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21"/>
  <workbookPr/>
  <mc:AlternateContent xmlns:mc="http://schemas.openxmlformats.org/markup-compatibility/2006">
    <mc:Choice Requires="x15">
      <x15ac:absPath xmlns:x15ac="http://schemas.microsoft.com/office/spreadsheetml/2010/11/ac" url="C:\Users\G.Goderdzishvili\OneDrive\Desktop\Github\"/>
    </mc:Choice>
  </mc:AlternateContent>
  <xr:revisionPtr revIDLastSave="0" documentId="13_ncr:1_{634E3B31-FB4C-45DA-BB9F-CD8F6624BCE2}" xr6:coauthVersionLast="47" xr6:coauthVersionMax="47" xr10:uidLastSave="{00000000-0000-0000-0000-000000000000}"/>
  <bookViews>
    <workbookView xWindow="-108" yWindow="-108" windowWidth="23256" windowHeight="13896" activeTab="8" xr2:uid="{00000000-000D-0000-FFFF-FFFF00000000}"/>
  </bookViews>
  <sheets>
    <sheet name="Calorie Counting" sheetId="2" r:id="rId1"/>
    <sheet name="Rock Paper Scissors" sheetId="3" r:id="rId2"/>
    <sheet name="Rucksack Reorganization" sheetId="4" r:id="rId3"/>
    <sheet name="Camp Cleanup" sheetId="5" r:id="rId4"/>
    <sheet name="Supply Stacks" sheetId="6" r:id="rId5"/>
    <sheet name="Tuning Trouble" sheetId="7" r:id="rId6"/>
    <sheet name="Trebuchet !" sheetId="8" r:id="rId7"/>
    <sheet name="Trebuchet ! - 2" sheetId="9" r:id="rId8"/>
    <sheet name="Cube Conundrum " sheetId="10" r:id="rId9"/>
    <sheet name="Cube Conundrum  - 2" sheetId="12" r:id="rId10"/>
  </sheets>
  <definedNames>
    <definedName name="_xlnm._FilterDatabase" localSheetId="9" hidden="1">'Cube Conundrum  - 2'!$A$2:$C$2</definedName>
    <definedName name="_xlnm._FilterDatabase" localSheetId="7" hidden="1">'Trebuchet ! - 2'!$D$3:$E$1003</definedName>
    <definedName name="MegaReplace">_xlfn.LAMBDA(_xlpm.Text,_xlpm.before,_xlpm.after, IF(_xlpm.before="",_xlpm.Text, MegaReplace(SUBSTITUTE(_xlpm.Text,_xlpm.before,_xlpm.after), OFFSET(_xlpm.before,1,0),OFFSET(_xlpm.after,1,0))))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99" i="12" l="1" a="1"/>
  <c r="D199" i="12" s="1"/>
  <c r="C199" i="12" a="1"/>
  <c r="C199" i="12" s="1"/>
  <c r="D198" i="12" a="1"/>
  <c r="D198" i="12" s="1"/>
  <c r="C198" i="12" a="1"/>
  <c r="C198" i="12" s="1"/>
  <c r="D197" i="12" a="1"/>
  <c r="D197" i="12" s="1"/>
  <c r="C197" i="12" a="1"/>
  <c r="C197" i="12" s="1"/>
  <c r="D196" i="12" a="1"/>
  <c r="D196" i="12" s="1"/>
  <c r="C196" i="12" a="1"/>
  <c r="C196" i="12" s="1"/>
  <c r="D195" i="12" a="1"/>
  <c r="D195" i="12" s="1"/>
  <c r="C195" i="12" a="1"/>
  <c r="C195" i="12" s="1"/>
  <c r="D194" i="12" a="1"/>
  <c r="D194" i="12" s="1"/>
  <c r="C194" i="12" a="1"/>
  <c r="C194" i="12" s="1"/>
  <c r="D193" i="12" a="1"/>
  <c r="D193" i="12" s="1"/>
  <c r="C193" i="12" a="1"/>
  <c r="C193" i="12" s="1"/>
  <c r="D192" i="12" a="1"/>
  <c r="D192" i="12" s="1"/>
  <c r="C192" i="12" a="1"/>
  <c r="C192" i="12" s="1"/>
  <c r="D191" i="12" a="1"/>
  <c r="D191" i="12" s="1"/>
  <c r="C191" i="12"/>
  <c r="C191" i="12" a="1"/>
  <c r="D190" i="12" a="1"/>
  <c r="D190" i="12" s="1"/>
  <c r="C190" i="12" a="1"/>
  <c r="C190" i="12" s="1"/>
  <c r="D189" i="12" a="1"/>
  <c r="D189" i="12" s="1"/>
  <c r="C189" i="12" a="1"/>
  <c r="C189" i="12" s="1"/>
  <c r="D188" i="12" a="1"/>
  <c r="D188" i="12" s="1"/>
  <c r="C188" i="12" a="1"/>
  <c r="C188" i="12" s="1"/>
  <c r="D187" i="12" a="1"/>
  <c r="D187" i="12" s="1"/>
  <c r="C187" i="12" a="1"/>
  <c r="C187" i="12" s="1"/>
  <c r="D186" i="12"/>
  <c r="D186" i="12" a="1"/>
  <c r="C186" i="12" a="1"/>
  <c r="C186" i="12" s="1"/>
  <c r="D185" i="12" a="1"/>
  <c r="D185" i="12" s="1"/>
  <c r="C185" i="12" a="1"/>
  <c r="C185" i="12" s="1"/>
  <c r="D184" i="12" a="1"/>
  <c r="D184" i="12" s="1"/>
  <c r="C184" i="12" a="1"/>
  <c r="C184" i="12" s="1"/>
  <c r="D183" i="12" a="1"/>
  <c r="D183" i="12" s="1"/>
  <c r="C183" i="12" a="1"/>
  <c r="C183" i="12" s="1"/>
  <c r="D182" i="12"/>
  <c r="D182" i="12" a="1"/>
  <c r="C182" i="12" a="1"/>
  <c r="C182" i="12" s="1"/>
  <c r="D181" i="12" a="1"/>
  <c r="D181" i="12" s="1"/>
  <c r="C181" i="12" a="1"/>
  <c r="C181" i="12" s="1"/>
  <c r="D180" i="12" a="1"/>
  <c r="D180" i="12" s="1"/>
  <c r="C180" i="12" a="1"/>
  <c r="C180" i="12" s="1"/>
  <c r="D179" i="12" a="1"/>
  <c r="D179" i="12" s="1"/>
  <c r="C179" i="12"/>
  <c r="C179" i="12" a="1"/>
  <c r="D178" i="12" a="1"/>
  <c r="D178" i="12" s="1"/>
  <c r="C178" i="12" a="1"/>
  <c r="C178" i="12" s="1"/>
  <c r="D177" i="12" a="1"/>
  <c r="D177" i="12" s="1"/>
  <c r="C177" i="12" a="1"/>
  <c r="C177" i="12" s="1"/>
  <c r="D176" i="12"/>
  <c r="D176" i="12" a="1"/>
  <c r="C176" i="12" a="1"/>
  <c r="C176" i="12" s="1"/>
  <c r="D175" i="12" a="1"/>
  <c r="D175" i="12" s="1"/>
  <c r="C175" i="12" a="1"/>
  <c r="C175" i="12" s="1"/>
  <c r="D174" i="12"/>
  <c r="D174" i="12" a="1"/>
  <c r="C174" i="12" a="1"/>
  <c r="C174" i="12" s="1"/>
  <c r="D173" i="12" a="1"/>
  <c r="D173" i="12" s="1"/>
  <c r="C173" i="12" a="1"/>
  <c r="C173" i="12" s="1"/>
  <c r="D172" i="12" a="1"/>
  <c r="D172" i="12" s="1"/>
  <c r="C172" i="12" a="1"/>
  <c r="C172" i="12" s="1"/>
  <c r="D171" i="12"/>
  <c r="D171" i="12" a="1"/>
  <c r="C171" i="12"/>
  <c r="C171" i="12" a="1"/>
  <c r="D170" i="12" a="1"/>
  <c r="D170" i="12" s="1"/>
  <c r="C170" i="12" a="1"/>
  <c r="C170" i="12" s="1"/>
  <c r="D169" i="12" a="1"/>
  <c r="D169" i="12" s="1"/>
  <c r="C169" i="12" a="1"/>
  <c r="C169" i="12" s="1"/>
  <c r="D168" i="12" a="1"/>
  <c r="D168" i="12" s="1"/>
  <c r="C168" i="12" a="1"/>
  <c r="C168" i="12" s="1"/>
  <c r="D167" i="12" a="1"/>
  <c r="D167" i="12" s="1"/>
  <c r="C167" i="12" a="1"/>
  <c r="C167" i="12" s="1"/>
  <c r="D166" i="12" a="1"/>
  <c r="D166" i="12" s="1"/>
  <c r="C166" i="12" a="1"/>
  <c r="C166" i="12" s="1"/>
  <c r="D165" i="12" a="1"/>
  <c r="D165" i="12" s="1"/>
  <c r="C165" i="12" a="1"/>
  <c r="C165" i="12" s="1"/>
  <c r="D164" i="12" a="1"/>
  <c r="D164" i="12" s="1"/>
  <c r="C164" i="12"/>
  <c r="C164" i="12" a="1"/>
  <c r="D163" i="12" a="1"/>
  <c r="D163" i="12" s="1"/>
  <c r="C163" i="12" a="1"/>
  <c r="C163" i="12" s="1"/>
  <c r="D162" i="12" a="1"/>
  <c r="D162" i="12" s="1"/>
  <c r="C162" i="12"/>
  <c r="C162" i="12" a="1"/>
  <c r="D161" i="12" a="1"/>
  <c r="D161" i="12" s="1"/>
  <c r="C161" i="12" a="1"/>
  <c r="C161" i="12" s="1"/>
  <c r="D160" i="12" a="1"/>
  <c r="D160" i="12" s="1"/>
  <c r="C160" i="12" a="1"/>
  <c r="C160" i="12" s="1"/>
  <c r="D159" i="12" a="1"/>
  <c r="D159" i="12" s="1"/>
  <c r="C159" i="12" a="1"/>
  <c r="C159" i="12" s="1"/>
  <c r="D158" i="12" a="1"/>
  <c r="D158" i="12" s="1"/>
  <c r="C158" i="12"/>
  <c r="C158" i="12" a="1"/>
  <c r="D157" i="12" a="1"/>
  <c r="D157" i="12" s="1"/>
  <c r="C157" i="12" a="1"/>
  <c r="C157" i="12" s="1"/>
  <c r="D156" i="12" a="1"/>
  <c r="D156" i="12" s="1"/>
  <c r="C156" i="12" a="1"/>
  <c r="C156" i="12" s="1"/>
  <c r="D155" i="12" a="1"/>
  <c r="D155" i="12" s="1"/>
  <c r="C155" i="12"/>
  <c r="C155" i="12" a="1"/>
  <c r="D154" i="12" a="1"/>
  <c r="D154" i="12" s="1"/>
  <c r="C154" i="12" a="1"/>
  <c r="C154" i="12" s="1"/>
  <c r="D153" i="12"/>
  <c r="D153" i="12" a="1"/>
  <c r="C153" i="12" a="1"/>
  <c r="C153" i="12" s="1"/>
  <c r="D152" i="12" a="1"/>
  <c r="D152" i="12" s="1"/>
  <c r="C152" i="12" a="1"/>
  <c r="C152" i="12" s="1"/>
  <c r="D151" i="12" a="1"/>
  <c r="D151" i="12" s="1"/>
  <c r="C151" i="12" a="1"/>
  <c r="C151" i="12" s="1"/>
  <c r="D150" i="12" a="1"/>
  <c r="D150" i="12" s="1"/>
  <c r="C150" i="12" a="1"/>
  <c r="C150" i="12" s="1"/>
  <c r="D149" i="12"/>
  <c r="D149" i="12" a="1"/>
  <c r="C149" i="12" a="1"/>
  <c r="C149" i="12" s="1"/>
  <c r="D148" i="12" a="1"/>
  <c r="D148" i="12" s="1"/>
  <c r="C148" i="12" a="1"/>
  <c r="C148" i="12" s="1"/>
  <c r="D147" i="12" a="1"/>
  <c r="D147" i="12" s="1"/>
  <c r="C147" i="12"/>
  <c r="C147" i="12" a="1"/>
  <c r="D146" i="12" a="1"/>
  <c r="D146" i="12" s="1"/>
  <c r="C146" i="12" a="1"/>
  <c r="C146" i="12" s="1"/>
  <c r="D145" i="12" a="1"/>
  <c r="D145" i="12" s="1"/>
  <c r="C145" i="12" a="1"/>
  <c r="C145" i="12" s="1"/>
  <c r="D144" i="12" a="1"/>
  <c r="D144" i="12" s="1"/>
  <c r="C144" i="12" a="1"/>
  <c r="C144" i="12" s="1"/>
  <c r="D143" i="12"/>
  <c r="D143" i="12" a="1"/>
  <c r="C143" i="12"/>
  <c r="C143" i="12" a="1"/>
  <c r="D142" i="12" a="1"/>
  <c r="D142" i="12" s="1"/>
  <c r="C142" i="12" a="1"/>
  <c r="C142" i="12" s="1"/>
  <c r="D141" i="12" a="1"/>
  <c r="D141" i="12" s="1"/>
  <c r="C141" i="12" a="1"/>
  <c r="C141" i="12" s="1"/>
  <c r="D140" i="12" a="1"/>
  <c r="D140" i="12" s="1"/>
  <c r="C140" i="12" a="1"/>
  <c r="C140" i="12" s="1"/>
  <c r="D139" i="12" a="1"/>
  <c r="D139" i="12" s="1"/>
  <c r="C139" i="12" a="1"/>
  <c r="C139" i="12" s="1"/>
  <c r="D138" i="12"/>
  <c r="D138" i="12" a="1"/>
  <c r="C138" i="12" a="1"/>
  <c r="C138" i="12" s="1"/>
  <c r="D137" i="12" a="1"/>
  <c r="D137" i="12" s="1"/>
  <c r="C137" i="12"/>
  <c r="C137" i="12" a="1"/>
  <c r="D136" i="12" a="1"/>
  <c r="D136" i="12" s="1"/>
  <c r="C136" i="12" a="1"/>
  <c r="C136" i="12" s="1"/>
  <c r="D135" i="12" a="1"/>
  <c r="D135" i="12" s="1"/>
  <c r="C135" i="12" a="1"/>
  <c r="C135" i="12" s="1"/>
  <c r="D134" i="12" a="1"/>
  <c r="D134" i="12" s="1"/>
  <c r="C134" i="12" a="1"/>
  <c r="C134" i="12" s="1"/>
  <c r="D133" i="12" a="1"/>
  <c r="D133" i="12" s="1"/>
  <c r="C133" i="12" a="1"/>
  <c r="C133" i="12" s="1"/>
  <c r="D132" i="12"/>
  <c r="D132" i="12" a="1"/>
  <c r="C132" i="12" a="1"/>
  <c r="C132" i="12" s="1"/>
  <c r="D131" i="12" a="1"/>
  <c r="D131" i="12" s="1"/>
  <c r="C131" i="12" a="1"/>
  <c r="C131" i="12" s="1"/>
  <c r="D130" i="12" a="1"/>
  <c r="D130" i="12" s="1"/>
  <c r="C130" i="12" a="1"/>
  <c r="C130" i="12" s="1"/>
  <c r="D129" i="12" a="1"/>
  <c r="D129" i="12" s="1"/>
  <c r="C129" i="12"/>
  <c r="C129" i="12" a="1"/>
  <c r="D128" i="12"/>
  <c r="D128" i="12" a="1"/>
  <c r="C128" i="12" a="1"/>
  <c r="C128" i="12" s="1"/>
  <c r="D127" i="12" a="1"/>
  <c r="D127" i="12" s="1"/>
  <c r="C127" i="12" a="1"/>
  <c r="C127" i="12" s="1"/>
  <c r="D126" i="12" a="1"/>
  <c r="D126" i="12" s="1"/>
  <c r="C126" i="12" a="1"/>
  <c r="C126" i="12" s="1"/>
  <c r="D125" i="12" a="1"/>
  <c r="D125" i="12" s="1"/>
  <c r="C125" i="12"/>
  <c r="C125" i="12" a="1"/>
  <c r="D124" i="12" a="1"/>
  <c r="D124" i="12" s="1"/>
  <c r="C124" i="12" a="1"/>
  <c r="C124" i="12" s="1"/>
  <c r="D123" i="12" a="1"/>
  <c r="D123" i="12" s="1"/>
  <c r="C123" i="12" a="1"/>
  <c r="C123" i="12" s="1"/>
  <c r="D122" i="12" a="1"/>
  <c r="D122" i="12" s="1"/>
  <c r="C122" i="12" a="1"/>
  <c r="C122" i="12" s="1"/>
  <c r="D121" i="12" a="1"/>
  <c r="D121" i="12" s="1"/>
  <c r="C121" i="12" a="1"/>
  <c r="C121" i="12" s="1"/>
  <c r="D120" i="12"/>
  <c r="D120" i="12" a="1"/>
  <c r="C120" i="12" a="1"/>
  <c r="C120" i="12" s="1"/>
  <c r="D119" i="12" a="1"/>
  <c r="D119" i="12" s="1"/>
  <c r="C119" i="12" a="1"/>
  <c r="C119" i="12" s="1"/>
  <c r="D118" i="12" a="1"/>
  <c r="D118" i="12" s="1"/>
  <c r="C118" i="12" a="1"/>
  <c r="C118" i="12" s="1"/>
  <c r="D117" i="12"/>
  <c r="D117" i="12" a="1"/>
  <c r="C117" i="12" a="1"/>
  <c r="C117" i="12" s="1"/>
  <c r="D116" i="12" a="1"/>
  <c r="D116" i="12" s="1"/>
  <c r="C116" i="12" a="1"/>
  <c r="C116" i="12" s="1"/>
  <c r="D115" i="12" a="1"/>
  <c r="D115" i="12" s="1"/>
  <c r="C115" i="12" a="1"/>
  <c r="C115" i="12" s="1"/>
  <c r="D114" i="12" a="1"/>
  <c r="D114" i="12" s="1"/>
  <c r="C114" i="12" a="1"/>
  <c r="C114" i="12" s="1"/>
  <c r="D113" i="12" a="1"/>
  <c r="D113" i="12" s="1"/>
  <c r="C113" i="12" a="1"/>
  <c r="C113" i="12" s="1"/>
  <c r="D112" i="12" a="1"/>
  <c r="D112" i="12" s="1"/>
  <c r="C112" i="12" a="1"/>
  <c r="C112" i="12" s="1"/>
  <c r="D111" i="12"/>
  <c r="D111" i="12" a="1"/>
  <c r="C111" i="12"/>
  <c r="C111" i="12" a="1"/>
  <c r="D110" i="12" a="1"/>
  <c r="D110" i="12" s="1"/>
  <c r="C110" i="12" a="1"/>
  <c r="C110" i="12" s="1"/>
  <c r="D109" i="12" a="1"/>
  <c r="D109" i="12" s="1"/>
  <c r="C109" i="12" a="1"/>
  <c r="C109" i="12" s="1"/>
  <c r="D108" i="12" a="1"/>
  <c r="D108" i="12" s="1"/>
  <c r="C108" i="12"/>
  <c r="C108" i="12" a="1"/>
  <c r="D107" i="12" a="1"/>
  <c r="D107" i="12" s="1"/>
  <c r="C107" i="12" a="1"/>
  <c r="C107" i="12" s="1"/>
  <c r="D106" i="12" a="1"/>
  <c r="D106" i="12" s="1"/>
  <c r="C106" i="12" a="1"/>
  <c r="C106" i="12" s="1"/>
  <c r="D105" i="12" a="1"/>
  <c r="D105" i="12" s="1"/>
  <c r="C105" i="12" a="1"/>
  <c r="C105" i="12" s="1"/>
  <c r="D104" i="12"/>
  <c r="D104" i="12" a="1"/>
  <c r="C104" i="12"/>
  <c r="C104" i="12" a="1"/>
  <c r="D103" i="12" a="1"/>
  <c r="D103" i="12" s="1"/>
  <c r="C103" i="12" a="1"/>
  <c r="C103" i="12" s="1"/>
  <c r="D102" i="12" a="1"/>
  <c r="D102" i="12" s="1"/>
  <c r="C102" i="12" a="1"/>
  <c r="C102" i="12" s="1"/>
  <c r="D101" i="12" a="1"/>
  <c r="D101" i="12" s="1"/>
  <c r="C101" i="12"/>
  <c r="C101" i="12" a="1"/>
  <c r="D100" i="12" a="1"/>
  <c r="D100" i="12" s="1"/>
  <c r="C100" i="12" a="1"/>
  <c r="C100" i="12" s="1"/>
  <c r="D99" i="12"/>
  <c r="D99" i="12" a="1"/>
  <c r="C99" i="12" a="1"/>
  <c r="C99" i="12" s="1"/>
  <c r="D98" i="12" a="1"/>
  <c r="D98" i="12" s="1"/>
  <c r="C98" i="12" a="1"/>
  <c r="C98" i="12" s="1"/>
  <c r="D97" i="12" a="1"/>
  <c r="D97" i="12" s="1"/>
  <c r="C97" i="12" a="1"/>
  <c r="C97" i="12" s="1"/>
  <c r="D96" i="12" a="1"/>
  <c r="D96" i="12" s="1"/>
  <c r="C96" i="12" a="1"/>
  <c r="C96" i="12" s="1"/>
  <c r="D95" i="12"/>
  <c r="D95" i="12" a="1"/>
  <c r="C95" i="12" a="1"/>
  <c r="C95" i="12" s="1"/>
  <c r="D94" i="12" a="1"/>
  <c r="D94" i="12" s="1"/>
  <c r="C94" i="12" a="1"/>
  <c r="C94" i="12" s="1"/>
  <c r="D93" i="12" a="1"/>
  <c r="D93" i="12" s="1"/>
  <c r="C93" i="12" a="1"/>
  <c r="C93" i="12" s="1"/>
  <c r="D92" i="12" a="1"/>
  <c r="D92" i="12" s="1"/>
  <c r="C92" i="12" a="1"/>
  <c r="C92" i="12" s="1"/>
  <c r="D91" i="12" a="1"/>
  <c r="D91" i="12" s="1"/>
  <c r="C91" i="12" a="1"/>
  <c r="C91" i="12" s="1"/>
  <c r="D90" i="12" a="1"/>
  <c r="D90" i="12" s="1"/>
  <c r="C90" i="12" a="1"/>
  <c r="C90" i="12" s="1"/>
  <c r="D89" i="12"/>
  <c r="D89" i="12" a="1"/>
  <c r="C89" i="12" a="1"/>
  <c r="C89" i="12" s="1"/>
  <c r="D88" i="12" a="1"/>
  <c r="D88" i="12" s="1"/>
  <c r="C88" i="12" a="1"/>
  <c r="C88" i="12" s="1"/>
  <c r="D87" i="12" a="1"/>
  <c r="D87" i="12" s="1"/>
  <c r="C87" i="12" a="1"/>
  <c r="C87" i="12" s="1"/>
  <c r="D86" i="12" a="1"/>
  <c r="D86" i="12" s="1"/>
  <c r="C86" i="12" a="1"/>
  <c r="C86" i="12" s="1"/>
  <c r="D85" i="12" a="1"/>
  <c r="D85" i="12" s="1"/>
  <c r="C85" i="12" a="1"/>
  <c r="C85" i="12" s="1"/>
  <c r="D84" i="12"/>
  <c r="D84" i="12" a="1"/>
  <c r="C84" i="12" a="1"/>
  <c r="C84" i="12" s="1"/>
  <c r="D83" i="12" a="1"/>
  <c r="D83" i="12" s="1"/>
  <c r="C83" i="12"/>
  <c r="C83" i="12" a="1"/>
  <c r="D82" i="12" a="1"/>
  <c r="D82" i="12" s="1"/>
  <c r="C82" i="12" a="1"/>
  <c r="C82" i="12" s="1"/>
  <c r="D81" i="12" a="1"/>
  <c r="D81" i="12" s="1"/>
  <c r="C81" i="12"/>
  <c r="C81" i="12" a="1"/>
  <c r="D80" i="12" a="1"/>
  <c r="D80" i="12" s="1"/>
  <c r="C80" i="12" a="1"/>
  <c r="C80" i="12" s="1"/>
  <c r="D79" i="12" a="1"/>
  <c r="D79" i="12" s="1"/>
  <c r="C79" i="12" a="1"/>
  <c r="C79" i="12" s="1"/>
  <c r="D78" i="12"/>
  <c r="D78" i="12" a="1"/>
  <c r="C78" i="12" a="1"/>
  <c r="C78" i="12" s="1"/>
  <c r="D77" i="12" a="1"/>
  <c r="D77" i="12" s="1"/>
  <c r="C77" i="12" a="1"/>
  <c r="C77" i="12" s="1"/>
  <c r="D76" i="12" a="1"/>
  <c r="D76" i="12" s="1"/>
  <c r="C76" i="12" a="1"/>
  <c r="C76" i="12" s="1"/>
  <c r="D75" i="12" a="1"/>
  <c r="D75" i="12" s="1"/>
  <c r="C75" i="12"/>
  <c r="C75" i="12" a="1"/>
  <c r="D74" i="12"/>
  <c r="D74" i="12" a="1"/>
  <c r="C74" i="12"/>
  <c r="C74" i="12" a="1"/>
  <c r="D73" i="12" a="1"/>
  <c r="D73" i="12" s="1"/>
  <c r="C73" i="12" a="1"/>
  <c r="C73" i="12" s="1"/>
  <c r="D72" i="12" a="1"/>
  <c r="D72" i="12" s="1"/>
  <c r="C72" i="12"/>
  <c r="C72" i="12" a="1"/>
  <c r="D71" i="12" a="1"/>
  <c r="D71" i="12" s="1"/>
  <c r="C71" i="12"/>
  <c r="C71" i="12" a="1"/>
  <c r="D70" i="12" a="1"/>
  <c r="D70" i="12" s="1"/>
  <c r="C70" i="12" a="1"/>
  <c r="C70" i="12" s="1"/>
  <c r="D69" i="12" a="1"/>
  <c r="D69" i="12" s="1"/>
  <c r="C69" i="12" a="1"/>
  <c r="C69" i="12" s="1"/>
  <c r="D68" i="12" a="1"/>
  <c r="D68" i="12" s="1"/>
  <c r="C68" i="12"/>
  <c r="C68" i="12" a="1"/>
  <c r="D67" i="12" a="1"/>
  <c r="D67" i="12" s="1"/>
  <c r="C67" i="12" a="1"/>
  <c r="C67" i="12" s="1"/>
  <c r="D66" i="12"/>
  <c r="D66" i="12" a="1"/>
  <c r="C66" i="12" a="1"/>
  <c r="C66" i="12" s="1"/>
  <c r="D65" i="12" a="1"/>
  <c r="D65" i="12" s="1"/>
  <c r="C65" i="12" a="1"/>
  <c r="C65" i="12" s="1"/>
  <c r="D64" i="12" a="1"/>
  <c r="D64" i="12" s="1"/>
  <c r="C64" i="12" a="1"/>
  <c r="C64" i="12" s="1"/>
  <c r="D63" i="12" a="1"/>
  <c r="D63" i="12" s="1"/>
  <c r="C63" i="12" a="1"/>
  <c r="C63" i="12" s="1"/>
  <c r="D62" i="12" a="1"/>
  <c r="D62" i="12" s="1"/>
  <c r="C62" i="12" a="1"/>
  <c r="C62" i="12" s="1"/>
  <c r="D61" i="12" a="1"/>
  <c r="D61" i="12" s="1"/>
  <c r="C61" i="12" a="1"/>
  <c r="C61" i="12" s="1"/>
  <c r="D60" i="12" a="1"/>
  <c r="D60" i="12" s="1"/>
  <c r="C60" i="12"/>
  <c r="C60" i="12" a="1"/>
  <c r="D59" i="12" a="1"/>
  <c r="D59" i="12" s="1"/>
  <c r="C59" i="12" a="1"/>
  <c r="C59" i="12" s="1"/>
  <c r="D58" i="12" a="1"/>
  <c r="D58" i="12" s="1"/>
  <c r="C58" i="12" a="1"/>
  <c r="C58" i="12" s="1"/>
  <c r="D57" i="12"/>
  <c r="D57" i="12" a="1"/>
  <c r="C57" i="12"/>
  <c r="C57" i="12" a="1"/>
  <c r="D56" i="12" a="1"/>
  <c r="D56" i="12" s="1"/>
  <c r="C56" i="12" a="1"/>
  <c r="C56" i="12" s="1"/>
  <c r="D55" i="12" a="1"/>
  <c r="D55" i="12" s="1"/>
  <c r="C55" i="12" a="1"/>
  <c r="C55" i="12" s="1"/>
  <c r="D54" i="12" a="1"/>
  <c r="D54" i="12" s="1"/>
  <c r="C54" i="12"/>
  <c r="C54" i="12" a="1"/>
  <c r="D53" i="12" a="1"/>
  <c r="D53" i="12" s="1"/>
  <c r="C53" i="12" a="1"/>
  <c r="C53" i="12" s="1"/>
  <c r="D52" i="12" a="1"/>
  <c r="D52" i="12" s="1"/>
  <c r="C52" i="12" a="1"/>
  <c r="C52" i="12" s="1"/>
  <c r="D51" i="12" a="1"/>
  <c r="D51" i="12" s="1"/>
  <c r="C51" i="12" a="1"/>
  <c r="C51" i="12" s="1"/>
  <c r="D50" i="12" a="1"/>
  <c r="D50" i="12" s="1"/>
  <c r="C50" i="12" a="1"/>
  <c r="C50" i="12" s="1"/>
  <c r="D49" i="12" a="1"/>
  <c r="D49" i="12" s="1"/>
  <c r="C49" i="12" a="1"/>
  <c r="C49" i="12" s="1"/>
  <c r="D48" i="12" a="1"/>
  <c r="D48" i="12" s="1"/>
  <c r="C48" i="12" a="1"/>
  <c r="C48" i="12" s="1"/>
  <c r="D47" i="12" a="1"/>
  <c r="D47" i="12" s="1"/>
  <c r="C47" i="12" a="1"/>
  <c r="C47" i="12" s="1"/>
  <c r="D46" i="12" a="1"/>
  <c r="D46" i="12" s="1"/>
  <c r="C46" i="12" a="1"/>
  <c r="C46" i="12" s="1"/>
  <c r="D45" i="12" a="1"/>
  <c r="D45" i="12" s="1"/>
  <c r="C45" i="12" a="1"/>
  <c r="C45" i="12" s="1"/>
  <c r="D44" i="12" a="1"/>
  <c r="D44" i="12" s="1"/>
  <c r="C44" i="12" a="1"/>
  <c r="C44" i="12" s="1"/>
  <c r="D43" i="12" a="1"/>
  <c r="D43" i="12" s="1"/>
  <c r="C43" i="12" a="1"/>
  <c r="C43" i="12" s="1"/>
  <c r="D42" i="12"/>
  <c r="D42" i="12" a="1"/>
  <c r="C42" i="12"/>
  <c r="C42" i="12" a="1"/>
  <c r="D41" i="12" a="1"/>
  <c r="D41" i="12" s="1"/>
  <c r="C41" i="12" a="1"/>
  <c r="C41" i="12" s="1"/>
  <c r="D40" i="12" a="1"/>
  <c r="D40" i="12" s="1"/>
  <c r="C40" i="12" a="1"/>
  <c r="C40" i="12" s="1"/>
  <c r="D39" i="12" a="1"/>
  <c r="D39" i="12" s="1"/>
  <c r="C39" i="12"/>
  <c r="C39" i="12" a="1"/>
  <c r="D38" i="12" a="1"/>
  <c r="D38" i="12" s="1"/>
  <c r="C38" i="12" a="1"/>
  <c r="C38" i="12" s="1"/>
  <c r="D37" i="12" a="1"/>
  <c r="D37" i="12" s="1"/>
  <c r="C37" i="12" a="1"/>
  <c r="C37" i="12" s="1"/>
  <c r="D36" i="12" a="1"/>
  <c r="D36" i="12" s="1"/>
  <c r="C36" i="12" a="1"/>
  <c r="C36" i="12" s="1"/>
  <c r="D35" i="12"/>
  <c r="D35" i="12" a="1"/>
  <c r="C35" i="12" a="1"/>
  <c r="C35" i="12" s="1"/>
  <c r="D34" i="12" a="1"/>
  <c r="D34" i="12" s="1"/>
  <c r="C34" i="12" a="1"/>
  <c r="C34" i="12" s="1"/>
  <c r="D33" i="12" a="1"/>
  <c r="D33" i="12" s="1"/>
  <c r="C33" i="12" a="1"/>
  <c r="C33" i="12" s="1"/>
  <c r="D32" i="12"/>
  <c r="D32" i="12" a="1"/>
  <c r="C32" i="12" a="1"/>
  <c r="C32" i="12" s="1"/>
  <c r="D31" i="12" a="1"/>
  <c r="D31" i="12" s="1"/>
  <c r="C31" i="12" a="1"/>
  <c r="C31" i="12" s="1"/>
  <c r="D30" i="12"/>
  <c r="D30" i="12" a="1"/>
  <c r="C30" i="12" a="1"/>
  <c r="C30" i="12" s="1"/>
  <c r="D29" i="12" a="1"/>
  <c r="D29" i="12" s="1"/>
  <c r="C29" i="12" a="1"/>
  <c r="C29" i="12" s="1"/>
  <c r="D28" i="12" a="1"/>
  <c r="D28" i="12" s="1"/>
  <c r="C28" i="12" a="1"/>
  <c r="C28" i="12" s="1"/>
  <c r="D27" i="12" a="1"/>
  <c r="D27" i="12" s="1"/>
  <c r="C27" i="12" a="1"/>
  <c r="C27" i="12" s="1"/>
  <c r="D26" i="12" a="1"/>
  <c r="D26" i="12" s="1"/>
  <c r="C26" i="12" a="1"/>
  <c r="C26" i="12" s="1"/>
  <c r="D25" i="12" a="1"/>
  <c r="D25" i="12" s="1"/>
  <c r="C25" i="12" a="1"/>
  <c r="C25" i="12" s="1"/>
  <c r="D24" i="12" a="1"/>
  <c r="D24" i="12" s="1"/>
  <c r="C24" i="12" a="1"/>
  <c r="C24" i="12" s="1"/>
  <c r="D23" i="12" a="1"/>
  <c r="D23" i="12" s="1"/>
  <c r="C23" i="12" a="1"/>
  <c r="C23" i="12" s="1"/>
  <c r="D22" i="12" a="1"/>
  <c r="D22" i="12" s="1"/>
  <c r="C22" i="12" a="1"/>
  <c r="C22" i="12" s="1"/>
  <c r="D21" i="12" a="1"/>
  <c r="D21" i="12" s="1"/>
  <c r="C21" i="12" a="1"/>
  <c r="C21" i="12" s="1"/>
  <c r="D20" i="12" a="1"/>
  <c r="D20" i="12" s="1"/>
  <c r="C20" i="12"/>
  <c r="C20" i="12" a="1"/>
  <c r="D19" i="12" a="1"/>
  <c r="D19" i="12" s="1"/>
  <c r="C19" i="12" a="1"/>
  <c r="C19" i="12" s="1"/>
  <c r="D18" i="12" a="1"/>
  <c r="D18" i="12" s="1"/>
  <c r="C18" i="12" a="1"/>
  <c r="C18" i="12" s="1"/>
  <c r="D17" i="12" a="1"/>
  <c r="D17" i="12" s="1"/>
  <c r="C17" i="12"/>
  <c r="C17" i="12" a="1"/>
  <c r="D16" i="12" a="1"/>
  <c r="D16" i="12" s="1"/>
  <c r="C16" i="12" a="1"/>
  <c r="C16" i="12" s="1"/>
  <c r="D15" i="12" a="1"/>
  <c r="D15" i="12" s="1"/>
  <c r="C15" i="12" a="1"/>
  <c r="C15" i="12" s="1"/>
  <c r="J14" i="12"/>
  <c r="J14" i="12" a="1"/>
  <c r="I14" i="12" a="1"/>
  <c r="I14" i="12" s="1"/>
  <c r="D14" i="12" a="1"/>
  <c r="D14" i="12" s="1"/>
  <c r="C14" i="12" a="1"/>
  <c r="C14" i="12" s="1"/>
  <c r="J13" i="12" a="1"/>
  <c r="J13" i="12" s="1"/>
  <c r="I13" i="12" a="1"/>
  <c r="I13" i="12" s="1"/>
  <c r="D13" i="12" a="1"/>
  <c r="D13" i="12" s="1"/>
  <c r="C13" i="12" a="1"/>
  <c r="C13" i="12" s="1"/>
  <c r="J12" i="12" a="1"/>
  <c r="J12" i="12" s="1"/>
  <c r="I12" i="12" a="1"/>
  <c r="I12" i="12" s="1"/>
  <c r="D12" i="12" a="1"/>
  <c r="D12" i="12" s="1"/>
  <c r="C12" i="12" a="1"/>
  <c r="C12" i="12" s="1"/>
  <c r="J11" i="12" a="1"/>
  <c r="J11" i="12" s="1"/>
  <c r="I11" i="12" a="1"/>
  <c r="I11" i="12" s="1"/>
  <c r="D11" i="12" a="1"/>
  <c r="D11" i="12" s="1"/>
  <c r="C11" i="12" a="1"/>
  <c r="C11" i="12" s="1"/>
  <c r="J10" i="12" a="1"/>
  <c r="J10" i="12" s="1"/>
  <c r="I10" i="12" a="1"/>
  <c r="I10" i="12" s="1"/>
  <c r="D10" i="12" a="1"/>
  <c r="D10" i="12" s="1"/>
  <c r="C10" i="12" a="1"/>
  <c r="C10" i="12" s="1"/>
  <c r="J9" i="12" a="1"/>
  <c r="J9" i="12" s="1"/>
  <c r="I9" i="12"/>
  <c r="I9" i="12" a="1"/>
  <c r="D9" i="12"/>
  <c r="D9" i="12" a="1"/>
  <c r="C9" i="12" a="1"/>
  <c r="C9" i="12" s="1"/>
  <c r="D8" i="12" a="1"/>
  <c r="D8" i="12" s="1"/>
  <c r="C8" i="12" a="1"/>
  <c r="C8" i="12" s="1"/>
  <c r="D7" i="12" a="1"/>
  <c r="D7" i="12" s="1"/>
  <c r="C7" i="12" a="1"/>
  <c r="C7" i="12" s="1"/>
  <c r="D6" i="12"/>
  <c r="D6" i="12" a="1"/>
  <c r="C6" i="12"/>
  <c r="C6" i="12" a="1"/>
  <c r="D5" i="12" a="1"/>
  <c r="D5" i="12" s="1"/>
  <c r="C5" i="12" a="1"/>
  <c r="C5" i="12" s="1"/>
  <c r="D4" i="12" a="1"/>
  <c r="D4" i="12" s="1"/>
  <c r="C4" i="12" a="1"/>
  <c r="C4" i="12" s="1"/>
  <c r="D3" i="12" a="1"/>
  <c r="D3" i="12" s="1"/>
  <c r="C3" i="12" a="1"/>
  <c r="C3" i="12" s="1"/>
  <c r="D107" i="10" a="1"/>
  <c r="D107" i="10" s="1"/>
  <c r="C107" i="10"/>
  <c r="C107" i="10" a="1"/>
  <c r="D106" i="10"/>
  <c r="D106" i="10" a="1"/>
  <c r="C106" i="10"/>
  <c r="C106" i="10" a="1"/>
  <c r="D105" i="10"/>
  <c r="D105" i="10" a="1"/>
  <c r="C105" i="10"/>
  <c r="C105" i="10" a="1"/>
  <c r="D104" i="10" a="1"/>
  <c r="D104" i="10" s="1"/>
  <c r="C104" i="10" a="1"/>
  <c r="C104" i="10" s="1"/>
  <c r="D103" i="10"/>
  <c r="D103" i="10" a="1"/>
  <c r="C103" i="10"/>
  <c r="C103" i="10" a="1"/>
  <c r="D102" i="10"/>
  <c r="D102" i="10" a="1"/>
  <c r="C102" i="10"/>
  <c r="C102" i="10" a="1"/>
  <c r="D101" i="10" a="1"/>
  <c r="D101" i="10" s="1"/>
  <c r="C101" i="10"/>
  <c r="C101" i="10" a="1"/>
  <c r="D100" i="10"/>
  <c r="D100" i="10" a="1"/>
  <c r="C100" i="10"/>
  <c r="C100" i="10" a="1"/>
  <c r="D99" i="10"/>
  <c r="D99" i="10" a="1"/>
  <c r="C99" i="10"/>
  <c r="C99" i="10" a="1"/>
  <c r="D98" i="10" a="1"/>
  <c r="D98" i="10" s="1"/>
  <c r="C98" i="10" a="1"/>
  <c r="C98" i="10" s="1"/>
  <c r="D97" i="10" a="1"/>
  <c r="D97" i="10" s="1"/>
  <c r="C97" i="10"/>
  <c r="C97" i="10" a="1"/>
  <c r="D96" i="10"/>
  <c r="D96" i="10" a="1"/>
  <c r="C96" i="10"/>
  <c r="C96" i="10" a="1"/>
  <c r="D95" i="10" a="1"/>
  <c r="D95" i="10" s="1"/>
  <c r="C95" i="10"/>
  <c r="C95" i="10" a="1"/>
  <c r="D94" i="10"/>
  <c r="D94" i="10" a="1"/>
  <c r="C94" i="10"/>
  <c r="C94" i="10" a="1"/>
  <c r="D93" i="10"/>
  <c r="D93" i="10" a="1"/>
  <c r="C93" i="10"/>
  <c r="C93" i="10" a="1"/>
  <c r="D92" i="10" a="1"/>
  <c r="D92" i="10" s="1"/>
  <c r="C92" i="10"/>
  <c r="C92" i="10" a="1"/>
  <c r="D91" i="10" a="1"/>
  <c r="D91" i="10" s="1"/>
  <c r="C91" i="10"/>
  <c r="C91" i="10" a="1"/>
  <c r="D90" i="10"/>
  <c r="D90" i="10" a="1"/>
  <c r="C90" i="10"/>
  <c r="C90" i="10" a="1"/>
  <c r="D89" i="10" a="1"/>
  <c r="D89" i="10" s="1"/>
  <c r="C89" i="10" a="1"/>
  <c r="C89" i="10" s="1"/>
  <c r="D88" i="10"/>
  <c r="D88" i="10" a="1"/>
  <c r="C88" i="10"/>
  <c r="C88" i="10" a="1"/>
  <c r="D87" i="10"/>
  <c r="D87" i="10" a="1"/>
  <c r="C87" i="10"/>
  <c r="C87" i="10" a="1"/>
  <c r="D86" i="10" a="1"/>
  <c r="D86" i="10" s="1"/>
  <c r="C86" i="10"/>
  <c r="C86" i="10" a="1"/>
  <c r="D85" i="10"/>
  <c r="D85" i="10" a="1"/>
  <c r="C85" i="10"/>
  <c r="C85" i="10" a="1"/>
  <c r="D84" i="10"/>
  <c r="D84" i="10" a="1"/>
  <c r="C84" i="10"/>
  <c r="C84" i="10" a="1"/>
  <c r="D83" i="10" a="1"/>
  <c r="D83" i="10" s="1"/>
  <c r="C83" i="10" a="1"/>
  <c r="C83" i="10" s="1"/>
  <c r="D82" i="10"/>
  <c r="D82" i="10" a="1"/>
  <c r="C82" i="10"/>
  <c r="C82" i="10" a="1"/>
  <c r="D81" i="10"/>
  <c r="D81" i="10" a="1"/>
  <c r="C81" i="10"/>
  <c r="C81" i="10" a="1"/>
  <c r="D80" i="10" a="1"/>
  <c r="D80" i="10" s="1"/>
  <c r="C80" i="10" a="1"/>
  <c r="C80" i="10" s="1"/>
  <c r="D79" i="10"/>
  <c r="D79" i="10" a="1"/>
  <c r="C79" i="10"/>
  <c r="C79" i="10" a="1"/>
  <c r="D78" i="10"/>
  <c r="D78" i="10" a="1"/>
  <c r="C78" i="10"/>
  <c r="C78" i="10" a="1"/>
  <c r="D77" i="10" a="1"/>
  <c r="D77" i="10" s="1"/>
  <c r="C77" i="10"/>
  <c r="C77" i="10" a="1"/>
  <c r="D76" i="10" a="1"/>
  <c r="D76" i="10" s="1"/>
  <c r="C76" i="10"/>
  <c r="C76" i="10" a="1"/>
  <c r="D75" i="10"/>
  <c r="D75" i="10" a="1"/>
  <c r="C75" i="10"/>
  <c r="C75" i="10" a="1"/>
  <c r="D74" i="10" a="1"/>
  <c r="D74" i="10" s="1"/>
  <c r="C74" i="10" a="1"/>
  <c r="C74" i="10" s="1"/>
  <c r="D73" i="10" a="1"/>
  <c r="D73" i="10" s="1"/>
  <c r="C73" i="10"/>
  <c r="C73" i="10" a="1"/>
  <c r="D72" i="10"/>
  <c r="D72" i="10" a="1"/>
  <c r="C72" i="10"/>
  <c r="C72" i="10" a="1"/>
  <c r="D71" i="10" a="1"/>
  <c r="D71" i="10" s="1"/>
  <c r="C71" i="10"/>
  <c r="C71" i="10" a="1"/>
  <c r="D70" i="10"/>
  <c r="D70" i="10" a="1"/>
  <c r="C70" i="10"/>
  <c r="C70" i="10" a="1"/>
  <c r="D69" i="10"/>
  <c r="D69" i="10" a="1"/>
  <c r="C69" i="10"/>
  <c r="C69" i="10" a="1"/>
  <c r="D68" i="10" a="1"/>
  <c r="D68" i="10" s="1"/>
  <c r="C68" i="10" a="1"/>
  <c r="C68" i="10" s="1"/>
  <c r="D67" i="10"/>
  <c r="D67" i="10" a="1"/>
  <c r="C67" i="10"/>
  <c r="C67" i="10" a="1"/>
  <c r="D66" i="10"/>
  <c r="D66" i="10" a="1"/>
  <c r="C66" i="10"/>
  <c r="C66" i="10" a="1"/>
  <c r="D65" i="10" a="1"/>
  <c r="D65" i="10" s="1"/>
  <c r="C65" i="10"/>
  <c r="C65" i="10" a="1"/>
  <c r="D64" i="10"/>
  <c r="D64" i="10" a="1"/>
  <c r="C64" i="10"/>
  <c r="C64" i="10" a="1"/>
  <c r="D63" i="10"/>
  <c r="D63" i="10" a="1"/>
  <c r="C63" i="10"/>
  <c r="C63" i="10" a="1"/>
  <c r="D62" i="10" a="1"/>
  <c r="D62" i="10" s="1"/>
  <c r="C62" i="10" a="1"/>
  <c r="C62" i="10" s="1"/>
  <c r="D61" i="10" a="1"/>
  <c r="D61" i="10" s="1"/>
  <c r="C61" i="10"/>
  <c r="C61" i="10" a="1"/>
  <c r="D60" i="10"/>
  <c r="D60" i="10" a="1"/>
  <c r="C60" i="10"/>
  <c r="C60" i="10" a="1"/>
  <c r="D59" i="10" a="1"/>
  <c r="D59" i="10" s="1"/>
  <c r="C59" i="10"/>
  <c r="C59" i="10" a="1"/>
  <c r="D58" i="10"/>
  <c r="D58" i="10" a="1"/>
  <c r="C58" i="10"/>
  <c r="C58" i="10" a="1"/>
  <c r="D57" i="10"/>
  <c r="D57" i="10" a="1"/>
  <c r="C57" i="10"/>
  <c r="C57" i="10" a="1"/>
  <c r="D56" i="10" a="1"/>
  <c r="D56" i="10" s="1"/>
  <c r="C56" i="10"/>
  <c r="C56" i="10" a="1"/>
  <c r="D55" i="10"/>
  <c r="D55" i="10" a="1"/>
  <c r="C55" i="10"/>
  <c r="C55" i="10" a="1"/>
  <c r="D54" i="10"/>
  <c r="D54" i="10" a="1"/>
  <c r="C54" i="10"/>
  <c r="C54" i="10" a="1"/>
  <c r="D53" i="10" a="1"/>
  <c r="D53" i="10" s="1"/>
  <c r="C53" i="10" a="1"/>
  <c r="C53" i="10" s="1"/>
  <c r="D52" i="10"/>
  <c r="D52" i="10" a="1"/>
  <c r="C52" i="10"/>
  <c r="C52" i="10" a="1"/>
  <c r="D51" i="10"/>
  <c r="D51" i="10" a="1"/>
  <c r="C51" i="10"/>
  <c r="C51" i="10" a="1"/>
  <c r="D50" i="10" a="1"/>
  <c r="D50" i="10" s="1"/>
  <c r="C50" i="10" a="1"/>
  <c r="C50" i="10" s="1"/>
  <c r="D49" i="10" a="1"/>
  <c r="D49" i="10" s="1"/>
  <c r="C49" i="10"/>
  <c r="C49" i="10" a="1"/>
  <c r="D48" i="10" a="1"/>
  <c r="D48" i="10" s="1"/>
  <c r="C48" i="10"/>
  <c r="C48" i="10" a="1"/>
  <c r="D47" i="10"/>
  <c r="D47" i="10" a="1"/>
  <c r="C47" i="10" a="1"/>
  <c r="C47" i="10" s="1"/>
  <c r="D46" i="10" a="1"/>
  <c r="D46" i="10" s="1"/>
  <c r="C46" i="10"/>
  <c r="C46" i="10" a="1"/>
  <c r="D45" i="10" a="1"/>
  <c r="D45" i="10" s="1"/>
  <c r="C45" i="10"/>
  <c r="C45" i="10" a="1"/>
  <c r="D44" i="10" a="1"/>
  <c r="D44" i="10" s="1"/>
  <c r="C44" i="10" a="1"/>
  <c r="C44" i="10" s="1"/>
  <c r="D43" i="10" a="1"/>
  <c r="D43" i="10" s="1"/>
  <c r="C43" i="10"/>
  <c r="C43" i="10" a="1"/>
  <c r="D42" i="10" a="1"/>
  <c r="D42" i="10" s="1"/>
  <c r="C42" i="10"/>
  <c r="C42" i="10" a="1"/>
  <c r="D41" i="10"/>
  <c r="D41" i="10" a="1"/>
  <c r="C41" i="10"/>
  <c r="C41" i="10" a="1"/>
  <c r="D40" i="10"/>
  <c r="D40" i="10" a="1"/>
  <c r="C40" i="10"/>
  <c r="C40" i="10" a="1"/>
  <c r="D39" i="10" a="1"/>
  <c r="D39" i="10" s="1"/>
  <c r="C39" i="10"/>
  <c r="C39" i="10" a="1"/>
  <c r="D38" i="10"/>
  <c r="D38" i="10" a="1"/>
  <c r="C38" i="10" a="1"/>
  <c r="C38" i="10" s="1"/>
  <c r="D37" i="10" a="1"/>
  <c r="D37" i="10" s="1"/>
  <c r="C37" i="10"/>
  <c r="C37" i="10" a="1"/>
  <c r="D36" i="10" a="1"/>
  <c r="D36" i="10" s="1"/>
  <c r="C36" i="10"/>
  <c r="C36" i="10" a="1"/>
  <c r="D35" i="10"/>
  <c r="D35" i="10" a="1"/>
  <c r="C35" i="10"/>
  <c r="C35" i="10" a="1"/>
  <c r="D34" i="10"/>
  <c r="D34" i="10" a="1"/>
  <c r="C34" i="10"/>
  <c r="C34" i="10" a="1"/>
  <c r="D33" i="10" a="1"/>
  <c r="D33" i="10" s="1"/>
  <c r="C33" i="10"/>
  <c r="C33" i="10" a="1"/>
  <c r="D32" i="10" a="1"/>
  <c r="D32" i="10" s="1"/>
  <c r="C32" i="10"/>
  <c r="C32" i="10" a="1"/>
  <c r="D31" i="10" a="1"/>
  <c r="D31" i="10" s="1"/>
  <c r="C31" i="10"/>
  <c r="C31" i="10" a="1"/>
  <c r="D30" i="10" a="1"/>
  <c r="D30" i="10" s="1"/>
  <c r="C30" i="10"/>
  <c r="C30" i="10" a="1"/>
  <c r="D29" i="10" a="1"/>
  <c r="D29" i="10" s="1"/>
  <c r="C29" i="10"/>
  <c r="C29" i="10" a="1"/>
  <c r="D28" i="10"/>
  <c r="D28" i="10" a="1"/>
  <c r="C28" i="10"/>
  <c r="C28" i="10" a="1"/>
  <c r="D27" i="10" a="1"/>
  <c r="D27" i="10" s="1"/>
  <c r="C27" i="10"/>
  <c r="C27" i="10" a="1"/>
  <c r="D26" i="10"/>
  <c r="D26" i="10" a="1"/>
  <c r="C26" i="10" a="1"/>
  <c r="C26" i="10" s="1"/>
  <c r="D25" i="10"/>
  <c r="D25" i="10" a="1"/>
  <c r="C25" i="10"/>
  <c r="C25" i="10" a="1"/>
  <c r="D24" i="10" a="1"/>
  <c r="D24" i="10" s="1"/>
  <c r="C24" i="10"/>
  <c r="C24" i="10" a="1"/>
  <c r="D23" i="10"/>
  <c r="D23" i="10" a="1"/>
  <c r="C23" i="10" a="1"/>
  <c r="C23" i="10" s="1"/>
  <c r="D22" i="10"/>
  <c r="D22" i="10" a="1"/>
  <c r="C22" i="10"/>
  <c r="C22" i="10" a="1"/>
  <c r="D21" i="10" a="1"/>
  <c r="D21" i="10" s="1"/>
  <c r="C21" i="10"/>
  <c r="C21" i="10" a="1"/>
  <c r="D20" i="10" a="1"/>
  <c r="D20" i="10" s="1"/>
  <c r="C20" i="10"/>
  <c r="C20" i="10" a="1"/>
  <c r="D19" i="10" a="1"/>
  <c r="D19" i="10" s="1"/>
  <c r="C19" i="10"/>
  <c r="C19" i="10" a="1"/>
  <c r="D18" i="10" a="1"/>
  <c r="D18" i="10" s="1"/>
  <c r="C18" i="10"/>
  <c r="C18" i="10" a="1"/>
  <c r="D17" i="10" a="1"/>
  <c r="D17" i="10" s="1"/>
  <c r="C17" i="10" a="1"/>
  <c r="C17" i="10" s="1"/>
  <c r="D16" i="10" a="1"/>
  <c r="D16" i="10" s="1"/>
  <c r="C16" i="10"/>
  <c r="C16" i="10" a="1"/>
  <c r="D15" i="10" a="1"/>
  <c r="D15" i="10" s="1"/>
  <c r="C15" i="10"/>
  <c r="C15" i="10" a="1"/>
  <c r="D14" i="10" a="1"/>
  <c r="D14" i="10" s="1"/>
  <c r="C14" i="10" a="1"/>
  <c r="C14" i="10" s="1"/>
  <c r="D13" i="10"/>
  <c r="D13" i="10" a="1"/>
  <c r="C13" i="10" a="1"/>
  <c r="C13" i="10" s="1"/>
  <c r="H12" i="10"/>
  <c r="H12" i="10" a="1"/>
  <c r="D12" i="10" a="1"/>
  <c r="D12" i="10" s="1"/>
  <c r="C12" i="10"/>
  <c r="C12" i="10" a="1"/>
  <c r="H11" i="10"/>
  <c r="H11" i="10" a="1"/>
  <c r="D11" i="10" a="1"/>
  <c r="D11" i="10" s="1"/>
  <c r="C11" i="10"/>
  <c r="C11" i="10" a="1"/>
  <c r="H10" i="10" a="1"/>
  <c r="H10" i="10" s="1"/>
  <c r="D10" i="10" a="1"/>
  <c r="D10" i="10" s="1"/>
  <c r="C10" i="10"/>
  <c r="C10" i="10" a="1"/>
  <c r="H9" i="10"/>
  <c r="H9" i="10" a="1"/>
  <c r="D9" i="10"/>
  <c r="D9" i="10" a="1"/>
  <c r="C9" i="10" a="1"/>
  <c r="C9" i="10" s="1"/>
  <c r="H8" i="10" a="1"/>
  <c r="H8" i="10" s="1"/>
  <c r="D8" i="10" a="1"/>
  <c r="D8" i="10" s="1"/>
  <c r="C8" i="10" a="1"/>
  <c r="C8" i="10" s="1"/>
  <c r="E1003" i="9"/>
  <c r="E1003" i="9" a="1"/>
  <c r="A1003" i="9" a="1"/>
  <c r="A1003" i="9" s="1"/>
  <c r="B1003" i="9" s="1" a="1"/>
  <c r="B1003" i="9" s="1"/>
  <c r="E1002" i="9" a="1"/>
  <c r="E1002" i="9" s="1"/>
  <c r="A1002" i="9" a="1"/>
  <c r="A1002" i="9" s="1"/>
  <c r="B1002" i="9" s="1" a="1"/>
  <c r="B1002" i="9" s="1"/>
  <c r="E1001" i="9" a="1"/>
  <c r="E1001" i="9" s="1"/>
  <c r="A1001" i="9" a="1"/>
  <c r="A1001" i="9" s="1"/>
  <c r="B1001" i="9" s="1" a="1"/>
  <c r="B1001" i="9" s="1"/>
  <c r="E1000" i="9"/>
  <c r="E1000" i="9" a="1"/>
  <c r="A1000" i="9" a="1"/>
  <c r="A1000" i="9" s="1"/>
  <c r="B1000" i="9" s="1" a="1"/>
  <c r="B1000" i="9" s="1"/>
  <c r="E999" i="9" a="1"/>
  <c r="E999" i="9" s="1"/>
  <c r="A999" i="9" a="1"/>
  <c r="A999" i="9" s="1"/>
  <c r="B999" i="9" s="1" a="1"/>
  <c r="B999" i="9" s="1"/>
  <c r="E998" i="9" a="1"/>
  <c r="E998" i="9" s="1"/>
  <c r="A998" i="9" a="1"/>
  <c r="A998" i="9" s="1"/>
  <c r="B998" i="9" s="1" a="1"/>
  <c r="B998" i="9" s="1"/>
  <c r="E997" i="9" a="1"/>
  <c r="E997" i="9" s="1"/>
  <c r="A997" i="9" a="1"/>
  <c r="A997" i="9" s="1"/>
  <c r="B997" i="9" s="1" a="1"/>
  <c r="B997" i="9" s="1"/>
  <c r="E996" i="9" a="1"/>
  <c r="E996" i="9" s="1"/>
  <c r="A996" i="9" a="1"/>
  <c r="A996" i="9" s="1"/>
  <c r="B996" i="9" s="1" a="1"/>
  <c r="B996" i="9" s="1"/>
  <c r="E995" i="9"/>
  <c r="E995" i="9" a="1"/>
  <c r="A995" i="9" a="1"/>
  <c r="A995" i="9" s="1"/>
  <c r="B995" i="9" s="1" a="1"/>
  <c r="B995" i="9" s="1"/>
  <c r="E994" i="9"/>
  <c r="E994" i="9" a="1"/>
  <c r="A994" i="9" a="1"/>
  <c r="A994" i="9" s="1"/>
  <c r="B994" i="9" s="1" a="1"/>
  <c r="B994" i="9" s="1"/>
  <c r="E993" i="9"/>
  <c r="E993" i="9" a="1"/>
  <c r="A993" i="9" a="1"/>
  <c r="A993" i="9" s="1"/>
  <c r="B993" i="9" s="1" a="1"/>
  <c r="B993" i="9" s="1"/>
  <c r="E992" i="9" a="1"/>
  <c r="E992" i="9" s="1"/>
  <c r="A992" i="9" a="1"/>
  <c r="A992" i="9" s="1"/>
  <c r="B992" i="9" s="1" a="1"/>
  <c r="B992" i="9" s="1"/>
  <c r="E991" i="9"/>
  <c r="E991" i="9" a="1"/>
  <c r="A991" i="9" a="1"/>
  <c r="A991" i="9" s="1"/>
  <c r="B991" i="9" s="1" a="1"/>
  <c r="B991" i="9" s="1"/>
  <c r="E990" i="9" a="1"/>
  <c r="E990" i="9" s="1"/>
  <c r="A990" i="9" a="1"/>
  <c r="A990" i="9" s="1"/>
  <c r="B990" i="9" s="1" a="1"/>
  <c r="B990" i="9" s="1"/>
  <c r="E989" i="9"/>
  <c r="E989" i="9" a="1"/>
  <c r="A989" i="9" a="1"/>
  <c r="A989" i="9" s="1"/>
  <c r="B989" i="9" s="1" a="1"/>
  <c r="B989" i="9" s="1"/>
  <c r="E988" i="9" a="1"/>
  <c r="E988" i="9" s="1"/>
  <c r="A988" i="9" a="1"/>
  <c r="A988" i="9" s="1"/>
  <c r="B988" i="9" s="1" a="1"/>
  <c r="B988" i="9" s="1"/>
  <c r="E987" i="9" a="1"/>
  <c r="E987" i="9" s="1"/>
  <c r="A987" i="9" a="1"/>
  <c r="A987" i="9" s="1"/>
  <c r="B987" i="9" s="1" a="1"/>
  <c r="B987" i="9" s="1"/>
  <c r="E986" i="9" a="1"/>
  <c r="E986" i="9" s="1"/>
  <c r="A986" i="9" a="1"/>
  <c r="A986" i="9" s="1"/>
  <c r="B986" i="9" s="1" a="1"/>
  <c r="B986" i="9" s="1"/>
  <c r="E985" i="9" a="1"/>
  <c r="E985" i="9" s="1"/>
  <c r="A985" i="9" a="1"/>
  <c r="A985" i="9" s="1"/>
  <c r="B985" i="9" s="1" a="1"/>
  <c r="B985" i="9" s="1"/>
  <c r="E984" i="9"/>
  <c r="E984" i="9" a="1"/>
  <c r="A984" i="9" a="1"/>
  <c r="A984" i="9" s="1"/>
  <c r="B984" i="9" s="1" a="1"/>
  <c r="B984" i="9" s="1"/>
  <c r="E983" i="9"/>
  <c r="E983" i="9" a="1"/>
  <c r="A983" i="9" a="1"/>
  <c r="A983" i="9" s="1"/>
  <c r="B983" i="9" s="1" a="1"/>
  <c r="B983" i="9" s="1"/>
  <c r="E982" i="9"/>
  <c r="E982" i="9" a="1"/>
  <c r="A982" i="9" a="1"/>
  <c r="A982" i="9" s="1"/>
  <c r="B982" i="9" s="1" a="1"/>
  <c r="B982" i="9" s="1"/>
  <c r="E981" i="9" a="1"/>
  <c r="E981" i="9" s="1"/>
  <c r="A981" i="9" a="1"/>
  <c r="A981" i="9" s="1"/>
  <c r="B981" i="9" s="1" a="1"/>
  <c r="B981" i="9" s="1"/>
  <c r="E980" i="9" a="1"/>
  <c r="E980" i="9" s="1"/>
  <c r="A980" i="9" a="1"/>
  <c r="A980" i="9" s="1"/>
  <c r="B980" i="9" s="1" a="1"/>
  <c r="B980" i="9" s="1"/>
  <c r="E979" i="9" a="1"/>
  <c r="E979" i="9" s="1"/>
  <c r="A979" i="9" a="1"/>
  <c r="A979" i="9" s="1"/>
  <c r="B979" i="9" s="1" a="1"/>
  <c r="B979" i="9" s="1"/>
  <c r="E978" i="9"/>
  <c r="E978" i="9" a="1"/>
  <c r="A978" i="9" a="1"/>
  <c r="A978" i="9" s="1"/>
  <c r="B978" i="9" s="1" a="1"/>
  <c r="B978" i="9" s="1"/>
  <c r="E977" i="9"/>
  <c r="E977" i="9" a="1"/>
  <c r="A977" i="9" a="1"/>
  <c r="A977" i="9" s="1"/>
  <c r="B977" i="9" s="1" a="1"/>
  <c r="B977" i="9" s="1"/>
  <c r="E976" i="9" a="1"/>
  <c r="E976" i="9" s="1"/>
  <c r="A976" i="9" a="1"/>
  <c r="A976" i="9" s="1"/>
  <c r="B976" i="9" s="1" a="1"/>
  <c r="B976" i="9" s="1"/>
  <c r="E975" i="9" a="1"/>
  <c r="E975" i="9" s="1"/>
  <c r="A975" i="9" a="1"/>
  <c r="A975" i="9" s="1"/>
  <c r="B975" i="9" s="1" a="1"/>
  <c r="B975" i="9" s="1"/>
  <c r="E974" i="9" a="1"/>
  <c r="E974" i="9" s="1"/>
  <c r="A974" i="9" a="1"/>
  <c r="A974" i="9" s="1"/>
  <c r="B974" i="9" s="1" a="1"/>
  <c r="B974" i="9" s="1"/>
  <c r="E973" i="9"/>
  <c r="E973" i="9" a="1"/>
  <c r="A973" i="9" a="1"/>
  <c r="A973" i="9" s="1"/>
  <c r="B973" i="9" s="1" a="1"/>
  <c r="B973" i="9" s="1"/>
  <c r="E972" i="9" a="1"/>
  <c r="E972" i="9" s="1"/>
  <c r="A972" i="9" a="1"/>
  <c r="A972" i="9" s="1"/>
  <c r="B972" i="9" s="1" a="1"/>
  <c r="B972" i="9" s="1"/>
  <c r="E971" i="9" a="1"/>
  <c r="E971" i="9" s="1"/>
  <c r="A971" i="9" a="1"/>
  <c r="A971" i="9" s="1"/>
  <c r="B971" i="9" s="1" a="1"/>
  <c r="B971" i="9" s="1"/>
  <c r="E970" i="9" a="1"/>
  <c r="E970" i="9" s="1"/>
  <c r="A970" i="9" a="1"/>
  <c r="A970" i="9" s="1"/>
  <c r="B970" i="9" s="1" a="1"/>
  <c r="B970" i="9" s="1"/>
  <c r="E969" i="9" a="1"/>
  <c r="E969" i="9" s="1"/>
  <c r="A969" i="9" a="1"/>
  <c r="A969" i="9" s="1"/>
  <c r="B969" i="9" s="1" a="1"/>
  <c r="B969" i="9" s="1"/>
  <c r="E968" i="9" a="1"/>
  <c r="E968" i="9" s="1"/>
  <c r="A968" i="9" a="1"/>
  <c r="A968" i="9" s="1"/>
  <c r="B968" i="9" s="1" a="1"/>
  <c r="B968" i="9" s="1"/>
  <c r="E967" i="9" a="1"/>
  <c r="E967" i="9" s="1"/>
  <c r="A967" i="9" a="1"/>
  <c r="A967" i="9" s="1"/>
  <c r="B967" i="9" s="1" a="1"/>
  <c r="B967" i="9" s="1"/>
  <c r="E966" i="9" a="1"/>
  <c r="E966" i="9" s="1"/>
  <c r="A966" i="9" a="1"/>
  <c r="A966" i="9" s="1"/>
  <c r="B966" i="9" s="1" a="1"/>
  <c r="B966" i="9" s="1"/>
  <c r="E965" i="9"/>
  <c r="E965" i="9" a="1"/>
  <c r="A965" i="9" a="1"/>
  <c r="A965" i="9" s="1"/>
  <c r="B965" i="9" s="1" a="1"/>
  <c r="B965" i="9" s="1"/>
  <c r="E964" i="9"/>
  <c r="E964" i="9" a="1"/>
  <c r="A964" i="9" a="1"/>
  <c r="A964" i="9" s="1"/>
  <c r="B964" i="9" s="1" a="1"/>
  <c r="B964" i="9" s="1"/>
  <c r="E963" i="9"/>
  <c r="E963" i="9" a="1"/>
  <c r="A963" i="9" a="1"/>
  <c r="A963" i="9" s="1"/>
  <c r="B963" i="9" s="1" a="1"/>
  <c r="B963" i="9" s="1"/>
  <c r="E962" i="9" a="1"/>
  <c r="E962" i="9" s="1"/>
  <c r="A962" i="9" a="1"/>
  <c r="A962" i="9" s="1"/>
  <c r="B962" i="9" s="1" a="1"/>
  <c r="B962" i="9" s="1"/>
  <c r="E961" i="9" a="1"/>
  <c r="E961" i="9" s="1"/>
  <c r="A961" i="9" a="1"/>
  <c r="A961" i="9" s="1"/>
  <c r="B961" i="9" s="1" a="1"/>
  <c r="B961" i="9" s="1"/>
  <c r="E960" i="9" a="1"/>
  <c r="E960" i="9" s="1"/>
  <c r="A960" i="9" a="1"/>
  <c r="A960" i="9" s="1"/>
  <c r="B960" i="9" s="1" a="1"/>
  <c r="B960" i="9" s="1"/>
  <c r="E959" i="9" a="1"/>
  <c r="E959" i="9" s="1"/>
  <c r="A959" i="9" a="1"/>
  <c r="A959" i="9" s="1"/>
  <c r="B959" i="9" s="1" a="1"/>
  <c r="B959" i="9" s="1"/>
  <c r="E958" i="9"/>
  <c r="E958" i="9" a="1"/>
  <c r="A958" i="9" a="1"/>
  <c r="A958" i="9" s="1"/>
  <c r="B958" i="9" s="1" a="1"/>
  <c r="B958" i="9" s="1"/>
  <c r="E957" i="9"/>
  <c r="E957" i="9" a="1"/>
  <c r="A957" i="9" a="1"/>
  <c r="A957" i="9" s="1"/>
  <c r="B957" i="9" s="1" a="1"/>
  <c r="B957" i="9" s="1"/>
  <c r="E956" i="9" a="1"/>
  <c r="E956" i="9" s="1"/>
  <c r="A956" i="9" a="1"/>
  <c r="A956" i="9" s="1"/>
  <c r="B956" i="9" s="1" a="1"/>
  <c r="B956" i="9" s="1"/>
  <c r="E955" i="9"/>
  <c r="E955" i="9" a="1"/>
  <c r="A955" i="9" a="1"/>
  <c r="A955" i="9" s="1"/>
  <c r="B955" i="9" s="1" a="1"/>
  <c r="B955" i="9" s="1"/>
  <c r="E954" i="9" a="1"/>
  <c r="E954" i="9" s="1"/>
  <c r="A954" i="9" a="1"/>
  <c r="A954" i="9" s="1"/>
  <c r="B954" i="9" s="1" a="1"/>
  <c r="B954" i="9" s="1"/>
  <c r="E953" i="9"/>
  <c r="E953" i="9" a="1"/>
  <c r="A953" i="9" a="1"/>
  <c r="A953" i="9" s="1"/>
  <c r="B953" i="9" s="1" a="1"/>
  <c r="B953" i="9" s="1"/>
  <c r="E952" i="9" a="1"/>
  <c r="E952" i="9" s="1"/>
  <c r="A952" i="9" a="1"/>
  <c r="A952" i="9" s="1"/>
  <c r="B952" i="9" s="1" a="1"/>
  <c r="B952" i="9" s="1"/>
  <c r="E951" i="9" a="1"/>
  <c r="E951" i="9" s="1"/>
  <c r="A951" i="9" a="1"/>
  <c r="A951" i="9" s="1"/>
  <c r="B951" i="9" s="1" a="1"/>
  <c r="B951" i="9" s="1"/>
  <c r="E950" i="9" a="1"/>
  <c r="E950" i="9" s="1"/>
  <c r="A950" i="9" a="1"/>
  <c r="A950" i="9" s="1"/>
  <c r="B950" i="9" s="1" a="1"/>
  <c r="B950" i="9" s="1"/>
  <c r="E949" i="9" a="1"/>
  <c r="E949" i="9" s="1"/>
  <c r="A949" i="9" a="1"/>
  <c r="A949" i="9" s="1"/>
  <c r="B949" i="9" s="1" a="1"/>
  <c r="B949" i="9" s="1"/>
  <c r="E948" i="9" a="1"/>
  <c r="E948" i="9" s="1"/>
  <c r="A948" i="9" a="1"/>
  <c r="A948" i="9" s="1"/>
  <c r="B948" i="9" s="1" a="1"/>
  <c r="B948" i="9" s="1"/>
  <c r="E947" i="9"/>
  <c r="E947" i="9" a="1"/>
  <c r="A947" i="9" a="1"/>
  <c r="A947" i="9" s="1"/>
  <c r="B947" i="9" s="1" a="1"/>
  <c r="B947" i="9" s="1"/>
  <c r="E946" i="9" a="1"/>
  <c r="E946" i="9" s="1"/>
  <c r="A946" i="9" a="1"/>
  <c r="A946" i="9" s="1"/>
  <c r="B946" i="9" s="1" a="1"/>
  <c r="B946" i="9" s="1"/>
  <c r="E945" i="9"/>
  <c r="E945" i="9" a="1"/>
  <c r="A945" i="9" a="1"/>
  <c r="A945" i="9" s="1"/>
  <c r="B945" i="9" s="1" a="1"/>
  <c r="B945" i="9" s="1"/>
  <c r="E944" i="9" a="1"/>
  <c r="E944" i="9" s="1"/>
  <c r="A944" i="9" a="1"/>
  <c r="A944" i="9" s="1"/>
  <c r="B944" i="9" s="1" a="1"/>
  <c r="B944" i="9" s="1"/>
  <c r="E943" i="9" a="1"/>
  <c r="E943" i="9" s="1"/>
  <c r="A943" i="9" a="1"/>
  <c r="A943" i="9" s="1"/>
  <c r="B943" i="9" s="1" a="1"/>
  <c r="B943" i="9" s="1"/>
  <c r="E942" i="9" a="1"/>
  <c r="E942" i="9" s="1"/>
  <c r="A942" i="9" a="1"/>
  <c r="A942" i="9" s="1"/>
  <c r="B942" i="9" s="1" a="1"/>
  <c r="B942" i="9" s="1"/>
  <c r="E941" i="9" a="1"/>
  <c r="E941" i="9" s="1"/>
  <c r="A941" i="9" a="1"/>
  <c r="A941" i="9" s="1"/>
  <c r="B941" i="9" s="1" a="1"/>
  <c r="B941" i="9" s="1"/>
  <c r="E940" i="9" a="1"/>
  <c r="E940" i="9" s="1"/>
  <c r="A940" i="9" a="1"/>
  <c r="A940" i="9" s="1"/>
  <c r="B940" i="9" s="1" a="1"/>
  <c r="B940" i="9" s="1"/>
  <c r="E939" i="9" a="1"/>
  <c r="E939" i="9" s="1"/>
  <c r="A939" i="9" a="1"/>
  <c r="A939" i="9" s="1"/>
  <c r="B939" i="9" s="1" a="1"/>
  <c r="B939" i="9" s="1"/>
  <c r="E938" i="9" a="1"/>
  <c r="E938" i="9" s="1"/>
  <c r="A938" i="9" a="1"/>
  <c r="A938" i="9" s="1"/>
  <c r="B938" i="9" s="1" a="1"/>
  <c r="B938" i="9" s="1"/>
  <c r="E937" i="9"/>
  <c r="E937" i="9" a="1"/>
  <c r="A937" i="9" a="1"/>
  <c r="A937" i="9" s="1"/>
  <c r="B937" i="9" s="1" a="1"/>
  <c r="B937" i="9" s="1"/>
  <c r="E936" i="9"/>
  <c r="E936" i="9" a="1"/>
  <c r="A936" i="9" a="1"/>
  <c r="A936" i="9" s="1"/>
  <c r="B936" i="9" s="1" a="1"/>
  <c r="B936" i="9" s="1"/>
  <c r="E935" i="9" a="1"/>
  <c r="E935" i="9" s="1"/>
  <c r="A935" i="9" a="1"/>
  <c r="A935" i="9" s="1"/>
  <c r="B935" i="9" s="1" a="1"/>
  <c r="B935" i="9" s="1"/>
  <c r="E934" i="9" a="1"/>
  <c r="E934" i="9" s="1"/>
  <c r="A934" i="9" a="1"/>
  <c r="A934" i="9" s="1"/>
  <c r="B934" i="9" s="1" a="1"/>
  <c r="B934" i="9" s="1"/>
  <c r="E933" i="9" a="1"/>
  <c r="E933" i="9" s="1"/>
  <c r="A933" i="9" a="1"/>
  <c r="A933" i="9" s="1"/>
  <c r="B933" i="9" s="1" a="1"/>
  <c r="B933" i="9" s="1"/>
  <c r="E932" i="9" a="1"/>
  <c r="E932" i="9" s="1"/>
  <c r="A932" i="9" a="1"/>
  <c r="A932" i="9" s="1"/>
  <c r="B932" i="9" s="1" a="1"/>
  <c r="B932" i="9" s="1"/>
  <c r="E931" i="9" a="1"/>
  <c r="E931" i="9" s="1"/>
  <c r="A931" i="9" a="1"/>
  <c r="A931" i="9" s="1"/>
  <c r="B931" i="9" s="1" a="1"/>
  <c r="B931" i="9" s="1"/>
  <c r="E930" i="9"/>
  <c r="E930" i="9" a="1"/>
  <c r="A930" i="9" a="1"/>
  <c r="A930" i="9" s="1"/>
  <c r="B930" i="9" s="1" a="1"/>
  <c r="B930" i="9" s="1"/>
  <c r="E929" i="9" a="1"/>
  <c r="E929" i="9" s="1"/>
  <c r="A929" i="9" a="1"/>
  <c r="A929" i="9" s="1"/>
  <c r="B929" i="9" s="1" a="1"/>
  <c r="B929" i="9" s="1"/>
  <c r="E928" i="9"/>
  <c r="E928" i="9" a="1"/>
  <c r="A928" i="9" a="1"/>
  <c r="A928" i="9" s="1"/>
  <c r="B928" i="9" s="1" a="1"/>
  <c r="B928" i="9" s="1"/>
  <c r="E927" i="9" a="1"/>
  <c r="E927" i="9" s="1"/>
  <c r="A927" i="9" a="1"/>
  <c r="A927" i="9" s="1"/>
  <c r="B927" i="9" s="1" a="1"/>
  <c r="B927" i="9" s="1"/>
  <c r="E926" i="9" a="1"/>
  <c r="E926" i="9" s="1"/>
  <c r="A926" i="9" a="1"/>
  <c r="A926" i="9" s="1"/>
  <c r="B926" i="9" s="1" a="1"/>
  <c r="B926" i="9" s="1"/>
  <c r="E925" i="9"/>
  <c r="E925" i="9" a="1"/>
  <c r="A925" i="9" a="1"/>
  <c r="A925" i="9" s="1"/>
  <c r="B925" i="9" s="1" a="1"/>
  <c r="B925" i="9" s="1"/>
  <c r="E924" i="9" a="1"/>
  <c r="E924" i="9" s="1"/>
  <c r="A924" i="9" a="1"/>
  <c r="A924" i="9" s="1"/>
  <c r="B924" i="9" s="1" a="1"/>
  <c r="B924" i="9" s="1"/>
  <c r="E923" i="9"/>
  <c r="E923" i="9" a="1"/>
  <c r="A923" i="9" a="1"/>
  <c r="A923" i="9" s="1"/>
  <c r="B923" i="9" s="1" a="1"/>
  <c r="B923" i="9" s="1"/>
  <c r="E922" i="9" a="1"/>
  <c r="E922" i="9" s="1"/>
  <c r="A922" i="9" a="1"/>
  <c r="A922" i="9" s="1"/>
  <c r="B922" i="9" s="1" a="1"/>
  <c r="B922" i="9" s="1"/>
  <c r="E921" i="9" a="1"/>
  <c r="E921" i="9" s="1"/>
  <c r="A921" i="9" a="1"/>
  <c r="A921" i="9" s="1"/>
  <c r="B921" i="9" s="1" a="1"/>
  <c r="B921" i="9" s="1"/>
  <c r="E920" i="9" a="1"/>
  <c r="E920" i="9" s="1"/>
  <c r="A920" i="9" a="1"/>
  <c r="A920" i="9" s="1"/>
  <c r="B920" i="9" s="1" a="1"/>
  <c r="B920" i="9" s="1"/>
  <c r="E919" i="9"/>
  <c r="E919" i="9" a="1"/>
  <c r="A919" i="9" a="1"/>
  <c r="A919" i="9" s="1"/>
  <c r="B919" i="9" s="1" a="1"/>
  <c r="B919" i="9" s="1"/>
  <c r="E918" i="9"/>
  <c r="E918" i="9" a="1"/>
  <c r="A918" i="9" a="1"/>
  <c r="A918" i="9" s="1"/>
  <c r="B918" i="9" s="1" a="1"/>
  <c r="B918" i="9" s="1"/>
  <c r="E917" i="9" a="1"/>
  <c r="E917" i="9" s="1"/>
  <c r="A917" i="9" a="1"/>
  <c r="A917" i="9" s="1"/>
  <c r="B917" i="9" s="1" a="1"/>
  <c r="B917" i="9" s="1"/>
  <c r="E916" i="9" a="1"/>
  <c r="E916" i="9" s="1"/>
  <c r="A916" i="9" a="1"/>
  <c r="A916" i="9" s="1"/>
  <c r="B916" i="9" s="1" a="1"/>
  <c r="B916" i="9" s="1"/>
  <c r="E915" i="9" a="1"/>
  <c r="E915" i="9" s="1"/>
  <c r="A915" i="9" a="1"/>
  <c r="A915" i="9" s="1"/>
  <c r="B915" i="9" s="1" a="1"/>
  <c r="B915" i="9" s="1"/>
  <c r="E914" i="9" a="1"/>
  <c r="E914" i="9" s="1"/>
  <c r="A914" i="9" a="1"/>
  <c r="A914" i="9" s="1"/>
  <c r="B914" i="9" s="1" a="1"/>
  <c r="B914" i="9" s="1"/>
  <c r="E913" i="9"/>
  <c r="E913" i="9" a="1"/>
  <c r="A913" i="9" a="1"/>
  <c r="A913" i="9" s="1"/>
  <c r="B913" i="9" s="1" a="1"/>
  <c r="B913" i="9" s="1"/>
  <c r="E912" i="9"/>
  <c r="E912" i="9" a="1"/>
  <c r="A912" i="9" a="1"/>
  <c r="A912" i="9" s="1"/>
  <c r="B912" i="9" s="1" a="1"/>
  <c r="B912" i="9" s="1"/>
  <c r="E911" i="9"/>
  <c r="E911" i="9" a="1"/>
  <c r="A911" i="9" a="1"/>
  <c r="A911" i="9" s="1"/>
  <c r="B911" i="9" s="1" a="1"/>
  <c r="B911" i="9" s="1"/>
  <c r="E910" i="9"/>
  <c r="E910" i="9" a="1"/>
  <c r="A910" i="9" a="1"/>
  <c r="A910" i="9" s="1"/>
  <c r="B910" i="9" s="1" a="1"/>
  <c r="B910" i="9" s="1"/>
  <c r="E909" i="9"/>
  <c r="E909" i="9" a="1"/>
  <c r="A909" i="9" a="1"/>
  <c r="A909" i="9" s="1"/>
  <c r="B909" i="9" s="1" a="1"/>
  <c r="B909" i="9" s="1"/>
  <c r="E908" i="9" a="1"/>
  <c r="E908" i="9" s="1"/>
  <c r="A908" i="9" a="1"/>
  <c r="A908" i="9" s="1"/>
  <c r="B908" i="9" s="1" a="1"/>
  <c r="B908" i="9" s="1"/>
  <c r="E907" i="9"/>
  <c r="E907" i="9" a="1"/>
  <c r="A907" i="9" a="1"/>
  <c r="A907" i="9" s="1"/>
  <c r="B907" i="9" s="1" a="1"/>
  <c r="B907" i="9" s="1"/>
  <c r="E906" i="9" a="1"/>
  <c r="E906" i="9" s="1"/>
  <c r="A906" i="9" a="1"/>
  <c r="A906" i="9" s="1"/>
  <c r="B906" i="9" s="1" a="1"/>
  <c r="B906" i="9" s="1"/>
  <c r="E905" i="9" a="1"/>
  <c r="E905" i="9" s="1"/>
  <c r="A905" i="9" a="1"/>
  <c r="A905" i="9" s="1"/>
  <c r="B905" i="9" s="1" a="1"/>
  <c r="B905" i="9" s="1"/>
  <c r="E904" i="9"/>
  <c r="E904" i="9" a="1"/>
  <c r="A904" i="9" a="1"/>
  <c r="A904" i="9" s="1"/>
  <c r="B904" i="9" s="1" a="1"/>
  <c r="B904" i="9" s="1"/>
  <c r="E903" i="9" a="1"/>
  <c r="E903" i="9" s="1"/>
  <c r="A903" i="9" a="1"/>
  <c r="A903" i="9" s="1"/>
  <c r="B903" i="9" s="1" a="1"/>
  <c r="B903" i="9" s="1"/>
  <c r="E902" i="9" a="1"/>
  <c r="E902" i="9" s="1"/>
  <c r="A902" i="9" a="1"/>
  <c r="A902" i="9" s="1"/>
  <c r="B902" i="9" s="1" a="1"/>
  <c r="B902" i="9" s="1"/>
  <c r="E901" i="9" a="1"/>
  <c r="E901" i="9" s="1"/>
  <c r="A901" i="9" a="1"/>
  <c r="A901" i="9" s="1"/>
  <c r="B901" i="9" s="1" a="1"/>
  <c r="B901" i="9" s="1"/>
  <c r="E900" i="9" a="1"/>
  <c r="E900" i="9" s="1"/>
  <c r="A900" i="9" a="1"/>
  <c r="A900" i="9" s="1"/>
  <c r="B900" i="9" s="1" a="1"/>
  <c r="B900" i="9" s="1"/>
  <c r="E899" i="9"/>
  <c r="E899" i="9" a="1"/>
  <c r="A899" i="9" a="1"/>
  <c r="A899" i="9" s="1"/>
  <c r="B899" i="9" s="1" a="1"/>
  <c r="B899" i="9" s="1"/>
  <c r="E898" i="9"/>
  <c r="E898" i="9" a="1"/>
  <c r="A898" i="9" a="1"/>
  <c r="A898" i="9" s="1"/>
  <c r="B898" i="9" s="1" a="1"/>
  <c r="B898" i="9" s="1"/>
  <c r="E897" i="9" a="1"/>
  <c r="E897" i="9" s="1"/>
  <c r="A897" i="9" a="1"/>
  <c r="A897" i="9" s="1"/>
  <c r="B897" i="9" s="1" a="1"/>
  <c r="B897" i="9" s="1"/>
  <c r="E896" i="9" a="1"/>
  <c r="E896" i="9" s="1"/>
  <c r="A896" i="9" a="1"/>
  <c r="A896" i="9" s="1"/>
  <c r="B896" i="9" s="1" a="1"/>
  <c r="B896" i="9" s="1"/>
  <c r="E895" i="9"/>
  <c r="E895" i="9" a="1"/>
  <c r="A895" i="9" a="1"/>
  <c r="A895" i="9" s="1"/>
  <c r="B895" i="9" s="1" a="1"/>
  <c r="B895" i="9" s="1"/>
  <c r="E894" i="9"/>
  <c r="E894" i="9" a="1"/>
  <c r="A894" i="9" a="1"/>
  <c r="A894" i="9" s="1"/>
  <c r="B894" i="9" s="1" a="1"/>
  <c r="B894" i="9" s="1"/>
  <c r="E893" i="9"/>
  <c r="E893" i="9" a="1"/>
  <c r="A893" i="9" a="1"/>
  <c r="A893" i="9" s="1"/>
  <c r="B893" i="9" s="1" a="1"/>
  <c r="B893" i="9" s="1"/>
  <c r="E892" i="9"/>
  <c r="E892" i="9" a="1"/>
  <c r="A892" i="9" a="1"/>
  <c r="A892" i="9" s="1"/>
  <c r="B892" i="9" s="1" a="1"/>
  <c r="B892" i="9" s="1"/>
  <c r="E891" i="9" a="1"/>
  <c r="E891" i="9" s="1"/>
  <c r="A891" i="9" a="1"/>
  <c r="A891" i="9" s="1"/>
  <c r="B891" i="9" s="1" a="1"/>
  <c r="B891" i="9" s="1"/>
  <c r="E890" i="9" a="1"/>
  <c r="E890" i="9" s="1"/>
  <c r="A890" i="9" a="1"/>
  <c r="A890" i="9" s="1"/>
  <c r="B890" i="9" s="1" a="1"/>
  <c r="B890" i="9" s="1"/>
  <c r="E889" i="9"/>
  <c r="E889" i="9" a="1"/>
  <c r="A889" i="9" a="1"/>
  <c r="A889" i="9" s="1"/>
  <c r="B889" i="9" s="1" a="1"/>
  <c r="B889" i="9" s="1"/>
  <c r="E888" i="9" a="1"/>
  <c r="E888" i="9" s="1"/>
  <c r="A888" i="9" a="1"/>
  <c r="A888" i="9" s="1"/>
  <c r="B888" i="9" s="1" a="1"/>
  <c r="B888" i="9" s="1"/>
  <c r="E887" i="9"/>
  <c r="E887" i="9" a="1"/>
  <c r="A887" i="9" a="1"/>
  <c r="A887" i="9" s="1"/>
  <c r="B887" i="9" s="1" a="1"/>
  <c r="B887" i="9" s="1"/>
  <c r="E886" i="9"/>
  <c r="E886" i="9" a="1"/>
  <c r="A886" i="9" a="1"/>
  <c r="A886" i="9" s="1"/>
  <c r="B886" i="9" s="1" a="1"/>
  <c r="B886" i="9" s="1"/>
  <c r="E885" i="9"/>
  <c r="E885" i="9" a="1"/>
  <c r="A885" i="9" a="1"/>
  <c r="A885" i="9" s="1"/>
  <c r="B885" i="9" s="1" a="1"/>
  <c r="B885" i="9" s="1"/>
  <c r="E884" i="9" a="1"/>
  <c r="E884" i="9" s="1"/>
  <c r="A884" i="9" a="1"/>
  <c r="A884" i="9" s="1"/>
  <c r="B884" i="9" s="1" a="1"/>
  <c r="B884" i="9" s="1"/>
  <c r="E883" i="9" a="1"/>
  <c r="E883" i="9" s="1"/>
  <c r="A883" i="9" a="1"/>
  <c r="A883" i="9" s="1"/>
  <c r="B883" i="9" s="1" a="1"/>
  <c r="B883" i="9" s="1"/>
  <c r="E882" i="9"/>
  <c r="E882" i="9" a="1"/>
  <c r="A882" i="9" a="1"/>
  <c r="A882" i="9" s="1"/>
  <c r="B882" i="9" s="1" a="1"/>
  <c r="B882" i="9" s="1"/>
  <c r="E881" i="9" a="1"/>
  <c r="E881" i="9" s="1"/>
  <c r="A881" i="9" a="1"/>
  <c r="A881" i="9" s="1"/>
  <c r="B881" i="9" s="1" a="1"/>
  <c r="B881" i="9" s="1"/>
  <c r="E880" i="9"/>
  <c r="E880" i="9" a="1"/>
  <c r="A880" i="9" a="1"/>
  <c r="A880" i="9" s="1"/>
  <c r="B880" i="9" s="1" a="1"/>
  <c r="B880" i="9" s="1"/>
  <c r="E879" i="9"/>
  <c r="E879" i="9" a="1"/>
  <c r="A879" i="9" a="1"/>
  <c r="A879" i="9" s="1"/>
  <c r="B879" i="9" s="1" a="1"/>
  <c r="B879" i="9" s="1"/>
  <c r="E878" i="9"/>
  <c r="E878" i="9" a="1"/>
  <c r="A878" i="9" a="1"/>
  <c r="A878" i="9" s="1"/>
  <c r="B878" i="9" s="1" a="1"/>
  <c r="B878" i="9" s="1"/>
  <c r="E877" i="9"/>
  <c r="E877" i="9" a="1"/>
  <c r="A877" i="9" a="1"/>
  <c r="A877" i="9" s="1"/>
  <c r="B877" i="9" s="1" a="1"/>
  <c r="B877" i="9" s="1"/>
  <c r="E876" i="9" a="1"/>
  <c r="E876" i="9" s="1"/>
  <c r="A876" i="9" a="1"/>
  <c r="A876" i="9" s="1"/>
  <c r="B876" i="9" s="1" a="1"/>
  <c r="B876" i="9" s="1"/>
  <c r="E875" i="9" a="1"/>
  <c r="E875" i="9" s="1"/>
  <c r="A875" i="9" a="1"/>
  <c r="A875" i="9" s="1"/>
  <c r="B875" i="9" s="1" a="1"/>
  <c r="B875" i="9" s="1"/>
  <c r="E874" i="9"/>
  <c r="E874" i="9" a="1"/>
  <c r="A874" i="9" a="1"/>
  <c r="A874" i="9" s="1"/>
  <c r="B874" i="9" s="1" a="1"/>
  <c r="B874" i="9" s="1"/>
  <c r="E873" i="9" a="1"/>
  <c r="E873" i="9" s="1"/>
  <c r="A873" i="9" a="1"/>
  <c r="A873" i="9" s="1"/>
  <c r="B873" i="9" s="1" a="1"/>
  <c r="B873" i="9" s="1"/>
  <c r="E872" i="9" a="1"/>
  <c r="E872" i="9" s="1"/>
  <c r="A872" i="9" a="1"/>
  <c r="A872" i="9" s="1"/>
  <c r="B872" i="9" s="1" a="1"/>
  <c r="B872" i="9" s="1"/>
  <c r="E871" i="9"/>
  <c r="E871" i="9" a="1"/>
  <c r="A871" i="9" a="1"/>
  <c r="A871" i="9" s="1"/>
  <c r="B871" i="9" s="1" a="1"/>
  <c r="B871" i="9" s="1"/>
  <c r="E870" i="9" a="1"/>
  <c r="E870" i="9" s="1"/>
  <c r="A870" i="9" a="1"/>
  <c r="A870" i="9" s="1"/>
  <c r="B870" i="9" s="1" a="1"/>
  <c r="B870" i="9" s="1"/>
  <c r="E869" i="9"/>
  <c r="E869" i="9" a="1"/>
  <c r="A869" i="9" a="1"/>
  <c r="A869" i="9" s="1"/>
  <c r="B869" i="9" s="1" a="1"/>
  <c r="B869" i="9" s="1"/>
  <c r="E868" i="9"/>
  <c r="E868" i="9" a="1"/>
  <c r="A868" i="9" a="1"/>
  <c r="A868" i="9" s="1"/>
  <c r="B868" i="9" s="1" a="1"/>
  <c r="B868" i="9" s="1"/>
  <c r="E867" i="9"/>
  <c r="E867" i="9" a="1"/>
  <c r="A867" i="9" a="1"/>
  <c r="A867" i="9" s="1"/>
  <c r="B867" i="9" s="1" a="1"/>
  <c r="B867" i="9" s="1"/>
  <c r="E866" i="9"/>
  <c r="E866" i="9" a="1"/>
  <c r="A866" i="9" a="1"/>
  <c r="A866" i="9" s="1"/>
  <c r="B866" i="9" s="1" a="1"/>
  <c r="B866" i="9" s="1"/>
  <c r="E865" i="9" a="1"/>
  <c r="E865" i="9" s="1"/>
  <c r="A865" i="9" a="1"/>
  <c r="A865" i="9" s="1"/>
  <c r="B865" i="9" s="1" a="1"/>
  <c r="B865" i="9" s="1"/>
  <c r="E864" i="9"/>
  <c r="E864" i="9" a="1"/>
  <c r="A864" i="9" a="1"/>
  <c r="A864" i="9" s="1"/>
  <c r="B864" i="9" s="1" a="1"/>
  <c r="B864" i="9" s="1"/>
  <c r="E863" i="9"/>
  <c r="E863" i="9" a="1"/>
  <c r="A863" i="9" a="1"/>
  <c r="A863" i="9" s="1"/>
  <c r="B863" i="9" s="1" a="1"/>
  <c r="B863" i="9" s="1"/>
  <c r="E862" i="9"/>
  <c r="E862" i="9" a="1"/>
  <c r="A862" i="9" a="1"/>
  <c r="A862" i="9" s="1"/>
  <c r="B862" i="9" s="1" a="1"/>
  <c r="B862" i="9" s="1"/>
  <c r="E861" i="9" a="1"/>
  <c r="E861" i="9" s="1"/>
  <c r="A861" i="9" a="1"/>
  <c r="A861" i="9" s="1"/>
  <c r="B861" i="9" s="1" a="1"/>
  <c r="B861" i="9" s="1"/>
  <c r="E860" i="9"/>
  <c r="E860" i="9" a="1"/>
  <c r="A860" i="9" a="1"/>
  <c r="A860" i="9" s="1"/>
  <c r="B860" i="9" s="1" a="1"/>
  <c r="B860" i="9" s="1"/>
  <c r="E859" i="9"/>
  <c r="E859" i="9" a="1"/>
  <c r="A859" i="9" a="1"/>
  <c r="A859" i="9" s="1"/>
  <c r="B859" i="9" s="1" a="1"/>
  <c r="B859" i="9" s="1"/>
  <c r="E858" i="9"/>
  <c r="E858" i="9" a="1"/>
  <c r="A858" i="9" a="1"/>
  <c r="A858" i="9" s="1"/>
  <c r="B858" i="9" s="1" a="1"/>
  <c r="B858" i="9" s="1"/>
  <c r="E857" i="9"/>
  <c r="E857" i="9" a="1"/>
  <c r="A857" i="9" a="1"/>
  <c r="A857" i="9" s="1"/>
  <c r="B857" i="9" s="1" a="1"/>
  <c r="B857" i="9" s="1"/>
  <c r="E856" i="9"/>
  <c r="E856" i="9" a="1"/>
  <c r="A856" i="9" a="1"/>
  <c r="A856" i="9" s="1"/>
  <c r="B856" i="9" s="1" a="1"/>
  <c r="B856" i="9" s="1"/>
  <c r="E855" i="9" a="1"/>
  <c r="E855" i="9" s="1"/>
  <c r="A855" i="9" a="1"/>
  <c r="A855" i="9" s="1"/>
  <c r="B855" i="9" s="1" a="1"/>
  <c r="B855" i="9" s="1"/>
  <c r="E854" i="9"/>
  <c r="E854" i="9" a="1"/>
  <c r="A854" i="9" a="1"/>
  <c r="A854" i="9" s="1"/>
  <c r="B854" i="9" s="1" a="1"/>
  <c r="B854" i="9" s="1"/>
  <c r="E853" i="9"/>
  <c r="E853" i="9" a="1"/>
  <c r="A853" i="9" a="1"/>
  <c r="A853" i="9" s="1"/>
  <c r="B853" i="9" s="1" a="1"/>
  <c r="B853" i="9" s="1"/>
  <c r="E852" i="9" a="1"/>
  <c r="E852" i="9" s="1"/>
  <c r="A852" i="9" a="1"/>
  <c r="A852" i="9" s="1"/>
  <c r="B852" i="9" s="1" a="1"/>
  <c r="B852" i="9" s="1"/>
  <c r="E851" i="9" a="1"/>
  <c r="E851" i="9" s="1"/>
  <c r="A851" i="9" a="1"/>
  <c r="A851" i="9" s="1"/>
  <c r="B851" i="9" s="1" a="1"/>
  <c r="B851" i="9" s="1"/>
  <c r="E850" i="9"/>
  <c r="E850" i="9" a="1"/>
  <c r="A850" i="9" a="1"/>
  <c r="A850" i="9" s="1"/>
  <c r="B850" i="9" s="1" a="1"/>
  <c r="B850" i="9" s="1"/>
  <c r="E849" i="9" a="1"/>
  <c r="E849" i="9" s="1"/>
  <c r="A849" i="9" a="1"/>
  <c r="A849" i="9" s="1"/>
  <c r="B849" i="9" s="1" a="1"/>
  <c r="B849" i="9" s="1"/>
  <c r="E848" i="9"/>
  <c r="E848" i="9" a="1"/>
  <c r="A848" i="9" a="1"/>
  <c r="A848" i="9" s="1"/>
  <c r="B848" i="9" s="1" a="1"/>
  <c r="B848" i="9" s="1"/>
  <c r="E847" i="9"/>
  <c r="E847" i="9" a="1"/>
  <c r="A847" i="9" a="1"/>
  <c r="A847" i="9" s="1"/>
  <c r="B847" i="9" s="1" a="1"/>
  <c r="B847" i="9" s="1"/>
  <c r="E846" i="9" a="1"/>
  <c r="E846" i="9" s="1"/>
  <c r="A846" i="9" a="1"/>
  <c r="A846" i="9" s="1"/>
  <c r="B846" i="9" s="1" a="1"/>
  <c r="B846" i="9" s="1"/>
  <c r="E845" i="9"/>
  <c r="E845" i="9" a="1"/>
  <c r="A845" i="9" a="1"/>
  <c r="A845" i="9" s="1"/>
  <c r="B845" i="9" s="1" a="1"/>
  <c r="B845" i="9" s="1"/>
  <c r="E844" i="9"/>
  <c r="E844" i="9" a="1"/>
  <c r="A844" i="9" a="1"/>
  <c r="A844" i="9" s="1"/>
  <c r="B844" i="9" s="1" a="1"/>
  <c r="B844" i="9" s="1"/>
  <c r="E843" i="9"/>
  <c r="E843" i="9" a="1"/>
  <c r="A843" i="9" a="1"/>
  <c r="A843" i="9" s="1"/>
  <c r="B843" i="9" s="1" a="1"/>
  <c r="B843" i="9" s="1"/>
  <c r="E842" i="9" a="1"/>
  <c r="E842" i="9" s="1"/>
  <c r="A842" i="9" a="1"/>
  <c r="A842" i="9" s="1"/>
  <c r="B842" i="9" s="1" a="1"/>
  <c r="B842" i="9" s="1"/>
  <c r="E841" i="9"/>
  <c r="E841" i="9" a="1"/>
  <c r="A841" i="9" a="1"/>
  <c r="A841" i="9" s="1"/>
  <c r="B841" i="9" s="1" a="1"/>
  <c r="B841" i="9" s="1"/>
  <c r="E840" i="9"/>
  <c r="E840" i="9" a="1"/>
  <c r="A840" i="9" a="1"/>
  <c r="A840" i="9" s="1"/>
  <c r="B840" i="9" s="1" a="1"/>
  <c r="B840" i="9" s="1"/>
  <c r="E839" i="9"/>
  <c r="E839" i="9" a="1"/>
  <c r="A839" i="9" a="1"/>
  <c r="A839" i="9" s="1"/>
  <c r="B839" i="9" s="1" a="1"/>
  <c r="B839" i="9" s="1"/>
  <c r="E838" i="9"/>
  <c r="E838" i="9" a="1"/>
  <c r="A838" i="9" a="1"/>
  <c r="A838" i="9" s="1"/>
  <c r="B838" i="9" s="1" a="1"/>
  <c r="B838" i="9" s="1"/>
  <c r="E837" i="9"/>
  <c r="E837" i="9" a="1"/>
  <c r="A837" i="9" a="1"/>
  <c r="A837" i="9" s="1"/>
  <c r="B837" i="9" s="1" a="1"/>
  <c r="B837" i="9" s="1"/>
  <c r="E836" i="9"/>
  <c r="E836" i="9" a="1"/>
  <c r="A836" i="9" a="1"/>
  <c r="A836" i="9" s="1"/>
  <c r="B836" i="9" s="1" a="1"/>
  <c r="B836" i="9" s="1"/>
  <c r="E835" i="9" a="1"/>
  <c r="E835" i="9" s="1"/>
  <c r="A835" i="9" a="1"/>
  <c r="A835" i="9" s="1"/>
  <c r="B835" i="9" s="1" a="1"/>
  <c r="B835" i="9" s="1"/>
  <c r="E834" i="9"/>
  <c r="E834" i="9" a="1"/>
  <c r="A834" i="9" a="1"/>
  <c r="A834" i="9" s="1"/>
  <c r="B834" i="9" s="1" a="1"/>
  <c r="B834" i="9" s="1"/>
  <c r="E833" i="9" a="1"/>
  <c r="E833" i="9" s="1"/>
  <c r="A833" i="9" a="1"/>
  <c r="A833" i="9" s="1"/>
  <c r="B833" i="9" s="1" a="1"/>
  <c r="B833" i="9" s="1"/>
  <c r="E832" i="9"/>
  <c r="E832" i="9" a="1"/>
  <c r="A832" i="9" a="1"/>
  <c r="A832" i="9" s="1"/>
  <c r="B832" i="9" s="1" a="1"/>
  <c r="B832" i="9" s="1"/>
  <c r="E831" i="9"/>
  <c r="E831" i="9" a="1"/>
  <c r="A831" i="9" a="1"/>
  <c r="A831" i="9" s="1"/>
  <c r="B831" i="9" s="1" a="1"/>
  <c r="B831" i="9" s="1"/>
  <c r="E830" i="9"/>
  <c r="E830" i="9" a="1"/>
  <c r="A830" i="9" a="1"/>
  <c r="A830" i="9" s="1"/>
  <c r="B830" i="9" s="1" a="1"/>
  <c r="B830" i="9" s="1"/>
  <c r="E829" i="9"/>
  <c r="E829" i="9" a="1"/>
  <c r="A829" i="9" a="1"/>
  <c r="A829" i="9" s="1"/>
  <c r="B829" i="9" s="1" a="1"/>
  <c r="B829" i="9" s="1"/>
  <c r="E828" i="9" a="1"/>
  <c r="E828" i="9" s="1"/>
  <c r="A828" i="9" a="1"/>
  <c r="A828" i="9" s="1"/>
  <c r="B828" i="9" s="1" a="1"/>
  <c r="B828" i="9" s="1"/>
  <c r="E827" i="9"/>
  <c r="E827" i="9" a="1"/>
  <c r="A827" i="9" a="1"/>
  <c r="A827" i="9" s="1"/>
  <c r="B827" i="9" s="1" a="1"/>
  <c r="B827" i="9" s="1"/>
  <c r="E826" i="9"/>
  <c r="E826" i="9" a="1"/>
  <c r="A826" i="9" a="1"/>
  <c r="A826" i="9" s="1"/>
  <c r="B826" i="9" s="1" a="1"/>
  <c r="B826" i="9" s="1"/>
  <c r="E825" i="9" a="1"/>
  <c r="E825" i="9" s="1"/>
  <c r="A825" i="9" a="1"/>
  <c r="A825" i="9" s="1"/>
  <c r="B825" i="9" s="1" a="1"/>
  <c r="B825" i="9" s="1"/>
  <c r="E824" i="9" a="1"/>
  <c r="E824" i="9" s="1"/>
  <c r="A824" i="9" a="1"/>
  <c r="A824" i="9" s="1"/>
  <c r="B824" i="9" s="1" a="1"/>
  <c r="B824" i="9" s="1"/>
  <c r="E823" i="9" a="1"/>
  <c r="E823" i="9" s="1"/>
  <c r="A823" i="9" a="1"/>
  <c r="A823" i="9" s="1"/>
  <c r="B823" i="9" s="1" a="1"/>
  <c r="B823" i="9" s="1"/>
  <c r="E822" i="9"/>
  <c r="E822" i="9" a="1"/>
  <c r="A822" i="9" a="1"/>
  <c r="A822" i="9" s="1"/>
  <c r="B822" i="9" s="1" a="1"/>
  <c r="B822" i="9" s="1"/>
  <c r="E821" i="9"/>
  <c r="E821" i="9" a="1"/>
  <c r="A821" i="9" a="1"/>
  <c r="A821" i="9" s="1"/>
  <c r="B821" i="9" s="1" a="1"/>
  <c r="B821" i="9" s="1"/>
  <c r="E820" i="9"/>
  <c r="E820" i="9" a="1"/>
  <c r="A820" i="9" a="1"/>
  <c r="A820" i="9" s="1"/>
  <c r="B820" i="9" s="1" a="1"/>
  <c r="B820" i="9" s="1"/>
  <c r="E819" i="9"/>
  <c r="E819" i="9" a="1"/>
  <c r="A819" i="9" a="1"/>
  <c r="A819" i="9" s="1"/>
  <c r="B819" i="9" s="1" a="1"/>
  <c r="B819" i="9" s="1"/>
  <c r="E818" i="9"/>
  <c r="E818" i="9" a="1"/>
  <c r="A818" i="9" a="1"/>
  <c r="A818" i="9" s="1"/>
  <c r="B818" i="9" s="1" a="1"/>
  <c r="B818" i="9" s="1"/>
  <c r="E817" i="9" a="1"/>
  <c r="E817" i="9" s="1"/>
  <c r="A817" i="9" a="1"/>
  <c r="A817" i="9" s="1"/>
  <c r="B817" i="9" s="1" a="1"/>
  <c r="B817" i="9" s="1"/>
  <c r="E816" i="9" a="1"/>
  <c r="E816" i="9" s="1"/>
  <c r="A816" i="9" a="1"/>
  <c r="A816" i="9" s="1"/>
  <c r="B816" i="9" s="1" a="1"/>
  <c r="B816" i="9" s="1"/>
  <c r="E815" i="9"/>
  <c r="E815" i="9" a="1"/>
  <c r="A815" i="9" a="1"/>
  <c r="A815" i="9" s="1"/>
  <c r="B815" i="9" s="1" a="1"/>
  <c r="B815" i="9" s="1"/>
  <c r="E814" i="9"/>
  <c r="E814" i="9" a="1"/>
  <c r="A814" i="9" a="1"/>
  <c r="A814" i="9" s="1"/>
  <c r="B814" i="9" s="1" a="1"/>
  <c r="B814" i="9" s="1"/>
  <c r="E813" i="9" a="1"/>
  <c r="E813" i="9" s="1"/>
  <c r="A813" i="9" a="1"/>
  <c r="A813" i="9" s="1"/>
  <c r="B813" i="9" s="1" a="1"/>
  <c r="B813" i="9" s="1"/>
  <c r="E812" i="9" a="1"/>
  <c r="E812" i="9" s="1"/>
  <c r="A812" i="9" a="1"/>
  <c r="A812" i="9" s="1"/>
  <c r="B812" i="9" s="1" a="1"/>
  <c r="B812" i="9" s="1"/>
  <c r="E811" i="9"/>
  <c r="E811" i="9" a="1"/>
  <c r="A811" i="9" a="1"/>
  <c r="A811" i="9" s="1"/>
  <c r="B811" i="9" s="1" a="1"/>
  <c r="B811" i="9" s="1"/>
  <c r="E810" i="9"/>
  <c r="E810" i="9" a="1"/>
  <c r="A810" i="9" a="1"/>
  <c r="A810" i="9" s="1"/>
  <c r="B810" i="9" s="1" a="1"/>
  <c r="B810" i="9" s="1"/>
  <c r="E809" i="9" a="1"/>
  <c r="E809" i="9" s="1"/>
  <c r="A809" i="9" a="1"/>
  <c r="A809" i="9" s="1"/>
  <c r="B809" i="9" s="1" a="1"/>
  <c r="B809" i="9" s="1"/>
  <c r="E808" i="9"/>
  <c r="E808" i="9" a="1"/>
  <c r="A808" i="9" a="1"/>
  <c r="A808" i="9" s="1"/>
  <c r="B808" i="9" s="1" a="1"/>
  <c r="B808" i="9" s="1"/>
  <c r="E807" i="9" a="1"/>
  <c r="E807" i="9" s="1"/>
  <c r="A807" i="9" a="1"/>
  <c r="A807" i="9" s="1"/>
  <c r="B807" i="9" s="1" a="1"/>
  <c r="B807" i="9" s="1"/>
  <c r="E806" i="9"/>
  <c r="E806" i="9" a="1"/>
  <c r="A806" i="9" a="1"/>
  <c r="A806" i="9" s="1"/>
  <c r="B806" i="9" s="1" a="1"/>
  <c r="B806" i="9" s="1"/>
  <c r="E805" i="9"/>
  <c r="E805" i="9" a="1"/>
  <c r="A805" i="9" a="1"/>
  <c r="A805" i="9" s="1"/>
  <c r="B805" i="9" s="1" a="1"/>
  <c r="B805" i="9" s="1"/>
  <c r="E804" i="9" a="1"/>
  <c r="E804" i="9" s="1"/>
  <c r="A804" i="9" a="1"/>
  <c r="A804" i="9" s="1"/>
  <c r="B804" i="9" s="1" a="1"/>
  <c r="B804" i="9" s="1"/>
  <c r="E803" i="9" a="1"/>
  <c r="E803" i="9" s="1"/>
  <c r="A803" i="9" a="1"/>
  <c r="A803" i="9" s="1"/>
  <c r="B803" i="9" s="1" a="1"/>
  <c r="B803" i="9" s="1"/>
  <c r="E802" i="9"/>
  <c r="E802" i="9" a="1"/>
  <c r="A802" i="9" a="1"/>
  <c r="A802" i="9" s="1"/>
  <c r="B802" i="9" s="1" a="1"/>
  <c r="B802" i="9" s="1"/>
  <c r="E801" i="9"/>
  <c r="E801" i="9" a="1"/>
  <c r="A801" i="9" a="1"/>
  <c r="A801" i="9" s="1"/>
  <c r="B801" i="9" s="1" a="1"/>
  <c r="B801" i="9" s="1"/>
  <c r="E800" i="9"/>
  <c r="E800" i="9" a="1"/>
  <c r="A800" i="9" a="1"/>
  <c r="A800" i="9" s="1"/>
  <c r="B800" i="9" s="1" a="1"/>
  <c r="B800" i="9" s="1"/>
  <c r="E799" i="9" a="1"/>
  <c r="E799" i="9" s="1"/>
  <c r="A799" i="9" a="1"/>
  <c r="A799" i="9" s="1"/>
  <c r="B799" i="9" s="1" a="1"/>
  <c r="B799" i="9" s="1"/>
  <c r="E798" i="9"/>
  <c r="E798" i="9" a="1"/>
  <c r="A798" i="9" a="1"/>
  <c r="A798" i="9" s="1"/>
  <c r="B798" i="9" s="1" a="1"/>
  <c r="B798" i="9" s="1"/>
  <c r="E797" i="9" a="1"/>
  <c r="E797" i="9" s="1"/>
  <c r="A797" i="9" a="1"/>
  <c r="A797" i="9" s="1"/>
  <c r="B797" i="9" s="1" a="1"/>
  <c r="B797" i="9" s="1"/>
  <c r="E796" i="9"/>
  <c r="E796" i="9" a="1"/>
  <c r="A796" i="9" a="1"/>
  <c r="A796" i="9" s="1"/>
  <c r="B796" i="9" s="1" a="1"/>
  <c r="B796" i="9" s="1"/>
  <c r="E795" i="9" a="1"/>
  <c r="E795" i="9" s="1"/>
  <c r="A795" i="9" a="1"/>
  <c r="A795" i="9" s="1"/>
  <c r="B795" i="9" s="1" a="1"/>
  <c r="B795" i="9" s="1"/>
  <c r="E794" i="9" a="1"/>
  <c r="E794" i="9" s="1"/>
  <c r="A794" i="9" a="1"/>
  <c r="A794" i="9" s="1"/>
  <c r="B794" i="9" s="1" a="1"/>
  <c r="B794" i="9" s="1"/>
  <c r="E793" i="9" a="1"/>
  <c r="E793" i="9" s="1"/>
  <c r="A793" i="9" a="1"/>
  <c r="A793" i="9" s="1"/>
  <c r="B793" i="9" s="1" a="1"/>
  <c r="B793" i="9" s="1"/>
  <c r="E792" i="9" a="1"/>
  <c r="E792" i="9" s="1"/>
  <c r="A792" i="9" a="1"/>
  <c r="A792" i="9" s="1"/>
  <c r="B792" i="9" s="1" a="1"/>
  <c r="B792" i="9" s="1"/>
  <c r="E791" i="9"/>
  <c r="E791" i="9" a="1"/>
  <c r="A791" i="9" a="1"/>
  <c r="A791" i="9" s="1"/>
  <c r="B791" i="9" s="1" a="1"/>
  <c r="B791" i="9" s="1"/>
  <c r="E790" i="9" a="1"/>
  <c r="E790" i="9" s="1"/>
  <c r="A790" i="9" a="1"/>
  <c r="A790" i="9" s="1"/>
  <c r="B790" i="9" s="1" a="1"/>
  <c r="B790" i="9" s="1"/>
  <c r="E789" i="9"/>
  <c r="E789" i="9" a="1"/>
  <c r="A789" i="9" a="1"/>
  <c r="A789" i="9" s="1"/>
  <c r="B789" i="9" s="1" a="1"/>
  <c r="B789" i="9" s="1"/>
  <c r="E788" i="9"/>
  <c r="E788" i="9" a="1"/>
  <c r="A788" i="9" a="1"/>
  <c r="A788" i="9" s="1"/>
  <c r="B788" i="9" s="1" a="1"/>
  <c r="B788" i="9" s="1"/>
  <c r="E787" i="9" a="1"/>
  <c r="E787" i="9" s="1"/>
  <c r="A787" i="9" a="1"/>
  <c r="A787" i="9" s="1"/>
  <c r="B787" i="9" s="1" a="1"/>
  <c r="B787" i="9" s="1"/>
  <c r="E786" i="9"/>
  <c r="E786" i="9" a="1"/>
  <c r="A786" i="9" a="1"/>
  <c r="A786" i="9" s="1"/>
  <c r="B786" i="9" s="1" a="1"/>
  <c r="B786" i="9" s="1"/>
  <c r="E785" i="9"/>
  <c r="E785" i="9" a="1"/>
  <c r="A785" i="9" a="1"/>
  <c r="A785" i="9" s="1"/>
  <c r="B785" i="9" s="1" a="1"/>
  <c r="B785" i="9" s="1"/>
  <c r="E784" i="9" a="1"/>
  <c r="E784" i="9" s="1"/>
  <c r="A784" i="9" a="1"/>
  <c r="A784" i="9" s="1"/>
  <c r="B784" i="9" s="1" a="1"/>
  <c r="B784" i="9" s="1"/>
  <c r="E783" i="9"/>
  <c r="E783" i="9" a="1"/>
  <c r="A783" i="9" a="1"/>
  <c r="A783" i="9" s="1"/>
  <c r="B783" i="9" s="1" a="1"/>
  <c r="B783" i="9" s="1"/>
  <c r="E782" i="9" a="1"/>
  <c r="E782" i="9" s="1"/>
  <c r="A782" i="9" a="1"/>
  <c r="A782" i="9" s="1"/>
  <c r="B782" i="9" s="1" a="1"/>
  <c r="B782" i="9" s="1"/>
  <c r="E781" i="9"/>
  <c r="E781" i="9" a="1"/>
  <c r="A781" i="9" a="1"/>
  <c r="A781" i="9" s="1"/>
  <c r="B781" i="9" s="1" a="1"/>
  <c r="B781" i="9" s="1"/>
  <c r="E780" i="9"/>
  <c r="E780" i="9" a="1"/>
  <c r="A780" i="9" a="1"/>
  <c r="A780" i="9" s="1"/>
  <c r="B780" i="9" s="1" a="1"/>
  <c r="B780" i="9" s="1"/>
  <c r="E779" i="9"/>
  <c r="E779" i="9" a="1"/>
  <c r="A779" i="9" a="1"/>
  <c r="A779" i="9" s="1"/>
  <c r="B779" i="9" s="1" a="1"/>
  <c r="B779" i="9" s="1"/>
  <c r="E778" i="9" a="1"/>
  <c r="E778" i="9" s="1"/>
  <c r="A778" i="9" a="1"/>
  <c r="A778" i="9" s="1"/>
  <c r="B778" i="9" s="1" a="1"/>
  <c r="B778" i="9" s="1"/>
  <c r="E777" i="9" a="1"/>
  <c r="E777" i="9" s="1"/>
  <c r="A777" i="9" a="1"/>
  <c r="A777" i="9" s="1"/>
  <c r="B777" i="9" s="1" a="1"/>
  <c r="B777" i="9" s="1"/>
  <c r="E776" i="9"/>
  <c r="E776" i="9" a="1"/>
  <c r="A776" i="9" a="1"/>
  <c r="A776" i="9" s="1"/>
  <c r="B776" i="9" s="1" a="1"/>
  <c r="B776" i="9" s="1"/>
  <c r="E775" i="9"/>
  <c r="E775" i="9" a="1"/>
  <c r="A775" i="9" a="1"/>
  <c r="A775" i="9" s="1"/>
  <c r="B775" i="9" s="1" a="1"/>
  <c r="B775" i="9" s="1"/>
  <c r="E774" i="9"/>
  <c r="E774" i="9" a="1"/>
  <c r="A774" i="9" a="1"/>
  <c r="A774" i="9" s="1"/>
  <c r="B774" i="9" s="1" a="1"/>
  <c r="B774" i="9" s="1"/>
  <c r="E773" i="9"/>
  <c r="E773" i="9" a="1"/>
  <c r="A773" i="9" a="1"/>
  <c r="A773" i="9" s="1"/>
  <c r="B773" i="9" s="1" a="1"/>
  <c r="B773" i="9" s="1"/>
  <c r="E772" i="9" a="1"/>
  <c r="E772" i="9" s="1"/>
  <c r="A772" i="9" a="1"/>
  <c r="A772" i="9" s="1"/>
  <c r="B772" i="9" s="1" a="1"/>
  <c r="B772" i="9" s="1"/>
  <c r="E771" i="9" a="1"/>
  <c r="E771" i="9" s="1"/>
  <c r="A771" i="9" a="1"/>
  <c r="A771" i="9" s="1"/>
  <c r="B771" i="9" s="1" a="1"/>
  <c r="B771" i="9" s="1"/>
  <c r="E770" i="9" a="1"/>
  <c r="E770" i="9" s="1"/>
  <c r="A770" i="9" a="1"/>
  <c r="A770" i="9" s="1"/>
  <c r="B770" i="9" s="1" a="1"/>
  <c r="B770" i="9" s="1"/>
  <c r="E769" i="9"/>
  <c r="E769" i="9" a="1"/>
  <c r="A769" i="9" a="1"/>
  <c r="A769" i="9" s="1"/>
  <c r="B769" i="9" s="1" a="1"/>
  <c r="B769" i="9" s="1"/>
  <c r="E768" i="9" a="1"/>
  <c r="E768" i="9" s="1"/>
  <c r="A768" i="9" a="1"/>
  <c r="A768" i="9" s="1"/>
  <c r="B768" i="9" s="1" a="1"/>
  <c r="B768" i="9" s="1"/>
  <c r="E767" i="9"/>
  <c r="E767" i="9" a="1"/>
  <c r="A767" i="9" a="1"/>
  <c r="A767" i="9" s="1"/>
  <c r="B767" i="9" s="1" a="1"/>
  <c r="B767" i="9" s="1"/>
  <c r="E766" i="9" a="1"/>
  <c r="E766" i="9" s="1"/>
  <c r="A766" i="9" a="1"/>
  <c r="A766" i="9" s="1"/>
  <c r="B766" i="9" s="1" a="1"/>
  <c r="B766" i="9" s="1"/>
  <c r="E765" i="9"/>
  <c r="E765" i="9" a="1"/>
  <c r="A765" i="9" a="1"/>
  <c r="A765" i="9" s="1"/>
  <c r="B765" i="9" s="1" a="1"/>
  <c r="B765" i="9" s="1"/>
  <c r="E764" i="9" a="1"/>
  <c r="E764" i="9" s="1"/>
  <c r="A764" i="9" a="1"/>
  <c r="A764" i="9" s="1"/>
  <c r="B764" i="9" s="1" a="1"/>
  <c r="B764" i="9" s="1"/>
  <c r="E763" i="9"/>
  <c r="E763" i="9" a="1"/>
  <c r="A763" i="9" a="1"/>
  <c r="A763" i="9" s="1"/>
  <c r="B763" i="9" s="1" a="1"/>
  <c r="B763" i="9" s="1"/>
  <c r="E762" i="9" a="1"/>
  <c r="E762" i="9" s="1"/>
  <c r="A762" i="9" a="1"/>
  <c r="A762" i="9" s="1"/>
  <c r="B762" i="9" s="1" a="1"/>
  <c r="B762" i="9" s="1"/>
  <c r="E761" i="9"/>
  <c r="E761" i="9" a="1"/>
  <c r="A761" i="9" a="1"/>
  <c r="A761" i="9" s="1"/>
  <c r="B761" i="9" s="1" a="1"/>
  <c r="B761" i="9" s="1"/>
  <c r="E760" i="9"/>
  <c r="E760" i="9" a="1"/>
  <c r="A760" i="9" a="1"/>
  <c r="A760" i="9" s="1"/>
  <c r="B760" i="9" s="1" a="1"/>
  <c r="B760" i="9" s="1"/>
  <c r="E759" i="9" a="1"/>
  <c r="E759" i="9" s="1"/>
  <c r="A759" i="9" a="1"/>
  <c r="A759" i="9" s="1"/>
  <c r="B759" i="9" s="1" a="1"/>
  <c r="B759" i="9" s="1"/>
  <c r="E758" i="9"/>
  <c r="E758" i="9" a="1"/>
  <c r="A758" i="9" a="1"/>
  <c r="A758" i="9" s="1"/>
  <c r="B758" i="9" s="1" a="1"/>
  <c r="B758" i="9" s="1"/>
  <c r="E757" i="9"/>
  <c r="E757" i="9" a="1"/>
  <c r="A757" i="9" a="1"/>
  <c r="A757" i="9" s="1"/>
  <c r="B757" i="9" s="1" a="1"/>
  <c r="B757" i="9" s="1"/>
  <c r="E756" i="9" a="1"/>
  <c r="E756" i="9" s="1"/>
  <c r="A756" i="9" a="1"/>
  <c r="A756" i="9" s="1"/>
  <c r="B756" i="9" s="1" a="1"/>
  <c r="B756" i="9" s="1"/>
  <c r="E755" i="9"/>
  <c r="E755" i="9" a="1"/>
  <c r="A755" i="9" a="1"/>
  <c r="A755" i="9" s="1"/>
  <c r="B755" i="9" s="1" a="1"/>
  <c r="B755" i="9" s="1"/>
  <c r="E754" i="9" a="1"/>
  <c r="E754" i="9" s="1"/>
  <c r="A754" i="9" a="1"/>
  <c r="A754" i="9" s="1"/>
  <c r="B754" i="9" s="1" a="1"/>
  <c r="B754" i="9" s="1"/>
  <c r="E753" i="9" a="1"/>
  <c r="E753" i="9" s="1"/>
  <c r="A753" i="9" a="1"/>
  <c r="A753" i="9" s="1"/>
  <c r="B753" i="9" s="1" a="1"/>
  <c r="B753" i="9" s="1"/>
  <c r="E752" i="9"/>
  <c r="E752" i="9" a="1"/>
  <c r="A752" i="9" a="1"/>
  <c r="A752" i="9" s="1"/>
  <c r="B752" i="9" s="1" a="1"/>
  <c r="B752" i="9" s="1"/>
  <c r="E751" i="9" a="1"/>
  <c r="E751" i="9" s="1"/>
  <c r="A751" i="9" a="1"/>
  <c r="A751" i="9" s="1"/>
  <c r="B751" i="9" s="1" a="1"/>
  <c r="B751" i="9" s="1"/>
  <c r="E750" i="9" a="1"/>
  <c r="E750" i="9" s="1"/>
  <c r="A750" i="9" a="1"/>
  <c r="A750" i="9" s="1"/>
  <c r="B750" i="9" s="1" a="1"/>
  <c r="B750" i="9" s="1"/>
  <c r="E749" i="9"/>
  <c r="E749" i="9" a="1"/>
  <c r="A749" i="9" a="1"/>
  <c r="A749" i="9" s="1"/>
  <c r="B749" i="9" s="1" a="1"/>
  <c r="B749" i="9" s="1"/>
  <c r="E748" i="9"/>
  <c r="E748" i="9" a="1"/>
  <c r="A748" i="9" a="1"/>
  <c r="A748" i="9" s="1"/>
  <c r="B748" i="9" s="1" a="1"/>
  <c r="B748" i="9" s="1"/>
  <c r="E747" i="9"/>
  <c r="E747" i="9" a="1"/>
  <c r="A747" i="9" a="1"/>
  <c r="A747" i="9" s="1"/>
  <c r="B747" i="9" s="1" a="1"/>
  <c r="B747" i="9" s="1"/>
  <c r="E746" i="9"/>
  <c r="E746" i="9" a="1"/>
  <c r="A746" i="9" a="1"/>
  <c r="A746" i="9" s="1"/>
  <c r="B746" i="9" s="1" a="1"/>
  <c r="B746" i="9" s="1"/>
  <c r="E745" i="9"/>
  <c r="E745" i="9" a="1"/>
  <c r="A745" i="9" a="1"/>
  <c r="A745" i="9" s="1"/>
  <c r="B745" i="9" s="1" a="1"/>
  <c r="B745" i="9" s="1"/>
  <c r="E744" i="9" a="1"/>
  <c r="E744" i="9" s="1"/>
  <c r="A744" i="9" a="1"/>
  <c r="A744" i="9" s="1"/>
  <c r="B744" i="9" s="1" a="1"/>
  <c r="B744" i="9" s="1"/>
  <c r="E743" i="9"/>
  <c r="E743" i="9" a="1"/>
  <c r="A743" i="9" a="1"/>
  <c r="A743" i="9" s="1"/>
  <c r="B743" i="9" s="1" a="1"/>
  <c r="B743" i="9" s="1"/>
  <c r="E742" i="9"/>
  <c r="E742" i="9" a="1"/>
  <c r="A742" i="9" a="1"/>
  <c r="A742" i="9" s="1"/>
  <c r="B742" i="9" s="1" a="1"/>
  <c r="B742" i="9" s="1"/>
  <c r="E741" i="9"/>
  <c r="E741" i="9" a="1"/>
  <c r="A741" i="9" a="1"/>
  <c r="A741" i="9" s="1"/>
  <c r="B741" i="9" s="1" a="1"/>
  <c r="B741" i="9" s="1"/>
  <c r="E740" i="9"/>
  <c r="E740" i="9" a="1"/>
  <c r="A740" i="9" a="1"/>
  <c r="A740" i="9" s="1"/>
  <c r="B740" i="9" s="1" a="1"/>
  <c r="B740" i="9" s="1"/>
  <c r="E739" i="9"/>
  <c r="E739" i="9" a="1"/>
  <c r="A739" i="9" a="1"/>
  <c r="A739" i="9" s="1"/>
  <c r="B739" i="9" s="1" a="1"/>
  <c r="B739" i="9" s="1"/>
  <c r="E738" i="9" a="1"/>
  <c r="E738" i="9" s="1"/>
  <c r="A738" i="9" a="1"/>
  <c r="A738" i="9" s="1"/>
  <c r="B738" i="9" s="1" a="1"/>
  <c r="B738" i="9" s="1"/>
  <c r="E737" i="9" a="1"/>
  <c r="E737" i="9" s="1"/>
  <c r="A737" i="9" a="1"/>
  <c r="A737" i="9" s="1"/>
  <c r="B737" i="9" s="1" a="1"/>
  <c r="B737" i="9" s="1"/>
  <c r="E736" i="9" a="1"/>
  <c r="E736" i="9" s="1"/>
  <c r="A736" i="9" a="1"/>
  <c r="A736" i="9" s="1"/>
  <c r="B736" i="9" s="1" a="1"/>
  <c r="B736" i="9" s="1"/>
  <c r="E735" i="9"/>
  <c r="E735" i="9" a="1"/>
  <c r="A735" i="9" a="1"/>
  <c r="A735" i="9" s="1"/>
  <c r="B735" i="9" s="1" a="1"/>
  <c r="B735" i="9" s="1"/>
  <c r="E734" i="9" a="1"/>
  <c r="E734" i="9" s="1"/>
  <c r="A734" i="9" a="1"/>
  <c r="A734" i="9" s="1"/>
  <c r="B734" i="9" s="1" a="1"/>
  <c r="B734" i="9" s="1"/>
  <c r="E733" i="9" a="1"/>
  <c r="E733" i="9" s="1"/>
  <c r="A733" i="9" a="1"/>
  <c r="A733" i="9" s="1"/>
  <c r="B733" i="9" s="1" a="1"/>
  <c r="B733" i="9" s="1"/>
  <c r="E732" i="9" a="1"/>
  <c r="E732" i="9" s="1"/>
  <c r="A732" i="9" a="1"/>
  <c r="A732" i="9" s="1"/>
  <c r="B732" i="9" s="1" a="1"/>
  <c r="B732" i="9" s="1"/>
  <c r="E731" i="9"/>
  <c r="E731" i="9" a="1"/>
  <c r="A731" i="9" a="1"/>
  <c r="A731" i="9" s="1"/>
  <c r="B731" i="9" s="1" a="1"/>
  <c r="B731" i="9" s="1"/>
  <c r="E730" i="9"/>
  <c r="E730" i="9" a="1"/>
  <c r="A730" i="9" a="1"/>
  <c r="A730" i="9" s="1"/>
  <c r="B730" i="9" s="1" a="1"/>
  <c r="B730" i="9" s="1"/>
  <c r="E729" i="9" a="1"/>
  <c r="E729" i="9" s="1"/>
  <c r="A729" i="9" a="1"/>
  <c r="A729" i="9" s="1"/>
  <c r="B729" i="9" s="1" a="1"/>
  <c r="B729" i="9" s="1"/>
  <c r="E728" i="9" a="1"/>
  <c r="E728" i="9" s="1"/>
  <c r="A728" i="9" a="1"/>
  <c r="A728" i="9" s="1"/>
  <c r="B728" i="9" s="1" a="1"/>
  <c r="B728" i="9" s="1"/>
  <c r="E727" i="9"/>
  <c r="E727" i="9" a="1"/>
  <c r="A727" i="9" a="1"/>
  <c r="A727" i="9" s="1"/>
  <c r="B727" i="9" s="1" a="1"/>
  <c r="B727" i="9" s="1"/>
  <c r="E726" i="9" a="1"/>
  <c r="E726" i="9" s="1"/>
  <c r="A726" i="9" a="1"/>
  <c r="A726" i="9" s="1"/>
  <c r="B726" i="9" s="1" a="1"/>
  <c r="B726" i="9" s="1"/>
  <c r="E725" i="9" a="1"/>
  <c r="E725" i="9" s="1"/>
  <c r="A725" i="9" a="1"/>
  <c r="A725" i="9" s="1"/>
  <c r="B725" i="9" s="1" a="1"/>
  <c r="B725" i="9" s="1"/>
  <c r="E724" i="9"/>
  <c r="E724" i="9" a="1"/>
  <c r="A724" i="9" a="1"/>
  <c r="A724" i="9" s="1"/>
  <c r="B724" i="9" s="1" a="1"/>
  <c r="B724" i="9" s="1"/>
  <c r="E723" i="9"/>
  <c r="E723" i="9" a="1"/>
  <c r="A723" i="9" a="1"/>
  <c r="A723" i="9" s="1"/>
  <c r="B723" i="9" s="1" a="1"/>
  <c r="B723" i="9" s="1"/>
  <c r="E722" i="9"/>
  <c r="E722" i="9" a="1"/>
  <c r="A722" i="9" a="1"/>
  <c r="A722" i="9" s="1"/>
  <c r="B722" i="9" s="1" a="1"/>
  <c r="B722" i="9" s="1"/>
  <c r="E721" i="9" a="1"/>
  <c r="E721" i="9" s="1"/>
  <c r="A721" i="9" a="1"/>
  <c r="A721" i="9" s="1"/>
  <c r="B721" i="9" s="1" a="1"/>
  <c r="B721" i="9" s="1"/>
  <c r="E720" i="9" a="1"/>
  <c r="E720" i="9" s="1"/>
  <c r="A720" i="9" a="1"/>
  <c r="A720" i="9" s="1"/>
  <c r="B720" i="9" s="1" a="1"/>
  <c r="B720" i="9" s="1"/>
  <c r="E719" i="9" a="1"/>
  <c r="E719" i="9" s="1"/>
  <c r="A719" i="9" a="1"/>
  <c r="A719" i="9" s="1"/>
  <c r="B719" i="9" s="1" a="1"/>
  <c r="B719" i="9" s="1"/>
  <c r="E718" i="9" a="1"/>
  <c r="E718" i="9" s="1"/>
  <c r="A718" i="9" a="1"/>
  <c r="A718" i="9" s="1"/>
  <c r="B718" i="9" s="1" a="1"/>
  <c r="B718" i="9" s="1"/>
  <c r="E717" i="9"/>
  <c r="E717" i="9" a="1"/>
  <c r="A717" i="9" a="1"/>
  <c r="A717" i="9" s="1"/>
  <c r="B717" i="9" s="1" a="1"/>
  <c r="B717" i="9" s="1"/>
  <c r="E716" i="9" a="1"/>
  <c r="E716" i="9" s="1"/>
  <c r="A716" i="9" a="1"/>
  <c r="A716" i="9" s="1"/>
  <c r="B716" i="9" s="1" a="1"/>
  <c r="B716" i="9" s="1"/>
  <c r="E715" i="9" a="1"/>
  <c r="E715" i="9" s="1"/>
  <c r="A715" i="9" a="1"/>
  <c r="A715" i="9" s="1"/>
  <c r="B715" i="9" s="1" a="1"/>
  <c r="B715" i="9" s="1"/>
  <c r="E714" i="9" a="1"/>
  <c r="E714" i="9" s="1"/>
  <c r="A714" i="9" a="1"/>
  <c r="A714" i="9" s="1"/>
  <c r="B714" i="9" s="1" a="1"/>
  <c r="B714" i="9" s="1"/>
  <c r="E713" i="9" a="1"/>
  <c r="E713" i="9" s="1"/>
  <c r="A713" i="9" a="1"/>
  <c r="A713" i="9" s="1"/>
  <c r="B713" i="9" s="1" a="1"/>
  <c r="B713" i="9" s="1"/>
  <c r="E712" i="9"/>
  <c r="E712" i="9" a="1"/>
  <c r="A712" i="9" a="1"/>
  <c r="A712" i="9" s="1"/>
  <c r="B712" i="9" s="1" a="1"/>
  <c r="B712" i="9" s="1"/>
  <c r="E711" i="9"/>
  <c r="E711" i="9" a="1"/>
  <c r="A711" i="9" a="1"/>
  <c r="A711" i="9" s="1"/>
  <c r="B711" i="9" s="1" a="1"/>
  <c r="B711" i="9" s="1"/>
  <c r="E710" i="9"/>
  <c r="E710" i="9" a="1"/>
  <c r="A710" i="9" a="1"/>
  <c r="A710" i="9" s="1"/>
  <c r="B710" i="9" s="1" a="1"/>
  <c r="B710" i="9" s="1"/>
  <c r="E709" i="9"/>
  <c r="E709" i="9" a="1"/>
  <c r="A709" i="9" a="1"/>
  <c r="A709" i="9" s="1"/>
  <c r="B709" i="9" s="1" a="1"/>
  <c r="B709" i="9" s="1"/>
  <c r="E708" i="9" a="1"/>
  <c r="E708" i="9" s="1"/>
  <c r="A708" i="9" a="1"/>
  <c r="A708" i="9" s="1"/>
  <c r="B708" i="9" s="1" a="1"/>
  <c r="B708" i="9" s="1"/>
  <c r="E707" i="9" a="1"/>
  <c r="E707" i="9" s="1"/>
  <c r="A707" i="9" a="1"/>
  <c r="A707" i="9" s="1"/>
  <c r="B707" i="9" s="1" a="1"/>
  <c r="B707" i="9" s="1"/>
  <c r="E706" i="9"/>
  <c r="E706" i="9" a="1"/>
  <c r="A706" i="9" a="1"/>
  <c r="A706" i="9" s="1"/>
  <c r="B706" i="9" s="1" a="1"/>
  <c r="B706" i="9" s="1"/>
  <c r="E705" i="9"/>
  <c r="E705" i="9" a="1"/>
  <c r="A705" i="9" a="1"/>
  <c r="A705" i="9" s="1"/>
  <c r="B705" i="9" s="1" a="1"/>
  <c r="B705" i="9" s="1"/>
  <c r="E704" i="9" a="1"/>
  <c r="E704" i="9" s="1"/>
  <c r="A704" i="9" a="1"/>
  <c r="A704" i="9" s="1"/>
  <c r="B704" i="9" s="1" a="1"/>
  <c r="B704" i="9" s="1"/>
  <c r="E703" i="9" a="1"/>
  <c r="E703" i="9" s="1"/>
  <c r="A703" i="9" a="1"/>
  <c r="A703" i="9" s="1"/>
  <c r="B703" i="9" s="1" a="1"/>
  <c r="B703" i="9" s="1"/>
  <c r="E702" i="9" a="1"/>
  <c r="E702" i="9" s="1"/>
  <c r="A702" i="9" a="1"/>
  <c r="A702" i="9" s="1"/>
  <c r="B702" i="9" s="1" a="1"/>
  <c r="B702" i="9" s="1"/>
  <c r="E701" i="9" a="1"/>
  <c r="E701" i="9" s="1"/>
  <c r="A701" i="9" a="1"/>
  <c r="A701" i="9" s="1"/>
  <c r="B701" i="9" s="1" a="1"/>
  <c r="B701" i="9" s="1"/>
  <c r="E700" i="9"/>
  <c r="E700" i="9" a="1"/>
  <c r="A700" i="9" a="1"/>
  <c r="A700" i="9" s="1"/>
  <c r="B700" i="9" s="1" a="1"/>
  <c r="B700" i="9" s="1"/>
  <c r="E699" i="9"/>
  <c r="E699" i="9" a="1"/>
  <c r="A699" i="9" a="1"/>
  <c r="A699" i="9" s="1"/>
  <c r="B699" i="9" s="1" a="1"/>
  <c r="B699" i="9" s="1"/>
  <c r="E698" i="9" a="1"/>
  <c r="E698" i="9" s="1"/>
  <c r="A698" i="9" a="1"/>
  <c r="A698" i="9" s="1"/>
  <c r="B698" i="9" s="1" a="1"/>
  <c r="B698" i="9" s="1"/>
  <c r="E697" i="9" a="1"/>
  <c r="E697" i="9" s="1"/>
  <c r="A697" i="9" a="1"/>
  <c r="A697" i="9" s="1"/>
  <c r="B697" i="9" s="1" a="1"/>
  <c r="B697" i="9" s="1"/>
  <c r="E696" i="9" a="1"/>
  <c r="E696" i="9" s="1"/>
  <c r="A696" i="9" a="1"/>
  <c r="A696" i="9" s="1"/>
  <c r="B696" i="9" s="1" a="1"/>
  <c r="B696" i="9" s="1"/>
  <c r="E695" i="9" a="1"/>
  <c r="E695" i="9" s="1"/>
  <c r="A695" i="9" a="1"/>
  <c r="A695" i="9" s="1"/>
  <c r="B695" i="9" s="1" a="1"/>
  <c r="B695" i="9" s="1"/>
  <c r="E694" i="9"/>
  <c r="E694" i="9" a="1"/>
  <c r="A694" i="9" a="1"/>
  <c r="A694" i="9" s="1"/>
  <c r="B694" i="9" s="1" a="1"/>
  <c r="B694" i="9" s="1"/>
  <c r="E693" i="9"/>
  <c r="E693" i="9" a="1"/>
  <c r="A693" i="9" a="1"/>
  <c r="A693" i="9" s="1"/>
  <c r="B693" i="9" s="1" a="1"/>
  <c r="B693" i="9" s="1"/>
  <c r="E692" i="9" a="1"/>
  <c r="E692" i="9" s="1"/>
  <c r="A692" i="9" a="1"/>
  <c r="A692" i="9" s="1"/>
  <c r="B692" i="9" s="1" a="1"/>
  <c r="B692" i="9" s="1"/>
  <c r="E691" i="9" a="1"/>
  <c r="E691" i="9" s="1"/>
  <c r="A691" i="9" a="1"/>
  <c r="A691" i="9" s="1"/>
  <c r="B691" i="9" s="1" a="1"/>
  <c r="B691" i="9" s="1"/>
  <c r="E690" i="9" a="1"/>
  <c r="E690" i="9" s="1"/>
  <c r="A690" i="9" a="1"/>
  <c r="A690" i="9" s="1"/>
  <c r="B690" i="9" s="1" a="1"/>
  <c r="B690" i="9" s="1"/>
  <c r="E689" i="9"/>
  <c r="E689" i="9" a="1"/>
  <c r="A689" i="9" a="1"/>
  <c r="A689" i="9" s="1"/>
  <c r="B689" i="9" s="1" a="1"/>
  <c r="B689" i="9" s="1"/>
  <c r="E688" i="9" a="1"/>
  <c r="E688" i="9" s="1"/>
  <c r="A688" i="9" a="1"/>
  <c r="A688" i="9" s="1"/>
  <c r="B688" i="9" s="1" a="1"/>
  <c r="B688" i="9" s="1"/>
  <c r="E687" i="9" a="1"/>
  <c r="E687" i="9" s="1"/>
  <c r="A687" i="9" a="1"/>
  <c r="A687" i="9" s="1"/>
  <c r="B687" i="9" s="1" a="1"/>
  <c r="B687" i="9" s="1"/>
  <c r="E686" i="9"/>
  <c r="E686" i="9" a="1"/>
  <c r="A686" i="9" a="1"/>
  <c r="A686" i="9" s="1"/>
  <c r="B686" i="9" s="1" a="1"/>
  <c r="B686" i="9" s="1"/>
  <c r="E685" i="9"/>
  <c r="E685" i="9" a="1"/>
  <c r="A685" i="9" a="1"/>
  <c r="A685" i="9" s="1"/>
  <c r="B685" i="9" s="1" a="1"/>
  <c r="B685" i="9" s="1"/>
  <c r="E684" i="9" a="1"/>
  <c r="E684" i="9" s="1"/>
  <c r="A684" i="9" a="1"/>
  <c r="A684" i="9" s="1"/>
  <c r="B684" i="9" s="1" a="1"/>
  <c r="B684" i="9" s="1"/>
  <c r="E683" i="9" a="1"/>
  <c r="E683" i="9" s="1"/>
  <c r="A683" i="9" a="1"/>
  <c r="A683" i="9" s="1"/>
  <c r="B683" i="9" s="1" a="1"/>
  <c r="B683" i="9" s="1"/>
  <c r="E682" i="9" a="1"/>
  <c r="E682" i="9" s="1"/>
  <c r="A682" i="9" a="1"/>
  <c r="A682" i="9" s="1"/>
  <c r="B682" i="9" s="1" a="1"/>
  <c r="B682" i="9" s="1"/>
  <c r="E681" i="9" a="1"/>
  <c r="E681" i="9" s="1"/>
  <c r="A681" i="9" a="1"/>
  <c r="A681" i="9" s="1"/>
  <c r="B681" i="9" s="1" a="1"/>
  <c r="B681" i="9" s="1"/>
  <c r="E680" i="9"/>
  <c r="E680" i="9" a="1"/>
  <c r="A680" i="9" a="1"/>
  <c r="A680" i="9" s="1"/>
  <c r="B680" i="9" s="1" a="1"/>
  <c r="B680" i="9" s="1"/>
  <c r="E679" i="9"/>
  <c r="E679" i="9" a="1"/>
  <c r="A679" i="9" a="1"/>
  <c r="A679" i="9" s="1"/>
  <c r="B679" i="9" s="1" a="1"/>
  <c r="B679" i="9" s="1"/>
  <c r="E678" i="9" a="1"/>
  <c r="E678" i="9" s="1"/>
  <c r="A678" i="9" a="1"/>
  <c r="A678" i="9" s="1"/>
  <c r="B678" i="9" s="1" a="1"/>
  <c r="B678" i="9" s="1"/>
  <c r="E677" i="9"/>
  <c r="E677" i="9" a="1"/>
  <c r="A677" i="9" a="1"/>
  <c r="A677" i="9" s="1"/>
  <c r="B677" i="9" s="1" a="1"/>
  <c r="B677" i="9" s="1"/>
  <c r="E676" i="9" a="1"/>
  <c r="E676" i="9" s="1"/>
  <c r="A676" i="9" a="1"/>
  <c r="A676" i="9" s="1"/>
  <c r="B676" i="9" s="1" a="1"/>
  <c r="B676" i="9" s="1"/>
  <c r="E675" i="9" a="1"/>
  <c r="E675" i="9" s="1"/>
  <c r="A675" i="9" a="1"/>
  <c r="A675" i="9" s="1"/>
  <c r="B675" i="9" s="1" a="1"/>
  <c r="B675" i="9" s="1"/>
  <c r="E674" i="9" a="1"/>
  <c r="E674" i="9" s="1"/>
  <c r="A674" i="9" a="1"/>
  <c r="A674" i="9" s="1"/>
  <c r="B674" i="9" s="1" a="1"/>
  <c r="B674" i="9" s="1"/>
  <c r="E673" i="9"/>
  <c r="E673" i="9" a="1"/>
  <c r="A673" i="9" a="1"/>
  <c r="A673" i="9" s="1"/>
  <c r="B673" i="9" s="1" a="1"/>
  <c r="B673" i="9" s="1"/>
  <c r="E672" i="9"/>
  <c r="E672" i="9" a="1"/>
  <c r="A672" i="9" a="1"/>
  <c r="A672" i="9" s="1"/>
  <c r="B672" i="9" s="1" a="1"/>
  <c r="B672" i="9" s="1"/>
  <c r="E671" i="9" a="1"/>
  <c r="E671" i="9" s="1"/>
  <c r="A671" i="9" a="1"/>
  <c r="A671" i="9" s="1"/>
  <c r="B671" i="9" s="1" a="1"/>
  <c r="B671" i="9" s="1"/>
  <c r="E670" i="9" a="1"/>
  <c r="E670" i="9" s="1"/>
  <c r="A670" i="9" a="1"/>
  <c r="A670" i="9" s="1"/>
  <c r="B670" i="9" s="1" a="1"/>
  <c r="B670" i="9" s="1"/>
  <c r="E669" i="9" a="1"/>
  <c r="E669" i="9" s="1"/>
  <c r="A669" i="9" a="1"/>
  <c r="A669" i="9" s="1"/>
  <c r="B669" i="9" s="1" a="1"/>
  <c r="B669" i="9" s="1"/>
  <c r="E668" i="9" a="1"/>
  <c r="E668" i="9" s="1"/>
  <c r="A668" i="9" a="1"/>
  <c r="A668" i="9" s="1"/>
  <c r="B668" i="9" s="1" a="1"/>
  <c r="B668" i="9" s="1"/>
  <c r="E667" i="9" a="1"/>
  <c r="E667" i="9" s="1"/>
  <c r="A667" i="9" a="1"/>
  <c r="A667" i="9" s="1"/>
  <c r="B667" i="9" s="1" a="1"/>
  <c r="B667" i="9" s="1"/>
  <c r="E666" i="9" a="1"/>
  <c r="E666" i="9" s="1"/>
  <c r="A666" i="9" a="1"/>
  <c r="A666" i="9" s="1"/>
  <c r="B666" i="9" s="1" a="1"/>
  <c r="B666" i="9" s="1"/>
  <c r="E665" i="9" a="1"/>
  <c r="E665" i="9" s="1"/>
  <c r="A665" i="9" a="1"/>
  <c r="A665" i="9" s="1"/>
  <c r="B665" i="9" s="1" a="1"/>
  <c r="B665" i="9" s="1"/>
  <c r="E664" i="9" a="1"/>
  <c r="E664" i="9" s="1"/>
  <c r="A664" i="9" a="1"/>
  <c r="A664" i="9" s="1"/>
  <c r="B664" i="9" s="1" a="1"/>
  <c r="B664" i="9" s="1"/>
  <c r="E663" i="9" a="1"/>
  <c r="E663" i="9" s="1"/>
  <c r="A663" i="9" a="1"/>
  <c r="A663" i="9" s="1"/>
  <c r="B663" i="9" s="1" a="1"/>
  <c r="B663" i="9" s="1"/>
  <c r="E662" i="9" a="1"/>
  <c r="E662" i="9" s="1"/>
  <c r="A662" i="9" a="1"/>
  <c r="A662" i="9" s="1"/>
  <c r="B662" i="9" s="1" a="1"/>
  <c r="B662" i="9" s="1"/>
  <c r="E661" i="9"/>
  <c r="E661" i="9" a="1"/>
  <c r="A661" i="9" a="1"/>
  <c r="A661" i="9" s="1"/>
  <c r="B661" i="9" s="1" a="1"/>
  <c r="B661" i="9" s="1"/>
  <c r="E660" i="9" a="1"/>
  <c r="E660" i="9" s="1"/>
  <c r="A660" i="9" a="1"/>
  <c r="A660" i="9" s="1"/>
  <c r="B660" i="9" s="1" a="1"/>
  <c r="B660" i="9" s="1"/>
  <c r="E659" i="9"/>
  <c r="E659" i="9" a="1"/>
  <c r="A659" i="9" a="1"/>
  <c r="A659" i="9" s="1"/>
  <c r="B659" i="9" s="1" a="1"/>
  <c r="B659" i="9" s="1"/>
  <c r="E658" i="9" a="1"/>
  <c r="E658" i="9" s="1"/>
  <c r="A658" i="9" a="1"/>
  <c r="A658" i="9" s="1"/>
  <c r="B658" i="9" s="1" a="1"/>
  <c r="B658" i="9" s="1"/>
  <c r="E657" i="9"/>
  <c r="E657" i="9" a="1"/>
  <c r="A657" i="9" a="1"/>
  <c r="A657" i="9" s="1"/>
  <c r="B657" i="9" s="1" a="1"/>
  <c r="B657" i="9" s="1"/>
  <c r="E656" i="9"/>
  <c r="E656" i="9" a="1"/>
  <c r="A656" i="9" a="1"/>
  <c r="A656" i="9" s="1"/>
  <c r="B656" i="9" s="1" a="1"/>
  <c r="B656" i="9" s="1"/>
  <c r="E655" i="9"/>
  <c r="E655" i="9" a="1"/>
  <c r="A655" i="9" a="1"/>
  <c r="A655" i="9" s="1"/>
  <c r="B655" i="9" s="1" a="1"/>
  <c r="B655" i="9" s="1"/>
  <c r="E654" i="9" a="1"/>
  <c r="E654" i="9" s="1"/>
  <c r="A654" i="9" a="1"/>
  <c r="A654" i="9" s="1"/>
  <c r="B654" i="9" s="1" a="1"/>
  <c r="B654" i="9" s="1"/>
  <c r="E653" i="9" a="1"/>
  <c r="E653" i="9" s="1"/>
  <c r="A653" i="9" a="1"/>
  <c r="A653" i="9" s="1"/>
  <c r="B653" i="9" s="1" a="1"/>
  <c r="B653" i="9" s="1"/>
  <c r="E652" i="9" a="1"/>
  <c r="E652" i="9" s="1"/>
  <c r="A652" i="9" a="1"/>
  <c r="A652" i="9" s="1"/>
  <c r="B652" i="9" s="1" a="1"/>
  <c r="B652" i="9" s="1"/>
  <c r="E651" i="9" a="1"/>
  <c r="E651" i="9" s="1"/>
  <c r="A651" i="9" a="1"/>
  <c r="A651" i="9" s="1"/>
  <c r="B651" i="9" s="1" a="1"/>
  <c r="B651" i="9" s="1"/>
  <c r="E650" i="9" a="1"/>
  <c r="E650" i="9" s="1"/>
  <c r="A650" i="9" a="1"/>
  <c r="A650" i="9" s="1"/>
  <c r="B650" i="9" s="1" a="1"/>
  <c r="B650" i="9" s="1"/>
  <c r="E649" i="9"/>
  <c r="E649" i="9" a="1"/>
  <c r="A649" i="9" a="1"/>
  <c r="A649" i="9" s="1"/>
  <c r="B649" i="9" s="1" a="1"/>
  <c r="B649" i="9" s="1"/>
  <c r="E648" i="9" a="1"/>
  <c r="E648" i="9" s="1"/>
  <c r="A648" i="9" a="1"/>
  <c r="A648" i="9" s="1"/>
  <c r="B648" i="9" s="1" a="1"/>
  <c r="B648" i="9" s="1"/>
  <c r="E647" i="9" a="1"/>
  <c r="E647" i="9" s="1"/>
  <c r="A647" i="9" a="1"/>
  <c r="A647" i="9" s="1"/>
  <c r="B647" i="9" s="1" a="1"/>
  <c r="B647" i="9" s="1"/>
  <c r="E646" i="9" a="1"/>
  <c r="E646" i="9" s="1"/>
  <c r="A646" i="9" a="1"/>
  <c r="A646" i="9" s="1"/>
  <c r="B646" i="9" s="1" a="1"/>
  <c r="B646" i="9" s="1"/>
  <c r="E645" i="9" a="1"/>
  <c r="E645" i="9" s="1"/>
  <c r="A645" i="9" a="1"/>
  <c r="A645" i="9" s="1"/>
  <c r="B645" i="9" s="1" a="1"/>
  <c r="B645" i="9" s="1"/>
  <c r="E644" i="9" a="1"/>
  <c r="E644" i="9" s="1"/>
  <c r="A644" i="9" a="1"/>
  <c r="A644" i="9" s="1"/>
  <c r="B644" i="9" s="1" a="1"/>
  <c r="B644" i="9" s="1"/>
  <c r="E643" i="9" a="1"/>
  <c r="E643" i="9" s="1"/>
  <c r="A643" i="9" a="1"/>
  <c r="A643" i="9" s="1"/>
  <c r="B643" i="9" s="1" a="1"/>
  <c r="B643" i="9" s="1"/>
  <c r="E642" i="9" a="1"/>
  <c r="E642" i="9" s="1"/>
  <c r="A642" i="9" a="1"/>
  <c r="A642" i="9" s="1"/>
  <c r="B642" i="9" s="1" a="1"/>
  <c r="B642" i="9" s="1"/>
  <c r="E641" i="9" a="1"/>
  <c r="E641" i="9" s="1"/>
  <c r="A641" i="9" a="1"/>
  <c r="A641" i="9" s="1"/>
  <c r="B641" i="9" s="1" a="1"/>
  <c r="B641" i="9" s="1"/>
  <c r="E640" i="9" a="1"/>
  <c r="E640" i="9" s="1"/>
  <c r="A640" i="9" a="1"/>
  <c r="A640" i="9" s="1"/>
  <c r="B640" i="9" s="1" a="1"/>
  <c r="B640" i="9" s="1"/>
  <c r="E639" i="9"/>
  <c r="E639" i="9" a="1"/>
  <c r="A639" i="9" a="1"/>
  <c r="A639" i="9" s="1"/>
  <c r="B639" i="9" s="1" a="1"/>
  <c r="B639" i="9" s="1"/>
  <c r="E638" i="9"/>
  <c r="E638" i="9" a="1"/>
  <c r="A638" i="9" a="1"/>
  <c r="A638" i="9" s="1"/>
  <c r="B638" i="9" s="1" a="1"/>
  <c r="B638" i="9" s="1"/>
  <c r="E637" i="9" a="1"/>
  <c r="E637" i="9" s="1"/>
  <c r="A637" i="9" a="1"/>
  <c r="A637" i="9" s="1"/>
  <c r="B637" i="9" s="1" a="1"/>
  <c r="B637" i="9" s="1"/>
  <c r="E636" i="9"/>
  <c r="E636" i="9" a="1"/>
  <c r="A636" i="9" a="1"/>
  <c r="A636" i="9" s="1"/>
  <c r="B636" i="9" s="1" a="1"/>
  <c r="B636" i="9" s="1"/>
  <c r="E635" i="9"/>
  <c r="E635" i="9" a="1"/>
  <c r="A635" i="9" a="1"/>
  <c r="A635" i="9" s="1"/>
  <c r="B635" i="9" s="1" a="1"/>
  <c r="B635" i="9" s="1"/>
  <c r="E634" i="9" a="1"/>
  <c r="E634" i="9" s="1"/>
  <c r="A634" i="9" a="1"/>
  <c r="A634" i="9" s="1"/>
  <c r="B634" i="9" s="1" a="1"/>
  <c r="B634" i="9" s="1"/>
  <c r="E633" i="9" a="1"/>
  <c r="E633" i="9" s="1"/>
  <c r="A633" i="9" a="1"/>
  <c r="A633" i="9" s="1"/>
  <c r="B633" i="9" s="1" a="1"/>
  <c r="B633" i="9" s="1"/>
  <c r="E632" i="9" a="1"/>
  <c r="E632" i="9" s="1"/>
  <c r="A632" i="9" a="1"/>
  <c r="A632" i="9" s="1"/>
  <c r="B632" i="9" s="1" a="1"/>
  <c r="B632" i="9" s="1"/>
  <c r="E631" i="9" a="1"/>
  <c r="E631" i="9" s="1"/>
  <c r="A631" i="9" a="1"/>
  <c r="A631" i="9" s="1"/>
  <c r="B631" i="9" s="1" a="1"/>
  <c r="B631" i="9" s="1"/>
  <c r="E630" i="9" a="1"/>
  <c r="E630" i="9" s="1"/>
  <c r="A630" i="9" a="1"/>
  <c r="A630" i="9" s="1"/>
  <c r="B630" i="9" s="1" a="1"/>
  <c r="B630" i="9" s="1"/>
  <c r="E629" i="9"/>
  <c r="E629" i="9" a="1"/>
  <c r="A629" i="9" a="1"/>
  <c r="A629" i="9" s="1"/>
  <c r="B629" i="9" s="1" a="1"/>
  <c r="B629" i="9" s="1"/>
  <c r="E628" i="9" a="1"/>
  <c r="E628" i="9" s="1"/>
  <c r="A628" i="9" a="1"/>
  <c r="A628" i="9" s="1"/>
  <c r="B628" i="9" s="1" a="1"/>
  <c r="B628" i="9" s="1"/>
  <c r="E627" i="9"/>
  <c r="E627" i="9" a="1"/>
  <c r="A627" i="9" a="1"/>
  <c r="A627" i="9" s="1"/>
  <c r="B627" i="9" s="1" a="1"/>
  <c r="B627" i="9" s="1"/>
  <c r="E626" i="9" a="1"/>
  <c r="E626" i="9" s="1"/>
  <c r="A626" i="9" a="1"/>
  <c r="A626" i="9" s="1"/>
  <c r="B626" i="9" s="1" a="1"/>
  <c r="B626" i="9" s="1"/>
  <c r="E625" i="9" a="1"/>
  <c r="E625" i="9" s="1"/>
  <c r="A625" i="9" a="1"/>
  <c r="A625" i="9" s="1"/>
  <c r="B625" i="9" s="1" a="1"/>
  <c r="B625" i="9" s="1"/>
  <c r="E624" i="9" a="1"/>
  <c r="E624" i="9" s="1"/>
  <c r="A624" i="9" a="1"/>
  <c r="A624" i="9" s="1"/>
  <c r="B624" i="9" s="1" a="1"/>
  <c r="B624" i="9" s="1"/>
  <c r="E623" i="9" a="1"/>
  <c r="E623" i="9" s="1"/>
  <c r="A623" i="9" a="1"/>
  <c r="A623" i="9" s="1"/>
  <c r="B623" i="9" s="1" a="1"/>
  <c r="B623" i="9" s="1"/>
  <c r="E622" i="9" a="1"/>
  <c r="E622" i="9" s="1"/>
  <c r="A622" i="9" a="1"/>
  <c r="A622" i="9" s="1"/>
  <c r="B622" i="9" s="1" a="1"/>
  <c r="B622" i="9" s="1"/>
  <c r="E621" i="9"/>
  <c r="E621" i="9" a="1"/>
  <c r="A621" i="9" a="1"/>
  <c r="A621" i="9" s="1"/>
  <c r="B621" i="9" s="1" a="1"/>
  <c r="B621" i="9" s="1"/>
  <c r="E620" i="9" a="1"/>
  <c r="E620" i="9" s="1"/>
  <c r="A620" i="9" a="1"/>
  <c r="A620" i="9" s="1"/>
  <c r="B620" i="9" s="1" a="1"/>
  <c r="B620" i="9" s="1"/>
  <c r="E619" i="9" a="1"/>
  <c r="E619" i="9" s="1"/>
  <c r="A619" i="9" a="1"/>
  <c r="A619" i="9" s="1"/>
  <c r="B619" i="9" s="1" a="1"/>
  <c r="B619" i="9" s="1"/>
  <c r="E618" i="9"/>
  <c r="E618" i="9" a="1"/>
  <c r="A618" i="9" a="1"/>
  <c r="A618" i="9" s="1"/>
  <c r="B618" i="9" s="1" a="1"/>
  <c r="B618" i="9" s="1"/>
  <c r="E617" i="9"/>
  <c r="E617" i="9" a="1"/>
  <c r="A617" i="9" a="1"/>
  <c r="A617" i="9" s="1"/>
  <c r="B617" i="9" s="1" a="1"/>
  <c r="B617" i="9" s="1"/>
  <c r="E616" i="9" a="1"/>
  <c r="E616" i="9" s="1"/>
  <c r="A616" i="9" a="1"/>
  <c r="A616" i="9" s="1"/>
  <c r="B616" i="9" s="1" a="1"/>
  <c r="B616" i="9" s="1"/>
  <c r="E615" i="9" a="1"/>
  <c r="E615" i="9" s="1"/>
  <c r="A615" i="9" a="1"/>
  <c r="A615" i="9" s="1"/>
  <c r="B615" i="9" s="1" a="1"/>
  <c r="B615" i="9" s="1"/>
  <c r="E614" i="9" a="1"/>
  <c r="E614" i="9" s="1"/>
  <c r="A614" i="9" a="1"/>
  <c r="A614" i="9" s="1"/>
  <c r="B614" i="9" s="1" a="1"/>
  <c r="B614" i="9" s="1"/>
  <c r="E613" i="9" a="1"/>
  <c r="E613" i="9" s="1"/>
  <c r="A613" i="9" a="1"/>
  <c r="A613" i="9" s="1"/>
  <c r="B613" i="9" s="1" a="1"/>
  <c r="B613" i="9" s="1"/>
  <c r="E612" i="9" a="1"/>
  <c r="E612" i="9" s="1"/>
  <c r="A612" i="9" a="1"/>
  <c r="A612" i="9" s="1"/>
  <c r="B612" i="9" s="1" a="1"/>
  <c r="B612" i="9" s="1"/>
  <c r="E611" i="9"/>
  <c r="E611" i="9" a="1"/>
  <c r="A611" i="9" a="1"/>
  <c r="A611" i="9" s="1"/>
  <c r="B611" i="9" s="1" a="1"/>
  <c r="B611" i="9" s="1"/>
  <c r="E610" i="9" a="1"/>
  <c r="E610" i="9" s="1"/>
  <c r="A610" i="9" a="1"/>
  <c r="A610" i="9" s="1"/>
  <c r="B610" i="9" s="1" a="1"/>
  <c r="B610" i="9" s="1"/>
  <c r="E609" i="9"/>
  <c r="E609" i="9" a="1"/>
  <c r="A609" i="9" a="1"/>
  <c r="A609" i="9" s="1"/>
  <c r="B609" i="9" s="1" a="1"/>
  <c r="B609" i="9" s="1"/>
  <c r="E608" i="9" a="1"/>
  <c r="E608" i="9" s="1"/>
  <c r="A608" i="9" a="1"/>
  <c r="A608" i="9" s="1"/>
  <c r="B608" i="9" s="1" a="1"/>
  <c r="B608" i="9" s="1"/>
  <c r="E607" i="9" a="1"/>
  <c r="E607" i="9" s="1"/>
  <c r="A607" i="9" a="1"/>
  <c r="A607" i="9" s="1"/>
  <c r="B607" i="9" s="1" a="1"/>
  <c r="B607" i="9" s="1"/>
  <c r="E606" i="9"/>
  <c r="E606" i="9" a="1"/>
  <c r="A606" i="9" a="1"/>
  <c r="A606" i="9" s="1"/>
  <c r="B606" i="9" s="1" a="1"/>
  <c r="B606" i="9" s="1"/>
  <c r="E605" i="9"/>
  <c r="E605" i="9" a="1"/>
  <c r="A605" i="9" a="1"/>
  <c r="A605" i="9" s="1"/>
  <c r="B605" i="9" s="1" a="1"/>
  <c r="B605" i="9" s="1"/>
  <c r="E604" i="9" a="1"/>
  <c r="E604" i="9" s="1"/>
  <c r="A604" i="9" a="1"/>
  <c r="A604" i="9" s="1"/>
  <c r="B604" i="9" s="1" a="1"/>
  <c r="B604" i="9" s="1"/>
  <c r="E603" i="9"/>
  <c r="E603" i="9" a="1"/>
  <c r="A603" i="9" a="1"/>
  <c r="A603" i="9" s="1"/>
  <c r="B603" i="9" s="1" a="1"/>
  <c r="B603" i="9" s="1"/>
  <c r="E602" i="9"/>
  <c r="E602" i="9" a="1"/>
  <c r="A602" i="9" a="1"/>
  <c r="A602" i="9" s="1"/>
  <c r="B602" i="9" s="1" a="1"/>
  <c r="B602" i="9" s="1"/>
  <c r="E601" i="9"/>
  <c r="E601" i="9" a="1"/>
  <c r="A601" i="9" a="1"/>
  <c r="A601" i="9" s="1"/>
  <c r="B601" i="9" s="1" a="1"/>
  <c r="B601" i="9" s="1"/>
  <c r="E600" i="9"/>
  <c r="E600" i="9" a="1"/>
  <c r="A600" i="9" a="1"/>
  <c r="A600" i="9" s="1"/>
  <c r="B600" i="9" s="1" a="1"/>
  <c r="B600" i="9" s="1"/>
  <c r="E599" i="9" a="1"/>
  <c r="E599" i="9" s="1"/>
  <c r="A599" i="9" a="1"/>
  <c r="A599" i="9" s="1"/>
  <c r="B599" i="9" s="1" a="1"/>
  <c r="B599" i="9" s="1"/>
  <c r="E598" i="9" a="1"/>
  <c r="E598" i="9" s="1"/>
  <c r="A598" i="9" a="1"/>
  <c r="A598" i="9" s="1"/>
  <c r="B598" i="9" s="1" a="1"/>
  <c r="B598" i="9" s="1"/>
  <c r="E597" i="9" a="1"/>
  <c r="E597" i="9" s="1"/>
  <c r="A597" i="9" a="1"/>
  <c r="A597" i="9" s="1"/>
  <c r="B597" i="9" s="1" a="1"/>
  <c r="B597" i="9" s="1"/>
  <c r="E596" i="9" a="1"/>
  <c r="E596" i="9" s="1"/>
  <c r="A596" i="9" a="1"/>
  <c r="A596" i="9" s="1"/>
  <c r="B596" i="9" s="1" a="1"/>
  <c r="B596" i="9" s="1"/>
  <c r="E595" i="9"/>
  <c r="E595" i="9" a="1"/>
  <c r="A595" i="9" a="1"/>
  <c r="A595" i="9" s="1"/>
  <c r="B595" i="9" s="1" a="1"/>
  <c r="B595" i="9" s="1"/>
  <c r="E594" i="9" a="1"/>
  <c r="E594" i="9" s="1"/>
  <c r="A594" i="9" a="1"/>
  <c r="A594" i="9" s="1"/>
  <c r="B594" i="9" s="1" a="1"/>
  <c r="B594" i="9" s="1"/>
  <c r="E593" i="9" a="1"/>
  <c r="E593" i="9" s="1"/>
  <c r="A593" i="9" a="1"/>
  <c r="A593" i="9" s="1"/>
  <c r="B593" i="9" s="1" a="1"/>
  <c r="B593" i="9" s="1"/>
  <c r="E592" i="9" a="1"/>
  <c r="E592" i="9" s="1"/>
  <c r="A592" i="9" a="1"/>
  <c r="A592" i="9" s="1"/>
  <c r="B592" i="9" s="1" a="1"/>
  <c r="B592" i="9" s="1"/>
  <c r="E591" i="9" a="1"/>
  <c r="E591" i="9" s="1"/>
  <c r="A591" i="9" a="1"/>
  <c r="A591" i="9" s="1"/>
  <c r="B591" i="9" s="1" a="1"/>
  <c r="B591" i="9" s="1"/>
  <c r="E590" i="9"/>
  <c r="E590" i="9" a="1"/>
  <c r="A590" i="9" a="1"/>
  <c r="A590" i="9" s="1"/>
  <c r="B590" i="9" s="1" a="1"/>
  <c r="B590" i="9" s="1"/>
  <c r="E589" i="9" a="1"/>
  <c r="E589" i="9" s="1"/>
  <c r="A589" i="9" a="1"/>
  <c r="A589" i="9" s="1"/>
  <c r="B589" i="9" s="1" a="1"/>
  <c r="B589" i="9" s="1"/>
  <c r="E588" i="9" a="1"/>
  <c r="E588" i="9" s="1"/>
  <c r="A588" i="9" a="1"/>
  <c r="A588" i="9" s="1"/>
  <c r="B588" i="9" s="1" a="1"/>
  <c r="B588" i="9" s="1"/>
  <c r="E587" i="9" a="1"/>
  <c r="E587" i="9" s="1"/>
  <c r="A587" i="9" a="1"/>
  <c r="A587" i="9" s="1"/>
  <c r="B587" i="9" s="1" a="1"/>
  <c r="B587" i="9" s="1"/>
  <c r="E586" i="9" a="1"/>
  <c r="E586" i="9" s="1"/>
  <c r="A586" i="9" a="1"/>
  <c r="A586" i="9" s="1"/>
  <c r="B586" i="9" s="1" a="1"/>
  <c r="B586" i="9" s="1"/>
  <c r="E585" i="9" a="1"/>
  <c r="E585" i="9" s="1"/>
  <c r="A585" i="9" a="1"/>
  <c r="A585" i="9" s="1"/>
  <c r="B585" i="9" s="1" a="1"/>
  <c r="B585" i="9" s="1"/>
  <c r="E584" i="9"/>
  <c r="E584" i="9" a="1"/>
  <c r="A584" i="9" a="1"/>
  <c r="A584" i="9" s="1"/>
  <c r="B584" i="9" s="1" a="1"/>
  <c r="B584" i="9" s="1"/>
  <c r="E583" i="9"/>
  <c r="E583" i="9" a="1"/>
  <c r="A583" i="9" a="1"/>
  <c r="A583" i="9" s="1"/>
  <c r="B583" i="9" s="1" a="1"/>
  <c r="B583" i="9" s="1"/>
  <c r="E582" i="9" a="1"/>
  <c r="E582" i="9" s="1"/>
  <c r="A582" i="9" a="1"/>
  <c r="A582" i="9" s="1"/>
  <c r="B582" i="9" s="1" a="1"/>
  <c r="B582" i="9" s="1"/>
  <c r="E581" i="9" a="1"/>
  <c r="E581" i="9" s="1"/>
  <c r="A581" i="9" a="1"/>
  <c r="A581" i="9" s="1"/>
  <c r="B581" i="9" s="1" a="1"/>
  <c r="B581" i="9" s="1"/>
  <c r="E580" i="9" a="1"/>
  <c r="E580" i="9" s="1"/>
  <c r="A580" i="9" a="1"/>
  <c r="A580" i="9" s="1"/>
  <c r="B580" i="9" s="1" a="1"/>
  <c r="B580" i="9" s="1"/>
  <c r="E579" i="9" a="1"/>
  <c r="E579" i="9" s="1"/>
  <c r="A579" i="9" a="1"/>
  <c r="A579" i="9" s="1"/>
  <c r="B579" i="9" s="1" a="1"/>
  <c r="B579" i="9" s="1"/>
  <c r="E578" i="9" a="1"/>
  <c r="E578" i="9" s="1"/>
  <c r="A578" i="9" a="1"/>
  <c r="A578" i="9" s="1"/>
  <c r="B578" i="9" s="1" a="1"/>
  <c r="B578" i="9" s="1"/>
  <c r="E577" i="9" a="1"/>
  <c r="E577" i="9" s="1"/>
  <c r="A577" i="9" a="1"/>
  <c r="A577" i="9" s="1"/>
  <c r="B577" i="9" s="1" a="1"/>
  <c r="B577" i="9" s="1"/>
  <c r="E576" i="9" a="1"/>
  <c r="E576" i="9" s="1"/>
  <c r="A576" i="9" a="1"/>
  <c r="A576" i="9" s="1"/>
  <c r="B576" i="9" s="1" a="1"/>
  <c r="B576" i="9" s="1"/>
  <c r="E575" i="9" a="1"/>
  <c r="E575" i="9" s="1"/>
  <c r="A575" i="9" a="1"/>
  <c r="A575" i="9" s="1"/>
  <c r="B575" i="9" s="1" a="1"/>
  <c r="B575" i="9" s="1"/>
  <c r="E574" i="9" a="1"/>
  <c r="E574" i="9" s="1"/>
  <c r="A574" i="9" a="1"/>
  <c r="A574" i="9" s="1"/>
  <c r="B574" i="9" s="1" a="1"/>
  <c r="B574" i="9" s="1"/>
  <c r="E573" i="9" a="1"/>
  <c r="E573" i="9" s="1"/>
  <c r="A573" i="9" a="1"/>
  <c r="A573" i="9" s="1"/>
  <c r="B573" i="9" s="1" a="1"/>
  <c r="B573" i="9" s="1"/>
  <c r="E572" i="9"/>
  <c r="E572" i="9" a="1"/>
  <c r="A572" i="9" a="1"/>
  <c r="A572" i="9" s="1"/>
  <c r="B572" i="9" s="1" a="1"/>
  <c r="B572" i="9" s="1"/>
  <c r="E571" i="9"/>
  <c r="E571" i="9" a="1"/>
  <c r="A571" i="9" a="1"/>
  <c r="A571" i="9" s="1"/>
  <c r="B571" i="9" s="1" a="1"/>
  <c r="B571" i="9" s="1"/>
  <c r="E570" i="9" a="1"/>
  <c r="E570" i="9" s="1"/>
  <c r="A570" i="9" a="1"/>
  <c r="A570" i="9" s="1"/>
  <c r="B570" i="9" s="1" a="1"/>
  <c r="B570" i="9" s="1"/>
  <c r="E569" i="9"/>
  <c r="E569" i="9" a="1"/>
  <c r="A569" i="9" a="1"/>
  <c r="A569" i="9" s="1"/>
  <c r="B569" i="9" s="1" a="1"/>
  <c r="B569" i="9" s="1"/>
  <c r="E568" i="9" a="1"/>
  <c r="E568" i="9" s="1"/>
  <c r="A568" i="9" a="1"/>
  <c r="A568" i="9" s="1"/>
  <c r="B568" i="9" s="1" a="1"/>
  <c r="B568" i="9" s="1"/>
  <c r="E567" i="9"/>
  <c r="E567" i="9" a="1"/>
  <c r="A567" i="9" a="1"/>
  <c r="A567" i="9" s="1"/>
  <c r="B567" i="9" s="1" a="1"/>
  <c r="B567" i="9" s="1"/>
  <c r="E566" i="9"/>
  <c r="E566" i="9" a="1"/>
  <c r="A566" i="9" a="1"/>
  <c r="A566" i="9" s="1"/>
  <c r="B566" i="9" s="1" a="1"/>
  <c r="B566" i="9" s="1"/>
  <c r="E565" i="9" a="1"/>
  <c r="E565" i="9" s="1"/>
  <c r="A565" i="9" a="1"/>
  <c r="A565" i="9" s="1"/>
  <c r="B565" i="9" s="1" a="1"/>
  <c r="B565" i="9" s="1"/>
  <c r="E564" i="9" a="1"/>
  <c r="E564" i="9" s="1"/>
  <c r="A564" i="9" a="1"/>
  <c r="A564" i="9" s="1"/>
  <c r="B564" i="9" s="1" a="1"/>
  <c r="B564" i="9" s="1"/>
  <c r="E563" i="9"/>
  <c r="E563" i="9" a="1"/>
  <c r="A563" i="9" a="1"/>
  <c r="A563" i="9" s="1"/>
  <c r="B563" i="9" s="1" a="1"/>
  <c r="B563" i="9" s="1"/>
  <c r="E562" i="9" a="1"/>
  <c r="E562" i="9" s="1"/>
  <c r="A562" i="9" a="1"/>
  <c r="A562" i="9" s="1"/>
  <c r="B562" i="9" s="1" a="1"/>
  <c r="B562" i="9" s="1"/>
  <c r="E561" i="9"/>
  <c r="E561" i="9" a="1"/>
  <c r="A561" i="9" a="1"/>
  <c r="A561" i="9" s="1"/>
  <c r="B561" i="9" s="1" a="1"/>
  <c r="B561" i="9" s="1"/>
  <c r="E560" i="9"/>
  <c r="E560" i="9" a="1"/>
  <c r="A560" i="9" a="1"/>
  <c r="A560" i="9" s="1"/>
  <c r="B560" i="9" s="1" a="1"/>
  <c r="B560" i="9" s="1"/>
  <c r="E559" i="9" a="1"/>
  <c r="E559" i="9" s="1"/>
  <c r="A559" i="9" a="1"/>
  <c r="A559" i="9" s="1"/>
  <c r="B559" i="9" s="1" a="1"/>
  <c r="B559" i="9" s="1"/>
  <c r="E558" i="9" a="1"/>
  <c r="E558" i="9" s="1"/>
  <c r="A558" i="9" a="1"/>
  <c r="A558" i="9" s="1"/>
  <c r="B558" i="9" s="1" a="1"/>
  <c r="B558" i="9" s="1"/>
  <c r="E557" i="9" a="1"/>
  <c r="E557" i="9" s="1"/>
  <c r="A557" i="9" a="1"/>
  <c r="A557" i="9" s="1"/>
  <c r="B557" i="9" s="1" a="1"/>
  <c r="B557" i="9" s="1"/>
  <c r="E556" i="9" a="1"/>
  <c r="E556" i="9" s="1"/>
  <c r="A556" i="9" a="1"/>
  <c r="A556" i="9" s="1"/>
  <c r="B556" i="9" s="1" a="1"/>
  <c r="B556" i="9" s="1"/>
  <c r="E555" i="9"/>
  <c r="E555" i="9" a="1"/>
  <c r="A555" i="9" a="1"/>
  <c r="A555" i="9" s="1"/>
  <c r="B555" i="9" s="1" a="1"/>
  <c r="B555" i="9" s="1"/>
  <c r="E554" i="9" a="1"/>
  <c r="E554" i="9" s="1"/>
  <c r="A554" i="9" a="1"/>
  <c r="A554" i="9" s="1"/>
  <c r="B554" i="9" s="1" a="1"/>
  <c r="B554" i="9" s="1"/>
  <c r="E553" i="9"/>
  <c r="E553" i="9" a="1"/>
  <c r="A553" i="9" a="1"/>
  <c r="A553" i="9" s="1"/>
  <c r="B553" i="9" s="1" a="1"/>
  <c r="B553" i="9" s="1"/>
  <c r="E552" i="9"/>
  <c r="E552" i="9" a="1"/>
  <c r="A552" i="9" a="1"/>
  <c r="A552" i="9" s="1"/>
  <c r="B552" i="9" s="1" a="1"/>
  <c r="B552" i="9" s="1"/>
  <c r="E551" i="9" a="1"/>
  <c r="E551" i="9" s="1"/>
  <c r="A551" i="9" a="1"/>
  <c r="A551" i="9" s="1"/>
  <c r="B551" i="9" s="1" a="1"/>
  <c r="B551" i="9" s="1"/>
  <c r="E550" i="9" a="1"/>
  <c r="E550" i="9" s="1"/>
  <c r="A550" i="9" a="1"/>
  <c r="A550" i="9" s="1"/>
  <c r="B550" i="9" s="1" a="1"/>
  <c r="B550" i="9" s="1"/>
  <c r="E549" i="9"/>
  <c r="E549" i="9" a="1"/>
  <c r="A549" i="9" a="1"/>
  <c r="A549" i="9" s="1"/>
  <c r="B549" i="9" s="1" a="1"/>
  <c r="B549" i="9" s="1"/>
  <c r="E548" i="9" a="1"/>
  <c r="E548" i="9" s="1"/>
  <c r="A548" i="9" a="1"/>
  <c r="A548" i="9" s="1"/>
  <c r="B548" i="9" s="1" a="1"/>
  <c r="B548" i="9" s="1"/>
  <c r="E547" i="9"/>
  <c r="E547" i="9" a="1"/>
  <c r="A547" i="9" a="1"/>
  <c r="A547" i="9" s="1"/>
  <c r="B547" i="9" s="1" a="1"/>
  <c r="B547" i="9" s="1"/>
  <c r="E546" i="9"/>
  <c r="E546" i="9" a="1"/>
  <c r="A546" i="9" a="1"/>
  <c r="A546" i="9" s="1"/>
  <c r="B546" i="9" s="1" a="1"/>
  <c r="B546" i="9" s="1"/>
  <c r="E545" i="9"/>
  <c r="E545" i="9" a="1"/>
  <c r="A545" i="9" a="1"/>
  <c r="A545" i="9" s="1"/>
  <c r="B545" i="9" s="1" a="1"/>
  <c r="B545" i="9" s="1"/>
  <c r="E544" i="9" a="1"/>
  <c r="E544" i="9" s="1"/>
  <c r="A544" i="9" a="1"/>
  <c r="A544" i="9" s="1"/>
  <c r="B544" i="9" s="1" a="1"/>
  <c r="B544" i="9" s="1"/>
  <c r="E543" i="9" a="1"/>
  <c r="E543" i="9" s="1"/>
  <c r="A543" i="9" a="1"/>
  <c r="A543" i="9" s="1"/>
  <c r="B543" i="9" s="1" a="1"/>
  <c r="B543" i="9" s="1"/>
  <c r="E542" i="9" a="1"/>
  <c r="E542" i="9" s="1"/>
  <c r="A542" i="9" a="1"/>
  <c r="A542" i="9" s="1"/>
  <c r="B542" i="9" s="1" a="1"/>
  <c r="B542" i="9" s="1"/>
  <c r="E541" i="9"/>
  <c r="E541" i="9" a="1"/>
  <c r="A541" i="9" a="1"/>
  <c r="A541" i="9" s="1"/>
  <c r="B541" i="9" s="1" a="1"/>
  <c r="B541" i="9" s="1"/>
  <c r="E540" i="9" a="1"/>
  <c r="E540" i="9" s="1"/>
  <c r="A540" i="9" a="1"/>
  <c r="A540" i="9" s="1"/>
  <c r="B540" i="9" s="1" a="1"/>
  <c r="B540" i="9" s="1"/>
  <c r="E539" i="9" a="1"/>
  <c r="E539" i="9" s="1"/>
  <c r="A539" i="9" a="1"/>
  <c r="A539" i="9" s="1"/>
  <c r="B539" i="9" s="1" a="1"/>
  <c r="B539" i="9" s="1"/>
  <c r="E538" i="9" a="1"/>
  <c r="E538" i="9" s="1"/>
  <c r="A538" i="9" a="1"/>
  <c r="A538" i="9" s="1"/>
  <c r="B538" i="9" s="1" a="1"/>
  <c r="B538" i="9" s="1"/>
  <c r="E537" i="9" a="1"/>
  <c r="E537" i="9" s="1"/>
  <c r="A537" i="9" a="1"/>
  <c r="A537" i="9" s="1"/>
  <c r="B537" i="9" s="1" a="1"/>
  <c r="B537" i="9" s="1"/>
  <c r="E536" i="9"/>
  <c r="E536" i="9" a="1"/>
  <c r="A536" i="9" a="1"/>
  <c r="A536" i="9" s="1"/>
  <c r="B536" i="9" s="1" a="1"/>
  <c r="B536" i="9" s="1"/>
  <c r="E535" i="9" a="1"/>
  <c r="E535" i="9" s="1"/>
  <c r="A535" i="9" a="1"/>
  <c r="A535" i="9" s="1"/>
  <c r="B535" i="9" s="1" a="1"/>
  <c r="B535" i="9" s="1"/>
  <c r="E534" i="9"/>
  <c r="E534" i="9" a="1"/>
  <c r="A534" i="9" a="1"/>
  <c r="A534" i="9" s="1"/>
  <c r="B534" i="9" s="1" a="1"/>
  <c r="B534" i="9" s="1"/>
  <c r="E533" i="9" a="1"/>
  <c r="E533" i="9" s="1"/>
  <c r="A533" i="9" a="1"/>
  <c r="A533" i="9" s="1"/>
  <c r="B533" i="9" s="1" a="1"/>
  <c r="B533" i="9" s="1"/>
  <c r="E532" i="9" a="1"/>
  <c r="E532" i="9" s="1"/>
  <c r="A532" i="9" a="1"/>
  <c r="A532" i="9" s="1"/>
  <c r="B532" i="9" s="1" a="1"/>
  <c r="B532" i="9" s="1"/>
  <c r="E531" i="9"/>
  <c r="E531" i="9" a="1"/>
  <c r="A531" i="9" a="1"/>
  <c r="A531" i="9" s="1"/>
  <c r="B531" i="9" s="1" a="1"/>
  <c r="B531" i="9" s="1"/>
  <c r="E530" i="9"/>
  <c r="E530" i="9" a="1"/>
  <c r="A530" i="9" a="1"/>
  <c r="A530" i="9" s="1"/>
  <c r="B530" i="9" s="1" a="1"/>
  <c r="B530" i="9" s="1"/>
  <c r="E529" i="9" a="1"/>
  <c r="E529" i="9" s="1"/>
  <c r="A529" i="9" a="1"/>
  <c r="A529" i="9" s="1"/>
  <c r="B529" i="9" s="1" a="1"/>
  <c r="B529" i="9" s="1"/>
  <c r="E528" i="9" a="1"/>
  <c r="E528" i="9" s="1"/>
  <c r="A528" i="9" a="1"/>
  <c r="A528" i="9" s="1"/>
  <c r="B528" i="9" s="1" a="1"/>
  <c r="B528" i="9" s="1"/>
  <c r="E527" i="9"/>
  <c r="E527" i="9" a="1"/>
  <c r="A527" i="9" a="1"/>
  <c r="A527" i="9" s="1"/>
  <c r="B527" i="9" s="1" a="1"/>
  <c r="B527" i="9" s="1"/>
  <c r="E526" i="9" a="1"/>
  <c r="E526" i="9" s="1"/>
  <c r="A526" i="9" a="1"/>
  <c r="A526" i="9" s="1"/>
  <c r="B526" i="9" s="1" a="1"/>
  <c r="B526" i="9" s="1"/>
  <c r="E525" i="9" a="1"/>
  <c r="E525" i="9" s="1"/>
  <c r="A525" i="9" a="1"/>
  <c r="A525" i="9" s="1"/>
  <c r="B525" i="9" s="1" a="1"/>
  <c r="B525" i="9" s="1"/>
  <c r="E524" i="9"/>
  <c r="E524" i="9" a="1"/>
  <c r="A524" i="9" a="1"/>
  <c r="A524" i="9" s="1"/>
  <c r="B524" i="9" s="1" a="1"/>
  <c r="B524" i="9" s="1"/>
  <c r="E523" i="9" a="1"/>
  <c r="E523" i="9" s="1"/>
  <c r="A523" i="9" a="1"/>
  <c r="A523" i="9" s="1"/>
  <c r="B523" i="9" s="1" a="1"/>
  <c r="B523" i="9" s="1"/>
  <c r="E522" i="9" a="1"/>
  <c r="E522" i="9" s="1"/>
  <c r="A522" i="9" a="1"/>
  <c r="A522" i="9" s="1"/>
  <c r="B522" i="9" s="1" a="1"/>
  <c r="B522" i="9" s="1"/>
  <c r="E521" i="9"/>
  <c r="E521" i="9" a="1"/>
  <c r="A521" i="9" a="1"/>
  <c r="A521" i="9" s="1"/>
  <c r="B521" i="9" s="1" a="1"/>
  <c r="B521" i="9" s="1"/>
  <c r="E520" i="9" a="1"/>
  <c r="E520" i="9" s="1"/>
  <c r="A520" i="9" a="1"/>
  <c r="A520" i="9" s="1"/>
  <c r="B520" i="9" s="1" a="1"/>
  <c r="B520" i="9" s="1"/>
  <c r="E519" i="9" a="1"/>
  <c r="E519" i="9" s="1"/>
  <c r="A519" i="9" a="1"/>
  <c r="A519" i="9" s="1"/>
  <c r="B519" i="9" s="1" a="1"/>
  <c r="B519" i="9" s="1"/>
  <c r="E518" i="9" a="1"/>
  <c r="E518" i="9" s="1"/>
  <c r="A518" i="9" a="1"/>
  <c r="A518" i="9" s="1"/>
  <c r="B518" i="9" s="1" a="1"/>
  <c r="B518" i="9" s="1"/>
  <c r="E517" i="9"/>
  <c r="E517" i="9" a="1"/>
  <c r="A517" i="9" a="1"/>
  <c r="A517" i="9" s="1"/>
  <c r="B517" i="9" s="1" a="1"/>
  <c r="B517" i="9" s="1"/>
  <c r="E516" i="9" a="1"/>
  <c r="E516" i="9" s="1"/>
  <c r="A516" i="9" a="1"/>
  <c r="A516" i="9" s="1"/>
  <c r="B516" i="9" s="1" a="1"/>
  <c r="B516" i="9" s="1"/>
  <c r="E515" i="9" a="1"/>
  <c r="E515" i="9" s="1"/>
  <c r="A515" i="9" a="1"/>
  <c r="A515" i="9" s="1"/>
  <c r="B515" i="9" s="1" a="1"/>
  <c r="B515" i="9" s="1"/>
  <c r="E514" i="9" a="1"/>
  <c r="E514" i="9" s="1"/>
  <c r="A514" i="9" a="1"/>
  <c r="A514" i="9" s="1"/>
  <c r="B514" i="9" s="1" a="1"/>
  <c r="B514" i="9" s="1"/>
  <c r="E513" i="9"/>
  <c r="E513" i="9" a="1"/>
  <c r="A513" i="9" a="1"/>
  <c r="A513" i="9" s="1"/>
  <c r="B513" i="9" s="1" a="1"/>
  <c r="B513" i="9" s="1"/>
  <c r="E512" i="9"/>
  <c r="E512" i="9" a="1"/>
  <c r="A512" i="9" a="1"/>
  <c r="A512" i="9" s="1"/>
  <c r="B512" i="9" s="1" a="1"/>
  <c r="B512" i="9" s="1"/>
  <c r="E511" i="9" a="1"/>
  <c r="E511" i="9" s="1"/>
  <c r="A511" i="9" a="1"/>
  <c r="A511" i="9" s="1"/>
  <c r="B511" i="9" s="1" a="1"/>
  <c r="B511" i="9" s="1"/>
  <c r="E510" i="9"/>
  <c r="E510" i="9" a="1"/>
  <c r="A510" i="9" a="1"/>
  <c r="A510" i="9" s="1"/>
  <c r="B510" i="9" s="1" a="1"/>
  <c r="B510" i="9" s="1"/>
  <c r="E509" i="9"/>
  <c r="E509" i="9" a="1"/>
  <c r="A509" i="9" a="1"/>
  <c r="A509" i="9" s="1"/>
  <c r="B509" i="9" s="1" a="1"/>
  <c r="B509" i="9" s="1"/>
  <c r="E508" i="9" a="1"/>
  <c r="E508" i="9" s="1"/>
  <c r="A508" i="9" a="1"/>
  <c r="A508" i="9" s="1"/>
  <c r="B508" i="9" s="1" a="1"/>
  <c r="B508" i="9" s="1"/>
  <c r="E507" i="9" a="1"/>
  <c r="E507" i="9" s="1"/>
  <c r="A507" i="9" a="1"/>
  <c r="A507" i="9" s="1"/>
  <c r="B507" i="9" s="1" a="1"/>
  <c r="B507" i="9" s="1"/>
  <c r="E506" i="9" a="1"/>
  <c r="E506" i="9" s="1"/>
  <c r="A506" i="9" a="1"/>
  <c r="A506" i="9" s="1"/>
  <c r="B506" i="9" s="1" a="1"/>
  <c r="B506" i="9" s="1"/>
  <c r="E505" i="9" a="1"/>
  <c r="E505" i="9" s="1"/>
  <c r="A505" i="9" a="1"/>
  <c r="A505" i="9" s="1"/>
  <c r="B505" i="9" s="1" a="1"/>
  <c r="B505" i="9" s="1"/>
  <c r="E504" i="9"/>
  <c r="E504" i="9" a="1"/>
  <c r="A504" i="9" a="1"/>
  <c r="A504" i="9" s="1"/>
  <c r="B504" i="9" s="1" a="1"/>
  <c r="B504" i="9" s="1"/>
  <c r="E503" i="9" a="1"/>
  <c r="E503" i="9" s="1"/>
  <c r="A503" i="9" a="1"/>
  <c r="A503" i="9" s="1"/>
  <c r="B503" i="9" s="1" a="1"/>
  <c r="B503" i="9" s="1"/>
  <c r="E502" i="9" a="1"/>
  <c r="E502" i="9" s="1"/>
  <c r="A502" i="9" a="1"/>
  <c r="A502" i="9" s="1"/>
  <c r="B502" i="9" s="1" a="1"/>
  <c r="B502" i="9" s="1"/>
  <c r="E501" i="9" a="1"/>
  <c r="E501" i="9" s="1"/>
  <c r="A501" i="9" a="1"/>
  <c r="A501" i="9" s="1"/>
  <c r="B501" i="9" s="1" a="1"/>
  <c r="B501" i="9" s="1"/>
  <c r="E500" i="9"/>
  <c r="E500" i="9" a="1"/>
  <c r="A500" i="9" a="1"/>
  <c r="A500" i="9" s="1"/>
  <c r="B500" i="9" s="1" a="1"/>
  <c r="B500" i="9" s="1"/>
  <c r="E499" i="9"/>
  <c r="E499" i="9" a="1"/>
  <c r="A499" i="9" a="1"/>
  <c r="A499" i="9" s="1"/>
  <c r="B499" i="9" s="1" a="1"/>
  <c r="B499" i="9" s="1"/>
  <c r="E498" i="9"/>
  <c r="E498" i="9" a="1"/>
  <c r="A498" i="9" a="1"/>
  <c r="A498" i="9" s="1"/>
  <c r="B498" i="9" s="1" a="1"/>
  <c r="B498" i="9" s="1"/>
  <c r="E497" i="9" a="1"/>
  <c r="E497" i="9" s="1"/>
  <c r="A497" i="9" a="1"/>
  <c r="A497" i="9" s="1"/>
  <c r="B497" i="9" s="1" a="1"/>
  <c r="B497" i="9" s="1"/>
  <c r="E496" i="9" a="1"/>
  <c r="E496" i="9" s="1"/>
  <c r="A496" i="9" a="1"/>
  <c r="A496" i="9" s="1"/>
  <c r="B496" i="9" s="1" a="1"/>
  <c r="B496" i="9" s="1"/>
  <c r="E495" i="9"/>
  <c r="E495" i="9" a="1"/>
  <c r="A495" i="9" a="1"/>
  <c r="A495" i="9" s="1"/>
  <c r="B495" i="9" s="1" a="1"/>
  <c r="B495" i="9" s="1"/>
  <c r="E494" i="9"/>
  <c r="E494" i="9" a="1"/>
  <c r="A494" i="9" a="1"/>
  <c r="A494" i="9" s="1"/>
  <c r="B494" i="9" s="1" a="1"/>
  <c r="B494" i="9" s="1"/>
  <c r="E493" i="9"/>
  <c r="E493" i="9" a="1"/>
  <c r="A493" i="9" a="1"/>
  <c r="A493" i="9" s="1"/>
  <c r="B493" i="9" s="1" a="1"/>
  <c r="B493" i="9" s="1"/>
  <c r="E492" i="9"/>
  <c r="E492" i="9" a="1"/>
  <c r="A492" i="9" a="1"/>
  <c r="A492" i="9" s="1"/>
  <c r="B492" i="9" s="1" a="1"/>
  <c r="B492" i="9" s="1"/>
  <c r="E491" i="9" a="1"/>
  <c r="E491" i="9" s="1"/>
  <c r="A491" i="9" a="1"/>
  <c r="A491" i="9" s="1"/>
  <c r="B491" i="9" s="1" a="1"/>
  <c r="B491" i="9" s="1"/>
  <c r="E490" i="9" a="1"/>
  <c r="E490" i="9" s="1"/>
  <c r="A490" i="9" a="1"/>
  <c r="A490" i="9" s="1"/>
  <c r="B490" i="9" s="1" a="1"/>
  <c r="B490" i="9" s="1"/>
  <c r="E489" i="9" a="1"/>
  <c r="E489" i="9" s="1"/>
  <c r="A489" i="9" a="1"/>
  <c r="A489" i="9" s="1"/>
  <c r="B489" i="9" s="1" a="1"/>
  <c r="B489" i="9" s="1"/>
  <c r="E488" i="9" a="1"/>
  <c r="E488" i="9" s="1"/>
  <c r="A488" i="9" a="1"/>
  <c r="A488" i="9" s="1"/>
  <c r="B488" i="9" s="1" a="1"/>
  <c r="B488" i="9" s="1"/>
  <c r="E487" i="9" a="1"/>
  <c r="E487" i="9" s="1"/>
  <c r="A487" i="9" a="1"/>
  <c r="A487" i="9" s="1"/>
  <c r="B487" i="9" s="1" a="1"/>
  <c r="B487" i="9" s="1"/>
  <c r="E486" i="9"/>
  <c r="E486" i="9" a="1"/>
  <c r="A486" i="9" a="1"/>
  <c r="A486" i="9" s="1"/>
  <c r="B486" i="9" s="1" a="1"/>
  <c r="B486" i="9" s="1"/>
  <c r="E485" i="9" a="1"/>
  <c r="E485" i="9" s="1"/>
  <c r="A485" i="9" a="1"/>
  <c r="A485" i="9" s="1"/>
  <c r="B485" i="9" s="1" a="1"/>
  <c r="B485" i="9" s="1"/>
  <c r="E484" i="9" a="1"/>
  <c r="E484" i="9" s="1"/>
  <c r="A484" i="9" a="1"/>
  <c r="A484" i="9" s="1"/>
  <c r="B484" i="9" s="1" a="1"/>
  <c r="B484" i="9" s="1"/>
  <c r="E483" i="9"/>
  <c r="E483" i="9" a="1"/>
  <c r="A483" i="9" a="1"/>
  <c r="A483" i="9" s="1"/>
  <c r="B483" i="9" s="1" a="1"/>
  <c r="B483" i="9" s="1"/>
  <c r="E482" i="9"/>
  <c r="E482" i="9" a="1"/>
  <c r="A482" i="9" a="1"/>
  <c r="A482" i="9" s="1"/>
  <c r="B482" i="9" s="1" a="1"/>
  <c r="B482" i="9" s="1"/>
  <c r="E481" i="9" a="1"/>
  <c r="E481" i="9" s="1"/>
  <c r="A481" i="9" a="1"/>
  <c r="A481" i="9" s="1"/>
  <c r="B481" i="9" s="1" a="1"/>
  <c r="B481" i="9" s="1"/>
  <c r="E480" i="9"/>
  <c r="E480" i="9" a="1"/>
  <c r="A480" i="9" a="1"/>
  <c r="A480" i="9" s="1"/>
  <c r="B480" i="9" s="1" a="1"/>
  <c r="B480" i="9" s="1"/>
  <c r="E479" i="9"/>
  <c r="E479" i="9" a="1"/>
  <c r="A479" i="9" a="1"/>
  <c r="A479" i="9" s="1"/>
  <c r="B479" i="9" s="1" a="1"/>
  <c r="B479" i="9" s="1"/>
  <c r="E478" i="9" a="1"/>
  <c r="E478" i="9" s="1"/>
  <c r="A478" i="9" a="1"/>
  <c r="A478" i="9" s="1"/>
  <c r="B478" i="9" s="1" a="1"/>
  <c r="B478" i="9" s="1"/>
  <c r="E477" i="9" a="1"/>
  <c r="E477" i="9" s="1"/>
  <c r="A477" i="9" a="1"/>
  <c r="A477" i="9" s="1"/>
  <c r="B477" i="9" s="1" a="1"/>
  <c r="B477" i="9" s="1"/>
  <c r="E476" i="9"/>
  <c r="E476" i="9" a="1"/>
  <c r="A476" i="9" a="1"/>
  <c r="A476" i="9" s="1"/>
  <c r="B476" i="9" s="1" a="1"/>
  <c r="B476" i="9" s="1"/>
  <c r="E475" i="9"/>
  <c r="E475" i="9" a="1"/>
  <c r="A475" i="9" a="1"/>
  <c r="A475" i="9" s="1"/>
  <c r="B475" i="9" s="1" a="1"/>
  <c r="B475" i="9" s="1"/>
  <c r="E474" i="9" a="1"/>
  <c r="E474" i="9" s="1"/>
  <c r="A474" i="9" a="1"/>
  <c r="A474" i="9" s="1"/>
  <c r="B474" i="9" s="1" a="1"/>
  <c r="B474" i="9" s="1"/>
  <c r="E473" i="9" a="1"/>
  <c r="E473" i="9" s="1"/>
  <c r="A473" i="9" a="1"/>
  <c r="A473" i="9" s="1"/>
  <c r="B473" i="9" s="1" a="1"/>
  <c r="B473" i="9" s="1"/>
  <c r="E472" i="9" a="1"/>
  <c r="E472" i="9" s="1"/>
  <c r="A472" i="9" a="1"/>
  <c r="A472" i="9" s="1"/>
  <c r="B472" i="9" s="1" a="1"/>
  <c r="B472" i="9" s="1"/>
  <c r="E471" i="9" a="1"/>
  <c r="E471" i="9" s="1"/>
  <c r="A471" i="9" a="1"/>
  <c r="A471" i="9" s="1"/>
  <c r="B471" i="9" s="1" a="1"/>
  <c r="B471" i="9" s="1"/>
  <c r="E470" i="9"/>
  <c r="E470" i="9" a="1"/>
  <c r="A470" i="9" a="1"/>
  <c r="A470" i="9" s="1"/>
  <c r="B470" i="9" s="1" a="1"/>
  <c r="B470" i="9" s="1"/>
  <c r="E469" i="9"/>
  <c r="E469" i="9" a="1"/>
  <c r="A469" i="9" a="1"/>
  <c r="A469" i="9" s="1"/>
  <c r="B469" i="9" s="1" a="1"/>
  <c r="B469" i="9" s="1"/>
  <c r="E468" i="9" a="1"/>
  <c r="E468" i="9" s="1"/>
  <c r="A468" i="9" a="1"/>
  <c r="A468" i="9" s="1"/>
  <c r="B468" i="9" s="1" a="1"/>
  <c r="B468" i="9" s="1"/>
  <c r="E467" i="9" a="1"/>
  <c r="E467" i="9" s="1"/>
  <c r="A467" i="9" a="1"/>
  <c r="A467" i="9" s="1"/>
  <c r="B467" i="9" s="1" a="1"/>
  <c r="B467" i="9" s="1"/>
  <c r="E466" i="9" a="1"/>
  <c r="E466" i="9" s="1"/>
  <c r="A466" i="9" a="1"/>
  <c r="A466" i="9" s="1"/>
  <c r="B466" i="9" s="1" a="1"/>
  <c r="B466" i="9" s="1"/>
  <c r="E465" i="9" a="1"/>
  <c r="E465" i="9" s="1"/>
  <c r="A465" i="9" a="1"/>
  <c r="A465" i="9" s="1"/>
  <c r="B465" i="9" s="1" a="1"/>
  <c r="B465" i="9" s="1"/>
  <c r="E464" i="9"/>
  <c r="E464" i="9" a="1"/>
  <c r="A464" i="9" a="1"/>
  <c r="A464" i="9" s="1"/>
  <c r="B464" i="9" s="1" a="1"/>
  <c r="B464" i="9" s="1"/>
  <c r="E463" i="9"/>
  <c r="E463" i="9" a="1"/>
  <c r="A463" i="9" a="1"/>
  <c r="A463" i="9" s="1"/>
  <c r="B463" i="9" s="1" a="1"/>
  <c r="B463" i="9" s="1"/>
  <c r="E462" i="9"/>
  <c r="E462" i="9" a="1"/>
  <c r="A462" i="9" a="1"/>
  <c r="A462" i="9" s="1"/>
  <c r="B462" i="9" s="1" a="1"/>
  <c r="B462" i="9" s="1"/>
  <c r="E461" i="9" a="1"/>
  <c r="E461" i="9" s="1"/>
  <c r="A461" i="9" a="1"/>
  <c r="A461" i="9" s="1"/>
  <c r="B461" i="9" s="1" a="1"/>
  <c r="B461" i="9" s="1"/>
  <c r="E460" i="9" a="1"/>
  <c r="E460" i="9" s="1"/>
  <c r="A460" i="9" a="1"/>
  <c r="A460" i="9" s="1"/>
  <c r="B460" i="9" s="1" a="1"/>
  <c r="B460" i="9" s="1"/>
  <c r="E459" i="9"/>
  <c r="E459" i="9" a="1"/>
  <c r="A459" i="9" a="1"/>
  <c r="A459" i="9" s="1"/>
  <c r="B459" i="9" s="1" a="1"/>
  <c r="B459" i="9" s="1"/>
  <c r="E458" i="9"/>
  <c r="E458" i="9" a="1"/>
  <c r="A458" i="9" a="1"/>
  <c r="A458" i="9" s="1"/>
  <c r="B458" i="9" s="1" a="1"/>
  <c r="B458" i="9" s="1"/>
  <c r="E457" i="9" a="1"/>
  <c r="E457" i="9" s="1"/>
  <c r="A457" i="9" a="1"/>
  <c r="A457" i="9" s="1"/>
  <c r="B457" i="9" s="1" a="1"/>
  <c r="B457" i="9" s="1"/>
  <c r="E456" i="9" a="1"/>
  <c r="E456" i="9" s="1"/>
  <c r="A456" i="9" a="1"/>
  <c r="A456" i="9" s="1"/>
  <c r="B456" i="9" s="1" a="1"/>
  <c r="B456" i="9" s="1"/>
  <c r="E455" i="9"/>
  <c r="E455" i="9" a="1"/>
  <c r="A455" i="9" a="1"/>
  <c r="A455" i="9" s="1"/>
  <c r="B455" i="9" s="1" a="1"/>
  <c r="B455" i="9" s="1"/>
  <c r="E454" i="9" a="1"/>
  <c r="E454" i="9" s="1"/>
  <c r="A454" i="9" a="1"/>
  <c r="A454" i="9" s="1"/>
  <c r="B454" i="9" s="1" a="1"/>
  <c r="B454" i="9" s="1"/>
  <c r="E453" i="9" a="1"/>
  <c r="E453" i="9" s="1"/>
  <c r="A453" i="9" a="1"/>
  <c r="A453" i="9" s="1"/>
  <c r="B453" i="9" s="1" a="1"/>
  <c r="B453" i="9" s="1"/>
  <c r="E452" i="9" a="1"/>
  <c r="E452" i="9" s="1"/>
  <c r="A452" i="9" a="1"/>
  <c r="A452" i="9" s="1"/>
  <c r="B452" i="9" s="1" a="1"/>
  <c r="B452" i="9" s="1"/>
  <c r="E451" i="9" a="1"/>
  <c r="E451" i="9" s="1"/>
  <c r="A451" i="9" a="1"/>
  <c r="A451" i="9" s="1"/>
  <c r="B451" i="9" s="1" a="1"/>
  <c r="B451" i="9" s="1"/>
  <c r="E450" i="9" a="1"/>
  <c r="E450" i="9" s="1"/>
  <c r="A450" i="9" a="1"/>
  <c r="A450" i="9" s="1"/>
  <c r="B450" i="9" s="1" a="1"/>
  <c r="B450" i="9" s="1"/>
  <c r="E449" i="9"/>
  <c r="E449" i="9" a="1"/>
  <c r="A449" i="9" a="1"/>
  <c r="A449" i="9" s="1"/>
  <c r="B449" i="9" s="1" a="1"/>
  <c r="B449" i="9" s="1"/>
  <c r="E448" i="9" a="1"/>
  <c r="E448" i="9" s="1"/>
  <c r="A448" i="9" a="1"/>
  <c r="A448" i="9" s="1"/>
  <c r="B448" i="9" s="1" a="1"/>
  <c r="B448" i="9" s="1"/>
  <c r="E447" i="9"/>
  <c r="E447" i="9" a="1"/>
  <c r="A447" i="9" a="1"/>
  <c r="A447" i="9" s="1"/>
  <c r="B447" i="9" s="1" a="1"/>
  <c r="B447" i="9" s="1"/>
  <c r="E446" i="9"/>
  <c r="E446" i="9" a="1"/>
  <c r="A446" i="9" a="1"/>
  <c r="A446" i="9" s="1"/>
  <c r="B446" i="9" s="1" a="1"/>
  <c r="B446" i="9" s="1"/>
  <c r="E445" i="9"/>
  <c r="E445" i="9" a="1"/>
  <c r="A445" i="9" a="1"/>
  <c r="A445" i="9" s="1"/>
  <c r="B445" i="9" s="1" a="1"/>
  <c r="B445" i="9" s="1"/>
  <c r="E444" i="9" a="1"/>
  <c r="E444" i="9" s="1"/>
  <c r="A444" i="9" a="1"/>
  <c r="A444" i="9" s="1"/>
  <c r="B444" i="9" s="1" a="1"/>
  <c r="B444" i="9" s="1"/>
  <c r="E443" i="9"/>
  <c r="E443" i="9" a="1"/>
  <c r="A443" i="9" a="1"/>
  <c r="A443" i="9" s="1"/>
  <c r="B443" i="9" s="1" a="1"/>
  <c r="B443" i="9" s="1"/>
  <c r="E442" i="9" a="1"/>
  <c r="E442" i="9" s="1"/>
  <c r="A442" i="9" a="1"/>
  <c r="A442" i="9" s="1"/>
  <c r="B442" i="9" s="1" a="1"/>
  <c r="B442" i="9" s="1"/>
  <c r="E441" i="9"/>
  <c r="E441" i="9" a="1"/>
  <c r="A441" i="9" a="1"/>
  <c r="A441" i="9" s="1"/>
  <c r="B441" i="9" s="1" a="1"/>
  <c r="B441" i="9" s="1"/>
  <c r="E440" i="9"/>
  <c r="E440" i="9" a="1"/>
  <c r="A440" i="9" a="1"/>
  <c r="A440" i="9" s="1"/>
  <c r="B440" i="9" s="1" a="1"/>
  <c r="B440" i="9" s="1"/>
  <c r="E439" i="9"/>
  <c r="E439" i="9" a="1"/>
  <c r="A439" i="9" a="1"/>
  <c r="A439" i="9" s="1"/>
  <c r="B439" i="9" s="1" a="1"/>
  <c r="B439" i="9" s="1"/>
  <c r="E438" i="9"/>
  <c r="E438" i="9" a="1"/>
  <c r="A438" i="9" a="1"/>
  <c r="A438" i="9" s="1"/>
  <c r="B438" i="9" s="1" a="1"/>
  <c r="B438" i="9" s="1"/>
  <c r="E437" i="9"/>
  <c r="E437" i="9" a="1"/>
  <c r="A437" i="9" a="1"/>
  <c r="A437" i="9" s="1"/>
  <c r="B437" i="9" s="1" a="1"/>
  <c r="B437" i="9" s="1"/>
  <c r="E436" i="9" a="1"/>
  <c r="E436" i="9" s="1"/>
  <c r="A436" i="9" a="1"/>
  <c r="A436" i="9" s="1"/>
  <c r="B436" i="9" s="1" a="1"/>
  <c r="B436" i="9" s="1"/>
  <c r="E435" i="9" a="1"/>
  <c r="E435" i="9" s="1"/>
  <c r="A435" i="9" a="1"/>
  <c r="A435" i="9" s="1"/>
  <c r="B435" i="9" s="1" a="1"/>
  <c r="B435" i="9" s="1"/>
  <c r="E434" i="9" a="1"/>
  <c r="E434" i="9" s="1"/>
  <c r="A434" i="9" a="1"/>
  <c r="A434" i="9" s="1"/>
  <c r="B434" i="9" s="1" a="1"/>
  <c r="B434" i="9" s="1"/>
  <c r="E433" i="9" a="1"/>
  <c r="E433" i="9" s="1"/>
  <c r="A433" i="9" a="1"/>
  <c r="A433" i="9" s="1"/>
  <c r="B433" i="9" s="1" a="1"/>
  <c r="B433" i="9" s="1"/>
  <c r="E432" i="9"/>
  <c r="E432" i="9" a="1"/>
  <c r="A432" i="9" a="1"/>
  <c r="A432" i="9" s="1"/>
  <c r="B432" i="9" s="1" a="1"/>
  <c r="B432" i="9" s="1"/>
  <c r="E431" i="9" a="1"/>
  <c r="E431" i="9" s="1"/>
  <c r="A431" i="9" a="1"/>
  <c r="A431" i="9" s="1"/>
  <c r="B431" i="9" s="1" a="1"/>
  <c r="B431" i="9" s="1"/>
  <c r="E430" i="9" a="1"/>
  <c r="E430" i="9" s="1"/>
  <c r="A430" i="9" a="1"/>
  <c r="A430" i="9" s="1"/>
  <c r="B430" i="9" s="1" a="1"/>
  <c r="B430" i="9" s="1"/>
  <c r="E429" i="9" a="1"/>
  <c r="E429" i="9" s="1"/>
  <c r="A429" i="9" a="1"/>
  <c r="A429" i="9" s="1"/>
  <c r="B429" i="9" s="1" a="1"/>
  <c r="B429" i="9" s="1"/>
  <c r="E428" i="9"/>
  <c r="E428" i="9" a="1"/>
  <c r="A428" i="9" a="1"/>
  <c r="A428" i="9" s="1"/>
  <c r="B428" i="9" s="1" a="1"/>
  <c r="B428" i="9" s="1"/>
  <c r="E427" i="9"/>
  <c r="E427" i="9" a="1"/>
  <c r="A427" i="9" a="1"/>
  <c r="A427" i="9" s="1"/>
  <c r="B427" i="9" s="1" a="1"/>
  <c r="B427" i="9" s="1"/>
  <c r="E426" i="9"/>
  <c r="E426" i="9" a="1"/>
  <c r="A426" i="9" a="1"/>
  <c r="A426" i="9" s="1"/>
  <c r="B426" i="9" s="1" a="1"/>
  <c r="B426" i="9" s="1"/>
  <c r="E425" i="9"/>
  <c r="E425" i="9" a="1"/>
  <c r="A425" i="9" a="1"/>
  <c r="A425" i="9" s="1"/>
  <c r="B425" i="9" s="1" a="1"/>
  <c r="B425" i="9" s="1"/>
  <c r="E424" i="9" a="1"/>
  <c r="E424" i="9" s="1"/>
  <c r="A424" i="9" a="1"/>
  <c r="A424" i="9" s="1"/>
  <c r="B424" i="9" s="1" a="1"/>
  <c r="B424" i="9" s="1"/>
  <c r="E423" i="9"/>
  <c r="E423" i="9" a="1"/>
  <c r="A423" i="9" a="1"/>
  <c r="A423" i="9" s="1"/>
  <c r="B423" i="9" s="1" a="1"/>
  <c r="B423" i="9" s="1"/>
  <c r="E422" i="9"/>
  <c r="E422" i="9" a="1"/>
  <c r="A422" i="9" a="1"/>
  <c r="A422" i="9" s="1"/>
  <c r="B422" i="9" s="1" a="1"/>
  <c r="B422" i="9" s="1"/>
  <c r="E421" i="9"/>
  <c r="E421" i="9" a="1"/>
  <c r="A421" i="9" a="1"/>
  <c r="A421" i="9" s="1"/>
  <c r="B421" i="9" s="1" a="1"/>
  <c r="B421" i="9" s="1"/>
  <c r="E420" i="9"/>
  <c r="E420" i="9" a="1"/>
  <c r="A420" i="9" a="1"/>
  <c r="A420" i="9" s="1"/>
  <c r="B420" i="9" s="1" a="1"/>
  <c r="B420" i="9" s="1"/>
  <c r="E419" i="9" a="1"/>
  <c r="E419" i="9" s="1"/>
  <c r="A419" i="9" a="1"/>
  <c r="A419" i="9" s="1"/>
  <c r="B419" i="9" s="1" a="1"/>
  <c r="B419" i="9" s="1"/>
  <c r="E418" i="9" a="1"/>
  <c r="E418" i="9" s="1"/>
  <c r="A418" i="9" a="1"/>
  <c r="A418" i="9" s="1"/>
  <c r="B418" i="9" s="1" a="1"/>
  <c r="B418" i="9" s="1"/>
  <c r="E417" i="9" a="1"/>
  <c r="E417" i="9" s="1"/>
  <c r="A417" i="9" a="1"/>
  <c r="A417" i="9" s="1"/>
  <c r="B417" i="9" s="1" a="1"/>
  <c r="B417" i="9" s="1"/>
  <c r="E416" i="9" a="1"/>
  <c r="E416" i="9" s="1"/>
  <c r="A416" i="9" a="1"/>
  <c r="A416" i="9" s="1"/>
  <c r="B416" i="9" s="1" a="1"/>
  <c r="B416" i="9" s="1"/>
  <c r="E415" i="9"/>
  <c r="E415" i="9" a="1"/>
  <c r="A415" i="9" a="1"/>
  <c r="A415" i="9" s="1"/>
  <c r="B415" i="9" s="1" a="1"/>
  <c r="B415" i="9" s="1"/>
  <c r="E414" i="9"/>
  <c r="E414" i="9" a="1"/>
  <c r="A414" i="9" a="1"/>
  <c r="A414" i="9" s="1"/>
  <c r="B414" i="9" s="1" a="1"/>
  <c r="B414" i="9" s="1"/>
  <c r="E413" i="9" a="1"/>
  <c r="E413" i="9" s="1"/>
  <c r="A413" i="9" a="1"/>
  <c r="A413" i="9" s="1"/>
  <c r="B413" i="9" s="1" a="1"/>
  <c r="B413" i="9" s="1"/>
  <c r="E412" i="9" a="1"/>
  <c r="E412" i="9" s="1"/>
  <c r="A412" i="9" a="1"/>
  <c r="A412" i="9" s="1"/>
  <c r="B412" i="9" s="1" a="1"/>
  <c r="B412" i="9" s="1"/>
  <c r="E411" i="9"/>
  <c r="E411" i="9" a="1"/>
  <c r="A411" i="9" a="1"/>
  <c r="A411" i="9" s="1"/>
  <c r="B411" i="9" s="1" a="1"/>
  <c r="B411" i="9" s="1"/>
  <c r="E410" i="9" a="1"/>
  <c r="E410" i="9" s="1"/>
  <c r="A410" i="9" a="1"/>
  <c r="A410" i="9" s="1"/>
  <c r="B410" i="9" s="1" a="1"/>
  <c r="B410" i="9" s="1"/>
  <c r="E409" i="9" a="1"/>
  <c r="E409" i="9" s="1"/>
  <c r="A409" i="9" a="1"/>
  <c r="A409" i="9" s="1"/>
  <c r="B409" i="9" s="1" a="1"/>
  <c r="B409" i="9" s="1"/>
  <c r="E408" i="9" a="1"/>
  <c r="E408" i="9" s="1"/>
  <c r="A408" i="9" a="1"/>
  <c r="A408" i="9" s="1"/>
  <c r="B408" i="9" s="1" a="1"/>
  <c r="B408" i="9" s="1"/>
  <c r="E407" i="9" a="1"/>
  <c r="E407" i="9" s="1"/>
  <c r="A407" i="9" a="1"/>
  <c r="A407" i="9" s="1"/>
  <c r="B407" i="9" s="1" a="1"/>
  <c r="B407" i="9" s="1"/>
  <c r="E406" i="9"/>
  <c r="E406" i="9" a="1"/>
  <c r="A406" i="9" a="1"/>
  <c r="A406" i="9" s="1"/>
  <c r="B406" i="9" s="1" a="1"/>
  <c r="B406" i="9" s="1"/>
  <c r="E405" i="9"/>
  <c r="E405" i="9" a="1"/>
  <c r="A405" i="9" a="1"/>
  <c r="A405" i="9" s="1"/>
  <c r="B405" i="9" s="1" a="1"/>
  <c r="B405" i="9" s="1"/>
  <c r="E404" i="9" a="1"/>
  <c r="E404" i="9" s="1"/>
  <c r="A404" i="9" a="1"/>
  <c r="A404" i="9" s="1"/>
  <c r="B404" i="9" s="1" a="1"/>
  <c r="B404" i="9" s="1"/>
  <c r="E403" i="9" a="1"/>
  <c r="E403" i="9" s="1"/>
  <c r="A403" i="9" a="1"/>
  <c r="A403" i="9" s="1"/>
  <c r="B403" i="9" s="1" a="1"/>
  <c r="B403" i="9" s="1"/>
  <c r="E402" i="9"/>
  <c r="E402" i="9" a="1"/>
  <c r="A402" i="9" a="1"/>
  <c r="A402" i="9" s="1"/>
  <c r="B402" i="9" s="1" a="1"/>
  <c r="B402" i="9" s="1"/>
  <c r="E401" i="9"/>
  <c r="E401" i="9" a="1"/>
  <c r="A401" i="9" a="1"/>
  <c r="A401" i="9" s="1"/>
  <c r="B401" i="9" s="1" a="1"/>
  <c r="B401" i="9" s="1"/>
  <c r="E400" i="9" a="1"/>
  <c r="E400" i="9" s="1"/>
  <c r="A400" i="9" a="1"/>
  <c r="A400" i="9" s="1"/>
  <c r="B400" i="9" s="1" a="1"/>
  <c r="B400" i="9" s="1"/>
  <c r="E399" i="9"/>
  <c r="E399" i="9" a="1"/>
  <c r="A399" i="9" a="1"/>
  <c r="A399" i="9" s="1"/>
  <c r="B399" i="9" s="1" a="1"/>
  <c r="B399" i="9" s="1"/>
  <c r="E398" i="9" a="1"/>
  <c r="E398" i="9" s="1"/>
  <c r="A398" i="9" a="1"/>
  <c r="A398" i="9" s="1"/>
  <c r="B398" i="9" s="1" a="1"/>
  <c r="B398" i="9" s="1"/>
  <c r="E397" i="9"/>
  <c r="E397" i="9" a="1"/>
  <c r="A397" i="9" a="1"/>
  <c r="A397" i="9" s="1"/>
  <c r="B397" i="9" s="1" a="1"/>
  <c r="B397" i="9" s="1"/>
  <c r="E396" i="9"/>
  <c r="E396" i="9" a="1"/>
  <c r="A396" i="9" a="1"/>
  <c r="A396" i="9" s="1"/>
  <c r="B396" i="9" s="1" a="1"/>
  <c r="B396" i="9" s="1"/>
  <c r="E395" i="9"/>
  <c r="E395" i="9" a="1"/>
  <c r="A395" i="9" a="1"/>
  <c r="A395" i="9" s="1"/>
  <c r="B395" i="9" s="1" a="1"/>
  <c r="B395" i="9" s="1"/>
  <c r="E394" i="9" a="1"/>
  <c r="E394" i="9" s="1"/>
  <c r="A394" i="9" a="1"/>
  <c r="A394" i="9" s="1"/>
  <c r="B394" i="9" s="1" a="1"/>
  <c r="B394" i="9" s="1"/>
  <c r="E393" i="9"/>
  <c r="E393" i="9" a="1"/>
  <c r="A393" i="9" a="1"/>
  <c r="A393" i="9" s="1"/>
  <c r="B393" i="9" s="1" a="1"/>
  <c r="B393" i="9" s="1"/>
  <c r="E392" i="9" a="1"/>
  <c r="E392" i="9" s="1"/>
  <c r="A392" i="9" a="1"/>
  <c r="A392" i="9" s="1"/>
  <c r="B392" i="9" s="1" a="1"/>
  <c r="B392" i="9" s="1"/>
  <c r="E391" i="9" a="1"/>
  <c r="E391" i="9" s="1"/>
  <c r="A391" i="9" a="1"/>
  <c r="A391" i="9" s="1"/>
  <c r="B391" i="9" s="1" a="1"/>
  <c r="B391" i="9" s="1"/>
  <c r="E390" i="9" a="1"/>
  <c r="E390" i="9" s="1"/>
  <c r="A390" i="9" a="1"/>
  <c r="A390" i="9" s="1"/>
  <c r="B390" i="9" s="1" a="1"/>
  <c r="B390" i="9" s="1"/>
  <c r="E389" i="9" a="1"/>
  <c r="E389" i="9" s="1"/>
  <c r="A389" i="9" a="1"/>
  <c r="A389" i="9" s="1"/>
  <c r="B389" i="9" s="1" a="1"/>
  <c r="B389" i="9" s="1"/>
  <c r="E388" i="9"/>
  <c r="E388" i="9" a="1"/>
  <c r="A388" i="9" a="1"/>
  <c r="A388" i="9" s="1"/>
  <c r="B388" i="9" s="1" a="1"/>
  <c r="B388" i="9" s="1"/>
  <c r="E387" i="9"/>
  <c r="E387" i="9" a="1"/>
  <c r="A387" i="9" a="1"/>
  <c r="A387" i="9" s="1"/>
  <c r="B387" i="9" s="1" a="1"/>
  <c r="B387" i="9" s="1"/>
  <c r="E386" i="9" a="1"/>
  <c r="E386" i="9" s="1"/>
  <c r="A386" i="9" a="1"/>
  <c r="A386" i="9" s="1"/>
  <c r="B386" i="9" s="1" a="1"/>
  <c r="B386" i="9" s="1"/>
  <c r="E385" i="9" a="1"/>
  <c r="E385" i="9" s="1"/>
  <c r="A385" i="9" a="1"/>
  <c r="A385" i="9" s="1"/>
  <c r="B385" i="9" s="1" a="1"/>
  <c r="B385" i="9" s="1"/>
  <c r="E384" i="9"/>
  <c r="E384" i="9" a="1"/>
  <c r="A384" i="9" a="1"/>
  <c r="A384" i="9" s="1"/>
  <c r="B384" i="9" s="1" a="1"/>
  <c r="B384" i="9" s="1"/>
  <c r="E383" i="9"/>
  <c r="E383" i="9" a="1"/>
  <c r="A383" i="9" a="1"/>
  <c r="A383" i="9" s="1"/>
  <c r="B383" i="9" s="1" a="1"/>
  <c r="B383" i="9" s="1"/>
  <c r="E382" i="9" a="1"/>
  <c r="E382" i="9" s="1"/>
  <c r="A382" i="9" a="1"/>
  <c r="A382" i="9" s="1"/>
  <c r="B382" i="9" s="1" a="1"/>
  <c r="B382" i="9" s="1"/>
  <c r="E381" i="9"/>
  <c r="E381" i="9" a="1"/>
  <c r="A381" i="9" a="1"/>
  <c r="A381" i="9" s="1"/>
  <c r="B381" i="9" s="1" a="1"/>
  <c r="B381" i="9" s="1"/>
  <c r="E380" i="9" a="1"/>
  <c r="E380" i="9" s="1"/>
  <c r="A380" i="9" a="1"/>
  <c r="A380" i="9" s="1"/>
  <c r="B380" i="9" s="1" a="1"/>
  <c r="B380" i="9" s="1"/>
  <c r="E379" i="9" a="1"/>
  <c r="E379" i="9" s="1"/>
  <c r="A379" i="9" a="1"/>
  <c r="A379" i="9" s="1"/>
  <c r="B379" i="9" s="1" a="1"/>
  <c r="B379" i="9" s="1"/>
  <c r="E378" i="9" a="1"/>
  <c r="E378" i="9" s="1"/>
  <c r="A378" i="9" a="1"/>
  <c r="A378" i="9" s="1"/>
  <c r="B378" i="9" s="1" a="1"/>
  <c r="B378" i="9" s="1"/>
  <c r="E377" i="9"/>
  <c r="E377" i="9" a="1"/>
  <c r="A377" i="9" a="1"/>
  <c r="A377" i="9" s="1"/>
  <c r="B377" i="9" s="1" a="1"/>
  <c r="B377" i="9" s="1"/>
  <c r="E376" i="9"/>
  <c r="E376" i="9" a="1"/>
  <c r="A376" i="9" a="1"/>
  <c r="A376" i="9" s="1"/>
  <c r="B376" i="9" s="1" a="1"/>
  <c r="B376" i="9" s="1"/>
  <c r="E375" i="9"/>
  <c r="E375" i="9" a="1"/>
  <c r="A375" i="9" a="1"/>
  <c r="A375" i="9" s="1"/>
  <c r="B375" i="9" s="1" a="1"/>
  <c r="B375" i="9" s="1"/>
  <c r="E374" i="9" a="1"/>
  <c r="E374" i="9" s="1"/>
  <c r="A374" i="9" a="1"/>
  <c r="A374" i="9" s="1"/>
  <c r="B374" i="9" s="1" a="1"/>
  <c r="B374" i="9" s="1"/>
  <c r="E373" i="9" a="1"/>
  <c r="E373" i="9" s="1"/>
  <c r="A373" i="9" a="1"/>
  <c r="A373" i="9" s="1"/>
  <c r="B373" i="9" s="1" a="1"/>
  <c r="B373" i="9" s="1"/>
  <c r="E372" i="9" a="1"/>
  <c r="E372" i="9" s="1"/>
  <c r="A372" i="9" a="1"/>
  <c r="A372" i="9" s="1"/>
  <c r="B372" i="9" s="1" a="1"/>
  <c r="B372" i="9" s="1"/>
  <c r="E371" i="9" a="1"/>
  <c r="E371" i="9" s="1"/>
  <c r="A371" i="9" a="1"/>
  <c r="A371" i="9" s="1"/>
  <c r="B371" i="9" s="1" a="1"/>
  <c r="B371" i="9" s="1"/>
  <c r="E370" i="9"/>
  <c r="E370" i="9" a="1"/>
  <c r="A370" i="9" a="1"/>
  <c r="A370" i="9" s="1"/>
  <c r="B370" i="9" s="1" a="1"/>
  <c r="B370" i="9" s="1"/>
  <c r="E369" i="9"/>
  <c r="E369" i="9" a="1"/>
  <c r="A369" i="9" a="1"/>
  <c r="A369" i="9" s="1"/>
  <c r="B369" i="9" s="1" a="1"/>
  <c r="B369" i="9" s="1"/>
  <c r="E368" i="9" a="1"/>
  <c r="E368" i="9" s="1"/>
  <c r="A368" i="9" a="1"/>
  <c r="A368" i="9" s="1"/>
  <c r="B368" i="9" s="1" a="1"/>
  <c r="B368" i="9" s="1"/>
  <c r="E367" i="9"/>
  <c r="E367" i="9" a="1"/>
  <c r="A367" i="9" a="1"/>
  <c r="A367" i="9" s="1"/>
  <c r="B367" i="9" s="1" a="1"/>
  <c r="B367" i="9" s="1"/>
  <c r="E366" i="9"/>
  <c r="E366" i="9" a="1"/>
  <c r="A366" i="9" a="1"/>
  <c r="A366" i="9" s="1"/>
  <c r="B366" i="9" s="1" a="1"/>
  <c r="B366" i="9" s="1"/>
  <c r="E365" i="9"/>
  <c r="E365" i="9" a="1"/>
  <c r="A365" i="9" a="1"/>
  <c r="A365" i="9" s="1"/>
  <c r="B365" i="9" s="1" a="1"/>
  <c r="B365" i="9" s="1"/>
  <c r="E364" i="9" a="1"/>
  <c r="E364" i="9" s="1"/>
  <c r="A364" i="9" a="1"/>
  <c r="A364" i="9" s="1"/>
  <c r="B364" i="9" s="1" a="1"/>
  <c r="B364" i="9" s="1"/>
  <c r="E363" i="9"/>
  <c r="E363" i="9" a="1"/>
  <c r="A363" i="9" a="1"/>
  <c r="A363" i="9" s="1"/>
  <c r="B363" i="9" s="1" a="1"/>
  <c r="B363" i="9" s="1"/>
  <c r="E362" i="9" a="1"/>
  <c r="E362" i="9" s="1"/>
  <c r="A362" i="9" a="1"/>
  <c r="A362" i="9" s="1"/>
  <c r="B362" i="9" s="1" a="1"/>
  <c r="B362" i="9" s="1"/>
  <c r="E361" i="9"/>
  <c r="E361" i="9" a="1"/>
  <c r="A361" i="9" a="1"/>
  <c r="A361" i="9" s="1"/>
  <c r="B361" i="9" s="1" a="1"/>
  <c r="B361" i="9" s="1"/>
  <c r="E360" i="9"/>
  <c r="E360" i="9" a="1"/>
  <c r="A360" i="9" a="1"/>
  <c r="A360" i="9" s="1"/>
  <c r="B360" i="9" s="1" a="1"/>
  <c r="B360" i="9" s="1"/>
  <c r="E359" i="9" a="1"/>
  <c r="E359" i="9" s="1"/>
  <c r="A359" i="9" a="1"/>
  <c r="A359" i="9" s="1"/>
  <c r="B359" i="9" s="1" a="1"/>
  <c r="B359" i="9" s="1"/>
  <c r="E358" i="9" a="1"/>
  <c r="E358" i="9" s="1"/>
  <c r="A358" i="9" a="1"/>
  <c r="A358" i="9" s="1"/>
  <c r="B358" i="9" s="1" a="1"/>
  <c r="B358" i="9" s="1"/>
  <c r="E357" i="9" a="1"/>
  <c r="E357" i="9" s="1"/>
  <c r="A357" i="9" a="1"/>
  <c r="A357" i="9" s="1"/>
  <c r="B357" i="9" s="1" a="1"/>
  <c r="B357" i="9" s="1"/>
  <c r="E356" i="9" a="1"/>
  <c r="E356" i="9" s="1"/>
  <c r="A356" i="9" a="1"/>
  <c r="A356" i="9" s="1"/>
  <c r="B356" i="9" s="1" a="1"/>
  <c r="B356" i="9" s="1"/>
  <c r="E355" i="9"/>
  <c r="E355" i="9" a="1"/>
  <c r="A355" i="9" a="1"/>
  <c r="A355" i="9" s="1"/>
  <c r="B355" i="9" s="1" a="1"/>
  <c r="B355" i="9" s="1"/>
  <c r="E354" i="9"/>
  <c r="E354" i="9" a="1"/>
  <c r="A354" i="9" a="1"/>
  <c r="A354" i="9" s="1"/>
  <c r="B354" i="9" s="1" a="1"/>
  <c r="B354" i="9" s="1"/>
  <c r="E353" i="9" a="1"/>
  <c r="E353" i="9" s="1"/>
  <c r="A353" i="9" a="1"/>
  <c r="A353" i="9" s="1"/>
  <c r="B353" i="9" s="1" a="1"/>
  <c r="B353" i="9" s="1"/>
  <c r="E352" i="9"/>
  <c r="E352" i="9" a="1"/>
  <c r="A352" i="9" a="1"/>
  <c r="A352" i="9" s="1"/>
  <c r="B352" i="9" s="1" a="1"/>
  <c r="B352" i="9" s="1"/>
  <c r="E351" i="9" a="1"/>
  <c r="E351" i="9" s="1"/>
  <c r="A351" i="9" a="1"/>
  <c r="A351" i="9" s="1"/>
  <c r="B351" i="9" s="1" a="1"/>
  <c r="B351" i="9" s="1"/>
  <c r="E350" i="9" a="1"/>
  <c r="E350" i="9" s="1"/>
  <c r="A350" i="9" a="1"/>
  <c r="A350" i="9" s="1"/>
  <c r="B350" i="9" s="1" a="1"/>
  <c r="B350" i="9" s="1"/>
  <c r="E349" i="9"/>
  <c r="E349" i="9" a="1"/>
  <c r="A349" i="9" a="1"/>
  <c r="A349" i="9" s="1"/>
  <c r="B349" i="9" s="1" a="1"/>
  <c r="B349" i="9" s="1"/>
  <c r="E348" i="9"/>
  <c r="E348" i="9" a="1"/>
  <c r="A348" i="9" a="1"/>
  <c r="A348" i="9" s="1"/>
  <c r="B348" i="9" s="1" a="1"/>
  <c r="B348" i="9" s="1"/>
  <c r="E347" i="9" a="1"/>
  <c r="E347" i="9" s="1"/>
  <c r="A347" i="9" a="1"/>
  <c r="A347" i="9" s="1"/>
  <c r="B347" i="9" s="1" a="1"/>
  <c r="B347" i="9" s="1"/>
  <c r="E346" i="9"/>
  <c r="E346" i="9" a="1"/>
  <c r="A346" i="9" a="1"/>
  <c r="A346" i="9" s="1"/>
  <c r="B346" i="9" s="1" a="1"/>
  <c r="B346" i="9" s="1"/>
  <c r="E345" i="9"/>
  <c r="E345" i="9" a="1"/>
  <c r="A345" i="9" a="1"/>
  <c r="A345" i="9" s="1"/>
  <c r="B345" i="9" s="1" a="1"/>
  <c r="B345" i="9" s="1"/>
  <c r="E344" i="9" a="1"/>
  <c r="E344" i="9" s="1"/>
  <c r="A344" i="9" a="1"/>
  <c r="A344" i="9" s="1"/>
  <c r="B344" i="9" s="1" a="1"/>
  <c r="B344" i="9" s="1"/>
  <c r="E343" i="9" a="1"/>
  <c r="E343" i="9" s="1"/>
  <c r="A343" i="9" a="1"/>
  <c r="A343" i="9" s="1"/>
  <c r="B343" i="9" s="1" a="1"/>
  <c r="B343" i="9" s="1"/>
  <c r="E342" i="9" a="1"/>
  <c r="E342" i="9" s="1"/>
  <c r="A342" i="9" a="1"/>
  <c r="A342" i="9" s="1"/>
  <c r="B342" i="9" s="1" a="1"/>
  <c r="B342" i="9" s="1"/>
  <c r="E341" i="9" a="1"/>
  <c r="E341" i="9" s="1"/>
  <c r="A341" i="9" a="1"/>
  <c r="A341" i="9" s="1"/>
  <c r="B341" i="9" s="1" a="1"/>
  <c r="B341" i="9" s="1"/>
  <c r="E340" i="9" a="1"/>
  <c r="E340" i="9" s="1"/>
  <c r="A340" i="9" a="1"/>
  <c r="A340" i="9" s="1"/>
  <c r="B340" i="9" s="1" a="1"/>
  <c r="B340" i="9" s="1"/>
  <c r="E339" i="9" a="1"/>
  <c r="E339" i="9" s="1"/>
  <c r="A339" i="9" a="1"/>
  <c r="A339" i="9" s="1"/>
  <c r="B339" i="9" s="1" a="1"/>
  <c r="B339" i="9" s="1"/>
  <c r="E338" i="9" a="1"/>
  <c r="E338" i="9" s="1"/>
  <c r="A338" i="9" a="1"/>
  <c r="A338" i="9" s="1"/>
  <c r="B338" i="9" s="1" a="1"/>
  <c r="B338" i="9" s="1"/>
  <c r="E337" i="9"/>
  <c r="E337" i="9" a="1"/>
  <c r="A337" i="9" a="1"/>
  <c r="A337" i="9" s="1"/>
  <c r="B337" i="9" s="1" a="1"/>
  <c r="B337" i="9" s="1"/>
  <c r="E336" i="9"/>
  <c r="E336" i="9" a="1"/>
  <c r="A336" i="9" a="1"/>
  <c r="A336" i="9" s="1"/>
  <c r="B336" i="9" s="1" a="1"/>
  <c r="B336" i="9" s="1"/>
  <c r="E335" i="9" a="1"/>
  <c r="E335" i="9" s="1"/>
  <c r="A335" i="9" a="1"/>
  <c r="A335" i="9" s="1"/>
  <c r="B335" i="9" s="1" a="1"/>
  <c r="B335" i="9" s="1"/>
  <c r="E334" i="9" a="1"/>
  <c r="E334" i="9" s="1"/>
  <c r="A334" i="9" a="1"/>
  <c r="A334" i="9" s="1"/>
  <c r="B334" i="9" s="1" a="1"/>
  <c r="B334" i="9" s="1"/>
  <c r="E333" i="9"/>
  <c r="E333" i="9" a="1"/>
  <c r="A333" i="9" a="1"/>
  <c r="A333" i="9" s="1"/>
  <c r="B333" i="9" s="1" a="1"/>
  <c r="B333" i="9" s="1"/>
  <c r="E332" i="9" a="1"/>
  <c r="E332" i="9" s="1"/>
  <c r="A332" i="9" a="1"/>
  <c r="A332" i="9" s="1"/>
  <c r="B332" i="9" s="1" a="1"/>
  <c r="B332" i="9" s="1"/>
  <c r="E331" i="9"/>
  <c r="E331" i="9" a="1"/>
  <c r="A331" i="9" a="1"/>
  <c r="A331" i="9" s="1"/>
  <c r="B331" i="9" s="1" a="1"/>
  <c r="B331" i="9" s="1"/>
  <c r="E330" i="9"/>
  <c r="E330" i="9" a="1"/>
  <c r="A330" i="9" a="1"/>
  <c r="A330" i="9" s="1"/>
  <c r="B330" i="9" s="1" a="1"/>
  <c r="B330" i="9" s="1"/>
  <c r="E329" i="9"/>
  <c r="E329" i="9" a="1"/>
  <c r="A329" i="9" a="1"/>
  <c r="A329" i="9" s="1"/>
  <c r="B329" i="9" s="1" a="1"/>
  <c r="B329" i="9" s="1"/>
  <c r="E328" i="9"/>
  <c r="E328" i="9" a="1"/>
  <c r="A328" i="9" a="1"/>
  <c r="A328" i="9" s="1"/>
  <c r="B328" i="9" s="1" a="1"/>
  <c r="B328" i="9" s="1"/>
  <c r="E327" i="9"/>
  <c r="E327" i="9" a="1"/>
  <c r="A327" i="9" a="1"/>
  <c r="A327" i="9" s="1"/>
  <c r="B327" i="9" s="1" a="1"/>
  <c r="B327" i="9" s="1"/>
  <c r="E326" i="9" a="1"/>
  <c r="E326" i="9" s="1"/>
  <c r="A326" i="9" a="1"/>
  <c r="A326" i="9" s="1"/>
  <c r="B326" i="9" s="1" a="1"/>
  <c r="B326" i="9" s="1"/>
  <c r="E325" i="9" a="1"/>
  <c r="E325" i="9" s="1"/>
  <c r="A325" i="9" a="1"/>
  <c r="A325" i="9" s="1"/>
  <c r="B325" i="9" s="1" a="1"/>
  <c r="B325" i="9" s="1"/>
  <c r="E324" i="9" a="1"/>
  <c r="E324" i="9" s="1"/>
  <c r="A324" i="9" a="1"/>
  <c r="A324" i="9" s="1"/>
  <c r="B324" i="9" s="1" a="1"/>
  <c r="B324" i="9" s="1"/>
  <c r="E323" i="9" a="1"/>
  <c r="E323" i="9" s="1"/>
  <c r="A323" i="9" a="1"/>
  <c r="A323" i="9" s="1"/>
  <c r="B323" i="9" s="1" a="1"/>
  <c r="B323" i="9" s="1"/>
  <c r="E322" i="9"/>
  <c r="E322" i="9" a="1"/>
  <c r="A322" i="9" a="1"/>
  <c r="A322" i="9" s="1"/>
  <c r="B322" i="9" s="1" a="1"/>
  <c r="B322" i="9" s="1"/>
  <c r="E321" i="9" a="1"/>
  <c r="E321" i="9" s="1"/>
  <c r="A321" i="9" a="1"/>
  <c r="A321" i="9" s="1"/>
  <c r="B321" i="9" s="1" a="1"/>
  <c r="B321" i="9" s="1"/>
  <c r="E320" i="9" a="1"/>
  <c r="E320" i="9" s="1"/>
  <c r="A320" i="9" a="1"/>
  <c r="A320" i="9" s="1"/>
  <c r="B320" i="9" s="1" a="1"/>
  <c r="B320" i="9" s="1"/>
  <c r="E319" i="9" a="1"/>
  <c r="E319" i="9" s="1"/>
  <c r="A319" i="9" a="1"/>
  <c r="A319" i="9" s="1"/>
  <c r="B319" i="9" s="1" a="1"/>
  <c r="B319" i="9" s="1"/>
  <c r="E318" i="9" a="1"/>
  <c r="E318" i="9" s="1"/>
  <c r="A318" i="9" a="1"/>
  <c r="A318" i="9" s="1"/>
  <c r="B318" i="9" s="1" a="1"/>
  <c r="B318" i="9" s="1"/>
  <c r="E317" i="9"/>
  <c r="E317" i="9" a="1"/>
  <c r="A317" i="9" a="1"/>
  <c r="A317" i="9" s="1"/>
  <c r="B317" i="9" s="1" a="1"/>
  <c r="B317" i="9" s="1"/>
  <c r="E316" i="9"/>
  <c r="E316" i="9" a="1"/>
  <c r="A316" i="9" a="1"/>
  <c r="A316" i="9" s="1"/>
  <c r="B316" i="9" s="1" a="1"/>
  <c r="B316" i="9" s="1"/>
  <c r="E315" i="9"/>
  <c r="E315" i="9" a="1"/>
  <c r="A315" i="9" a="1"/>
  <c r="A315" i="9" s="1"/>
  <c r="B315" i="9" s="1" a="1"/>
  <c r="B315" i="9" s="1"/>
  <c r="E314" i="9" a="1"/>
  <c r="E314" i="9" s="1"/>
  <c r="A314" i="9" a="1"/>
  <c r="A314" i="9" s="1"/>
  <c r="B314" i="9" s="1" a="1"/>
  <c r="B314" i="9" s="1"/>
  <c r="E313" i="9" a="1"/>
  <c r="E313" i="9" s="1"/>
  <c r="A313" i="9" a="1"/>
  <c r="A313" i="9" s="1"/>
  <c r="B313" i="9" s="1" a="1"/>
  <c r="B313" i="9" s="1"/>
  <c r="E312" i="9"/>
  <c r="E312" i="9" a="1"/>
  <c r="A312" i="9" a="1"/>
  <c r="A312" i="9" s="1"/>
  <c r="B312" i="9" s="1" a="1"/>
  <c r="B312" i="9" s="1"/>
  <c r="E311" i="9"/>
  <c r="E311" i="9" a="1"/>
  <c r="A311" i="9" a="1"/>
  <c r="A311" i="9" s="1"/>
  <c r="B311" i="9" s="1" a="1"/>
  <c r="B311" i="9" s="1"/>
  <c r="E310" i="9" a="1"/>
  <c r="E310" i="9" s="1"/>
  <c r="A310" i="9" a="1"/>
  <c r="A310" i="9" s="1"/>
  <c r="B310" i="9" s="1" a="1"/>
  <c r="B310" i="9" s="1"/>
  <c r="E309" i="9"/>
  <c r="E309" i="9" a="1"/>
  <c r="A309" i="9" a="1"/>
  <c r="A309" i="9" s="1"/>
  <c r="B309" i="9" s="1" a="1"/>
  <c r="B309" i="9" s="1"/>
  <c r="E308" i="9" a="1"/>
  <c r="E308" i="9" s="1"/>
  <c r="A308" i="9" a="1"/>
  <c r="A308" i="9" s="1"/>
  <c r="B308" i="9" s="1" a="1"/>
  <c r="B308" i="9" s="1"/>
  <c r="E307" i="9" a="1"/>
  <c r="E307" i="9" s="1"/>
  <c r="A307" i="9" a="1"/>
  <c r="A307" i="9" s="1"/>
  <c r="B307" i="9" s="1" a="1"/>
  <c r="B307" i="9" s="1"/>
  <c r="E306" i="9" a="1"/>
  <c r="E306" i="9" s="1"/>
  <c r="A306" i="9" a="1"/>
  <c r="A306" i="9" s="1"/>
  <c r="B306" i="9" s="1" a="1"/>
  <c r="B306" i="9" s="1"/>
  <c r="E305" i="9"/>
  <c r="E305" i="9" a="1"/>
  <c r="A305" i="9" a="1"/>
  <c r="A305" i="9" s="1"/>
  <c r="B305" i="9" s="1" a="1"/>
  <c r="B305" i="9" s="1"/>
  <c r="E304" i="9" a="1"/>
  <c r="E304" i="9" s="1"/>
  <c r="A304" i="9" a="1"/>
  <c r="A304" i="9" s="1"/>
  <c r="B304" i="9" s="1" a="1"/>
  <c r="B304" i="9" s="1"/>
  <c r="E303" i="9" a="1"/>
  <c r="E303" i="9" s="1"/>
  <c r="A303" i="9" a="1"/>
  <c r="A303" i="9" s="1"/>
  <c r="B303" i="9" s="1" a="1"/>
  <c r="B303" i="9" s="1"/>
  <c r="E302" i="9" a="1"/>
  <c r="E302" i="9" s="1"/>
  <c r="A302" i="9" a="1"/>
  <c r="A302" i="9" s="1"/>
  <c r="B302" i="9" s="1" a="1"/>
  <c r="B302" i="9" s="1"/>
  <c r="E301" i="9"/>
  <c r="E301" i="9" a="1"/>
  <c r="A301" i="9" a="1"/>
  <c r="A301" i="9" s="1"/>
  <c r="B301" i="9" s="1" a="1"/>
  <c r="B301" i="9" s="1"/>
  <c r="E300" i="9" a="1"/>
  <c r="E300" i="9" s="1"/>
  <c r="A300" i="9" a="1"/>
  <c r="A300" i="9" s="1"/>
  <c r="B300" i="9" s="1" a="1"/>
  <c r="B300" i="9" s="1"/>
  <c r="E299" i="9"/>
  <c r="E299" i="9" a="1"/>
  <c r="A299" i="9" a="1"/>
  <c r="A299" i="9" s="1"/>
  <c r="B299" i="9" s="1" a="1"/>
  <c r="B299" i="9" s="1"/>
  <c r="E298" i="9" a="1"/>
  <c r="E298" i="9" s="1"/>
  <c r="A298" i="9" a="1"/>
  <c r="A298" i="9" s="1"/>
  <c r="B298" i="9" s="1" a="1"/>
  <c r="B298" i="9" s="1"/>
  <c r="E297" i="9" a="1"/>
  <c r="E297" i="9" s="1"/>
  <c r="A297" i="9" a="1"/>
  <c r="A297" i="9" s="1"/>
  <c r="B297" i="9" s="1" a="1"/>
  <c r="B297" i="9" s="1"/>
  <c r="E296" i="9" a="1"/>
  <c r="E296" i="9" s="1"/>
  <c r="A296" i="9" a="1"/>
  <c r="A296" i="9" s="1"/>
  <c r="B296" i="9" s="1" a="1"/>
  <c r="B296" i="9" s="1"/>
  <c r="E295" i="9"/>
  <c r="E295" i="9" a="1"/>
  <c r="A295" i="9" a="1"/>
  <c r="A295" i="9" s="1"/>
  <c r="B295" i="9" s="1" a="1"/>
  <c r="B295" i="9" s="1"/>
  <c r="E294" i="9"/>
  <c r="E294" i="9" a="1"/>
  <c r="A294" i="9" a="1"/>
  <c r="A294" i="9" s="1"/>
  <c r="B294" i="9" s="1" a="1"/>
  <c r="B294" i="9" s="1"/>
  <c r="E293" i="9"/>
  <c r="E293" i="9" a="1"/>
  <c r="A293" i="9" a="1"/>
  <c r="A293" i="9" s="1"/>
  <c r="B293" i="9" s="1" a="1"/>
  <c r="B293" i="9" s="1"/>
  <c r="E292" i="9" a="1"/>
  <c r="E292" i="9" s="1"/>
  <c r="A292" i="9" a="1"/>
  <c r="A292" i="9" s="1"/>
  <c r="B292" i="9" s="1" a="1"/>
  <c r="B292" i="9" s="1"/>
  <c r="E291" i="9"/>
  <c r="E291" i="9" a="1"/>
  <c r="A291" i="9" a="1"/>
  <c r="A291" i="9" s="1"/>
  <c r="B291" i="9" s="1" a="1"/>
  <c r="B291" i="9" s="1"/>
  <c r="E290" i="9" a="1"/>
  <c r="E290" i="9" s="1"/>
  <c r="A290" i="9" a="1"/>
  <c r="A290" i="9" s="1"/>
  <c r="B290" i="9" s="1" a="1"/>
  <c r="B290" i="9" s="1"/>
  <c r="E289" i="9"/>
  <c r="E289" i="9" a="1"/>
  <c r="A289" i="9" a="1"/>
  <c r="A289" i="9" s="1"/>
  <c r="B289" i="9" s="1" a="1"/>
  <c r="B289" i="9" s="1"/>
  <c r="E288" i="9" a="1"/>
  <c r="E288" i="9" s="1"/>
  <c r="A288" i="9" a="1"/>
  <c r="A288" i="9" s="1"/>
  <c r="B288" i="9" s="1" a="1"/>
  <c r="B288" i="9" s="1"/>
  <c r="E287" i="9" a="1"/>
  <c r="E287" i="9" s="1"/>
  <c r="A287" i="9" a="1"/>
  <c r="A287" i="9" s="1"/>
  <c r="B287" i="9" s="1" a="1"/>
  <c r="B287" i="9" s="1"/>
  <c r="E286" i="9" a="1"/>
  <c r="E286" i="9" s="1"/>
  <c r="A286" i="9" a="1"/>
  <c r="A286" i="9" s="1"/>
  <c r="B286" i="9" s="1" a="1"/>
  <c r="B286" i="9" s="1"/>
  <c r="E285" i="9" a="1"/>
  <c r="E285" i="9" s="1"/>
  <c r="A285" i="9" a="1"/>
  <c r="A285" i="9" s="1"/>
  <c r="B285" i="9" s="1" a="1"/>
  <c r="B285" i="9" s="1"/>
  <c r="E284" i="9" a="1"/>
  <c r="E284" i="9" s="1"/>
  <c r="A284" i="9" a="1"/>
  <c r="A284" i="9" s="1"/>
  <c r="B284" i="9" s="1" a="1"/>
  <c r="B284" i="9" s="1"/>
  <c r="E283" i="9"/>
  <c r="E283" i="9" a="1"/>
  <c r="A283" i="9" a="1"/>
  <c r="A283" i="9" s="1"/>
  <c r="B283" i="9" s="1" a="1"/>
  <c r="B283" i="9" s="1"/>
  <c r="E282" i="9"/>
  <c r="E282" i="9" a="1"/>
  <c r="A282" i="9" a="1"/>
  <c r="A282" i="9" s="1"/>
  <c r="B282" i="9" s="1" a="1"/>
  <c r="B282" i="9" s="1"/>
  <c r="E281" i="9" a="1"/>
  <c r="E281" i="9" s="1"/>
  <c r="A281" i="9" a="1"/>
  <c r="A281" i="9" s="1"/>
  <c r="B281" i="9" s="1" a="1"/>
  <c r="B281" i="9" s="1"/>
  <c r="E280" i="9"/>
  <c r="E280" i="9" a="1"/>
  <c r="A280" i="9" a="1"/>
  <c r="A280" i="9" s="1"/>
  <c r="B280" i="9" s="1" a="1"/>
  <c r="B280" i="9" s="1"/>
  <c r="E279" i="9"/>
  <c r="E279" i="9" a="1"/>
  <c r="A279" i="9" a="1"/>
  <c r="A279" i="9" s="1"/>
  <c r="B279" i="9" s="1" a="1"/>
  <c r="B279" i="9" s="1"/>
  <c r="E278" i="9" a="1"/>
  <c r="E278" i="9" s="1"/>
  <c r="A278" i="9" a="1"/>
  <c r="A278" i="9" s="1"/>
  <c r="B278" i="9" s="1" a="1"/>
  <c r="B278" i="9" s="1"/>
  <c r="E277" i="9"/>
  <c r="E277" i="9" a="1"/>
  <c r="A277" i="9" a="1"/>
  <c r="A277" i="9" s="1"/>
  <c r="B277" i="9" s="1" a="1"/>
  <c r="B277" i="9" s="1"/>
  <c r="E276" i="9"/>
  <c r="E276" i="9" a="1"/>
  <c r="A276" i="9" a="1"/>
  <c r="A276" i="9" s="1"/>
  <c r="B276" i="9" s="1" a="1"/>
  <c r="B276" i="9" s="1"/>
  <c r="E275" i="9" a="1"/>
  <c r="E275" i="9" s="1"/>
  <c r="A275" i="9" a="1"/>
  <c r="A275" i="9" s="1"/>
  <c r="B275" i="9" s="1" a="1"/>
  <c r="B275" i="9" s="1"/>
  <c r="E274" i="9"/>
  <c r="E274" i="9" a="1"/>
  <c r="A274" i="9" a="1"/>
  <c r="A274" i="9" s="1"/>
  <c r="B274" i="9" s="1" a="1"/>
  <c r="B274" i="9" s="1"/>
  <c r="E273" i="9"/>
  <c r="E273" i="9" a="1"/>
  <c r="A273" i="9" a="1"/>
  <c r="A273" i="9" s="1"/>
  <c r="B273" i="9" s="1" a="1"/>
  <c r="B273" i="9" s="1"/>
  <c r="E272" i="9" a="1"/>
  <c r="E272" i="9" s="1"/>
  <c r="A272" i="9" a="1"/>
  <c r="A272" i="9" s="1"/>
  <c r="B272" i="9" s="1" a="1"/>
  <c r="B272" i="9" s="1"/>
  <c r="E271" i="9"/>
  <c r="E271" i="9" a="1"/>
  <c r="A271" i="9" a="1"/>
  <c r="A271" i="9" s="1"/>
  <c r="B271" i="9" s="1" a="1"/>
  <c r="B271" i="9" s="1"/>
  <c r="E270" i="9" a="1"/>
  <c r="E270" i="9" s="1"/>
  <c r="A270" i="9" a="1"/>
  <c r="A270" i="9" s="1"/>
  <c r="B270" i="9" s="1" a="1"/>
  <c r="B270" i="9" s="1"/>
  <c r="E269" i="9" a="1"/>
  <c r="E269" i="9" s="1"/>
  <c r="A269" i="9" a="1"/>
  <c r="A269" i="9" s="1"/>
  <c r="B269" i="9" s="1" a="1"/>
  <c r="B269" i="9" s="1"/>
  <c r="E268" i="9"/>
  <c r="E268" i="9" a="1"/>
  <c r="A268" i="9" a="1"/>
  <c r="A268" i="9" s="1"/>
  <c r="B268" i="9" s="1" a="1"/>
  <c r="B268" i="9" s="1"/>
  <c r="E267" i="9"/>
  <c r="E267" i="9" a="1"/>
  <c r="A267" i="9" a="1"/>
  <c r="A267" i="9" s="1"/>
  <c r="B267" i="9" s="1" a="1"/>
  <c r="B267" i="9" s="1"/>
  <c r="E266" i="9" a="1"/>
  <c r="E266" i="9" s="1"/>
  <c r="A266" i="9" a="1"/>
  <c r="A266" i="9" s="1"/>
  <c r="B266" i="9" s="1" a="1"/>
  <c r="B266" i="9" s="1"/>
  <c r="E265" i="9"/>
  <c r="E265" i="9" a="1"/>
  <c r="A265" i="9" a="1"/>
  <c r="A265" i="9" s="1"/>
  <c r="B265" i="9" s="1" a="1"/>
  <c r="B265" i="9" s="1"/>
  <c r="E264" i="9" a="1"/>
  <c r="E264" i="9" s="1"/>
  <c r="A264" i="9" a="1"/>
  <c r="A264" i="9" s="1"/>
  <c r="B264" i="9" s="1" a="1"/>
  <c r="B264" i="9" s="1"/>
  <c r="E263" i="9" a="1"/>
  <c r="E263" i="9" s="1"/>
  <c r="A263" i="9" a="1"/>
  <c r="A263" i="9" s="1"/>
  <c r="B263" i="9" s="1" a="1"/>
  <c r="B263" i="9" s="1"/>
  <c r="E262" i="9" a="1"/>
  <c r="E262" i="9" s="1"/>
  <c r="A262" i="9" a="1"/>
  <c r="A262" i="9" s="1"/>
  <c r="B262" i="9" s="1" a="1"/>
  <c r="B262" i="9" s="1"/>
  <c r="E261" i="9"/>
  <c r="E261" i="9" a="1"/>
  <c r="A261" i="9" a="1"/>
  <c r="A261" i="9" s="1"/>
  <c r="B261" i="9" s="1" a="1"/>
  <c r="B261" i="9" s="1"/>
  <c r="E260" i="9" a="1"/>
  <c r="E260" i="9" s="1"/>
  <c r="A260" i="9" a="1"/>
  <c r="A260" i="9" s="1"/>
  <c r="B260" i="9" s="1" a="1"/>
  <c r="B260" i="9" s="1"/>
  <c r="E259" i="9"/>
  <c r="E259" i="9" a="1"/>
  <c r="A259" i="9" a="1"/>
  <c r="A259" i="9" s="1"/>
  <c r="B259" i="9" s="1" a="1"/>
  <c r="B259" i="9" s="1"/>
  <c r="E258" i="9"/>
  <c r="E258" i="9" a="1"/>
  <c r="A258" i="9" a="1"/>
  <c r="A258" i="9" s="1"/>
  <c r="B258" i="9" s="1" a="1"/>
  <c r="B258" i="9" s="1"/>
  <c r="E257" i="9"/>
  <c r="E257" i="9" a="1"/>
  <c r="A257" i="9" a="1"/>
  <c r="A257" i="9" s="1"/>
  <c r="B257" i="9" s="1" a="1"/>
  <c r="B257" i="9" s="1"/>
  <c r="E256" i="9"/>
  <c r="E256" i="9" a="1"/>
  <c r="A256" i="9" a="1"/>
  <c r="A256" i="9" s="1"/>
  <c r="B256" i="9" s="1" a="1"/>
  <c r="B256" i="9" s="1"/>
  <c r="E255" i="9"/>
  <c r="E255" i="9" a="1"/>
  <c r="A255" i="9" a="1"/>
  <c r="A255" i="9" s="1"/>
  <c r="B255" i="9" s="1" a="1"/>
  <c r="B255" i="9" s="1"/>
  <c r="E254" i="9" a="1"/>
  <c r="E254" i="9" s="1"/>
  <c r="A254" i="9" a="1"/>
  <c r="A254" i="9" s="1"/>
  <c r="B254" i="9" s="1" a="1"/>
  <c r="B254" i="9" s="1"/>
  <c r="E253" i="9" a="1"/>
  <c r="E253" i="9" s="1"/>
  <c r="A253" i="9" a="1"/>
  <c r="A253" i="9" s="1"/>
  <c r="B253" i="9" s="1" a="1"/>
  <c r="B253" i="9" s="1"/>
  <c r="E252" i="9" a="1"/>
  <c r="E252" i="9" s="1"/>
  <c r="A252" i="9" a="1"/>
  <c r="A252" i="9" s="1"/>
  <c r="B252" i="9" s="1" a="1"/>
  <c r="B252" i="9" s="1"/>
  <c r="E251" i="9" a="1"/>
  <c r="E251" i="9" s="1"/>
  <c r="A251" i="9" a="1"/>
  <c r="A251" i="9" s="1"/>
  <c r="B251" i="9" s="1" a="1"/>
  <c r="B251" i="9" s="1"/>
  <c r="E250" i="9"/>
  <c r="E250" i="9" a="1"/>
  <c r="A250" i="9" a="1"/>
  <c r="A250" i="9" s="1"/>
  <c r="B250" i="9" s="1" a="1"/>
  <c r="B250" i="9" s="1"/>
  <c r="E249" i="9" a="1"/>
  <c r="E249" i="9" s="1"/>
  <c r="A249" i="9" a="1"/>
  <c r="A249" i="9" s="1"/>
  <c r="B249" i="9" s="1" a="1"/>
  <c r="B249" i="9" s="1"/>
  <c r="E248" i="9" a="1"/>
  <c r="E248" i="9" s="1"/>
  <c r="A248" i="9" a="1"/>
  <c r="A248" i="9" s="1"/>
  <c r="B248" i="9" s="1" a="1"/>
  <c r="B248" i="9" s="1"/>
  <c r="E247" i="9" a="1"/>
  <c r="E247" i="9" s="1"/>
  <c r="A247" i="9" a="1"/>
  <c r="A247" i="9" s="1"/>
  <c r="B247" i="9" s="1" a="1"/>
  <c r="B247" i="9" s="1"/>
  <c r="E246" i="9" a="1"/>
  <c r="E246" i="9" s="1"/>
  <c r="A246" i="9" a="1"/>
  <c r="A246" i="9" s="1"/>
  <c r="B246" i="9" s="1" a="1"/>
  <c r="B246" i="9" s="1"/>
  <c r="E245" i="9" a="1"/>
  <c r="E245" i="9" s="1"/>
  <c r="A245" i="9" a="1"/>
  <c r="A245" i="9" s="1"/>
  <c r="B245" i="9" s="1" a="1"/>
  <c r="B245" i="9" s="1"/>
  <c r="E244" i="9"/>
  <c r="E244" i="9" a="1"/>
  <c r="A244" i="9" a="1"/>
  <c r="A244" i="9" s="1"/>
  <c r="B244" i="9" s="1" a="1"/>
  <c r="B244" i="9" s="1"/>
  <c r="E243" i="9" a="1"/>
  <c r="E243" i="9" s="1"/>
  <c r="A243" i="9" a="1"/>
  <c r="A243" i="9" s="1"/>
  <c r="B243" i="9" s="1" a="1"/>
  <c r="B243" i="9" s="1"/>
  <c r="E242" i="9" a="1"/>
  <c r="E242" i="9" s="1"/>
  <c r="A242" i="9" a="1"/>
  <c r="A242" i="9" s="1"/>
  <c r="B242" i="9" s="1" a="1"/>
  <c r="B242" i="9" s="1"/>
  <c r="E241" i="9" a="1"/>
  <c r="E241" i="9" s="1"/>
  <c r="A241" i="9" a="1"/>
  <c r="A241" i="9" s="1"/>
  <c r="B241" i="9" s="1" a="1"/>
  <c r="B241" i="9" s="1"/>
  <c r="E240" i="9"/>
  <c r="E240" i="9" a="1"/>
  <c r="A240" i="9" a="1"/>
  <c r="A240" i="9" s="1"/>
  <c r="B240" i="9" s="1" a="1"/>
  <c r="B240" i="9" s="1"/>
  <c r="E239" i="9"/>
  <c r="E239" i="9" a="1"/>
  <c r="A239" i="9" a="1"/>
  <c r="A239" i="9" s="1"/>
  <c r="B239" i="9" s="1" a="1"/>
  <c r="B239" i="9" s="1"/>
  <c r="E238" i="9"/>
  <c r="E238" i="9" a="1"/>
  <c r="A238" i="9" a="1"/>
  <c r="A238" i="9" s="1"/>
  <c r="B238" i="9" s="1" a="1"/>
  <c r="B238" i="9" s="1"/>
  <c r="E237" i="9"/>
  <c r="E237" i="9" a="1"/>
  <c r="A237" i="9" a="1"/>
  <c r="A237" i="9" s="1"/>
  <c r="B237" i="9" s="1" a="1"/>
  <c r="B237" i="9" s="1"/>
  <c r="E236" i="9" a="1"/>
  <c r="E236" i="9" s="1"/>
  <c r="A236" i="9" a="1"/>
  <c r="A236" i="9" s="1"/>
  <c r="B236" i="9" s="1" a="1"/>
  <c r="B236" i="9" s="1"/>
  <c r="E235" i="9" a="1"/>
  <c r="E235" i="9" s="1"/>
  <c r="A235" i="9" a="1"/>
  <c r="A235" i="9" s="1"/>
  <c r="B235" i="9" s="1" a="1"/>
  <c r="B235" i="9" s="1"/>
  <c r="E234" i="9"/>
  <c r="E234" i="9" a="1"/>
  <c r="A234" i="9" a="1"/>
  <c r="A234" i="9" s="1"/>
  <c r="B234" i="9" s="1" a="1"/>
  <c r="B234" i="9" s="1"/>
  <c r="E233" i="9" a="1"/>
  <c r="E233" i="9" s="1"/>
  <c r="A233" i="9" a="1"/>
  <c r="A233" i="9" s="1"/>
  <c r="B233" i="9" s="1" a="1"/>
  <c r="B233" i="9" s="1"/>
  <c r="E232" i="9" a="1"/>
  <c r="E232" i="9" s="1"/>
  <c r="A232" i="9" a="1"/>
  <c r="A232" i="9" s="1"/>
  <c r="B232" i="9" s="1" a="1"/>
  <c r="B232" i="9" s="1"/>
  <c r="E231" i="9" a="1"/>
  <c r="E231" i="9" s="1"/>
  <c r="A231" i="9" a="1"/>
  <c r="A231" i="9" s="1"/>
  <c r="B231" i="9" s="1" a="1"/>
  <c r="B231" i="9" s="1"/>
  <c r="E230" i="9" a="1"/>
  <c r="E230" i="9" s="1"/>
  <c r="A230" i="9" a="1"/>
  <c r="A230" i="9" s="1"/>
  <c r="B230" i="9" s="1" a="1"/>
  <c r="B230" i="9" s="1"/>
  <c r="E229" i="9"/>
  <c r="E229" i="9" a="1"/>
  <c r="A229" i="9" a="1"/>
  <c r="A229" i="9" s="1"/>
  <c r="B229" i="9" s="1" a="1"/>
  <c r="B229" i="9" s="1"/>
  <c r="E228" i="9" a="1"/>
  <c r="E228" i="9" s="1"/>
  <c r="A228" i="9" a="1"/>
  <c r="A228" i="9" s="1"/>
  <c r="B228" i="9" s="1" a="1"/>
  <c r="B228" i="9" s="1"/>
  <c r="E227" i="9"/>
  <c r="E227" i="9" a="1"/>
  <c r="A227" i="9" a="1"/>
  <c r="A227" i="9" s="1"/>
  <c r="B227" i="9" s="1" a="1"/>
  <c r="B227" i="9" s="1"/>
  <c r="E226" i="9" a="1"/>
  <c r="E226" i="9" s="1"/>
  <c r="A226" i="9" a="1"/>
  <c r="A226" i="9" s="1"/>
  <c r="B226" i="9" s="1" a="1"/>
  <c r="B226" i="9" s="1"/>
  <c r="E225" i="9" a="1"/>
  <c r="E225" i="9" s="1"/>
  <c r="A225" i="9" a="1"/>
  <c r="A225" i="9" s="1"/>
  <c r="B225" i="9" s="1" a="1"/>
  <c r="B225" i="9" s="1"/>
  <c r="E224" i="9" a="1"/>
  <c r="E224" i="9" s="1"/>
  <c r="A224" i="9" a="1"/>
  <c r="A224" i="9" s="1"/>
  <c r="B224" i="9" s="1" a="1"/>
  <c r="B224" i="9" s="1"/>
  <c r="E223" i="9"/>
  <c r="E223" i="9" a="1"/>
  <c r="A223" i="9" a="1"/>
  <c r="A223" i="9" s="1"/>
  <c r="B223" i="9" s="1" a="1"/>
  <c r="B223" i="9" s="1"/>
  <c r="E222" i="9"/>
  <c r="E222" i="9" a="1"/>
  <c r="A222" i="9" a="1"/>
  <c r="A222" i="9" s="1"/>
  <c r="B222" i="9" s="1" a="1"/>
  <c r="B222" i="9" s="1"/>
  <c r="E221" i="9"/>
  <c r="E221" i="9" a="1"/>
  <c r="A221" i="9" a="1"/>
  <c r="A221" i="9" s="1"/>
  <c r="B221" i="9" s="1" a="1"/>
  <c r="B221" i="9" s="1"/>
  <c r="E220" i="9"/>
  <c r="E220" i="9" a="1"/>
  <c r="A220" i="9" a="1"/>
  <c r="A220" i="9" s="1"/>
  <c r="B220" i="9" s="1" a="1"/>
  <c r="B220" i="9" s="1"/>
  <c r="E219" i="9"/>
  <c r="E219" i="9" a="1"/>
  <c r="A219" i="9" a="1"/>
  <c r="A219" i="9" s="1"/>
  <c r="B219" i="9" s="1" a="1"/>
  <c r="B219" i="9" s="1"/>
  <c r="E218" i="9" a="1"/>
  <c r="E218" i="9" s="1"/>
  <c r="A218" i="9" a="1"/>
  <c r="A218" i="9" s="1"/>
  <c r="B218" i="9" s="1" a="1"/>
  <c r="B218" i="9" s="1"/>
  <c r="E217" i="9"/>
  <c r="E217" i="9" a="1"/>
  <c r="A217" i="9" a="1"/>
  <c r="A217" i="9" s="1"/>
  <c r="B217" i="9" s="1" a="1"/>
  <c r="B217" i="9" s="1"/>
  <c r="E216" i="9"/>
  <c r="E216" i="9" a="1"/>
  <c r="A216" i="9" a="1"/>
  <c r="A216" i="9" s="1"/>
  <c r="B216" i="9" s="1" a="1"/>
  <c r="B216" i="9" s="1"/>
  <c r="E215" i="9" a="1"/>
  <c r="E215" i="9" s="1"/>
  <c r="A215" i="9" a="1"/>
  <c r="A215" i="9" s="1"/>
  <c r="B215" i="9" s="1" a="1"/>
  <c r="B215" i="9" s="1"/>
  <c r="E214" i="9" a="1"/>
  <c r="E214" i="9" s="1"/>
  <c r="A214" i="9" a="1"/>
  <c r="A214" i="9" s="1"/>
  <c r="B214" i="9" s="1" a="1"/>
  <c r="B214" i="9" s="1"/>
  <c r="E213" i="9" a="1"/>
  <c r="E213" i="9" s="1"/>
  <c r="A213" i="9" a="1"/>
  <c r="A213" i="9" s="1"/>
  <c r="B213" i="9" s="1" a="1"/>
  <c r="B213" i="9" s="1"/>
  <c r="E212" i="9" a="1"/>
  <c r="E212" i="9" s="1"/>
  <c r="A212" i="9" a="1"/>
  <c r="A212" i="9" s="1"/>
  <c r="B212" i="9" s="1" a="1"/>
  <c r="B212" i="9" s="1"/>
  <c r="E211" i="9" a="1"/>
  <c r="E211" i="9" s="1"/>
  <c r="A211" i="9" a="1"/>
  <c r="A211" i="9" s="1"/>
  <c r="B211" i="9" s="1" a="1"/>
  <c r="B211" i="9" s="1"/>
  <c r="E210" i="9" a="1"/>
  <c r="E210" i="9" s="1"/>
  <c r="A210" i="9" a="1"/>
  <c r="A210" i="9" s="1"/>
  <c r="B210" i="9" s="1" a="1"/>
  <c r="B210" i="9" s="1"/>
  <c r="E209" i="9" a="1"/>
  <c r="E209" i="9" s="1"/>
  <c r="A209" i="9" a="1"/>
  <c r="A209" i="9" s="1"/>
  <c r="B209" i="9" s="1" a="1"/>
  <c r="B209" i="9" s="1"/>
  <c r="E208" i="9"/>
  <c r="E208" i="9" a="1"/>
  <c r="A208" i="9" a="1"/>
  <c r="A208" i="9" s="1"/>
  <c r="B208" i="9" s="1" a="1"/>
  <c r="B208" i="9" s="1"/>
  <c r="E207" i="9" a="1"/>
  <c r="E207" i="9" s="1"/>
  <c r="A207" i="9" a="1"/>
  <c r="A207" i="9" s="1"/>
  <c r="B207" i="9" s="1" a="1"/>
  <c r="B207" i="9" s="1"/>
  <c r="E206" i="9" a="1"/>
  <c r="E206" i="9" s="1"/>
  <c r="A206" i="9" a="1"/>
  <c r="A206" i="9" s="1"/>
  <c r="B206" i="9" s="1" a="1"/>
  <c r="B206" i="9" s="1"/>
  <c r="E205" i="9"/>
  <c r="E205" i="9" a="1"/>
  <c r="A205" i="9" a="1"/>
  <c r="A205" i="9" s="1"/>
  <c r="B205" i="9" s="1" a="1"/>
  <c r="B205" i="9" s="1"/>
  <c r="E204" i="9" a="1"/>
  <c r="E204" i="9" s="1"/>
  <c r="A204" i="9" a="1"/>
  <c r="A204" i="9" s="1"/>
  <c r="B204" i="9" s="1" a="1"/>
  <c r="B204" i="9" s="1"/>
  <c r="E203" i="9"/>
  <c r="E203" i="9" a="1"/>
  <c r="A203" i="9" a="1"/>
  <c r="A203" i="9" s="1"/>
  <c r="B203" i="9" s="1" a="1"/>
  <c r="B203" i="9" s="1"/>
  <c r="E202" i="9"/>
  <c r="E202" i="9" a="1"/>
  <c r="A202" i="9" a="1"/>
  <c r="A202" i="9" s="1"/>
  <c r="B202" i="9" s="1" a="1"/>
  <c r="B202" i="9" s="1"/>
  <c r="E201" i="9"/>
  <c r="E201" i="9" a="1"/>
  <c r="A201" i="9" a="1"/>
  <c r="A201" i="9" s="1"/>
  <c r="B201" i="9" s="1" a="1"/>
  <c r="B201" i="9" s="1"/>
  <c r="E200" i="9" a="1"/>
  <c r="E200" i="9" s="1"/>
  <c r="A200" i="9" a="1"/>
  <c r="A200" i="9" s="1"/>
  <c r="B200" i="9" s="1" a="1"/>
  <c r="B200" i="9" s="1"/>
  <c r="E199" i="9"/>
  <c r="E199" i="9" a="1"/>
  <c r="A199" i="9" a="1"/>
  <c r="A199" i="9" s="1"/>
  <c r="B199" i="9" s="1" a="1"/>
  <c r="B199" i="9" s="1"/>
  <c r="E198" i="9" a="1"/>
  <c r="E198" i="9" s="1"/>
  <c r="A198" i="9" a="1"/>
  <c r="A198" i="9" s="1"/>
  <c r="B198" i="9" s="1" a="1"/>
  <c r="B198" i="9" s="1"/>
  <c r="E197" i="9" a="1"/>
  <c r="E197" i="9" s="1"/>
  <c r="A197" i="9" a="1"/>
  <c r="A197" i="9" s="1"/>
  <c r="B197" i="9" s="1" a="1"/>
  <c r="B197" i="9" s="1"/>
  <c r="E196" i="9"/>
  <c r="E196" i="9" a="1"/>
  <c r="A196" i="9" a="1"/>
  <c r="A196" i="9" s="1"/>
  <c r="B196" i="9" s="1" a="1"/>
  <c r="B196" i="9" s="1"/>
  <c r="E195" i="9"/>
  <c r="E195" i="9" a="1"/>
  <c r="A195" i="9" a="1"/>
  <c r="A195" i="9" s="1"/>
  <c r="B195" i="9" s="1" a="1"/>
  <c r="B195" i="9" s="1"/>
  <c r="E194" i="9" a="1"/>
  <c r="E194" i="9" s="1"/>
  <c r="A194" i="9" a="1"/>
  <c r="A194" i="9" s="1"/>
  <c r="B194" i="9" s="1" a="1"/>
  <c r="B194" i="9" s="1"/>
  <c r="E193" i="9"/>
  <c r="E193" i="9" a="1"/>
  <c r="A193" i="9" a="1"/>
  <c r="A193" i="9" s="1"/>
  <c r="B193" i="9" s="1" a="1"/>
  <c r="B193" i="9" s="1"/>
  <c r="E192" i="9" a="1"/>
  <c r="E192" i="9" s="1"/>
  <c r="A192" i="9" a="1"/>
  <c r="A192" i="9" s="1"/>
  <c r="B192" i="9" s="1" a="1"/>
  <c r="B192" i="9" s="1"/>
  <c r="E191" i="9" a="1"/>
  <c r="E191" i="9" s="1"/>
  <c r="A191" i="9" a="1"/>
  <c r="A191" i="9" s="1"/>
  <c r="B191" i="9" s="1" a="1"/>
  <c r="B191" i="9" s="1"/>
  <c r="E190" i="9" a="1"/>
  <c r="E190" i="9" s="1"/>
  <c r="A190" i="9" a="1"/>
  <c r="A190" i="9" s="1"/>
  <c r="B190" i="9" s="1" a="1"/>
  <c r="B190" i="9" s="1"/>
  <c r="E189" i="9" a="1"/>
  <c r="E189" i="9" s="1"/>
  <c r="A189" i="9" a="1"/>
  <c r="A189" i="9" s="1"/>
  <c r="B189" i="9" s="1" a="1"/>
  <c r="B189" i="9" s="1"/>
  <c r="E188" i="9" a="1"/>
  <c r="E188" i="9" s="1"/>
  <c r="A188" i="9" a="1"/>
  <c r="A188" i="9" s="1"/>
  <c r="B188" i="9" s="1" a="1"/>
  <c r="B188" i="9" s="1"/>
  <c r="E187" i="9"/>
  <c r="E187" i="9" a="1"/>
  <c r="A187" i="9" a="1"/>
  <c r="A187" i="9" s="1"/>
  <c r="B187" i="9" s="1" a="1"/>
  <c r="B187" i="9" s="1"/>
  <c r="E186" i="9" a="1"/>
  <c r="E186" i="9" s="1"/>
  <c r="A186" i="9" a="1"/>
  <c r="A186" i="9" s="1"/>
  <c r="B186" i="9" s="1" a="1"/>
  <c r="B186" i="9" s="1"/>
  <c r="E185" i="9"/>
  <c r="E185" i="9" a="1"/>
  <c r="A185" i="9" a="1"/>
  <c r="A185" i="9" s="1"/>
  <c r="B185" i="9" s="1" a="1"/>
  <c r="B185" i="9" s="1"/>
  <c r="E184" i="9"/>
  <c r="E184" i="9" a="1"/>
  <c r="A184" i="9" a="1"/>
  <c r="A184" i="9" s="1"/>
  <c r="B184" i="9" s="1" a="1"/>
  <c r="B184" i="9" s="1"/>
  <c r="E183" i="9"/>
  <c r="E183" i="9" a="1"/>
  <c r="A183" i="9" a="1"/>
  <c r="A183" i="9" s="1"/>
  <c r="B183" i="9" s="1" a="1"/>
  <c r="B183" i="9" s="1"/>
  <c r="E182" i="9" a="1"/>
  <c r="E182" i="9" s="1"/>
  <c r="A182" i="9" a="1"/>
  <c r="A182" i="9" s="1"/>
  <c r="B182" i="9" s="1" a="1"/>
  <c r="B182" i="9" s="1"/>
  <c r="E181" i="9" a="1"/>
  <c r="E181" i="9" s="1"/>
  <c r="A181" i="9" a="1"/>
  <c r="A181" i="9" s="1"/>
  <c r="B181" i="9" s="1" a="1"/>
  <c r="B181" i="9" s="1"/>
  <c r="E180" i="9" a="1"/>
  <c r="E180" i="9" s="1"/>
  <c r="A180" i="9" a="1"/>
  <c r="A180" i="9" s="1"/>
  <c r="B180" i="9" s="1" a="1"/>
  <c r="B180" i="9" s="1"/>
  <c r="E179" i="9" a="1"/>
  <c r="E179" i="9" s="1"/>
  <c r="A179" i="9" a="1"/>
  <c r="A179" i="9" s="1"/>
  <c r="B179" i="9" s="1" a="1"/>
  <c r="B179" i="9" s="1"/>
  <c r="E178" i="9" a="1"/>
  <c r="E178" i="9" s="1"/>
  <c r="A178" i="9" a="1"/>
  <c r="A178" i="9" s="1"/>
  <c r="B178" i="9" s="1" a="1"/>
  <c r="B178" i="9" s="1"/>
  <c r="E177" i="9" a="1"/>
  <c r="E177" i="9" s="1"/>
  <c r="A177" i="9" a="1"/>
  <c r="A177" i="9" s="1"/>
  <c r="B177" i="9" s="1" a="1"/>
  <c r="B177" i="9" s="1"/>
  <c r="E176" i="9" a="1"/>
  <c r="E176" i="9" s="1"/>
  <c r="A176" i="9" a="1"/>
  <c r="A176" i="9" s="1"/>
  <c r="B176" i="9" s="1" a="1"/>
  <c r="B176" i="9" s="1"/>
  <c r="E175" i="9" a="1"/>
  <c r="E175" i="9" s="1"/>
  <c r="A175" i="9" a="1"/>
  <c r="A175" i="9" s="1"/>
  <c r="B175" i="9" s="1" a="1"/>
  <c r="B175" i="9" s="1"/>
  <c r="E174" i="9" a="1"/>
  <c r="E174" i="9" s="1"/>
  <c r="A174" i="9" a="1"/>
  <c r="A174" i="9" s="1"/>
  <c r="B174" i="9" s="1" a="1"/>
  <c r="B174" i="9" s="1"/>
  <c r="E173" i="9"/>
  <c r="E173" i="9" a="1"/>
  <c r="A173" i="9" a="1"/>
  <c r="A173" i="9" s="1"/>
  <c r="B173" i="9" s="1" a="1"/>
  <c r="B173" i="9" s="1"/>
  <c r="E172" i="9" a="1"/>
  <c r="E172" i="9" s="1"/>
  <c r="A172" i="9" a="1"/>
  <c r="A172" i="9" s="1"/>
  <c r="B172" i="9" s="1" a="1"/>
  <c r="B172" i="9" s="1"/>
  <c r="E171" i="9"/>
  <c r="E171" i="9" a="1"/>
  <c r="A171" i="9" a="1"/>
  <c r="A171" i="9" s="1"/>
  <c r="B171" i="9" s="1" a="1"/>
  <c r="B171" i="9" s="1"/>
  <c r="E170" i="9" a="1"/>
  <c r="E170" i="9" s="1"/>
  <c r="A170" i="9" a="1"/>
  <c r="A170" i="9" s="1"/>
  <c r="B170" i="9" s="1" a="1"/>
  <c r="B170" i="9" s="1"/>
  <c r="E169" i="9" a="1"/>
  <c r="E169" i="9" s="1"/>
  <c r="A169" i="9" a="1"/>
  <c r="A169" i="9" s="1"/>
  <c r="B169" i="9" s="1" a="1"/>
  <c r="B169" i="9" s="1"/>
  <c r="E168" i="9"/>
  <c r="E168" i="9" a="1"/>
  <c r="A168" i="9" a="1"/>
  <c r="A168" i="9" s="1"/>
  <c r="B168" i="9" s="1" a="1"/>
  <c r="B168" i="9" s="1"/>
  <c r="E167" i="9"/>
  <c r="E167" i="9" a="1"/>
  <c r="A167" i="9" a="1"/>
  <c r="A167" i="9" s="1"/>
  <c r="B167" i="9" s="1" a="1"/>
  <c r="B167" i="9" s="1"/>
  <c r="E166" i="9" a="1"/>
  <c r="E166" i="9" s="1"/>
  <c r="A166" i="9" a="1"/>
  <c r="A166" i="9" s="1"/>
  <c r="B166" i="9" s="1" a="1"/>
  <c r="B166" i="9" s="1"/>
  <c r="E165" i="9" a="1"/>
  <c r="E165" i="9" s="1"/>
  <c r="A165" i="9" a="1"/>
  <c r="A165" i="9" s="1"/>
  <c r="B165" i="9" s="1" a="1"/>
  <c r="B165" i="9" s="1"/>
  <c r="E164" i="9" a="1"/>
  <c r="E164" i="9" s="1"/>
  <c r="A164" i="9" a="1"/>
  <c r="A164" i="9" s="1"/>
  <c r="B164" i="9" s="1" a="1"/>
  <c r="B164" i="9" s="1"/>
  <c r="E163" i="9" a="1"/>
  <c r="E163" i="9" s="1"/>
  <c r="A163" i="9" a="1"/>
  <c r="A163" i="9" s="1"/>
  <c r="B163" i="9" s="1" a="1"/>
  <c r="B163" i="9" s="1"/>
  <c r="E162" i="9"/>
  <c r="E162" i="9" a="1"/>
  <c r="B162" i="9"/>
  <c r="A162" i="9" a="1"/>
  <c r="A162" i="9" s="1"/>
  <c r="B162" i="9" s="1" a="1"/>
  <c r="E161" i="9"/>
  <c r="E161" i="9" a="1"/>
  <c r="A161" i="9" a="1"/>
  <c r="A161" i="9" s="1"/>
  <c r="B161" i="9" s="1" a="1"/>
  <c r="B161" i="9" s="1"/>
  <c r="E160" i="9" a="1"/>
  <c r="E160" i="9" s="1"/>
  <c r="A160" i="9" a="1"/>
  <c r="A160" i="9" s="1"/>
  <c r="B160" i="9" s="1" a="1"/>
  <c r="B160" i="9" s="1"/>
  <c r="E159" i="9" a="1"/>
  <c r="E159" i="9" s="1"/>
  <c r="A159" i="9" a="1"/>
  <c r="A159" i="9" s="1"/>
  <c r="B159" i="9" s="1" a="1"/>
  <c r="B159" i="9" s="1"/>
  <c r="E158" i="9" a="1"/>
  <c r="E158" i="9" s="1"/>
  <c r="A158" i="9" a="1"/>
  <c r="A158" i="9" s="1"/>
  <c r="B158" i="9" s="1" a="1"/>
  <c r="B158" i="9" s="1"/>
  <c r="E157" i="9" a="1"/>
  <c r="E157" i="9" s="1"/>
  <c r="A157" i="9" a="1"/>
  <c r="A157" i="9" s="1"/>
  <c r="B157" i="9" s="1" a="1"/>
  <c r="B157" i="9" s="1"/>
  <c r="E156" i="9"/>
  <c r="E156" i="9" a="1"/>
  <c r="A156" i="9" a="1"/>
  <c r="A156" i="9" s="1"/>
  <c r="B156" i="9" s="1" a="1"/>
  <c r="B156" i="9" s="1"/>
  <c r="E155" i="9" a="1"/>
  <c r="E155" i="9" s="1"/>
  <c r="A155" i="9" a="1"/>
  <c r="A155" i="9" s="1"/>
  <c r="B155" i="9" s="1" a="1"/>
  <c r="B155" i="9" s="1"/>
  <c r="E154" i="9"/>
  <c r="E154" i="9" a="1"/>
  <c r="A154" i="9" a="1"/>
  <c r="A154" i="9" s="1"/>
  <c r="B154" i="9" s="1" a="1"/>
  <c r="B154" i="9" s="1"/>
  <c r="E153" i="9" a="1"/>
  <c r="E153" i="9" s="1"/>
  <c r="A153" i="9" a="1"/>
  <c r="A153" i="9" s="1"/>
  <c r="B153" i="9" s="1" a="1"/>
  <c r="B153" i="9" s="1"/>
  <c r="E152" i="9" a="1"/>
  <c r="E152" i="9" s="1"/>
  <c r="A152" i="9" a="1"/>
  <c r="A152" i="9" s="1"/>
  <c r="B152" i="9" s="1" a="1"/>
  <c r="B152" i="9" s="1"/>
  <c r="E151" i="9"/>
  <c r="E151" i="9" a="1"/>
  <c r="A151" i="9" a="1"/>
  <c r="A151" i="9" s="1"/>
  <c r="B151" i="9" s="1" a="1"/>
  <c r="B151" i="9" s="1"/>
  <c r="E150" i="9"/>
  <c r="E150" i="9" a="1"/>
  <c r="A150" i="9" a="1"/>
  <c r="A150" i="9" s="1"/>
  <c r="B150" i="9" s="1" a="1"/>
  <c r="B150" i="9" s="1"/>
  <c r="E149" i="9" a="1"/>
  <c r="E149" i="9" s="1"/>
  <c r="A149" i="9" a="1"/>
  <c r="A149" i="9" s="1"/>
  <c r="B149" i="9" s="1" a="1"/>
  <c r="B149" i="9" s="1"/>
  <c r="E148" i="9" a="1"/>
  <c r="E148" i="9" s="1"/>
  <c r="A148" i="9" a="1"/>
  <c r="A148" i="9" s="1"/>
  <c r="B148" i="9" s="1" a="1"/>
  <c r="B148" i="9" s="1"/>
  <c r="E147" i="9"/>
  <c r="E147" i="9" a="1"/>
  <c r="A147" i="9" a="1"/>
  <c r="A147" i="9" s="1"/>
  <c r="B147" i="9" s="1" a="1"/>
  <c r="B147" i="9" s="1"/>
  <c r="E146" i="9" a="1"/>
  <c r="E146" i="9" s="1"/>
  <c r="A146" i="9" a="1"/>
  <c r="A146" i="9" s="1"/>
  <c r="B146" i="9" s="1" a="1"/>
  <c r="B146" i="9" s="1"/>
  <c r="E145" i="9"/>
  <c r="E145" i="9" a="1"/>
  <c r="A145" i="9" a="1"/>
  <c r="A145" i="9" s="1"/>
  <c r="B145" i="9" s="1" a="1"/>
  <c r="B145" i="9" s="1"/>
  <c r="E144" i="9" a="1"/>
  <c r="E144" i="9" s="1"/>
  <c r="A144" i="9" a="1"/>
  <c r="A144" i="9" s="1"/>
  <c r="B144" i="9" s="1" a="1"/>
  <c r="B144" i="9" s="1"/>
  <c r="E143" i="9" a="1"/>
  <c r="E143" i="9" s="1"/>
  <c r="A143" i="9" a="1"/>
  <c r="A143" i="9" s="1"/>
  <c r="B143" i="9" s="1" a="1"/>
  <c r="B143" i="9" s="1"/>
  <c r="E142" i="9" a="1"/>
  <c r="E142" i="9" s="1"/>
  <c r="A142" i="9" a="1"/>
  <c r="A142" i="9" s="1"/>
  <c r="B142" i="9" s="1" a="1"/>
  <c r="B142" i="9" s="1"/>
  <c r="E141" i="9" a="1"/>
  <c r="E141" i="9" s="1"/>
  <c r="A141" i="9" a="1"/>
  <c r="A141" i="9" s="1"/>
  <c r="B141" i="9" s="1" a="1"/>
  <c r="B141" i="9" s="1"/>
  <c r="E140" i="9" a="1"/>
  <c r="E140" i="9" s="1"/>
  <c r="A140" i="9" a="1"/>
  <c r="A140" i="9" s="1"/>
  <c r="B140" i="9" s="1" a="1"/>
  <c r="B140" i="9" s="1"/>
  <c r="E139" i="9" a="1"/>
  <c r="E139" i="9" s="1"/>
  <c r="A139" i="9" a="1"/>
  <c r="A139" i="9" s="1"/>
  <c r="B139" i="9" s="1" a="1"/>
  <c r="B139" i="9" s="1"/>
  <c r="E138" i="9"/>
  <c r="E138" i="9" a="1"/>
  <c r="A138" i="9" a="1"/>
  <c r="A138" i="9" s="1"/>
  <c r="B138" i="9" s="1" a="1"/>
  <c r="B138" i="9" s="1"/>
  <c r="E137" i="9"/>
  <c r="E137" i="9" a="1"/>
  <c r="A137" i="9" a="1"/>
  <c r="A137" i="9" s="1"/>
  <c r="B137" i="9" s="1" a="1"/>
  <c r="B137" i="9" s="1"/>
  <c r="E136" i="9" a="1"/>
  <c r="E136" i="9" s="1"/>
  <c r="A136" i="9" a="1"/>
  <c r="A136" i="9" s="1"/>
  <c r="B136" i="9" s="1" a="1"/>
  <c r="B136" i="9" s="1"/>
  <c r="E135" i="9"/>
  <c r="E135" i="9" a="1"/>
  <c r="A135" i="9" a="1"/>
  <c r="A135" i="9" s="1"/>
  <c r="B135" i="9" s="1" a="1"/>
  <c r="B135" i="9" s="1"/>
  <c r="E134" i="9" a="1"/>
  <c r="E134" i="9" s="1"/>
  <c r="A134" i="9" a="1"/>
  <c r="A134" i="9" s="1"/>
  <c r="B134" i="9" s="1" a="1"/>
  <c r="B134" i="9" s="1"/>
  <c r="E133" i="9"/>
  <c r="E133" i="9" a="1"/>
  <c r="A133" i="9" a="1"/>
  <c r="A133" i="9" s="1"/>
  <c r="B133" i="9" s="1" a="1"/>
  <c r="B133" i="9" s="1"/>
  <c r="E132" i="9" a="1"/>
  <c r="E132" i="9" s="1"/>
  <c r="A132" i="9" a="1"/>
  <c r="A132" i="9" s="1"/>
  <c r="B132" i="9" s="1" a="1"/>
  <c r="B132" i="9" s="1"/>
  <c r="E131" i="9" a="1"/>
  <c r="E131" i="9" s="1"/>
  <c r="A131" i="9" a="1"/>
  <c r="A131" i="9" s="1"/>
  <c r="B131" i="9" s="1" a="1"/>
  <c r="B131" i="9" s="1"/>
  <c r="E130" i="9"/>
  <c r="E130" i="9" a="1"/>
  <c r="A130" i="9" a="1"/>
  <c r="A130" i="9" s="1"/>
  <c r="B130" i="9" s="1" a="1"/>
  <c r="B130" i="9" s="1"/>
  <c r="E129" i="9"/>
  <c r="E129" i="9" a="1"/>
  <c r="A129" i="9" a="1"/>
  <c r="A129" i="9" s="1"/>
  <c r="B129" i="9" s="1" a="1"/>
  <c r="B129" i="9" s="1"/>
  <c r="E128" i="9" a="1"/>
  <c r="E128" i="9" s="1"/>
  <c r="A128" i="9" a="1"/>
  <c r="A128" i="9" s="1"/>
  <c r="B128" i="9" s="1" a="1"/>
  <c r="B128" i="9" s="1"/>
  <c r="E127" i="9"/>
  <c r="E127" i="9" a="1"/>
  <c r="A127" i="9" a="1"/>
  <c r="A127" i="9" s="1"/>
  <c r="B127" i="9" s="1" a="1"/>
  <c r="B127" i="9" s="1"/>
  <c r="E126" i="9" a="1"/>
  <c r="E126" i="9" s="1"/>
  <c r="A126" i="9" a="1"/>
  <c r="A126" i="9" s="1"/>
  <c r="B126" i="9" s="1" a="1"/>
  <c r="B126" i="9" s="1"/>
  <c r="E125" i="9" a="1"/>
  <c r="E125" i="9" s="1"/>
  <c r="A125" i="9" a="1"/>
  <c r="A125" i="9" s="1"/>
  <c r="B125" i="9" s="1" a="1"/>
  <c r="B125" i="9" s="1"/>
  <c r="E124" i="9" a="1"/>
  <c r="E124" i="9" s="1"/>
  <c r="A124" i="9" a="1"/>
  <c r="A124" i="9" s="1"/>
  <c r="B124" i="9" s="1" a="1"/>
  <c r="B124" i="9" s="1"/>
  <c r="E123" i="9" a="1"/>
  <c r="E123" i="9" s="1"/>
  <c r="A123" i="9" a="1"/>
  <c r="A123" i="9" s="1"/>
  <c r="B123" i="9" s="1" a="1"/>
  <c r="B123" i="9" s="1"/>
  <c r="E122" i="9" a="1"/>
  <c r="E122" i="9" s="1"/>
  <c r="A122" i="9" a="1"/>
  <c r="A122" i="9" s="1"/>
  <c r="B122" i="9" s="1" a="1"/>
  <c r="B122" i="9" s="1"/>
  <c r="E121" i="9" a="1"/>
  <c r="E121" i="9" s="1"/>
  <c r="A121" i="9" a="1"/>
  <c r="A121" i="9" s="1"/>
  <c r="B121" i="9" s="1" a="1"/>
  <c r="B121" i="9" s="1"/>
  <c r="E120" i="9" a="1"/>
  <c r="E120" i="9" s="1"/>
  <c r="A120" i="9" a="1"/>
  <c r="A120" i="9" s="1"/>
  <c r="B120" i="9" s="1" a="1"/>
  <c r="B120" i="9" s="1"/>
  <c r="E119" i="9"/>
  <c r="E119" i="9" a="1"/>
  <c r="A119" i="9" a="1"/>
  <c r="A119" i="9" s="1"/>
  <c r="B119" i="9" s="1" a="1"/>
  <c r="B119" i="9" s="1"/>
  <c r="E118" i="9"/>
  <c r="E118" i="9" a="1"/>
  <c r="A118" i="9" a="1"/>
  <c r="A118" i="9" s="1"/>
  <c r="B118" i="9" s="1" a="1"/>
  <c r="B118" i="9" s="1"/>
  <c r="E117" i="9"/>
  <c r="E117" i="9" a="1"/>
  <c r="A117" i="9" a="1"/>
  <c r="A117" i="9" s="1"/>
  <c r="B117" i="9" s="1" a="1"/>
  <c r="B117" i="9" s="1"/>
  <c r="E116" i="9" a="1"/>
  <c r="E116" i="9" s="1"/>
  <c r="A116" i="9" a="1"/>
  <c r="A116" i="9" s="1"/>
  <c r="B116" i="9" s="1" a="1"/>
  <c r="B116" i="9" s="1"/>
  <c r="E115" i="9"/>
  <c r="E115" i="9" a="1"/>
  <c r="A115" i="9" a="1"/>
  <c r="A115" i="9" s="1"/>
  <c r="B115" i="9" s="1" a="1"/>
  <c r="B115" i="9" s="1"/>
  <c r="E114" i="9" a="1"/>
  <c r="E114" i="9" s="1"/>
  <c r="A114" i="9" a="1"/>
  <c r="A114" i="9" s="1"/>
  <c r="B114" i="9" s="1" a="1"/>
  <c r="B114" i="9" s="1"/>
  <c r="E113" i="9"/>
  <c r="E113" i="9" a="1"/>
  <c r="A113" i="9" a="1"/>
  <c r="A113" i="9" s="1"/>
  <c r="B113" i="9" s="1" a="1"/>
  <c r="B113" i="9" s="1"/>
  <c r="E112" i="9"/>
  <c r="E112" i="9" a="1"/>
  <c r="A112" i="9" a="1"/>
  <c r="A112" i="9" s="1"/>
  <c r="B112" i="9" s="1" a="1"/>
  <c r="B112" i="9" s="1"/>
  <c r="E111" i="9"/>
  <c r="E111" i="9" a="1"/>
  <c r="A111" i="9" a="1"/>
  <c r="A111" i="9" s="1"/>
  <c r="B111" i="9" s="1" a="1"/>
  <c r="B111" i="9" s="1"/>
  <c r="E110" i="9" a="1"/>
  <c r="E110" i="9" s="1"/>
  <c r="A110" i="9" a="1"/>
  <c r="A110" i="9" s="1"/>
  <c r="B110" i="9" s="1" a="1"/>
  <c r="B110" i="9" s="1"/>
  <c r="E109" i="9" a="1"/>
  <c r="E109" i="9" s="1"/>
  <c r="A109" i="9" a="1"/>
  <c r="A109" i="9" s="1"/>
  <c r="B109" i="9" s="1" a="1"/>
  <c r="B109" i="9" s="1"/>
  <c r="E108" i="9" a="1"/>
  <c r="E108" i="9" s="1"/>
  <c r="A108" i="9" a="1"/>
  <c r="A108" i="9" s="1"/>
  <c r="B108" i="9" s="1" a="1"/>
  <c r="B108" i="9" s="1"/>
  <c r="E107" i="9"/>
  <c r="E107" i="9" a="1"/>
  <c r="A107" i="9" a="1"/>
  <c r="A107" i="9" s="1"/>
  <c r="B107" i="9" s="1" a="1"/>
  <c r="B107" i="9" s="1"/>
  <c r="E106" i="9"/>
  <c r="E106" i="9" a="1"/>
  <c r="A106" i="9" a="1"/>
  <c r="A106" i="9" s="1"/>
  <c r="B106" i="9" s="1" a="1"/>
  <c r="B106" i="9" s="1"/>
  <c r="E105" i="9" a="1"/>
  <c r="E105" i="9" s="1"/>
  <c r="A105" i="9" a="1"/>
  <c r="A105" i="9" s="1"/>
  <c r="B105" i="9" s="1" a="1"/>
  <c r="B105" i="9" s="1"/>
  <c r="E104" i="9" a="1"/>
  <c r="E104" i="9" s="1"/>
  <c r="A104" i="9" a="1"/>
  <c r="A104" i="9" s="1"/>
  <c r="B104" i="9" s="1" a="1"/>
  <c r="B104" i="9" s="1"/>
  <c r="E103" i="9" a="1"/>
  <c r="E103" i="9" s="1"/>
  <c r="A103" i="9" a="1"/>
  <c r="A103" i="9" s="1"/>
  <c r="B103" i="9" s="1" a="1"/>
  <c r="B103" i="9" s="1"/>
  <c r="E102" i="9"/>
  <c r="E102" i="9" a="1"/>
  <c r="A102" i="9" a="1"/>
  <c r="A102" i="9" s="1"/>
  <c r="B102" i="9" s="1" a="1"/>
  <c r="B102" i="9" s="1"/>
  <c r="E101" i="9" a="1"/>
  <c r="E101" i="9" s="1"/>
  <c r="A101" i="9" a="1"/>
  <c r="A101" i="9" s="1"/>
  <c r="B101" i="9" s="1" a="1"/>
  <c r="B101" i="9" s="1"/>
  <c r="E100" i="9"/>
  <c r="E100" i="9" a="1"/>
  <c r="A100" i="9" a="1"/>
  <c r="A100" i="9" s="1"/>
  <c r="B100" i="9" s="1" a="1"/>
  <c r="B100" i="9" s="1"/>
  <c r="E99" i="9" a="1"/>
  <c r="E99" i="9" s="1"/>
  <c r="A99" i="9" a="1"/>
  <c r="A99" i="9" s="1"/>
  <c r="B99" i="9" s="1" a="1"/>
  <c r="B99" i="9" s="1"/>
  <c r="E98" i="9" a="1"/>
  <c r="E98" i="9" s="1"/>
  <c r="A98" i="9" a="1"/>
  <c r="A98" i="9" s="1"/>
  <c r="B98" i="9" s="1" a="1"/>
  <c r="B98" i="9" s="1"/>
  <c r="E97" i="9" a="1"/>
  <c r="E97" i="9" s="1"/>
  <c r="A97" i="9" a="1"/>
  <c r="A97" i="9" s="1"/>
  <c r="B97" i="9" s="1" a="1"/>
  <c r="B97" i="9" s="1"/>
  <c r="E96" i="9"/>
  <c r="E96" i="9" a="1"/>
  <c r="A96" i="9" a="1"/>
  <c r="A96" i="9" s="1"/>
  <c r="B96" i="9" s="1" a="1"/>
  <c r="B96" i="9" s="1"/>
  <c r="E95" i="9"/>
  <c r="E95" i="9" a="1"/>
  <c r="A95" i="9" a="1"/>
  <c r="A95" i="9" s="1"/>
  <c r="B95" i="9" s="1" a="1"/>
  <c r="B95" i="9" s="1"/>
  <c r="E94" i="9" a="1"/>
  <c r="E94" i="9" s="1"/>
  <c r="A94" i="9" a="1"/>
  <c r="A94" i="9" s="1"/>
  <c r="B94" i="9" s="1" a="1"/>
  <c r="B94" i="9" s="1"/>
  <c r="E93" i="9" a="1"/>
  <c r="E93" i="9" s="1"/>
  <c r="A93" i="9" a="1"/>
  <c r="A93" i="9" s="1"/>
  <c r="B93" i="9" s="1" a="1"/>
  <c r="B93" i="9" s="1"/>
  <c r="E92" i="9" a="1"/>
  <c r="E92" i="9" s="1"/>
  <c r="A92" i="9" a="1"/>
  <c r="A92" i="9" s="1"/>
  <c r="B92" i="9" s="1" a="1"/>
  <c r="B92" i="9" s="1"/>
  <c r="E91" i="9" a="1"/>
  <c r="E91" i="9" s="1"/>
  <c r="A91" i="9" a="1"/>
  <c r="A91" i="9" s="1"/>
  <c r="B91" i="9" s="1" a="1"/>
  <c r="B91" i="9" s="1"/>
  <c r="E90" i="9"/>
  <c r="E90" i="9" a="1"/>
  <c r="A90" i="9" a="1"/>
  <c r="A90" i="9" s="1"/>
  <c r="B90" i="9" s="1" a="1"/>
  <c r="B90" i="9" s="1"/>
  <c r="E89" i="9"/>
  <c r="E89" i="9" a="1"/>
  <c r="A89" i="9" a="1"/>
  <c r="A89" i="9" s="1"/>
  <c r="B89" i="9" s="1" a="1"/>
  <c r="B89" i="9" s="1"/>
  <c r="E88" i="9" a="1"/>
  <c r="E88" i="9" s="1"/>
  <c r="A88" i="9" a="1"/>
  <c r="A88" i="9" s="1"/>
  <c r="B88" i="9" s="1" a="1"/>
  <c r="B88" i="9" s="1"/>
  <c r="E87" i="9" a="1"/>
  <c r="E87" i="9" s="1"/>
  <c r="A87" i="9" a="1"/>
  <c r="A87" i="9" s="1"/>
  <c r="B87" i="9" s="1" a="1"/>
  <c r="B87" i="9" s="1"/>
  <c r="E86" i="9" a="1"/>
  <c r="E86" i="9" s="1"/>
  <c r="A86" i="9" a="1"/>
  <c r="A86" i="9" s="1"/>
  <c r="B86" i="9" s="1" a="1"/>
  <c r="B86" i="9" s="1"/>
  <c r="E85" i="9"/>
  <c r="E85" i="9" a="1"/>
  <c r="A85" i="9" a="1"/>
  <c r="A85" i="9" s="1"/>
  <c r="B85" i="9" s="1" a="1"/>
  <c r="B85" i="9" s="1"/>
  <c r="E84" i="9"/>
  <c r="E84" i="9" a="1"/>
  <c r="A84" i="9" a="1"/>
  <c r="A84" i="9" s="1"/>
  <c r="B84" i="9" s="1" a="1"/>
  <c r="B84" i="9" s="1"/>
  <c r="E83" i="9" a="1"/>
  <c r="E83" i="9" s="1"/>
  <c r="A83" i="9" a="1"/>
  <c r="A83" i="9" s="1"/>
  <c r="B83" i="9" s="1" a="1"/>
  <c r="B83" i="9" s="1"/>
  <c r="E82" i="9" a="1"/>
  <c r="E82" i="9" s="1"/>
  <c r="A82" i="9" a="1"/>
  <c r="A82" i="9" s="1"/>
  <c r="B82" i="9" s="1" a="1"/>
  <c r="B82" i="9" s="1"/>
  <c r="E81" i="9"/>
  <c r="E81" i="9" a="1"/>
  <c r="A81" i="9" a="1"/>
  <c r="A81" i="9" s="1"/>
  <c r="B81" i="9" s="1" a="1"/>
  <c r="B81" i="9" s="1"/>
  <c r="E80" i="9" a="1"/>
  <c r="E80" i="9" s="1"/>
  <c r="A80" i="9" a="1"/>
  <c r="A80" i="9" s="1"/>
  <c r="B80" i="9" s="1" a="1"/>
  <c r="B80" i="9" s="1"/>
  <c r="E79" i="9"/>
  <c r="E79" i="9" a="1"/>
  <c r="A79" i="9" a="1"/>
  <c r="A79" i="9" s="1"/>
  <c r="B79" i="9" s="1" a="1"/>
  <c r="B79" i="9" s="1"/>
  <c r="E78" i="9"/>
  <c r="E78" i="9" a="1"/>
  <c r="A78" i="9" a="1"/>
  <c r="A78" i="9" s="1"/>
  <c r="B78" i="9" s="1" a="1"/>
  <c r="B78" i="9" s="1"/>
  <c r="E77" i="9"/>
  <c r="E77" i="9" a="1"/>
  <c r="A77" i="9" a="1"/>
  <c r="A77" i="9" s="1"/>
  <c r="B77" i="9" s="1" a="1"/>
  <c r="B77" i="9" s="1"/>
  <c r="E76" i="9" a="1"/>
  <c r="E76" i="9" s="1"/>
  <c r="A76" i="9" a="1"/>
  <c r="A76" i="9" s="1"/>
  <c r="B76" i="9" s="1" a="1"/>
  <c r="B76" i="9" s="1"/>
  <c r="E75" i="9"/>
  <c r="E75" i="9" a="1"/>
  <c r="A75" i="9" a="1"/>
  <c r="A75" i="9" s="1"/>
  <c r="B75" i="9" s="1" a="1"/>
  <c r="B75" i="9" s="1"/>
  <c r="E74" i="9" a="1"/>
  <c r="E74" i="9" s="1"/>
  <c r="A74" i="9" a="1"/>
  <c r="A74" i="9" s="1"/>
  <c r="B74" i="9" s="1" a="1"/>
  <c r="B74" i="9" s="1"/>
  <c r="E73" i="9"/>
  <c r="E73" i="9" a="1"/>
  <c r="A73" i="9" a="1"/>
  <c r="A73" i="9" s="1"/>
  <c r="B73" i="9" s="1" a="1"/>
  <c r="B73" i="9" s="1"/>
  <c r="E72" i="9"/>
  <c r="E72" i="9" a="1"/>
  <c r="A72" i="9" a="1"/>
  <c r="A72" i="9" s="1"/>
  <c r="B72" i="9" s="1" a="1"/>
  <c r="B72" i="9" s="1"/>
  <c r="E71" i="9"/>
  <c r="E71" i="9" a="1"/>
  <c r="A71" i="9" a="1"/>
  <c r="A71" i="9" s="1"/>
  <c r="B71" i="9" s="1" a="1"/>
  <c r="B71" i="9" s="1"/>
  <c r="E70" i="9" a="1"/>
  <c r="E70" i="9" s="1"/>
  <c r="A70" i="9" a="1"/>
  <c r="A70" i="9" s="1"/>
  <c r="B70" i="9" s="1" a="1"/>
  <c r="B70" i="9" s="1"/>
  <c r="E69" i="9" a="1"/>
  <c r="E69" i="9" s="1"/>
  <c r="A69" i="9" a="1"/>
  <c r="A69" i="9" s="1"/>
  <c r="B69" i="9" s="1" a="1"/>
  <c r="B69" i="9" s="1"/>
  <c r="E68" i="9" a="1"/>
  <c r="E68" i="9" s="1"/>
  <c r="A68" i="9" a="1"/>
  <c r="A68" i="9" s="1"/>
  <c r="B68" i="9" s="1" a="1"/>
  <c r="B68" i="9" s="1"/>
  <c r="E67" i="9"/>
  <c r="E67" i="9" a="1"/>
  <c r="A67" i="9" a="1"/>
  <c r="A67" i="9" s="1"/>
  <c r="B67" i="9" s="1" a="1"/>
  <c r="B67" i="9" s="1"/>
  <c r="E66" i="9" a="1"/>
  <c r="E66" i="9" s="1"/>
  <c r="A66" i="9" a="1"/>
  <c r="A66" i="9" s="1"/>
  <c r="B66" i="9" s="1" a="1"/>
  <c r="B66" i="9" s="1"/>
  <c r="E65" i="9" a="1"/>
  <c r="E65" i="9" s="1"/>
  <c r="A65" i="9" a="1"/>
  <c r="A65" i="9" s="1"/>
  <c r="B65" i="9" s="1" a="1"/>
  <c r="B65" i="9" s="1"/>
  <c r="E64" i="9" a="1"/>
  <c r="E64" i="9" s="1"/>
  <c r="A64" i="9" a="1"/>
  <c r="A64" i="9" s="1"/>
  <c r="B64" i="9" s="1" a="1"/>
  <c r="B64" i="9" s="1"/>
  <c r="E63" i="9"/>
  <c r="E63" i="9" a="1"/>
  <c r="A63" i="9" a="1"/>
  <c r="A63" i="9" s="1"/>
  <c r="B63" i="9" s="1" a="1"/>
  <c r="B63" i="9" s="1"/>
  <c r="E62" i="9" a="1"/>
  <c r="E62" i="9" s="1"/>
  <c r="A62" i="9" a="1"/>
  <c r="A62" i="9" s="1"/>
  <c r="B62" i="9" s="1" a="1"/>
  <c r="B62" i="9" s="1"/>
  <c r="E61" i="9"/>
  <c r="E61" i="9" a="1"/>
  <c r="A61" i="9" a="1"/>
  <c r="A61" i="9" s="1"/>
  <c r="B61" i="9" s="1" a="1"/>
  <c r="B61" i="9" s="1"/>
  <c r="E60" i="9"/>
  <c r="E60" i="9" a="1"/>
  <c r="A60" i="9" a="1"/>
  <c r="A60" i="9" s="1"/>
  <c r="B60" i="9" s="1" a="1"/>
  <c r="B60" i="9" s="1"/>
  <c r="E59" i="9"/>
  <c r="E59" i="9" a="1"/>
  <c r="A59" i="9" a="1"/>
  <c r="A59" i="9" s="1"/>
  <c r="B59" i="9" s="1" a="1"/>
  <c r="B59" i="9" s="1"/>
  <c r="E58" i="9"/>
  <c r="E58" i="9" a="1"/>
  <c r="A58" i="9" a="1"/>
  <c r="A58" i="9" s="1"/>
  <c r="B58" i="9" s="1" a="1"/>
  <c r="B58" i="9" s="1"/>
  <c r="E57" i="9"/>
  <c r="E57" i="9" a="1"/>
  <c r="A57" i="9" a="1"/>
  <c r="A57" i="9" s="1"/>
  <c r="B57" i="9" s="1" a="1"/>
  <c r="B57" i="9" s="1"/>
  <c r="E56" i="9" a="1"/>
  <c r="E56" i="9" s="1"/>
  <c r="A56" i="9" a="1"/>
  <c r="A56" i="9" s="1"/>
  <c r="B56" i="9" s="1" a="1"/>
  <c r="B56" i="9" s="1"/>
  <c r="E55" i="9" a="1"/>
  <c r="E55" i="9" s="1"/>
  <c r="A55" i="9" a="1"/>
  <c r="A55" i="9" s="1"/>
  <c r="B55" i="9" s="1" a="1"/>
  <c r="B55" i="9" s="1"/>
  <c r="E54" i="9" a="1"/>
  <c r="E54" i="9" s="1"/>
  <c r="A54" i="9" a="1"/>
  <c r="A54" i="9" s="1"/>
  <c r="B54" i="9" s="1" a="1"/>
  <c r="B54" i="9" s="1"/>
  <c r="E53" i="9" a="1"/>
  <c r="E53" i="9" s="1"/>
  <c r="A53" i="9" a="1"/>
  <c r="A53" i="9" s="1"/>
  <c r="B53" i="9" s="1" a="1"/>
  <c r="B53" i="9" s="1"/>
  <c r="E52" i="9"/>
  <c r="E52" i="9" a="1"/>
  <c r="A52" i="9" a="1"/>
  <c r="A52" i="9" s="1"/>
  <c r="B52" i="9" s="1" a="1"/>
  <c r="B52" i="9" s="1"/>
  <c r="E51" i="9"/>
  <c r="E51" i="9" a="1"/>
  <c r="A51" i="9" a="1"/>
  <c r="A51" i="9" s="1"/>
  <c r="B51" i="9" s="1" a="1"/>
  <c r="B51" i="9" s="1"/>
  <c r="E50" i="9" a="1"/>
  <c r="E50" i="9" s="1"/>
  <c r="A50" i="9" a="1"/>
  <c r="A50" i="9" s="1"/>
  <c r="B50" i="9" s="1" a="1"/>
  <c r="B50" i="9" s="1"/>
  <c r="E49" i="9"/>
  <c r="E49" i="9" a="1"/>
  <c r="A49" i="9" a="1"/>
  <c r="A49" i="9" s="1"/>
  <c r="B49" i="9" s="1" a="1"/>
  <c r="B49" i="9" s="1"/>
  <c r="E48" i="9" a="1"/>
  <c r="E48" i="9" s="1"/>
  <c r="A48" i="9" a="1"/>
  <c r="A48" i="9" s="1"/>
  <c r="B48" i="9" s="1" a="1"/>
  <c r="B48" i="9" s="1"/>
  <c r="E47" i="9" a="1"/>
  <c r="E47" i="9" s="1"/>
  <c r="A47" i="9" a="1"/>
  <c r="A47" i="9" s="1"/>
  <c r="B47" i="9" s="1" a="1"/>
  <c r="B47" i="9" s="1"/>
  <c r="E46" i="9" a="1"/>
  <c r="E46" i="9" s="1"/>
  <c r="A46" i="9" a="1"/>
  <c r="A46" i="9" s="1"/>
  <c r="B46" i="9" s="1" a="1"/>
  <c r="B46" i="9" s="1"/>
  <c r="E45" i="9" a="1"/>
  <c r="E45" i="9" s="1"/>
  <c r="A45" i="9" a="1"/>
  <c r="A45" i="9" s="1"/>
  <c r="B45" i="9" s="1" a="1"/>
  <c r="B45" i="9" s="1"/>
  <c r="E44" i="9" a="1"/>
  <c r="E44" i="9" s="1"/>
  <c r="A44" i="9" a="1"/>
  <c r="A44" i="9" s="1"/>
  <c r="B44" i="9" s="1" a="1"/>
  <c r="B44" i="9" s="1"/>
  <c r="E43" i="9"/>
  <c r="E43" i="9" a="1"/>
  <c r="A43" i="9" a="1"/>
  <c r="A43" i="9" s="1"/>
  <c r="B43" i="9" s="1" a="1"/>
  <c r="B43" i="9" s="1"/>
  <c r="E42" i="9"/>
  <c r="E42" i="9" a="1"/>
  <c r="A42" i="9" a="1"/>
  <c r="A42" i="9" s="1"/>
  <c r="B42" i="9" s="1" a="1"/>
  <c r="B42" i="9" s="1"/>
  <c r="E41" i="9"/>
  <c r="E41" i="9" a="1"/>
  <c r="A41" i="9" a="1"/>
  <c r="A41" i="9" s="1"/>
  <c r="B41" i="9" s="1" a="1"/>
  <c r="B41" i="9" s="1"/>
  <c r="E40" i="9"/>
  <c r="E40" i="9" a="1"/>
  <c r="A40" i="9" a="1"/>
  <c r="A40" i="9" s="1"/>
  <c r="B40" i="9" s="1" a="1"/>
  <c r="B40" i="9" s="1"/>
  <c r="E39" i="9"/>
  <c r="E39" i="9" a="1"/>
  <c r="A39" i="9" a="1"/>
  <c r="A39" i="9" s="1"/>
  <c r="B39" i="9" s="1" a="1"/>
  <c r="B39" i="9" s="1"/>
  <c r="E38" i="9" a="1"/>
  <c r="E38" i="9" s="1"/>
  <c r="A38" i="9" a="1"/>
  <c r="A38" i="9" s="1"/>
  <c r="B38" i="9" s="1" a="1"/>
  <c r="B38" i="9" s="1"/>
  <c r="E37" i="9" a="1"/>
  <c r="E37" i="9" s="1"/>
  <c r="A37" i="9" a="1"/>
  <c r="A37" i="9" s="1"/>
  <c r="B37" i="9" s="1" a="1"/>
  <c r="B37" i="9" s="1"/>
  <c r="E36" i="9" a="1"/>
  <c r="E36" i="9" s="1"/>
  <c r="A36" i="9" a="1"/>
  <c r="A36" i="9" s="1"/>
  <c r="B36" i="9" s="1" a="1"/>
  <c r="B36" i="9" s="1"/>
  <c r="E35" i="9"/>
  <c r="E35" i="9" a="1"/>
  <c r="A35" i="9" a="1"/>
  <c r="A35" i="9" s="1"/>
  <c r="B35" i="9" s="1" a="1"/>
  <c r="B35" i="9" s="1"/>
  <c r="E34" i="9" a="1"/>
  <c r="E34" i="9" s="1"/>
  <c r="A34" i="9" a="1"/>
  <c r="A34" i="9" s="1"/>
  <c r="B34" i="9" s="1" a="1"/>
  <c r="B34" i="9" s="1"/>
  <c r="E33" i="9" a="1"/>
  <c r="E33" i="9" s="1"/>
  <c r="A33" i="9" a="1"/>
  <c r="A33" i="9" s="1"/>
  <c r="B33" i="9" s="1" a="1"/>
  <c r="B33" i="9" s="1"/>
  <c r="E32" i="9" a="1"/>
  <c r="E32" i="9" s="1"/>
  <c r="A32" i="9" a="1"/>
  <c r="A32" i="9" s="1"/>
  <c r="B32" i="9" s="1" a="1"/>
  <c r="B32" i="9" s="1"/>
  <c r="E31" i="9" a="1"/>
  <c r="E31" i="9" s="1"/>
  <c r="A31" i="9" a="1"/>
  <c r="A31" i="9" s="1"/>
  <c r="B31" i="9" s="1" a="1"/>
  <c r="B31" i="9" s="1"/>
  <c r="E30" i="9"/>
  <c r="E30" i="9" a="1"/>
  <c r="A30" i="9" a="1"/>
  <c r="A30" i="9" s="1"/>
  <c r="B30" i="9" s="1" a="1"/>
  <c r="B30" i="9" s="1"/>
  <c r="E29" i="9"/>
  <c r="E29" i="9" a="1"/>
  <c r="A29" i="9" a="1"/>
  <c r="A29" i="9" s="1"/>
  <c r="B29" i="9" s="1" a="1"/>
  <c r="B29" i="9" s="1"/>
  <c r="E28" i="9"/>
  <c r="E28" i="9" a="1"/>
  <c r="A28" i="9" a="1"/>
  <c r="A28" i="9" s="1"/>
  <c r="B28" i="9" s="1" a="1"/>
  <c r="B28" i="9" s="1"/>
  <c r="E27" i="9" a="1"/>
  <c r="E27" i="9" s="1"/>
  <c r="A27" i="9" a="1"/>
  <c r="A27" i="9" s="1"/>
  <c r="B27" i="9" s="1" a="1"/>
  <c r="B27" i="9" s="1"/>
  <c r="E26" i="9" a="1"/>
  <c r="E26" i="9" s="1"/>
  <c r="A26" i="9" a="1"/>
  <c r="A26" i="9" s="1"/>
  <c r="B26" i="9" s="1" a="1"/>
  <c r="B26" i="9" s="1"/>
  <c r="E25" i="9"/>
  <c r="E25" i="9" a="1"/>
  <c r="A25" i="9" a="1"/>
  <c r="A25" i="9" s="1"/>
  <c r="B25" i="9" s="1" a="1"/>
  <c r="B25" i="9" s="1"/>
  <c r="E24" i="9"/>
  <c r="E24" i="9" a="1"/>
  <c r="A24" i="9" a="1"/>
  <c r="A24" i="9" s="1"/>
  <c r="B24" i="9" s="1" a="1"/>
  <c r="B24" i="9" s="1"/>
  <c r="E23" i="9"/>
  <c r="E23" i="9" a="1"/>
  <c r="A23" i="9" a="1"/>
  <c r="A23" i="9" s="1"/>
  <c r="B23" i="9" s="1" a="1"/>
  <c r="B23" i="9" s="1"/>
  <c r="K22" i="9" a="1"/>
  <c r="K22" i="9" s="1"/>
  <c r="E22" i="9"/>
  <c r="E22" i="9" a="1"/>
  <c r="A22" i="9" a="1"/>
  <c r="A22" i="9" s="1"/>
  <c r="B22" i="9" s="1" a="1"/>
  <c r="B22" i="9" s="1"/>
  <c r="E21" i="9" a="1"/>
  <c r="E21" i="9" s="1"/>
  <c r="A21" i="9" a="1"/>
  <c r="A21" i="9" s="1"/>
  <c r="B21" i="9" s="1" a="1"/>
  <c r="B21" i="9" s="1"/>
  <c r="K20" i="9" a="1"/>
  <c r="K20" i="9" s="1"/>
  <c r="F29" i="9" s="1" a="1"/>
  <c r="F29" i="9" s="1"/>
  <c r="G29" i="9" s="1" a="1"/>
  <c r="G29" i="9" s="1"/>
  <c r="E20" i="9"/>
  <c r="E20" i="9" a="1"/>
  <c r="A20" i="9" a="1"/>
  <c r="A20" i="9" s="1"/>
  <c r="B20" i="9" s="1" a="1"/>
  <c r="B20" i="9" s="1"/>
  <c r="K19" i="9" a="1"/>
  <c r="K19" i="9" s="1"/>
  <c r="E19" i="9" a="1"/>
  <c r="E19" i="9" s="1"/>
  <c r="A19" i="9" a="1"/>
  <c r="A19" i="9" s="1"/>
  <c r="B19" i="9" s="1" a="1"/>
  <c r="B19" i="9" s="1"/>
  <c r="K18" i="9"/>
  <c r="K18" i="9" a="1"/>
  <c r="E18" i="9"/>
  <c r="E18" i="9" a="1"/>
  <c r="A18" i="9" a="1"/>
  <c r="A18" i="9" s="1"/>
  <c r="B18" i="9" s="1" a="1"/>
  <c r="B18" i="9" s="1"/>
  <c r="K17" i="9"/>
  <c r="K17" i="9" a="1"/>
  <c r="E17" i="9" a="1"/>
  <c r="E17" i="9" s="1"/>
  <c r="A17" i="9" a="1"/>
  <c r="A17" i="9" s="1"/>
  <c r="B17" i="9" s="1" a="1"/>
  <c r="B17" i="9" s="1"/>
  <c r="K16" i="9" a="1"/>
  <c r="K16" i="9" s="1"/>
  <c r="F783" i="9" s="1" a="1"/>
  <c r="F783" i="9" s="1"/>
  <c r="G783" i="9" s="1" a="1"/>
  <c r="G783" i="9" s="1"/>
  <c r="E16" i="9"/>
  <c r="E16" i="9" a="1"/>
  <c r="A16" i="9" a="1"/>
  <c r="A16" i="9" s="1"/>
  <c r="B16" i="9" s="1" a="1"/>
  <c r="B16" i="9" s="1"/>
  <c r="K15" i="9" a="1"/>
  <c r="K15" i="9" s="1"/>
  <c r="E15" i="9"/>
  <c r="E15" i="9" a="1"/>
  <c r="A15" i="9" a="1"/>
  <c r="A15" i="9" s="1"/>
  <c r="B15" i="9" s="1" a="1"/>
  <c r="B15" i="9" s="1"/>
  <c r="E14" i="9" a="1"/>
  <c r="E14" i="9" s="1"/>
  <c r="A14" i="9" a="1"/>
  <c r="A14" i="9" s="1"/>
  <c r="B14" i="9" s="1" a="1"/>
  <c r="B14" i="9" s="1"/>
  <c r="E13" i="9" a="1"/>
  <c r="E13" i="9" s="1"/>
  <c r="A13" i="9" a="1"/>
  <c r="A13" i="9" s="1"/>
  <c r="B13" i="9" s="1" a="1"/>
  <c r="B13" i="9" s="1"/>
  <c r="E12" i="9"/>
  <c r="E12" i="9" a="1"/>
  <c r="A12" i="9" a="1"/>
  <c r="A12" i="9" s="1"/>
  <c r="B12" i="9" s="1" a="1"/>
  <c r="B12" i="9" s="1"/>
  <c r="E11" i="9"/>
  <c r="E11" i="9" a="1"/>
  <c r="A11" i="9" a="1"/>
  <c r="A11" i="9" s="1"/>
  <c r="B11" i="9" s="1" a="1"/>
  <c r="B11" i="9" s="1"/>
  <c r="E10" i="9"/>
  <c r="E10" i="9" a="1"/>
  <c r="A10" i="9" a="1"/>
  <c r="A10" i="9" s="1"/>
  <c r="B10" i="9" s="1" a="1"/>
  <c r="B10" i="9" s="1"/>
  <c r="E9" i="9" a="1"/>
  <c r="E9" i="9" s="1"/>
  <c r="A9" i="9" a="1"/>
  <c r="A9" i="9" s="1"/>
  <c r="B9" i="9" s="1" a="1"/>
  <c r="B9" i="9" s="1"/>
  <c r="E8" i="9" a="1"/>
  <c r="E8" i="9" s="1"/>
  <c r="A8" i="9" a="1"/>
  <c r="A8" i="9" s="1"/>
  <c r="B8" i="9" s="1" a="1"/>
  <c r="B8" i="9" s="1"/>
  <c r="E7" i="9" a="1"/>
  <c r="E7" i="9" s="1"/>
  <c r="A7" i="9" a="1"/>
  <c r="A7" i="9" s="1"/>
  <c r="B7" i="9" s="1" a="1"/>
  <c r="B7" i="9" s="1"/>
  <c r="E6" i="9" a="1"/>
  <c r="E6" i="9" s="1"/>
  <c r="A6" i="9" a="1"/>
  <c r="A6" i="9" s="1"/>
  <c r="B6" i="9" s="1" a="1"/>
  <c r="B6" i="9" s="1"/>
  <c r="E5" i="9"/>
  <c r="E5" i="9" a="1"/>
  <c r="A5" i="9" a="1"/>
  <c r="A5" i="9" s="1"/>
  <c r="B5" i="9" s="1" a="1"/>
  <c r="B5" i="9" s="1"/>
  <c r="E4" i="9"/>
  <c r="E4" i="9" a="1"/>
  <c r="A4" i="9" a="1"/>
  <c r="A4" i="9" s="1"/>
  <c r="B4" i="9" s="1" a="1"/>
  <c r="B4" i="9" s="1"/>
  <c r="B1003" i="8" a="1"/>
  <c r="B1003" i="8" s="1"/>
  <c r="B1002" i="8"/>
  <c r="B1002" i="8" a="1"/>
  <c r="B1001" i="8" a="1"/>
  <c r="B1001" i="8" s="1"/>
  <c r="B1000" i="8" a="1"/>
  <c r="B1000" i="8" s="1"/>
  <c r="B999" i="8"/>
  <c r="B999" i="8" a="1"/>
  <c r="B998" i="8"/>
  <c r="B998" i="8" a="1"/>
  <c r="B997" i="8" a="1"/>
  <c r="B997" i="8" s="1"/>
  <c r="B996" i="8" a="1"/>
  <c r="B996" i="8" s="1"/>
  <c r="B995" i="8"/>
  <c r="B995" i="8" a="1"/>
  <c r="B994" i="8"/>
  <c r="B994" i="8" a="1"/>
  <c r="B993" i="8"/>
  <c r="B993" i="8" a="1"/>
  <c r="B992" i="8"/>
  <c r="B992" i="8" a="1"/>
  <c r="B991" i="8" a="1"/>
  <c r="B991" i="8" s="1"/>
  <c r="B990" i="8" a="1"/>
  <c r="B990" i="8" s="1"/>
  <c r="B989" i="8" a="1"/>
  <c r="B989" i="8" s="1"/>
  <c r="B988" i="8"/>
  <c r="B988" i="8" a="1"/>
  <c r="B987" i="8"/>
  <c r="B987" i="8" a="1"/>
  <c r="B986" i="8"/>
  <c r="B986" i="8" a="1"/>
  <c r="B985" i="8" a="1"/>
  <c r="B985" i="8" s="1"/>
  <c r="B984" i="8"/>
  <c r="B984" i="8" a="1"/>
  <c r="B983" i="8" a="1"/>
  <c r="B983" i="8" s="1"/>
  <c r="B982" i="8"/>
  <c r="B982" i="8" a="1"/>
  <c r="B981" i="8" a="1"/>
  <c r="B981" i="8" s="1"/>
  <c r="B980" i="8"/>
  <c r="B980" i="8" a="1"/>
  <c r="B979" i="8" a="1"/>
  <c r="B979" i="8" s="1"/>
  <c r="B978" i="8" a="1"/>
  <c r="B978" i="8" s="1"/>
  <c r="B977" i="8" a="1"/>
  <c r="B977" i="8" s="1"/>
  <c r="B976" i="8"/>
  <c r="B976" i="8" a="1"/>
  <c r="B975" i="8"/>
  <c r="B975" i="8" a="1"/>
  <c r="B974" i="8" a="1"/>
  <c r="B974" i="8" s="1"/>
  <c r="B973" i="8" a="1"/>
  <c r="B973" i="8" s="1"/>
  <c r="B972" i="8" a="1"/>
  <c r="B972" i="8" s="1"/>
  <c r="B971" i="8"/>
  <c r="B971" i="8" a="1"/>
  <c r="B970" i="8" a="1"/>
  <c r="B970" i="8" s="1"/>
  <c r="B969" i="8" a="1"/>
  <c r="B969" i="8" s="1"/>
  <c r="B968" i="8"/>
  <c r="B968" i="8" a="1"/>
  <c r="B967" i="8" a="1"/>
  <c r="B967" i="8" s="1"/>
  <c r="B966" i="8"/>
  <c r="B966" i="8" a="1"/>
  <c r="B965" i="8" a="1"/>
  <c r="B965" i="8" s="1"/>
  <c r="B964" i="8" a="1"/>
  <c r="B964" i="8" s="1"/>
  <c r="B963" i="8" a="1"/>
  <c r="B963" i="8" s="1"/>
  <c r="B962" i="8" a="1"/>
  <c r="B962" i="8" s="1"/>
  <c r="B961" i="8" a="1"/>
  <c r="B961" i="8" s="1"/>
  <c r="B960" i="8"/>
  <c r="B960" i="8" a="1"/>
  <c r="B959" i="8" a="1"/>
  <c r="B959" i="8" s="1"/>
  <c r="B958" i="8"/>
  <c r="B958" i="8" a="1"/>
  <c r="B957" i="8" a="1"/>
  <c r="B957" i="8" s="1"/>
  <c r="B956" i="8"/>
  <c r="B956" i="8" a="1"/>
  <c r="B955" i="8" a="1"/>
  <c r="B955" i="8" s="1"/>
  <c r="B954" i="8" a="1"/>
  <c r="B954" i="8" s="1"/>
  <c r="B953" i="8"/>
  <c r="B953" i="8" a="1"/>
  <c r="B952" i="8"/>
  <c r="B952" i="8" a="1"/>
  <c r="B951" i="8" a="1"/>
  <c r="B951" i="8" s="1"/>
  <c r="B950" i="8" a="1"/>
  <c r="B950" i="8" s="1"/>
  <c r="B949" i="8" a="1"/>
  <c r="B949" i="8" s="1"/>
  <c r="B948" i="8"/>
  <c r="B948" i="8" a="1"/>
  <c r="B947" i="8"/>
  <c r="B947" i="8" a="1"/>
  <c r="B946" i="8" a="1"/>
  <c r="B946" i="8" s="1"/>
  <c r="B945" i="8"/>
  <c r="B945" i="8" a="1"/>
  <c r="B944" i="8" a="1"/>
  <c r="B944" i="8" s="1"/>
  <c r="B943" i="8" a="1"/>
  <c r="B943" i="8" s="1"/>
  <c r="B942" i="8"/>
  <c r="B942" i="8" a="1"/>
  <c r="B941" i="8" a="1"/>
  <c r="B941" i="8" s="1"/>
  <c r="B940" i="8"/>
  <c r="B940" i="8" a="1"/>
  <c r="B939" i="8"/>
  <c r="B939" i="8" a="1"/>
  <c r="B938" i="8" a="1"/>
  <c r="B938" i="8" s="1"/>
  <c r="B937" i="8" a="1"/>
  <c r="B937" i="8" s="1"/>
  <c r="B936" i="8" a="1"/>
  <c r="B936" i="8" s="1"/>
  <c r="B935" i="8" a="1"/>
  <c r="B935" i="8" s="1"/>
  <c r="B934" i="8"/>
  <c r="B934" i="8" a="1"/>
  <c r="B933" i="8" a="1"/>
  <c r="B933" i="8" s="1"/>
  <c r="B932" i="8"/>
  <c r="B932" i="8" a="1"/>
  <c r="B931" i="8" a="1"/>
  <c r="B931" i="8" s="1"/>
  <c r="B930" i="8"/>
  <c r="B930" i="8" a="1"/>
  <c r="B929" i="8" a="1"/>
  <c r="B929" i="8" s="1"/>
  <c r="B928" i="8" a="1"/>
  <c r="B928" i="8" s="1"/>
  <c r="B927" i="8"/>
  <c r="B927" i="8" a="1"/>
  <c r="B926" i="8" a="1"/>
  <c r="B926" i="8" s="1"/>
  <c r="B925" i="8" a="1"/>
  <c r="B925" i="8" s="1"/>
  <c r="B924" i="8" a="1"/>
  <c r="B924" i="8" s="1"/>
  <c r="B923" i="8" a="1"/>
  <c r="B923" i="8" s="1"/>
  <c r="B922" i="8" a="1"/>
  <c r="B922" i="8" s="1"/>
  <c r="B921" i="8"/>
  <c r="B921" i="8" a="1"/>
  <c r="B920" i="8" a="1"/>
  <c r="B920" i="8" s="1"/>
  <c r="B919" i="8" a="1"/>
  <c r="B919" i="8" s="1"/>
  <c r="B918" i="8" a="1"/>
  <c r="B918" i="8" s="1"/>
  <c r="B917" i="8"/>
  <c r="B917" i="8" a="1"/>
  <c r="B916" i="8"/>
  <c r="B916" i="8" a="1"/>
  <c r="B915" i="8" a="1"/>
  <c r="B915" i="8" s="1"/>
  <c r="B914" i="8"/>
  <c r="B914" i="8" a="1"/>
  <c r="B913" i="8" a="1"/>
  <c r="B913" i="8" s="1"/>
  <c r="B912" i="8"/>
  <c r="B912" i="8" a="1"/>
  <c r="B911" i="8"/>
  <c r="B911" i="8" a="1"/>
  <c r="B910" i="8" a="1"/>
  <c r="B910" i="8" s="1"/>
  <c r="B909" i="8" a="1"/>
  <c r="B909" i="8" s="1"/>
  <c r="B908" i="8"/>
  <c r="B908" i="8" a="1"/>
  <c r="B907" i="8" a="1"/>
  <c r="B907" i="8" s="1"/>
  <c r="B906" i="8" a="1"/>
  <c r="B906" i="8" s="1"/>
  <c r="B905" i="8" a="1"/>
  <c r="B905" i="8" s="1"/>
  <c r="B904" i="8"/>
  <c r="B904" i="8" a="1"/>
  <c r="B903" i="8" a="1"/>
  <c r="B903" i="8" s="1"/>
  <c r="B902" i="8" a="1"/>
  <c r="B902" i="8" s="1"/>
  <c r="B901" i="8" a="1"/>
  <c r="B901" i="8" s="1"/>
  <c r="B900" i="8" a="1"/>
  <c r="B900" i="8" s="1"/>
  <c r="B899" i="8"/>
  <c r="B899" i="8" a="1"/>
  <c r="B898" i="8" a="1"/>
  <c r="B898" i="8" s="1"/>
  <c r="B897" i="8"/>
  <c r="B897" i="8" a="1"/>
  <c r="B896" i="8" a="1"/>
  <c r="B896" i="8" s="1"/>
  <c r="B895" i="8" a="1"/>
  <c r="B895" i="8" s="1"/>
  <c r="B894" i="8"/>
  <c r="B894" i="8" a="1"/>
  <c r="B893" i="8" a="1"/>
  <c r="B893" i="8" s="1"/>
  <c r="B892" i="8" a="1"/>
  <c r="B892" i="8" s="1"/>
  <c r="B891" i="8" a="1"/>
  <c r="B891" i="8" s="1"/>
  <c r="B890" i="8"/>
  <c r="B890" i="8" a="1"/>
  <c r="B889" i="8" a="1"/>
  <c r="B889" i="8" s="1"/>
  <c r="B888" i="8"/>
  <c r="B888" i="8" a="1"/>
  <c r="B887" i="8" a="1"/>
  <c r="B887" i="8" s="1"/>
  <c r="B886" i="8"/>
  <c r="B886" i="8" a="1"/>
  <c r="B885" i="8" a="1"/>
  <c r="B885" i="8" s="1"/>
  <c r="B884" i="8" a="1"/>
  <c r="B884" i="8" s="1"/>
  <c r="B883" i="8" a="1"/>
  <c r="B883" i="8" s="1"/>
  <c r="B882" i="8"/>
  <c r="B882" i="8" a="1"/>
  <c r="B881" i="8"/>
  <c r="B881" i="8" a="1"/>
  <c r="B880" i="8" a="1"/>
  <c r="B880" i="8" s="1"/>
  <c r="B879" i="8" a="1"/>
  <c r="B879" i="8" s="1"/>
  <c r="B878" i="8" a="1"/>
  <c r="B878" i="8" s="1"/>
  <c r="B877" i="8" a="1"/>
  <c r="B877" i="8" s="1"/>
  <c r="B876" i="8" a="1"/>
  <c r="B876" i="8" s="1"/>
  <c r="B875" i="8"/>
  <c r="B875" i="8" a="1"/>
  <c r="B874" i="8" a="1"/>
  <c r="B874" i="8" s="1"/>
  <c r="B873" i="8"/>
  <c r="B873" i="8" a="1"/>
  <c r="B872" i="8" a="1"/>
  <c r="B872" i="8" s="1"/>
  <c r="B871" i="8" a="1"/>
  <c r="B871" i="8" s="1"/>
  <c r="B870" i="8" a="1"/>
  <c r="B870" i="8" s="1"/>
  <c r="B869" i="8"/>
  <c r="B869" i="8" a="1"/>
  <c r="B868" i="8"/>
  <c r="B868" i="8" a="1"/>
  <c r="B867" i="8"/>
  <c r="B867" i="8" a="1"/>
  <c r="B866" i="8" a="1"/>
  <c r="B866" i="8" s="1"/>
  <c r="B865" i="8" a="1"/>
  <c r="B865" i="8" s="1"/>
  <c r="B864" i="8" a="1"/>
  <c r="B864" i="8" s="1"/>
  <c r="B863" i="8" a="1"/>
  <c r="B863" i="8" s="1"/>
  <c r="B862" i="8"/>
  <c r="B862" i="8" a="1"/>
  <c r="B861" i="8" a="1"/>
  <c r="B861" i="8" s="1"/>
  <c r="B860" i="8"/>
  <c r="B860" i="8" a="1"/>
  <c r="B859" i="8" a="1"/>
  <c r="B859" i="8" s="1"/>
  <c r="B858" i="8" a="1"/>
  <c r="B858" i="8" s="1"/>
  <c r="B857" i="8" a="1"/>
  <c r="B857" i="8" s="1"/>
  <c r="B856" i="8"/>
  <c r="B856" i="8" a="1"/>
  <c r="B855" i="8"/>
  <c r="B855" i="8" a="1"/>
  <c r="B854" i="8"/>
  <c r="B854" i="8" a="1"/>
  <c r="B853" i="8" a="1"/>
  <c r="B853" i="8" s="1"/>
  <c r="B852" i="8" a="1"/>
  <c r="B852" i="8" s="1"/>
  <c r="B851" i="8" a="1"/>
  <c r="B851" i="8" s="1"/>
  <c r="B850" i="8" a="1"/>
  <c r="B850" i="8" s="1"/>
  <c r="B849" i="8"/>
  <c r="B849" i="8" a="1"/>
  <c r="B848" i="8" a="1"/>
  <c r="B848" i="8" s="1"/>
  <c r="B847" i="8" a="1"/>
  <c r="B847" i="8" s="1"/>
  <c r="B846" i="8" a="1"/>
  <c r="B846" i="8" s="1"/>
  <c r="B845" i="8"/>
  <c r="B845" i="8" a="1"/>
  <c r="B844" i="8" a="1"/>
  <c r="B844" i="8" s="1"/>
  <c r="B843" i="8" a="1"/>
  <c r="B843" i="8" s="1"/>
  <c r="B842" i="8"/>
  <c r="B842" i="8" a="1"/>
  <c r="B841" i="8" a="1"/>
  <c r="B841" i="8" s="1"/>
  <c r="B840" i="8"/>
  <c r="B840" i="8" a="1"/>
  <c r="B839" i="8" a="1"/>
  <c r="B839" i="8" s="1"/>
  <c r="B838" i="8" a="1"/>
  <c r="B838" i="8" s="1"/>
  <c r="B837" i="8" a="1"/>
  <c r="B837" i="8" s="1"/>
  <c r="B836" i="8"/>
  <c r="B836" i="8" a="1"/>
  <c r="B835" i="8" a="1"/>
  <c r="B835" i="8" s="1"/>
  <c r="B834" i="8"/>
  <c r="B834" i="8" a="1"/>
  <c r="B833" i="8" a="1"/>
  <c r="B833" i="8" s="1"/>
  <c r="B832" i="8" a="1"/>
  <c r="B832" i="8" s="1"/>
  <c r="B831" i="8" a="1"/>
  <c r="B831" i="8" s="1"/>
  <c r="B830" i="8" a="1"/>
  <c r="B830" i="8" s="1"/>
  <c r="B829" i="8" a="1"/>
  <c r="B829" i="8" s="1"/>
  <c r="B828" i="8" a="1"/>
  <c r="B828" i="8" s="1"/>
  <c r="B827" i="8"/>
  <c r="B827" i="8" a="1"/>
  <c r="B826" i="8"/>
  <c r="B826" i="8" a="1"/>
  <c r="B825" i="8" a="1"/>
  <c r="B825" i="8" s="1"/>
  <c r="B824" i="8" a="1"/>
  <c r="B824" i="8" s="1"/>
  <c r="B823" i="8" a="1"/>
  <c r="B823" i="8" s="1"/>
  <c r="B822" i="8"/>
  <c r="B822" i="8" a="1"/>
  <c r="B821" i="8" a="1"/>
  <c r="B821" i="8" s="1"/>
  <c r="B820" i="8" a="1"/>
  <c r="B820" i="8" s="1"/>
  <c r="B819" i="8"/>
  <c r="B819" i="8" a="1"/>
  <c r="B818" i="8" a="1"/>
  <c r="B818" i="8" s="1"/>
  <c r="B817" i="8" a="1"/>
  <c r="B817" i="8" s="1"/>
  <c r="B816" i="8"/>
  <c r="B816" i="8" a="1"/>
  <c r="B815" i="8" a="1"/>
  <c r="B815" i="8" s="1"/>
  <c r="B814" i="8"/>
  <c r="B814" i="8" a="1"/>
  <c r="B813" i="8" a="1"/>
  <c r="B813" i="8" s="1"/>
  <c r="B812" i="8"/>
  <c r="B812" i="8" a="1"/>
  <c r="B811" i="8" a="1"/>
  <c r="B811" i="8" s="1"/>
  <c r="B810" i="8"/>
  <c r="B810" i="8" a="1"/>
  <c r="B809" i="8"/>
  <c r="B809" i="8" a="1"/>
  <c r="B808" i="8"/>
  <c r="B808" i="8" a="1"/>
  <c r="B807" i="8" a="1"/>
  <c r="B807" i="8" s="1"/>
  <c r="B806" i="8" a="1"/>
  <c r="B806" i="8" s="1"/>
  <c r="B805" i="8" a="1"/>
  <c r="B805" i="8" s="1"/>
  <c r="B804" i="8"/>
  <c r="B804" i="8" a="1"/>
  <c r="B803" i="8"/>
  <c r="B803" i="8" a="1"/>
  <c r="B802" i="8" a="1"/>
  <c r="B802" i="8" s="1"/>
  <c r="B801" i="8"/>
  <c r="B801" i="8" a="1"/>
  <c r="B800" i="8"/>
  <c r="B800" i="8" a="1"/>
  <c r="B799" i="8" a="1"/>
  <c r="B799" i="8" s="1"/>
  <c r="B798" i="8" a="1"/>
  <c r="B798" i="8" s="1"/>
  <c r="B797" i="8"/>
  <c r="B797" i="8" a="1"/>
  <c r="B796" i="8"/>
  <c r="B796" i="8" a="1"/>
  <c r="B795" i="8" a="1"/>
  <c r="B795" i="8" s="1"/>
  <c r="B794" i="8" a="1"/>
  <c r="B794" i="8" s="1"/>
  <c r="B793" i="8" a="1"/>
  <c r="B793" i="8" s="1"/>
  <c r="B792" i="8" a="1"/>
  <c r="B792" i="8" s="1"/>
  <c r="B791" i="8" a="1"/>
  <c r="B791" i="8" s="1"/>
  <c r="B790" i="8"/>
  <c r="B790" i="8" a="1"/>
  <c r="B789" i="8" a="1"/>
  <c r="B789" i="8" s="1"/>
  <c r="B788" i="8"/>
  <c r="B788" i="8" a="1"/>
  <c r="B787" i="8" a="1"/>
  <c r="B787" i="8" s="1"/>
  <c r="B786" i="8" a="1"/>
  <c r="B786" i="8" s="1"/>
  <c r="B785" i="8" a="1"/>
  <c r="B785" i="8" s="1"/>
  <c r="B784" i="8" a="1"/>
  <c r="B784" i="8" s="1"/>
  <c r="B783" i="8"/>
  <c r="B783" i="8" a="1"/>
  <c r="B782" i="8"/>
  <c r="B782" i="8" a="1"/>
  <c r="B781" i="8" a="1"/>
  <c r="B781" i="8" s="1"/>
  <c r="B780" i="8" a="1"/>
  <c r="B780" i="8" s="1"/>
  <c r="B779" i="8" a="1"/>
  <c r="B779" i="8" s="1"/>
  <c r="B778" i="8" a="1"/>
  <c r="B778" i="8" s="1"/>
  <c r="B777" i="8"/>
  <c r="B777" i="8" a="1"/>
  <c r="B776" i="8" a="1"/>
  <c r="B776" i="8" s="1"/>
  <c r="B775" i="8" a="1"/>
  <c r="B775" i="8" s="1"/>
  <c r="B774" i="8" a="1"/>
  <c r="B774" i="8" s="1"/>
  <c r="B773" i="8" a="1"/>
  <c r="B773" i="8" s="1"/>
  <c r="B772" i="8" a="1"/>
  <c r="B772" i="8" s="1"/>
  <c r="B771" i="8" a="1"/>
  <c r="B771" i="8" s="1"/>
  <c r="B770" i="8"/>
  <c r="B770" i="8" a="1"/>
  <c r="B769" i="8" a="1"/>
  <c r="B769" i="8" s="1"/>
  <c r="B768" i="8"/>
  <c r="B768" i="8" a="1"/>
  <c r="B767" i="8" a="1"/>
  <c r="B767" i="8" s="1"/>
  <c r="B766" i="8" a="1"/>
  <c r="B766" i="8" s="1"/>
  <c r="B765" i="8" a="1"/>
  <c r="B765" i="8" s="1"/>
  <c r="B764" i="8"/>
  <c r="B764" i="8" a="1"/>
  <c r="B763" i="8" a="1"/>
  <c r="B763" i="8" s="1"/>
  <c r="B762" i="8"/>
  <c r="B762" i="8" a="1"/>
  <c r="B761" i="8" a="1"/>
  <c r="B761" i="8" s="1"/>
  <c r="B760" i="8" a="1"/>
  <c r="B760" i="8" s="1"/>
  <c r="B759" i="8" a="1"/>
  <c r="B759" i="8" s="1"/>
  <c r="B758" i="8" a="1"/>
  <c r="B758" i="8" s="1"/>
  <c r="B757" i="8" a="1"/>
  <c r="B757" i="8" s="1"/>
  <c r="B756" i="8" a="1"/>
  <c r="B756" i="8" s="1"/>
  <c r="B755" i="8"/>
  <c r="B755" i="8" a="1"/>
  <c r="B754" i="8" a="1"/>
  <c r="B754" i="8" s="1"/>
  <c r="B753" i="8" a="1"/>
  <c r="B753" i="8" s="1"/>
  <c r="B752" i="8" a="1"/>
  <c r="B752" i="8" s="1"/>
  <c r="B751" i="8" a="1"/>
  <c r="B751" i="8" s="1"/>
  <c r="B750" i="8"/>
  <c r="B750" i="8" a="1"/>
  <c r="B749" i="8" a="1"/>
  <c r="B749" i="8" s="1"/>
  <c r="B748" i="8" a="1"/>
  <c r="B748" i="8" s="1"/>
  <c r="B747" i="8" a="1"/>
  <c r="B747" i="8" s="1"/>
  <c r="B746" i="8" a="1"/>
  <c r="B746" i="8" s="1"/>
  <c r="B745" i="8" a="1"/>
  <c r="B745" i="8" s="1"/>
  <c r="B744" i="8"/>
  <c r="B744" i="8" a="1"/>
  <c r="B743" i="8" a="1"/>
  <c r="B743" i="8" s="1"/>
  <c r="B742" i="8"/>
  <c r="B742" i="8" a="1"/>
  <c r="B741" i="8"/>
  <c r="B741" i="8" a="1"/>
  <c r="B740" i="8" a="1"/>
  <c r="B740" i="8" s="1"/>
  <c r="B739" i="8" a="1"/>
  <c r="B739" i="8" s="1"/>
  <c r="B738" i="8" a="1"/>
  <c r="B738" i="8" s="1"/>
  <c r="B737" i="8"/>
  <c r="B737" i="8" a="1"/>
  <c r="B736" i="8"/>
  <c r="B736" i="8" a="1"/>
  <c r="B735" i="8" a="1"/>
  <c r="B735" i="8" s="1"/>
  <c r="B734" i="8"/>
  <c r="B734" i="8" a="1"/>
  <c r="B733" i="8" a="1"/>
  <c r="B733" i="8" s="1"/>
  <c r="B732" i="8"/>
  <c r="B732" i="8" a="1"/>
  <c r="B731" i="8"/>
  <c r="B731" i="8" a="1"/>
  <c r="B730" i="8" a="1"/>
  <c r="B730" i="8" s="1"/>
  <c r="B729" i="8"/>
  <c r="B729" i="8" a="1"/>
  <c r="B728" i="8"/>
  <c r="B728" i="8" a="1"/>
  <c r="B727" i="8" a="1"/>
  <c r="B727" i="8" s="1"/>
  <c r="B726" i="8"/>
  <c r="B726" i="8" a="1"/>
  <c r="B725" i="8"/>
  <c r="B725" i="8" a="1"/>
  <c r="B724" i="8"/>
  <c r="B724" i="8" a="1"/>
  <c r="B723" i="8"/>
  <c r="B723" i="8" a="1"/>
  <c r="B722" i="8" a="1"/>
  <c r="B722" i="8" s="1"/>
  <c r="B721" i="8" a="1"/>
  <c r="B721" i="8" s="1"/>
  <c r="B720" i="8"/>
  <c r="B720" i="8" a="1"/>
  <c r="B719" i="8"/>
  <c r="B719" i="8" a="1"/>
  <c r="B718" i="8"/>
  <c r="B718" i="8" a="1"/>
  <c r="B717" i="8" a="1"/>
  <c r="B717" i="8" s="1"/>
  <c r="B716" i="8"/>
  <c r="B716" i="8" a="1"/>
  <c r="B715" i="8" a="1"/>
  <c r="B715" i="8" s="1"/>
  <c r="B714" i="8"/>
  <c r="B714" i="8" a="1"/>
  <c r="B713" i="8"/>
  <c r="B713" i="8" a="1"/>
  <c r="B712" i="8"/>
  <c r="B712" i="8" a="1"/>
  <c r="B711" i="8"/>
  <c r="B711" i="8" a="1"/>
  <c r="B710" i="8" a="1"/>
  <c r="B710" i="8" s="1"/>
  <c r="B709" i="8" a="1"/>
  <c r="B709" i="8" s="1"/>
  <c r="B708" i="8"/>
  <c r="B708" i="8" a="1"/>
  <c r="B707" i="8"/>
  <c r="B707" i="8" a="1"/>
  <c r="B706" i="8"/>
  <c r="B706" i="8" a="1"/>
  <c r="B705" i="8"/>
  <c r="B705" i="8" a="1"/>
  <c r="B704" i="8" a="1"/>
  <c r="B704" i="8" s="1"/>
  <c r="B703" i="8" a="1"/>
  <c r="B703" i="8" s="1"/>
  <c r="B702" i="8" a="1"/>
  <c r="B702" i="8" s="1"/>
  <c r="B701" i="8" a="1"/>
  <c r="B701" i="8" s="1"/>
  <c r="B700" i="8" a="1"/>
  <c r="B700" i="8" s="1"/>
  <c r="B699" i="8"/>
  <c r="B699" i="8" a="1"/>
  <c r="B698" i="8"/>
  <c r="B698" i="8" a="1"/>
  <c r="B697" i="8" a="1"/>
  <c r="B697" i="8" s="1"/>
  <c r="B696" i="8"/>
  <c r="B696" i="8" a="1"/>
  <c r="B695" i="8" a="1"/>
  <c r="B695" i="8" s="1"/>
  <c r="B694" i="8" a="1"/>
  <c r="B694" i="8" s="1"/>
  <c r="B693" i="8" a="1"/>
  <c r="B693" i="8" s="1"/>
  <c r="B692" i="8"/>
  <c r="B692" i="8" a="1"/>
  <c r="B691" i="8" a="1"/>
  <c r="B691" i="8" s="1"/>
  <c r="B690" i="8"/>
  <c r="B690" i="8" a="1"/>
  <c r="B689" i="8" a="1"/>
  <c r="B689" i="8" s="1"/>
  <c r="B688" i="8" a="1"/>
  <c r="B688" i="8" s="1"/>
  <c r="B687" i="8" a="1"/>
  <c r="B687" i="8" s="1"/>
  <c r="B686" i="8"/>
  <c r="B686" i="8" a="1"/>
  <c r="B685" i="8" a="1"/>
  <c r="B685" i="8" s="1"/>
  <c r="B684" i="8" a="1"/>
  <c r="B684" i="8" s="1"/>
  <c r="B683" i="8"/>
  <c r="B683" i="8" a="1"/>
  <c r="B682" i="8" a="1"/>
  <c r="B682" i="8" s="1"/>
  <c r="B681" i="8" a="1"/>
  <c r="B681" i="8" s="1"/>
  <c r="B680" i="8" a="1"/>
  <c r="B680" i="8" s="1"/>
  <c r="B679" i="8" a="1"/>
  <c r="B679" i="8" s="1"/>
  <c r="B678" i="8"/>
  <c r="B678" i="8" a="1"/>
  <c r="B677" i="8"/>
  <c r="B677" i="8" a="1"/>
  <c r="B676" i="8" a="1"/>
  <c r="B676" i="8" s="1"/>
  <c r="B675" i="8" a="1"/>
  <c r="B675" i="8" s="1"/>
  <c r="B674" i="8" a="1"/>
  <c r="B674" i="8" s="1"/>
  <c r="B673" i="8" a="1"/>
  <c r="B673" i="8" s="1"/>
  <c r="B672" i="8"/>
  <c r="B672" i="8" a="1"/>
  <c r="B671" i="8" a="1"/>
  <c r="B671" i="8" s="1"/>
  <c r="B670" i="8"/>
  <c r="B670" i="8" a="1"/>
  <c r="B669" i="8" a="1"/>
  <c r="B669" i="8" s="1"/>
  <c r="B668" i="8" a="1"/>
  <c r="B668" i="8" s="1"/>
  <c r="B667" i="8" a="1"/>
  <c r="B667" i="8" s="1"/>
  <c r="B666" i="8" a="1"/>
  <c r="B666" i="8" s="1"/>
  <c r="B665" i="8"/>
  <c r="B665" i="8" a="1"/>
  <c r="B664" i="8"/>
  <c r="B664" i="8" a="1"/>
  <c r="B663" i="8" a="1"/>
  <c r="B663" i="8" s="1"/>
  <c r="B662" i="8" a="1"/>
  <c r="B662" i="8" s="1"/>
  <c r="B661" i="8" a="1"/>
  <c r="B661" i="8" s="1"/>
  <c r="B660" i="8" a="1"/>
  <c r="B660" i="8" s="1"/>
  <c r="B659" i="8"/>
  <c r="B659" i="8" a="1"/>
  <c r="B658" i="8" a="1"/>
  <c r="B658" i="8" s="1"/>
  <c r="B657" i="8"/>
  <c r="B657" i="8" a="1"/>
  <c r="B656" i="8"/>
  <c r="B656" i="8" a="1"/>
  <c r="B655" i="8" a="1"/>
  <c r="B655" i="8" s="1"/>
  <c r="B654" i="8"/>
  <c r="B654" i="8" a="1"/>
  <c r="B653" i="8" a="1"/>
  <c r="B653" i="8" s="1"/>
  <c r="B652" i="8"/>
  <c r="B652" i="8" a="1"/>
  <c r="B651" i="8" a="1"/>
  <c r="B651" i="8" s="1"/>
  <c r="B650" i="8" a="1"/>
  <c r="B650" i="8" s="1"/>
  <c r="B649" i="8" a="1"/>
  <c r="B649" i="8" s="1"/>
  <c r="B648" i="8"/>
  <c r="B648" i="8" a="1"/>
  <c r="B647" i="8"/>
  <c r="B647" i="8" a="1"/>
  <c r="B646" i="8"/>
  <c r="B646" i="8" a="1"/>
  <c r="B645" i="8" a="1"/>
  <c r="B645" i="8" s="1"/>
  <c r="B644" i="8"/>
  <c r="B644" i="8" a="1"/>
  <c r="B643" i="8" a="1"/>
  <c r="B643" i="8" s="1"/>
  <c r="B642" i="8"/>
  <c r="B642" i="8" a="1"/>
  <c r="B641" i="8"/>
  <c r="B641" i="8" a="1"/>
  <c r="B640" i="8"/>
  <c r="B640" i="8" a="1"/>
  <c r="B639" i="8"/>
  <c r="B639" i="8" a="1"/>
  <c r="B638" i="8"/>
  <c r="B638" i="8" a="1"/>
  <c r="B637" i="8" a="1"/>
  <c r="B637" i="8" s="1"/>
  <c r="B636" i="8" a="1"/>
  <c r="B636" i="8" s="1"/>
  <c r="B635" i="8"/>
  <c r="B635" i="8" a="1"/>
  <c r="B634" i="8" a="1"/>
  <c r="B634" i="8" s="1"/>
  <c r="B633" i="8"/>
  <c r="B633" i="8" a="1"/>
  <c r="B632" i="8" a="1"/>
  <c r="B632" i="8" s="1"/>
  <c r="B631" i="8" a="1"/>
  <c r="B631" i="8" s="1"/>
  <c r="B630" i="8" a="1"/>
  <c r="B630" i="8" s="1"/>
  <c r="B629" i="8" a="1"/>
  <c r="B629" i="8" s="1"/>
  <c r="B628" i="8" a="1"/>
  <c r="B628" i="8" s="1"/>
  <c r="B627" i="8"/>
  <c r="B627" i="8" a="1"/>
  <c r="B626" i="8"/>
  <c r="B626" i="8" a="1"/>
  <c r="B625" i="8" a="1"/>
  <c r="B625" i="8" s="1"/>
  <c r="B624" i="8"/>
  <c r="B624" i="8" a="1"/>
  <c r="B623" i="8" a="1"/>
  <c r="B623" i="8" s="1"/>
  <c r="B622" i="8" a="1"/>
  <c r="B622" i="8" s="1"/>
  <c r="B621" i="8"/>
  <c r="B621" i="8" a="1"/>
  <c r="B620" i="8"/>
  <c r="B620" i="8" a="1"/>
  <c r="B619" i="8" a="1"/>
  <c r="B619" i="8" s="1"/>
  <c r="B618" i="8" a="1"/>
  <c r="B618" i="8" s="1"/>
  <c r="B617" i="8" a="1"/>
  <c r="B617" i="8" s="1"/>
  <c r="B616" i="8" a="1"/>
  <c r="B616" i="8" s="1"/>
  <c r="B615" i="8" a="1"/>
  <c r="B615" i="8" s="1"/>
  <c r="B614" i="8"/>
  <c r="B614" i="8" a="1"/>
  <c r="B613" i="8" a="1"/>
  <c r="B613" i="8" s="1"/>
  <c r="B612" i="8" a="1"/>
  <c r="B612" i="8" s="1"/>
  <c r="B611" i="8"/>
  <c r="B611" i="8" a="1"/>
  <c r="B610" i="8" a="1"/>
  <c r="B610" i="8" s="1"/>
  <c r="B609" i="8" a="1"/>
  <c r="B609" i="8" s="1"/>
  <c r="B608" i="8"/>
  <c r="B608" i="8" a="1"/>
  <c r="B607" i="8" a="1"/>
  <c r="B607" i="8" s="1"/>
  <c r="B606" i="8"/>
  <c r="B606" i="8" a="1"/>
  <c r="B605" i="8"/>
  <c r="B605" i="8" a="1"/>
  <c r="B604" i="8" a="1"/>
  <c r="B604" i="8" s="1"/>
  <c r="B603" i="8" a="1"/>
  <c r="B603" i="8" s="1"/>
  <c r="B602" i="8" a="1"/>
  <c r="B602" i="8" s="1"/>
  <c r="B601" i="8" a="1"/>
  <c r="B601" i="8" s="1"/>
  <c r="B600" i="8"/>
  <c r="B600" i="8" a="1"/>
  <c r="B599" i="8" a="1"/>
  <c r="B599" i="8" s="1"/>
  <c r="B598" i="8"/>
  <c r="B598" i="8" a="1"/>
  <c r="B597" i="8" a="1"/>
  <c r="B597" i="8" s="1"/>
  <c r="B596" i="8" a="1"/>
  <c r="B596" i="8" s="1"/>
  <c r="B595" i="8" a="1"/>
  <c r="B595" i="8" s="1"/>
  <c r="B594" i="8" a="1"/>
  <c r="B594" i="8" s="1"/>
  <c r="B593" i="8"/>
  <c r="B593" i="8" a="1"/>
  <c r="B592" i="8"/>
  <c r="B592" i="8" a="1"/>
  <c r="B591" i="8" a="1"/>
  <c r="B591" i="8" s="1"/>
  <c r="B590" i="8" a="1"/>
  <c r="B590" i="8" s="1"/>
  <c r="B589" i="8" a="1"/>
  <c r="B589" i="8" s="1"/>
  <c r="B588" i="8" a="1"/>
  <c r="B588" i="8" s="1"/>
  <c r="B587" i="8"/>
  <c r="B587" i="8" a="1"/>
  <c r="B586" i="8" a="1"/>
  <c r="B586" i="8" s="1"/>
  <c r="B585" i="8"/>
  <c r="B585" i="8" a="1"/>
  <c r="B584" i="8" a="1"/>
  <c r="B584" i="8" s="1"/>
  <c r="B583" i="8" a="1"/>
  <c r="B583" i="8" s="1"/>
  <c r="B582" i="8" a="1"/>
  <c r="B582" i="8" s="1"/>
  <c r="B581" i="8"/>
  <c r="B581" i="8" a="1"/>
  <c r="B580" i="8"/>
  <c r="B580" i="8" a="1"/>
  <c r="B579" i="8"/>
  <c r="B579" i="8" a="1"/>
  <c r="B578" i="8" a="1"/>
  <c r="B578" i="8" s="1"/>
  <c r="B577" i="8" a="1"/>
  <c r="B577" i="8" s="1"/>
  <c r="B576" i="8"/>
  <c r="B576" i="8" a="1"/>
  <c r="B575" i="8" a="1"/>
  <c r="B575" i="8" s="1"/>
  <c r="B574" i="8"/>
  <c r="B574" i="8" a="1"/>
  <c r="B573" i="8" a="1"/>
  <c r="B573" i="8" s="1"/>
  <c r="B572" i="8"/>
  <c r="B572" i="8" a="1"/>
  <c r="B571" i="8" a="1"/>
  <c r="B571" i="8" s="1"/>
  <c r="B570" i="8"/>
  <c r="B570" i="8" a="1"/>
  <c r="B569" i="8"/>
  <c r="B569" i="8" a="1"/>
  <c r="B568" i="8" a="1"/>
  <c r="B568" i="8" s="1"/>
  <c r="B567" i="8"/>
  <c r="B567" i="8" a="1"/>
  <c r="B566" i="8"/>
  <c r="B566" i="8" a="1"/>
  <c r="B565" i="8" a="1"/>
  <c r="B565" i="8" s="1"/>
  <c r="B564" i="8"/>
  <c r="B564" i="8" a="1"/>
  <c r="B563" i="8" a="1"/>
  <c r="B563" i="8" s="1"/>
  <c r="B562" i="8" a="1"/>
  <c r="B562" i="8" s="1"/>
  <c r="B561" i="8"/>
  <c r="B561" i="8" a="1"/>
  <c r="B560" i="8" a="1"/>
  <c r="B560" i="8" s="1"/>
  <c r="B559" i="8" a="1"/>
  <c r="B559" i="8" s="1"/>
  <c r="B558" i="8" a="1"/>
  <c r="B558" i="8" s="1"/>
  <c r="B557" i="8"/>
  <c r="B557" i="8" a="1"/>
  <c r="B556" i="8"/>
  <c r="B556" i="8" a="1"/>
  <c r="B555" i="8"/>
  <c r="B555" i="8" a="1"/>
  <c r="B554" i="8"/>
  <c r="B554" i="8" a="1"/>
  <c r="B553" i="8" a="1"/>
  <c r="B553" i="8" s="1"/>
  <c r="B552" i="8"/>
  <c r="B552" i="8" a="1"/>
  <c r="B551" i="8"/>
  <c r="B551" i="8" a="1"/>
  <c r="B550" i="8"/>
  <c r="B550" i="8" a="1"/>
  <c r="B549" i="8" a="1"/>
  <c r="B549" i="8" s="1"/>
  <c r="B548" i="8"/>
  <c r="B548" i="8" a="1"/>
  <c r="B547" i="8" a="1"/>
  <c r="B547" i="8" s="1"/>
  <c r="B546" i="8" a="1"/>
  <c r="B546" i="8" s="1"/>
  <c r="B545" i="8" a="1"/>
  <c r="B545" i="8" s="1"/>
  <c r="B544" i="8" a="1"/>
  <c r="B544" i="8" s="1"/>
  <c r="B543" i="8"/>
  <c r="B543" i="8" a="1"/>
  <c r="B542" i="8" a="1"/>
  <c r="B542" i="8" s="1"/>
  <c r="B541" i="8" a="1"/>
  <c r="B541" i="8" s="1"/>
  <c r="B540" i="8" a="1"/>
  <c r="B540" i="8" s="1"/>
  <c r="B539" i="8"/>
  <c r="B539" i="8" a="1"/>
  <c r="B538" i="8" a="1"/>
  <c r="B538" i="8" s="1"/>
  <c r="B537" i="8" a="1"/>
  <c r="B537" i="8" s="1"/>
  <c r="B536" i="8"/>
  <c r="B536" i="8" a="1"/>
  <c r="B535" i="8" a="1"/>
  <c r="B535" i="8" s="1"/>
  <c r="B534" i="8"/>
  <c r="B534" i="8" a="1"/>
  <c r="B533" i="8" a="1"/>
  <c r="B533" i="8" s="1"/>
  <c r="B532" i="8" a="1"/>
  <c r="B532" i="8" s="1"/>
  <c r="B531" i="8" a="1"/>
  <c r="B531" i="8" s="1"/>
  <c r="B530" i="8" a="1"/>
  <c r="B530" i="8" s="1"/>
  <c r="B529" i="8" a="1"/>
  <c r="B529" i="8" s="1"/>
  <c r="B528" i="8"/>
  <c r="B528" i="8" a="1"/>
  <c r="B527" i="8" a="1"/>
  <c r="B527" i="8" s="1"/>
  <c r="B526" i="8"/>
  <c r="B526" i="8" a="1"/>
  <c r="B525" i="8" a="1"/>
  <c r="B525" i="8" s="1"/>
  <c r="B524" i="8" a="1"/>
  <c r="B524" i="8" s="1"/>
  <c r="B523" i="8" a="1"/>
  <c r="B523" i="8" s="1"/>
  <c r="B522" i="8" a="1"/>
  <c r="B522" i="8" s="1"/>
  <c r="B521" i="8"/>
  <c r="B521" i="8" a="1"/>
  <c r="B520" i="8"/>
  <c r="B520" i="8" a="1"/>
  <c r="B519" i="8" a="1"/>
  <c r="B519" i="8" s="1"/>
  <c r="B518" i="8" a="1"/>
  <c r="B518" i="8" s="1"/>
  <c r="B517" i="8" a="1"/>
  <c r="B517" i="8" s="1"/>
  <c r="B516" i="8" a="1"/>
  <c r="B516" i="8" s="1"/>
  <c r="B515" i="8"/>
  <c r="B515" i="8" a="1"/>
  <c r="B514" i="8" a="1"/>
  <c r="B514" i="8" s="1"/>
  <c r="B513" i="8"/>
  <c r="B513" i="8" a="1"/>
  <c r="B512" i="8" a="1"/>
  <c r="B512" i="8" s="1"/>
  <c r="B511" i="8" a="1"/>
  <c r="B511" i="8" s="1"/>
  <c r="B510" i="8" a="1"/>
  <c r="B510" i="8" s="1"/>
  <c r="B509" i="8"/>
  <c r="B509" i="8" a="1"/>
  <c r="B508" i="8"/>
  <c r="B508" i="8" a="1"/>
  <c r="B507" i="8"/>
  <c r="B507" i="8" a="1"/>
  <c r="B506" i="8" a="1"/>
  <c r="B506" i="8" s="1"/>
  <c r="B505" i="8" a="1"/>
  <c r="B505" i="8" s="1"/>
  <c r="B504" i="8" a="1"/>
  <c r="B504" i="8" s="1"/>
  <c r="B503" i="8"/>
  <c r="B503" i="8" a="1"/>
  <c r="B502" i="8"/>
  <c r="B502" i="8" a="1"/>
  <c r="B501" i="8" a="1"/>
  <c r="B501" i="8" s="1"/>
  <c r="B500" i="8"/>
  <c r="B500" i="8" a="1"/>
  <c r="B499" i="8" a="1"/>
  <c r="B499" i="8" s="1"/>
  <c r="B498" i="8"/>
  <c r="B498" i="8" a="1"/>
  <c r="B497" i="8" a="1"/>
  <c r="B497" i="8" s="1"/>
  <c r="B496" i="8" a="1"/>
  <c r="B496" i="8" s="1"/>
  <c r="B495" i="8"/>
  <c r="B495" i="8" a="1"/>
  <c r="B494" i="8"/>
  <c r="B494" i="8" a="1"/>
  <c r="B493" i="8" a="1"/>
  <c r="B493" i="8" s="1"/>
  <c r="B492" i="8" a="1"/>
  <c r="B492" i="8" s="1"/>
  <c r="B491" i="8" a="1"/>
  <c r="B491" i="8" s="1"/>
  <c r="B490" i="8" a="1"/>
  <c r="B490" i="8" s="1"/>
  <c r="B489" i="8"/>
  <c r="B489" i="8" a="1"/>
  <c r="B488" i="8" a="1"/>
  <c r="B488" i="8" s="1"/>
  <c r="B487" i="8" a="1"/>
  <c r="B487" i="8" s="1"/>
  <c r="B486" i="8" a="1"/>
  <c r="B486" i="8" s="1"/>
  <c r="B485" i="8"/>
  <c r="B485" i="8" a="1"/>
  <c r="B484" i="8"/>
  <c r="B484" i="8" a="1"/>
  <c r="B483" i="8" a="1"/>
  <c r="B483" i="8" s="1"/>
  <c r="B482" i="8"/>
  <c r="B482" i="8" a="1"/>
  <c r="B481" i="8" a="1"/>
  <c r="B481" i="8" s="1"/>
  <c r="B480" i="8"/>
  <c r="B480" i="8" a="1"/>
  <c r="B479" i="8"/>
  <c r="B479" i="8" a="1"/>
  <c r="B478" i="8" a="1"/>
  <c r="B478" i="8" s="1"/>
  <c r="B477" i="8" a="1"/>
  <c r="B477" i="8" s="1"/>
  <c r="B476" i="8"/>
  <c r="B476" i="8" a="1"/>
  <c r="B475" i="8" a="1"/>
  <c r="B475" i="8" s="1"/>
  <c r="B474" i="8" a="1"/>
  <c r="B474" i="8" s="1"/>
  <c r="B473" i="8" a="1"/>
  <c r="B473" i="8" s="1"/>
  <c r="B472" i="8"/>
  <c r="B472" i="8" a="1"/>
  <c r="B471" i="8" a="1"/>
  <c r="B471" i="8" s="1"/>
  <c r="B470" i="8" a="1"/>
  <c r="B470" i="8" s="1"/>
  <c r="B469" i="8" a="1"/>
  <c r="B469" i="8" s="1"/>
  <c r="B468" i="8" a="1"/>
  <c r="B468" i="8" s="1"/>
  <c r="B467" i="8"/>
  <c r="B467" i="8" a="1"/>
  <c r="B466" i="8" a="1"/>
  <c r="B466" i="8" s="1"/>
  <c r="B465" i="8"/>
  <c r="B465" i="8" a="1"/>
  <c r="B464" i="8" a="1"/>
  <c r="B464" i="8" s="1"/>
  <c r="B463" i="8" a="1"/>
  <c r="B463" i="8" s="1"/>
  <c r="B462" i="8"/>
  <c r="B462" i="8" a="1"/>
  <c r="B461" i="8"/>
  <c r="B461" i="8" a="1"/>
  <c r="B460" i="8" a="1"/>
  <c r="B460" i="8" s="1"/>
  <c r="B459" i="8" a="1"/>
  <c r="B459" i="8" s="1"/>
  <c r="B458" i="8"/>
  <c r="B458" i="8" a="1"/>
  <c r="B457" i="8" a="1"/>
  <c r="B457" i="8" s="1"/>
  <c r="B456" i="8"/>
  <c r="B456" i="8" a="1"/>
  <c r="B455" i="8" a="1"/>
  <c r="B455" i="8" s="1"/>
  <c r="B454" i="8"/>
  <c r="B454" i="8" a="1"/>
  <c r="B453" i="8" a="1"/>
  <c r="B453" i="8" s="1"/>
  <c r="B452" i="8" a="1"/>
  <c r="B452" i="8" s="1"/>
  <c r="B451" i="8" a="1"/>
  <c r="B451" i="8" s="1"/>
  <c r="B450" i="8"/>
  <c r="B450" i="8" a="1"/>
  <c r="B449" i="8"/>
  <c r="B449" i="8" a="1"/>
  <c r="B448" i="8" a="1"/>
  <c r="B448" i="8" s="1"/>
  <c r="B447" i="8" a="1"/>
  <c r="B447" i="8" s="1"/>
  <c r="B446" i="8"/>
  <c r="B446" i="8" a="1"/>
  <c r="B445" i="8" a="1"/>
  <c r="B445" i="8" s="1"/>
  <c r="B444" i="8" a="1"/>
  <c r="B444" i="8" s="1"/>
  <c r="B443" i="8"/>
  <c r="B443" i="8" a="1"/>
  <c r="B442" i="8" a="1"/>
  <c r="B442" i="8" s="1"/>
  <c r="B441" i="8"/>
  <c r="B441" i="8" a="1"/>
  <c r="B440" i="8" a="1"/>
  <c r="B440" i="8" s="1"/>
  <c r="B439" i="8" a="1"/>
  <c r="B439" i="8" s="1"/>
  <c r="B438" i="8" a="1"/>
  <c r="B438" i="8" s="1"/>
  <c r="B437" i="8" a="1"/>
  <c r="B437" i="8" s="1"/>
  <c r="B436" i="8"/>
  <c r="B436" i="8" a="1"/>
  <c r="B435" i="8"/>
  <c r="B435" i="8" a="1"/>
  <c r="B434" i="8" a="1"/>
  <c r="B434" i="8" s="1"/>
  <c r="B433" i="8" a="1"/>
  <c r="B433" i="8" s="1"/>
  <c r="B432" i="8" a="1"/>
  <c r="B432" i="8" s="1"/>
  <c r="B431" i="8" a="1"/>
  <c r="B431" i="8" s="1"/>
  <c r="B430" i="8"/>
  <c r="B430" i="8" a="1"/>
  <c r="B429" i="8" a="1"/>
  <c r="B429" i="8" s="1"/>
  <c r="B428" i="8"/>
  <c r="B428" i="8" a="1"/>
  <c r="B427" i="8" a="1"/>
  <c r="B427" i="8" s="1"/>
  <c r="B426" i="8" a="1"/>
  <c r="B426" i="8" s="1"/>
  <c r="B425" i="8" a="1"/>
  <c r="B425" i="8" s="1"/>
  <c r="B424" i="8"/>
  <c r="B424" i="8" a="1"/>
  <c r="B423" i="8"/>
  <c r="B423" i="8" a="1"/>
  <c r="B422" i="8"/>
  <c r="B422" i="8" a="1"/>
  <c r="B421" i="8" a="1"/>
  <c r="B421" i="8" s="1"/>
  <c r="B420" i="8" a="1"/>
  <c r="B420" i="8" s="1"/>
  <c r="B419" i="8" a="1"/>
  <c r="B419" i="8" s="1"/>
  <c r="B418" i="8" a="1"/>
  <c r="B418" i="8" s="1"/>
  <c r="B417" i="8"/>
  <c r="B417" i="8" a="1"/>
  <c r="B416" i="8" a="1"/>
  <c r="B416" i="8" s="1"/>
  <c r="B415" i="8" a="1"/>
  <c r="B415" i="8" s="1"/>
  <c r="B414" i="8" a="1"/>
  <c r="B414" i="8" s="1"/>
  <c r="B413" i="8"/>
  <c r="B413" i="8" a="1"/>
  <c r="B412" i="8" a="1"/>
  <c r="B412" i="8" s="1"/>
  <c r="B411" i="8" a="1"/>
  <c r="B411" i="8" s="1"/>
  <c r="B410" i="8"/>
  <c r="B410" i="8" a="1"/>
  <c r="B409" i="8" a="1"/>
  <c r="B409" i="8" s="1"/>
  <c r="B408" i="8"/>
  <c r="B408" i="8" a="1"/>
  <c r="B407" i="8" a="1"/>
  <c r="B407" i="8" s="1"/>
  <c r="B406" i="8" a="1"/>
  <c r="B406" i="8" s="1"/>
  <c r="B405" i="8" a="1"/>
  <c r="B405" i="8" s="1"/>
  <c r="B404" i="8"/>
  <c r="B404" i="8" a="1"/>
  <c r="B403" i="8" a="1"/>
  <c r="B403" i="8" s="1"/>
  <c r="B402" i="8" a="1"/>
  <c r="B402" i="8" s="1"/>
  <c r="B401" i="8" a="1"/>
  <c r="B401" i="8" s="1"/>
  <c r="B400" i="8" a="1"/>
  <c r="B400" i="8" s="1"/>
  <c r="B399" i="8" a="1"/>
  <c r="B399" i="8" s="1"/>
  <c r="B398" i="8" a="1"/>
  <c r="B398" i="8" s="1"/>
  <c r="B397" i="8" a="1"/>
  <c r="B397" i="8" s="1"/>
  <c r="B396" i="8" a="1"/>
  <c r="B396" i="8" s="1"/>
  <c r="B395" i="8"/>
  <c r="B395" i="8" a="1"/>
  <c r="B394" i="8"/>
  <c r="B394" i="8" a="1"/>
  <c r="B393" i="8" a="1"/>
  <c r="B393" i="8" s="1"/>
  <c r="B392" i="8" a="1"/>
  <c r="B392" i="8" s="1"/>
  <c r="B391" i="8" a="1"/>
  <c r="B391" i="8" s="1"/>
  <c r="B390" i="8"/>
  <c r="B390" i="8" a="1"/>
  <c r="B389" i="8" a="1"/>
  <c r="B389" i="8" s="1"/>
  <c r="B388" i="8" a="1"/>
  <c r="B388" i="8" s="1"/>
  <c r="B387" i="8"/>
  <c r="B387" i="8" a="1"/>
  <c r="B386" i="8" a="1"/>
  <c r="B386" i="8" s="1"/>
  <c r="B385" i="8" a="1"/>
  <c r="B385" i="8" s="1"/>
  <c r="B384" i="8"/>
  <c r="B384" i="8" a="1"/>
  <c r="B383" i="8" a="1"/>
  <c r="B383" i="8" s="1"/>
  <c r="B382" i="8"/>
  <c r="B382" i="8" a="1"/>
  <c r="B381" i="8" a="1"/>
  <c r="B381" i="8" s="1"/>
  <c r="B380" i="8"/>
  <c r="B380" i="8" a="1"/>
  <c r="B379" i="8" a="1"/>
  <c r="B379" i="8" s="1"/>
  <c r="B378" i="8"/>
  <c r="B378" i="8" a="1"/>
  <c r="B377" i="8"/>
  <c r="B377" i="8" a="1"/>
  <c r="B376" i="8" a="1"/>
  <c r="B376" i="8" s="1"/>
  <c r="B375" i="8" a="1"/>
  <c r="B375" i="8" s="1"/>
  <c r="B374" i="8" a="1"/>
  <c r="B374" i="8" s="1"/>
  <c r="B373" i="8" a="1"/>
  <c r="B373" i="8" s="1"/>
  <c r="B372" i="8"/>
  <c r="B372" i="8" a="1"/>
  <c r="B371" i="8"/>
  <c r="B371" i="8" a="1"/>
  <c r="B370" i="8" a="1"/>
  <c r="B370" i="8" s="1"/>
  <c r="B369" i="8"/>
  <c r="B369" i="8" a="1"/>
  <c r="B368" i="8" a="1"/>
  <c r="B368" i="8" s="1"/>
  <c r="B367" i="8" a="1"/>
  <c r="B367" i="8" s="1"/>
  <c r="B366" i="8" a="1"/>
  <c r="B366" i="8" s="1"/>
  <c r="B365" i="8"/>
  <c r="B365" i="8" a="1"/>
  <c r="B364" i="8"/>
  <c r="B364" i="8" a="1"/>
  <c r="B363" i="8" a="1"/>
  <c r="B363" i="8" s="1"/>
  <c r="B362" i="8" a="1"/>
  <c r="B362" i="8" s="1"/>
  <c r="B361" i="8" a="1"/>
  <c r="B361" i="8" s="1"/>
  <c r="B360" i="8" a="1"/>
  <c r="B360" i="8" s="1"/>
  <c r="B359" i="8" a="1"/>
  <c r="B359" i="8" s="1"/>
  <c r="B358" i="8"/>
  <c r="B358" i="8" a="1"/>
  <c r="B357" i="8" a="1"/>
  <c r="B357" i="8" s="1"/>
  <c r="B356" i="8"/>
  <c r="B356" i="8" a="1"/>
  <c r="B355" i="8" a="1"/>
  <c r="B355" i="8" s="1"/>
  <c r="B354" i="8"/>
  <c r="B354" i="8" a="1"/>
  <c r="B353" i="8" a="1"/>
  <c r="B353" i="8" s="1"/>
  <c r="B352" i="8" a="1"/>
  <c r="B352" i="8" s="1"/>
  <c r="B351" i="8"/>
  <c r="B351" i="8" a="1"/>
  <c r="B350" i="8"/>
  <c r="B350" i="8" a="1"/>
  <c r="B349" i="8" a="1"/>
  <c r="B349" i="8" s="1"/>
  <c r="B348" i="8" a="1"/>
  <c r="B348" i="8" s="1"/>
  <c r="B347" i="8" a="1"/>
  <c r="B347" i="8" s="1"/>
  <c r="B346" i="8" a="1"/>
  <c r="B346" i="8" s="1"/>
  <c r="B345" i="8"/>
  <c r="B345" i="8" a="1"/>
  <c r="B344" i="8" a="1"/>
  <c r="B344" i="8" s="1"/>
  <c r="B343" i="8" a="1"/>
  <c r="B343" i="8" s="1"/>
  <c r="B342" i="8" a="1"/>
  <c r="B342" i="8" s="1"/>
  <c r="B341" i="8" a="1"/>
  <c r="B341" i="8" s="1"/>
  <c r="B340" i="8" a="1"/>
  <c r="B340" i="8" s="1"/>
  <c r="B339" i="8" a="1"/>
  <c r="B339" i="8" s="1"/>
  <c r="B338" i="8"/>
  <c r="B338" i="8" a="1"/>
  <c r="B337" i="8" a="1"/>
  <c r="B337" i="8" s="1"/>
  <c r="B336" i="8"/>
  <c r="B336" i="8" a="1"/>
  <c r="B335" i="8" a="1"/>
  <c r="B335" i="8" s="1"/>
  <c r="B334" i="8"/>
  <c r="B334" i="8" a="1"/>
  <c r="B333" i="8" a="1"/>
  <c r="B333" i="8" s="1"/>
  <c r="B332" i="8"/>
  <c r="B332" i="8" a="1"/>
  <c r="B331" i="8" a="1"/>
  <c r="B331" i="8" s="1"/>
  <c r="B330" i="8"/>
  <c r="B330" i="8" a="1"/>
  <c r="B329" i="8" a="1"/>
  <c r="B329" i="8" s="1"/>
  <c r="B328" i="8" a="1"/>
  <c r="B328" i="8" s="1"/>
  <c r="B327" i="8"/>
  <c r="B327" i="8" a="1"/>
  <c r="B326" i="8" a="1"/>
  <c r="B326" i="8" s="1"/>
  <c r="B325" i="8" a="1"/>
  <c r="B325" i="8" s="1"/>
  <c r="B324" i="8" a="1"/>
  <c r="B324" i="8" s="1"/>
  <c r="B323" i="8"/>
  <c r="B323" i="8" a="1"/>
  <c r="B322" i="8" a="1"/>
  <c r="B322" i="8" s="1"/>
  <c r="B321" i="8" a="1"/>
  <c r="B321" i="8" s="1"/>
  <c r="B320" i="8"/>
  <c r="B320" i="8" a="1"/>
  <c r="B319" i="8" a="1"/>
  <c r="B319" i="8" s="1"/>
  <c r="B318" i="8"/>
  <c r="B318" i="8" a="1"/>
  <c r="B317" i="8" a="1"/>
  <c r="B317" i="8" s="1"/>
  <c r="B316" i="8" a="1"/>
  <c r="B316" i="8" s="1"/>
  <c r="B315" i="8" a="1"/>
  <c r="B315" i="8" s="1"/>
  <c r="B314" i="8" a="1"/>
  <c r="B314" i="8" s="1"/>
  <c r="B313" i="8" a="1"/>
  <c r="B313" i="8" s="1"/>
  <c r="B312" i="8"/>
  <c r="B312" i="8" a="1"/>
  <c r="B311" i="8" a="1"/>
  <c r="B311" i="8" s="1"/>
  <c r="B310" i="8"/>
  <c r="B310" i="8" a="1"/>
  <c r="B309" i="8"/>
  <c r="B309" i="8" a="1"/>
  <c r="B308" i="8" a="1"/>
  <c r="B308" i="8" s="1"/>
  <c r="B307" i="8" a="1"/>
  <c r="B307" i="8" s="1"/>
  <c r="B306" i="8" a="1"/>
  <c r="B306" i="8" s="1"/>
  <c r="B305" i="8"/>
  <c r="B305" i="8" a="1"/>
  <c r="B304" i="8" a="1"/>
  <c r="B304" i="8" s="1"/>
  <c r="B303" i="8" a="1"/>
  <c r="B303" i="8" s="1"/>
  <c r="B302" i="8"/>
  <c r="B302" i="8" a="1"/>
  <c r="B301" i="8" a="1"/>
  <c r="B301" i="8" s="1"/>
  <c r="B300" i="8"/>
  <c r="B300" i="8" a="1"/>
  <c r="B299" i="8"/>
  <c r="B299" i="8" a="1"/>
  <c r="B298" i="8" a="1"/>
  <c r="B298" i="8" s="1"/>
  <c r="B297" i="8"/>
  <c r="B297" i="8" a="1"/>
  <c r="B296" i="8" a="1"/>
  <c r="B296" i="8" s="1"/>
  <c r="B295" i="8" a="1"/>
  <c r="B295" i="8" s="1"/>
  <c r="B294" i="8"/>
  <c r="B294" i="8" a="1"/>
  <c r="B293" i="8"/>
  <c r="B293" i="8" a="1"/>
  <c r="B292" i="8"/>
  <c r="B292" i="8" a="1"/>
  <c r="B291" i="8" a="1"/>
  <c r="B291" i="8" s="1"/>
  <c r="B290" i="8" a="1"/>
  <c r="B290" i="8" s="1"/>
  <c r="B289" i="8" a="1"/>
  <c r="B289" i="8" s="1"/>
  <c r="B288" i="8" a="1"/>
  <c r="B288" i="8" s="1"/>
  <c r="B287" i="8"/>
  <c r="B287" i="8" a="1"/>
  <c r="B286" i="8"/>
  <c r="B286" i="8" a="1"/>
  <c r="B285" i="8" a="1"/>
  <c r="B285" i="8" s="1"/>
  <c r="B284" i="8"/>
  <c r="B284" i="8" a="1"/>
  <c r="B283" i="8" a="1"/>
  <c r="B283" i="8" s="1"/>
  <c r="B282" i="8" a="1"/>
  <c r="B282" i="8" s="1"/>
  <c r="B281" i="8" a="1"/>
  <c r="B281" i="8" s="1"/>
  <c r="B280" i="8"/>
  <c r="B280" i="8" a="1"/>
  <c r="B279" i="8"/>
  <c r="B279" i="8" a="1"/>
  <c r="B278" i="8" a="1"/>
  <c r="B278" i="8" s="1"/>
  <c r="B277" i="8" a="1"/>
  <c r="B277" i="8" s="1"/>
  <c r="B276" i="8" a="1"/>
  <c r="B276" i="8" s="1"/>
  <c r="B275" i="8" a="1"/>
  <c r="B275" i="8" s="1"/>
  <c r="B274" i="8"/>
  <c r="B274" i="8" a="1"/>
  <c r="B273" i="8"/>
  <c r="B273" i="8" a="1"/>
  <c r="B272" i="8" a="1"/>
  <c r="B272" i="8" s="1"/>
  <c r="B271" i="8" a="1"/>
  <c r="B271" i="8" s="1"/>
  <c r="B270" i="8" a="1"/>
  <c r="B270" i="8" s="1"/>
  <c r="B269" i="8" a="1"/>
  <c r="B269" i="8" s="1"/>
  <c r="B268" i="8" a="1"/>
  <c r="B268" i="8" s="1"/>
  <c r="B267" i="8" a="1"/>
  <c r="B267" i="8" s="1"/>
  <c r="B266" i="8"/>
  <c r="B266" i="8" a="1"/>
  <c r="B265" i="8" a="1"/>
  <c r="B265" i="8" s="1"/>
  <c r="B264" i="8"/>
  <c r="B264" i="8" a="1"/>
  <c r="B263" i="8" a="1"/>
  <c r="B263" i="8" s="1"/>
  <c r="B262" i="8" a="1"/>
  <c r="B262" i="8" s="1"/>
  <c r="B261" i="8"/>
  <c r="B261" i="8" a="1"/>
  <c r="B260" i="8"/>
  <c r="B260" i="8" a="1"/>
  <c r="B259" i="8" a="1"/>
  <c r="B259" i="8" s="1"/>
  <c r="B258" i="8"/>
  <c r="B258" i="8" a="1"/>
  <c r="B257" i="8" a="1"/>
  <c r="B257" i="8" s="1"/>
  <c r="B256" i="8" a="1"/>
  <c r="B256" i="8" s="1"/>
  <c r="B255" i="8" a="1"/>
  <c r="B255" i="8" s="1"/>
  <c r="B254" i="8"/>
  <c r="B254" i="8" a="1"/>
  <c r="B253" i="8" a="1"/>
  <c r="B253" i="8" s="1"/>
  <c r="B252" i="8" a="1"/>
  <c r="B252" i="8" s="1"/>
  <c r="B251" i="8"/>
  <c r="B251" i="8" a="1"/>
  <c r="B250" i="8" a="1"/>
  <c r="B250" i="8" s="1"/>
  <c r="B249" i="8"/>
  <c r="B249" i="8" a="1"/>
  <c r="B248" i="8" a="1"/>
  <c r="B248" i="8" s="1"/>
  <c r="B247" i="8" a="1"/>
  <c r="B247" i="8" s="1"/>
  <c r="B246" i="8"/>
  <c r="B246" i="8" a="1"/>
  <c r="B245" i="8"/>
  <c r="B245" i="8" a="1"/>
  <c r="B244" i="8" a="1"/>
  <c r="B244" i="8" s="1"/>
  <c r="B243" i="8" a="1"/>
  <c r="B243" i="8" s="1"/>
  <c r="B242" i="8" a="1"/>
  <c r="B242" i="8" s="1"/>
  <c r="B241" i="8" a="1"/>
  <c r="B241" i="8" s="1"/>
  <c r="B240" i="8"/>
  <c r="B240" i="8" a="1"/>
  <c r="B239" i="8" a="1"/>
  <c r="B239" i="8" s="1"/>
  <c r="B238" i="8"/>
  <c r="B238" i="8" a="1"/>
  <c r="B237" i="8" a="1"/>
  <c r="B237" i="8" s="1"/>
  <c r="B236" i="8" a="1"/>
  <c r="B236" i="8" s="1"/>
  <c r="B235" i="8" a="1"/>
  <c r="B235" i="8" s="1"/>
  <c r="B234" i="8" a="1"/>
  <c r="B234" i="8" s="1"/>
  <c r="B233" i="8"/>
  <c r="B233" i="8" a="1"/>
  <c r="B232" i="8" a="1"/>
  <c r="B232" i="8" s="1"/>
  <c r="B231" i="8" a="1"/>
  <c r="B231" i="8" s="1"/>
  <c r="B230" i="8" a="1"/>
  <c r="B230" i="8" s="1"/>
  <c r="B229" i="8" a="1"/>
  <c r="B229" i="8" s="1"/>
  <c r="B228" i="8" a="1"/>
  <c r="B228" i="8" s="1"/>
  <c r="B227" i="8"/>
  <c r="B227" i="8" a="1"/>
  <c r="B226" i="8" a="1"/>
  <c r="B226" i="8" s="1"/>
  <c r="B225" i="8"/>
  <c r="B225" i="8" a="1"/>
  <c r="B224" i="8"/>
  <c r="B224" i="8" a="1"/>
  <c r="B223" i="8" a="1"/>
  <c r="B223" i="8" s="1"/>
  <c r="B222" i="8"/>
  <c r="B222" i="8" a="1"/>
  <c r="B221" i="8" a="1"/>
  <c r="B221" i="8" s="1"/>
  <c r="B220" i="8"/>
  <c r="B220" i="8" a="1"/>
  <c r="B219" i="8"/>
  <c r="B219" i="8" a="1"/>
  <c r="B218" i="8" a="1"/>
  <c r="B218" i="8" s="1"/>
  <c r="B217" i="8" a="1"/>
  <c r="B217" i="8" s="1"/>
  <c r="B216" i="8"/>
  <c r="B216" i="8" a="1"/>
  <c r="B215" i="8"/>
  <c r="B215" i="8" a="1"/>
  <c r="B214" i="8"/>
  <c r="B214" i="8" a="1"/>
  <c r="B213" i="8" a="1"/>
  <c r="B213" i="8" s="1"/>
  <c r="B212" i="8"/>
  <c r="B212" i="8" a="1"/>
  <c r="B211" i="8" a="1"/>
  <c r="B211" i="8" s="1"/>
  <c r="B210" i="8" a="1"/>
  <c r="B210" i="8" s="1"/>
  <c r="B209" i="8"/>
  <c r="B209" i="8" a="1"/>
  <c r="B208" i="8"/>
  <c r="B208" i="8" a="1"/>
  <c r="B207" i="8"/>
  <c r="B207" i="8" a="1"/>
  <c r="B206" i="8" a="1"/>
  <c r="B206" i="8" s="1"/>
  <c r="B205" i="8" a="1"/>
  <c r="B205" i="8" s="1"/>
  <c r="B204" i="8" a="1"/>
  <c r="B204" i="8" s="1"/>
  <c r="B203" i="8"/>
  <c r="B203" i="8" a="1"/>
  <c r="B202" i="8" a="1"/>
  <c r="B202" i="8" s="1"/>
  <c r="B201" i="8"/>
  <c r="B201" i="8" a="1"/>
  <c r="B200" i="8" a="1"/>
  <c r="B200" i="8" s="1"/>
  <c r="B199" i="8" a="1"/>
  <c r="B199" i="8" s="1"/>
  <c r="B198" i="8" a="1"/>
  <c r="B198" i="8" s="1"/>
  <c r="B197" i="8" a="1"/>
  <c r="B197" i="8" s="1"/>
  <c r="B196" i="8" a="1"/>
  <c r="B196" i="8" s="1"/>
  <c r="B195" i="8"/>
  <c r="B195" i="8" a="1"/>
  <c r="B194" i="8"/>
  <c r="B194" i="8" a="1"/>
  <c r="B193" i="8" a="1"/>
  <c r="B193" i="8" s="1"/>
  <c r="B192" i="8"/>
  <c r="B192" i="8" a="1"/>
  <c r="B191" i="8" a="1"/>
  <c r="B191" i="8" s="1"/>
  <c r="B190" i="8"/>
  <c r="B190" i="8" a="1"/>
  <c r="B189" i="8"/>
  <c r="B189" i="8" a="1"/>
  <c r="B188" i="8"/>
  <c r="B188" i="8" a="1"/>
  <c r="B187" i="8" a="1"/>
  <c r="B187" i="8" s="1"/>
  <c r="B186" i="8" a="1"/>
  <c r="B186" i="8" s="1"/>
  <c r="B185" i="8" a="1"/>
  <c r="B185" i="8" s="1"/>
  <c r="B184" i="8" a="1"/>
  <c r="B184" i="8" s="1"/>
  <c r="B183" i="8" a="1"/>
  <c r="B183" i="8" s="1"/>
  <c r="B182" i="8"/>
  <c r="B182" i="8" a="1"/>
  <c r="B181" i="8" a="1"/>
  <c r="B181" i="8" s="1"/>
  <c r="B180" i="8" a="1"/>
  <c r="B180" i="8" s="1"/>
  <c r="B179" i="8"/>
  <c r="B179" i="8" a="1"/>
  <c r="B178" i="8" a="1"/>
  <c r="B178" i="8" s="1"/>
  <c r="B177" i="8" a="1"/>
  <c r="B177" i="8" s="1"/>
  <c r="B176" i="8" a="1"/>
  <c r="B176" i="8" s="1"/>
  <c r="B175" i="8" a="1"/>
  <c r="B175" i="8" s="1"/>
  <c r="B174" i="8"/>
  <c r="B174" i="8" a="1"/>
  <c r="B173" i="8"/>
  <c r="B173" i="8" a="1"/>
  <c r="B172" i="8" a="1"/>
  <c r="B172" i="8" s="1"/>
  <c r="B171" i="8" a="1"/>
  <c r="B171" i="8" s="1"/>
  <c r="B170" i="8" a="1"/>
  <c r="B170" i="8" s="1"/>
  <c r="B169" i="8" a="1"/>
  <c r="B169" i="8" s="1"/>
  <c r="B168" i="8"/>
  <c r="B168" i="8" a="1"/>
  <c r="B167" i="8" a="1"/>
  <c r="B167" i="8" s="1"/>
  <c r="B166" i="8"/>
  <c r="B166" i="8" a="1"/>
  <c r="B165" i="8" a="1"/>
  <c r="B165" i="8" s="1"/>
  <c r="B164" i="8" a="1"/>
  <c r="B164" i="8" s="1"/>
  <c r="B163" i="8" a="1"/>
  <c r="B163" i="8" s="1"/>
  <c r="B162" i="8" a="1"/>
  <c r="B162" i="8" s="1"/>
  <c r="B161" i="8"/>
  <c r="B161" i="8" a="1"/>
  <c r="B160" i="8"/>
  <c r="B160" i="8" a="1"/>
  <c r="B159" i="8" a="1"/>
  <c r="B159" i="8" s="1"/>
  <c r="B158" i="8" a="1"/>
  <c r="B158" i="8" s="1"/>
  <c r="B157" i="8" a="1"/>
  <c r="B157" i="8" s="1"/>
  <c r="B156" i="8" a="1"/>
  <c r="B156" i="8" s="1"/>
  <c r="B155" i="8"/>
  <c r="B155" i="8" a="1"/>
  <c r="B154" i="8" a="1"/>
  <c r="B154" i="8" s="1"/>
  <c r="B153" i="8"/>
  <c r="B153" i="8" a="1"/>
  <c r="B152" i="8" a="1"/>
  <c r="B152" i="8" s="1"/>
  <c r="B151" i="8" a="1"/>
  <c r="B151" i="8" s="1"/>
  <c r="B150" i="8" a="1"/>
  <c r="B150" i="8" s="1"/>
  <c r="B149" i="8" a="1"/>
  <c r="B149" i="8" s="1"/>
  <c r="B148" i="8"/>
  <c r="B148" i="8" a="1"/>
  <c r="B147" i="8"/>
  <c r="B147" i="8" a="1"/>
  <c r="B146" i="8" a="1"/>
  <c r="B146" i="8" s="1"/>
  <c r="B145" i="8" a="1"/>
  <c r="B145" i="8" s="1"/>
  <c r="B144" i="8"/>
  <c r="B144" i="8" a="1"/>
  <c r="B143" i="8" a="1"/>
  <c r="B143" i="8" s="1"/>
  <c r="B142" i="8"/>
  <c r="B142" i="8" a="1"/>
  <c r="B141" i="8" a="1"/>
  <c r="B141" i="8" s="1"/>
  <c r="B140" i="8"/>
  <c r="B140" i="8" a="1"/>
  <c r="B139" i="8" a="1"/>
  <c r="B139" i="8" s="1"/>
  <c r="B138" i="8"/>
  <c r="B138" i="8" a="1"/>
  <c r="B137" i="8"/>
  <c r="B137" i="8" a="1"/>
  <c r="B136" i="8" a="1"/>
  <c r="B136" i="8" s="1"/>
  <c r="B135" i="8"/>
  <c r="B135" i="8" a="1"/>
  <c r="B134" i="8" a="1"/>
  <c r="B134" i="8" s="1"/>
  <c r="B133" i="8" a="1"/>
  <c r="B133" i="8" s="1"/>
  <c r="B132" i="8"/>
  <c r="B132" i="8" a="1"/>
  <c r="B131" i="8" a="1"/>
  <c r="B131" i="8" s="1"/>
  <c r="B130" i="8" a="1"/>
  <c r="B130" i="8" s="1"/>
  <c r="B129" i="8"/>
  <c r="B129" i="8" a="1"/>
  <c r="B128" i="8" a="1"/>
  <c r="B128" i="8" s="1"/>
  <c r="B127" i="8" a="1"/>
  <c r="B127" i="8" s="1"/>
  <c r="B126" i="8" a="1"/>
  <c r="B126" i="8" s="1"/>
  <c r="B125" i="8" a="1"/>
  <c r="B125" i="8" s="1"/>
  <c r="B124" i="8"/>
  <c r="B124" i="8" a="1"/>
  <c r="B123" i="8"/>
  <c r="B123" i="8" a="1"/>
  <c r="B122" i="8"/>
  <c r="B122" i="8" a="1"/>
  <c r="B121" i="8" a="1"/>
  <c r="B121" i="8" s="1"/>
  <c r="B120" i="8"/>
  <c r="B120" i="8" a="1"/>
  <c r="B119" i="8"/>
  <c r="B119" i="8" a="1"/>
  <c r="B118" i="8"/>
  <c r="B118" i="8" a="1"/>
  <c r="B117" i="8" a="1"/>
  <c r="B117" i="8" s="1"/>
  <c r="B116" i="8"/>
  <c r="B116" i="8" a="1"/>
  <c r="B115" i="8" a="1"/>
  <c r="B115" i="8" s="1"/>
  <c r="B114" i="8"/>
  <c r="B114" i="8" a="1"/>
  <c r="B113" i="8" a="1"/>
  <c r="B113" i="8" s="1"/>
  <c r="B112" i="8" a="1"/>
  <c r="B112" i="8" s="1"/>
  <c r="B111" i="8"/>
  <c r="B111" i="8" a="1"/>
  <c r="B110" i="8" a="1"/>
  <c r="B110" i="8" s="1"/>
  <c r="B109" i="8" a="1"/>
  <c r="B109" i="8" s="1"/>
  <c r="B108" i="8" a="1"/>
  <c r="B108" i="8" s="1"/>
  <c r="B107" i="8"/>
  <c r="B107" i="8" a="1"/>
  <c r="B106" i="8" a="1"/>
  <c r="B106" i="8" s="1"/>
  <c r="B105" i="8" a="1"/>
  <c r="B105" i="8" s="1"/>
  <c r="B104" i="8"/>
  <c r="B104" i="8" a="1"/>
  <c r="B103" i="8" a="1"/>
  <c r="B103" i="8" s="1"/>
  <c r="B102" i="8" a="1"/>
  <c r="B102" i="8" s="1"/>
  <c r="B101" i="8" a="1"/>
  <c r="B101" i="8" s="1"/>
  <c r="B100" i="8" a="1"/>
  <c r="B100" i="8" s="1"/>
  <c r="B99" i="8" a="1"/>
  <c r="B99" i="8" s="1"/>
  <c r="B98" i="8" a="1"/>
  <c r="B98" i="8" s="1"/>
  <c r="B97" i="8" a="1"/>
  <c r="B97" i="8" s="1"/>
  <c r="B96" i="8"/>
  <c r="B96" i="8" a="1"/>
  <c r="B95" i="8" a="1"/>
  <c r="B95" i="8" s="1"/>
  <c r="B94" i="8"/>
  <c r="B94" i="8" a="1"/>
  <c r="B93" i="8" a="1"/>
  <c r="B93" i="8" s="1"/>
  <c r="B92" i="8" a="1"/>
  <c r="B92" i="8" s="1"/>
  <c r="B91" i="8" a="1"/>
  <c r="B91" i="8" s="1"/>
  <c r="B90" i="8" a="1"/>
  <c r="B90" i="8" s="1"/>
  <c r="B89" i="8" a="1"/>
  <c r="B89" i="8" s="1"/>
  <c r="B88" i="8"/>
  <c r="B88" i="8" a="1"/>
  <c r="B87" i="8" a="1"/>
  <c r="B87" i="8" s="1"/>
  <c r="B86" i="8" a="1"/>
  <c r="B86" i="8" s="1"/>
  <c r="B85" i="8" a="1"/>
  <c r="B85" i="8" s="1"/>
  <c r="B84" i="8" a="1"/>
  <c r="B84" i="8" s="1"/>
  <c r="B83" i="8"/>
  <c r="B83" i="8" a="1"/>
  <c r="B82" i="8" a="1"/>
  <c r="B82" i="8" s="1"/>
  <c r="B81" i="8"/>
  <c r="B81" i="8" a="1"/>
  <c r="B80" i="8" a="1"/>
  <c r="B80" i="8" s="1"/>
  <c r="B79" i="8" a="1"/>
  <c r="B79" i="8" s="1"/>
  <c r="B78" i="8" a="1"/>
  <c r="B78" i="8" s="1"/>
  <c r="B77" i="8" a="1"/>
  <c r="B77" i="8" s="1"/>
  <c r="B76" i="8" a="1"/>
  <c r="B76" i="8" s="1"/>
  <c r="B75" i="8" a="1"/>
  <c r="B75" i="8" s="1"/>
  <c r="B74" i="8" a="1"/>
  <c r="B74" i="8" s="1"/>
  <c r="B73" i="8" a="1"/>
  <c r="B73" i="8" s="1"/>
  <c r="B72" i="8" a="1"/>
  <c r="B72" i="8" s="1"/>
  <c r="B71" i="8" a="1"/>
  <c r="B71" i="8" s="1"/>
  <c r="B70" i="8"/>
  <c r="B70" i="8" a="1"/>
  <c r="B69" i="8" a="1"/>
  <c r="B69" i="8" s="1"/>
  <c r="B68" i="8"/>
  <c r="B68" i="8" a="1"/>
  <c r="B67" i="8" a="1"/>
  <c r="B67" i="8" s="1"/>
  <c r="B66" i="8"/>
  <c r="B66" i="8" a="1"/>
  <c r="B65" i="8" a="1"/>
  <c r="B65" i="8" s="1"/>
  <c r="B64" i="8" a="1"/>
  <c r="B64" i="8" s="1"/>
  <c r="B63" i="8" a="1"/>
  <c r="B63" i="8" s="1"/>
  <c r="B62" i="8" a="1"/>
  <c r="B62" i="8" s="1"/>
  <c r="B61" i="8" a="1"/>
  <c r="B61" i="8" s="1"/>
  <c r="B60" i="8" a="1"/>
  <c r="B60" i="8" s="1"/>
  <c r="B59" i="8"/>
  <c r="B59" i="8" a="1"/>
  <c r="B58" i="8" a="1"/>
  <c r="B58" i="8" s="1"/>
  <c r="B57" i="8"/>
  <c r="B57" i="8" a="1"/>
  <c r="B56" i="8" a="1"/>
  <c r="B56" i="8" s="1"/>
  <c r="B55" i="8" a="1"/>
  <c r="B55" i="8" s="1"/>
  <c r="B54" i="8" a="1"/>
  <c r="B54" i="8" s="1"/>
  <c r="B53" i="8" a="1"/>
  <c r="B53" i="8" s="1"/>
  <c r="B52" i="8" a="1"/>
  <c r="B52" i="8" s="1"/>
  <c r="B51" i="8"/>
  <c r="B51" i="8" a="1"/>
  <c r="B50" i="8" a="1"/>
  <c r="B50" i="8" s="1"/>
  <c r="B49" i="8" a="1"/>
  <c r="B49" i="8" s="1"/>
  <c r="B48" i="8"/>
  <c r="B48" i="8" a="1"/>
  <c r="B47" i="8"/>
  <c r="B47" i="8" a="1"/>
  <c r="B46" i="8" a="1"/>
  <c r="B46" i="8" s="1"/>
  <c r="B45" i="8" a="1"/>
  <c r="B45" i="8" s="1"/>
  <c r="B44" i="8"/>
  <c r="B44" i="8" a="1"/>
  <c r="B43" i="8" a="1"/>
  <c r="B43" i="8" s="1"/>
  <c r="B42" i="8" a="1"/>
  <c r="B42" i="8" s="1"/>
  <c r="B41" i="8" a="1"/>
  <c r="B41" i="8" s="1"/>
  <c r="B40" i="8" a="1"/>
  <c r="B40" i="8" s="1"/>
  <c r="B39" i="8" a="1"/>
  <c r="B39" i="8" s="1"/>
  <c r="B38" i="8"/>
  <c r="B38" i="8" a="1"/>
  <c r="B37" i="8" a="1"/>
  <c r="B37" i="8" s="1"/>
  <c r="B36" i="8" a="1"/>
  <c r="B36" i="8" s="1"/>
  <c r="B35" i="8"/>
  <c r="B35" i="8" a="1"/>
  <c r="B34" i="8" a="1"/>
  <c r="B34" i="8" s="1"/>
  <c r="B33" i="8"/>
  <c r="B33" i="8" a="1"/>
  <c r="B32" i="8"/>
  <c r="B32" i="8" a="1"/>
  <c r="B31" i="8" a="1"/>
  <c r="B31" i="8" s="1"/>
  <c r="B30" i="8" a="1"/>
  <c r="B30" i="8" s="1"/>
  <c r="B29" i="8"/>
  <c r="B29" i="8" a="1"/>
  <c r="B28" i="8" a="1"/>
  <c r="B28" i="8" s="1"/>
  <c r="B27" i="8" a="1"/>
  <c r="B27" i="8" s="1"/>
  <c r="B26" i="8" a="1"/>
  <c r="B26" i="8" s="1"/>
  <c r="B25" i="8" a="1"/>
  <c r="B25" i="8" s="1"/>
  <c r="B24" i="8"/>
  <c r="B24" i="8" a="1"/>
  <c r="B23" i="8" a="1"/>
  <c r="B23" i="8" s="1"/>
  <c r="B22" i="8"/>
  <c r="B22" i="8" a="1"/>
  <c r="B21" i="8" a="1"/>
  <c r="B21" i="8" s="1"/>
  <c r="B20" i="8" a="1"/>
  <c r="B20" i="8" s="1"/>
  <c r="B19" i="8" a="1"/>
  <c r="B19" i="8" s="1"/>
  <c r="B18" i="8" a="1"/>
  <c r="B18" i="8" s="1"/>
  <c r="B17" i="8" a="1"/>
  <c r="B17" i="8" s="1"/>
  <c r="B16" i="8" a="1"/>
  <c r="B16" i="8" s="1"/>
  <c r="B15" i="8" a="1"/>
  <c r="B15" i="8" s="1"/>
  <c r="B14" i="8"/>
  <c r="B14" i="8" a="1"/>
  <c r="B13" i="8" a="1"/>
  <c r="B13" i="8" s="1"/>
  <c r="B12" i="8" a="1"/>
  <c r="B12" i="8" s="1"/>
  <c r="B11" i="8"/>
  <c r="B11" i="8" a="1"/>
  <c r="B10" i="8" a="1"/>
  <c r="B10" i="8" s="1"/>
  <c r="B9" i="8"/>
  <c r="B9" i="8" a="1"/>
  <c r="B8" i="8" a="1"/>
  <c r="B8" i="8" s="1"/>
  <c r="B7" i="8" a="1"/>
  <c r="B7" i="8" s="1"/>
  <c r="B6" i="8" a="1"/>
  <c r="B6" i="8" s="1"/>
  <c r="B5" i="8" a="1"/>
  <c r="B5" i="8" s="1"/>
  <c r="B4" i="8" a="1"/>
  <c r="B4" i="8" s="1"/>
  <c r="S13" i="7" a="1"/>
  <c r="S13" i="7" s="1"/>
  <c r="S12" i="7" a="1"/>
  <c r="S12" i="7" s="1"/>
  <c r="S7" i="7" a="1"/>
  <c r="S7" i="7" s="1"/>
  <c r="AG513" i="6"/>
  <c r="AD513" i="6"/>
  <c r="AE513" i="6" s="1"/>
  <c r="AD513" i="6" a="1"/>
  <c r="AB513" i="6"/>
  <c r="AE512" i="6"/>
  <c r="AD512" i="6" a="1"/>
  <c r="AD512" i="6" s="1"/>
  <c r="AB512" i="6"/>
  <c r="AF511" i="6"/>
  <c r="AD511" i="6" a="1"/>
  <c r="AD511" i="6" s="1"/>
  <c r="AG511" i="6" s="1"/>
  <c r="AB511" i="6"/>
  <c r="AF510" i="6"/>
  <c r="AE510" i="6"/>
  <c r="AD510" i="6"/>
  <c r="AG510" i="6" s="1"/>
  <c r="AD510" i="6" a="1"/>
  <c r="AB510" i="6"/>
  <c r="AG509" i="6"/>
  <c r="AE509" i="6"/>
  <c r="AD509" i="6"/>
  <c r="AF509" i="6" s="1"/>
  <c r="AD509" i="6" a="1"/>
  <c r="AB509" i="6"/>
  <c r="AF508" i="6"/>
  <c r="AE508" i="6"/>
  <c r="AD508" i="6"/>
  <c r="AG508" i="6" s="1"/>
  <c r="AD508" i="6" a="1"/>
  <c r="AB508" i="6"/>
  <c r="AD507" i="6" a="1"/>
  <c r="AD507" i="6" s="1"/>
  <c r="AB507" i="6"/>
  <c r="AE506" i="6"/>
  <c r="AD506" i="6"/>
  <c r="AG506" i="6" s="1"/>
  <c r="AD506" i="6" a="1"/>
  <c r="AB506" i="6"/>
  <c r="AF505" i="6"/>
  <c r="AE505" i="6"/>
  <c r="AD505" i="6" a="1"/>
  <c r="AD505" i="6" s="1"/>
  <c r="AG505" i="6" s="1"/>
  <c r="AB505" i="6"/>
  <c r="AD504" i="6" a="1"/>
  <c r="AD504" i="6" s="1"/>
  <c r="AB504" i="6"/>
  <c r="AD503" i="6" a="1"/>
  <c r="AD503" i="6" s="1"/>
  <c r="AB503" i="6"/>
  <c r="AD502" i="6" a="1"/>
  <c r="AD502" i="6" s="1"/>
  <c r="AB502" i="6"/>
  <c r="AD501" i="6" a="1"/>
  <c r="AD501" i="6" s="1"/>
  <c r="AB501" i="6"/>
  <c r="AD500" i="6" a="1"/>
  <c r="AD500" i="6" s="1"/>
  <c r="AG500" i="6" s="1"/>
  <c r="AB500" i="6"/>
  <c r="AD499" i="6" a="1"/>
  <c r="AD499" i="6" s="1"/>
  <c r="AB499" i="6"/>
  <c r="AD498" i="6" a="1"/>
  <c r="AD498" i="6" s="1"/>
  <c r="AB498" i="6"/>
  <c r="AG497" i="6"/>
  <c r="AF497" i="6"/>
  <c r="AE497" i="6"/>
  <c r="AD497" i="6" a="1"/>
  <c r="AD497" i="6" s="1"/>
  <c r="AB497" i="6"/>
  <c r="AD496" i="6"/>
  <c r="AD496" i="6" a="1"/>
  <c r="AB496" i="6"/>
  <c r="AG495" i="6"/>
  <c r="AF495" i="6"/>
  <c r="AD495" i="6"/>
  <c r="AE495" i="6" s="1"/>
  <c r="AD495" i="6" a="1"/>
  <c r="AB495" i="6"/>
  <c r="AD494" i="6" a="1"/>
  <c r="AD494" i="6" s="1"/>
  <c r="AB494" i="6"/>
  <c r="AD493" i="6"/>
  <c r="AD493" i="6" a="1"/>
  <c r="AB493" i="6"/>
  <c r="AD492" i="6" a="1"/>
  <c r="AD492" i="6" s="1"/>
  <c r="AB492" i="6"/>
  <c r="AD491" i="6"/>
  <c r="AD491" i="6" a="1"/>
  <c r="AB491" i="6"/>
  <c r="AD490" i="6" a="1"/>
  <c r="AD490" i="6" s="1"/>
  <c r="AB490" i="6"/>
  <c r="AD489" i="6"/>
  <c r="AD489" i="6" a="1"/>
  <c r="AB489" i="6"/>
  <c r="AG488" i="6"/>
  <c r="AD488" i="6" a="1"/>
  <c r="AD488" i="6" s="1"/>
  <c r="AB488" i="6"/>
  <c r="AD487" i="6" a="1"/>
  <c r="AD487" i="6" s="1"/>
  <c r="AB487" i="6"/>
  <c r="AD486" i="6" a="1"/>
  <c r="AD486" i="6" s="1"/>
  <c r="AB486" i="6"/>
  <c r="AD485" i="6" a="1"/>
  <c r="AD485" i="6" s="1"/>
  <c r="AB485" i="6"/>
  <c r="AD484" i="6" a="1"/>
  <c r="AD484" i="6" s="1"/>
  <c r="AB484" i="6"/>
  <c r="AD483" i="6" a="1"/>
  <c r="AD483" i="6" s="1"/>
  <c r="AB483" i="6"/>
  <c r="AG482" i="6"/>
  <c r="AF482" i="6"/>
  <c r="AD482" i="6"/>
  <c r="AE482" i="6" s="1"/>
  <c r="AD482" i="6" a="1"/>
  <c r="AB482" i="6"/>
  <c r="AD481" i="6"/>
  <c r="AD481" i="6" a="1"/>
  <c r="AB481" i="6"/>
  <c r="AG480" i="6"/>
  <c r="AF480" i="6"/>
  <c r="AE480" i="6"/>
  <c r="AD480" i="6"/>
  <c r="AD480" i="6" a="1"/>
  <c r="AB480" i="6"/>
  <c r="AD479" i="6" a="1"/>
  <c r="AD479" i="6" s="1"/>
  <c r="AB479" i="6"/>
  <c r="AD478" i="6"/>
  <c r="AD478" i="6" a="1"/>
  <c r="AB478" i="6"/>
  <c r="AG477" i="6"/>
  <c r="AD477" i="6"/>
  <c r="AE477" i="6" s="1"/>
  <c r="AD477" i="6" a="1"/>
  <c r="AB477" i="6"/>
  <c r="AE476" i="6"/>
  <c r="AD476" i="6"/>
  <c r="AD476" i="6" a="1"/>
  <c r="AB476" i="6"/>
  <c r="AF475" i="6"/>
  <c r="AD475" i="6"/>
  <c r="AE475" i="6" s="1"/>
  <c r="AD475" i="6" a="1"/>
  <c r="AB475" i="6"/>
  <c r="AD474" i="6"/>
  <c r="AD474" i="6" a="1"/>
  <c r="AB474" i="6"/>
  <c r="AG473" i="6"/>
  <c r="AF473" i="6"/>
  <c r="AD473" i="6"/>
  <c r="AE473" i="6" s="1"/>
  <c r="AD473" i="6" a="1"/>
  <c r="AB473" i="6"/>
  <c r="AD472" i="6" a="1"/>
  <c r="AD472" i="6" s="1"/>
  <c r="AB472" i="6"/>
  <c r="AG471" i="6"/>
  <c r="AF471" i="6"/>
  <c r="AD471" i="6"/>
  <c r="AE471" i="6" s="1"/>
  <c r="AD471" i="6" a="1"/>
  <c r="AB471" i="6"/>
  <c r="AE470" i="6"/>
  <c r="AD470" i="6" a="1"/>
  <c r="AD470" i="6" s="1"/>
  <c r="AB470" i="6"/>
  <c r="AF469" i="6"/>
  <c r="AD469" i="6"/>
  <c r="AE469" i="6" s="1"/>
  <c r="AD469" i="6" a="1"/>
  <c r="AB469" i="6"/>
  <c r="AD468" i="6" a="1"/>
  <c r="AD468" i="6" s="1"/>
  <c r="AB468" i="6"/>
  <c r="AD467" i="6"/>
  <c r="AD467" i="6" a="1"/>
  <c r="AB467" i="6"/>
  <c r="AG466" i="6"/>
  <c r="AE466" i="6"/>
  <c r="AD466" i="6" a="1"/>
  <c r="AD466" i="6" s="1"/>
  <c r="AF466" i="6" s="1"/>
  <c r="AB466" i="6"/>
  <c r="AD465" i="6" a="1"/>
  <c r="AD465" i="6" s="1"/>
  <c r="AB465" i="6"/>
  <c r="AD464" i="6" a="1"/>
  <c r="AD464" i="6" s="1"/>
  <c r="AB464" i="6"/>
  <c r="AD463" i="6" a="1"/>
  <c r="AD463" i="6" s="1"/>
  <c r="AB463" i="6"/>
  <c r="AG462" i="6"/>
  <c r="AE462" i="6"/>
  <c r="AD462" i="6" a="1"/>
  <c r="AD462" i="6" s="1"/>
  <c r="AF462" i="6" s="1"/>
  <c r="AB462" i="6"/>
  <c r="AD461" i="6"/>
  <c r="AE461" i="6" s="1"/>
  <c r="AD461" i="6" a="1"/>
  <c r="AB461" i="6"/>
  <c r="AD460" i="6" a="1"/>
  <c r="AD460" i="6" s="1"/>
  <c r="AB460" i="6"/>
  <c r="AD459" i="6" a="1"/>
  <c r="AD459" i="6" s="1"/>
  <c r="AB459" i="6"/>
  <c r="AD458" i="6"/>
  <c r="AD458" i="6" a="1"/>
  <c r="AB458" i="6"/>
  <c r="AE457" i="6"/>
  <c r="AD457" i="6"/>
  <c r="AG457" i="6" s="1"/>
  <c r="AD457" i="6" a="1"/>
  <c r="AB457" i="6"/>
  <c r="AG456" i="6"/>
  <c r="AE456" i="6"/>
  <c r="AD456" i="6" a="1"/>
  <c r="AD456" i="6" s="1"/>
  <c r="AF456" i="6" s="1"/>
  <c r="AB456" i="6"/>
  <c r="AD455" i="6" a="1"/>
  <c r="AD455" i="6" s="1"/>
  <c r="AB455" i="6"/>
  <c r="AD454" i="6" a="1"/>
  <c r="AD454" i="6" s="1"/>
  <c r="AB454" i="6"/>
  <c r="AF453" i="6"/>
  <c r="AD453" i="6" a="1"/>
  <c r="AD453" i="6" s="1"/>
  <c r="AB453" i="6"/>
  <c r="AE452" i="6"/>
  <c r="AD452" i="6"/>
  <c r="AD452" i="6" a="1"/>
  <c r="AB452" i="6"/>
  <c r="AD451" i="6" a="1"/>
  <c r="AD451" i="6" s="1"/>
  <c r="AB451" i="6"/>
  <c r="AD450" i="6" a="1"/>
  <c r="AD450" i="6" s="1"/>
  <c r="AB450" i="6"/>
  <c r="AD449" i="6" a="1"/>
  <c r="AD449" i="6" s="1"/>
  <c r="AB449" i="6"/>
  <c r="AF448" i="6"/>
  <c r="AE448" i="6"/>
  <c r="AD448" i="6" a="1"/>
  <c r="AD448" i="6" s="1"/>
  <c r="AG448" i="6" s="1"/>
  <c r="AB448" i="6"/>
  <c r="AF447" i="6"/>
  <c r="AD447" i="6" a="1"/>
  <c r="AD447" i="6" s="1"/>
  <c r="AB447" i="6"/>
  <c r="AF446" i="6"/>
  <c r="AD446" i="6" a="1"/>
  <c r="AD446" i="6" s="1"/>
  <c r="AB446" i="6"/>
  <c r="AD445" i="6" a="1"/>
  <c r="AD445" i="6" s="1"/>
  <c r="AB445" i="6"/>
  <c r="AD444" i="6" a="1"/>
  <c r="AD444" i="6" s="1"/>
  <c r="AB444" i="6"/>
  <c r="AD443" i="6" a="1"/>
  <c r="AD443" i="6" s="1"/>
  <c r="AB443" i="6"/>
  <c r="AD442" i="6"/>
  <c r="AE442" i="6" s="1"/>
  <c r="AD442" i="6" a="1"/>
  <c r="AB442" i="6"/>
  <c r="AF441" i="6"/>
  <c r="AD441" i="6"/>
  <c r="AD441" i="6" a="1"/>
  <c r="AB441" i="6"/>
  <c r="AD440" i="6"/>
  <c r="AD440" i="6" a="1"/>
  <c r="AB440" i="6"/>
  <c r="AF439" i="6"/>
  <c r="AD439" i="6" a="1"/>
  <c r="AD439" i="6" s="1"/>
  <c r="AB439" i="6"/>
  <c r="AF438" i="6"/>
  <c r="AD438" i="6" a="1"/>
  <c r="AD438" i="6" s="1"/>
  <c r="AB438" i="6"/>
  <c r="AD437" i="6"/>
  <c r="AD437" i="6" a="1"/>
  <c r="AB437" i="6"/>
  <c r="AG436" i="6"/>
  <c r="AD436" i="6"/>
  <c r="AD436" i="6" a="1"/>
  <c r="AB436" i="6"/>
  <c r="AF435" i="6"/>
  <c r="AD435" i="6"/>
  <c r="AD435" i="6" a="1"/>
  <c r="AB435" i="6"/>
  <c r="AG434" i="6"/>
  <c r="AE434" i="6"/>
  <c r="AD434" i="6"/>
  <c r="AF434" i="6" s="1"/>
  <c r="AD434" i="6" a="1"/>
  <c r="AB434" i="6"/>
  <c r="AF433" i="6"/>
  <c r="AD433" i="6" a="1"/>
  <c r="AD433" i="6" s="1"/>
  <c r="AB433" i="6"/>
  <c r="AD432" i="6" a="1"/>
  <c r="AD432" i="6" s="1"/>
  <c r="AB432" i="6"/>
  <c r="AD431" i="6" a="1"/>
  <c r="AD431" i="6" s="1"/>
  <c r="AB431" i="6"/>
  <c r="AD430" i="6" a="1"/>
  <c r="AD430" i="6" s="1"/>
  <c r="AB430" i="6"/>
  <c r="AF429" i="6"/>
  <c r="AD429" i="6"/>
  <c r="AD429" i="6" a="1"/>
  <c r="AB429" i="6"/>
  <c r="AD428" i="6" a="1"/>
  <c r="AD428" i="6" s="1"/>
  <c r="AB428" i="6"/>
  <c r="AF427" i="6"/>
  <c r="AD427" i="6" a="1"/>
  <c r="AD427" i="6" s="1"/>
  <c r="AB427" i="6"/>
  <c r="AD426" i="6" a="1"/>
  <c r="AD426" i="6" s="1"/>
  <c r="AB426" i="6"/>
  <c r="AD425" i="6" a="1"/>
  <c r="AD425" i="6" s="1"/>
  <c r="AF425" i="6" s="1"/>
  <c r="AB425" i="6"/>
  <c r="AG424" i="6"/>
  <c r="AD424" i="6"/>
  <c r="AD424" i="6" a="1"/>
  <c r="AB424" i="6"/>
  <c r="AD423" i="6" a="1"/>
  <c r="AD423" i="6" s="1"/>
  <c r="AB423" i="6"/>
  <c r="AG422" i="6"/>
  <c r="AF422" i="6"/>
  <c r="AD422" i="6" a="1"/>
  <c r="AD422" i="6" s="1"/>
  <c r="AE422" i="6" s="1"/>
  <c r="AB422" i="6"/>
  <c r="AF421" i="6"/>
  <c r="AE421" i="6"/>
  <c r="AD421" i="6"/>
  <c r="AG421" i="6" s="1"/>
  <c r="AD421" i="6" a="1"/>
  <c r="AB421" i="6"/>
  <c r="AD420" i="6" a="1"/>
  <c r="AD420" i="6" s="1"/>
  <c r="AB420" i="6"/>
  <c r="AG419" i="6"/>
  <c r="AE419" i="6"/>
  <c r="AD419" i="6" a="1"/>
  <c r="AD419" i="6" s="1"/>
  <c r="AF419" i="6" s="1"/>
  <c r="AB419" i="6"/>
  <c r="AG418" i="6"/>
  <c r="AF418" i="6"/>
  <c r="AD418" i="6"/>
  <c r="AE418" i="6" s="1"/>
  <c r="AD418" i="6" a="1"/>
  <c r="AB418" i="6"/>
  <c r="AD417" i="6"/>
  <c r="AD417" i="6" a="1"/>
  <c r="AB417" i="6"/>
  <c r="AG416" i="6"/>
  <c r="AF416" i="6"/>
  <c r="AD416" i="6"/>
  <c r="AE416" i="6" s="1"/>
  <c r="AD416" i="6" a="1"/>
  <c r="AB416" i="6"/>
  <c r="AD415" i="6"/>
  <c r="AD415" i="6" a="1"/>
  <c r="AB415" i="6"/>
  <c r="AE414" i="6"/>
  <c r="AD414" i="6"/>
  <c r="AD414" i="6" a="1"/>
  <c r="AB414" i="6"/>
  <c r="AD413" i="6"/>
  <c r="AD413" i="6" a="1"/>
  <c r="AB413" i="6"/>
  <c r="AG412" i="6"/>
  <c r="AF412" i="6"/>
  <c r="AD412" i="6"/>
  <c r="AE412" i="6" s="1"/>
  <c r="AD412" i="6" a="1"/>
  <c r="AB412" i="6"/>
  <c r="AD411" i="6"/>
  <c r="AD411" i="6" a="1"/>
  <c r="AB411" i="6"/>
  <c r="AD410" i="6"/>
  <c r="AD410" i="6" a="1"/>
  <c r="AB410" i="6"/>
  <c r="AD409" i="6" a="1"/>
  <c r="AD409" i="6" s="1"/>
  <c r="AB409" i="6"/>
  <c r="AG408" i="6"/>
  <c r="AF408" i="6"/>
  <c r="AD408" i="6" a="1"/>
  <c r="AD408" i="6" s="1"/>
  <c r="AE408" i="6" s="1"/>
  <c r="AB408" i="6"/>
  <c r="AG407" i="6"/>
  <c r="AD407" i="6"/>
  <c r="AE407" i="6" s="1"/>
  <c r="AD407" i="6" a="1"/>
  <c r="AB407" i="6"/>
  <c r="AG406" i="6"/>
  <c r="AD406" i="6" a="1"/>
  <c r="AD406" i="6" s="1"/>
  <c r="AB406" i="6"/>
  <c r="AD405" i="6"/>
  <c r="AD405" i="6" a="1"/>
  <c r="AB405" i="6"/>
  <c r="AD404" i="6" a="1"/>
  <c r="AD404" i="6" s="1"/>
  <c r="AB404" i="6"/>
  <c r="AD403" i="6"/>
  <c r="AD403" i="6" a="1"/>
  <c r="AB403" i="6"/>
  <c r="AD402" i="6" a="1"/>
  <c r="AD402" i="6" s="1"/>
  <c r="AB402" i="6"/>
  <c r="AD401" i="6" a="1"/>
  <c r="AD401" i="6" s="1"/>
  <c r="AB401" i="6"/>
  <c r="AD400" i="6" a="1"/>
  <c r="AD400" i="6" s="1"/>
  <c r="AB400" i="6"/>
  <c r="AF399" i="6"/>
  <c r="AE399" i="6"/>
  <c r="AD399" i="6"/>
  <c r="AG399" i="6" s="1"/>
  <c r="AD399" i="6" a="1"/>
  <c r="AB399" i="6"/>
  <c r="AG398" i="6"/>
  <c r="AD398" i="6"/>
  <c r="AD398" i="6" a="1"/>
  <c r="AB398" i="6"/>
  <c r="AD397" i="6" a="1"/>
  <c r="AD397" i="6" s="1"/>
  <c r="AB397" i="6"/>
  <c r="AD396" i="6" a="1"/>
  <c r="AD396" i="6" s="1"/>
  <c r="AB396" i="6"/>
  <c r="AD395" i="6" a="1"/>
  <c r="AD395" i="6" s="1"/>
  <c r="AB395" i="6"/>
  <c r="AD394" i="6" a="1"/>
  <c r="AD394" i="6" s="1"/>
  <c r="AB394" i="6"/>
  <c r="AG393" i="6"/>
  <c r="AD393" i="6"/>
  <c r="AD393" i="6" a="1"/>
  <c r="AB393" i="6"/>
  <c r="AG392" i="6"/>
  <c r="AD392" i="6" a="1"/>
  <c r="AD392" i="6" s="1"/>
  <c r="AB392" i="6"/>
  <c r="AG391" i="6"/>
  <c r="AD391" i="6"/>
  <c r="AD391" i="6" a="1"/>
  <c r="AB391" i="6"/>
  <c r="AD390" i="6"/>
  <c r="AD390" i="6" a="1"/>
  <c r="AB390" i="6"/>
  <c r="AD389" i="6" a="1"/>
  <c r="AD389" i="6" s="1"/>
  <c r="AB389" i="6"/>
  <c r="AD388" i="6" a="1"/>
  <c r="AD388" i="6" s="1"/>
  <c r="AB388" i="6"/>
  <c r="AG387" i="6"/>
  <c r="AF387" i="6"/>
  <c r="AE387" i="6"/>
  <c r="AD387" i="6" a="1"/>
  <c r="AD387" i="6" s="1"/>
  <c r="AB387" i="6"/>
  <c r="AD386" i="6"/>
  <c r="AD386" i="6" a="1"/>
  <c r="AB386" i="6"/>
  <c r="AG385" i="6"/>
  <c r="AF385" i="6"/>
  <c r="AE385" i="6"/>
  <c r="AD385" i="6" a="1"/>
  <c r="AD385" i="6" s="1"/>
  <c r="AB385" i="6"/>
  <c r="AD384" i="6" a="1"/>
  <c r="AD384" i="6" s="1"/>
  <c r="AB384" i="6"/>
  <c r="AD383" i="6"/>
  <c r="AD383" i="6" a="1"/>
  <c r="AB383" i="6"/>
  <c r="AE382" i="6"/>
  <c r="AD382" i="6" a="1"/>
  <c r="AD382" i="6" s="1"/>
  <c r="AB382" i="6"/>
  <c r="AD381" i="6" a="1"/>
  <c r="AD381" i="6" s="1"/>
  <c r="AB381" i="6"/>
  <c r="AD380" i="6"/>
  <c r="AD380" i="6" a="1"/>
  <c r="AB380" i="6"/>
  <c r="AD379" i="6" a="1"/>
  <c r="AD379" i="6" s="1"/>
  <c r="AB379" i="6"/>
  <c r="AD378" i="6" a="1"/>
  <c r="AD378" i="6" s="1"/>
  <c r="AB378" i="6"/>
  <c r="AD377" i="6" a="1"/>
  <c r="AD377" i="6" s="1"/>
  <c r="AB377" i="6"/>
  <c r="AD376" i="6" a="1"/>
  <c r="AD376" i="6" s="1"/>
  <c r="AB376" i="6"/>
  <c r="AF375" i="6"/>
  <c r="AE375" i="6"/>
  <c r="AD375" i="6" a="1"/>
  <c r="AD375" i="6" s="1"/>
  <c r="AG375" i="6" s="1"/>
  <c r="AB375" i="6"/>
  <c r="AD374" i="6"/>
  <c r="AD374" i="6" a="1"/>
  <c r="AB374" i="6"/>
  <c r="AG373" i="6"/>
  <c r="AF373" i="6"/>
  <c r="AD373" i="6" a="1"/>
  <c r="AD373" i="6" s="1"/>
  <c r="AE373" i="6" s="1"/>
  <c r="AB373" i="6"/>
  <c r="AG372" i="6"/>
  <c r="AF372" i="6"/>
  <c r="AE372" i="6"/>
  <c r="AD372" i="6" a="1"/>
  <c r="AD372" i="6" s="1"/>
  <c r="AB372" i="6"/>
  <c r="AD371" i="6"/>
  <c r="AD371" i="6" a="1"/>
  <c r="AB371" i="6"/>
  <c r="AD370" i="6" a="1"/>
  <c r="AD370" i="6" s="1"/>
  <c r="AB370" i="6"/>
  <c r="AG369" i="6"/>
  <c r="AF369" i="6"/>
  <c r="AE369" i="6"/>
  <c r="AD369" i="6"/>
  <c r="AD369" i="6" a="1"/>
  <c r="AB369" i="6"/>
  <c r="AD368" i="6"/>
  <c r="AD368" i="6" a="1"/>
  <c r="AB368" i="6"/>
  <c r="AD367" i="6"/>
  <c r="AG367" i="6" s="1"/>
  <c r="AD367" i="6" a="1"/>
  <c r="AB367" i="6"/>
  <c r="AE366" i="6"/>
  <c r="AD366" i="6"/>
  <c r="AD366" i="6" a="1"/>
  <c r="AB366" i="6"/>
  <c r="AG365" i="6"/>
  <c r="AF365" i="6"/>
  <c r="AE365" i="6"/>
  <c r="AD365" i="6"/>
  <c r="AD365" i="6" a="1"/>
  <c r="AB365" i="6"/>
  <c r="AG364" i="6"/>
  <c r="AE364" i="6"/>
  <c r="AD364" i="6"/>
  <c r="AF364" i="6" s="1"/>
  <c r="AD364" i="6" a="1"/>
  <c r="AB364" i="6"/>
  <c r="AD363" i="6"/>
  <c r="AD363" i="6" a="1"/>
  <c r="AB363" i="6"/>
  <c r="AE362" i="6"/>
  <c r="AD362" i="6" a="1"/>
  <c r="AD362" i="6" s="1"/>
  <c r="AB362" i="6"/>
  <c r="AG361" i="6"/>
  <c r="AF361" i="6"/>
  <c r="AE361" i="6"/>
  <c r="AD361" i="6"/>
  <c r="AD361" i="6" a="1"/>
  <c r="AB361" i="6"/>
  <c r="AD360" i="6" a="1"/>
  <c r="AD360" i="6" s="1"/>
  <c r="AB360" i="6"/>
  <c r="AD359" i="6"/>
  <c r="AD359" i="6" a="1"/>
  <c r="AB359" i="6"/>
  <c r="AD358" i="6" a="1"/>
  <c r="AD358" i="6" s="1"/>
  <c r="AB358" i="6"/>
  <c r="AG357" i="6"/>
  <c r="AF357" i="6"/>
  <c r="AE357" i="6"/>
  <c r="AD357" i="6"/>
  <c r="AD357" i="6" a="1"/>
  <c r="AB357" i="6"/>
  <c r="AG356" i="6"/>
  <c r="AE356" i="6"/>
  <c r="AD356" i="6"/>
  <c r="AF356" i="6" s="1"/>
  <c r="AD356" i="6" a="1"/>
  <c r="AB356" i="6"/>
  <c r="AF355" i="6"/>
  <c r="AE355" i="6"/>
  <c r="AD355" i="6"/>
  <c r="AG355" i="6" s="1"/>
  <c r="AD355" i="6" a="1"/>
  <c r="AB355" i="6"/>
  <c r="AE354" i="6"/>
  <c r="AD354" i="6" a="1"/>
  <c r="AD354" i="6" s="1"/>
  <c r="AB354" i="6"/>
  <c r="AG353" i="6"/>
  <c r="AF353" i="6"/>
  <c r="AE353" i="6"/>
  <c r="AD353" i="6"/>
  <c r="AD353" i="6" a="1"/>
  <c r="AB353" i="6"/>
  <c r="AE352" i="6"/>
  <c r="AD352" i="6"/>
  <c r="AD352" i="6" a="1"/>
  <c r="AB352" i="6"/>
  <c r="AG351" i="6"/>
  <c r="AF351" i="6"/>
  <c r="AD351" i="6"/>
  <c r="AE351" i="6" s="1"/>
  <c r="AD351" i="6" a="1"/>
  <c r="AB351" i="6"/>
  <c r="AD350" i="6" a="1"/>
  <c r="AD350" i="6" s="1"/>
  <c r="AB350" i="6"/>
  <c r="AG349" i="6"/>
  <c r="AF349" i="6"/>
  <c r="AE349" i="6"/>
  <c r="AD349" i="6"/>
  <c r="AD349" i="6" a="1"/>
  <c r="AB349" i="6"/>
  <c r="AE348" i="6"/>
  <c r="AD348" i="6" a="1"/>
  <c r="AD348" i="6" s="1"/>
  <c r="AB348" i="6"/>
  <c r="AF347" i="6"/>
  <c r="AD347" i="6"/>
  <c r="AD347" i="6" a="1"/>
  <c r="AB347" i="6"/>
  <c r="AD346" i="6" a="1"/>
  <c r="AD346" i="6" s="1"/>
  <c r="AB346" i="6"/>
  <c r="AG345" i="6"/>
  <c r="AF345" i="6"/>
  <c r="AE345" i="6"/>
  <c r="AD345" i="6"/>
  <c r="AD345" i="6" a="1"/>
  <c r="AB345" i="6"/>
  <c r="AD344" i="6" a="1"/>
  <c r="AD344" i="6" s="1"/>
  <c r="AB344" i="6"/>
  <c r="AD343" i="6"/>
  <c r="AD343" i="6" a="1"/>
  <c r="AB343" i="6"/>
  <c r="AD342" i="6" a="1"/>
  <c r="AD342" i="6" s="1"/>
  <c r="AB342" i="6"/>
  <c r="AG341" i="6"/>
  <c r="AF341" i="6"/>
  <c r="AE341" i="6"/>
  <c r="AD341" i="6"/>
  <c r="AD341" i="6" a="1"/>
  <c r="AB341" i="6"/>
  <c r="AF340" i="6"/>
  <c r="AE340" i="6"/>
  <c r="AD340" i="6"/>
  <c r="AG340" i="6" s="1"/>
  <c r="AD340" i="6" a="1"/>
  <c r="AB340" i="6"/>
  <c r="AD339" i="6"/>
  <c r="AD339" i="6" a="1"/>
  <c r="AB339" i="6"/>
  <c r="AF338" i="6"/>
  <c r="AE338" i="6"/>
  <c r="AD338" i="6"/>
  <c r="AG338" i="6" s="1"/>
  <c r="AD338" i="6" a="1"/>
  <c r="AB338" i="6"/>
  <c r="AG337" i="6"/>
  <c r="AF337" i="6"/>
  <c r="AE337" i="6"/>
  <c r="AD337" i="6" a="1"/>
  <c r="AD337" i="6" s="1"/>
  <c r="AB337" i="6"/>
  <c r="AD336" i="6" a="1"/>
  <c r="AD336" i="6" s="1"/>
  <c r="AB336" i="6"/>
  <c r="AG335" i="6"/>
  <c r="AD335" i="6"/>
  <c r="AF335" i="6" s="1"/>
  <c r="AD335" i="6" a="1"/>
  <c r="AB335" i="6"/>
  <c r="AD334" i="6"/>
  <c r="AD334" i="6" a="1"/>
  <c r="AB334" i="6"/>
  <c r="AG333" i="6"/>
  <c r="AF333" i="6"/>
  <c r="AE333" i="6"/>
  <c r="AD333" i="6" a="1"/>
  <c r="AD333" i="6" s="1"/>
  <c r="AB333" i="6"/>
  <c r="AD332" i="6"/>
  <c r="AD332" i="6" a="1"/>
  <c r="AB332" i="6"/>
  <c r="AF331" i="6"/>
  <c r="AE331" i="6"/>
  <c r="AD331" i="6" a="1"/>
  <c r="AD331" i="6" s="1"/>
  <c r="AG331" i="6" s="1"/>
  <c r="AB331" i="6"/>
  <c r="AD330" i="6" a="1"/>
  <c r="AD330" i="6" s="1"/>
  <c r="AB330" i="6"/>
  <c r="AD329" i="6" a="1"/>
  <c r="AD329" i="6" s="1"/>
  <c r="AB329" i="6"/>
  <c r="AD328" i="6" a="1"/>
  <c r="AD328" i="6" s="1"/>
  <c r="AB328" i="6"/>
  <c r="AD327" i="6" a="1"/>
  <c r="AD327" i="6" s="1"/>
  <c r="AB327" i="6"/>
  <c r="AD326" i="6" a="1"/>
  <c r="AD326" i="6" s="1"/>
  <c r="AB326" i="6"/>
  <c r="AE325" i="6"/>
  <c r="AD325" i="6" a="1"/>
  <c r="AD325" i="6" s="1"/>
  <c r="AB325" i="6"/>
  <c r="AD324" i="6"/>
  <c r="AD324" i="6" a="1"/>
  <c r="AB324" i="6"/>
  <c r="AD323" i="6"/>
  <c r="AD323" i="6" a="1"/>
  <c r="AB323" i="6"/>
  <c r="AD322" i="6"/>
  <c r="AD322" i="6" a="1"/>
  <c r="AB322" i="6"/>
  <c r="AD321" i="6" a="1"/>
  <c r="AD321" i="6" s="1"/>
  <c r="AB321" i="6"/>
  <c r="AD320" i="6" a="1"/>
  <c r="AD320" i="6" s="1"/>
  <c r="AB320" i="6"/>
  <c r="AG319" i="6"/>
  <c r="AD319" i="6" a="1"/>
  <c r="AD319" i="6" s="1"/>
  <c r="AE319" i="6" s="1"/>
  <c r="AB319" i="6"/>
  <c r="AD318" i="6" a="1"/>
  <c r="AD318" i="6" s="1"/>
  <c r="AB318" i="6"/>
  <c r="AG317" i="6"/>
  <c r="AF317" i="6"/>
  <c r="AD317" i="6" a="1"/>
  <c r="AD317" i="6" s="1"/>
  <c r="AE317" i="6" s="1"/>
  <c r="AB317" i="6"/>
  <c r="AE316" i="6"/>
  <c r="AD316" i="6" a="1"/>
  <c r="AD316" i="6" s="1"/>
  <c r="AG316" i="6" s="1"/>
  <c r="AB316" i="6"/>
  <c r="AG315" i="6"/>
  <c r="AF315" i="6"/>
  <c r="AE315" i="6"/>
  <c r="AD315" i="6" a="1"/>
  <c r="AD315" i="6" s="1"/>
  <c r="AB315" i="6"/>
  <c r="AD314" i="6" a="1"/>
  <c r="AD314" i="6" s="1"/>
  <c r="AB314" i="6"/>
  <c r="AG313" i="6"/>
  <c r="AF313" i="6"/>
  <c r="AE313" i="6"/>
  <c r="AD313" i="6" a="1"/>
  <c r="AD313" i="6" s="1"/>
  <c r="AB313" i="6"/>
  <c r="AE312" i="6"/>
  <c r="AD312" i="6"/>
  <c r="AD312" i="6" a="1"/>
  <c r="AB312" i="6"/>
  <c r="AG311" i="6"/>
  <c r="AE311" i="6"/>
  <c r="AD311" i="6"/>
  <c r="AF311" i="6" s="1"/>
  <c r="AD311" i="6" a="1"/>
  <c r="AB311" i="6"/>
  <c r="AD310" i="6"/>
  <c r="AD310" i="6" a="1"/>
  <c r="AB310" i="6"/>
  <c r="AG309" i="6"/>
  <c r="AF309" i="6"/>
  <c r="AD309" i="6" a="1"/>
  <c r="AD309" i="6" s="1"/>
  <c r="AE309" i="6" s="1"/>
  <c r="AB309" i="6"/>
  <c r="AD308" i="6" a="1"/>
  <c r="AD308" i="6" s="1"/>
  <c r="AB308" i="6"/>
  <c r="AF307" i="6"/>
  <c r="AD307" i="6" a="1"/>
  <c r="AD307" i="6" s="1"/>
  <c r="AB307" i="6"/>
  <c r="AD306" i="6" a="1"/>
  <c r="AD306" i="6" s="1"/>
  <c r="AB306" i="6"/>
  <c r="AG305" i="6"/>
  <c r="AF305" i="6"/>
  <c r="AE305" i="6"/>
  <c r="AD305" i="6" a="1"/>
  <c r="AD305" i="6" s="1"/>
  <c r="AB305" i="6"/>
  <c r="AD304" i="6" a="1"/>
  <c r="AD304" i="6" s="1"/>
  <c r="AG304" i="6" s="1"/>
  <c r="AB304" i="6"/>
  <c r="AD303" i="6" a="1"/>
  <c r="AD303" i="6" s="1"/>
  <c r="AB303" i="6"/>
  <c r="AD302" i="6"/>
  <c r="AD302" i="6" a="1"/>
  <c r="AB302" i="6"/>
  <c r="AD301" i="6" a="1"/>
  <c r="AD301" i="6" s="1"/>
  <c r="AB301" i="6"/>
  <c r="AG300" i="6"/>
  <c r="AE300" i="6"/>
  <c r="AD300" i="6" a="1"/>
  <c r="AD300" i="6" s="1"/>
  <c r="AF300" i="6" s="1"/>
  <c r="AB300" i="6"/>
  <c r="AD299" i="6" a="1"/>
  <c r="AD299" i="6" s="1"/>
  <c r="AB299" i="6"/>
  <c r="AD298" i="6"/>
  <c r="AD298" i="6" a="1"/>
  <c r="AB298" i="6"/>
  <c r="AG297" i="6"/>
  <c r="AF297" i="6"/>
  <c r="AD297" i="6" a="1"/>
  <c r="AD297" i="6" s="1"/>
  <c r="AE297" i="6" s="1"/>
  <c r="AB297" i="6"/>
  <c r="AD296" i="6"/>
  <c r="AD296" i="6" a="1"/>
  <c r="AB296" i="6"/>
  <c r="AD295" i="6" a="1"/>
  <c r="AD295" i="6" s="1"/>
  <c r="AB295" i="6"/>
  <c r="AD294" i="6" a="1"/>
  <c r="AD294" i="6" s="1"/>
  <c r="AB294" i="6"/>
  <c r="AG293" i="6"/>
  <c r="AF293" i="6"/>
  <c r="AD293" i="6" a="1"/>
  <c r="AD293" i="6" s="1"/>
  <c r="AE293" i="6" s="1"/>
  <c r="AB293" i="6"/>
  <c r="AD292" i="6" a="1"/>
  <c r="AD292" i="6" s="1"/>
  <c r="AB292" i="6"/>
  <c r="AG291" i="6"/>
  <c r="AD291" i="6" a="1"/>
  <c r="AD291" i="6" s="1"/>
  <c r="AB291" i="6"/>
  <c r="AG290" i="6"/>
  <c r="AE290" i="6"/>
  <c r="AD290" i="6" a="1"/>
  <c r="AD290" i="6" s="1"/>
  <c r="AF290" i="6" s="1"/>
  <c r="AB290" i="6"/>
  <c r="AG289" i="6"/>
  <c r="AD289" i="6" a="1"/>
  <c r="AD289" i="6" s="1"/>
  <c r="AB289" i="6"/>
  <c r="AD288" i="6" a="1"/>
  <c r="AD288" i="6" s="1"/>
  <c r="AB288" i="6"/>
  <c r="AF287" i="6"/>
  <c r="AD287" i="6" a="1"/>
  <c r="AD287" i="6" s="1"/>
  <c r="AB287" i="6"/>
  <c r="AE286" i="6"/>
  <c r="AD286" i="6"/>
  <c r="AD286" i="6" a="1"/>
  <c r="AB286" i="6"/>
  <c r="AD285" i="6" a="1"/>
  <c r="AD285" i="6" s="1"/>
  <c r="AE285" i="6" s="1"/>
  <c r="AB285" i="6"/>
  <c r="AD284" i="6"/>
  <c r="AD284" i="6" a="1"/>
  <c r="AB284" i="6"/>
  <c r="AF283" i="6"/>
  <c r="AD283" i="6" a="1"/>
  <c r="AD283" i="6" s="1"/>
  <c r="AB283" i="6"/>
  <c r="AD282" i="6" a="1"/>
  <c r="AD282" i="6" s="1"/>
  <c r="AB282" i="6"/>
  <c r="AG281" i="6"/>
  <c r="AD281" i="6" a="1"/>
  <c r="AD281" i="6" s="1"/>
  <c r="AB281" i="6"/>
  <c r="AD280" i="6" a="1"/>
  <c r="AD280" i="6" s="1"/>
  <c r="AB280" i="6"/>
  <c r="AD279" i="6" a="1"/>
  <c r="AD279" i="6" s="1"/>
  <c r="AB279" i="6"/>
  <c r="AG278" i="6"/>
  <c r="AD278" i="6"/>
  <c r="AE278" i="6" s="1"/>
  <c r="AD278" i="6" a="1"/>
  <c r="AB278" i="6"/>
  <c r="AG277" i="6"/>
  <c r="AE277" i="6"/>
  <c r="AD277" i="6" a="1"/>
  <c r="AD277" i="6" s="1"/>
  <c r="AF277" i="6" s="1"/>
  <c r="AB277" i="6"/>
  <c r="AE276" i="6"/>
  <c r="AD276" i="6"/>
  <c r="AD276" i="6" a="1"/>
  <c r="AB276" i="6"/>
  <c r="AG275" i="6"/>
  <c r="AD275" i="6" a="1"/>
  <c r="AD275" i="6" s="1"/>
  <c r="AF275" i="6" s="1"/>
  <c r="AB275" i="6"/>
  <c r="AD274" i="6" a="1"/>
  <c r="AD274" i="6" s="1"/>
  <c r="AE274" i="6" s="1"/>
  <c r="AB274" i="6"/>
  <c r="AD273" i="6" a="1"/>
  <c r="AD273" i="6" s="1"/>
  <c r="AF273" i="6" s="1"/>
  <c r="AB273" i="6"/>
  <c r="AD272" i="6" a="1"/>
  <c r="AD272" i="6" s="1"/>
  <c r="AB272" i="6"/>
  <c r="AD271" i="6" a="1"/>
  <c r="AD271" i="6" s="1"/>
  <c r="AB271" i="6"/>
  <c r="AD270" i="6" a="1"/>
  <c r="AD270" i="6" s="1"/>
  <c r="AB270" i="6"/>
  <c r="AG269" i="6"/>
  <c r="AD269" i="6" a="1"/>
  <c r="AD269" i="6" s="1"/>
  <c r="AF269" i="6" s="1"/>
  <c r="AB269" i="6"/>
  <c r="AD268" i="6" a="1"/>
  <c r="AD268" i="6" s="1"/>
  <c r="AB268" i="6"/>
  <c r="AD267" i="6" a="1"/>
  <c r="AD267" i="6" s="1"/>
  <c r="AB267" i="6"/>
  <c r="AD266" i="6" a="1"/>
  <c r="AD266" i="6" s="1"/>
  <c r="AB266" i="6"/>
  <c r="AG265" i="6"/>
  <c r="AE265" i="6"/>
  <c r="AD265" i="6" a="1"/>
  <c r="AD265" i="6" s="1"/>
  <c r="AF265" i="6" s="1"/>
  <c r="AB265" i="6"/>
  <c r="AD264" i="6"/>
  <c r="AD264" i="6" a="1"/>
  <c r="AB264" i="6"/>
  <c r="AD263" i="6" a="1"/>
  <c r="AD263" i="6" s="1"/>
  <c r="AB263" i="6"/>
  <c r="AD262" i="6" a="1"/>
  <c r="AD262" i="6" s="1"/>
  <c r="AB262" i="6"/>
  <c r="AD261" i="6" a="1"/>
  <c r="AD261" i="6" s="1"/>
  <c r="AF261" i="6" s="1"/>
  <c r="AB261" i="6"/>
  <c r="AE260" i="6"/>
  <c r="AD260" i="6"/>
  <c r="AD260" i="6" a="1"/>
  <c r="AB260" i="6"/>
  <c r="AD259" i="6" a="1"/>
  <c r="AD259" i="6" s="1"/>
  <c r="AB259" i="6"/>
  <c r="AG258" i="6"/>
  <c r="AD258" i="6" a="1"/>
  <c r="AD258" i="6" s="1"/>
  <c r="AB258" i="6"/>
  <c r="AG257" i="6"/>
  <c r="AD257" i="6" a="1"/>
  <c r="AD257" i="6" s="1"/>
  <c r="AF257" i="6" s="1"/>
  <c r="AB257" i="6"/>
  <c r="AD256" i="6" a="1"/>
  <c r="AD256" i="6" s="1"/>
  <c r="AB256" i="6"/>
  <c r="AG255" i="6"/>
  <c r="AE255" i="6"/>
  <c r="AD255" i="6"/>
  <c r="AF255" i="6" s="1"/>
  <c r="AD255" i="6" a="1"/>
  <c r="AB255" i="6"/>
  <c r="AG254" i="6"/>
  <c r="AF254" i="6"/>
  <c r="AE254" i="6"/>
  <c r="AD254" i="6"/>
  <c r="AD254" i="6" a="1"/>
  <c r="AB254" i="6"/>
  <c r="AG253" i="6"/>
  <c r="AD253" i="6"/>
  <c r="AF253" i="6" s="1"/>
  <c r="AD253" i="6" a="1"/>
  <c r="AB253" i="6"/>
  <c r="AF252" i="6"/>
  <c r="AD252" i="6"/>
  <c r="AE252" i="6" s="1"/>
  <c r="AD252" i="6" a="1"/>
  <c r="AB252" i="6"/>
  <c r="AG251" i="6"/>
  <c r="AE251" i="6"/>
  <c r="AD251" i="6"/>
  <c r="AF251" i="6" s="1"/>
  <c r="AD251" i="6" a="1"/>
  <c r="AB251" i="6"/>
  <c r="AD250" i="6" a="1"/>
  <c r="AD250" i="6" s="1"/>
  <c r="AB250" i="6"/>
  <c r="AD249" i="6" a="1"/>
  <c r="AD249" i="6" s="1"/>
  <c r="AB249" i="6"/>
  <c r="AG248" i="6"/>
  <c r="AF248" i="6"/>
  <c r="AE248" i="6"/>
  <c r="AD248" i="6"/>
  <c r="AD248" i="6" a="1"/>
  <c r="AB248" i="6"/>
  <c r="AD247" i="6"/>
  <c r="AD247" i="6" a="1"/>
  <c r="AB247" i="6"/>
  <c r="AG246" i="6"/>
  <c r="AF246" i="6"/>
  <c r="AD246" i="6" a="1"/>
  <c r="AD246" i="6" s="1"/>
  <c r="AE246" i="6" s="1"/>
  <c r="AB246" i="6"/>
  <c r="AD245" i="6" a="1"/>
  <c r="AD245" i="6" s="1"/>
  <c r="AB245" i="6"/>
  <c r="AD244" i="6"/>
  <c r="AD244" i="6" a="1"/>
  <c r="AB244" i="6"/>
  <c r="AD243" i="6" a="1"/>
  <c r="AD243" i="6" s="1"/>
  <c r="AB243" i="6"/>
  <c r="AD242" i="6"/>
  <c r="AD242" i="6" a="1"/>
  <c r="AB242" i="6"/>
  <c r="AD241" i="6" a="1"/>
  <c r="AD241" i="6" s="1"/>
  <c r="AB241" i="6"/>
  <c r="AD240" i="6" a="1"/>
  <c r="AD240" i="6" s="1"/>
  <c r="AB240" i="6"/>
  <c r="AD239" i="6" a="1"/>
  <c r="AD239" i="6" s="1"/>
  <c r="AB239" i="6"/>
  <c r="AD238" i="6"/>
  <c r="AD238" i="6" a="1"/>
  <c r="AB238" i="6"/>
  <c r="AD237" i="6" a="1"/>
  <c r="AD237" i="6" s="1"/>
  <c r="AB237" i="6"/>
  <c r="AD236" i="6" a="1"/>
  <c r="AD236" i="6" s="1"/>
  <c r="AB236" i="6"/>
  <c r="AE235" i="6"/>
  <c r="AD235" i="6"/>
  <c r="AD235" i="6" a="1"/>
  <c r="AB235" i="6"/>
  <c r="AG234" i="6"/>
  <c r="AF234" i="6"/>
  <c r="AD234" i="6"/>
  <c r="AE234" i="6" s="1"/>
  <c r="AD234" i="6" a="1"/>
  <c r="AB234" i="6"/>
  <c r="AD233" i="6" a="1"/>
  <c r="AD233" i="6" s="1"/>
  <c r="AB233" i="6"/>
  <c r="AG232" i="6"/>
  <c r="AF232" i="6"/>
  <c r="AE232" i="6"/>
  <c r="AD232" i="6"/>
  <c r="AD232" i="6" a="1"/>
  <c r="AB232" i="6"/>
  <c r="AD231" i="6" a="1"/>
  <c r="AD231" i="6" s="1"/>
  <c r="AB231" i="6"/>
  <c r="AD230" i="6" a="1"/>
  <c r="AD230" i="6" s="1"/>
  <c r="AB230" i="6"/>
  <c r="AD229" i="6"/>
  <c r="AD229" i="6" a="1"/>
  <c r="AB229" i="6"/>
  <c r="AD228" i="6" a="1"/>
  <c r="AD228" i="6" s="1"/>
  <c r="AB228" i="6"/>
  <c r="AD227" i="6" a="1"/>
  <c r="AD227" i="6" s="1"/>
  <c r="AB227" i="6"/>
  <c r="AD226" i="6"/>
  <c r="AD226" i="6" a="1"/>
  <c r="AB226" i="6"/>
  <c r="AD225" i="6"/>
  <c r="AD225" i="6" a="1"/>
  <c r="AB225" i="6"/>
  <c r="AD224" i="6"/>
  <c r="AD224" i="6" a="1"/>
  <c r="AB224" i="6"/>
  <c r="AD223" i="6" a="1"/>
  <c r="AD223" i="6" s="1"/>
  <c r="AB223" i="6"/>
  <c r="AD222" i="6" a="1"/>
  <c r="AD222" i="6" s="1"/>
  <c r="AB222" i="6"/>
  <c r="AD221" i="6" a="1"/>
  <c r="AD221" i="6" s="1"/>
  <c r="AB221" i="6"/>
  <c r="AG220" i="6"/>
  <c r="AD220" i="6"/>
  <c r="AE220" i="6" s="1"/>
  <c r="AD220" i="6" a="1"/>
  <c r="AB220" i="6"/>
  <c r="AE219" i="6"/>
  <c r="AD219" i="6" a="1"/>
  <c r="AD219" i="6" s="1"/>
  <c r="AB219" i="6"/>
  <c r="AD218" i="6" a="1"/>
  <c r="AD218" i="6" s="1"/>
  <c r="AB218" i="6"/>
  <c r="AD217" i="6" a="1"/>
  <c r="AD217" i="6" s="1"/>
  <c r="AB217" i="6"/>
  <c r="AD216" i="6" a="1"/>
  <c r="AD216" i="6" s="1"/>
  <c r="AB216" i="6"/>
  <c r="AD215" i="6" a="1"/>
  <c r="AD215" i="6" s="1"/>
  <c r="AB215" i="6"/>
  <c r="AG214" i="6"/>
  <c r="AF214" i="6"/>
  <c r="AE214" i="6"/>
  <c r="AD214" i="6"/>
  <c r="AD214" i="6" a="1"/>
  <c r="AB214" i="6"/>
  <c r="AD213" i="6" a="1"/>
  <c r="AD213" i="6" s="1"/>
  <c r="AB213" i="6"/>
  <c r="AD212" i="6" a="1"/>
  <c r="AD212" i="6" s="1"/>
  <c r="AB212" i="6"/>
  <c r="AD211" i="6" a="1"/>
  <c r="AD211" i="6" s="1"/>
  <c r="AB211" i="6"/>
  <c r="AG210" i="6"/>
  <c r="AF210" i="6"/>
  <c r="AE210" i="6"/>
  <c r="AD210" i="6"/>
  <c r="AD210" i="6" a="1"/>
  <c r="AB210" i="6"/>
  <c r="AD209" i="6" a="1"/>
  <c r="AD209" i="6" s="1"/>
  <c r="AB209" i="6"/>
  <c r="AG208" i="6"/>
  <c r="AF208" i="6"/>
  <c r="AE208" i="6"/>
  <c r="AD208" i="6"/>
  <c r="AD208" i="6" a="1"/>
  <c r="AB208" i="6"/>
  <c r="AE207" i="6"/>
  <c r="AD207" i="6" a="1"/>
  <c r="AD207" i="6" s="1"/>
  <c r="AB207" i="6"/>
  <c r="AD206" i="6" a="1"/>
  <c r="AD206" i="6" s="1"/>
  <c r="AB206" i="6"/>
  <c r="AF205" i="6"/>
  <c r="AE205" i="6"/>
  <c r="AD205" i="6"/>
  <c r="AG205" i="6" s="1"/>
  <c r="AD205" i="6" a="1"/>
  <c r="AB205" i="6"/>
  <c r="AG204" i="6"/>
  <c r="AF204" i="6"/>
  <c r="AE204" i="6"/>
  <c r="AD204" i="6"/>
  <c r="AD204" i="6" a="1"/>
  <c r="AB204" i="6"/>
  <c r="AE203" i="6"/>
  <c r="AD203" i="6"/>
  <c r="AG203" i="6" s="1"/>
  <c r="AD203" i="6" a="1"/>
  <c r="AB203" i="6"/>
  <c r="AD202" i="6"/>
  <c r="AD202" i="6" a="1"/>
  <c r="AB202" i="6"/>
  <c r="AF201" i="6"/>
  <c r="AD201" i="6"/>
  <c r="AG201" i="6" s="1"/>
  <c r="AD201" i="6" a="1"/>
  <c r="AB201" i="6"/>
  <c r="AD200" i="6"/>
  <c r="AD200" i="6" a="1"/>
  <c r="AB200" i="6"/>
  <c r="AD199" i="6" a="1"/>
  <c r="AD199" i="6" s="1"/>
  <c r="AB199" i="6"/>
  <c r="AE198" i="6"/>
  <c r="AD198" i="6" a="1"/>
  <c r="AD198" i="6" s="1"/>
  <c r="AB198" i="6"/>
  <c r="AF197" i="6"/>
  <c r="AE197" i="6"/>
  <c r="AD197" i="6"/>
  <c r="AG197" i="6" s="1"/>
  <c r="AD197" i="6" a="1"/>
  <c r="AB197" i="6"/>
  <c r="AD196" i="6" a="1"/>
  <c r="AD196" i="6" s="1"/>
  <c r="AB196" i="6"/>
  <c r="AE195" i="6"/>
  <c r="AD195" i="6" a="1"/>
  <c r="AD195" i="6" s="1"/>
  <c r="AB195" i="6"/>
  <c r="AG194" i="6"/>
  <c r="AD194" i="6" a="1"/>
  <c r="AD194" i="6" s="1"/>
  <c r="AE194" i="6" s="1"/>
  <c r="AB194" i="6"/>
  <c r="AD193" i="6"/>
  <c r="AD193" i="6" a="1"/>
  <c r="AB193" i="6"/>
  <c r="AG192" i="6"/>
  <c r="AF192" i="6"/>
  <c r="AE192" i="6"/>
  <c r="AD192" i="6" a="1"/>
  <c r="AD192" i="6" s="1"/>
  <c r="AB192" i="6"/>
  <c r="AD191" i="6" a="1"/>
  <c r="AD191" i="6" s="1"/>
  <c r="AB191" i="6"/>
  <c r="AD190" i="6" a="1"/>
  <c r="AD190" i="6" s="1"/>
  <c r="AB190" i="6"/>
  <c r="AE189" i="6"/>
  <c r="AD189" i="6"/>
  <c r="AD189" i="6" a="1"/>
  <c r="AB189" i="6"/>
  <c r="AD188" i="6" a="1"/>
  <c r="AD188" i="6" s="1"/>
  <c r="AB188" i="6"/>
  <c r="AD187" i="6" a="1"/>
  <c r="AD187" i="6" s="1"/>
  <c r="AB187" i="6"/>
  <c r="AD186" i="6" a="1"/>
  <c r="AD186" i="6" s="1"/>
  <c r="AB186" i="6"/>
  <c r="AD185" i="6" a="1"/>
  <c r="AD185" i="6" s="1"/>
  <c r="AB185" i="6"/>
  <c r="AD184" i="6" a="1"/>
  <c r="AD184" i="6" s="1"/>
  <c r="AB184" i="6"/>
  <c r="AF183" i="6"/>
  <c r="AD183" i="6" a="1"/>
  <c r="AD183" i="6" s="1"/>
  <c r="AB183" i="6"/>
  <c r="AD182" i="6" a="1"/>
  <c r="AD182" i="6" s="1"/>
  <c r="AB182" i="6"/>
  <c r="AF181" i="6"/>
  <c r="AE181" i="6"/>
  <c r="AD181" i="6"/>
  <c r="AG181" i="6" s="1"/>
  <c r="AD181" i="6" a="1"/>
  <c r="AB181" i="6"/>
  <c r="AG180" i="6"/>
  <c r="AF180" i="6"/>
  <c r="AE180" i="6"/>
  <c r="AD180" i="6"/>
  <c r="AD180" i="6" a="1"/>
  <c r="AB180" i="6"/>
  <c r="AE179" i="6"/>
  <c r="AD179" i="6"/>
  <c r="AD179" i="6" a="1"/>
  <c r="AB179" i="6"/>
  <c r="AG178" i="6"/>
  <c r="AF178" i="6"/>
  <c r="AE178" i="6"/>
  <c r="AD178" i="6"/>
  <c r="AD178" i="6" a="1"/>
  <c r="AB178" i="6"/>
  <c r="AD177" i="6" a="1"/>
  <c r="AD177" i="6" s="1"/>
  <c r="AB177" i="6"/>
  <c r="AE176" i="6"/>
  <c r="AD176" i="6" a="1"/>
  <c r="AD176" i="6" s="1"/>
  <c r="AB176" i="6"/>
  <c r="AD175" i="6" a="1"/>
  <c r="AD175" i="6" s="1"/>
  <c r="AB175" i="6"/>
  <c r="AG174" i="6"/>
  <c r="AD174" i="6"/>
  <c r="AF174" i="6" s="1"/>
  <c r="AD174" i="6" a="1"/>
  <c r="AB174" i="6"/>
  <c r="AF173" i="6"/>
  <c r="AE173" i="6"/>
  <c r="AD173" i="6"/>
  <c r="AG173" i="6" s="1"/>
  <c r="AD173" i="6" a="1"/>
  <c r="AB173" i="6"/>
  <c r="AD172" i="6" a="1"/>
  <c r="AD172" i="6" s="1"/>
  <c r="AB172" i="6"/>
  <c r="AD171" i="6" a="1"/>
  <c r="AD171" i="6" s="1"/>
  <c r="AB171" i="6"/>
  <c r="AD170" i="6" a="1"/>
  <c r="AD170" i="6" s="1"/>
  <c r="AB170" i="6"/>
  <c r="AD169" i="6" a="1"/>
  <c r="AD169" i="6" s="1"/>
  <c r="AB169" i="6"/>
  <c r="AG168" i="6"/>
  <c r="AF168" i="6"/>
  <c r="AD168" i="6" a="1"/>
  <c r="AD168" i="6" s="1"/>
  <c r="AE168" i="6" s="1"/>
  <c r="AB168" i="6"/>
  <c r="AD167" i="6"/>
  <c r="AD167" i="6" a="1"/>
  <c r="AB167" i="6"/>
  <c r="AD166" i="6" a="1"/>
  <c r="AD166" i="6" s="1"/>
  <c r="AB166" i="6"/>
  <c r="AF165" i="6"/>
  <c r="AE165" i="6"/>
  <c r="AD165" i="6" a="1"/>
  <c r="AD165" i="6" s="1"/>
  <c r="AG165" i="6" s="1"/>
  <c r="AB165" i="6"/>
  <c r="AG164" i="6"/>
  <c r="AF164" i="6"/>
  <c r="AD164" i="6"/>
  <c r="AE164" i="6" s="1"/>
  <c r="AD164" i="6" a="1"/>
  <c r="AB164" i="6"/>
  <c r="AF163" i="6"/>
  <c r="AD163" i="6" a="1"/>
  <c r="AD163" i="6" s="1"/>
  <c r="AB163" i="6"/>
  <c r="AD162" i="6" a="1"/>
  <c r="AD162" i="6" s="1"/>
  <c r="AB162" i="6"/>
  <c r="AF161" i="6"/>
  <c r="AE161" i="6"/>
  <c r="AD161" i="6"/>
  <c r="AG161" i="6" s="1"/>
  <c r="AD161" i="6" a="1"/>
  <c r="AB161" i="6"/>
  <c r="AG160" i="6"/>
  <c r="AF160" i="6"/>
  <c r="AE160" i="6"/>
  <c r="AD160" i="6" a="1"/>
  <c r="AD160" i="6" s="1"/>
  <c r="AB160" i="6"/>
  <c r="AD159" i="6"/>
  <c r="AD159" i="6" a="1"/>
  <c r="AB159" i="6"/>
  <c r="AD158" i="6" a="1"/>
  <c r="AD158" i="6" s="1"/>
  <c r="AB158" i="6"/>
  <c r="AD157" i="6"/>
  <c r="AD157" i="6" a="1"/>
  <c r="AB157" i="6"/>
  <c r="AD156" i="6" a="1"/>
  <c r="AD156" i="6" s="1"/>
  <c r="AB156" i="6"/>
  <c r="AF155" i="6"/>
  <c r="AD155" i="6"/>
  <c r="AG155" i="6" s="1"/>
  <c r="AD155" i="6" a="1"/>
  <c r="AB155" i="6"/>
  <c r="AG154" i="6"/>
  <c r="AF154" i="6"/>
  <c r="AE154" i="6"/>
  <c r="AD154" i="6"/>
  <c r="AD154" i="6" a="1"/>
  <c r="AB154" i="6"/>
  <c r="AD153" i="6" a="1"/>
  <c r="AD153" i="6" s="1"/>
  <c r="AB153" i="6"/>
  <c r="AD152" i="6"/>
  <c r="AD152" i="6" a="1"/>
  <c r="AB152" i="6"/>
  <c r="AF151" i="6"/>
  <c r="AE151" i="6"/>
  <c r="AD151" i="6"/>
  <c r="AG151" i="6" s="1"/>
  <c r="AD151" i="6" a="1"/>
  <c r="AB151" i="6"/>
  <c r="AD150" i="6"/>
  <c r="AD150" i="6" a="1"/>
  <c r="AB150" i="6"/>
  <c r="AF149" i="6"/>
  <c r="AE149" i="6"/>
  <c r="AD149" i="6"/>
  <c r="AG149" i="6" s="1"/>
  <c r="AD149" i="6" a="1"/>
  <c r="AB149" i="6"/>
  <c r="AD148" i="6" a="1"/>
  <c r="AD148" i="6" s="1"/>
  <c r="AB148" i="6"/>
  <c r="AF147" i="6"/>
  <c r="AD147" i="6" a="1"/>
  <c r="AD147" i="6" s="1"/>
  <c r="AB147" i="6"/>
  <c r="AD146" i="6" a="1"/>
  <c r="AD146" i="6" s="1"/>
  <c r="AB146" i="6"/>
  <c r="AD145" i="6" a="1"/>
  <c r="AD145" i="6" s="1"/>
  <c r="AB145" i="6"/>
  <c r="AD144" i="6" a="1"/>
  <c r="AD144" i="6" s="1"/>
  <c r="AB144" i="6"/>
  <c r="AD143" i="6"/>
  <c r="AD143" i="6" a="1"/>
  <c r="AB143" i="6"/>
  <c r="AD142" i="6"/>
  <c r="AD142" i="6" a="1"/>
  <c r="AB142" i="6"/>
  <c r="AD141" i="6" a="1"/>
  <c r="AD141" i="6" s="1"/>
  <c r="AB141" i="6"/>
  <c r="AD140" i="6"/>
  <c r="AD140" i="6" a="1"/>
  <c r="AB140" i="6"/>
  <c r="AD139" i="6" a="1"/>
  <c r="AD139" i="6" s="1"/>
  <c r="AB139" i="6"/>
  <c r="AD138" i="6" a="1"/>
  <c r="AD138" i="6" s="1"/>
  <c r="AB138" i="6"/>
  <c r="AF137" i="6"/>
  <c r="AD137" i="6"/>
  <c r="AG137" i="6" s="1"/>
  <c r="AD137" i="6" a="1"/>
  <c r="AB137" i="6"/>
  <c r="AG136" i="6"/>
  <c r="AF136" i="6"/>
  <c r="AD136" i="6"/>
  <c r="AE136" i="6" s="1"/>
  <c r="AD136" i="6" a="1"/>
  <c r="AB136" i="6"/>
  <c r="AF135" i="6"/>
  <c r="AE135" i="6"/>
  <c r="AD135" i="6" a="1"/>
  <c r="AD135" i="6" s="1"/>
  <c r="AG135" i="6" s="1"/>
  <c r="AB135" i="6"/>
  <c r="AD134" i="6" a="1"/>
  <c r="AD134" i="6" s="1"/>
  <c r="AB134" i="6"/>
  <c r="AF133" i="6"/>
  <c r="AD133" i="6"/>
  <c r="AG133" i="6" s="1"/>
  <c r="AD133" i="6" a="1"/>
  <c r="AB133" i="6"/>
  <c r="AG132" i="6"/>
  <c r="AF132" i="6"/>
  <c r="AD132" i="6"/>
  <c r="AE132" i="6" s="1"/>
  <c r="AD132" i="6" a="1"/>
  <c r="AB132" i="6"/>
  <c r="AD131" i="6" a="1"/>
  <c r="AD131" i="6" s="1"/>
  <c r="AB131" i="6"/>
  <c r="AG130" i="6"/>
  <c r="AF130" i="6"/>
  <c r="AE130" i="6"/>
  <c r="AD130" i="6"/>
  <c r="AD130" i="6" a="1"/>
  <c r="AB130" i="6"/>
  <c r="AF129" i="6"/>
  <c r="AD129" i="6" a="1"/>
  <c r="AD129" i="6" s="1"/>
  <c r="AB129" i="6"/>
  <c r="AD128" i="6" a="1"/>
  <c r="AD128" i="6" s="1"/>
  <c r="AB128" i="6"/>
  <c r="AD127" i="6"/>
  <c r="AD127" i="6" a="1"/>
  <c r="AB127" i="6"/>
  <c r="AG126" i="6"/>
  <c r="AE126" i="6"/>
  <c r="AD126" i="6" a="1"/>
  <c r="AD126" i="6" s="1"/>
  <c r="AF126" i="6" s="1"/>
  <c r="AB126" i="6"/>
  <c r="AF125" i="6"/>
  <c r="AD125" i="6"/>
  <c r="AG125" i="6" s="1"/>
  <c r="AD125" i="6" a="1"/>
  <c r="AB125" i="6"/>
  <c r="AD124" i="6" a="1"/>
  <c r="AD124" i="6" s="1"/>
  <c r="AB124" i="6"/>
  <c r="AE123" i="6"/>
  <c r="AD123" i="6"/>
  <c r="AD123" i="6" a="1"/>
  <c r="AB123" i="6"/>
  <c r="AF122" i="6"/>
  <c r="AD122" i="6"/>
  <c r="AG122" i="6" s="1"/>
  <c r="AD122" i="6" a="1"/>
  <c r="AB122" i="6"/>
  <c r="AD121" i="6"/>
  <c r="AD121" i="6" a="1"/>
  <c r="AB121" i="6"/>
  <c r="AD120" i="6" a="1"/>
  <c r="AD120" i="6" s="1"/>
  <c r="AB120" i="6"/>
  <c r="AG119" i="6"/>
  <c r="AF119" i="6"/>
  <c r="AE119" i="6"/>
  <c r="AD119" i="6" a="1"/>
  <c r="AD119" i="6" s="1"/>
  <c r="AB119" i="6"/>
  <c r="AF118" i="6"/>
  <c r="AE118" i="6"/>
  <c r="AD118" i="6"/>
  <c r="AG118" i="6" s="1"/>
  <c r="AD118" i="6" a="1"/>
  <c r="AB118" i="6"/>
  <c r="AD117" i="6" a="1"/>
  <c r="AD117" i="6" s="1"/>
  <c r="AB117" i="6"/>
  <c r="AD116" i="6" a="1"/>
  <c r="AD116" i="6" s="1"/>
  <c r="AB116" i="6"/>
  <c r="AE115" i="6"/>
  <c r="AD115" i="6"/>
  <c r="AD115" i="6" a="1"/>
  <c r="AB115" i="6"/>
  <c r="AD114" i="6"/>
  <c r="AD114" i="6" a="1"/>
  <c r="AB114" i="6"/>
  <c r="AD113" i="6" a="1"/>
  <c r="AD113" i="6" s="1"/>
  <c r="AB113" i="6"/>
  <c r="AD112" i="6" a="1"/>
  <c r="AD112" i="6" s="1"/>
  <c r="AB112" i="6"/>
  <c r="AF111" i="6"/>
  <c r="AD111" i="6" a="1"/>
  <c r="AD111" i="6" s="1"/>
  <c r="AB111" i="6"/>
  <c r="AD110" i="6" a="1"/>
  <c r="AD110" i="6" s="1"/>
  <c r="AB110" i="6"/>
  <c r="AG109" i="6"/>
  <c r="AF109" i="6"/>
  <c r="AD109" i="6" a="1"/>
  <c r="AD109" i="6" s="1"/>
  <c r="AE109" i="6" s="1"/>
  <c r="AB109" i="6"/>
  <c r="AD108" i="6" a="1"/>
  <c r="AD108" i="6" s="1"/>
  <c r="AG108" i="6" s="1"/>
  <c r="AB108" i="6"/>
  <c r="AD107" i="6"/>
  <c r="AD107" i="6" a="1"/>
  <c r="AB107" i="6"/>
  <c r="AE106" i="6"/>
  <c r="AD106" i="6"/>
  <c r="AD106" i="6" a="1"/>
  <c r="AB106" i="6"/>
  <c r="AF105" i="6"/>
  <c r="AD105" i="6" a="1"/>
  <c r="AD105" i="6" s="1"/>
  <c r="AB105" i="6"/>
  <c r="AD104" i="6" a="1"/>
  <c r="AD104" i="6" s="1"/>
  <c r="AB104" i="6"/>
  <c r="AG103" i="6"/>
  <c r="AF103" i="6"/>
  <c r="AD103" i="6"/>
  <c r="AE103" i="6" s="1"/>
  <c r="AD103" i="6" a="1"/>
  <c r="AB103" i="6"/>
  <c r="AD102" i="6" a="1"/>
  <c r="AD102" i="6" s="1"/>
  <c r="AB102" i="6"/>
  <c r="AF101" i="6"/>
  <c r="AE101" i="6"/>
  <c r="AD101" i="6"/>
  <c r="AG101" i="6" s="1"/>
  <c r="AD101" i="6" a="1"/>
  <c r="AB101" i="6"/>
  <c r="AF100" i="6"/>
  <c r="AD100" i="6" a="1"/>
  <c r="AD100" i="6" s="1"/>
  <c r="AB100" i="6"/>
  <c r="AD99" i="6"/>
  <c r="AD99" i="6" a="1"/>
  <c r="AB99" i="6"/>
  <c r="AF98" i="6"/>
  <c r="AD98" i="6"/>
  <c r="AG98" i="6" s="1"/>
  <c r="AD98" i="6" a="1"/>
  <c r="AB98" i="6"/>
  <c r="AD97" i="6" a="1"/>
  <c r="AD97" i="6" s="1"/>
  <c r="AB97" i="6"/>
  <c r="AD96" i="6" a="1"/>
  <c r="AD96" i="6" s="1"/>
  <c r="AG96" i="6" s="1"/>
  <c r="AB96" i="6"/>
  <c r="AD95" i="6" a="1"/>
  <c r="AD95" i="6" s="1"/>
  <c r="AB95" i="6"/>
  <c r="AF94" i="6"/>
  <c r="AE94" i="6"/>
  <c r="AD94" i="6"/>
  <c r="AG94" i="6" s="1"/>
  <c r="AD94" i="6" a="1"/>
  <c r="AB94" i="6"/>
  <c r="AG93" i="6"/>
  <c r="AD93" i="6" a="1"/>
  <c r="AD93" i="6" s="1"/>
  <c r="AB93" i="6"/>
  <c r="AD92" i="6" a="1"/>
  <c r="AD92" i="6" s="1"/>
  <c r="AB92" i="6"/>
  <c r="AD91" i="6"/>
  <c r="AD91" i="6" a="1"/>
  <c r="AB91" i="6"/>
  <c r="AD90" i="6" a="1"/>
  <c r="AD90" i="6" s="1"/>
  <c r="AB90" i="6"/>
  <c r="AG89" i="6"/>
  <c r="AD89" i="6" a="1"/>
  <c r="AD89" i="6" s="1"/>
  <c r="AF89" i="6" s="1"/>
  <c r="AB89" i="6"/>
  <c r="AD88" i="6" a="1"/>
  <c r="AD88" i="6" s="1"/>
  <c r="AB88" i="6"/>
  <c r="AD87" i="6" a="1"/>
  <c r="AD87" i="6" s="1"/>
  <c r="AB87" i="6"/>
  <c r="AD86" i="6" a="1"/>
  <c r="AD86" i="6" s="1"/>
  <c r="AB86" i="6"/>
  <c r="AD85" i="6"/>
  <c r="AD85" i="6" a="1"/>
  <c r="AB85" i="6"/>
  <c r="AD84" i="6" a="1"/>
  <c r="AD84" i="6" s="1"/>
  <c r="AB84" i="6"/>
  <c r="AD83" i="6" a="1"/>
  <c r="AD83" i="6" s="1"/>
  <c r="AB83" i="6"/>
  <c r="AD82" i="6"/>
  <c r="AD82" i="6" a="1"/>
  <c r="AB82" i="6"/>
  <c r="AD81" i="6"/>
  <c r="AD81" i="6" a="1"/>
  <c r="AB81" i="6"/>
  <c r="AD80" i="6" a="1"/>
  <c r="AD80" i="6" s="1"/>
  <c r="AB80" i="6"/>
  <c r="AG79" i="6"/>
  <c r="AF79" i="6"/>
  <c r="AD79" i="6"/>
  <c r="AE79" i="6" s="1"/>
  <c r="AD79" i="6" a="1"/>
  <c r="AB79" i="6"/>
  <c r="AD78" i="6" a="1"/>
  <c r="AD78" i="6" s="1"/>
  <c r="AB78" i="6"/>
  <c r="AD77" i="6" a="1"/>
  <c r="AD77" i="6" s="1"/>
  <c r="AB77" i="6"/>
  <c r="AD76" i="6"/>
  <c r="AD76" i="6" a="1"/>
  <c r="AB76" i="6"/>
  <c r="AD75" i="6"/>
  <c r="AG75" i="6" s="1"/>
  <c r="AD75" i="6" a="1"/>
  <c r="AB75" i="6"/>
  <c r="AG74" i="6"/>
  <c r="AF74" i="6"/>
  <c r="AE74" i="6"/>
  <c r="AD74" i="6"/>
  <c r="AD74" i="6" a="1"/>
  <c r="AB74" i="6"/>
  <c r="AD73" i="6"/>
  <c r="AD73" i="6" a="1"/>
  <c r="AB73" i="6"/>
  <c r="AG72" i="6"/>
  <c r="AF72" i="6"/>
  <c r="AD72" i="6"/>
  <c r="AE72" i="6" s="1"/>
  <c r="AD72" i="6" a="1"/>
  <c r="AB72" i="6"/>
  <c r="AD71" i="6" a="1"/>
  <c r="AD71" i="6" s="1"/>
  <c r="AB71" i="6"/>
  <c r="AG70" i="6"/>
  <c r="AD70" i="6"/>
  <c r="AF70" i="6" s="1"/>
  <c r="AD70" i="6" a="1"/>
  <c r="AB70" i="6"/>
  <c r="AD69" i="6" a="1"/>
  <c r="AD69" i="6" s="1"/>
  <c r="AB69" i="6"/>
  <c r="AG68" i="6"/>
  <c r="AF68" i="6"/>
  <c r="AE68" i="6"/>
  <c r="AD68" i="6"/>
  <c r="AD68" i="6" a="1"/>
  <c r="AB68" i="6"/>
  <c r="AF67" i="6"/>
  <c r="AE67" i="6"/>
  <c r="AD67" i="6"/>
  <c r="AG67" i="6" s="1"/>
  <c r="AD67" i="6" a="1"/>
  <c r="AB67" i="6"/>
  <c r="AE66" i="6"/>
  <c r="AD66" i="6"/>
  <c r="AD66" i="6" a="1"/>
  <c r="AB66" i="6"/>
  <c r="AD65" i="6" a="1"/>
  <c r="AD65" i="6" s="1"/>
  <c r="AB65" i="6"/>
  <c r="AE64" i="6"/>
  <c r="AD64" i="6"/>
  <c r="AD64" i="6" a="1"/>
  <c r="AB64" i="6"/>
  <c r="AD63" i="6" a="1"/>
  <c r="AD63" i="6" s="1"/>
  <c r="AB63" i="6"/>
  <c r="AG62" i="6"/>
  <c r="AD62" i="6"/>
  <c r="AF62" i="6" s="1"/>
  <c r="AD62" i="6" a="1"/>
  <c r="AB62" i="6"/>
  <c r="AF61" i="6"/>
  <c r="AD61" i="6" a="1"/>
  <c r="AD61" i="6" s="1"/>
  <c r="AB61" i="6"/>
  <c r="AF60" i="6"/>
  <c r="AE60" i="6"/>
  <c r="AD60" i="6"/>
  <c r="AG60" i="6" s="1"/>
  <c r="AD60" i="6" a="1"/>
  <c r="AB60" i="6"/>
  <c r="AD59" i="6" a="1"/>
  <c r="AD59" i="6" s="1"/>
  <c r="AB59" i="6"/>
  <c r="AG58" i="6"/>
  <c r="AF58" i="6"/>
  <c r="AE58" i="6"/>
  <c r="AD58" i="6"/>
  <c r="AD58" i="6" a="1"/>
  <c r="AB58" i="6"/>
  <c r="AF57" i="6"/>
  <c r="AE57" i="6"/>
  <c r="AD57" i="6"/>
  <c r="AG57" i="6" s="1"/>
  <c r="AD57" i="6" a="1"/>
  <c r="AB57" i="6"/>
  <c r="AD56" i="6"/>
  <c r="AD56" i="6" a="1"/>
  <c r="AB56" i="6"/>
  <c r="AF55" i="6"/>
  <c r="AD55" i="6" a="1"/>
  <c r="AD55" i="6" s="1"/>
  <c r="AB55" i="6"/>
  <c r="AG54" i="6"/>
  <c r="AD54" i="6"/>
  <c r="AD54" i="6" a="1"/>
  <c r="AB54" i="6"/>
  <c r="AD53" i="6"/>
  <c r="AD53" i="6" a="1"/>
  <c r="AB53" i="6"/>
  <c r="AD52" i="6"/>
  <c r="AD52" i="6" a="1"/>
  <c r="AB52" i="6"/>
  <c r="AE51" i="6"/>
  <c r="AD51" i="6"/>
  <c r="AD51" i="6" a="1"/>
  <c r="AB51" i="6"/>
  <c r="AG50" i="6"/>
  <c r="AE50" i="6"/>
  <c r="AD50" i="6"/>
  <c r="AF50" i="6" s="1"/>
  <c r="AD50" i="6" a="1"/>
  <c r="AB50" i="6"/>
  <c r="AD49" i="6" a="1"/>
  <c r="AD49" i="6" s="1"/>
  <c r="AB49" i="6"/>
  <c r="AG48" i="6"/>
  <c r="AF48" i="6"/>
  <c r="AD48" i="6"/>
  <c r="AE48" i="6" s="1"/>
  <c r="AD48" i="6" a="1"/>
  <c r="AB48" i="6"/>
  <c r="AF47" i="6"/>
  <c r="AE47" i="6"/>
  <c r="AD47" i="6" a="1"/>
  <c r="AD47" i="6" s="1"/>
  <c r="AG47" i="6" s="1"/>
  <c r="AB47" i="6"/>
  <c r="AG46" i="6"/>
  <c r="AF46" i="6"/>
  <c r="AD46" i="6"/>
  <c r="AE46" i="6" s="1"/>
  <c r="AD46" i="6" a="1"/>
  <c r="AB46" i="6"/>
  <c r="AD45" i="6" a="1"/>
  <c r="AD45" i="6" s="1"/>
  <c r="AB45" i="6"/>
  <c r="AD44" i="6"/>
  <c r="AD44" i="6" a="1"/>
  <c r="AB44" i="6"/>
  <c r="AF43" i="6"/>
  <c r="AE43" i="6"/>
  <c r="AD43" i="6"/>
  <c r="AG43" i="6" s="1"/>
  <c r="AD43" i="6" a="1"/>
  <c r="AB43" i="6"/>
  <c r="AE42" i="6"/>
  <c r="AD42" i="6"/>
  <c r="AD42" i="6" a="1"/>
  <c r="AB42" i="6"/>
  <c r="AD41" i="6" a="1"/>
  <c r="AD41" i="6" s="1"/>
  <c r="AB41" i="6"/>
  <c r="AF40" i="6"/>
  <c r="AE40" i="6"/>
  <c r="AD40" i="6"/>
  <c r="AG40" i="6" s="1"/>
  <c r="AD40" i="6" a="1"/>
  <c r="AB40" i="6"/>
  <c r="AD39" i="6" a="1"/>
  <c r="AD39" i="6" s="1"/>
  <c r="AB39" i="6"/>
  <c r="AG38" i="6"/>
  <c r="AD38" i="6"/>
  <c r="AF38" i="6" s="1"/>
  <c r="AD38" i="6" a="1"/>
  <c r="AB38" i="6"/>
  <c r="AD37" i="6" a="1"/>
  <c r="AD37" i="6" s="1"/>
  <c r="AB37" i="6"/>
  <c r="AG36" i="6"/>
  <c r="AF36" i="6"/>
  <c r="AE36" i="6"/>
  <c r="AD36" i="6"/>
  <c r="AD36" i="6" a="1"/>
  <c r="AB36" i="6"/>
  <c r="AD35" i="6" a="1"/>
  <c r="AD35" i="6" s="1"/>
  <c r="AB35" i="6"/>
  <c r="AG34" i="6"/>
  <c r="AF34" i="6"/>
  <c r="AE34" i="6"/>
  <c r="AD34" i="6"/>
  <c r="AD34" i="6" a="1"/>
  <c r="AB34" i="6"/>
  <c r="AD33" i="6"/>
  <c r="AD33" i="6" a="1"/>
  <c r="AB33" i="6"/>
  <c r="AE32" i="6"/>
  <c r="AD32" i="6"/>
  <c r="AD32" i="6" a="1"/>
  <c r="AB32" i="6"/>
  <c r="AD31" i="6" a="1"/>
  <c r="AD31" i="6" s="1"/>
  <c r="AB31" i="6"/>
  <c r="AD30" i="6" a="1"/>
  <c r="AD30" i="6" s="1"/>
  <c r="AB30" i="6"/>
  <c r="AD29" i="6" a="1"/>
  <c r="AD29" i="6" s="1"/>
  <c r="AB29" i="6"/>
  <c r="AD28" i="6"/>
  <c r="AD28" i="6" a="1"/>
  <c r="AB28" i="6"/>
  <c r="AD27" i="6" a="1"/>
  <c r="AD27" i="6" s="1"/>
  <c r="AB27" i="6"/>
  <c r="AG26" i="6"/>
  <c r="AD26" i="6" a="1"/>
  <c r="AD26" i="6" s="1"/>
  <c r="AB26" i="6"/>
  <c r="AF25" i="6"/>
  <c r="AD25" i="6" a="1"/>
  <c r="AD25" i="6" s="1"/>
  <c r="AB25" i="6"/>
  <c r="AF24" i="6"/>
  <c r="AD24" i="6" a="1"/>
  <c r="AD24" i="6" s="1"/>
  <c r="AB24" i="6"/>
  <c r="AF23" i="6"/>
  <c r="AE23" i="6"/>
  <c r="AD23" i="6" a="1"/>
  <c r="AD23" i="6" s="1"/>
  <c r="AG23" i="6" s="1"/>
  <c r="AB23" i="6"/>
  <c r="AD22" i="6" a="1"/>
  <c r="AD22" i="6" s="1"/>
  <c r="AB22" i="6"/>
  <c r="AF21" i="6"/>
  <c r="AE21" i="6"/>
  <c r="AD21" i="6"/>
  <c r="AG21" i="6" s="1"/>
  <c r="AD21" i="6" a="1"/>
  <c r="AB21" i="6"/>
  <c r="AG20" i="6"/>
  <c r="AF20" i="6"/>
  <c r="AE20" i="6"/>
  <c r="AD20" i="6"/>
  <c r="AD20" i="6" a="1"/>
  <c r="AB20" i="6"/>
  <c r="AF19" i="6"/>
  <c r="AD19" i="6" a="1"/>
  <c r="AD19" i="6" s="1"/>
  <c r="AG19" i="6" s="1"/>
  <c r="AB19" i="6"/>
  <c r="AD18" i="6" a="1"/>
  <c r="AD18" i="6" s="1"/>
  <c r="AB18" i="6"/>
  <c r="AD17" i="6" a="1"/>
  <c r="AD17" i="6" s="1"/>
  <c r="AB17" i="6"/>
  <c r="AD16" i="6" a="1"/>
  <c r="AD16" i="6" s="1"/>
  <c r="AB16" i="6"/>
  <c r="AD15" i="6" a="1"/>
  <c r="AD15" i="6" s="1"/>
  <c r="AB15" i="6"/>
  <c r="AD14" i="6" a="1"/>
  <c r="AD14" i="6" s="1"/>
  <c r="AB14" i="6"/>
  <c r="AF13" i="6"/>
  <c r="AE13" i="6"/>
  <c r="AD13" i="6"/>
  <c r="AG13" i="6" s="1"/>
  <c r="AD13" i="6" a="1"/>
  <c r="AB13" i="6"/>
  <c r="BB12" i="6"/>
  <c r="BB12" i="6" a="1"/>
  <c r="BA12" i="6" a="1"/>
  <c r="BA12" i="6" s="1"/>
  <c r="AZ12" i="6"/>
  <c r="AZ12" i="6" a="1"/>
  <c r="AY12" i="6" a="1"/>
  <c r="AY12" i="6" s="1"/>
  <c r="AX12" i="6" a="1"/>
  <c r="AX12" i="6" s="1"/>
  <c r="AW12" i="6"/>
  <c r="AW12" i="6" a="1"/>
  <c r="AV12" i="6" a="1"/>
  <c r="AV12" i="6" s="1"/>
  <c r="AU12" i="6"/>
  <c r="AU12" i="6" a="1"/>
  <c r="AT12" i="6" a="1"/>
  <c r="AT12" i="6" s="1"/>
  <c r="AQ12" i="6" a="1"/>
  <c r="AQ12" i="6" s="1"/>
  <c r="AP12" i="6" a="1"/>
  <c r="AP12" i="6" s="1"/>
  <c r="AO12" i="6" a="1"/>
  <c r="AO12" i="6" s="1"/>
  <c r="AN12" i="6"/>
  <c r="AN12" i="6" a="1"/>
  <c r="AM12" i="6"/>
  <c r="AM12" i="6" a="1"/>
  <c r="AL12" i="6" a="1"/>
  <c r="AL12" i="6" s="1"/>
  <c r="AK12" i="6" a="1"/>
  <c r="AK12" i="6" s="1"/>
  <c r="AJ12" i="6" a="1"/>
  <c r="AJ12" i="6" s="1"/>
  <c r="AI12" i="6" a="1"/>
  <c r="AI12" i="6" s="1"/>
  <c r="AT11" i="6" a="1"/>
  <c r="AT11" i="6" s="1"/>
  <c r="AI11" i="6" a="1"/>
  <c r="AI11" i="6" s="1"/>
  <c r="AL9" i="6"/>
  <c r="X1006" i="5"/>
  <c r="W1006" i="5"/>
  <c r="V1006" i="5"/>
  <c r="T1006" i="5"/>
  <c r="S1006" i="5"/>
  <c r="U1006" i="5" s="1"/>
  <c r="X1005" i="5"/>
  <c r="V1005" i="5"/>
  <c r="T1005" i="5"/>
  <c r="W1005" i="5" s="1"/>
  <c r="S1005" i="5"/>
  <c r="U1005" i="5" s="1"/>
  <c r="V1004" i="5"/>
  <c r="T1004" i="5"/>
  <c r="S1004" i="5"/>
  <c r="U1004" i="5" s="1"/>
  <c r="X1003" i="5"/>
  <c r="W1003" i="5"/>
  <c r="T1003" i="5"/>
  <c r="S1003" i="5"/>
  <c r="U1003" i="5" s="1"/>
  <c r="X1002" i="5"/>
  <c r="T1002" i="5"/>
  <c r="W1002" i="5" s="1"/>
  <c r="S1002" i="5"/>
  <c r="W1001" i="5"/>
  <c r="V1001" i="5"/>
  <c r="T1001" i="5"/>
  <c r="X1001" i="5" s="1"/>
  <c r="S1001" i="5"/>
  <c r="U1001" i="5" s="1"/>
  <c r="T1000" i="5"/>
  <c r="S1000" i="5"/>
  <c r="X999" i="5"/>
  <c r="W999" i="5"/>
  <c r="T999" i="5"/>
  <c r="S999" i="5"/>
  <c r="U999" i="5" s="1"/>
  <c r="T998" i="5"/>
  <c r="S998" i="5"/>
  <c r="T997" i="5"/>
  <c r="S997" i="5"/>
  <c r="U997" i="5" s="1"/>
  <c r="T996" i="5"/>
  <c r="W996" i="5" s="1"/>
  <c r="S996" i="5"/>
  <c r="X995" i="5"/>
  <c r="W995" i="5"/>
  <c r="T995" i="5"/>
  <c r="S995" i="5"/>
  <c r="AG994" i="5"/>
  <c r="AF994" i="5"/>
  <c r="AB994" i="5"/>
  <c r="X994" i="5"/>
  <c r="W994" i="5"/>
  <c r="AA994" i="5" s="1"/>
  <c r="V994" i="5"/>
  <c r="T994" i="5"/>
  <c r="S994" i="5"/>
  <c r="U994" i="5" s="1"/>
  <c r="AH993" i="5"/>
  <c r="AG993" i="5"/>
  <c r="AF993" i="5"/>
  <c r="AC993" i="5"/>
  <c r="AB993" i="5"/>
  <c r="AA993" i="5"/>
  <c r="X993" i="5"/>
  <c r="W993" i="5"/>
  <c r="V993" i="5"/>
  <c r="T993" i="5"/>
  <c r="S993" i="5"/>
  <c r="U993" i="5" s="1"/>
  <c r="X992" i="5"/>
  <c r="W992" i="5"/>
  <c r="V992" i="5"/>
  <c r="T992" i="5"/>
  <c r="S992" i="5"/>
  <c r="U992" i="5" s="1"/>
  <c r="V991" i="5"/>
  <c r="T991" i="5"/>
  <c r="S991" i="5"/>
  <c r="U991" i="5" s="1"/>
  <c r="V990" i="5"/>
  <c r="T990" i="5"/>
  <c r="S990" i="5"/>
  <c r="U990" i="5" s="1"/>
  <c r="X989" i="5"/>
  <c r="W989" i="5"/>
  <c r="T989" i="5"/>
  <c r="S989" i="5"/>
  <c r="U989" i="5" s="1"/>
  <c r="T988" i="5"/>
  <c r="S988" i="5"/>
  <c r="V987" i="5"/>
  <c r="T987" i="5"/>
  <c r="X987" i="5" s="1"/>
  <c r="S987" i="5"/>
  <c r="U987" i="5" s="1"/>
  <c r="V986" i="5"/>
  <c r="T986" i="5"/>
  <c r="S986" i="5"/>
  <c r="U986" i="5" s="1"/>
  <c r="T985" i="5"/>
  <c r="S985" i="5"/>
  <c r="U985" i="5" s="1"/>
  <c r="T984" i="5"/>
  <c r="W984" i="5" s="1"/>
  <c r="S984" i="5"/>
  <c r="X983" i="5"/>
  <c r="W983" i="5"/>
  <c r="T983" i="5"/>
  <c r="S983" i="5"/>
  <c r="X982" i="5"/>
  <c r="W982" i="5"/>
  <c r="V982" i="5"/>
  <c r="T982" i="5"/>
  <c r="S982" i="5"/>
  <c r="U982" i="5" s="1"/>
  <c r="V981" i="5"/>
  <c r="T981" i="5"/>
  <c r="S981" i="5"/>
  <c r="U981" i="5" s="1"/>
  <c r="V980" i="5"/>
  <c r="T980" i="5"/>
  <c r="S980" i="5"/>
  <c r="U980" i="5" s="1"/>
  <c r="X979" i="5"/>
  <c r="W979" i="5"/>
  <c r="T979" i="5"/>
  <c r="S979" i="5"/>
  <c r="U979" i="5" s="1"/>
  <c r="V978" i="5"/>
  <c r="T978" i="5"/>
  <c r="S978" i="5"/>
  <c r="U978" i="5" s="1"/>
  <c r="T977" i="5"/>
  <c r="S977" i="5"/>
  <c r="V976" i="5"/>
  <c r="T976" i="5"/>
  <c r="S976" i="5"/>
  <c r="U976" i="5" s="1"/>
  <c r="X975" i="5"/>
  <c r="W975" i="5"/>
  <c r="T975" i="5"/>
  <c r="S975" i="5"/>
  <c r="U975" i="5" s="1"/>
  <c r="T974" i="5"/>
  <c r="X974" i="5" s="1"/>
  <c r="S974" i="5"/>
  <c r="T973" i="5"/>
  <c r="S973" i="5"/>
  <c r="T972" i="5"/>
  <c r="W972" i="5" s="1"/>
  <c r="S972" i="5"/>
  <c r="X971" i="5"/>
  <c r="W971" i="5"/>
  <c r="T971" i="5"/>
  <c r="S971" i="5"/>
  <c r="X970" i="5"/>
  <c r="W970" i="5"/>
  <c r="V970" i="5"/>
  <c r="T970" i="5"/>
  <c r="S970" i="5"/>
  <c r="U970" i="5" s="1"/>
  <c r="AB969" i="5"/>
  <c r="AC969" i="5" s="1"/>
  <c r="AA969" i="5"/>
  <c r="X969" i="5"/>
  <c r="W969" i="5"/>
  <c r="AF969" i="5" s="1"/>
  <c r="V969" i="5"/>
  <c r="T969" i="5"/>
  <c r="S969" i="5"/>
  <c r="U969" i="5" s="1"/>
  <c r="X968" i="5"/>
  <c r="W968" i="5"/>
  <c r="V968" i="5"/>
  <c r="T968" i="5"/>
  <c r="S968" i="5"/>
  <c r="U968" i="5" s="1"/>
  <c r="X967" i="5"/>
  <c r="W967" i="5"/>
  <c r="T967" i="5"/>
  <c r="S967" i="5"/>
  <c r="U967" i="5" s="1"/>
  <c r="T966" i="5"/>
  <c r="S966" i="5"/>
  <c r="X965" i="5"/>
  <c r="W965" i="5"/>
  <c r="T965" i="5"/>
  <c r="S965" i="5"/>
  <c r="U965" i="5" s="1"/>
  <c r="AF964" i="5"/>
  <c r="X964" i="5"/>
  <c r="W964" i="5"/>
  <c r="V964" i="5"/>
  <c r="AA964" i="5" s="1"/>
  <c r="T964" i="5"/>
  <c r="S964" i="5"/>
  <c r="U964" i="5" s="1"/>
  <c r="X963" i="5"/>
  <c r="W963" i="5"/>
  <c r="T963" i="5"/>
  <c r="S963" i="5"/>
  <c r="V962" i="5"/>
  <c r="T962" i="5"/>
  <c r="S962" i="5"/>
  <c r="U962" i="5" s="1"/>
  <c r="T961" i="5"/>
  <c r="S961" i="5"/>
  <c r="U961" i="5" s="1"/>
  <c r="X960" i="5"/>
  <c r="T960" i="5"/>
  <c r="W960" i="5" s="1"/>
  <c r="S960" i="5"/>
  <c r="X959" i="5"/>
  <c r="W959" i="5"/>
  <c r="T959" i="5"/>
  <c r="S959" i="5"/>
  <c r="X958" i="5"/>
  <c r="W958" i="5"/>
  <c r="V958" i="5"/>
  <c r="AG958" i="5" s="1"/>
  <c r="T958" i="5"/>
  <c r="S958" i="5"/>
  <c r="U958" i="5" s="1"/>
  <c r="V957" i="5"/>
  <c r="T957" i="5"/>
  <c r="S957" i="5"/>
  <c r="U957" i="5" s="1"/>
  <c r="V956" i="5"/>
  <c r="T956" i="5"/>
  <c r="S956" i="5"/>
  <c r="U956" i="5" s="1"/>
  <c r="X955" i="5"/>
  <c r="W955" i="5"/>
  <c r="T955" i="5"/>
  <c r="S955" i="5"/>
  <c r="U955" i="5" s="1"/>
  <c r="V954" i="5"/>
  <c r="T954" i="5"/>
  <c r="S954" i="5"/>
  <c r="U954" i="5" s="1"/>
  <c r="T953" i="5"/>
  <c r="S953" i="5"/>
  <c r="V952" i="5"/>
  <c r="T952" i="5"/>
  <c r="S952" i="5"/>
  <c r="U952" i="5" s="1"/>
  <c r="X951" i="5"/>
  <c r="W951" i="5"/>
  <c r="T951" i="5"/>
  <c r="S951" i="5"/>
  <c r="U951" i="5" s="1"/>
  <c r="W950" i="5"/>
  <c r="V950" i="5"/>
  <c r="T950" i="5"/>
  <c r="X950" i="5" s="1"/>
  <c r="S950" i="5"/>
  <c r="U950" i="5" s="1"/>
  <c r="T949" i="5"/>
  <c r="S949" i="5"/>
  <c r="X948" i="5"/>
  <c r="T948" i="5"/>
  <c r="W948" i="5" s="1"/>
  <c r="S948" i="5"/>
  <c r="X947" i="5"/>
  <c r="W947" i="5"/>
  <c r="T947" i="5"/>
  <c r="S947" i="5"/>
  <c r="AF946" i="5"/>
  <c r="X946" i="5"/>
  <c r="W946" i="5"/>
  <c r="V946" i="5"/>
  <c r="T946" i="5"/>
  <c r="S946" i="5"/>
  <c r="U946" i="5" s="1"/>
  <c r="AF945" i="5"/>
  <c r="X945" i="5"/>
  <c r="W945" i="5"/>
  <c r="V945" i="5"/>
  <c r="AG945" i="5" s="1"/>
  <c r="T945" i="5"/>
  <c r="S945" i="5"/>
  <c r="U945" i="5" s="1"/>
  <c r="X944" i="5"/>
  <c r="T944" i="5"/>
  <c r="W944" i="5" s="1"/>
  <c r="S944" i="5"/>
  <c r="X943" i="5"/>
  <c r="W943" i="5"/>
  <c r="T943" i="5"/>
  <c r="S943" i="5"/>
  <c r="T942" i="5"/>
  <c r="S942" i="5"/>
  <c r="X941" i="5"/>
  <c r="W941" i="5"/>
  <c r="T941" i="5"/>
  <c r="S941" i="5"/>
  <c r="U941" i="5" s="1"/>
  <c r="T940" i="5"/>
  <c r="S940" i="5"/>
  <c r="U940" i="5" s="1"/>
  <c r="X939" i="5"/>
  <c r="W939" i="5"/>
  <c r="T939" i="5"/>
  <c r="S939" i="5"/>
  <c r="U939" i="5" s="1"/>
  <c r="T938" i="5"/>
  <c r="S938" i="5"/>
  <c r="T937" i="5"/>
  <c r="S937" i="5"/>
  <c r="U937" i="5" s="1"/>
  <c r="X936" i="5"/>
  <c r="T936" i="5"/>
  <c r="W936" i="5" s="1"/>
  <c r="S936" i="5"/>
  <c r="X935" i="5"/>
  <c r="W935" i="5"/>
  <c r="T935" i="5"/>
  <c r="S935" i="5"/>
  <c r="AG934" i="5"/>
  <c r="AA934" i="5"/>
  <c r="X934" i="5"/>
  <c r="W934" i="5"/>
  <c r="V934" i="5"/>
  <c r="T934" i="5"/>
  <c r="S934" i="5"/>
  <c r="U934" i="5" s="1"/>
  <c r="AF933" i="5"/>
  <c r="AH933" i="5" s="1"/>
  <c r="X933" i="5"/>
  <c r="AG933" i="5" s="1"/>
  <c r="V933" i="5"/>
  <c r="T933" i="5"/>
  <c r="W933" i="5" s="1"/>
  <c r="S933" i="5"/>
  <c r="U933" i="5" s="1"/>
  <c r="W932" i="5"/>
  <c r="T932" i="5"/>
  <c r="X932" i="5" s="1"/>
  <c r="S932" i="5"/>
  <c r="T931" i="5"/>
  <c r="S931" i="5"/>
  <c r="X930" i="5"/>
  <c r="W930" i="5"/>
  <c r="T930" i="5"/>
  <c r="S930" i="5"/>
  <c r="U930" i="5" s="1"/>
  <c r="X929" i="5"/>
  <c r="W929" i="5"/>
  <c r="V929" i="5"/>
  <c r="T929" i="5"/>
  <c r="S929" i="5"/>
  <c r="U929" i="5" s="1"/>
  <c r="W928" i="5"/>
  <c r="V928" i="5"/>
  <c r="T928" i="5"/>
  <c r="X928" i="5" s="1"/>
  <c r="S928" i="5"/>
  <c r="U928" i="5" s="1"/>
  <c r="X927" i="5"/>
  <c r="W927" i="5"/>
  <c r="V927" i="5"/>
  <c r="T927" i="5"/>
  <c r="S927" i="5"/>
  <c r="U927" i="5" s="1"/>
  <c r="W926" i="5"/>
  <c r="V926" i="5"/>
  <c r="T926" i="5"/>
  <c r="X926" i="5" s="1"/>
  <c r="S926" i="5"/>
  <c r="U926" i="5" s="1"/>
  <c r="T925" i="5"/>
  <c r="S925" i="5"/>
  <c r="X924" i="5"/>
  <c r="T924" i="5"/>
  <c r="W924" i="5" s="1"/>
  <c r="S924" i="5"/>
  <c r="U924" i="5" s="1"/>
  <c r="T923" i="5"/>
  <c r="X923" i="5" s="1"/>
  <c r="S923" i="5"/>
  <c r="X922" i="5"/>
  <c r="W922" i="5"/>
  <c r="V922" i="5"/>
  <c r="T922" i="5"/>
  <c r="S922" i="5"/>
  <c r="U922" i="5" s="1"/>
  <c r="AB921" i="5"/>
  <c r="X921" i="5"/>
  <c r="V921" i="5"/>
  <c r="T921" i="5"/>
  <c r="W921" i="5" s="1"/>
  <c r="S921" i="5"/>
  <c r="U921" i="5" s="1"/>
  <c r="X920" i="5"/>
  <c r="W920" i="5"/>
  <c r="V920" i="5"/>
  <c r="T920" i="5"/>
  <c r="S920" i="5"/>
  <c r="U920" i="5" s="1"/>
  <c r="V919" i="5"/>
  <c r="T919" i="5"/>
  <c r="S919" i="5"/>
  <c r="U919" i="5" s="1"/>
  <c r="V918" i="5"/>
  <c r="T918" i="5"/>
  <c r="S918" i="5"/>
  <c r="U918" i="5" s="1"/>
  <c r="X917" i="5"/>
  <c r="T917" i="5"/>
  <c r="W917" i="5" s="1"/>
  <c r="S917" i="5"/>
  <c r="AG916" i="5"/>
  <c r="X916" i="5"/>
  <c r="W916" i="5"/>
  <c r="V916" i="5"/>
  <c r="T916" i="5"/>
  <c r="S916" i="5"/>
  <c r="U916" i="5" s="1"/>
  <c r="T915" i="5"/>
  <c r="S915" i="5"/>
  <c r="T914" i="5"/>
  <c r="W914" i="5" s="1"/>
  <c r="S914" i="5"/>
  <c r="W913" i="5"/>
  <c r="T913" i="5"/>
  <c r="X913" i="5" s="1"/>
  <c r="S913" i="5"/>
  <c r="V912" i="5"/>
  <c r="T912" i="5"/>
  <c r="S912" i="5"/>
  <c r="U912" i="5" s="1"/>
  <c r="W911" i="5"/>
  <c r="T911" i="5"/>
  <c r="X911" i="5" s="1"/>
  <c r="S911" i="5"/>
  <c r="X910" i="5"/>
  <c r="W910" i="5"/>
  <c r="T910" i="5"/>
  <c r="S910" i="5"/>
  <c r="U910" i="5" s="1"/>
  <c r="AG909" i="5"/>
  <c r="AF909" i="5"/>
  <c r="X909" i="5"/>
  <c r="W909" i="5"/>
  <c r="V909" i="5"/>
  <c r="T909" i="5"/>
  <c r="S909" i="5"/>
  <c r="U909" i="5" s="1"/>
  <c r="V908" i="5"/>
  <c r="T908" i="5"/>
  <c r="S908" i="5"/>
  <c r="U908" i="5" s="1"/>
  <c r="X907" i="5"/>
  <c r="W907" i="5"/>
  <c r="V907" i="5"/>
  <c r="AB907" i="5" s="1"/>
  <c r="T907" i="5"/>
  <c r="S907" i="5"/>
  <c r="U907" i="5" s="1"/>
  <c r="W906" i="5"/>
  <c r="V906" i="5"/>
  <c r="T906" i="5"/>
  <c r="X906" i="5" s="1"/>
  <c r="S906" i="5"/>
  <c r="U906" i="5" s="1"/>
  <c r="T905" i="5"/>
  <c r="X905" i="5" s="1"/>
  <c r="S905" i="5"/>
  <c r="T904" i="5"/>
  <c r="S904" i="5"/>
  <c r="X903" i="5"/>
  <c r="W903" i="5"/>
  <c r="T903" i="5"/>
  <c r="S903" i="5"/>
  <c r="U903" i="5" s="1"/>
  <c r="V902" i="5"/>
  <c r="T902" i="5"/>
  <c r="S902" i="5"/>
  <c r="U902" i="5" s="1"/>
  <c r="W901" i="5"/>
  <c r="V901" i="5"/>
  <c r="T901" i="5"/>
  <c r="X901" i="5" s="1"/>
  <c r="S901" i="5"/>
  <c r="U901" i="5" s="1"/>
  <c r="AA900" i="5"/>
  <c r="X900" i="5"/>
  <c r="V900" i="5"/>
  <c r="T900" i="5"/>
  <c r="W900" i="5" s="1"/>
  <c r="S900" i="5"/>
  <c r="U900" i="5" s="1"/>
  <c r="T899" i="5"/>
  <c r="X899" i="5" s="1"/>
  <c r="S899" i="5"/>
  <c r="AF898" i="5"/>
  <c r="AH898" i="5" s="1"/>
  <c r="AB898" i="5"/>
  <c r="X898" i="5"/>
  <c r="W898" i="5"/>
  <c r="V898" i="5"/>
  <c r="AG898" i="5" s="1"/>
  <c r="T898" i="5"/>
  <c r="S898" i="5"/>
  <c r="U898" i="5" s="1"/>
  <c r="V897" i="5"/>
  <c r="T897" i="5"/>
  <c r="S897" i="5"/>
  <c r="U897" i="5" s="1"/>
  <c r="X896" i="5"/>
  <c r="T896" i="5"/>
  <c r="W896" i="5" s="1"/>
  <c r="S896" i="5"/>
  <c r="AG895" i="5"/>
  <c r="AF895" i="5"/>
  <c r="AH895" i="5" s="1"/>
  <c r="AC895" i="5"/>
  <c r="AB895" i="5"/>
  <c r="X895" i="5"/>
  <c r="W895" i="5"/>
  <c r="AA895" i="5" s="1"/>
  <c r="V895" i="5"/>
  <c r="T895" i="5"/>
  <c r="S895" i="5"/>
  <c r="U895" i="5" s="1"/>
  <c r="X894" i="5"/>
  <c r="W894" i="5"/>
  <c r="T894" i="5"/>
  <c r="S894" i="5"/>
  <c r="U894" i="5" s="1"/>
  <c r="X893" i="5"/>
  <c r="W893" i="5"/>
  <c r="V893" i="5"/>
  <c r="T893" i="5"/>
  <c r="S893" i="5"/>
  <c r="U893" i="5" s="1"/>
  <c r="AA893" i="5" s="1"/>
  <c r="T892" i="5"/>
  <c r="S892" i="5"/>
  <c r="V891" i="5"/>
  <c r="T891" i="5"/>
  <c r="S891" i="5"/>
  <c r="U891" i="5" s="1"/>
  <c r="X890" i="5"/>
  <c r="T890" i="5"/>
  <c r="W890" i="5" s="1"/>
  <c r="S890" i="5"/>
  <c r="AG889" i="5"/>
  <c r="AH889" i="5" s="1"/>
  <c r="W889" i="5"/>
  <c r="AB889" i="5" s="1"/>
  <c r="V889" i="5"/>
  <c r="AF889" i="5" s="1"/>
  <c r="T889" i="5"/>
  <c r="X889" i="5" s="1"/>
  <c r="S889" i="5"/>
  <c r="U889" i="5" s="1"/>
  <c r="X888" i="5"/>
  <c r="T888" i="5"/>
  <c r="W888" i="5" s="1"/>
  <c r="S888" i="5"/>
  <c r="U888" i="5" s="1"/>
  <c r="T887" i="5"/>
  <c r="S887" i="5"/>
  <c r="X886" i="5"/>
  <c r="W886" i="5"/>
  <c r="T886" i="5"/>
  <c r="S886" i="5"/>
  <c r="AF885" i="5"/>
  <c r="X885" i="5"/>
  <c r="W885" i="5"/>
  <c r="V885" i="5"/>
  <c r="T885" i="5"/>
  <c r="S885" i="5"/>
  <c r="U885" i="5" s="1"/>
  <c r="W884" i="5"/>
  <c r="T884" i="5"/>
  <c r="X884" i="5" s="1"/>
  <c r="S884" i="5"/>
  <c r="T883" i="5"/>
  <c r="S883" i="5"/>
  <c r="X882" i="5"/>
  <c r="W882" i="5"/>
  <c r="T882" i="5"/>
  <c r="S882" i="5"/>
  <c r="U882" i="5" s="1"/>
  <c r="W881" i="5"/>
  <c r="V881" i="5"/>
  <c r="T881" i="5"/>
  <c r="X881" i="5" s="1"/>
  <c r="S881" i="5"/>
  <c r="U881" i="5" s="1"/>
  <c r="W880" i="5"/>
  <c r="T880" i="5"/>
  <c r="X880" i="5" s="1"/>
  <c r="S880" i="5"/>
  <c r="X879" i="5"/>
  <c r="W879" i="5"/>
  <c r="T879" i="5"/>
  <c r="S879" i="5"/>
  <c r="U879" i="5" s="1"/>
  <c r="V878" i="5"/>
  <c r="T878" i="5"/>
  <c r="S878" i="5"/>
  <c r="U878" i="5" s="1"/>
  <c r="T877" i="5"/>
  <c r="S877" i="5"/>
  <c r="X876" i="5"/>
  <c r="T876" i="5"/>
  <c r="W876" i="5" s="1"/>
  <c r="S876" i="5"/>
  <c r="U876" i="5" s="1"/>
  <c r="W875" i="5"/>
  <c r="T875" i="5"/>
  <c r="X875" i="5" s="1"/>
  <c r="S875" i="5"/>
  <c r="X874" i="5"/>
  <c r="W874" i="5"/>
  <c r="T874" i="5"/>
  <c r="S874" i="5"/>
  <c r="T873" i="5"/>
  <c r="S873" i="5"/>
  <c r="V872" i="5"/>
  <c r="T872" i="5"/>
  <c r="S872" i="5"/>
  <c r="U872" i="5" s="1"/>
  <c r="V871" i="5"/>
  <c r="T871" i="5"/>
  <c r="S871" i="5"/>
  <c r="U871" i="5" s="1"/>
  <c r="T870" i="5"/>
  <c r="S870" i="5"/>
  <c r="V869" i="5"/>
  <c r="T869" i="5"/>
  <c r="S869" i="5"/>
  <c r="U869" i="5" s="1"/>
  <c r="V868" i="5"/>
  <c r="T868" i="5"/>
  <c r="S868" i="5"/>
  <c r="U868" i="5" s="1"/>
  <c r="T867" i="5"/>
  <c r="S867" i="5"/>
  <c r="X866" i="5"/>
  <c r="T866" i="5"/>
  <c r="W866" i="5" s="1"/>
  <c r="S866" i="5"/>
  <c r="X865" i="5"/>
  <c r="W865" i="5"/>
  <c r="T865" i="5"/>
  <c r="S865" i="5"/>
  <c r="U865" i="5" s="1"/>
  <c r="X864" i="5"/>
  <c r="W864" i="5"/>
  <c r="V864" i="5"/>
  <c r="T864" i="5"/>
  <c r="S864" i="5"/>
  <c r="U864" i="5" s="1"/>
  <c r="AA863" i="5"/>
  <c r="X863" i="5"/>
  <c r="W863" i="5"/>
  <c r="V863" i="5"/>
  <c r="T863" i="5"/>
  <c r="S863" i="5"/>
  <c r="U863" i="5" s="1"/>
  <c r="V862" i="5"/>
  <c r="T862" i="5"/>
  <c r="S862" i="5"/>
  <c r="U862" i="5" s="1"/>
  <c r="AB861" i="5"/>
  <c r="AC861" i="5" s="1"/>
  <c r="X861" i="5"/>
  <c r="W861" i="5"/>
  <c r="V861" i="5"/>
  <c r="AA861" i="5" s="1"/>
  <c r="T861" i="5"/>
  <c r="S861" i="5"/>
  <c r="U861" i="5" s="1"/>
  <c r="T860" i="5"/>
  <c r="S860" i="5"/>
  <c r="V859" i="5"/>
  <c r="T859" i="5"/>
  <c r="S859" i="5"/>
  <c r="U859" i="5" s="1"/>
  <c r="X858" i="5"/>
  <c r="W858" i="5"/>
  <c r="V858" i="5"/>
  <c r="T858" i="5"/>
  <c r="S858" i="5"/>
  <c r="U858" i="5" s="1"/>
  <c r="W857" i="5"/>
  <c r="V857" i="5"/>
  <c r="T857" i="5"/>
  <c r="X857" i="5" s="1"/>
  <c r="S857" i="5"/>
  <c r="U857" i="5" s="1"/>
  <c r="V856" i="5"/>
  <c r="T856" i="5"/>
  <c r="S856" i="5"/>
  <c r="U856" i="5" s="1"/>
  <c r="T855" i="5"/>
  <c r="S855" i="5"/>
  <c r="X854" i="5"/>
  <c r="T854" i="5"/>
  <c r="W854" i="5" s="1"/>
  <c r="S854" i="5"/>
  <c r="X853" i="5"/>
  <c r="W853" i="5"/>
  <c r="T853" i="5"/>
  <c r="S853" i="5"/>
  <c r="U853" i="5" s="1"/>
  <c r="AF852" i="5"/>
  <c r="X852" i="5"/>
  <c r="W852" i="5"/>
  <c r="V852" i="5"/>
  <c r="T852" i="5"/>
  <c r="S852" i="5"/>
  <c r="U852" i="5" s="1"/>
  <c r="V851" i="5"/>
  <c r="T851" i="5"/>
  <c r="S851" i="5"/>
  <c r="U851" i="5" s="1"/>
  <c r="X850" i="5"/>
  <c r="W850" i="5"/>
  <c r="T850" i="5"/>
  <c r="S850" i="5"/>
  <c r="U850" i="5" s="1"/>
  <c r="X849" i="5"/>
  <c r="W849" i="5"/>
  <c r="T849" i="5"/>
  <c r="S849" i="5"/>
  <c r="T848" i="5"/>
  <c r="S848" i="5"/>
  <c r="X847" i="5"/>
  <c r="W847" i="5"/>
  <c r="T847" i="5"/>
  <c r="S847" i="5"/>
  <c r="U847" i="5" s="1"/>
  <c r="X846" i="5"/>
  <c r="W846" i="5"/>
  <c r="T846" i="5"/>
  <c r="S846" i="5"/>
  <c r="T845" i="5"/>
  <c r="S845" i="5"/>
  <c r="T844" i="5"/>
  <c r="S844" i="5"/>
  <c r="U844" i="5" s="1"/>
  <c r="T843" i="5"/>
  <c r="S843" i="5"/>
  <c r="X842" i="5"/>
  <c r="T842" i="5"/>
  <c r="W842" i="5" s="1"/>
  <c r="S842" i="5"/>
  <c r="X841" i="5"/>
  <c r="W841" i="5"/>
  <c r="T841" i="5"/>
  <c r="S841" i="5"/>
  <c r="U841" i="5" s="1"/>
  <c r="AG840" i="5"/>
  <c r="AF840" i="5"/>
  <c r="AB840" i="5"/>
  <c r="AA840" i="5"/>
  <c r="X840" i="5"/>
  <c r="W840" i="5"/>
  <c r="V840" i="5"/>
  <c r="T840" i="5"/>
  <c r="S840" i="5"/>
  <c r="U840" i="5" s="1"/>
  <c r="AB839" i="5"/>
  <c r="AA839" i="5"/>
  <c r="X839" i="5"/>
  <c r="W839" i="5"/>
  <c r="V839" i="5"/>
  <c r="T839" i="5"/>
  <c r="S839" i="5"/>
  <c r="U839" i="5" s="1"/>
  <c r="V838" i="5"/>
  <c r="T838" i="5"/>
  <c r="S838" i="5"/>
  <c r="U838" i="5" s="1"/>
  <c r="X837" i="5"/>
  <c r="T837" i="5"/>
  <c r="W837" i="5" s="1"/>
  <c r="S837" i="5"/>
  <c r="X836" i="5"/>
  <c r="T836" i="5"/>
  <c r="W836" i="5" s="1"/>
  <c r="S836" i="5"/>
  <c r="X835" i="5"/>
  <c r="W835" i="5"/>
  <c r="V835" i="5"/>
  <c r="T835" i="5"/>
  <c r="S835" i="5"/>
  <c r="U835" i="5" s="1"/>
  <c r="AA835" i="5" s="1"/>
  <c r="X834" i="5"/>
  <c r="W834" i="5"/>
  <c r="T834" i="5"/>
  <c r="S834" i="5"/>
  <c r="T833" i="5"/>
  <c r="X833" i="5" s="1"/>
  <c r="S833" i="5"/>
  <c r="V832" i="5"/>
  <c r="T832" i="5"/>
  <c r="S832" i="5"/>
  <c r="U832" i="5" s="1"/>
  <c r="T831" i="5"/>
  <c r="S831" i="5"/>
  <c r="X830" i="5"/>
  <c r="T830" i="5"/>
  <c r="W830" i="5" s="1"/>
  <c r="S830" i="5"/>
  <c r="X829" i="5"/>
  <c r="W829" i="5"/>
  <c r="T829" i="5"/>
  <c r="S829" i="5"/>
  <c r="U829" i="5" s="1"/>
  <c r="AB828" i="5"/>
  <c r="X828" i="5"/>
  <c r="W828" i="5"/>
  <c r="V828" i="5"/>
  <c r="T828" i="5"/>
  <c r="S828" i="5"/>
  <c r="U828" i="5" s="1"/>
  <c r="AA827" i="5"/>
  <c r="X827" i="5"/>
  <c r="AF827" i="5" s="1"/>
  <c r="W827" i="5"/>
  <c r="V827" i="5"/>
  <c r="T827" i="5"/>
  <c r="S827" i="5"/>
  <c r="U827" i="5" s="1"/>
  <c r="X826" i="5"/>
  <c r="W826" i="5"/>
  <c r="V826" i="5"/>
  <c r="AA826" i="5" s="1"/>
  <c r="T826" i="5"/>
  <c r="S826" i="5"/>
  <c r="U826" i="5" s="1"/>
  <c r="T825" i="5"/>
  <c r="S825" i="5"/>
  <c r="AB824" i="5"/>
  <c r="AC824" i="5" s="1"/>
  <c r="AA824" i="5"/>
  <c r="X824" i="5"/>
  <c r="W824" i="5"/>
  <c r="AG824" i="5" s="1"/>
  <c r="V824" i="5"/>
  <c r="T824" i="5"/>
  <c r="S824" i="5"/>
  <c r="U824" i="5" s="1"/>
  <c r="T823" i="5"/>
  <c r="W823" i="5" s="1"/>
  <c r="S823" i="5"/>
  <c r="T822" i="5"/>
  <c r="S822" i="5"/>
  <c r="V821" i="5"/>
  <c r="T821" i="5"/>
  <c r="S821" i="5"/>
  <c r="U821" i="5" s="1"/>
  <c r="T820" i="5"/>
  <c r="S820" i="5"/>
  <c r="T819" i="5"/>
  <c r="S819" i="5"/>
  <c r="X818" i="5"/>
  <c r="T818" i="5"/>
  <c r="W818" i="5" s="1"/>
  <c r="S818" i="5"/>
  <c r="X817" i="5"/>
  <c r="W817" i="5"/>
  <c r="T817" i="5"/>
  <c r="S817" i="5"/>
  <c r="U817" i="5" s="1"/>
  <c r="X816" i="5"/>
  <c r="W816" i="5"/>
  <c r="V816" i="5"/>
  <c r="T816" i="5"/>
  <c r="S816" i="5"/>
  <c r="U816" i="5" s="1"/>
  <c r="AG815" i="5"/>
  <c r="AA815" i="5"/>
  <c r="W815" i="5"/>
  <c r="V815" i="5"/>
  <c r="T815" i="5"/>
  <c r="X815" i="5" s="1"/>
  <c r="S815" i="5"/>
  <c r="U815" i="5" s="1"/>
  <c r="T814" i="5"/>
  <c r="S814" i="5"/>
  <c r="U814" i="5" s="1"/>
  <c r="X813" i="5"/>
  <c r="AA813" i="5" s="1"/>
  <c r="W813" i="5"/>
  <c r="V813" i="5"/>
  <c r="T813" i="5"/>
  <c r="S813" i="5"/>
  <c r="U813" i="5" s="1"/>
  <c r="X812" i="5"/>
  <c r="W812" i="5"/>
  <c r="V812" i="5"/>
  <c r="T812" i="5"/>
  <c r="S812" i="5"/>
  <c r="U812" i="5" s="1"/>
  <c r="T811" i="5"/>
  <c r="S811" i="5"/>
  <c r="X810" i="5"/>
  <c r="W810" i="5"/>
  <c r="V810" i="5"/>
  <c r="T810" i="5"/>
  <c r="S810" i="5"/>
  <c r="U810" i="5" s="1"/>
  <c r="W809" i="5"/>
  <c r="T809" i="5"/>
  <c r="X809" i="5" s="1"/>
  <c r="S809" i="5"/>
  <c r="T808" i="5"/>
  <c r="S808" i="5"/>
  <c r="T807" i="5"/>
  <c r="S807" i="5"/>
  <c r="X806" i="5"/>
  <c r="T806" i="5"/>
  <c r="W806" i="5" s="1"/>
  <c r="S806" i="5"/>
  <c r="X805" i="5"/>
  <c r="W805" i="5"/>
  <c r="T805" i="5"/>
  <c r="S805" i="5"/>
  <c r="U805" i="5" s="1"/>
  <c r="X804" i="5"/>
  <c r="W804" i="5"/>
  <c r="V804" i="5"/>
  <c r="T804" i="5"/>
  <c r="S804" i="5"/>
  <c r="U804" i="5" s="1"/>
  <c r="V803" i="5"/>
  <c r="T803" i="5"/>
  <c r="S803" i="5"/>
  <c r="U803" i="5" s="1"/>
  <c r="X802" i="5"/>
  <c r="W802" i="5"/>
  <c r="T802" i="5"/>
  <c r="S802" i="5"/>
  <c r="U802" i="5" s="1"/>
  <c r="T801" i="5"/>
  <c r="S801" i="5"/>
  <c r="U801" i="5" s="1"/>
  <c r="W800" i="5"/>
  <c r="T800" i="5"/>
  <c r="X800" i="5" s="1"/>
  <c r="S800" i="5"/>
  <c r="U800" i="5" s="1"/>
  <c r="X799" i="5"/>
  <c r="W799" i="5"/>
  <c r="T799" i="5"/>
  <c r="S799" i="5"/>
  <c r="U799" i="5" s="1"/>
  <c r="V798" i="5"/>
  <c r="T798" i="5"/>
  <c r="X798" i="5" s="1"/>
  <c r="S798" i="5"/>
  <c r="U798" i="5" s="1"/>
  <c r="W797" i="5"/>
  <c r="T797" i="5"/>
  <c r="X797" i="5" s="1"/>
  <c r="S797" i="5"/>
  <c r="T796" i="5"/>
  <c r="S796" i="5"/>
  <c r="U796" i="5" s="1"/>
  <c r="T795" i="5"/>
  <c r="S795" i="5"/>
  <c r="X794" i="5"/>
  <c r="T794" i="5"/>
  <c r="W794" i="5" s="1"/>
  <c r="S794" i="5"/>
  <c r="X793" i="5"/>
  <c r="W793" i="5"/>
  <c r="T793" i="5"/>
  <c r="S793" i="5"/>
  <c r="U793" i="5" s="1"/>
  <c r="AH792" i="5"/>
  <c r="AG792" i="5"/>
  <c r="AF792" i="5"/>
  <c r="AB792" i="5"/>
  <c r="AC792" i="5" s="1"/>
  <c r="AA792" i="5"/>
  <c r="X792" i="5"/>
  <c r="W792" i="5"/>
  <c r="V792" i="5"/>
  <c r="T792" i="5"/>
  <c r="S792" i="5"/>
  <c r="U792" i="5" s="1"/>
  <c r="AG791" i="5"/>
  <c r="AF791" i="5"/>
  <c r="X791" i="5"/>
  <c r="W791" i="5"/>
  <c r="AB791" i="5" s="1"/>
  <c r="V791" i="5"/>
  <c r="T791" i="5"/>
  <c r="S791" i="5"/>
  <c r="U791" i="5" s="1"/>
  <c r="V790" i="5"/>
  <c r="T790" i="5"/>
  <c r="S790" i="5"/>
  <c r="U790" i="5" s="1"/>
  <c r="X789" i="5"/>
  <c r="W789" i="5"/>
  <c r="V789" i="5"/>
  <c r="T789" i="5"/>
  <c r="S789" i="5"/>
  <c r="U789" i="5" s="1"/>
  <c r="X788" i="5"/>
  <c r="T788" i="5"/>
  <c r="W788" i="5" s="1"/>
  <c r="S788" i="5"/>
  <c r="V787" i="5"/>
  <c r="T787" i="5"/>
  <c r="S787" i="5"/>
  <c r="U787" i="5" s="1"/>
  <c r="T786" i="5"/>
  <c r="S786" i="5"/>
  <c r="T785" i="5"/>
  <c r="X785" i="5" s="1"/>
  <c r="S785" i="5"/>
  <c r="V784" i="5"/>
  <c r="T784" i="5"/>
  <c r="S784" i="5"/>
  <c r="U784" i="5" s="1"/>
  <c r="T783" i="5"/>
  <c r="S783" i="5"/>
  <c r="X782" i="5"/>
  <c r="T782" i="5"/>
  <c r="W782" i="5" s="1"/>
  <c r="S782" i="5"/>
  <c r="X781" i="5"/>
  <c r="W781" i="5"/>
  <c r="T781" i="5"/>
  <c r="S781" i="5"/>
  <c r="U781" i="5" s="1"/>
  <c r="AH780" i="5"/>
  <c r="AG780" i="5"/>
  <c r="AF780" i="5"/>
  <c r="AB780" i="5"/>
  <c r="AA780" i="5"/>
  <c r="X780" i="5"/>
  <c r="W780" i="5"/>
  <c r="V780" i="5"/>
  <c r="T780" i="5"/>
  <c r="S780" i="5"/>
  <c r="U780" i="5" s="1"/>
  <c r="V779" i="5"/>
  <c r="T779" i="5"/>
  <c r="X779" i="5" s="1"/>
  <c r="S779" i="5"/>
  <c r="U779" i="5" s="1"/>
  <c r="T778" i="5"/>
  <c r="X778" i="5" s="1"/>
  <c r="S778" i="5"/>
  <c r="T777" i="5"/>
  <c r="S777" i="5"/>
  <c r="V776" i="5"/>
  <c r="T776" i="5"/>
  <c r="S776" i="5"/>
  <c r="U776" i="5" s="1"/>
  <c r="X775" i="5"/>
  <c r="W775" i="5"/>
  <c r="V775" i="5"/>
  <c r="T775" i="5"/>
  <c r="S775" i="5"/>
  <c r="U775" i="5" s="1"/>
  <c r="T774" i="5"/>
  <c r="S774" i="5"/>
  <c r="W773" i="5"/>
  <c r="V773" i="5"/>
  <c r="T773" i="5"/>
  <c r="X773" i="5" s="1"/>
  <c r="S773" i="5"/>
  <c r="U773" i="5" s="1"/>
  <c r="V772" i="5"/>
  <c r="T772" i="5"/>
  <c r="S772" i="5"/>
  <c r="U772" i="5" s="1"/>
  <c r="T771" i="5"/>
  <c r="S771" i="5"/>
  <c r="X770" i="5"/>
  <c r="T770" i="5"/>
  <c r="W770" i="5" s="1"/>
  <c r="S770" i="5"/>
  <c r="X769" i="5"/>
  <c r="W769" i="5"/>
  <c r="T769" i="5"/>
  <c r="S769" i="5"/>
  <c r="U769" i="5" s="1"/>
  <c r="X768" i="5"/>
  <c r="W768" i="5"/>
  <c r="V768" i="5"/>
  <c r="T768" i="5"/>
  <c r="S768" i="5"/>
  <c r="U768" i="5" s="1"/>
  <c r="X767" i="5"/>
  <c r="W767" i="5"/>
  <c r="V767" i="5"/>
  <c r="T767" i="5"/>
  <c r="S767" i="5"/>
  <c r="U767" i="5" s="1"/>
  <c r="V766" i="5"/>
  <c r="T766" i="5"/>
  <c r="S766" i="5"/>
  <c r="U766" i="5" s="1"/>
  <c r="X765" i="5"/>
  <c r="W765" i="5"/>
  <c r="V765" i="5"/>
  <c r="T765" i="5"/>
  <c r="S765" i="5"/>
  <c r="U765" i="5" s="1"/>
  <c r="X764" i="5"/>
  <c r="W764" i="5"/>
  <c r="V764" i="5"/>
  <c r="T764" i="5"/>
  <c r="S764" i="5"/>
  <c r="U764" i="5" s="1"/>
  <c r="V763" i="5"/>
  <c r="T763" i="5"/>
  <c r="S763" i="5"/>
  <c r="U763" i="5" s="1"/>
  <c r="X762" i="5"/>
  <c r="W762" i="5"/>
  <c r="V762" i="5"/>
  <c r="T762" i="5"/>
  <c r="S762" i="5"/>
  <c r="U762" i="5" s="1"/>
  <c r="T761" i="5"/>
  <c r="S761" i="5"/>
  <c r="V760" i="5"/>
  <c r="T760" i="5"/>
  <c r="S760" i="5"/>
  <c r="U760" i="5" s="1"/>
  <c r="T759" i="5"/>
  <c r="S759" i="5"/>
  <c r="X758" i="5"/>
  <c r="T758" i="5"/>
  <c r="W758" i="5" s="1"/>
  <c r="S758" i="5"/>
  <c r="X757" i="5"/>
  <c r="W757" i="5"/>
  <c r="T757" i="5"/>
  <c r="S757" i="5"/>
  <c r="U757" i="5" s="1"/>
  <c r="X756" i="5"/>
  <c r="W756" i="5"/>
  <c r="V756" i="5"/>
  <c r="T756" i="5"/>
  <c r="S756" i="5"/>
  <c r="U756" i="5" s="1"/>
  <c r="V755" i="5"/>
  <c r="T755" i="5"/>
  <c r="S755" i="5"/>
  <c r="U755" i="5" s="1"/>
  <c r="X754" i="5"/>
  <c r="W754" i="5"/>
  <c r="T754" i="5"/>
  <c r="S754" i="5"/>
  <c r="U754" i="5" s="1"/>
  <c r="X753" i="5"/>
  <c r="W753" i="5"/>
  <c r="T753" i="5"/>
  <c r="S753" i="5"/>
  <c r="V752" i="5"/>
  <c r="T752" i="5"/>
  <c r="S752" i="5"/>
  <c r="U752" i="5" s="1"/>
  <c r="X751" i="5"/>
  <c r="W751" i="5"/>
  <c r="T751" i="5"/>
  <c r="S751" i="5"/>
  <c r="U751" i="5" s="1"/>
  <c r="T750" i="5"/>
  <c r="S750" i="5"/>
  <c r="T749" i="5"/>
  <c r="S749" i="5"/>
  <c r="T748" i="5"/>
  <c r="S748" i="5"/>
  <c r="U748" i="5" s="1"/>
  <c r="T747" i="5"/>
  <c r="S747" i="5"/>
  <c r="X746" i="5"/>
  <c r="T746" i="5"/>
  <c r="W746" i="5" s="1"/>
  <c r="S746" i="5"/>
  <c r="X745" i="5"/>
  <c r="W745" i="5"/>
  <c r="T745" i="5"/>
  <c r="S745" i="5"/>
  <c r="U745" i="5" s="1"/>
  <c r="AH744" i="5"/>
  <c r="AG744" i="5"/>
  <c r="AF744" i="5"/>
  <c r="AB744" i="5"/>
  <c r="AA744" i="5"/>
  <c r="X744" i="5"/>
  <c r="W744" i="5"/>
  <c r="V744" i="5"/>
  <c r="T744" i="5"/>
  <c r="S744" i="5"/>
  <c r="U744" i="5" s="1"/>
  <c r="AF743" i="5"/>
  <c r="AB743" i="5"/>
  <c r="X743" i="5"/>
  <c r="W743" i="5"/>
  <c r="V743" i="5"/>
  <c r="T743" i="5"/>
  <c r="S743" i="5"/>
  <c r="U743" i="5" s="1"/>
  <c r="X742" i="5"/>
  <c r="W742" i="5"/>
  <c r="T742" i="5"/>
  <c r="S742" i="5"/>
  <c r="V741" i="5"/>
  <c r="T741" i="5"/>
  <c r="S741" i="5"/>
  <c r="U741" i="5" s="1"/>
  <c r="X740" i="5"/>
  <c r="T740" i="5"/>
  <c r="W740" i="5" s="1"/>
  <c r="S740" i="5"/>
  <c r="X739" i="5"/>
  <c r="W739" i="5"/>
  <c r="V739" i="5"/>
  <c r="T739" i="5"/>
  <c r="S739" i="5"/>
  <c r="U739" i="5" s="1"/>
  <c r="X738" i="5"/>
  <c r="W738" i="5"/>
  <c r="T738" i="5"/>
  <c r="S738" i="5"/>
  <c r="T737" i="5"/>
  <c r="X737" i="5" s="1"/>
  <c r="S737" i="5"/>
  <c r="T736" i="5"/>
  <c r="S736" i="5"/>
  <c r="U736" i="5" s="1"/>
  <c r="T735" i="5"/>
  <c r="S735" i="5"/>
  <c r="X734" i="5"/>
  <c r="T734" i="5"/>
  <c r="W734" i="5" s="1"/>
  <c r="S734" i="5"/>
  <c r="X733" i="5"/>
  <c r="W733" i="5"/>
  <c r="T733" i="5"/>
  <c r="S733" i="5"/>
  <c r="U733" i="5" s="1"/>
  <c r="AH732" i="5"/>
  <c r="AG732" i="5"/>
  <c r="AF732" i="5"/>
  <c r="AB732" i="5"/>
  <c r="X732" i="5"/>
  <c r="W732" i="5"/>
  <c r="V732" i="5"/>
  <c r="T732" i="5"/>
  <c r="S732" i="5"/>
  <c r="U732" i="5" s="1"/>
  <c r="V731" i="5"/>
  <c r="T731" i="5"/>
  <c r="S731" i="5"/>
  <c r="U731" i="5" s="1"/>
  <c r="T730" i="5"/>
  <c r="S730" i="5"/>
  <c r="T729" i="5"/>
  <c r="S729" i="5"/>
  <c r="AB728" i="5"/>
  <c r="W728" i="5"/>
  <c r="V728" i="5"/>
  <c r="T728" i="5"/>
  <c r="X728" i="5" s="1"/>
  <c r="S728" i="5"/>
  <c r="U728" i="5" s="1"/>
  <c r="T727" i="5"/>
  <c r="S727" i="5"/>
  <c r="T726" i="5"/>
  <c r="S726" i="5"/>
  <c r="W725" i="5"/>
  <c r="V725" i="5"/>
  <c r="T725" i="5"/>
  <c r="X725" i="5" s="1"/>
  <c r="S725" i="5"/>
  <c r="U725" i="5" s="1"/>
  <c r="T724" i="5"/>
  <c r="S724" i="5"/>
  <c r="T723" i="5"/>
  <c r="S723" i="5"/>
  <c r="X722" i="5"/>
  <c r="T722" i="5"/>
  <c r="W722" i="5" s="1"/>
  <c r="S722" i="5"/>
  <c r="X721" i="5"/>
  <c r="W721" i="5"/>
  <c r="T721" i="5"/>
  <c r="S721" i="5"/>
  <c r="U721" i="5" s="1"/>
  <c r="AB720" i="5"/>
  <c r="X720" i="5"/>
  <c r="W720" i="5"/>
  <c r="V720" i="5"/>
  <c r="T720" i="5"/>
  <c r="S720" i="5"/>
  <c r="U720" i="5" s="1"/>
  <c r="V719" i="5"/>
  <c r="T719" i="5"/>
  <c r="S719" i="5"/>
  <c r="U719" i="5" s="1"/>
  <c r="T718" i="5"/>
  <c r="S718" i="5"/>
  <c r="X717" i="5"/>
  <c r="W717" i="5"/>
  <c r="V717" i="5"/>
  <c r="T717" i="5"/>
  <c r="S717" i="5"/>
  <c r="U717" i="5" s="1"/>
  <c r="V716" i="5"/>
  <c r="T716" i="5"/>
  <c r="S716" i="5"/>
  <c r="U716" i="5" s="1"/>
  <c r="T715" i="5"/>
  <c r="S715" i="5"/>
  <c r="X714" i="5"/>
  <c r="W714" i="5"/>
  <c r="V714" i="5"/>
  <c r="T714" i="5"/>
  <c r="S714" i="5"/>
  <c r="U714" i="5" s="1"/>
  <c r="W713" i="5"/>
  <c r="V713" i="5"/>
  <c r="AG713" i="5" s="1"/>
  <c r="T713" i="5"/>
  <c r="X713" i="5" s="1"/>
  <c r="S713" i="5"/>
  <c r="U713" i="5" s="1"/>
  <c r="T712" i="5"/>
  <c r="S712" i="5"/>
  <c r="U712" i="5" s="1"/>
  <c r="T711" i="5"/>
  <c r="S711" i="5"/>
  <c r="X710" i="5"/>
  <c r="T710" i="5"/>
  <c r="W710" i="5" s="1"/>
  <c r="S710" i="5"/>
  <c r="X709" i="5"/>
  <c r="W709" i="5"/>
  <c r="T709" i="5"/>
  <c r="S709" i="5"/>
  <c r="U709" i="5" s="1"/>
  <c r="AG708" i="5"/>
  <c r="X708" i="5"/>
  <c r="W708" i="5"/>
  <c r="V708" i="5"/>
  <c r="T708" i="5"/>
  <c r="S708" i="5"/>
  <c r="U708" i="5" s="1"/>
  <c r="V707" i="5"/>
  <c r="T707" i="5"/>
  <c r="S707" i="5"/>
  <c r="U707" i="5" s="1"/>
  <c r="X706" i="5"/>
  <c r="W706" i="5"/>
  <c r="T706" i="5"/>
  <c r="S706" i="5"/>
  <c r="U706" i="5" s="1"/>
  <c r="V705" i="5"/>
  <c r="T705" i="5"/>
  <c r="X705" i="5" s="1"/>
  <c r="S705" i="5"/>
  <c r="U705" i="5" s="1"/>
  <c r="W704" i="5"/>
  <c r="V704" i="5"/>
  <c r="T704" i="5"/>
  <c r="X704" i="5" s="1"/>
  <c r="S704" i="5"/>
  <c r="U704" i="5" s="1"/>
  <c r="X703" i="5"/>
  <c r="W703" i="5"/>
  <c r="T703" i="5"/>
  <c r="S703" i="5"/>
  <c r="U703" i="5" s="1"/>
  <c r="X702" i="5"/>
  <c r="W702" i="5"/>
  <c r="V702" i="5"/>
  <c r="T702" i="5"/>
  <c r="S702" i="5"/>
  <c r="U702" i="5" s="1"/>
  <c r="W701" i="5"/>
  <c r="V701" i="5"/>
  <c r="T701" i="5"/>
  <c r="X701" i="5" s="1"/>
  <c r="S701" i="5"/>
  <c r="U701" i="5" s="1"/>
  <c r="T700" i="5"/>
  <c r="S700" i="5"/>
  <c r="U700" i="5" s="1"/>
  <c r="T699" i="5"/>
  <c r="S699" i="5"/>
  <c r="X698" i="5"/>
  <c r="T698" i="5"/>
  <c r="W698" i="5" s="1"/>
  <c r="S698" i="5"/>
  <c r="X697" i="5"/>
  <c r="W697" i="5"/>
  <c r="T697" i="5"/>
  <c r="S697" i="5"/>
  <c r="U697" i="5" s="1"/>
  <c r="AG696" i="5"/>
  <c r="AF696" i="5"/>
  <c r="AH696" i="5" s="1"/>
  <c r="AC696" i="5"/>
  <c r="AB696" i="5"/>
  <c r="AA696" i="5"/>
  <c r="X696" i="5"/>
  <c r="W696" i="5"/>
  <c r="V696" i="5"/>
  <c r="T696" i="5"/>
  <c r="S696" i="5"/>
  <c r="U696" i="5" s="1"/>
  <c r="AB695" i="5"/>
  <c r="X695" i="5"/>
  <c r="W695" i="5"/>
  <c r="V695" i="5"/>
  <c r="T695" i="5"/>
  <c r="S695" i="5"/>
  <c r="U695" i="5" s="1"/>
  <c r="V694" i="5"/>
  <c r="T694" i="5"/>
  <c r="S694" i="5"/>
  <c r="U694" i="5" s="1"/>
  <c r="T693" i="5"/>
  <c r="S693" i="5"/>
  <c r="X692" i="5"/>
  <c r="T692" i="5"/>
  <c r="W692" i="5" s="1"/>
  <c r="S692" i="5"/>
  <c r="X691" i="5"/>
  <c r="W691" i="5"/>
  <c r="T691" i="5"/>
  <c r="S691" i="5"/>
  <c r="V690" i="5"/>
  <c r="T690" i="5"/>
  <c r="X690" i="5" s="1"/>
  <c r="S690" i="5"/>
  <c r="U690" i="5" s="1"/>
  <c r="T689" i="5"/>
  <c r="X689" i="5" s="1"/>
  <c r="S689" i="5"/>
  <c r="T688" i="5"/>
  <c r="S688" i="5"/>
  <c r="T687" i="5"/>
  <c r="S687" i="5"/>
  <c r="X686" i="5"/>
  <c r="T686" i="5"/>
  <c r="W686" i="5" s="1"/>
  <c r="S686" i="5"/>
  <c r="X685" i="5"/>
  <c r="W685" i="5"/>
  <c r="T685" i="5"/>
  <c r="S685" i="5"/>
  <c r="U685" i="5" s="1"/>
  <c r="X684" i="5"/>
  <c r="W684" i="5"/>
  <c r="V684" i="5"/>
  <c r="T684" i="5"/>
  <c r="S684" i="5"/>
  <c r="U684" i="5" s="1"/>
  <c r="X683" i="5"/>
  <c r="W683" i="5"/>
  <c r="V683" i="5"/>
  <c r="T683" i="5"/>
  <c r="S683" i="5"/>
  <c r="U683" i="5" s="1"/>
  <c r="X682" i="5"/>
  <c r="W682" i="5"/>
  <c r="T682" i="5"/>
  <c r="S682" i="5"/>
  <c r="T681" i="5"/>
  <c r="S681" i="5"/>
  <c r="AB680" i="5"/>
  <c r="AC680" i="5" s="1"/>
  <c r="AA680" i="5"/>
  <c r="X680" i="5"/>
  <c r="V680" i="5"/>
  <c r="T680" i="5"/>
  <c r="W680" i="5" s="1"/>
  <c r="S680" i="5"/>
  <c r="U680" i="5" s="1"/>
  <c r="X679" i="5"/>
  <c r="W679" i="5"/>
  <c r="T679" i="5"/>
  <c r="S679" i="5"/>
  <c r="T678" i="5"/>
  <c r="S678" i="5"/>
  <c r="V677" i="5"/>
  <c r="T677" i="5"/>
  <c r="S677" i="5"/>
  <c r="U677" i="5" s="1"/>
  <c r="V676" i="5"/>
  <c r="T676" i="5"/>
  <c r="S676" i="5"/>
  <c r="U676" i="5" s="1"/>
  <c r="T675" i="5"/>
  <c r="S675" i="5"/>
  <c r="X674" i="5"/>
  <c r="T674" i="5"/>
  <c r="W674" i="5" s="1"/>
  <c r="S674" i="5"/>
  <c r="X673" i="5"/>
  <c r="W673" i="5"/>
  <c r="T673" i="5"/>
  <c r="S673" i="5"/>
  <c r="U673" i="5" s="1"/>
  <c r="AB672" i="5"/>
  <c r="AA672" i="5"/>
  <c r="X672" i="5"/>
  <c r="W672" i="5"/>
  <c r="V672" i="5"/>
  <c r="T672" i="5"/>
  <c r="S672" i="5"/>
  <c r="U672" i="5" s="1"/>
  <c r="V671" i="5"/>
  <c r="T671" i="5"/>
  <c r="S671" i="5"/>
  <c r="U671" i="5" s="1"/>
  <c r="V670" i="5"/>
  <c r="T670" i="5"/>
  <c r="S670" i="5"/>
  <c r="U670" i="5" s="1"/>
  <c r="X669" i="5"/>
  <c r="W669" i="5"/>
  <c r="V669" i="5"/>
  <c r="AB669" i="5" s="1"/>
  <c r="T669" i="5"/>
  <c r="S669" i="5"/>
  <c r="U669" i="5" s="1"/>
  <c r="T668" i="5"/>
  <c r="S668" i="5"/>
  <c r="V667" i="5"/>
  <c r="T667" i="5"/>
  <c r="S667" i="5"/>
  <c r="U667" i="5" s="1"/>
  <c r="X666" i="5"/>
  <c r="W666" i="5"/>
  <c r="V666" i="5"/>
  <c r="AG666" i="5" s="1"/>
  <c r="T666" i="5"/>
  <c r="S666" i="5"/>
  <c r="U666" i="5" s="1"/>
  <c r="V665" i="5"/>
  <c r="T665" i="5"/>
  <c r="S665" i="5"/>
  <c r="U665" i="5" s="1"/>
  <c r="V664" i="5"/>
  <c r="T664" i="5"/>
  <c r="S664" i="5"/>
  <c r="U664" i="5" s="1"/>
  <c r="T663" i="5"/>
  <c r="S663" i="5"/>
  <c r="X662" i="5"/>
  <c r="T662" i="5"/>
  <c r="W662" i="5" s="1"/>
  <c r="S662" i="5"/>
  <c r="X661" i="5"/>
  <c r="W661" i="5"/>
  <c r="T661" i="5"/>
  <c r="S661" i="5"/>
  <c r="U661" i="5" s="1"/>
  <c r="AG660" i="5"/>
  <c r="AH660" i="5" s="1"/>
  <c r="X660" i="5"/>
  <c r="AF660" i="5" s="1"/>
  <c r="W660" i="5"/>
  <c r="V660" i="5"/>
  <c r="T660" i="5"/>
  <c r="S660" i="5"/>
  <c r="U660" i="5" s="1"/>
  <c r="V659" i="5"/>
  <c r="T659" i="5"/>
  <c r="S659" i="5"/>
  <c r="U659" i="5" s="1"/>
  <c r="X658" i="5"/>
  <c r="W658" i="5"/>
  <c r="T658" i="5"/>
  <c r="S658" i="5"/>
  <c r="U658" i="5" s="1"/>
  <c r="X657" i="5"/>
  <c r="W657" i="5"/>
  <c r="T657" i="5"/>
  <c r="S657" i="5"/>
  <c r="T656" i="5"/>
  <c r="S656" i="5"/>
  <c r="X655" i="5"/>
  <c r="W655" i="5"/>
  <c r="T655" i="5"/>
  <c r="S655" i="5"/>
  <c r="U655" i="5" s="1"/>
  <c r="W654" i="5"/>
  <c r="V654" i="5"/>
  <c r="T654" i="5"/>
  <c r="X654" i="5" s="1"/>
  <c r="S654" i="5"/>
  <c r="U654" i="5" s="1"/>
  <c r="V653" i="5"/>
  <c r="T653" i="5"/>
  <c r="S653" i="5"/>
  <c r="U653" i="5" s="1"/>
  <c r="T652" i="5"/>
  <c r="S652" i="5"/>
  <c r="U652" i="5" s="1"/>
  <c r="T651" i="5"/>
  <c r="S651" i="5"/>
  <c r="X650" i="5"/>
  <c r="T650" i="5"/>
  <c r="W650" i="5" s="1"/>
  <c r="S650" i="5"/>
  <c r="X649" i="5"/>
  <c r="W649" i="5"/>
  <c r="T649" i="5"/>
  <c r="S649" i="5"/>
  <c r="U649" i="5" s="1"/>
  <c r="AH648" i="5"/>
  <c r="AG648" i="5"/>
  <c r="AF648" i="5"/>
  <c r="AB648" i="5"/>
  <c r="AA648" i="5"/>
  <c r="X648" i="5"/>
  <c r="W648" i="5"/>
  <c r="V648" i="5"/>
  <c r="T648" i="5"/>
  <c r="S648" i="5"/>
  <c r="U648" i="5" s="1"/>
  <c r="AG647" i="5"/>
  <c r="AF647" i="5"/>
  <c r="AH647" i="5" s="1"/>
  <c r="X647" i="5"/>
  <c r="AB647" i="5" s="1"/>
  <c r="W647" i="5"/>
  <c r="V647" i="5"/>
  <c r="T647" i="5"/>
  <c r="S647" i="5"/>
  <c r="U647" i="5" s="1"/>
  <c r="T646" i="5"/>
  <c r="X646" i="5" s="1"/>
  <c r="S646" i="5"/>
  <c r="T645" i="5"/>
  <c r="S645" i="5"/>
  <c r="X644" i="5"/>
  <c r="T644" i="5"/>
  <c r="W644" i="5" s="1"/>
  <c r="S644" i="5"/>
  <c r="T643" i="5"/>
  <c r="S643" i="5"/>
  <c r="X642" i="5"/>
  <c r="T642" i="5"/>
  <c r="W642" i="5" s="1"/>
  <c r="S642" i="5"/>
  <c r="T641" i="5"/>
  <c r="X641" i="5" s="1"/>
  <c r="S641" i="5"/>
  <c r="V640" i="5"/>
  <c r="T640" i="5"/>
  <c r="S640" i="5"/>
  <c r="U640" i="5" s="1"/>
  <c r="T639" i="5"/>
  <c r="S639" i="5"/>
  <c r="X638" i="5"/>
  <c r="T638" i="5"/>
  <c r="W638" i="5" s="1"/>
  <c r="S638" i="5"/>
  <c r="X637" i="5"/>
  <c r="W637" i="5"/>
  <c r="T637" i="5"/>
  <c r="S637" i="5"/>
  <c r="U637" i="5" s="1"/>
  <c r="X636" i="5"/>
  <c r="W636" i="5"/>
  <c r="V636" i="5"/>
  <c r="AB636" i="5" s="1"/>
  <c r="T636" i="5"/>
  <c r="S636" i="5"/>
  <c r="U636" i="5" s="1"/>
  <c r="X635" i="5"/>
  <c r="W635" i="5"/>
  <c r="V635" i="5"/>
  <c r="T635" i="5"/>
  <c r="S635" i="5"/>
  <c r="U635" i="5" s="1"/>
  <c r="X634" i="5"/>
  <c r="W634" i="5"/>
  <c r="T634" i="5"/>
  <c r="S634" i="5"/>
  <c r="V633" i="5"/>
  <c r="T633" i="5"/>
  <c r="S633" i="5"/>
  <c r="U633" i="5" s="1"/>
  <c r="V632" i="5"/>
  <c r="T632" i="5"/>
  <c r="S632" i="5"/>
  <c r="U632" i="5" s="1"/>
  <c r="AG631" i="5"/>
  <c r="X631" i="5"/>
  <c r="V631" i="5"/>
  <c r="T631" i="5"/>
  <c r="W631" i="5" s="1"/>
  <c r="S631" i="5"/>
  <c r="U631" i="5" s="1"/>
  <c r="T630" i="5"/>
  <c r="S630" i="5"/>
  <c r="AG629" i="5"/>
  <c r="W629" i="5"/>
  <c r="V629" i="5"/>
  <c r="T629" i="5"/>
  <c r="X629" i="5" s="1"/>
  <c r="S629" i="5"/>
  <c r="U629" i="5" s="1"/>
  <c r="V628" i="5"/>
  <c r="T628" i="5"/>
  <c r="S628" i="5"/>
  <c r="U628" i="5" s="1"/>
  <c r="T627" i="5"/>
  <c r="S627" i="5"/>
  <c r="X626" i="5"/>
  <c r="T626" i="5"/>
  <c r="W626" i="5" s="1"/>
  <c r="S626" i="5"/>
  <c r="X625" i="5"/>
  <c r="W625" i="5"/>
  <c r="T625" i="5"/>
  <c r="S625" i="5"/>
  <c r="U625" i="5" s="1"/>
  <c r="X624" i="5"/>
  <c r="W624" i="5"/>
  <c r="V624" i="5"/>
  <c r="T624" i="5"/>
  <c r="S624" i="5"/>
  <c r="U624" i="5" s="1"/>
  <c r="X623" i="5"/>
  <c r="W623" i="5"/>
  <c r="V623" i="5"/>
  <c r="T623" i="5"/>
  <c r="S623" i="5"/>
  <c r="U623" i="5" s="1"/>
  <c r="W622" i="5"/>
  <c r="V622" i="5"/>
  <c r="T622" i="5"/>
  <c r="X622" i="5" s="1"/>
  <c r="S622" i="5"/>
  <c r="U622" i="5" s="1"/>
  <c r="X621" i="5"/>
  <c r="W621" i="5"/>
  <c r="V621" i="5"/>
  <c r="AB621" i="5" s="1"/>
  <c r="T621" i="5"/>
  <c r="S621" i="5"/>
  <c r="U621" i="5" s="1"/>
  <c r="X620" i="5"/>
  <c r="W620" i="5"/>
  <c r="AG620" i="5" s="1"/>
  <c r="V620" i="5"/>
  <c r="T620" i="5"/>
  <c r="S620" i="5"/>
  <c r="U620" i="5" s="1"/>
  <c r="AA620" i="5" s="1"/>
  <c r="V619" i="5"/>
  <c r="T619" i="5"/>
  <c r="S619" i="5"/>
  <c r="U619" i="5" s="1"/>
  <c r="X618" i="5"/>
  <c r="AG618" i="5" s="1"/>
  <c r="W618" i="5"/>
  <c r="V618" i="5"/>
  <c r="T618" i="5"/>
  <c r="S618" i="5"/>
  <c r="U618" i="5" s="1"/>
  <c r="T617" i="5"/>
  <c r="S617" i="5"/>
  <c r="T616" i="5"/>
  <c r="S616" i="5"/>
  <c r="T615" i="5"/>
  <c r="S615" i="5"/>
  <c r="X614" i="5"/>
  <c r="T614" i="5"/>
  <c r="W614" i="5" s="1"/>
  <c r="S614" i="5"/>
  <c r="X613" i="5"/>
  <c r="W613" i="5"/>
  <c r="T613" i="5"/>
  <c r="S613" i="5"/>
  <c r="U613" i="5" s="1"/>
  <c r="AF612" i="5"/>
  <c r="X612" i="5"/>
  <c r="AA612" i="5" s="1"/>
  <c r="W612" i="5"/>
  <c r="V612" i="5"/>
  <c r="AG612" i="5" s="1"/>
  <c r="T612" i="5"/>
  <c r="S612" i="5"/>
  <c r="U612" i="5" s="1"/>
  <c r="V611" i="5"/>
  <c r="T611" i="5"/>
  <c r="S611" i="5"/>
  <c r="U611" i="5" s="1"/>
  <c r="X610" i="5"/>
  <c r="W610" i="5"/>
  <c r="T610" i="5"/>
  <c r="S610" i="5"/>
  <c r="T609" i="5"/>
  <c r="W609" i="5" s="1"/>
  <c r="S609" i="5"/>
  <c r="X608" i="5"/>
  <c r="W608" i="5"/>
  <c r="V608" i="5"/>
  <c r="T608" i="5"/>
  <c r="S608" i="5"/>
  <c r="U608" i="5" s="1"/>
  <c r="X607" i="5"/>
  <c r="W607" i="5"/>
  <c r="T607" i="5"/>
  <c r="S607" i="5"/>
  <c r="W606" i="5"/>
  <c r="V606" i="5"/>
  <c r="AG606" i="5" s="1"/>
  <c r="T606" i="5"/>
  <c r="X606" i="5" s="1"/>
  <c r="S606" i="5"/>
  <c r="U606" i="5" s="1"/>
  <c r="W605" i="5"/>
  <c r="T605" i="5"/>
  <c r="X605" i="5" s="1"/>
  <c r="S605" i="5"/>
  <c r="T604" i="5"/>
  <c r="S604" i="5"/>
  <c r="T603" i="5"/>
  <c r="S603" i="5"/>
  <c r="X602" i="5"/>
  <c r="T602" i="5"/>
  <c r="W602" i="5" s="1"/>
  <c r="S602" i="5"/>
  <c r="X601" i="5"/>
  <c r="W601" i="5"/>
  <c r="T601" i="5"/>
  <c r="S601" i="5"/>
  <c r="U601" i="5" s="1"/>
  <c r="AG600" i="5"/>
  <c r="AF600" i="5"/>
  <c r="AC600" i="5"/>
  <c r="AB600" i="5"/>
  <c r="AA600" i="5"/>
  <c r="X600" i="5"/>
  <c r="W600" i="5"/>
  <c r="V600" i="5"/>
  <c r="T600" i="5"/>
  <c r="S600" i="5"/>
  <c r="U600" i="5" s="1"/>
  <c r="AB599" i="5"/>
  <c r="X599" i="5"/>
  <c r="W599" i="5"/>
  <c r="V599" i="5"/>
  <c r="T599" i="5"/>
  <c r="S599" i="5"/>
  <c r="U599" i="5" s="1"/>
  <c r="W598" i="5"/>
  <c r="V598" i="5"/>
  <c r="T598" i="5"/>
  <c r="X598" i="5" s="1"/>
  <c r="S598" i="5"/>
  <c r="U598" i="5" s="1"/>
  <c r="W597" i="5"/>
  <c r="V597" i="5"/>
  <c r="T597" i="5"/>
  <c r="X597" i="5" s="1"/>
  <c r="S597" i="5"/>
  <c r="U597" i="5" s="1"/>
  <c r="T596" i="5"/>
  <c r="S596" i="5"/>
  <c r="X595" i="5"/>
  <c r="W595" i="5"/>
  <c r="T595" i="5"/>
  <c r="S595" i="5"/>
  <c r="AF594" i="5"/>
  <c r="X594" i="5"/>
  <c r="V594" i="5"/>
  <c r="T594" i="5"/>
  <c r="W594" i="5" s="1"/>
  <c r="S594" i="5"/>
  <c r="U594" i="5" s="1"/>
  <c r="T593" i="5"/>
  <c r="S593" i="5"/>
  <c r="T592" i="5"/>
  <c r="S592" i="5"/>
  <c r="T591" i="5"/>
  <c r="S591" i="5"/>
  <c r="X590" i="5"/>
  <c r="T590" i="5"/>
  <c r="W590" i="5" s="1"/>
  <c r="S590" i="5"/>
  <c r="X589" i="5"/>
  <c r="W589" i="5"/>
  <c r="T589" i="5"/>
  <c r="S589" i="5"/>
  <c r="U589" i="5" s="1"/>
  <c r="X588" i="5"/>
  <c r="W588" i="5"/>
  <c r="V588" i="5"/>
  <c r="T588" i="5"/>
  <c r="S588" i="5"/>
  <c r="U588" i="5" s="1"/>
  <c r="X587" i="5"/>
  <c r="W587" i="5"/>
  <c r="V587" i="5"/>
  <c r="T587" i="5"/>
  <c r="S587" i="5"/>
  <c r="U587" i="5" s="1"/>
  <c r="X586" i="5"/>
  <c r="W586" i="5"/>
  <c r="V586" i="5"/>
  <c r="T586" i="5"/>
  <c r="S586" i="5"/>
  <c r="U586" i="5" s="1"/>
  <c r="T585" i="5"/>
  <c r="S585" i="5"/>
  <c r="X584" i="5"/>
  <c r="V584" i="5"/>
  <c r="T584" i="5"/>
  <c r="W584" i="5" s="1"/>
  <c r="S584" i="5"/>
  <c r="U584" i="5" s="1"/>
  <c r="X583" i="5"/>
  <c r="T583" i="5"/>
  <c r="W583" i="5" s="1"/>
  <c r="S583" i="5"/>
  <c r="V582" i="5"/>
  <c r="T582" i="5"/>
  <c r="S582" i="5"/>
  <c r="U582" i="5" s="1"/>
  <c r="AF581" i="5"/>
  <c r="W581" i="5"/>
  <c r="V581" i="5"/>
  <c r="T581" i="5"/>
  <c r="X581" i="5" s="1"/>
  <c r="S581" i="5"/>
  <c r="U581" i="5" s="1"/>
  <c r="V580" i="5"/>
  <c r="T580" i="5"/>
  <c r="S580" i="5"/>
  <c r="U580" i="5" s="1"/>
  <c r="T579" i="5"/>
  <c r="S579" i="5"/>
  <c r="X578" i="5"/>
  <c r="T578" i="5"/>
  <c r="W578" i="5" s="1"/>
  <c r="S578" i="5"/>
  <c r="X577" i="5"/>
  <c r="W577" i="5"/>
  <c r="T577" i="5"/>
  <c r="S577" i="5"/>
  <c r="U577" i="5" s="1"/>
  <c r="AF576" i="5"/>
  <c r="X576" i="5"/>
  <c r="W576" i="5"/>
  <c r="V576" i="5"/>
  <c r="T576" i="5"/>
  <c r="S576" i="5"/>
  <c r="U576" i="5" s="1"/>
  <c r="X575" i="5"/>
  <c r="W575" i="5"/>
  <c r="V575" i="5"/>
  <c r="T575" i="5"/>
  <c r="S575" i="5"/>
  <c r="U575" i="5" s="1"/>
  <c r="V574" i="5"/>
  <c r="T574" i="5"/>
  <c r="S574" i="5"/>
  <c r="U574" i="5" s="1"/>
  <c r="AB573" i="5"/>
  <c r="AC573" i="5" s="1"/>
  <c r="X573" i="5"/>
  <c r="W573" i="5"/>
  <c r="V573" i="5"/>
  <c r="AA573" i="5" s="1"/>
  <c r="T573" i="5"/>
  <c r="S573" i="5"/>
  <c r="U573" i="5" s="1"/>
  <c r="V572" i="5"/>
  <c r="T572" i="5"/>
  <c r="X572" i="5" s="1"/>
  <c r="S572" i="5"/>
  <c r="U572" i="5" s="1"/>
  <c r="V571" i="5"/>
  <c r="T571" i="5"/>
  <c r="S571" i="5"/>
  <c r="U571" i="5" s="1"/>
  <c r="X570" i="5"/>
  <c r="AF570" i="5" s="1"/>
  <c r="W570" i="5"/>
  <c r="V570" i="5"/>
  <c r="T570" i="5"/>
  <c r="S570" i="5"/>
  <c r="U570" i="5" s="1"/>
  <c r="W569" i="5"/>
  <c r="T569" i="5"/>
  <c r="X569" i="5" s="1"/>
  <c r="S569" i="5"/>
  <c r="V568" i="5"/>
  <c r="T568" i="5"/>
  <c r="S568" i="5"/>
  <c r="U568" i="5" s="1"/>
  <c r="T567" i="5"/>
  <c r="S567" i="5"/>
  <c r="X566" i="5"/>
  <c r="T566" i="5"/>
  <c r="W566" i="5" s="1"/>
  <c r="S566" i="5"/>
  <c r="X565" i="5"/>
  <c r="W565" i="5"/>
  <c r="T565" i="5"/>
  <c r="S565" i="5"/>
  <c r="U565" i="5" s="1"/>
  <c r="AG564" i="5"/>
  <c r="AA564" i="5"/>
  <c r="X564" i="5"/>
  <c r="W564" i="5"/>
  <c r="V564" i="5"/>
  <c r="T564" i="5"/>
  <c r="S564" i="5"/>
  <c r="U564" i="5" s="1"/>
  <c r="V563" i="5"/>
  <c r="T563" i="5"/>
  <c r="S563" i="5"/>
  <c r="U563" i="5" s="1"/>
  <c r="X562" i="5"/>
  <c r="W562" i="5"/>
  <c r="T562" i="5"/>
  <c r="S562" i="5"/>
  <c r="X561" i="5"/>
  <c r="W561" i="5"/>
  <c r="T561" i="5"/>
  <c r="S561" i="5"/>
  <c r="W560" i="5"/>
  <c r="V560" i="5"/>
  <c r="T560" i="5"/>
  <c r="X560" i="5" s="1"/>
  <c r="S560" i="5"/>
  <c r="U560" i="5" s="1"/>
  <c r="X559" i="5"/>
  <c r="W559" i="5"/>
  <c r="T559" i="5"/>
  <c r="S559" i="5"/>
  <c r="T558" i="5"/>
  <c r="W558" i="5" s="1"/>
  <c r="S558" i="5"/>
  <c r="V557" i="5"/>
  <c r="T557" i="5"/>
  <c r="S557" i="5"/>
  <c r="U557" i="5" s="1"/>
  <c r="T556" i="5"/>
  <c r="S556" i="5"/>
  <c r="T555" i="5"/>
  <c r="S555" i="5"/>
  <c r="X554" i="5"/>
  <c r="T554" i="5"/>
  <c r="W554" i="5" s="1"/>
  <c r="S554" i="5"/>
  <c r="X553" i="5"/>
  <c r="W553" i="5"/>
  <c r="T553" i="5"/>
  <c r="S553" i="5"/>
  <c r="U553" i="5" s="1"/>
  <c r="AG552" i="5"/>
  <c r="AF552" i="5"/>
  <c r="AH552" i="5" s="1"/>
  <c r="AB552" i="5"/>
  <c r="AC552" i="5" s="1"/>
  <c r="AA552" i="5"/>
  <c r="X552" i="5"/>
  <c r="W552" i="5"/>
  <c r="V552" i="5"/>
  <c r="T552" i="5"/>
  <c r="S552" i="5"/>
  <c r="U552" i="5" s="1"/>
  <c r="AA551" i="5"/>
  <c r="X551" i="5"/>
  <c r="W551" i="5"/>
  <c r="V551" i="5"/>
  <c r="T551" i="5"/>
  <c r="S551" i="5"/>
  <c r="U551" i="5" s="1"/>
  <c r="T550" i="5"/>
  <c r="S550" i="5"/>
  <c r="T549" i="5"/>
  <c r="S549" i="5"/>
  <c r="X548" i="5"/>
  <c r="T548" i="5"/>
  <c r="W548" i="5" s="1"/>
  <c r="S548" i="5"/>
  <c r="X547" i="5"/>
  <c r="W547" i="5"/>
  <c r="V547" i="5"/>
  <c r="T547" i="5"/>
  <c r="S547" i="5"/>
  <c r="U547" i="5" s="1"/>
  <c r="AA547" i="5" s="1"/>
  <c r="X546" i="5"/>
  <c r="W546" i="5"/>
  <c r="V546" i="5"/>
  <c r="T546" i="5"/>
  <c r="S546" i="5"/>
  <c r="U546" i="5" s="1"/>
  <c r="T545" i="5"/>
  <c r="S545" i="5"/>
  <c r="T544" i="5"/>
  <c r="S544" i="5"/>
  <c r="U544" i="5" s="1"/>
  <c r="T543" i="5"/>
  <c r="S543" i="5"/>
  <c r="X542" i="5"/>
  <c r="T542" i="5"/>
  <c r="W542" i="5" s="1"/>
  <c r="S542" i="5"/>
  <c r="X541" i="5"/>
  <c r="W541" i="5"/>
  <c r="T541" i="5"/>
  <c r="S541" i="5"/>
  <c r="U541" i="5" s="1"/>
  <c r="AH540" i="5"/>
  <c r="AG540" i="5"/>
  <c r="X540" i="5"/>
  <c r="W540" i="5"/>
  <c r="V540" i="5"/>
  <c r="AF540" i="5" s="1"/>
  <c r="T540" i="5"/>
  <c r="S540" i="5"/>
  <c r="U540" i="5" s="1"/>
  <c r="V539" i="5"/>
  <c r="T539" i="5"/>
  <c r="S539" i="5"/>
  <c r="U539" i="5" s="1"/>
  <c r="X538" i="5"/>
  <c r="W538" i="5"/>
  <c r="V538" i="5"/>
  <c r="AB538" i="5" s="1"/>
  <c r="T538" i="5"/>
  <c r="S538" i="5"/>
  <c r="U538" i="5" s="1"/>
  <c r="AA538" i="5" s="1"/>
  <c r="X537" i="5"/>
  <c r="W537" i="5"/>
  <c r="V537" i="5"/>
  <c r="T537" i="5"/>
  <c r="S537" i="5"/>
  <c r="U537" i="5" s="1"/>
  <c r="T536" i="5"/>
  <c r="S536" i="5"/>
  <c r="V535" i="5"/>
  <c r="T535" i="5"/>
  <c r="S535" i="5"/>
  <c r="U535" i="5" s="1"/>
  <c r="V534" i="5"/>
  <c r="T534" i="5"/>
  <c r="X534" i="5" s="1"/>
  <c r="S534" i="5"/>
  <c r="U534" i="5" s="1"/>
  <c r="T533" i="5"/>
  <c r="S533" i="5"/>
  <c r="T532" i="5"/>
  <c r="S532" i="5"/>
  <c r="W531" i="5"/>
  <c r="T531" i="5"/>
  <c r="X531" i="5" s="1"/>
  <c r="S531" i="5"/>
  <c r="X530" i="5"/>
  <c r="T530" i="5"/>
  <c r="W530" i="5" s="1"/>
  <c r="S530" i="5"/>
  <c r="T529" i="5"/>
  <c r="S529" i="5"/>
  <c r="U529" i="5" s="1"/>
  <c r="X528" i="5"/>
  <c r="W528" i="5"/>
  <c r="V528" i="5"/>
  <c r="T528" i="5"/>
  <c r="S528" i="5"/>
  <c r="U528" i="5" s="1"/>
  <c r="AG527" i="5"/>
  <c r="AF527" i="5"/>
  <c r="AB527" i="5"/>
  <c r="AC527" i="5" s="1"/>
  <c r="W527" i="5"/>
  <c r="AA527" i="5" s="1"/>
  <c r="V527" i="5"/>
  <c r="T527" i="5"/>
  <c r="X527" i="5" s="1"/>
  <c r="S527" i="5"/>
  <c r="U527" i="5" s="1"/>
  <c r="X526" i="5"/>
  <c r="T526" i="5"/>
  <c r="W526" i="5" s="1"/>
  <c r="S526" i="5"/>
  <c r="V525" i="5"/>
  <c r="T525" i="5"/>
  <c r="S525" i="5"/>
  <c r="U525" i="5" s="1"/>
  <c r="V524" i="5"/>
  <c r="T524" i="5"/>
  <c r="S524" i="5"/>
  <c r="U524" i="5" s="1"/>
  <c r="X523" i="5"/>
  <c r="W523" i="5"/>
  <c r="T523" i="5"/>
  <c r="S523" i="5"/>
  <c r="X522" i="5"/>
  <c r="T522" i="5"/>
  <c r="W522" i="5" s="1"/>
  <c r="S522" i="5"/>
  <c r="X521" i="5"/>
  <c r="W521" i="5"/>
  <c r="V521" i="5"/>
  <c r="T521" i="5"/>
  <c r="S521" i="5"/>
  <c r="U521" i="5" s="1"/>
  <c r="T520" i="5"/>
  <c r="S520" i="5"/>
  <c r="U520" i="5" s="1"/>
  <c r="V519" i="5"/>
  <c r="T519" i="5"/>
  <c r="S519" i="5"/>
  <c r="U519" i="5" s="1"/>
  <c r="T518" i="5"/>
  <c r="S518" i="5"/>
  <c r="T517" i="5"/>
  <c r="W517" i="5" s="1"/>
  <c r="S517" i="5"/>
  <c r="X516" i="5"/>
  <c r="W516" i="5"/>
  <c r="T516" i="5"/>
  <c r="S516" i="5"/>
  <c r="AG515" i="5"/>
  <c r="AF515" i="5"/>
  <c r="AH515" i="5" s="1"/>
  <c r="AC515" i="5"/>
  <c r="AB515" i="5"/>
  <c r="AA515" i="5"/>
  <c r="X515" i="5"/>
  <c r="V515" i="5"/>
  <c r="T515" i="5"/>
  <c r="W515" i="5" s="1"/>
  <c r="S515" i="5"/>
  <c r="U515" i="5" s="1"/>
  <c r="X514" i="5"/>
  <c r="W514" i="5"/>
  <c r="T514" i="5"/>
  <c r="S514" i="5"/>
  <c r="X513" i="5"/>
  <c r="W513" i="5"/>
  <c r="V513" i="5"/>
  <c r="T513" i="5"/>
  <c r="S513" i="5"/>
  <c r="U513" i="5" s="1"/>
  <c r="T512" i="5"/>
  <c r="S512" i="5"/>
  <c r="X511" i="5"/>
  <c r="W511" i="5"/>
  <c r="T511" i="5"/>
  <c r="S511" i="5"/>
  <c r="T510" i="5"/>
  <c r="S510" i="5"/>
  <c r="V509" i="5"/>
  <c r="T509" i="5"/>
  <c r="S509" i="5"/>
  <c r="U509" i="5" s="1"/>
  <c r="X508" i="5"/>
  <c r="W508" i="5"/>
  <c r="T508" i="5"/>
  <c r="S508" i="5"/>
  <c r="W507" i="5"/>
  <c r="V507" i="5"/>
  <c r="T507" i="5"/>
  <c r="X507" i="5" s="1"/>
  <c r="S507" i="5"/>
  <c r="U507" i="5" s="1"/>
  <c r="AF506" i="5"/>
  <c r="AB506" i="5"/>
  <c r="X506" i="5"/>
  <c r="V506" i="5"/>
  <c r="T506" i="5"/>
  <c r="W506" i="5" s="1"/>
  <c r="S506" i="5"/>
  <c r="U506" i="5" s="1"/>
  <c r="T505" i="5"/>
  <c r="S505" i="5"/>
  <c r="AG504" i="5"/>
  <c r="AF504" i="5"/>
  <c r="AA504" i="5"/>
  <c r="X504" i="5"/>
  <c r="W504" i="5"/>
  <c r="V504" i="5"/>
  <c r="T504" i="5"/>
  <c r="S504" i="5"/>
  <c r="U504" i="5" s="1"/>
  <c r="AF503" i="5"/>
  <c r="W503" i="5"/>
  <c r="V503" i="5"/>
  <c r="T503" i="5"/>
  <c r="X503" i="5" s="1"/>
  <c r="S503" i="5"/>
  <c r="U503" i="5" s="1"/>
  <c r="W502" i="5"/>
  <c r="T502" i="5"/>
  <c r="X502" i="5" s="1"/>
  <c r="S502" i="5"/>
  <c r="X501" i="5"/>
  <c r="T501" i="5"/>
  <c r="W501" i="5" s="1"/>
  <c r="S501" i="5"/>
  <c r="AB500" i="5"/>
  <c r="AA500" i="5"/>
  <c r="X500" i="5"/>
  <c r="AF500" i="5" s="1"/>
  <c r="W500" i="5"/>
  <c r="V500" i="5"/>
  <c r="T500" i="5"/>
  <c r="S500" i="5"/>
  <c r="U500" i="5" s="1"/>
  <c r="X499" i="5"/>
  <c r="W499" i="5"/>
  <c r="V499" i="5"/>
  <c r="T499" i="5"/>
  <c r="S499" i="5"/>
  <c r="U499" i="5" s="1"/>
  <c r="AF498" i="5"/>
  <c r="AB498" i="5"/>
  <c r="X498" i="5"/>
  <c r="W498" i="5"/>
  <c r="V498" i="5"/>
  <c r="T498" i="5"/>
  <c r="S498" i="5"/>
  <c r="U498" i="5" s="1"/>
  <c r="X497" i="5"/>
  <c r="W497" i="5"/>
  <c r="V497" i="5"/>
  <c r="T497" i="5"/>
  <c r="S497" i="5"/>
  <c r="U497" i="5" s="1"/>
  <c r="W496" i="5"/>
  <c r="T496" i="5"/>
  <c r="X496" i="5" s="1"/>
  <c r="S496" i="5"/>
  <c r="T495" i="5"/>
  <c r="S495" i="5"/>
  <c r="AA494" i="5"/>
  <c r="X494" i="5"/>
  <c r="AF494" i="5" s="1"/>
  <c r="V494" i="5"/>
  <c r="T494" i="5"/>
  <c r="W494" i="5" s="1"/>
  <c r="S494" i="5"/>
  <c r="U494" i="5" s="1"/>
  <c r="T493" i="5"/>
  <c r="X493" i="5" s="1"/>
  <c r="S493" i="5"/>
  <c r="X492" i="5"/>
  <c r="W492" i="5"/>
  <c r="T492" i="5"/>
  <c r="S492" i="5"/>
  <c r="V491" i="5"/>
  <c r="T491" i="5"/>
  <c r="S491" i="5"/>
  <c r="U491" i="5" s="1"/>
  <c r="X490" i="5"/>
  <c r="W490" i="5"/>
  <c r="V490" i="5"/>
  <c r="T490" i="5"/>
  <c r="S490" i="5"/>
  <c r="U490" i="5" s="1"/>
  <c r="W489" i="5"/>
  <c r="T489" i="5"/>
  <c r="X489" i="5" s="1"/>
  <c r="S489" i="5"/>
  <c r="V488" i="5"/>
  <c r="T488" i="5"/>
  <c r="S488" i="5"/>
  <c r="U488" i="5" s="1"/>
  <c r="X487" i="5"/>
  <c r="W487" i="5"/>
  <c r="T487" i="5"/>
  <c r="S487" i="5"/>
  <c r="V486" i="5"/>
  <c r="T486" i="5"/>
  <c r="S486" i="5"/>
  <c r="U486" i="5" s="1"/>
  <c r="W485" i="5"/>
  <c r="V485" i="5"/>
  <c r="T485" i="5"/>
  <c r="X485" i="5" s="1"/>
  <c r="S485" i="5"/>
  <c r="U485" i="5" s="1"/>
  <c r="V484" i="5"/>
  <c r="T484" i="5"/>
  <c r="X484" i="5" s="1"/>
  <c r="S484" i="5"/>
  <c r="U484" i="5" s="1"/>
  <c r="T483" i="5"/>
  <c r="X483" i="5" s="1"/>
  <c r="S483" i="5"/>
  <c r="T482" i="5"/>
  <c r="S482" i="5"/>
  <c r="X481" i="5"/>
  <c r="W481" i="5"/>
  <c r="T481" i="5"/>
  <c r="S481" i="5"/>
  <c r="AG480" i="5"/>
  <c r="AC480" i="5"/>
  <c r="AB480" i="5"/>
  <c r="X480" i="5"/>
  <c r="W480" i="5"/>
  <c r="V480" i="5"/>
  <c r="AA480" i="5" s="1"/>
  <c r="T480" i="5"/>
  <c r="S480" i="5"/>
  <c r="U480" i="5" s="1"/>
  <c r="AA479" i="5"/>
  <c r="X479" i="5"/>
  <c r="W479" i="5"/>
  <c r="V479" i="5"/>
  <c r="T479" i="5"/>
  <c r="S479" i="5"/>
  <c r="U479" i="5" s="1"/>
  <c r="W478" i="5"/>
  <c r="T478" i="5"/>
  <c r="X478" i="5" s="1"/>
  <c r="S478" i="5"/>
  <c r="V477" i="5"/>
  <c r="T477" i="5"/>
  <c r="S477" i="5"/>
  <c r="U477" i="5" s="1"/>
  <c r="T476" i="5"/>
  <c r="S476" i="5"/>
  <c r="V475" i="5"/>
  <c r="T475" i="5"/>
  <c r="S475" i="5"/>
  <c r="U475" i="5" s="1"/>
  <c r="T474" i="5"/>
  <c r="S474" i="5"/>
  <c r="X473" i="5"/>
  <c r="W473" i="5"/>
  <c r="V473" i="5"/>
  <c r="AA473" i="5" s="1"/>
  <c r="T473" i="5"/>
  <c r="S473" i="5"/>
  <c r="U473" i="5" s="1"/>
  <c r="T472" i="5"/>
  <c r="S472" i="5"/>
  <c r="W471" i="5"/>
  <c r="V471" i="5"/>
  <c r="T471" i="5"/>
  <c r="X471" i="5" s="1"/>
  <c r="S471" i="5"/>
  <c r="U471" i="5" s="1"/>
  <c r="X470" i="5"/>
  <c r="V470" i="5"/>
  <c r="T470" i="5"/>
  <c r="W470" i="5" s="1"/>
  <c r="S470" i="5"/>
  <c r="U470" i="5" s="1"/>
  <c r="X469" i="5"/>
  <c r="T469" i="5"/>
  <c r="W469" i="5" s="1"/>
  <c r="S469" i="5"/>
  <c r="X468" i="5"/>
  <c r="W468" i="5"/>
  <c r="T468" i="5"/>
  <c r="S468" i="5"/>
  <c r="V467" i="5"/>
  <c r="T467" i="5"/>
  <c r="S467" i="5"/>
  <c r="U467" i="5" s="1"/>
  <c r="X466" i="5"/>
  <c r="W466" i="5"/>
  <c r="T466" i="5"/>
  <c r="S466" i="5"/>
  <c r="AB465" i="5"/>
  <c r="X465" i="5"/>
  <c r="W465" i="5"/>
  <c r="V465" i="5"/>
  <c r="T465" i="5"/>
  <c r="S465" i="5"/>
  <c r="U465" i="5" s="1"/>
  <c r="X464" i="5"/>
  <c r="V464" i="5"/>
  <c r="T464" i="5"/>
  <c r="W464" i="5" s="1"/>
  <c r="S464" i="5"/>
  <c r="U464" i="5" s="1"/>
  <c r="T463" i="5"/>
  <c r="X463" i="5" s="1"/>
  <c r="S463" i="5"/>
  <c r="X462" i="5"/>
  <c r="T462" i="5"/>
  <c r="W462" i="5" s="1"/>
  <c r="S462" i="5"/>
  <c r="T461" i="5"/>
  <c r="S461" i="5"/>
  <c r="AB460" i="5"/>
  <c r="AC460" i="5" s="1"/>
  <c r="X460" i="5"/>
  <c r="AA460" i="5" s="1"/>
  <c r="V460" i="5"/>
  <c r="T460" i="5"/>
  <c r="W460" i="5" s="1"/>
  <c r="S460" i="5"/>
  <c r="U460" i="5" s="1"/>
  <c r="X459" i="5"/>
  <c r="T459" i="5"/>
  <c r="W459" i="5" s="1"/>
  <c r="S459" i="5"/>
  <c r="U459" i="5" s="1"/>
  <c r="X458" i="5"/>
  <c r="T458" i="5"/>
  <c r="W458" i="5" s="1"/>
  <c r="S458" i="5"/>
  <c r="T457" i="5"/>
  <c r="S457" i="5"/>
  <c r="V456" i="5"/>
  <c r="T456" i="5"/>
  <c r="S456" i="5"/>
  <c r="U456" i="5" s="1"/>
  <c r="X455" i="5"/>
  <c r="T455" i="5"/>
  <c r="W455" i="5" s="1"/>
  <c r="S455" i="5"/>
  <c r="X454" i="5"/>
  <c r="W454" i="5"/>
  <c r="T454" i="5"/>
  <c r="S454" i="5"/>
  <c r="X453" i="5"/>
  <c r="W453" i="5"/>
  <c r="V453" i="5"/>
  <c r="T453" i="5"/>
  <c r="S453" i="5"/>
  <c r="U453" i="5" s="1"/>
  <c r="AG452" i="5"/>
  <c r="AB452" i="5"/>
  <c r="AC452" i="5" s="1"/>
  <c r="X452" i="5"/>
  <c r="W452" i="5"/>
  <c r="V452" i="5"/>
  <c r="AA452" i="5" s="1"/>
  <c r="T452" i="5"/>
  <c r="S452" i="5"/>
  <c r="U452" i="5" s="1"/>
  <c r="X451" i="5"/>
  <c r="W451" i="5"/>
  <c r="T451" i="5"/>
  <c r="S451" i="5"/>
  <c r="X450" i="5"/>
  <c r="W450" i="5"/>
  <c r="T450" i="5"/>
  <c r="S450" i="5"/>
  <c r="X449" i="5"/>
  <c r="W449" i="5"/>
  <c r="T449" i="5"/>
  <c r="S449" i="5"/>
  <c r="U449" i="5" s="1"/>
  <c r="X448" i="5"/>
  <c r="T448" i="5"/>
  <c r="W448" i="5" s="1"/>
  <c r="S448" i="5"/>
  <c r="T447" i="5"/>
  <c r="S447" i="5"/>
  <c r="V446" i="5"/>
  <c r="T446" i="5"/>
  <c r="S446" i="5"/>
  <c r="U446" i="5" s="1"/>
  <c r="T445" i="5"/>
  <c r="S445" i="5"/>
  <c r="T444" i="5"/>
  <c r="S444" i="5"/>
  <c r="X443" i="5"/>
  <c r="T443" i="5"/>
  <c r="W443" i="5" s="1"/>
  <c r="S443" i="5"/>
  <c r="X442" i="5"/>
  <c r="W442" i="5"/>
  <c r="T442" i="5"/>
  <c r="S442" i="5"/>
  <c r="X441" i="5"/>
  <c r="W441" i="5"/>
  <c r="V441" i="5"/>
  <c r="T441" i="5"/>
  <c r="S441" i="5"/>
  <c r="U441" i="5" s="1"/>
  <c r="X440" i="5"/>
  <c r="W440" i="5"/>
  <c r="V440" i="5"/>
  <c r="T440" i="5"/>
  <c r="S440" i="5"/>
  <c r="U440" i="5" s="1"/>
  <c r="T439" i="5"/>
  <c r="X439" i="5" s="1"/>
  <c r="S439" i="5"/>
  <c r="X438" i="5"/>
  <c r="W438" i="5"/>
  <c r="T438" i="5"/>
  <c r="S438" i="5"/>
  <c r="V437" i="5"/>
  <c r="T437" i="5"/>
  <c r="W437" i="5" s="1"/>
  <c r="S437" i="5"/>
  <c r="U437" i="5" s="1"/>
  <c r="T436" i="5"/>
  <c r="W436" i="5" s="1"/>
  <c r="S436" i="5"/>
  <c r="T435" i="5"/>
  <c r="S435" i="5"/>
  <c r="U435" i="5" s="1"/>
  <c r="T434" i="5"/>
  <c r="S434" i="5"/>
  <c r="W433" i="5"/>
  <c r="V433" i="5"/>
  <c r="T433" i="5"/>
  <c r="X433" i="5" s="1"/>
  <c r="S433" i="5"/>
  <c r="U433" i="5" s="1"/>
  <c r="V432" i="5"/>
  <c r="T432" i="5"/>
  <c r="S432" i="5"/>
  <c r="U432" i="5" s="1"/>
  <c r="T431" i="5"/>
  <c r="W431" i="5" s="1"/>
  <c r="S431" i="5"/>
  <c r="X430" i="5"/>
  <c r="W430" i="5"/>
  <c r="T430" i="5"/>
  <c r="S430" i="5"/>
  <c r="AF429" i="5"/>
  <c r="X429" i="5"/>
  <c r="W429" i="5"/>
  <c r="V429" i="5"/>
  <c r="T429" i="5"/>
  <c r="S429" i="5"/>
  <c r="U429" i="5" s="1"/>
  <c r="X428" i="5"/>
  <c r="W428" i="5"/>
  <c r="V428" i="5"/>
  <c r="AA428" i="5" s="1"/>
  <c r="U428" i="5"/>
  <c r="T428" i="5"/>
  <c r="S428" i="5"/>
  <c r="AB427" i="5"/>
  <c r="AA427" i="5"/>
  <c r="X427" i="5"/>
  <c r="W427" i="5"/>
  <c r="V427" i="5"/>
  <c r="U427" i="5"/>
  <c r="T427" i="5"/>
  <c r="S427" i="5"/>
  <c r="AB426" i="5"/>
  <c r="AA426" i="5"/>
  <c r="X426" i="5"/>
  <c r="W426" i="5"/>
  <c r="V426" i="5"/>
  <c r="U426" i="5"/>
  <c r="T426" i="5"/>
  <c r="S426" i="5"/>
  <c r="X425" i="5"/>
  <c r="W425" i="5"/>
  <c r="V425" i="5"/>
  <c r="AA425" i="5" s="1"/>
  <c r="U425" i="5"/>
  <c r="T425" i="5"/>
  <c r="S425" i="5"/>
  <c r="AB424" i="5"/>
  <c r="AC424" i="5" s="1"/>
  <c r="AA424" i="5"/>
  <c r="X424" i="5"/>
  <c r="W424" i="5"/>
  <c r="V424" i="5"/>
  <c r="U424" i="5"/>
  <c r="T424" i="5"/>
  <c r="S424" i="5"/>
  <c r="X423" i="5"/>
  <c r="W423" i="5"/>
  <c r="V423" i="5"/>
  <c r="U423" i="5"/>
  <c r="T423" i="5"/>
  <c r="S423" i="5"/>
  <c r="X422" i="5"/>
  <c r="W422" i="5"/>
  <c r="V422" i="5"/>
  <c r="AA422" i="5" s="1"/>
  <c r="U422" i="5"/>
  <c r="T422" i="5"/>
  <c r="S422" i="5"/>
  <c r="AB421" i="5"/>
  <c r="AA421" i="5"/>
  <c r="X421" i="5"/>
  <c r="W421" i="5"/>
  <c r="V421" i="5"/>
  <c r="U421" i="5"/>
  <c r="T421" i="5"/>
  <c r="S421" i="5"/>
  <c r="AA420" i="5"/>
  <c r="X420" i="5"/>
  <c r="W420" i="5"/>
  <c r="V420" i="5"/>
  <c r="AB420" i="5" s="1"/>
  <c r="U420" i="5"/>
  <c r="T420" i="5"/>
  <c r="S420" i="5"/>
  <c r="X419" i="5"/>
  <c r="W419" i="5"/>
  <c r="V419" i="5"/>
  <c r="AA419" i="5" s="1"/>
  <c r="U419" i="5"/>
  <c r="T419" i="5"/>
  <c r="S419" i="5"/>
  <c r="AB418" i="5"/>
  <c r="AC418" i="5" s="1"/>
  <c r="AA418" i="5"/>
  <c r="X418" i="5"/>
  <c r="W418" i="5"/>
  <c r="V418" i="5"/>
  <c r="U418" i="5"/>
  <c r="T418" i="5"/>
  <c r="S418" i="5"/>
  <c r="X417" i="5"/>
  <c r="W417" i="5"/>
  <c r="V417" i="5"/>
  <c r="U417" i="5"/>
  <c r="T417" i="5"/>
  <c r="S417" i="5"/>
  <c r="X416" i="5"/>
  <c r="W416" i="5"/>
  <c r="V416" i="5"/>
  <c r="AA416" i="5" s="1"/>
  <c r="U416" i="5"/>
  <c r="T416" i="5"/>
  <c r="S416" i="5"/>
  <c r="AB415" i="5"/>
  <c r="AC415" i="5" s="1"/>
  <c r="AA415" i="5"/>
  <c r="X415" i="5"/>
  <c r="W415" i="5"/>
  <c r="V415" i="5"/>
  <c r="U415" i="5"/>
  <c r="T415" i="5"/>
  <c r="S415" i="5"/>
  <c r="X414" i="5"/>
  <c r="W414" i="5"/>
  <c r="V414" i="5"/>
  <c r="U414" i="5"/>
  <c r="T414" i="5"/>
  <c r="S414" i="5"/>
  <c r="X413" i="5"/>
  <c r="W413" i="5"/>
  <c r="V413" i="5"/>
  <c r="AA413" i="5" s="1"/>
  <c r="U413" i="5"/>
  <c r="T413" i="5"/>
  <c r="S413" i="5"/>
  <c r="AB412" i="5"/>
  <c r="AA412" i="5"/>
  <c r="X412" i="5"/>
  <c r="W412" i="5"/>
  <c r="V412" i="5"/>
  <c r="U412" i="5"/>
  <c r="T412" i="5"/>
  <c r="S412" i="5"/>
  <c r="AB411" i="5"/>
  <c r="X411" i="5"/>
  <c r="W411" i="5"/>
  <c r="V411" i="5"/>
  <c r="AA411" i="5" s="1"/>
  <c r="U411" i="5"/>
  <c r="T411" i="5"/>
  <c r="S411" i="5"/>
  <c r="X410" i="5"/>
  <c r="W410" i="5"/>
  <c r="V410" i="5"/>
  <c r="AA410" i="5" s="1"/>
  <c r="U410" i="5"/>
  <c r="T410" i="5"/>
  <c r="S410" i="5"/>
  <c r="AB409" i="5"/>
  <c r="AA409" i="5"/>
  <c r="X409" i="5"/>
  <c r="W409" i="5"/>
  <c r="V409" i="5"/>
  <c r="U409" i="5"/>
  <c r="T409" i="5"/>
  <c r="S409" i="5"/>
  <c r="AB408" i="5"/>
  <c r="AA408" i="5"/>
  <c r="X408" i="5"/>
  <c r="W408" i="5"/>
  <c r="V408" i="5"/>
  <c r="U408" i="5"/>
  <c r="T408" i="5"/>
  <c r="S408" i="5"/>
  <c r="X407" i="5"/>
  <c r="W407" i="5"/>
  <c r="V407" i="5"/>
  <c r="AA407" i="5" s="1"/>
  <c r="U407" i="5"/>
  <c r="T407" i="5"/>
  <c r="S407" i="5"/>
  <c r="AB406" i="5"/>
  <c r="AC406" i="5" s="1"/>
  <c r="AA406" i="5"/>
  <c r="X406" i="5"/>
  <c r="W406" i="5"/>
  <c r="V406" i="5"/>
  <c r="U406" i="5"/>
  <c r="T406" i="5"/>
  <c r="S406" i="5"/>
  <c r="X405" i="5"/>
  <c r="W405" i="5"/>
  <c r="V405" i="5"/>
  <c r="U405" i="5"/>
  <c r="T405" i="5"/>
  <c r="S405" i="5"/>
  <c r="X404" i="5"/>
  <c r="W404" i="5"/>
  <c r="V404" i="5"/>
  <c r="AA404" i="5" s="1"/>
  <c r="U404" i="5"/>
  <c r="T404" i="5"/>
  <c r="S404" i="5"/>
  <c r="AB403" i="5"/>
  <c r="AC403" i="5" s="1"/>
  <c r="AA403" i="5"/>
  <c r="X403" i="5"/>
  <c r="W403" i="5"/>
  <c r="V403" i="5"/>
  <c r="U403" i="5"/>
  <c r="T403" i="5"/>
  <c r="S403" i="5"/>
  <c r="X402" i="5"/>
  <c r="W402" i="5"/>
  <c r="V402" i="5"/>
  <c r="U402" i="5"/>
  <c r="T402" i="5"/>
  <c r="S402" i="5"/>
  <c r="X401" i="5"/>
  <c r="W401" i="5"/>
  <c r="V401" i="5"/>
  <c r="AA401" i="5" s="1"/>
  <c r="U401" i="5"/>
  <c r="T401" i="5"/>
  <c r="S401" i="5"/>
  <c r="AB400" i="5"/>
  <c r="AC400" i="5" s="1"/>
  <c r="AA400" i="5"/>
  <c r="X400" i="5"/>
  <c r="W400" i="5"/>
  <c r="V400" i="5"/>
  <c r="U400" i="5"/>
  <c r="T400" i="5"/>
  <c r="S400" i="5"/>
  <c r="AA399" i="5"/>
  <c r="X399" i="5"/>
  <c r="W399" i="5"/>
  <c r="V399" i="5"/>
  <c r="AB399" i="5" s="1"/>
  <c r="U399" i="5"/>
  <c r="T399" i="5"/>
  <c r="S399" i="5"/>
  <c r="X398" i="5"/>
  <c r="W398" i="5"/>
  <c r="V398" i="5"/>
  <c r="AA398" i="5" s="1"/>
  <c r="U398" i="5"/>
  <c r="T398" i="5"/>
  <c r="S398" i="5"/>
  <c r="AB397" i="5"/>
  <c r="AC397" i="5" s="1"/>
  <c r="AA397" i="5"/>
  <c r="X397" i="5"/>
  <c r="W397" i="5"/>
  <c r="V397" i="5"/>
  <c r="U397" i="5"/>
  <c r="T397" i="5"/>
  <c r="S397" i="5"/>
  <c r="X396" i="5"/>
  <c r="W396" i="5"/>
  <c r="V396" i="5"/>
  <c r="U396" i="5"/>
  <c r="T396" i="5"/>
  <c r="S396" i="5"/>
  <c r="X395" i="5"/>
  <c r="W395" i="5"/>
  <c r="V395" i="5"/>
  <c r="AA395" i="5" s="1"/>
  <c r="U395" i="5"/>
  <c r="T395" i="5"/>
  <c r="S395" i="5"/>
  <c r="AB394" i="5"/>
  <c r="AA394" i="5"/>
  <c r="X394" i="5"/>
  <c r="W394" i="5"/>
  <c r="V394" i="5"/>
  <c r="U394" i="5"/>
  <c r="T394" i="5"/>
  <c r="S394" i="5"/>
  <c r="AB393" i="5"/>
  <c r="X393" i="5"/>
  <c r="W393" i="5"/>
  <c r="V393" i="5"/>
  <c r="AA393" i="5" s="1"/>
  <c r="U393" i="5"/>
  <c r="T393" i="5"/>
  <c r="S393" i="5"/>
  <c r="X392" i="5"/>
  <c r="W392" i="5"/>
  <c r="V392" i="5"/>
  <c r="AA392" i="5" s="1"/>
  <c r="U392" i="5"/>
  <c r="T392" i="5"/>
  <c r="S392" i="5"/>
  <c r="AB391" i="5"/>
  <c r="AA391" i="5"/>
  <c r="X391" i="5"/>
  <c r="W391" i="5"/>
  <c r="V391" i="5"/>
  <c r="U391" i="5"/>
  <c r="T391" i="5"/>
  <c r="S391" i="5"/>
  <c r="AB390" i="5"/>
  <c r="AC390" i="5" s="1"/>
  <c r="AA390" i="5"/>
  <c r="X390" i="5"/>
  <c r="W390" i="5"/>
  <c r="V390" i="5"/>
  <c r="U390" i="5"/>
  <c r="T390" i="5"/>
  <c r="S390" i="5"/>
  <c r="X389" i="5"/>
  <c r="W389" i="5"/>
  <c r="V389" i="5"/>
  <c r="AA389" i="5" s="1"/>
  <c r="U389" i="5"/>
  <c r="T389" i="5"/>
  <c r="S389" i="5"/>
  <c r="AB388" i="5"/>
  <c r="AC388" i="5" s="1"/>
  <c r="AA388" i="5"/>
  <c r="X388" i="5"/>
  <c r="W388" i="5"/>
  <c r="V388" i="5"/>
  <c r="U388" i="5"/>
  <c r="T388" i="5"/>
  <c r="S388" i="5"/>
  <c r="AB387" i="5"/>
  <c r="AC387" i="5" s="1"/>
  <c r="X387" i="5"/>
  <c r="W387" i="5"/>
  <c r="V387" i="5"/>
  <c r="AA387" i="5" s="1"/>
  <c r="U387" i="5"/>
  <c r="T387" i="5"/>
  <c r="S387" i="5"/>
  <c r="X386" i="5"/>
  <c r="W386" i="5"/>
  <c r="V386" i="5"/>
  <c r="AA386" i="5" s="1"/>
  <c r="U386" i="5"/>
  <c r="T386" i="5"/>
  <c r="S386" i="5"/>
  <c r="AB385" i="5"/>
  <c r="AC385" i="5" s="1"/>
  <c r="AA385" i="5"/>
  <c r="X385" i="5"/>
  <c r="W385" i="5"/>
  <c r="V385" i="5"/>
  <c r="U385" i="5"/>
  <c r="T385" i="5"/>
  <c r="S385" i="5"/>
  <c r="X384" i="5"/>
  <c r="W384" i="5"/>
  <c r="V384" i="5"/>
  <c r="U384" i="5"/>
  <c r="T384" i="5"/>
  <c r="S384" i="5"/>
  <c r="X383" i="5"/>
  <c r="W383" i="5"/>
  <c r="V383" i="5"/>
  <c r="AA383" i="5" s="1"/>
  <c r="U383" i="5"/>
  <c r="T383" i="5"/>
  <c r="S383" i="5"/>
  <c r="AB382" i="5"/>
  <c r="AC382" i="5" s="1"/>
  <c r="AA382" i="5"/>
  <c r="X382" i="5"/>
  <c r="W382" i="5"/>
  <c r="V382" i="5"/>
  <c r="U382" i="5"/>
  <c r="T382" i="5"/>
  <c r="S382" i="5"/>
  <c r="AA381" i="5"/>
  <c r="X381" i="5"/>
  <c r="W381" i="5"/>
  <c r="V381" i="5"/>
  <c r="AB381" i="5" s="1"/>
  <c r="U381" i="5"/>
  <c r="T381" i="5"/>
  <c r="S381" i="5"/>
  <c r="X380" i="5"/>
  <c r="W380" i="5"/>
  <c r="V380" i="5"/>
  <c r="AA380" i="5" s="1"/>
  <c r="U380" i="5"/>
  <c r="T380" i="5"/>
  <c r="S380" i="5"/>
  <c r="AB379" i="5"/>
  <c r="AA379" i="5"/>
  <c r="X379" i="5"/>
  <c r="W379" i="5"/>
  <c r="V379" i="5"/>
  <c r="U379" i="5"/>
  <c r="T379" i="5"/>
  <c r="S379" i="5"/>
  <c r="X378" i="5"/>
  <c r="W378" i="5"/>
  <c r="V378" i="5"/>
  <c r="U378" i="5"/>
  <c r="T378" i="5"/>
  <c r="S378" i="5"/>
  <c r="X377" i="5"/>
  <c r="W377" i="5"/>
  <c r="V377" i="5"/>
  <c r="AA377" i="5" s="1"/>
  <c r="U377" i="5"/>
  <c r="T377" i="5"/>
  <c r="S377" i="5"/>
  <c r="AB376" i="5"/>
  <c r="AA376" i="5"/>
  <c r="X376" i="5"/>
  <c r="W376" i="5"/>
  <c r="V376" i="5"/>
  <c r="U376" i="5"/>
  <c r="T376" i="5"/>
  <c r="S376" i="5"/>
  <c r="AB375" i="5"/>
  <c r="AC375" i="5" s="1"/>
  <c r="X375" i="5"/>
  <c r="W375" i="5"/>
  <c r="V375" i="5"/>
  <c r="AA375" i="5" s="1"/>
  <c r="U375" i="5"/>
  <c r="T375" i="5"/>
  <c r="S375" i="5"/>
  <c r="X374" i="5"/>
  <c r="W374" i="5"/>
  <c r="V374" i="5"/>
  <c r="AA374" i="5" s="1"/>
  <c r="U374" i="5"/>
  <c r="T374" i="5"/>
  <c r="S374" i="5"/>
  <c r="AB373" i="5"/>
  <c r="AA373" i="5"/>
  <c r="X373" i="5"/>
  <c r="W373" i="5"/>
  <c r="V373" i="5"/>
  <c r="U373" i="5"/>
  <c r="T373" i="5"/>
  <c r="S373" i="5"/>
  <c r="AB372" i="5"/>
  <c r="AC372" i="5" s="1"/>
  <c r="AA372" i="5"/>
  <c r="X372" i="5"/>
  <c r="W372" i="5"/>
  <c r="V372" i="5"/>
  <c r="U372" i="5"/>
  <c r="T372" i="5"/>
  <c r="S372" i="5"/>
  <c r="X371" i="5"/>
  <c r="W371" i="5"/>
  <c r="V371" i="5"/>
  <c r="AA371" i="5" s="1"/>
  <c r="U371" i="5"/>
  <c r="T371" i="5"/>
  <c r="S371" i="5"/>
  <c r="AB370" i="5"/>
  <c r="AC370" i="5" s="1"/>
  <c r="AA370" i="5"/>
  <c r="X370" i="5"/>
  <c r="W370" i="5"/>
  <c r="V370" i="5"/>
  <c r="U370" i="5"/>
  <c r="T370" i="5"/>
  <c r="S370" i="5"/>
  <c r="AB369" i="5"/>
  <c r="AC369" i="5" s="1"/>
  <c r="X369" i="5"/>
  <c r="W369" i="5"/>
  <c r="V369" i="5"/>
  <c r="AA369" i="5" s="1"/>
  <c r="U369" i="5"/>
  <c r="T369" i="5"/>
  <c r="S369" i="5"/>
  <c r="X368" i="5"/>
  <c r="W368" i="5"/>
  <c r="V368" i="5"/>
  <c r="AA368" i="5" s="1"/>
  <c r="U368" i="5"/>
  <c r="T368" i="5"/>
  <c r="S368" i="5"/>
  <c r="AB367" i="5"/>
  <c r="AA367" i="5"/>
  <c r="X367" i="5"/>
  <c r="W367" i="5"/>
  <c r="V367" i="5"/>
  <c r="U367" i="5"/>
  <c r="T367" i="5"/>
  <c r="S367" i="5"/>
  <c r="AA366" i="5"/>
  <c r="X366" i="5"/>
  <c r="W366" i="5"/>
  <c r="V366" i="5"/>
  <c r="AB366" i="5" s="1"/>
  <c r="U366" i="5"/>
  <c r="T366" i="5"/>
  <c r="S366" i="5"/>
  <c r="X365" i="5"/>
  <c r="W365" i="5"/>
  <c r="V365" i="5"/>
  <c r="AA365" i="5" s="1"/>
  <c r="U365" i="5"/>
  <c r="T365" i="5"/>
  <c r="S365" i="5"/>
  <c r="AB364" i="5"/>
  <c r="AC364" i="5" s="1"/>
  <c r="AA364" i="5"/>
  <c r="X364" i="5"/>
  <c r="W364" i="5"/>
  <c r="V364" i="5"/>
  <c r="U364" i="5"/>
  <c r="T364" i="5"/>
  <c r="S364" i="5"/>
  <c r="X363" i="5"/>
  <c r="W363" i="5"/>
  <c r="V363" i="5"/>
  <c r="U363" i="5"/>
  <c r="T363" i="5"/>
  <c r="S363" i="5"/>
  <c r="X362" i="5"/>
  <c r="W362" i="5"/>
  <c r="V362" i="5"/>
  <c r="AA362" i="5" s="1"/>
  <c r="U362" i="5"/>
  <c r="T362" i="5"/>
  <c r="S362" i="5"/>
  <c r="AB361" i="5"/>
  <c r="AA361" i="5"/>
  <c r="X361" i="5"/>
  <c r="W361" i="5"/>
  <c r="V361" i="5"/>
  <c r="U361" i="5"/>
  <c r="T361" i="5"/>
  <c r="S361" i="5"/>
  <c r="X360" i="5"/>
  <c r="W360" i="5"/>
  <c r="V360" i="5"/>
  <c r="U360" i="5"/>
  <c r="T360" i="5"/>
  <c r="S360" i="5"/>
  <c r="X359" i="5"/>
  <c r="W359" i="5"/>
  <c r="V359" i="5"/>
  <c r="AA359" i="5" s="1"/>
  <c r="U359" i="5"/>
  <c r="T359" i="5"/>
  <c r="S359" i="5"/>
  <c r="AB358" i="5"/>
  <c r="AA358" i="5"/>
  <c r="X358" i="5"/>
  <c r="W358" i="5"/>
  <c r="V358" i="5"/>
  <c r="U358" i="5"/>
  <c r="T358" i="5"/>
  <c r="S358" i="5"/>
  <c r="AB357" i="5"/>
  <c r="AC357" i="5" s="1"/>
  <c r="X357" i="5"/>
  <c r="W357" i="5"/>
  <c r="V357" i="5"/>
  <c r="AA357" i="5" s="1"/>
  <c r="U357" i="5"/>
  <c r="T357" i="5"/>
  <c r="S357" i="5"/>
  <c r="X356" i="5"/>
  <c r="W356" i="5"/>
  <c r="V356" i="5"/>
  <c r="AA356" i="5" s="1"/>
  <c r="U356" i="5"/>
  <c r="T356" i="5"/>
  <c r="S356" i="5"/>
  <c r="AB355" i="5"/>
  <c r="AA355" i="5"/>
  <c r="X355" i="5"/>
  <c r="W355" i="5"/>
  <c r="V355" i="5"/>
  <c r="U355" i="5"/>
  <c r="T355" i="5"/>
  <c r="S355" i="5"/>
  <c r="AB354" i="5"/>
  <c r="AA354" i="5"/>
  <c r="X354" i="5"/>
  <c r="W354" i="5"/>
  <c r="V354" i="5"/>
  <c r="U354" i="5"/>
  <c r="T354" i="5"/>
  <c r="S354" i="5"/>
  <c r="X353" i="5"/>
  <c r="W353" i="5"/>
  <c r="V353" i="5"/>
  <c r="AA353" i="5" s="1"/>
  <c r="U353" i="5"/>
  <c r="T353" i="5"/>
  <c r="S353" i="5"/>
  <c r="AB352" i="5"/>
  <c r="AC352" i="5" s="1"/>
  <c r="AA352" i="5"/>
  <c r="X352" i="5"/>
  <c r="W352" i="5"/>
  <c r="V352" i="5"/>
  <c r="U352" i="5"/>
  <c r="T352" i="5"/>
  <c r="S352" i="5"/>
  <c r="X351" i="5"/>
  <c r="W351" i="5"/>
  <c r="V351" i="5"/>
  <c r="U351" i="5"/>
  <c r="T351" i="5"/>
  <c r="S351" i="5"/>
  <c r="X350" i="5"/>
  <c r="W350" i="5"/>
  <c r="V350" i="5"/>
  <c r="AA350" i="5" s="1"/>
  <c r="U350" i="5"/>
  <c r="T350" i="5"/>
  <c r="S350" i="5"/>
  <c r="AB349" i="5"/>
  <c r="AA349" i="5"/>
  <c r="X349" i="5"/>
  <c r="W349" i="5"/>
  <c r="V349" i="5"/>
  <c r="U349" i="5"/>
  <c r="T349" i="5"/>
  <c r="S349" i="5"/>
  <c r="AB348" i="5"/>
  <c r="AA348" i="5"/>
  <c r="X348" i="5"/>
  <c r="W348" i="5"/>
  <c r="V348" i="5"/>
  <c r="U348" i="5"/>
  <c r="T348" i="5"/>
  <c r="S348" i="5"/>
  <c r="X347" i="5"/>
  <c r="W347" i="5"/>
  <c r="V347" i="5"/>
  <c r="AA347" i="5" s="1"/>
  <c r="U347" i="5"/>
  <c r="T347" i="5"/>
  <c r="S347" i="5"/>
  <c r="AB346" i="5"/>
  <c r="AC346" i="5" s="1"/>
  <c r="AA346" i="5"/>
  <c r="X346" i="5"/>
  <c r="W346" i="5"/>
  <c r="V346" i="5"/>
  <c r="U346" i="5"/>
  <c r="T346" i="5"/>
  <c r="S346" i="5"/>
  <c r="X345" i="5"/>
  <c r="W345" i="5"/>
  <c r="V345" i="5"/>
  <c r="U345" i="5"/>
  <c r="T345" i="5"/>
  <c r="S345" i="5"/>
  <c r="X344" i="5"/>
  <c r="W344" i="5"/>
  <c r="V344" i="5"/>
  <c r="AA344" i="5" s="1"/>
  <c r="U344" i="5"/>
  <c r="T344" i="5"/>
  <c r="S344" i="5"/>
  <c r="AB343" i="5"/>
  <c r="AA343" i="5"/>
  <c r="X343" i="5"/>
  <c r="W343" i="5"/>
  <c r="V343" i="5"/>
  <c r="U343" i="5"/>
  <c r="T343" i="5"/>
  <c r="S343" i="5"/>
  <c r="X342" i="5"/>
  <c r="W342" i="5"/>
  <c r="V342" i="5"/>
  <c r="U342" i="5"/>
  <c r="T342" i="5"/>
  <c r="S342" i="5"/>
  <c r="X341" i="5"/>
  <c r="W341" i="5"/>
  <c r="V341" i="5"/>
  <c r="U341" i="5"/>
  <c r="T341" i="5"/>
  <c r="S341" i="5"/>
  <c r="AB340" i="5"/>
  <c r="AA340" i="5"/>
  <c r="X340" i="5"/>
  <c r="W340" i="5"/>
  <c r="V340" i="5"/>
  <c r="U340" i="5"/>
  <c r="T340" i="5"/>
  <c r="S340" i="5"/>
  <c r="AB339" i="5"/>
  <c r="X339" i="5"/>
  <c r="W339" i="5"/>
  <c r="V339" i="5"/>
  <c r="AA339" i="5" s="1"/>
  <c r="U339" i="5"/>
  <c r="T339" i="5"/>
  <c r="S339" i="5"/>
  <c r="X338" i="5"/>
  <c r="W338" i="5"/>
  <c r="V338" i="5"/>
  <c r="U338" i="5"/>
  <c r="T338" i="5"/>
  <c r="S338" i="5"/>
  <c r="AB337" i="5"/>
  <c r="AA337" i="5"/>
  <c r="X337" i="5"/>
  <c r="W337" i="5"/>
  <c r="V337" i="5"/>
  <c r="U337" i="5"/>
  <c r="T337" i="5"/>
  <c r="S337" i="5"/>
  <c r="AB336" i="5"/>
  <c r="AA336" i="5"/>
  <c r="X336" i="5"/>
  <c r="W336" i="5"/>
  <c r="V336" i="5"/>
  <c r="U336" i="5"/>
  <c r="T336" i="5"/>
  <c r="S336" i="5"/>
  <c r="X335" i="5"/>
  <c r="W335" i="5"/>
  <c r="V335" i="5"/>
  <c r="U335" i="5"/>
  <c r="T335" i="5"/>
  <c r="S335" i="5"/>
  <c r="AB334" i="5"/>
  <c r="AC334" i="5" s="1"/>
  <c r="AA334" i="5"/>
  <c r="X334" i="5"/>
  <c r="W334" i="5"/>
  <c r="V334" i="5"/>
  <c r="U334" i="5"/>
  <c r="T334" i="5"/>
  <c r="S334" i="5"/>
  <c r="X333" i="5"/>
  <c r="W333" i="5"/>
  <c r="V333" i="5"/>
  <c r="U333" i="5"/>
  <c r="T333" i="5"/>
  <c r="S333" i="5"/>
  <c r="X332" i="5"/>
  <c r="W332" i="5"/>
  <c r="V332" i="5"/>
  <c r="U332" i="5"/>
  <c r="T332" i="5"/>
  <c r="S332" i="5"/>
  <c r="AB331" i="5"/>
  <c r="AA331" i="5"/>
  <c r="X331" i="5"/>
  <c r="W331" i="5"/>
  <c r="V331" i="5"/>
  <c r="U331" i="5"/>
  <c r="T331" i="5"/>
  <c r="S331" i="5"/>
  <c r="AB330" i="5"/>
  <c r="AA330" i="5"/>
  <c r="X330" i="5"/>
  <c r="W330" i="5"/>
  <c r="V330" i="5"/>
  <c r="U330" i="5"/>
  <c r="T330" i="5"/>
  <c r="S330" i="5"/>
  <c r="X329" i="5"/>
  <c r="W329" i="5"/>
  <c r="V329" i="5"/>
  <c r="U329" i="5"/>
  <c r="T329" i="5"/>
  <c r="S329" i="5"/>
  <c r="AB328" i="5"/>
  <c r="AC328" i="5" s="1"/>
  <c r="AA328" i="5"/>
  <c r="X328" i="5"/>
  <c r="W328" i="5"/>
  <c r="V328" i="5"/>
  <c r="U328" i="5"/>
  <c r="T328" i="5"/>
  <c r="S328" i="5"/>
  <c r="X327" i="5"/>
  <c r="W327" i="5"/>
  <c r="V327" i="5"/>
  <c r="U327" i="5"/>
  <c r="T327" i="5"/>
  <c r="S327" i="5"/>
  <c r="X326" i="5"/>
  <c r="W326" i="5"/>
  <c r="V326" i="5"/>
  <c r="U326" i="5"/>
  <c r="T326" i="5"/>
  <c r="S326" i="5"/>
  <c r="AB325" i="5"/>
  <c r="AC325" i="5" s="1"/>
  <c r="AA325" i="5"/>
  <c r="X325" i="5"/>
  <c r="W325" i="5"/>
  <c r="V325" i="5"/>
  <c r="U325" i="5"/>
  <c r="T325" i="5"/>
  <c r="S325" i="5"/>
  <c r="X324" i="5"/>
  <c r="W324" i="5"/>
  <c r="V324" i="5"/>
  <c r="U324" i="5"/>
  <c r="T324" i="5"/>
  <c r="S324" i="5"/>
  <c r="X323" i="5"/>
  <c r="W323" i="5"/>
  <c r="V323" i="5"/>
  <c r="U323" i="5"/>
  <c r="T323" i="5"/>
  <c r="S323" i="5"/>
  <c r="AB322" i="5"/>
  <c r="AA322" i="5"/>
  <c r="X322" i="5"/>
  <c r="W322" i="5"/>
  <c r="V322" i="5"/>
  <c r="U322" i="5"/>
  <c r="T322" i="5"/>
  <c r="S322" i="5"/>
  <c r="AB321" i="5"/>
  <c r="AC321" i="5" s="1"/>
  <c r="X321" i="5"/>
  <c r="W321" i="5"/>
  <c r="V321" i="5"/>
  <c r="AA321" i="5" s="1"/>
  <c r="U321" i="5"/>
  <c r="T321" i="5"/>
  <c r="S321" i="5"/>
  <c r="X320" i="5"/>
  <c r="W320" i="5"/>
  <c r="V320" i="5"/>
  <c r="U320" i="5"/>
  <c r="T320" i="5"/>
  <c r="S320" i="5"/>
  <c r="AB319" i="5"/>
  <c r="AA319" i="5"/>
  <c r="X319" i="5"/>
  <c r="W319" i="5"/>
  <c r="V319" i="5"/>
  <c r="U319" i="5"/>
  <c r="T319" i="5"/>
  <c r="S319" i="5"/>
  <c r="AB318" i="5"/>
  <c r="AA318" i="5"/>
  <c r="X318" i="5"/>
  <c r="W318" i="5"/>
  <c r="V318" i="5"/>
  <c r="U318" i="5"/>
  <c r="T318" i="5"/>
  <c r="S318" i="5"/>
  <c r="X317" i="5"/>
  <c r="W317" i="5"/>
  <c r="V317" i="5"/>
  <c r="U317" i="5"/>
  <c r="T317" i="5"/>
  <c r="S317" i="5"/>
  <c r="AB316" i="5"/>
  <c r="AC316" i="5" s="1"/>
  <c r="AA316" i="5"/>
  <c r="X316" i="5"/>
  <c r="W316" i="5"/>
  <c r="V316" i="5"/>
  <c r="U316" i="5"/>
  <c r="T316" i="5"/>
  <c r="S316" i="5"/>
  <c r="X315" i="5"/>
  <c r="W315" i="5"/>
  <c r="V315" i="5"/>
  <c r="U315" i="5"/>
  <c r="T315" i="5"/>
  <c r="S315" i="5"/>
  <c r="X314" i="5"/>
  <c r="W314" i="5"/>
  <c r="V314" i="5"/>
  <c r="U314" i="5"/>
  <c r="T314" i="5"/>
  <c r="S314" i="5"/>
  <c r="AB313" i="5"/>
  <c r="AA313" i="5"/>
  <c r="X313" i="5"/>
  <c r="W313" i="5"/>
  <c r="V313" i="5"/>
  <c r="U313" i="5"/>
  <c r="T313" i="5"/>
  <c r="S313" i="5"/>
  <c r="X312" i="5"/>
  <c r="W312" i="5"/>
  <c r="V312" i="5"/>
  <c r="U312" i="5"/>
  <c r="T312" i="5"/>
  <c r="S312" i="5"/>
  <c r="X311" i="5"/>
  <c r="W311" i="5"/>
  <c r="V311" i="5"/>
  <c r="U311" i="5"/>
  <c r="T311" i="5"/>
  <c r="S311" i="5"/>
  <c r="AB310" i="5"/>
  <c r="AC310" i="5" s="1"/>
  <c r="AA310" i="5"/>
  <c r="X310" i="5"/>
  <c r="W310" i="5"/>
  <c r="V310" i="5"/>
  <c r="U310" i="5"/>
  <c r="T310" i="5"/>
  <c r="S310" i="5"/>
  <c r="AA309" i="5"/>
  <c r="X309" i="5"/>
  <c r="W309" i="5"/>
  <c r="V309" i="5"/>
  <c r="AB309" i="5" s="1"/>
  <c r="U309" i="5"/>
  <c r="T309" i="5"/>
  <c r="S309" i="5"/>
  <c r="X308" i="5"/>
  <c r="W308" i="5"/>
  <c r="V308" i="5"/>
  <c r="U308" i="5"/>
  <c r="T308" i="5"/>
  <c r="S308" i="5"/>
  <c r="AB307" i="5"/>
  <c r="AC307" i="5" s="1"/>
  <c r="AA307" i="5"/>
  <c r="X307" i="5"/>
  <c r="W307" i="5"/>
  <c r="V307" i="5"/>
  <c r="U307" i="5"/>
  <c r="T307" i="5"/>
  <c r="S307" i="5"/>
  <c r="X306" i="5"/>
  <c r="W306" i="5"/>
  <c r="V306" i="5"/>
  <c r="U306" i="5"/>
  <c r="T306" i="5"/>
  <c r="S306" i="5"/>
  <c r="X305" i="5"/>
  <c r="W305" i="5"/>
  <c r="V305" i="5"/>
  <c r="U305" i="5"/>
  <c r="T305" i="5"/>
  <c r="S305" i="5"/>
  <c r="AB304" i="5"/>
  <c r="AA304" i="5"/>
  <c r="X304" i="5"/>
  <c r="W304" i="5"/>
  <c r="V304" i="5"/>
  <c r="U304" i="5"/>
  <c r="T304" i="5"/>
  <c r="S304" i="5"/>
  <c r="AB303" i="5"/>
  <c r="X303" i="5"/>
  <c r="W303" i="5"/>
  <c r="V303" i="5"/>
  <c r="AA303" i="5" s="1"/>
  <c r="U303" i="5"/>
  <c r="T303" i="5"/>
  <c r="S303" i="5"/>
  <c r="X302" i="5"/>
  <c r="W302" i="5"/>
  <c r="V302" i="5"/>
  <c r="U302" i="5"/>
  <c r="T302" i="5"/>
  <c r="S302" i="5"/>
  <c r="AB301" i="5"/>
  <c r="AA301" i="5"/>
  <c r="X301" i="5"/>
  <c r="W301" i="5"/>
  <c r="V301" i="5"/>
  <c r="U301" i="5"/>
  <c r="T301" i="5"/>
  <c r="S301" i="5"/>
  <c r="AB300" i="5"/>
  <c r="AC300" i="5" s="1"/>
  <c r="AA300" i="5"/>
  <c r="X300" i="5"/>
  <c r="W300" i="5"/>
  <c r="V300" i="5"/>
  <c r="U300" i="5"/>
  <c r="T300" i="5"/>
  <c r="S300" i="5"/>
  <c r="X299" i="5"/>
  <c r="W299" i="5"/>
  <c r="V299" i="5"/>
  <c r="U299" i="5"/>
  <c r="T299" i="5"/>
  <c r="S299" i="5"/>
  <c r="AB298" i="5"/>
  <c r="AC298" i="5" s="1"/>
  <c r="AA298" i="5"/>
  <c r="X298" i="5"/>
  <c r="W298" i="5"/>
  <c r="V298" i="5"/>
  <c r="U298" i="5"/>
  <c r="T298" i="5"/>
  <c r="S298" i="5"/>
  <c r="AB297" i="5"/>
  <c r="AC297" i="5" s="1"/>
  <c r="X297" i="5"/>
  <c r="W297" i="5"/>
  <c r="V297" i="5"/>
  <c r="AA297" i="5" s="1"/>
  <c r="U297" i="5"/>
  <c r="T297" i="5"/>
  <c r="S297" i="5"/>
  <c r="X296" i="5"/>
  <c r="W296" i="5"/>
  <c r="V296" i="5"/>
  <c r="U296" i="5"/>
  <c r="T296" i="5"/>
  <c r="S296" i="5"/>
  <c r="AB295" i="5"/>
  <c r="AC295" i="5" s="1"/>
  <c r="AA295" i="5"/>
  <c r="X295" i="5"/>
  <c r="W295" i="5"/>
  <c r="V295" i="5"/>
  <c r="U295" i="5"/>
  <c r="T295" i="5"/>
  <c r="S295" i="5"/>
  <c r="AB294" i="5"/>
  <c r="AC294" i="5" s="1"/>
  <c r="AA294" i="5"/>
  <c r="X294" i="5"/>
  <c r="W294" i="5"/>
  <c r="V294" i="5"/>
  <c r="U294" i="5"/>
  <c r="T294" i="5"/>
  <c r="S294" i="5"/>
  <c r="X293" i="5"/>
  <c r="W293" i="5"/>
  <c r="V293" i="5"/>
  <c r="U293" i="5"/>
  <c r="T293" i="5"/>
  <c r="S293" i="5"/>
  <c r="AB292" i="5"/>
  <c r="AC292" i="5" s="1"/>
  <c r="AA292" i="5"/>
  <c r="X292" i="5"/>
  <c r="W292" i="5"/>
  <c r="V292" i="5"/>
  <c r="U292" i="5"/>
  <c r="T292" i="5"/>
  <c r="S292" i="5"/>
  <c r="AA291" i="5"/>
  <c r="X291" i="5"/>
  <c r="W291" i="5"/>
  <c r="V291" i="5"/>
  <c r="AB291" i="5" s="1"/>
  <c r="U291" i="5"/>
  <c r="T291" i="5"/>
  <c r="S291" i="5"/>
  <c r="X290" i="5"/>
  <c r="W290" i="5"/>
  <c r="V290" i="5"/>
  <c r="U290" i="5"/>
  <c r="T290" i="5"/>
  <c r="S290" i="5"/>
  <c r="AB289" i="5"/>
  <c r="AA289" i="5"/>
  <c r="X289" i="5"/>
  <c r="W289" i="5"/>
  <c r="V289" i="5"/>
  <c r="U289" i="5"/>
  <c r="T289" i="5"/>
  <c r="S289" i="5"/>
  <c r="X288" i="5"/>
  <c r="W288" i="5"/>
  <c r="V288" i="5"/>
  <c r="U288" i="5"/>
  <c r="T288" i="5"/>
  <c r="S288" i="5"/>
  <c r="X287" i="5"/>
  <c r="W287" i="5"/>
  <c r="V287" i="5"/>
  <c r="U287" i="5"/>
  <c r="T287" i="5"/>
  <c r="S287" i="5"/>
  <c r="AB286" i="5"/>
  <c r="AA286" i="5"/>
  <c r="X286" i="5"/>
  <c r="W286" i="5"/>
  <c r="V286" i="5"/>
  <c r="U286" i="5"/>
  <c r="T286" i="5"/>
  <c r="S286" i="5"/>
  <c r="AB285" i="5"/>
  <c r="AC285" i="5" s="1"/>
  <c r="X285" i="5"/>
  <c r="W285" i="5"/>
  <c r="V285" i="5"/>
  <c r="AA285" i="5" s="1"/>
  <c r="U285" i="5"/>
  <c r="T285" i="5"/>
  <c r="S285" i="5"/>
  <c r="X284" i="5"/>
  <c r="W284" i="5"/>
  <c r="V284" i="5"/>
  <c r="U284" i="5"/>
  <c r="T284" i="5"/>
  <c r="S284" i="5"/>
  <c r="AB283" i="5"/>
  <c r="AA283" i="5"/>
  <c r="X283" i="5"/>
  <c r="W283" i="5"/>
  <c r="V283" i="5"/>
  <c r="U283" i="5"/>
  <c r="T283" i="5"/>
  <c r="S283" i="5"/>
  <c r="AB282" i="5"/>
  <c r="AC282" i="5" s="1"/>
  <c r="AA282" i="5"/>
  <c r="X282" i="5"/>
  <c r="W282" i="5"/>
  <c r="V282" i="5"/>
  <c r="U282" i="5"/>
  <c r="T282" i="5"/>
  <c r="S282" i="5"/>
  <c r="X281" i="5"/>
  <c r="W281" i="5"/>
  <c r="V281" i="5"/>
  <c r="U281" i="5"/>
  <c r="T281" i="5"/>
  <c r="S281" i="5"/>
  <c r="AB280" i="5"/>
  <c r="AC280" i="5" s="1"/>
  <c r="AA280" i="5"/>
  <c r="X280" i="5"/>
  <c r="W280" i="5"/>
  <c r="V280" i="5"/>
  <c r="U280" i="5"/>
  <c r="T280" i="5"/>
  <c r="S280" i="5"/>
  <c r="AB279" i="5"/>
  <c r="AC279" i="5" s="1"/>
  <c r="X279" i="5"/>
  <c r="W279" i="5"/>
  <c r="V279" i="5"/>
  <c r="AA279" i="5" s="1"/>
  <c r="U279" i="5"/>
  <c r="T279" i="5"/>
  <c r="S279" i="5"/>
  <c r="X278" i="5"/>
  <c r="W278" i="5"/>
  <c r="V278" i="5"/>
  <c r="U278" i="5"/>
  <c r="T278" i="5"/>
  <c r="S278" i="5"/>
  <c r="AB277" i="5"/>
  <c r="AA277" i="5"/>
  <c r="X277" i="5"/>
  <c r="W277" i="5"/>
  <c r="V277" i="5"/>
  <c r="U277" i="5"/>
  <c r="T277" i="5"/>
  <c r="S277" i="5"/>
  <c r="X276" i="5"/>
  <c r="W276" i="5"/>
  <c r="V276" i="5"/>
  <c r="U276" i="5"/>
  <c r="T276" i="5"/>
  <c r="S276" i="5"/>
  <c r="X275" i="5"/>
  <c r="W275" i="5"/>
  <c r="V275" i="5"/>
  <c r="U275" i="5"/>
  <c r="T275" i="5"/>
  <c r="S275" i="5"/>
  <c r="AB274" i="5"/>
  <c r="AC274" i="5" s="1"/>
  <c r="AA274" i="5"/>
  <c r="X274" i="5"/>
  <c r="W274" i="5"/>
  <c r="V274" i="5"/>
  <c r="U274" i="5"/>
  <c r="T274" i="5"/>
  <c r="S274" i="5"/>
  <c r="AA273" i="5"/>
  <c r="X273" i="5"/>
  <c r="W273" i="5"/>
  <c r="V273" i="5"/>
  <c r="AB273" i="5" s="1"/>
  <c r="U273" i="5"/>
  <c r="T273" i="5"/>
  <c r="S273" i="5"/>
  <c r="X272" i="5"/>
  <c r="W272" i="5"/>
  <c r="V272" i="5"/>
  <c r="U272" i="5"/>
  <c r="T272" i="5"/>
  <c r="S272" i="5"/>
  <c r="AB271" i="5"/>
  <c r="AC271" i="5" s="1"/>
  <c r="AA271" i="5"/>
  <c r="X271" i="5"/>
  <c r="W271" i="5"/>
  <c r="V271" i="5"/>
  <c r="U271" i="5"/>
  <c r="T271" i="5"/>
  <c r="S271" i="5"/>
  <c r="X270" i="5"/>
  <c r="W270" i="5"/>
  <c r="V270" i="5"/>
  <c r="U270" i="5"/>
  <c r="T270" i="5"/>
  <c r="S270" i="5"/>
  <c r="X269" i="5"/>
  <c r="W269" i="5"/>
  <c r="V269" i="5"/>
  <c r="U269" i="5"/>
  <c r="T269" i="5"/>
  <c r="S269" i="5"/>
  <c r="AB268" i="5"/>
  <c r="AA268" i="5"/>
  <c r="X268" i="5"/>
  <c r="W268" i="5"/>
  <c r="V268" i="5"/>
  <c r="U268" i="5"/>
  <c r="T268" i="5"/>
  <c r="S268" i="5"/>
  <c r="AB267" i="5"/>
  <c r="X267" i="5"/>
  <c r="W267" i="5"/>
  <c r="V267" i="5"/>
  <c r="AA267" i="5" s="1"/>
  <c r="U267" i="5"/>
  <c r="T267" i="5"/>
  <c r="S267" i="5"/>
  <c r="X266" i="5"/>
  <c r="W266" i="5"/>
  <c r="V266" i="5"/>
  <c r="U266" i="5"/>
  <c r="T266" i="5"/>
  <c r="S266" i="5"/>
  <c r="AB265" i="5"/>
  <c r="AA265" i="5"/>
  <c r="X265" i="5"/>
  <c r="W265" i="5"/>
  <c r="V265" i="5"/>
  <c r="U265" i="5"/>
  <c r="T265" i="5"/>
  <c r="S265" i="5"/>
  <c r="AB264" i="5"/>
  <c r="AA264" i="5"/>
  <c r="X264" i="5"/>
  <c r="W264" i="5"/>
  <c r="V264" i="5"/>
  <c r="U264" i="5"/>
  <c r="T264" i="5"/>
  <c r="S264" i="5"/>
  <c r="X263" i="5"/>
  <c r="W263" i="5"/>
  <c r="V263" i="5"/>
  <c r="U263" i="5"/>
  <c r="T263" i="5"/>
  <c r="S263" i="5"/>
  <c r="AB262" i="5"/>
  <c r="AC262" i="5" s="1"/>
  <c r="AA262" i="5"/>
  <c r="X262" i="5"/>
  <c r="W262" i="5"/>
  <c r="V262" i="5"/>
  <c r="U262" i="5"/>
  <c r="T262" i="5"/>
  <c r="S262" i="5"/>
  <c r="AB261" i="5"/>
  <c r="AC261" i="5" s="1"/>
  <c r="X261" i="5"/>
  <c r="W261" i="5"/>
  <c r="V261" i="5"/>
  <c r="AA261" i="5" s="1"/>
  <c r="U261" i="5"/>
  <c r="T261" i="5"/>
  <c r="S261" i="5"/>
  <c r="X260" i="5"/>
  <c r="W260" i="5"/>
  <c r="V260" i="5"/>
  <c r="U260" i="5"/>
  <c r="T260" i="5"/>
  <c r="S260" i="5"/>
  <c r="AB259" i="5"/>
  <c r="AA259" i="5"/>
  <c r="X259" i="5"/>
  <c r="W259" i="5"/>
  <c r="V259" i="5"/>
  <c r="U259" i="5"/>
  <c r="T259" i="5"/>
  <c r="S259" i="5"/>
  <c r="AB258" i="5"/>
  <c r="AA258" i="5"/>
  <c r="X258" i="5"/>
  <c r="W258" i="5"/>
  <c r="V258" i="5"/>
  <c r="U258" i="5"/>
  <c r="T258" i="5"/>
  <c r="S258" i="5"/>
  <c r="X257" i="5"/>
  <c r="W257" i="5"/>
  <c r="V257" i="5"/>
  <c r="U257" i="5"/>
  <c r="T257" i="5"/>
  <c r="S257" i="5"/>
  <c r="AB256" i="5"/>
  <c r="AC256" i="5" s="1"/>
  <c r="AA256" i="5"/>
  <c r="X256" i="5"/>
  <c r="W256" i="5"/>
  <c r="V256" i="5"/>
  <c r="U256" i="5"/>
  <c r="T256" i="5"/>
  <c r="S256" i="5"/>
  <c r="AA255" i="5"/>
  <c r="X255" i="5"/>
  <c r="W255" i="5"/>
  <c r="V255" i="5"/>
  <c r="AB255" i="5" s="1"/>
  <c r="U255" i="5"/>
  <c r="T255" i="5"/>
  <c r="S255" i="5"/>
  <c r="X254" i="5"/>
  <c r="W254" i="5"/>
  <c r="V254" i="5"/>
  <c r="U254" i="5"/>
  <c r="T254" i="5"/>
  <c r="S254" i="5"/>
  <c r="AB253" i="5"/>
  <c r="AC253" i="5" s="1"/>
  <c r="AA253" i="5"/>
  <c r="X253" i="5"/>
  <c r="W253" i="5"/>
  <c r="V253" i="5"/>
  <c r="U253" i="5"/>
  <c r="T253" i="5"/>
  <c r="S253" i="5"/>
  <c r="X252" i="5"/>
  <c r="W252" i="5"/>
  <c r="V252" i="5"/>
  <c r="U252" i="5"/>
  <c r="T252" i="5"/>
  <c r="S252" i="5"/>
  <c r="X251" i="5"/>
  <c r="W251" i="5"/>
  <c r="V251" i="5"/>
  <c r="U251" i="5"/>
  <c r="T251" i="5"/>
  <c r="S251" i="5"/>
  <c r="AB250" i="5"/>
  <c r="AA250" i="5"/>
  <c r="X250" i="5"/>
  <c r="W250" i="5"/>
  <c r="V250" i="5"/>
  <c r="U250" i="5"/>
  <c r="T250" i="5"/>
  <c r="S250" i="5"/>
  <c r="AB249" i="5"/>
  <c r="AC249" i="5" s="1"/>
  <c r="X249" i="5"/>
  <c r="W249" i="5"/>
  <c r="V249" i="5"/>
  <c r="AA249" i="5" s="1"/>
  <c r="U249" i="5"/>
  <c r="T249" i="5"/>
  <c r="S249" i="5"/>
  <c r="X248" i="5"/>
  <c r="W248" i="5"/>
  <c r="V248" i="5"/>
  <c r="U248" i="5"/>
  <c r="T248" i="5"/>
  <c r="S248" i="5"/>
  <c r="AB247" i="5"/>
  <c r="AA247" i="5"/>
  <c r="X247" i="5"/>
  <c r="W247" i="5"/>
  <c r="V247" i="5"/>
  <c r="U247" i="5"/>
  <c r="T247" i="5"/>
  <c r="S247" i="5"/>
  <c r="AB246" i="5"/>
  <c r="AA246" i="5"/>
  <c r="X246" i="5"/>
  <c r="W246" i="5"/>
  <c r="V246" i="5"/>
  <c r="U246" i="5"/>
  <c r="T246" i="5"/>
  <c r="S246" i="5"/>
  <c r="X245" i="5"/>
  <c r="W245" i="5"/>
  <c r="V245" i="5"/>
  <c r="U245" i="5"/>
  <c r="T245" i="5"/>
  <c r="S245" i="5"/>
  <c r="AB244" i="5"/>
  <c r="AC244" i="5" s="1"/>
  <c r="AA244" i="5"/>
  <c r="X244" i="5"/>
  <c r="W244" i="5"/>
  <c r="V244" i="5"/>
  <c r="U244" i="5"/>
  <c r="T244" i="5"/>
  <c r="S244" i="5"/>
  <c r="AB243" i="5"/>
  <c r="AC243" i="5" s="1"/>
  <c r="X243" i="5"/>
  <c r="W243" i="5"/>
  <c r="V243" i="5"/>
  <c r="AA243" i="5" s="1"/>
  <c r="U243" i="5"/>
  <c r="T243" i="5"/>
  <c r="S243" i="5"/>
  <c r="X242" i="5"/>
  <c r="W242" i="5"/>
  <c r="V242" i="5"/>
  <c r="U242" i="5"/>
  <c r="T242" i="5"/>
  <c r="S242" i="5"/>
  <c r="AB241" i="5"/>
  <c r="AC241" i="5" s="1"/>
  <c r="AA241" i="5"/>
  <c r="X241" i="5"/>
  <c r="W241" i="5"/>
  <c r="V241" i="5"/>
  <c r="U241" i="5"/>
  <c r="T241" i="5"/>
  <c r="S241" i="5"/>
  <c r="AB240" i="5"/>
  <c r="AC240" i="5" s="1"/>
  <c r="X240" i="5"/>
  <c r="W240" i="5"/>
  <c r="V240" i="5"/>
  <c r="AA240" i="5" s="1"/>
  <c r="U240" i="5"/>
  <c r="T240" i="5"/>
  <c r="S240" i="5"/>
  <c r="X239" i="5"/>
  <c r="W239" i="5"/>
  <c r="V239" i="5"/>
  <c r="U239" i="5"/>
  <c r="T239" i="5"/>
  <c r="S239" i="5"/>
  <c r="AB238" i="5"/>
  <c r="AC238" i="5" s="1"/>
  <c r="AA238" i="5"/>
  <c r="X238" i="5"/>
  <c r="W238" i="5"/>
  <c r="V238" i="5"/>
  <c r="U238" i="5"/>
  <c r="T238" i="5"/>
  <c r="S238" i="5"/>
  <c r="X237" i="5"/>
  <c r="W237" i="5"/>
  <c r="V237" i="5"/>
  <c r="U237" i="5"/>
  <c r="T237" i="5"/>
  <c r="S237" i="5"/>
  <c r="X236" i="5"/>
  <c r="W236" i="5"/>
  <c r="V236" i="5"/>
  <c r="U236" i="5"/>
  <c r="T236" i="5"/>
  <c r="S236" i="5"/>
  <c r="AB235" i="5"/>
  <c r="AA235" i="5"/>
  <c r="X235" i="5"/>
  <c r="W235" i="5"/>
  <c r="V235" i="5"/>
  <c r="U235" i="5"/>
  <c r="T235" i="5"/>
  <c r="S235" i="5"/>
  <c r="X234" i="5"/>
  <c r="W234" i="5"/>
  <c r="V234" i="5"/>
  <c r="U234" i="5"/>
  <c r="T234" i="5"/>
  <c r="S234" i="5"/>
  <c r="X233" i="5"/>
  <c r="W233" i="5"/>
  <c r="V233" i="5"/>
  <c r="U233" i="5"/>
  <c r="T233" i="5"/>
  <c r="S233" i="5"/>
  <c r="AB232" i="5"/>
  <c r="AA232" i="5"/>
  <c r="X232" i="5"/>
  <c r="W232" i="5"/>
  <c r="V232" i="5"/>
  <c r="U232" i="5"/>
  <c r="T232" i="5"/>
  <c r="S232" i="5"/>
  <c r="AB231" i="5"/>
  <c r="AC231" i="5" s="1"/>
  <c r="X231" i="5"/>
  <c r="W231" i="5"/>
  <c r="V231" i="5"/>
  <c r="AA231" i="5" s="1"/>
  <c r="U231" i="5"/>
  <c r="T231" i="5"/>
  <c r="S231" i="5"/>
  <c r="X230" i="5"/>
  <c r="W230" i="5"/>
  <c r="V230" i="5"/>
  <c r="U230" i="5"/>
  <c r="T230" i="5"/>
  <c r="S230" i="5"/>
  <c r="AB229" i="5"/>
  <c r="AA229" i="5"/>
  <c r="X229" i="5"/>
  <c r="W229" i="5"/>
  <c r="V229" i="5"/>
  <c r="U229" i="5"/>
  <c r="T229" i="5"/>
  <c r="S229" i="5"/>
  <c r="AB228" i="5"/>
  <c r="AA228" i="5"/>
  <c r="X228" i="5"/>
  <c r="W228" i="5"/>
  <c r="V228" i="5"/>
  <c r="U228" i="5"/>
  <c r="T228" i="5"/>
  <c r="S228" i="5"/>
  <c r="X227" i="5"/>
  <c r="W227" i="5"/>
  <c r="V227" i="5"/>
  <c r="U227" i="5"/>
  <c r="T227" i="5"/>
  <c r="S227" i="5"/>
  <c r="AB226" i="5"/>
  <c r="AC226" i="5" s="1"/>
  <c r="AA226" i="5"/>
  <c r="X226" i="5"/>
  <c r="W226" i="5"/>
  <c r="V226" i="5"/>
  <c r="U226" i="5"/>
  <c r="T226" i="5"/>
  <c r="S226" i="5"/>
  <c r="X225" i="5"/>
  <c r="W225" i="5"/>
  <c r="V225" i="5"/>
  <c r="U225" i="5"/>
  <c r="T225" i="5"/>
  <c r="S225" i="5"/>
  <c r="X224" i="5"/>
  <c r="W224" i="5"/>
  <c r="V224" i="5"/>
  <c r="U224" i="5"/>
  <c r="T224" i="5"/>
  <c r="S224" i="5"/>
  <c r="AB223" i="5"/>
  <c r="AA223" i="5"/>
  <c r="X223" i="5"/>
  <c r="W223" i="5"/>
  <c r="V223" i="5"/>
  <c r="U223" i="5"/>
  <c r="T223" i="5"/>
  <c r="S223" i="5"/>
  <c r="AB222" i="5"/>
  <c r="AC222" i="5" s="1"/>
  <c r="AA222" i="5"/>
  <c r="X222" i="5"/>
  <c r="W222" i="5"/>
  <c r="V222" i="5"/>
  <c r="U222" i="5"/>
  <c r="T222" i="5"/>
  <c r="S222" i="5"/>
  <c r="X221" i="5"/>
  <c r="W221" i="5"/>
  <c r="V221" i="5"/>
  <c r="U221" i="5"/>
  <c r="T221" i="5"/>
  <c r="S221" i="5"/>
  <c r="AB220" i="5"/>
  <c r="AC220" i="5" s="1"/>
  <c r="AA220" i="5"/>
  <c r="X220" i="5"/>
  <c r="W220" i="5"/>
  <c r="V220" i="5"/>
  <c r="U220" i="5"/>
  <c r="T220" i="5"/>
  <c r="S220" i="5"/>
  <c r="X219" i="5"/>
  <c r="W219" i="5"/>
  <c r="V219" i="5"/>
  <c r="U219" i="5"/>
  <c r="T219" i="5"/>
  <c r="S219" i="5"/>
  <c r="X218" i="5"/>
  <c r="W218" i="5"/>
  <c r="V218" i="5"/>
  <c r="U218" i="5"/>
  <c r="T218" i="5"/>
  <c r="S218" i="5"/>
  <c r="AB217" i="5"/>
  <c r="AA217" i="5"/>
  <c r="X217" i="5"/>
  <c r="W217" i="5"/>
  <c r="V217" i="5"/>
  <c r="U217" i="5"/>
  <c r="T217" i="5"/>
  <c r="S217" i="5"/>
  <c r="X216" i="5"/>
  <c r="W216" i="5"/>
  <c r="V216" i="5"/>
  <c r="U216" i="5"/>
  <c r="T216" i="5"/>
  <c r="S216" i="5"/>
  <c r="X215" i="5"/>
  <c r="W215" i="5"/>
  <c r="V215" i="5"/>
  <c r="U215" i="5"/>
  <c r="T215" i="5"/>
  <c r="S215" i="5"/>
  <c r="AB214" i="5"/>
  <c r="AA214" i="5"/>
  <c r="X214" i="5"/>
  <c r="W214" i="5"/>
  <c r="V214" i="5"/>
  <c r="U214" i="5"/>
  <c r="T214" i="5"/>
  <c r="S214" i="5"/>
  <c r="AB213" i="5"/>
  <c r="X213" i="5"/>
  <c r="W213" i="5"/>
  <c r="V213" i="5"/>
  <c r="AA213" i="5" s="1"/>
  <c r="U213" i="5"/>
  <c r="T213" i="5"/>
  <c r="S213" i="5"/>
  <c r="X212" i="5"/>
  <c r="W212" i="5"/>
  <c r="V212" i="5"/>
  <c r="U212" i="5"/>
  <c r="T212" i="5"/>
  <c r="S212" i="5"/>
  <c r="AB211" i="5"/>
  <c r="AA211" i="5"/>
  <c r="X211" i="5"/>
  <c r="W211" i="5"/>
  <c r="V211" i="5"/>
  <c r="U211" i="5"/>
  <c r="T211" i="5"/>
  <c r="S211" i="5"/>
  <c r="AB210" i="5"/>
  <c r="AA210" i="5"/>
  <c r="X210" i="5"/>
  <c r="W210" i="5"/>
  <c r="V210" i="5"/>
  <c r="U210" i="5"/>
  <c r="T210" i="5"/>
  <c r="S210" i="5"/>
  <c r="X209" i="5"/>
  <c r="W209" i="5"/>
  <c r="V209" i="5"/>
  <c r="U209" i="5"/>
  <c r="T209" i="5"/>
  <c r="S209" i="5"/>
  <c r="AB208" i="5"/>
  <c r="AC208" i="5" s="1"/>
  <c r="AA208" i="5"/>
  <c r="X208" i="5"/>
  <c r="W208" i="5"/>
  <c r="V208" i="5"/>
  <c r="U208" i="5"/>
  <c r="T208" i="5"/>
  <c r="S208" i="5"/>
  <c r="X207" i="5"/>
  <c r="W207" i="5"/>
  <c r="V207" i="5"/>
  <c r="U207" i="5"/>
  <c r="T207" i="5"/>
  <c r="S207" i="5"/>
  <c r="X206" i="5"/>
  <c r="W206" i="5"/>
  <c r="V206" i="5"/>
  <c r="U206" i="5"/>
  <c r="T206" i="5"/>
  <c r="S206" i="5"/>
  <c r="AB205" i="5"/>
  <c r="AC205" i="5" s="1"/>
  <c r="AA205" i="5"/>
  <c r="X205" i="5"/>
  <c r="W205" i="5"/>
  <c r="V205" i="5"/>
  <c r="U205" i="5"/>
  <c r="T205" i="5"/>
  <c r="S205" i="5"/>
  <c r="X204" i="5"/>
  <c r="W204" i="5"/>
  <c r="V204" i="5"/>
  <c r="U204" i="5"/>
  <c r="T204" i="5"/>
  <c r="S204" i="5"/>
  <c r="X203" i="5"/>
  <c r="W203" i="5"/>
  <c r="V203" i="5"/>
  <c r="U203" i="5"/>
  <c r="T203" i="5"/>
  <c r="S203" i="5"/>
  <c r="AB202" i="5"/>
  <c r="AC202" i="5" s="1"/>
  <c r="AA202" i="5"/>
  <c r="X202" i="5"/>
  <c r="W202" i="5"/>
  <c r="V202" i="5"/>
  <c r="U202" i="5"/>
  <c r="T202" i="5"/>
  <c r="S202" i="5"/>
  <c r="AA201" i="5"/>
  <c r="X201" i="5"/>
  <c r="W201" i="5"/>
  <c r="V201" i="5"/>
  <c r="AB201" i="5" s="1"/>
  <c r="U201" i="5"/>
  <c r="T201" i="5"/>
  <c r="S201" i="5"/>
  <c r="X200" i="5"/>
  <c r="W200" i="5"/>
  <c r="V200" i="5"/>
  <c r="U200" i="5"/>
  <c r="T200" i="5"/>
  <c r="S200" i="5"/>
  <c r="AB199" i="5"/>
  <c r="AA199" i="5"/>
  <c r="X199" i="5"/>
  <c r="W199" i="5"/>
  <c r="V199" i="5"/>
  <c r="U199" i="5"/>
  <c r="T199" i="5"/>
  <c r="S199" i="5"/>
  <c r="X198" i="5"/>
  <c r="W198" i="5"/>
  <c r="V198" i="5"/>
  <c r="U198" i="5"/>
  <c r="T198" i="5"/>
  <c r="S198" i="5"/>
  <c r="X197" i="5"/>
  <c r="W197" i="5"/>
  <c r="V197" i="5"/>
  <c r="U197" i="5"/>
  <c r="T197" i="5"/>
  <c r="S197" i="5"/>
  <c r="AB196" i="5"/>
  <c r="AA196" i="5"/>
  <c r="X196" i="5"/>
  <c r="W196" i="5"/>
  <c r="V196" i="5"/>
  <c r="U196" i="5"/>
  <c r="T196" i="5"/>
  <c r="S196" i="5"/>
  <c r="AB195" i="5"/>
  <c r="X195" i="5"/>
  <c r="W195" i="5"/>
  <c r="V195" i="5"/>
  <c r="AA195" i="5" s="1"/>
  <c r="U195" i="5"/>
  <c r="T195" i="5"/>
  <c r="S195" i="5"/>
  <c r="X194" i="5"/>
  <c r="W194" i="5"/>
  <c r="V194" i="5"/>
  <c r="U194" i="5"/>
  <c r="T194" i="5"/>
  <c r="S194" i="5"/>
  <c r="AB193" i="5"/>
  <c r="AA193" i="5"/>
  <c r="X193" i="5"/>
  <c r="W193" i="5"/>
  <c r="V193" i="5"/>
  <c r="U193" i="5"/>
  <c r="T193" i="5"/>
  <c r="S193" i="5"/>
  <c r="AB192" i="5"/>
  <c r="AC192" i="5" s="1"/>
  <c r="AA192" i="5"/>
  <c r="X192" i="5"/>
  <c r="W192" i="5"/>
  <c r="V192" i="5"/>
  <c r="U192" i="5"/>
  <c r="T192" i="5"/>
  <c r="S192" i="5"/>
  <c r="X191" i="5"/>
  <c r="W191" i="5"/>
  <c r="V191" i="5"/>
  <c r="U191" i="5"/>
  <c r="T191" i="5"/>
  <c r="S191" i="5"/>
  <c r="AB190" i="5"/>
  <c r="AC190" i="5" s="1"/>
  <c r="AA190" i="5"/>
  <c r="X190" i="5"/>
  <c r="W190" i="5"/>
  <c r="V190" i="5"/>
  <c r="U190" i="5"/>
  <c r="T190" i="5"/>
  <c r="S190" i="5"/>
  <c r="AB189" i="5"/>
  <c r="AC189" i="5" s="1"/>
  <c r="X189" i="5"/>
  <c r="W189" i="5"/>
  <c r="V189" i="5"/>
  <c r="AA189" i="5" s="1"/>
  <c r="U189" i="5"/>
  <c r="T189" i="5"/>
  <c r="S189" i="5"/>
  <c r="X188" i="5"/>
  <c r="W188" i="5"/>
  <c r="V188" i="5"/>
  <c r="U188" i="5"/>
  <c r="T188" i="5"/>
  <c r="S188" i="5"/>
  <c r="AB187" i="5"/>
  <c r="AA187" i="5"/>
  <c r="X187" i="5"/>
  <c r="W187" i="5"/>
  <c r="V187" i="5"/>
  <c r="U187" i="5"/>
  <c r="T187" i="5"/>
  <c r="S187" i="5"/>
  <c r="X186" i="5"/>
  <c r="W186" i="5"/>
  <c r="V186" i="5"/>
  <c r="U186" i="5"/>
  <c r="T186" i="5"/>
  <c r="S186" i="5"/>
  <c r="X185" i="5"/>
  <c r="W185" i="5"/>
  <c r="V185" i="5"/>
  <c r="U185" i="5"/>
  <c r="T185" i="5"/>
  <c r="S185" i="5"/>
  <c r="AB184" i="5"/>
  <c r="AC184" i="5" s="1"/>
  <c r="AA184" i="5"/>
  <c r="X184" i="5"/>
  <c r="W184" i="5"/>
  <c r="V184" i="5"/>
  <c r="U184" i="5"/>
  <c r="T184" i="5"/>
  <c r="S184" i="5"/>
  <c r="AA183" i="5"/>
  <c r="X183" i="5"/>
  <c r="W183" i="5"/>
  <c r="V183" i="5"/>
  <c r="AB183" i="5" s="1"/>
  <c r="U183" i="5"/>
  <c r="T183" i="5"/>
  <c r="S183" i="5"/>
  <c r="X182" i="5"/>
  <c r="W182" i="5"/>
  <c r="V182" i="5"/>
  <c r="U182" i="5"/>
  <c r="T182" i="5"/>
  <c r="S182" i="5"/>
  <c r="AB181" i="5"/>
  <c r="AC181" i="5" s="1"/>
  <c r="AA181" i="5"/>
  <c r="X181" i="5"/>
  <c r="W181" i="5"/>
  <c r="V181" i="5"/>
  <c r="U181" i="5"/>
  <c r="T181" i="5"/>
  <c r="S181" i="5"/>
  <c r="X180" i="5"/>
  <c r="W180" i="5"/>
  <c r="V180" i="5"/>
  <c r="U180" i="5"/>
  <c r="T180" i="5"/>
  <c r="S180" i="5"/>
  <c r="X179" i="5"/>
  <c r="W179" i="5"/>
  <c r="V179" i="5"/>
  <c r="U179" i="5"/>
  <c r="T179" i="5"/>
  <c r="S179" i="5"/>
  <c r="AB178" i="5"/>
  <c r="AA178" i="5"/>
  <c r="X178" i="5"/>
  <c r="W178" i="5"/>
  <c r="V178" i="5"/>
  <c r="U178" i="5"/>
  <c r="T178" i="5"/>
  <c r="S178" i="5"/>
  <c r="AB177" i="5"/>
  <c r="AC177" i="5" s="1"/>
  <c r="X177" i="5"/>
  <c r="W177" i="5"/>
  <c r="V177" i="5"/>
  <c r="AA177" i="5" s="1"/>
  <c r="U177" i="5"/>
  <c r="T177" i="5"/>
  <c r="S177" i="5"/>
  <c r="X176" i="5"/>
  <c r="W176" i="5"/>
  <c r="V176" i="5"/>
  <c r="U176" i="5"/>
  <c r="T176" i="5"/>
  <c r="S176" i="5"/>
  <c r="AB175" i="5"/>
  <c r="AA175" i="5"/>
  <c r="X175" i="5"/>
  <c r="W175" i="5"/>
  <c r="V175" i="5"/>
  <c r="U175" i="5"/>
  <c r="T175" i="5"/>
  <c r="S175" i="5"/>
  <c r="AB174" i="5"/>
  <c r="AC174" i="5" s="1"/>
  <c r="AA174" i="5"/>
  <c r="X174" i="5"/>
  <c r="W174" i="5"/>
  <c r="V174" i="5"/>
  <c r="U174" i="5"/>
  <c r="T174" i="5"/>
  <c r="S174" i="5"/>
  <c r="X173" i="5"/>
  <c r="W173" i="5"/>
  <c r="V173" i="5"/>
  <c r="U173" i="5"/>
  <c r="T173" i="5"/>
  <c r="S173" i="5"/>
  <c r="AB172" i="5"/>
  <c r="AC172" i="5" s="1"/>
  <c r="AA172" i="5"/>
  <c r="X172" i="5"/>
  <c r="W172" i="5"/>
  <c r="V172" i="5"/>
  <c r="U172" i="5"/>
  <c r="T172" i="5"/>
  <c r="S172" i="5"/>
  <c r="AB171" i="5"/>
  <c r="AC171" i="5" s="1"/>
  <c r="X171" i="5"/>
  <c r="W171" i="5"/>
  <c r="V171" i="5"/>
  <c r="AA171" i="5" s="1"/>
  <c r="U171" i="5"/>
  <c r="T171" i="5"/>
  <c r="S171" i="5"/>
  <c r="X170" i="5"/>
  <c r="W170" i="5"/>
  <c r="V170" i="5"/>
  <c r="U170" i="5"/>
  <c r="T170" i="5"/>
  <c r="S170" i="5"/>
  <c r="AB169" i="5"/>
  <c r="AC169" i="5" s="1"/>
  <c r="AA169" i="5"/>
  <c r="X169" i="5"/>
  <c r="W169" i="5"/>
  <c r="V169" i="5"/>
  <c r="U169" i="5"/>
  <c r="T169" i="5"/>
  <c r="S169" i="5"/>
  <c r="AB168" i="5"/>
  <c r="AC168" i="5" s="1"/>
  <c r="X168" i="5"/>
  <c r="W168" i="5"/>
  <c r="V168" i="5"/>
  <c r="AA168" i="5" s="1"/>
  <c r="U168" i="5"/>
  <c r="T168" i="5"/>
  <c r="S168" i="5"/>
  <c r="X167" i="5"/>
  <c r="W167" i="5"/>
  <c r="V167" i="5"/>
  <c r="U167" i="5"/>
  <c r="T167" i="5"/>
  <c r="S167" i="5"/>
  <c r="AB166" i="5"/>
  <c r="AC166" i="5" s="1"/>
  <c r="AA166" i="5"/>
  <c r="X166" i="5"/>
  <c r="W166" i="5"/>
  <c r="V166" i="5"/>
  <c r="U166" i="5"/>
  <c r="T166" i="5"/>
  <c r="S166" i="5"/>
  <c r="AA165" i="5"/>
  <c r="X165" i="5"/>
  <c r="W165" i="5"/>
  <c r="V165" i="5"/>
  <c r="AB165" i="5" s="1"/>
  <c r="U165" i="5"/>
  <c r="T165" i="5"/>
  <c r="S165" i="5"/>
  <c r="X164" i="5"/>
  <c r="W164" i="5"/>
  <c r="V164" i="5"/>
  <c r="U164" i="5"/>
  <c r="T164" i="5"/>
  <c r="S164" i="5"/>
  <c r="AB163" i="5"/>
  <c r="AC163" i="5" s="1"/>
  <c r="AA163" i="5"/>
  <c r="X163" i="5"/>
  <c r="W163" i="5"/>
  <c r="V163" i="5"/>
  <c r="U163" i="5"/>
  <c r="T163" i="5"/>
  <c r="S163" i="5"/>
  <c r="X162" i="5"/>
  <c r="W162" i="5"/>
  <c r="V162" i="5"/>
  <c r="U162" i="5"/>
  <c r="T162" i="5"/>
  <c r="S162" i="5"/>
  <c r="X161" i="5"/>
  <c r="W161" i="5"/>
  <c r="V161" i="5"/>
  <c r="U161" i="5"/>
  <c r="T161" i="5"/>
  <c r="S161" i="5"/>
  <c r="AB160" i="5"/>
  <c r="AA160" i="5"/>
  <c r="X160" i="5"/>
  <c r="W160" i="5"/>
  <c r="V160" i="5"/>
  <c r="U160" i="5"/>
  <c r="T160" i="5"/>
  <c r="S160" i="5"/>
  <c r="AB159" i="5"/>
  <c r="AC159" i="5" s="1"/>
  <c r="X159" i="5"/>
  <c r="W159" i="5"/>
  <c r="V159" i="5"/>
  <c r="AA159" i="5" s="1"/>
  <c r="U159" i="5"/>
  <c r="T159" i="5"/>
  <c r="S159" i="5"/>
  <c r="X158" i="5"/>
  <c r="W158" i="5"/>
  <c r="V158" i="5"/>
  <c r="U158" i="5"/>
  <c r="T158" i="5"/>
  <c r="S158" i="5"/>
  <c r="AB157" i="5"/>
  <c r="AA157" i="5"/>
  <c r="X157" i="5"/>
  <c r="W157" i="5"/>
  <c r="V157" i="5"/>
  <c r="U157" i="5"/>
  <c r="T157" i="5"/>
  <c r="S157" i="5"/>
  <c r="AB156" i="5"/>
  <c r="AC156" i="5" s="1"/>
  <c r="AA156" i="5"/>
  <c r="X156" i="5"/>
  <c r="W156" i="5"/>
  <c r="V156" i="5"/>
  <c r="U156" i="5"/>
  <c r="T156" i="5"/>
  <c r="S156" i="5"/>
  <c r="X155" i="5"/>
  <c r="W155" i="5"/>
  <c r="V155" i="5"/>
  <c r="U155" i="5"/>
  <c r="T155" i="5"/>
  <c r="S155" i="5"/>
  <c r="AB154" i="5"/>
  <c r="AC154" i="5" s="1"/>
  <c r="AA154" i="5"/>
  <c r="X154" i="5"/>
  <c r="W154" i="5"/>
  <c r="V154" i="5"/>
  <c r="U154" i="5"/>
  <c r="T154" i="5"/>
  <c r="S154" i="5"/>
  <c r="AB153" i="5"/>
  <c r="AC153" i="5" s="1"/>
  <c r="X153" i="5"/>
  <c r="W153" i="5"/>
  <c r="V153" i="5"/>
  <c r="AA153" i="5" s="1"/>
  <c r="U153" i="5"/>
  <c r="T153" i="5"/>
  <c r="S153" i="5"/>
  <c r="X152" i="5"/>
  <c r="W152" i="5"/>
  <c r="V152" i="5"/>
  <c r="U152" i="5"/>
  <c r="T152" i="5"/>
  <c r="S152" i="5"/>
  <c r="AB151" i="5"/>
  <c r="AC151" i="5" s="1"/>
  <c r="AA151" i="5"/>
  <c r="X151" i="5"/>
  <c r="W151" i="5"/>
  <c r="V151" i="5"/>
  <c r="U151" i="5"/>
  <c r="T151" i="5"/>
  <c r="S151" i="5"/>
  <c r="AA150" i="5"/>
  <c r="X150" i="5"/>
  <c r="W150" i="5"/>
  <c r="V150" i="5"/>
  <c r="AB150" i="5" s="1"/>
  <c r="U150" i="5"/>
  <c r="T150" i="5"/>
  <c r="S150" i="5"/>
  <c r="X149" i="5"/>
  <c r="W149" i="5"/>
  <c r="V149" i="5"/>
  <c r="U149" i="5"/>
  <c r="T149" i="5"/>
  <c r="S149" i="5"/>
  <c r="AB148" i="5"/>
  <c r="AC148" i="5" s="1"/>
  <c r="AA148" i="5"/>
  <c r="X148" i="5"/>
  <c r="W148" i="5"/>
  <c r="V148" i="5"/>
  <c r="U148" i="5"/>
  <c r="AF148" i="5" s="1"/>
  <c r="T148" i="5"/>
  <c r="S148" i="5"/>
  <c r="X147" i="5"/>
  <c r="W147" i="5"/>
  <c r="V147" i="5"/>
  <c r="U147" i="5"/>
  <c r="T147" i="5"/>
  <c r="S147" i="5"/>
  <c r="X146" i="5"/>
  <c r="W146" i="5"/>
  <c r="V146" i="5"/>
  <c r="U146" i="5"/>
  <c r="T146" i="5"/>
  <c r="S146" i="5"/>
  <c r="AB145" i="5"/>
  <c r="AA145" i="5"/>
  <c r="X145" i="5"/>
  <c r="W145" i="5"/>
  <c r="V145" i="5"/>
  <c r="U145" i="5"/>
  <c r="AF145" i="5" s="1"/>
  <c r="T145" i="5"/>
  <c r="S145" i="5"/>
  <c r="X144" i="5"/>
  <c r="W144" i="5"/>
  <c r="V144" i="5"/>
  <c r="U144" i="5"/>
  <c r="T144" i="5"/>
  <c r="S144" i="5"/>
  <c r="X143" i="5"/>
  <c r="W143" i="5"/>
  <c r="V143" i="5"/>
  <c r="U143" i="5"/>
  <c r="T143" i="5"/>
  <c r="S143" i="5"/>
  <c r="AB142" i="5"/>
  <c r="AA142" i="5"/>
  <c r="X142" i="5"/>
  <c r="W142" i="5"/>
  <c r="V142" i="5"/>
  <c r="U142" i="5"/>
  <c r="AF142" i="5" s="1"/>
  <c r="T142" i="5"/>
  <c r="S142" i="5"/>
  <c r="AB141" i="5"/>
  <c r="X141" i="5"/>
  <c r="W141" i="5"/>
  <c r="V141" i="5"/>
  <c r="U141" i="5"/>
  <c r="T141" i="5"/>
  <c r="S141" i="5"/>
  <c r="X140" i="5"/>
  <c r="W140" i="5"/>
  <c r="V140" i="5"/>
  <c r="U140" i="5"/>
  <c r="T140" i="5"/>
  <c r="S140" i="5"/>
  <c r="AB139" i="5"/>
  <c r="AA139" i="5"/>
  <c r="X139" i="5"/>
  <c r="W139" i="5"/>
  <c r="V139" i="5"/>
  <c r="U139" i="5"/>
  <c r="AF139" i="5" s="1"/>
  <c r="T139" i="5"/>
  <c r="S139" i="5"/>
  <c r="AB138" i="5"/>
  <c r="AA138" i="5"/>
  <c r="X138" i="5"/>
  <c r="W138" i="5"/>
  <c r="V138" i="5"/>
  <c r="U138" i="5"/>
  <c r="AF138" i="5" s="1"/>
  <c r="T138" i="5"/>
  <c r="S138" i="5"/>
  <c r="X137" i="5"/>
  <c r="W137" i="5"/>
  <c r="V137" i="5"/>
  <c r="U137" i="5"/>
  <c r="T137" i="5"/>
  <c r="S137" i="5"/>
  <c r="AB136" i="5"/>
  <c r="AC136" i="5" s="1"/>
  <c r="AA136" i="5"/>
  <c r="X136" i="5"/>
  <c r="W136" i="5"/>
  <c r="V136" i="5"/>
  <c r="U136" i="5"/>
  <c r="AF136" i="5" s="1"/>
  <c r="T136" i="5"/>
  <c r="S136" i="5"/>
  <c r="X135" i="5"/>
  <c r="W135" i="5"/>
  <c r="V135" i="5"/>
  <c r="U135" i="5"/>
  <c r="T135" i="5"/>
  <c r="S135" i="5"/>
  <c r="X134" i="5"/>
  <c r="W134" i="5"/>
  <c r="V134" i="5"/>
  <c r="U134" i="5"/>
  <c r="T134" i="5"/>
  <c r="S134" i="5"/>
  <c r="AB133" i="5"/>
  <c r="AA133" i="5"/>
  <c r="X133" i="5"/>
  <c r="W133" i="5"/>
  <c r="V133" i="5"/>
  <c r="U133" i="5"/>
  <c r="AF133" i="5" s="1"/>
  <c r="T133" i="5"/>
  <c r="S133" i="5"/>
  <c r="AB132" i="5"/>
  <c r="AC132" i="5" s="1"/>
  <c r="AA132" i="5"/>
  <c r="X132" i="5"/>
  <c r="W132" i="5"/>
  <c r="V132" i="5"/>
  <c r="U132" i="5"/>
  <c r="AF132" i="5" s="1"/>
  <c r="T132" i="5"/>
  <c r="S132" i="5"/>
  <c r="X131" i="5"/>
  <c r="W131" i="5"/>
  <c r="V131" i="5"/>
  <c r="U131" i="5"/>
  <c r="T131" i="5"/>
  <c r="S131" i="5"/>
  <c r="AB130" i="5"/>
  <c r="AC130" i="5" s="1"/>
  <c r="AA130" i="5"/>
  <c r="X130" i="5"/>
  <c r="W130" i="5"/>
  <c r="V130" i="5"/>
  <c r="U130" i="5"/>
  <c r="AF130" i="5" s="1"/>
  <c r="T130" i="5"/>
  <c r="S130" i="5"/>
  <c r="AB129" i="5"/>
  <c r="AC129" i="5" s="1"/>
  <c r="X129" i="5"/>
  <c r="W129" i="5"/>
  <c r="V129" i="5"/>
  <c r="AA129" i="5" s="1"/>
  <c r="U129" i="5"/>
  <c r="T129" i="5"/>
  <c r="S129" i="5"/>
  <c r="X128" i="5"/>
  <c r="W128" i="5"/>
  <c r="V128" i="5"/>
  <c r="U128" i="5"/>
  <c r="T128" i="5"/>
  <c r="S128" i="5"/>
  <c r="AB127" i="5"/>
  <c r="AA127" i="5"/>
  <c r="X127" i="5"/>
  <c r="W127" i="5"/>
  <c r="V127" i="5"/>
  <c r="U127" i="5"/>
  <c r="AF127" i="5" s="1"/>
  <c r="T127" i="5"/>
  <c r="S127" i="5"/>
  <c r="X126" i="5"/>
  <c r="W126" i="5"/>
  <c r="V126" i="5"/>
  <c r="U126" i="5"/>
  <c r="T126" i="5"/>
  <c r="S126" i="5"/>
  <c r="X125" i="5"/>
  <c r="W125" i="5"/>
  <c r="V125" i="5"/>
  <c r="U125" i="5"/>
  <c r="T125" i="5"/>
  <c r="S125" i="5"/>
  <c r="AB124" i="5"/>
  <c r="AA124" i="5"/>
  <c r="X124" i="5"/>
  <c r="W124" i="5"/>
  <c r="V124" i="5"/>
  <c r="U124" i="5"/>
  <c r="AF124" i="5" s="1"/>
  <c r="T124" i="5"/>
  <c r="S124" i="5"/>
  <c r="X123" i="5"/>
  <c r="W123" i="5"/>
  <c r="V123" i="5"/>
  <c r="U123" i="5"/>
  <c r="T123" i="5"/>
  <c r="S123" i="5"/>
  <c r="X122" i="5"/>
  <c r="W122" i="5"/>
  <c r="V122" i="5"/>
  <c r="U122" i="5"/>
  <c r="T122" i="5"/>
  <c r="S122" i="5"/>
  <c r="AB121" i="5"/>
  <c r="AA121" i="5"/>
  <c r="X121" i="5"/>
  <c r="W121" i="5"/>
  <c r="V121" i="5"/>
  <c r="U121" i="5"/>
  <c r="AF121" i="5" s="1"/>
  <c r="T121" i="5"/>
  <c r="S121" i="5"/>
  <c r="AB120" i="5"/>
  <c r="AA120" i="5"/>
  <c r="X120" i="5"/>
  <c r="W120" i="5"/>
  <c r="V120" i="5"/>
  <c r="U120" i="5"/>
  <c r="AF120" i="5" s="1"/>
  <c r="T120" i="5"/>
  <c r="S120" i="5"/>
  <c r="X119" i="5"/>
  <c r="W119" i="5"/>
  <c r="V119" i="5"/>
  <c r="U119" i="5"/>
  <c r="T119" i="5"/>
  <c r="S119" i="5"/>
  <c r="AB118" i="5"/>
  <c r="AC118" i="5" s="1"/>
  <c r="AA118" i="5"/>
  <c r="X118" i="5"/>
  <c r="W118" i="5"/>
  <c r="V118" i="5"/>
  <c r="U118" i="5"/>
  <c r="AF118" i="5" s="1"/>
  <c r="T118" i="5"/>
  <c r="S118" i="5"/>
  <c r="X117" i="5"/>
  <c r="W117" i="5"/>
  <c r="V117" i="5"/>
  <c r="U117" i="5"/>
  <c r="T117" i="5"/>
  <c r="S117" i="5"/>
  <c r="X116" i="5"/>
  <c r="W116" i="5"/>
  <c r="V116" i="5"/>
  <c r="U116" i="5"/>
  <c r="T116" i="5"/>
  <c r="S116" i="5"/>
  <c r="AB115" i="5"/>
  <c r="AA115" i="5"/>
  <c r="X115" i="5"/>
  <c r="W115" i="5"/>
  <c r="V115" i="5"/>
  <c r="U115" i="5"/>
  <c r="AF115" i="5" s="1"/>
  <c r="T115" i="5"/>
  <c r="S115" i="5"/>
  <c r="X114" i="5"/>
  <c r="W114" i="5"/>
  <c r="V114" i="5"/>
  <c r="AA114" i="5" s="1"/>
  <c r="U114" i="5"/>
  <c r="T114" i="5"/>
  <c r="S114" i="5"/>
  <c r="X113" i="5"/>
  <c r="W113" i="5"/>
  <c r="V113" i="5"/>
  <c r="U113" i="5"/>
  <c r="T113" i="5"/>
  <c r="S113" i="5"/>
  <c r="AB112" i="5"/>
  <c r="AC112" i="5" s="1"/>
  <c r="AA112" i="5"/>
  <c r="X112" i="5"/>
  <c r="W112" i="5"/>
  <c r="V112" i="5"/>
  <c r="U112" i="5"/>
  <c r="AF112" i="5" s="1"/>
  <c r="T112" i="5"/>
  <c r="S112" i="5"/>
  <c r="AA111" i="5"/>
  <c r="X111" i="5"/>
  <c r="W111" i="5"/>
  <c r="V111" i="5"/>
  <c r="AB111" i="5" s="1"/>
  <c r="U111" i="5"/>
  <c r="T111" i="5"/>
  <c r="S111" i="5"/>
  <c r="X110" i="5"/>
  <c r="W110" i="5"/>
  <c r="V110" i="5"/>
  <c r="U110" i="5"/>
  <c r="T110" i="5"/>
  <c r="S110" i="5"/>
  <c r="AB109" i="5"/>
  <c r="AA109" i="5"/>
  <c r="X109" i="5"/>
  <c r="W109" i="5"/>
  <c r="V109" i="5"/>
  <c r="U109" i="5"/>
  <c r="AF109" i="5" s="1"/>
  <c r="T109" i="5"/>
  <c r="S109" i="5"/>
  <c r="X108" i="5"/>
  <c r="W108" i="5"/>
  <c r="V108" i="5"/>
  <c r="U108" i="5"/>
  <c r="T108" i="5"/>
  <c r="S108" i="5"/>
  <c r="X107" i="5"/>
  <c r="W107" i="5"/>
  <c r="V107" i="5"/>
  <c r="U107" i="5"/>
  <c r="T107" i="5"/>
  <c r="S107" i="5"/>
  <c r="AB106" i="5"/>
  <c r="AA106" i="5"/>
  <c r="X106" i="5"/>
  <c r="W106" i="5"/>
  <c r="V106" i="5"/>
  <c r="U106" i="5"/>
  <c r="AF106" i="5" s="1"/>
  <c r="T106" i="5"/>
  <c r="S106" i="5"/>
  <c r="AB105" i="5"/>
  <c r="X105" i="5"/>
  <c r="W105" i="5"/>
  <c r="V105" i="5"/>
  <c r="U105" i="5"/>
  <c r="T105" i="5"/>
  <c r="S105" i="5"/>
  <c r="X104" i="5"/>
  <c r="W104" i="5"/>
  <c r="V104" i="5"/>
  <c r="U104" i="5"/>
  <c r="T104" i="5"/>
  <c r="S104" i="5"/>
  <c r="AB103" i="5"/>
  <c r="AA103" i="5"/>
  <c r="X103" i="5"/>
  <c r="W103" i="5"/>
  <c r="V103" i="5"/>
  <c r="U103" i="5"/>
  <c r="AF103" i="5" s="1"/>
  <c r="T103" i="5"/>
  <c r="S103" i="5"/>
  <c r="AB102" i="5"/>
  <c r="AC102" i="5" s="1"/>
  <c r="AA102" i="5"/>
  <c r="X102" i="5"/>
  <c r="W102" i="5"/>
  <c r="V102" i="5"/>
  <c r="U102" i="5"/>
  <c r="AF102" i="5" s="1"/>
  <c r="T102" i="5"/>
  <c r="S102" i="5"/>
  <c r="X101" i="5"/>
  <c r="W101" i="5"/>
  <c r="V101" i="5"/>
  <c r="U101" i="5"/>
  <c r="T101" i="5"/>
  <c r="S101" i="5"/>
  <c r="AB100" i="5"/>
  <c r="AC100" i="5" s="1"/>
  <c r="AA100" i="5"/>
  <c r="X100" i="5"/>
  <c r="W100" i="5"/>
  <c r="V100" i="5"/>
  <c r="U100" i="5"/>
  <c r="AF100" i="5" s="1"/>
  <c r="T100" i="5"/>
  <c r="S100" i="5"/>
  <c r="AB99" i="5"/>
  <c r="AC99" i="5" s="1"/>
  <c r="X99" i="5"/>
  <c r="W99" i="5"/>
  <c r="V99" i="5"/>
  <c r="AA99" i="5" s="1"/>
  <c r="U99" i="5"/>
  <c r="T99" i="5"/>
  <c r="S99" i="5"/>
  <c r="X98" i="5"/>
  <c r="W98" i="5"/>
  <c r="V98" i="5"/>
  <c r="U98" i="5"/>
  <c r="T98" i="5"/>
  <c r="S98" i="5"/>
  <c r="AB97" i="5"/>
  <c r="AA97" i="5"/>
  <c r="X97" i="5"/>
  <c r="W97" i="5"/>
  <c r="V97" i="5"/>
  <c r="U97" i="5"/>
  <c r="AF97" i="5" s="1"/>
  <c r="T97" i="5"/>
  <c r="S97" i="5"/>
  <c r="X96" i="5"/>
  <c r="W96" i="5"/>
  <c r="V96" i="5"/>
  <c r="U96" i="5"/>
  <c r="T96" i="5"/>
  <c r="S96" i="5"/>
  <c r="X95" i="5"/>
  <c r="W95" i="5"/>
  <c r="V95" i="5"/>
  <c r="U95" i="5"/>
  <c r="T95" i="5"/>
  <c r="S95" i="5"/>
  <c r="AB94" i="5"/>
  <c r="AC94" i="5" s="1"/>
  <c r="AA94" i="5"/>
  <c r="X94" i="5"/>
  <c r="W94" i="5"/>
  <c r="V94" i="5"/>
  <c r="U94" i="5"/>
  <c r="AF94" i="5" s="1"/>
  <c r="T94" i="5"/>
  <c r="S94" i="5"/>
  <c r="AB93" i="5"/>
  <c r="AC93" i="5" s="1"/>
  <c r="X93" i="5"/>
  <c r="W93" i="5"/>
  <c r="V93" i="5"/>
  <c r="AA93" i="5" s="1"/>
  <c r="U93" i="5"/>
  <c r="T93" i="5"/>
  <c r="S93" i="5"/>
  <c r="X92" i="5"/>
  <c r="W92" i="5"/>
  <c r="V92" i="5"/>
  <c r="U92" i="5"/>
  <c r="T92" i="5"/>
  <c r="S92" i="5"/>
  <c r="AB91" i="5"/>
  <c r="AA91" i="5"/>
  <c r="X91" i="5"/>
  <c r="W91" i="5"/>
  <c r="V91" i="5"/>
  <c r="U91" i="5"/>
  <c r="AF91" i="5" s="1"/>
  <c r="T91" i="5"/>
  <c r="S91" i="5"/>
  <c r="X90" i="5"/>
  <c r="W90" i="5"/>
  <c r="V90" i="5"/>
  <c r="U90" i="5"/>
  <c r="T90" i="5"/>
  <c r="S90" i="5"/>
  <c r="X89" i="5"/>
  <c r="W89" i="5"/>
  <c r="V89" i="5"/>
  <c r="U89" i="5"/>
  <c r="T89" i="5"/>
  <c r="S89" i="5"/>
  <c r="AB88" i="5"/>
  <c r="AC88" i="5" s="1"/>
  <c r="AA88" i="5"/>
  <c r="X88" i="5"/>
  <c r="W88" i="5"/>
  <c r="V88" i="5"/>
  <c r="U88" i="5"/>
  <c r="AF88" i="5" s="1"/>
  <c r="T88" i="5"/>
  <c r="S88" i="5"/>
  <c r="X87" i="5"/>
  <c r="W87" i="5"/>
  <c r="V87" i="5"/>
  <c r="U87" i="5"/>
  <c r="T87" i="5"/>
  <c r="S87" i="5"/>
  <c r="X86" i="5"/>
  <c r="W86" i="5"/>
  <c r="V86" i="5"/>
  <c r="U86" i="5"/>
  <c r="T86" i="5"/>
  <c r="S86" i="5"/>
  <c r="AB85" i="5"/>
  <c r="AA85" i="5"/>
  <c r="X85" i="5"/>
  <c r="W85" i="5"/>
  <c r="V85" i="5"/>
  <c r="U85" i="5"/>
  <c r="AF85" i="5" s="1"/>
  <c r="T85" i="5"/>
  <c r="S85" i="5"/>
  <c r="AB84" i="5"/>
  <c r="AA84" i="5"/>
  <c r="X84" i="5"/>
  <c r="W84" i="5"/>
  <c r="V84" i="5"/>
  <c r="U84" i="5"/>
  <c r="AF84" i="5" s="1"/>
  <c r="T84" i="5"/>
  <c r="S84" i="5"/>
  <c r="X83" i="5"/>
  <c r="W83" i="5"/>
  <c r="V83" i="5"/>
  <c r="U83" i="5"/>
  <c r="T83" i="5"/>
  <c r="S83" i="5"/>
  <c r="AB82" i="5"/>
  <c r="AC82" i="5" s="1"/>
  <c r="AA82" i="5"/>
  <c r="X82" i="5"/>
  <c r="W82" i="5"/>
  <c r="V82" i="5"/>
  <c r="U82" i="5"/>
  <c r="AF82" i="5" s="1"/>
  <c r="T82" i="5"/>
  <c r="S82" i="5"/>
  <c r="X81" i="5"/>
  <c r="W81" i="5"/>
  <c r="V81" i="5"/>
  <c r="U81" i="5"/>
  <c r="T81" i="5"/>
  <c r="S81" i="5"/>
  <c r="X80" i="5"/>
  <c r="W80" i="5"/>
  <c r="V80" i="5"/>
  <c r="U80" i="5"/>
  <c r="T80" i="5"/>
  <c r="S80" i="5"/>
  <c r="AB79" i="5"/>
  <c r="AA79" i="5"/>
  <c r="X79" i="5"/>
  <c r="W79" i="5"/>
  <c r="V79" i="5"/>
  <c r="U79" i="5"/>
  <c r="AF79" i="5" s="1"/>
  <c r="T79" i="5"/>
  <c r="S79" i="5"/>
  <c r="AB78" i="5"/>
  <c r="AA78" i="5"/>
  <c r="X78" i="5"/>
  <c r="W78" i="5"/>
  <c r="V78" i="5"/>
  <c r="U78" i="5"/>
  <c r="AF78" i="5" s="1"/>
  <c r="T78" i="5"/>
  <c r="S78" i="5"/>
  <c r="X77" i="5"/>
  <c r="W77" i="5"/>
  <c r="V77" i="5"/>
  <c r="U77" i="5"/>
  <c r="T77" i="5"/>
  <c r="S77" i="5"/>
  <c r="AB76" i="5"/>
  <c r="AC76" i="5" s="1"/>
  <c r="AA76" i="5"/>
  <c r="X76" i="5"/>
  <c r="W76" i="5"/>
  <c r="V76" i="5"/>
  <c r="U76" i="5"/>
  <c r="AF76" i="5" s="1"/>
  <c r="T76" i="5"/>
  <c r="S76" i="5"/>
  <c r="X75" i="5"/>
  <c r="W75" i="5"/>
  <c r="V75" i="5"/>
  <c r="U75" i="5"/>
  <c r="T75" i="5"/>
  <c r="S75" i="5"/>
  <c r="X74" i="5"/>
  <c r="W74" i="5"/>
  <c r="V74" i="5"/>
  <c r="U74" i="5"/>
  <c r="T74" i="5"/>
  <c r="S74" i="5"/>
  <c r="AB73" i="5"/>
  <c r="AC73" i="5" s="1"/>
  <c r="AA73" i="5"/>
  <c r="X73" i="5"/>
  <c r="W73" i="5"/>
  <c r="V73" i="5"/>
  <c r="U73" i="5"/>
  <c r="AF73" i="5" s="1"/>
  <c r="T73" i="5"/>
  <c r="S73" i="5"/>
  <c r="X72" i="5"/>
  <c r="W72" i="5"/>
  <c r="V72" i="5"/>
  <c r="U72" i="5"/>
  <c r="T72" i="5"/>
  <c r="S72" i="5"/>
  <c r="X71" i="5"/>
  <c r="W71" i="5"/>
  <c r="V71" i="5"/>
  <c r="U71" i="5"/>
  <c r="T71" i="5"/>
  <c r="S71" i="5"/>
  <c r="AB70" i="5"/>
  <c r="AC70" i="5" s="1"/>
  <c r="AA70" i="5"/>
  <c r="X70" i="5"/>
  <c r="W70" i="5"/>
  <c r="V70" i="5"/>
  <c r="U70" i="5"/>
  <c r="AF70" i="5" s="1"/>
  <c r="T70" i="5"/>
  <c r="S70" i="5"/>
  <c r="X69" i="5"/>
  <c r="W69" i="5"/>
  <c r="V69" i="5"/>
  <c r="U69" i="5"/>
  <c r="T69" i="5"/>
  <c r="S69" i="5"/>
  <c r="X68" i="5"/>
  <c r="W68" i="5"/>
  <c r="V68" i="5"/>
  <c r="U68" i="5"/>
  <c r="T68" i="5"/>
  <c r="S68" i="5"/>
  <c r="AB67" i="5"/>
  <c r="AA67" i="5"/>
  <c r="X67" i="5"/>
  <c r="W67" i="5"/>
  <c r="V67" i="5"/>
  <c r="U67" i="5"/>
  <c r="AF67" i="5" s="1"/>
  <c r="T67" i="5"/>
  <c r="S67" i="5"/>
  <c r="AB66" i="5"/>
  <c r="AC66" i="5" s="1"/>
  <c r="AA66" i="5"/>
  <c r="X66" i="5"/>
  <c r="W66" i="5"/>
  <c r="V66" i="5"/>
  <c r="U66" i="5"/>
  <c r="AF66" i="5" s="1"/>
  <c r="T66" i="5"/>
  <c r="S66" i="5"/>
  <c r="X65" i="5"/>
  <c r="W65" i="5"/>
  <c r="V65" i="5"/>
  <c r="U65" i="5"/>
  <c r="T65" i="5"/>
  <c r="S65" i="5"/>
  <c r="AB64" i="5"/>
  <c r="AC64" i="5" s="1"/>
  <c r="AA64" i="5"/>
  <c r="X64" i="5"/>
  <c r="W64" i="5"/>
  <c r="V64" i="5"/>
  <c r="U64" i="5"/>
  <c r="AF64" i="5" s="1"/>
  <c r="T64" i="5"/>
  <c r="S64" i="5"/>
  <c r="X63" i="5"/>
  <c r="W63" i="5"/>
  <c r="V63" i="5"/>
  <c r="U63" i="5"/>
  <c r="T63" i="5"/>
  <c r="S63" i="5"/>
  <c r="X62" i="5"/>
  <c r="W62" i="5"/>
  <c r="V62" i="5"/>
  <c r="U62" i="5"/>
  <c r="T62" i="5"/>
  <c r="S62" i="5"/>
  <c r="AB61" i="5"/>
  <c r="AC61" i="5" s="1"/>
  <c r="AA61" i="5"/>
  <c r="X61" i="5"/>
  <c r="W61" i="5"/>
  <c r="V61" i="5"/>
  <c r="U61" i="5"/>
  <c r="AF61" i="5" s="1"/>
  <c r="T61" i="5"/>
  <c r="S61" i="5"/>
  <c r="AB60" i="5"/>
  <c r="AA60" i="5"/>
  <c r="X60" i="5"/>
  <c r="W60" i="5"/>
  <c r="V60" i="5"/>
  <c r="U60" i="5"/>
  <c r="T60" i="5"/>
  <c r="S60" i="5"/>
  <c r="X59" i="5"/>
  <c r="W59" i="5"/>
  <c r="V59" i="5"/>
  <c r="U59" i="5"/>
  <c r="T59" i="5"/>
  <c r="S59" i="5"/>
  <c r="AB58" i="5"/>
  <c r="AC58" i="5" s="1"/>
  <c r="AA58" i="5"/>
  <c r="X58" i="5"/>
  <c r="W58" i="5"/>
  <c r="V58" i="5"/>
  <c r="U58" i="5"/>
  <c r="AF58" i="5" s="1"/>
  <c r="T58" i="5"/>
  <c r="S58" i="5"/>
  <c r="X57" i="5"/>
  <c r="W57" i="5"/>
  <c r="V57" i="5"/>
  <c r="AA57" i="5" s="1"/>
  <c r="U57" i="5"/>
  <c r="T57" i="5"/>
  <c r="S57" i="5"/>
  <c r="X56" i="5"/>
  <c r="W56" i="5"/>
  <c r="V56" i="5"/>
  <c r="U56" i="5"/>
  <c r="T56" i="5"/>
  <c r="S56" i="5"/>
  <c r="AB55" i="5"/>
  <c r="AA55" i="5"/>
  <c r="X55" i="5"/>
  <c r="W55" i="5"/>
  <c r="V55" i="5"/>
  <c r="U55" i="5"/>
  <c r="AF55" i="5" s="1"/>
  <c r="T55" i="5"/>
  <c r="S55" i="5"/>
  <c r="X54" i="5"/>
  <c r="W54" i="5"/>
  <c r="V54" i="5"/>
  <c r="U54" i="5"/>
  <c r="T54" i="5"/>
  <c r="S54" i="5"/>
  <c r="X53" i="5"/>
  <c r="W53" i="5"/>
  <c r="V53" i="5"/>
  <c r="U53" i="5"/>
  <c r="T53" i="5"/>
  <c r="S53" i="5"/>
  <c r="AB52" i="5"/>
  <c r="AA52" i="5"/>
  <c r="X52" i="5"/>
  <c r="W52" i="5"/>
  <c r="V52" i="5"/>
  <c r="U52" i="5"/>
  <c r="AF52" i="5" s="1"/>
  <c r="T52" i="5"/>
  <c r="S52" i="5"/>
  <c r="AB51" i="5"/>
  <c r="X51" i="5"/>
  <c r="W51" i="5"/>
  <c r="V51" i="5"/>
  <c r="U51" i="5"/>
  <c r="T51" i="5"/>
  <c r="S51" i="5"/>
  <c r="X50" i="5"/>
  <c r="W50" i="5"/>
  <c r="V50" i="5"/>
  <c r="U50" i="5"/>
  <c r="T50" i="5"/>
  <c r="S50" i="5"/>
  <c r="AB49" i="5"/>
  <c r="AA49" i="5"/>
  <c r="X49" i="5"/>
  <c r="W49" i="5"/>
  <c r="V49" i="5"/>
  <c r="U49" i="5"/>
  <c r="AF49" i="5" s="1"/>
  <c r="T49" i="5"/>
  <c r="S49" i="5"/>
  <c r="AB48" i="5"/>
  <c r="AA48" i="5"/>
  <c r="X48" i="5"/>
  <c r="W48" i="5"/>
  <c r="V48" i="5"/>
  <c r="U48" i="5"/>
  <c r="AF48" i="5" s="1"/>
  <c r="T48" i="5"/>
  <c r="S48" i="5"/>
  <c r="X47" i="5"/>
  <c r="W47" i="5"/>
  <c r="V47" i="5"/>
  <c r="U47" i="5"/>
  <c r="T47" i="5"/>
  <c r="S47" i="5"/>
  <c r="AB46" i="5"/>
  <c r="AC46" i="5" s="1"/>
  <c r="AA46" i="5"/>
  <c r="X46" i="5"/>
  <c r="W46" i="5"/>
  <c r="V46" i="5"/>
  <c r="U46" i="5"/>
  <c r="AF46" i="5" s="1"/>
  <c r="T46" i="5"/>
  <c r="S46" i="5"/>
  <c r="X45" i="5"/>
  <c r="W45" i="5"/>
  <c r="V45" i="5"/>
  <c r="U45" i="5"/>
  <c r="T45" i="5"/>
  <c r="S45" i="5"/>
  <c r="X44" i="5"/>
  <c r="W44" i="5"/>
  <c r="V44" i="5"/>
  <c r="U44" i="5"/>
  <c r="T44" i="5"/>
  <c r="S44" i="5"/>
  <c r="AB43" i="5"/>
  <c r="AA43" i="5"/>
  <c r="X43" i="5"/>
  <c r="W43" i="5"/>
  <c r="V43" i="5"/>
  <c r="U43" i="5"/>
  <c r="AF43" i="5" s="1"/>
  <c r="T43" i="5"/>
  <c r="S43" i="5"/>
  <c r="X42" i="5"/>
  <c r="W42" i="5"/>
  <c r="V42" i="5"/>
  <c r="U42" i="5"/>
  <c r="T42" i="5"/>
  <c r="S42" i="5"/>
  <c r="X41" i="5"/>
  <c r="W41" i="5"/>
  <c r="V41" i="5"/>
  <c r="U41" i="5"/>
  <c r="T41" i="5"/>
  <c r="S41" i="5"/>
  <c r="AB40" i="5"/>
  <c r="AC40" i="5" s="1"/>
  <c r="AA40" i="5"/>
  <c r="X40" i="5"/>
  <c r="W40" i="5"/>
  <c r="V40" i="5"/>
  <c r="U40" i="5"/>
  <c r="AF40" i="5" s="1"/>
  <c r="T40" i="5"/>
  <c r="S40" i="5"/>
  <c r="AB39" i="5"/>
  <c r="AC39" i="5" s="1"/>
  <c r="X39" i="5"/>
  <c r="W39" i="5"/>
  <c r="V39" i="5"/>
  <c r="AA39" i="5" s="1"/>
  <c r="U39" i="5"/>
  <c r="T39" i="5"/>
  <c r="S39" i="5"/>
  <c r="X38" i="5"/>
  <c r="W38" i="5"/>
  <c r="V38" i="5"/>
  <c r="U38" i="5"/>
  <c r="T38" i="5"/>
  <c r="S38" i="5"/>
  <c r="AB37" i="5"/>
  <c r="AA37" i="5"/>
  <c r="X37" i="5"/>
  <c r="W37" i="5"/>
  <c r="V37" i="5"/>
  <c r="U37" i="5"/>
  <c r="AF37" i="5" s="1"/>
  <c r="T37" i="5"/>
  <c r="S37" i="5"/>
  <c r="X36" i="5"/>
  <c r="W36" i="5"/>
  <c r="V36" i="5"/>
  <c r="U36" i="5"/>
  <c r="T36" i="5"/>
  <c r="S36" i="5"/>
  <c r="X35" i="5"/>
  <c r="W35" i="5"/>
  <c r="V35" i="5"/>
  <c r="U35" i="5"/>
  <c r="T35" i="5"/>
  <c r="S35" i="5"/>
  <c r="AB34" i="5"/>
  <c r="AA34" i="5"/>
  <c r="X34" i="5"/>
  <c r="W34" i="5"/>
  <c r="V34" i="5"/>
  <c r="U34" i="5"/>
  <c r="AF34" i="5" s="1"/>
  <c r="T34" i="5"/>
  <c r="S34" i="5"/>
  <c r="AB33" i="5"/>
  <c r="X33" i="5"/>
  <c r="W33" i="5"/>
  <c r="V33" i="5"/>
  <c r="U33" i="5"/>
  <c r="T33" i="5"/>
  <c r="S33" i="5"/>
  <c r="X32" i="5"/>
  <c r="W32" i="5"/>
  <c r="V32" i="5"/>
  <c r="U32" i="5"/>
  <c r="T32" i="5"/>
  <c r="S32" i="5"/>
  <c r="AB31" i="5"/>
  <c r="AA31" i="5"/>
  <c r="X31" i="5"/>
  <c r="W31" i="5"/>
  <c r="V31" i="5"/>
  <c r="U31" i="5"/>
  <c r="AF31" i="5" s="1"/>
  <c r="T31" i="5"/>
  <c r="S31" i="5"/>
  <c r="AB30" i="5"/>
  <c r="AA30" i="5"/>
  <c r="X30" i="5"/>
  <c r="W30" i="5"/>
  <c r="V30" i="5"/>
  <c r="U30" i="5"/>
  <c r="AF30" i="5" s="1"/>
  <c r="T30" i="5"/>
  <c r="S30" i="5"/>
  <c r="X29" i="5"/>
  <c r="W29" i="5"/>
  <c r="V29" i="5"/>
  <c r="U29" i="5"/>
  <c r="T29" i="5"/>
  <c r="S29" i="5"/>
  <c r="AB28" i="5"/>
  <c r="AC28" i="5" s="1"/>
  <c r="AA28" i="5"/>
  <c r="X28" i="5"/>
  <c r="W28" i="5"/>
  <c r="V28" i="5"/>
  <c r="U28" i="5"/>
  <c r="AF28" i="5" s="1"/>
  <c r="T28" i="5"/>
  <c r="S28" i="5"/>
  <c r="X27" i="5"/>
  <c r="W27" i="5"/>
  <c r="V27" i="5"/>
  <c r="U27" i="5"/>
  <c r="T27" i="5"/>
  <c r="S27" i="5"/>
  <c r="X26" i="5"/>
  <c r="W26" i="5"/>
  <c r="V26" i="5"/>
  <c r="U26" i="5"/>
  <c r="T26" i="5"/>
  <c r="S26" i="5"/>
  <c r="AB25" i="5"/>
  <c r="AA25" i="5"/>
  <c r="X25" i="5"/>
  <c r="W25" i="5"/>
  <c r="V25" i="5"/>
  <c r="U25" i="5"/>
  <c r="AF25" i="5" s="1"/>
  <c r="T25" i="5"/>
  <c r="S25" i="5"/>
  <c r="AB24" i="5"/>
  <c r="AA24" i="5"/>
  <c r="X24" i="5"/>
  <c r="W24" i="5"/>
  <c r="V24" i="5"/>
  <c r="U24" i="5"/>
  <c r="AF24" i="5" s="1"/>
  <c r="T24" i="5"/>
  <c r="S24" i="5"/>
  <c r="X23" i="5"/>
  <c r="W23" i="5"/>
  <c r="V23" i="5"/>
  <c r="U23" i="5"/>
  <c r="T23" i="5"/>
  <c r="S23" i="5"/>
  <c r="AB22" i="5"/>
  <c r="AC22" i="5" s="1"/>
  <c r="AA22" i="5"/>
  <c r="X22" i="5"/>
  <c r="W22" i="5"/>
  <c r="V22" i="5"/>
  <c r="U22" i="5"/>
  <c r="AF22" i="5" s="1"/>
  <c r="T22" i="5"/>
  <c r="S22" i="5"/>
  <c r="AB21" i="5"/>
  <c r="AC21" i="5" s="1"/>
  <c r="X21" i="5"/>
  <c r="W21" i="5"/>
  <c r="V21" i="5"/>
  <c r="AA21" i="5" s="1"/>
  <c r="U21" i="5"/>
  <c r="T21" i="5"/>
  <c r="S21" i="5"/>
  <c r="X20" i="5"/>
  <c r="W20" i="5"/>
  <c r="V20" i="5"/>
  <c r="U20" i="5"/>
  <c r="T20" i="5"/>
  <c r="S20" i="5"/>
  <c r="AB19" i="5"/>
  <c r="AC19" i="5" s="1"/>
  <c r="AA19" i="5"/>
  <c r="X19" i="5"/>
  <c r="W19" i="5"/>
  <c r="V19" i="5"/>
  <c r="U19" i="5"/>
  <c r="AF19" i="5" s="1"/>
  <c r="T19" i="5"/>
  <c r="S19" i="5"/>
  <c r="X18" i="5"/>
  <c r="W18" i="5"/>
  <c r="V18" i="5"/>
  <c r="U18" i="5"/>
  <c r="T18" i="5"/>
  <c r="S18" i="5"/>
  <c r="X17" i="5"/>
  <c r="W17" i="5"/>
  <c r="V17" i="5"/>
  <c r="U17" i="5"/>
  <c r="T17" i="5"/>
  <c r="S17" i="5"/>
  <c r="AB16" i="5"/>
  <c r="AA16" i="5"/>
  <c r="X16" i="5"/>
  <c r="W16" i="5"/>
  <c r="V16" i="5"/>
  <c r="U16" i="5"/>
  <c r="AF16" i="5" s="1"/>
  <c r="T16" i="5"/>
  <c r="S16" i="5"/>
  <c r="X15" i="5"/>
  <c r="W15" i="5"/>
  <c r="V15" i="5"/>
  <c r="U15" i="5"/>
  <c r="T15" i="5"/>
  <c r="S15" i="5"/>
  <c r="X14" i="5"/>
  <c r="W14" i="5"/>
  <c r="V14" i="5"/>
  <c r="U14" i="5"/>
  <c r="T14" i="5"/>
  <c r="S14" i="5"/>
  <c r="AB13" i="5"/>
  <c r="AA13" i="5"/>
  <c r="X13" i="5"/>
  <c r="W13" i="5"/>
  <c r="V13" i="5"/>
  <c r="U13" i="5"/>
  <c r="AF13" i="5" s="1"/>
  <c r="T13" i="5"/>
  <c r="S13" i="5"/>
  <c r="AB12" i="5"/>
  <c r="AC12" i="5" s="1"/>
  <c r="AA12" i="5"/>
  <c r="X12" i="5"/>
  <c r="W12" i="5"/>
  <c r="V12" i="5"/>
  <c r="U12" i="5"/>
  <c r="AF12" i="5" s="1"/>
  <c r="T12" i="5"/>
  <c r="S12" i="5"/>
  <c r="X11" i="5"/>
  <c r="W11" i="5"/>
  <c r="V11" i="5"/>
  <c r="U11" i="5"/>
  <c r="T11" i="5"/>
  <c r="S11" i="5"/>
  <c r="AB10" i="5"/>
  <c r="AC10" i="5" s="1"/>
  <c r="AA10" i="5"/>
  <c r="X10" i="5"/>
  <c r="W10" i="5"/>
  <c r="V10" i="5"/>
  <c r="U10" i="5"/>
  <c r="AF10" i="5" s="1"/>
  <c r="T10" i="5"/>
  <c r="S10" i="5"/>
  <c r="X9" i="5"/>
  <c r="W9" i="5"/>
  <c r="V9" i="5"/>
  <c r="U9" i="5"/>
  <c r="T9" i="5"/>
  <c r="S9" i="5"/>
  <c r="X8" i="5"/>
  <c r="W8" i="5"/>
  <c r="V8" i="5"/>
  <c r="U8" i="5"/>
  <c r="T8" i="5"/>
  <c r="S8" i="5"/>
  <c r="AB7" i="5"/>
  <c r="AA7" i="5"/>
  <c r="X7" i="5"/>
  <c r="W7" i="5"/>
  <c r="V7" i="5"/>
  <c r="U7" i="5"/>
  <c r="AF7" i="5" s="1"/>
  <c r="T7" i="5"/>
  <c r="S7" i="5"/>
  <c r="Z8" i="4" a="1"/>
  <c r="V8" i="4" a="1"/>
  <c r="AC2530" i="3"/>
  <c r="W2530" i="3"/>
  <c r="U2530" i="3"/>
  <c r="T2530" i="3"/>
  <c r="V2530" i="3" s="1"/>
  <c r="Z2530" i="3" s="1"/>
  <c r="S2530" i="3"/>
  <c r="AF2529" i="3"/>
  <c r="AD2529" i="3" a="1"/>
  <c r="AD2529" i="3" s="1"/>
  <c r="AC2529" i="3"/>
  <c r="AE2529" i="3" s="1"/>
  <c r="Z2529" i="3"/>
  <c r="V2529" i="3"/>
  <c r="T2529" i="3"/>
  <c r="S2529" i="3"/>
  <c r="T2528" i="3"/>
  <c r="S2528" i="3"/>
  <c r="U2528" i="3" s="1"/>
  <c r="AE2527" i="3"/>
  <c r="AC2527" i="3"/>
  <c r="V2527" i="3"/>
  <c r="Z2527" i="3" s="1"/>
  <c r="T2527" i="3"/>
  <c r="S2527" i="3"/>
  <c r="T2526" i="3"/>
  <c r="S2526" i="3"/>
  <c r="U2526" i="3" s="1"/>
  <c r="V2525" i="3"/>
  <c r="Z2525" i="3" s="1"/>
  <c r="T2525" i="3"/>
  <c r="S2525" i="3"/>
  <c r="U2525" i="3" s="1"/>
  <c r="T2524" i="3"/>
  <c r="S2524" i="3"/>
  <c r="U2523" i="3"/>
  <c r="T2523" i="3"/>
  <c r="S2523" i="3"/>
  <c r="T2522" i="3"/>
  <c r="S2522" i="3"/>
  <c r="AC2521" i="3"/>
  <c r="AE2521" i="3" s="1"/>
  <c r="T2521" i="3"/>
  <c r="S2521" i="3"/>
  <c r="AC2520" i="3"/>
  <c r="W2520" i="3"/>
  <c r="V2520" i="3"/>
  <c r="Z2520" i="3" s="1"/>
  <c r="U2520" i="3"/>
  <c r="T2520" i="3"/>
  <c r="S2520" i="3"/>
  <c r="W2519" i="3"/>
  <c r="U2519" i="3"/>
  <c r="T2519" i="3"/>
  <c r="S2519" i="3"/>
  <c r="AE2518" i="3"/>
  <c r="AD2518" i="3" a="1"/>
  <c r="AD2518" i="3" s="1"/>
  <c r="AF2518" i="3" s="1"/>
  <c r="Z2518" i="3"/>
  <c r="W2518" i="3"/>
  <c r="V2518" i="3"/>
  <c r="U2518" i="3"/>
  <c r="T2518" i="3"/>
  <c r="AC2518" i="3" s="1"/>
  <c r="S2518" i="3"/>
  <c r="AE2517" i="3"/>
  <c r="AG2517" i="3" s="1"/>
  <c r="AC2517" i="3"/>
  <c r="AD2517" i="3" s="1" a="1"/>
  <c r="AD2517" i="3" s="1"/>
  <c r="AF2517" i="3" s="1"/>
  <c r="Z2517" i="3"/>
  <c r="W2517" i="3"/>
  <c r="V2517" i="3"/>
  <c r="T2517" i="3"/>
  <c r="S2517" i="3"/>
  <c r="U2517" i="3" s="1"/>
  <c r="AE2516" i="3"/>
  <c r="AG2516" i="3" s="1"/>
  <c r="AD2516" i="3"/>
  <c r="AF2516" i="3" s="1"/>
  <c r="AC2516" i="3"/>
  <c r="AD2516" i="3" s="1" a="1"/>
  <c r="W2516" i="3"/>
  <c r="V2516" i="3"/>
  <c r="Z2516" i="3" s="1"/>
  <c r="U2516" i="3"/>
  <c r="T2516" i="3"/>
  <c r="S2516" i="3"/>
  <c r="AD2515" i="3" a="1"/>
  <c r="AD2515" i="3" s="1"/>
  <c r="AF2515" i="3" s="1"/>
  <c r="AC2515" i="3"/>
  <c r="AE2515" i="3" s="1"/>
  <c r="T2515" i="3"/>
  <c r="W2515" i="3" s="1"/>
  <c r="S2515" i="3"/>
  <c r="U2515" i="3" s="1"/>
  <c r="T2514" i="3"/>
  <c r="S2514" i="3"/>
  <c r="T2513" i="3"/>
  <c r="S2513" i="3"/>
  <c r="U2513" i="3" s="1"/>
  <c r="AC2512" i="3"/>
  <c r="U2512" i="3"/>
  <c r="T2512" i="3"/>
  <c r="S2512" i="3"/>
  <c r="T2511" i="3"/>
  <c r="S2511" i="3"/>
  <c r="W2510" i="3"/>
  <c r="U2510" i="3"/>
  <c r="T2510" i="3"/>
  <c r="S2510" i="3"/>
  <c r="T2509" i="3"/>
  <c r="S2509" i="3"/>
  <c r="U2509" i="3" s="1"/>
  <c r="Z2508" i="3"/>
  <c r="V2508" i="3"/>
  <c r="T2508" i="3"/>
  <c r="S2508" i="3"/>
  <c r="Z2507" i="3"/>
  <c r="V2507" i="3"/>
  <c r="T2507" i="3"/>
  <c r="S2507" i="3"/>
  <c r="U2506" i="3"/>
  <c r="T2506" i="3"/>
  <c r="S2506" i="3"/>
  <c r="AC2505" i="3"/>
  <c r="AE2505" i="3" s="1"/>
  <c r="Z2505" i="3"/>
  <c r="W2505" i="3"/>
  <c r="V2505" i="3"/>
  <c r="T2505" i="3"/>
  <c r="S2505" i="3"/>
  <c r="AC2504" i="3"/>
  <c r="AE2504" i="3" s="1"/>
  <c r="W2504" i="3"/>
  <c r="T2504" i="3"/>
  <c r="V2504" i="3" s="1"/>
  <c r="Z2504" i="3" s="1"/>
  <c r="S2504" i="3"/>
  <c r="AD2503" i="3" a="1"/>
  <c r="AD2503" i="3" s="1"/>
  <c r="AF2503" i="3" s="1"/>
  <c r="AC2503" i="3"/>
  <c r="AE2503" i="3" s="1"/>
  <c r="W2503" i="3"/>
  <c r="V2503" i="3"/>
  <c r="Z2503" i="3" s="1"/>
  <c r="U2503" i="3"/>
  <c r="T2503" i="3"/>
  <c r="S2503" i="3"/>
  <c r="AD2502" i="3" a="1"/>
  <c r="AD2502" i="3" s="1"/>
  <c r="AF2502" i="3" s="1"/>
  <c r="AC2502" i="3"/>
  <c r="AE2502" i="3" s="1"/>
  <c r="Z2502" i="3"/>
  <c r="W2502" i="3"/>
  <c r="V2502" i="3"/>
  <c r="U2502" i="3"/>
  <c r="T2502" i="3"/>
  <c r="S2502" i="3"/>
  <c r="AC2501" i="3"/>
  <c r="Z2501" i="3"/>
  <c r="W2501" i="3"/>
  <c r="T2501" i="3"/>
  <c r="V2501" i="3" s="1"/>
  <c r="S2501" i="3"/>
  <c r="U2501" i="3" s="1"/>
  <c r="AE2500" i="3"/>
  <c r="AG2500" i="3" s="1"/>
  <c r="AD2500" i="3"/>
  <c r="AF2500" i="3" s="1"/>
  <c r="AD2500" i="3" a="1"/>
  <c r="AC2500" i="3"/>
  <c r="Z2500" i="3"/>
  <c r="V2500" i="3"/>
  <c r="T2500" i="3"/>
  <c r="S2500" i="3"/>
  <c r="U2500" i="3" s="1"/>
  <c r="AD2499" i="3" a="1"/>
  <c r="AD2499" i="3" s="1"/>
  <c r="AF2499" i="3" s="1"/>
  <c r="AC2499" i="3"/>
  <c r="AE2499" i="3" s="1"/>
  <c r="Z2499" i="3"/>
  <c r="W2499" i="3"/>
  <c r="T2499" i="3"/>
  <c r="V2499" i="3" s="1"/>
  <c r="S2499" i="3"/>
  <c r="U2499" i="3" s="1"/>
  <c r="AC2498" i="3"/>
  <c r="T2498" i="3"/>
  <c r="S2498" i="3"/>
  <c r="U2498" i="3" s="1"/>
  <c r="AC2497" i="3"/>
  <c r="AE2497" i="3" s="1"/>
  <c r="T2497" i="3"/>
  <c r="S2497" i="3"/>
  <c r="T2496" i="3"/>
  <c r="S2496" i="3"/>
  <c r="AE2495" i="3"/>
  <c r="AC2495" i="3"/>
  <c r="AD2495" i="3" s="1" a="1"/>
  <c r="AD2495" i="3" s="1"/>
  <c r="AF2495" i="3" s="1"/>
  <c r="V2495" i="3"/>
  <c r="Z2495" i="3" s="1"/>
  <c r="U2495" i="3"/>
  <c r="T2495" i="3"/>
  <c r="S2495" i="3"/>
  <c r="W2495" i="3" s="1"/>
  <c r="AE2494" i="3"/>
  <c r="AC2494" i="3"/>
  <c r="T2494" i="3"/>
  <c r="V2494" i="3" s="1"/>
  <c r="Z2494" i="3" s="1"/>
  <c r="S2494" i="3"/>
  <c r="T2493" i="3"/>
  <c r="S2493" i="3"/>
  <c r="U2493" i="3" s="1"/>
  <c r="V2492" i="3"/>
  <c r="Z2492" i="3" s="1"/>
  <c r="T2492" i="3"/>
  <c r="S2492" i="3"/>
  <c r="W2491" i="3"/>
  <c r="U2491" i="3"/>
  <c r="T2491" i="3"/>
  <c r="S2491" i="3"/>
  <c r="Z2490" i="3"/>
  <c r="V2490" i="3"/>
  <c r="T2490" i="3"/>
  <c r="AC2490" i="3" s="1"/>
  <c r="AE2490" i="3" s="1"/>
  <c r="S2490" i="3"/>
  <c r="W2489" i="3"/>
  <c r="T2489" i="3"/>
  <c r="AC2489" i="3" s="1"/>
  <c r="AE2489" i="3" s="1"/>
  <c r="S2489" i="3"/>
  <c r="AC2488" i="3"/>
  <c r="AE2488" i="3" s="1"/>
  <c r="Z2488" i="3"/>
  <c r="W2488" i="3"/>
  <c r="V2488" i="3"/>
  <c r="U2488" i="3"/>
  <c r="T2488" i="3"/>
  <c r="S2488" i="3"/>
  <c r="U2487" i="3"/>
  <c r="T2487" i="3"/>
  <c r="S2487" i="3"/>
  <c r="AE2486" i="3"/>
  <c r="AG2486" i="3" s="1"/>
  <c r="AC2486" i="3"/>
  <c r="AD2486" i="3" s="1" a="1"/>
  <c r="AD2486" i="3" s="1"/>
  <c r="AF2486" i="3" s="1"/>
  <c r="W2486" i="3"/>
  <c r="V2486" i="3"/>
  <c r="Z2486" i="3" s="1"/>
  <c r="U2486" i="3"/>
  <c r="T2486" i="3"/>
  <c r="S2486" i="3"/>
  <c r="AE2485" i="3"/>
  <c r="AG2485" i="3" s="1"/>
  <c r="AC2485" i="3"/>
  <c r="AD2485" i="3" s="1" a="1"/>
  <c r="AD2485" i="3" s="1"/>
  <c r="AF2485" i="3" s="1"/>
  <c r="W2485" i="3"/>
  <c r="V2485" i="3"/>
  <c r="Z2485" i="3" s="1"/>
  <c r="T2485" i="3"/>
  <c r="S2485" i="3"/>
  <c r="U2485" i="3" s="1"/>
  <c r="AF2484" i="3"/>
  <c r="AE2484" i="3"/>
  <c r="AD2484" i="3"/>
  <c r="AD2484" i="3" a="1"/>
  <c r="Z2484" i="3"/>
  <c r="W2484" i="3"/>
  <c r="V2484" i="3"/>
  <c r="T2484" i="3"/>
  <c r="AC2484" i="3" s="1"/>
  <c r="S2484" i="3"/>
  <c r="U2484" i="3" s="1"/>
  <c r="AF2483" i="3"/>
  <c r="AE2483" i="3"/>
  <c r="AG2483" i="3" s="1"/>
  <c r="AD2483" i="3" a="1"/>
  <c r="AD2483" i="3" s="1"/>
  <c r="AC2483" i="3"/>
  <c r="T2483" i="3"/>
  <c r="V2483" i="3" s="1"/>
  <c r="Z2483" i="3" s="1"/>
  <c r="S2483" i="3"/>
  <c r="AD2482" i="3" a="1"/>
  <c r="AD2482" i="3" s="1"/>
  <c r="AF2482" i="3" s="1"/>
  <c r="AC2482" i="3"/>
  <c r="AE2482" i="3" s="1"/>
  <c r="U2482" i="3"/>
  <c r="T2482" i="3"/>
  <c r="S2482" i="3"/>
  <c r="AE2481" i="3"/>
  <c r="AC2481" i="3"/>
  <c r="V2481" i="3"/>
  <c r="Z2481" i="3" s="1"/>
  <c r="T2481" i="3"/>
  <c r="S2481" i="3"/>
  <c r="AD2480" i="3" a="1"/>
  <c r="AD2480" i="3" s="1"/>
  <c r="AF2480" i="3" s="1"/>
  <c r="AC2480" i="3"/>
  <c r="AE2480" i="3" s="1"/>
  <c r="W2480" i="3"/>
  <c r="U2480" i="3"/>
  <c r="T2480" i="3"/>
  <c r="V2480" i="3" s="1"/>
  <c r="Z2480" i="3" s="1"/>
  <c r="S2480" i="3"/>
  <c r="U2479" i="3"/>
  <c r="T2479" i="3"/>
  <c r="S2479" i="3"/>
  <c r="V2478" i="3"/>
  <c r="Z2478" i="3" s="1"/>
  <c r="U2478" i="3"/>
  <c r="T2478" i="3"/>
  <c r="AC2478" i="3" s="1"/>
  <c r="AE2478" i="3" s="1"/>
  <c r="S2478" i="3"/>
  <c r="AD2478" i="3" s="1" a="1"/>
  <c r="AD2478" i="3" s="1"/>
  <c r="AF2478" i="3" s="1"/>
  <c r="W2477" i="3"/>
  <c r="T2477" i="3"/>
  <c r="S2477" i="3"/>
  <c r="U2476" i="3"/>
  <c r="T2476" i="3"/>
  <c r="S2476" i="3"/>
  <c r="AE2475" i="3"/>
  <c r="AG2475" i="3" s="1"/>
  <c r="W2475" i="3"/>
  <c r="V2475" i="3"/>
  <c r="Z2475" i="3" s="1"/>
  <c r="U2475" i="3"/>
  <c r="T2475" i="3"/>
  <c r="AC2475" i="3" s="1"/>
  <c r="AD2475" i="3" s="1" a="1"/>
  <c r="AD2475" i="3" s="1"/>
  <c r="AF2475" i="3" s="1"/>
  <c r="S2475" i="3"/>
  <c r="T2474" i="3"/>
  <c r="S2474" i="3"/>
  <c r="AC2473" i="3"/>
  <c r="AE2473" i="3" s="1"/>
  <c r="T2473" i="3"/>
  <c r="S2473" i="3"/>
  <c r="W2472" i="3"/>
  <c r="U2472" i="3"/>
  <c r="T2472" i="3"/>
  <c r="S2472" i="3"/>
  <c r="AC2471" i="3"/>
  <c r="W2471" i="3"/>
  <c r="V2471" i="3"/>
  <c r="Z2471" i="3" s="1"/>
  <c r="U2471" i="3"/>
  <c r="T2471" i="3"/>
  <c r="S2471" i="3"/>
  <c r="AF2470" i="3"/>
  <c r="AE2470" i="3"/>
  <c r="AD2470" i="3" a="1"/>
  <c r="AD2470" i="3" s="1"/>
  <c r="W2470" i="3"/>
  <c r="V2470" i="3"/>
  <c r="Z2470" i="3" s="1"/>
  <c r="T2470" i="3"/>
  <c r="AC2470" i="3" s="1"/>
  <c r="S2470" i="3"/>
  <c r="U2470" i="3" s="1"/>
  <c r="AD2469" i="3" a="1"/>
  <c r="AD2469" i="3" s="1"/>
  <c r="AF2469" i="3" s="1"/>
  <c r="AC2469" i="3"/>
  <c r="AE2469" i="3" s="1"/>
  <c r="Z2469" i="3"/>
  <c r="W2469" i="3"/>
  <c r="V2469" i="3"/>
  <c r="T2469" i="3"/>
  <c r="S2469" i="3"/>
  <c r="U2469" i="3" s="1"/>
  <c r="AC2468" i="3"/>
  <c r="W2468" i="3"/>
  <c r="U2468" i="3"/>
  <c r="T2468" i="3"/>
  <c r="V2468" i="3" s="1"/>
  <c r="Z2468" i="3" s="1"/>
  <c r="S2468" i="3"/>
  <c r="T2467" i="3"/>
  <c r="S2467" i="3"/>
  <c r="AE2466" i="3"/>
  <c r="AG2466" i="3" s="1"/>
  <c r="AD2466" i="3" a="1"/>
  <c r="AD2466" i="3" s="1"/>
  <c r="AF2466" i="3" s="1"/>
  <c r="AC2466" i="3"/>
  <c r="U2466" i="3"/>
  <c r="T2466" i="3"/>
  <c r="S2466" i="3"/>
  <c r="AE2465" i="3"/>
  <c r="AD2465" i="3" a="1"/>
  <c r="AD2465" i="3" s="1"/>
  <c r="AF2465" i="3" s="1"/>
  <c r="AC2465" i="3"/>
  <c r="V2465" i="3"/>
  <c r="Z2465" i="3" s="1"/>
  <c r="T2465" i="3"/>
  <c r="S2465" i="3"/>
  <c r="U2465" i="3" s="1"/>
  <c r="T2464" i="3"/>
  <c r="S2464" i="3"/>
  <c r="V2463" i="3"/>
  <c r="Z2463" i="3" s="1"/>
  <c r="T2463" i="3"/>
  <c r="S2463" i="3"/>
  <c r="AC2462" i="3"/>
  <c r="U2462" i="3"/>
  <c r="T2462" i="3"/>
  <c r="S2462" i="3"/>
  <c r="AE2461" i="3"/>
  <c r="AD2461" i="3"/>
  <c r="AF2461" i="3" s="1"/>
  <c r="AD2461" i="3" a="1"/>
  <c r="W2461" i="3"/>
  <c r="V2461" i="3"/>
  <c r="Z2461" i="3" s="1"/>
  <c r="T2461" i="3"/>
  <c r="AC2461" i="3" s="1"/>
  <c r="S2461" i="3"/>
  <c r="U2461" i="3" s="1"/>
  <c r="W2460" i="3"/>
  <c r="V2460" i="3"/>
  <c r="Z2460" i="3" s="1"/>
  <c r="T2460" i="3"/>
  <c r="AC2460" i="3" s="1"/>
  <c r="AE2460" i="3" s="1"/>
  <c r="S2460" i="3"/>
  <c r="U2459" i="3"/>
  <c r="T2459" i="3"/>
  <c r="S2459" i="3"/>
  <c r="AC2458" i="3"/>
  <c r="AE2458" i="3" s="1"/>
  <c r="T2458" i="3"/>
  <c r="V2458" i="3" s="1"/>
  <c r="Z2458" i="3" s="1"/>
  <c r="S2458" i="3"/>
  <c r="T2457" i="3"/>
  <c r="S2457" i="3"/>
  <c r="U2457" i="3" s="1"/>
  <c r="AC2456" i="3"/>
  <c r="AE2456" i="3" s="1"/>
  <c r="W2456" i="3"/>
  <c r="V2456" i="3"/>
  <c r="Z2456" i="3" s="1"/>
  <c r="U2456" i="3"/>
  <c r="T2456" i="3"/>
  <c r="S2456" i="3"/>
  <c r="AC2455" i="3"/>
  <c r="Z2455" i="3"/>
  <c r="W2455" i="3"/>
  <c r="V2455" i="3"/>
  <c r="U2455" i="3"/>
  <c r="T2455" i="3"/>
  <c r="S2455" i="3"/>
  <c r="AE2454" i="3"/>
  <c r="AG2454" i="3" s="1"/>
  <c r="AD2454" i="3" a="1"/>
  <c r="AD2454" i="3" s="1"/>
  <c r="AF2454" i="3" s="1"/>
  <c r="AC2454" i="3"/>
  <c r="W2454" i="3"/>
  <c r="V2454" i="3"/>
  <c r="Z2454" i="3" s="1"/>
  <c r="T2454" i="3"/>
  <c r="S2454" i="3"/>
  <c r="U2454" i="3" s="1"/>
  <c r="AE2453" i="3"/>
  <c r="AD2453" i="3"/>
  <c r="AF2453" i="3" s="1"/>
  <c r="AC2453" i="3"/>
  <c r="AD2453" i="3" s="1" a="1"/>
  <c r="Z2453" i="3"/>
  <c r="T2453" i="3"/>
  <c r="V2453" i="3" s="1"/>
  <c r="S2453" i="3"/>
  <c r="U2453" i="3" s="1"/>
  <c r="AE2452" i="3"/>
  <c r="AC2452" i="3"/>
  <c r="T2452" i="3"/>
  <c r="S2452" i="3"/>
  <c r="T2451" i="3"/>
  <c r="S2451" i="3"/>
  <c r="T2450" i="3"/>
  <c r="S2450" i="3"/>
  <c r="AC2449" i="3"/>
  <c r="AE2449" i="3" s="1"/>
  <c r="T2449" i="3"/>
  <c r="S2449" i="3"/>
  <c r="AC2448" i="3"/>
  <c r="V2448" i="3"/>
  <c r="Z2448" i="3" s="1"/>
  <c r="U2448" i="3"/>
  <c r="T2448" i="3"/>
  <c r="S2448" i="3"/>
  <c r="AE2447" i="3"/>
  <c r="AG2447" i="3" s="1"/>
  <c r="AD2447" i="3" a="1"/>
  <c r="AD2447" i="3" s="1"/>
  <c r="AF2447" i="3" s="1"/>
  <c r="AC2447" i="3"/>
  <c r="W2447" i="3"/>
  <c r="V2447" i="3"/>
  <c r="Z2447" i="3" s="1"/>
  <c r="U2447" i="3"/>
  <c r="T2447" i="3"/>
  <c r="S2447" i="3"/>
  <c r="U2446" i="3"/>
  <c r="T2446" i="3"/>
  <c r="S2446" i="3"/>
  <c r="T2445" i="3"/>
  <c r="S2445" i="3"/>
  <c r="U2444" i="3"/>
  <c r="T2444" i="3"/>
  <c r="S2444" i="3"/>
  <c r="V2443" i="3"/>
  <c r="Z2443" i="3" s="1"/>
  <c r="T2443" i="3"/>
  <c r="AC2443" i="3" s="1"/>
  <c r="AE2443" i="3" s="1"/>
  <c r="S2443" i="3"/>
  <c r="U2442" i="3"/>
  <c r="T2442" i="3"/>
  <c r="S2442" i="3"/>
  <c r="T2441" i="3"/>
  <c r="S2441" i="3"/>
  <c r="AD2440" i="3" a="1"/>
  <c r="AD2440" i="3" s="1"/>
  <c r="AF2440" i="3" s="1"/>
  <c r="AC2440" i="3"/>
  <c r="AE2440" i="3" s="1"/>
  <c r="Z2440" i="3"/>
  <c r="W2440" i="3"/>
  <c r="V2440" i="3"/>
  <c r="U2440" i="3"/>
  <c r="T2440" i="3"/>
  <c r="S2440" i="3"/>
  <c r="AE2439" i="3"/>
  <c r="AD2439" i="3" a="1"/>
  <c r="AD2439" i="3" s="1"/>
  <c r="AF2439" i="3" s="1"/>
  <c r="AC2439" i="3"/>
  <c r="Z2439" i="3"/>
  <c r="W2439" i="3"/>
  <c r="U2439" i="3"/>
  <c r="T2439" i="3"/>
  <c r="V2439" i="3" s="1"/>
  <c r="S2439" i="3"/>
  <c r="AF2438" i="3"/>
  <c r="AD2438" i="3" a="1"/>
  <c r="AD2438" i="3" s="1"/>
  <c r="AC2438" i="3"/>
  <c r="AE2438" i="3" s="1"/>
  <c r="W2438" i="3"/>
  <c r="V2438" i="3"/>
  <c r="Z2438" i="3" s="1"/>
  <c r="T2438" i="3"/>
  <c r="S2438" i="3"/>
  <c r="U2438" i="3" s="1"/>
  <c r="AE2437" i="3"/>
  <c r="AG2437" i="3" s="1"/>
  <c r="AD2437" i="3"/>
  <c r="AF2437" i="3" s="1"/>
  <c r="AD2437" i="3" a="1"/>
  <c r="AC2437" i="3"/>
  <c r="W2437" i="3"/>
  <c r="V2437" i="3"/>
  <c r="Z2437" i="3" s="1"/>
  <c r="T2437" i="3"/>
  <c r="S2437" i="3"/>
  <c r="U2437" i="3" s="1"/>
  <c r="AE2436" i="3"/>
  <c r="AD2436" i="3" a="1"/>
  <c r="AD2436" i="3" s="1"/>
  <c r="AF2436" i="3" s="1"/>
  <c r="W2436" i="3"/>
  <c r="T2436" i="3"/>
  <c r="AC2436" i="3" s="1"/>
  <c r="S2436" i="3"/>
  <c r="U2436" i="3" s="1"/>
  <c r="AC2435" i="3"/>
  <c r="AE2435" i="3" s="1"/>
  <c r="T2435" i="3"/>
  <c r="S2435" i="3"/>
  <c r="U2434" i="3"/>
  <c r="T2434" i="3"/>
  <c r="S2434" i="3"/>
  <c r="AC2433" i="3"/>
  <c r="AE2433" i="3" s="1"/>
  <c r="W2433" i="3"/>
  <c r="V2433" i="3"/>
  <c r="Z2433" i="3" s="1"/>
  <c r="T2433" i="3"/>
  <c r="S2433" i="3"/>
  <c r="T2432" i="3"/>
  <c r="S2432" i="3"/>
  <c r="U2432" i="3" s="1"/>
  <c r="AE2431" i="3"/>
  <c r="W2431" i="3"/>
  <c r="V2431" i="3"/>
  <c r="Z2431" i="3" s="1"/>
  <c r="T2431" i="3"/>
  <c r="AC2431" i="3" s="1"/>
  <c r="S2431" i="3"/>
  <c r="U2430" i="3"/>
  <c r="T2430" i="3"/>
  <c r="S2430" i="3"/>
  <c r="AE2429" i="3"/>
  <c r="W2429" i="3"/>
  <c r="V2429" i="3"/>
  <c r="Z2429" i="3" s="1"/>
  <c r="T2429" i="3"/>
  <c r="AC2429" i="3" s="1"/>
  <c r="S2429" i="3"/>
  <c r="T2428" i="3"/>
  <c r="S2428" i="3"/>
  <c r="U2427" i="3"/>
  <c r="T2427" i="3"/>
  <c r="S2427" i="3"/>
  <c r="T2426" i="3"/>
  <c r="S2426" i="3"/>
  <c r="U2426" i="3" s="1"/>
  <c r="AC2425" i="3"/>
  <c r="V2425" i="3"/>
  <c r="Z2425" i="3" s="1"/>
  <c r="T2425" i="3"/>
  <c r="W2425" i="3" s="1"/>
  <c r="S2425" i="3"/>
  <c r="U2425" i="3" s="1"/>
  <c r="AE2424" i="3"/>
  <c r="AD2424" i="3" a="1"/>
  <c r="AD2424" i="3" s="1"/>
  <c r="AF2424" i="3" s="1"/>
  <c r="AC2424" i="3"/>
  <c r="Z2424" i="3"/>
  <c r="W2424" i="3"/>
  <c r="V2424" i="3"/>
  <c r="U2424" i="3"/>
  <c r="T2424" i="3"/>
  <c r="S2424" i="3"/>
  <c r="AD2423" i="3"/>
  <c r="AF2423" i="3" s="1"/>
  <c r="AD2423" i="3" a="1"/>
  <c r="AC2423" i="3"/>
  <c r="AE2423" i="3" s="1"/>
  <c r="W2423" i="3"/>
  <c r="V2423" i="3"/>
  <c r="Z2423" i="3" s="1"/>
  <c r="T2423" i="3"/>
  <c r="S2423" i="3"/>
  <c r="U2423" i="3" s="1"/>
  <c r="T2422" i="3"/>
  <c r="S2422" i="3"/>
  <c r="U2422" i="3" s="1"/>
  <c r="T2421" i="3"/>
  <c r="S2421" i="3"/>
  <c r="U2421" i="3" s="1"/>
  <c r="U2420" i="3"/>
  <c r="T2420" i="3"/>
  <c r="S2420" i="3"/>
  <c r="AE2419" i="3"/>
  <c r="AC2419" i="3"/>
  <c r="Z2419" i="3"/>
  <c r="W2419" i="3"/>
  <c r="V2419" i="3"/>
  <c r="T2419" i="3"/>
  <c r="S2419" i="3"/>
  <c r="AC2418" i="3"/>
  <c r="AE2418" i="3" s="1"/>
  <c r="T2418" i="3"/>
  <c r="S2418" i="3"/>
  <c r="U2418" i="3" s="1"/>
  <c r="T2417" i="3"/>
  <c r="S2417" i="3"/>
  <c r="AE2416" i="3"/>
  <c r="T2416" i="3"/>
  <c r="AC2416" i="3" s="1"/>
  <c r="S2416" i="3"/>
  <c r="AG2415" i="3"/>
  <c r="AF2415" i="3"/>
  <c r="AE2415" i="3"/>
  <c r="AD2415" i="3"/>
  <c r="W2415" i="3"/>
  <c r="V2415" i="3"/>
  <c r="Z2415" i="3" s="1"/>
  <c r="U2415" i="3"/>
  <c r="T2415" i="3"/>
  <c r="AC2415" i="3" s="1"/>
  <c r="S2415" i="3"/>
  <c r="AD2415" i="3" s="1" a="1"/>
  <c r="U2414" i="3"/>
  <c r="T2414" i="3"/>
  <c r="S2414" i="3"/>
  <c r="T2413" i="3"/>
  <c r="S2413" i="3"/>
  <c r="U2413" i="3" s="1"/>
  <c r="AD2412" i="3" a="1"/>
  <c r="AD2412" i="3" s="1"/>
  <c r="AF2412" i="3" s="1"/>
  <c r="AG2412" i="3" s="1"/>
  <c r="AC2412" i="3"/>
  <c r="AE2412" i="3" s="1"/>
  <c r="V2412" i="3"/>
  <c r="Z2412" i="3" s="1"/>
  <c r="T2412" i="3"/>
  <c r="S2412" i="3"/>
  <c r="U2411" i="3"/>
  <c r="T2411" i="3"/>
  <c r="S2411" i="3"/>
  <c r="AE2410" i="3"/>
  <c r="AG2410" i="3" s="1"/>
  <c r="AC2410" i="3"/>
  <c r="AD2410" i="3" s="1" a="1"/>
  <c r="AD2410" i="3" s="1"/>
  <c r="AF2410" i="3" s="1"/>
  <c r="W2410" i="3"/>
  <c r="V2410" i="3"/>
  <c r="Z2410" i="3" s="1"/>
  <c r="U2410" i="3"/>
  <c r="T2410" i="3"/>
  <c r="S2410" i="3"/>
  <c r="AD2409" i="3" a="1"/>
  <c r="AD2409" i="3" s="1"/>
  <c r="AF2409" i="3" s="1"/>
  <c r="AC2409" i="3"/>
  <c r="AE2409" i="3" s="1"/>
  <c r="T2409" i="3"/>
  <c r="W2409" i="3" s="1"/>
  <c r="S2409" i="3"/>
  <c r="U2409" i="3" s="1"/>
  <c r="AC2408" i="3"/>
  <c r="AE2408" i="3" s="1"/>
  <c r="W2408" i="3"/>
  <c r="V2408" i="3"/>
  <c r="Z2408" i="3" s="1"/>
  <c r="U2408" i="3"/>
  <c r="T2408" i="3"/>
  <c r="S2408" i="3"/>
  <c r="AC2407" i="3"/>
  <c r="AE2407" i="3" s="1"/>
  <c r="W2407" i="3"/>
  <c r="X2407" i="3" s="1"/>
  <c r="Y2407" i="3" s="1"/>
  <c r="AA2407" i="3" s="1"/>
  <c r="V2407" i="3"/>
  <c r="Z2407" i="3" s="1"/>
  <c r="T2407" i="3"/>
  <c r="S2407" i="3"/>
  <c r="U2407" i="3" s="1"/>
  <c r="AC2406" i="3"/>
  <c r="AE2406" i="3" s="1"/>
  <c r="Z2406" i="3"/>
  <c r="V2406" i="3"/>
  <c r="T2406" i="3"/>
  <c r="S2406" i="3"/>
  <c r="T2405" i="3"/>
  <c r="S2405" i="3"/>
  <c r="U2405" i="3" s="1"/>
  <c r="AC2404" i="3"/>
  <c r="AE2404" i="3" s="1"/>
  <c r="T2404" i="3"/>
  <c r="S2404" i="3"/>
  <c r="U2404" i="3" s="1"/>
  <c r="AC2403" i="3"/>
  <c r="AE2403" i="3" s="1"/>
  <c r="U2403" i="3"/>
  <c r="T2403" i="3"/>
  <c r="W2403" i="3" s="1"/>
  <c r="S2403" i="3"/>
  <c r="T2402" i="3"/>
  <c r="S2402" i="3"/>
  <c r="U2402" i="3" s="1"/>
  <c r="T2401" i="3"/>
  <c r="S2401" i="3"/>
  <c r="T2400" i="3"/>
  <c r="S2400" i="3"/>
  <c r="U2400" i="3" s="1"/>
  <c r="AE2399" i="3"/>
  <c r="AC2399" i="3"/>
  <c r="V2399" i="3"/>
  <c r="Z2399" i="3" s="1"/>
  <c r="T2399" i="3"/>
  <c r="S2399" i="3"/>
  <c r="T2398" i="3"/>
  <c r="S2398" i="3"/>
  <c r="AE2397" i="3"/>
  <c r="AC2397" i="3"/>
  <c r="W2397" i="3"/>
  <c r="V2397" i="3"/>
  <c r="Z2397" i="3" s="1"/>
  <c r="T2397" i="3"/>
  <c r="S2397" i="3"/>
  <c r="T2396" i="3"/>
  <c r="S2396" i="3"/>
  <c r="W2395" i="3"/>
  <c r="V2395" i="3"/>
  <c r="Z2395" i="3" s="1"/>
  <c r="T2395" i="3"/>
  <c r="AC2395" i="3" s="1"/>
  <c r="AE2395" i="3" s="1"/>
  <c r="S2395" i="3"/>
  <c r="AD2395" i="3" s="1" a="1"/>
  <c r="AD2395" i="3" s="1"/>
  <c r="AF2395" i="3" s="1"/>
  <c r="AE2394" i="3"/>
  <c r="AC2394" i="3"/>
  <c r="W2394" i="3"/>
  <c r="V2394" i="3"/>
  <c r="Z2394" i="3" s="1"/>
  <c r="U2394" i="3"/>
  <c r="T2394" i="3"/>
  <c r="S2394" i="3"/>
  <c r="AC2393" i="3"/>
  <c r="T2393" i="3"/>
  <c r="W2393" i="3" s="1"/>
  <c r="S2393" i="3"/>
  <c r="U2393" i="3" s="1"/>
  <c r="AE2392" i="3"/>
  <c r="AD2392" i="3"/>
  <c r="AF2392" i="3" s="1"/>
  <c r="AC2392" i="3"/>
  <c r="AD2392" i="3" s="1" a="1"/>
  <c r="Z2392" i="3"/>
  <c r="W2392" i="3"/>
  <c r="V2392" i="3"/>
  <c r="U2392" i="3"/>
  <c r="T2392" i="3"/>
  <c r="S2392" i="3"/>
  <c r="AC2391" i="3"/>
  <c r="AE2391" i="3" s="1"/>
  <c r="Z2391" i="3"/>
  <c r="T2391" i="3"/>
  <c r="V2391" i="3" s="1"/>
  <c r="S2391" i="3"/>
  <c r="W2390" i="3"/>
  <c r="T2390" i="3"/>
  <c r="S2390" i="3"/>
  <c r="U2390" i="3" s="1"/>
  <c r="AC2389" i="3"/>
  <c r="AE2389" i="3" s="1"/>
  <c r="T2389" i="3"/>
  <c r="S2389" i="3"/>
  <c r="U2389" i="3" s="1"/>
  <c r="U2388" i="3"/>
  <c r="T2388" i="3"/>
  <c r="S2388" i="3"/>
  <c r="T2387" i="3"/>
  <c r="S2387" i="3"/>
  <c r="AG2386" i="3"/>
  <c r="AD2386" i="3" a="1"/>
  <c r="AD2386" i="3" s="1"/>
  <c r="AF2386" i="3" s="1"/>
  <c r="AC2386" i="3"/>
  <c r="AE2386" i="3" s="1"/>
  <c r="W2386" i="3"/>
  <c r="V2386" i="3"/>
  <c r="Z2386" i="3" s="1"/>
  <c r="U2386" i="3"/>
  <c r="T2386" i="3"/>
  <c r="S2386" i="3"/>
  <c r="AD2385" i="3" a="1"/>
  <c r="AD2385" i="3" s="1"/>
  <c r="AF2385" i="3" s="1"/>
  <c r="AC2385" i="3"/>
  <c r="AE2385" i="3" s="1"/>
  <c r="W2385" i="3"/>
  <c r="V2385" i="3"/>
  <c r="Z2385" i="3" s="1"/>
  <c r="T2385" i="3"/>
  <c r="S2385" i="3"/>
  <c r="U2385" i="3" s="1"/>
  <c r="T2384" i="3"/>
  <c r="S2384" i="3"/>
  <c r="AE2383" i="3"/>
  <c r="AC2383" i="3"/>
  <c r="Z2383" i="3"/>
  <c r="W2383" i="3"/>
  <c r="V2383" i="3"/>
  <c r="U2383" i="3"/>
  <c r="T2383" i="3"/>
  <c r="S2383" i="3"/>
  <c r="AC2382" i="3"/>
  <c r="AE2382" i="3" s="1"/>
  <c r="W2382" i="3"/>
  <c r="T2382" i="3"/>
  <c r="V2382" i="3" s="1"/>
  <c r="Z2382" i="3" s="1"/>
  <c r="S2382" i="3"/>
  <c r="T2381" i="3"/>
  <c r="S2381" i="3"/>
  <c r="U2381" i="3" s="1"/>
  <c r="U2380" i="3"/>
  <c r="T2380" i="3"/>
  <c r="AC2380" i="3" s="1"/>
  <c r="AE2380" i="3" s="1"/>
  <c r="S2380" i="3"/>
  <c r="U2379" i="3"/>
  <c r="T2379" i="3"/>
  <c r="S2379" i="3"/>
  <c r="AE2378" i="3"/>
  <c r="AD2378" i="3" a="1"/>
  <c r="AD2378" i="3" s="1"/>
  <c r="AF2378" i="3" s="1"/>
  <c r="AC2378" i="3"/>
  <c r="Z2378" i="3"/>
  <c r="W2378" i="3"/>
  <c r="V2378" i="3"/>
  <c r="T2378" i="3"/>
  <c r="S2378" i="3"/>
  <c r="U2378" i="3" s="1"/>
  <c r="AF2377" i="3"/>
  <c r="AE2377" i="3"/>
  <c r="AD2377" i="3" a="1"/>
  <c r="AD2377" i="3" s="1"/>
  <c r="AC2377" i="3"/>
  <c r="V2377" i="3"/>
  <c r="Z2377" i="3" s="1"/>
  <c r="T2377" i="3"/>
  <c r="W2377" i="3" s="1"/>
  <c r="S2377" i="3"/>
  <c r="U2377" i="3" s="1"/>
  <c r="AF2376" i="3"/>
  <c r="AG2376" i="3" s="1"/>
  <c r="AE2376" i="3"/>
  <c r="AD2376" i="3" a="1"/>
  <c r="AD2376" i="3" s="1"/>
  <c r="AC2376" i="3"/>
  <c r="Z2376" i="3"/>
  <c r="W2376" i="3"/>
  <c r="V2376" i="3"/>
  <c r="T2376" i="3"/>
  <c r="S2376" i="3"/>
  <c r="U2376" i="3" s="1"/>
  <c r="T2375" i="3"/>
  <c r="S2375" i="3"/>
  <c r="U2375" i="3" s="1"/>
  <c r="T2374" i="3"/>
  <c r="S2374" i="3"/>
  <c r="AE2373" i="3"/>
  <c r="AC2373" i="3"/>
  <c r="Z2373" i="3"/>
  <c r="V2373" i="3"/>
  <c r="T2373" i="3"/>
  <c r="S2373" i="3"/>
  <c r="V2372" i="3"/>
  <c r="Z2372" i="3" s="1"/>
  <c r="U2372" i="3"/>
  <c r="T2372" i="3"/>
  <c r="S2372" i="3"/>
  <c r="T2371" i="3"/>
  <c r="S2371" i="3"/>
  <c r="AE2370" i="3"/>
  <c r="AC2370" i="3"/>
  <c r="T2370" i="3"/>
  <c r="S2370" i="3"/>
  <c r="W2369" i="3"/>
  <c r="V2369" i="3"/>
  <c r="Z2369" i="3" s="1"/>
  <c r="T2369" i="3"/>
  <c r="AC2369" i="3" s="1"/>
  <c r="S2369" i="3"/>
  <c r="U2369" i="3" s="1"/>
  <c r="AE2368" i="3"/>
  <c r="W2368" i="3"/>
  <c r="T2368" i="3"/>
  <c r="AC2368" i="3" s="1"/>
  <c r="S2368" i="3"/>
  <c r="W2367" i="3"/>
  <c r="V2367" i="3"/>
  <c r="Z2367" i="3" s="1"/>
  <c r="U2367" i="3"/>
  <c r="T2367" i="3"/>
  <c r="AC2367" i="3" s="1"/>
  <c r="AE2367" i="3" s="1"/>
  <c r="S2367" i="3"/>
  <c r="T2366" i="3"/>
  <c r="S2366" i="3"/>
  <c r="T2365" i="3"/>
  <c r="V2365" i="3" s="1"/>
  <c r="Z2365" i="3" s="1"/>
  <c r="S2365" i="3"/>
  <c r="U2365" i="3" s="1"/>
  <c r="T2364" i="3"/>
  <c r="S2364" i="3"/>
  <c r="U2363" i="3"/>
  <c r="T2363" i="3"/>
  <c r="W2363" i="3" s="1"/>
  <c r="S2363" i="3"/>
  <c r="AE2362" i="3"/>
  <c r="AD2362" i="3" a="1"/>
  <c r="AD2362" i="3" s="1"/>
  <c r="AF2362" i="3" s="1"/>
  <c r="AC2362" i="3"/>
  <c r="Z2362" i="3"/>
  <c r="W2362" i="3"/>
  <c r="V2362" i="3"/>
  <c r="U2362" i="3"/>
  <c r="T2362" i="3"/>
  <c r="S2362" i="3"/>
  <c r="AE2361" i="3"/>
  <c r="AD2361" i="3" a="1"/>
  <c r="AD2361" i="3" s="1"/>
  <c r="AF2361" i="3" s="1"/>
  <c r="AC2361" i="3"/>
  <c r="Z2361" i="3"/>
  <c r="W2361" i="3"/>
  <c r="V2361" i="3"/>
  <c r="T2361" i="3"/>
  <c r="S2361" i="3"/>
  <c r="U2361" i="3" s="1"/>
  <c r="AE2360" i="3"/>
  <c r="AC2360" i="3"/>
  <c r="Z2360" i="3"/>
  <c r="V2360" i="3"/>
  <c r="T2360" i="3"/>
  <c r="S2360" i="3"/>
  <c r="AD2359" i="3" a="1"/>
  <c r="AD2359" i="3" s="1"/>
  <c r="AF2359" i="3" s="1"/>
  <c r="AG2359" i="3" s="1"/>
  <c r="AC2359" i="3"/>
  <c r="AE2359" i="3" s="1"/>
  <c r="Z2359" i="3"/>
  <c r="T2359" i="3"/>
  <c r="V2359" i="3" s="1"/>
  <c r="S2359" i="3"/>
  <c r="U2359" i="3" s="1"/>
  <c r="AC2358" i="3"/>
  <c r="Z2358" i="3"/>
  <c r="V2358" i="3"/>
  <c r="T2358" i="3"/>
  <c r="S2358" i="3"/>
  <c r="W2358" i="3" s="1"/>
  <c r="AC2357" i="3"/>
  <c r="Z2357" i="3"/>
  <c r="W2357" i="3"/>
  <c r="T2357" i="3"/>
  <c r="V2357" i="3" s="1"/>
  <c r="S2357" i="3"/>
  <c r="U2357" i="3" s="1"/>
  <c r="AC2356" i="3"/>
  <c r="AE2356" i="3" s="1"/>
  <c r="T2356" i="3"/>
  <c r="S2356" i="3"/>
  <c r="AC2355" i="3"/>
  <c r="W2355" i="3"/>
  <c r="T2355" i="3"/>
  <c r="V2355" i="3" s="1"/>
  <c r="Z2355" i="3" s="1"/>
  <c r="S2355" i="3"/>
  <c r="U2355" i="3" s="1"/>
  <c r="AC2354" i="3"/>
  <c r="AE2354" i="3" s="1"/>
  <c r="V2354" i="3"/>
  <c r="Z2354" i="3" s="1"/>
  <c r="U2354" i="3"/>
  <c r="T2354" i="3"/>
  <c r="S2354" i="3"/>
  <c r="AE2353" i="3"/>
  <c r="W2353" i="3"/>
  <c r="V2353" i="3"/>
  <c r="Z2353" i="3" s="1"/>
  <c r="T2353" i="3"/>
  <c r="AC2353" i="3" s="1"/>
  <c r="S2353" i="3"/>
  <c r="U2352" i="3"/>
  <c r="T2352" i="3"/>
  <c r="S2352" i="3"/>
  <c r="AE2351" i="3"/>
  <c r="AC2351" i="3"/>
  <c r="V2351" i="3"/>
  <c r="Z2351" i="3" s="1"/>
  <c r="T2351" i="3"/>
  <c r="S2351" i="3"/>
  <c r="U2350" i="3"/>
  <c r="T2350" i="3"/>
  <c r="S2350" i="3"/>
  <c r="T2349" i="3"/>
  <c r="S2349" i="3"/>
  <c r="AC2348" i="3"/>
  <c r="AE2348" i="3" s="1"/>
  <c r="W2348" i="3"/>
  <c r="V2348" i="3"/>
  <c r="Z2348" i="3" s="1"/>
  <c r="T2348" i="3"/>
  <c r="S2348" i="3"/>
  <c r="U2348" i="3" s="1"/>
  <c r="AE2347" i="3"/>
  <c r="AG2347" i="3" s="1"/>
  <c r="AD2347" i="3"/>
  <c r="AF2347" i="3" s="1"/>
  <c r="AD2347" i="3" a="1"/>
  <c r="W2347" i="3"/>
  <c r="V2347" i="3"/>
  <c r="Z2347" i="3" s="1"/>
  <c r="U2347" i="3"/>
  <c r="T2347" i="3"/>
  <c r="AC2347" i="3" s="1"/>
  <c r="S2347" i="3"/>
  <c r="AC2346" i="3"/>
  <c r="AE2346" i="3" s="1"/>
  <c r="Z2346" i="3"/>
  <c r="W2346" i="3"/>
  <c r="V2346" i="3"/>
  <c r="U2346" i="3"/>
  <c r="T2346" i="3"/>
  <c r="S2346" i="3"/>
  <c r="AC2345" i="3"/>
  <c r="Z2345" i="3"/>
  <c r="W2345" i="3"/>
  <c r="X2345" i="3" s="1"/>
  <c r="Y2345" i="3" s="1"/>
  <c r="AA2345" i="3" s="1"/>
  <c r="V2345" i="3"/>
  <c r="T2345" i="3"/>
  <c r="S2345" i="3"/>
  <c r="U2345" i="3" s="1"/>
  <c r="AE2344" i="3"/>
  <c r="AC2344" i="3"/>
  <c r="AD2344" i="3" s="1" a="1"/>
  <c r="AD2344" i="3" s="1"/>
  <c r="AF2344" i="3" s="1"/>
  <c r="W2344" i="3"/>
  <c r="V2344" i="3"/>
  <c r="Z2344" i="3" s="1"/>
  <c r="T2344" i="3"/>
  <c r="S2344" i="3"/>
  <c r="U2344" i="3" s="1"/>
  <c r="T2343" i="3"/>
  <c r="S2343" i="3"/>
  <c r="U2343" i="3" s="1"/>
  <c r="AE2342" i="3"/>
  <c r="AD2342" i="3" a="1"/>
  <c r="AD2342" i="3" s="1"/>
  <c r="AF2342" i="3" s="1"/>
  <c r="AC2342" i="3"/>
  <c r="U2342" i="3"/>
  <c r="T2342" i="3"/>
  <c r="S2342" i="3"/>
  <c r="AC2341" i="3"/>
  <c r="V2341" i="3"/>
  <c r="Z2341" i="3" s="1"/>
  <c r="T2341" i="3"/>
  <c r="S2341" i="3"/>
  <c r="U2341" i="3" s="1"/>
  <c r="U2340" i="3"/>
  <c r="T2340" i="3"/>
  <c r="S2340" i="3"/>
  <c r="U2339" i="3"/>
  <c r="T2339" i="3"/>
  <c r="S2339" i="3"/>
  <c r="V2338" i="3"/>
  <c r="Z2338" i="3" s="1"/>
  <c r="U2338" i="3"/>
  <c r="T2338" i="3"/>
  <c r="S2338" i="3"/>
  <c r="AE2337" i="3"/>
  <c r="AC2337" i="3"/>
  <c r="V2337" i="3"/>
  <c r="Z2337" i="3" s="1"/>
  <c r="T2337" i="3"/>
  <c r="S2337" i="3"/>
  <c r="U2336" i="3"/>
  <c r="T2336" i="3"/>
  <c r="S2336" i="3"/>
  <c r="T2335" i="3"/>
  <c r="S2335" i="3"/>
  <c r="AC2334" i="3"/>
  <c r="AE2334" i="3" s="1"/>
  <c r="T2334" i="3"/>
  <c r="V2334" i="3" s="1"/>
  <c r="Z2334" i="3" s="1"/>
  <c r="S2334" i="3"/>
  <c r="U2334" i="3" s="1"/>
  <c r="AD2333" i="3"/>
  <c r="AF2333" i="3" s="1"/>
  <c r="AD2333" i="3" a="1"/>
  <c r="W2333" i="3"/>
  <c r="V2333" i="3"/>
  <c r="Z2333" i="3" s="1"/>
  <c r="T2333" i="3"/>
  <c r="AC2333" i="3" s="1"/>
  <c r="AE2333" i="3" s="1"/>
  <c r="S2333" i="3"/>
  <c r="U2333" i="3" s="1"/>
  <c r="V2332" i="3"/>
  <c r="Z2332" i="3" s="1"/>
  <c r="U2332" i="3"/>
  <c r="T2332" i="3"/>
  <c r="S2332" i="3"/>
  <c r="AC2331" i="3"/>
  <c r="W2331" i="3"/>
  <c r="V2331" i="3"/>
  <c r="Z2331" i="3" s="1"/>
  <c r="U2331" i="3"/>
  <c r="T2331" i="3"/>
  <c r="S2331" i="3"/>
  <c r="AE2330" i="3"/>
  <c r="AG2330" i="3" s="1"/>
  <c r="AC2330" i="3"/>
  <c r="AD2330" i="3" s="1" a="1"/>
  <c r="AD2330" i="3" s="1"/>
  <c r="AF2330" i="3" s="1"/>
  <c r="Z2330" i="3"/>
  <c r="W2330" i="3"/>
  <c r="V2330" i="3"/>
  <c r="T2330" i="3"/>
  <c r="S2330" i="3"/>
  <c r="U2330" i="3" s="1"/>
  <c r="AE2329" i="3"/>
  <c r="AD2329" i="3"/>
  <c r="AF2329" i="3" s="1"/>
  <c r="AD2329" i="3" a="1"/>
  <c r="AC2329" i="3"/>
  <c r="Z2329" i="3"/>
  <c r="V2329" i="3"/>
  <c r="T2329" i="3"/>
  <c r="S2329" i="3"/>
  <c r="U2329" i="3" s="1"/>
  <c r="W2328" i="3"/>
  <c r="T2328" i="3"/>
  <c r="S2328" i="3"/>
  <c r="U2328" i="3" s="1"/>
  <c r="AD2327" i="3" a="1"/>
  <c r="AD2327" i="3" s="1"/>
  <c r="AF2327" i="3" s="1"/>
  <c r="AC2327" i="3"/>
  <c r="AE2327" i="3" s="1"/>
  <c r="U2327" i="3"/>
  <c r="T2327" i="3"/>
  <c r="S2327" i="3"/>
  <c r="T2326" i="3"/>
  <c r="S2326" i="3"/>
  <c r="U2326" i="3" s="1"/>
  <c r="T2325" i="3"/>
  <c r="S2325" i="3"/>
  <c r="U2325" i="3" s="1"/>
  <c r="U2324" i="3"/>
  <c r="T2324" i="3"/>
  <c r="S2324" i="3"/>
  <c r="AE2323" i="3"/>
  <c r="W2323" i="3"/>
  <c r="V2323" i="3"/>
  <c r="Z2323" i="3" s="1"/>
  <c r="T2323" i="3"/>
  <c r="AC2323" i="3" s="1"/>
  <c r="S2323" i="3"/>
  <c r="U2322" i="3"/>
  <c r="T2322" i="3"/>
  <c r="S2322" i="3"/>
  <c r="AE2321" i="3"/>
  <c r="T2321" i="3"/>
  <c r="AC2321" i="3" s="1"/>
  <c r="S2321" i="3"/>
  <c r="AC2320" i="3"/>
  <c r="AE2320" i="3" s="1"/>
  <c r="W2320" i="3"/>
  <c r="V2320" i="3"/>
  <c r="Z2320" i="3" s="1"/>
  <c r="T2320" i="3"/>
  <c r="S2320" i="3"/>
  <c r="AC2319" i="3"/>
  <c r="AE2319" i="3" s="1"/>
  <c r="Z2319" i="3"/>
  <c r="W2319" i="3"/>
  <c r="V2319" i="3"/>
  <c r="U2319" i="3"/>
  <c r="T2319" i="3"/>
  <c r="S2319" i="3"/>
  <c r="AC2318" i="3"/>
  <c r="AE2318" i="3" s="1"/>
  <c r="V2318" i="3"/>
  <c r="Z2318" i="3" s="1"/>
  <c r="U2318" i="3"/>
  <c r="T2318" i="3"/>
  <c r="W2318" i="3" s="1"/>
  <c r="S2318" i="3"/>
  <c r="T2317" i="3"/>
  <c r="S2317" i="3"/>
  <c r="U2317" i="3" s="1"/>
  <c r="AE2316" i="3"/>
  <c r="AG2316" i="3" s="1"/>
  <c r="AC2316" i="3"/>
  <c r="AD2316" i="3" s="1" a="1"/>
  <c r="AD2316" i="3" s="1"/>
  <c r="AF2316" i="3" s="1"/>
  <c r="Z2316" i="3"/>
  <c r="W2316" i="3"/>
  <c r="V2316" i="3"/>
  <c r="T2316" i="3"/>
  <c r="S2316" i="3"/>
  <c r="U2316" i="3" s="1"/>
  <c r="AE2315" i="3"/>
  <c r="AC2315" i="3"/>
  <c r="AD2315" i="3" s="1" a="1"/>
  <c r="AD2315" i="3" s="1"/>
  <c r="AF2315" i="3" s="1"/>
  <c r="Z2315" i="3"/>
  <c r="V2315" i="3"/>
  <c r="U2315" i="3"/>
  <c r="T2315" i="3"/>
  <c r="W2315" i="3" s="1"/>
  <c r="S2315" i="3"/>
  <c r="AC2314" i="3"/>
  <c r="AE2314" i="3" s="1"/>
  <c r="W2314" i="3"/>
  <c r="V2314" i="3"/>
  <c r="Z2314" i="3" s="1"/>
  <c r="T2314" i="3"/>
  <c r="S2314" i="3"/>
  <c r="AE2313" i="3"/>
  <c r="AC2313" i="3"/>
  <c r="Z2313" i="3"/>
  <c r="V2313" i="3"/>
  <c r="T2313" i="3"/>
  <c r="S2313" i="3"/>
  <c r="W2312" i="3"/>
  <c r="T2312" i="3"/>
  <c r="S2312" i="3"/>
  <c r="T2311" i="3"/>
  <c r="S2311" i="3"/>
  <c r="AE2310" i="3"/>
  <c r="AC2310" i="3"/>
  <c r="V2310" i="3"/>
  <c r="Z2310" i="3" s="1"/>
  <c r="T2310" i="3"/>
  <c r="S2310" i="3"/>
  <c r="T2309" i="3"/>
  <c r="S2309" i="3"/>
  <c r="AC2308" i="3"/>
  <c r="AE2308" i="3" s="1"/>
  <c r="T2308" i="3"/>
  <c r="S2308" i="3"/>
  <c r="AE2307" i="3"/>
  <c r="W2307" i="3"/>
  <c r="V2307" i="3"/>
  <c r="Z2307" i="3" s="1"/>
  <c r="T2307" i="3"/>
  <c r="AC2307" i="3" s="1"/>
  <c r="S2307" i="3"/>
  <c r="U2307" i="3" s="1"/>
  <c r="AG2306" i="3"/>
  <c r="AF2306" i="3"/>
  <c r="AE2306" i="3"/>
  <c r="AD2306" i="3" a="1"/>
  <c r="AD2306" i="3" s="1"/>
  <c r="W2306" i="3"/>
  <c r="V2306" i="3"/>
  <c r="Z2306" i="3" s="1"/>
  <c r="U2306" i="3"/>
  <c r="T2306" i="3"/>
  <c r="AC2306" i="3" s="1"/>
  <c r="S2306" i="3"/>
  <c r="V2305" i="3"/>
  <c r="Z2305" i="3" s="1"/>
  <c r="T2305" i="3"/>
  <c r="S2305" i="3"/>
  <c r="T2304" i="3"/>
  <c r="S2304" i="3"/>
  <c r="AF2303" i="3"/>
  <c r="AE2303" i="3"/>
  <c r="AC2303" i="3"/>
  <c r="W2303" i="3"/>
  <c r="V2303" i="3"/>
  <c r="Z2303" i="3" s="1"/>
  <c r="T2303" i="3"/>
  <c r="S2303" i="3"/>
  <c r="AD2303" i="3" s="1" a="1"/>
  <c r="AD2303" i="3" s="1"/>
  <c r="U2302" i="3"/>
  <c r="T2302" i="3"/>
  <c r="S2302" i="3"/>
  <c r="T2301" i="3"/>
  <c r="S2301" i="3"/>
  <c r="U2300" i="3"/>
  <c r="T2300" i="3"/>
  <c r="S2300" i="3"/>
  <c r="AE2299" i="3"/>
  <c r="AD2299" i="3" a="1"/>
  <c r="AD2299" i="3" s="1"/>
  <c r="AF2299" i="3" s="1"/>
  <c r="Z2299" i="3"/>
  <c r="W2299" i="3"/>
  <c r="V2299" i="3"/>
  <c r="U2299" i="3"/>
  <c r="T2299" i="3"/>
  <c r="AC2299" i="3" s="1"/>
  <c r="S2299" i="3"/>
  <c r="AC2298" i="3"/>
  <c r="AE2298" i="3" s="1"/>
  <c r="V2298" i="3"/>
  <c r="Z2298" i="3" s="1"/>
  <c r="T2298" i="3"/>
  <c r="S2298" i="3"/>
  <c r="AC2297" i="3"/>
  <c r="AE2297" i="3" s="1"/>
  <c r="Z2297" i="3"/>
  <c r="V2297" i="3"/>
  <c r="T2297" i="3"/>
  <c r="S2297" i="3"/>
  <c r="AC2296" i="3"/>
  <c r="AE2296" i="3" s="1"/>
  <c r="Z2296" i="3"/>
  <c r="V2296" i="3"/>
  <c r="T2296" i="3"/>
  <c r="S2296" i="3"/>
  <c r="AD2295" i="3" a="1"/>
  <c r="AD2295" i="3" s="1"/>
  <c r="AF2295" i="3" s="1"/>
  <c r="AC2295" i="3"/>
  <c r="AE2295" i="3" s="1"/>
  <c r="T2295" i="3"/>
  <c r="S2295" i="3"/>
  <c r="U2295" i="3" s="1"/>
  <c r="AE2294" i="3"/>
  <c r="AC2294" i="3"/>
  <c r="T2294" i="3"/>
  <c r="S2294" i="3"/>
  <c r="AE2293" i="3"/>
  <c r="AD2293" i="3" a="1"/>
  <c r="AD2293" i="3" s="1"/>
  <c r="AF2293" i="3" s="1"/>
  <c r="AC2293" i="3"/>
  <c r="W2293" i="3"/>
  <c r="V2293" i="3"/>
  <c r="Z2293" i="3" s="1"/>
  <c r="T2293" i="3"/>
  <c r="S2293" i="3"/>
  <c r="U2293" i="3" s="1"/>
  <c r="V2292" i="3"/>
  <c r="Z2292" i="3" s="1"/>
  <c r="U2292" i="3"/>
  <c r="T2292" i="3"/>
  <c r="S2292" i="3"/>
  <c r="T2291" i="3"/>
  <c r="S2291" i="3"/>
  <c r="U2291" i="3" s="1"/>
  <c r="AC2290" i="3"/>
  <c r="W2290" i="3"/>
  <c r="V2290" i="3"/>
  <c r="Z2290" i="3" s="1"/>
  <c r="U2290" i="3"/>
  <c r="T2290" i="3"/>
  <c r="S2290" i="3"/>
  <c r="AE2289" i="3"/>
  <c r="AC2289" i="3"/>
  <c r="Z2289" i="3"/>
  <c r="W2289" i="3"/>
  <c r="V2289" i="3"/>
  <c r="T2289" i="3"/>
  <c r="S2289" i="3"/>
  <c r="AC2288" i="3"/>
  <c r="AE2288" i="3" s="1"/>
  <c r="Z2288" i="3"/>
  <c r="W2288" i="3"/>
  <c r="T2288" i="3"/>
  <c r="V2288" i="3" s="1"/>
  <c r="S2288" i="3"/>
  <c r="AD2288" i="3" s="1" a="1"/>
  <c r="AD2288" i="3" s="1"/>
  <c r="AF2288" i="3" s="1"/>
  <c r="AG2288" i="3" s="1"/>
  <c r="U2287" i="3"/>
  <c r="T2287" i="3"/>
  <c r="S2287" i="3"/>
  <c r="AE2286" i="3"/>
  <c r="AG2286" i="3" s="1"/>
  <c r="AD2286" i="3" a="1"/>
  <c r="AD2286" i="3" s="1"/>
  <c r="AF2286" i="3" s="1"/>
  <c r="AC2286" i="3"/>
  <c r="W2286" i="3"/>
  <c r="V2286" i="3"/>
  <c r="Z2286" i="3" s="1"/>
  <c r="U2286" i="3"/>
  <c r="T2286" i="3"/>
  <c r="S2286" i="3"/>
  <c r="T2285" i="3"/>
  <c r="S2285" i="3"/>
  <c r="U2285" i="3" s="1"/>
  <c r="AF2284" i="3"/>
  <c r="AD2284" i="3" a="1"/>
  <c r="AD2284" i="3" s="1"/>
  <c r="AC2284" i="3"/>
  <c r="AE2284" i="3" s="1"/>
  <c r="W2284" i="3"/>
  <c r="V2284" i="3"/>
  <c r="Z2284" i="3" s="1"/>
  <c r="U2284" i="3"/>
  <c r="T2284" i="3"/>
  <c r="S2284" i="3"/>
  <c r="AC2283" i="3"/>
  <c r="W2283" i="3"/>
  <c r="V2283" i="3"/>
  <c r="Z2283" i="3" s="1"/>
  <c r="U2283" i="3"/>
  <c r="T2283" i="3"/>
  <c r="S2283" i="3"/>
  <c r="T2282" i="3"/>
  <c r="S2282" i="3"/>
  <c r="U2282" i="3" s="1"/>
  <c r="T2281" i="3"/>
  <c r="S2281" i="3"/>
  <c r="AE2280" i="3"/>
  <c r="AC2280" i="3"/>
  <c r="T2280" i="3"/>
  <c r="S2280" i="3"/>
  <c r="U2280" i="3" s="1"/>
  <c r="AC2279" i="3"/>
  <c r="AE2279" i="3" s="1"/>
  <c r="V2279" i="3"/>
  <c r="Z2279" i="3" s="1"/>
  <c r="T2279" i="3"/>
  <c r="S2279" i="3"/>
  <c r="U2279" i="3" s="1"/>
  <c r="AF2278" i="3"/>
  <c r="AE2278" i="3"/>
  <c r="AG2278" i="3" s="1"/>
  <c r="AD2278" i="3" a="1"/>
  <c r="AD2278" i="3" s="1"/>
  <c r="W2278" i="3"/>
  <c r="V2278" i="3"/>
  <c r="Z2278" i="3" s="1"/>
  <c r="U2278" i="3"/>
  <c r="T2278" i="3"/>
  <c r="AC2278" i="3" s="1"/>
  <c r="S2278" i="3"/>
  <c r="AC2277" i="3"/>
  <c r="AE2277" i="3" s="1"/>
  <c r="V2277" i="3"/>
  <c r="Z2277" i="3" s="1"/>
  <c r="T2277" i="3"/>
  <c r="S2277" i="3"/>
  <c r="U2277" i="3" s="1"/>
  <c r="U2276" i="3"/>
  <c r="T2276" i="3"/>
  <c r="S2276" i="3"/>
  <c r="W2275" i="3"/>
  <c r="V2275" i="3"/>
  <c r="Z2275" i="3" s="1"/>
  <c r="T2275" i="3"/>
  <c r="AC2275" i="3" s="1"/>
  <c r="AE2275" i="3" s="1"/>
  <c r="S2275" i="3"/>
  <c r="V2274" i="3"/>
  <c r="Z2274" i="3" s="1"/>
  <c r="U2274" i="3"/>
  <c r="T2274" i="3"/>
  <c r="S2274" i="3"/>
  <c r="AC2273" i="3"/>
  <c r="AE2273" i="3" s="1"/>
  <c r="W2273" i="3"/>
  <c r="V2273" i="3"/>
  <c r="Z2273" i="3" s="1"/>
  <c r="T2273" i="3"/>
  <c r="S2273" i="3"/>
  <c r="T2272" i="3"/>
  <c r="S2272" i="3"/>
  <c r="T2271" i="3"/>
  <c r="S2271" i="3"/>
  <c r="AD2270" i="3" a="1"/>
  <c r="AD2270" i="3" s="1"/>
  <c r="AF2270" i="3" s="1"/>
  <c r="AC2270" i="3"/>
  <c r="AE2270" i="3" s="1"/>
  <c r="W2270" i="3"/>
  <c r="U2270" i="3"/>
  <c r="T2270" i="3"/>
  <c r="V2270" i="3" s="1"/>
  <c r="Z2270" i="3" s="1"/>
  <c r="S2270" i="3"/>
  <c r="AC2269" i="3"/>
  <c r="AE2269" i="3" s="1"/>
  <c r="Z2269" i="3"/>
  <c r="W2269" i="3"/>
  <c r="V2269" i="3"/>
  <c r="T2269" i="3"/>
  <c r="S2269" i="3"/>
  <c r="U2269" i="3" s="1"/>
  <c r="AE2268" i="3"/>
  <c r="AD2268" i="3" a="1"/>
  <c r="AD2268" i="3" s="1"/>
  <c r="AF2268" i="3" s="1"/>
  <c r="AC2268" i="3"/>
  <c r="Z2268" i="3"/>
  <c r="W2268" i="3"/>
  <c r="V2268" i="3"/>
  <c r="T2268" i="3"/>
  <c r="S2268" i="3"/>
  <c r="U2268" i="3" s="1"/>
  <c r="AE2267" i="3"/>
  <c r="AD2267" i="3" a="1"/>
  <c r="AD2267" i="3" s="1"/>
  <c r="AF2267" i="3" s="1"/>
  <c r="AG2267" i="3" s="1"/>
  <c r="AC2267" i="3"/>
  <c r="Z2267" i="3"/>
  <c r="V2267" i="3"/>
  <c r="T2267" i="3"/>
  <c r="S2267" i="3"/>
  <c r="U2267" i="3" s="1"/>
  <c r="AE2266" i="3"/>
  <c r="AG2266" i="3" s="1"/>
  <c r="AD2266" i="3" a="1"/>
  <c r="AD2266" i="3" s="1"/>
  <c r="AF2266" i="3" s="1"/>
  <c r="AC2266" i="3"/>
  <c r="Z2266" i="3"/>
  <c r="W2266" i="3"/>
  <c r="T2266" i="3"/>
  <c r="V2266" i="3" s="1"/>
  <c r="S2266" i="3"/>
  <c r="U2266" i="3" s="1"/>
  <c r="T2265" i="3"/>
  <c r="S2265" i="3"/>
  <c r="U2265" i="3" s="1"/>
  <c r="T2264" i="3"/>
  <c r="S2264" i="3"/>
  <c r="AC2263" i="3"/>
  <c r="AE2263" i="3" s="1"/>
  <c r="Z2263" i="3"/>
  <c r="V2263" i="3"/>
  <c r="T2263" i="3"/>
  <c r="S2263" i="3"/>
  <c r="AF2262" i="3"/>
  <c r="AE2262" i="3"/>
  <c r="AC2262" i="3"/>
  <c r="W2262" i="3"/>
  <c r="V2262" i="3"/>
  <c r="Z2262" i="3" s="1"/>
  <c r="U2262" i="3"/>
  <c r="T2262" i="3"/>
  <c r="S2262" i="3"/>
  <c r="AD2262" i="3" s="1" a="1"/>
  <c r="AD2262" i="3" s="1"/>
  <c r="W2261" i="3"/>
  <c r="T2261" i="3"/>
  <c r="S2261" i="3"/>
  <c r="T2260" i="3"/>
  <c r="S2260" i="3"/>
  <c r="U2260" i="3" s="1"/>
  <c r="T2259" i="3"/>
  <c r="S2259" i="3"/>
  <c r="AE2258" i="3"/>
  <c r="W2258" i="3"/>
  <c r="T2258" i="3"/>
  <c r="AC2258" i="3" s="1"/>
  <c r="S2258" i="3"/>
  <c r="AE2257" i="3"/>
  <c r="Z2257" i="3"/>
  <c r="W2257" i="3"/>
  <c r="V2257" i="3"/>
  <c r="T2257" i="3"/>
  <c r="AC2257" i="3" s="1"/>
  <c r="S2257" i="3"/>
  <c r="AC2256" i="3"/>
  <c r="AE2256" i="3" s="1"/>
  <c r="U2256" i="3"/>
  <c r="T2256" i="3"/>
  <c r="S2256" i="3"/>
  <c r="AC2255" i="3"/>
  <c r="AE2255" i="3" s="1"/>
  <c r="Z2255" i="3"/>
  <c r="W2255" i="3"/>
  <c r="V2255" i="3"/>
  <c r="U2255" i="3"/>
  <c r="T2255" i="3"/>
  <c r="S2255" i="3"/>
  <c r="AD2255" i="3" s="1" a="1"/>
  <c r="AD2255" i="3" s="1"/>
  <c r="AF2255" i="3" s="1"/>
  <c r="U2254" i="3"/>
  <c r="T2254" i="3"/>
  <c r="S2254" i="3"/>
  <c r="AE2253" i="3"/>
  <c r="AC2253" i="3"/>
  <c r="AD2253" i="3" s="1" a="1"/>
  <c r="AD2253" i="3" s="1"/>
  <c r="AF2253" i="3" s="1"/>
  <c r="W2253" i="3"/>
  <c r="V2253" i="3"/>
  <c r="Z2253" i="3" s="1"/>
  <c r="T2253" i="3"/>
  <c r="S2253" i="3"/>
  <c r="U2253" i="3" s="1"/>
  <c r="AE2252" i="3"/>
  <c r="AC2252" i="3"/>
  <c r="AD2252" i="3" s="1" a="1"/>
  <c r="AD2252" i="3" s="1"/>
  <c r="AF2252" i="3" s="1"/>
  <c r="W2252" i="3"/>
  <c r="V2252" i="3"/>
  <c r="Z2252" i="3" s="1"/>
  <c r="U2252" i="3"/>
  <c r="T2252" i="3"/>
  <c r="S2252" i="3"/>
  <c r="AE2251" i="3"/>
  <c r="Z2251" i="3"/>
  <c r="W2251" i="3"/>
  <c r="V2251" i="3"/>
  <c r="T2251" i="3"/>
  <c r="AC2251" i="3" s="1"/>
  <c r="S2251" i="3"/>
  <c r="T2250" i="3"/>
  <c r="S2250" i="3"/>
  <c r="T2249" i="3"/>
  <c r="S2249" i="3"/>
  <c r="U2249" i="3" s="1"/>
  <c r="AC2248" i="3"/>
  <c r="AE2248" i="3" s="1"/>
  <c r="Z2248" i="3"/>
  <c r="V2248" i="3"/>
  <c r="T2248" i="3"/>
  <c r="S2248" i="3"/>
  <c r="T2247" i="3"/>
  <c r="S2247" i="3"/>
  <c r="T2246" i="3"/>
  <c r="S2246" i="3"/>
  <c r="AC2245" i="3"/>
  <c r="AE2245" i="3" s="1"/>
  <c r="W2245" i="3"/>
  <c r="V2245" i="3"/>
  <c r="Z2245" i="3" s="1"/>
  <c r="T2245" i="3"/>
  <c r="S2245" i="3"/>
  <c r="U2245" i="3" s="1"/>
  <c r="AF2244" i="3"/>
  <c r="AE2244" i="3"/>
  <c r="AG2244" i="3" s="1"/>
  <c r="AD2244" i="3"/>
  <c r="AD2244" i="3" a="1"/>
  <c r="W2244" i="3"/>
  <c r="V2244" i="3"/>
  <c r="Z2244" i="3" s="1"/>
  <c r="U2244" i="3"/>
  <c r="T2244" i="3"/>
  <c r="AC2244" i="3" s="1"/>
  <c r="S2244" i="3"/>
  <c r="U2243" i="3"/>
  <c r="T2243" i="3"/>
  <c r="S2243" i="3"/>
  <c r="U2242" i="3"/>
  <c r="T2242" i="3"/>
  <c r="S2242" i="3"/>
  <c r="AC2241" i="3"/>
  <c r="AE2241" i="3" s="1"/>
  <c r="Z2241" i="3"/>
  <c r="W2241" i="3"/>
  <c r="V2241" i="3"/>
  <c r="T2241" i="3"/>
  <c r="S2241" i="3"/>
  <c r="AC2240" i="3"/>
  <c r="AE2240" i="3" s="1"/>
  <c r="Z2240" i="3"/>
  <c r="T2240" i="3"/>
  <c r="V2240" i="3" s="1"/>
  <c r="S2240" i="3"/>
  <c r="AE2239" i="3"/>
  <c r="AD2239" i="3"/>
  <c r="AF2239" i="3" s="1"/>
  <c r="W2239" i="3"/>
  <c r="V2239" i="3"/>
  <c r="Z2239" i="3" s="1"/>
  <c r="U2239" i="3"/>
  <c r="T2239" i="3"/>
  <c r="AC2239" i="3" s="1"/>
  <c r="AD2239" i="3" s="1" a="1"/>
  <c r="S2239" i="3"/>
  <c r="AE2238" i="3"/>
  <c r="AG2238" i="3" s="1"/>
  <c r="AD2238" i="3" a="1"/>
  <c r="AD2238" i="3" s="1"/>
  <c r="AF2238" i="3" s="1"/>
  <c r="AC2238" i="3"/>
  <c r="W2238" i="3"/>
  <c r="V2238" i="3"/>
  <c r="Z2238" i="3" s="1"/>
  <c r="U2238" i="3"/>
  <c r="T2238" i="3"/>
  <c r="S2238" i="3"/>
  <c r="AE2237" i="3"/>
  <c r="AD2237" i="3"/>
  <c r="AF2237" i="3" s="1"/>
  <c r="AD2237" i="3" a="1"/>
  <c r="W2237" i="3"/>
  <c r="V2237" i="3"/>
  <c r="Z2237" i="3" s="1"/>
  <c r="T2237" i="3"/>
  <c r="AC2237" i="3" s="1"/>
  <c r="S2237" i="3"/>
  <c r="U2237" i="3" s="1"/>
  <c r="AE2236" i="3"/>
  <c r="AC2236" i="3"/>
  <c r="W2236" i="3"/>
  <c r="V2236" i="3"/>
  <c r="Z2236" i="3" s="1"/>
  <c r="T2236" i="3"/>
  <c r="S2236" i="3"/>
  <c r="U2236" i="3" s="1"/>
  <c r="U2235" i="3"/>
  <c r="T2235" i="3"/>
  <c r="S2235" i="3"/>
  <c r="V2234" i="3"/>
  <c r="Z2234" i="3" s="1"/>
  <c r="T2234" i="3"/>
  <c r="S2234" i="3"/>
  <c r="T2233" i="3"/>
  <c r="S2233" i="3"/>
  <c r="U2233" i="3" s="1"/>
  <c r="AC2232" i="3"/>
  <c r="AE2232" i="3" s="1"/>
  <c r="T2232" i="3"/>
  <c r="S2232" i="3"/>
  <c r="U2232" i="3" s="1"/>
  <c r="AC2231" i="3"/>
  <c r="AE2231" i="3" s="1"/>
  <c r="T2231" i="3"/>
  <c r="V2231" i="3" s="1"/>
  <c r="Z2231" i="3" s="1"/>
  <c r="S2231" i="3"/>
  <c r="AD2231" i="3" s="1" a="1"/>
  <c r="AD2231" i="3" s="1"/>
  <c r="AF2231" i="3" s="1"/>
  <c r="AG2230" i="3"/>
  <c r="AF2230" i="3"/>
  <c r="AE2230" i="3"/>
  <c r="AD2230" i="3" a="1"/>
  <c r="AD2230" i="3" s="1"/>
  <c r="W2230" i="3"/>
  <c r="V2230" i="3"/>
  <c r="Z2230" i="3" s="1"/>
  <c r="T2230" i="3"/>
  <c r="AC2230" i="3" s="1"/>
  <c r="S2230" i="3"/>
  <c r="U2230" i="3" s="1"/>
  <c r="AD2229" i="3" a="1"/>
  <c r="AD2229" i="3" s="1"/>
  <c r="AF2229" i="3" s="1"/>
  <c r="AC2229" i="3"/>
  <c r="AE2229" i="3" s="1"/>
  <c r="T2229" i="3"/>
  <c r="W2229" i="3" s="1"/>
  <c r="S2229" i="3"/>
  <c r="U2229" i="3" s="1"/>
  <c r="U2228" i="3"/>
  <c r="T2228" i="3"/>
  <c r="S2228" i="3"/>
  <c r="W2227" i="3"/>
  <c r="X2227" i="3" s="1"/>
  <c r="Y2227" i="3" s="1"/>
  <c r="T2227" i="3"/>
  <c r="S2227" i="3"/>
  <c r="V2226" i="3"/>
  <c r="Z2226" i="3" s="1"/>
  <c r="T2226" i="3"/>
  <c r="S2226" i="3"/>
  <c r="W2225" i="3"/>
  <c r="V2225" i="3"/>
  <c r="Z2225" i="3" s="1"/>
  <c r="T2225" i="3"/>
  <c r="AC2225" i="3" s="1"/>
  <c r="AE2225" i="3" s="1"/>
  <c r="S2225" i="3"/>
  <c r="T2224" i="3"/>
  <c r="S2224" i="3"/>
  <c r="U2224" i="3" s="1"/>
  <c r="U2223" i="3"/>
  <c r="T2223" i="3"/>
  <c r="S2223" i="3"/>
  <c r="AF2222" i="3"/>
  <c r="AD2222" i="3" a="1"/>
  <c r="AD2222" i="3" s="1"/>
  <c r="AC2222" i="3"/>
  <c r="AE2222" i="3" s="1"/>
  <c r="Z2222" i="3"/>
  <c r="W2222" i="3"/>
  <c r="V2222" i="3"/>
  <c r="U2222" i="3"/>
  <c r="T2222" i="3"/>
  <c r="S2222" i="3"/>
  <c r="AE2221" i="3"/>
  <c r="AG2221" i="3" s="1"/>
  <c r="AC2221" i="3"/>
  <c r="AD2221" i="3" s="1" a="1"/>
  <c r="AD2221" i="3" s="1"/>
  <c r="AF2221" i="3" s="1"/>
  <c r="Z2221" i="3"/>
  <c r="W2221" i="3"/>
  <c r="V2221" i="3"/>
  <c r="T2221" i="3"/>
  <c r="S2221" i="3"/>
  <c r="U2221" i="3" s="1"/>
  <c r="AC2220" i="3"/>
  <c r="AE2220" i="3" s="1"/>
  <c r="Z2220" i="3"/>
  <c r="V2220" i="3"/>
  <c r="T2220" i="3"/>
  <c r="S2220" i="3"/>
  <c r="T2219" i="3"/>
  <c r="S2219" i="3"/>
  <c r="U2219" i="3" s="1"/>
  <c r="T2218" i="3"/>
  <c r="S2218" i="3"/>
  <c r="AC2217" i="3"/>
  <c r="AE2217" i="3" s="1"/>
  <c r="Z2217" i="3"/>
  <c r="V2217" i="3"/>
  <c r="T2217" i="3"/>
  <c r="S2217" i="3"/>
  <c r="U2217" i="3" s="1"/>
  <c r="AC2216" i="3"/>
  <c r="AE2216" i="3" s="1"/>
  <c r="Z2216" i="3"/>
  <c r="V2216" i="3"/>
  <c r="U2216" i="3"/>
  <c r="T2216" i="3"/>
  <c r="W2216" i="3" s="1"/>
  <c r="S2216" i="3"/>
  <c r="U2215" i="3"/>
  <c r="T2215" i="3"/>
  <c r="S2215" i="3"/>
  <c r="AC2214" i="3"/>
  <c r="AE2214" i="3" s="1"/>
  <c r="W2214" i="3"/>
  <c r="X2214" i="3" s="1"/>
  <c r="Y2214" i="3" s="1"/>
  <c r="AA2214" i="3" s="1"/>
  <c r="V2214" i="3"/>
  <c r="Z2214" i="3" s="1"/>
  <c r="U2214" i="3"/>
  <c r="T2214" i="3"/>
  <c r="S2214" i="3"/>
  <c r="AD2214" i="3" s="1" a="1"/>
  <c r="AD2214" i="3" s="1"/>
  <c r="AF2214" i="3" s="1"/>
  <c r="T2213" i="3"/>
  <c r="S2213" i="3"/>
  <c r="U2212" i="3"/>
  <c r="T2212" i="3"/>
  <c r="S2212" i="3"/>
  <c r="U2211" i="3"/>
  <c r="T2211" i="3"/>
  <c r="S2211" i="3"/>
  <c r="AC2210" i="3"/>
  <c r="AE2210" i="3" s="1"/>
  <c r="Z2210" i="3"/>
  <c r="V2210" i="3"/>
  <c r="T2210" i="3"/>
  <c r="S2210" i="3"/>
  <c r="T2209" i="3"/>
  <c r="S2209" i="3"/>
  <c r="AG2208" i="3"/>
  <c r="AD2208" i="3" a="1"/>
  <c r="AD2208" i="3" s="1"/>
  <c r="AF2208" i="3" s="1"/>
  <c r="AC2208" i="3"/>
  <c r="AE2208" i="3" s="1"/>
  <c r="T2208" i="3"/>
  <c r="V2208" i="3" s="1"/>
  <c r="Z2208" i="3" s="1"/>
  <c r="S2208" i="3"/>
  <c r="AC2207" i="3"/>
  <c r="W2207" i="3"/>
  <c r="V2207" i="3"/>
  <c r="Z2207" i="3" s="1"/>
  <c r="U2207" i="3"/>
  <c r="T2207" i="3"/>
  <c r="S2207" i="3"/>
  <c r="AF2206" i="3"/>
  <c r="AE2206" i="3"/>
  <c r="AG2206" i="3" s="1"/>
  <c r="AD2206" i="3" a="1"/>
  <c r="AD2206" i="3" s="1"/>
  <c r="AC2206" i="3"/>
  <c r="Z2206" i="3"/>
  <c r="W2206" i="3"/>
  <c r="U2206" i="3"/>
  <c r="T2206" i="3"/>
  <c r="V2206" i="3" s="1"/>
  <c r="S2206" i="3"/>
  <c r="AF2205" i="3"/>
  <c r="AE2205" i="3"/>
  <c r="AD2205" i="3"/>
  <c r="AD2205" i="3" a="1"/>
  <c r="AC2205" i="3"/>
  <c r="Z2205" i="3"/>
  <c r="W2205" i="3"/>
  <c r="V2205" i="3"/>
  <c r="T2205" i="3"/>
  <c r="S2205" i="3"/>
  <c r="U2205" i="3" s="1"/>
  <c r="AE2204" i="3"/>
  <c r="AD2204" i="3"/>
  <c r="AF2204" i="3" s="1"/>
  <c r="AD2204" i="3" a="1"/>
  <c r="AC2204" i="3"/>
  <c r="W2204" i="3"/>
  <c r="V2204" i="3"/>
  <c r="Z2204" i="3" s="1"/>
  <c r="T2204" i="3"/>
  <c r="S2204" i="3"/>
  <c r="U2204" i="3" s="1"/>
  <c r="W2203" i="3"/>
  <c r="T2203" i="3"/>
  <c r="S2203" i="3"/>
  <c r="U2203" i="3" s="1"/>
  <c r="U2202" i="3"/>
  <c r="T2202" i="3"/>
  <c r="S2202" i="3"/>
  <c r="AD2201" i="3" a="1"/>
  <c r="AD2201" i="3" s="1"/>
  <c r="AF2201" i="3" s="1"/>
  <c r="AC2201" i="3"/>
  <c r="AE2201" i="3" s="1"/>
  <c r="T2201" i="3"/>
  <c r="S2201" i="3"/>
  <c r="U2201" i="3" s="1"/>
  <c r="AC2200" i="3"/>
  <c r="AE2200" i="3" s="1"/>
  <c r="Z2200" i="3"/>
  <c r="V2200" i="3"/>
  <c r="U2200" i="3"/>
  <c r="T2200" i="3"/>
  <c r="S2200" i="3"/>
  <c r="W2199" i="3"/>
  <c r="X2199" i="3" s="1"/>
  <c r="Y2199" i="3" s="1"/>
  <c r="U2199" i="3"/>
  <c r="T2199" i="3"/>
  <c r="S2199" i="3"/>
  <c r="AE2198" i="3"/>
  <c r="T2198" i="3"/>
  <c r="AC2198" i="3" s="1"/>
  <c r="S2198" i="3"/>
  <c r="V2197" i="3"/>
  <c r="Z2197" i="3" s="1"/>
  <c r="T2197" i="3"/>
  <c r="S2197" i="3"/>
  <c r="U2197" i="3" s="1"/>
  <c r="T2196" i="3"/>
  <c r="S2196" i="3"/>
  <c r="AE2195" i="3"/>
  <c r="W2195" i="3"/>
  <c r="T2195" i="3"/>
  <c r="AC2195" i="3" s="1"/>
  <c r="S2195" i="3"/>
  <c r="AE2194" i="3"/>
  <c r="AG2194" i="3" s="1"/>
  <c r="W2194" i="3"/>
  <c r="X2194" i="3" s="1"/>
  <c r="Y2194" i="3" s="1"/>
  <c r="V2194" i="3"/>
  <c r="Z2194" i="3" s="1"/>
  <c r="U2194" i="3"/>
  <c r="T2194" i="3"/>
  <c r="AC2194" i="3" s="1"/>
  <c r="AD2194" i="3" s="1" a="1"/>
  <c r="AD2194" i="3" s="1"/>
  <c r="AF2194" i="3" s="1"/>
  <c r="S2194" i="3"/>
  <c r="AF2193" i="3"/>
  <c r="AD2193" i="3" a="1"/>
  <c r="AD2193" i="3" s="1"/>
  <c r="AC2193" i="3"/>
  <c r="AE2193" i="3" s="1"/>
  <c r="Z2193" i="3"/>
  <c r="W2193" i="3"/>
  <c r="V2193" i="3"/>
  <c r="T2193" i="3"/>
  <c r="S2193" i="3"/>
  <c r="U2193" i="3" s="1"/>
  <c r="U2192" i="3"/>
  <c r="T2192" i="3"/>
  <c r="S2192" i="3"/>
  <c r="AD2191" i="3"/>
  <c r="AF2191" i="3" s="1"/>
  <c r="AD2191" i="3" a="1"/>
  <c r="AC2191" i="3"/>
  <c r="AE2191" i="3" s="1"/>
  <c r="Z2191" i="3"/>
  <c r="W2191" i="3"/>
  <c r="V2191" i="3"/>
  <c r="U2191" i="3"/>
  <c r="T2191" i="3"/>
  <c r="S2191" i="3"/>
  <c r="AE2190" i="3"/>
  <c r="AG2190" i="3" s="1"/>
  <c r="AD2190" i="3" a="1"/>
  <c r="AD2190" i="3" s="1"/>
  <c r="AF2190" i="3" s="1"/>
  <c r="AC2190" i="3"/>
  <c r="W2190" i="3"/>
  <c r="V2190" i="3"/>
  <c r="Z2190" i="3" s="1"/>
  <c r="T2190" i="3"/>
  <c r="S2190" i="3"/>
  <c r="U2190" i="3" s="1"/>
  <c r="AE2189" i="3"/>
  <c r="AD2189" i="3" a="1"/>
  <c r="AD2189" i="3" s="1"/>
  <c r="AF2189" i="3" s="1"/>
  <c r="Z2189" i="3"/>
  <c r="W2189" i="3"/>
  <c r="V2189" i="3"/>
  <c r="T2189" i="3"/>
  <c r="AC2189" i="3" s="1"/>
  <c r="S2189" i="3"/>
  <c r="U2189" i="3" s="1"/>
  <c r="T2188" i="3"/>
  <c r="S2188" i="3"/>
  <c r="AD2187" i="3" a="1"/>
  <c r="AD2187" i="3" s="1"/>
  <c r="AF2187" i="3" s="1"/>
  <c r="AC2187" i="3"/>
  <c r="AE2187" i="3" s="1"/>
  <c r="U2187" i="3"/>
  <c r="T2187" i="3"/>
  <c r="S2187" i="3"/>
  <c r="AC2186" i="3"/>
  <c r="AE2186" i="3" s="1"/>
  <c r="Z2186" i="3"/>
  <c r="W2186" i="3"/>
  <c r="V2186" i="3"/>
  <c r="T2186" i="3"/>
  <c r="S2186" i="3"/>
  <c r="T2185" i="3"/>
  <c r="S2185" i="3"/>
  <c r="V2184" i="3"/>
  <c r="Z2184" i="3" s="1"/>
  <c r="U2184" i="3"/>
  <c r="T2184" i="3"/>
  <c r="S2184" i="3"/>
  <c r="T2183" i="3"/>
  <c r="S2183" i="3"/>
  <c r="T2182" i="3"/>
  <c r="S2182" i="3"/>
  <c r="U2182" i="3" s="1"/>
  <c r="AE2181" i="3"/>
  <c r="AD2181" i="3" a="1"/>
  <c r="AD2181" i="3" s="1"/>
  <c r="AF2181" i="3" s="1"/>
  <c r="Z2181" i="3"/>
  <c r="W2181" i="3"/>
  <c r="V2181" i="3"/>
  <c r="T2181" i="3"/>
  <c r="AC2181" i="3" s="1"/>
  <c r="S2181" i="3"/>
  <c r="U2181" i="3" s="1"/>
  <c r="AE2180" i="3"/>
  <c r="AG2180" i="3" s="1"/>
  <c r="AD2180" i="3"/>
  <c r="AF2180" i="3" s="1"/>
  <c r="Z2180" i="3"/>
  <c r="W2180" i="3"/>
  <c r="V2180" i="3"/>
  <c r="U2180" i="3"/>
  <c r="T2180" i="3"/>
  <c r="AC2180" i="3" s="1"/>
  <c r="AD2180" i="3" s="1" a="1"/>
  <c r="S2180" i="3"/>
  <c r="W2179" i="3"/>
  <c r="V2179" i="3"/>
  <c r="Z2179" i="3" s="1"/>
  <c r="T2179" i="3"/>
  <c r="AC2179" i="3" s="1"/>
  <c r="S2179" i="3"/>
  <c r="U2179" i="3" s="1"/>
  <c r="T2178" i="3"/>
  <c r="AC2178" i="3" s="1"/>
  <c r="AE2178" i="3" s="1"/>
  <c r="S2178" i="3"/>
  <c r="AC2177" i="3"/>
  <c r="AE2177" i="3" s="1"/>
  <c r="V2177" i="3"/>
  <c r="Z2177" i="3" s="1"/>
  <c r="T2177" i="3"/>
  <c r="S2177" i="3"/>
  <c r="W2176" i="3"/>
  <c r="V2176" i="3"/>
  <c r="Z2176" i="3" s="1"/>
  <c r="U2176" i="3"/>
  <c r="T2176" i="3"/>
  <c r="AC2176" i="3" s="1"/>
  <c r="S2176" i="3"/>
  <c r="AE2175" i="3"/>
  <c r="AC2175" i="3"/>
  <c r="W2175" i="3"/>
  <c r="V2175" i="3"/>
  <c r="Z2175" i="3" s="1"/>
  <c r="U2175" i="3"/>
  <c r="T2175" i="3"/>
  <c r="S2175" i="3"/>
  <c r="AF2174" i="3"/>
  <c r="AG2174" i="3" s="1"/>
  <c r="AD2174" i="3" a="1"/>
  <c r="AD2174" i="3" s="1"/>
  <c r="AC2174" i="3"/>
  <c r="AE2174" i="3" s="1"/>
  <c r="W2174" i="3"/>
  <c r="V2174" i="3"/>
  <c r="Z2174" i="3" s="1"/>
  <c r="T2174" i="3"/>
  <c r="S2174" i="3"/>
  <c r="U2174" i="3" s="1"/>
  <c r="AE2173" i="3"/>
  <c r="AG2173" i="3" s="1"/>
  <c r="AD2173" i="3"/>
  <c r="AF2173" i="3" s="1"/>
  <c r="AD2173" i="3" a="1"/>
  <c r="AC2173" i="3"/>
  <c r="Z2173" i="3"/>
  <c r="W2173" i="3"/>
  <c r="V2173" i="3"/>
  <c r="T2173" i="3"/>
  <c r="S2173" i="3"/>
  <c r="U2173" i="3" s="1"/>
  <c r="T2172" i="3"/>
  <c r="S2172" i="3"/>
  <c r="T2171" i="3"/>
  <c r="S2171" i="3"/>
  <c r="U2170" i="3"/>
  <c r="T2170" i="3"/>
  <c r="S2170" i="3"/>
  <c r="AD2169" i="3" a="1"/>
  <c r="AD2169" i="3" s="1"/>
  <c r="AF2169" i="3" s="1"/>
  <c r="AC2169" i="3"/>
  <c r="AE2169" i="3" s="1"/>
  <c r="T2169" i="3"/>
  <c r="W2169" i="3" s="1"/>
  <c r="S2169" i="3"/>
  <c r="U2169" i="3" s="1"/>
  <c r="AE2168" i="3"/>
  <c r="AD2168" i="3"/>
  <c r="AF2168" i="3" s="1"/>
  <c r="AC2168" i="3"/>
  <c r="W2168" i="3"/>
  <c r="V2168" i="3"/>
  <c r="Z2168" i="3" s="1"/>
  <c r="T2168" i="3"/>
  <c r="S2168" i="3"/>
  <c r="AD2168" i="3" s="1" a="1"/>
  <c r="AD2167" i="3" a="1"/>
  <c r="AD2167" i="3" s="1"/>
  <c r="AF2167" i="3" s="1"/>
  <c r="AG2167" i="3" s="1"/>
  <c r="AC2167" i="3"/>
  <c r="AE2167" i="3" s="1"/>
  <c r="W2167" i="3"/>
  <c r="V2167" i="3"/>
  <c r="Z2167" i="3" s="1"/>
  <c r="U2167" i="3"/>
  <c r="T2167" i="3"/>
  <c r="S2167" i="3"/>
  <c r="AE2166" i="3"/>
  <c r="AG2166" i="3" s="1"/>
  <c r="AD2166" i="3" a="1"/>
  <c r="AD2166" i="3" s="1"/>
  <c r="AF2166" i="3" s="1"/>
  <c r="AC2166" i="3"/>
  <c r="W2166" i="3"/>
  <c r="V2166" i="3"/>
  <c r="Z2166" i="3" s="1"/>
  <c r="U2166" i="3"/>
  <c r="T2166" i="3"/>
  <c r="S2166" i="3"/>
  <c r="T2165" i="3"/>
  <c r="S2165" i="3"/>
  <c r="AC2164" i="3"/>
  <c r="AE2164" i="3" s="1"/>
  <c r="V2164" i="3"/>
  <c r="Z2164" i="3" s="1"/>
  <c r="T2164" i="3"/>
  <c r="S2164" i="3"/>
  <c r="W2163" i="3"/>
  <c r="V2163" i="3"/>
  <c r="Z2163" i="3" s="1"/>
  <c r="U2163" i="3"/>
  <c r="T2163" i="3"/>
  <c r="AC2163" i="3" s="1"/>
  <c r="AE2163" i="3" s="1"/>
  <c r="S2163" i="3"/>
  <c r="AD2162" i="3" a="1"/>
  <c r="AD2162" i="3" s="1"/>
  <c r="AF2162" i="3" s="1"/>
  <c r="AC2162" i="3"/>
  <c r="AE2162" i="3" s="1"/>
  <c r="W2162" i="3"/>
  <c r="V2162" i="3"/>
  <c r="Z2162" i="3" s="1"/>
  <c r="U2162" i="3"/>
  <c r="T2162" i="3"/>
  <c r="S2162" i="3"/>
  <c r="AC2161" i="3"/>
  <c r="AE2161" i="3" s="1"/>
  <c r="T2161" i="3"/>
  <c r="S2161" i="3"/>
  <c r="U2160" i="3"/>
  <c r="T2160" i="3"/>
  <c r="S2160" i="3"/>
  <c r="AE2159" i="3"/>
  <c r="AD2159" i="3" a="1"/>
  <c r="AD2159" i="3" s="1"/>
  <c r="AF2159" i="3" s="1"/>
  <c r="AC2159" i="3"/>
  <c r="Z2159" i="3"/>
  <c r="W2159" i="3"/>
  <c r="V2159" i="3"/>
  <c r="U2159" i="3"/>
  <c r="T2159" i="3"/>
  <c r="S2159" i="3"/>
  <c r="AC2158" i="3"/>
  <c r="AE2158" i="3" s="1"/>
  <c r="Z2158" i="3"/>
  <c r="T2158" i="3"/>
  <c r="V2158" i="3" s="1"/>
  <c r="S2158" i="3"/>
  <c r="AC2157" i="3"/>
  <c r="AE2157" i="3" s="1"/>
  <c r="Z2157" i="3"/>
  <c r="V2157" i="3"/>
  <c r="T2157" i="3"/>
  <c r="S2157" i="3"/>
  <c r="AF2156" i="3"/>
  <c r="AE2156" i="3"/>
  <c r="AG2156" i="3" s="1"/>
  <c r="AC2156" i="3"/>
  <c r="AD2156" i="3" s="1" a="1"/>
  <c r="AD2156" i="3" s="1"/>
  <c r="T2156" i="3"/>
  <c r="V2156" i="3" s="1"/>
  <c r="Z2156" i="3" s="1"/>
  <c r="S2156" i="3"/>
  <c r="U2156" i="3" s="1"/>
  <c r="T2155" i="3"/>
  <c r="S2155" i="3"/>
  <c r="U2155" i="3" s="1"/>
  <c r="AE2154" i="3"/>
  <c r="AC2154" i="3"/>
  <c r="V2154" i="3"/>
  <c r="Z2154" i="3" s="1"/>
  <c r="U2154" i="3"/>
  <c r="T2154" i="3"/>
  <c r="W2154" i="3" s="1"/>
  <c r="S2154" i="3"/>
  <c r="AC2153" i="3"/>
  <c r="AE2153" i="3" s="1"/>
  <c r="T2153" i="3"/>
  <c r="S2153" i="3"/>
  <c r="U2153" i="3" s="1"/>
  <c r="AC2152" i="3"/>
  <c r="AE2152" i="3" s="1"/>
  <c r="V2152" i="3"/>
  <c r="Z2152" i="3" s="1"/>
  <c r="T2152" i="3"/>
  <c r="S2152" i="3"/>
  <c r="W2152" i="3" s="1"/>
  <c r="X2152" i="3" s="1"/>
  <c r="Y2152" i="3" s="1"/>
  <c r="AA2152" i="3" s="1"/>
  <c r="T2151" i="3"/>
  <c r="S2151" i="3"/>
  <c r="W2150" i="3"/>
  <c r="V2150" i="3"/>
  <c r="Z2150" i="3" s="1"/>
  <c r="U2150" i="3"/>
  <c r="T2150" i="3"/>
  <c r="AC2150" i="3" s="1"/>
  <c r="AE2150" i="3" s="1"/>
  <c r="S2150" i="3"/>
  <c r="AD2150" i="3" s="1" a="1"/>
  <c r="AD2150" i="3" s="1"/>
  <c r="AF2150" i="3" s="1"/>
  <c r="AG2150" i="3" s="1"/>
  <c r="AE2149" i="3"/>
  <c r="W2149" i="3"/>
  <c r="V2149" i="3"/>
  <c r="Z2149" i="3" s="1"/>
  <c r="T2149" i="3"/>
  <c r="AC2149" i="3" s="1"/>
  <c r="S2149" i="3"/>
  <c r="T2148" i="3"/>
  <c r="S2148" i="3"/>
  <c r="T2147" i="3"/>
  <c r="S2147" i="3"/>
  <c r="AC2146" i="3"/>
  <c r="W2146" i="3"/>
  <c r="U2146" i="3"/>
  <c r="T2146" i="3"/>
  <c r="V2146" i="3" s="1"/>
  <c r="Z2146" i="3" s="1"/>
  <c r="S2146" i="3"/>
  <c r="AD2145" i="3" a="1"/>
  <c r="AD2145" i="3" s="1"/>
  <c r="AF2145" i="3" s="1"/>
  <c r="AC2145" i="3"/>
  <c r="AE2145" i="3" s="1"/>
  <c r="Z2145" i="3"/>
  <c r="W2145" i="3"/>
  <c r="V2145" i="3"/>
  <c r="T2145" i="3"/>
  <c r="S2145" i="3"/>
  <c r="U2145" i="3" s="1"/>
  <c r="AE2144" i="3"/>
  <c r="AD2144" i="3" a="1"/>
  <c r="AD2144" i="3" s="1"/>
  <c r="AF2144" i="3" s="1"/>
  <c r="AC2144" i="3"/>
  <c r="Z2144" i="3"/>
  <c r="W2144" i="3"/>
  <c r="U2144" i="3"/>
  <c r="T2144" i="3"/>
  <c r="V2144" i="3" s="1"/>
  <c r="S2144" i="3"/>
  <c r="AE2143" i="3"/>
  <c r="AD2143" i="3"/>
  <c r="AF2143" i="3" s="1"/>
  <c r="AG2143" i="3" s="1"/>
  <c r="AD2143" i="3" a="1"/>
  <c r="AC2143" i="3"/>
  <c r="Z2143" i="3"/>
  <c r="W2143" i="3"/>
  <c r="V2143" i="3"/>
  <c r="T2143" i="3"/>
  <c r="S2143" i="3"/>
  <c r="U2143" i="3" s="1"/>
  <c r="AE2142" i="3"/>
  <c r="AG2142" i="3" s="1"/>
  <c r="AD2142" i="3" a="1"/>
  <c r="AD2142" i="3" s="1"/>
  <c r="AF2142" i="3" s="1"/>
  <c r="AC2142" i="3"/>
  <c r="W2142" i="3"/>
  <c r="T2142" i="3"/>
  <c r="V2142" i="3" s="1"/>
  <c r="Z2142" i="3" s="1"/>
  <c r="S2142" i="3"/>
  <c r="U2142" i="3" s="1"/>
  <c r="T2141" i="3"/>
  <c r="S2141" i="3"/>
  <c r="U2141" i="3" s="1"/>
  <c r="T2140" i="3"/>
  <c r="S2140" i="3"/>
  <c r="AC2139" i="3"/>
  <c r="Z2139" i="3"/>
  <c r="V2139" i="3"/>
  <c r="U2139" i="3"/>
  <c r="T2139" i="3"/>
  <c r="W2139" i="3" s="1"/>
  <c r="S2139" i="3"/>
  <c r="V2138" i="3"/>
  <c r="Z2138" i="3" s="1"/>
  <c r="T2138" i="3"/>
  <c r="S2138" i="3"/>
  <c r="U2138" i="3" s="1"/>
  <c r="V2137" i="3"/>
  <c r="Z2137" i="3" s="1"/>
  <c r="T2137" i="3"/>
  <c r="S2137" i="3"/>
  <c r="U2136" i="3"/>
  <c r="T2136" i="3"/>
  <c r="S2136" i="3"/>
  <c r="T2135" i="3"/>
  <c r="S2135" i="3"/>
  <c r="AE2134" i="3"/>
  <c r="T2134" i="3"/>
  <c r="AC2134" i="3" s="1"/>
  <c r="S2134" i="3"/>
  <c r="AE2133" i="3"/>
  <c r="W2133" i="3"/>
  <c r="X2133" i="3" s="1"/>
  <c r="Y2133" i="3" s="1"/>
  <c r="AA2133" i="3" s="1"/>
  <c r="V2133" i="3"/>
  <c r="Z2133" i="3" s="1"/>
  <c r="T2133" i="3"/>
  <c r="AC2133" i="3" s="1"/>
  <c r="S2133" i="3"/>
  <c r="U2132" i="3"/>
  <c r="T2132" i="3"/>
  <c r="S2132" i="3"/>
  <c r="T2131" i="3"/>
  <c r="S2131" i="3"/>
  <c r="U2131" i="3" s="1"/>
  <c r="V2130" i="3"/>
  <c r="Z2130" i="3" s="1"/>
  <c r="U2130" i="3"/>
  <c r="T2130" i="3"/>
  <c r="S2130" i="3"/>
  <c r="AE2129" i="3"/>
  <c r="AC2129" i="3"/>
  <c r="AD2129" i="3" s="1" a="1"/>
  <c r="AD2129" i="3" s="1"/>
  <c r="AF2129" i="3" s="1"/>
  <c r="W2129" i="3"/>
  <c r="V2129" i="3"/>
  <c r="Z2129" i="3" s="1"/>
  <c r="T2129" i="3"/>
  <c r="S2129" i="3"/>
  <c r="U2129" i="3" s="1"/>
  <c r="AE2128" i="3"/>
  <c r="AC2128" i="3"/>
  <c r="AD2128" i="3" s="1" a="1"/>
  <c r="AD2128" i="3" s="1"/>
  <c r="AF2128" i="3" s="1"/>
  <c r="W2128" i="3"/>
  <c r="V2128" i="3"/>
  <c r="Z2128" i="3" s="1"/>
  <c r="U2128" i="3"/>
  <c r="T2128" i="3"/>
  <c r="S2128" i="3"/>
  <c r="AC2127" i="3"/>
  <c r="AE2127" i="3" s="1"/>
  <c r="V2127" i="3"/>
  <c r="Z2127" i="3" s="1"/>
  <c r="T2127" i="3"/>
  <c r="S2127" i="3"/>
  <c r="W2127" i="3" s="1"/>
  <c r="X2127" i="3" s="1"/>
  <c r="Y2127" i="3" s="1"/>
  <c r="AA2127" i="3" s="1"/>
  <c r="T2126" i="3"/>
  <c r="S2126" i="3"/>
  <c r="U2126" i="3" s="1"/>
  <c r="T2125" i="3"/>
  <c r="S2125" i="3"/>
  <c r="U2125" i="3" s="1"/>
  <c r="T2124" i="3"/>
  <c r="S2124" i="3"/>
  <c r="AC2123" i="3"/>
  <c r="T2123" i="3"/>
  <c r="S2123" i="3"/>
  <c r="U2123" i="3" s="1"/>
  <c r="AE2122" i="3"/>
  <c r="AC2122" i="3"/>
  <c r="W2122" i="3"/>
  <c r="T2122" i="3"/>
  <c r="V2122" i="3" s="1"/>
  <c r="Z2122" i="3" s="1"/>
  <c r="S2122" i="3"/>
  <c r="AE2121" i="3"/>
  <c r="AD2121" i="3"/>
  <c r="AF2121" i="3" s="1"/>
  <c r="AD2121" i="3" a="1"/>
  <c r="AC2121" i="3"/>
  <c r="W2121" i="3"/>
  <c r="V2121" i="3"/>
  <c r="Z2121" i="3" s="1"/>
  <c r="T2121" i="3"/>
  <c r="S2121" i="3"/>
  <c r="U2121" i="3" s="1"/>
  <c r="AC2120" i="3"/>
  <c r="AE2120" i="3" s="1"/>
  <c r="U2120" i="3"/>
  <c r="T2120" i="3"/>
  <c r="W2120" i="3" s="1"/>
  <c r="S2120" i="3"/>
  <c r="U2119" i="3"/>
  <c r="T2119" i="3"/>
  <c r="S2119" i="3"/>
  <c r="AE2118" i="3"/>
  <c r="AC2118" i="3"/>
  <c r="Z2118" i="3"/>
  <c r="V2118" i="3"/>
  <c r="T2118" i="3"/>
  <c r="S2118" i="3"/>
  <c r="W2118" i="3" s="1"/>
  <c r="X2118" i="3" s="1"/>
  <c r="Y2118" i="3" s="1"/>
  <c r="AA2118" i="3" s="1"/>
  <c r="AC2117" i="3"/>
  <c r="AE2117" i="3" s="1"/>
  <c r="Z2117" i="3"/>
  <c r="T2117" i="3"/>
  <c r="V2117" i="3" s="1"/>
  <c r="S2117" i="3"/>
  <c r="V2116" i="3"/>
  <c r="Z2116" i="3" s="1"/>
  <c r="U2116" i="3"/>
  <c r="T2116" i="3"/>
  <c r="S2116" i="3"/>
  <c r="V2115" i="3"/>
  <c r="Z2115" i="3" s="1"/>
  <c r="T2115" i="3"/>
  <c r="AC2115" i="3" s="1"/>
  <c r="AE2115" i="3" s="1"/>
  <c r="S2115" i="3"/>
  <c r="U2114" i="3"/>
  <c r="T2114" i="3"/>
  <c r="S2114" i="3"/>
  <c r="AE2113" i="3"/>
  <c r="AC2113" i="3"/>
  <c r="V2113" i="3"/>
  <c r="Z2113" i="3" s="1"/>
  <c r="T2113" i="3"/>
  <c r="W2113" i="3" s="1"/>
  <c r="S2113" i="3"/>
  <c r="AC2112" i="3"/>
  <c r="Z2112" i="3"/>
  <c r="W2112" i="3"/>
  <c r="V2112" i="3"/>
  <c r="U2112" i="3"/>
  <c r="T2112" i="3"/>
  <c r="S2112" i="3"/>
  <c r="AE2111" i="3"/>
  <c r="AC2111" i="3"/>
  <c r="V2111" i="3"/>
  <c r="Z2111" i="3" s="1"/>
  <c r="T2111" i="3"/>
  <c r="S2111" i="3"/>
  <c r="T2110" i="3"/>
  <c r="S2110" i="3"/>
  <c r="U2110" i="3" s="1"/>
  <c r="AC2109" i="3"/>
  <c r="AE2109" i="3" s="1"/>
  <c r="T2109" i="3"/>
  <c r="S2109" i="3"/>
  <c r="U2109" i="3" s="1"/>
  <c r="AF2108" i="3"/>
  <c r="AE2108" i="3"/>
  <c r="AG2108" i="3" s="1"/>
  <c r="AD2108" i="3"/>
  <c r="AD2108" i="3" a="1"/>
  <c r="AC2108" i="3"/>
  <c r="U2108" i="3"/>
  <c r="T2108" i="3"/>
  <c r="S2108" i="3"/>
  <c r="U2107" i="3"/>
  <c r="T2107" i="3"/>
  <c r="S2107" i="3"/>
  <c r="U2106" i="3"/>
  <c r="T2106" i="3"/>
  <c r="S2106" i="3"/>
  <c r="AC2105" i="3"/>
  <c r="AE2105" i="3" s="1"/>
  <c r="W2105" i="3"/>
  <c r="V2105" i="3"/>
  <c r="Z2105" i="3" s="1"/>
  <c r="T2105" i="3"/>
  <c r="S2105" i="3"/>
  <c r="AE2104" i="3"/>
  <c r="AC2104" i="3"/>
  <c r="W2104" i="3"/>
  <c r="V2104" i="3"/>
  <c r="Z2104" i="3" s="1"/>
  <c r="U2104" i="3"/>
  <c r="T2104" i="3"/>
  <c r="S2104" i="3"/>
  <c r="AD2104" i="3" s="1" a="1"/>
  <c r="AD2104" i="3" s="1"/>
  <c r="AF2104" i="3" s="1"/>
  <c r="U2103" i="3"/>
  <c r="T2103" i="3"/>
  <c r="S2103" i="3"/>
  <c r="T2102" i="3"/>
  <c r="S2102" i="3"/>
  <c r="AC2101" i="3"/>
  <c r="AE2101" i="3" s="1"/>
  <c r="T2101" i="3"/>
  <c r="S2101" i="3"/>
  <c r="T2100" i="3"/>
  <c r="AC2100" i="3" s="1"/>
  <c r="AE2100" i="3" s="1"/>
  <c r="S2100" i="3"/>
  <c r="AG2099" i="3"/>
  <c r="AD2099" i="3" a="1"/>
  <c r="AD2099" i="3" s="1"/>
  <c r="AF2099" i="3" s="1"/>
  <c r="AC2099" i="3"/>
  <c r="AE2099" i="3" s="1"/>
  <c r="W2099" i="3"/>
  <c r="V2099" i="3"/>
  <c r="Z2099" i="3" s="1"/>
  <c r="T2099" i="3"/>
  <c r="S2099" i="3"/>
  <c r="U2099" i="3" s="1"/>
  <c r="AD2098" i="3" a="1"/>
  <c r="AD2098" i="3" s="1"/>
  <c r="AF2098" i="3" s="1"/>
  <c r="AC2098" i="3"/>
  <c r="AE2098" i="3" s="1"/>
  <c r="Z2098" i="3"/>
  <c r="W2098" i="3"/>
  <c r="V2098" i="3"/>
  <c r="U2098" i="3"/>
  <c r="T2098" i="3"/>
  <c r="S2098" i="3"/>
  <c r="AC2097" i="3"/>
  <c r="Z2097" i="3"/>
  <c r="W2097" i="3"/>
  <c r="V2097" i="3"/>
  <c r="T2097" i="3"/>
  <c r="S2097" i="3"/>
  <c r="U2097" i="3" s="1"/>
  <c r="AE2096" i="3"/>
  <c r="AD2096" i="3" a="1"/>
  <c r="AD2096" i="3" s="1"/>
  <c r="AF2096" i="3" s="1"/>
  <c r="AC2096" i="3"/>
  <c r="Z2096" i="3"/>
  <c r="W2096" i="3"/>
  <c r="T2096" i="3"/>
  <c r="V2096" i="3" s="1"/>
  <c r="S2096" i="3"/>
  <c r="U2096" i="3" s="1"/>
  <c r="AC2095" i="3"/>
  <c r="AE2095" i="3" s="1"/>
  <c r="W2095" i="3"/>
  <c r="T2095" i="3"/>
  <c r="V2095" i="3" s="1"/>
  <c r="Z2095" i="3" s="1"/>
  <c r="S2095" i="3"/>
  <c r="U2095" i="3" s="1"/>
  <c r="T2094" i="3"/>
  <c r="S2094" i="3"/>
  <c r="U2094" i="3" s="1"/>
  <c r="V2093" i="3"/>
  <c r="Z2093" i="3" s="1"/>
  <c r="T2093" i="3"/>
  <c r="S2093" i="3"/>
  <c r="U2093" i="3" s="1"/>
  <c r="U2092" i="3"/>
  <c r="T2092" i="3"/>
  <c r="S2092" i="3"/>
  <c r="U2091" i="3"/>
  <c r="T2091" i="3"/>
  <c r="S2091" i="3"/>
  <c r="V2090" i="3"/>
  <c r="Z2090" i="3" s="1"/>
  <c r="T2090" i="3"/>
  <c r="S2090" i="3"/>
  <c r="U2090" i="3" s="1"/>
  <c r="T2089" i="3"/>
  <c r="S2089" i="3"/>
  <c r="AE2088" i="3"/>
  <c r="W2088" i="3"/>
  <c r="T2088" i="3"/>
  <c r="AC2088" i="3" s="1"/>
  <c r="S2088" i="3"/>
  <c r="AE2087" i="3"/>
  <c r="AC2087" i="3"/>
  <c r="W2087" i="3"/>
  <c r="V2087" i="3"/>
  <c r="Z2087" i="3" s="1"/>
  <c r="T2087" i="3"/>
  <c r="S2087" i="3"/>
  <c r="W2086" i="3"/>
  <c r="V2086" i="3"/>
  <c r="Z2086" i="3" s="1"/>
  <c r="U2086" i="3"/>
  <c r="T2086" i="3"/>
  <c r="AC2086" i="3" s="1"/>
  <c r="AE2086" i="3" s="1"/>
  <c r="S2086" i="3"/>
  <c r="T2085" i="3"/>
  <c r="S2085" i="3"/>
  <c r="V2084" i="3"/>
  <c r="Z2084" i="3" s="1"/>
  <c r="U2084" i="3"/>
  <c r="T2084" i="3"/>
  <c r="S2084" i="3"/>
  <c r="AE2083" i="3"/>
  <c r="AC2083" i="3"/>
  <c r="AD2083" i="3" s="1" a="1"/>
  <c r="AD2083" i="3" s="1"/>
  <c r="AF2083" i="3" s="1"/>
  <c r="W2083" i="3"/>
  <c r="V2083" i="3"/>
  <c r="Z2083" i="3" s="1"/>
  <c r="T2083" i="3"/>
  <c r="S2083" i="3"/>
  <c r="U2083" i="3" s="1"/>
  <c r="AF2082" i="3"/>
  <c r="AE2082" i="3"/>
  <c r="AG2082" i="3" s="1"/>
  <c r="AD2082" i="3" a="1"/>
  <c r="AD2082" i="3" s="1"/>
  <c r="AC2082" i="3"/>
  <c r="V2082" i="3"/>
  <c r="Z2082" i="3" s="1"/>
  <c r="U2082" i="3"/>
  <c r="T2082" i="3"/>
  <c r="W2082" i="3" s="1"/>
  <c r="S2082" i="3"/>
  <c r="AF2081" i="3"/>
  <c r="AE2081" i="3"/>
  <c r="AG2081" i="3" s="1"/>
  <c r="AC2081" i="3"/>
  <c r="AD2081" i="3" s="1" a="1"/>
  <c r="AD2081" i="3" s="1"/>
  <c r="W2081" i="3"/>
  <c r="V2081" i="3"/>
  <c r="Z2081" i="3" s="1"/>
  <c r="T2081" i="3"/>
  <c r="S2081" i="3"/>
  <c r="U2081" i="3" s="1"/>
  <c r="AC2080" i="3"/>
  <c r="AE2080" i="3" s="1"/>
  <c r="Z2080" i="3"/>
  <c r="V2080" i="3"/>
  <c r="T2080" i="3"/>
  <c r="S2080" i="3"/>
  <c r="W2079" i="3"/>
  <c r="T2079" i="3"/>
  <c r="S2079" i="3"/>
  <c r="T2078" i="3"/>
  <c r="S2078" i="3"/>
  <c r="AD2077" i="3" a="1"/>
  <c r="AD2077" i="3" s="1"/>
  <c r="AF2077" i="3" s="1"/>
  <c r="AC2077" i="3"/>
  <c r="AE2077" i="3" s="1"/>
  <c r="V2077" i="3"/>
  <c r="Z2077" i="3" s="1"/>
  <c r="T2077" i="3"/>
  <c r="W2077" i="3" s="1"/>
  <c r="S2077" i="3"/>
  <c r="U2077" i="3" s="1"/>
  <c r="AC2076" i="3"/>
  <c r="T2076" i="3"/>
  <c r="S2076" i="3"/>
  <c r="U2076" i="3" s="1"/>
  <c r="AE2075" i="3"/>
  <c r="AC2075" i="3"/>
  <c r="T2075" i="3"/>
  <c r="S2075" i="3"/>
  <c r="AF2074" i="3"/>
  <c r="AE2074" i="3"/>
  <c r="AG2074" i="3" s="1"/>
  <c r="AD2074" i="3" a="1"/>
  <c r="AD2074" i="3" s="1"/>
  <c r="AC2074" i="3"/>
  <c r="W2074" i="3"/>
  <c r="V2074" i="3"/>
  <c r="Z2074" i="3" s="1"/>
  <c r="T2074" i="3"/>
  <c r="S2074" i="3"/>
  <c r="U2074" i="3" s="1"/>
  <c r="T2073" i="3"/>
  <c r="S2073" i="3"/>
  <c r="U2073" i="3" s="1"/>
  <c r="T2072" i="3"/>
  <c r="S2072" i="3"/>
  <c r="Z2071" i="3"/>
  <c r="W2071" i="3"/>
  <c r="V2071" i="3"/>
  <c r="T2071" i="3"/>
  <c r="AC2071" i="3" s="1"/>
  <c r="AE2071" i="3" s="1"/>
  <c r="S2071" i="3"/>
  <c r="AE2070" i="3"/>
  <c r="AC2070" i="3"/>
  <c r="Z2070" i="3"/>
  <c r="W2070" i="3"/>
  <c r="V2070" i="3"/>
  <c r="T2070" i="3"/>
  <c r="S2070" i="3"/>
  <c r="T2069" i="3"/>
  <c r="S2069" i="3"/>
  <c r="U2069" i="3" s="1"/>
  <c r="T2068" i="3"/>
  <c r="S2068" i="3"/>
  <c r="U2068" i="3" s="1"/>
  <c r="U2067" i="3"/>
  <c r="T2067" i="3"/>
  <c r="W2067" i="3" s="1"/>
  <c r="S2067" i="3"/>
  <c r="AF2066" i="3"/>
  <c r="AD2066" i="3" a="1"/>
  <c r="AD2066" i="3" s="1"/>
  <c r="AC2066" i="3"/>
  <c r="AE2066" i="3" s="1"/>
  <c r="W2066" i="3"/>
  <c r="V2066" i="3"/>
  <c r="Z2066" i="3" s="1"/>
  <c r="U2066" i="3"/>
  <c r="T2066" i="3"/>
  <c r="S2066" i="3"/>
  <c r="AC2065" i="3"/>
  <c r="AE2065" i="3" s="1"/>
  <c r="W2065" i="3"/>
  <c r="V2065" i="3"/>
  <c r="Z2065" i="3" s="1"/>
  <c r="T2065" i="3"/>
  <c r="S2065" i="3"/>
  <c r="AD2064" i="3" a="1"/>
  <c r="AD2064" i="3" s="1"/>
  <c r="AF2064" i="3" s="1"/>
  <c r="AG2064" i="3" s="1"/>
  <c r="AC2064" i="3"/>
  <c r="AE2064" i="3" s="1"/>
  <c r="V2064" i="3"/>
  <c r="Z2064" i="3" s="1"/>
  <c r="T2064" i="3"/>
  <c r="S2064" i="3"/>
  <c r="AC2063" i="3"/>
  <c r="Z2063" i="3"/>
  <c r="W2063" i="3"/>
  <c r="V2063" i="3"/>
  <c r="T2063" i="3"/>
  <c r="S2063" i="3"/>
  <c r="U2063" i="3" s="1"/>
  <c r="T2062" i="3"/>
  <c r="S2062" i="3"/>
  <c r="AC2061" i="3"/>
  <c r="AE2061" i="3" s="1"/>
  <c r="T2061" i="3"/>
  <c r="S2061" i="3"/>
  <c r="U2061" i="3" s="1"/>
  <c r="AC2060" i="3"/>
  <c r="AE2060" i="3" s="1"/>
  <c r="V2060" i="3"/>
  <c r="Z2060" i="3" s="1"/>
  <c r="T2060" i="3"/>
  <c r="S2060" i="3"/>
  <c r="U2060" i="3" s="1"/>
  <c r="AF2059" i="3"/>
  <c r="AE2059" i="3"/>
  <c r="AD2059" i="3"/>
  <c r="AD2059" i="3" a="1"/>
  <c r="W2059" i="3"/>
  <c r="V2059" i="3"/>
  <c r="Z2059" i="3" s="1"/>
  <c r="U2059" i="3"/>
  <c r="T2059" i="3"/>
  <c r="AC2059" i="3" s="1"/>
  <c r="S2059" i="3"/>
  <c r="AE2058" i="3"/>
  <c r="AC2058" i="3"/>
  <c r="V2058" i="3"/>
  <c r="Z2058" i="3" s="1"/>
  <c r="U2058" i="3"/>
  <c r="T2058" i="3"/>
  <c r="W2058" i="3" s="1"/>
  <c r="S2058" i="3"/>
  <c r="AC2057" i="3"/>
  <c r="AE2057" i="3" s="1"/>
  <c r="W2057" i="3"/>
  <c r="T2057" i="3"/>
  <c r="V2057" i="3" s="1"/>
  <c r="Z2057" i="3" s="1"/>
  <c r="S2057" i="3"/>
  <c r="AE2056" i="3"/>
  <c r="AC2056" i="3"/>
  <c r="W2056" i="3"/>
  <c r="V2056" i="3"/>
  <c r="Z2056" i="3" s="1"/>
  <c r="T2056" i="3"/>
  <c r="S2056" i="3"/>
  <c r="AC2055" i="3"/>
  <c r="AE2055" i="3" s="1"/>
  <c r="Z2055" i="3"/>
  <c r="T2055" i="3"/>
  <c r="V2055" i="3" s="1"/>
  <c r="S2055" i="3"/>
  <c r="U2054" i="3"/>
  <c r="T2054" i="3"/>
  <c r="S2054" i="3"/>
  <c r="T2053" i="3"/>
  <c r="AC2053" i="3" s="1"/>
  <c r="AE2053" i="3" s="1"/>
  <c r="S2053" i="3"/>
  <c r="U2052" i="3"/>
  <c r="T2052" i="3"/>
  <c r="S2052" i="3"/>
  <c r="U2051" i="3"/>
  <c r="T2051" i="3"/>
  <c r="S2051" i="3"/>
  <c r="AE2050" i="3"/>
  <c r="AD2050" i="3" a="1"/>
  <c r="AD2050" i="3" s="1"/>
  <c r="AF2050" i="3" s="1"/>
  <c r="AC2050" i="3"/>
  <c r="Z2050" i="3"/>
  <c r="W2050" i="3"/>
  <c r="V2050" i="3"/>
  <c r="U2050" i="3"/>
  <c r="T2050" i="3"/>
  <c r="S2050" i="3"/>
  <c r="AE2049" i="3"/>
  <c r="AC2049" i="3"/>
  <c r="Z2049" i="3"/>
  <c r="V2049" i="3"/>
  <c r="T2049" i="3"/>
  <c r="S2049" i="3"/>
  <c r="T2048" i="3"/>
  <c r="S2048" i="3"/>
  <c r="U2048" i="3" s="1"/>
  <c r="AE2047" i="3"/>
  <c r="AG2047" i="3" s="1"/>
  <c r="AD2047" i="3" a="1"/>
  <c r="AD2047" i="3" s="1"/>
  <c r="AF2047" i="3" s="1"/>
  <c r="AC2047" i="3"/>
  <c r="T2047" i="3"/>
  <c r="S2047" i="3"/>
  <c r="U2047" i="3" s="1"/>
  <c r="AF2046" i="3"/>
  <c r="AE2046" i="3"/>
  <c r="AG2046" i="3" s="1"/>
  <c r="AD2046" i="3" a="1"/>
  <c r="AD2046" i="3" s="1"/>
  <c r="AC2046" i="3"/>
  <c r="V2046" i="3"/>
  <c r="Z2046" i="3" s="1"/>
  <c r="T2046" i="3"/>
  <c r="S2046" i="3"/>
  <c r="U2046" i="3" s="1"/>
  <c r="AD2045" i="3" a="1"/>
  <c r="AD2045" i="3" s="1"/>
  <c r="AF2045" i="3" s="1"/>
  <c r="T2045" i="3"/>
  <c r="AC2045" i="3" s="1"/>
  <c r="AE2045" i="3" s="1"/>
  <c r="S2045" i="3"/>
  <c r="U2045" i="3" s="1"/>
  <c r="AC2044" i="3"/>
  <c r="AD2044" i="3" s="1" a="1"/>
  <c r="AD2044" i="3" s="1"/>
  <c r="AF2044" i="3" s="1"/>
  <c r="U2044" i="3"/>
  <c r="T2044" i="3"/>
  <c r="S2044" i="3"/>
  <c r="V2043" i="3"/>
  <c r="Z2043" i="3" s="1"/>
  <c r="U2043" i="3"/>
  <c r="T2043" i="3"/>
  <c r="S2043" i="3"/>
  <c r="Z2042" i="3"/>
  <c r="V2042" i="3"/>
  <c r="T2042" i="3"/>
  <c r="AC2042" i="3" s="1"/>
  <c r="AE2042" i="3" s="1"/>
  <c r="S2042" i="3"/>
  <c r="T2041" i="3"/>
  <c r="S2041" i="3"/>
  <c r="T2040" i="3"/>
  <c r="S2040" i="3"/>
  <c r="U2039" i="3"/>
  <c r="T2039" i="3"/>
  <c r="S2039" i="3"/>
  <c r="T2038" i="3"/>
  <c r="S2038" i="3"/>
  <c r="AC2037" i="3"/>
  <c r="Z2037" i="3"/>
  <c r="W2037" i="3"/>
  <c r="V2037" i="3"/>
  <c r="T2037" i="3"/>
  <c r="S2037" i="3"/>
  <c r="U2037" i="3" s="1"/>
  <c r="AD2036" i="3" a="1"/>
  <c r="AD2036" i="3" s="1"/>
  <c r="AF2036" i="3" s="1"/>
  <c r="AC2036" i="3"/>
  <c r="AE2036" i="3" s="1"/>
  <c r="Z2036" i="3"/>
  <c r="W2036" i="3"/>
  <c r="V2036" i="3"/>
  <c r="U2036" i="3"/>
  <c r="T2036" i="3"/>
  <c r="S2036" i="3"/>
  <c r="AE2035" i="3"/>
  <c r="AD2035" i="3" a="1"/>
  <c r="AD2035" i="3" s="1"/>
  <c r="AF2035" i="3" s="1"/>
  <c r="AC2035" i="3"/>
  <c r="W2035" i="3"/>
  <c r="V2035" i="3"/>
  <c r="Z2035" i="3" s="1"/>
  <c r="T2035" i="3"/>
  <c r="S2035" i="3"/>
  <c r="U2035" i="3" s="1"/>
  <c r="AE2034" i="3"/>
  <c r="AG2034" i="3" s="1"/>
  <c r="AD2034" i="3" a="1"/>
  <c r="AD2034" i="3" s="1"/>
  <c r="AF2034" i="3" s="1"/>
  <c r="AC2034" i="3"/>
  <c r="V2034" i="3"/>
  <c r="Z2034" i="3" s="1"/>
  <c r="T2034" i="3"/>
  <c r="S2034" i="3"/>
  <c r="U2034" i="3" s="1"/>
  <c r="AC2033" i="3"/>
  <c r="Z2033" i="3"/>
  <c r="W2033" i="3"/>
  <c r="V2033" i="3"/>
  <c r="T2033" i="3"/>
  <c r="S2033" i="3"/>
  <c r="U2033" i="3" s="1"/>
  <c r="AC2032" i="3"/>
  <c r="W2032" i="3"/>
  <c r="T2032" i="3"/>
  <c r="V2032" i="3" s="1"/>
  <c r="Z2032" i="3" s="1"/>
  <c r="S2032" i="3"/>
  <c r="U2032" i="3" s="1"/>
  <c r="AC2031" i="3"/>
  <c r="AE2031" i="3" s="1"/>
  <c r="T2031" i="3"/>
  <c r="S2031" i="3"/>
  <c r="T2030" i="3"/>
  <c r="S2030" i="3"/>
  <c r="T2029" i="3"/>
  <c r="S2029" i="3"/>
  <c r="U2029" i="3" s="1"/>
  <c r="AE2028" i="3"/>
  <c r="W2028" i="3"/>
  <c r="V2028" i="3"/>
  <c r="Z2028" i="3" s="1"/>
  <c r="T2028" i="3"/>
  <c r="AC2028" i="3" s="1"/>
  <c r="S2028" i="3"/>
  <c r="V2027" i="3"/>
  <c r="Z2027" i="3" s="1"/>
  <c r="U2027" i="3"/>
  <c r="T2027" i="3"/>
  <c r="S2027" i="3"/>
  <c r="T2026" i="3"/>
  <c r="S2026" i="3"/>
  <c r="AE2025" i="3"/>
  <c r="T2025" i="3"/>
  <c r="AC2025" i="3" s="1"/>
  <c r="S2025" i="3"/>
  <c r="AG2024" i="3"/>
  <c r="AF2024" i="3"/>
  <c r="AE2024" i="3"/>
  <c r="W2024" i="3"/>
  <c r="V2024" i="3"/>
  <c r="Z2024" i="3" s="1"/>
  <c r="T2024" i="3"/>
  <c r="AC2024" i="3" s="1"/>
  <c r="S2024" i="3"/>
  <c r="AD2024" i="3" s="1" a="1"/>
  <c r="AD2024" i="3" s="1"/>
  <c r="AC2023" i="3"/>
  <c r="AE2023" i="3" s="1"/>
  <c r="Z2023" i="3"/>
  <c r="W2023" i="3"/>
  <c r="V2023" i="3"/>
  <c r="U2023" i="3"/>
  <c r="T2023" i="3"/>
  <c r="S2023" i="3"/>
  <c r="AC2022" i="3"/>
  <c r="AE2022" i="3" s="1"/>
  <c r="Z2022" i="3"/>
  <c r="W2022" i="3"/>
  <c r="V2022" i="3"/>
  <c r="U2022" i="3"/>
  <c r="T2022" i="3"/>
  <c r="S2022" i="3"/>
  <c r="T2021" i="3"/>
  <c r="S2021" i="3"/>
  <c r="AE2020" i="3"/>
  <c r="AG2020" i="3" s="1"/>
  <c r="AC2020" i="3"/>
  <c r="AD2020" i="3" s="1" a="1"/>
  <c r="AD2020" i="3" s="1"/>
  <c r="AF2020" i="3" s="1"/>
  <c r="V2020" i="3"/>
  <c r="Z2020" i="3" s="1"/>
  <c r="U2020" i="3"/>
  <c r="T2020" i="3"/>
  <c r="W2020" i="3" s="1"/>
  <c r="S2020" i="3"/>
  <c r="AE2019" i="3"/>
  <c r="AG2019" i="3" s="1"/>
  <c r="AC2019" i="3"/>
  <c r="AD2019" i="3" s="1" a="1"/>
  <c r="AD2019" i="3" s="1"/>
  <c r="AF2019" i="3" s="1"/>
  <c r="Z2019" i="3"/>
  <c r="W2019" i="3"/>
  <c r="V2019" i="3"/>
  <c r="U2019" i="3"/>
  <c r="T2019" i="3"/>
  <c r="S2019" i="3"/>
  <c r="AC2018" i="3"/>
  <c r="AE2018" i="3" s="1"/>
  <c r="Z2018" i="3"/>
  <c r="V2018" i="3"/>
  <c r="T2018" i="3"/>
  <c r="S2018" i="3"/>
  <c r="AE2017" i="3"/>
  <c r="AC2017" i="3"/>
  <c r="Z2017" i="3"/>
  <c r="W2017" i="3"/>
  <c r="V2017" i="3"/>
  <c r="T2017" i="3"/>
  <c r="S2017" i="3"/>
  <c r="W2016" i="3"/>
  <c r="T2016" i="3"/>
  <c r="S2016" i="3"/>
  <c r="U2016" i="3" s="1"/>
  <c r="AE2015" i="3"/>
  <c r="AC2015" i="3"/>
  <c r="Z2015" i="3"/>
  <c r="V2015" i="3"/>
  <c r="U2015" i="3"/>
  <c r="T2015" i="3"/>
  <c r="S2015" i="3"/>
  <c r="W2015" i="3" s="1"/>
  <c r="T2014" i="3"/>
  <c r="S2014" i="3"/>
  <c r="T2013" i="3"/>
  <c r="S2013" i="3"/>
  <c r="U2013" i="3" s="1"/>
  <c r="AC2012" i="3"/>
  <c r="AE2012" i="3" s="1"/>
  <c r="T2012" i="3"/>
  <c r="S2012" i="3"/>
  <c r="AF2011" i="3"/>
  <c r="AG2011" i="3" s="1"/>
  <c r="AE2011" i="3"/>
  <c r="AD2011" i="3" a="1"/>
  <c r="AD2011" i="3" s="1"/>
  <c r="W2011" i="3"/>
  <c r="X2011" i="3" s="1"/>
  <c r="Y2011" i="3" s="1"/>
  <c r="T2011" i="3"/>
  <c r="AC2011" i="3" s="1"/>
  <c r="S2011" i="3"/>
  <c r="U2011" i="3" s="1"/>
  <c r="AC2010" i="3"/>
  <c r="AE2010" i="3" s="1"/>
  <c r="W2010" i="3"/>
  <c r="V2010" i="3"/>
  <c r="Z2010" i="3" s="1"/>
  <c r="T2010" i="3"/>
  <c r="S2010" i="3"/>
  <c r="W2009" i="3"/>
  <c r="V2009" i="3"/>
  <c r="Z2009" i="3" s="1"/>
  <c r="T2009" i="3"/>
  <c r="AC2009" i="3" s="1"/>
  <c r="S2009" i="3"/>
  <c r="U2009" i="3" s="1"/>
  <c r="AE2008" i="3"/>
  <c r="AD2008" i="3"/>
  <c r="AF2008" i="3" s="1"/>
  <c r="AC2008" i="3"/>
  <c r="W2008" i="3"/>
  <c r="V2008" i="3"/>
  <c r="Z2008" i="3" s="1"/>
  <c r="U2008" i="3"/>
  <c r="T2008" i="3"/>
  <c r="S2008" i="3"/>
  <c r="AD2008" i="3" s="1" a="1"/>
  <c r="AD2007" i="3" a="1"/>
  <c r="AD2007" i="3" s="1"/>
  <c r="AF2007" i="3" s="1"/>
  <c r="AC2007" i="3"/>
  <c r="AE2007" i="3" s="1"/>
  <c r="T2007" i="3"/>
  <c r="S2007" i="3"/>
  <c r="U2007" i="3" s="1"/>
  <c r="V2006" i="3"/>
  <c r="Z2006" i="3" s="1"/>
  <c r="T2006" i="3"/>
  <c r="AC2006" i="3" s="1"/>
  <c r="AE2006" i="3" s="1"/>
  <c r="S2006" i="3"/>
  <c r="W2006" i="3" s="1"/>
  <c r="X2006" i="3" s="1"/>
  <c r="Y2006" i="3" s="1"/>
  <c r="AA2006" i="3" s="1"/>
  <c r="T2005" i="3"/>
  <c r="S2005" i="3"/>
  <c r="U2005" i="3" s="1"/>
  <c r="U2004" i="3"/>
  <c r="T2004" i="3"/>
  <c r="S2004" i="3"/>
  <c r="AC2003" i="3"/>
  <c r="W2003" i="3"/>
  <c r="V2003" i="3"/>
  <c r="Z2003" i="3" s="1"/>
  <c r="U2003" i="3"/>
  <c r="T2003" i="3"/>
  <c r="S2003" i="3"/>
  <c r="AD2002" i="3" a="1"/>
  <c r="AD2002" i="3" s="1"/>
  <c r="AF2002" i="3" s="1"/>
  <c r="AC2002" i="3"/>
  <c r="AE2002" i="3" s="1"/>
  <c r="W2002" i="3"/>
  <c r="V2002" i="3"/>
  <c r="Z2002" i="3" s="1"/>
  <c r="U2002" i="3"/>
  <c r="T2002" i="3"/>
  <c r="S2002" i="3"/>
  <c r="AE2001" i="3"/>
  <c r="AC2001" i="3"/>
  <c r="Z2001" i="3"/>
  <c r="V2001" i="3"/>
  <c r="T2001" i="3"/>
  <c r="S2001" i="3"/>
  <c r="U2000" i="3"/>
  <c r="T2000" i="3"/>
  <c r="S2000" i="3"/>
  <c r="T1999" i="3"/>
  <c r="S1999" i="3"/>
  <c r="AG1998" i="3"/>
  <c r="AD1998" i="3" a="1"/>
  <c r="AD1998" i="3" s="1"/>
  <c r="AF1998" i="3" s="1"/>
  <c r="AC1998" i="3"/>
  <c r="AE1998" i="3" s="1"/>
  <c r="U1998" i="3"/>
  <c r="T1998" i="3"/>
  <c r="S1998" i="3"/>
  <c r="AE1997" i="3"/>
  <c r="AG1997" i="3" s="1"/>
  <c r="AD1997" i="3" a="1"/>
  <c r="AD1997" i="3" s="1"/>
  <c r="AF1997" i="3" s="1"/>
  <c r="T1997" i="3"/>
  <c r="AC1997" i="3" s="1"/>
  <c r="S1997" i="3"/>
  <c r="U1997" i="3" s="1"/>
  <c r="AF1996" i="3"/>
  <c r="AG1996" i="3" s="1"/>
  <c r="AE1996" i="3"/>
  <c r="AD1996" i="3" a="1"/>
  <c r="AD1996" i="3" s="1"/>
  <c r="AC1996" i="3"/>
  <c r="W1996" i="3"/>
  <c r="V1996" i="3"/>
  <c r="Z1996" i="3" s="1"/>
  <c r="T1996" i="3"/>
  <c r="S1996" i="3"/>
  <c r="U1996" i="3" s="1"/>
  <c r="AE1995" i="3"/>
  <c r="AD1995" i="3" a="1"/>
  <c r="AD1995" i="3" s="1"/>
  <c r="AF1995" i="3" s="1"/>
  <c r="AG1995" i="3" s="1"/>
  <c r="W1995" i="3"/>
  <c r="V1995" i="3"/>
  <c r="Z1995" i="3" s="1"/>
  <c r="U1995" i="3"/>
  <c r="T1995" i="3"/>
  <c r="AC1995" i="3" s="1"/>
  <c r="S1995" i="3"/>
  <c r="AE1994" i="3"/>
  <c r="W1994" i="3"/>
  <c r="V1994" i="3"/>
  <c r="Z1994" i="3" s="1"/>
  <c r="T1994" i="3"/>
  <c r="AC1994" i="3" s="1"/>
  <c r="S1994" i="3"/>
  <c r="T1993" i="3"/>
  <c r="S1993" i="3"/>
  <c r="AC1992" i="3"/>
  <c r="AE1992" i="3" s="1"/>
  <c r="V1992" i="3"/>
  <c r="Z1992" i="3" s="1"/>
  <c r="U1992" i="3"/>
  <c r="T1992" i="3"/>
  <c r="S1992" i="3"/>
  <c r="W1991" i="3"/>
  <c r="V1991" i="3"/>
  <c r="Z1991" i="3" s="1"/>
  <c r="U1991" i="3"/>
  <c r="T1991" i="3"/>
  <c r="AC1991" i="3" s="1"/>
  <c r="AE1991" i="3" s="1"/>
  <c r="S1991" i="3"/>
  <c r="AD1990" i="3" a="1"/>
  <c r="AD1990" i="3" s="1"/>
  <c r="AF1990" i="3" s="1"/>
  <c r="W1990" i="3"/>
  <c r="V1990" i="3"/>
  <c r="Z1990" i="3" s="1"/>
  <c r="U1990" i="3"/>
  <c r="T1990" i="3"/>
  <c r="AC1990" i="3" s="1"/>
  <c r="AE1990" i="3" s="1"/>
  <c r="AG1990" i="3" s="1"/>
  <c r="S1990" i="3"/>
  <c r="T1989" i="3"/>
  <c r="S1989" i="3"/>
  <c r="U1989" i="3" s="1"/>
  <c r="AC1988" i="3"/>
  <c r="AE1988" i="3" s="1"/>
  <c r="W1988" i="3"/>
  <c r="V1988" i="3"/>
  <c r="Z1988" i="3" s="1"/>
  <c r="U1988" i="3"/>
  <c r="T1988" i="3"/>
  <c r="S1988" i="3"/>
  <c r="AE1987" i="3"/>
  <c r="AD1987" i="3" a="1"/>
  <c r="AD1987" i="3" s="1"/>
  <c r="AF1987" i="3" s="1"/>
  <c r="AC1987" i="3"/>
  <c r="Z1987" i="3"/>
  <c r="W1987" i="3"/>
  <c r="V1987" i="3"/>
  <c r="T1987" i="3"/>
  <c r="S1987" i="3"/>
  <c r="U1987" i="3" s="1"/>
  <c r="T1986" i="3"/>
  <c r="S1986" i="3"/>
  <c r="U1986" i="3" s="1"/>
  <c r="AC1985" i="3"/>
  <c r="T1985" i="3"/>
  <c r="S1985" i="3"/>
  <c r="U1985" i="3" s="1"/>
  <c r="AC1984" i="3"/>
  <c r="AD1984" i="3" s="1" a="1"/>
  <c r="AD1984" i="3" s="1"/>
  <c r="AF1984" i="3" s="1"/>
  <c r="T1984" i="3"/>
  <c r="S1984" i="3"/>
  <c r="U1984" i="3" s="1"/>
  <c r="AG1983" i="3"/>
  <c r="AF1983" i="3"/>
  <c r="AE1983" i="3"/>
  <c r="AD1983" i="3"/>
  <c r="AC1983" i="3"/>
  <c r="Z1983" i="3"/>
  <c r="V1983" i="3"/>
  <c r="T1983" i="3"/>
  <c r="S1983" i="3"/>
  <c r="AD1983" i="3" s="1" a="1"/>
  <c r="AC1982" i="3"/>
  <c r="W1982" i="3"/>
  <c r="V1982" i="3"/>
  <c r="Z1982" i="3" s="1"/>
  <c r="U1982" i="3"/>
  <c r="T1982" i="3"/>
  <c r="S1982" i="3"/>
  <c r="AD1981" i="3" a="1"/>
  <c r="AD1981" i="3" s="1"/>
  <c r="AF1981" i="3" s="1"/>
  <c r="AC1981" i="3"/>
  <c r="AE1981" i="3" s="1"/>
  <c r="V1981" i="3"/>
  <c r="Z1981" i="3" s="1"/>
  <c r="T1981" i="3"/>
  <c r="W1981" i="3" s="1"/>
  <c r="S1981" i="3"/>
  <c r="U1981" i="3" s="1"/>
  <c r="W1980" i="3"/>
  <c r="T1980" i="3"/>
  <c r="S1980" i="3"/>
  <c r="U1980" i="3" s="1"/>
  <c r="Z1979" i="3"/>
  <c r="V1979" i="3"/>
  <c r="T1979" i="3"/>
  <c r="S1979" i="3"/>
  <c r="V1978" i="3"/>
  <c r="Z1978" i="3" s="1"/>
  <c r="U1978" i="3"/>
  <c r="T1978" i="3"/>
  <c r="S1978" i="3"/>
  <c r="AC1977" i="3"/>
  <c r="AE1977" i="3" s="1"/>
  <c r="T1977" i="3"/>
  <c r="S1977" i="3"/>
  <c r="AC1976" i="3"/>
  <c r="AE1976" i="3" s="1"/>
  <c r="T1976" i="3"/>
  <c r="S1976" i="3"/>
  <c r="T1975" i="3"/>
  <c r="S1975" i="3"/>
  <c r="U1975" i="3" s="1"/>
  <c r="AD1974" i="3" a="1"/>
  <c r="AD1974" i="3" s="1"/>
  <c r="AF1974" i="3" s="1"/>
  <c r="AC1974" i="3"/>
  <c r="AE1974" i="3" s="1"/>
  <c r="Z1974" i="3"/>
  <c r="W1974" i="3"/>
  <c r="X1974" i="3" s="1"/>
  <c r="Y1974" i="3" s="1"/>
  <c r="AA1974" i="3" s="1"/>
  <c r="V1974" i="3"/>
  <c r="U1974" i="3"/>
  <c r="T1974" i="3"/>
  <c r="S1974" i="3"/>
  <c r="AE1973" i="3"/>
  <c r="AD1973" i="3"/>
  <c r="AF1973" i="3" s="1"/>
  <c r="AD1973" i="3" a="1"/>
  <c r="AC1973" i="3"/>
  <c r="Z1973" i="3"/>
  <c r="W1973" i="3"/>
  <c r="T1973" i="3"/>
  <c r="V1973" i="3" s="1"/>
  <c r="S1973" i="3"/>
  <c r="U1973" i="3" s="1"/>
  <c r="AD1972" i="3"/>
  <c r="AF1972" i="3" s="1"/>
  <c r="AD1972" i="3" a="1"/>
  <c r="AC1972" i="3"/>
  <c r="AE1972" i="3" s="1"/>
  <c r="V1972" i="3"/>
  <c r="Z1972" i="3" s="1"/>
  <c r="U1972" i="3"/>
  <c r="T1972" i="3"/>
  <c r="W1972" i="3" s="1"/>
  <c r="S1972" i="3"/>
  <c r="AE1971" i="3"/>
  <c r="AD1971" i="3" a="1"/>
  <c r="AD1971" i="3" s="1"/>
  <c r="AF1971" i="3" s="1"/>
  <c r="AG1971" i="3" s="1"/>
  <c r="AC1971" i="3"/>
  <c r="Z1971" i="3"/>
  <c r="W1971" i="3"/>
  <c r="V1971" i="3"/>
  <c r="T1971" i="3"/>
  <c r="S1971" i="3"/>
  <c r="U1971" i="3" s="1"/>
  <c r="AF1970" i="3"/>
  <c r="AD1970" i="3" a="1"/>
  <c r="AD1970" i="3" s="1"/>
  <c r="AC1970" i="3"/>
  <c r="AE1970" i="3" s="1"/>
  <c r="Z1970" i="3"/>
  <c r="W1970" i="3"/>
  <c r="T1970" i="3"/>
  <c r="V1970" i="3" s="1"/>
  <c r="S1970" i="3"/>
  <c r="U1970" i="3" s="1"/>
  <c r="T1969" i="3"/>
  <c r="S1969" i="3"/>
  <c r="T1968" i="3"/>
  <c r="S1968" i="3"/>
  <c r="AC1967" i="3"/>
  <c r="AE1967" i="3" s="1"/>
  <c r="Z1967" i="3"/>
  <c r="V1967" i="3"/>
  <c r="T1967" i="3"/>
  <c r="S1967" i="3"/>
  <c r="U1966" i="3"/>
  <c r="T1966" i="3"/>
  <c r="S1966" i="3"/>
  <c r="T1965" i="3"/>
  <c r="S1965" i="3"/>
  <c r="U1964" i="3"/>
  <c r="T1964" i="3"/>
  <c r="S1964" i="3"/>
  <c r="T1963" i="3"/>
  <c r="S1963" i="3"/>
  <c r="AE1962" i="3"/>
  <c r="T1962" i="3"/>
  <c r="AC1962" i="3" s="1"/>
  <c r="S1962" i="3"/>
  <c r="W1961" i="3"/>
  <c r="V1961" i="3"/>
  <c r="Z1961" i="3" s="1"/>
  <c r="T1961" i="3"/>
  <c r="AC1961" i="3" s="1"/>
  <c r="AE1961" i="3" s="1"/>
  <c r="S1961" i="3"/>
  <c r="AC1960" i="3"/>
  <c r="AE1960" i="3" s="1"/>
  <c r="Z1960" i="3"/>
  <c r="W1960" i="3"/>
  <c r="V1960" i="3"/>
  <c r="U1960" i="3"/>
  <c r="T1960" i="3"/>
  <c r="S1960" i="3"/>
  <c r="T1959" i="3"/>
  <c r="S1959" i="3"/>
  <c r="W1958" i="3"/>
  <c r="U1958" i="3"/>
  <c r="T1958" i="3"/>
  <c r="AC1958" i="3" s="1"/>
  <c r="S1958" i="3"/>
  <c r="AE1957" i="3"/>
  <c r="AC1957" i="3"/>
  <c r="AD1957" i="3" s="1" a="1"/>
  <c r="AD1957" i="3" s="1"/>
  <c r="AF1957" i="3" s="1"/>
  <c r="W1957" i="3"/>
  <c r="V1957" i="3"/>
  <c r="Z1957" i="3" s="1"/>
  <c r="T1957" i="3"/>
  <c r="S1957" i="3"/>
  <c r="U1957" i="3" s="1"/>
  <c r="AF1956" i="3"/>
  <c r="AE1956" i="3"/>
  <c r="AG1956" i="3" s="1"/>
  <c r="AD1956" i="3"/>
  <c r="AD1956" i="3" a="1"/>
  <c r="Z1956" i="3"/>
  <c r="W1956" i="3"/>
  <c r="V1956" i="3"/>
  <c r="U1956" i="3"/>
  <c r="T1956" i="3"/>
  <c r="AC1956" i="3" s="1"/>
  <c r="S1956" i="3"/>
  <c r="AC1955" i="3"/>
  <c r="AE1955" i="3" s="1"/>
  <c r="Z1955" i="3"/>
  <c r="W1955" i="3"/>
  <c r="V1955" i="3"/>
  <c r="T1955" i="3"/>
  <c r="S1955" i="3"/>
  <c r="Z1954" i="3"/>
  <c r="W1954" i="3"/>
  <c r="U1954" i="3"/>
  <c r="T1954" i="3"/>
  <c r="V1954" i="3" s="1"/>
  <c r="S1954" i="3"/>
  <c r="AE1953" i="3"/>
  <c r="AC1953" i="3"/>
  <c r="Z1953" i="3"/>
  <c r="V1953" i="3"/>
  <c r="T1953" i="3"/>
  <c r="S1953" i="3"/>
  <c r="U1952" i="3"/>
  <c r="T1952" i="3"/>
  <c r="S1952" i="3"/>
  <c r="V1951" i="3"/>
  <c r="Z1951" i="3" s="1"/>
  <c r="U1951" i="3"/>
  <c r="T1951" i="3"/>
  <c r="S1951" i="3"/>
  <c r="AD1950" i="3" a="1"/>
  <c r="AD1950" i="3" s="1"/>
  <c r="AF1950" i="3" s="1"/>
  <c r="AG1950" i="3" s="1"/>
  <c r="AC1950" i="3"/>
  <c r="AE1950" i="3" s="1"/>
  <c r="U1950" i="3"/>
  <c r="T1950" i="3"/>
  <c r="S1950" i="3"/>
  <c r="AE1949" i="3"/>
  <c r="AG1949" i="3" s="1"/>
  <c r="AD1949" i="3" a="1"/>
  <c r="AD1949" i="3" s="1"/>
  <c r="AF1949" i="3" s="1"/>
  <c r="T1949" i="3"/>
  <c r="AC1949" i="3" s="1"/>
  <c r="S1949" i="3"/>
  <c r="U1949" i="3" s="1"/>
  <c r="AF1948" i="3"/>
  <c r="AG1948" i="3" s="1"/>
  <c r="AE1948" i="3"/>
  <c r="AD1948" i="3" a="1"/>
  <c r="AD1948" i="3" s="1"/>
  <c r="W1948" i="3"/>
  <c r="V1948" i="3"/>
  <c r="Z1948" i="3" s="1"/>
  <c r="T1948" i="3"/>
  <c r="AC1948" i="3" s="1"/>
  <c r="S1948" i="3"/>
  <c r="U1948" i="3" s="1"/>
  <c r="AE1947" i="3"/>
  <c r="AG1947" i="3" s="1"/>
  <c r="AD1947" i="3"/>
  <c r="AF1947" i="3" s="1"/>
  <c r="Z1947" i="3"/>
  <c r="W1947" i="3"/>
  <c r="V1947" i="3"/>
  <c r="U1947" i="3"/>
  <c r="T1947" i="3"/>
  <c r="AC1947" i="3" s="1"/>
  <c r="AD1947" i="3" s="1" a="1"/>
  <c r="S1947" i="3"/>
  <c r="T1946" i="3"/>
  <c r="S1946" i="3"/>
  <c r="T1945" i="3"/>
  <c r="S1945" i="3"/>
  <c r="AC1944" i="3"/>
  <c r="AE1944" i="3" s="1"/>
  <c r="Z1944" i="3"/>
  <c r="V1944" i="3"/>
  <c r="T1944" i="3"/>
  <c r="S1944" i="3"/>
  <c r="U1943" i="3"/>
  <c r="T1943" i="3"/>
  <c r="S1943" i="3"/>
  <c r="AE1942" i="3"/>
  <c r="AD1942" i="3" a="1"/>
  <c r="AD1942" i="3" s="1"/>
  <c r="AF1942" i="3" s="1"/>
  <c r="W1942" i="3"/>
  <c r="V1942" i="3"/>
  <c r="Z1942" i="3" s="1"/>
  <c r="U1942" i="3"/>
  <c r="T1942" i="3"/>
  <c r="AC1942" i="3" s="1"/>
  <c r="S1942" i="3"/>
  <c r="AF1941" i="3"/>
  <c r="AE1941" i="3"/>
  <c r="AD1941" i="3" a="1"/>
  <c r="AD1941" i="3" s="1"/>
  <c r="AC1941" i="3"/>
  <c r="W1941" i="3"/>
  <c r="V1941" i="3"/>
  <c r="Z1941" i="3" s="1"/>
  <c r="T1941" i="3"/>
  <c r="S1941" i="3"/>
  <c r="U1941" i="3" s="1"/>
  <c r="AE1940" i="3"/>
  <c r="AD1940" i="3"/>
  <c r="AF1940" i="3" s="1"/>
  <c r="AD1940" i="3" a="1"/>
  <c r="AC1940" i="3"/>
  <c r="W1940" i="3"/>
  <c r="V1940" i="3"/>
  <c r="Z1940" i="3" s="1"/>
  <c r="U1940" i="3"/>
  <c r="T1940" i="3"/>
  <c r="S1940" i="3"/>
  <c r="AC1939" i="3"/>
  <c r="T1939" i="3"/>
  <c r="S1939" i="3"/>
  <c r="U1939" i="3" s="1"/>
  <c r="T1938" i="3"/>
  <c r="S1938" i="3"/>
  <c r="V1937" i="3"/>
  <c r="Z1937" i="3" s="1"/>
  <c r="T1937" i="3"/>
  <c r="S1937" i="3"/>
  <c r="AD1936" i="3" a="1"/>
  <c r="AD1936" i="3" s="1"/>
  <c r="AF1936" i="3" s="1"/>
  <c r="AG1936" i="3" s="1"/>
  <c r="AC1936" i="3"/>
  <c r="AE1936" i="3" s="1"/>
  <c r="T1936" i="3"/>
  <c r="S1936" i="3"/>
  <c r="U1936" i="3" s="1"/>
  <c r="AC1935" i="3"/>
  <c r="AE1935" i="3" s="1"/>
  <c r="W1935" i="3"/>
  <c r="T1935" i="3"/>
  <c r="V1935" i="3" s="1"/>
  <c r="Z1935" i="3" s="1"/>
  <c r="S1935" i="3"/>
  <c r="AD1934" i="3" a="1"/>
  <c r="AD1934" i="3" s="1"/>
  <c r="AF1934" i="3" s="1"/>
  <c r="AG1934" i="3" s="1"/>
  <c r="AC1934" i="3"/>
  <c r="AE1934" i="3" s="1"/>
  <c r="W1934" i="3"/>
  <c r="V1934" i="3"/>
  <c r="Z1934" i="3" s="1"/>
  <c r="T1934" i="3"/>
  <c r="S1934" i="3"/>
  <c r="U1934" i="3" s="1"/>
  <c r="AC1933" i="3"/>
  <c r="W1933" i="3"/>
  <c r="V1933" i="3"/>
  <c r="Z1933" i="3" s="1"/>
  <c r="T1933" i="3"/>
  <c r="S1933" i="3"/>
  <c r="U1933" i="3" s="1"/>
  <c r="T1932" i="3"/>
  <c r="S1932" i="3"/>
  <c r="T1931" i="3"/>
  <c r="W1931" i="3" s="1"/>
  <c r="S1931" i="3"/>
  <c r="Z1930" i="3"/>
  <c r="W1930" i="3"/>
  <c r="V1930" i="3"/>
  <c r="U1930" i="3"/>
  <c r="T1930" i="3"/>
  <c r="AC1930" i="3" s="1"/>
  <c r="AE1930" i="3" s="1"/>
  <c r="S1930" i="3"/>
  <c r="T1929" i="3"/>
  <c r="AC1929" i="3" s="1"/>
  <c r="AE1929" i="3" s="1"/>
  <c r="S1929" i="3"/>
  <c r="U1929" i="3" s="1"/>
  <c r="AC1928" i="3"/>
  <c r="AE1928" i="3" s="1"/>
  <c r="T1928" i="3"/>
  <c r="S1928" i="3"/>
  <c r="AC1927" i="3"/>
  <c r="U1927" i="3"/>
  <c r="T1927" i="3"/>
  <c r="S1927" i="3"/>
  <c r="AE1926" i="3"/>
  <c r="AG1926" i="3" s="1"/>
  <c r="AD1926" i="3" a="1"/>
  <c r="AD1926" i="3" s="1"/>
  <c r="AF1926" i="3" s="1"/>
  <c r="AC1926" i="3"/>
  <c r="Z1926" i="3"/>
  <c r="W1926" i="3"/>
  <c r="V1926" i="3"/>
  <c r="U1926" i="3"/>
  <c r="T1926" i="3"/>
  <c r="S1926" i="3"/>
  <c r="AF1925" i="3"/>
  <c r="AE1925" i="3"/>
  <c r="AD1925" i="3" a="1"/>
  <c r="AD1925" i="3" s="1"/>
  <c r="AC1925" i="3"/>
  <c r="Z1925" i="3"/>
  <c r="W1925" i="3"/>
  <c r="X1925" i="3" s="1"/>
  <c r="Y1925" i="3" s="1"/>
  <c r="AA1925" i="3" s="1"/>
  <c r="T1925" i="3"/>
  <c r="V1925" i="3" s="1"/>
  <c r="S1925" i="3"/>
  <c r="U1925" i="3" s="1"/>
  <c r="AD1924" i="3"/>
  <c r="AF1924" i="3" s="1"/>
  <c r="AG1924" i="3" s="1"/>
  <c r="AD1924" i="3" a="1"/>
  <c r="AC1924" i="3"/>
  <c r="AE1924" i="3" s="1"/>
  <c r="V1924" i="3"/>
  <c r="Z1924" i="3" s="1"/>
  <c r="T1924" i="3"/>
  <c r="S1924" i="3"/>
  <c r="U1924" i="3" s="1"/>
  <c r="AC1923" i="3"/>
  <c r="AE1923" i="3" s="1"/>
  <c r="T1923" i="3"/>
  <c r="S1923" i="3"/>
  <c r="U1923" i="3" s="1"/>
  <c r="U1922" i="3"/>
  <c r="T1922" i="3"/>
  <c r="S1922" i="3"/>
  <c r="AC1921" i="3"/>
  <c r="AE1921" i="3" s="1"/>
  <c r="V1921" i="3"/>
  <c r="Z1921" i="3" s="1"/>
  <c r="T1921" i="3"/>
  <c r="S1921" i="3"/>
  <c r="U1920" i="3"/>
  <c r="T1920" i="3"/>
  <c r="AC1920" i="3" s="1"/>
  <c r="AE1920" i="3" s="1"/>
  <c r="S1920" i="3"/>
  <c r="U1919" i="3"/>
  <c r="T1919" i="3"/>
  <c r="S1919" i="3"/>
  <c r="AC1918" i="3"/>
  <c r="AE1918" i="3" s="1"/>
  <c r="Z1918" i="3"/>
  <c r="V1918" i="3"/>
  <c r="T1918" i="3"/>
  <c r="S1918" i="3"/>
  <c r="AC1917" i="3"/>
  <c r="Z1917" i="3"/>
  <c r="V1917" i="3"/>
  <c r="U1917" i="3"/>
  <c r="T1917" i="3"/>
  <c r="S1917" i="3"/>
  <c r="W1917" i="3" s="1"/>
  <c r="V1916" i="3"/>
  <c r="Z1916" i="3" s="1"/>
  <c r="U1916" i="3"/>
  <c r="T1916" i="3"/>
  <c r="S1916" i="3"/>
  <c r="U1915" i="3"/>
  <c r="T1915" i="3"/>
  <c r="S1915" i="3"/>
  <c r="V1914" i="3"/>
  <c r="Z1914" i="3" s="1"/>
  <c r="U1914" i="3"/>
  <c r="T1914" i="3"/>
  <c r="S1914" i="3"/>
  <c r="AC1913" i="3"/>
  <c r="Z1913" i="3"/>
  <c r="W1913" i="3"/>
  <c r="V1913" i="3"/>
  <c r="U1913" i="3"/>
  <c r="T1913" i="3"/>
  <c r="S1913" i="3"/>
  <c r="AC1912" i="3"/>
  <c r="AE1912" i="3" s="1"/>
  <c r="V1912" i="3"/>
  <c r="Z1912" i="3" s="1"/>
  <c r="T1912" i="3"/>
  <c r="S1912" i="3"/>
  <c r="T1911" i="3"/>
  <c r="S1911" i="3"/>
  <c r="U1911" i="3" s="1"/>
  <c r="T1910" i="3"/>
  <c r="S1910" i="3"/>
  <c r="AC1909" i="3"/>
  <c r="AE1909" i="3" s="1"/>
  <c r="V1909" i="3"/>
  <c r="Z1909" i="3" s="1"/>
  <c r="U1909" i="3"/>
  <c r="T1909" i="3"/>
  <c r="S1909" i="3"/>
  <c r="AC1908" i="3"/>
  <c r="AE1908" i="3" s="1"/>
  <c r="V1908" i="3"/>
  <c r="Z1908" i="3" s="1"/>
  <c r="T1908" i="3"/>
  <c r="S1908" i="3"/>
  <c r="U1907" i="3"/>
  <c r="T1907" i="3"/>
  <c r="S1907" i="3"/>
  <c r="AC1906" i="3"/>
  <c r="AE1906" i="3" s="1"/>
  <c r="W1906" i="3"/>
  <c r="V1906" i="3"/>
  <c r="Z1906" i="3" s="1"/>
  <c r="T1906" i="3"/>
  <c r="S1906" i="3"/>
  <c r="AD1905" i="3" a="1"/>
  <c r="AD1905" i="3" s="1"/>
  <c r="AF1905" i="3" s="1"/>
  <c r="AG1905" i="3" s="1"/>
  <c r="AC1905" i="3"/>
  <c r="AE1905" i="3" s="1"/>
  <c r="Z1905" i="3"/>
  <c r="V1905" i="3"/>
  <c r="T1905" i="3"/>
  <c r="S1905" i="3"/>
  <c r="V1904" i="3"/>
  <c r="Z1904" i="3" s="1"/>
  <c r="U1904" i="3"/>
  <c r="T1904" i="3"/>
  <c r="S1904" i="3"/>
  <c r="U1903" i="3"/>
  <c r="T1903" i="3"/>
  <c r="S1903" i="3"/>
  <c r="T1902" i="3"/>
  <c r="S1902" i="3"/>
  <c r="AD1901" i="3" a="1"/>
  <c r="AD1901" i="3" s="1"/>
  <c r="AF1901" i="3" s="1"/>
  <c r="AC1901" i="3"/>
  <c r="AE1901" i="3" s="1"/>
  <c r="W1901" i="3"/>
  <c r="V1901" i="3"/>
  <c r="Z1901" i="3" s="1"/>
  <c r="U1901" i="3"/>
  <c r="T1901" i="3"/>
  <c r="S1901" i="3"/>
  <c r="AE1900" i="3"/>
  <c r="AD1900" i="3" a="1"/>
  <c r="AD1900" i="3" s="1"/>
  <c r="AF1900" i="3" s="1"/>
  <c r="AC1900" i="3"/>
  <c r="V1900" i="3"/>
  <c r="Z1900" i="3" s="1"/>
  <c r="T1900" i="3"/>
  <c r="S1900" i="3"/>
  <c r="U1900" i="3" s="1"/>
  <c r="T1899" i="3"/>
  <c r="S1899" i="3"/>
  <c r="AE1898" i="3"/>
  <c r="W1898" i="3"/>
  <c r="V1898" i="3"/>
  <c r="Z1898" i="3" s="1"/>
  <c r="U1898" i="3"/>
  <c r="T1898" i="3"/>
  <c r="AC1898" i="3" s="1"/>
  <c r="S1898" i="3"/>
  <c r="AE1897" i="3"/>
  <c r="AD1897" i="3"/>
  <c r="AF1897" i="3" s="1"/>
  <c r="AD1897" i="3" a="1"/>
  <c r="AC1897" i="3"/>
  <c r="W1897" i="3"/>
  <c r="V1897" i="3"/>
  <c r="Z1897" i="3" s="1"/>
  <c r="T1897" i="3"/>
  <c r="S1897" i="3"/>
  <c r="U1897" i="3" s="1"/>
  <c r="U1896" i="3"/>
  <c r="T1896" i="3"/>
  <c r="S1896" i="3"/>
  <c r="AC1895" i="3"/>
  <c r="W1895" i="3"/>
  <c r="V1895" i="3"/>
  <c r="Z1895" i="3" s="1"/>
  <c r="U1895" i="3"/>
  <c r="T1895" i="3"/>
  <c r="S1895" i="3"/>
  <c r="AC1894" i="3"/>
  <c r="AE1894" i="3" s="1"/>
  <c r="W1894" i="3"/>
  <c r="X1894" i="3" s="1"/>
  <c r="Y1894" i="3" s="1"/>
  <c r="AA1894" i="3" s="1"/>
  <c r="V1894" i="3"/>
  <c r="Z1894" i="3" s="1"/>
  <c r="T1894" i="3"/>
  <c r="S1894" i="3"/>
  <c r="AE1893" i="3"/>
  <c r="AG1893" i="3" s="1"/>
  <c r="AD1893" i="3"/>
  <c r="AF1893" i="3" s="1"/>
  <c r="AD1893" i="3" a="1"/>
  <c r="AC1893" i="3"/>
  <c r="Z1893" i="3"/>
  <c r="V1893" i="3"/>
  <c r="U1893" i="3"/>
  <c r="T1893" i="3"/>
  <c r="S1893" i="3"/>
  <c r="W1893" i="3" s="1"/>
  <c r="V1892" i="3"/>
  <c r="Z1892" i="3" s="1"/>
  <c r="U1892" i="3"/>
  <c r="T1892" i="3"/>
  <c r="S1892" i="3"/>
  <c r="AE1891" i="3"/>
  <c r="W1891" i="3"/>
  <c r="U1891" i="3"/>
  <c r="T1891" i="3"/>
  <c r="AC1891" i="3" s="1"/>
  <c r="S1891" i="3"/>
  <c r="AD1891" i="3" s="1" a="1"/>
  <c r="AD1891" i="3" s="1"/>
  <c r="AF1891" i="3" s="1"/>
  <c r="V1890" i="3"/>
  <c r="Z1890" i="3" s="1"/>
  <c r="U1890" i="3"/>
  <c r="T1890" i="3"/>
  <c r="S1890" i="3"/>
  <c r="AC1889" i="3"/>
  <c r="W1889" i="3"/>
  <c r="V1889" i="3"/>
  <c r="Z1889" i="3" s="1"/>
  <c r="U1889" i="3"/>
  <c r="T1889" i="3"/>
  <c r="S1889" i="3"/>
  <c r="AE1888" i="3"/>
  <c r="AC1888" i="3"/>
  <c r="V1888" i="3"/>
  <c r="Z1888" i="3" s="1"/>
  <c r="T1888" i="3"/>
  <c r="S1888" i="3"/>
  <c r="U1888" i="3" s="1"/>
  <c r="U1887" i="3"/>
  <c r="T1887" i="3"/>
  <c r="S1887" i="3"/>
  <c r="AE1886" i="3"/>
  <c r="W1886" i="3"/>
  <c r="V1886" i="3"/>
  <c r="Z1886" i="3" s="1"/>
  <c r="U1886" i="3"/>
  <c r="T1886" i="3"/>
  <c r="AC1886" i="3" s="1"/>
  <c r="S1886" i="3"/>
  <c r="AE1885" i="3"/>
  <c r="AG1885" i="3" s="1"/>
  <c r="AC1885" i="3"/>
  <c r="W1885" i="3"/>
  <c r="V1885" i="3"/>
  <c r="Z1885" i="3" s="1"/>
  <c r="U1885" i="3"/>
  <c r="T1885" i="3"/>
  <c r="S1885" i="3"/>
  <c r="AD1885" i="3" s="1" a="1"/>
  <c r="AD1885" i="3" s="1"/>
  <c r="AF1885" i="3" s="1"/>
  <c r="V1884" i="3"/>
  <c r="Z1884" i="3" s="1"/>
  <c r="U1884" i="3"/>
  <c r="T1884" i="3"/>
  <c r="S1884" i="3"/>
  <c r="U1883" i="3"/>
  <c r="T1883" i="3"/>
  <c r="S1883" i="3"/>
  <c r="AE1882" i="3"/>
  <c r="AC1882" i="3"/>
  <c r="W1882" i="3"/>
  <c r="V1882" i="3"/>
  <c r="Z1882" i="3" s="1"/>
  <c r="T1882" i="3"/>
  <c r="S1882" i="3"/>
  <c r="AE1881" i="3"/>
  <c r="AC1881" i="3"/>
  <c r="Z1881" i="3"/>
  <c r="V1881" i="3"/>
  <c r="T1881" i="3"/>
  <c r="S1881" i="3"/>
  <c r="AC1880" i="3"/>
  <c r="AE1880" i="3" s="1"/>
  <c r="V1880" i="3"/>
  <c r="Z1880" i="3" s="1"/>
  <c r="T1880" i="3"/>
  <c r="S1880" i="3"/>
  <c r="W1879" i="3"/>
  <c r="V1879" i="3"/>
  <c r="Z1879" i="3" s="1"/>
  <c r="U1879" i="3"/>
  <c r="T1879" i="3"/>
  <c r="AC1879" i="3" s="1"/>
  <c r="AE1879" i="3" s="1"/>
  <c r="S1879" i="3"/>
  <c r="AD1879" i="3" s="1" a="1"/>
  <c r="AD1879" i="3" s="1"/>
  <c r="AF1879" i="3" s="1"/>
  <c r="V1878" i="3"/>
  <c r="Z1878" i="3" s="1"/>
  <c r="U1878" i="3"/>
  <c r="T1878" i="3"/>
  <c r="AC1878" i="3" s="1"/>
  <c r="AE1878" i="3" s="1"/>
  <c r="S1878" i="3"/>
  <c r="AD1877" i="3" a="1"/>
  <c r="AD1877" i="3" s="1"/>
  <c r="AF1877" i="3" s="1"/>
  <c r="AG1877" i="3" s="1"/>
  <c r="AC1877" i="3"/>
  <c r="AE1877" i="3" s="1"/>
  <c r="W1877" i="3"/>
  <c r="X1877" i="3" s="1"/>
  <c r="Y1877" i="3" s="1"/>
  <c r="AA1877" i="3" s="1"/>
  <c r="V1877" i="3"/>
  <c r="Z1877" i="3" s="1"/>
  <c r="U1877" i="3"/>
  <c r="T1877" i="3"/>
  <c r="S1877" i="3"/>
  <c r="AE1876" i="3"/>
  <c r="AC1876" i="3"/>
  <c r="V1876" i="3"/>
  <c r="Z1876" i="3" s="1"/>
  <c r="T1876" i="3"/>
  <c r="S1876" i="3"/>
  <c r="AC1875" i="3"/>
  <c r="AE1875" i="3" s="1"/>
  <c r="T1875" i="3"/>
  <c r="S1875" i="3"/>
  <c r="AC1874" i="3"/>
  <c r="AE1874" i="3" s="1"/>
  <c r="W1874" i="3"/>
  <c r="V1874" i="3"/>
  <c r="Z1874" i="3" s="1"/>
  <c r="U1874" i="3"/>
  <c r="T1874" i="3"/>
  <c r="S1874" i="3"/>
  <c r="AD1874" i="3" s="1" a="1"/>
  <c r="AD1874" i="3" s="1"/>
  <c r="AF1874" i="3" s="1"/>
  <c r="AG1874" i="3" s="1"/>
  <c r="AE1873" i="3"/>
  <c r="AC1873" i="3"/>
  <c r="V1873" i="3"/>
  <c r="Z1873" i="3" s="1"/>
  <c r="T1873" i="3"/>
  <c r="S1873" i="3"/>
  <c r="Z1872" i="3"/>
  <c r="V1872" i="3"/>
  <c r="T1872" i="3"/>
  <c r="S1872" i="3"/>
  <c r="W1871" i="3"/>
  <c r="V1871" i="3"/>
  <c r="Z1871" i="3" s="1"/>
  <c r="U1871" i="3"/>
  <c r="T1871" i="3"/>
  <c r="AC1871" i="3" s="1"/>
  <c r="S1871" i="3"/>
  <c r="AE1870" i="3"/>
  <c r="AC1870" i="3"/>
  <c r="Z1870" i="3"/>
  <c r="V1870" i="3"/>
  <c r="T1870" i="3"/>
  <c r="S1870" i="3"/>
  <c r="AE1869" i="3"/>
  <c r="AC1869" i="3"/>
  <c r="Z1869" i="3"/>
  <c r="V1869" i="3"/>
  <c r="T1869" i="3"/>
  <c r="S1869" i="3"/>
  <c r="T1868" i="3"/>
  <c r="AC1868" i="3" s="1"/>
  <c r="AE1868" i="3" s="1"/>
  <c r="S1868" i="3"/>
  <c r="U1868" i="3" s="1"/>
  <c r="T1867" i="3"/>
  <c r="S1867" i="3"/>
  <c r="U1867" i="3" s="1"/>
  <c r="T1866" i="3"/>
  <c r="S1866" i="3"/>
  <c r="AG1865" i="3"/>
  <c r="AD1865" i="3" a="1"/>
  <c r="AD1865" i="3" s="1"/>
  <c r="AF1865" i="3" s="1"/>
  <c r="AC1865" i="3"/>
  <c r="AE1865" i="3" s="1"/>
  <c r="W1865" i="3"/>
  <c r="V1865" i="3"/>
  <c r="Z1865" i="3" s="1"/>
  <c r="U1865" i="3"/>
  <c r="T1865" i="3"/>
  <c r="S1865" i="3"/>
  <c r="AC1864" i="3"/>
  <c r="AE1864" i="3" s="1"/>
  <c r="Z1864" i="3"/>
  <c r="V1864" i="3"/>
  <c r="T1864" i="3"/>
  <c r="S1864" i="3"/>
  <c r="AC1863" i="3"/>
  <c r="T1863" i="3"/>
  <c r="S1863" i="3"/>
  <c r="U1863" i="3" s="1"/>
  <c r="W1862" i="3"/>
  <c r="T1862" i="3"/>
  <c r="S1862" i="3"/>
  <c r="AC1861" i="3"/>
  <c r="AE1861" i="3" s="1"/>
  <c r="V1861" i="3"/>
  <c r="Z1861" i="3" s="1"/>
  <c r="T1861" i="3"/>
  <c r="S1861" i="3"/>
  <c r="Z1860" i="3"/>
  <c r="V1860" i="3"/>
  <c r="T1860" i="3"/>
  <c r="S1860" i="3"/>
  <c r="W1859" i="3"/>
  <c r="V1859" i="3"/>
  <c r="Z1859" i="3" s="1"/>
  <c r="U1859" i="3"/>
  <c r="T1859" i="3"/>
  <c r="AC1859" i="3" s="1"/>
  <c r="S1859" i="3"/>
  <c r="AC1858" i="3"/>
  <c r="AE1858" i="3" s="1"/>
  <c r="Z1858" i="3"/>
  <c r="V1858" i="3"/>
  <c r="T1858" i="3"/>
  <c r="S1858" i="3"/>
  <c r="AC1857" i="3"/>
  <c r="AE1857" i="3" s="1"/>
  <c r="Z1857" i="3"/>
  <c r="V1857" i="3"/>
  <c r="T1857" i="3"/>
  <c r="S1857" i="3"/>
  <c r="U1857" i="3" s="1"/>
  <c r="AD1856" i="3"/>
  <c r="AF1856" i="3" s="1"/>
  <c r="AD1856" i="3" a="1"/>
  <c r="AC1856" i="3"/>
  <c r="AE1856" i="3" s="1"/>
  <c r="U1856" i="3"/>
  <c r="T1856" i="3"/>
  <c r="S1856" i="3"/>
  <c r="T1855" i="3"/>
  <c r="S1855" i="3"/>
  <c r="U1854" i="3"/>
  <c r="T1854" i="3"/>
  <c r="S1854" i="3"/>
  <c r="AC1853" i="3"/>
  <c r="AE1853" i="3" s="1"/>
  <c r="Z1853" i="3"/>
  <c r="W1853" i="3"/>
  <c r="V1853" i="3"/>
  <c r="U1853" i="3"/>
  <c r="T1853" i="3"/>
  <c r="S1853" i="3"/>
  <c r="AD1852" i="3" a="1"/>
  <c r="AD1852" i="3" s="1"/>
  <c r="AF1852" i="3" s="1"/>
  <c r="AC1852" i="3"/>
  <c r="AE1852" i="3" s="1"/>
  <c r="Z1852" i="3"/>
  <c r="V1852" i="3"/>
  <c r="T1852" i="3"/>
  <c r="S1852" i="3"/>
  <c r="U1852" i="3" s="1"/>
  <c r="T1851" i="3"/>
  <c r="S1851" i="3"/>
  <c r="AC1850" i="3"/>
  <c r="AE1850" i="3" s="1"/>
  <c r="Z1850" i="3"/>
  <c r="T1850" i="3"/>
  <c r="V1850" i="3" s="1"/>
  <c r="S1850" i="3"/>
  <c r="AD1849" i="3" a="1"/>
  <c r="AD1849" i="3" s="1"/>
  <c r="AF1849" i="3" s="1"/>
  <c r="AC1849" i="3"/>
  <c r="AE1849" i="3" s="1"/>
  <c r="X1849" i="3"/>
  <c r="Y1849" i="3" s="1"/>
  <c r="AA1849" i="3" s="1"/>
  <c r="W1849" i="3"/>
  <c r="V1849" i="3"/>
  <c r="Z1849" i="3" s="1"/>
  <c r="U1849" i="3"/>
  <c r="T1849" i="3"/>
  <c r="S1849" i="3"/>
  <c r="U1848" i="3"/>
  <c r="T1848" i="3"/>
  <c r="S1848" i="3"/>
  <c r="AC1847" i="3"/>
  <c r="U1847" i="3"/>
  <c r="T1847" i="3"/>
  <c r="S1847" i="3"/>
  <c r="AC1846" i="3"/>
  <c r="AE1846" i="3" s="1"/>
  <c r="Z1846" i="3"/>
  <c r="V1846" i="3"/>
  <c r="T1846" i="3"/>
  <c r="S1846" i="3"/>
  <c r="AC1845" i="3"/>
  <c r="AE1845" i="3" s="1"/>
  <c r="Z1845" i="3"/>
  <c r="V1845" i="3"/>
  <c r="U1845" i="3"/>
  <c r="T1845" i="3"/>
  <c r="S1845" i="3"/>
  <c r="W1845" i="3" s="1"/>
  <c r="V1844" i="3"/>
  <c r="Z1844" i="3" s="1"/>
  <c r="U1844" i="3"/>
  <c r="T1844" i="3"/>
  <c r="S1844" i="3"/>
  <c r="U1843" i="3"/>
  <c r="T1843" i="3"/>
  <c r="S1843" i="3"/>
  <c r="V1842" i="3"/>
  <c r="Z1842" i="3" s="1"/>
  <c r="U1842" i="3"/>
  <c r="T1842" i="3"/>
  <c r="S1842" i="3"/>
  <c r="AC1841" i="3"/>
  <c r="Z1841" i="3"/>
  <c r="W1841" i="3"/>
  <c r="V1841" i="3"/>
  <c r="U1841" i="3"/>
  <c r="T1841" i="3"/>
  <c r="S1841" i="3"/>
  <c r="AC1840" i="3"/>
  <c r="AE1840" i="3" s="1"/>
  <c r="V1840" i="3"/>
  <c r="Z1840" i="3" s="1"/>
  <c r="T1840" i="3"/>
  <c r="S1840" i="3"/>
  <c r="U1840" i="3" s="1"/>
  <c r="U1839" i="3"/>
  <c r="T1839" i="3"/>
  <c r="S1839" i="3"/>
  <c r="AE1838" i="3"/>
  <c r="AC1838" i="3"/>
  <c r="V1838" i="3"/>
  <c r="Z1838" i="3" s="1"/>
  <c r="U1838" i="3"/>
  <c r="T1838" i="3"/>
  <c r="W1838" i="3" s="1"/>
  <c r="S1838" i="3"/>
  <c r="AD1837" i="3" a="1"/>
  <c r="AD1837" i="3" s="1"/>
  <c r="AF1837" i="3" s="1"/>
  <c r="AC1837" i="3"/>
  <c r="AE1837" i="3" s="1"/>
  <c r="W1837" i="3"/>
  <c r="V1837" i="3"/>
  <c r="Z1837" i="3" s="1"/>
  <c r="U1837" i="3"/>
  <c r="T1837" i="3"/>
  <c r="S1837" i="3"/>
  <c r="Z1836" i="3"/>
  <c r="V1836" i="3"/>
  <c r="U1836" i="3"/>
  <c r="T1836" i="3"/>
  <c r="S1836" i="3"/>
  <c r="U1835" i="3"/>
  <c r="T1835" i="3"/>
  <c r="S1835" i="3"/>
  <c r="AC1834" i="3"/>
  <c r="AE1834" i="3" s="1"/>
  <c r="Z1834" i="3"/>
  <c r="W1834" i="3"/>
  <c r="V1834" i="3"/>
  <c r="T1834" i="3"/>
  <c r="S1834" i="3"/>
  <c r="AD1833" i="3" a="1"/>
  <c r="AD1833" i="3" s="1"/>
  <c r="AF1833" i="3" s="1"/>
  <c r="AC1833" i="3"/>
  <c r="AE1833" i="3" s="1"/>
  <c r="Z1833" i="3"/>
  <c r="V1833" i="3"/>
  <c r="U1833" i="3"/>
  <c r="T1833" i="3"/>
  <c r="S1833" i="3"/>
  <c r="W1833" i="3" s="1"/>
  <c r="AD1832" i="3"/>
  <c r="AF1832" i="3" s="1"/>
  <c r="AD1832" i="3" a="1"/>
  <c r="AC1832" i="3"/>
  <c r="AE1832" i="3" s="1"/>
  <c r="V1832" i="3"/>
  <c r="Z1832" i="3" s="1"/>
  <c r="U1832" i="3"/>
  <c r="T1832" i="3"/>
  <c r="W1832" i="3" s="1"/>
  <c r="S1832" i="3"/>
  <c r="AE1831" i="3"/>
  <c r="AD1831" i="3" a="1"/>
  <c r="AD1831" i="3" s="1"/>
  <c r="AF1831" i="3" s="1"/>
  <c r="W1831" i="3"/>
  <c r="V1831" i="3"/>
  <c r="Z1831" i="3" s="1"/>
  <c r="U1831" i="3"/>
  <c r="T1831" i="3"/>
  <c r="AC1831" i="3" s="1"/>
  <c r="S1831" i="3"/>
  <c r="AE1830" i="3"/>
  <c r="W1830" i="3"/>
  <c r="V1830" i="3"/>
  <c r="Z1830" i="3" s="1"/>
  <c r="U1830" i="3"/>
  <c r="T1830" i="3"/>
  <c r="AC1830" i="3" s="1"/>
  <c r="S1830" i="3"/>
  <c r="AD1829" i="3" a="1"/>
  <c r="AD1829" i="3" s="1"/>
  <c r="AF1829" i="3" s="1"/>
  <c r="AC1829" i="3"/>
  <c r="AE1829" i="3" s="1"/>
  <c r="Z1829" i="3"/>
  <c r="W1829" i="3"/>
  <c r="V1829" i="3"/>
  <c r="U1829" i="3"/>
  <c r="T1829" i="3"/>
  <c r="S1829" i="3"/>
  <c r="AE1828" i="3"/>
  <c r="AD1828" i="3" a="1"/>
  <c r="AD1828" i="3" s="1"/>
  <c r="AF1828" i="3" s="1"/>
  <c r="AC1828" i="3"/>
  <c r="V1828" i="3"/>
  <c r="Z1828" i="3" s="1"/>
  <c r="T1828" i="3"/>
  <c r="S1828" i="3"/>
  <c r="U1828" i="3" s="1"/>
  <c r="AE1827" i="3"/>
  <c r="AG1827" i="3" s="1"/>
  <c r="AD1827" i="3" a="1"/>
  <c r="AD1827" i="3" s="1"/>
  <c r="AF1827" i="3" s="1"/>
  <c r="AC1827" i="3"/>
  <c r="U1827" i="3"/>
  <c r="T1827" i="3"/>
  <c r="S1827" i="3"/>
  <c r="AC1826" i="3"/>
  <c r="AE1826" i="3" s="1"/>
  <c r="W1826" i="3"/>
  <c r="V1826" i="3"/>
  <c r="Z1826" i="3" s="1"/>
  <c r="U1826" i="3"/>
  <c r="T1826" i="3"/>
  <c r="S1826" i="3"/>
  <c r="AE1825" i="3"/>
  <c r="AC1825" i="3"/>
  <c r="AD1825" i="3" s="1" a="1"/>
  <c r="AD1825" i="3" s="1"/>
  <c r="AF1825" i="3" s="1"/>
  <c r="W1825" i="3"/>
  <c r="V1825" i="3"/>
  <c r="Z1825" i="3" s="1"/>
  <c r="U1825" i="3"/>
  <c r="T1825" i="3"/>
  <c r="S1825" i="3"/>
  <c r="AC1824" i="3"/>
  <c r="AE1824" i="3" s="1"/>
  <c r="V1824" i="3"/>
  <c r="Z1824" i="3" s="1"/>
  <c r="U1824" i="3"/>
  <c r="T1824" i="3"/>
  <c r="W1824" i="3" s="1"/>
  <c r="S1824" i="3"/>
  <c r="AC1823" i="3"/>
  <c r="W1823" i="3"/>
  <c r="V1823" i="3"/>
  <c r="Z1823" i="3" s="1"/>
  <c r="U1823" i="3"/>
  <c r="T1823" i="3"/>
  <c r="S1823" i="3"/>
  <c r="AE1822" i="3"/>
  <c r="AC1822" i="3"/>
  <c r="Z1822" i="3"/>
  <c r="W1822" i="3"/>
  <c r="X1822" i="3" s="1"/>
  <c r="Y1822" i="3" s="1"/>
  <c r="AA1822" i="3" s="1"/>
  <c r="V1822" i="3"/>
  <c r="T1822" i="3"/>
  <c r="S1822" i="3"/>
  <c r="AC1821" i="3"/>
  <c r="Z1821" i="3"/>
  <c r="V1821" i="3"/>
  <c r="T1821" i="3"/>
  <c r="S1821" i="3"/>
  <c r="W1821" i="3" s="1"/>
  <c r="AE1820" i="3"/>
  <c r="AD1820" i="3"/>
  <c r="AF1820" i="3" s="1"/>
  <c r="AD1820" i="3" a="1"/>
  <c r="AC1820" i="3"/>
  <c r="V1820" i="3"/>
  <c r="Z1820" i="3" s="1"/>
  <c r="T1820" i="3"/>
  <c r="S1820" i="3"/>
  <c r="U1820" i="3" s="1"/>
  <c r="AE1819" i="3"/>
  <c r="AG1819" i="3" s="1"/>
  <c r="AD1819" i="3"/>
  <c r="AF1819" i="3" s="1"/>
  <c r="AD1819" i="3" a="1"/>
  <c r="W1819" i="3"/>
  <c r="V1819" i="3"/>
  <c r="Z1819" i="3" s="1"/>
  <c r="T1819" i="3"/>
  <c r="AC1819" i="3" s="1"/>
  <c r="S1819" i="3"/>
  <c r="U1819" i="3" s="1"/>
  <c r="AG1818" i="3"/>
  <c r="AF1818" i="3"/>
  <c r="AE1818" i="3"/>
  <c r="Z1818" i="3"/>
  <c r="W1818" i="3"/>
  <c r="V1818" i="3"/>
  <c r="T1818" i="3"/>
  <c r="AC1818" i="3" s="1"/>
  <c r="S1818" i="3"/>
  <c r="AD1818" i="3" s="1" a="1"/>
  <c r="AD1818" i="3" s="1"/>
  <c r="AC1817" i="3"/>
  <c r="W1817" i="3"/>
  <c r="V1817" i="3"/>
  <c r="Z1817" i="3" s="1"/>
  <c r="U1817" i="3"/>
  <c r="T1817" i="3"/>
  <c r="S1817" i="3"/>
  <c r="AE1816" i="3"/>
  <c r="AD1816" i="3" a="1"/>
  <c r="AD1816" i="3" s="1"/>
  <c r="AF1816" i="3" s="1"/>
  <c r="AC1816" i="3"/>
  <c r="Z1816" i="3"/>
  <c r="V1816" i="3"/>
  <c r="T1816" i="3"/>
  <c r="S1816" i="3"/>
  <c r="U1816" i="3" s="1"/>
  <c r="AG1815" i="3"/>
  <c r="AE1815" i="3"/>
  <c r="AD1815" i="3"/>
  <c r="AF1815" i="3" s="1"/>
  <c r="AD1815" i="3" a="1"/>
  <c r="AC1815" i="3"/>
  <c r="T1815" i="3"/>
  <c r="S1815" i="3"/>
  <c r="U1815" i="3" s="1"/>
  <c r="AC1814" i="3"/>
  <c r="AE1814" i="3" s="1"/>
  <c r="Z1814" i="3"/>
  <c r="W1814" i="3"/>
  <c r="V1814" i="3"/>
  <c r="T1814" i="3"/>
  <c r="S1814" i="3"/>
  <c r="AG1813" i="3"/>
  <c r="AE1813" i="3"/>
  <c r="AD1813" i="3"/>
  <c r="AF1813" i="3" s="1"/>
  <c r="AD1813" i="3" a="1"/>
  <c r="AC1813" i="3"/>
  <c r="W1813" i="3"/>
  <c r="X1813" i="3" s="1"/>
  <c r="Y1813" i="3" s="1"/>
  <c r="AA1813" i="3" s="1"/>
  <c r="V1813" i="3"/>
  <c r="Z1813" i="3" s="1"/>
  <c r="T1813" i="3"/>
  <c r="S1813" i="3"/>
  <c r="U1813" i="3" s="1"/>
  <c r="AC1812" i="3"/>
  <c r="AE1812" i="3" s="1"/>
  <c r="V1812" i="3"/>
  <c r="Z1812" i="3" s="1"/>
  <c r="T1812" i="3"/>
  <c r="S1812" i="3"/>
  <c r="AC1811" i="3"/>
  <c r="W1811" i="3"/>
  <c r="X1811" i="3" s="1"/>
  <c r="Y1811" i="3" s="1"/>
  <c r="AA1811" i="3" s="1"/>
  <c r="V1811" i="3"/>
  <c r="Z1811" i="3" s="1"/>
  <c r="U1811" i="3"/>
  <c r="T1811" i="3"/>
  <c r="S1811" i="3"/>
  <c r="AC1810" i="3"/>
  <c r="AE1810" i="3" s="1"/>
  <c r="Z1810" i="3"/>
  <c r="W1810" i="3"/>
  <c r="V1810" i="3"/>
  <c r="T1810" i="3"/>
  <c r="S1810" i="3"/>
  <c r="AC1809" i="3"/>
  <c r="AE1809" i="3" s="1"/>
  <c r="Z1809" i="3"/>
  <c r="V1809" i="3"/>
  <c r="T1809" i="3"/>
  <c r="S1809" i="3"/>
  <c r="AC1808" i="3"/>
  <c r="AE1808" i="3" s="1"/>
  <c r="T1808" i="3"/>
  <c r="S1808" i="3"/>
  <c r="AE1807" i="3"/>
  <c r="T1807" i="3"/>
  <c r="AC1807" i="3" s="1"/>
  <c r="S1807" i="3"/>
  <c r="AE1806" i="3"/>
  <c r="W1806" i="3"/>
  <c r="T1806" i="3"/>
  <c r="AC1806" i="3" s="1"/>
  <c r="S1806" i="3"/>
  <c r="AC1805" i="3"/>
  <c r="Z1805" i="3"/>
  <c r="W1805" i="3"/>
  <c r="V1805" i="3"/>
  <c r="U1805" i="3"/>
  <c r="T1805" i="3"/>
  <c r="S1805" i="3"/>
  <c r="AE1804" i="3"/>
  <c r="AD1804" i="3" a="1"/>
  <c r="AD1804" i="3" s="1"/>
  <c r="AF1804" i="3" s="1"/>
  <c r="AC1804" i="3"/>
  <c r="Z1804" i="3"/>
  <c r="V1804" i="3"/>
  <c r="T1804" i="3"/>
  <c r="S1804" i="3"/>
  <c r="U1804" i="3" s="1"/>
  <c r="AC1803" i="3"/>
  <c r="AE1803" i="3" s="1"/>
  <c r="T1803" i="3"/>
  <c r="S1803" i="3"/>
  <c r="W1802" i="3"/>
  <c r="T1802" i="3"/>
  <c r="V1802" i="3" s="1"/>
  <c r="Z1802" i="3" s="1"/>
  <c r="S1802" i="3"/>
  <c r="AG1801" i="3"/>
  <c r="AE1801" i="3"/>
  <c r="AD1801" i="3" a="1"/>
  <c r="AD1801" i="3" s="1"/>
  <c r="AF1801" i="3" s="1"/>
  <c r="AC1801" i="3"/>
  <c r="V1801" i="3"/>
  <c r="Z1801" i="3" s="1"/>
  <c r="T1801" i="3"/>
  <c r="S1801" i="3"/>
  <c r="AE1800" i="3"/>
  <c r="AC1800" i="3"/>
  <c r="T1800" i="3"/>
  <c r="S1800" i="3"/>
  <c r="AD1799" i="3"/>
  <c r="AF1799" i="3" s="1"/>
  <c r="AD1799" i="3" a="1"/>
  <c r="AC1799" i="3"/>
  <c r="AE1799" i="3" s="1"/>
  <c r="W1799" i="3"/>
  <c r="U1799" i="3"/>
  <c r="T1799" i="3"/>
  <c r="V1799" i="3" s="1"/>
  <c r="Z1799" i="3" s="1"/>
  <c r="S1799" i="3"/>
  <c r="AC1798" i="3"/>
  <c r="AE1798" i="3" s="1"/>
  <c r="Z1798" i="3"/>
  <c r="V1798" i="3"/>
  <c r="T1798" i="3"/>
  <c r="S1798" i="3"/>
  <c r="AE1797" i="3"/>
  <c r="AC1797" i="3"/>
  <c r="Z1797" i="3"/>
  <c r="V1797" i="3"/>
  <c r="T1797" i="3"/>
  <c r="S1797" i="3"/>
  <c r="T1796" i="3"/>
  <c r="S1796" i="3"/>
  <c r="T1795" i="3"/>
  <c r="S1795" i="3"/>
  <c r="U1795" i="3" s="1"/>
  <c r="T1794" i="3"/>
  <c r="S1794" i="3"/>
  <c r="AC1793" i="3"/>
  <c r="Z1793" i="3"/>
  <c r="W1793" i="3"/>
  <c r="V1793" i="3"/>
  <c r="U1793" i="3"/>
  <c r="T1793" i="3"/>
  <c r="S1793" i="3"/>
  <c r="AE1792" i="3"/>
  <c r="AC1792" i="3"/>
  <c r="Z1792" i="3"/>
  <c r="V1792" i="3"/>
  <c r="T1792" i="3"/>
  <c r="S1792" i="3"/>
  <c r="T1791" i="3"/>
  <c r="S1791" i="3"/>
  <c r="U1791" i="3" s="1"/>
  <c r="T1790" i="3"/>
  <c r="S1790" i="3"/>
  <c r="AE1789" i="3"/>
  <c r="AC1789" i="3"/>
  <c r="V1789" i="3"/>
  <c r="Z1789" i="3" s="1"/>
  <c r="T1789" i="3"/>
  <c r="S1789" i="3"/>
  <c r="T1788" i="3"/>
  <c r="S1788" i="3"/>
  <c r="U1787" i="3"/>
  <c r="T1787" i="3"/>
  <c r="S1787" i="3"/>
  <c r="AE1786" i="3"/>
  <c r="AC1786" i="3"/>
  <c r="Z1786" i="3"/>
  <c r="V1786" i="3"/>
  <c r="T1786" i="3"/>
  <c r="S1786" i="3"/>
  <c r="AE1785" i="3"/>
  <c r="AC1785" i="3"/>
  <c r="Z1785" i="3"/>
  <c r="V1785" i="3"/>
  <c r="U1785" i="3"/>
  <c r="T1785" i="3"/>
  <c r="S1785" i="3"/>
  <c r="AC1784" i="3"/>
  <c r="T1784" i="3"/>
  <c r="S1784" i="3"/>
  <c r="U1784" i="3" s="1"/>
  <c r="T1783" i="3"/>
  <c r="S1783" i="3"/>
  <c r="U1783" i="3" s="1"/>
  <c r="T1782" i="3"/>
  <c r="S1782" i="3"/>
  <c r="AG1781" i="3"/>
  <c r="AD1781" i="3" a="1"/>
  <c r="AD1781" i="3" s="1"/>
  <c r="AF1781" i="3" s="1"/>
  <c r="AC1781" i="3"/>
  <c r="AE1781" i="3" s="1"/>
  <c r="Z1781" i="3"/>
  <c r="W1781" i="3"/>
  <c r="V1781" i="3"/>
  <c r="U1781" i="3"/>
  <c r="T1781" i="3"/>
  <c r="S1781" i="3"/>
  <c r="AE1780" i="3"/>
  <c r="AG1780" i="3" s="1"/>
  <c r="AC1780" i="3"/>
  <c r="AD1780" i="3" s="1" a="1"/>
  <c r="AD1780" i="3" s="1"/>
  <c r="AF1780" i="3" s="1"/>
  <c r="V1780" i="3"/>
  <c r="Z1780" i="3" s="1"/>
  <c r="T1780" i="3"/>
  <c r="S1780" i="3"/>
  <c r="U1780" i="3" s="1"/>
  <c r="AD1779" i="3"/>
  <c r="AF1779" i="3" s="1"/>
  <c r="AC1779" i="3"/>
  <c r="AE1779" i="3" s="1"/>
  <c r="U1779" i="3"/>
  <c r="T1779" i="3"/>
  <c r="S1779" i="3"/>
  <c r="AD1779" i="3" s="1" a="1"/>
  <c r="T1778" i="3"/>
  <c r="S1778" i="3"/>
  <c r="U1778" i="3" s="1"/>
  <c r="AG1777" i="3"/>
  <c r="AE1777" i="3"/>
  <c r="AC1777" i="3"/>
  <c r="AD1777" i="3" s="1" a="1"/>
  <c r="AD1777" i="3" s="1"/>
  <c r="AF1777" i="3" s="1"/>
  <c r="V1777" i="3"/>
  <c r="Z1777" i="3" s="1"/>
  <c r="T1777" i="3"/>
  <c r="S1777" i="3"/>
  <c r="W1777" i="3" s="1"/>
  <c r="AC1776" i="3"/>
  <c r="AE1776" i="3" s="1"/>
  <c r="T1776" i="3"/>
  <c r="S1776" i="3"/>
  <c r="U1775" i="3"/>
  <c r="T1775" i="3"/>
  <c r="S1775" i="3"/>
  <c r="AC1774" i="3"/>
  <c r="AE1774" i="3" s="1"/>
  <c r="Z1774" i="3"/>
  <c r="V1774" i="3"/>
  <c r="T1774" i="3"/>
  <c r="S1774" i="3"/>
  <c r="AE1773" i="3"/>
  <c r="AD1773" i="3" a="1"/>
  <c r="AD1773" i="3" s="1"/>
  <c r="AF1773" i="3" s="1"/>
  <c r="AG1773" i="3" s="1"/>
  <c r="AC1773" i="3"/>
  <c r="Z1773" i="3"/>
  <c r="V1773" i="3"/>
  <c r="U1773" i="3"/>
  <c r="T1773" i="3"/>
  <c r="S1773" i="3"/>
  <c r="W1773" i="3" s="1"/>
  <c r="U1772" i="3"/>
  <c r="T1772" i="3"/>
  <c r="S1772" i="3"/>
  <c r="T1771" i="3"/>
  <c r="S1771" i="3"/>
  <c r="U1770" i="3"/>
  <c r="T1770" i="3"/>
  <c r="S1770" i="3"/>
  <c r="AC1769" i="3"/>
  <c r="W1769" i="3"/>
  <c r="V1769" i="3"/>
  <c r="Z1769" i="3" s="1"/>
  <c r="U1769" i="3"/>
  <c r="T1769" i="3"/>
  <c r="S1769" i="3"/>
  <c r="AC1768" i="3"/>
  <c r="AE1768" i="3" s="1"/>
  <c r="V1768" i="3"/>
  <c r="Z1768" i="3" s="1"/>
  <c r="T1768" i="3"/>
  <c r="S1768" i="3"/>
  <c r="U1767" i="3"/>
  <c r="T1767" i="3"/>
  <c r="S1767" i="3"/>
  <c r="AE1766" i="3"/>
  <c r="AC1766" i="3"/>
  <c r="V1766" i="3"/>
  <c r="Z1766" i="3" s="1"/>
  <c r="T1766" i="3"/>
  <c r="S1766" i="3"/>
  <c r="AD1766" i="3" s="1" a="1"/>
  <c r="AD1766" i="3" s="1"/>
  <c r="AF1766" i="3" s="1"/>
  <c r="AC1765" i="3"/>
  <c r="AE1765" i="3" s="1"/>
  <c r="V1765" i="3"/>
  <c r="Z1765" i="3" s="1"/>
  <c r="T1765" i="3"/>
  <c r="S1765" i="3"/>
  <c r="AE1764" i="3"/>
  <c r="AC1764" i="3"/>
  <c r="V1764" i="3"/>
  <c r="Z1764" i="3" s="1"/>
  <c r="U1764" i="3"/>
  <c r="T1764" i="3"/>
  <c r="W1764" i="3" s="1"/>
  <c r="S1764" i="3"/>
  <c r="AD1763" i="3" a="1"/>
  <c r="AD1763" i="3" s="1"/>
  <c r="AF1763" i="3" s="1"/>
  <c r="AC1763" i="3"/>
  <c r="AE1763" i="3" s="1"/>
  <c r="V1763" i="3"/>
  <c r="Z1763" i="3" s="1"/>
  <c r="U1763" i="3"/>
  <c r="T1763" i="3"/>
  <c r="W1763" i="3" s="1"/>
  <c r="S1763" i="3"/>
  <c r="AC1762" i="3"/>
  <c r="AE1762" i="3" s="1"/>
  <c r="V1762" i="3"/>
  <c r="Z1762" i="3" s="1"/>
  <c r="T1762" i="3"/>
  <c r="S1762" i="3"/>
  <c r="AC1761" i="3"/>
  <c r="AE1761" i="3" s="1"/>
  <c r="Z1761" i="3"/>
  <c r="V1761" i="3"/>
  <c r="T1761" i="3"/>
  <c r="S1761" i="3"/>
  <c r="T1760" i="3"/>
  <c r="S1760" i="3"/>
  <c r="U1759" i="3"/>
  <c r="T1759" i="3"/>
  <c r="S1759" i="3"/>
  <c r="AE1758" i="3"/>
  <c r="W1758" i="3"/>
  <c r="T1758" i="3"/>
  <c r="AC1758" i="3" s="1"/>
  <c r="S1758" i="3"/>
  <c r="AC1757" i="3"/>
  <c r="W1757" i="3"/>
  <c r="V1757" i="3"/>
  <c r="Z1757" i="3" s="1"/>
  <c r="U1757" i="3"/>
  <c r="T1757" i="3"/>
  <c r="S1757" i="3"/>
  <c r="AE1756" i="3"/>
  <c r="AC1756" i="3"/>
  <c r="V1756" i="3"/>
  <c r="Z1756" i="3" s="1"/>
  <c r="T1756" i="3"/>
  <c r="S1756" i="3"/>
  <c r="U1756" i="3" s="1"/>
  <c r="T1755" i="3"/>
  <c r="S1755" i="3"/>
  <c r="U1754" i="3"/>
  <c r="T1754" i="3"/>
  <c r="S1754" i="3"/>
  <c r="AE1753" i="3"/>
  <c r="AD1753" i="3" a="1"/>
  <c r="AD1753" i="3" s="1"/>
  <c r="AF1753" i="3" s="1"/>
  <c r="AC1753" i="3"/>
  <c r="W1753" i="3"/>
  <c r="V1753" i="3"/>
  <c r="Z1753" i="3" s="1"/>
  <c r="U1753" i="3"/>
  <c r="T1753" i="3"/>
  <c r="S1753" i="3"/>
  <c r="U1752" i="3"/>
  <c r="T1752" i="3"/>
  <c r="S1752" i="3"/>
  <c r="AD1751" i="3" a="1"/>
  <c r="AD1751" i="3" s="1"/>
  <c r="AF1751" i="3" s="1"/>
  <c r="AC1751" i="3"/>
  <c r="AE1751" i="3" s="1"/>
  <c r="W1751" i="3"/>
  <c r="V1751" i="3"/>
  <c r="Z1751" i="3" s="1"/>
  <c r="U1751" i="3"/>
  <c r="T1751" i="3"/>
  <c r="S1751" i="3"/>
  <c r="AC1750" i="3"/>
  <c r="AE1750" i="3" s="1"/>
  <c r="W1750" i="3"/>
  <c r="V1750" i="3"/>
  <c r="Z1750" i="3" s="1"/>
  <c r="T1750" i="3"/>
  <c r="S1750" i="3"/>
  <c r="AE1749" i="3"/>
  <c r="AD1749" i="3"/>
  <c r="AF1749" i="3" s="1"/>
  <c r="AD1749" i="3" a="1"/>
  <c r="AC1749" i="3"/>
  <c r="Z1749" i="3"/>
  <c r="X1749" i="3"/>
  <c r="Y1749" i="3" s="1"/>
  <c r="AA1749" i="3" s="1"/>
  <c r="V1749" i="3"/>
  <c r="U1749" i="3"/>
  <c r="T1749" i="3"/>
  <c r="S1749" i="3"/>
  <c r="W1749" i="3" s="1"/>
  <c r="U1748" i="3"/>
  <c r="T1748" i="3"/>
  <c r="S1748" i="3"/>
  <c r="AF1747" i="3"/>
  <c r="AG1747" i="3" s="1"/>
  <c r="AE1747" i="3"/>
  <c r="W1747" i="3"/>
  <c r="V1747" i="3"/>
  <c r="Z1747" i="3" s="1"/>
  <c r="U1747" i="3"/>
  <c r="T1747" i="3"/>
  <c r="AC1747" i="3" s="1"/>
  <c r="S1747" i="3"/>
  <c r="AD1747" i="3" s="1" a="1"/>
  <c r="AD1747" i="3" s="1"/>
  <c r="W1746" i="3"/>
  <c r="U1746" i="3"/>
  <c r="T1746" i="3"/>
  <c r="S1746" i="3"/>
  <c r="AC1745" i="3"/>
  <c r="AE1745" i="3" s="1"/>
  <c r="W1745" i="3"/>
  <c r="V1745" i="3"/>
  <c r="Z1745" i="3" s="1"/>
  <c r="U1745" i="3"/>
  <c r="T1745" i="3"/>
  <c r="S1745" i="3"/>
  <c r="AE1744" i="3"/>
  <c r="AC1744" i="3"/>
  <c r="V1744" i="3"/>
  <c r="Z1744" i="3" s="1"/>
  <c r="T1744" i="3"/>
  <c r="S1744" i="3"/>
  <c r="U1744" i="3" s="1"/>
  <c r="U1743" i="3"/>
  <c r="T1743" i="3"/>
  <c r="S1743" i="3"/>
  <c r="V1742" i="3"/>
  <c r="Z1742" i="3" s="1"/>
  <c r="U1742" i="3"/>
  <c r="T1742" i="3"/>
  <c r="S1742" i="3"/>
  <c r="AE1741" i="3"/>
  <c r="AC1741" i="3"/>
  <c r="W1741" i="3"/>
  <c r="V1741" i="3"/>
  <c r="Z1741" i="3" s="1"/>
  <c r="U1741" i="3"/>
  <c r="T1741" i="3"/>
  <c r="S1741" i="3"/>
  <c r="AD1741" i="3" s="1" a="1"/>
  <c r="AD1741" i="3" s="1"/>
  <c r="AF1741" i="3" s="1"/>
  <c r="V1740" i="3"/>
  <c r="Z1740" i="3" s="1"/>
  <c r="U1740" i="3"/>
  <c r="T1740" i="3"/>
  <c r="S1740" i="3"/>
  <c r="U1739" i="3"/>
  <c r="T1739" i="3"/>
  <c r="S1739" i="3"/>
  <c r="AE1738" i="3"/>
  <c r="AC1738" i="3"/>
  <c r="W1738" i="3"/>
  <c r="V1738" i="3"/>
  <c r="Z1738" i="3" s="1"/>
  <c r="T1738" i="3"/>
  <c r="S1738" i="3"/>
  <c r="AE1737" i="3"/>
  <c r="AC1737" i="3"/>
  <c r="Z1737" i="3"/>
  <c r="V1737" i="3"/>
  <c r="U1737" i="3"/>
  <c r="T1737" i="3"/>
  <c r="S1737" i="3"/>
  <c r="AC1736" i="3"/>
  <c r="AE1736" i="3" s="1"/>
  <c r="V1736" i="3"/>
  <c r="Z1736" i="3" s="1"/>
  <c r="T1736" i="3"/>
  <c r="S1736" i="3"/>
  <c r="V1735" i="3"/>
  <c r="Z1735" i="3" s="1"/>
  <c r="T1735" i="3"/>
  <c r="AC1735" i="3" s="1"/>
  <c r="AE1735" i="3" s="1"/>
  <c r="S1735" i="3"/>
  <c r="V1734" i="3"/>
  <c r="Z1734" i="3" s="1"/>
  <c r="T1734" i="3"/>
  <c r="AC1734" i="3" s="1"/>
  <c r="AE1734" i="3" s="1"/>
  <c r="S1734" i="3"/>
  <c r="AG1733" i="3"/>
  <c r="AD1733" i="3" a="1"/>
  <c r="AD1733" i="3" s="1"/>
  <c r="AF1733" i="3" s="1"/>
  <c r="AC1733" i="3"/>
  <c r="AE1733" i="3" s="1"/>
  <c r="W1733" i="3"/>
  <c r="V1733" i="3"/>
  <c r="Z1733" i="3" s="1"/>
  <c r="U1733" i="3"/>
  <c r="T1733" i="3"/>
  <c r="S1733" i="3"/>
  <c r="AE1732" i="3"/>
  <c r="AC1732" i="3"/>
  <c r="Z1732" i="3"/>
  <c r="V1732" i="3"/>
  <c r="T1732" i="3"/>
  <c r="S1732" i="3"/>
  <c r="AC1731" i="3"/>
  <c r="AE1731" i="3" s="1"/>
  <c r="U1731" i="3"/>
  <c r="T1731" i="3"/>
  <c r="S1731" i="3"/>
  <c r="AC1730" i="3"/>
  <c r="AE1730" i="3" s="1"/>
  <c r="V1730" i="3"/>
  <c r="Z1730" i="3" s="1"/>
  <c r="T1730" i="3"/>
  <c r="S1730" i="3"/>
  <c r="W1730" i="3" s="1"/>
  <c r="X1730" i="3" s="1"/>
  <c r="Y1730" i="3" s="1"/>
  <c r="AA1730" i="3" s="1"/>
  <c r="AE1729" i="3"/>
  <c r="AC1729" i="3"/>
  <c r="V1729" i="3"/>
  <c r="Z1729" i="3" s="1"/>
  <c r="U1729" i="3"/>
  <c r="T1729" i="3"/>
  <c r="S1729" i="3"/>
  <c r="V1728" i="3"/>
  <c r="Z1728" i="3" s="1"/>
  <c r="T1728" i="3"/>
  <c r="S1728" i="3"/>
  <c r="W1727" i="3"/>
  <c r="V1727" i="3"/>
  <c r="Z1727" i="3" s="1"/>
  <c r="U1727" i="3"/>
  <c r="T1727" i="3"/>
  <c r="AC1727" i="3" s="1"/>
  <c r="S1727" i="3"/>
  <c r="AE1726" i="3"/>
  <c r="AC1726" i="3"/>
  <c r="V1726" i="3"/>
  <c r="Z1726" i="3" s="1"/>
  <c r="T1726" i="3"/>
  <c r="S1726" i="3"/>
  <c r="AE1725" i="3"/>
  <c r="AC1725" i="3"/>
  <c r="Z1725" i="3"/>
  <c r="V1725" i="3"/>
  <c r="T1725" i="3"/>
  <c r="S1725" i="3"/>
  <c r="AC1724" i="3"/>
  <c r="AE1724" i="3" s="1"/>
  <c r="T1724" i="3"/>
  <c r="S1724" i="3"/>
  <c r="U1724" i="3" s="1"/>
  <c r="V1723" i="3"/>
  <c r="Z1723" i="3" s="1"/>
  <c r="T1723" i="3"/>
  <c r="S1723" i="3"/>
  <c r="U1723" i="3" s="1"/>
  <c r="T1722" i="3"/>
  <c r="V1722" i="3" s="1"/>
  <c r="Z1722" i="3" s="1"/>
  <c r="S1722" i="3"/>
  <c r="AG1721" i="3"/>
  <c r="AD1721" i="3" a="1"/>
  <c r="AD1721" i="3" s="1"/>
  <c r="AF1721" i="3" s="1"/>
  <c r="AC1721" i="3"/>
  <c r="AE1721" i="3" s="1"/>
  <c r="Z1721" i="3"/>
  <c r="W1721" i="3"/>
  <c r="V1721" i="3"/>
  <c r="U1721" i="3"/>
  <c r="T1721" i="3"/>
  <c r="S1721" i="3"/>
  <c r="AC1720" i="3"/>
  <c r="AE1720" i="3" s="1"/>
  <c r="Z1720" i="3"/>
  <c r="V1720" i="3"/>
  <c r="T1720" i="3"/>
  <c r="S1720" i="3"/>
  <c r="AC1719" i="3"/>
  <c r="AE1719" i="3" s="1"/>
  <c r="T1719" i="3"/>
  <c r="S1719" i="3"/>
  <c r="T1718" i="3"/>
  <c r="W1718" i="3" s="1"/>
  <c r="X1718" i="3" s="1"/>
  <c r="Y1718" i="3" s="1"/>
  <c r="S1718" i="3"/>
  <c r="AC1717" i="3"/>
  <c r="AE1717" i="3" s="1"/>
  <c r="V1717" i="3"/>
  <c r="Z1717" i="3" s="1"/>
  <c r="T1717" i="3"/>
  <c r="S1717" i="3"/>
  <c r="T1716" i="3"/>
  <c r="S1716" i="3"/>
  <c r="W1715" i="3"/>
  <c r="U1715" i="3"/>
  <c r="T1715" i="3"/>
  <c r="S1715" i="3"/>
  <c r="AC1714" i="3"/>
  <c r="AE1714" i="3" s="1"/>
  <c r="Z1714" i="3"/>
  <c r="V1714" i="3"/>
  <c r="T1714" i="3"/>
  <c r="S1714" i="3"/>
  <c r="AC1713" i="3"/>
  <c r="AE1713" i="3" s="1"/>
  <c r="Z1713" i="3"/>
  <c r="V1713" i="3"/>
  <c r="T1713" i="3"/>
  <c r="S1713" i="3"/>
  <c r="U1712" i="3"/>
  <c r="T1712" i="3"/>
  <c r="S1712" i="3"/>
  <c r="U1711" i="3"/>
  <c r="T1711" i="3"/>
  <c r="S1711" i="3"/>
  <c r="T1710" i="3"/>
  <c r="S1710" i="3"/>
  <c r="AC1709" i="3"/>
  <c r="AE1709" i="3" s="1"/>
  <c r="Z1709" i="3"/>
  <c r="W1709" i="3"/>
  <c r="X1709" i="3" s="1"/>
  <c r="Y1709" i="3" s="1"/>
  <c r="AA1709" i="3" s="1"/>
  <c r="V1709" i="3"/>
  <c r="U1709" i="3"/>
  <c r="T1709" i="3"/>
  <c r="S1709" i="3"/>
  <c r="AD1708" i="3" a="1"/>
  <c r="AD1708" i="3" s="1"/>
  <c r="AF1708" i="3" s="1"/>
  <c r="AC1708" i="3"/>
  <c r="AE1708" i="3" s="1"/>
  <c r="Z1708" i="3"/>
  <c r="V1708" i="3"/>
  <c r="T1708" i="3"/>
  <c r="S1708" i="3"/>
  <c r="U1708" i="3" s="1"/>
  <c r="T1707" i="3"/>
  <c r="S1707" i="3"/>
  <c r="AC1706" i="3"/>
  <c r="AE1706" i="3" s="1"/>
  <c r="Z1706" i="3"/>
  <c r="W1706" i="3"/>
  <c r="T1706" i="3"/>
  <c r="V1706" i="3" s="1"/>
  <c r="S1706" i="3"/>
  <c r="AC1705" i="3"/>
  <c r="AE1705" i="3" s="1"/>
  <c r="V1705" i="3"/>
  <c r="Z1705" i="3" s="1"/>
  <c r="T1705" i="3"/>
  <c r="S1705" i="3"/>
  <c r="W1705" i="3" s="1"/>
  <c r="T1704" i="3"/>
  <c r="S1704" i="3"/>
  <c r="AC1703" i="3"/>
  <c r="U1703" i="3"/>
  <c r="T1703" i="3"/>
  <c r="V1703" i="3" s="1"/>
  <c r="Z1703" i="3" s="1"/>
  <c r="S1703" i="3"/>
  <c r="AC1702" i="3"/>
  <c r="AE1702" i="3" s="1"/>
  <c r="Z1702" i="3"/>
  <c r="V1702" i="3"/>
  <c r="T1702" i="3"/>
  <c r="S1702" i="3"/>
  <c r="AD1701" i="3" a="1"/>
  <c r="AD1701" i="3" s="1"/>
  <c r="AF1701" i="3" s="1"/>
  <c r="AC1701" i="3"/>
  <c r="AE1701" i="3" s="1"/>
  <c r="Z1701" i="3"/>
  <c r="V1701" i="3"/>
  <c r="U1701" i="3"/>
  <c r="T1701" i="3"/>
  <c r="S1701" i="3"/>
  <c r="W1701" i="3" s="1"/>
  <c r="U1700" i="3"/>
  <c r="T1700" i="3"/>
  <c r="S1700" i="3"/>
  <c r="V1699" i="3"/>
  <c r="Z1699" i="3" s="1"/>
  <c r="U1699" i="3"/>
  <c r="T1699" i="3"/>
  <c r="S1699" i="3"/>
  <c r="U1698" i="3"/>
  <c r="T1698" i="3"/>
  <c r="S1698" i="3"/>
  <c r="AC1697" i="3"/>
  <c r="W1697" i="3"/>
  <c r="V1697" i="3"/>
  <c r="Z1697" i="3" s="1"/>
  <c r="U1697" i="3"/>
  <c r="T1697" i="3"/>
  <c r="S1697" i="3"/>
  <c r="AD1696" i="3"/>
  <c r="AF1696" i="3" s="1"/>
  <c r="AD1696" i="3" a="1"/>
  <c r="AC1696" i="3"/>
  <c r="AE1696" i="3" s="1"/>
  <c r="V1696" i="3"/>
  <c r="Z1696" i="3" s="1"/>
  <c r="T1696" i="3"/>
  <c r="S1696" i="3"/>
  <c r="U1696" i="3" s="1"/>
  <c r="AE1695" i="3"/>
  <c r="AG1695" i="3" s="1"/>
  <c r="AD1695" i="3" a="1"/>
  <c r="AD1695" i="3" s="1"/>
  <c r="AF1695" i="3" s="1"/>
  <c r="AC1695" i="3"/>
  <c r="U1695" i="3"/>
  <c r="T1695" i="3"/>
  <c r="S1695" i="3"/>
  <c r="AE1694" i="3"/>
  <c r="AC1694" i="3"/>
  <c r="V1694" i="3"/>
  <c r="Z1694" i="3" s="1"/>
  <c r="U1694" i="3"/>
  <c r="T1694" i="3"/>
  <c r="W1694" i="3" s="1"/>
  <c r="S1694" i="3"/>
  <c r="AC1693" i="3"/>
  <c r="W1693" i="3"/>
  <c r="V1693" i="3"/>
  <c r="Z1693" i="3" s="1"/>
  <c r="U1693" i="3"/>
  <c r="T1693" i="3"/>
  <c r="S1693" i="3"/>
  <c r="U1692" i="3"/>
  <c r="T1692" i="3"/>
  <c r="S1692" i="3"/>
  <c r="U1691" i="3"/>
  <c r="T1691" i="3"/>
  <c r="AC1691" i="3" s="1"/>
  <c r="S1691" i="3"/>
  <c r="AC1690" i="3"/>
  <c r="AE1690" i="3" s="1"/>
  <c r="W1690" i="3"/>
  <c r="V1690" i="3"/>
  <c r="Z1690" i="3" s="1"/>
  <c r="T1690" i="3"/>
  <c r="S1690" i="3"/>
  <c r="AD1689" i="3" a="1"/>
  <c r="AD1689" i="3" s="1"/>
  <c r="AF1689" i="3" s="1"/>
  <c r="AC1689" i="3"/>
  <c r="AE1689" i="3" s="1"/>
  <c r="Z1689" i="3"/>
  <c r="V1689" i="3"/>
  <c r="U1689" i="3"/>
  <c r="T1689" i="3"/>
  <c r="S1689" i="3"/>
  <c r="W1689" i="3" s="1"/>
  <c r="AC1688" i="3"/>
  <c r="V1688" i="3"/>
  <c r="Z1688" i="3" s="1"/>
  <c r="U1688" i="3"/>
  <c r="T1688" i="3"/>
  <c r="W1688" i="3" s="1"/>
  <c r="S1688" i="3"/>
  <c r="AF1687" i="3"/>
  <c r="AE1687" i="3"/>
  <c r="AD1687" i="3" a="1"/>
  <c r="AD1687" i="3" s="1"/>
  <c r="W1687" i="3"/>
  <c r="V1687" i="3"/>
  <c r="Z1687" i="3" s="1"/>
  <c r="U1687" i="3"/>
  <c r="T1687" i="3"/>
  <c r="AC1687" i="3" s="1"/>
  <c r="S1687" i="3"/>
  <c r="AE1686" i="3"/>
  <c r="W1686" i="3"/>
  <c r="V1686" i="3"/>
  <c r="Z1686" i="3" s="1"/>
  <c r="U1686" i="3"/>
  <c r="T1686" i="3"/>
  <c r="AC1686" i="3" s="1"/>
  <c r="S1686" i="3"/>
  <c r="AC1685" i="3"/>
  <c r="W1685" i="3"/>
  <c r="V1685" i="3"/>
  <c r="Z1685" i="3" s="1"/>
  <c r="U1685" i="3"/>
  <c r="T1685" i="3"/>
  <c r="S1685" i="3"/>
  <c r="AD1684" i="3" a="1"/>
  <c r="AD1684" i="3" s="1"/>
  <c r="AF1684" i="3" s="1"/>
  <c r="AC1684" i="3"/>
  <c r="AE1684" i="3" s="1"/>
  <c r="V1684" i="3"/>
  <c r="Z1684" i="3" s="1"/>
  <c r="T1684" i="3"/>
  <c r="S1684" i="3"/>
  <c r="U1684" i="3" s="1"/>
  <c r="AC1683" i="3"/>
  <c r="U1683" i="3"/>
  <c r="T1683" i="3"/>
  <c r="S1683" i="3"/>
  <c r="AC1682" i="3"/>
  <c r="AE1682" i="3" s="1"/>
  <c r="Z1682" i="3"/>
  <c r="W1682" i="3"/>
  <c r="V1682" i="3"/>
  <c r="U1682" i="3"/>
  <c r="T1682" i="3"/>
  <c r="S1682" i="3"/>
  <c r="AE1681" i="3"/>
  <c r="AD1681" i="3"/>
  <c r="AF1681" i="3" s="1"/>
  <c r="AD1681" i="3" a="1"/>
  <c r="AC1681" i="3"/>
  <c r="W1681" i="3"/>
  <c r="V1681" i="3"/>
  <c r="Z1681" i="3" s="1"/>
  <c r="U1681" i="3"/>
  <c r="T1681" i="3"/>
  <c r="S1681" i="3"/>
  <c r="AC1680" i="3"/>
  <c r="AE1680" i="3" s="1"/>
  <c r="V1680" i="3"/>
  <c r="Z1680" i="3" s="1"/>
  <c r="U1680" i="3"/>
  <c r="T1680" i="3"/>
  <c r="W1680" i="3" s="1"/>
  <c r="S1680" i="3"/>
  <c r="AD1679" i="3" a="1"/>
  <c r="AD1679" i="3" s="1"/>
  <c r="AF1679" i="3" s="1"/>
  <c r="AC1679" i="3"/>
  <c r="AE1679" i="3" s="1"/>
  <c r="W1679" i="3"/>
  <c r="V1679" i="3"/>
  <c r="Z1679" i="3" s="1"/>
  <c r="U1679" i="3"/>
  <c r="T1679" i="3"/>
  <c r="S1679" i="3"/>
  <c r="AC1678" i="3"/>
  <c r="AE1678" i="3" s="1"/>
  <c r="W1678" i="3"/>
  <c r="V1678" i="3"/>
  <c r="Z1678" i="3" s="1"/>
  <c r="T1678" i="3"/>
  <c r="S1678" i="3"/>
  <c r="AC1677" i="3"/>
  <c r="AE1677" i="3" s="1"/>
  <c r="Z1677" i="3"/>
  <c r="V1677" i="3"/>
  <c r="T1677" i="3"/>
  <c r="S1677" i="3"/>
  <c r="W1677" i="3" s="1"/>
  <c r="AD1676" i="3" a="1"/>
  <c r="AD1676" i="3" s="1"/>
  <c r="AF1676" i="3" s="1"/>
  <c r="AC1676" i="3"/>
  <c r="AE1676" i="3" s="1"/>
  <c r="V1676" i="3"/>
  <c r="Z1676" i="3" s="1"/>
  <c r="T1676" i="3"/>
  <c r="S1676" i="3"/>
  <c r="U1676" i="3" s="1"/>
  <c r="AE1675" i="3"/>
  <c r="V1675" i="3"/>
  <c r="Z1675" i="3" s="1"/>
  <c r="T1675" i="3"/>
  <c r="AC1675" i="3" s="1"/>
  <c r="S1675" i="3"/>
  <c r="U1675" i="3" s="1"/>
  <c r="AE1674" i="3"/>
  <c r="W1674" i="3"/>
  <c r="X1674" i="3" s="1"/>
  <c r="Y1674" i="3" s="1"/>
  <c r="AA1674" i="3" s="1"/>
  <c r="V1674" i="3"/>
  <c r="Z1674" i="3" s="1"/>
  <c r="T1674" i="3"/>
  <c r="AC1674" i="3" s="1"/>
  <c r="S1674" i="3"/>
  <c r="AC1673" i="3"/>
  <c r="W1673" i="3"/>
  <c r="X1673" i="3" s="1"/>
  <c r="Y1673" i="3" s="1"/>
  <c r="AA1673" i="3" s="1"/>
  <c r="V1673" i="3"/>
  <c r="Z1673" i="3" s="1"/>
  <c r="U1673" i="3"/>
  <c r="T1673" i="3"/>
  <c r="S1673" i="3"/>
  <c r="AE1672" i="3"/>
  <c r="AC1672" i="3"/>
  <c r="Z1672" i="3"/>
  <c r="V1672" i="3"/>
  <c r="T1672" i="3"/>
  <c r="S1672" i="3"/>
  <c r="U1672" i="3" s="1"/>
  <c r="AE1671" i="3"/>
  <c r="AC1671" i="3"/>
  <c r="T1671" i="3"/>
  <c r="S1671" i="3"/>
  <c r="AE1670" i="3"/>
  <c r="AC1670" i="3"/>
  <c r="V1670" i="3"/>
  <c r="Z1670" i="3" s="1"/>
  <c r="T1670" i="3"/>
  <c r="S1670" i="3"/>
  <c r="W1670" i="3" s="1"/>
  <c r="X1670" i="3" s="1"/>
  <c r="Y1670" i="3" s="1"/>
  <c r="AA1670" i="3" s="1"/>
  <c r="AC1669" i="3"/>
  <c r="AE1669" i="3" s="1"/>
  <c r="V1669" i="3"/>
  <c r="Z1669" i="3" s="1"/>
  <c r="T1669" i="3"/>
  <c r="S1669" i="3"/>
  <c r="AC1668" i="3"/>
  <c r="AE1668" i="3" s="1"/>
  <c r="Z1668" i="3"/>
  <c r="V1668" i="3"/>
  <c r="T1668" i="3"/>
  <c r="S1668" i="3"/>
  <c r="AD1667" i="3"/>
  <c r="AF1667" i="3" s="1"/>
  <c r="AG1667" i="3" s="1"/>
  <c r="AD1667" i="3" a="1"/>
  <c r="AC1667" i="3"/>
  <c r="AE1667" i="3" s="1"/>
  <c r="W1667" i="3"/>
  <c r="V1667" i="3"/>
  <c r="Z1667" i="3" s="1"/>
  <c r="U1667" i="3"/>
  <c r="T1667" i="3"/>
  <c r="S1667" i="3"/>
  <c r="AE1666" i="3"/>
  <c r="AC1666" i="3"/>
  <c r="Z1666" i="3"/>
  <c r="V1666" i="3"/>
  <c r="T1666" i="3"/>
  <c r="S1666" i="3"/>
  <c r="AE1665" i="3"/>
  <c r="AC1665" i="3"/>
  <c r="Z1665" i="3"/>
  <c r="V1665" i="3"/>
  <c r="T1665" i="3"/>
  <c r="S1665" i="3"/>
  <c r="AC1664" i="3"/>
  <c r="T1664" i="3"/>
  <c r="S1664" i="3"/>
  <c r="U1664" i="3" s="1"/>
  <c r="T1663" i="3"/>
  <c r="S1663" i="3"/>
  <c r="U1663" i="3" s="1"/>
  <c r="T1662" i="3"/>
  <c r="S1662" i="3"/>
  <c r="AG1661" i="3"/>
  <c r="AD1661" i="3" a="1"/>
  <c r="AD1661" i="3" s="1"/>
  <c r="AF1661" i="3" s="1"/>
  <c r="AC1661" i="3"/>
  <c r="AE1661" i="3" s="1"/>
  <c r="Z1661" i="3"/>
  <c r="W1661" i="3"/>
  <c r="V1661" i="3"/>
  <c r="U1661" i="3"/>
  <c r="T1661" i="3"/>
  <c r="S1661" i="3"/>
  <c r="AC1660" i="3"/>
  <c r="AE1660" i="3" s="1"/>
  <c r="Z1660" i="3"/>
  <c r="V1660" i="3"/>
  <c r="T1660" i="3"/>
  <c r="S1660" i="3"/>
  <c r="AC1659" i="3"/>
  <c r="AE1659" i="3" s="1"/>
  <c r="T1659" i="3"/>
  <c r="S1659" i="3"/>
  <c r="T1658" i="3"/>
  <c r="S1658" i="3"/>
  <c r="AE1657" i="3"/>
  <c r="AD1657" i="3" a="1"/>
  <c r="AD1657" i="3" s="1"/>
  <c r="AF1657" i="3" s="1"/>
  <c r="AG1657" i="3" s="1"/>
  <c r="AC1657" i="3"/>
  <c r="V1657" i="3"/>
  <c r="Z1657" i="3" s="1"/>
  <c r="T1657" i="3"/>
  <c r="S1657" i="3"/>
  <c r="AE1656" i="3"/>
  <c r="AC1656" i="3"/>
  <c r="T1656" i="3"/>
  <c r="S1656" i="3"/>
  <c r="AD1655" i="3" a="1"/>
  <c r="AD1655" i="3" s="1"/>
  <c r="AF1655" i="3" s="1"/>
  <c r="AG1655" i="3" s="1"/>
  <c r="AC1655" i="3"/>
  <c r="AE1655" i="3" s="1"/>
  <c r="W1655" i="3"/>
  <c r="U1655" i="3"/>
  <c r="T1655" i="3"/>
  <c r="V1655" i="3" s="1"/>
  <c r="Z1655" i="3" s="1"/>
  <c r="S1655" i="3"/>
  <c r="AC1654" i="3"/>
  <c r="AE1654" i="3" s="1"/>
  <c r="Z1654" i="3"/>
  <c r="V1654" i="3"/>
  <c r="T1654" i="3"/>
  <c r="S1654" i="3"/>
  <c r="AD1653" i="3" a="1"/>
  <c r="AD1653" i="3" s="1"/>
  <c r="AF1653" i="3" s="1"/>
  <c r="AC1653" i="3"/>
  <c r="AE1653" i="3" s="1"/>
  <c r="Z1653" i="3"/>
  <c r="V1653" i="3"/>
  <c r="U1653" i="3"/>
  <c r="T1653" i="3"/>
  <c r="S1653" i="3"/>
  <c r="W1653" i="3" s="1"/>
  <c r="T1652" i="3"/>
  <c r="S1652" i="3"/>
  <c r="U1652" i="3" s="1"/>
  <c r="U1651" i="3"/>
  <c r="T1651" i="3"/>
  <c r="S1651" i="3"/>
  <c r="T1650" i="3"/>
  <c r="S1650" i="3"/>
  <c r="AC1649" i="3"/>
  <c r="Z1649" i="3"/>
  <c r="W1649" i="3"/>
  <c r="V1649" i="3"/>
  <c r="U1649" i="3"/>
  <c r="T1649" i="3"/>
  <c r="S1649" i="3"/>
  <c r="AD1648" i="3" a="1"/>
  <c r="AD1648" i="3" s="1"/>
  <c r="AF1648" i="3" s="1"/>
  <c r="AC1648" i="3"/>
  <c r="AE1648" i="3" s="1"/>
  <c r="V1648" i="3"/>
  <c r="Z1648" i="3" s="1"/>
  <c r="T1648" i="3"/>
  <c r="S1648" i="3"/>
  <c r="U1648" i="3" s="1"/>
  <c r="AF1647" i="3"/>
  <c r="AE1647" i="3"/>
  <c r="AG1647" i="3" s="1"/>
  <c r="AC1647" i="3"/>
  <c r="AD1647" i="3" s="1" a="1"/>
  <c r="AD1647" i="3" s="1"/>
  <c r="T1647" i="3"/>
  <c r="S1647" i="3"/>
  <c r="U1647" i="3" s="1"/>
  <c r="U1646" i="3"/>
  <c r="T1646" i="3"/>
  <c r="S1646" i="3"/>
  <c r="AC1645" i="3"/>
  <c r="AE1645" i="3" s="1"/>
  <c r="V1645" i="3"/>
  <c r="Z1645" i="3" s="1"/>
  <c r="U1645" i="3"/>
  <c r="T1645" i="3"/>
  <c r="S1645" i="3"/>
  <c r="AC1644" i="3"/>
  <c r="AE1644" i="3" s="1"/>
  <c r="T1644" i="3"/>
  <c r="S1644" i="3"/>
  <c r="U1643" i="3"/>
  <c r="T1643" i="3"/>
  <c r="S1643" i="3"/>
  <c r="AE1642" i="3"/>
  <c r="AC1642" i="3"/>
  <c r="V1642" i="3"/>
  <c r="Z1642" i="3" s="1"/>
  <c r="T1642" i="3"/>
  <c r="S1642" i="3"/>
  <c r="AD1641" i="3" a="1"/>
  <c r="AD1641" i="3" s="1"/>
  <c r="AF1641" i="3" s="1"/>
  <c r="AG1641" i="3" s="1"/>
  <c r="AC1641" i="3"/>
  <c r="AE1641" i="3" s="1"/>
  <c r="Z1641" i="3"/>
  <c r="V1641" i="3"/>
  <c r="T1641" i="3"/>
  <c r="S1641" i="3"/>
  <c r="AC1640" i="3"/>
  <c r="AE1640" i="3" s="1"/>
  <c r="V1640" i="3"/>
  <c r="Z1640" i="3" s="1"/>
  <c r="T1640" i="3"/>
  <c r="S1640" i="3"/>
  <c r="U1640" i="3" s="1"/>
  <c r="U1639" i="3"/>
  <c r="T1639" i="3"/>
  <c r="S1639" i="3"/>
  <c r="V1638" i="3"/>
  <c r="Z1638" i="3" s="1"/>
  <c r="T1638" i="3"/>
  <c r="S1638" i="3"/>
  <c r="AG1637" i="3"/>
  <c r="AD1637" i="3" a="1"/>
  <c r="AD1637" i="3" s="1"/>
  <c r="AF1637" i="3" s="1"/>
  <c r="AC1637" i="3"/>
  <c r="AE1637" i="3" s="1"/>
  <c r="Z1637" i="3"/>
  <c r="W1637" i="3"/>
  <c r="V1637" i="3"/>
  <c r="U1637" i="3"/>
  <c r="T1637" i="3"/>
  <c r="S1637" i="3"/>
  <c r="AE1636" i="3"/>
  <c r="AC1636" i="3"/>
  <c r="V1636" i="3"/>
  <c r="Z1636" i="3" s="1"/>
  <c r="T1636" i="3"/>
  <c r="S1636" i="3"/>
  <c r="U1635" i="3"/>
  <c r="T1635" i="3"/>
  <c r="S1635" i="3"/>
  <c r="AC1634" i="3"/>
  <c r="AE1634" i="3" s="1"/>
  <c r="T1634" i="3"/>
  <c r="S1634" i="3"/>
  <c r="AE1633" i="3"/>
  <c r="AD1633" i="3"/>
  <c r="AF1633" i="3" s="1"/>
  <c r="AD1633" i="3" a="1"/>
  <c r="AC1633" i="3"/>
  <c r="V1633" i="3"/>
  <c r="Z1633" i="3" s="1"/>
  <c r="U1633" i="3"/>
  <c r="T1633" i="3"/>
  <c r="S1633" i="3"/>
  <c r="W1633" i="3" s="1"/>
  <c r="AE1632" i="3"/>
  <c r="AC1632" i="3"/>
  <c r="T1632" i="3"/>
  <c r="S1632" i="3"/>
  <c r="AC1631" i="3"/>
  <c r="V1631" i="3"/>
  <c r="Z1631" i="3" s="1"/>
  <c r="U1631" i="3"/>
  <c r="T1631" i="3"/>
  <c r="W1631" i="3" s="1"/>
  <c r="S1631" i="3"/>
  <c r="AE1630" i="3"/>
  <c r="AC1630" i="3"/>
  <c r="W1630" i="3"/>
  <c r="V1630" i="3"/>
  <c r="Z1630" i="3" s="1"/>
  <c r="T1630" i="3"/>
  <c r="S1630" i="3"/>
  <c r="AE1629" i="3"/>
  <c r="AD1629" i="3"/>
  <c r="AF1629" i="3" s="1"/>
  <c r="AD1629" i="3" a="1"/>
  <c r="AC1629" i="3"/>
  <c r="Z1629" i="3"/>
  <c r="V1629" i="3"/>
  <c r="T1629" i="3"/>
  <c r="S1629" i="3"/>
  <c r="W1629" i="3" s="1"/>
  <c r="U1628" i="3"/>
  <c r="T1628" i="3"/>
  <c r="S1628" i="3"/>
  <c r="AE1627" i="3"/>
  <c r="T1627" i="3"/>
  <c r="AC1627" i="3" s="1"/>
  <c r="S1627" i="3"/>
  <c r="AE1626" i="3"/>
  <c r="W1626" i="3"/>
  <c r="V1626" i="3"/>
  <c r="Z1626" i="3" s="1"/>
  <c r="U1626" i="3"/>
  <c r="T1626" i="3"/>
  <c r="AC1626" i="3" s="1"/>
  <c r="S1626" i="3"/>
  <c r="AC1625" i="3"/>
  <c r="Z1625" i="3"/>
  <c r="W1625" i="3"/>
  <c r="V1625" i="3"/>
  <c r="U1625" i="3"/>
  <c r="T1625" i="3"/>
  <c r="S1625" i="3"/>
  <c r="AC1624" i="3"/>
  <c r="AE1624" i="3" s="1"/>
  <c r="V1624" i="3"/>
  <c r="Z1624" i="3" s="1"/>
  <c r="T1624" i="3"/>
  <c r="S1624" i="3"/>
  <c r="U1623" i="3"/>
  <c r="T1623" i="3"/>
  <c r="S1623" i="3"/>
  <c r="T1622" i="3"/>
  <c r="S1622" i="3"/>
  <c r="AC1621" i="3"/>
  <c r="AD1621" i="3" s="1" a="1"/>
  <c r="AD1621" i="3" s="1"/>
  <c r="AF1621" i="3" s="1"/>
  <c r="W1621" i="3"/>
  <c r="V1621" i="3"/>
  <c r="Z1621" i="3" s="1"/>
  <c r="T1621" i="3"/>
  <c r="S1621" i="3"/>
  <c r="U1621" i="3" s="1"/>
  <c r="AC1620" i="3"/>
  <c r="AE1620" i="3" s="1"/>
  <c r="V1620" i="3"/>
  <c r="Z1620" i="3" s="1"/>
  <c r="U1620" i="3"/>
  <c r="T1620" i="3"/>
  <c r="W1620" i="3" s="1"/>
  <c r="S1620" i="3"/>
  <c r="U1619" i="3"/>
  <c r="T1619" i="3"/>
  <c r="S1619" i="3"/>
  <c r="AC1618" i="3"/>
  <c r="AE1618" i="3" s="1"/>
  <c r="W1618" i="3"/>
  <c r="V1618" i="3"/>
  <c r="Z1618" i="3" s="1"/>
  <c r="T1618" i="3"/>
  <c r="S1618" i="3"/>
  <c r="AE1617" i="3"/>
  <c r="AC1617" i="3"/>
  <c r="Z1617" i="3"/>
  <c r="V1617" i="3"/>
  <c r="U1617" i="3"/>
  <c r="T1617" i="3"/>
  <c r="S1617" i="3"/>
  <c r="T1616" i="3"/>
  <c r="S1616" i="3"/>
  <c r="T1615" i="3"/>
  <c r="S1615" i="3"/>
  <c r="AE1614" i="3"/>
  <c r="T1614" i="3"/>
  <c r="AC1614" i="3" s="1"/>
  <c r="S1614" i="3"/>
  <c r="AG1613" i="3"/>
  <c r="AD1613" i="3" a="1"/>
  <c r="AD1613" i="3" s="1"/>
  <c r="AF1613" i="3" s="1"/>
  <c r="AC1613" i="3"/>
  <c r="AE1613" i="3" s="1"/>
  <c r="W1613" i="3"/>
  <c r="V1613" i="3"/>
  <c r="Z1613" i="3" s="1"/>
  <c r="U1613" i="3"/>
  <c r="T1613" i="3"/>
  <c r="S1613" i="3"/>
  <c r="AE1612" i="3"/>
  <c r="AD1612" i="3" a="1"/>
  <c r="AD1612" i="3" s="1"/>
  <c r="AF1612" i="3" s="1"/>
  <c r="AC1612" i="3"/>
  <c r="V1612" i="3"/>
  <c r="Z1612" i="3" s="1"/>
  <c r="T1612" i="3"/>
  <c r="S1612" i="3"/>
  <c r="U1612" i="3" s="1"/>
  <c r="T1611" i="3"/>
  <c r="S1611" i="3"/>
  <c r="U1610" i="3"/>
  <c r="T1610" i="3"/>
  <c r="S1610" i="3"/>
  <c r="AE1609" i="3"/>
  <c r="AD1609" i="3"/>
  <c r="AF1609" i="3" s="1"/>
  <c r="AG1609" i="3" s="1"/>
  <c r="AC1609" i="3"/>
  <c r="W1609" i="3"/>
  <c r="V1609" i="3"/>
  <c r="Z1609" i="3" s="1"/>
  <c r="T1609" i="3"/>
  <c r="S1609" i="3"/>
  <c r="AD1609" i="3" s="1" a="1"/>
  <c r="U1608" i="3"/>
  <c r="T1608" i="3"/>
  <c r="S1608" i="3"/>
  <c r="AC1607" i="3"/>
  <c r="W1607" i="3"/>
  <c r="U1607" i="3"/>
  <c r="T1607" i="3"/>
  <c r="V1607" i="3" s="1"/>
  <c r="Z1607" i="3" s="1"/>
  <c r="S1607" i="3"/>
  <c r="AC1606" i="3"/>
  <c r="AE1606" i="3" s="1"/>
  <c r="W1606" i="3"/>
  <c r="V1606" i="3"/>
  <c r="Z1606" i="3" s="1"/>
  <c r="T1606" i="3"/>
  <c r="S1606" i="3"/>
  <c r="AE1605" i="3"/>
  <c r="AD1605" i="3"/>
  <c r="AF1605" i="3" s="1"/>
  <c r="AD1605" i="3" a="1"/>
  <c r="AC1605" i="3"/>
  <c r="Z1605" i="3"/>
  <c r="V1605" i="3"/>
  <c r="U1605" i="3"/>
  <c r="T1605" i="3"/>
  <c r="S1605" i="3"/>
  <c r="W1605" i="3" s="1"/>
  <c r="U1604" i="3"/>
  <c r="T1604" i="3"/>
  <c r="S1604" i="3"/>
  <c r="W1603" i="3"/>
  <c r="X1603" i="3" s="1"/>
  <c r="Y1603" i="3" s="1"/>
  <c r="AA1603" i="3" s="1"/>
  <c r="V1603" i="3"/>
  <c r="Z1603" i="3" s="1"/>
  <c r="T1603" i="3"/>
  <c r="AC1603" i="3" s="1"/>
  <c r="AE1603" i="3" s="1"/>
  <c r="AG1603" i="3" s="1"/>
  <c r="S1603" i="3"/>
  <c r="AD1603" i="3" s="1" a="1"/>
  <c r="AD1603" i="3" s="1"/>
  <c r="AF1603" i="3" s="1"/>
  <c r="AF1602" i="3"/>
  <c r="AG1602" i="3" s="1"/>
  <c r="V1602" i="3"/>
  <c r="Z1602" i="3" s="1"/>
  <c r="U1602" i="3"/>
  <c r="T1602" i="3"/>
  <c r="AC1602" i="3" s="1"/>
  <c r="AE1602" i="3" s="1"/>
  <c r="S1602" i="3"/>
  <c r="AD1602" i="3" s="1" a="1"/>
  <c r="AD1602" i="3" s="1"/>
  <c r="AD1601" i="3" a="1"/>
  <c r="AD1601" i="3" s="1"/>
  <c r="AF1601" i="3" s="1"/>
  <c r="AC1601" i="3"/>
  <c r="AE1601" i="3" s="1"/>
  <c r="W1601" i="3"/>
  <c r="V1601" i="3"/>
  <c r="Z1601" i="3" s="1"/>
  <c r="U1601" i="3"/>
  <c r="T1601" i="3"/>
  <c r="S1601" i="3"/>
  <c r="AE1600" i="3"/>
  <c r="AC1600" i="3"/>
  <c r="Z1600" i="3"/>
  <c r="V1600" i="3"/>
  <c r="T1600" i="3"/>
  <c r="S1600" i="3"/>
  <c r="AE1599" i="3"/>
  <c r="AC1599" i="3"/>
  <c r="T1599" i="3"/>
  <c r="S1599" i="3"/>
  <c r="U1598" i="3"/>
  <c r="T1598" i="3"/>
  <c r="S1598" i="3"/>
  <c r="AE1597" i="3"/>
  <c r="AC1597" i="3"/>
  <c r="W1597" i="3"/>
  <c r="V1597" i="3"/>
  <c r="Z1597" i="3" s="1"/>
  <c r="T1597" i="3"/>
  <c r="S1597" i="3"/>
  <c r="Z1596" i="3"/>
  <c r="V1596" i="3"/>
  <c r="U1596" i="3"/>
  <c r="T1596" i="3"/>
  <c r="S1596" i="3"/>
  <c r="W1595" i="3"/>
  <c r="U1595" i="3"/>
  <c r="T1595" i="3"/>
  <c r="S1595" i="3"/>
  <c r="AE1594" i="3"/>
  <c r="AC1594" i="3"/>
  <c r="W1594" i="3"/>
  <c r="V1594" i="3"/>
  <c r="Z1594" i="3" s="1"/>
  <c r="T1594" i="3"/>
  <c r="S1594" i="3"/>
  <c r="AE1593" i="3"/>
  <c r="AC1593" i="3"/>
  <c r="Z1593" i="3"/>
  <c r="V1593" i="3"/>
  <c r="U1593" i="3"/>
  <c r="T1593" i="3"/>
  <c r="S1593" i="3"/>
  <c r="AC1592" i="3"/>
  <c r="AE1592" i="3" s="1"/>
  <c r="T1592" i="3"/>
  <c r="S1592" i="3"/>
  <c r="AG1591" i="3"/>
  <c r="AF1591" i="3"/>
  <c r="AD1591" i="3" a="1"/>
  <c r="AD1591" i="3" s="1"/>
  <c r="W1591" i="3"/>
  <c r="V1591" i="3"/>
  <c r="Z1591" i="3" s="1"/>
  <c r="T1591" i="3"/>
  <c r="AC1591" i="3" s="1"/>
  <c r="AE1591" i="3" s="1"/>
  <c r="S1591" i="3"/>
  <c r="U1591" i="3" s="1"/>
  <c r="V1590" i="3"/>
  <c r="Z1590" i="3" s="1"/>
  <c r="U1590" i="3"/>
  <c r="T1590" i="3"/>
  <c r="S1590" i="3"/>
  <c r="AD1589" i="3" a="1"/>
  <c r="AD1589" i="3" s="1"/>
  <c r="AF1589" i="3" s="1"/>
  <c r="AG1589" i="3" s="1"/>
  <c r="AC1589" i="3"/>
  <c r="AE1589" i="3" s="1"/>
  <c r="Z1589" i="3"/>
  <c r="W1589" i="3"/>
  <c r="V1589" i="3"/>
  <c r="U1589" i="3"/>
  <c r="T1589" i="3"/>
  <c r="S1589" i="3"/>
  <c r="AC1588" i="3"/>
  <c r="AE1588" i="3" s="1"/>
  <c r="V1588" i="3"/>
  <c r="Z1588" i="3" s="1"/>
  <c r="T1588" i="3"/>
  <c r="S1588" i="3"/>
  <c r="U1587" i="3"/>
  <c r="T1587" i="3"/>
  <c r="S1587" i="3"/>
  <c r="U1586" i="3"/>
  <c r="T1586" i="3"/>
  <c r="S1586" i="3"/>
  <c r="AE1585" i="3"/>
  <c r="AC1585" i="3"/>
  <c r="V1585" i="3"/>
  <c r="Z1585" i="3" s="1"/>
  <c r="T1585" i="3"/>
  <c r="S1585" i="3"/>
  <c r="Z1584" i="3"/>
  <c r="V1584" i="3"/>
  <c r="U1584" i="3"/>
  <c r="T1584" i="3"/>
  <c r="S1584" i="3"/>
  <c r="W1583" i="3"/>
  <c r="U1583" i="3"/>
  <c r="T1583" i="3"/>
  <c r="S1583" i="3"/>
  <c r="AE1582" i="3"/>
  <c r="AC1582" i="3"/>
  <c r="Z1582" i="3"/>
  <c r="W1582" i="3"/>
  <c r="V1582" i="3"/>
  <c r="T1582" i="3"/>
  <c r="S1582" i="3"/>
  <c r="AC1581" i="3"/>
  <c r="AE1581" i="3" s="1"/>
  <c r="Z1581" i="3"/>
  <c r="V1581" i="3"/>
  <c r="U1581" i="3"/>
  <c r="T1581" i="3"/>
  <c r="S1581" i="3"/>
  <c r="T1580" i="3"/>
  <c r="S1580" i="3"/>
  <c r="T1579" i="3"/>
  <c r="S1579" i="3"/>
  <c r="W1578" i="3"/>
  <c r="T1578" i="3"/>
  <c r="AC1578" i="3" s="1"/>
  <c r="AE1578" i="3" s="1"/>
  <c r="S1578" i="3"/>
  <c r="AG1577" i="3"/>
  <c r="AD1577" i="3" a="1"/>
  <c r="AD1577" i="3" s="1"/>
  <c r="AF1577" i="3" s="1"/>
  <c r="AC1577" i="3"/>
  <c r="AE1577" i="3" s="1"/>
  <c r="Z1577" i="3"/>
  <c r="W1577" i="3"/>
  <c r="V1577" i="3"/>
  <c r="U1577" i="3"/>
  <c r="T1577" i="3"/>
  <c r="S1577" i="3"/>
  <c r="AD1576" i="3" a="1"/>
  <c r="AD1576" i="3" s="1"/>
  <c r="AF1576" i="3" s="1"/>
  <c r="AC1576" i="3"/>
  <c r="AE1576" i="3" s="1"/>
  <c r="V1576" i="3"/>
  <c r="Z1576" i="3" s="1"/>
  <c r="T1576" i="3"/>
  <c r="S1576" i="3"/>
  <c r="U1576" i="3" s="1"/>
  <c r="T1575" i="3"/>
  <c r="S1575" i="3"/>
  <c r="U1575" i="3" s="1"/>
  <c r="W1574" i="3"/>
  <c r="V1574" i="3"/>
  <c r="Z1574" i="3" s="1"/>
  <c r="U1574" i="3"/>
  <c r="T1574" i="3"/>
  <c r="AC1574" i="3" s="1"/>
  <c r="AE1574" i="3" s="1"/>
  <c r="S1574" i="3"/>
  <c r="AD1573" i="3" a="1"/>
  <c r="AD1573" i="3" s="1"/>
  <c r="AF1573" i="3" s="1"/>
  <c r="AG1573" i="3" s="1"/>
  <c r="AC1573" i="3"/>
  <c r="AE1573" i="3" s="1"/>
  <c r="V1573" i="3"/>
  <c r="Z1573" i="3" s="1"/>
  <c r="U1573" i="3"/>
  <c r="T1573" i="3"/>
  <c r="S1573" i="3"/>
  <c r="W1573" i="3" s="1"/>
  <c r="AC1572" i="3"/>
  <c r="AE1572" i="3" s="1"/>
  <c r="T1572" i="3"/>
  <c r="S1572" i="3"/>
  <c r="AC1571" i="3"/>
  <c r="W1571" i="3"/>
  <c r="U1571" i="3"/>
  <c r="T1571" i="3"/>
  <c r="V1571" i="3" s="1"/>
  <c r="Z1571" i="3" s="1"/>
  <c r="S1571" i="3"/>
  <c r="AC1570" i="3"/>
  <c r="AE1570" i="3" s="1"/>
  <c r="W1570" i="3"/>
  <c r="V1570" i="3"/>
  <c r="Z1570" i="3" s="1"/>
  <c r="T1570" i="3"/>
  <c r="S1570" i="3"/>
  <c r="AC1569" i="3"/>
  <c r="Z1569" i="3"/>
  <c r="V1569" i="3"/>
  <c r="U1569" i="3"/>
  <c r="T1569" i="3"/>
  <c r="S1569" i="3"/>
  <c r="W1569" i="3" s="1"/>
  <c r="T1568" i="3"/>
  <c r="AC1568" i="3" s="1"/>
  <c r="AE1568" i="3" s="1"/>
  <c r="S1568" i="3"/>
  <c r="W1567" i="3"/>
  <c r="U1567" i="3"/>
  <c r="T1567" i="3"/>
  <c r="S1567" i="3"/>
  <c r="Z1566" i="3"/>
  <c r="V1566" i="3"/>
  <c r="U1566" i="3"/>
  <c r="T1566" i="3"/>
  <c r="S1566" i="3"/>
  <c r="AC1565" i="3"/>
  <c r="Z1565" i="3"/>
  <c r="W1565" i="3"/>
  <c r="V1565" i="3"/>
  <c r="U1565" i="3"/>
  <c r="T1565" i="3"/>
  <c r="S1565" i="3"/>
  <c r="AD1564" i="3"/>
  <c r="AF1564" i="3" s="1"/>
  <c r="AD1564" i="3" a="1"/>
  <c r="AC1564" i="3"/>
  <c r="AE1564" i="3" s="1"/>
  <c r="Z1564" i="3"/>
  <c r="V1564" i="3"/>
  <c r="T1564" i="3"/>
  <c r="S1564" i="3"/>
  <c r="U1564" i="3" s="1"/>
  <c r="AC1563" i="3"/>
  <c r="AE1563" i="3" s="1"/>
  <c r="U1563" i="3"/>
  <c r="T1563" i="3"/>
  <c r="S1563" i="3"/>
  <c r="T1562" i="3"/>
  <c r="W1562" i="3" s="1"/>
  <c r="S1562" i="3"/>
  <c r="AC1561" i="3"/>
  <c r="AE1561" i="3" s="1"/>
  <c r="W1561" i="3"/>
  <c r="V1561" i="3"/>
  <c r="Z1561" i="3" s="1"/>
  <c r="U1561" i="3"/>
  <c r="T1561" i="3"/>
  <c r="S1561" i="3"/>
  <c r="AD1561" i="3" s="1" a="1"/>
  <c r="AD1561" i="3" s="1"/>
  <c r="AF1561" i="3" s="1"/>
  <c r="AE1560" i="3"/>
  <c r="AC1560" i="3"/>
  <c r="V1560" i="3"/>
  <c r="Z1560" i="3" s="1"/>
  <c r="T1560" i="3"/>
  <c r="S1560" i="3"/>
  <c r="U1559" i="3"/>
  <c r="T1559" i="3"/>
  <c r="S1559" i="3"/>
  <c r="AC1558" i="3"/>
  <c r="AE1558" i="3" s="1"/>
  <c r="Z1558" i="3"/>
  <c r="W1558" i="3"/>
  <c r="V1558" i="3"/>
  <c r="T1558" i="3"/>
  <c r="S1558" i="3"/>
  <c r="AD1557" i="3" a="1"/>
  <c r="AD1557" i="3" s="1"/>
  <c r="AF1557" i="3" s="1"/>
  <c r="AC1557" i="3"/>
  <c r="AE1557" i="3" s="1"/>
  <c r="Z1557" i="3"/>
  <c r="V1557" i="3"/>
  <c r="U1557" i="3"/>
  <c r="T1557" i="3"/>
  <c r="S1557" i="3"/>
  <c r="W1557" i="3" s="1"/>
  <c r="AE1556" i="3"/>
  <c r="AD1556" i="3" a="1"/>
  <c r="AD1556" i="3" s="1"/>
  <c r="AF1556" i="3" s="1"/>
  <c r="AC1556" i="3"/>
  <c r="V1556" i="3"/>
  <c r="Z1556" i="3" s="1"/>
  <c r="U1556" i="3"/>
  <c r="T1556" i="3"/>
  <c r="W1556" i="3" s="1"/>
  <c r="S1556" i="3"/>
  <c r="W1555" i="3"/>
  <c r="U1555" i="3"/>
  <c r="T1555" i="3"/>
  <c r="S1555" i="3"/>
  <c r="W1554" i="3"/>
  <c r="U1554" i="3"/>
  <c r="T1554" i="3"/>
  <c r="S1554" i="3"/>
  <c r="AD1553" i="3" a="1"/>
  <c r="AD1553" i="3" s="1"/>
  <c r="AF1553" i="3" s="1"/>
  <c r="AC1553" i="3"/>
  <c r="AE1553" i="3" s="1"/>
  <c r="W1553" i="3"/>
  <c r="X1553" i="3" s="1"/>
  <c r="Y1553" i="3" s="1"/>
  <c r="AA1553" i="3" s="1"/>
  <c r="V1553" i="3"/>
  <c r="Z1553" i="3" s="1"/>
  <c r="U1553" i="3"/>
  <c r="T1553" i="3"/>
  <c r="S1553" i="3"/>
  <c r="AE1552" i="3"/>
  <c r="AG1552" i="3" s="1"/>
  <c r="AD1552" i="3"/>
  <c r="AF1552" i="3" s="1"/>
  <c r="AD1552" i="3" a="1"/>
  <c r="AC1552" i="3"/>
  <c r="V1552" i="3"/>
  <c r="Z1552" i="3" s="1"/>
  <c r="T1552" i="3"/>
  <c r="S1552" i="3"/>
  <c r="U1552" i="3" s="1"/>
  <c r="U1551" i="3"/>
  <c r="T1551" i="3"/>
  <c r="S1551" i="3"/>
  <c r="AE1550" i="3"/>
  <c r="AC1550" i="3"/>
  <c r="V1550" i="3"/>
  <c r="Z1550" i="3" s="1"/>
  <c r="U1550" i="3"/>
  <c r="T1550" i="3"/>
  <c r="W1550" i="3" s="1"/>
  <c r="S1550" i="3"/>
  <c r="AE1549" i="3"/>
  <c r="AD1549" i="3" a="1"/>
  <c r="AD1549" i="3" s="1"/>
  <c r="AF1549" i="3" s="1"/>
  <c r="AC1549" i="3"/>
  <c r="W1549" i="3"/>
  <c r="V1549" i="3"/>
  <c r="Z1549" i="3" s="1"/>
  <c r="U1549" i="3"/>
  <c r="T1549" i="3"/>
  <c r="S1549" i="3"/>
  <c r="U1548" i="3"/>
  <c r="T1548" i="3"/>
  <c r="S1548" i="3"/>
  <c r="AD1547" i="3"/>
  <c r="AF1547" i="3" s="1"/>
  <c r="AD1547" i="3" a="1"/>
  <c r="AC1547" i="3"/>
  <c r="AE1547" i="3" s="1"/>
  <c r="W1547" i="3"/>
  <c r="U1547" i="3"/>
  <c r="T1547" i="3"/>
  <c r="V1547" i="3" s="1"/>
  <c r="Z1547" i="3" s="1"/>
  <c r="S1547" i="3"/>
  <c r="AE1546" i="3"/>
  <c r="AC1546" i="3"/>
  <c r="Z1546" i="3"/>
  <c r="W1546" i="3"/>
  <c r="V1546" i="3"/>
  <c r="T1546" i="3"/>
  <c r="S1546" i="3"/>
  <c r="AD1545" i="3" a="1"/>
  <c r="AD1545" i="3" s="1"/>
  <c r="AF1545" i="3" s="1"/>
  <c r="AC1545" i="3"/>
  <c r="AE1545" i="3" s="1"/>
  <c r="Z1545" i="3"/>
  <c r="V1545" i="3"/>
  <c r="U1545" i="3"/>
  <c r="T1545" i="3"/>
  <c r="S1545" i="3"/>
  <c r="W1545" i="3" s="1"/>
  <c r="AE1544" i="3"/>
  <c r="AD1544" i="3" a="1"/>
  <c r="AD1544" i="3" s="1"/>
  <c r="AF1544" i="3" s="1"/>
  <c r="AG1544" i="3" s="1"/>
  <c r="AC1544" i="3"/>
  <c r="V1544" i="3"/>
  <c r="Z1544" i="3" s="1"/>
  <c r="U1544" i="3"/>
  <c r="T1544" i="3"/>
  <c r="W1544" i="3" s="1"/>
  <c r="S1544" i="3"/>
  <c r="AE1543" i="3"/>
  <c r="AD1543" i="3"/>
  <c r="AF1543" i="3" s="1"/>
  <c r="AD1543" i="3" a="1"/>
  <c r="W1543" i="3"/>
  <c r="V1543" i="3"/>
  <c r="Z1543" i="3" s="1"/>
  <c r="U1543" i="3"/>
  <c r="T1543" i="3"/>
  <c r="AC1543" i="3" s="1"/>
  <c r="S1543" i="3"/>
  <c r="AE1542" i="3"/>
  <c r="Z1542" i="3"/>
  <c r="W1542" i="3"/>
  <c r="X1542" i="3" s="1"/>
  <c r="Y1542" i="3" s="1"/>
  <c r="AA1542" i="3" s="1"/>
  <c r="V1542" i="3"/>
  <c r="U1542" i="3"/>
  <c r="T1542" i="3"/>
  <c r="AC1542" i="3" s="1"/>
  <c r="S1542" i="3"/>
  <c r="AD1541" i="3" a="1"/>
  <c r="AD1541" i="3" s="1"/>
  <c r="AF1541" i="3" s="1"/>
  <c r="AG1541" i="3" s="1"/>
  <c r="AC1541" i="3"/>
  <c r="AE1541" i="3" s="1"/>
  <c r="W1541" i="3"/>
  <c r="V1541" i="3"/>
  <c r="Z1541" i="3" s="1"/>
  <c r="U1541" i="3"/>
  <c r="T1541" i="3"/>
  <c r="S1541" i="3"/>
  <c r="AD1540" i="3"/>
  <c r="AF1540" i="3" s="1"/>
  <c r="AD1540" i="3" a="1"/>
  <c r="AC1540" i="3"/>
  <c r="AE1540" i="3" s="1"/>
  <c r="Z1540" i="3"/>
  <c r="V1540" i="3"/>
  <c r="T1540" i="3"/>
  <c r="S1540" i="3"/>
  <c r="U1540" i="3" s="1"/>
  <c r="AE1539" i="3"/>
  <c r="AG1539" i="3" s="1"/>
  <c r="AD1539" i="3" a="1"/>
  <c r="AD1539" i="3" s="1"/>
  <c r="AF1539" i="3" s="1"/>
  <c r="AC1539" i="3"/>
  <c r="U1539" i="3"/>
  <c r="T1539" i="3"/>
  <c r="S1539" i="3"/>
  <c r="AE1538" i="3"/>
  <c r="AC1538" i="3"/>
  <c r="Z1538" i="3"/>
  <c r="W1538" i="3"/>
  <c r="V1538" i="3"/>
  <c r="U1538" i="3"/>
  <c r="T1538" i="3"/>
  <c r="S1538" i="3"/>
  <c r="AD1537" i="3" a="1"/>
  <c r="AD1537" i="3" s="1"/>
  <c r="AF1537" i="3" s="1"/>
  <c r="AC1537" i="3"/>
  <c r="AE1537" i="3" s="1"/>
  <c r="W1537" i="3"/>
  <c r="X1537" i="3" s="1"/>
  <c r="Y1537" i="3" s="1"/>
  <c r="AA1537" i="3" s="1"/>
  <c r="V1537" i="3"/>
  <c r="Z1537" i="3" s="1"/>
  <c r="U1537" i="3"/>
  <c r="T1537" i="3"/>
  <c r="S1537" i="3"/>
  <c r="AE1536" i="3"/>
  <c r="AC1536" i="3"/>
  <c r="V1536" i="3"/>
  <c r="Z1536" i="3" s="1"/>
  <c r="U1536" i="3"/>
  <c r="T1536" i="3"/>
  <c r="W1536" i="3" s="1"/>
  <c r="S1536" i="3"/>
  <c r="AC1535" i="3"/>
  <c r="W1535" i="3"/>
  <c r="V1535" i="3"/>
  <c r="Z1535" i="3" s="1"/>
  <c r="U1535" i="3"/>
  <c r="T1535" i="3"/>
  <c r="S1535" i="3"/>
  <c r="AE1534" i="3"/>
  <c r="AC1534" i="3"/>
  <c r="Z1534" i="3"/>
  <c r="W1534" i="3"/>
  <c r="V1534" i="3"/>
  <c r="T1534" i="3"/>
  <c r="S1534" i="3"/>
  <c r="AC1533" i="3"/>
  <c r="AD1533" i="3" s="1" a="1"/>
  <c r="AD1533" i="3" s="1"/>
  <c r="AF1533" i="3" s="1"/>
  <c r="Z1533" i="3"/>
  <c r="V1533" i="3"/>
  <c r="T1533" i="3"/>
  <c r="S1533" i="3"/>
  <c r="AF1532" i="3"/>
  <c r="AG1532" i="3" s="1"/>
  <c r="AE1532" i="3"/>
  <c r="AD1532" i="3"/>
  <c r="AD1532" i="3" a="1"/>
  <c r="AC1532" i="3"/>
  <c r="V1532" i="3"/>
  <c r="Z1532" i="3" s="1"/>
  <c r="T1532" i="3"/>
  <c r="S1532" i="3"/>
  <c r="U1532" i="3" s="1"/>
  <c r="AE1531" i="3"/>
  <c r="AD1531" i="3" a="1"/>
  <c r="AD1531" i="3" s="1"/>
  <c r="AF1531" i="3" s="1"/>
  <c r="W1531" i="3"/>
  <c r="V1531" i="3"/>
  <c r="Z1531" i="3" s="1"/>
  <c r="T1531" i="3"/>
  <c r="AC1531" i="3" s="1"/>
  <c r="S1531" i="3"/>
  <c r="U1531" i="3" s="1"/>
  <c r="AE1530" i="3"/>
  <c r="V1530" i="3"/>
  <c r="Z1530" i="3" s="1"/>
  <c r="T1530" i="3"/>
  <c r="AC1530" i="3" s="1"/>
  <c r="S1530" i="3"/>
  <c r="AC1529" i="3"/>
  <c r="AE1529" i="3" s="1"/>
  <c r="Z1529" i="3"/>
  <c r="W1529" i="3"/>
  <c r="V1529" i="3"/>
  <c r="U1529" i="3"/>
  <c r="T1529" i="3"/>
  <c r="S1529" i="3"/>
  <c r="AC1528" i="3"/>
  <c r="AE1528" i="3" s="1"/>
  <c r="Z1528" i="3"/>
  <c r="V1528" i="3"/>
  <c r="T1528" i="3"/>
  <c r="S1528" i="3"/>
  <c r="U1528" i="3" s="1"/>
  <c r="AC1527" i="3"/>
  <c r="T1527" i="3"/>
  <c r="S1527" i="3"/>
  <c r="U1527" i="3" s="1"/>
  <c r="AC1526" i="3"/>
  <c r="AE1526" i="3" s="1"/>
  <c r="V1526" i="3"/>
  <c r="Z1526" i="3" s="1"/>
  <c r="T1526" i="3"/>
  <c r="S1526" i="3"/>
  <c r="W1526" i="3" s="1"/>
  <c r="X1526" i="3" s="1"/>
  <c r="Y1526" i="3" s="1"/>
  <c r="AA1526" i="3" s="1"/>
  <c r="AE1525" i="3"/>
  <c r="AC1525" i="3"/>
  <c r="W1525" i="3"/>
  <c r="V1525" i="3"/>
  <c r="Z1525" i="3" s="1"/>
  <c r="T1525" i="3"/>
  <c r="S1525" i="3"/>
  <c r="U1525" i="3" s="1"/>
  <c r="AE1524" i="3"/>
  <c r="AC1524" i="3"/>
  <c r="V1524" i="3"/>
  <c r="Z1524" i="3" s="1"/>
  <c r="T1524" i="3"/>
  <c r="S1524" i="3"/>
  <c r="AC1523" i="3"/>
  <c r="W1523" i="3"/>
  <c r="V1523" i="3"/>
  <c r="Z1523" i="3" s="1"/>
  <c r="U1523" i="3"/>
  <c r="T1523" i="3"/>
  <c r="S1523" i="3"/>
  <c r="AE1522" i="3"/>
  <c r="AC1522" i="3"/>
  <c r="Z1522" i="3"/>
  <c r="T1522" i="3"/>
  <c r="V1522" i="3" s="1"/>
  <c r="S1522" i="3"/>
  <c r="T1521" i="3"/>
  <c r="S1521" i="3"/>
  <c r="U1521" i="3" s="1"/>
  <c r="T1520" i="3"/>
  <c r="S1520" i="3"/>
  <c r="U1520" i="3" s="1"/>
  <c r="AG1519" i="3"/>
  <c r="AF1519" i="3"/>
  <c r="AD1519" i="3" a="1"/>
  <c r="AD1519" i="3" s="1"/>
  <c r="AC1519" i="3"/>
  <c r="AE1519" i="3" s="1"/>
  <c r="U1519" i="3"/>
  <c r="T1519" i="3"/>
  <c r="W1519" i="3" s="1"/>
  <c r="S1519" i="3"/>
  <c r="AE1518" i="3"/>
  <c r="AD1518" i="3"/>
  <c r="AF1518" i="3" s="1"/>
  <c r="AD1518" i="3" a="1"/>
  <c r="AC1518" i="3"/>
  <c r="W1518" i="3"/>
  <c r="T1518" i="3"/>
  <c r="V1518" i="3" s="1"/>
  <c r="Z1518" i="3" s="1"/>
  <c r="S1518" i="3"/>
  <c r="U1518" i="3" s="1"/>
  <c r="U1517" i="3"/>
  <c r="T1517" i="3"/>
  <c r="AC1517" i="3" s="1"/>
  <c r="S1517" i="3"/>
  <c r="U1516" i="3"/>
  <c r="T1516" i="3"/>
  <c r="W1516" i="3" s="1"/>
  <c r="X1516" i="3" s="1"/>
  <c r="Y1516" i="3" s="1"/>
  <c r="S1516" i="3"/>
  <c r="U1515" i="3"/>
  <c r="T1515" i="3"/>
  <c r="S1515" i="3"/>
  <c r="W1514" i="3"/>
  <c r="T1514" i="3"/>
  <c r="S1514" i="3"/>
  <c r="T1513" i="3"/>
  <c r="AC1513" i="3" s="1"/>
  <c r="AE1513" i="3" s="1"/>
  <c r="S1513" i="3"/>
  <c r="T1512" i="3"/>
  <c r="S1512" i="3"/>
  <c r="U1511" i="3"/>
  <c r="T1511" i="3"/>
  <c r="S1511" i="3"/>
  <c r="AC1510" i="3"/>
  <c r="AE1510" i="3" s="1"/>
  <c r="Z1510" i="3"/>
  <c r="T1510" i="3"/>
  <c r="V1510" i="3" s="1"/>
  <c r="S1510" i="3"/>
  <c r="U1510" i="3" s="1"/>
  <c r="AE1509" i="3"/>
  <c r="AD1509" i="3"/>
  <c r="AF1509" i="3" s="1"/>
  <c r="AD1509" i="3" a="1"/>
  <c r="AC1509" i="3"/>
  <c r="Z1509" i="3"/>
  <c r="W1509" i="3"/>
  <c r="V1509" i="3"/>
  <c r="U1509" i="3"/>
  <c r="T1509" i="3"/>
  <c r="S1509" i="3"/>
  <c r="AE1508" i="3"/>
  <c r="AD1508" i="3" a="1"/>
  <c r="AD1508" i="3" s="1"/>
  <c r="AF1508" i="3" s="1"/>
  <c r="Z1508" i="3"/>
  <c r="W1508" i="3"/>
  <c r="V1508" i="3"/>
  <c r="U1508" i="3"/>
  <c r="T1508" i="3"/>
  <c r="AC1508" i="3" s="1"/>
  <c r="S1508" i="3"/>
  <c r="AC1507" i="3"/>
  <c r="Z1507" i="3"/>
  <c r="W1507" i="3"/>
  <c r="V1507" i="3"/>
  <c r="U1507" i="3"/>
  <c r="T1507" i="3"/>
  <c r="S1507" i="3"/>
  <c r="AE1506" i="3"/>
  <c r="AD1506" i="3"/>
  <c r="AF1506" i="3" s="1"/>
  <c r="AD1506" i="3" a="1"/>
  <c r="AC1506" i="3"/>
  <c r="Z1506" i="3"/>
  <c r="T1506" i="3"/>
  <c r="V1506" i="3" s="1"/>
  <c r="S1506" i="3"/>
  <c r="AE1505" i="3"/>
  <c r="AD1505" i="3" a="1"/>
  <c r="AD1505" i="3" s="1"/>
  <c r="AF1505" i="3" s="1"/>
  <c r="AG1505" i="3" s="1"/>
  <c r="AC1505" i="3"/>
  <c r="Z1505" i="3"/>
  <c r="W1505" i="3"/>
  <c r="T1505" i="3"/>
  <c r="V1505" i="3" s="1"/>
  <c r="S1505" i="3"/>
  <c r="U1505" i="3" s="1"/>
  <c r="U1504" i="3"/>
  <c r="T1504" i="3"/>
  <c r="S1504" i="3"/>
  <c r="AC1503" i="3"/>
  <c r="U1503" i="3"/>
  <c r="T1503" i="3"/>
  <c r="S1503" i="3"/>
  <c r="AC1502" i="3"/>
  <c r="W1502" i="3"/>
  <c r="T1502" i="3"/>
  <c r="V1502" i="3" s="1"/>
  <c r="Z1502" i="3" s="1"/>
  <c r="S1502" i="3"/>
  <c r="U1502" i="3" s="1"/>
  <c r="AC1501" i="3"/>
  <c r="AE1501" i="3" s="1"/>
  <c r="V1501" i="3"/>
  <c r="Z1501" i="3" s="1"/>
  <c r="U1501" i="3"/>
  <c r="T1501" i="3"/>
  <c r="W1501" i="3" s="1"/>
  <c r="S1501" i="3"/>
  <c r="AD1501" i="3" s="1" a="1"/>
  <c r="AD1501" i="3" s="1"/>
  <c r="AF1501" i="3" s="1"/>
  <c r="V1500" i="3"/>
  <c r="Z1500" i="3" s="1"/>
  <c r="T1500" i="3"/>
  <c r="S1500" i="3"/>
  <c r="AD1499" i="3" a="1"/>
  <c r="AD1499" i="3" s="1"/>
  <c r="AF1499" i="3" s="1"/>
  <c r="AC1499" i="3"/>
  <c r="AE1499" i="3" s="1"/>
  <c r="V1499" i="3"/>
  <c r="Z1499" i="3" s="1"/>
  <c r="U1499" i="3"/>
  <c r="T1499" i="3"/>
  <c r="W1499" i="3" s="1"/>
  <c r="S1499" i="3"/>
  <c r="T1498" i="3"/>
  <c r="S1498" i="3"/>
  <c r="AE1497" i="3"/>
  <c r="AC1497" i="3"/>
  <c r="Z1497" i="3"/>
  <c r="T1497" i="3"/>
  <c r="V1497" i="3" s="1"/>
  <c r="S1497" i="3"/>
  <c r="AF1496" i="3"/>
  <c r="AG1496" i="3" s="1"/>
  <c r="AD1496" i="3" a="1"/>
  <c r="AD1496" i="3" s="1"/>
  <c r="Z1496" i="3"/>
  <c r="W1496" i="3"/>
  <c r="X1496" i="3" s="1"/>
  <c r="Y1496" i="3" s="1"/>
  <c r="AA1496" i="3" s="1"/>
  <c r="V1496" i="3"/>
  <c r="T1496" i="3"/>
  <c r="AC1496" i="3" s="1"/>
  <c r="AE1496" i="3" s="1"/>
  <c r="S1496" i="3"/>
  <c r="U1496" i="3" s="1"/>
  <c r="AC1495" i="3"/>
  <c r="Z1495" i="3"/>
  <c r="W1495" i="3"/>
  <c r="V1495" i="3"/>
  <c r="U1495" i="3"/>
  <c r="T1495" i="3"/>
  <c r="S1495" i="3"/>
  <c r="AC1494" i="3"/>
  <c r="AE1494" i="3" s="1"/>
  <c r="T1494" i="3"/>
  <c r="V1494" i="3" s="1"/>
  <c r="Z1494" i="3" s="1"/>
  <c r="S1494" i="3"/>
  <c r="AC1493" i="3"/>
  <c r="Z1493" i="3"/>
  <c r="W1493" i="3"/>
  <c r="V1493" i="3"/>
  <c r="U1493" i="3"/>
  <c r="T1493" i="3"/>
  <c r="S1493" i="3"/>
  <c r="AF1492" i="3"/>
  <c r="AE1492" i="3"/>
  <c r="AD1492" i="3" a="1"/>
  <c r="AD1492" i="3" s="1"/>
  <c r="Z1492" i="3"/>
  <c r="W1492" i="3"/>
  <c r="V1492" i="3"/>
  <c r="U1492" i="3"/>
  <c r="T1492" i="3"/>
  <c r="AC1492" i="3" s="1"/>
  <c r="S1492" i="3"/>
  <c r="AC1491" i="3"/>
  <c r="AE1491" i="3" s="1"/>
  <c r="Z1491" i="3"/>
  <c r="W1491" i="3"/>
  <c r="X1491" i="3" s="1"/>
  <c r="Y1491" i="3" s="1"/>
  <c r="AA1491" i="3" s="1"/>
  <c r="V1491" i="3"/>
  <c r="U1491" i="3"/>
  <c r="T1491" i="3"/>
  <c r="S1491" i="3"/>
  <c r="AC1490" i="3"/>
  <c r="AE1490" i="3" s="1"/>
  <c r="Z1490" i="3"/>
  <c r="T1490" i="3"/>
  <c r="V1490" i="3" s="1"/>
  <c r="S1490" i="3"/>
  <c r="AC1489" i="3"/>
  <c r="AE1489" i="3" s="1"/>
  <c r="Z1489" i="3"/>
  <c r="T1489" i="3"/>
  <c r="V1489" i="3" s="1"/>
  <c r="S1489" i="3"/>
  <c r="U1488" i="3"/>
  <c r="T1488" i="3"/>
  <c r="S1488" i="3"/>
  <c r="V1487" i="3"/>
  <c r="Z1487" i="3" s="1"/>
  <c r="U1487" i="3"/>
  <c r="T1487" i="3"/>
  <c r="S1487" i="3"/>
  <c r="T1486" i="3"/>
  <c r="S1486" i="3"/>
  <c r="U1486" i="3" s="1"/>
  <c r="T1485" i="3"/>
  <c r="S1485" i="3"/>
  <c r="U1485" i="3" s="1"/>
  <c r="AE1484" i="3"/>
  <c r="W1484" i="3"/>
  <c r="T1484" i="3"/>
  <c r="AC1484" i="3" s="1"/>
  <c r="S1484" i="3"/>
  <c r="AC1483" i="3"/>
  <c r="AE1483" i="3" s="1"/>
  <c r="W1483" i="3"/>
  <c r="V1483" i="3"/>
  <c r="Z1483" i="3" s="1"/>
  <c r="U1483" i="3"/>
  <c r="T1483" i="3"/>
  <c r="S1483" i="3"/>
  <c r="W1482" i="3"/>
  <c r="X1482" i="3" s="1"/>
  <c r="Y1482" i="3" s="1"/>
  <c r="T1482" i="3"/>
  <c r="S1482" i="3"/>
  <c r="T1481" i="3"/>
  <c r="S1481" i="3"/>
  <c r="W1481" i="3" s="1"/>
  <c r="X1481" i="3" s="1"/>
  <c r="Y1481" i="3" s="1"/>
  <c r="V1480" i="3"/>
  <c r="Z1480" i="3" s="1"/>
  <c r="T1480" i="3"/>
  <c r="AC1480" i="3" s="1"/>
  <c r="AE1480" i="3" s="1"/>
  <c r="S1480" i="3"/>
  <c r="W1479" i="3"/>
  <c r="X1479" i="3" s="1"/>
  <c r="Y1479" i="3" s="1"/>
  <c r="AA1479" i="3" s="1"/>
  <c r="V1479" i="3"/>
  <c r="Z1479" i="3" s="1"/>
  <c r="U1479" i="3"/>
  <c r="T1479" i="3"/>
  <c r="AC1479" i="3" s="1"/>
  <c r="S1479" i="3"/>
  <c r="T1478" i="3"/>
  <c r="S1478" i="3"/>
  <c r="U1478" i="3" s="1"/>
  <c r="AC1477" i="3"/>
  <c r="AE1477" i="3" s="1"/>
  <c r="V1477" i="3"/>
  <c r="Z1477" i="3" s="1"/>
  <c r="U1477" i="3"/>
  <c r="T1477" i="3"/>
  <c r="W1477" i="3" s="1"/>
  <c r="S1477" i="3"/>
  <c r="AE1476" i="3"/>
  <c r="AD1476" i="3"/>
  <c r="AF1476" i="3" s="1"/>
  <c r="AD1476" i="3" a="1"/>
  <c r="Z1476" i="3"/>
  <c r="W1476" i="3"/>
  <c r="V1476" i="3"/>
  <c r="U1476" i="3"/>
  <c r="T1476" i="3"/>
  <c r="AC1476" i="3" s="1"/>
  <c r="S1476" i="3"/>
  <c r="AD1475" i="3" a="1"/>
  <c r="AD1475" i="3" s="1"/>
  <c r="AF1475" i="3" s="1"/>
  <c r="AG1475" i="3" s="1"/>
  <c r="AC1475" i="3"/>
  <c r="AE1475" i="3" s="1"/>
  <c r="W1475" i="3"/>
  <c r="V1475" i="3"/>
  <c r="Z1475" i="3" s="1"/>
  <c r="U1475" i="3"/>
  <c r="T1475" i="3"/>
  <c r="S1475" i="3"/>
  <c r="AE1474" i="3"/>
  <c r="AC1474" i="3"/>
  <c r="Z1474" i="3"/>
  <c r="T1474" i="3"/>
  <c r="V1474" i="3" s="1"/>
  <c r="S1474" i="3"/>
  <c r="W1473" i="3"/>
  <c r="T1473" i="3"/>
  <c r="S1473" i="3"/>
  <c r="U1473" i="3" s="1"/>
  <c r="T1472" i="3"/>
  <c r="S1472" i="3"/>
  <c r="AD1471" i="3" a="1"/>
  <c r="AD1471" i="3" s="1"/>
  <c r="AF1471" i="3" s="1"/>
  <c r="AG1471" i="3" s="1"/>
  <c r="AC1471" i="3"/>
  <c r="AE1471" i="3" s="1"/>
  <c r="U1471" i="3"/>
  <c r="T1471" i="3"/>
  <c r="W1471" i="3" s="1"/>
  <c r="S1471" i="3"/>
  <c r="AE1470" i="3"/>
  <c r="AD1470" i="3" a="1"/>
  <c r="AD1470" i="3" s="1"/>
  <c r="AF1470" i="3" s="1"/>
  <c r="AC1470" i="3"/>
  <c r="W1470" i="3"/>
  <c r="T1470" i="3"/>
  <c r="V1470" i="3" s="1"/>
  <c r="Z1470" i="3" s="1"/>
  <c r="S1470" i="3"/>
  <c r="U1470" i="3" s="1"/>
  <c r="AE1469" i="3"/>
  <c r="AD1469" i="3" a="1"/>
  <c r="AD1469" i="3" s="1"/>
  <c r="AF1469" i="3" s="1"/>
  <c r="AC1469" i="3"/>
  <c r="V1469" i="3"/>
  <c r="Z1469" i="3" s="1"/>
  <c r="U1469" i="3"/>
  <c r="T1469" i="3"/>
  <c r="W1469" i="3" s="1"/>
  <c r="S1469" i="3"/>
  <c r="U1468" i="3"/>
  <c r="T1468" i="3"/>
  <c r="S1468" i="3"/>
  <c r="V1467" i="3"/>
  <c r="Z1467" i="3" s="1"/>
  <c r="U1467" i="3"/>
  <c r="T1467" i="3"/>
  <c r="S1467" i="3"/>
  <c r="T1466" i="3"/>
  <c r="S1466" i="3"/>
  <c r="AF1465" i="3"/>
  <c r="W1465" i="3"/>
  <c r="V1465" i="3"/>
  <c r="Z1465" i="3" s="1"/>
  <c r="T1465" i="3"/>
  <c r="AC1465" i="3" s="1"/>
  <c r="AE1465" i="3" s="1"/>
  <c r="S1465" i="3"/>
  <c r="AD1465" i="3" s="1" a="1"/>
  <c r="AD1465" i="3" s="1"/>
  <c r="U1464" i="3"/>
  <c r="T1464" i="3"/>
  <c r="S1464" i="3"/>
  <c r="U1463" i="3"/>
  <c r="T1463" i="3"/>
  <c r="S1463" i="3"/>
  <c r="AC1462" i="3"/>
  <c r="AE1462" i="3" s="1"/>
  <c r="Z1462" i="3"/>
  <c r="T1462" i="3"/>
  <c r="V1462" i="3" s="1"/>
  <c r="S1462" i="3"/>
  <c r="AC1461" i="3"/>
  <c r="AD1461" i="3" s="1" a="1"/>
  <c r="AD1461" i="3" s="1"/>
  <c r="AF1461" i="3" s="1"/>
  <c r="Z1461" i="3"/>
  <c r="W1461" i="3"/>
  <c r="V1461" i="3"/>
  <c r="U1461" i="3"/>
  <c r="T1461" i="3"/>
  <c r="S1461" i="3"/>
  <c r="AE1460" i="3"/>
  <c r="AD1460" i="3"/>
  <c r="AF1460" i="3" s="1"/>
  <c r="AD1460" i="3" a="1"/>
  <c r="Z1460" i="3"/>
  <c r="W1460" i="3"/>
  <c r="X1460" i="3" s="1"/>
  <c r="Y1460" i="3" s="1"/>
  <c r="AA1460" i="3" s="1"/>
  <c r="V1460" i="3"/>
  <c r="U1460" i="3"/>
  <c r="T1460" i="3"/>
  <c r="AC1460" i="3" s="1"/>
  <c r="S1460" i="3"/>
  <c r="AC1459" i="3"/>
  <c r="AE1459" i="3" s="1"/>
  <c r="Z1459" i="3"/>
  <c r="W1459" i="3"/>
  <c r="V1459" i="3"/>
  <c r="U1459" i="3"/>
  <c r="T1459" i="3"/>
  <c r="S1459" i="3"/>
  <c r="AE1458" i="3"/>
  <c r="AD1458" i="3" a="1"/>
  <c r="AD1458" i="3" s="1"/>
  <c r="AF1458" i="3" s="1"/>
  <c r="AC1458" i="3"/>
  <c r="Z1458" i="3"/>
  <c r="T1458" i="3"/>
  <c r="V1458" i="3" s="1"/>
  <c r="S1458" i="3"/>
  <c r="AE1457" i="3"/>
  <c r="AD1457" i="3" a="1"/>
  <c r="AD1457" i="3" s="1"/>
  <c r="AF1457" i="3" s="1"/>
  <c r="AC1457" i="3"/>
  <c r="Z1457" i="3"/>
  <c r="W1457" i="3"/>
  <c r="T1457" i="3"/>
  <c r="V1457" i="3" s="1"/>
  <c r="S1457" i="3"/>
  <c r="U1457" i="3" s="1"/>
  <c r="U1456" i="3"/>
  <c r="T1456" i="3"/>
  <c r="S1456" i="3"/>
  <c r="U1455" i="3"/>
  <c r="T1455" i="3"/>
  <c r="S1455" i="3"/>
  <c r="AC1454" i="3"/>
  <c r="AE1454" i="3" s="1"/>
  <c r="W1454" i="3"/>
  <c r="T1454" i="3"/>
  <c r="V1454" i="3" s="1"/>
  <c r="Z1454" i="3" s="1"/>
  <c r="S1454" i="3"/>
  <c r="U1454" i="3" s="1"/>
  <c r="U1453" i="3"/>
  <c r="T1453" i="3"/>
  <c r="AC1453" i="3" s="1"/>
  <c r="AE1453" i="3" s="1"/>
  <c r="AG1453" i="3" s="1"/>
  <c r="S1453" i="3"/>
  <c r="AD1453" i="3" s="1" a="1"/>
  <c r="AD1453" i="3" s="1"/>
  <c r="AF1453" i="3" s="1"/>
  <c r="T1452" i="3"/>
  <c r="S1452" i="3"/>
  <c r="U1451" i="3"/>
  <c r="T1451" i="3"/>
  <c r="W1451" i="3" s="1"/>
  <c r="S1451" i="3"/>
  <c r="T1450" i="3"/>
  <c r="S1450" i="3"/>
  <c r="AE1449" i="3"/>
  <c r="AC1449" i="3"/>
  <c r="W1449" i="3"/>
  <c r="T1449" i="3"/>
  <c r="V1449" i="3" s="1"/>
  <c r="Z1449" i="3" s="1"/>
  <c r="S1449" i="3"/>
  <c r="AD1448" i="3" a="1"/>
  <c r="AD1448" i="3" s="1"/>
  <c r="AF1448" i="3" s="1"/>
  <c r="AG1448" i="3" s="1"/>
  <c r="Z1448" i="3"/>
  <c r="W1448" i="3"/>
  <c r="X1448" i="3" s="1"/>
  <c r="Y1448" i="3" s="1"/>
  <c r="AA1448" i="3" s="1"/>
  <c r="V1448" i="3"/>
  <c r="T1448" i="3"/>
  <c r="AC1448" i="3" s="1"/>
  <c r="AE1448" i="3" s="1"/>
  <c r="S1448" i="3"/>
  <c r="U1448" i="3" s="1"/>
  <c r="AC1447" i="3"/>
  <c r="Z1447" i="3"/>
  <c r="W1447" i="3"/>
  <c r="V1447" i="3"/>
  <c r="U1447" i="3"/>
  <c r="T1447" i="3"/>
  <c r="S1447" i="3"/>
  <c r="T1446" i="3"/>
  <c r="W1446" i="3" s="1"/>
  <c r="X1446" i="3" s="1"/>
  <c r="Y1446" i="3" s="1"/>
  <c r="S1446" i="3"/>
  <c r="U1446" i="3" s="1"/>
  <c r="AC1445" i="3"/>
  <c r="W1445" i="3"/>
  <c r="V1445" i="3"/>
  <c r="Z1445" i="3" s="1"/>
  <c r="U1445" i="3"/>
  <c r="T1445" i="3"/>
  <c r="S1445" i="3"/>
  <c r="AE1444" i="3"/>
  <c r="AD1444" i="3" a="1"/>
  <c r="AD1444" i="3" s="1"/>
  <c r="AF1444" i="3" s="1"/>
  <c r="Z1444" i="3"/>
  <c r="W1444" i="3"/>
  <c r="X1444" i="3" s="1"/>
  <c r="Y1444" i="3" s="1"/>
  <c r="AA1444" i="3" s="1"/>
  <c r="V1444" i="3"/>
  <c r="U1444" i="3"/>
  <c r="T1444" i="3"/>
  <c r="AC1444" i="3" s="1"/>
  <c r="S1444" i="3"/>
  <c r="AC1443" i="3"/>
  <c r="AE1443" i="3" s="1"/>
  <c r="Z1443" i="3"/>
  <c r="W1443" i="3"/>
  <c r="V1443" i="3"/>
  <c r="U1443" i="3"/>
  <c r="T1443" i="3"/>
  <c r="S1443" i="3"/>
  <c r="AC1442" i="3"/>
  <c r="AE1442" i="3" s="1"/>
  <c r="Z1442" i="3"/>
  <c r="T1442" i="3"/>
  <c r="V1442" i="3" s="1"/>
  <c r="S1442" i="3"/>
  <c r="AC1441" i="3"/>
  <c r="Z1441" i="3"/>
  <c r="W1441" i="3"/>
  <c r="T1441" i="3"/>
  <c r="V1441" i="3" s="1"/>
  <c r="S1441" i="3"/>
  <c r="U1441" i="3" s="1"/>
  <c r="U1440" i="3"/>
  <c r="T1440" i="3"/>
  <c r="S1440" i="3"/>
  <c r="U1439" i="3"/>
  <c r="T1439" i="3"/>
  <c r="S1439" i="3"/>
  <c r="W1438" i="3"/>
  <c r="T1438" i="3"/>
  <c r="S1438" i="3"/>
  <c r="U1438" i="3" s="1"/>
  <c r="T1437" i="3"/>
  <c r="S1437" i="3"/>
  <c r="AE1436" i="3"/>
  <c r="T1436" i="3"/>
  <c r="AC1436" i="3" s="1"/>
  <c r="S1436" i="3"/>
  <c r="W1436" i="3" s="1"/>
  <c r="X1436" i="3" s="1"/>
  <c r="Y1436" i="3" s="1"/>
  <c r="AC1435" i="3"/>
  <c r="W1435" i="3"/>
  <c r="X1435" i="3" s="1"/>
  <c r="Y1435" i="3" s="1"/>
  <c r="AA1435" i="3" s="1"/>
  <c r="V1435" i="3"/>
  <c r="Z1435" i="3" s="1"/>
  <c r="U1435" i="3"/>
  <c r="T1435" i="3"/>
  <c r="S1435" i="3"/>
  <c r="T1434" i="3"/>
  <c r="W1434" i="3" s="1"/>
  <c r="X1434" i="3" s="1"/>
  <c r="Y1434" i="3" s="1"/>
  <c r="S1434" i="3"/>
  <c r="U1433" i="3"/>
  <c r="T1433" i="3"/>
  <c r="S1433" i="3"/>
  <c r="Z1432" i="3"/>
  <c r="V1432" i="3"/>
  <c r="T1432" i="3"/>
  <c r="AC1432" i="3" s="1"/>
  <c r="AE1432" i="3" s="1"/>
  <c r="S1432" i="3"/>
  <c r="W1431" i="3"/>
  <c r="V1431" i="3"/>
  <c r="Z1431" i="3" s="1"/>
  <c r="U1431" i="3"/>
  <c r="T1431" i="3"/>
  <c r="AC1431" i="3" s="1"/>
  <c r="S1431" i="3"/>
  <c r="T1430" i="3"/>
  <c r="S1430" i="3"/>
  <c r="V1429" i="3"/>
  <c r="Z1429" i="3" s="1"/>
  <c r="U1429" i="3"/>
  <c r="T1429" i="3"/>
  <c r="W1429" i="3" s="1"/>
  <c r="S1429" i="3"/>
  <c r="AE1428" i="3"/>
  <c r="AD1428" i="3" a="1"/>
  <c r="AD1428" i="3" s="1"/>
  <c r="AF1428" i="3" s="1"/>
  <c r="W1428" i="3"/>
  <c r="V1428" i="3"/>
  <c r="Z1428" i="3" s="1"/>
  <c r="U1428" i="3"/>
  <c r="T1428" i="3"/>
  <c r="AC1428" i="3" s="1"/>
  <c r="S1428" i="3"/>
  <c r="AG1427" i="3"/>
  <c r="AD1427" i="3" a="1"/>
  <c r="AD1427" i="3" s="1"/>
  <c r="AF1427" i="3" s="1"/>
  <c r="AC1427" i="3"/>
  <c r="AE1427" i="3" s="1"/>
  <c r="W1427" i="3"/>
  <c r="V1427" i="3"/>
  <c r="Z1427" i="3" s="1"/>
  <c r="U1427" i="3"/>
  <c r="T1427" i="3"/>
  <c r="S1427" i="3"/>
  <c r="AE1426" i="3"/>
  <c r="AC1426" i="3"/>
  <c r="Z1426" i="3"/>
  <c r="T1426" i="3"/>
  <c r="V1426" i="3" s="1"/>
  <c r="S1426" i="3"/>
  <c r="T1425" i="3"/>
  <c r="W1425" i="3" s="1"/>
  <c r="X1425" i="3" s="1"/>
  <c r="Y1425" i="3" s="1"/>
  <c r="S1425" i="3"/>
  <c r="U1425" i="3" s="1"/>
  <c r="T1424" i="3"/>
  <c r="S1424" i="3"/>
  <c r="AF1423" i="3"/>
  <c r="AG1423" i="3" s="1"/>
  <c r="AD1423" i="3" a="1"/>
  <c r="AD1423" i="3" s="1"/>
  <c r="AC1423" i="3"/>
  <c r="AE1423" i="3" s="1"/>
  <c r="U1423" i="3"/>
  <c r="T1423" i="3"/>
  <c r="W1423" i="3" s="1"/>
  <c r="S1423" i="3"/>
  <c r="AE1422" i="3"/>
  <c r="AD1422" i="3" a="1"/>
  <c r="AD1422" i="3" s="1"/>
  <c r="AF1422" i="3" s="1"/>
  <c r="AC1422" i="3"/>
  <c r="W1422" i="3"/>
  <c r="T1422" i="3"/>
  <c r="V1422" i="3" s="1"/>
  <c r="Z1422" i="3" s="1"/>
  <c r="S1422" i="3"/>
  <c r="U1422" i="3" s="1"/>
  <c r="AC1421" i="3"/>
  <c r="AE1421" i="3" s="1"/>
  <c r="U1421" i="3"/>
  <c r="T1421" i="3"/>
  <c r="S1421" i="3"/>
  <c r="T1420" i="3"/>
  <c r="W1420" i="3" s="1"/>
  <c r="X1420" i="3" s="1"/>
  <c r="Y1420" i="3" s="1"/>
  <c r="S1420" i="3"/>
  <c r="U1419" i="3"/>
  <c r="T1419" i="3"/>
  <c r="S1419" i="3"/>
  <c r="W1418" i="3"/>
  <c r="X1418" i="3" s="1"/>
  <c r="Y1418" i="3" s="1"/>
  <c r="T1418" i="3"/>
  <c r="S1418" i="3"/>
  <c r="U1417" i="3"/>
  <c r="T1417" i="3"/>
  <c r="S1417" i="3"/>
  <c r="Z1416" i="3"/>
  <c r="V1416" i="3"/>
  <c r="U1416" i="3"/>
  <c r="T1416" i="3"/>
  <c r="S1416" i="3"/>
  <c r="U1415" i="3"/>
  <c r="T1415" i="3"/>
  <c r="S1415" i="3"/>
  <c r="AD1414" i="3" a="1"/>
  <c r="AD1414" i="3" s="1"/>
  <c r="AF1414" i="3" s="1"/>
  <c r="AC1414" i="3"/>
  <c r="AE1414" i="3" s="1"/>
  <c r="Z1414" i="3"/>
  <c r="T1414" i="3"/>
  <c r="V1414" i="3" s="1"/>
  <c r="S1414" i="3"/>
  <c r="U1414" i="3" s="1"/>
  <c r="AC1413" i="3"/>
  <c r="AE1413" i="3" s="1"/>
  <c r="W1413" i="3"/>
  <c r="V1413" i="3"/>
  <c r="Z1413" i="3" s="1"/>
  <c r="U1413" i="3"/>
  <c r="T1413" i="3"/>
  <c r="S1413" i="3"/>
  <c r="AE1412" i="3"/>
  <c r="AG1412" i="3" s="1"/>
  <c r="AD1412" i="3"/>
  <c r="AF1412" i="3" s="1"/>
  <c r="AD1412" i="3" a="1"/>
  <c r="Z1412" i="3"/>
  <c r="W1412" i="3"/>
  <c r="X1412" i="3" s="1"/>
  <c r="Y1412" i="3" s="1"/>
  <c r="AA1412" i="3" s="1"/>
  <c r="V1412" i="3"/>
  <c r="U1412" i="3"/>
  <c r="T1412" i="3"/>
  <c r="AC1412" i="3" s="1"/>
  <c r="S1412" i="3"/>
  <c r="AC1411" i="3"/>
  <c r="Z1411" i="3"/>
  <c r="W1411" i="3"/>
  <c r="X1411" i="3" s="1"/>
  <c r="Y1411" i="3" s="1"/>
  <c r="AA1411" i="3" s="1"/>
  <c r="V1411" i="3"/>
  <c r="U1411" i="3"/>
  <c r="T1411" i="3"/>
  <c r="S1411" i="3"/>
  <c r="AE1410" i="3"/>
  <c r="AD1410" i="3" a="1"/>
  <c r="AD1410" i="3" s="1"/>
  <c r="AF1410" i="3" s="1"/>
  <c r="AC1410" i="3"/>
  <c r="Z1410" i="3"/>
  <c r="T1410" i="3"/>
  <c r="V1410" i="3" s="1"/>
  <c r="S1410" i="3"/>
  <c r="AE1409" i="3"/>
  <c r="AD1409" i="3" a="1"/>
  <c r="AD1409" i="3" s="1"/>
  <c r="AF1409" i="3" s="1"/>
  <c r="AG1409" i="3" s="1"/>
  <c r="AC1409" i="3"/>
  <c r="Z1409" i="3"/>
  <c r="W1409" i="3"/>
  <c r="T1409" i="3"/>
  <c r="V1409" i="3" s="1"/>
  <c r="S1409" i="3"/>
  <c r="U1409" i="3" s="1"/>
  <c r="U1408" i="3"/>
  <c r="T1408" i="3"/>
  <c r="S1408" i="3"/>
  <c r="AC1407" i="3"/>
  <c r="U1407" i="3"/>
  <c r="T1407" i="3"/>
  <c r="S1407" i="3"/>
  <c r="AD1406" i="3" a="1"/>
  <c r="AD1406" i="3" s="1"/>
  <c r="AF1406" i="3" s="1"/>
  <c r="AC1406" i="3"/>
  <c r="AE1406" i="3" s="1"/>
  <c r="W1406" i="3"/>
  <c r="X1406" i="3" s="1"/>
  <c r="Y1406" i="3" s="1"/>
  <c r="AA1406" i="3" s="1"/>
  <c r="T1406" i="3"/>
  <c r="V1406" i="3" s="1"/>
  <c r="Z1406" i="3" s="1"/>
  <c r="S1406" i="3"/>
  <c r="U1406" i="3" s="1"/>
  <c r="AC1405" i="3"/>
  <c r="AE1405" i="3" s="1"/>
  <c r="V1405" i="3"/>
  <c r="Z1405" i="3" s="1"/>
  <c r="U1405" i="3"/>
  <c r="T1405" i="3"/>
  <c r="W1405" i="3" s="1"/>
  <c r="S1405" i="3"/>
  <c r="AD1405" i="3" s="1" a="1"/>
  <c r="AD1405" i="3" s="1"/>
  <c r="AF1405" i="3" s="1"/>
  <c r="U1404" i="3"/>
  <c r="T1404" i="3"/>
  <c r="S1404" i="3"/>
  <c r="V1403" i="3"/>
  <c r="Z1403" i="3" s="1"/>
  <c r="U1403" i="3"/>
  <c r="T1403" i="3"/>
  <c r="S1403" i="3"/>
  <c r="T1402" i="3"/>
  <c r="S1402" i="3"/>
  <c r="AE1401" i="3"/>
  <c r="AC1401" i="3"/>
  <c r="Z1401" i="3"/>
  <c r="W1401" i="3"/>
  <c r="T1401" i="3"/>
  <c r="V1401" i="3" s="1"/>
  <c r="S1401" i="3"/>
  <c r="AG1400" i="3"/>
  <c r="AD1400" i="3" a="1"/>
  <c r="AD1400" i="3" s="1"/>
  <c r="AF1400" i="3" s="1"/>
  <c r="W1400" i="3"/>
  <c r="V1400" i="3"/>
  <c r="Z1400" i="3" s="1"/>
  <c r="T1400" i="3"/>
  <c r="AC1400" i="3" s="1"/>
  <c r="AE1400" i="3" s="1"/>
  <c r="S1400" i="3"/>
  <c r="U1400" i="3" s="1"/>
  <c r="AC1399" i="3"/>
  <c r="W1399" i="3"/>
  <c r="V1399" i="3"/>
  <c r="Z1399" i="3" s="1"/>
  <c r="U1399" i="3"/>
  <c r="T1399" i="3"/>
  <c r="S1399" i="3"/>
  <c r="AC1398" i="3"/>
  <c r="AE1398" i="3" s="1"/>
  <c r="Z1398" i="3"/>
  <c r="W1398" i="3"/>
  <c r="T1398" i="3"/>
  <c r="V1398" i="3" s="1"/>
  <c r="S1398" i="3"/>
  <c r="U1398" i="3" s="1"/>
  <c r="AC1397" i="3"/>
  <c r="Z1397" i="3"/>
  <c r="W1397" i="3"/>
  <c r="U1397" i="3"/>
  <c r="T1397" i="3"/>
  <c r="V1397" i="3" s="1"/>
  <c r="S1397" i="3"/>
  <c r="AF1396" i="3"/>
  <c r="AE1396" i="3"/>
  <c r="AD1396" i="3" a="1"/>
  <c r="AD1396" i="3" s="1"/>
  <c r="W1396" i="3"/>
  <c r="X1396" i="3" s="1"/>
  <c r="Y1396" i="3" s="1"/>
  <c r="AA1396" i="3" s="1"/>
  <c r="V1396" i="3"/>
  <c r="Z1396" i="3" s="1"/>
  <c r="U1396" i="3"/>
  <c r="T1396" i="3"/>
  <c r="AC1396" i="3" s="1"/>
  <c r="S1396" i="3"/>
  <c r="AC1395" i="3"/>
  <c r="AE1395" i="3" s="1"/>
  <c r="Z1395" i="3"/>
  <c r="W1395" i="3"/>
  <c r="V1395" i="3"/>
  <c r="U1395" i="3"/>
  <c r="T1395" i="3"/>
  <c r="S1395" i="3"/>
  <c r="AD1394" i="3" a="1"/>
  <c r="AD1394" i="3" s="1"/>
  <c r="AF1394" i="3" s="1"/>
  <c r="AC1394" i="3"/>
  <c r="AE1394" i="3" s="1"/>
  <c r="Z1394" i="3"/>
  <c r="T1394" i="3"/>
  <c r="V1394" i="3" s="1"/>
  <c r="S1394" i="3"/>
  <c r="AC1393" i="3"/>
  <c r="Z1393" i="3"/>
  <c r="W1393" i="3"/>
  <c r="T1393" i="3"/>
  <c r="V1393" i="3" s="1"/>
  <c r="S1393" i="3"/>
  <c r="U1393" i="3" s="1"/>
  <c r="U1392" i="3"/>
  <c r="T1392" i="3"/>
  <c r="S1392" i="3"/>
  <c r="U1391" i="3"/>
  <c r="T1391" i="3"/>
  <c r="V1391" i="3" s="1"/>
  <c r="Z1391" i="3" s="1"/>
  <c r="S1391" i="3"/>
  <c r="W1390" i="3"/>
  <c r="T1390" i="3"/>
  <c r="S1390" i="3"/>
  <c r="U1390" i="3" s="1"/>
  <c r="T1389" i="3"/>
  <c r="AC1389" i="3" s="1"/>
  <c r="AE1389" i="3" s="1"/>
  <c r="S1389" i="3"/>
  <c r="AF1388" i="3"/>
  <c r="AG1388" i="3" s="1"/>
  <c r="AE1388" i="3"/>
  <c r="AD1388" i="3" a="1"/>
  <c r="AD1388" i="3" s="1"/>
  <c r="T1388" i="3"/>
  <c r="AC1388" i="3" s="1"/>
  <c r="S1388" i="3"/>
  <c r="AC1387" i="3"/>
  <c r="AE1387" i="3" s="1"/>
  <c r="W1387" i="3"/>
  <c r="V1387" i="3"/>
  <c r="Z1387" i="3" s="1"/>
  <c r="U1387" i="3"/>
  <c r="T1387" i="3"/>
  <c r="S1387" i="3"/>
  <c r="T1386" i="3"/>
  <c r="S1386" i="3"/>
  <c r="AC1385" i="3"/>
  <c r="AE1385" i="3" s="1"/>
  <c r="T1385" i="3"/>
  <c r="V1385" i="3" s="1"/>
  <c r="Z1385" i="3" s="1"/>
  <c r="S1385" i="3"/>
  <c r="W1385" i="3" s="1"/>
  <c r="X1385" i="3" s="1"/>
  <c r="Y1385" i="3" s="1"/>
  <c r="AA1385" i="3" s="1"/>
  <c r="W1384" i="3"/>
  <c r="X1384" i="3" s="1"/>
  <c r="Y1384" i="3" s="1"/>
  <c r="V1384" i="3"/>
  <c r="Z1384" i="3" s="1"/>
  <c r="T1384" i="3"/>
  <c r="AC1384" i="3" s="1"/>
  <c r="AE1384" i="3" s="1"/>
  <c r="S1384" i="3"/>
  <c r="W1383" i="3"/>
  <c r="V1383" i="3"/>
  <c r="Z1383" i="3" s="1"/>
  <c r="U1383" i="3"/>
  <c r="T1383" i="3"/>
  <c r="AC1383" i="3" s="1"/>
  <c r="S1383" i="3"/>
  <c r="T1382" i="3"/>
  <c r="S1382" i="3"/>
  <c r="U1382" i="3" s="1"/>
  <c r="U1381" i="3"/>
  <c r="T1381" i="3"/>
  <c r="W1381" i="3" s="1"/>
  <c r="S1381" i="3"/>
  <c r="AE1380" i="3"/>
  <c r="AD1380" i="3" a="1"/>
  <c r="AD1380" i="3" s="1"/>
  <c r="AF1380" i="3" s="1"/>
  <c r="W1380" i="3"/>
  <c r="V1380" i="3"/>
  <c r="Z1380" i="3" s="1"/>
  <c r="U1380" i="3"/>
  <c r="T1380" i="3"/>
  <c r="AC1380" i="3" s="1"/>
  <c r="S1380" i="3"/>
  <c r="AC1379" i="3"/>
  <c r="W1379" i="3"/>
  <c r="V1379" i="3"/>
  <c r="Z1379" i="3" s="1"/>
  <c r="U1379" i="3"/>
  <c r="T1379" i="3"/>
  <c r="S1379" i="3"/>
  <c r="AE1378" i="3"/>
  <c r="AC1378" i="3"/>
  <c r="Z1378" i="3"/>
  <c r="T1378" i="3"/>
  <c r="V1378" i="3" s="1"/>
  <c r="S1378" i="3"/>
  <c r="T1377" i="3"/>
  <c r="S1377" i="3"/>
  <c r="U1377" i="3" s="1"/>
  <c r="T1376" i="3"/>
  <c r="S1376" i="3"/>
  <c r="AG1375" i="3"/>
  <c r="AF1375" i="3"/>
  <c r="AD1375" i="3" a="1"/>
  <c r="AD1375" i="3" s="1"/>
  <c r="AC1375" i="3"/>
  <c r="AE1375" i="3" s="1"/>
  <c r="U1375" i="3"/>
  <c r="T1375" i="3"/>
  <c r="W1375" i="3" s="1"/>
  <c r="S1375" i="3"/>
  <c r="AE1374" i="3"/>
  <c r="AD1374" i="3" a="1"/>
  <c r="AD1374" i="3" s="1"/>
  <c r="AF1374" i="3" s="1"/>
  <c r="AC1374" i="3"/>
  <c r="W1374" i="3"/>
  <c r="X1374" i="3" s="1"/>
  <c r="Y1374" i="3" s="1"/>
  <c r="AA1374" i="3" s="1"/>
  <c r="T1374" i="3"/>
  <c r="V1374" i="3" s="1"/>
  <c r="Z1374" i="3" s="1"/>
  <c r="S1374" i="3"/>
  <c r="U1374" i="3" s="1"/>
  <c r="AC1373" i="3"/>
  <c r="AE1373" i="3" s="1"/>
  <c r="U1373" i="3"/>
  <c r="T1373" i="3"/>
  <c r="S1373" i="3"/>
  <c r="W1372" i="3"/>
  <c r="T1372" i="3"/>
  <c r="S1372" i="3"/>
  <c r="AC1371" i="3"/>
  <c r="W1371" i="3"/>
  <c r="V1371" i="3"/>
  <c r="Z1371" i="3" s="1"/>
  <c r="U1371" i="3"/>
  <c r="T1371" i="3"/>
  <c r="S1371" i="3"/>
  <c r="W1370" i="3"/>
  <c r="T1370" i="3"/>
  <c r="S1370" i="3"/>
  <c r="AE1369" i="3"/>
  <c r="V1369" i="3"/>
  <c r="Z1369" i="3" s="1"/>
  <c r="U1369" i="3"/>
  <c r="T1369" i="3"/>
  <c r="AC1369" i="3" s="1"/>
  <c r="S1369" i="3"/>
  <c r="U1368" i="3"/>
  <c r="T1368" i="3"/>
  <c r="S1368" i="3"/>
  <c r="U1367" i="3"/>
  <c r="T1367" i="3"/>
  <c r="S1367" i="3"/>
  <c r="AD1366" i="3" a="1"/>
  <c r="AD1366" i="3" s="1"/>
  <c r="AF1366" i="3" s="1"/>
  <c r="AC1366" i="3"/>
  <c r="AE1366" i="3" s="1"/>
  <c r="Z1366" i="3"/>
  <c r="T1366" i="3"/>
  <c r="V1366" i="3" s="1"/>
  <c r="S1366" i="3"/>
  <c r="U1366" i="3" s="1"/>
  <c r="AC1365" i="3"/>
  <c r="AE1365" i="3" s="1"/>
  <c r="W1365" i="3"/>
  <c r="V1365" i="3"/>
  <c r="Z1365" i="3" s="1"/>
  <c r="U1365" i="3"/>
  <c r="T1365" i="3"/>
  <c r="S1365" i="3"/>
  <c r="AE1364" i="3"/>
  <c r="AD1364" i="3" a="1"/>
  <c r="AD1364" i="3" s="1"/>
  <c r="AF1364" i="3" s="1"/>
  <c r="W1364" i="3"/>
  <c r="V1364" i="3"/>
  <c r="Z1364" i="3" s="1"/>
  <c r="U1364" i="3"/>
  <c r="T1364" i="3"/>
  <c r="AC1364" i="3" s="1"/>
  <c r="S1364" i="3"/>
  <c r="AD1363" i="3" a="1"/>
  <c r="AD1363" i="3" s="1"/>
  <c r="AF1363" i="3" s="1"/>
  <c r="AG1363" i="3" s="1"/>
  <c r="AC1363" i="3"/>
  <c r="AE1363" i="3" s="1"/>
  <c r="Z1363" i="3"/>
  <c r="W1363" i="3"/>
  <c r="V1363" i="3"/>
  <c r="U1363" i="3"/>
  <c r="T1363" i="3"/>
  <c r="S1363" i="3"/>
  <c r="AE1362" i="3"/>
  <c r="AD1362" i="3" a="1"/>
  <c r="AD1362" i="3" s="1"/>
  <c r="AF1362" i="3" s="1"/>
  <c r="AC1362" i="3"/>
  <c r="Z1362" i="3"/>
  <c r="T1362" i="3"/>
  <c r="V1362" i="3" s="1"/>
  <c r="S1362" i="3"/>
  <c r="AE1361" i="3"/>
  <c r="AD1361" i="3"/>
  <c r="AF1361" i="3" s="1"/>
  <c r="AG1361" i="3" s="1"/>
  <c r="AD1361" i="3" a="1"/>
  <c r="AC1361" i="3"/>
  <c r="Z1361" i="3"/>
  <c r="W1361" i="3"/>
  <c r="T1361" i="3"/>
  <c r="V1361" i="3" s="1"/>
  <c r="S1361" i="3"/>
  <c r="U1361" i="3" s="1"/>
  <c r="U1360" i="3"/>
  <c r="T1360" i="3"/>
  <c r="S1360" i="3"/>
  <c r="AC1359" i="3"/>
  <c r="AE1359" i="3" s="1"/>
  <c r="U1359" i="3"/>
  <c r="T1359" i="3"/>
  <c r="S1359" i="3"/>
  <c r="AC1358" i="3"/>
  <c r="AE1358" i="3" s="1"/>
  <c r="T1358" i="3"/>
  <c r="V1358" i="3" s="1"/>
  <c r="Z1358" i="3" s="1"/>
  <c r="S1358" i="3"/>
  <c r="U1357" i="3"/>
  <c r="T1357" i="3"/>
  <c r="S1357" i="3"/>
  <c r="AE1356" i="3"/>
  <c r="W1356" i="3"/>
  <c r="V1356" i="3"/>
  <c r="Z1356" i="3" s="1"/>
  <c r="U1356" i="3"/>
  <c r="T1356" i="3"/>
  <c r="AC1356" i="3" s="1"/>
  <c r="S1356" i="3"/>
  <c r="AC1355" i="3"/>
  <c r="V1355" i="3"/>
  <c r="Z1355" i="3" s="1"/>
  <c r="U1355" i="3"/>
  <c r="T1355" i="3"/>
  <c r="W1355" i="3" s="1"/>
  <c r="S1355" i="3"/>
  <c r="T1354" i="3"/>
  <c r="S1354" i="3"/>
  <c r="AE1353" i="3"/>
  <c r="AC1353" i="3"/>
  <c r="W1353" i="3"/>
  <c r="T1353" i="3"/>
  <c r="V1353" i="3" s="1"/>
  <c r="Z1353" i="3" s="1"/>
  <c r="S1353" i="3"/>
  <c r="AD1352" i="3" a="1"/>
  <c r="AD1352" i="3" s="1"/>
  <c r="AF1352" i="3" s="1"/>
  <c r="AG1352" i="3" s="1"/>
  <c r="W1352" i="3"/>
  <c r="V1352" i="3"/>
  <c r="Z1352" i="3" s="1"/>
  <c r="T1352" i="3"/>
  <c r="AC1352" i="3" s="1"/>
  <c r="AE1352" i="3" s="1"/>
  <c r="S1352" i="3"/>
  <c r="U1352" i="3" s="1"/>
  <c r="AC1351" i="3"/>
  <c r="Z1351" i="3"/>
  <c r="W1351" i="3"/>
  <c r="V1351" i="3"/>
  <c r="U1351" i="3"/>
  <c r="T1351" i="3"/>
  <c r="S1351" i="3"/>
  <c r="AC1350" i="3"/>
  <c r="AE1350" i="3" s="1"/>
  <c r="Z1350" i="3"/>
  <c r="T1350" i="3"/>
  <c r="V1350" i="3" s="1"/>
  <c r="S1350" i="3"/>
  <c r="U1349" i="3"/>
  <c r="T1349" i="3"/>
  <c r="S1349" i="3"/>
  <c r="AF1348" i="3"/>
  <c r="AE1348" i="3"/>
  <c r="AD1348" i="3" a="1"/>
  <c r="AD1348" i="3" s="1"/>
  <c r="W1348" i="3"/>
  <c r="X1348" i="3" s="1"/>
  <c r="Y1348" i="3" s="1"/>
  <c r="AA1348" i="3" s="1"/>
  <c r="V1348" i="3"/>
  <c r="Z1348" i="3" s="1"/>
  <c r="U1348" i="3"/>
  <c r="T1348" i="3"/>
  <c r="AC1348" i="3" s="1"/>
  <c r="S1348" i="3"/>
  <c r="AC1347" i="3"/>
  <c r="AE1347" i="3" s="1"/>
  <c r="Z1347" i="3"/>
  <c r="W1347" i="3"/>
  <c r="V1347" i="3"/>
  <c r="U1347" i="3"/>
  <c r="T1347" i="3"/>
  <c r="S1347" i="3"/>
  <c r="AC1346" i="3"/>
  <c r="Z1346" i="3"/>
  <c r="T1346" i="3"/>
  <c r="V1346" i="3" s="1"/>
  <c r="S1346" i="3"/>
  <c r="AC1345" i="3"/>
  <c r="AE1345" i="3" s="1"/>
  <c r="Z1345" i="3"/>
  <c r="T1345" i="3"/>
  <c r="V1345" i="3" s="1"/>
  <c r="S1345" i="3"/>
  <c r="U1345" i="3" s="1"/>
  <c r="U1344" i="3"/>
  <c r="T1344" i="3"/>
  <c r="S1344" i="3"/>
  <c r="U1343" i="3"/>
  <c r="T1343" i="3"/>
  <c r="S1343" i="3"/>
  <c r="T1342" i="3"/>
  <c r="S1342" i="3"/>
  <c r="U1342" i="3" s="1"/>
  <c r="AC1341" i="3"/>
  <c r="AE1341" i="3" s="1"/>
  <c r="T1341" i="3"/>
  <c r="S1341" i="3"/>
  <c r="AE1340" i="3"/>
  <c r="AD1340" i="3" a="1"/>
  <c r="AD1340" i="3" s="1"/>
  <c r="AF1340" i="3" s="1"/>
  <c r="W1340" i="3"/>
  <c r="T1340" i="3"/>
  <c r="AC1340" i="3" s="1"/>
  <c r="S1340" i="3"/>
  <c r="U1340" i="3" s="1"/>
  <c r="AC1339" i="3"/>
  <c r="W1339" i="3"/>
  <c r="V1339" i="3"/>
  <c r="Z1339" i="3" s="1"/>
  <c r="U1339" i="3"/>
  <c r="T1339" i="3"/>
  <c r="S1339" i="3"/>
  <c r="T1338" i="3"/>
  <c r="S1338" i="3"/>
  <c r="U1337" i="3"/>
  <c r="T1337" i="3"/>
  <c r="S1337" i="3"/>
  <c r="W1336" i="3"/>
  <c r="V1336" i="3"/>
  <c r="Z1336" i="3" s="1"/>
  <c r="T1336" i="3"/>
  <c r="AC1336" i="3" s="1"/>
  <c r="AE1336" i="3" s="1"/>
  <c r="S1336" i="3"/>
  <c r="W1335" i="3"/>
  <c r="V1335" i="3"/>
  <c r="Z1335" i="3" s="1"/>
  <c r="U1335" i="3"/>
  <c r="T1335" i="3"/>
  <c r="AC1335" i="3" s="1"/>
  <c r="S1335" i="3"/>
  <c r="W1334" i="3"/>
  <c r="X1334" i="3" s="1"/>
  <c r="Y1334" i="3" s="1"/>
  <c r="T1334" i="3"/>
  <c r="S1334" i="3"/>
  <c r="U1334" i="3" s="1"/>
  <c r="AC1333" i="3"/>
  <c r="U1333" i="3"/>
  <c r="T1333" i="3"/>
  <c r="W1333" i="3" s="1"/>
  <c r="S1333" i="3"/>
  <c r="AE1332" i="3"/>
  <c r="AD1332" i="3"/>
  <c r="AF1332" i="3" s="1"/>
  <c r="AD1332" i="3" a="1"/>
  <c r="Z1332" i="3"/>
  <c r="W1332" i="3"/>
  <c r="V1332" i="3"/>
  <c r="U1332" i="3"/>
  <c r="T1332" i="3"/>
  <c r="AC1332" i="3" s="1"/>
  <c r="S1332" i="3"/>
  <c r="AD1331" i="3" a="1"/>
  <c r="AD1331" i="3" s="1"/>
  <c r="AF1331" i="3" s="1"/>
  <c r="AG1331" i="3" s="1"/>
  <c r="AC1331" i="3"/>
  <c r="AE1331" i="3" s="1"/>
  <c r="W1331" i="3"/>
  <c r="V1331" i="3"/>
  <c r="Z1331" i="3" s="1"/>
  <c r="U1331" i="3"/>
  <c r="T1331" i="3"/>
  <c r="S1331" i="3"/>
  <c r="AE1330" i="3"/>
  <c r="AD1330" i="3"/>
  <c r="AF1330" i="3" s="1"/>
  <c r="AD1330" i="3" a="1"/>
  <c r="AC1330" i="3"/>
  <c r="Z1330" i="3"/>
  <c r="T1330" i="3"/>
  <c r="V1330" i="3" s="1"/>
  <c r="S1330" i="3"/>
  <c r="W1329" i="3"/>
  <c r="T1329" i="3"/>
  <c r="S1329" i="3"/>
  <c r="U1329" i="3" s="1"/>
  <c r="T1328" i="3"/>
  <c r="S1328" i="3"/>
  <c r="AF1327" i="3"/>
  <c r="AG1327" i="3" s="1"/>
  <c r="AD1327" i="3" a="1"/>
  <c r="AD1327" i="3" s="1"/>
  <c r="AC1327" i="3"/>
  <c r="AE1327" i="3" s="1"/>
  <c r="U1327" i="3"/>
  <c r="T1327" i="3"/>
  <c r="W1327" i="3" s="1"/>
  <c r="S1327" i="3"/>
  <c r="AE1326" i="3"/>
  <c r="AD1326" i="3" a="1"/>
  <c r="AD1326" i="3" s="1"/>
  <c r="AF1326" i="3" s="1"/>
  <c r="AC1326" i="3"/>
  <c r="W1326" i="3"/>
  <c r="T1326" i="3"/>
  <c r="V1326" i="3" s="1"/>
  <c r="Z1326" i="3" s="1"/>
  <c r="S1326" i="3"/>
  <c r="U1326" i="3" s="1"/>
  <c r="V1325" i="3"/>
  <c r="Z1325" i="3" s="1"/>
  <c r="U1325" i="3"/>
  <c r="T1325" i="3"/>
  <c r="S1325" i="3"/>
  <c r="U1324" i="3"/>
  <c r="T1324" i="3"/>
  <c r="S1324" i="3"/>
  <c r="V1323" i="3"/>
  <c r="Z1323" i="3" s="1"/>
  <c r="U1323" i="3"/>
  <c r="T1323" i="3"/>
  <c r="S1323" i="3"/>
  <c r="W1322" i="3"/>
  <c r="T1322" i="3"/>
  <c r="S1322" i="3"/>
  <c r="AE1321" i="3"/>
  <c r="V1321" i="3"/>
  <c r="Z1321" i="3" s="1"/>
  <c r="T1321" i="3"/>
  <c r="AC1321" i="3" s="1"/>
  <c r="S1321" i="3"/>
  <c r="U1320" i="3"/>
  <c r="T1320" i="3"/>
  <c r="V1320" i="3" s="1"/>
  <c r="Z1320" i="3" s="1"/>
  <c r="S1320" i="3"/>
  <c r="U1319" i="3"/>
  <c r="T1319" i="3"/>
  <c r="S1319" i="3"/>
  <c r="AD1318" i="3"/>
  <c r="AF1318" i="3" s="1"/>
  <c r="AD1318" i="3" a="1"/>
  <c r="AC1318" i="3"/>
  <c r="AE1318" i="3" s="1"/>
  <c r="Z1318" i="3"/>
  <c r="T1318" i="3"/>
  <c r="V1318" i="3" s="1"/>
  <c r="S1318" i="3"/>
  <c r="U1318" i="3" s="1"/>
  <c r="AC1317" i="3"/>
  <c r="W1317" i="3"/>
  <c r="V1317" i="3"/>
  <c r="Z1317" i="3" s="1"/>
  <c r="U1317" i="3"/>
  <c r="T1317" i="3"/>
  <c r="S1317" i="3"/>
  <c r="AF1316" i="3"/>
  <c r="AE1316" i="3"/>
  <c r="AD1316" i="3" a="1"/>
  <c r="AD1316" i="3" s="1"/>
  <c r="W1316" i="3"/>
  <c r="X1316" i="3" s="1"/>
  <c r="Y1316" i="3" s="1"/>
  <c r="AA1316" i="3" s="1"/>
  <c r="V1316" i="3"/>
  <c r="Z1316" i="3" s="1"/>
  <c r="U1316" i="3"/>
  <c r="T1316" i="3"/>
  <c r="AC1316" i="3" s="1"/>
  <c r="S1316" i="3"/>
  <c r="AF1315" i="3"/>
  <c r="AG1315" i="3" s="1"/>
  <c r="AD1315" i="3" a="1"/>
  <c r="AD1315" i="3" s="1"/>
  <c r="AC1315" i="3"/>
  <c r="AE1315" i="3" s="1"/>
  <c r="Z1315" i="3"/>
  <c r="W1315" i="3"/>
  <c r="V1315" i="3"/>
  <c r="U1315" i="3"/>
  <c r="T1315" i="3"/>
  <c r="S1315" i="3"/>
  <c r="AF1314" i="3"/>
  <c r="AE1314" i="3"/>
  <c r="AD1314" i="3" a="1"/>
  <c r="AD1314" i="3" s="1"/>
  <c r="AC1314" i="3"/>
  <c r="Z1314" i="3"/>
  <c r="T1314" i="3"/>
  <c r="V1314" i="3" s="1"/>
  <c r="S1314" i="3"/>
  <c r="AF1313" i="3"/>
  <c r="AG1313" i="3" s="1"/>
  <c r="AE1313" i="3"/>
  <c r="AD1313" i="3"/>
  <c r="AD1313" i="3" a="1"/>
  <c r="AC1313" i="3"/>
  <c r="Z1313" i="3"/>
  <c r="W1313" i="3"/>
  <c r="T1313" i="3"/>
  <c r="V1313" i="3" s="1"/>
  <c r="S1313" i="3"/>
  <c r="U1313" i="3" s="1"/>
  <c r="U1312" i="3"/>
  <c r="T1312" i="3"/>
  <c r="S1312" i="3"/>
  <c r="AD1311" i="3" a="1"/>
  <c r="AD1311" i="3" s="1"/>
  <c r="AF1311" i="3" s="1"/>
  <c r="AC1311" i="3"/>
  <c r="AE1311" i="3" s="1"/>
  <c r="U1311" i="3"/>
  <c r="T1311" i="3"/>
  <c r="S1311" i="3"/>
  <c r="AC1310" i="3"/>
  <c r="AE1310" i="3" s="1"/>
  <c r="T1310" i="3"/>
  <c r="V1310" i="3" s="1"/>
  <c r="Z1310" i="3" s="1"/>
  <c r="S1310" i="3"/>
  <c r="W1310" i="3" s="1"/>
  <c r="X1310" i="3" s="1"/>
  <c r="Y1310" i="3" s="1"/>
  <c r="AA1310" i="3" s="1"/>
  <c r="AC1309" i="3"/>
  <c r="AE1309" i="3" s="1"/>
  <c r="U1309" i="3"/>
  <c r="T1309" i="3"/>
  <c r="V1309" i="3" s="1"/>
  <c r="Z1309" i="3" s="1"/>
  <c r="S1309" i="3"/>
  <c r="AE1308" i="3"/>
  <c r="V1308" i="3"/>
  <c r="Z1308" i="3" s="1"/>
  <c r="T1308" i="3"/>
  <c r="AC1308" i="3" s="1"/>
  <c r="S1308" i="3"/>
  <c r="AD1308" i="3" s="1" a="1"/>
  <c r="AD1308" i="3" s="1"/>
  <c r="AF1308" i="3" s="1"/>
  <c r="AG1308" i="3" s="1"/>
  <c r="AC1307" i="3"/>
  <c r="U1307" i="3"/>
  <c r="T1307" i="3"/>
  <c r="S1307" i="3"/>
  <c r="T1306" i="3"/>
  <c r="S1306" i="3"/>
  <c r="AE1305" i="3"/>
  <c r="AC1305" i="3"/>
  <c r="Z1305" i="3"/>
  <c r="W1305" i="3"/>
  <c r="T1305" i="3"/>
  <c r="V1305" i="3" s="1"/>
  <c r="S1305" i="3"/>
  <c r="AF1304" i="3"/>
  <c r="AG1304" i="3" s="1"/>
  <c r="AD1304" i="3" a="1"/>
  <c r="AD1304" i="3" s="1"/>
  <c r="W1304" i="3"/>
  <c r="V1304" i="3"/>
  <c r="Z1304" i="3" s="1"/>
  <c r="T1304" i="3"/>
  <c r="AC1304" i="3" s="1"/>
  <c r="AE1304" i="3" s="1"/>
  <c r="S1304" i="3"/>
  <c r="U1304" i="3" s="1"/>
  <c r="AC1303" i="3"/>
  <c r="Z1303" i="3"/>
  <c r="W1303" i="3"/>
  <c r="V1303" i="3"/>
  <c r="U1303" i="3"/>
  <c r="T1303" i="3"/>
  <c r="S1303" i="3"/>
  <c r="T1302" i="3"/>
  <c r="S1302" i="3"/>
  <c r="U1302" i="3" s="1"/>
  <c r="W1301" i="3"/>
  <c r="U1301" i="3"/>
  <c r="T1301" i="3"/>
  <c r="S1301" i="3"/>
  <c r="AE1300" i="3"/>
  <c r="AD1300" i="3" a="1"/>
  <c r="AD1300" i="3" s="1"/>
  <c r="AF1300" i="3" s="1"/>
  <c r="W1300" i="3"/>
  <c r="V1300" i="3"/>
  <c r="Z1300" i="3" s="1"/>
  <c r="U1300" i="3"/>
  <c r="T1300" i="3"/>
  <c r="AC1300" i="3" s="1"/>
  <c r="S1300" i="3"/>
  <c r="AC1299" i="3"/>
  <c r="AE1299" i="3" s="1"/>
  <c r="Z1299" i="3"/>
  <c r="W1299" i="3"/>
  <c r="V1299" i="3"/>
  <c r="U1299" i="3"/>
  <c r="T1299" i="3"/>
  <c r="S1299" i="3"/>
  <c r="AD1298" i="3" a="1"/>
  <c r="AD1298" i="3" s="1"/>
  <c r="AF1298" i="3" s="1"/>
  <c r="AC1298" i="3"/>
  <c r="AE1298" i="3" s="1"/>
  <c r="Z1298" i="3"/>
  <c r="T1298" i="3"/>
  <c r="V1298" i="3" s="1"/>
  <c r="S1298" i="3"/>
  <c r="AC1297" i="3"/>
  <c r="AE1297" i="3" s="1"/>
  <c r="Z1297" i="3"/>
  <c r="T1297" i="3"/>
  <c r="V1297" i="3" s="1"/>
  <c r="S1297" i="3"/>
  <c r="U1296" i="3"/>
  <c r="T1296" i="3"/>
  <c r="S1296" i="3"/>
  <c r="V1295" i="3"/>
  <c r="Z1295" i="3" s="1"/>
  <c r="U1295" i="3"/>
  <c r="T1295" i="3"/>
  <c r="S1295" i="3"/>
  <c r="T1294" i="3"/>
  <c r="S1294" i="3"/>
  <c r="AC1293" i="3"/>
  <c r="AE1293" i="3" s="1"/>
  <c r="T1293" i="3"/>
  <c r="S1293" i="3"/>
  <c r="U1293" i="3" s="1"/>
  <c r="AE1292" i="3"/>
  <c r="T1292" i="3"/>
  <c r="AC1292" i="3" s="1"/>
  <c r="S1292" i="3"/>
  <c r="U1292" i="3" s="1"/>
  <c r="AC1291" i="3"/>
  <c r="W1291" i="3"/>
  <c r="V1291" i="3"/>
  <c r="Z1291" i="3" s="1"/>
  <c r="U1291" i="3"/>
  <c r="T1291" i="3"/>
  <c r="S1291" i="3"/>
  <c r="T1290" i="3"/>
  <c r="S1290" i="3"/>
  <c r="AC1289" i="3"/>
  <c r="AE1289" i="3" s="1"/>
  <c r="Z1289" i="3"/>
  <c r="W1289" i="3"/>
  <c r="X1289" i="3" s="1"/>
  <c r="Y1289" i="3" s="1"/>
  <c r="AA1289" i="3" s="1"/>
  <c r="U1289" i="3"/>
  <c r="T1289" i="3"/>
  <c r="V1289" i="3" s="1"/>
  <c r="S1289" i="3"/>
  <c r="T1288" i="3"/>
  <c r="AC1288" i="3" s="1"/>
  <c r="AE1288" i="3" s="1"/>
  <c r="S1288" i="3"/>
  <c r="W1287" i="3"/>
  <c r="V1287" i="3"/>
  <c r="Z1287" i="3" s="1"/>
  <c r="U1287" i="3"/>
  <c r="T1287" i="3"/>
  <c r="AC1287" i="3" s="1"/>
  <c r="S1287" i="3"/>
  <c r="T1286" i="3"/>
  <c r="S1286" i="3"/>
  <c r="U1286" i="3" s="1"/>
  <c r="U1285" i="3"/>
  <c r="T1285" i="3"/>
  <c r="S1285" i="3"/>
  <c r="AE1284" i="3"/>
  <c r="AD1284" i="3" a="1"/>
  <c r="AD1284" i="3" s="1"/>
  <c r="AF1284" i="3" s="1"/>
  <c r="Z1284" i="3"/>
  <c r="W1284" i="3"/>
  <c r="V1284" i="3"/>
  <c r="U1284" i="3"/>
  <c r="T1284" i="3"/>
  <c r="AC1284" i="3" s="1"/>
  <c r="S1284" i="3"/>
  <c r="AD1283" i="3" a="1"/>
  <c r="AD1283" i="3" s="1"/>
  <c r="AF1283" i="3" s="1"/>
  <c r="AG1283" i="3" s="1"/>
  <c r="AC1283" i="3"/>
  <c r="AE1283" i="3" s="1"/>
  <c r="W1283" i="3"/>
  <c r="X1283" i="3" s="1"/>
  <c r="Y1283" i="3" s="1"/>
  <c r="AA1283" i="3" s="1"/>
  <c r="V1283" i="3"/>
  <c r="Z1283" i="3" s="1"/>
  <c r="U1283" i="3"/>
  <c r="T1283" i="3"/>
  <c r="S1283" i="3"/>
  <c r="AE1282" i="3"/>
  <c r="AC1282" i="3"/>
  <c r="Z1282" i="3"/>
  <c r="T1282" i="3"/>
  <c r="V1282" i="3" s="1"/>
  <c r="S1282" i="3"/>
  <c r="T1281" i="3"/>
  <c r="S1281" i="3"/>
  <c r="U1281" i="3" s="1"/>
  <c r="T1280" i="3"/>
  <c r="S1280" i="3"/>
  <c r="U1280" i="3" s="1"/>
  <c r="AF1279" i="3"/>
  <c r="AG1279" i="3" s="1"/>
  <c r="AD1279" i="3" a="1"/>
  <c r="AD1279" i="3" s="1"/>
  <c r="AC1279" i="3"/>
  <c r="AE1279" i="3" s="1"/>
  <c r="U1279" i="3"/>
  <c r="T1279" i="3"/>
  <c r="W1279" i="3" s="1"/>
  <c r="S1279" i="3"/>
  <c r="AF1278" i="3"/>
  <c r="AE1278" i="3"/>
  <c r="AD1278" i="3" a="1"/>
  <c r="AD1278" i="3" s="1"/>
  <c r="AC1278" i="3"/>
  <c r="X1278" i="3"/>
  <c r="Y1278" i="3" s="1"/>
  <c r="AA1278" i="3" s="1"/>
  <c r="W1278" i="3"/>
  <c r="T1278" i="3"/>
  <c r="V1278" i="3" s="1"/>
  <c r="Z1278" i="3" s="1"/>
  <c r="S1278" i="3"/>
  <c r="U1278" i="3" s="1"/>
  <c r="U1277" i="3"/>
  <c r="T1277" i="3"/>
  <c r="V1277" i="3" s="1"/>
  <c r="Z1277" i="3" s="1"/>
  <c r="S1277" i="3"/>
  <c r="W1276" i="3"/>
  <c r="X1276" i="3" s="1"/>
  <c r="Y1276" i="3" s="1"/>
  <c r="U1276" i="3"/>
  <c r="T1276" i="3"/>
  <c r="S1276" i="3"/>
  <c r="AC1275" i="3"/>
  <c r="W1275" i="3"/>
  <c r="V1275" i="3"/>
  <c r="Z1275" i="3" s="1"/>
  <c r="U1275" i="3"/>
  <c r="T1275" i="3"/>
  <c r="S1275" i="3"/>
  <c r="W1274" i="3"/>
  <c r="T1274" i="3"/>
  <c r="S1274" i="3"/>
  <c r="AE1273" i="3"/>
  <c r="W1273" i="3"/>
  <c r="V1273" i="3"/>
  <c r="Z1273" i="3" s="1"/>
  <c r="U1273" i="3"/>
  <c r="T1273" i="3"/>
  <c r="AC1273" i="3" s="1"/>
  <c r="S1273" i="3"/>
  <c r="T1272" i="3"/>
  <c r="S1272" i="3"/>
  <c r="U1271" i="3"/>
  <c r="T1271" i="3"/>
  <c r="S1271" i="3"/>
  <c r="AC1270" i="3"/>
  <c r="AE1270" i="3" s="1"/>
  <c r="Z1270" i="3"/>
  <c r="T1270" i="3"/>
  <c r="V1270" i="3" s="1"/>
  <c r="S1270" i="3"/>
  <c r="U1270" i="3" s="1"/>
  <c r="AE1269" i="3"/>
  <c r="AG1269" i="3" s="1"/>
  <c r="AC1269" i="3"/>
  <c r="AD1269" i="3" s="1" a="1"/>
  <c r="AD1269" i="3" s="1"/>
  <c r="AF1269" i="3" s="1"/>
  <c r="W1269" i="3"/>
  <c r="V1269" i="3"/>
  <c r="Z1269" i="3" s="1"/>
  <c r="U1269" i="3"/>
  <c r="T1269" i="3"/>
  <c r="S1269" i="3"/>
  <c r="AE1268" i="3"/>
  <c r="AD1268" i="3"/>
  <c r="AF1268" i="3" s="1"/>
  <c r="AD1268" i="3" a="1"/>
  <c r="X1268" i="3"/>
  <c r="Y1268" i="3" s="1"/>
  <c r="AA1268" i="3" s="1"/>
  <c r="W1268" i="3"/>
  <c r="V1268" i="3"/>
  <c r="Z1268" i="3" s="1"/>
  <c r="U1268" i="3"/>
  <c r="T1268" i="3"/>
  <c r="AC1268" i="3" s="1"/>
  <c r="S1268" i="3"/>
  <c r="AC1267" i="3"/>
  <c r="AE1267" i="3" s="1"/>
  <c r="Z1267" i="3"/>
  <c r="W1267" i="3"/>
  <c r="V1267" i="3"/>
  <c r="U1267" i="3"/>
  <c r="T1267" i="3"/>
  <c r="S1267" i="3"/>
  <c r="AF1266" i="3"/>
  <c r="AE1266" i="3"/>
  <c r="AG1266" i="3" s="1"/>
  <c r="AD1266" i="3"/>
  <c r="AD1266" i="3" a="1"/>
  <c r="AC1266" i="3"/>
  <c r="Z1266" i="3"/>
  <c r="T1266" i="3"/>
  <c r="V1266" i="3" s="1"/>
  <c r="S1266" i="3"/>
  <c r="AG1265" i="3"/>
  <c r="AE1265" i="3"/>
  <c r="AD1265" i="3"/>
  <c r="AF1265" i="3" s="1"/>
  <c r="AD1265" i="3" a="1"/>
  <c r="AC1265" i="3"/>
  <c r="Z1265" i="3"/>
  <c r="W1265" i="3"/>
  <c r="T1265" i="3"/>
  <c r="V1265" i="3" s="1"/>
  <c r="S1265" i="3"/>
  <c r="U1265" i="3" s="1"/>
  <c r="U1264" i="3"/>
  <c r="T1264" i="3"/>
  <c r="S1264" i="3"/>
  <c r="U1263" i="3"/>
  <c r="T1263" i="3"/>
  <c r="S1263" i="3"/>
  <c r="AD1262" i="3" a="1"/>
  <c r="AD1262" i="3" s="1"/>
  <c r="AF1262" i="3" s="1"/>
  <c r="AC1262" i="3"/>
  <c r="AE1262" i="3" s="1"/>
  <c r="T1262" i="3"/>
  <c r="V1262" i="3" s="1"/>
  <c r="Z1262" i="3" s="1"/>
  <c r="S1262" i="3"/>
  <c r="AC1261" i="3"/>
  <c r="AE1261" i="3" s="1"/>
  <c r="W1261" i="3"/>
  <c r="V1261" i="3"/>
  <c r="Z1261" i="3" s="1"/>
  <c r="U1261" i="3"/>
  <c r="T1261" i="3"/>
  <c r="S1261" i="3"/>
  <c r="V1260" i="3"/>
  <c r="Z1260" i="3" s="1"/>
  <c r="T1260" i="3"/>
  <c r="AC1260" i="3" s="1"/>
  <c r="AE1260" i="3" s="1"/>
  <c r="S1260" i="3"/>
  <c r="AD1260" i="3" s="1" a="1"/>
  <c r="AD1260" i="3" s="1"/>
  <c r="AF1260" i="3" s="1"/>
  <c r="AG1260" i="3" s="1"/>
  <c r="AF1259" i="3"/>
  <c r="AD1259" i="3" a="1"/>
  <c r="AD1259" i="3" s="1"/>
  <c r="AC1259" i="3"/>
  <c r="AE1259" i="3" s="1"/>
  <c r="V1259" i="3"/>
  <c r="Z1259" i="3" s="1"/>
  <c r="U1259" i="3"/>
  <c r="T1259" i="3"/>
  <c r="W1259" i="3" s="1"/>
  <c r="S1259" i="3"/>
  <c r="T1258" i="3"/>
  <c r="S1258" i="3"/>
  <c r="AE1257" i="3"/>
  <c r="AC1257" i="3"/>
  <c r="Z1257" i="3"/>
  <c r="T1257" i="3"/>
  <c r="V1257" i="3" s="1"/>
  <c r="S1257" i="3"/>
  <c r="W1257" i="3" s="1"/>
  <c r="X1257" i="3" s="1"/>
  <c r="Y1257" i="3" s="1"/>
  <c r="AA1257" i="3" s="1"/>
  <c r="AF1256" i="3"/>
  <c r="AG1256" i="3" s="1"/>
  <c r="AD1256" i="3" a="1"/>
  <c r="AD1256" i="3" s="1"/>
  <c r="W1256" i="3"/>
  <c r="V1256" i="3"/>
  <c r="Z1256" i="3" s="1"/>
  <c r="T1256" i="3"/>
  <c r="AC1256" i="3" s="1"/>
  <c r="AE1256" i="3" s="1"/>
  <c r="S1256" i="3"/>
  <c r="U1256" i="3" s="1"/>
  <c r="AC1255" i="3"/>
  <c r="Z1255" i="3"/>
  <c r="W1255" i="3"/>
  <c r="V1255" i="3"/>
  <c r="U1255" i="3"/>
  <c r="T1255" i="3"/>
  <c r="S1255" i="3"/>
  <c r="AC1254" i="3"/>
  <c r="AE1254" i="3" s="1"/>
  <c r="T1254" i="3"/>
  <c r="S1254" i="3"/>
  <c r="U1253" i="3"/>
  <c r="T1253" i="3"/>
  <c r="S1253" i="3"/>
  <c r="AE1252" i="3"/>
  <c r="AD1252" i="3" a="1"/>
  <c r="AD1252" i="3" s="1"/>
  <c r="AF1252" i="3" s="1"/>
  <c r="Z1252" i="3"/>
  <c r="W1252" i="3"/>
  <c r="V1252" i="3"/>
  <c r="U1252" i="3"/>
  <c r="T1252" i="3"/>
  <c r="AC1252" i="3" s="1"/>
  <c r="S1252" i="3"/>
  <c r="AC1251" i="3"/>
  <c r="AE1251" i="3" s="1"/>
  <c r="Z1251" i="3"/>
  <c r="W1251" i="3"/>
  <c r="V1251" i="3"/>
  <c r="U1251" i="3"/>
  <c r="T1251" i="3"/>
  <c r="S1251" i="3"/>
  <c r="AC1250" i="3"/>
  <c r="AE1250" i="3" s="1"/>
  <c r="Z1250" i="3"/>
  <c r="T1250" i="3"/>
  <c r="V1250" i="3" s="1"/>
  <c r="S1250" i="3"/>
  <c r="AC1249" i="3"/>
  <c r="AE1249" i="3" s="1"/>
  <c r="Z1249" i="3"/>
  <c r="W1249" i="3"/>
  <c r="T1249" i="3"/>
  <c r="V1249" i="3" s="1"/>
  <c r="S1249" i="3"/>
  <c r="U1248" i="3"/>
  <c r="T1248" i="3"/>
  <c r="S1248" i="3"/>
  <c r="U1247" i="3"/>
  <c r="T1247" i="3"/>
  <c r="S1247" i="3"/>
  <c r="T1246" i="3"/>
  <c r="S1246" i="3"/>
  <c r="U1246" i="3" s="1"/>
  <c r="AC1245" i="3"/>
  <c r="AE1245" i="3" s="1"/>
  <c r="T1245" i="3"/>
  <c r="S1245" i="3"/>
  <c r="U1245" i="3" s="1"/>
  <c r="AE1244" i="3"/>
  <c r="AD1244" i="3" a="1"/>
  <c r="AD1244" i="3" s="1"/>
  <c r="AF1244" i="3" s="1"/>
  <c r="W1244" i="3"/>
  <c r="T1244" i="3"/>
  <c r="AC1244" i="3" s="1"/>
  <c r="S1244" i="3"/>
  <c r="U1244" i="3" s="1"/>
  <c r="AD1243" i="3" a="1"/>
  <c r="AD1243" i="3" s="1"/>
  <c r="AF1243" i="3" s="1"/>
  <c r="AG1243" i="3" s="1"/>
  <c r="AC1243" i="3"/>
  <c r="AE1243" i="3" s="1"/>
  <c r="W1243" i="3"/>
  <c r="V1243" i="3"/>
  <c r="Z1243" i="3" s="1"/>
  <c r="U1243" i="3"/>
  <c r="T1243" i="3"/>
  <c r="S1243" i="3"/>
  <c r="T1242" i="3"/>
  <c r="S1242" i="3"/>
  <c r="AC1241" i="3"/>
  <c r="AE1241" i="3" s="1"/>
  <c r="U1241" i="3"/>
  <c r="T1241" i="3"/>
  <c r="S1241" i="3"/>
  <c r="T1240" i="3"/>
  <c r="S1240" i="3"/>
  <c r="W1239" i="3"/>
  <c r="V1239" i="3"/>
  <c r="Z1239" i="3" s="1"/>
  <c r="U1239" i="3"/>
  <c r="T1239" i="3"/>
  <c r="AC1239" i="3" s="1"/>
  <c r="S1239" i="3"/>
  <c r="T1238" i="3"/>
  <c r="S1238" i="3"/>
  <c r="U1238" i="3" s="1"/>
  <c r="AD1237" i="3" a="1"/>
  <c r="AD1237" i="3" s="1"/>
  <c r="AF1237" i="3" s="1"/>
  <c r="AC1237" i="3"/>
  <c r="AE1237" i="3" s="1"/>
  <c r="U1237" i="3"/>
  <c r="T1237" i="3"/>
  <c r="W1237" i="3" s="1"/>
  <c r="S1237" i="3"/>
  <c r="AE1236" i="3"/>
  <c r="AD1236" i="3"/>
  <c r="AF1236" i="3" s="1"/>
  <c r="AD1236" i="3" a="1"/>
  <c r="W1236" i="3"/>
  <c r="V1236" i="3"/>
  <c r="Z1236" i="3" s="1"/>
  <c r="U1236" i="3"/>
  <c r="T1236" i="3"/>
  <c r="AC1236" i="3" s="1"/>
  <c r="S1236" i="3"/>
  <c r="AD1235" i="3" a="1"/>
  <c r="AD1235" i="3" s="1"/>
  <c r="AF1235" i="3" s="1"/>
  <c r="AC1235" i="3"/>
  <c r="AE1235" i="3" s="1"/>
  <c r="W1235" i="3"/>
  <c r="V1235" i="3"/>
  <c r="Z1235" i="3" s="1"/>
  <c r="U1235" i="3"/>
  <c r="T1235" i="3"/>
  <c r="S1235" i="3"/>
  <c r="AE1234" i="3"/>
  <c r="AD1234" i="3" a="1"/>
  <c r="AD1234" i="3" s="1"/>
  <c r="AF1234" i="3" s="1"/>
  <c r="AC1234" i="3"/>
  <c r="Z1234" i="3"/>
  <c r="T1234" i="3"/>
  <c r="V1234" i="3" s="1"/>
  <c r="S1234" i="3"/>
  <c r="T1233" i="3"/>
  <c r="S1233" i="3"/>
  <c r="U1233" i="3" s="1"/>
  <c r="T1232" i="3"/>
  <c r="S1232" i="3"/>
  <c r="U1232" i="3" s="1"/>
  <c r="AG1231" i="3"/>
  <c r="AF1231" i="3"/>
  <c r="AD1231" i="3" a="1"/>
  <c r="AD1231" i="3" s="1"/>
  <c r="AC1231" i="3"/>
  <c r="AE1231" i="3" s="1"/>
  <c r="U1231" i="3"/>
  <c r="T1231" i="3"/>
  <c r="W1231" i="3" s="1"/>
  <c r="S1231" i="3"/>
  <c r="AE1230" i="3"/>
  <c r="AG1230" i="3" s="1"/>
  <c r="AD1230" i="3"/>
  <c r="AF1230" i="3" s="1"/>
  <c r="AD1230" i="3" a="1"/>
  <c r="AC1230" i="3"/>
  <c r="W1230" i="3"/>
  <c r="T1230" i="3"/>
  <c r="V1230" i="3" s="1"/>
  <c r="Z1230" i="3" s="1"/>
  <c r="S1230" i="3"/>
  <c r="U1230" i="3" s="1"/>
  <c r="AE1229" i="3"/>
  <c r="AC1229" i="3"/>
  <c r="AD1229" i="3" s="1" a="1"/>
  <c r="AD1229" i="3" s="1"/>
  <c r="AF1229" i="3" s="1"/>
  <c r="V1229" i="3"/>
  <c r="Z1229" i="3" s="1"/>
  <c r="U1229" i="3"/>
  <c r="T1229" i="3"/>
  <c r="W1229" i="3" s="1"/>
  <c r="S1229" i="3"/>
  <c r="W1228" i="3"/>
  <c r="U1228" i="3"/>
  <c r="T1228" i="3"/>
  <c r="S1228" i="3"/>
  <c r="AC1227" i="3"/>
  <c r="U1227" i="3"/>
  <c r="T1227" i="3"/>
  <c r="S1227" i="3"/>
  <c r="X1226" i="3"/>
  <c r="Y1226" i="3" s="1"/>
  <c r="W1226" i="3"/>
  <c r="T1226" i="3"/>
  <c r="S1226" i="3"/>
  <c r="W1225" i="3"/>
  <c r="V1225" i="3"/>
  <c r="Z1225" i="3" s="1"/>
  <c r="U1225" i="3"/>
  <c r="T1225" i="3"/>
  <c r="AC1225" i="3" s="1"/>
  <c r="AE1225" i="3" s="1"/>
  <c r="S1225" i="3"/>
  <c r="T1224" i="3"/>
  <c r="S1224" i="3"/>
  <c r="U1224" i="3" s="1"/>
  <c r="U1223" i="3"/>
  <c r="T1223" i="3"/>
  <c r="S1223" i="3"/>
  <c r="AD1222" i="3" a="1"/>
  <c r="AD1222" i="3" s="1"/>
  <c r="AF1222" i="3" s="1"/>
  <c r="AC1222" i="3"/>
  <c r="AE1222" i="3" s="1"/>
  <c r="Z1222" i="3"/>
  <c r="T1222" i="3"/>
  <c r="V1222" i="3" s="1"/>
  <c r="S1222" i="3"/>
  <c r="U1222" i="3" s="1"/>
  <c r="AE1221" i="3"/>
  <c r="AC1221" i="3"/>
  <c r="AD1221" i="3" s="1" a="1"/>
  <c r="AD1221" i="3" s="1"/>
  <c r="AF1221" i="3" s="1"/>
  <c r="W1221" i="3"/>
  <c r="V1221" i="3"/>
  <c r="Z1221" i="3" s="1"/>
  <c r="U1221" i="3"/>
  <c r="T1221" i="3"/>
  <c r="S1221" i="3"/>
  <c r="AE1220" i="3"/>
  <c r="AD1220" i="3" a="1"/>
  <c r="AD1220" i="3" s="1"/>
  <c r="AF1220" i="3" s="1"/>
  <c r="Z1220" i="3"/>
  <c r="W1220" i="3"/>
  <c r="V1220" i="3"/>
  <c r="U1220" i="3"/>
  <c r="T1220" i="3"/>
  <c r="AC1220" i="3" s="1"/>
  <c r="S1220" i="3"/>
  <c r="AD1219" i="3" a="1"/>
  <c r="AD1219" i="3" s="1"/>
  <c r="AF1219" i="3" s="1"/>
  <c r="AG1219" i="3" s="1"/>
  <c r="AC1219" i="3"/>
  <c r="AE1219" i="3" s="1"/>
  <c r="Z1219" i="3"/>
  <c r="W1219" i="3"/>
  <c r="V1219" i="3"/>
  <c r="U1219" i="3"/>
  <c r="T1219" i="3"/>
  <c r="S1219" i="3"/>
  <c r="AE1218" i="3"/>
  <c r="AD1218" i="3"/>
  <c r="AF1218" i="3" s="1"/>
  <c r="AD1218" i="3" a="1"/>
  <c r="AC1218" i="3"/>
  <c r="Z1218" i="3"/>
  <c r="T1218" i="3"/>
  <c r="V1218" i="3" s="1"/>
  <c r="S1218" i="3"/>
  <c r="AE1217" i="3"/>
  <c r="AD1217" i="3" a="1"/>
  <c r="AD1217" i="3" s="1"/>
  <c r="AF1217" i="3" s="1"/>
  <c r="AG1217" i="3" s="1"/>
  <c r="AC1217" i="3"/>
  <c r="Z1217" i="3"/>
  <c r="W1217" i="3"/>
  <c r="T1217" i="3"/>
  <c r="V1217" i="3" s="1"/>
  <c r="S1217" i="3"/>
  <c r="U1217" i="3" s="1"/>
  <c r="U1216" i="3"/>
  <c r="T1216" i="3"/>
  <c r="S1216" i="3"/>
  <c r="AC1215" i="3"/>
  <c r="U1215" i="3"/>
  <c r="T1215" i="3"/>
  <c r="S1215" i="3"/>
  <c r="AC1214" i="3"/>
  <c r="AE1214" i="3" s="1"/>
  <c r="W1214" i="3"/>
  <c r="T1214" i="3"/>
  <c r="V1214" i="3" s="1"/>
  <c r="Z1214" i="3" s="1"/>
  <c r="S1214" i="3"/>
  <c r="U1214" i="3" s="1"/>
  <c r="AC1213" i="3"/>
  <c r="AE1213" i="3" s="1"/>
  <c r="W1213" i="3"/>
  <c r="U1213" i="3"/>
  <c r="T1213" i="3"/>
  <c r="V1213" i="3" s="1"/>
  <c r="Z1213" i="3" s="1"/>
  <c r="S1213" i="3"/>
  <c r="V1212" i="3"/>
  <c r="Z1212" i="3" s="1"/>
  <c r="U1212" i="3"/>
  <c r="T1212" i="3"/>
  <c r="S1212" i="3"/>
  <c r="AD1211" i="3" a="1"/>
  <c r="AD1211" i="3" s="1"/>
  <c r="AF1211" i="3" s="1"/>
  <c r="AC1211" i="3"/>
  <c r="AE1211" i="3" s="1"/>
  <c r="V1211" i="3"/>
  <c r="Z1211" i="3" s="1"/>
  <c r="U1211" i="3"/>
  <c r="T1211" i="3"/>
  <c r="W1211" i="3" s="1"/>
  <c r="S1211" i="3"/>
  <c r="T1210" i="3"/>
  <c r="S1210" i="3"/>
  <c r="AE1209" i="3"/>
  <c r="AC1209" i="3"/>
  <c r="Z1209" i="3"/>
  <c r="T1209" i="3"/>
  <c r="V1209" i="3" s="1"/>
  <c r="S1209" i="3"/>
  <c r="AF1208" i="3"/>
  <c r="AG1208" i="3" s="1"/>
  <c r="AD1208" i="3" a="1"/>
  <c r="AD1208" i="3" s="1"/>
  <c r="W1208" i="3"/>
  <c r="V1208" i="3"/>
  <c r="Z1208" i="3" s="1"/>
  <c r="T1208" i="3"/>
  <c r="AC1208" i="3" s="1"/>
  <c r="AE1208" i="3" s="1"/>
  <c r="S1208" i="3"/>
  <c r="U1208" i="3" s="1"/>
  <c r="AC1207" i="3"/>
  <c r="W1207" i="3"/>
  <c r="V1207" i="3"/>
  <c r="Z1207" i="3" s="1"/>
  <c r="U1207" i="3"/>
  <c r="T1207" i="3"/>
  <c r="S1207" i="3"/>
  <c r="T1206" i="3"/>
  <c r="V1206" i="3" s="1"/>
  <c r="Z1206" i="3" s="1"/>
  <c r="S1206" i="3"/>
  <c r="AC1205" i="3"/>
  <c r="Z1205" i="3"/>
  <c r="W1205" i="3"/>
  <c r="V1205" i="3"/>
  <c r="U1205" i="3"/>
  <c r="T1205" i="3"/>
  <c r="S1205" i="3"/>
  <c r="AE1204" i="3"/>
  <c r="AD1204" i="3" a="1"/>
  <c r="AD1204" i="3" s="1"/>
  <c r="AF1204" i="3" s="1"/>
  <c r="W1204" i="3"/>
  <c r="V1204" i="3"/>
  <c r="Z1204" i="3" s="1"/>
  <c r="U1204" i="3"/>
  <c r="T1204" i="3"/>
  <c r="AC1204" i="3" s="1"/>
  <c r="S1204" i="3"/>
  <c r="AC1203" i="3"/>
  <c r="AE1203" i="3" s="1"/>
  <c r="Z1203" i="3"/>
  <c r="W1203" i="3"/>
  <c r="X1203" i="3" s="1"/>
  <c r="Y1203" i="3" s="1"/>
  <c r="AA1203" i="3" s="1"/>
  <c r="V1203" i="3"/>
  <c r="U1203" i="3"/>
  <c r="T1203" i="3"/>
  <c r="S1203" i="3"/>
  <c r="AC1202" i="3"/>
  <c r="AE1202" i="3" s="1"/>
  <c r="Z1202" i="3"/>
  <c r="T1202" i="3"/>
  <c r="V1202" i="3" s="1"/>
  <c r="S1202" i="3"/>
  <c r="AC1201" i="3"/>
  <c r="AE1201" i="3" s="1"/>
  <c r="Z1201" i="3"/>
  <c r="T1201" i="3"/>
  <c r="V1201" i="3" s="1"/>
  <c r="S1201" i="3"/>
  <c r="U1200" i="3"/>
  <c r="T1200" i="3"/>
  <c r="S1200" i="3"/>
  <c r="V1199" i="3"/>
  <c r="Z1199" i="3" s="1"/>
  <c r="U1199" i="3"/>
  <c r="T1199" i="3"/>
  <c r="S1199" i="3"/>
  <c r="T1198" i="3"/>
  <c r="S1198" i="3"/>
  <c r="U1198" i="3" s="1"/>
  <c r="AC1197" i="3"/>
  <c r="AE1197" i="3" s="1"/>
  <c r="T1197" i="3"/>
  <c r="S1197" i="3"/>
  <c r="U1197" i="3" s="1"/>
  <c r="AE1196" i="3"/>
  <c r="AD1196" i="3" a="1"/>
  <c r="AD1196" i="3" s="1"/>
  <c r="AF1196" i="3" s="1"/>
  <c r="AG1196" i="3" s="1"/>
  <c r="T1196" i="3"/>
  <c r="AC1196" i="3" s="1"/>
  <c r="S1196" i="3"/>
  <c r="U1196" i="3" s="1"/>
  <c r="AD1195" i="3" a="1"/>
  <c r="AD1195" i="3" s="1"/>
  <c r="AF1195" i="3" s="1"/>
  <c r="AC1195" i="3"/>
  <c r="AE1195" i="3" s="1"/>
  <c r="W1195" i="3"/>
  <c r="X1195" i="3" s="1"/>
  <c r="Y1195" i="3" s="1"/>
  <c r="AA1195" i="3" s="1"/>
  <c r="V1195" i="3"/>
  <c r="Z1195" i="3" s="1"/>
  <c r="U1195" i="3"/>
  <c r="T1195" i="3"/>
  <c r="S1195" i="3"/>
  <c r="T1194" i="3"/>
  <c r="S1194" i="3"/>
  <c r="W1193" i="3"/>
  <c r="U1193" i="3"/>
  <c r="T1193" i="3"/>
  <c r="S1193" i="3"/>
  <c r="V1192" i="3"/>
  <c r="Z1192" i="3" s="1"/>
  <c r="T1192" i="3"/>
  <c r="AC1192" i="3" s="1"/>
  <c r="AE1192" i="3" s="1"/>
  <c r="S1192" i="3"/>
  <c r="W1191" i="3"/>
  <c r="X1191" i="3" s="1"/>
  <c r="Y1191" i="3" s="1"/>
  <c r="AA1191" i="3" s="1"/>
  <c r="V1191" i="3"/>
  <c r="Z1191" i="3" s="1"/>
  <c r="U1191" i="3"/>
  <c r="T1191" i="3"/>
  <c r="AC1191" i="3" s="1"/>
  <c r="S1191" i="3"/>
  <c r="T1190" i="3"/>
  <c r="S1190" i="3"/>
  <c r="U1190" i="3" s="1"/>
  <c r="AC1189" i="3"/>
  <c r="AE1189" i="3" s="1"/>
  <c r="V1189" i="3"/>
  <c r="Z1189" i="3" s="1"/>
  <c r="U1189" i="3"/>
  <c r="T1189" i="3"/>
  <c r="W1189" i="3" s="1"/>
  <c r="S1189" i="3"/>
  <c r="AE1188" i="3"/>
  <c r="AD1188" i="3" a="1"/>
  <c r="AD1188" i="3" s="1"/>
  <c r="AF1188" i="3" s="1"/>
  <c r="W1188" i="3"/>
  <c r="V1188" i="3"/>
  <c r="Z1188" i="3" s="1"/>
  <c r="U1188" i="3"/>
  <c r="T1188" i="3"/>
  <c r="AC1188" i="3" s="1"/>
  <c r="S1188" i="3"/>
  <c r="AD1187" i="3" a="1"/>
  <c r="AD1187" i="3" s="1"/>
  <c r="AF1187" i="3" s="1"/>
  <c r="AG1187" i="3" s="1"/>
  <c r="AC1187" i="3"/>
  <c r="AE1187" i="3" s="1"/>
  <c r="W1187" i="3"/>
  <c r="V1187" i="3"/>
  <c r="Z1187" i="3" s="1"/>
  <c r="U1187" i="3"/>
  <c r="T1187" i="3"/>
  <c r="S1187" i="3"/>
  <c r="AE1186" i="3"/>
  <c r="AD1186" i="3" a="1"/>
  <c r="AD1186" i="3" s="1"/>
  <c r="AF1186" i="3" s="1"/>
  <c r="AC1186" i="3"/>
  <c r="Z1186" i="3"/>
  <c r="T1186" i="3"/>
  <c r="V1186" i="3" s="1"/>
  <c r="S1186" i="3"/>
  <c r="T1185" i="3"/>
  <c r="S1185" i="3"/>
  <c r="U1185" i="3" s="1"/>
  <c r="T1184" i="3"/>
  <c r="S1184" i="3"/>
  <c r="U1184" i="3" s="1"/>
  <c r="AG1183" i="3"/>
  <c r="AD1183" i="3" a="1"/>
  <c r="AD1183" i="3" s="1"/>
  <c r="AF1183" i="3" s="1"/>
  <c r="AC1183" i="3"/>
  <c r="AE1183" i="3" s="1"/>
  <c r="U1183" i="3"/>
  <c r="T1183" i="3"/>
  <c r="W1183" i="3" s="1"/>
  <c r="S1183" i="3"/>
  <c r="AE1182" i="3"/>
  <c r="AD1182" i="3" a="1"/>
  <c r="AD1182" i="3" s="1"/>
  <c r="AF1182" i="3" s="1"/>
  <c r="AC1182" i="3"/>
  <c r="W1182" i="3"/>
  <c r="T1182" i="3"/>
  <c r="V1182" i="3" s="1"/>
  <c r="Z1182" i="3" s="1"/>
  <c r="S1182" i="3"/>
  <c r="U1182" i="3" s="1"/>
  <c r="U1181" i="3"/>
  <c r="T1181" i="3"/>
  <c r="S1181" i="3"/>
  <c r="T1180" i="3"/>
  <c r="S1180" i="3"/>
  <c r="U1180" i="3" s="1"/>
  <c r="U1179" i="3"/>
  <c r="T1179" i="3"/>
  <c r="S1179" i="3"/>
  <c r="W1178" i="3"/>
  <c r="T1178" i="3"/>
  <c r="S1178" i="3"/>
  <c r="T1177" i="3"/>
  <c r="S1177" i="3"/>
  <c r="U1177" i="3" s="1"/>
  <c r="V1176" i="3"/>
  <c r="Z1176" i="3" s="1"/>
  <c r="U1176" i="3"/>
  <c r="T1176" i="3"/>
  <c r="S1176" i="3"/>
  <c r="U1175" i="3"/>
  <c r="T1175" i="3"/>
  <c r="S1175" i="3"/>
  <c r="AD1174" i="3" a="1"/>
  <c r="AD1174" i="3" s="1"/>
  <c r="AF1174" i="3" s="1"/>
  <c r="AC1174" i="3"/>
  <c r="AE1174" i="3" s="1"/>
  <c r="Z1174" i="3"/>
  <c r="T1174" i="3"/>
  <c r="V1174" i="3" s="1"/>
  <c r="S1174" i="3"/>
  <c r="U1174" i="3" s="1"/>
  <c r="AE1173" i="3"/>
  <c r="AD1173" i="3" a="1"/>
  <c r="AD1173" i="3" s="1"/>
  <c r="AF1173" i="3" s="1"/>
  <c r="AC1173" i="3"/>
  <c r="Z1173" i="3"/>
  <c r="W1173" i="3"/>
  <c r="V1173" i="3"/>
  <c r="U1173" i="3"/>
  <c r="T1173" i="3"/>
  <c r="S1173" i="3"/>
  <c r="AE1172" i="3"/>
  <c r="AD1172" i="3" a="1"/>
  <c r="AD1172" i="3" s="1"/>
  <c r="AF1172" i="3" s="1"/>
  <c r="W1172" i="3"/>
  <c r="V1172" i="3"/>
  <c r="Z1172" i="3" s="1"/>
  <c r="U1172" i="3"/>
  <c r="T1172" i="3"/>
  <c r="AC1172" i="3" s="1"/>
  <c r="S1172" i="3"/>
  <c r="AG1171" i="3"/>
  <c r="AD1171" i="3" a="1"/>
  <c r="AD1171" i="3" s="1"/>
  <c r="AF1171" i="3" s="1"/>
  <c r="AC1171" i="3"/>
  <c r="AE1171" i="3" s="1"/>
  <c r="Z1171" i="3"/>
  <c r="W1171" i="3"/>
  <c r="X1171" i="3" s="1"/>
  <c r="Y1171" i="3" s="1"/>
  <c r="AA1171" i="3" s="1"/>
  <c r="V1171" i="3"/>
  <c r="U1171" i="3"/>
  <c r="T1171" i="3"/>
  <c r="S1171" i="3"/>
  <c r="AE1170" i="3"/>
  <c r="AD1170" i="3"/>
  <c r="AF1170" i="3" s="1"/>
  <c r="AD1170" i="3" a="1"/>
  <c r="AC1170" i="3"/>
  <c r="Z1170" i="3"/>
  <c r="T1170" i="3"/>
  <c r="V1170" i="3" s="1"/>
  <c r="S1170" i="3"/>
  <c r="AF1169" i="3"/>
  <c r="AE1169" i="3"/>
  <c r="AG1169" i="3" s="1"/>
  <c r="AD1169" i="3" a="1"/>
  <c r="AD1169" i="3" s="1"/>
  <c r="AC1169" i="3"/>
  <c r="Z1169" i="3"/>
  <c r="W1169" i="3"/>
  <c r="T1169" i="3"/>
  <c r="V1169" i="3" s="1"/>
  <c r="S1169" i="3"/>
  <c r="U1169" i="3" s="1"/>
  <c r="U1168" i="3"/>
  <c r="T1168" i="3"/>
  <c r="S1168" i="3"/>
  <c r="U1167" i="3"/>
  <c r="T1167" i="3"/>
  <c r="S1167" i="3"/>
  <c r="AC1166" i="3"/>
  <c r="AE1166" i="3" s="1"/>
  <c r="W1166" i="3"/>
  <c r="X1166" i="3" s="1"/>
  <c r="Y1166" i="3" s="1"/>
  <c r="AA1166" i="3" s="1"/>
  <c r="T1166" i="3"/>
  <c r="V1166" i="3" s="1"/>
  <c r="Z1166" i="3" s="1"/>
  <c r="S1166" i="3"/>
  <c r="U1166" i="3" s="1"/>
  <c r="U1165" i="3"/>
  <c r="T1165" i="3"/>
  <c r="V1165" i="3" s="1"/>
  <c r="Z1165" i="3" s="1"/>
  <c r="S1165" i="3"/>
  <c r="T1164" i="3"/>
  <c r="V1164" i="3" s="1"/>
  <c r="Z1164" i="3" s="1"/>
  <c r="S1164" i="3"/>
  <c r="U1163" i="3"/>
  <c r="T1163" i="3"/>
  <c r="S1163" i="3"/>
  <c r="T1162" i="3"/>
  <c r="S1162" i="3"/>
  <c r="AE1161" i="3"/>
  <c r="AC1161" i="3"/>
  <c r="Z1161" i="3"/>
  <c r="W1161" i="3"/>
  <c r="T1161" i="3"/>
  <c r="V1161" i="3" s="1"/>
  <c r="S1161" i="3"/>
  <c r="AD1160" i="3" a="1"/>
  <c r="AD1160" i="3" s="1"/>
  <c r="AF1160" i="3" s="1"/>
  <c r="AG1160" i="3" s="1"/>
  <c r="W1160" i="3"/>
  <c r="X1160" i="3" s="1"/>
  <c r="Y1160" i="3" s="1"/>
  <c r="AA1160" i="3" s="1"/>
  <c r="V1160" i="3"/>
  <c r="Z1160" i="3" s="1"/>
  <c r="T1160" i="3"/>
  <c r="AC1160" i="3" s="1"/>
  <c r="AE1160" i="3" s="1"/>
  <c r="S1160" i="3"/>
  <c r="U1160" i="3" s="1"/>
  <c r="AC1159" i="3"/>
  <c r="W1159" i="3"/>
  <c r="V1159" i="3"/>
  <c r="Z1159" i="3" s="1"/>
  <c r="U1159" i="3"/>
  <c r="T1159" i="3"/>
  <c r="S1159" i="3"/>
  <c r="T1158" i="3"/>
  <c r="W1158" i="3" s="1"/>
  <c r="X1158" i="3" s="1"/>
  <c r="Y1158" i="3" s="1"/>
  <c r="S1158" i="3"/>
  <c r="U1158" i="3" s="1"/>
  <c r="AC1157" i="3"/>
  <c r="Z1157" i="3"/>
  <c r="W1157" i="3"/>
  <c r="V1157" i="3"/>
  <c r="U1157" i="3"/>
  <c r="T1157" i="3"/>
  <c r="S1157" i="3"/>
  <c r="AE1156" i="3"/>
  <c r="AD1156" i="3" a="1"/>
  <c r="AD1156" i="3" s="1"/>
  <c r="AF1156" i="3" s="1"/>
  <c r="Z1156" i="3"/>
  <c r="W1156" i="3"/>
  <c r="V1156" i="3"/>
  <c r="U1156" i="3"/>
  <c r="T1156" i="3"/>
  <c r="AC1156" i="3" s="1"/>
  <c r="S1156" i="3"/>
  <c r="AC1155" i="3"/>
  <c r="AE1155" i="3" s="1"/>
  <c r="Z1155" i="3"/>
  <c r="W1155" i="3"/>
  <c r="V1155" i="3"/>
  <c r="U1155" i="3"/>
  <c r="T1155" i="3"/>
  <c r="S1155" i="3"/>
  <c r="AC1154" i="3"/>
  <c r="AE1154" i="3" s="1"/>
  <c r="Z1154" i="3"/>
  <c r="T1154" i="3"/>
  <c r="V1154" i="3" s="1"/>
  <c r="S1154" i="3"/>
  <c r="AC1153" i="3"/>
  <c r="Z1153" i="3"/>
  <c r="W1153" i="3"/>
  <c r="T1153" i="3"/>
  <c r="V1153" i="3" s="1"/>
  <c r="S1153" i="3"/>
  <c r="U1153" i="3" s="1"/>
  <c r="U1152" i="3"/>
  <c r="T1152" i="3"/>
  <c r="S1152" i="3"/>
  <c r="U1151" i="3"/>
  <c r="T1151" i="3"/>
  <c r="S1151" i="3"/>
  <c r="T1150" i="3"/>
  <c r="S1150" i="3"/>
  <c r="U1150" i="3" s="1"/>
  <c r="T1149" i="3"/>
  <c r="S1149" i="3"/>
  <c r="U1149" i="3" s="1"/>
  <c r="AE1148" i="3"/>
  <c r="W1148" i="3"/>
  <c r="T1148" i="3"/>
  <c r="AC1148" i="3" s="1"/>
  <c r="S1148" i="3"/>
  <c r="AC1147" i="3"/>
  <c r="AE1147" i="3" s="1"/>
  <c r="W1147" i="3"/>
  <c r="V1147" i="3"/>
  <c r="Z1147" i="3" s="1"/>
  <c r="U1147" i="3"/>
  <c r="T1147" i="3"/>
  <c r="S1147" i="3"/>
  <c r="W1146" i="3"/>
  <c r="X1146" i="3" s="1"/>
  <c r="Y1146" i="3" s="1"/>
  <c r="T1146" i="3"/>
  <c r="S1146" i="3"/>
  <c r="U1145" i="3"/>
  <c r="T1145" i="3"/>
  <c r="S1145" i="3"/>
  <c r="Z1144" i="3"/>
  <c r="V1144" i="3"/>
  <c r="T1144" i="3"/>
  <c r="AC1144" i="3" s="1"/>
  <c r="AE1144" i="3" s="1"/>
  <c r="S1144" i="3"/>
  <c r="W1143" i="3"/>
  <c r="V1143" i="3"/>
  <c r="Z1143" i="3" s="1"/>
  <c r="U1143" i="3"/>
  <c r="T1143" i="3"/>
  <c r="AC1143" i="3" s="1"/>
  <c r="S1143" i="3"/>
  <c r="T1142" i="3"/>
  <c r="S1142" i="3"/>
  <c r="U1142" i="3" s="1"/>
  <c r="U1141" i="3"/>
  <c r="T1141" i="3"/>
  <c r="W1141" i="3" s="1"/>
  <c r="S1141" i="3"/>
  <c r="AE1140" i="3"/>
  <c r="AD1140" i="3" a="1"/>
  <c r="AD1140" i="3" s="1"/>
  <c r="AF1140" i="3" s="1"/>
  <c r="W1140" i="3"/>
  <c r="V1140" i="3"/>
  <c r="Z1140" i="3" s="1"/>
  <c r="U1140" i="3"/>
  <c r="T1140" i="3"/>
  <c r="AC1140" i="3" s="1"/>
  <c r="S1140" i="3"/>
  <c r="AD1139" i="3" a="1"/>
  <c r="AD1139" i="3" s="1"/>
  <c r="AF1139" i="3" s="1"/>
  <c r="AG1139" i="3" s="1"/>
  <c r="AC1139" i="3"/>
  <c r="AE1139" i="3" s="1"/>
  <c r="W1139" i="3"/>
  <c r="V1139" i="3"/>
  <c r="Z1139" i="3" s="1"/>
  <c r="U1139" i="3"/>
  <c r="T1139" i="3"/>
  <c r="S1139" i="3"/>
  <c r="AE1138" i="3"/>
  <c r="AC1138" i="3"/>
  <c r="Z1138" i="3"/>
  <c r="T1138" i="3"/>
  <c r="V1138" i="3" s="1"/>
  <c r="S1138" i="3"/>
  <c r="T1137" i="3"/>
  <c r="S1137" i="3"/>
  <c r="U1137" i="3" s="1"/>
  <c r="T1136" i="3"/>
  <c r="S1136" i="3"/>
  <c r="AD1135" i="3" a="1"/>
  <c r="AD1135" i="3" s="1"/>
  <c r="AF1135" i="3" s="1"/>
  <c r="AG1135" i="3" s="1"/>
  <c r="AC1135" i="3"/>
  <c r="AE1135" i="3" s="1"/>
  <c r="U1135" i="3"/>
  <c r="T1135" i="3"/>
  <c r="W1135" i="3" s="1"/>
  <c r="S1135" i="3"/>
  <c r="AE1134" i="3"/>
  <c r="AD1134" i="3" a="1"/>
  <c r="AD1134" i="3" s="1"/>
  <c r="AF1134" i="3" s="1"/>
  <c r="AC1134" i="3"/>
  <c r="W1134" i="3"/>
  <c r="X1134" i="3" s="1"/>
  <c r="Y1134" i="3" s="1"/>
  <c r="AA1134" i="3" s="1"/>
  <c r="T1134" i="3"/>
  <c r="V1134" i="3" s="1"/>
  <c r="Z1134" i="3" s="1"/>
  <c r="S1134" i="3"/>
  <c r="U1134" i="3" s="1"/>
  <c r="V1133" i="3"/>
  <c r="Z1133" i="3" s="1"/>
  <c r="U1133" i="3"/>
  <c r="T1133" i="3"/>
  <c r="W1133" i="3" s="1"/>
  <c r="S1133" i="3"/>
  <c r="U1132" i="3"/>
  <c r="T1132" i="3"/>
  <c r="S1132" i="3"/>
  <c r="AC1131" i="3"/>
  <c r="U1131" i="3"/>
  <c r="T1131" i="3"/>
  <c r="V1131" i="3" s="1"/>
  <c r="Z1131" i="3" s="1"/>
  <c r="S1131" i="3"/>
  <c r="W1130" i="3"/>
  <c r="X1130" i="3" s="1"/>
  <c r="Y1130" i="3" s="1"/>
  <c r="T1130" i="3"/>
  <c r="S1130" i="3"/>
  <c r="W1129" i="3"/>
  <c r="X1129" i="3" s="1"/>
  <c r="Y1129" i="3" s="1"/>
  <c r="U1129" i="3"/>
  <c r="T1129" i="3"/>
  <c r="S1129" i="3"/>
  <c r="V1128" i="3"/>
  <c r="Z1128" i="3" s="1"/>
  <c r="U1128" i="3"/>
  <c r="T1128" i="3"/>
  <c r="S1128" i="3"/>
  <c r="U1127" i="3"/>
  <c r="T1127" i="3"/>
  <c r="S1127" i="3"/>
  <c r="AC1126" i="3"/>
  <c r="AE1126" i="3" s="1"/>
  <c r="Z1126" i="3"/>
  <c r="T1126" i="3"/>
  <c r="V1126" i="3" s="1"/>
  <c r="S1126" i="3"/>
  <c r="U1126" i="3" s="1"/>
  <c r="AE1125" i="3"/>
  <c r="AD1125" i="3"/>
  <c r="AF1125" i="3" s="1"/>
  <c r="AC1125" i="3"/>
  <c r="AD1125" i="3" s="1" a="1"/>
  <c r="W1125" i="3"/>
  <c r="V1125" i="3"/>
  <c r="Z1125" i="3" s="1"/>
  <c r="U1125" i="3"/>
  <c r="T1125" i="3"/>
  <c r="S1125" i="3"/>
  <c r="AE1124" i="3"/>
  <c r="AD1124" i="3" a="1"/>
  <c r="AD1124" i="3" s="1"/>
  <c r="AF1124" i="3" s="1"/>
  <c r="Z1124" i="3"/>
  <c r="W1124" i="3"/>
  <c r="V1124" i="3"/>
  <c r="U1124" i="3"/>
  <c r="T1124" i="3"/>
  <c r="AC1124" i="3" s="1"/>
  <c r="S1124" i="3"/>
  <c r="AD1123" i="3" a="1"/>
  <c r="AD1123" i="3" s="1"/>
  <c r="AF1123" i="3" s="1"/>
  <c r="AG1123" i="3" s="1"/>
  <c r="AC1123" i="3"/>
  <c r="AE1123" i="3" s="1"/>
  <c r="Z1123" i="3"/>
  <c r="W1123" i="3"/>
  <c r="V1123" i="3"/>
  <c r="U1123" i="3"/>
  <c r="T1123" i="3"/>
  <c r="S1123" i="3"/>
  <c r="AE1122" i="3"/>
  <c r="AD1122" i="3"/>
  <c r="AF1122" i="3" s="1"/>
  <c r="AD1122" i="3" a="1"/>
  <c r="AC1122" i="3"/>
  <c r="Z1122" i="3"/>
  <c r="T1122" i="3"/>
  <c r="V1122" i="3" s="1"/>
  <c r="S1122" i="3"/>
  <c r="AF1121" i="3"/>
  <c r="AG1121" i="3" s="1"/>
  <c r="AE1121" i="3"/>
  <c r="AD1121" i="3" a="1"/>
  <c r="AD1121" i="3" s="1"/>
  <c r="AC1121" i="3"/>
  <c r="Z1121" i="3"/>
  <c r="W1121" i="3"/>
  <c r="T1121" i="3"/>
  <c r="V1121" i="3" s="1"/>
  <c r="S1121" i="3"/>
  <c r="U1121" i="3" s="1"/>
  <c r="U1120" i="3"/>
  <c r="T1120" i="3"/>
  <c r="S1120" i="3"/>
  <c r="AC1119" i="3"/>
  <c r="U1119" i="3"/>
  <c r="T1119" i="3"/>
  <c r="S1119" i="3"/>
  <c r="AC1118" i="3"/>
  <c r="AE1118" i="3" s="1"/>
  <c r="W1118" i="3"/>
  <c r="X1118" i="3" s="1"/>
  <c r="Y1118" i="3" s="1"/>
  <c r="AA1118" i="3" s="1"/>
  <c r="T1118" i="3"/>
  <c r="V1118" i="3" s="1"/>
  <c r="Z1118" i="3" s="1"/>
  <c r="S1118" i="3"/>
  <c r="U1118" i="3" s="1"/>
  <c r="U1117" i="3"/>
  <c r="T1117" i="3"/>
  <c r="AC1117" i="3" s="1"/>
  <c r="AE1117" i="3" s="1"/>
  <c r="S1117" i="3"/>
  <c r="U1116" i="3"/>
  <c r="T1116" i="3"/>
  <c r="W1116" i="3" s="1"/>
  <c r="X1116" i="3" s="1"/>
  <c r="Y1116" i="3" s="1"/>
  <c r="S1116" i="3"/>
  <c r="AC1115" i="3"/>
  <c r="AE1115" i="3" s="1"/>
  <c r="V1115" i="3"/>
  <c r="Z1115" i="3" s="1"/>
  <c r="U1115" i="3"/>
  <c r="T1115" i="3"/>
  <c r="W1115" i="3" s="1"/>
  <c r="S1115" i="3"/>
  <c r="T1114" i="3"/>
  <c r="S1114" i="3"/>
  <c r="AE1113" i="3"/>
  <c r="AC1113" i="3"/>
  <c r="W1113" i="3"/>
  <c r="T1113" i="3"/>
  <c r="V1113" i="3" s="1"/>
  <c r="Z1113" i="3" s="1"/>
  <c r="S1113" i="3"/>
  <c r="AD1112" i="3" a="1"/>
  <c r="AD1112" i="3" s="1"/>
  <c r="AF1112" i="3" s="1"/>
  <c r="AG1112" i="3" s="1"/>
  <c r="W1112" i="3"/>
  <c r="V1112" i="3"/>
  <c r="Z1112" i="3" s="1"/>
  <c r="T1112" i="3"/>
  <c r="AC1112" i="3" s="1"/>
  <c r="AE1112" i="3" s="1"/>
  <c r="S1112" i="3"/>
  <c r="U1112" i="3" s="1"/>
  <c r="AC1111" i="3"/>
  <c r="W1111" i="3"/>
  <c r="V1111" i="3"/>
  <c r="Z1111" i="3" s="1"/>
  <c r="U1111" i="3"/>
  <c r="T1111" i="3"/>
  <c r="S1111" i="3"/>
  <c r="AC1110" i="3"/>
  <c r="AE1110" i="3" s="1"/>
  <c r="Z1110" i="3"/>
  <c r="T1110" i="3"/>
  <c r="V1110" i="3" s="1"/>
  <c r="S1110" i="3"/>
  <c r="U1109" i="3"/>
  <c r="T1109" i="3"/>
  <c r="S1109" i="3"/>
  <c r="AE1108" i="3"/>
  <c r="AD1108" i="3" a="1"/>
  <c r="AD1108" i="3" s="1"/>
  <c r="AF1108" i="3" s="1"/>
  <c r="Z1108" i="3"/>
  <c r="W1108" i="3"/>
  <c r="V1108" i="3"/>
  <c r="U1108" i="3"/>
  <c r="T1108" i="3"/>
  <c r="AC1108" i="3" s="1"/>
  <c r="S1108" i="3"/>
  <c r="AC1107" i="3"/>
  <c r="AE1107" i="3" s="1"/>
  <c r="Z1107" i="3"/>
  <c r="W1107" i="3"/>
  <c r="V1107" i="3"/>
  <c r="U1107" i="3"/>
  <c r="T1107" i="3"/>
  <c r="S1107" i="3"/>
  <c r="AC1106" i="3"/>
  <c r="AE1106" i="3" s="1"/>
  <c r="Z1106" i="3"/>
  <c r="T1106" i="3"/>
  <c r="V1106" i="3" s="1"/>
  <c r="S1106" i="3"/>
  <c r="AD1105" i="3" a="1"/>
  <c r="AD1105" i="3" s="1"/>
  <c r="AF1105" i="3" s="1"/>
  <c r="AG1105" i="3" s="1"/>
  <c r="AC1105" i="3"/>
  <c r="AE1105" i="3" s="1"/>
  <c r="Z1105" i="3"/>
  <c r="W1105" i="3"/>
  <c r="T1105" i="3"/>
  <c r="V1105" i="3" s="1"/>
  <c r="S1105" i="3"/>
  <c r="U1105" i="3" s="1"/>
  <c r="U1104" i="3"/>
  <c r="T1104" i="3"/>
  <c r="S1104" i="3"/>
  <c r="U1103" i="3"/>
  <c r="T1103" i="3"/>
  <c r="S1103" i="3"/>
  <c r="W1102" i="3"/>
  <c r="X1102" i="3" s="1"/>
  <c r="Y1102" i="3" s="1"/>
  <c r="T1102" i="3"/>
  <c r="S1102" i="3"/>
  <c r="U1102" i="3" s="1"/>
  <c r="T1101" i="3"/>
  <c r="S1101" i="3"/>
  <c r="AE1100" i="3"/>
  <c r="AD1100" i="3" a="1"/>
  <c r="AD1100" i="3" s="1"/>
  <c r="AF1100" i="3" s="1"/>
  <c r="AG1100" i="3" s="1"/>
  <c r="T1100" i="3"/>
  <c r="AC1100" i="3" s="1"/>
  <c r="S1100" i="3"/>
  <c r="AC1099" i="3"/>
  <c r="W1099" i="3"/>
  <c r="V1099" i="3"/>
  <c r="Z1099" i="3" s="1"/>
  <c r="U1099" i="3"/>
  <c r="T1099" i="3"/>
  <c r="S1099" i="3"/>
  <c r="T1098" i="3"/>
  <c r="S1098" i="3"/>
  <c r="AC1097" i="3"/>
  <c r="AE1097" i="3" s="1"/>
  <c r="W1097" i="3"/>
  <c r="T1097" i="3"/>
  <c r="V1097" i="3" s="1"/>
  <c r="Z1097" i="3" s="1"/>
  <c r="S1097" i="3"/>
  <c r="T1096" i="3"/>
  <c r="V1096" i="3" s="1"/>
  <c r="Z1096" i="3" s="1"/>
  <c r="S1096" i="3"/>
  <c r="W1095" i="3"/>
  <c r="V1095" i="3"/>
  <c r="Z1095" i="3" s="1"/>
  <c r="U1095" i="3"/>
  <c r="T1095" i="3"/>
  <c r="AC1095" i="3" s="1"/>
  <c r="S1095" i="3"/>
  <c r="T1094" i="3"/>
  <c r="S1094" i="3"/>
  <c r="U1094" i="3" s="1"/>
  <c r="AC1093" i="3"/>
  <c r="V1093" i="3"/>
  <c r="Z1093" i="3" s="1"/>
  <c r="U1093" i="3"/>
  <c r="T1093" i="3"/>
  <c r="W1093" i="3" s="1"/>
  <c r="S1093" i="3"/>
  <c r="AE1092" i="3"/>
  <c r="AD1092" i="3" a="1"/>
  <c r="AD1092" i="3" s="1"/>
  <c r="AF1092" i="3" s="1"/>
  <c r="W1092" i="3"/>
  <c r="V1092" i="3"/>
  <c r="Z1092" i="3" s="1"/>
  <c r="U1092" i="3"/>
  <c r="T1092" i="3"/>
  <c r="AC1092" i="3" s="1"/>
  <c r="S1092" i="3"/>
  <c r="AC1091" i="3"/>
  <c r="W1091" i="3"/>
  <c r="V1091" i="3"/>
  <c r="Z1091" i="3" s="1"/>
  <c r="U1091" i="3"/>
  <c r="T1091" i="3"/>
  <c r="S1091" i="3"/>
  <c r="AE1090" i="3"/>
  <c r="AD1090" i="3" a="1"/>
  <c r="AD1090" i="3" s="1"/>
  <c r="AF1090" i="3" s="1"/>
  <c r="AC1090" i="3"/>
  <c r="Z1090" i="3"/>
  <c r="T1090" i="3"/>
  <c r="V1090" i="3" s="1"/>
  <c r="S1090" i="3"/>
  <c r="T1089" i="3"/>
  <c r="S1089" i="3"/>
  <c r="U1089" i="3" s="1"/>
  <c r="T1088" i="3"/>
  <c r="S1088" i="3"/>
  <c r="AD1087" i="3" a="1"/>
  <c r="AD1087" i="3" s="1"/>
  <c r="AF1087" i="3" s="1"/>
  <c r="AG1087" i="3" s="1"/>
  <c r="AC1087" i="3"/>
  <c r="AE1087" i="3" s="1"/>
  <c r="U1087" i="3"/>
  <c r="T1087" i="3"/>
  <c r="W1087" i="3" s="1"/>
  <c r="S1087" i="3"/>
  <c r="AE1086" i="3"/>
  <c r="AD1086" i="3" a="1"/>
  <c r="AD1086" i="3" s="1"/>
  <c r="AF1086" i="3" s="1"/>
  <c r="AC1086" i="3"/>
  <c r="W1086" i="3"/>
  <c r="T1086" i="3"/>
  <c r="V1086" i="3" s="1"/>
  <c r="Z1086" i="3" s="1"/>
  <c r="S1086" i="3"/>
  <c r="U1086" i="3" s="1"/>
  <c r="U1085" i="3"/>
  <c r="T1085" i="3"/>
  <c r="W1085" i="3" s="1"/>
  <c r="S1085" i="3"/>
  <c r="T1084" i="3"/>
  <c r="S1084" i="3"/>
  <c r="U1084" i="3" s="1"/>
  <c r="U1083" i="3"/>
  <c r="T1083" i="3"/>
  <c r="W1083" i="3" s="1"/>
  <c r="X1083" i="3" s="1"/>
  <c r="Y1083" i="3" s="1"/>
  <c r="S1083" i="3"/>
  <c r="T1082" i="3"/>
  <c r="S1082" i="3"/>
  <c r="AF1081" i="3"/>
  <c r="AE1081" i="3"/>
  <c r="AG1081" i="3" s="1"/>
  <c r="W1081" i="3"/>
  <c r="U1081" i="3"/>
  <c r="T1081" i="3"/>
  <c r="AC1081" i="3" s="1"/>
  <c r="S1081" i="3"/>
  <c r="AD1081" i="3" s="1" a="1"/>
  <c r="AD1081" i="3" s="1"/>
  <c r="U1080" i="3"/>
  <c r="T1080" i="3"/>
  <c r="S1080" i="3"/>
  <c r="U1079" i="3"/>
  <c r="T1079" i="3"/>
  <c r="S1079" i="3"/>
  <c r="AD1078" i="3" a="1"/>
  <c r="AD1078" i="3" s="1"/>
  <c r="AF1078" i="3" s="1"/>
  <c r="AC1078" i="3"/>
  <c r="AE1078" i="3" s="1"/>
  <c r="Z1078" i="3"/>
  <c r="T1078" i="3"/>
  <c r="V1078" i="3" s="1"/>
  <c r="S1078" i="3"/>
  <c r="U1078" i="3" s="1"/>
  <c r="AD1077" i="3" a="1"/>
  <c r="AD1077" i="3" s="1"/>
  <c r="AF1077" i="3" s="1"/>
  <c r="AC1077" i="3"/>
  <c r="AE1077" i="3" s="1"/>
  <c r="W1077" i="3"/>
  <c r="V1077" i="3"/>
  <c r="Z1077" i="3" s="1"/>
  <c r="U1077" i="3"/>
  <c r="T1077" i="3"/>
  <c r="S1077" i="3"/>
  <c r="AE1076" i="3"/>
  <c r="AG1076" i="3" s="1"/>
  <c r="AD1076" i="3" a="1"/>
  <c r="AD1076" i="3" s="1"/>
  <c r="AF1076" i="3" s="1"/>
  <c r="W1076" i="3"/>
  <c r="X1076" i="3" s="1"/>
  <c r="Y1076" i="3" s="1"/>
  <c r="AA1076" i="3" s="1"/>
  <c r="V1076" i="3"/>
  <c r="Z1076" i="3" s="1"/>
  <c r="U1076" i="3"/>
  <c r="T1076" i="3"/>
  <c r="AC1076" i="3" s="1"/>
  <c r="S1076" i="3"/>
  <c r="AD1075" i="3" a="1"/>
  <c r="AD1075" i="3" s="1"/>
  <c r="AF1075" i="3" s="1"/>
  <c r="AG1075" i="3" s="1"/>
  <c r="AC1075" i="3"/>
  <c r="AE1075" i="3" s="1"/>
  <c r="Z1075" i="3"/>
  <c r="W1075" i="3"/>
  <c r="X1075" i="3" s="1"/>
  <c r="Y1075" i="3" s="1"/>
  <c r="AA1075" i="3" s="1"/>
  <c r="V1075" i="3"/>
  <c r="U1075" i="3"/>
  <c r="T1075" i="3"/>
  <c r="S1075" i="3"/>
  <c r="AE1074" i="3"/>
  <c r="AD1074" i="3" a="1"/>
  <c r="AD1074" i="3" s="1"/>
  <c r="AF1074" i="3" s="1"/>
  <c r="AC1074" i="3"/>
  <c r="Z1074" i="3"/>
  <c r="T1074" i="3"/>
  <c r="V1074" i="3" s="1"/>
  <c r="S1074" i="3"/>
  <c r="AG1073" i="3"/>
  <c r="AE1073" i="3"/>
  <c r="AD1073" i="3"/>
  <c r="AF1073" i="3" s="1"/>
  <c r="AD1073" i="3" a="1"/>
  <c r="AC1073" i="3"/>
  <c r="Z1073" i="3"/>
  <c r="W1073" i="3"/>
  <c r="T1073" i="3"/>
  <c r="V1073" i="3" s="1"/>
  <c r="S1073" i="3"/>
  <c r="U1073" i="3" s="1"/>
  <c r="U1072" i="3"/>
  <c r="T1072" i="3"/>
  <c r="S1072" i="3"/>
  <c r="AC1071" i="3"/>
  <c r="AE1071" i="3" s="1"/>
  <c r="U1071" i="3"/>
  <c r="T1071" i="3"/>
  <c r="S1071" i="3"/>
  <c r="AC1070" i="3"/>
  <c r="AE1070" i="3" s="1"/>
  <c r="W1070" i="3"/>
  <c r="T1070" i="3"/>
  <c r="V1070" i="3" s="1"/>
  <c r="Z1070" i="3" s="1"/>
  <c r="S1070" i="3"/>
  <c r="AC1069" i="3"/>
  <c r="AE1069" i="3" s="1"/>
  <c r="V1069" i="3"/>
  <c r="Z1069" i="3" s="1"/>
  <c r="U1069" i="3"/>
  <c r="T1069" i="3"/>
  <c r="W1069" i="3" s="1"/>
  <c r="S1069" i="3"/>
  <c r="AE1068" i="3"/>
  <c r="W1068" i="3"/>
  <c r="V1068" i="3"/>
  <c r="Z1068" i="3" s="1"/>
  <c r="U1068" i="3"/>
  <c r="T1068" i="3"/>
  <c r="AC1068" i="3" s="1"/>
  <c r="S1068" i="3"/>
  <c r="U1067" i="3"/>
  <c r="T1067" i="3"/>
  <c r="S1067" i="3"/>
  <c r="T1066" i="3"/>
  <c r="S1066" i="3"/>
  <c r="AE1065" i="3"/>
  <c r="AC1065" i="3"/>
  <c r="T1065" i="3"/>
  <c r="V1065" i="3" s="1"/>
  <c r="Z1065" i="3" s="1"/>
  <c r="S1065" i="3"/>
  <c r="AG1064" i="3"/>
  <c r="AD1064" i="3" a="1"/>
  <c r="AD1064" i="3" s="1"/>
  <c r="AF1064" i="3" s="1"/>
  <c r="W1064" i="3"/>
  <c r="X1064" i="3" s="1"/>
  <c r="Y1064" i="3" s="1"/>
  <c r="AA1064" i="3" s="1"/>
  <c r="V1064" i="3"/>
  <c r="Z1064" i="3" s="1"/>
  <c r="T1064" i="3"/>
  <c r="AC1064" i="3" s="1"/>
  <c r="AE1064" i="3" s="1"/>
  <c r="S1064" i="3"/>
  <c r="U1064" i="3" s="1"/>
  <c r="AC1063" i="3"/>
  <c r="Z1063" i="3"/>
  <c r="W1063" i="3"/>
  <c r="V1063" i="3"/>
  <c r="U1063" i="3"/>
  <c r="T1063" i="3"/>
  <c r="S1063" i="3"/>
  <c r="AD1062" i="3" a="1"/>
  <c r="AD1062" i="3" s="1"/>
  <c r="AF1062" i="3" s="1"/>
  <c r="AC1062" i="3"/>
  <c r="AE1062" i="3" s="1"/>
  <c r="Z1062" i="3"/>
  <c r="T1062" i="3"/>
  <c r="V1062" i="3" s="1"/>
  <c r="S1062" i="3"/>
  <c r="U1061" i="3"/>
  <c r="T1061" i="3"/>
  <c r="AC1061" i="3" s="1"/>
  <c r="S1061" i="3"/>
  <c r="AF1060" i="3"/>
  <c r="AE1060" i="3"/>
  <c r="AD1060" i="3" a="1"/>
  <c r="AD1060" i="3" s="1"/>
  <c r="Z1060" i="3"/>
  <c r="W1060" i="3"/>
  <c r="V1060" i="3"/>
  <c r="U1060" i="3"/>
  <c r="T1060" i="3"/>
  <c r="AC1060" i="3" s="1"/>
  <c r="S1060" i="3"/>
  <c r="AC1059" i="3"/>
  <c r="AE1059" i="3" s="1"/>
  <c r="Z1059" i="3"/>
  <c r="W1059" i="3"/>
  <c r="V1059" i="3"/>
  <c r="U1059" i="3"/>
  <c r="T1059" i="3"/>
  <c r="S1059" i="3"/>
  <c r="AC1058" i="3"/>
  <c r="AE1058" i="3" s="1"/>
  <c r="Z1058" i="3"/>
  <c r="T1058" i="3"/>
  <c r="V1058" i="3" s="1"/>
  <c r="S1058" i="3"/>
  <c r="AC1057" i="3"/>
  <c r="AE1057" i="3" s="1"/>
  <c r="Z1057" i="3"/>
  <c r="T1057" i="3"/>
  <c r="V1057" i="3" s="1"/>
  <c r="S1057" i="3"/>
  <c r="U1057" i="3" s="1"/>
  <c r="U1056" i="3"/>
  <c r="T1056" i="3"/>
  <c r="S1056" i="3"/>
  <c r="V1055" i="3"/>
  <c r="Z1055" i="3" s="1"/>
  <c r="U1055" i="3"/>
  <c r="T1055" i="3"/>
  <c r="S1055" i="3"/>
  <c r="T1054" i="3"/>
  <c r="S1054" i="3"/>
  <c r="AC1053" i="3"/>
  <c r="AE1053" i="3" s="1"/>
  <c r="T1053" i="3"/>
  <c r="S1053" i="3"/>
  <c r="AE1052" i="3"/>
  <c r="AD1052" i="3" a="1"/>
  <c r="AD1052" i="3" s="1"/>
  <c r="AF1052" i="3" s="1"/>
  <c r="AG1052" i="3" s="1"/>
  <c r="W1052" i="3"/>
  <c r="X1052" i="3" s="1"/>
  <c r="Y1052" i="3" s="1"/>
  <c r="T1052" i="3"/>
  <c r="AC1052" i="3" s="1"/>
  <c r="S1052" i="3"/>
  <c r="U1052" i="3" s="1"/>
  <c r="AC1051" i="3"/>
  <c r="W1051" i="3"/>
  <c r="V1051" i="3"/>
  <c r="Z1051" i="3" s="1"/>
  <c r="U1051" i="3"/>
  <c r="T1051" i="3"/>
  <c r="S1051" i="3"/>
  <c r="T1050" i="3"/>
  <c r="S1050" i="3"/>
  <c r="AC1049" i="3"/>
  <c r="AE1049" i="3" s="1"/>
  <c r="T1049" i="3"/>
  <c r="V1049" i="3" s="1"/>
  <c r="Z1049" i="3" s="1"/>
  <c r="S1049" i="3"/>
  <c r="W1048" i="3"/>
  <c r="X1048" i="3" s="1"/>
  <c r="Y1048" i="3" s="1"/>
  <c r="AA1048" i="3" s="1"/>
  <c r="V1048" i="3"/>
  <c r="Z1048" i="3" s="1"/>
  <c r="T1048" i="3"/>
  <c r="AC1048" i="3" s="1"/>
  <c r="AE1048" i="3" s="1"/>
  <c r="S1048" i="3"/>
  <c r="W1047" i="3"/>
  <c r="V1047" i="3"/>
  <c r="Z1047" i="3" s="1"/>
  <c r="U1047" i="3"/>
  <c r="T1047" i="3"/>
  <c r="AC1047" i="3" s="1"/>
  <c r="S1047" i="3"/>
  <c r="W1046" i="3"/>
  <c r="T1046" i="3"/>
  <c r="S1046" i="3"/>
  <c r="U1046" i="3" s="1"/>
  <c r="AC1045" i="3"/>
  <c r="U1045" i="3"/>
  <c r="T1045" i="3"/>
  <c r="W1045" i="3" s="1"/>
  <c r="S1045" i="3"/>
  <c r="AE1044" i="3"/>
  <c r="AD1044" i="3" a="1"/>
  <c r="AD1044" i="3" s="1"/>
  <c r="AF1044" i="3" s="1"/>
  <c r="W1044" i="3"/>
  <c r="V1044" i="3"/>
  <c r="Z1044" i="3" s="1"/>
  <c r="U1044" i="3"/>
  <c r="T1044" i="3"/>
  <c r="AC1044" i="3" s="1"/>
  <c r="S1044" i="3"/>
  <c r="AD1043" i="3" a="1"/>
  <c r="AD1043" i="3" s="1"/>
  <c r="AF1043" i="3" s="1"/>
  <c r="AC1043" i="3"/>
  <c r="AE1043" i="3" s="1"/>
  <c r="W1043" i="3"/>
  <c r="V1043" i="3"/>
  <c r="Z1043" i="3" s="1"/>
  <c r="U1043" i="3"/>
  <c r="T1043" i="3"/>
  <c r="S1043" i="3"/>
  <c r="AE1042" i="3"/>
  <c r="AD1042" i="3" a="1"/>
  <c r="AD1042" i="3" s="1"/>
  <c r="AF1042" i="3" s="1"/>
  <c r="AC1042" i="3"/>
  <c r="Z1042" i="3"/>
  <c r="T1042" i="3"/>
  <c r="V1042" i="3" s="1"/>
  <c r="S1042" i="3"/>
  <c r="T1041" i="3"/>
  <c r="S1041" i="3"/>
  <c r="U1041" i="3" s="1"/>
  <c r="T1040" i="3"/>
  <c r="S1040" i="3"/>
  <c r="U1040" i="3" s="1"/>
  <c r="AD1039" i="3" a="1"/>
  <c r="AD1039" i="3" s="1"/>
  <c r="AF1039" i="3" s="1"/>
  <c r="AG1039" i="3" s="1"/>
  <c r="AC1039" i="3"/>
  <c r="AE1039" i="3" s="1"/>
  <c r="U1039" i="3"/>
  <c r="T1039" i="3"/>
  <c r="W1039" i="3" s="1"/>
  <c r="S1039" i="3"/>
  <c r="AE1038" i="3"/>
  <c r="AG1038" i="3" s="1"/>
  <c r="AD1038" i="3" a="1"/>
  <c r="AD1038" i="3" s="1"/>
  <c r="AF1038" i="3" s="1"/>
  <c r="AC1038" i="3"/>
  <c r="W1038" i="3"/>
  <c r="T1038" i="3"/>
  <c r="V1038" i="3" s="1"/>
  <c r="Z1038" i="3" s="1"/>
  <c r="S1038" i="3"/>
  <c r="U1038" i="3" s="1"/>
  <c r="V1037" i="3"/>
  <c r="Z1037" i="3" s="1"/>
  <c r="U1037" i="3"/>
  <c r="T1037" i="3"/>
  <c r="S1037" i="3"/>
  <c r="T1036" i="3"/>
  <c r="S1036" i="3"/>
  <c r="U1036" i="3" s="1"/>
  <c r="AC1035" i="3"/>
  <c r="W1035" i="3"/>
  <c r="X1035" i="3" s="1"/>
  <c r="Y1035" i="3" s="1"/>
  <c r="AA1035" i="3" s="1"/>
  <c r="U1035" i="3"/>
  <c r="T1035" i="3"/>
  <c r="V1035" i="3" s="1"/>
  <c r="Z1035" i="3" s="1"/>
  <c r="S1035" i="3"/>
  <c r="W1034" i="3"/>
  <c r="T1034" i="3"/>
  <c r="S1034" i="3"/>
  <c r="AE1033" i="3"/>
  <c r="V1033" i="3"/>
  <c r="Z1033" i="3" s="1"/>
  <c r="T1033" i="3"/>
  <c r="AC1033" i="3" s="1"/>
  <c r="S1033" i="3"/>
  <c r="T1032" i="3"/>
  <c r="S1032" i="3"/>
  <c r="U1032" i="3" s="1"/>
  <c r="U1031" i="3"/>
  <c r="T1031" i="3"/>
  <c r="S1031" i="3"/>
  <c r="AD1030" i="3" a="1"/>
  <c r="AD1030" i="3" s="1"/>
  <c r="AF1030" i="3" s="1"/>
  <c r="AC1030" i="3"/>
  <c r="AE1030" i="3" s="1"/>
  <c r="Z1030" i="3"/>
  <c r="T1030" i="3"/>
  <c r="V1030" i="3" s="1"/>
  <c r="S1030" i="3"/>
  <c r="U1030" i="3" s="1"/>
  <c r="AC1029" i="3"/>
  <c r="W1029" i="3"/>
  <c r="V1029" i="3"/>
  <c r="Z1029" i="3" s="1"/>
  <c r="U1029" i="3"/>
  <c r="T1029" i="3"/>
  <c r="S1029" i="3"/>
  <c r="AE1028" i="3"/>
  <c r="AD1028" i="3" a="1"/>
  <c r="AD1028" i="3" s="1"/>
  <c r="AF1028" i="3" s="1"/>
  <c r="W1028" i="3"/>
  <c r="V1028" i="3"/>
  <c r="Z1028" i="3" s="1"/>
  <c r="U1028" i="3"/>
  <c r="T1028" i="3"/>
  <c r="AC1028" i="3" s="1"/>
  <c r="S1028" i="3"/>
  <c r="AG1027" i="3"/>
  <c r="AD1027" i="3" a="1"/>
  <c r="AD1027" i="3" s="1"/>
  <c r="AF1027" i="3" s="1"/>
  <c r="AC1027" i="3"/>
  <c r="AE1027" i="3" s="1"/>
  <c r="Z1027" i="3"/>
  <c r="W1027" i="3"/>
  <c r="X1027" i="3" s="1"/>
  <c r="Y1027" i="3" s="1"/>
  <c r="AA1027" i="3" s="1"/>
  <c r="V1027" i="3"/>
  <c r="U1027" i="3"/>
  <c r="T1027" i="3"/>
  <c r="S1027" i="3"/>
  <c r="AE1026" i="3"/>
  <c r="AG1026" i="3" s="1"/>
  <c r="AD1026" i="3" a="1"/>
  <c r="AD1026" i="3" s="1"/>
  <c r="AF1026" i="3" s="1"/>
  <c r="AC1026" i="3"/>
  <c r="Z1026" i="3"/>
  <c r="T1026" i="3"/>
  <c r="V1026" i="3" s="1"/>
  <c r="S1026" i="3"/>
  <c r="AG1025" i="3"/>
  <c r="AF1025" i="3"/>
  <c r="AE1025" i="3"/>
  <c r="AD1025" i="3"/>
  <c r="AD1025" i="3" a="1"/>
  <c r="AC1025" i="3"/>
  <c r="Z1025" i="3"/>
  <c r="W1025" i="3"/>
  <c r="T1025" i="3"/>
  <c r="V1025" i="3" s="1"/>
  <c r="S1025" i="3"/>
  <c r="U1025" i="3" s="1"/>
  <c r="U1024" i="3"/>
  <c r="T1024" i="3"/>
  <c r="S1024" i="3"/>
  <c r="U1023" i="3"/>
  <c r="T1023" i="3"/>
  <c r="AC1023" i="3" s="1"/>
  <c r="S1023" i="3"/>
  <c r="AC1022" i="3"/>
  <c r="AE1022" i="3" s="1"/>
  <c r="T1022" i="3"/>
  <c r="V1022" i="3" s="1"/>
  <c r="Z1022" i="3" s="1"/>
  <c r="S1022" i="3"/>
  <c r="U1021" i="3"/>
  <c r="T1021" i="3"/>
  <c r="V1021" i="3" s="1"/>
  <c r="Z1021" i="3" s="1"/>
  <c r="S1021" i="3"/>
  <c r="AE1020" i="3"/>
  <c r="T1020" i="3"/>
  <c r="AC1020" i="3" s="1"/>
  <c r="S1020" i="3"/>
  <c r="AC1019" i="3"/>
  <c r="U1019" i="3"/>
  <c r="T1019" i="3"/>
  <c r="S1019" i="3"/>
  <c r="T1018" i="3"/>
  <c r="S1018" i="3"/>
  <c r="AE1017" i="3"/>
  <c r="AC1017" i="3"/>
  <c r="T1017" i="3"/>
  <c r="V1017" i="3" s="1"/>
  <c r="Z1017" i="3" s="1"/>
  <c r="S1017" i="3"/>
  <c r="AF1016" i="3"/>
  <c r="AG1016" i="3" s="1"/>
  <c r="AD1016" i="3" a="1"/>
  <c r="AD1016" i="3" s="1"/>
  <c r="W1016" i="3"/>
  <c r="V1016" i="3"/>
  <c r="Z1016" i="3" s="1"/>
  <c r="T1016" i="3"/>
  <c r="AC1016" i="3" s="1"/>
  <c r="AE1016" i="3" s="1"/>
  <c r="S1016" i="3"/>
  <c r="U1016" i="3" s="1"/>
  <c r="AC1015" i="3"/>
  <c r="Z1015" i="3"/>
  <c r="W1015" i="3"/>
  <c r="V1015" i="3"/>
  <c r="U1015" i="3"/>
  <c r="T1015" i="3"/>
  <c r="S1015" i="3"/>
  <c r="AC1014" i="3"/>
  <c r="AE1014" i="3" s="1"/>
  <c r="T1014" i="3"/>
  <c r="V1014" i="3" s="1"/>
  <c r="Z1014" i="3" s="1"/>
  <c r="S1014" i="3"/>
  <c r="U1014" i="3" s="1"/>
  <c r="W1013" i="3"/>
  <c r="V1013" i="3"/>
  <c r="Z1013" i="3" s="1"/>
  <c r="U1013" i="3"/>
  <c r="T1013" i="3"/>
  <c r="AC1013" i="3" s="1"/>
  <c r="S1013" i="3"/>
  <c r="AF1012" i="3"/>
  <c r="AE1012" i="3"/>
  <c r="AD1012" i="3" a="1"/>
  <c r="AD1012" i="3" s="1"/>
  <c r="Z1012" i="3"/>
  <c r="W1012" i="3"/>
  <c r="V1012" i="3"/>
  <c r="U1012" i="3"/>
  <c r="T1012" i="3"/>
  <c r="AC1012" i="3" s="1"/>
  <c r="S1012" i="3"/>
  <c r="AC1011" i="3"/>
  <c r="AE1011" i="3" s="1"/>
  <c r="Z1011" i="3"/>
  <c r="W1011" i="3"/>
  <c r="V1011" i="3"/>
  <c r="U1011" i="3"/>
  <c r="T1011" i="3"/>
  <c r="S1011" i="3"/>
  <c r="AD1010" i="3" a="1"/>
  <c r="AD1010" i="3" s="1"/>
  <c r="AF1010" i="3" s="1"/>
  <c r="AC1010" i="3"/>
  <c r="AE1010" i="3" s="1"/>
  <c r="Z1010" i="3"/>
  <c r="T1010" i="3"/>
  <c r="V1010" i="3" s="1"/>
  <c r="S1010" i="3"/>
  <c r="AC1009" i="3"/>
  <c r="AE1009" i="3" s="1"/>
  <c r="Z1009" i="3"/>
  <c r="W1009" i="3"/>
  <c r="T1009" i="3"/>
  <c r="V1009" i="3" s="1"/>
  <c r="S1009" i="3"/>
  <c r="U1008" i="3"/>
  <c r="T1008" i="3"/>
  <c r="S1008" i="3"/>
  <c r="U1007" i="3"/>
  <c r="T1007" i="3"/>
  <c r="S1007" i="3"/>
  <c r="T1006" i="3"/>
  <c r="S1006" i="3"/>
  <c r="U1006" i="3" s="1"/>
  <c r="AC1005" i="3"/>
  <c r="AE1005" i="3" s="1"/>
  <c r="T1005" i="3"/>
  <c r="S1005" i="3"/>
  <c r="AE1004" i="3"/>
  <c r="T1004" i="3"/>
  <c r="AC1004" i="3" s="1"/>
  <c r="S1004" i="3"/>
  <c r="U1004" i="3" s="1"/>
  <c r="AC1003" i="3"/>
  <c r="W1003" i="3"/>
  <c r="V1003" i="3"/>
  <c r="Z1003" i="3" s="1"/>
  <c r="U1003" i="3"/>
  <c r="T1003" i="3"/>
  <c r="S1003" i="3"/>
  <c r="T1002" i="3"/>
  <c r="S1002" i="3"/>
  <c r="U1001" i="3"/>
  <c r="T1001" i="3"/>
  <c r="V1001" i="3" s="1"/>
  <c r="Z1001" i="3" s="1"/>
  <c r="S1001" i="3"/>
  <c r="T1000" i="3"/>
  <c r="S1000" i="3"/>
  <c r="W999" i="3"/>
  <c r="X999" i="3" s="1"/>
  <c r="Y999" i="3" s="1"/>
  <c r="AA999" i="3" s="1"/>
  <c r="V999" i="3"/>
  <c r="Z999" i="3" s="1"/>
  <c r="U999" i="3"/>
  <c r="T999" i="3"/>
  <c r="AC999" i="3" s="1"/>
  <c r="S999" i="3"/>
  <c r="T998" i="3"/>
  <c r="S998" i="3"/>
  <c r="U998" i="3" s="1"/>
  <c r="U997" i="3"/>
  <c r="T997" i="3"/>
  <c r="S997" i="3"/>
  <c r="AE996" i="3"/>
  <c r="AD996" i="3" a="1"/>
  <c r="AD996" i="3" s="1"/>
  <c r="AF996" i="3" s="1"/>
  <c r="Z996" i="3"/>
  <c r="W996" i="3"/>
  <c r="V996" i="3"/>
  <c r="U996" i="3"/>
  <c r="T996" i="3"/>
  <c r="AC996" i="3" s="1"/>
  <c r="S996" i="3"/>
  <c r="AD995" i="3" a="1"/>
  <c r="AD995" i="3" s="1"/>
  <c r="AF995" i="3" s="1"/>
  <c r="AG995" i="3" s="1"/>
  <c r="AC995" i="3"/>
  <c r="AE995" i="3" s="1"/>
  <c r="W995" i="3"/>
  <c r="V995" i="3"/>
  <c r="Z995" i="3" s="1"/>
  <c r="U995" i="3"/>
  <c r="T995" i="3"/>
  <c r="S995" i="3"/>
  <c r="AE994" i="3"/>
  <c r="AC994" i="3"/>
  <c r="Z994" i="3"/>
  <c r="T994" i="3"/>
  <c r="V994" i="3" s="1"/>
  <c r="S994" i="3"/>
  <c r="T993" i="3"/>
  <c r="S993" i="3"/>
  <c r="U993" i="3" s="1"/>
  <c r="T992" i="3"/>
  <c r="S992" i="3"/>
  <c r="U992" i="3" s="1"/>
  <c r="AF991" i="3"/>
  <c r="AG991" i="3" s="1"/>
  <c r="AD991" i="3" a="1"/>
  <c r="AD991" i="3" s="1"/>
  <c r="AC991" i="3"/>
  <c r="AE991" i="3" s="1"/>
  <c r="U991" i="3"/>
  <c r="T991" i="3"/>
  <c r="W991" i="3" s="1"/>
  <c r="S991" i="3"/>
  <c r="AE990" i="3"/>
  <c r="AG990" i="3" s="1"/>
  <c r="AD990" i="3" a="1"/>
  <c r="AD990" i="3" s="1"/>
  <c r="AF990" i="3" s="1"/>
  <c r="AC990" i="3"/>
  <c r="W990" i="3"/>
  <c r="X990" i="3" s="1"/>
  <c r="Y990" i="3" s="1"/>
  <c r="AA990" i="3" s="1"/>
  <c r="T990" i="3"/>
  <c r="V990" i="3" s="1"/>
  <c r="Z990" i="3" s="1"/>
  <c r="S990" i="3"/>
  <c r="U990" i="3" s="1"/>
  <c r="U989" i="3"/>
  <c r="T989" i="3"/>
  <c r="V989" i="3" s="1"/>
  <c r="Z989" i="3" s="1"/>
  <c r="S989" i="3"/>
  <c r="U988" i="3"/>
  <c r="T988" i="3"/>
  <c r="S988" i="3"/>
  <c r="AC987" i="3"/>
  <c r="W987" i="3"/>
  <c r="X987" i="3" s="1"/>
  <c r="Y987" i="3" s="1"/>
  <c r="AA987" i="3" s="1"/>
  <c r="U987" i="3"/>
  <c r="T987" i="3"/>
  <c r="V987" i="3" s="1"/>
  <c r="Z987" i="3" s="1"/>
  <c r="S987" i="3"/>
  <c r="W986" i="3"/>
  <c r="T986" i="3"/>
  <c r="S986" i="3"/>
  <c r="W985" i="3"/>
  <c r="V985" i="3"/>
  <c r="Z985" i="3" s="1"/>
  <c r="U985" i="3"/>
  <c r="T985" i="3"/>
  <c r="AC985" i="3" s="1"/>
  <c r="AE985" i="3" s="1"/>
  <c r="S985" i="3"/>
  <c r="T984" i="3"/>
  <c r="V984" i="3" s="1"/>
  <c r="Z984" i="3" s="1"/>
  <c r="S984" i="3"/>
  <c r="U984" i="3" s="1"/>
  <c r="U983" i="3"/>
  <c r="T983" i="3"/>
  <c r="S983" i="3"/>
  <c r="AD982" i="3" a="1"/>
  <c r="AD982" i="3" s="1"/>
  <c r="AF982" i="3" s="1"/>
  <c r="AC982" i="3"/>
  <c r="AE982" i="3" s="1"/>
  <c r="Z982" i="3"/>
  <c r="T982" i="3"/>
  <c r="V982" i="3" s="1"/>
  <c r="S982" i="3"/>
  <c r="U982" i="3" s="1"/>
  <c r="AE981" i="3"/>
  <c r="AD981" i="3"/>
  <c r="AF981" i="3" s="1"/>
  <c r="AC981" i="3"/>
  <c r="AD981" i="3" s="1" a="1"/>
  <c r="W981" i="3"/>
  <c r="V981" i="3"/>
  <c r="Z981" i="3" s="1"/>
  <c r="U981" i="3"/>
  <c r="T981" i="3"/>
  <c r="S981" i="3"/>
  <c r="AE980" i="3"/>
  <c r="AD980" i="3"/>
  <c r="AF980" i="3" s="1"/>
  <c r="AD980" i="3" a="1"/>
  <c r="W980" i="3"/>
  <c r="V980" i="3"/>
  <c r="Z980" i="3" s="1"/>
  <c r="U980" i="3"/>
  <c r="T980" i="3"/>
  <c r="AC980" i="3" s="1"/>
  <c r="S980" i="3"/>
  <c r="AC979" i="3"/>
  <c r="AE979" i="3" s="1"/>
  <c r="Z979" i="3"/>
  <c r="W979" i="3"/>
  <c r="V979" i="3"/>
  <c r="U979" i="3"/>
  <c r="T979" i="3"/>
  <c r="S979" i="3"/>
  <c r="AE978" i="3"/>
  <c r="AD978" i="3" a="1"/>
  <c r="AD978" i="3" s="1"/>
  <c r="AF978" i="3" s="1"/>
  <c r="AC978" i="3"/>
  <c r="Z978" i="3"/>
  <c r="T978" i="3"/>
  <c r="V978" i="3" s="1"/>
  <c r="S978" i="3"/>
  <c r="AE977" i="3"/>
  <c r="AD977" i="3" a="1"/>
  <c r="AD977" i="3" s="1"/>
  <c r="AF977" i="3" s="1"/>
  <c r="AC977" i="3"/>
  <c r="Z977" i="3"/>
  <c r="W977" i="3"/>
  <c r="T977" i="3"/>
  <c r="V977" i="3" s="1"/>
  <c r="S977" i="3"/>
  <c r="U977" i="3" s="1"/>
  <c r="U976" i="3"/>
  <c r="T976" i="3"/>
  <c r="S976" i="3"/>
  <c r="AC975" i="3"/>
  <c r="U975" i="3"/>
  <c r="T975" i="3"/>
  <c r="S975" i="3"/>
  <c r="AC974" i="3"/>
  <c r="AE974" i="3" s="1"/>
  <c r="T974" i="3"/>
  <c r="V974" i="3" s="1"/>
  <c r="Z974" i="3" s="1"/>
  <c r="S974" i="3"/>
  <c r="U973" i="3"/>
  <c r="T973" i="3"/>
  <c r="AC973" i="3" s="1"/>
  <c r="AE973" i="3" s="1"/>
  <c r="S973" i="3"/>
  <c r="AE972" i="3"/>
  <c r="T972" i="3"/>
  <c r="AC972" i="3" s="1"/>
  <c r="S972" i="3"/>
  <c r="AF971" i="3"/>
  <c r="AD971" i="3" a="1"/>
  <c r="AD971" i="3" s="1"/>
  <c r="AC971" i="3"/>
  <c r="AE971" i="3" s="1"/>
  <c r="U971" i="3"/>
  <c r="T971" i="3"/>
  <c r="W971" i="3" s="1"/>
  <c r="S971" i="3"/>
  <c r="T970" i="3"/>
  <c r="S970" i="3"/>
  <c r="AE969" i="3"/>
  <c r="AC969" i="3"/>
  <c r="T969" i="3"/>
  <c r="V969" i="3" s="1"/>
  <c r="Z969" i="3" s="1"/>
  <c r="S969" i="3"/>
  <c r="AD968" i="3" a="1"/>
  <c r="AD968" i="3" s="1"/>
  <c r="AF968" i="3" s="1"/>
  <c r="AG968" i="3" s="1"/>
  <c r="Z968" i="3"/>
  <c r="X968" i="3"/>
  <c r="Y968" i="3" s="1"/>
  <c r="W968" i="3"/>
  <c r="V968" i="3"/>
  <c r="T968" i="3"/>
  <c r="AC968" i="3" s="1"/>
  <c r="AE968" i="3" s="1"/>
  <c r="S968" i="3"/>
  <c r="U968" i="3" s="1"/>
  <c r="AC967" i="3"/>
  <c r="W967" i="3"/>
  <c r="V967" i="3"/>
  <c r="Z967" i="3" s="1"/>
  <c r="U967" i="3"/>
  <c r="T967" i="3"/>
  <c r="S967" i="3"/>
  <c r="AC966" i="3"/>
  <c r="AE966" i="3" s="1"/>
  <c r="W966" i="3"/>
  <c r="T966" i="3"/>
  <c r="V966" i="3" s="1"/>
  <c r="Z966" i="3" s="1"/>
  <c r="S966" i="3"/>
  <c r="AC965" i="3"/>
  <c r="W965" i="3"/>
  <c r="U965" i="3"/>
  <c r="T965" i="3"/>
  <c r="V965" i="3" s="1"/>
  <c r="Z965" i="3" s="1"/>
  <c r="S965" i="3"/>
  <c r="AE964" i="3"/>
  <c r="AD964" i="3" a="1"/>
  <c r="AD964" i="3" s="1"/>
  <c r="AF964" i="3" s="1"/>
  <c r="W964" i="3"/>
  <c r="V964" i="3"/>
  <c r="Z964" i="3" s="1"/>
  <c r="U964" i="3"/>
  <c r="T964" i="3"/>
  <c r="AC964" i="3" s="1"/>
  <c r="S964" i="3"/>
  <c r="AC963" i="3"/>
  <c r="AE963" i="3" s="1"/>
  <c r="Z963" i="3"/>
  <c r="W963" i="3"/>
  <c r="V963" i="3"/>
  <c r="U963" i="3"/>
  <c r="T963" i="3"/>
  <c r="S963" i="3"/>
  <c r="AC962" i="3"/>
  <c r="AE962" i="3" s="1"/>
  <c r="Z962" i="3"/>
  <c r="T962" i="3"/>
  <c r="V962" i="3" s="1"/>
  <c r="S962" i="3"/>
  <c r="AC961" i="3"/>
  <c r="AE961" i="3" s="1"/>
  <c r="Z961" i="3"/>
  <c r="W961" i="3"/>
  <c r="T961" i="3"/>
  <c r="V961" i="3" s="1"/>
  <c r="S961" i="3"/>
  <c r="U960" i="3"/>
  <c r="T960" i="3"/>
  <c r="S960" i="3"/>
  <c r="V959" i="3"/>
  <c r="Z959" i="3" s="1"/>
  <c r="U959" i="3"/>
  <c r="T959" i="3"/>
  <c r="S959" i="3"/>
  <c r="T958" i="3"/>
  <c r="S958" i="3"/>
  <c r="U958" i="3" s="1"/>
  <c r="T957" i="3"/>
  <c r="S957" i="3"/>
  <c r="U957" i="3" s="1"/>
  <c r="AE956" i="3"/>
  <c r="AD956" i="3" a="1"/>
  <c r="AD956" i="3" s="1"/>
  <c r="AF956" i="3" s="1"/>
  <c r="W956" i="3"/>
  <c r="T956" i="3"/>
  <c r="AC956" i="3" s="1"/>
  <c r="S956" i="3"/>
  <c r="U956" i="3" s="1"/>
  <c r="AD955" i="3" a="1"/>
  <c r="AD955" i="3" s="1"/>
  <c r="AF955" i="3" s="1"/>
  <c r="AG955" i="3" s="1"/>
  <c r="AC955" i="3"/>
  <c r="AE955" i="3" s="1"/>
  <c r="W955" i="3"/>
  <c r="V955" i="3"/>
  <c r="Z955" i="3" s="1"/>
  <c r="U955" i="3"/>
  <c r="T955" i="3"/>
  <c r="S955" i="3"/>
  <c r="T954" i="3"/>
  <c r="S954" i="3"/>
  <c r="T953" i="3"/>
  <c r="V953" i="3" s="1"/>
  <c r="Z953" i="3" s="1"/>
  <c r="S953" i="3"/>
  <c r="U953" i="3" s="1"/>
  <c r="V952" i="3"/>
  <c r="Z952" i="3" s="1"/>
  <c r="T952" i="3"/>
  <c r="S952" i="3"/>
  <c r="W951" i="3"/>
  <c r="X951" i="3" s="1"/>
  <c r="Y951" i="3" s="1"/>
  <c r="AA951" i="3" s="1"/>
  <c r="V951" i="3"/>
  <c r="Z951" i="3" s="1"/>
  <c r="U951" i="3"/>
  <c r="T951" i="3"/>
  <c r="AC951" i="3" s="1"/>
  <c r="S951" i="3"/>
  <c r="T950" i="3"/>
  <c r="S950" i="3"/>
  <c r="U950" i="3" s="1"/>
  <c r="AD949" i="3" a="1"/>
  <c r="AD949" i="3" s="1"/>
  <c r="AF949" i="3" s="1"/>
  <c r="AC949" i="3"/>
  <c r="AE949" i="3" s="1"/>
  <c r="U949" i="3"/>
  <c r="T949" i="3"/>
  <c r="W949" i="3" s="1"/>
  <c r="S949" i="3"/>
  <c r="AE948" i="3"/>
  <c r="AD948" i="3" a="1"/>
  <c r="AD948" i="3" s="1"/>
  <c r="AF948" i="3" s="1"/>
  <c r="Z948" i="3"/>
  <c r="W948" i="3"/>
  <c r="V948" i="3"/>
  <c r="U948" i="3"/>
  <c r="T948" i="3"/>
  <c r="AC948" i="3" s="1"/>
  <c r="S948" i="3"/>
  <c r="AD947" i="3" a="1"/>
  <c r="AD947" i="3" s="1"/>
  <c r="AF947" i="3" s="1"/>
  <c r="AC947" i="3"/>
  <c r="AE947" i="3" s="1"/>
  <c r="W947" i="3"/>
  <c r="V947" i="3"/>
  <c r="Z947" i="3" s="1"/>
  <c r="U947" i="3"/>
  <c r="T947" i="3"/>
  <c r="S947" i="3"/>
  <c r="AE946" i="3"/>
  <c r="AD946" i="3" a="1"/>
  <c r="AD946" i="3" s="1"/>
  <c r="AF946" i="3" s="1"/>
  <c r="AC946" i="3"/>
  <c r="Z946" i="3"/>
  <c r="T946" i="3"/>
  <c r="V946" i="3" s="1"/>
  <c r="S946" i="3"/>
  <c r="T945" i="3"/>
  <c r="S945" i="3"/>
  <c r="U945" i="3" s="1"/>
  <c r="T944" i="3"/>
  <c r="S944" i="3"/>
  <c r="U944" i="3" s="1"/>
  <c r="AF943" i="3"/>
  <c r="AG943" i="3" s="1"/>
  <c r="AD943" i="3" a="1"/>
  <c r="AD943" i="3" s="1"/>
  <c r="AC943" i="3"/>
  <c r="AE943" i="3" s="1"/>
  <c r="U943" i="3"/>
  <c r="T943" i="3"/>
  <c r="W943" i="3" s="1"/>
  <c r="S943" i="3"/>
  <c r="AE942" i="3"/>
  <c r="AD942" i="3" a="1"/>
  <c r="AD942" i="3" s="1"/>
  <c r="AF942" i="3" s="1"/>
  <c r="AC942" i="3"/>
  <c r="W942" i="3"/>
  <c r="T942" i="3"/>
  <c r="V942" i="3" s="1"/>
  <c r="Z942" i="3" s="1"/>
  <c r="S942" i="3"/>
  <c r="U942" i="3" s="1"/>
  <c r="U941" i="3"/>
  <c r="T941" i="3"/>
  <c r="S941" i="3"/>
  <c r="W940" i="3"/>
  <c r="X940" i="3" s="1"/>
  <c r="Y940" i="3" s="1"/>
  <c r="T940" i="3"/>
  <c r="S940" i="3"/>
  <c r="U940" i="3" s="1"/>
  <c r="V939" i="3"/>
  <c r="Z939" i="3" s="1"/>
  <c r="U939" i="3"/>
  <c r="T939" i="3"/>
  <c r="W939" i="3" s="1"/>
  <c r="S939" i="3"/>
  <c r="W938" i="3"/>
  <c r="T938" i="3"/>
  <c r="S938" i="3"/>
  <c r="W937" i="3"/>
  <c r="T937" i="3"/>
  <c r="S937" i="3"/>
  <c r="T936" i="3"/>
  <c r="S936" i="3"/>
  <c r="U936" i="3" s="1"/>
  <c r="U935" i="3"/>
  <c r="T935" i="3"/>
  <c r="S935" i="3"/>
  <c r="AC934" i="3"/>
  <c r="AE934" i="3" s="1"/>
  <c r="Z934" i="3"/>
  <c r="T934" i="3"/>
  <c r="V934" i="3" s="1"/>
  <c r="S934" i="3"/>
  <c r="U934" i="3" s="1"/>
  <c r="AE933" i="3"/>
  <c r="AC933" i="3"/>
  <c r="AD933" i="3" s="1" a="1"/>
  <c r="AD933" i="3" s="1"/>
  <c r="AF933" i="3" s="1"/>
  <c r="W933" i="3"/>
  <c r="V933" i="3"/>
  <c r="Z933" i="3" s="1"/>
  <c r="U933" i="3"/>
  <c r="T933" i="3"/>
  <c r="S933" i="3"/>
  <c r="AE932" i="3"/>
  <c r="AD932" i="3" a="1"/>
  <c r="AD932" i="3" s="1"/>
  <c r="AF932" i="3" s="1"/>
  <c r="W932" i="3"/>
  <c r="V932" i="3"/>
  <c r="Z932" i="3" s="1"/>
  <c r="U932" i="3"/>
  <c r="T932" i="3"/>
  <c r="AC932" i="3" s="1"/>
  <c r="S932" i="3"/>
  <c r="AC931" i="3"/>
  <c r="AE931" i="3" s="1"/>
  <c r="Z931" i="3"/>
  <c r="W931" i="3"/>
  <c r="V931" i="3"/>
  <c r="U931" i="3"/>
  <c r="T931" i="3"/>
  <c r="S931" i="3"/>
  <c r="AE930" i="3"/>
  <c r="AD930" i="3" a="1"/>
  <c r="AD930" i="3" s="1"/>
  <c r="AF930" i="3" s="1"/>
  <c r="AC930" i="3"/>
  <c r="Z930" i="3"/>
  <c r="T930" i="3"/>
  <c r="V930" i="3" s="1"/>
  <c r="S930" i="3"/>
  <c r="AE929" i="3"/>
  <c r="AD929" i="3" a="1"/>
  <c r="AD929" i="3" s="1"/>
  <c r="AF929" i="3" s="1"/>
  <c r="AC929" i="3"/>
  <c r="Z929" i="3"/>
  <c r="W929" i="3"/>
  <c r="T929" i="3"/>
  <c r="V929" i="3" s="1"/>
  <c r="S929" i="3"/>
  <c r="U929" i="3" s="1"/>
  <c r="U928" i="3"/>
  <c r="T928" i="3"/>
  <c r="S928" i="3"/>
  <c r="AC927" i="3"/>
  <c r="U927" i="3"/>
  <c r="T927" i="3"/>
  <c r="S927" i="3"/>
  <c r="AD926" i="3" a="1"/>
  <c r="AD926" i="3" s="1"/>
  <c r="AF926" i="3" s="1"/>
  <c r="AC926" i="3"/>
  <c r="AE926" i="3" s="1"/>
  <c r="W926" i="3"/>
  <c r="T926" i="3"/>
  <c r="V926" i="3" s="1"/>
  <c r="Z926" i="3" s="1"/>
  <c r="S926" i="3"/>
  <c r="U926" i="3" s="1"/>
  <c r="AC925" i="3"/>
  <c r="AE925" i="3" s="1"/>
  <c r="AG925" i="3" s="1"/>
  <c r="V925" i="3"/>
  <c r="Z925" i="3" s="1"/>
  <c r="U925" i="3"/>
  <c r="T925" i="3"/>
  <c r="W925" i="3" s="1"/>
  <c r="S925" i="3"/>
  <c r="AD925" i="3" s="1" a="1"/>
  <c r="AD925" i="3" s="1"/>
  <c r="AF925" i="3" s="1"/>
  <c r="U924" i="3"/>
  <c r="T924" i="3"/>
  <c r="S924" i="3"/>
  <c r="AC923" i="3"/>
  <c r="V923" i="3"/>
  <c r="Z923" i="3" s="1"/>
  <c r="U923" i="3"/>
  <c r="T923" i="3"/>
  <c r="W923" i="3" s="1"/>
  <c r="S923" i="3"/>
  <c r="T922" i="3"/>
  <c r="S922" i="3"/>
  <c r="AE921" i="3"/>
  <c r="AC921" i="3"/>
  <c r="T921" i="3"/>
  <c r="V921" i="3" s="1"/>
  <c r="Z921" i="3" s="1"/>
  <c r="S921" i="3"/>
  <c r="AD920" i="3" a="1"/>
  <c r="AD920" i="3" s="1"/>
  <c r="AF920" i="3" s="1"/>
  <c r="AG920" i="3" s="1"/>
  <c r="Z920" i="3"/>
  <c r="W920" i="3"/>
  <c r="V920" i="3"/>
  <c r="T920" i="3"/>
  <c r="AC920" i="3" s="1"/>
  <c r="AE920" i="3" s="1"/>
  <c r="S920" i="3"/>
  <c r="U920" i="3" s="1"/>
  <c r="AC919" i="3"/>
  <c r="W919" i="3"/>
  <c r="V919" i="3"/>
  <c r="Z919" i="3" s="1"/>
  <c r="U919" i="3"/>
  <c r="T919" i="3"/>
  <c r="S919" i="3"/>
  <c r="T918" i="3"/>
  <c r="S918" i="3"/>
  <c r="AC917" i="3"/>
  <c r="Z917" i="3"/>
  <c r="W917" i="3"/>
  <c r="V917" i="3"/>
  <c r="U917" i="3"/>
  <c r="T917" i="3"/>
  <c r="S917" i="3"/>
  <c r="AE916" i="3"/>
  <c r="AD916" i="3" a="1"/>
  <c r="AD916" i="3" s="1"/>
  <c r="AF916" i="3" s="1"/>
  <c r="Z916" i="3"/>
  <c r="W916" i="3"/>
  <c r="V916" i="3"/>
  <c r="U916" i="3"/>
  <c r="T916" i="3"/>
  <c r="AC916" i="3" s="1"/>
  <c r="S916" i="3"/>
  <c r="AC915" i="3"/>
  <c r="AE915" i="3" s="1"/>
  <c r="Z915" i="3"/>
  <c r="W915" i="3"/>
  <c r="V915" i="3"/>
  <c r="U915" i="3"/>
  <c r="T915" i="3"/>
  <c r="S915" i="3"/>
  <c r="AC914" i="3"/>
  <c r="AE914" i="3" s="1"/>
  <c r="Z914" i="3"/>
  <c r="T914" i="3"/>
  <c r="V914" i="3" s="1"/>
  <c r="S914" i="3"/>
  <c r="AC913" i="3"/>
  <c r="AE913" i="3" s="1"/>
  <c r="Z913" i="3"/>
  <c r="T913" i="3"/>
  <c r="V913" i="3" s="1"/>
  <c r="S913" i="3"/>
  <c r="U912" i="3"/>
  <c r="T912" i="3"/>
  <c r="S912" i="3"/>
  <c r="V911" i="3"/>
  <c r="Z911" i="3" s="1"/>
  <c r="U911" i="3"/>
  <c r="T911" i="3"/>
  <c r="S911" i="3"/>
  <c r="T910" i="3"/>
  <c r="S910" i="3"/>
  <c r="U910" i="3" s="1"/>
  <c r="T909" i="3"/>
  <c r="S909" i="3"/>
  <c r="U909" i="3" s="1"/>
  <c r="AE908" i="3"/>
  <c r="T908" i="3"/>
  <c r="AC908" i="3" s="1"/>
  <c r="S908" i="3"/>
  <c r="AD908" i="3" s="1" a="1"/>
  <c r="AD908" i="3" s="1"/>
  <c r="AF908" i="3" s="1"/>
  <c r="AG908" i="3" s="1"/>
  <c r="AC907" i="3"/>
  <c r="W907" i="3"/>
  <c r="V907" i="3"/>
  <c r="Z907" i="3" s="1"/>
  <c r="U907" i="3"/>
  <c r="T907" i="3"/>
  <c r="S907" i="3"/>
  <c r="X906" i="3"/>
  <c r="Y906" i="3" s="1"/>
  <c r="W906" i="3"/>
  <c r="T906" i="3"/>
  <c r="S906" i="3"/>
  <c r="T905" i="3"/>
  <c r="S905" i="3"/>
  <c r="U905" i="3" s="1"/>
  <c r="V904" i="3"/>
  <c r="Z904" i="3" s="1"/>
  <c r="T904" i="3"/>
  <c r="AC904" i="3" s="1"/>
  <c r="AE904" i="3" s="1"/>
  <c r="S904" i="3"/>
  <c r="W903" i="3"/>
  <c r="V903" i="3"/>
  <c r="Z903" i="3" s="1"/>
  <c r="U903" i="3"/>
  <c r="T903" i="3"/>
  <c r="AC903" i="3" s="1"/>
  <c r="S903" i="3"/>
  <c r="T902" i="3"/>
  <c r="S902" i="3"/>
  <c r="U902" i="3" s="1"/>
  <c r="AC901" i="3"/>
  <c r="AE901" i="3" s="1"/>
  <c r="V901" i="3"/>
  <c r="Z901" i="3" s="1"/>
  <c r="U901" i="3"/>
  <c r="T901" i="3"/>
  <c r="W901" i="3" s="1"/>
  <c r="S901" i="3"/>
  <c r="AE900" i="3"/>
  <c r="AD900" i="3" a="1"/>
  <c r="AD900" i="3" s="1"/>
  <c r="AF900" i="3" s="1"/>
  <c r="Z900" i="3"/>
  <c r="W900" i="3"/>
  <c r="V900" i="3"/>
  <c r="U900" i="3"/>
  <c r="T900" i="3"/>
  <c r="AC900" i="3" s="1"/>
  <c r="S900" i="3"/>
  <c r="AD899" i="3" a="1"/>
  <c r="AD899" i="3" s="1"/>
  <c r="AF899" i="3" s="1"/>
  <c r="AG899" i="3" s="1"/>
  <c r="AC899" i="3"/>
  <c r="AE899" i="3" s="1"/>
  <c r="W899" i="3"/>
  <c r="V899" i="3"/>
  <c r="Z899" i="3" s="1"/>
  <c r="U899" i="3"/>
  <c r="T899" i="3"/>
  <c r="S899" i="3"/>
  <c r="AE898" i="3"/>
  <c r="AD898" i="3" a="1"/>
  <c r="AD898" i="3" s="1"/>
  <c r="AF898" i="3" s="1"/>
  <c r="AC898" i="3"/>
  <c r="Z898" i="3"/>
  <c r="T898" i="3"/>
  <c r="V898" i="3" s="1"/>
  <c r="S898" i="3"/>
  <c r="T897" i="3"/>
  <c r="S897" i="3"/>
  <c r="U897" i="3" s="1"/>
  <c r="T896" i="3"/>
  <c r="S896" i="3"/>
  <c r="U896" i="3" s="1"/>
  <c r="AD895" i="3" a="1"/>
  <c r="AD895" i="3" s="1"/>
  <c r="AF895" i="3" s="1"/>
  <c r="AG895" i="3" s="1"/>
  <c r="AC895" i="3"/>
  <c r="AE895" i="3" s="1"/>
  <c r="U895" i="3"/>
  <c r="T895" i="3"/>
  <c r="W895" i="3" s="1"/>
  <c r="S895" i="3"/>
  <c r="AE894" i="3"/>
  <c r="AD894" i="3"/>
  <c r="AF894" i="3" s="1"/>
  <c r="AD894" i="3" a="1"/>
  <c r="AC894" i="3"/>
  <c r="W894" i="3"/>
  <c r="T894" i="3"/>
  <c r="V894" i="3" s="1"/>
  <c r="Z894" i="3" s="1"/>
  <c r="S894" i="3"/>
  <c r="U894" i="3" s="1"/>
  <c r="U893" i="3"/>
  <c r="T893" i="3"/>
  <c r="W893" i="3" s="1"/>
  <c r="S893" i="3"/>
  <c r="U892" i="3"/>
  <c r="T892" i="3"/>
  <c r="W892" i="3" s="1"/>
  <c r="X892" i="3" s="1"/>
  <c r="Y892" i="3" s="1"/>
  <c r="S892" i="3"/>
  <c r="U891" i="3"/>
  <c r="T891" i="3"/>
  <c r="W891" i="3" s="1"/>
  <c r="S891" i="3"/>
  <c r="T890" i="3"/>
  <c r="S890" i="3"/>
  <c r="V889" i="3"/>
  <c r="Z889" i="3" s="1"/>
  <c r="T889" i="3"/>
  <c r="AC889" i="3" s="1"/>
  <c r="AE889" i="3" s="1"/>
  <c r="S889" i="3"/>
  <c r="AD889" i="3" s="1" a="1"/>
  <c r="AD889" i="3" s="1"/>
  <c r="AF889" i="3" s="1"/>
  <c r="U888" i="3"/>
  <c r="T888" i="3"/>
  <c r="S888" i="3"/>
  <c r="U887" i="3"/>
  <c r="T887" i="3"/>
  <c r="S887" i="3"/>
  <c r="AC886" i="3"/>
  <c r="AE886" i="3" s="1"/>
  <c r="Z886" i="3"/>
  <c r="T886" i="3"/>
  <c r="V886" i="3" s="1"/>
  <c r="S886" i="3"/>
  <c r="AD885" i="3" a="1"/>
  <c r="AD885" i="3" s="1"/>
  <c r="AF885" i="3" s="1"/>
  <c r="AC885" i="3"/>
  <c r="AE885" i="3" s="1"/>
  <c r="Z885" i="3"/>
  <c r="W885" i="3"/>
  <c r="V885" i="3"/>
  <c r="U885" i="3"/>
  <c r="T885" i="3"/>
  <c r="S885" i="3"/>
  <c r="AE884" i="3"/>
  <c r="AD884" i="3" a="1"/>
  <c r="AD884" i="3" s="1"/>
  <c r="AF884" i="3" s="1"/>
  <c r="Z884" i="3"/>
  <c r="W884" i="3"/>
  <c r="V884" i="3"/>
  <c r="U884" i="3"/>
  <c r="T884" i="3"/>
  <c r="AC884" i="3" s="1"/>
  <c r="S884" i="3"/>
  <c r="AD883" i="3" a="1"/>
  <c r="AD883" i="3" s="1"/>
  <c r="AF883" i="3" s="1"/>
  <c r="AG883" i="3" s="1"/>
  <c r="AC883" i="3"/>
  <c r="AE883" i="3" s="1"/>
  <c r="Z883" i="3"/>
  <c r="W883" i="3"/>
  <c r="V883" i="3"/>
  <c r="U883" i="3"/>
  <c r="T883" i="3"/>
  <c r="S883" i="3"/>
  <c r="AE882" i="3"/>
  <c r="AD882" i="3" a="1"/>
  <c r="AD882" i="3" s="1"/>
  <c r="AF882" i="3" s="1"/>
  <c r="AC882" i="3"/>
  <c r="Z882" i="3"/>
  <c r="T882" i="3"/>
  <c r="V882" i="3" s="1"/>
  <c r="S882" i="3"/>
  <c r="AE881" i="3"/>
  <c r="AD881" i="3"/>
  <c r="AF881" i="3" s="1"/>
  <c r="AD881" i="3" a="1"/>
  <c r="AC881" i="3"/>
  <c r="Z881" i="3"/>
  <c r="W881" i="3"/>
  <c r="T881" i="3"/>
  <c r="V881" i="3" s="1"/>
  <c r="S881" i="3"/>
  <c r="U881" i="3" s="1"/>
  <c r="U880" i="3"/>
  <c r="T880" i="3"/>
  <c r="S880" i="3"/>
  <c r="U879" i="3"/>
  <c r="T879" i="3"/>
  <c r="AC879" i="3" s="1"/>
  <c r="S879" i="3"/>
  <c r="AC878" i="3"/>
  <c r="W878" i="3"/>
  <c r="T878" i="3"/>
  <c r="V878" i="3" s="1"/>
  <c r="Z878" i="3" s="1"/>
  <c r="S878" i="3"/>
  <c r="U878" i="3" s="1"/>
  <c r="AC877" i="3"/>
  <c r="AE877" i="3" s="1"/>
  <c r="AG877" i="3" s="1"/>
  <c r="V877" i="3"/>
  <c r="Z877" i="3" s="1"/>
  <c r="U877" i="3"/>
  <c r="T877" i="3"/>
  <c r="W877" i="3" s="1"/>
  <c r="S877" i="3"/>
  <c r="AD877" i="3" s="1" a="1"/>
  <c r="AD877" i="3" s="1"/>
  <c r="AF877" i="3" s="1"/>
  <c r="T876" i="3"/>
  <c r="V876" i="3" s="1"/>
  <c r="Z876" i="3" s="1"/>
  <c r="S876" i="3"/>
  <c r="U875" i="3"/>
  <c r="T875" i="3"/>
  <c r="W875" i="3" s="1"/>
  <c r="S875" i="3"/>
  <c r="T874" i="3"/>
  <c r="S874" i="3"/>
  <c r="AE873" i="3"/>
  <c r="AC873" i="3"/>
  <c r="W873" i="3"/>
  <c r="T873" i="3"/>
  <c r="V873" i="3" s="1"/>
  <c r="Z873" i="3" s="1"/>
  <c r="S873" i="3"/>
  <c r="AD872" i="3" a="1"/>
  <c r="AD872" i="3" s="1"/>
  <c r="AF872" i="3" s="1"/>
  <c r="AG872" i="3" s="1"/>
  <c r="W872" i="3"/>
  <c r="V872" i="3"/>
  <c r="Z872" i="3" s="1"/>
  <c r="T872" i="3"/>
  <c r="AC872" i="3" s="1"/>
  <c r="AE872" i="3" s="1"/>
  <c r="S872" i="3"/>
  <c r="U872" i="3" s="1"/>
  <c r="AC871" i="3"/>
  <c r="W871" i="3"/>
  <c r="V871" i="3"/>
  <c r="Z871" i="3" s="1"/>
  <c r="U871" i="3"/>
  <c r="T871" i="3"/>
  <c r="S871" i="3"/>
  <c r="AC870" i="3"/>
  <c r="AE870" i="3" s="1"/>
  <c r="T870" i="3"/>
  <c r="S870" i="3"/>
  <c r="AC869" i="3"/>
  <c r="W869" i="3"/>
  <c r="V869" i="3"/>
  <c r="Z869" i="3" s="1"/>
  <c r="U869" i="3"/>
  <c r="T869" i="3"/>
  <c r="S869" i="3"/>
  <c r="AE868" i="3"/>
  <c r="AD868" i="3" a="1"/>
  <c r="AD868" i="3" s="1"/>
  <c r="AF868" i="3" s="1"/>
  <c r="Z868" i="3"/>
  <c r="W868" i="3"/>
  <c r="V868" i="3"/>
  <c r="U868" i="3"/>
  <c r="T868" i="3"/>
  <c r="AC868" i="3" s="1"/>
  <c r="S868" i="3"/>
  <c r="AC867" i="3"/>
  <c r="AE867" i="3" s="1"/>
  <c r="Z867" i="3"/>
  <c r="W867" i="3"/>
  <c r="V867" i="3"/>
  <c r="U867" i="3"/>
  <c r="T867" i="3"/>
  <c r="S867" i="3"/>
  <c r="AC866" i="3"/>
  <c r="AE866" i="3" s="1"/>
  <c r="Z866" i="3"/>
  <c r="T866" i="3"/>
  <c r="V866" i="3" s="1"/>
  <c r="S866" i="3"/>
  <c r="AD865" i="3" a="1"/>
  <c r="AD865" i="3" s="1"/>
  <c r="AF865" i="3" s="1"/>
  <c r="AG865" i="3" s="1"/>
  <c r="AC865" i="3"/>
  <c r="AE865" i="3" s="1"/>
  <c r="Z865" i="3"/>
  <c r="W865" i="3"/>
  <c r="T865" i="3"/>
  <c r="V865" i="3" s="1"/>
  <c r="S865" i="3"/>
  <c r="U865" i="3" s="1"/>
  <c r="U864" i="3"/>
  <c r="T864" i="3"/>
  <c r="S864" i="3"/>
  <c r="V863" i="3"/>
  <c r="Z863" i="3" s="1"/>
  <c r="U863" i="3"/>
  <c r="T863" i="3"/>
  <c r="S863" i="3"/>
  <c r="W862" i="3"/>
  <c r="T862" i="3"/>
  <c r="S862" i="3"/>
  <c r="U862" i="3" s="1"/>
  <c r="AC861" i="3"/>
  <c r="AE861" i="3" s="1"/>
  <c r="T861" i="3"/>
  <c r="S861" i="3"/>
  <c r="U861" i="3" s="1"/>
  <c r="AE860" i="3"/>
  <c r="AG860" i="3" s="1"/>
  <c r="AD860" i="3" a="1"/>
  <c r="AD860" i="3" s="1"/>
  <c r="AF860" i="3" s="1"/>
  <c r="W860" i="3"/>
  <c r="T860" i="3"/>
  <c r="AC860" i="3" s="1"/>
  <c r="S860" i="3"/>
  <c r="U860" i="3" s="1"/>
  <c r="AF859" i="3"/>
  <c r="AG859" i="3" s="1"/>
  <c r="AD859" i="3" a="1"/>
  <c r="AD859" i="3" s="1"/>
  <c r="AC859" i="3"/>
  <c r="AE859" i="3" s="1"/>
  <c r="W859" i="3"/>
  <c r="X859" i="3" s="1"/>
  <c r="Y859" i="3" s="1"/>
  <c r="AA859" i="3" s="1"/>
  <c r="V859" i="3"/>
  <c r="Z859" i="3" s="1"/>
  <c r="U859" i="3"/>
  <c r="T859" i="3"/>
  <c r="S859" i="3"/>
  <c r="T858" i="3"/>
  <c r="S858" i="3"/>
  <c r="T857" i="3"/>
  <c r="S857" i="3"/>
  <c r="W857" i="3" s="1"/>
  <c r="X857" i="3" s="1"/>
  <c r="Y857" i="3" s="1"/>
  <c r="V856" i="3"/>
  <c r="Z856" i="3" s="1"/>
  <c r="T856" i="3"/>
  <c r="AC856" i="3" s="1"/>
  <c r="AE856" i="3" s="1"/>
  <c r="S856" i="3"/>
  <c r="W855" i="3"/>
  <c r="X855" i="3" s="1"/>
  <c r="Y855" i="3" s="1"/>
  <c r="AA855" i="3" s="1"/>
  <c r="V855" i="3"/>
  <c r="Z855" i="3" s="1"/>
  <c r="U855" i="3"/>
  <c r="T855" i="3"/>
  <c r="AC855" i="3" s="1"/>
  <c r="S855" i="3"/>
  <c r="T854" i="3"/>
  <c r="S854" i="3"/>
  <c r="U854" i="3" s="1"/>
  <c r="U853" i="3"/>
  <c r="T853" i="3"/>
  <c r="AC853" i="3" s="1"/>
  <c r="S853" i="3"/>
  <c r="AE852" i="3"/>
  <c r="AD852" i="3" a="1"/>
  <c r="AD852" i="3" s="1"/>
  <c r="AF852" i="3" s="1"/>
  <c r="Z852" i="3"/>
  <c r="W852" i="3"/>
  <c r="V852" i="3"/>
  <c r="U852" i="3"/>
  <c r="T852" i="3"/>
  <c r="AC852" i="3" s="1"/>
  <c r="S852" i="3"/>
  <c r="AD851" i="3" a="1"/>
  <c r="AD851" i="3" s="1"/>
  <c r="AF851" i="3" s="1"/>
  <c r="AG851" i="3" s="1"/>
  <c r="AC851" i="3"/>
  <c r="AE851" i="3" s="1"/>
  <c r="W851" i="3"/>
  <c r="V851" i="3"/>
  <c r="Z851" i="3" s="1"/>
  <c r="U851" i="3"/>
  <c r="T851" i="3"/>
  <c r="S851" i="3"/>
  <c r="AE850" i="3"/>
  <c r="AC850" i="3"/>
  <c r="Z850" i="3"/>
  <c r="T850" i="3"/>
  <c r="V850" i="3" s="1"/>
  <c r="S850" i="3"/>
  <c r="T849" i="3"/>
  <c r="S849" i="3"/>
  <c r="T848" i="3"/>
  <c r="S848" i="3"/>
  <c r="AD847" i="3" a="1"/>
  <c r="AD847" i="3" s="1"/>
  <c r="AF847" i="3" s="1"/>
  <c r="AG847" i="3" s="1"/>
  <c r="AC847" i="3"/>
  <c r="AE847" i="3" s="1"/>
  <c r="U847" i="3"/>
  <c r="T847" i="3"/>
  <c r="W847" i="3" s="1"/>
  <c r="S847" i="3"/>
  <c r="AF846" i="3"/>
  <c r="AE846" i="3"/>
  <c r="AD846" i="3"/>
  <c r="AD846" i="3" a="1"/>
  <c r="AC846" i="3"/>
  <c r="W846" i="3"/>
  <c r="T846" i="3"/>
  <c r="V846" i="3" s="1"/>
  <c r="Z846" i="3" s="1"/>
  <c r="S846" i="3"/>
  <c r="U846" i="3" s="1"/>
  <c r="AC845" i="3"/>
  <c r="AE845" i="3" s="1"/>
  <c r="V845" i="3"/>
  <c r="Z845" i="3" s="1"/>
  <c r="U845" i="3"/>
  <c r="T845" i="3"/>
  <c r="W845" i="3" s="1"/>
  <c r="S845" i="3"/>
  <c r="T844" i="3"/>
  <c r="S844" i="3"/>
  <c r="W844" i="3" s="1"/>
  <c r="X844" i="3" s="1"/>
  <c r="Y844" i="3" s="1"/>
  <c r="AC843" i="3"/>
  <c r="W843" i="3"/>
  <c r="V843" i="3"/>
  <c r="Z843" i="3" s="1"/>
  <c r="U843" i="3"/>
  <c r="T843" i="3"/>
  <c r="S843" i="3"/>
  <c r="W842" i="3"/>
  <c r="X842" i="3" s="1"/>
  <c r="Y842" i="3" s="1"/>
  <c r="T842" i="3"/>
  <c r="S842" i="3"/>
  <c r="W841" i="3"/>
  <c r="T841" i="3"/>
  <c r="S841" i="3"/>
  <c r="U840" i="3"/>
  <c r="T840" i="3"/>
  <c r="S840" i="3"/>
  <c r="U839" i="3"/>
  <c r="T839" i="3"/>
  <c r="S839" i="3"/>
  <c r="AC838" i="3"/>
  <c r="AE838" i="3" s="1"/>
  <c r="Z838" i="3"/>
  <c r="T838" i="3"/>
  <c r="V838" i="3" s="1"/>
  <c r="S838" i="3"/>
  <c r="U838" i="3" s="1"/>
  <c r="AC837" i="3"/>
  <c r="AE837" i="3" s="1"/>
  <c r="W837" i="3"/>
  <c r="V837" i="3"/>
  <c r="Z837" i="3" s="1"/>
  <c r="U837" i="3"/>
  <c r="T837" i="3"/>
  <c r="S837" i="3"/>
  <c r="AE836" i="3"/>
  <c r="AD836" i="3"/>
  <c r="AF836" i="3" s="1"/>
  <c r="AD836" i="3" a="1"/>
  <c r="Z836" i="3"/>
  <c r="W836" i="3"/>
  <c r="V836" i="3"/>
  <c r="U836" i="3"/>
  <c r="T836" i="3"/>
  <c r="AC836" i="3" s="1"/>
  <c r="S836" i="3"/>
  <c r="AC835" i="3"/>
  <c r="Z835" i="3"/>
  <c r="W835" i="3"/>
  <c r="X835" i="3" s="1"/>
  <c r="Y835" i="3" s="1"/>
  <c r="AA835" i="3" s="1"/>
  <c r="V835" i="3"/>
  <c r="U835" i="3"/>
  <c r="T835" i="3"/>
  <c r="S835" i="3"/>
  <c r="AE834" i="3"/>
  <c r="AD834" i="3" a="1"/>
  <c r="AD834" i="3" s="1"/>
  <c r="AF834" i="3" s="1"/>
  <c r="AC834" i="3"/>
  <c r="Z834" i="3"/>
  <c r="T834" i="3"/>
  <c r="V834" i="3" s="1"/>
  <c r="S834" i="3"/>
  <c r="AE833" i="3"/>
  <c r="AD833" i="3" a="1"/>
  <c r="AD833" i="3" s="1"/>
  <c r="AF833" i="3" s="1"/>
  <c r="AG833" i="3" s="1"/>
  <c r="AC833" i="3"/>
  <c r="Z833" i="3"/>
  <c r="W833" i="3"/>
  <c r="T833" i="3"/>
  <c r="V833" i="3" s="1"/>
  <c r="S833" i="3"/>
  <c r="U833" i="3" s="1"/>
  <c r="U832" i="3"/>
  <c r="T832" i="3"/>
  <c r="S832" i="3"/>
  <c r="AD831" i="3" a="1"/>
  <c r="AD831" i="3" s="1"/>
  <c r="AF831" i="3" s="1"/>
  <c r="AC831" i="3"/>
  <c r="AE831" i="3" s="1"/>
  <c r="U831" i="3"/>
  <c r="T831" i="3"/>
  <c r="S831" i="3"/>
  <c r="AC830" i="3"/>
  <c r="AE830" i="3" s="1"/>
  <c r="T830" i="3"/>
  <c r="V830" i="3" s="1"/>
  <c r="Z830" i="3" s="1"/>
  <c r="S830" i="3"/>
  <c r="AC829" i="3"/>
  <c r="AE829" i="3" s="1"/>
  <c r="V829" i="3"/>
  <c r="Z829" i="3" s="1"/>
  <c r="U829" i="3"/>
  <c r="T829" i="3"/>
  <c r="W829" i="3" s="1"/>
  <c r="S829" i="3"/>
  <c r="AE828" i="3"/>
  <c r="W828" i="3"/>
  <c r="V828" i="3"/>
  <c r="Z828" i="3" s="1"/>
  <c r="U828" i="3"/>
  <c r="T828" i="3"/>
  <c r="AC828" i="3" s="1"/>
  <c r="S828" i="3"/>
  <c r="U827" i="3"/>
  <c r="T827" i="3"/>
  <c r="V827" i="3" s="1"/>
  <c r="Z827" i="3" s="1"/>
  <c r="S827" i="3"/>
  <c r="T826" i="3"/>
  <c r="S826" i="3"/>
  <c r="AE825" i="3"/>
  <c r="AC825" i="3"/>
  <c r="Z825" i="3"/>
  <c r="W825" i="3"/>
  <c r="T825" i="3"/>
  <c r="V825" i="3" s="1"/>
  <c r="S825" i="3"/>
  <c r="AG824" i="3"/>
  <c r="AD824" i="3" a="1"/>
  <c r="AD824" i="3" s="1"/>
  <c r="AF824" i="3" s="1"/>
  <c r="Z824" i="3"/>
  <c r="W824" i="3"/>
  <c r="X824" i="3" s="1"/>
  <c r="Y824" i="3" s="1"/>
  <c r="AA824" i="3" s="1"/>
  <c r="V824" i="3"/>
  <c r="T824" i="3"/>
  <c r="AC824" i="3" s="1"/>
  <c r="AE824" i="3" s="1"/>
  <c r="S824" i="3"/>
  <c r="U824" i="3" s="1"/>
  <c r="AC823" i="3"/>
  <c r="W823" i="3"/>
  <c r="V823" i="3"/>
  <c r="Z823" i="3" s="1"/>
  <c r="U823" i="3"/>
  <c r="T823" i="3"/>
  <c r="S823" i="3"/>
  <c r="AD822" i="3" a="1"/>
  <c r="AD822" i="3" s="1"/>
  <c r="AF822" i="3" s="1"/>
  <c r="AC822" i="3"/>
  <c r="AE822" i="3" s="1"/>
  <c r="Z822" i="3"/>
  <c r="W822" i="3"/>
  <c r="T822" i="3"/>
  <c r="V822" i="3" s="1"/>
  <c r="S822" i="3"/>
  <c r="U822" i="3" s="1"/>
  <c r="AC821" i="3"/>
  <c r="W821" i="3"/>
  <c r="V821" i="3"/>
  <c r="Z821" i="3" s="1"/>
  <c r="U821" i="3"/>
  <c r="T821" i="3"/>
  <c r="S821" i="3"/>
  <c r="AE820" i="3"/>
  <c r="AD820" i="3" a="1"/>
  <c r="AD820" i="3" s="1"/>
  <c r="AF820" i="3" s="1"/>
  <c r="Z820" i="3"/>
  <c r="W820" i="3"/>
  <c r="X820" i="3" s="1"/>
  <c r="Y820" i="3" s="1"/>
  <c r="AA820" i="3" s="1"/>
  <c r="V820" i="3"/>
  <c r="U820" i="3"/>
  <c r="T820" i="3"/>
  <c r="AC820" i="3" s="1"/>
  <c r="S820" i="3"/>
  <c r="AC819" i="3"/>
  <c r="AE819" i="3" s="1"/>
  <c r="Z819" i="3"/>
  <c r="W819" i="3"/>
  <c r="V819" i="3"/>
  <c r="U819" i="3"/>
  <c r="T819" i="3"/>
  <c r="S819" i="3"/>
  <c r="AC818" i="3"/>
  <c r="AE818" i="3" s="1"/>
  <c r="Z818" i="3"/>
  <c r="T818" i="3"/>
  <c r="V818" i="3" s="1"/>
  <c r="S818" i="3"/>
  <c r="AC817" i="3"/>
  <c r="Z817" i="3"/>
  <c r="W817" i="3"/>
  <c r="T817" i="3"/>
  <c r="V817" i="3" s="1"/>
  <c r="S817" i="3"/>
  <c r="U817" i="3" s="1"/>
  <c r="U816" i="3"/>
  <c r="T816" i="3"/>
  <c r="S816" i="3"/>
  <c r="V815" i="3"/>
  <c r="Z815" i="3" s="1"/>
  <c r="U815" i="3"/>
  <c r="T815" i="3"/>
  <c r="S815" i="3"/>
  <c r="T814" i="3"/>
  <c r="S814" i="3"/>
  <c r="U814" i="3" s="1"/>
  <c r="T813" i="3"/>
  <c r="S813" i="3"/>
  <c r="AE812" i="3"/>
  <c r="AD812" i="3" a="1"/>
  <c r="AD812" i="3" s="1"/>
  <c r="AF812" i="3" s="1"/>
  <c r="W812" i="3"/>
  <c r="T812" i="3"/>
  <c r="AC812" i="3" s="1"/>
  <c r="S812" i="3"/>
  <c r="U812" i="3" s="1"/>
  <c r="AD811" i="3" a="1"/>
  <c r="AD811" i="3" s="1"/>
  <c r="AF811" i="3" s="1"/>
  <c r="AC811" i="3"/>
  <c r="AE811" i="3" s="1"/>
  <c r="W811" i="3"/>
  <c r="V811" i="3"/>
  <c r="Z811" i="3" s="1"/>
  <c r="U811" i="3"/>
  <c r="T811" i="3"/>
  <c r="S811" i="3"/>
  <c r="T810" i="3"/>
  <c r="S810" i="3"/>
  <c r="AC809" i="3"/>
  <c r="AE809" i="3" s="1"/>
  <c r="T809" i="3"/>
  <c r="V809" i="3" s="1"/>
  <c r="Z809" i="3" s="1"/>
  <c r="S809" i="3"/>
  <c r="W809" i="3" s="1"/>
  <c r="X809" i="3" s="1"/>
  <c r="Y809" i="3" s="1"/>
  <c r="AA809" i="3" s="1"/>
  <c r="Z808" i="3"/>
  <c r="V808" i="3"/>
  <c r="T808" i="3"/>
  <c r="AC808" i="3" s="1"/>
  <c r="AE808" i="3" s="1"/>
  <c r="S808" i="3"/>
  <c r="W808" i="3" s="1"/>
  <c r="X808" i="3" s="1"/>
  <c r="Y808" i="3" s="1"/>
  <c r="AA808" i="3" s="1"/>
  <c r="W807" i="3"/>
  <c r="V807" i="3"/>
  <c r="Z807" i="3" s="1"/>
  <c r="U807" i="3"/>
  <c r="T807" i="3"/>
  <c r="AC807" i="3" s="1"/>
  <c r="S807" i="3"/>
  <c r="T806" i="3"/>
  <c r="S806" i="3"/>
  <c r="U806" i="3" s="1"/>
  <c r="U805" i="3"/>
  <c r="T805" i="3"/>
  <c r="S805" i="3"/>
  <c r="AE804" i="3"/>
  <c r="AD804" i="3" a="1"/>
  <c r="AD804" i="3" s="1"/>
  <c r="AF804" i="3" s="1"/>
  <c r="W804" i="3"/>
  <c r="V804" i="3"/>
  <c r="Z804" i="3" s="1"/>
  <c r="U804" i="3"/>
  <c r="T804" i="3"/>
  <c r="AC804" i="3" s="1"/>
  <c r="S804" i="3"/>
  <c r="AC803" i="3"/>
  <c r="AE803" i="3" s="1"/>
  <c r="W803" i="3"/>
  <c r="V803" i="3"/>
  <c r="Z803" i="3" s="1"/>
  <c r="U803" i="3"/>
  <c r="T803" i="3"/>
  <c r="S803" i="3"/>
  <c r="AE802" i="3"/>
  <c r="AD802" i="3" a="1"/>
  <c r="AD802" i="3" s="1"/>
  <c r="AF802" i="3" s="1"/>
  <c r="AC802" i="3"/>
  <c r="Z802" i="3"/>
  <c r="T802" i="3"/>
  <c r="V802" i="3" s="1"/>
  <c r="S802" i="3"/>
  <c r="T801" i="3"/>
  <c r="S801" i="3"/>
  <c r="U801" i="3" s="1"/>
  <c r="T800" i="3"/>
  <c r="S800" i="3"/>
  <c r="AD799" i="3" a="1"/>
  <c r="AD799" i="3" s="1"/>
  <c r="AF799" i="3" s="1"/>
  <c r="AG799" i="3" s="1"/>
  <c r="AC799" i="3"/>
  <c r="AE799" i="3" s="1"/>
  <c r="U799" i="3"/>
  <c r="T799" i="3"/>
  <c r="W799" i="3" s="1"/>
  <c r="S799" i="3"/>
  <c r="AE798" i="3"/>
  <c r="AD798" i="3" a="1"/>
  <c r="AD798" i="3" s="1"/>
  <c r="AF798" i="3" s="1"/>
  <c r="AC798" i="3"/>
  <c r="W798" i="3"/>
  <c r="X798" i="3" s="1"/>
  <c r="Y798" i="3" s="1"/>
  <c r="AA798" i="3" s="1"/>
  <c r="T798" i="3"/>
  <c r="V798" i="3" s="1"/>
  <c r="Z798" i="3" s="1"/>
  <c r="S798" i="3"/>
  <c r="U798" i="3" s="1"/>
  <c r="U797" i="3"/>
  <c r="T797" i="3"/>
  <c r="S797" i="3"/>
  <c r="T796" i="3"/>
  <c r="S796" i="3"/>
  <c r="U796" i="3" s="1"/>
  <c r="U795" i="3"/>
  <c r="T795" i="3"/>
  <c r="AC795" i="3" s="1"/>
  <c r="S795" i="3"/>
  <c r="T794" i="3"/>
  <c r="W794" i="3" s="1"/>
  <c r="X794" i="3" s="1"/>
  <c r="Y794" i="3" s="1"/>
  <c r="S794" i="3"/>
  <c r="AE793" i="3"/>
  <c r="T793" i="3"/>
  <c r="AC793" i="3" s="1"/>
  <c r="S793" i="3"/>
  <c r="U793" i="3" s="1"/>
  <c r="T792" i="3"/>
  <c r="S792" i="3"/>
  <c r="U791" i="3"/>
  <c r="T791" i="3"/>
  <c r="S791" i="3"/>
  <c r="AC790" i="3"/>
  <c r="AE790" i="3" s="1"/>
  <c r="Z790" i="3"/>
  <c r="T790" i="3"/>
  <c r="V790" i="3" s="1"/>
  <c r="S790" i="3"/>
  <c r="AC789" i="3"/>
  <c r="AE789" i="3" s="1"/>
  <c r="Z789" i="3"/>
  <c r="W789" i="3"/>
  <c r="V789" i="3"/>
  <c r="U789" i="3"/>
  <c r="T789" i="3"/>
  <c r="S789" i="3"/>
  <c r="AE788" i="3"/>
  <c r="AD788" i="3" a="1"/>
  <c r="AD788" i="3" s="1"/>
  <c r="AF788" i="3" s="1"/>
  <c r="W788" i="3"/>
  <c r="V788" i="3"/>
  <c r="Z788" i="3" s="1"/>
  <c r="U788" i="3"/>
  <c r="T788" i="3"/>
  <c r="AC788" i="3" s="1"/>
  <c r="S788" i="3"/>
  <c r="AD787" i="3" a="1"/>
  <c r="AD787" i="3" s="1"/>
  <c r="AF787" i="3" s="1"/>
  <c r="AG787" i="3" s="1"/>
  <c r="AC787" i="3"/>
  <c r="AE787" i="3" s="1"/>
  <c r="Z787" i="3"/>
  <c r="W787" i="3"/>
  <c r="V787" i="3"/>
  <c r="U787" i="3"/>
  <c r="T787" i="3"/>
  <c r="S787" i="3"/>
  <c r="AE786" i="3"/>
  <c r="AG786" i="3" s="1"/>
  <c r="AD786" i="3" a="1"/>
  <c r="AD786" i="3" s="1"/>
  <c r="AF786" i="3" s="1"/>
  <c r="AC786" i="3"/>
  <c r="Z786" i="3"/>
  <c r="T786" i="3"/>
  <c r="V786" i="3" s="1"/>
  <c r="S786" i="3"/>
  <c r="AF785" i="3"/>
  <c r="AG785" i="3" s="1"/>
  <c r="AE785" i="3"/>
  <c r="AD785" i="3"/>
  <c r="AD785" i="3" a="1"/>
  <c r="AC785" i="3"/>
  <c r="Z785" i="3"/>
  <c r="W785" i="3"/>
  <c r="T785" i="3"/>
  <c r="V785" i="3" s="1"/>
  <c r="S785" i="3"/>
  <c r="U785" i="3" s="1"/>
  <c r="U784" i="3"/>
  <c r="T784" i="3"/>
  <c r="S784" i="3"/>
  <c r="AC783" i="3"/>
  <c r="U783" i="3"/>
  <c r="T783" i="3"/>
  <c r="S783" i="3"/>
  <c r="AC782" i="3"/>
  <c r="AE782" i="3" s="1"/>
  <c r="T782" i="3"/>
  <c r="V782" i="3" s="1"/>
  <c r="Z782" i="3" s="1"/>
  <c r="S782" i="3"/>
  <c r="U781" i="3"/>
  <c r="T781" i="3"/>
  <c r="V781" i="3" s="1"/>
  <c r="Z781" i="3" s="1"/>
  <c r="S781" i="3"/>
  <c r="U780" i="3"/>
  <c r="T780" i="3"/>
  <c r="V780" i="3" s="1"/>
  <c r="Z780" i="3" s="1"/>
  <c r="S780" i="3"/>
  <c r="AC779" i="3"/>
  <c r="V779" i="3"/>
  <c r="Z779" i="3" s="1"/>
  <c r="U779" i="3"/>
  <c r="T779" i="3"/>
  <c r="W779" i="3" s="1"/>
  <c r="S779" i="3"/>
  <c r="T778" i="3"/>
  <c r="S778" i="3"/>
  <c r="AE777" i="3"/>
  <c r="AC777" i="3"/>
  <c r="Z777" i="3"/>
  <c r="W777" i="3"/>
  <c r="T777" i="3"/>
  <c r="V777" i="3" s="1"/>
  <c r="S777" i="3"/>
  <c r="AF776" i="3"/>
  <c r="AG776" i="3" s="1"/>
  <c r="AD776" i="3" a="1"/>
  <c r="AD776" i="3" s="1"/>
  <c r="Z776" i="3"/>
  <c r="W776" i="3"/>
  <c r="X776" i="3" s="1"/>
  <c r="Y776" i="3" s="1"/>
  <c r="AA776" i="3" s="1"/>
  <c r="V776" i="3"/>
  <c r="T776" i="3"/>
  <c r="AC776" i="3" s="1"/>
  <c r="AE776" i="3" s="1"/>
  <c r="S776" i="3"/>
  <c r="U776" i="3" s="1"/>
  <c r="AC775" i="3"/>
  <c r="W775" i="3"/>
  <c r="V775" i="3"/>
  <c r="Z775" i="3" s="1"/>
  <c r="U775" i="3"/>
  <c r="T775" i="3"/>
  <c r="S775" i="3"/>
  <c r="AC774" i="3"/>
  <c r="AE774" i="3" s="1"/>
  <c r="T774" i="3"/>
  <c r="V774" i="3" s="1"/>
  <c r="Z774" i="3" s="1"/>
  <c r="S774" i="3"/>
  <c r="U774" i="3" s="1"/>
  <c r="AC773" i="3"/>
  <c r="Z773" i="3"/>
  <c r="W773" i="3"/>
  <c r="U773" i="3"/>
  <c r="T773" i="3"/>
  <c r="V773" i="3" s="1"/>
  <c r="S773" i="3"/>
  <c r="AF772" i="3"/>
  <c r="AE772" i="3"/>
  <c r="AD772" i="3" a="1"/>
  <c r="AD772" i="3" s="1"/>
  <c r="W772" i="3"/>
  <c r="X772" i="3" s="1"/>
  <c r="Y772" i="3" s="1"/>
  <c r="AA772" i="3" s="1"/>
  <c r="V772" i="3"/>
  <c r="Z772" i="3" s="1"/>
  <c r="U772" i="3"/>
  <c r="T772" i="3"/>
  <c r="AC772" i="3" s="1"/>
  <c r="S772" i="3"/>
  <c r="AC771" i="3"/>
  <c r="AE771" i="3" s="1"/>
  <c r="Z771" i="3"/>
  <c r="W771" i="3"/>
  <c r="V771" i="3"/>
  <c r="U771" i="3"/>
  <c r="T771" i="3"/>
  <c r="S771" i="3"/>
  <c r="AC770" i="3"/>
  <c r="AE770" i="3" s="1"/>
  <c r="Z770" i="3"/>
  <c r="T770" i="3"/>
  <c r="V770" i="3" s="1"/>
  <c r="S770" i="3"/>
  <c r="AD770" i="3" s="1" a="1"/>
  <c r="AD770" i="3" s="1"/>
  <c r="AF770" i="3" s="1"/>
  <c r="AC769" i="3"/>
  <c r="AE769" i="3" s="1"/>
  <c r="Z769" i="3"/>
  <c r="T769" i="3"/>
  <c r="V769" i="3" s="1"/>
  <c r="S769" i="3"/>
  <c r="U769" i="3" s="1"/>
  <c r="U768" i="3"/>
  <c r="T768" i="3"/>
  <c r="S768" i="3"/>
  <c r="V767" i="3"/>
  <c r="Z767" i="3" s="1"/>
  <c r="U767" i="3"/>
  <c r="T767" i="3"/>
  <c r="S767" i="3"/>
  <c r="T766" i="3"/>
  <c r="S766" i="3"/>
  <c r="U766" i="3" s="1"/>
  <c r="T765" i="3"/>
  <c r="S765" i="3"/>
  <c r="U765" i="3" s="1"/>
  <c r="AE764" i="3"/>
  <c r="AD764" i="3" a="1"/>
  <c r="AD764" i="3" s="1"/>
  <c r="AF764" i="3" s="1"/>
  <c r="AG764" i="3" s="1"/>
  <c r="T764" i="3"/>
  <c r="AC764" i="3" s="1"/>
  <c r="S764" i="3"/>
  <c r="AC763" i="3"/>
  <c r="AE763" i="3" s="1"/>
  <c r="W763" i="3"/>
  <c r="X763" i="3" s="1"/>
  <c r="Y763" i="3" s="1"/>
  <c r="AA763" i="3" s="1"/>
  <c r="V763" i="3"/>
  <c r="Z763" i="3" s="1"/>
  <c r="U763" i="3"/>
  <c r="T763" i="3"/>
  <c r="S763" i="3"/>
  <c r="T762" i="3"/>
  <c r="S762" i="3"/>
  <c r="AE761" i="3"/>
  <c r="AC761" i="3"/>
  <c r="Z761" i="3"/>
  <c r="W761" i="3"/>
  <c r="U761" i="3"/>
  <c r="T761" i="3"/>
  <c r="V761" i="3" s="1"/>
  <c r="S761" i="3"/>
  <c r="T760" i="3"/>
  <c r="S760" i="3"/>
  <c r="W759" i="3"/>
  <c r="V759" i="3"/>
  <c r="Z759" i="3" s="1"/>
  <c r="U759" i="3"/>
  <c r="T759" i="3"/>
  <c r="AC759" i="3" s="1"/>
  <c r="S759" i="3"/>
  <c r="T758" i="3"/>
  <c r="S758" i="3"/>
  <c r="U758" i="3" s="1"/>
  <c r="AC757" i="3"/>
  <c r="AE757" i="3" s="1"/>
  <c r="V757" i="3"/>
  <c r="Z757" i="3" s="1"/>
  <c r="U757" i="3"/>
  <c r="T757" i="3"/>
  <c r="W757" i="3" s="1"/>
  <c r="S757" i="3"/>
  <c r="AE756" i="3"/>
  <c r="Z756" i="3"/>
  <c r="V756" i="3"/>
  <c r="T756" i="3"/>
  <c r="AC756" i="3" s="1"/>
  <c r="S756" i="3"/>
  <c r="W756" i="3" s="1"/>
  <c r="U755" i="3"/>
  <c r="T755" i="3"/>
  <c r="W755" i="3" s="1"/>
  <c r="S755" i="3"/>
  <c r="W754" i="3"/>
  <c r="T754" i="3"/>
  <c r="S754" i="3"/>
  <c r="U754" i="3" s="1"/>
  <c r="AE753" i="3"/>
  <c r="W753" i="3"/>
  <c r="X753" i="3" s="1"/>
  <c r="Y753" i="3" s="1"/>
  <c r="V753" i="3"/>
  <c r="Z753" i="3" s="1"/>
  <c r="U753" i="3"/>
  <c r="T753" i="3"/>
  <c r="AC753" i="3" s="1"/>
  <c r="S753" i="3"/>
  <c r="AF752" i="3"/>
  <c r="AG752" i="3" s="1"/>
  <c r="AE752" i="3"/>
  <c r="V752" i="3"/>
  <c r="Z752" i="3" s="1"/>
  <c r="T752" i="3"/>
  <c r="AC752" i="3" s="1"/>
  <c r="S752" i="3"/>
  <c r="AD752" i="3" s="1" a="1"/>
  <c r="AD752" i="3" s="1"/>
  <c r="Z751" i="3"/>
  <c r="W751" i="3"/>
  <c r="V751" i="3"/>
  <c r="U751" i="3"/>
  <c r="T751" i="3"/>
  <c r="AC751" i="3" s="1"/>
  <c r="S751" i="3"/>
  <c r="AC750" i="3"/>
  <c r="AE750" i="3" s="1"/>
  <c r="T750" i="3"/>
  <c r="S750" i="3"/>
  <c r="AC749" i="3"/>
  <c r="AE749" i="3" s="1"/>
  <c r="Z749" i="3"/>
  <c r="T749" i="3"/>
  <c r="V749" i="3" s="1"/>
  <c r="S749" i="3"/>
  <c r="AD749" i="3" s="1" a="1"/>
  <c r="AD749" i="3" s="1"/>
  <c r="AF749" i="3" s="1"/>
  <c r="AG749" i="3" s="1"/>
  <c r="U748" i="3"/>
  <c r="T748" i="3"/>
  <c r="S748" i="3"/>
  <c r="AD747" i="3" a="1"/>
  <c r="AD747" i="3" s="1"/>
  <c r="AF747" i="3" s="1"/>
  <c r="AC747" i="3"/>
  <c r="AE747" i="3" s="1"/>
  <c r="Z747" i="3"/>
  <c r="W747" i="3"/>
  <c r="V747" i="3"/>
  <c r="U747" i="3"/>
  <c r="T747" i="3"/>
  <c r="S747" i="3"/>
  <c r="AE746" i="3"/>
  <c r="AD746" i="3" a="1"/>
  <c r="AD746" i="3" s="1"/>
  <c r="AF746" i="3" s="1"/>
  <c r="AC746" i="3"/>
  <c r="Z746" i="3"/>
  <c r="W746" i="3"/>
  <c r="X746" i="3" s="1"/>
  <c r="Y746" i="3" s="1"/>
  <c r="AA746" i="3" s="1"/>
  <c r="T746" i="3"/>
  <c r="V746" i="3" s="1"/>
  <c r="S746" i="3"/>
  <c r="U746" i="3" s="1"/>
  <c r="AE745" i="3"/>
  <c r="AD745" i="3" a="1"/>
  <c r="AD745" i="3" s="1"/>
  <c r="AF745" i="3" s="1"/>
  <c r="AC745" i="3"/>
  <c r="Z745" i="3"/>
  <c r="W745" i="3"/>
  <c r="V745" i="3"/>
  <c r="T745" i="3"/>
  <c r="S745" i="3"/>
  <c r="U745" i="3" s="1"/>
  <c r="AE744" i="3"/>
  <c r="AD744" i="3" a="1"/>
  <c r="AD744" i="3" s="1"/>
  <c r="AF744" i="3" s="1"/>
  <c r="W744" i="3"/>
  <c r="T744" i="3"/>
  <c r="AC744" i="3" s="1"/>
  <c r="S744" i="3"/>
  <c r="U744" i="3" s="1"/>
  <c r="AD743" i="3" a="1"/>
  <c r="AD743" i="3" s="1"/>
  <c r="AF743" i="3" s="1"/>
  <c r="AG743" i="3" s="1"/>
  <c r="AC743" i="3"/>
  <c r="AE743" i="3" s="1"/>
  <c r="U743" i="3"/>
  <c r="T743" i="3"/>
  <c r="S743" i="3"/>
  <c r="T742" i="3"/>
  <c r="S742" i="3"/>
  <c r="AC741" i="3"/>
  <c r="AE741" i="3" s="1"/>
  <c r="T741" i="3"/>
  <c r="S741" i="3"/>
  <c r="U741" i="3" s="1"/>
  <c r="U740" i="3"/>
  <c r="T740" i="3"/>
  <c r="S740" i="3"/>
  <c r="U739" i="3"/>
  <c r="T739" i="3"/>
  <c r="AC739" i="3" s="1"/>
  <c r="S739" i="3"/>
  <c r="W738" i="3"/>
  <c r="X738" i="3" s="1"/>
  <c r="Y738" i="3" s="1"/>
  <c r="T738" i="3"/>
  <c r="S738" i="3"/>
  <c r="U737" i="3"/>
  <c r="T737" i="3"/>
  <c r="AC737" i="3" s="1"/>
  <c r="AE737" i="3" s="1"/>
  <c r="S737" i="3"/>
  <c r="AF736" i="3"/>
  <c r="AE736" i="3"/>
  <c r="AG736" i="3" s="1"/>
  <c r="W736" i="3"/>
  <c r="X736" i="3" s="1"/>
  <c r="Y736" i="3" s="1"/>
  <c r="AA736" i="3" s="1"/>
  <c r="V736" i="3"/>
  <c r="Z736" i="3" s="1"/>
  <c r="U736" i="3"/>
  <c r="T736" i="3"/>
  <c r="AC736" i="3" s="1"/>
  <c r="S736" i="3"/>
  <c r="AD736" i="3" s="1" a="1"/>
  <c r="AD736" i="3" s="1"/>
  <c r="Z735" i="3"/>
  <c r="W735" i="3"/>
  <c r="X735" i="3" s="1"/>
  <c r="Y735" i="3" s="1"/>
  <c r="AA735" i="3" s="1"/>
  <c r="V735" i="3"/>
  <c r="U735" i="3"/>
  <c r="T735" i="3"/>
  <c r="AC735" i="3" s="1"/>
  <c r="S735" i="3"/>
  <c r="T734" i="3"/>
  <c r="S734" i="3"/>
  <c r="T733" i="3"/>
  <c r="S733" i="3"/>
  <c r="U733" i="3" s="1"/>
  <c r="U732" i="3"/>
  <c r="T732" i="3"/>
  <c r="S732" i="3"/>
  <c r="AC731" i="3"/>
  <c r="AE731" i="3" s="1"/>
  <c r="W731" i="3"/>
  <c r="V731" i="3"/>
  <c r="Z731" i="3" s="1"/>
  <c r="U731" i="3"/>
  <c r="T731" i="3"/>
  <c r="S731" i="3"/>
  <c r="AC730" i="3"/>
  <c r="AE730" i="3" s="1"/>
  <c r="Z730" i="3"/>
  <c r="W730" i="3"/>
  <c r="X730" i="3" s="1"/>
  <c r="Y730" i="3" s="1"/>
  <c r="AA730" i="3" s="1"/>
  <c r="T730" i="3"/>
  <c r="V730" i="3" s="1"/>
  <c r="S730" i="3"/>
  <c r="U730" i="3" s="1"/>
  <c r="AC729" i="3"/>
  <c r="AE729" i="3" s="1"/>
  <c r="Z729" i="3"/>
  <c r="W729" i="3"/>
  <c r="V729" i="3"/>
  <c r="T729" i="3"/>
  <c r="S729" i="3"/>
  <c r="U729" i="3" s="1"/>
  <c r="AE728" i="3"/>
  <c r="T728" i="3"/>
  <c r="AC728" i="3" s="1"/>
  <c r="S728" i="3"/>
  <c r="W728" i="3" s="1"/>
  <c r="X728" i="3" s="1"/>
  <c r="Y728" i="3" s="1"/>
  <c r="U727" i="3"/>
  <c r="T727" i="3"/>
  <c r="S727" i="3"/>
  <c r="AC726" i="3"/>
  <c r="AE726" i="3" s="1"/>
  <c r="T726" i="3"/>
  <c r="S726" i="3"/>
  <c r="U725" i="3"/>
  <c r="T725" i="3"/>
  <c r="S725" i="3"/>
  <c r="Z724" i="3"/>
  <c r="V724" i="3"/>
  <c r="T724" i="3"/>
  <c r="S724" i="3"/>
  <c r="AC723" i="3"/>
  <c r="AE723" i="3" s="1"/>
  <c r="T723" i="3"/>
  <c r="V723" i="3" s="1"/>
  <c r="Z723" i="3" s="1"/>
  <c r="S723" i="3"/>
  <c r="U723" i="3" s="1"/>
  <c r="T722" i="3"/>
  <c r="W722" i="3" s="1"/>
  <c r="X722" i="3" s="1"/>
  <c r="Y722" i="3" s="1"/>
  <c r="S722" i="3"/>
  <c r="U722" i="3" s="1"/>
  <c r="AE721" i="3"/>
  <c r="W721" i="3"/>
  <c r="V721" i="3"/>
  <c r="Z721" i="3" s="1"/>
  <c r="T721" i="3"/>
  <c r="AC721" i="3" s="1"/>
  <c r="S721" i="3"/>
  <c r="U720" i="3"/>
  <c r="T720" i="3"/>
  <c r="S720" i="3"/>
  <c r="AC719" i="3"/>
  <c r="AD719" i="3" s="1" a="1"/>
  <c r="AD719" i="3" s="1"/>
  <c r="AF719" i="3" s="1"/>
  <c r="W719" i="3"/>
  <c r="X719" i="3" s="1"/>
  <c r="Y719" i="3" s="1"/>
  <c r="AA719" i="3" s="1"/>
  <c r="V719" i="3"/>
  <c r="Z719" i="3" s="1"/>
  <c r="T719" i="3"/>
  <c r="S719" i="3"/>
  <c r="U719" i="3" s="1"/>
  <c r="AE718" i="3"/>
  <c r="AC718" i="3"/>
  <c r="T718" i="3"/>
  <c r="S718" i="3"/>
  <c r="AC717" i="3"/>
  <c r="AE717" i="3" s="1"/>
  <c r="U717" i="3"/>
  <c r="T717" i="3"/>
  <c r="S717" i="3"/>
  <c r="T716" i="3"/>
  <c r="AC716" i="3" s="1"/>
  <c r="AE716" i="3" s="1"/>
  <c r="S716" i="3"/>
  <c r="U716" i="3" s="1"/>
  <c r="AE715" i="3"/>
  <c r="AD715" i="3" a="1"/>
  <c r="AD715" i="3" s="1"/>
  <c r="AF715" i="3" s="1"/>
  <c r="W715" i="3"/>
  <c r="V715" i="3"/>
  <c r="Z715" i="3" s="1"/>
  <c r="U715" i="3"/>
  <c r="T715" i="3"/>
  <c r="AC715" i="3" s="1"/>
  <c r="S715" i="3"/>
  <c r="T714" i="3"/>
  <c r="S714" i="3"/>
  <c r="U713" i="3"/>
  <c r="T713" i="3"/>
  <c r="S713" i="3"/>
  <c r="AE712" i="3"/>
  <c r="AD712" i="3" a="1"/>
  <c r="AD712" i="3" s="1"/>
  <c r="AF712" i="3" s="1"/>
  <c r="AC712" i="3"/>
  <c r="Z712" i="3"/>
  <c r="W712" i="3"/>
  <c r="X712" i="3" s="1"/>
  <c r="Y712" i="3" s="1"/>
  <c r="AA712" i="3" s="1"/>
  <c r="V712" i="3"/>
  <c r="T712" i="3"/>
  <c r="S712" i="3"/>
  <c r="U712" i="3" s="1"/>
  <c r="AC711" i="3"/>
  <c r="AE711" i="3" s="1"/>
  <c r="T711" i="3"/>
  <c r="S711" i="3"/>
  <c r="U711" i="3" s="1"/>
  <c r="T710" i="3"/>
  <c r="S710" i="3"/>
  <c r="AC709" i="3"/>
  <c r="AE709" i="3" s="1"/>
  <c r="W709" i="3"/>
  <c r="T709" i="3"/>
  <c r="V709" i="3" s="1"/>
  <c r="Z709" i="3" s="1"/>
  <c r="S709" i="3"/>
  <c r="U709" i="3" s="1"/>
  <c r="V708" i="3"/>
  <c r="Z708" i="3" s="1"/>
  <c r="T708" i="3"/>
  <c r="AC708" i="3" s="1"/>
  <c r="AE708" i="3" s="1"/>
  <c r="S708" i="3"/>
  <c r="AD708" i="3" s="1" a="1"/>
  <c r="AD708" i="3" s="1"/>
  <c r="AF708" i="3" s="1"/>
  <c r="T707" i="3"/>
  <c r="S707" i="3"/>
  <c r="AC706" i="3"/>
  <c r="V706" i="3"/>
  <c r="Z706" i="3" s="1"/>
  <c r="T706" i="3"/>
  <c r="W706" i="3" s="1"/>
  <c r="S706" i="3"/>
  <c r="U706" i="3" s="1"/>
  <c r="AE705" i="3"/>
  <c r="AD705" i="3" a="1"/>
  <c r="AD705" i="3" s="1"/>
  <c r="AF705" i="3" s="1"/>
  <c r="AC705" i="3"/>
  <c r="W705" i="3"/>
  <c r="V705" i="3"/>
  <c r="Z705" i="3" s="1"/>
  <c r="T705" i="3"/>
  <c r="S705" i="3"/>
  <c r="U705" i="3" s="1"/>
  <c r="T704" i="3"/>
  <c r="S704" i="3"/>
  <c r="U704" i="3" s="1"/>
  <c r="T703" i="3"/>
  <c r="S703" i="3"/>
  <c r="AC702" i="3"/>
  <c r="AE702" i="3" s="1"/>
  <c r="V702" i="3"/>
  <c r="Z702" i="3" s="1"/>
  <c r="T702" i="3"/>
  <c r="S702" i="3"/>
  <c r="AE701" i="3"/>
  <c r="V701" i="3"/>
  <c r="Z701" i="3" s="1"/>
  <c r="T701" i="3"/>
  <c r="AC701" i="3" s="1"/>
  <c r="S701" i="3"/>
  <c r="U701" i="3" s="1"/>
  <c r="W700" i="3"/>
  <c r="X700" i="3" s="1"/>
  <c r="Y700" i="3" s="1"/>
  <c r="T700" i="3"/>
  <c r="S700" i="3"/>
  <c r="AC699" i="3"/>
  <c r="W699" i="3"/>
  <c r="V699" i="3"/>
  <c r="Z699" i="3" s="1"/>
  <c r="U699" i="3"/>
  <c r="T699" i="3"/>
  <c r="S699" i="3"/>
  <c r="AE698" i="3"/>
  <c r="AD698" i="3"/>
  <c r="AF698" i="3" s="1"/>
  <c r="AC698" i="3"/>
  <c r="AD698" i="3" s="1" a="1"/>
  <c r="Z698" i="3"/>
  <c r="W698" i="3"/>
  <c r="X698" i="3" s="1"/>
  <c r="Y698" i="3" s="1"/>
  <c r="AA698" i="3" s="1"/>
  <c r="V698" i="3"/>
  <c r="T698" i="3"/>
  <c r="S698" i="3"/>
  <c r="U698" i="3" s="1"/>
  <c r="T697" i="3"/>
  <c r="S697" i="3"/>
  <c r="U697" i="3" s="1"/>
  <c r="Z696" i="3"/>
  <c r="V696" i="3"/>
  <c r="T696" i="3"/>
  <c r="S696" i="3"/>
  <c r="U695" i="3"/>
  <c r="T695" i="3"/>
  <c r="S695" i="3"/>
  <c r="AE694" i="3"/>
  <c r="Z694" i="3"/>
  <c r="V694" i="3"/>
  <c r="T694" i="3"/>
  <c r="AC694" i="3" s="1"/>
  <c r="S694" i="3"/>
  <c r="T693" i="3"/>
  <c r="S693" i="3"/>
  <c r="AD692" i="3" a="1"/>
  <c r="AD692" i="3" s="1"/>
  <c r="AF692" i="3" s="1"/>
  <c r="AC692" i="3"/>
  <c r="AE692" i="3" s="1"/>
  <c r="W692" i="3"/>
  <c r="V692" i="3"/>
  <c r="Z692" i="3" s="1"/>
  <c r="U692" i="3"/>
  <c r="T692" i="3"/>
  <c r="S692" i="3"/>
  <c r="AC691" i="3"/>
  <c r="AE691" i="3" s="1"/>
  <c r="T691" i="3"/>
  <c r="V691" i="3" s="1"/>
  <c r="Z691" i="3" s="1"/>
  <c r="S691" i="3"/>
  <c r="T690" i="3"/>
  <c r="S690" i="3"/>
  <c r="U690" i="3" s="1"/>
  <c r="T689" i="3"/>
  <c r="S689" i="3"/>
  <c r="U689" i="3" s="1"/>
  <c r="W688" i="3"/>
  <c r="X688" i="3" s="1"/>
  <c r="Y688" i="3" s="1"/>
  <c r="U688" i="3"/>
  <c r="T688" i="3"/>
  <c r="S688" i="3"/>
  <c r="AE687" i="3"/>
  <c r="V687" i="3"/>
  <c r="Z687" i="3" s="1"/>
  <c r="T687" i="3"/>
  <c r="AC687" i="3" s="1"/>
  <c r="S687" i="3"/>
  <c r="W687" i="3" s="1"/>
  <c r="X687" i="3" s="1"/>
  <c r="Y687" i="3" s="1"/>
  <c r="AA687" i="3" s="1"/>
  <c r="T686" i="3"/>
  <c r="V686" i="3" s="1"/>
  <c r="Z686" i="3" s="1"/>
  <c r="S686" i="3"/>
  <c r="AC685" i="3"/>
  <c r="W685" i="3"/>
  <c r="V685" i="3"/>
  <c r="Z685" i="3" s="1"/>
  <c r="U685" i="3"/>
  <c r="T685" i="3"/>
  <c r="S685" i="3"/>
  <c r="AC684" i="3"/>
  <c r="AE684" i="3" s="1"/>
  <c r="T684" i="3"/>
  <c r="V684" i="3" s="1"/>
  <c r="Z684" i="3" s="1"/>
  <c r="S684" i="3"/>
  <c r="T683" i="3"/>
  <c r="S683" i="3"/>
  <c r="AC682" i="3"/>
  <c r="AE682" i="3" s="1"/>
  <c r="W682" i="3"/>
  <c r="V682" i="3"/>
  <c r="Z682" i="3" s="1"/>
  <c r="T682" i="3"/>
  <c r="S682" i="3"/>
  <c r="V681" i="3"/>
  <c r="Z681" i="3" s="1"/>
  <c r="U681" i="3"/>
  <c r="T681" i="3"/>
  <c r="S681" i="3"/>
  <c r="T680" i="3"/>
  <c r="W680" i="3" s="1"/>
  <c r="X680" i="3" s="1"/>
  <c r="Y680" i="3" s="1"/>
  <c r="S680" i="3"/>
  <c r="AC679" i="3"/>
  <c r="V679" i="3"/>
  <c r="Z679" i="3" s="1"/>
  <c r="U679" i="3"/>
  <c r="T679" i="3"/>
  <c r="W679" i="3" s="1"/>
  <c r="S679" i="3"/>
  <c r="AC678" i="3"/>
  <c r="AE678" i="3" s="1"/>
  <c r="W678" i="3"/>
  <c r="X678" i="3" s="1"/>
  <c r="Y678" i="3" s="1"/>
  <c r="AA678" i="3" s="1"/>
  <c r="V678" i="3"/>
  <c r="Z678" i="3" s="1"/>
  <c r="T678" i="3"/>
  <c r="S678" i="3"/>
  <c r="U678" i="3" s="1"/>
  <c r="AC677" i="3"/>
  <c r="AE677" i="3" s="1"/>
  <c r="W677" i="3"/>
  <c r="T677" i="3"/>
  <c r="V677" i="3" s="1"/>
  <c r="Z677" i="3" s="1"/>
  <c r="S677" i="3"/>
  <c r="U677" i="3" s="1"/>
  <c r="AC676" i="3"/>
  <c r="AE676" i="3" s="1"/>
  <c r="T676" i="3"/>
  <c r="S676" i="3"/>
  <c r="T675" i="3"/>
  <c r="S675" i="3"/>
  <c r="AD674" i="3"/>
  <c r="AF674" i="3" s="1"/>
  <c r="AD674" i="3" a="1"/>
  <c r="W674" i="3"/>
  <c r="X674" i="3" s="1"/>
  <c r="Y674" i="3" s="1"/>
  <c r="AA674" i="3" s="1"/>
  <c r="V674" i="3"/>
  <c r="Z674" i="3" s="1"/>
  <c r="T674" i="3"/>
  <c r="AC674" i="3" s="1"/>
  <c r="AE674" i="3" s="1"/>
  <c r="AG674" i="3" s="1"/>
  <c r="S674" i="3"/>
  <c r="U674" i="3" s="1"/>
  <c r="Z673" i="3"/>
  <c r="V673" i="3"/>
  <c r="T673" i="3"/>
  <c r="S673" i="3"/>
  <c r="AC672" i="3"/>
  <c r="AE672" i="3" s="1"/>
  <c r="V672" i="3"/>
  <c r="Z672" i="3" s="1"/>
  <c r="U672" i="3"/>
  <c r="T672" i="3"/>
  <c r="W672" i="3" s="1"/>
  <c r="S672" i="3"/>
  <c r="AE671" i="3"/>
  <c r="AG671" i="3" s="1"/>
  <c r="AD671" i="3" a="1"/>
  <c r="AD671" i="3" s="1"/>
  <c r="AF671" i="3" s="1"/>
  <c r="AC671" i="3"/>
  <c r="Z671" i="3"/>
  <c r="W671" i="3"/>
  <c r="X671" i="3" s="1"/>
  <c r="Y671" i="3" s="1"/>
  <c r="AA671" i="3" s="1"/>
  <c r="V671" i="3"/>
  <c r="T671" i="3"/>
  <c r="S671" i="3"/>
  <c r="U671" i="3" s="1"/>
  <c r="AE670" i="3"/>
  <c r="AD670" i="3" a="1"/>
  <c r="AD670" i="3" s="1"/>
  <c r="AF670" i="3" s="1"/>
  <c r="AC670" i="3"/>
  <c r="T670" i="3"/>
  <c r="W670" i="3" s="1"/>
  <c r="X670" i="3" s="1"/>
  <c r="Y670" i="3" s="1"/>
  <c r="S670" i="3"/>
  <c r="U670" i="3" s="1"/>
  <c r="AC669" i="3"/>
  <c r="AE669" i="3" s="1"/>
  <c r="U669" i="3"/>
  <c r="T669" i="3"/>
  <c r="S669" i="3"/>
  <c r="W668" i="3"/>
  <c r="V668" i="3"/>
  <c r="Z668" i="3" s="1"/>
  <c r="U668" i="3"/>
  <c r="T668" i="3"/>
  <c r="AC668" i="3" s="1"/>
  <c r="AE668" i="3" s="1"/>
  <c r="S668" i="3"/>
  <c r="AD668" i="3" s="1" a="1"/>
  <c r="AD668" i="3" s="1"/>
  <c r="AF668" i="3" s="1"/>
  <c r="AE667" i="3"/>
  <c r="V667" i="3"/>
  <c r="Z667" i="3" s="1"/>
  <c r="T667" i="3"/>
  <c r="AC667" i="3" s="1"/>
  <c r="S667" i="3"/>
  <c r="AD667" i="3" s="1" a="1"/>
  <c r="AD667" i="3" s="1"/>
  <c r="AF667" i="3" s="1"/>
  <c r="W666" i="3"/>
  <c r="T666" i="3"/>
  <c r="S666" i="3"/>
  <c r="AC665" i="3"/>
  <c r="AE665" i="3" s="1"/>
  <c r="V665" i="3"/>
  <c r="Z665" i="3" s="1"/>
  <c r="U665" i="3"/>
  <c r="T665" i="3"/>
  <c r="W665" i="3" s="1"/>
  <c r="S665" i="3"/>
  <c r="AE664" i="3"/>
  <c r="AC664" i="3"/>
  <c r="T664" i="3"/>
  <c r="V664" i="3" s="1"/>
  <c r="Z664" i="3" s="1"/>
  <c r="S664" i="3"/>
  <c r="U664" i="3" s="1"/>
  <c r="AC663" i="3"/>
  <c r="AE663" i="3" s="1"/>
  <c r="T663" i="3"/>
  <c r="S663" i="3"/>
  <c r="V662" i="3"/>
  <c r="Z662" i="3" s="1"/>
  <c r="T662" i="3"/>
  <c r="AC662" i="3" s="1"/>
  <c r="AE662" i="3" s="1"/>
  <c r="S662" i="3"/>
  <c r="U662" i="3" s="1"/>
  <c r="V661" i="3"/>
  <c r="Z661" i="3" s="1"/>
  <c r="U661" i="3"/>
  <c r="T661" i="3"/>
  <c r="W661" i="3" s="1"/>
  <c r="S661" i="3"/>
  <c r="AE660" i="3"/>
  <c r="AD660" i="3" a="1"/>
  <c r="AD660" i="3" s="1"/>
  <c r="AF660" i="3" s="1"/>
  <c r="AC660" i="3"/>
  <c r="T660" i="3"/>
  <c r="V660" i="3" s="1"/>
  <c r="Z660" i="3" s="1"/>
  <c r="S660" i="3"/>
  <c r="U660" i="3" s="1"/>
  <c r="T659" i="3"/>
  <c r="W659" i="3" s="1"/>
  <c r="S659" i="3"/>
  <c r="AE658" i="3"/>
  <c r="V658" i="3"/>
  <c r="Z658" i="3" s="1"/>
  <c r="T658" i="3"/>
  <c r="AC658" i="3" s="1"/>
  <c r="S658" i="3"/>
  <c r="W658" i="3" s="1"/>
  <c r="X658" i="3" s="1"/>
  <c r="Y658" i="3" s="1"/>
  <c r="AA658" i="3" s="1"/>
  <c r="U657" i="3"/>
  <c r="T657" i="3"/>
  <c r="S657" i="3"/>
  <c r="AE656" i="3"/>
  <c r="AD656" i="3" a="1"/>
  <c r="AD656" i="3" s="1"/>
  <c r="AF656" i="3" s="1"/>
  <c r="AC656" i="3"/>
  <c r="T656" i="3"/>
  <c r="V656" i="3" s="1"/>
  <c r="Z656" i="3" s="1"/>
  <c r="S656" i="3"/>
  <c r="U656" i="3" s="1"/>
  <c r="AE655" i="3"/>
  <c r="AC655" i="3"/>
  <c r="V655" i="3"/>
  <c r="Z655" i="3" s="1"/>
  <c r="U655" i="3"/>
  <c r="T655" i="3"/>
  <c r="W655" i="3" s="1"/>
  <c r="S655" i="3"/>
  <c r="V654" i="3"/>
  <c r="Z654" i="3" s="1"/>
  <c r="T654" i="3"/>
  <c r="AC654" i="3" s="1"/>
  <c r="AE654" i="3" s="1"/>
  <c r="S654" i="3"/>
  <c r="W654" i="3" s="1"/>
  <c r="X654" i="3" s="1"/>
  <c r="Y654" i="3" s="1"/>
  <c r="AA654" i="3" s="1"/>
  <c r="U653" i="3"/>
  <c r="T653" i="3"/>
  <c r="AC653" i="3" s="1"/>
  <c r="S653" i="3"/>
  <c r="AC652" i="3"/>
  <c r="AE652" i="3" s="1"/>
  <c r="T652" i="3"/>
  <c r="V652" i="3" s="1"/>
  <c r="Z652" i="3" s="1"/>
  <c r="S652" i="3"/>
  <c r="U652" i="3" s="1"/>
  <c r="U651" i="3"/>
  <c r="T651" i="3"/>
  <c r="W651" i="3" s="1"/>
  <c r="X651" i="3" s="1"/>
  <c r="Y651" i="3" s="1"/>
  <c r="S651" i="3"/>
  <c r="V650" i="3"/>
  <c r="Z650" i="3" s="1"/>
  <c r="T650" i="3"/>
  <c r="AC650" i="3" s="1"/>
  <c r="AE650" i="3" s="1"/>
  <c r="S650" i="3"/>
  <c r="W650" i="3" s="1"/>
  <c r="X650" i="3" s="1"/>
  <c r="Y650" i="3" s="1"/>
  <c r="AA650" i="3" s="1"/>
  <c r="U649" i="3"/>
  <c r="T649" i="3"/>
  <c r="W649" i="3" s="1"/>
  <c r="X649" i="3" s="1"/>
  <c r="Y649" i="3" s="1"/>
  <c r="S649" i="3"/>
  <c r="AC648" i="3"/>
  <c r="AE648" i="3" s="1"/>
  <c r="W648" i="3"/>
  <c r="T648" i="3"/>
  <c r="V648" i="3" s="1"/>
  <c r="Z648" i="3" s="1"/>
  <c r="S648" i="3"/>
  <c r="U648" i="3" s="1"/>
  <c r="T647" i="3"/>
  <c r="W647" i="3" s="1"/>
  <c r="S647" i="3"/>
  <c r="AE646" i="3"/>
  <c r="W646" i="3"/>
  <c r="X646" i="3" s="1"/>
  <c r="Y646" i="3" s="1"/>
  <c r="AA646" i="3" s="1"/>
  <c r="V646" i="3"/>
  <c r="Z646" i="3" s="1"/>
  <c r="U646" i="3"/>
  <c r="T646" i="3"/>
  <c r="AC646" i="3" s="1"/>
  <c r="S646" i="3"/>
  <c r="AD646" i="3" s="1" a="1"/>
  <c r="AD646" i="3" s="1"/>
  <c r="AF646" i="3" s="1"/>
  <c r="AC645" i="3"/>
  <c r="U645" i="3"/>
  <c r="T645" i="3"/>
  <c r="W645" i="3" s="1"/>
  <c r="X645" i="3" s="1"/>
  <c r="Y645" i="3" s="1"/>
  <c r="S645" i="3"/>
  <c r="AE644" i="3"/>
  <c r="AC644" i="3"/>
  <c r="T644" i="3"/>
  <c r="V644" i="3" s="1"/>
  <c r="Z644" i="3" s="1"/>
  <c r="S644" i="3"/>
  <c r="T643" i="3"/>
  <c r="S643" i="3"/>
  <c r="AE642" i="3"/>
  <c r="V642" i="3"/>
  <c r="Z642" i="3" s="1"/>
  <c r="T642" i="3"/>
  <c r="AC642" i="3" s="1"/>
  <c r="S642" i="3"/>
  <c r="AD642" i="3" s="1" a="1"/>
  <c r="AD642" i="3" s="1"/>
  <c r="AF642" i="3" s="1"/>
  <c r="AG642" i="3" s="1"/>
  <c r="AC641" i="3"/>
  <c r="U641" i="3"/>
  <c r="T641" i="3"/>
  <c r="W641" i="3" s="1"/>
  <c r="S641" i="3"/>
  <c r="AE640" i="3"/>
  <c r="AD640" i="3" a="1"/>
  <c r="AD640" i="3" s="1"/>
  <c r="AF640" i="3" s="1"/>
  <c r="AC640" i="3"/>
  <c r="T640" i="3"/>
  <c r="V640" i="3" s="1"/>
  <c r="Z640" i="3" s="1"/>
  <c r="S640" i="3"/>
  <c r="AC639" i="3"/>
  <c r="AE639" i="3" s="1"/>
  <c r="V639" i="3"/>
  <c r="Z639" i="3" s="1"/>
  <c r="U639" i="3"/>
  <c r="T639" i="3"/>
  <c r="S639" i="3"/>
  <c r="AD639" i="3" s="1" a="1"/>
  <c r="AD639" i="3" s="1"/>
  <c r="AF639" i="3" s="1"/>
  <c r="AE638" i="3"/>
  <c r="AG638" i="3" s="1"/>
  <c r="W638" i="3"/>
  <c r="X638" i="3" s="1"/>
  <c r="Y638" i="3" s="1"/>
  <c r="AA638" i="3" s="1"/>
  <c r="V638" i="3"/>
  <c r="Z638" i="3" s="1"/>
  <c r="U638" i="3"/>
  <c r="T638" i="3"/>
  <c r="AC638" i="3" s="1"/>
  <c r="AD638" i="3" s="1" a="1"/>
  <c r="AD638" i="3" s="1"/>
  <c r="AF638" i="3" s="1"/>
  <c r="S638" i="3"/>
  <c r="AC637" i="3"/>
  <c r="U637" i="3"/>
  <c r="T637" i="3"/>
  <c r="W637" i="3" s="1"/>
  <c r="X637" i="3" s="1"/>
  <c r="Y637" i="3" s="1"/>
  <c r="S637" i="3"/>
  <c r="AD636" i="3" a="1"/>
  <c r="AD636" i="3" s="1"/>
  <c r="AF636" i="3" s="1"/>
  <c r="AC636" i="3"/>
  <c r="AE636" i="3" s="1"/>
  <c r="W636" i="3"/>
  <c r="X636" i="3" s="1"/>
  <c r="Y636" i="3" s="1"/>
  <c r="AA636" i="3" s="1"/>
  <c r="T636" i="3"/>
  <c r="V636" i="3" s="1"/>
  <c r="Z636" i="3" s="1"/>
  <c r="S636" i="3"/>
  <c r="U636" i="3" s="1"/>
  <c r="AC635" i="3"/>
  <c r="AE635" i="3" s="1"/>
  <c r="AG635" i="3" s="1"/>
  <c r="V635" i="3"/>
  <c r="Z635" i="3" s="1"/>
  <c r="T635" i="3"/>
  <c r="S635" i="3"/>
  <c r="AD635" i="3" s="1" a="1"/>
  <c r="AD635" i="3" s="1"/>
  <c r="AF635" i="3" s="1"/>
  <c r="AE634" i="3"/>
  <c r="V634" i="3"/>
  <c r="Z634" i="3" s="1"/>
  <c r="T634" i="3"/>
  <c r="AC634" i="3" s="1"/>
  <c r="S634" i="3"/>
  <c r="AD634" i="3" s="1" a="1"/>
  <c r="AD634" i="3" s="1"/>
  <c r="AF634" i="3" s="1"/>
  <c r="AC633" i="3"/>
  <c r="U633" i="3"/>
  <c r="T633" i="3"/>
  <c r="W633" i="3" s="1"/>
  <c r="X633" i="3" s="1"/>
  <c r="Y633" i="3" s="1"/>
  <c r="S633" i="3"/>
  <c r="AC632" i="3"/>
  <c r="AE632" i="3" s="1"/>
  <c r="W632" i="3"/>
  <c r="X632" i="3" s="1"/>
  <c r="Y632" i="3" s="1"/>
  <c r="AA632" i="3" s="1"/>
  <c r="T632" i="3"/>
  <c r="V632" i="3" s="1"/>
  <c r="Z632" i="3" s="1"/>
  <c r="S632" i="3"/>
  <c r="U632" i="3" s="1"/>
  <c r="U631" i="3"/>
  <c r="T631" i="3"/>
  <c r="S631" i="3"/>
  <c r="AE630" i="3"/>
  <c r="V630" i="3"/>
  <c r="Z630" i="3" s="1"/>
  <c r="T630" i="3"/>
  <c r="AC630" i="3" s="1"/>
  <c r="S630" i="3"/>
  <c r="U630" i="3" s="1"/>
  <c r="AC629" i="3"/>
  <c r="V629" i="3"/>
  <c r="Z629" i="3" s="1"/>
  <c r="U629" i="3"/>
  <c r="T629" i="3"/>
  <c r="W629" i="3" s="1"/>
  <c r="S629" i="3"/>
  <c r="AC628" i="3"/>
  <c r="AE628" i="3" s="1"/>
  <c r="T628" i="3"/>
  <c r="V628" i="3" s="1"/>
  <c r="Z628" i="3" s="1"/>
  <c r="S628" i="3"/>
  <c r="AE627" i="3"/>
  <c r="AC627" i="3"/>
  <c r="V627" i="3"/>
  <c r="Z627" i="3" s="1"/>
  <c r="U627" i="3"/>
  <c r="T627" i="3"/>
  <c r="S627" i="3"/>
  <c r="AD627" i="3" s="1" a="1"/>
  <c r="AD627" i="3" s="1"/>
  <c r="AF627" i="3" s="1"/>
  <c r="AD626" i="3" a="1"/>
  <c r="AD626" i="3" s="1"/>
  <c r="AF626" i="3" s="1"/>
  <c r="AG626" i="3" s="1"/>
  <c r="W626" i="3"/>
  <c r="V626" i="3"/>
  <c r="Z626" i="3" s="1"/>
  <c r="U626" i="3"/>
  <c r="T626" i="3"/>
  <c r="AC626" i="3" s="1"/>
  <c r="AE626" i="3" s="1"/>
  <c r="S626" i="3"/>
  <c r="V625" i="3"/>
  <c r="Z625" i="3" s="1"/>
  <c r="U625" i="3"/>
  <c r="T625" i="3"/>
  <c r="S625" i="3"/>
  <c r="AE624" i="3"/>
  <c r="AC624" i="3"/>
  <c r="T624" i="3"/>
  <c r="V624" i="3" s="1"/>
  <c r="Z624" i="3" s="1"/>
  <c r="S624" i="3"/>
  <c r="AD624" i="3" s="1" a="1"/>
  <c r="AD624" i="3" s="1"/>
  <c r="AF624" i="3" s="1"/>
  <c r="AC623" i="3"/>
  <c r="AE623" i="3" s="1"/>
  <c r="V623" i="3"/>
  <c r="Z623" i="3" s="1"/>
  <c r="U623" i="3"/>
  <c r="T623" i="3"/>
  <c r="S623" i="3"/>
  <c r="AE622" i="3"/>
  <c r="AG622" i="3" s="1"/>
  <c r="AD622" i="3"/>
  <c r="AF622" i="3" s="1"/>
  <c r="V622" i="3"/>
  <c r="Z622" i="3" s="1"/>
  <c r="U622" i="3"/>
  <c r="T622" i="3"/>
  <c r="AC622" i="3" s="1"/>
  <c r="S622" i="3"/>
  <c r="AD622" i="3" s="1" a="1"/>
  <c r="AC621" i="3"/>
  <c r="U621" i="3"/>
  <c r="T621" i="3"/>
  <c r="S621" i="3"/>
  <c r="AC620" i="3"/>
  <c r="AE620" i="3" s="1"/>
  <c r="T620" i="3"/>
  <c r="V620" i="3" s="1"/>
  <c r="Z620" i="3" s="1"/>
  <c r="S620" i="3"/>
  <c r="U620" i="3" s="1"/>
  <c r="U619" i="3"/>
  <c r="T619" i="3"/>
  <c r="AC619" i="3" s="1"/>
  <c r="AE619" i="3" s="1"/>
  <c r="S619" i="3"/>
  <c r="AE618" i="3"/>
  <c r="V618" i="3"/>
  <c r="Z618" i="3" s="1"/>
  <c r="T618" i="3"/>
  <c r="AC618" i="3" s="1"/>
  <c r="S618" i="3"/>
  <c r="AC617" i="3"/>
  <c r="X617" i="3"/>
  <c r="Y617" i="3" s="1"/>
  <c r="AA617" i="3" s="1"/>
  <c r="V617" i="3"/>
  <c r="Z617" i="3" s="1"/>
  <c r="U617" i="3"/>
  <c r="T617" i="3"/>
  <c r="W617" i="3" s="1"/>
  <c r="S617" i="3"/>
  <c r="AC616" i="3"/>
  <c r="AE616" i="3" s="1"/>
  <c r="W616" i="3"/>
  <c r="X616" i="3" s="1"/>
  <c r="Y616" i="3" s="1"/>
  <c r="AA616" i="3" s="1"/>
  <c r="T616" i="3"/>
  <c r="V616" i="3" s="1"/>
  <c r="Z616" i="3" s="1"/>
  <c r="S616" i="3"/>
  <c r="U616" i="3" s="1"/>
  <c r="T615" i="3"/>
  <c r="S615" i="3"/>
  <c r="U615" i="3" s="1"/>
  <c r="AD614" i="3"/>
  <c r="AF614" i="3" s="1"/>
  <c r="AG614" i="3" s="1"/>
  <c r="AD614" i="3" a="1"/>
  <c r="W614" i="3"/>
  <c r="X614" i="3" s="1"/>
  <c r="Y614" i="3" s="1"/>
  <c r="AA614" i="3" s="1"/>
  <c r="V614" i="3"/>
  <c r="Z614" i="3" s="1"/>
  <c r="T614" i="3"/>
  <c r="AC614" i="3" s="1"/>
  <c r="AE614" i="3" s="1"/>
  <c r="S614" i="3"/>
  <c r="U614" i="3" s="1"/>
  <c r="V613" i="3"/>
  <c r="Z613" i="3" s="1"/>
  <c r="U613" i="3"/>
  <c r="T613" i="3"/>
  <c r="W613" i="3" s="1"/>
  <c r="S613" i="3"/>
  <c r="AE612" i="3"/>
  <c r="AC612" i="3"/>
  <c r="T612" i="3"/>
  <c r="V612" i="3" s="1"/>
  <c r="Z612" i="3" s="1"/>
  <c r="S612" i="3"/>
  <c r="U612" i="3" s="1"/>
  <c r="AC611" i="3"/>
  <c r="AE611" i="3" s="1"/>
  <c r="T611" i="3"/>
  <c r="S611" i="3"/>
  <c r="AE610" i="3"/>
  <c r="AD610" i="3" a="1"/>
  <c r="AD610" i="3" s="1"/>
  <c r="AF610" i="3" s="1"/>
  <c r="AG610" i="3" s="1"/>
  <c r="X610" i="3"/>
  <c r="Y610" i="3" s="1"/>
  <c r="AA610" i="3" s="1"/>
  <c r="V610" i="3"/>
  <c r="Z610" i="3" s="1"/>
  <c r="U610" i="3"/>
  <c r="T610" i="3"/>
  <c r="AC610" i="3" s="1"/>
  <c r="S610" i="3"/>
  <c r="W610" i="3" s="1"/>
  <c r="U609" i="3"/>
  <c r="T609" i="3"/>
  <c r="S609" i="3"/>
  <c r="AE608" i="3"/>
  <c r="AC608" i="3"/>
  <c r="W608" i="3"/>
  <c r="X608" i="3" s="1"/>
  <c r="Y608" i="3" s="1"/>
  <c r="AA608" i="3" s="1"/>
  <c r="T608" i="3"/>
  <c r="V608" i="3" s="1"/>
  <c r="Z608" i="3" s="1"/>
  <c r="S608" i="3"/>
  <c r="U608" i="3" s="1"/>
  <c r="U607" i="3"/>
  <c r="T607" i="3"/>
  <c r="W607" i="3" s="1"/>
  <c r="S607" i="3"/>
  <c r="AE606" i="3"/>
  <c r="AG606" i="3" s="1"/>
  <c r="AD606" i="3" a="1"/>
  <c r="AD606" i="3" s="1"/>
  <c r="AF606" i="3" s="1"/>
  <c r="V606" i="3"/>
  <c r="Z606" i="3" s="1"/>
  <c r="T606" i="3"/>
  <c r="AC606" i="3" s="1"/>
  <c r="S606" i="3"/>
  <c r="W606" i="3" s="1"/>
  <c r="U605" i="3"/>
  <c r="T605" i="3"/>
  <c r="S605" i="3"/>
  <c r="AE604" i="3"/>
  <c r="AC604" i="3"/>
  <c r="T604" i="3"/>
  <c r="V604" i="3" s="1"/>
  <c r="Z604" i="3" s="1"/>
  <c r="S604" i="3"/>
  <c r="U604" i="3" s="1"/>
  <c r="AC603" i="3"/>
  <c r="AE603" i="3" s="1"/>
  <c r="U603" i="3"/>
  <c r="T603" i="3"/>
  <c r="W603" i="3" s="1"/>
  <c r="S603" i="3"/>
  <c r="AE602" i="3"/>
  <c r="AD602" i="3" a="1"/>
  <c r="AD602" i="3" s="1"/>
  <c r="AF602" i="3" s="1"/>
  <c r="W602" i="3"/>
  <c r="X602" i="3" s="1"/>
  <c r="Y602" i="3" s="1"/>
  <c r="AA602" i="3" s="1"/>
  <c r="V602" i="3"/>
  <c r="Z602" i="3" s="1"/>
  <c r="U602" i="3"/>
  <c r="T602" i="3"/>
  <c r="AC602" i="3" s="1"/>
  <c r="S602" i="3"/>
  <c r="V601" i="3"/>
  <c r="Z601" i="3" s="1"/>
  <c r="U601" i="3"/>
  <c r="T601" i="3"/>
  <c r="W601" i="3" s="1"/>
  <c r="S601" i="3"/>
  <c r="AE600" i="3"/>
  <c r="AC600" i="3"/>
  <c r="AD600" i="3" s="1" a="1"/>
  <c r="AD600" i="3" s="1"/>
  <c r="AF600" i="3" s="1"/>
  <c r="W600" i="3"/>
  <c r="T600" i="3"/>
  <c r="V600" i="3" s="1"/>
  <c r="Z600" i="3" s="1"/>
  <c r="S600" i="3"/>
  <c r="U600" i="3" s="1"/>
  <c r="AC599" i="3"/>
  <c r="AE599" i="3" s="1"/>
  <c r="T599" i="3"/>
  <c r="S599" i="3"/>
  <c r="AE598" i="3"/>
  <c r="AD598" i="3" a="1"/>
  <c r="AD598" i="3" s="1"/>
  <c r="AF598" i="3" s="1"/>
  <c r="W598" i="3"/>
  <c r="V598" i="3"/>
  <c r="Z598" i="3" s="1"/>
  <c r="U598" i="3"/>
  <c r="T598" i="3"/>
  <c r="AC598" i="3" s="1"/>
  <c r="S598" i="3"/>
  <c r="X597" i="3"/>
  <c r="Y597" i="3" s="1"/>
  <c r="V597" i="3"/>
  <c r="Z597" i="3" s="1"/>
  <c r="U597" i="3"/>
  <c r="T597" i="3"/>
  <c r="W597" i="3" s="1"/>
  <c r="S597" i="3"/>
  <c r="AE596" i="3"/>
  <c r="AC596" i="3"/>
  <c r="T596" i="3"/>
  <c r="V596" i="3" s="1"/>
  <c r="Z596" i="3" s="1"/>
  <c r="S596" i="3"/>
  <c r="W596" i="3" s="1"/>
  <c r="X596" i="3" s="1"/>
  <c r="Y596" i="3" s="1"/>
  <c r="AA596" i="3" s="1"/>
  <c r="V595" i="3"/>
  <c r="Z595" i="3" s="1"/>
  <c r="T595" i="3"/>
  <c r="S595" i="3"/>
  <c r="AE594" i="3"/>
  <c r="AG594" i="3" s="1"/>
  <c r="V594" i="3"/>
  <c r="Z594" i="3" s="1"/>
  <c r="T594" i="3"/>
  <c r="AC594" i="3" s="1"/>
  <c r="S594" i="3"/>
  <c r="AD594" i="3" s="1" a="1"/>
  <c r="AD594" i="3" s="1"/>
  <c r="AF594" i="3" s="1"/>
  <c r="U593" i="3"/>
  <c r="T593" i="3"/>
  <c r="W593" i="3" s="1"/>
  <c r="S593" i="3"/>
  <c r="AC592" i="3"/>
  <c r="AE592" i="3" s="1"/>
  <c r="T592" i="3"/>
  <c r="V592" i="3" s="1"/>
  <c r="Z592" i="3" s="1"/>
  <c r="S592" i="3"/>
  <c r="AC591" i="3"/>
  <c r="AE591" i="3" s="1"/>
  <c r="V591" i="3"/>
  <c r="Z591" i="3" s="1"/>
  <c r="U591" i="3"/>
  <c r="T591" i="3"/>
  <c r="S591" i="3"/>
  <c r="W590" i="3"/>
  <c r="X590" i="3" s="1"/>
  <c r="Y590" i="3" s="1"/>
  <c r="AA590" i="3" s="1"/>
  <c r="V590" i="3"/>
  <c r="Z590" i="3" s="1"/>
  <c r="U590" i="3"/>
  <c r="T590" i="3"/>
  <c r="AC590" i="3" s="1"/>
  <c r="AE590" i="3" s="1"/>
  <c r="S590" i="3"/>
  <c r="U589" i="3"/>
  <c r="T589" i="3"/>
  <c r="W589" i="3" s="1"/>
  <c r="X589" i="3" s="1"/>
  <c r="Y589" i="3" s="1"/>
  <c r="S589" i="3"/>
  <c r="AC588" i="3"/>
  <c r="AE588" i="3" s="1"/>
  <c r="W588" i="3"/>
  <c r="X588" i="3" s="1"/>
  <c r="Y588" i="3" s="1"/>
  <c r="AA588" i="3" s="1"/>
  <c r="T588" i="3"/>
  <c r="V588" i="3" s="1"/>
  <c r="Z588" i="3" s="1"/>
  <c r="S588" i="3"/>
  <c r="U588" i="3" s="1"/>
  <c r="AC587" i="3"/>
  <c r="AE587" i="3" s="1"/>
  <c r="V587" i="3"/>
  <c r="Z587" i="3" s="1"/>
  <c r="U587" i="3"/>
  <c r="T587" i="3"/>
  <c r="W587" i="3" s="1"/>
  <c r="S587" i="3"/>
  <c r="V586" i="3"/>
  <c r="Z586" i="3" s="1"/>
  <c r="T586" i="3"/>
  <c r="AC586" i="3" s="1"/>
  <c r="AE586" i="3" s="1"/>
  <c r="S586" i="3"/>
  <c r="AD586" i="3" s="1" a="1"/>
  <c r="AD586" i="3" s="1"/>
  <c r="AF586" i="3" s="1"/>
  <c r="U585" i="3"/>
  <c r="T585" i="3"/>
  <c r="W585" i="3" s="1"/>
  <c r="X585" i="3" s="1"/>
  <c r="Y585" i="3" s="1"/>
  <c r="S585" i="3"/>
  <c r="AC584" i="3"/>
  <c r="AE584" i="3" s="1"/>
  <c r="W584" i="3"/>
  <c r="X584" i="3" s="1"/>
  <c r="Y584" i="3" s="1"/>
  <c r="AA584" i="3" s="1"/>
  <c r="T584" i="3"/>
  <c r="V584" i="3" s="1"/>
  <c r="Z584" i="3" s="1"/>
  <c r="S584" i="3"/>
  <c r="U584" i="3" s="1"/>
  <c r="U583" i="3"/>
  <c r="T583" i="3"/>
  <c r="S583" i="3"/>
  <c r="W582" i="3"/>
  <c r="V582" i="3"/>
  <c r="Z582" i="3" s="1"/>
  <c r="T582" i="3"/>
  <c r="AC582" i="3" s="1"/>
  <c r="AE582" i="3" s="1"/>
  <c r="S582" i="3"/>
  <c r="U582" i="3" s="1"/>
  <c r="AC581" i="3"/>
  <c r="V581" i="3"/>
  <c r="Z581" i="3" s="1"/>
  <c r="U581" i="3"/>
  <c r="T581" i="3"/>
  <c r="W581" i="3" s="1"/>
  <c r="S581" i="3"/>
  <c r="AE580" i="3"/>
  <c r="AC580" i="3"/>
  <c r="T580" i="3"/>
  <c r="V580" i="3" s="1"/>
  <c r="Z580" i="3" s="1"/>
  <c r="S580" i="3"/>
  <c r="AE579" i="3"/>
  <c r="AC579" i="3"/>
  <c r="Z579" i="3"/>
  <c r="V579" i="3"/>
  <c r="T579" i="3"/>
  <c r="S579" i="3"/>
  <c r="AD579" i="3" s="1" a="1"/>
  <c r="AD579" i="3" s="1"/>
  <c r="AF579" i="3" s="1"/>
  <c r="W578" i="3"/>
  <c r="V578" i="3"/>
  <c r="Z578" i="3" s="1"/>
  <c r="U578" i="3"/>
  <c r="T578" i="3"/>
  <c r="AC578" i="3" s="1"/>
  <c r="AE578" i="3" s="1"/>
  <c r="S578" i="3"/>
  <c r="U577" i="3"/>
  <c r="T577" i="3"/>
  <c r="S577" i="3"/>
  <c r="AD576" i="3" a="1"/>
  <c r="AD576" i="3" s="1"/>
  <c r="AF576" i="3" s="1"/>
  <c r="AC576" i="3"/>
  <c r="AE576" i="3" s="1"/>
  <c r="T576" i="3"/>
  <c r="V576" i="3" s="1"/>
  <c r="Z576" i="3" s="1"/>
  <c r="S576" i="3"/>
  <c r="AC575" i="3"/>
  <c r="AE575" i="3" s="1"/>
  <c r="AG575" i="3" s="1"/>
  <c r="V575" i="3"/>
  <c r="Z575" i="3" s="1"/>
  <c r="T575" i="3"/>
  <c r="S575" i="3"/>
  <c r="AD575" i="3" s="1" a="1"/>
  <c r="AD575" i="3" s="1"/>
  <c r="AF575" i="3" s="1"/>
  <c r="V574" i="3"/>
  <c r="Z574" i="3" s="1"/>
  <c r="U574" i="3"/>
  <c r="T574" i="3"/>
  <c r="AC574" i="3" s="1"/>
  <c r="AE574" i="3" s="1"/>
  <c r="S574" i="3"/>
  <c r="AD574" i="3" s="1" a="1"/>
  <c r="AD574" i="3" s="1"/>
  <c r="AF574" i="3" s="1"/>
  <c r="AC573" i="3"/>
  <c r="U573" i="3"/>
  <c r="T573" i="3"/>
  <c r="S573" i="3"/>
  <c r="AC572" i="3"/>
  <c r="AE572" i="3" s="1"/>
  <c r="W572" i="3"/>
  <c r="X572" i="3" s="1"/>
  <c r="Y572" i="3" s="1"/>
  <c r="AA572" i="3" s="1"/>
  <c r="T572" i="3"/>
  <c r="V572" i="3" s="1"/>
  <c r="Z572" i="3" s="1"/>
  <c r="S572" i="3"/>
  <c r="U572" i="3" s="1"/>
  <c r="AC571" i="3"/>
  <c r="AE571" i="3" s="1"/>
  <c r="U571" i="3"/>
  <c r="T571" i="3"/>
  <c r="S571" i="3"/>
  <c r="AE570" i="3"/>
  <c r="V570" i="3"/>
  <c r="Z570" i="3" s="1"/>
  <c r="T570" i="3"/>
  <c r="AC570" i="3" s="1"/>
  <c r="S570" i="3"/>
  <c r="W570" i="3" s="1"/>
  <c r="X570" i="3" s="1"/>
  <c r="Y570" i="3" s="1"/>
  <c r="AA570" i="3" s="1"/>
  <c r="AC569" i="3"/>
  <c r="V569" i="3"/>
  <c r="Z569" i="3" s="1"/>
  <c r="U569" i="3"/>
  <c r="T569" i="3"/>
  <c r="W569" i="3" s="1"/>
  <c r="S569" i="3"/>
  <c r="AC568" i="3"/>
  <c r="AE568" i="3" s="1"/>
  <c r="T568" i="3"/>
  <c r="V568" i="3" s="1"/>
  <c r="Z568" i="3" s="1"/>
  <c r="S568" i="3"/>
  <c r="U568" i="3" s="1"/>
  <c r="T567" i="3"/>
  <c r="AC567" i="3" s="1"/>
  <c r="AE567" i="3" s="1"/>
  <c r="S567" i="3"/>
  <c r="AD566" i="3" a="1"/>
  <c r="AD566" i="3" s="1"/>
  <c r="AF566" i="3" s="1"/>
  <c r="AG566" i="3" s="1"/>
  <c r="V566" i="3"/>
  <c r="Z566" i="3" s="1"/>
  <c r="T566" i="3"/>
  <c r="AC566" i="3" s="1"/>
  <c r="AE566" i="3" s="1"/>
  <c r="S566" i="3"/>
  <c r="U566" i="3" s="1"/>
  <c r="Z565" i="3"/>
  <c r="V565" i="3"/>
  <c r="U565" i="3"/>
  <c r="T565" i="3"/>
  <c r="W565" i="3" s="1"/>
  <c r="S565" i="3"/>
  <c r="AE564" i="3"/>
  <c r="AC564" i="3"/>
  <c r="W564" i="3"/>
  <c r="T564" i="3"/>
  <c r="V564" i="3" s="1"/>
  <c r="Z564" i="3" s="1"/>
  <c r="S564" i="3"/>
  <c r="U564" i="3" s="1"/>
  <c r="T563" i="3"/>
  <c r="V563" i="3" s="1"/>
  <c r="Z563" i="3" s="1"/>
  <c r="S563" i="3"/>
  <c r="AE562" i="3"/>
  <c r="AD562" i="3" a="1"/>
  <c r="AD562" i="3" s="1"/>
  <c r="AF562" i="3" s="1"/>
  <c r="AG562" i="3" s="1"/>
  <c r="V562" i="3"/>
  <c r="Z562" i="3" s="1"/>
  <c r="T562" i="3"/>
  <c r="AC562" i="3" s="1"/>
  <c r="S562" i="3"/>
  <c r="W562" i="3" s="1"/>
  <c r="U561" i="3"/>
  <c r="T561" i="3"/>
  <c r="S561" i="3"/>
  <c r="AE560" i="3"/>
  <c r="AC560" i="3"/>
  <c r="T560" i="3"/>
  <c r="V560" i="3" s="1"/>
  <c r="Z560" i="3" s="1"/>
  <c r="S560" i="3"/>
  <c r="U560" i="3" s="1"/>
  <c r="U559" i="3"/>
  <c r="T559" i="3"/>
  <c r="W559" i="3" s="1"/>
  <c r="S559" i="3"/>
  <c r="AE558" i="3"/>
  <c r="AG558" i="3" s="1"/>
  <c r="AD558" i="3" a="1"/>
  <c r="AD558" i="3" s="1"/>
  <c r="AF558" i="3" s="1"/>
  <c r="V558" i="3"/>
  <c r="Z558" i="3" s="1"/>
  <c r="T558" i="3"/>
  <c r="AC558" i="3" s="1"/>
  <c r="S558" i="3"/>
  <c r="W558" i="3" s="1"/>
  <c r="X558" i="3" s="1"/>
  <c r="Y558" i="3" s="1"/>
  <c r="AA558" i="3" s="1"/>
  <c r="U557" i="3"/>
  <c r="T557" i="3"/>
  <c r="AC557" i="3" s="1"/>
  <c r="S557" i="3"/>
  <c r="AC556" i="3"/>
  <c r="AE556" i="3" s="1"/>
  <c r="W556" i="3"/>
  <c r="X556" i="3" s="1"/>
  <c r="Y556" i="3" s="1"/>
  <c r="AA556" i="3" s="1"/>
  <c r="T556" i="3"/>
  <c r="V556" i="3" s="1"/>
  <c r="Z556" i="3" s="1"/>
  <c r="S556" i="3"/>
  <c r="U556" i="3" s="1"/>
  <c r="U555" i="3"/>
  <c r="T555" i="3"/>
  <c r="W555" i="3" s="1"/>
  <c r="S555" i="3"/>
  <c r="AE554" i="3"/>
  <c r="AD554" i="3" a="1"/>
  <c r="AD554" i="3" s="1"/>
  <c r="AF554" i="3" s="1"/>
  <c r="W554" i="3"/>
  <c r="X554" i="3" s="1"/>
  <c r="Y554" i="3" s="1"/>
  <c r="AA554" i="3" s="1"/>
  <c r="V554" i="3"/>
  <c r="Z554" i="3" s="1"/>
  <c r="T554" i="3"/>
  <c r="AC554" i="3" s="1"/>
  <c r="S554" i="3"/>
  <c r="U554" i="3" s="1"/>
  <c r="U553" i="3"/>
  <c r="T553" i="3"/>
  <c r="W553" i="3" s="1"/>
  <c r="X553" i="3" s="1"/>
  <c r="Y553" i="3" s="1"/>
  <c r="S553" i="3"/>
  <c r="AC552" i="3"/>
  <c r="AE552" i="3" s="1"/>
  <c r="W552" i="3"/>
  <c r="T552" i="3"/>
  <c r="V552" i="3" s="1"/>
  <c r="Z552" i="3" s="1"/>
  <c r="S552" i="3"/>
  <c r="U552" i="3" s="1"/>
  <c r="T551" i="3"/>
  <c r="V551" i="3" s="1"/>
  <c r="Z551" i="3" s="1"/>
  <c r="S551" i="3"/>
  <c r="AE550" i="3"/>
  <c r="AD550" i="3"/>
  <c r="AF550" i="3" s="1"/>
  <c r="AD550" i="3" a="1"/>
  <c r="W550" i="3"/>
  <c r="X550" i="3" s="1"/>
  <c r="Y550" i="3" s="1"/>
  <c r="AA550" i="3" s="1"/>
  <c r="V550" i="3"/>
  <c r="Z550" i="3" s="1"/>
  <c r="T550" i="3"/>
  <c r="AC550" i="3" s="1"/>
  <c r="S550" i="3"/>
  <c r="U550" i="3" s="1"/>
  <c r="U549" i="3"/>
  <c r="T549" i="3"/>
  <c r="W549" i="3" s="1"/>
  <c r="X549" i="3" s="1"/>
  <c r="Y549" i="3" s="1"/>
  <c r="S549" i="3"/>
  <c r="AC548" i="3"/>
  <c r="AE548" i="3" s="1"/>
  <c r="T548" i="3"/>
  <c r="V548" i="3" s="1"/>
  <c r="Z548" i="3" s="1"/>
  <c r="S548" i="3"/>
  <c r="W548" i="3" s="1"/>
  <c r="X548" i="3" s="1"/>
  <c r="Y548" i="3" s="1"/>
  <c r="AA548" i="3" s="1"/>
  <c r="T547" i="3"/>
  <c r="S547" i="3"/>
  <c r="AE546" i="3"/>
  <c r="AG546" i="3" s="1"/>
  <c r="AD546" i="3" a="1"/>
  <c r="AD546" i="3" s="1"/>
  <c r="AF546" i="3" s="1"/>
  <c r="W546" i="3"/>
  <c r="V546" i="3"/>
  <c r="Z546" i="3" s="1"/>
  <c r="U546" i="3"/>
  <c r="T546" i="3"/>
  <c r="AC546" i="3" s="1"/>
  <c r="S546" i="3"/>
  <c r="AC545" i="3"/>
  <c r="V545" i="3"/>
  <c r="Z545" i="3" s="1"/>
  <c r="U545" i="3"/>
  <c r="T545" i="3"/>
  <c r="W545" i="3" s="1"/>
  <c r="S545" i="3"/>
  <c r="AE544" i="3"/>
  <c r="AC544" i="3"/>
  <c r="T544" i="3"/>
  <c r="V544" i="3" s="1"/>
  <c r="Z544" i="3" s="1"/>
  <c r="S544" i="3"/>
  <c r="AE543" i="3"/>
  <c r="AC543" i="3"/>
  <c r="V543" i="3"/>
  <c r="Z543" i="3" s="1"/>
  <c r="T543" i="3"/>
  <c r="S543" i="3"/>
  <c r="W542" i="3"/>
  <c r="V542" i="3"/>
  <c r="Z542" i="3" s="1"/>
  <c r="U542" i="3"/>
  <c r="T542" i="3"/>
  <c r="AC542" i="3" s="1"/>
  <c r="AD542" i="3" s="1" a="1"/>
  <c r="AD542" i="3" s="1"/>
  <c r="AF542" i="3" s="1"/>
  <c r="S542" i="3"/>
  <c r="V541" i="3"/>
  <c r="Z541" i="3" s="1"/>
  <c r="U541" i="3"/>
  <c r="T541" i="3"/>
  <c r="W541" i="3" s="1"/>
  <c r="S541" i="3"/>
  <c r="AD540" i="3"/>
  <c r="AF540" i="3" s="1"/>
  <c r="AD540" i="3" a="1"/>
  <c r="AC540" i="3"/>
  <c r="AE540" i="3" s="1"/>
  <c r="W540" i="3"/>
  <c r="X540" i="3" s="1"/>
  <c r="Y540" i="3" s="1"/>
  <c r="AA540" i="3" s="1"/>
  <c r="T540" i="3"/>
  <c r="V540" i="3" s="1"/>
  <c r="Z540" i="3" s="1"/>
  <c r="S540" i="3"/>
  <c r="U540" i="3" s="1"/>
  <c r="AC539" i="3"/>
  <c r="AE539" i="3" s="1"/>
  <c r="T539" i="3"/>
  <c r="S539" i="3"/>
  <c r="W538" i="3"/>
  <c r="V538" i="3"/>
  <c r="Z538" i="3" s="1"/>
  <c r="U538" i="3"/>
  <c r="T538" i="3"/>
  <c r="AC538" i="3" s="1"/>
  <c r="AE538" i="3" s="1"/>
  <c r="S538" i="3"/>
  <c r="V537" i="3"/>
  <c r="Z537" i="3" s="1"/>
  <c r="U537" i="3"/>
  <c r="T537" i="3"/>
  <c r="W537" i="3" s="1"/>
  <c r="S537" i="3"/>
  <c r="AE536" i="3"/>
  <c r="AC536" i="3"/>
  <c r="W536" i="3"/>
  <c r="X536" i="3" s="1"/>
  <c r="Y536" i="3" s="1"/>
  <c r="AA536" i="3" s="1"/>
  <c r="T536" i="3"/>
  <c r="V536" i="3" s="1"/>
  <c r="Z536" i="3" s="1"/>
  <c r="S536" i="3"/>
  <c r="U536" i="3" s="1"/>
  <c r="T535" i="3"/>
  <c r="S535" i="3"/>
  <c r="V534" i="3"/>
  <c r="Z534" i="3" s="1"/>
  <c r="T534" i="3"/>
  <c r="AC534" i="3" s="1"/>
  <c r="AE534" i="3" s="1"/>
  <c r="S534" i="3"/>
  <c r="U534" i="3" s="1"/>
  <c r="AC533" i="3"/>
  <c r="V533" i="3"/>
  <c r="Z533" i="3" s="1"/>
  <c r="U533" i="3"/>
  <c r="T533" i="3"/>
  <c r="W533" i="3" s="1"/>
  <c r="X533" i="3" s="1"/>
  <c r="Y533" i="3" s="1"/>
  <c r="AA533" i="3" s="1"/>
  <c r="S533" i="3"/>
  <c r="AC532" i="3"/>
  <c r="AE532" i="3" s="1"/>
  <c r="T532" i="3"/>
  <c r="V532" i="3" s="1"/>
  <c r="Z532" i="3" s="1"/>
  <c r="S532" i="3"/>
  <c r="AE531" i="3"/>
  <c r="AD531" i="3"/>
  <c r="AF531" i="3" s="1"/>
  <c r="AC531" i="3"/>
  <c r="V531" i="3"/>
  <c r="Z531" i="3" s="1"/>
  <c r="U531" i="3"/>
  <c r="T531" i="3"/>
  <c r="S531" i="3"/>
  <c r="AD531" i="3" s="1" a="1"/>
  <c r="W530" i="3"/>
  <c r="X530" i="3" s="1"/>
  <c r="Y530" i="3" s="1"/>
  <c r="AA530" i="3" s="1"/>
  <c r="V530" i="3"/>
  <c r="Z530" i="3" s="1"/>
  <c r="U530" i="3"/>
  <c r="T530" i="3"/>
  <c r="AC530" i="3" s="1"/>
  <c r="AE530" i="3" s="1"/>
  <c r="S530" i="3"/>
  <c r="U529" i="3"/>
  <c r="T529" i="3"/>
  <c r="S529" i="3"/>
  <c r="AD528" i="3" a="1"/>
  <c r="AD528" i="3" s="1"/>
  <c r="AF528" i="3" s="1"/>
  <c r="AC528" i="3"/>
  <c r="AE528" i="3" s="1"/>
  <c r="T528" i="3"/>
  <c r="V528" i="3" s="1"/>
  <c r="Z528" i="3" s="1"/>
  <c r="S528" i="3"/>
  <c r="AC527" i="3"/>
  <c r="AE527" i="3" s="1"/>
  <c r="V527" i="3"/>
  <c r="Z527" i="3" s="1"/>
  <c r="U527" i="3"/>
  <c r="T527" i="3"/>
  <c r="S527" i="3"/>
  <c r="V526" i="3"/>
  <c r="Z526" i="3" s="1"/>
  <c r="U526" i="3"/>
  <c r="T526" i="3"/>
  <c r="AC526" i="3" s="1"/>
  <c r="AE526" i="3" s="1"/>
  <c r="AG526" i="3" s="1"/>
  <c r="S526" i="3"/>
  <c r="AD526" i="3" s="1" a="1"/>
  <c r="AD526" i="3" s="1"/>
  <c r="AF526" i="3" s="1"/>
  <c r="U525" i="3"/>
  <c r="T525" i="3"/>
  <c r="S525" i="3"/>
  <c r="AC524" i="3"/>
  <c r="AE524" i="3" s="1"/>
  <c r="T524" i="3"/>
  <c r="V524" i="3" s="1"/>
  <c r="Z524" i="3" s="1"/>
  <c r="S524" i="3"/>
  <c r="U524" i="3" s="1"/>
  <c r="U523" i="3"/>
  <c r="T523" i="3"/>
  <c r="S523" i="3"/>
  <c r="W522" i="3"/>
  <c r="X522" i="3" s="1"/>
  <c r="Y522" i="3" s="1"/>
  <c r="AA522" i="3" s="1"/>
  <c r="V522" i="3"/>
  <c r="Z522" i="3" s="1"/>
  <c r="T522" i="3"/>
  <c r="AC522" i="3" s="1"/>
  <c r="AE522" i="3" s="1"/>
  <c r="S522" i="3"/>
  <c r="AC521" i="3"/>
  <c r="V521" i="3"/>
  <c r="Z521" i="3" s="1"/>
  <c r="U521" i="3"/>
  <c r="T521" i="3"/>
  <c r="W521" i="3" s="1"/>
  <c r="S521" i="3"/>
  <c r="AE520" i="3"/>
  <c r="AD520" i="3" a="1"/>
  <c r="AD520" i="3" s="1"/>
  <c r="AF520" i="3" s="1"/>
  <c r="AC520" i="3"/>
  <c r="W520" i="3"/>
  <c r="X520" i="3" s="1"/>
  <c r="Y520" i="3" s="1"/>
  <c r="AA520" i="3" s="1"/>
  <c r="T520" i="3"/>
  <c r="V520" i="3" s="1"/>
  <c r="Z520" i="3" s="1"/>
  <c r="S520" i="3"/>
  <c r="U520" i="3" s="1"/>
  <c r="AC519" i="3"/>
  <c r="AE519" i="3" s="1"/>
  <c r="AG519" i="3" s="1"/>
  <c r="U519" i="3"/>
  <c r="T519" i="3"/>
  <c r="S519" i="3"/>
  <c r="AD519" i="3" s="1" a="1"/>
  <c r="AD519" i="3" s="1"/>
  <c r="AF519" i="3" s="1"/>
  <c r="V518" i="3"/>
  <c r="Z518" i="3" s="1"/>
  <c r="T518" i="3"/>
  <c r="AC518" i="3" s="1"/>
  <c r="AE518" i="3" s="1"/>
  <c r="S518" i="3"/>
  <c r="U518" i="3" s="1"/>
  <c r="V517" i="3"/>
  <c r="Z517" i="3" s="1"/>
  <c r="U517" i="3"/>
  <c r="T517" i="3"/>
  <c r="W517" i="3" s="1"/>
  <c r="S517" i="3"/>
  <c r="AE516" i="3"/>
  <c r="AC516" i="3"/>
  <c r="T516" i="3"/>
  <c r="V516" i="3" s="1"/>
  <c r="Z516" i="3" s="1"/>
  <c r="S516" i="3"/>
  <c r="U516" i="3" s="1"/>
  <c r="T515" i="3"/>
  <c r="AC515" i="3" s="1"/>
  <c r="AE515" i="3" s="1"/>
  <c r="S515" i="3"/>
  <c r="AE514" i="3"/>
  <c r="AD514" i="3" a="1"/>
  <c r="AD514" i="3" s="1"/>
  <c r="AF514" i="3" s="1"/>
  <c r="AG514" i="3" s="1"/>
  <c r="V514" i="3"/>
  <c r="Z514" i="3" s="1"/>
  <c r="T514" i="3"/>
  <c r="AC514" i="3" s="1"/>
  <c r="S514" i="3"/>
  <c r="W514" i="3" s="1"/>
  <c r="X514" i="3" s="1"/>
  <c r="Y514" i="3" s="1"/>
  <c r="AA514" i="3" s="1"/>
  <c r="U513" i="3"/>
  <c r="T513" i="3"/>
  <c r="S513" i="3"/>
  <c r="AE512" i="3"/>
  <c r="AD512" i="3" a="1"/>
  <c r="AD512" i="3" s="1"/>
  <c r="AF512" i="3" s="1"/>
  <c r="AC512" i="3"/>
  <c r="W512" i="3"/>
  <c r="X512" i="3" s="1"/>
  <c r="Y512" i="3" s="1"/>
  <c r="AA512" i="3" s="1"/>
  <c r="T512" i="3"/>
  <c r="V512" i="3" s="1"/>
  <c r="Z512" i="3" s="1"/>
  <c r="S512" i="3"/>
  <c r="U512" i="3" s="1"/>
  <c r="AC511" i="3"/>
  <c r="AE511" i="3" s="1"/>
  <c r="V511" i="3"/>
  <c r="Z511" i="3" s="1"/>
  <c r="U511" i="3"/>
  <c r="T511" i="3"/>
  <c r="W511" i="3" s="1"/>
  <c r="S511" i="3"/>
  <c r="AE510" i="3"/>
  <c r="V510" i="3"/>
  <c r="Z510" i="3" s="1"/>
  <c r="T510" i="3"/>
  <c r="AC510" i="3" s="1"/>
  <c r="S510" i="3"/>
  <c r="W510" i="3" s="1"/>
  <c r="X510" i="3" s="1"/>
  <c r="Y510" i="3" s="1"/>
  <c r="AA510" i="3" s="1"/>
  <c r="AC509" i="3"/>
  <c r="U509" i="3"/>
  <c r="T509" i="3"/>
  <c r="S509" i="3"/>
  <c r="AC508" i="3"/>
  <c r="AE508" i="3" s="1"/>
  <c r="T508" i="3"/>
  <c r="V508" i="3" s="1"/>
  <c r="Z508" i="3" s="1"/>
  <c r="S508" i="3"/>
  <c r="U508" i="3" s="1"/>
  <c r="U507" i="3"/>
  <c r="T507" i="3"/>
  <c r="W507" i="3" s="1"/>
  <c r="S507" i="3"/>
  <c r="AE506" i="3"/>
  <c r="AD506" i="3" a="1"/>
  <c r="AD506" i="3" s="1"/>
  <c r="AF506" i="3" s="1"/>
  <c r="V506" i="3"/>
  <c r="Z506" i="3" s="1"/>
  <c r="T506" i="3"/>
  <c r="AC506" i="3" s="1"/>
  <c r="S506" i="3"/>
  <c r="W506" i="3" s="1"/>
  <c r="X506" i="3" s="1"/>
  <c r="Y506" i="3" s="1"/>
  <c r="AA506" i="3" s="1"/>
  <c r="AC505" i="3"/>
  <c r="V505" i="3"/>
  <c r="Z505" i="3" s="1"/>
  <c r="U505" i="3"/>
  <c r="T505" i="3"/>
  <c r="W505" i="3" s="1"/>
  <c r="S505" i="3"/>
  <c r="AC504" i="3"/>
  <c r="AD504" i="3" s="1" a="1"/>
  <c r="AD504" i="3" s="1"/>
  <c r="AF504" i="3" s="1"/>
  <c r="W504" i="3"/>
  <c r="T504" i="3"/>
  <c r="V504" i="3" s="1"/>
  <c r="Z504" i="3" s="1"/>
  <c r="S504" i="3"/>
  <c r="U504" i="3" s="1"/>
  <c r="T503" i="3"/>
  <c r="AC503" i="3" s="1"/>
  <c r="AE503" i="3" s="1"/>
  <c r="S503" i="3"/>
  <c r="AE502" i="3"/>
  <c r="AD502" i="3" a="1"/>
  <c r="AD502" i="3" s="1"/>
  <c r="AF502" i="3" s="1"/>
  <c r="V502" i="3"/>
  <c r="Z502" i="3" s="1"/>
  <c r="T502" i="3"/>
  <c r="AC502" i="3" s="1"/>
  <c r="S502" i="3"/>
  <c r="W502" i="3" s="1"/>
  <c r="X502" i="3" s="1"/>
  <c r="Y502" i="3" s="1"/>
  <c r="AA502" i="3" s="1"/>
  <c r="AC501" i="3"/>
  <c r="V501" i="3"/>
  <c r="Z501" i="3" s="1"/>
  <c r="U501" i="3"/>
  <c r="T501" i="3"/>
  <c r="W501" i="3" s="1"/>
  <c r="S501" i="3"/>
  <c r="AC500" i="3"/>
  <c r="AE500" i="3" s="1"/>
  <c r="W500" i="3"/>
  <c r="T500" i="3"/>
  <c r="V500" i="3" s="1"/>
  <c r="Z500" i="3" s="1"/>
  <c r="S500" i="3"/>
  <c r="T499" i="3"/>
  <c r="V499" i="3" s="1"/>
  <c r="Z499" i="3" s="1"/>
  <c r="S499" i="3"/>
  <c r="AE498" i="3"/>
  <c r="AG498" i="3" s="1"/>
  <c r="AD498" i="3" a="1"/>
  <c r="AD498" i="3" s="1"/>
  <c r="AF498" i="3" s="1"/>
  <c r="W498" i="3"/>
  <c r="V498" i="3"/>
  <c r="Z498" i="3" s="1"/>
  <c r="T498" i="3"/>
  <c r="AC498" i="3" s="1"/>
  <c r="S498" i="3"/>
  <c r="U498" i="3" s="1"/>
  <c r="U497" i="3"/>
  <c r="T497" i="3"/>
  <c r="W497" i="3" s="1"/>
  <c r="S497" i="3"/>
  <c r="AC496" i="3"/>
  <c r="AE496" i="3" s="1"/>
  <c r="T496" i="3"/>
  <c r="V496" i="3" s="1"/>
  <c r="Z496" i="3" s="1"/>
  <c r="S496" i="3"/>
  <c r="AD496" i="3" s="1" a="1"/>
  <c r="AD496" i="3" s="1"/>
  <c r="AF496" i="3" s="1"/>
  <c r="AC495" i="3"/>
  <c r="AE495" i="3" s="1"/>
  <c r="V495" i="3"/>
  <c r="Z495" i="3" s="1"/>
  <c r="T495" i="3"/>
  <c r="S495" i="3"/>
  <c r="U495" i="3" s="1"/>
  <c r="AE494" i="3"/>
  <c r="AG494" i="3" s="1"/>
  <c r="AD494" i="3" a="1"/>
  <c r="AD494" i="3" s="1"/>
  <c r="AF494" i="3" s="1"/>
  <c r="W494" i="3"/>
  <c r="X494" i="3" s="1"/>
  <c r="Y494" i="3" s="1"/>
  <c r="AA494" i="3" s="1"/>
  <c r="V494" i="3"/>
  <c r="Z494" i="3" s="1"/>
  <c r="U494" i="3"/>
  <c r="T494" i="3"/>
  <c r="AC494" i="3" s="1"/>
  <c r="S494" i="3"/>
  <c r="U493" i="3"/>
  <c r="T493" i="3"/>
  <c r="W493" i="3" s="1"/>
  <c r="X493" i="3" s="1"/>
  <c r="Y493" i="3" s="1"/>
  <c r="S493" i="3"/>
  <c r="AC492" i="3"/>
  <c r="AE492" i="3" s="1"/>
  <c r="W492" i="3"/>
  <c r="X492" i="3" s="1"/>
  <c r="Y492" i="3" s="1"/>
  <c r="AA492" i="3" s="1"/>
  <c r="T492" i="3"/>
  <c r="V492" i="3" s="1"/>
  <c r="Z492" i="3" s="1"/>
  <c r="S492" i="3"/>
  <c r="U492" i="3" s="1"/>
  <c r="T491" i="3"/>
  <c r="S491" i="3"/>
  <c r="U491" i="3" s="1"/>
  <c r="AE490" i="3"/>
  <c r="AD490" i="3"/>
  <c r="AF490" i="3" s="1"/>
  <c r="W490" i="3"/>
  <c r="X490" i="3" s="1"/>
  <c r="Y490" i="3" s="1"/>
  <c r="AA490" i="3" s="1"/>
  <c r="V490" i="3"/>
  <c r="Z490" i="3" s="1"/>
  <c r="T490" i="3"/>
  <c r="AC490" i="3" s="1"/>
  <c r="S490" i="3"/>
  <c r="AD490" i="3" s="1" a="1"/>
  <c r="U489" i="3"/>
  <c r="T489" i="3"/>
  <c r="W489" i="3" s="1"/>
  <c r="X489" i="3" s="1"/>
  <c r="Y489" i="3" s="1"/>
  <c r="S489" i="3"/>
  <c r="AC488" i="3"/>
  <c r="AE488" i="3" s="1"/>
  <c r="W488" i="3"/>
  <c r="X488" i="3" s="1"/>
  <c r="Y488" i="3" s="1"/>
  <c r="AA488" i="3" s="1"/>
  <c r="T488" i="3"/>
  <c r="V488" i="3" s="1"/>
  <c r="Z488" i="3" s="1"/>
  <c r="S488" i="3"/>
  <c r="U488" i="3" s="1"/>
  <c r="T487" i="3"/>
  <c r="S487" i="3"/>
  <c r="U487" i="3" s="1"/>
  <c r="W486" i="3"/>
  <c r="V486" i="3"/>
  <c r="Z486" i="3" s="1"/>
  <c r="T486" i="3"/>
  <c r="AC486" i="3" s="1"/>
  <c r="AD486" i="3" s="1" a="1"/>
  <c r="AD486" i="3" s="1"/>
  <c r="AF486" i="3" s="1"/>
  <c r="S486" i="3"/>
  <c r="U486" i="3" s="1"/>
  <c r="AC485" i="3"/>
  <c r="V485" i="3"/>
  <c r="Z485" i="3" s="1"/>
  <c r="U485" i="3"/>
  <c r="T485" i="3"/>
  <c r="W485" i="3" s="1"/>
  <c r="S485" i="3"/>
  <c r="AE484" i="3"/>
  <c r="AC484" i="3"/>
  <c r="T484" i="3"/>
  <c r="V484" i="3" s="1"/>
  <c r="Z484" i="3" s="1"/>
  <c r="S484" i="3"/>
  <c r="AE483" i="3"/>
  <c r="AC483" i="3"/>
  <c r="Z483" i="3"/>
  <c r="V483" i="3"/>
  <c r="T483" i="3"/>
  <c r="S483" i="3"/>
  <c r="AD483" i="3" s="1" a="1"/>
  <c r="AD483" i="3" s="1"/>
  <c r="AF483" i="3" s="1"/>
  <c r="W482" i="3"/>
  <c r="V482" i="3"/>
  <c r="Z482" i="3" s="1"/>
  <c r="U482" i="3"/>
  <c r="T482" i="3"/>
  <c r="AC482" i="3" s="1"/>
  <c r="AE482" i="3" s="1"/>
  <c r="S482" i="3"/>
  <c r="V481" i="3"/>
  <c r="Z481" i="3" s="1"/>
  <c r="U481" i="3"/>
  <c r="T481" i="3"/>
  <c r="S481" i="3"/>
  <c r="AD480" i="3" a="1"/>
  <c r="AD480" i="3" s="1"/>
  <c r="AF480" i="3" s="1"/>
  <c r="AC480" i="3"/>
  <c r="AE480" i="3" s="1"/>
  <c r="T480" i="3"/>
  <c r="V480" i="3" s="1"/>
  <c r="Z480" i="3" s="1"/>
  <c r="S480" i="3"/>
  <c r="AC479" i="3"/>
  <c r="AE479" i="3" s="1"/>
  <c r="V479" i="3"/>
  <c r="Z479" i="3" s="1"/>
  <c r="T479" i="3"/>
  <c r="S479" i="3"/>
  <c r="V478" i="3"/>
  <c r="Z478" i="3" s="1"/>
  <c r="U478" i="3"/>
  <c r="T478" i="3"/>
  <c r="AC478" i="3" s="1"/>
  <c r="AE478" i="3" s="1"/>
  <c r="AG478" i="3" s="1"/>
  <c r="S478" i="3"/>
  <c r="AD478" i="3" s="1" a="1"/>
  <c r="AD478" i="3" s="1"/>
  <c r="AF478" i="3" s="1"/>
  <c r="U477" i="3"/>
  <c r="T477" i="3"/>
  <c r="AC477" i="3" s="1"/>
  <c r="S477" i="3"/>
  <c r="AC476" i="3"/>
  <c r="AE476" i="3" s="1"/>
  <c r="T476" i="3"/>
  <c r="V476" i="3" s="1"/>
  <c r="Z476" i="3" s="1"/>
  <c r="S476" i="3"/>
  <c r="U476" i="3" s="1"/>
  <c r="AC475" i="3"/>
  <c r="AE475" i="3" s="1"/>
  <c r="U475" i="3"/>
  <c r="T475" i="3"/>
  <c r="S475" i="3"/>
  <c r="V474" i="3"/>
  <c r="Z474" i="3" s="1"/>
  <c r="T474" i="3"/>
  <c r="AC474" i="3" s="1"/>
  <c r="AE474" i="3" s="1"/>
  <c r="S474" i="3"/>
  <c r="AC473" i="3"/>
  <c r="V473" i="3"/>
  <c r="Z473" i="3" s="1"/>
  <c r="U473" i="3"/>
  <c r="T473" i="3"/>
  <c r="W473" i="3" s="1"/>
  <c r="S473" i="3"/>
  <c r="AC472" i="3"/>
  <c r="AE472" i="3" s="1"/>
  <c r="T472" i="3"/>
  <c r="V472" i="3" s="1"/>
  <c r="Z472" i="3" s="1"/>
  <c r="S472" i="3"/>
  <c r="U472" i="3" s="1"/>
  <c r="T471" i="3"/>
  <c r="S471" i="3"/>
  <c r="U471" i="3" s="1"/>
  <c r="V470" i="3"/>
  <c r="Z470" i="3" s="1"/>
  <c r="T470" i="3"/>
  <c r="AC470" i="3" s="1"/>
  <c r="AE470" i="3" s="1"/>
  <c r="S470" i="3"/>
  <c r="U470" i="3" s="1"/>
  <c r="Z469" i="3"/>
  <c r="V469" i="3"/>
  <c r="U469" i="3"/>
  <c r="T469" i="3"/>
  <c r="W469" i="3" s="1"/>
  <c r="S469" i="3"/>
  <c r="AE468" i="3"/>
  <c r="AD468" i="3" a="1"/>
  <c r="AD468" i="3" s="1"/>
  <c r="AF468" i="3" s="1"/>
  <c r="AC468" i="3"/>
  <c r="W468" i="3"/>
  <c r="T468" i="3"/>
  <c r="V468" i="3" s="1"/>
  <c r="Z468" i="3" s="1"/>
  <c r="S468" i="3"/>
  <c r="U468" i="3" s="1"/>
  <c r="AC467" i="3"/>
  <c r="AE467" i="3" s="1"/>
  <c r="V467" i="3"/>
  <c r="Z467" i="3" s="1"/>
  <c r="T467" i="3"/>
  <c r="S467" i="3"/>
  <c r="AE466" i="3"/>
  <c r="V466" i="3"/>
  <c r="Z466" i="3" s="1"/>
  <c r="T466" i="3"/>
  <c r="AC466" i="3" s="1"/>
  <c r="S466" i="3"/>
  <c r="W466" i="3" s="1"/>
  <c r="X466" i="3" s="1"/>
  <c r="Y466" i="3" s="1"/>
  <c r="AA466" i="3" s="1"/>
  <c r="U465" i="3"/>
  <c r="T465" i="3"/>
  <c r="S465" i="3"/>
  <c r="AE464" i="3"/>
  <c r="AD464" i="3" a="1"/>
  <c r="AD464" i="3" s="1"/>
  <c r="AF464" i="3" s="1"/>
  <c r="AC464" i="3"/>
  <c r="T464" i="3"/>
  <c r="V464" i="3" s="1"/>
  <c r="Z464" i="3" s="1"/>
  <c r="S464" i="3"/>
  <c r="U464" i="3" s="1"/>
  <c r="U463" i="3"/>
  <c r="T463" i="3"/>
  <c r="W463" i="3" s="1"/>
  <c r="S463" i="3"/>
  <c r="V462" i="3"/>
  <c r="Z462" i="3" s="1"/>
  <c r="U462" i="3"/>
  <c r="T462" i="3"/>
  <c r="AC462" i="3" s="1"/>
  <c r="AE462" i="3" s="1"/>
  <c r="S462" i="3"/>
  <c r="W462" i="3" s="1"/>
  <c r="AC461" i="3"/>
  <c r="U461" i="3"/>
  <c r="T461" i="3"/>
  <c r="S461" i="3"/>
  <c r="AC460" i="3"/>
  <c r="AD460" i="3" s="1" a="1"/>
  <c r="AD460" i="3" s="1"/>
  <c r="AF460" i="3" s="1"/>
  <c r="W460" i="3"/>
  <c r="X460" i="3" s="1"/>
  <c r="Y460" i="3" s="1"/>
  <c r="AA460" i="3" s="1"/>
  <c r="T460" i="3"/>
  <c r="V460" i="3" s="1"/>
  <c r="Z460" i="3" s="1"/>
  <c r="S460" i="3"/>
  <c r="U460" i="3" s="1"/>
  <c r="AC459" i="3"/>
  <c r="AE459" i="3" s="1"/>
  <c r="V459" i="3"/>
  <c r="Z459" i="3" s="1"/>
  <c r="U459" i="3"/>
  <c r="T459" i="3"/>
  <c r="W459" i="3" s="1"/>
  <c r="S459" i="3"/>
  <c r="AE458" i="3"/>
  <c r="V458" i="3"/>
  <c r="Z458" i="3" s="1"/>
  <c r="T458" i="3"/>
  <c r="AC458" i="3" s="1"/>
  <c r="S458" i="3"/>
  <c r="AD458" i="3" s="1" a="1"/>
  <c r="AD458" i="3" s="1"/>
  <c r="AF458" i="3" s="1"/>
  <c r="AC457" i="3"/>
  <c r="U457" i="3"/>
  <c r="T457" i="3"/>
  <c r="W457" i="3" s="1"/>
  <c r="X457" i="3" s="1"/>
  <c r="Y457" i="3" s="1"/>
  <c r="S457" i="3"/>
  <c r="AC456" i="3"/>
  <c r="AD456" i="3" s="1" a="1"/>
  <c r="AD456" i="3" s="1"/>
  <c r="AF456" i="3" s="1"/>
  <c r="W456" i="3"/>
  <c r="T456" i="3"/>
  <c r="V456" i="3" s="1"/>
  <c r="Z456" i="3" s="1"/>
  <c r="S456" i="3"/>
  <c r="U456" i="3" s="1"/>
  <c r="AC455" i="3"/>
  <c r="AE455" i="3" s="1"/>
  <c r="V455" i="3"/>
  <c r="Z455" i="3" s="1"/>
  <c r="T455" i="3"/>
  <c r="S455" i="3"/>
  <c r="AE454" i="3"/>
  <c r="V454" i="3"/>
  <c r="Z454" i="3" s="1"/>
  <c r="T454" i="3"/>
  <c r="AC454" i="3" s="1"/>
  <c r="S454" i="3"/>
  <c r="AD454" i="3" s="1" a="1"/>
  <c r="AD454" i="3" s="1"/>
  <c r="AF454" i="3" s="1"/>
  <c r="AC453" i="3"/>
  <c r="U453" i="3"/>
  <c r="T453" i="3"/>
  <c r="W453" i="3" s="1"/>
  <c r="S453" i="3"/>
  <c r="AC452" i="3"/>
  <c r="AE452" i="3" s="1"/>
  <c r="T452" i="3"/>
  <c r="V452" i="3" s="1"/>
  <c r="Z452" i="3" s="1"/>
  <c r="S452" i="3"/>
  <c r="W452" i="3" s="1"/>
  <c r="X452" i="3" s="1"/>
  <c r="Y452" i="3" s="1"/>
  <c r="AA452" i="3" s="1"/>
  <c r="T451" i="3"/>
  <c r="S451" i="3"/>
  <c r="AE450" i="3"/>
  <c r="AG450" i="3" s="1"/>
  <c r="AD450" i="3" a="1"/>
  <c r="AD450" i="3" s="1"/>
  <c r="AF450" i="3" s="1"/>
  <c r="V450" i="3"/>
  <c r="Z450" i="3" s="1"/>
  <c r="T450" i="3"/>
  <c r="AC450" i="3" s="1"/>
  <c r="S450" i="3"/>
  <c r="W450" i="3" s="1"/>
  <c r="X450" i="3" s="1"/>
  <c r="Y450" i="3" s="1"/>
  <c r="AA450" i="3" s="1"/>
  <c r="AC449" i="3"/>
  <c r="V449" i="3"/>
  <c r="Z449" i="3" s="1"/>
  <c r="U449" i="3"/>
  <c r="T449" i="3"/>
  <c r="W449" i="3" s="1"/>
  <c r="S449" i="3"/>
  <c r="AC448" i="3"/>
  <c r="AE448" i="3" s="1"/>
  <c r="T448" i="3"/>
  <c r="V448" i="3" s="1"/>
  <c r="Z448" i="3" s="1"/>
  <c r="S448" i="3"/>
  <c r="AE447" i="3"/>
  <c r="AG447" i="3" s="1"/>
  <c r="AC447" i="3"/>
  <c r="V447" i="3"/>
  <c r="Z447" i="3" s="1"/>
  <c r="T447" i="3"/>
  <c r="S447" i="3"/>
  <c r="AD447" i="3" s="1" a="1"/>
  <c r="AD447" i="3" s="1"/>
  <c r="AF447" i="3" s="1"/>
  <c r="AD446" i="3" a="1"/>
  <c r="AD446" i="3" s="1"/>
  <c r="AF446" i="3" s="1"/>
  <c r="W446" i="3"/>
  <c r="V446" i="3"/>
  <c r="Z446" i="3" s="1"/>
  <c r="U446" i="3"/>
  <c r="T446" i="3"/>
  <c r="AC446" i="3" s="1"/>
  <c r="AE446" i="3" s="1"/>
  <c r="AG446" i="3" s="1"/>
  <c r="S446" i="3"/>
  <c r="AC445" i="3"/>
  <c r="V445" i="3"/>
  <c r="Z445" i="3" s="1"/>
  <c r="U445" i="3"/>
  <c r="T445" i="3"/>
  <c r="W445" i="3" s="1"/>
  <c r="S445" i="3"/>
  <c r="AC444" i="3"/>
  <c r="AE444" i="3" s="1"/>
  <c r="W444" i="3"/>
  <c r="T444" i="3"/>
  <c r="V444" i="3" s="1"/>
  <c r="Z444" i="3" s="1"/>
  <c r="S444" i="3"/>
  <c r="U444" i="3" s="1"/>
  <c r="T443" i="3"/>
  <c r="AC443" i="3" s="1"/>
  <c r="AE443" i="3" s="1"/>
  <c r="S443" i="3"/>
  <c r="AD442" i="3"/>
  <c r="AF442" i="3" s="1"/>
  <c r="V442" i="3"/>
  <c r="Z442" i="3" s="1"/>
  <c r="T442" i="3"/>
  <c r="AC442" i="3" s="1"/>
  <c r="AE442" i="3" s="1"/>
  <c r="AG442" i="3" s="1"/>
  <c r="S442" i="3"/>
  <c r="AD442" i="3" s="1" a="1"/>
  <c r="AC441" i="3"/>
  <c r="V441" i="3"/>
  <c r="Z441" i="3" s="1"/>
  <c r="U441" i="3"/>
  <c r="T441" i="3"/>
  <c r="W441" i="3" s="1"/>
  <c r="S441" i="3"/>
  <c r="AC440" i="3"/>
  <c r="AE440" i="3" s="1"/>
  <c r="W440" i="3"/>
  <c r="X440" i="3" s="1"/>
  <c r="Y440" i="3" s="1"/>
  <c r="AA440" i="3" s="1"/>
  <c r="T440" i="3"/>
  <c r="V440" i="3" s="1"/>
  <c r="Z440" i="3" s="1"/>
  <c r="S440" i="3"/>
  <c r="U440" i="3" s="1"/>
  <c r="T439" i="3"/>
  <c r="S439" i="3"/>
  <c r="AE438" i="3"/>
  <c r="AD438" i="3" a="1"/>
  <c r="AD438" i="3" s="1"/>
  <c r="AF438" i="3" s="1"/>
  <c r="W438" i="3"/>
  <c r="V438" i="3"/>
  <c r="Z438" i="3" s="1"/>
  <c r="T438" i="3"/>
  <c r="AC438" i="3" s="1"/>
  <c r="S438" i="3"/>
  <c r="U438" i="3" s="1"/>
  <c r="AC437" i="3"/>
  <c r="Z437" i="3"/>
  <c r="V437" i="3"/>
  <c r="U437" i="3"/>
  <c r="T437" i="3"/>
  <c r="W437" i="3" s="1"/>
  <c r="S437" i="3"/>
  <c r="AC436" i="3"/>
  <c r="AE436" i="3" s="1"/>
  <c r="T436" i="3"/>
  <c r="V436" i="3" s="1"/>
  <c r="Z436" i="3" s="1"/>
  <c r="S436" i="3"/>
  <c r="AE435" i="3"/>
  <c r="AD435" i="3"/>
  <c r="AF435" i="3" s="1"/>
  <c r="AC435" i="3"/>
  <c r="V435" i="3"/>
  <c r="Z435" i="3" s="1"/>
  <c r="T435" i="3"/>
  <c r="S435" i="3"/>
  <c r="AD435" i="3" s="1" a="1"/>
  <c r="AD434" i="3"/>
  <c r="AF434" i="3" s="1"/>
  <c r="AG434" i="3" s="1"/>
  <c r="AD434" i="3" a="1"/>
  <c r="W434" i="3"/>
  <c r="V434" i="3"/>
  <c r="Z434" i="3" s="1"/>
  <c r="U434" i="3"/>
  <c r="T434" i="3"/>
  <c r="AC434" i="3" s="1"/>
  <c r="AE434" i="3" s="1"/>
  <c r="S434" i="3"/>
  <c r="U433" i="3"/>
  <c r="T433" i="3"/>
  <c r="S433" i="3"/>
  <c r="AC432" i="3"/>
  <c r="AE432" i="3" s="1"/>
  <c r="T432" i="3"/>
  <c r="V432" i="3" s="1"/>
  <c r="Z432" i="3" s="1"/>
  <c r="S432" i="3"/>
  <c r="AD432" i="3" s="1" a="1"/>
  <c r="AD432" i="3" s="1"/>
  <c r="AF432" i="3" s="1"/>
  <c r="AC431" i="3"/>
  <c r="AE431" i="3" s="1"/>
  <c r="V431" i="3"/>
  <c r="Z431" i="3" s="1"/>
  <c r="T431" i="3"/>
  <c r="S431" i="3"/>
  <c r="U431" i="3" s="1"/>
  <c r="AE430" i="3"/>
  <c r="AG430" i="3" s="1"/>
  <c r="AD430" i="3"/>
  <c r="AF430" i="3" s="1"/>
  <c r="V430" i="3"/>
  <c r="Z430" i="3" s="1"/>
  <c r="U430" i="3"/>
  <c r="T430" i="3"/>
  <c r="AC430" i="3" s="1"/>
  <c r="S430" i="3"/>
  <c r="AD430" i="3" s="1" a="1"/>
  <c r="U429" i="3"/>
  <c r="T429" i="3"/>
  <c r="S429" i="3"/>
  <c r="AC428" i="3"/>
  <c r="AE428" i="3" s="1"/>
  <c r="T428" i="3"/>
  <c r="V428" i="3" s="1"/>
  <c r="Z428" i="3" s="1"/>
  <c r="S428" i="3"/>
  <c r="U428" i="3" s="1"/>
  <c r="AC427" i="3"/>
  <c r="AE427" i="3" s="1"/>
  <c r="U427" i="3"/>
  <c r="T427" i="3"/>
  <c r="S427" i="3"/>
  <c r="W426" i="3"/>
  <c r="X426" i="3" s="1"/>
  <c r="Y426" i="3" s="1"/>
  <c r="AA426" i="3" s="1"/>
  <c r="V426" i="3"/>
  <c r="Z426" i="3" s="1"/>
  <c r="T426" i="3"/>
  <c r="AC426" i="3" s="1"/>
  <c r="AE426" i="3" s="1"/>
  <c r="S426" i="3"/>
  <c r="AC425" i="3"/>
  <c r="X425" i="3"/>
  <c r="Y425" i="3" s="1"/>
  <c r="AA425" i="3" s="1"/>
  <c r="V425" i="3"/>
  <c r="Z425" i="3" s="1"/>
  <c r="U425" i="3"/>
  <c r="T425" i="3"/>
  <c r="W425" i="3" s="1"/>
  <c r="S425" i="3"/>
  <c r="AE424" i="3"/>
  <c r="AD424" i="3" a="1"/>
  <c r="AD424" i="3" s="1"/>
  <c r="AF424" i="3" s="1"/>
  <c r="AC424" i="3"/>
  <c r="T424" i="3"/>
  <c r="V424" i="3" s="1"/>
  <c r="Z424" i="3" s="1"/>
  <c r="S424" i="3"/>
  <c r="U424" i="3" s="1"/>
  <c r="AE423" i="3"/>
  <c r="AC423" i="3"/>
  <c r="U423" i="3"/>
  <c r="T423" i="3"/>
  <c r="S423" i="3"/>
  <c r="W422" i="3"/>
  <c r="X422" i="3" s="1"/>
  <c r="Y422" i="3" s="1"/>
  <c r="AA422" i="3" s="1"/>
  <c r="V422" i="3"/>
  <c r="Z422" i="3" s="1"/>
  <c r="T422" i="3"/>
  <c r="AC422" i="3" s="1"/>
  <c r="AE422" i="3" s="1"/>
  <c r="S422" i="3"/>
  <c r="U422" i="3" s="1"/>
  <c r="X421" i="3"/>
  <c r="Y421" i="3" s="1"/>
  <c r="V421" i="3"/>
  <c r="Z421" i="3" s="1"/>
  <c r="U421" i="3"/>
  <c r="T421" i="3"/>
  <c r="W421" i="3" s="1"/>
  <c r="S421" i="3"/>
  <c r="AE420" i="3"/>
  <c r="AD420" i="3" a="1"/>
  <c r="AD420" i="3" s="1"/>
  <c r="AF420" i="3" s="1"/>
  <c r="AC420" i="3"/>
  <c r="T420" i="3"/>
  <c r="V420" i="3" s="1"/>
  <c r="Z420" i="3" s="1"/>
  <c r="S420" i="3"/>
  <c r="U420" i="3" s="1"/>
  <c r="T419" i="3"/>
  <c r="S419" i="3"/>
  <c r="AE418" i="3"/>
  <c r="V418" i="3"/>
  <c r="Z418" i="3" s="1"/>
  <c r="U418" i="3"/>
  <c r="T418" i="3"/>
  <c r="AC418" i="3" s="1"/>
  <c r="S418" i="3"/>
  <c r="W418" i="3" s="1"/>
  <c r="X418" i="3" s="1"/>
  <c r="Y418" i="3" s="1"/>
  <c r="AA418" i="3" s="1"/>
  <c r="U417" i="3"/>
  <c r="T417" i="3"/>
  <c r="S417" i="3"/>
  <c r="AE416" i="3"/>
  <c r="AD416" i="3" a="1"/>
  <c r="AD416" i="3" s="1"/>
  <c r="AF416" i="3" s="1"/>
  <c r="AC416" i="3"/>
  <c r="T416" i="3"/>
  <c r="V416" i="3" s="1"/>
  <c r="Z416" i="3" s="1"/>
  <c r="S416" i="3"/>
  <c r="U416" i="3" s="1"/>
  <c r="AE415" i="3"/>
  <c r="AC415" i="3"/>
  <c r="V415" i="3"/>
  <c r="Z415" i="3" s="1"/>
  <c r="U415" i="3"/>
  <c r="T415" i="3"/>
  <c r="W415" i="3" s="1"/>
  <c r="S415" i="3"/>
  <c r="V414" i="3"/>
  <c r="Z414" i="3" s="1"/>
  <c r="T414" i="3"/>
  <c r="AC414" i="3" s="1"/>
  <c r="AE414" i="3" s="1"/>
  <c r="S414" i="3"/>
  <c r="W414" i="3" s="1"/>
  <c r="X414" i="3" s="1"/>
  <c r="Y414" i="3" s="1"/>
  <c r="AA414" i="3" s="1"/>
  <c r="U413" i="3"/>
  <c r="T413" i="3"/>
  <c r="S413" i="3"/>
  <c r="AE412" i="3"/>
  <c r="AC412" i="3"/>
  <c r="AD412" i="3" s="1" a="1"/>
  <c r="AD412" i="3" s="1"/>
  <c r="AF412" i="3" s="1"/>
  <c r="T412" i="3"/>
  <c r="V412" i="3" s="1"/>
  <c r="Z412" i="3" s="1"/>
  <c r="S412" i="3"/>
  <c r="U412" i="3" s="1"/>
  <c r="U411" i="3"/>
  <c r="T411" i="3"/>
  <c r="W411" i="3" s="1"/>
  <c r="X411" i="3" s="1"/>
  <c r="Y411" i="3" s="1"/>
  <c r="S411" i="3"/>
  <c r="V410" i="3"/>
  <c r="Z410" i="3" s="1"/>
  <c r="U410" i="3"/>
  <c r="T410" i="3"/>
  <c r="AC410" i="3" s="1"/>
  <c r="AE410" i="3" s="1"/>
  <c r="S410" i="3"/>
  <c r="W410" i="3" s="1"/>
  <c r="X410" i="3" s="1"/>
  <c r="Y410" i="3" s="1"/>
  <c r="AA410" i="3" s="1"/>
  <c r="AC409" i="3"/>
  <c r="U409" i="3"/>
  <c r="T409" i="3"/>
  <c r="W409" i="3" s="1"/>
  <c r="X409" i="3" s="1"/>
  <c r="Y409" i="3" s="1"/>
  <c r="S409" i="3"/>
  <c r="AE408" i="3"/>
  <c r="AC408" i="3"/>
  <c r="AD408" i="3" s="1" a="1"/>
  <c r="AD408" i="3" s="1"/>
  <c r="AF408" i="3" s="1"/>
  <c r="W408" i="3"/>
  <c r="T408" i="3"/>
  <c r="V408" i="3" s="1"/>
  <c r="Z408" i="3" s="1"/>
  <c r="S408" i="3"/>
  <c r="U408" i="3" s="1"/>
  <c r="T407" i="3"/>
  <c r="S407" i="3"/>
  <c r="AE406" i="3"/>
  <c r="W406" i="3"/>
  <c r="X406" i="3" s="1"/>
  <c r="Y406" i="3" s="1"/>
  <c r="AA406" i="3" s="1"/>
  <c r="V406" i="3"/>
  <c r="Z406" i="3" s="1"/>
  <c r="U406" i="3"/>
  <c r="T406" i="3"/>
  <c r="AC406" i="3" s="1"/>
  <c r="S406" i="3"/>
  <c r="AD406" i="3" s="1" a="1"/>
  <c r="AD406" i="3" s="1"/>
  <c r="AF406" i="3" s="1"/>
  <c r="AC405" i="3"/>
  <c r="U405" i="3"/>
  <c r="T405" i="3"/>
  <c r="W405" i="3" s="1"/>
  <c r="X405" i="3" s="1"/>
  <c r="Y405" i="3" s="1"/>
  <c r="S405" i="3"/>
  <c r="AE404" i="3"/>
  <c r="AC404" i="3"/>
  <c r="W404" i="3"/>
  <c r="T404" i="3"/>
  <c r="V404" i="3" s="1"/>
  <c r="Z404" i="3" s="1"/>
  <c r="S404" i="3"/>
  <c r="V403" i="3"/>
  <c r="Z403" i="3" s="1"/>
  <c r="T403" i="3"/>
  <c r="S403" i="3"/>
  <c r="AE402" i="3"/>
  <c r="AG402" i="3" s="1"/>
  <c r="V402" i="3"/>
  <c r="Z402" i="3" s="1"/>
  <c r="T402" i="3"/>
  <c r="AC402" i="3" s="1"/>
  <c r="S402" i="3"/>
  <c r="AD402" i="3" s="1" a="1"/>
  <c r="AD402" i="3" s="1"/>
  <c r="AF402" i="3" s="1"/>
  <c r="AC401" i="3"/>
  <c r="U401" i="3"/>
  <c r="T401" i="3"/>
  <c r="W401" i="3" s="1"/>
  <c r="S401" i="3"/>
  <c r="AC400" i="3"/>
  <c r="AE400" i="3" s="1"/>
  <c r="T400" i="3"/>
  <c r="V400" i="3" s="1"/>
  <c r="Z400" i="3" s="1"/>
  <c r="S400" i="3"/>
  <c r="AD400" i="3" s="1" a="1"/>
  <c r="AD400" i="3" s="1"/>
  <c r="AF400" i="3" s="1"/>
  <c r="AC399" i="3"/>
  <c r="AE399" i="3" s="1"/>
  <c r="V399" i="3"/>
  <c r="Z399" i="3" s="1"/>
  <c r="U399" i="3"/>
  <c r="T399" i="3"/>
  <c r="S399" i="3"/>
  <c r="AE398" i="3"/>
  <c r="AG398" i="3" s="1"/>
  <c r="AD398" i="3" a="1"/>
  <c r="AD398" i="3" s="1"/>
  <c r="AF398" i="3" s="1"/>
  <c r="W398" i="3"/>
  <c r="X398" i="3" s="1"/>
  <c r="Y398" i="3" s="1"/>
  <c r="AA398" i="3" s="1"/>
  <c r="V398" i="3"/>
  <c r="Z398" i="3" s="1"/>
  <c r="U398" i="3"/>
  <c r="T398" i="3"/>
  <c r="AC398" i="3" s="1"/>
  <c r="S398" i="3"/>
  <c r="AC397" i="3"/>
  <c r="U397" i="3"/>
  <c r="T397" i="3"/>
  <c r="W397" i="3" s="1"/>
  <c r="X397" i="3" s="1"/>
  <c r="Y397" i="3" s="1"/>
  <c r="S397" i="3"/>
  <c r="AC396" i="3"/>
  <c r="AE396" i="3" s="1"/>
  <c r="W396" i="3"/>
  <c r="X396" i="3" s="1"/>
  <c r="Y396" i="3" s="1"/>
  <c r="AA396" i="3" s="1"/>
  <c r="T396" i="3"/>
  <c r="V396" i="3" s="1"/>
  <c r="Z396" i="3" s="1"/>
  <c r="S396" i="3"/>
  <c r="U396" i="3" s="1"/>
  <c r="AC395" i="3"/>
  <c r="AE395" i="3" s="1"/>
  <c r="V395" i="3"/>
  <c r="Z395" i="3" s="1"/>
  <c r="U395" i="3"/>
  <c r="T395" i="3"/>
  <c r="S395" i="3"/>
  <c r="AD395" i="3" s="1" a="1"/>
  <c r="AD395" i="3" s="1"/>
  <c r="AF395" i="3" s="1"/>
  <c r="AE394" i="3"/>
  <c r="AD394" i="3"/>
  <c r="AF394" i="3" s="1"/>
  <c r="V394" i="3"/>
  <c r="Z394" i="3" s="1"/>
  <c r="T394" i="3"/>
  <c r="AC394" i="3" s="1"/>
  <c r="S394" i="3"/>
  <c r="AD394" i="3" s="1" a="1"/>
  <c r="AC393" i="3"/>
  <c r="U393" i="3"/>
  <c r="T393" i="3"/>
  <c r="W393" i="3" s="1"/>
  <c r="S393" i="3"/>
  <c r="AC392" i="3"/>
  <c r="AE392" i="3" s="1"/>
  <c r="W392" i="3"/>
  <c r="X392" i="3" s="1"/>
  <c r="Y392" i="3" s="1"/>
  <c r="AA392" i="3" s="1"/>
  <c r="T392" i="3"/>
  <c r="V392" i="3" s="1"/>
  <c r="Z392" i="3" s="1"/>
  <c r="S392" i="3"/>
  <c r="U392" i="3" s="1"/>
  <c r="U391" i="3"/>
  <c r="T391" i="3"/>
  <c r="S391" i="3"/>
  <c r="AE390" i="3"/>
  <c r="AD390" i="3" a="1"/>
  <c r="AD390" i="3" s="1"/>
  <c r="AF390" i="3" s="1"/>
  <c r="V390" i="3"/>
  <c r="Z390" i="3" s="1"/>
  <c r="T390" i="3"/>
  <c r="AC390" i="3" s="1"/>
  <c r="S390" i="3"/>
  <c r="U390" i="3" s="1"/>
  <c r="AC389" i="3"/>
  <c r="V389" i="3"/>
  <c r="Z389" i="3" s="1"/>
  <c r="U389" i="3"/>
  <c r="T389" i="3"/>
  <c r="W389" i="3" s="1"/>
  <c r="S389" i="3"/>
  <c r="AC388" i="3"/>
  <c r="AE388" i="3" s="1"/>
  <c r="T388" i="3"/>
  <c r="V388" i="3" s="1"/>
  <c r="Z388" i="3" s="1"/>
  <c r="S388" i="3"/>
  <c r="AE387" i="3"/>
  <c r="AC387" i="3"/>
  <c r="V387" i="3"/>
  <c r="Z387" i="3" s="1"/>
  <c r="T387" i="3"/>
  <c r="S387" i="3"/>
  <c r="AD387" i="3" s="1" a="1"/>
  <c r="AD387" i="3" s="1"/>
  <c r="AF387" i="3" s="1"/>
  <c r="AD386" i="3" a="1"/>
  <c r="AD386" i="3" s="1"/>
  <c r="AF386" i="3" s="1"/>
  <c r="U386" i="3"/>
  <c r="T386" i="3"/>
  <c r="AC386" i="3" s="1"/>
  <c r="AE386" i="3" s="1"/>
  <c r="AG386" i="3" s="1"/>
  <c r="S386" i="3"/>
  <c r="W385" i="3"/>
  <c r="V385" i="3"/>
  <c r="Z385" i="3" s="1"/>
  <c r="U385" i="3"/>
  <c r="T385" i="3"/>
  <c r="AC385" i="3" s="1"/>
  <c r="S385" i="3"/>
  <c r="AC384" i="3"/>
  <c r="AE384" i="3" s="1"/>
  <c r="T384" i="3"/>
  <c r="V384" i="3" s="1"/>
  <c r="Z384" i="3" s="1"/>
  <c r="S384" i="3"/>
  <c r="W384" i="3" s="1"/>
  <c r="X384" i="3" s="1"/>
  <c r="Y384" i="3" s="1"/>
  <c r="AA384" i="3" s="1"/>
  <c r="U383" i="3"/>
  <c r="T383" i="3"/>
  <c r="W383" i="3" s="1"/>
  <c r="S383" i="3"/>
  <c r="T382" i="3"/>
  <c r="V382" i="3" s="1"/>
  <c r="Z382" i="3" s="1"/>
  <c r="S382" i="3"/>
  <c r="U382" i="3" s="1"/>
  <c r="AC381" i="3"/>
  <c r="V381" i="3"/>
  <c r="Z381" i="3" s="1"/>
  <c r="U381" i="3"/>
  <c r="T381" i="3"/>
  <c r="W381" i="3" s="1"/>
  <c r="S381" i="3"/>
  <c r="AC380" i="3"/>
  <c r="AE380" i="3" s="1"/>
  <c r="T380" i="3"/>
  <c r="V380" i="3" s="1"/>
  <c r="Z380" i="3" s="1"/>
  <c r="S380" i="3"/>
  <c r="U380" i="3" s="1"/>
  <c r="U379" i="3"/>
  <c r="T379" i="3"/>
  <c r="AC379" i="3" s="1"/>
  <c r="AE379" i="3" s="1"/>
  <c r="S379" i="3"/>
  <c r="T378" i="3"/>
  <c r="W378" i="3" s="1"/>
  <c r="X378" i="3" s="1"/>
  <c r="Y378" i="3" s="1"/>
  <c r="S378" i="3"/>
  <c r="U378" i="3" s="1"/>
  <c r="AC377" i="3"/>
  <c r="W377" i="3"/>
  <c r="X377" i="3" s="1"/>
  <c r="Y377" i="3" s="1"/>
  <c r="AA377" i="3" s="1"/>
  <c r="U377" i="3"/>
  <c r="T377" i="3"/>
  <c r="V377" i="3" s="1"/>
  <c r="Z377" i="3" s="1"/>
  <c r="S377" i="3"/>
  <c r="AC376" i="3"/>
  <c r="AE376" i="3" s="1"/>
  <c r="Z376" i="3"/>
  <c r="T376" i="3"/>
  <c r="V376" i="3" s="1"/>
  <c r="S376" i="3"/>
  <c r="T375" i="3"/>
  <c r="S375" i="3"/>
  <c r="U375" i="3" s="1"/>
  <c r="AD374" i="3" a="1"/>
  <c r="AD374" i="3" s="1"/>
  <c r="AF374" i="3" s="1"/>
  <c r="T374" i="3"/>
  <c r="AC374" i="3" s="1"/>
  <c r="AE374" i="3" s="1"/>
  <c r="S374" i="3"/>
  <c r="U374" i="3" s="1"/>
  <c r="W373" i="3"/>
  <c r="X373" i="3" s="1"/>
  <c r="Y373" i="3" s="1"/>
  <c r="AA373" i="3" s="1"/>
  <c r="V373" i="3"/>
  <c r="Z373" i="3" s="1"/>
  <c r="U373" i="3"/>
  <c r="T373" i="3"/>
  <c r="AC373" i="3" s="1"/>
  <c r="S373" i="3"/>
  <c r="AC372" i="3"/>
  <c r="AE372" i="3" s="1"/>
  <c r="T372" i="3"/>
  <c r="V372" i="3" s="1"/>
  <c r="Z372" i="3" s="1"/>
  <c r="S372" i="3"/>
  <c r="W372" i="3" s="1"/>
  <c r="X372" i="3" s="1"/>
  <c r="Y372" i="3" s="1"/>
  <c r="AA372" i="3" s="1"/>
  <c r="AC371" i="3"/>
  <c r="AE371" i="3" s="1"/>
  <c r="AG371" i="3" s="1"/>
  <c r="V371" i="3"/>
  <c r="Z371" i="3" s="1"/>
  <c r="U371" i="3"/>
  <c r="T371" i="3"/>
  <c r="S371" i="3"/>
  <c r="AD371" i="3" s="1" a="1"/>
  <c r="AD371" i="3" s="1"/>
  <c r="AF371" i="3" s="1"/>
  <c r="AE370" i="3"/>
  <c r="V370" i="3"/>
  <c r="Z370" i="3" s="1"/>
  <c r="T370" i="3"/>
  <c r="AC370" i="3" s="1"/>
  <c r="S370" i="3"/>
  <c r="AD370" i="3" s="1" a="1"/>
  <c r="AD370" i="3" s="1"/>
  <c r="AF370" i="3" s="1"/>
  <c r="AG370" i="3" s="1"/>
  <c r="AC369" i="3"/>
  <c r="Z369" i="3"/>
  <c r="W369" i="3"/>
  <c r="V369" i="3"/>
  <c r="U369" i="3"/>
  <c r="T369" i="3"/>
  <c r="S369" i="3"/>
  <c r="AE368" i="3"/>
  <c r="AD368" i="3"/>
  <c r="AF368" i="3" s="1"/>
  <c r="AD368" i="3" a="1"/>
  <c r="AC368" i="3"/>
  <c r="Z368" i="3"/>
  <c r="W368" i="3"/>
  <c r="X368" i="3" s="1"/>
  <c r="Y368" i="3" s="1"/>
  <c r="AA368" i="3" s="1"/>
  <c r="T368" i="3"/>
  <c r="V368" i="3" s="1"/>
  <c r="S368" i="3"/>
  <c r="U368" i="3" s="1"/>
  <c r="AE367" i="3"/>
  <c r="AC367" i="3"/>
  <c r="V367" i="3"/>
  <c r="Z367" i="3" s="1"/>
  <c r="U367" i="3"/>
  <c r="T367" i="3"/>
  <c r="W367" i="3" s="1"/>
  <c r="S367" i="3"/>
  <c r="U366" i="3"/>
  <c r="T366" i="3"/>
  <c r="S366" i="3"/>
  <c r="V365" i="3"/>
  <c r="Z365" i="3" s="1"/>
  <c r="U365" i="3"/>
  <c r="T365" i="3"/>
  <c r="W365" i="3" s="1"/>
  <c r="S365" i="3"/>
  <c r="AE364" i="3"/>
  <c r="AC364" i="3"/>
  <c r="T364" i="3"/>
  <c r="V364" i="3" s="1"/>
  <c r="Z364" i="3" s="1"/>
  <c r="S364" i="3"/>
  <c r="U364" i="3" s="1"/>
  <c r="T363" i="3"/>
  <c r="S363" i="3"/>
  <c r="U363" i="3" s="1"/>
  <c r="U362" i="3"/>
  <c r="T362" i="3"/>
  <c r="W362" i="3" s="1"/>
  <c r="X362" i="3" s="1"/>
  <c r="Y362" i="3" s="1"/>
  <c r="S362" i="3"/>
  <c r="Z361" i="3"/>
  <c r="W361" i="3"/>
  <c r="X361" i="3" s="1"/>
  <c r="Y361" i="3" s="1"/>
  <c r="AA361" i="3" s="1"/>
  <c r="U361" i="3"/>
  <c r="T361" i="3"/>
  <c r="V361" i="3" s="1"/>
  <c r="S361" i="3"/>
  <c r="AD360" i="3" a="1"/>
  <c r="AD360" i="3" s="1"/>
  <c r="AF360" i="3" s="1"/>
  <c r="AC360" i="3"/>
  <c r="AE360" i="3" s="1"/>
  <c r="T360" i="3"/>
  <c r="V360" i="3" s="1"/>
  <c r="Z360" i="3" s="1"/>
  <c r="S360" i="3"/>
  <c r="AC359" i="3"/>
  <c r="AE359" i="3" s="1"/>
  <c r="T359" i="3"/>
  <c r="S359" i="3"/>
  <c r="U359" i="3" s="1"/>
  <c r="T358" i="3"/>
  <c r="AC358" i="3" s="1"/>
  <c r="AE358" i="3" s="1"/>
  <c r="S358" i="3"/>
  <c r="U358" i="3" s="1"/>
  <c r="W357" i="3"/>
  <c r="V357" i="3"/>
  <c r="Z357" i="3" s="1"/>
  <c r="U357" i="3"/>
  <c r="T357" i="3"/>
  <c r="AC357" i="3" s="1"/>
  <c r="S357" i="3"/>
  <c r="AE356" i="3"/>
  <c r="AD356" i="3" a="1"/>
  <c r="AD356" i="3" s="1"/>
  <c r="AF356" i="3" s="1"/>
  <c r="AC356" i="3"/>
  <c r="Z356" i="3"/>
  <c r="T356" i="3"/>
  <c r="V356" i="3" s="1"/>
  <c r="S356" i="3"/>
  <c r="U356" i="3" s="1"/>
  <c r="AC355" i="3"/>
  <c r="AE355" i="3" s="1"/>
  <c r="V355" i="3"/>
  <c r="Z355" i="3" s="1"/>
  <c r="T355" i="3"/>
  <c r="S355" i="3"/>
  <c r="U355" i="3" s="1"/>
  <c r="AE354" i="3"/>
  <c r="AD354" i="3" a="1"/>
  <c r="AD354" i="3" s="1"/>
  <c r="AF354" i="3" s="1"/>
  <c r="AG354" i="3" s="1"/>
  <c r="V354" i="3"/>
  <c r="Z354" i="3" s="1"/>
  <c r="T354" i="3"/>
  <c r="AC354" i="3" s="1"/>
  <c r="S354" i="3"/>
  <c r="U354" i="3" s="1"/>
  <c r="AC353" i="3"/>
  <c r="V353" i="3"/>
  <c r="Z353" i="3" s="1"/>
  <c r="U353" i="3"/>
  <c r="T353" i="3"/>
  <c r="W353" i="3" s="1"/>
  <c r="S353" i="3"/>
  <c r="AC352" i="3"/>
  <c r="AD352" i="3" s="1" a="1"/>
  <c r="AD352" i="3" s="1"/>
  <c r="AF352" i="3" s="1"/>
  <c r="W352" i="3"/>
  <c r="T352" i="3"/>
  <c r="V352" i="3" s="1"/>
  <c r="Z352" i="3" s="1"/>
  <c r="S352" i="3"/>
  <c r="U352" i="3" s="1"/>
  <c r="AC351" i="3"/>
  <c r="AE351" i="3" s="1"/>
  <c r="U351" i="3"/>
  <c r="T351" i="3"/>
  <c r="S351" i="3"/>
  <c r="U350" i="3"/>
  <c r="T350" i="3"/>
  <c r="S350" i="3"/>
  <c r="AC349" i="3"/>
  <c r="Z349" i="3"/>
  <c r="U349" i="3"/>
  <c r="T349" i="3"/>
  <c r="V349" i="3" s="1"/>
  <c r="S349" i="3"/>
  <c r="AE348" i="3"/>
  <c r="AC348" i="3"/>
  <c r="Z348" i="3"/>
  <c r="T348" i="3"/>
  <c r="V348" i="3" s="1"/>
  <c r="S348" i="3"/>
  <c r="AD348" i="3" s="1" a="1"/>
  <c r="AD348" i="3" s="1"/>
  <c r="AF348" i="3" s="1"/>
  <c r="T347" i="3"/>
  <c r="W347" i="3" s="1"/>
  <c r="S347" i="3"/>
  <c r="W346" i="3"/>
  <c r="X346" i="3" s="1"/>
  <c r="Y346" i="3" s="1"/>
  <c r="AA346" i="3" s="1"/>
  <c r="V346" i="3"/>
  <c r="Z346" i="3" s="1"/>
  <c r="T346" i="3"/>
  <c r="AC346" i="3" s="1"/>
  <c r="AE346" i="3" s="1"/>
  <c r="S346" i="3"/>
  <c r="AC345" i="3"/>
  <c r="U345" i="3"/>
  <c r="T345" i="3"/>
  <c r="V345" i="3" s="1"/>
  <c r="Z345" i="3" s="1"/>
  <c r="S345" i="3"/>
  <c r="AC344" i="3"/>
  <c r="AE344" i="3" s="1"/>
  <c r="Z344" i="3"/>
  <c r="T344" i="3"/>
  <c r="V344" i="3" s="1"/>
  <c r="S344" i="3"/>
  <c r="U344" i="3" s="1"/>
  <c r="AE343" i="3"/>
  <c r="AC343" i="3"/>
  <c r="Z343" i="3"/>
  <c r="V343" i="3"/>
  <c r="T343" i="3"/>
  <c r="S343" i="3"/>
  <c r="U343" i="3" s="1"/>
  <c r="AE342" i="3"/>
  <c r="AD342" i="3" a="1"/>
  <c r="AD342" i="3" s="1"/>
  <c r="AF342" i="3" s="1"/>
  <c r="W342" i="3"/>
  <c r="X342" i="3" s="1"/>
  <c r="Y342" i="3" s="1"/>
  <c r="AA342" i="3" s="1"/>
  <c r="V342" i="3"/>
  <c r="Z342" i="3" s="1"/>
  <c r="U342" i="3"/>
  <c r="T342" i="3"/>
  <c r="AC342" i="3" s="1"/>
  <c r="S342" i="3"/>
  <c r="AC341" i="3"/>
  <c r="Z341" i="3"/>
  <c r="W341" i="3"/>
  <c r="X341" i="3" s="1"/>
  <c r="Y341" i="3" s="1"/>
  <c r="AA341" i="3" s="1"/>
  <c r="V341" i="3"/>
  <c r="U341" i="3"/>
  <c r="T341" i="3"/>
  <c r="S341" i="3"/>
  <c r="AC340" i="3"/>
  <c r="AE340" i="3" s="1"/>
  <c r="W340" i="3"/>
  <c r="X340" i="3" s="1"/>
  <c r="Y340" i="3" s="1"/>
  <c r="AA340" i="3" s="1"/>
  <c r="T340" i="3"/>
  <c r="V340" i="3" s="1"/>
  <c r="Z340" i="3" s="1"/>
  <c r="S340" i="3"/>
  <c r="U340" i="3" s="1"/>
  <c r="U339" i="3"/>
  <c r="T339" i="3"/>
  <c r="W339" i="3" s="1"/>
  <c r="X339" i="3" s="1"/>
  <c r="Y339" i="3" s="1"/>
  <c r="S339" i="3"/>
  <c r="AD338" i="3" a="1"/>
  <c r="AD338" i="3" s="1"/>
  <c r="AF338" i="3" s="1"/>
  <c r="AG338" i="3" s="1"/>
  <c r="U338" i="3"/>
  <c r="T338" i="3"/>
  <c r="AC338" i="3" s="1"/>
  <c r="AE338" i="3" s="1"/>
  <c r="S338" i="3"/>
  <c r="W337" i="3"/>
  <c r="X337" i="3" s="1"/>
  <c r="Y337" i="3" s="1"/>
  <c r="V337" i="3"/>
  <c r="Z337" i="3" s="1"/>
  <c r="U337" i="3"/>
  <c r="T337" i="3"/>
  <c r="AC337" i="3" s="1"/>
  <c r="S337" i="3"/>
  <c r="AC336" i="3"/>
  <c r="AE336" i="3" s="1"/>
  <c r="T336" i="3"/>
  <c r="V336" i="3" s="1"/>
  <c r="Z336" i="3" s="1"/>
  <c r="S336" i="3"/>
  <c r="W336" i="3" s="1"/>
  <c r="X336" i="3" s="1"/>
  <c r="Y336" i="3" s="1"/>
  <c r="U335" i="3"/>
  <c r="T335" i="3"/>
  <c r="W335" i="3" s="1"/>
  <c r="S335" i="3"/>
  <c r="T334" i="3"/>
  <c r="V334" i="3" s="1"/>
  <c r="Z334" i="3" s="1"/>
  <c r="S334" i="3"/>
  <c r="U334" i="3" s="1"/>
  <c r="AC333" i="3"/>
  <c r="V333" i="3"/>
  <c r="Z333" i="3" s="1"/>
  <c r="U333" i="3"/>
  <c r="T333" i="3"/>
  <c r="W333" i="3" s="1"/>
  <c r="S333" i="3"/>
  <c r="AC332" i="3"/>
  <c r="AE332" i="3" s="1"/>
  <c r="T332" i="3"/>
  <c r="V332" i="3" s="1"/>
  <c r="Z332" i="3" s="1"/>
  <c r="S332" i="3"/>
  <c r="U332" i="3" s="1"/>
  <c r="U331" i="3"/>
  <c r="T331" i="3"/>
  <c r="AC331" i="3" s="1"/>
  <c r="AE331" i="3" s="1"/>
  <c r="S331" i="3"/>
  <c r="T330" i="3"/>
  <c r="W330" i="3" s="1"/>
  <c r="X330" i="3" s="1"/>
  <c r="Y330" i="3" s="1"/>
  <c r="S330" i="3"/>
  <c r="U330" i="3" s="1"/>
  <c r="AC329" i="3"/>
  <c r="W329" i="3"/>
  <c r="X329" i="3" s="1"/>
  <c r="Y329" i="3" s="1"/>
  <c r="AA329" i="3" s="1"/>
  <c r="U329" i="3"/>
  <c r="T329" i="3"/>
  <c r="V329" i="3" s="1"/>
  <c r="Z329" i="3" s="1"/>
  <c r="S329" i="3"/>
  <c r="AC328" i="3"/>
  <c r="AE328" i="3" s="1"/>
  <c r="Z328" i="3"/>
  <c r="T328" i="3"/>
  <c r="V328" i="3" s="1"/>
  <c r="S328" i="3"/>
  <c r="T327" i="3"/>
  <c r="V327" i="3" s="1"/>
  <c r="Z327" i="3" s="1"/>
  <c r="S327" i="3"/>
  <c r="U327" i="3" s="1"/>
  <c r="AD326" i="3" a="1"/>
  <c r="AD326" i="3" s="1"/>
  <c r="AF326" i="3" s="1"/>
  <c r="T326" i="3"/>
  <c r="AC326" i="3" s="1"/>
  <c r="AE326" i="3" s="1"/>
  <c r="AG326" i="3" s="1"/>
  <c r="S326" i="3"/>
  <c r="U326" i="3" s="1"/>
  <c r="W325" i="3"/>
  <c r="X325" i="3" s="1"/>
  <c r="Y325" i="3" s="1"/>
  <c r="V325" i="3"/>
  <c r="Z325" i="3" s="1"/>
  <c r="U325" i="3"/>
  <c r="T325" i="3"/>
  <c r="AC325" i="3" s="1"/>
  <c r="S325" i="3"/>
  <c r="AC324" i="3"/>
  <c r="AE324" i="3" s="1"/>
  <c r="T324" i="3"/>
  <c r="V324" i="3" s="1"/>
  <c r="Z324" i="3" s="1"/>
  <c r="S324" i="3"/>
  <c r="W324" i="3" s="1"/>
  <c r="X324" i="3" s="1"/>
  <c r="Y324" i="3" s="1"/>
  <c r="AA324" i="3" s="1"/>
  <c r="AC323" i="3"/>
  <c r="AE323" i="3" s="1"/>
  <c r="V323" i="3"/>
  <c r="Z323" i="3" s="1"/>
  <c r="U323" i="3"/>
  <c r="T323" i="3"/>
  <c r="S323" i="3"/>
  <c r="AD323" i="3" s="1" a="1"/>
  <c r="AD323" i="3" s="1"/>
  <c r="AF323" i="3" s="1"/>
  <c r="AE322" i="3"/>
  <c r="V322" i="3"/>
  <c r="Z322" i="3" s="1"/>
  <c r="T322" i="3"/>
  <c r="AC322" i="3" s="1"/>
  <c r="S322" i="3"/>
  <c r="U322" i="3" s="1"/>
  <c r="AC321" i="3"/>
  <c r="Z321" i="3"/>
  <c r="W321" i="3"/>
  <c r="V321" i="3"/>
  <c r="U321" i="3"/>
  <c r="T321" i="3"/>
  <c r="S321" i="3"/>
  <c r="AE320" i="3"/>
  <c r="AD320" i="3"/>
  <c r="AF320" i="3" s="1"/>
  <c r="AD320" i="3" a="1"/>
  <c r="AC320" i="3"/>
  <c r="Z320" i="3"/>
  <c r="W320" i="3"/>
  <c r="X320" i="3" s="1"/>
  <c r="Y320" i="3" s="1"/>
  <c r="AA320" i="3" s="1"/>
  <c r="T320" i="3"/>
  <c r="V320" i="3" s="1"/>
  <c r="S320" i="3"/>
  <c r="U320" i="3" s="1"/>
  <c r="AE319" i="3"/>
  <c r="AC319" i="3"/>
  <c r="V319" i="3"/>
  <c r="Z319" i="3" s="1"/>
  <c r="U319" i="3"/>
  <c r="T319" i="3"/>
  <c r="W319" i="3" s="1"/>
  <c r="S319" i="3"/>
  <c r="U318" i="3"/>
  <c r="T318" i="3"/>
  <c r="S318" i="3"/>
  <c r="V317" i="3"/>
  <c r="Z317" i="3" s="1"/>
  <c r="U317" i="3"/>
  <c r="T317" i="3"/>
  <c r="W317" i="3" s="1"/>
  <c r="S317" i="3"/>
  <c r="AE316" i="3"/>
  <c r="AC316" i="3"/>
  <c r="T316" i="3"/>
  <c r="V316" i="3" s="1"/>
  <c r="Z316" i="3" s="1"/>
  <c r="S316" i="3"/>
  <c r="U316" i="3" s="1"/>
  <c r="T315" i="3"/>
  <c r="S315" i="3"/>
  <c r="U315" i="3" s="1"/>
  <c r="U314" i="3"/>
  <c r="T314" i="3"/>
  <c r="W314" i="3" s="1"/>
  <c r="X314" i="3" s="1"/>
  <c r="Y314" i="3" s="1"/>
  <c r="S314" i="3"/>
  <c r="Z313" i="3"/>
  <c r="W313" i="3"/>
  <c r="X313" i="3" s="1"/>
  <c r="Y313" i="3" s="1"/>
  <c r="AA313" i="3" s="1"/>
  <c r="U313" i="3"/>
  <c r="T313" i="3"/>
  <c r="V313" i="3" s="1"/>
  <c r="S313" i="3"/>
  <c r="AD312" i="3" a="1"/>
  <c r="AD312" i="3" s="1"/>
  <c r="AF312" i="3" s="1"/>
  <c r="AC312" i="3"/>
  <c r="AE312" i="3" s="1"/>
  <c r="T312" i="3"/>
  <c r="V312" i="3" s="1"/>
  <c r="Z312" i="3" s="1"/>
  <c r="S312" i="3"/>
  <c r="AC311" i="3"/>
  <c r="AE311" i="3" s="1"/>
  <c r="T311" i="3"/>
  <c r="S311" i="3"/>
  <c r="U311" i="3" s="1"/>
  <c r="T310" i="3"/>
  <c r="AC310" i="3" s="1"/>
  <c r="AE310" i="3" s="1"/>
  <c r="S310" i="3"/>
  <c r="U310" i="3" s="1"/>
  <c r="W309" i="3"/>
  <c r="V309" i="3"/>
  <c r="Z309" i="3" s="1"/>
  <c r="U309" i="3"/>
  <c r="T309" i="3"/>
  <c r="AC309" i="3" s="1"/>
  <c r="S309" i="3"/>
  <c r="AE308" i="3"/>
  <c r="AD308" i="3" a="1"/>
  <c r="AD308" i="3" s="1"/>
  <c r="AF308" i="3" s="1"/>
  <c r="AC308" i="3"/>
  <c r="Z308" i="3"/>
  <c r="T308" i="3"/>
  <c r="V308" i="3" s="1"/>
  <c r="S308" i="3"/>
  <c r="U308" i="3" s="1"/>
  <c r="AC307" i="3"/>
  <c r="AE307" i="3" s="1"/>
  <c r="V307" i="3"/>
  <c r="Z307" i="3" s="1"/>
  <c r="T307" i="3"/>
  <c r="S307" i="3"/>
  <c r="U307" i="3" s="1"/>
  <c r="AE306" i="3"/>
  <c r="AD306" i="3" a="1"/>
  <c r="AD306" i="3" s="1"/>
  <c r="AF306" i="3" s="1"/>
  <c r="AG306" i="3" s="1"/>
  <c r="V306" i="3"/>
  <c r="Z306" i="3" s="1"/>
  <c r="T306" i="3"/>
  <c r="AC306" i="3" s="1"/>
  <c r="S306" i="3"/>
  <c r="U306" i="3" s="1"/>
  <c r="AC305" i="3"/>
  <c r="V305" i="3"/>
  <c r="Z305" i="3" s="1"/>
  <c r="U305" i="3"/>
  <c r="T305" i="3"/>
  <c r="W305" i="3" s="1"/>
  <c r="S305" i="3"/>
  <c r="AC304" i="3"/>
  <c r="AD304" i="3" s="1" a="1"/>
  <c r="AD304" i="3" s="1"/>
  <c r="AF304" i="3" s="1"/>
  <c r="W304" i="3"/>
  <c r="T304" i="3"/>
  <c r="V304" i="3" s="1"/>
  <c r="Z304" i="3" s="1"/>
  <c r="S304" i="3"/>
  <c r="U304" i="3" s="1"/>
  <c r="AC303" i="3"/>
  <c r="AE303" i="3" s="1"/>
  <c r="U303" i="3"/>
  <c r="T303" i="3"/>
  <c r="S303" i="3"/>
  <c r="U302" i="3"/>
  <c r="T302" i="3"/>
  <c r="S302" i="3"/>
  <c r="AC301" i="3"/>
  <c r="Z301" i="3"/>
  <c r="U301" i="3"/>
  <c r="T301" i="3"/>
  <c r="V301" i="3" s="1"/>
  <c r="S301" i="3"/>
  <c r="AE300" i="3"/>
  <c r="AC300" i="3"/>
  <c r="Z300" i="3"/>
  <c r="T300" i="3"/>
  <c r="V300" i="3" s="1"/>
  <c r="S300" i="3"/>
  <c r="AD300" i="3" s="1" a="1"/>
  <c r="AD300" i="3" s="1"/>
  <c r="AF300" i="3" s="1"/>
  <c r="T299" i="3"/>
  <c r="W299" i="3" s="1"/>
  <c r="S299" i="3"/>
  <c r="W298" i="3"/>
  <c r="X298" i="3" s="1"/>
  <c r="Y298" i="3" s="1"/>
  <c r="AA298" i="3" s="1"/>
  <c r="V298" i="3"/>
  <c r="Z298" i="3" s="1"/>
  <c r="T298" i="3"/>
  <c r="AC298" i="3" s="1"/>
  <c r="AE298" i="3" s="1"/>
  <c r="S298" i="3"/>
  <c r="AC297" i="3"/>
  <c r="U297" i="3"/>
  <c r="T297" i="3"/>
  <c r="V297" i="3" s="1"/>
  <c r="Z297" i="3" s="1"/>
  <c r="S297" i="3"/>
  <c r="AC296" i="3"/>
  <c r="AE296" i="3" s="1"/>
  <c r="Z296" i="3"/>
  <c r="T296" i="3"/>
  <c r="V296" i="3" s="1"/>
  <c r="S296" i="3"/>
  <c r="U296" i="3" s="1"/>
  <c r="AE295" i="3"/>
  <c r="AC295" i="3"/>
  <c r="Z295" i="3"/>
  <c r="V295" i="3"/>
  <c r="T295" i="3"/>
  <c r="S295" i="3"/>
  <c r="U295" i="3" s="1"/>
  <c r="AE294" i="3"/>
  <c r="AG294" i="3" s="1"/>
  <c r="AD294" i="3" a="1"/>
  <c r="AD294" i="3" s="1"/>
  <c r="AF294" i="3" s="1"/>
  <c r="W294" i="3"/>
  <c r="X294" i="3" s="1"/>
  <c r="Y294" i="3" s="1"/>
  <c r="AA294" i="3" s="1"/>
  <c r="V294" i="3"/>
  <c r="Z294" i="3" s="1"/>
  <c r="U294" i="3"/>
  <c r="T294" i="3"/>
  <c r="AC294" i="3" s="1"/>
  <c r="S294" i="3"/>
  <c r="AC293" i="3"/>
  <c r="Z293" i="3"/>
  <c r="W293" i="3"/>
  <c r="X293" i="3" s="1"/>
  <c r="Y293" i="3" s="1"/>
  <c r="AA293" i="3" s="1"/>
  <c r="V293" i="3"/>
  <c r="U293" i="3"/>
  <c r="T293" i="3"/>
  <c r="S293" i="3"/>
  <c r="AC292" i="3"/>
  <c r="AE292" i="3" s="1"/>
  <c r="W292" i="3"/>
  <c r="X292" i="3" s="1"/>
  <c r="Y292" i="3" s="1"/>
  <c r="AA292" i="3" s="1"/>
  <c r="T292" i="3"/>
  <c r="V292" i="3" s="1"/>
  <c r="Z292" i="3" s="1"/>
  <c r="S292" i="3"/>
  <c r="U292" i="3" s="1"/>
  <c r="U291" i="3"/>
  <c r="T291" i="3"/>
  <c r="W291" i="3" s="1"/>
  <c r="S291" i="3"/>
  <c r="AD290" i="3" a="1"/>
  <c r="AD290" i="3" s="1"/>
  <c r="AF290" i="3" s="1"/>
  <c r="AG290" i="3" s="1"/>
  <c r="U290" i="3"/>
  <c r="T290" i="3"/>
  <c r="AC290" i="3" s="1"/>
  <c r="AE290" i="3" s="1"/>
  <c r="S290" i="3"/>
  <c r="W289" i="3"/>
  <c r="X289" i="3" s="1"/>
  <c r="Y289" i="3" s="1"/>
  <c r="AA289" i="3" s="1"/>
  <c r="V289" i="3"/>
  <c r="Z289" i="3" s="1"/>
  <c r="U289" i="3"/>
  <c r="T289" i="3"/>
  <c r="AC289" i="3" s="1"/>
  <c r="S289" i="3"/>
  <c r="AC288" i="3"/>
  <c r="AE288" i="3" s="1"/>
  <c r="T288" i="3"/>
  <c r="V288" i="3" s="1"/>
  <c r="Z288" i="3" s="1"/>
  <c r="S288" i="3"/>
  <c r="W288" i="3" s="1"/>
  <c r="X288" i="3" s="1"/>
  <c r="Y288" i="3" s="1"/>
  <c r="AA288" i="3" s="1"/>
  <c r="U287" i="3"/>
  <c r="T287" i="3"/>
  <c r="W287" i="3" s="1"/>
  <c r="S287" i="3"/>
  <c r="T286" i="3"/>
  <c r="V286" i="3" s="1"/>
  <c r="Z286" i="3" s="1"/>
  <c r="S286" i="3"/>
  <c r="U286" i="3" s="1"/>
  <c r="AC285" i="3"/>
  <c r="V285" i="3"/>
  <c r="Z285" i="3" s="1"/>
  <c r="U285" i="3"/>
  <c r="T285" i="3"/>
  <c r="W285" i="3" s="1"/>
  <c r="S285" i="3"/>
  <c r="AC284" i="3"/>
  <c r="AE284" i="3" s="1"/>
  <c r="T284" i="3"/>
  <c r="V284" i="3" s="1"/>
  <c r="Z284" i="3" s="1"/>
  <c r="S284" i="3"/>
  <c r="U284" i="3" s="1"/>
  <c r="U283" i="3"/>
  <c r="T283" i="3"/>
  <c r="AC283" i="3" s="1"/>
  <c r="AE283" i="3" s="1"/>
  <c r="S283" i="3"/>
  <c r="T282" i="3"/>
  <c r="S282" i="3"/>
  <c r="U282" i="3" s="1"/>
  <c r="AC281" i="3"/>
  <c r="W281" i="3"/>
  <c r="X281" i="3" s="1"/>
  <c r="Y281" i="3" s="1"/>
  <c r="AA281" i="3" s="1"/>
  <c r="U281" i="3"/>
  <c r="T281" i="3"/>
  <c r="V281" i="3" s="1"/>
  <c r="Z281" i="3" s="1"/>
  <c r="S281" i="3"/>
  <c r="AC280" i="3"/>
  <c r="AE280" i="3" s="1"/>
  <c r="Z280" i="3"/>
  <c r="T280" i="3"/>
  <c r="V280" i="3" s="1"/>
  <c r="S280" i="3"/>
  <c r="T279" i="3"/>
  <c r="S279" i="3"/>
  <c r="U279" i="3" s="1"/>
  <c r="AD278" i="3" a="1"/>
  <c r="AD278" i="3" s="1"/>
  <c r="AF278" i="3" s="1"/>
  <c r="T278" i="3"/>
  <c r="AC278" i="3" s="1"/>
  <c r="AE278" i="3" s="1"/>
  <c r="S278" i="3"/>
  <c r="U278" i="3" s="1"/>
  <c r="W277" i="3"/>
  <c r="X277" i="3" s="1"/>
  <c r="Y277" i="3" s="1"/>
  <c r="V277" i="3"/>
  <c r="Z277" i="3" s="1"/>
  <c r="U277" i="3"/>
  <c r="T277" i="3"/>
  <c r="AC277" i="3" s="1"/>
  <c r="S277" i="3"/>
  <c r="AC276" i="3"/>
  <c r="AE276" i="3" s="1"/>
  <c r="T276" i="3"/>
  <c r="V276" i="3" s="1"/>
  <c r="Z276" i="3" s="1"/>
  <c r="S276" i="3"/>
  <c r="W276" i="3" s="1"/>
  <c r="X276" i="3" s="1"/>
  <c r="Y276" i="3" s="1"/>
  <c r="AA276" i="3" s="1"/>
  <c r="AC275" i="3"/>
  <c r="AE275" i="3" s="1"/>
  <c r="V275" i="3"/>
  <c r="Z275" i="3" s="1"/>
  <c r="U275" i="3"/>
  <c r="T275" i="3"/>
  <c r="S275" i="3"/>
  <c r="AD275" i="3" s="1" a="1"/>
  <c r="AD275" i="3" s="1"/>
  <c r="AF275" i="3" s="1"/>
  <c r="AE274" i="3"/>
  <c r="V274" i="3"/>
  <c r="Z274" i="3" s="1"/>
  <c r="T274" i="3"/>
  <c r="AC274" i="3" s="1"/>
  <c r="S274" i="3"/>
  <c r="AD274" i="3" s="1" a="1"/>
  <c r="AD274" i="3" s="1"/>
  <c r="AF274" i="3" s="1"/>
  <c r="AG274" i="3" s="1"/>
  <c r="AC273" i="3"/>
  <c r="Z273" i="3"/>
  <c r="W273" i="3"/>
  <c r="V273" i="3"/>
  <c r="U273" i="3"/>
  <c r="T273" i="3"/>
  <c r="S273" i="3"/>
  <c r="AE272" i="3"/>
  <c r="AD272" i="3"/>
  <c r="AF272" i="3" s="1"/>
  <c r="AD272" i="3" a="1"/>
  <c r="AC272" i="3"/>
  <c r="Z272" i="3"/>
  <c r="W272" i="3"/>
  <c r="X272" i="3" s="1"/>
  <c r="Y272" i="3" s="1"/>
  <c r="AA272" i="3" s="1"/>
  <c r="T272" i="3"/>
  <c r="V272" i="3" s="1"/>
  <c r="S272" i="3"/>
  <c r="U272" i="3" s="1"/>
  <c r="AE271" i="3"/>
  <c r="AC271" i="3"/>
  <c r="V271" i="3"/>
  <c r="Z271" i="3" s="1"/>
  <c r="U271" i="3"/>
  <c r="T271" i="3"/>
  <c r="W271" i="3" s="1"/>
  <c r="S271" i="3"/>
  <c r="U270" i="3"/>
  <c r="T270" i="3"/>
  <c r="S270" i="3"/>
  <c r="V269" i="3"/>
  <c r="Z269" i="3" s="1"/>
  <c r="U269" i="3"/>
  <c r="T269" i="3"/>
  <c r="W269" i="3" s="1"/>
  <c r="S269" i="3"/>
  <c r="AE268" i="3"/>
  <c r="AC268" i="3"/>
  <c r="T268" i="3"/>
  <c r="V268" i="3" s="1"/>
  <c r="Z268" i="3" s="1"/>
  <c r="S268" i="3"/>
  <c r="U268" i="3" s="1"/>
  <c r="T267" i="3"/>
  <c r="S267" i="3"/>
  <c r="U267" i="3" s="1"/>
  <c r="U266" i="3"/>
  <c r="T266" i="3"/>
  <c r="W266" i="3" s="1"/>
  <c r="X266" i="3" s="1"/>
  <c r="Y266" i="3" s="1"/>
  <c r="S266" i="3"/>
  <c r="Z265" i="3"/>
  <c r="W265" i="3"/>
  <c r="X265" i="3" s="1"/>
  <c r="Y265" i="3" s="1"/>
  <c r="AA265" i="3" s="1"/>
  <c r="U265" i="3"/>
  <c r="T265" i="3"/>
  <c r="V265" i="3" s="1"/>
  <c r="S265" i="3"/>
  <c r="AD264" i="3" a="1"/>
  <c r="AD264" i="3" s="1"/>
  <c r="AF264" i="3" s="1"/>
  <c r="AC264" i="3"/>
  <c r="AE264" i="3" s="1"/>
  <c r="T264" i="3"/>
  <c r="V264" i="3" s="1"/>
  <c r="Z264" i="3" s="1"/>
  <c r="S264" i="3"/>
  <c r="AC263" i="3"/>
  <c r="AE263" i="3" s="1"/>
  <c r="T263" i="3"/>
  <c r="S263" i="3"/>
  <c r="U263" i="3" s="1"/>
  <c r="T262" i="3"/>
  <c r="AC262" i="3" s="1"/>
  <c r="AE262" i="3" s="1"/>
  <c r="S262" i="3"/>
  <c r="U262" i="3" s="1"/>
  <c r="W261" i="3"/>
  <c r="V261" i="3"/>
  <c r="Z261" i="3" s="1"/>
  <c r="U261" i="3"/>
  <c r="T261" i="3"/>
  <c r="AC261" i="3" s="1"/>
  <c r="S261" i="3"/>
  <c r="AE260" i="3"/>
  <c r="AD260" i="3" a="1"/>
  <c r="AD260" i="3" s="1"/>
  <c r="AF260" i="3" s="1"/>
  <c r="AC260" i="3"/>
  <c r="Z260" i="3"/>
  <c r="T260" i="3"/>
  <c r="V260" i="3" s="1"/>
  <c r="S260" i="3"/>
  <c r="U260" i="3" s="1"/>
  <c r="AC259" i="3"/>
  <c r="AE259" i="3" s="1"/>
  <c r="V259" i="3"/>
  <c r="Z259" i="3" s="1"/>
  <c r="T259" i="3"/>
  <c r="S259" i="3"/>
  <c r="U259" i="3" s="1"/>
  <c r="AE258" i="3"/>
  <c r="AD258" i="3" a="1"/>
  <c r="AD258" i="3" s="1"/>
  <c r="AF258" i="3" s="1"/>
  <c r="AG258" i="3" s="1"/>
  <c r="V258" i="3"/>
  <c r="Z258" i="3" s="1"/>
  <c r="T258" i="3"/>
  <c r="AC258" i="3" s="1"/>
  <c r="S258" i="3"/>
  <c r="U258" i="3" s="1"/>
  <c r="AC257" i="3"/>
  <c r="V257" i="3"/>
  <c r="Z257" i="3" s="1"/>
  <c r="U257" i="3"/>
  <c r="T257" i="3"/>
  <c r="W257" i="3" s="1"/>
  <c r="S257" i="3"/>
  <c r="AC256" i="3"/>
  <c r="AD256" i="3" s="1" a="1"/>
  <c r="AD256" i="3" s="1"/>
  <c r="AF256" i="3" s="1"/>
  <c r="W256" i="3"/>
  <c r="T256" i="3"/>
  <c r="V256" i="3" s="1"/>
  <c r="Z256" i="3" s="1"/>
  <c r="S256" i="3"/>
  <c r="U256" i="3" s="1"/>
  <c r="AC255" i="3"/>
  <c r="AE255" i="3" s="1"/>
  <c r="U255" i="3"/>
  <c r="T255" i="3"/>
  <c r="S255" i="3"/>
  <c r="U254" i="3"/>
  <c r="T254" i="3"/>
  <c r="W254" i="3" s="1"/>
  <c r="X254" i="3" s="1"/>
  <c r="Y254" i="3" s="1"/>
  <c r="S254" i="3"/>
  <c r="AC253" i="3"/>
  <c r="Z253" i="3"/>
  <c r="U253" i="3"/>
  <c r="T253" i="3"/>
  <c r="V253" i="3" s="1"/>
  <c r="S253" i="3"/>
  <c r="AE252" i="3"/>
  <c r="AC252" i="3"/>
  <c r="Z252" i="3"/>
  <c r="T252" i="3"/>
  <c r="V252" i="3" s="1"/>
  <c r="S252" i="3"/>
  <c r="AD252" i="3" s="1" a="1"/>
  <c r="AD252" i="3" s="1"/>
  <c r="AF252" i="3" s="1"/>
  <c r="T251" i="3"/>
  <c r="W251" i="3" s="1"/>
  <c r="S251" i="3"/>
  <c r="W250" i="3"/>
  <c r="X250" i="3" s="1"/>
  <c r="Y250" i="3" s="1"/>
  <c r="AA250" i="3" s="1"/>
  <c r="V250" i="3"/>
  <c r="Z250" i="3" s="1"/>
  <c r="T250" i="3"/>
  <c r="AC250" i="3" s="1"/>
  <c r="AE250" i="3" s="1"/>
  <c r="S250" i="3"/>
  <c r="AC249" i="3"/>
  <c r="U249" i="3"/>
  <c r="T249" i="3"/>
  <c r="V249" i="3" s="1"/>
  <c r="Z249" i="3" s="1"/>
  <c r="S249" i="3"/>
  <c r="AC248" i="3"/>
  <c r="AE248" i="3" s="1"/>
  <c r="Z248" i="3"/>
  <c r="T248" i="3"/>
  <c r="V248" i="3" s="1"/>
  <c r="S248" i="3"/>
  <c r="U248" i="3" s="1"/>
  <c r="AE247" i="3"/>
  <c r="AC247" i="3"/>
  <c r="Z247" i="3"/>
  <c r="V247" i="3"/>
  <c r="T247" i="3"/>
  <c r="S247" i="3"/>
  <c r="U247" i="3" s="1"/>
  <c r="AE246" i="3"/>
  <c r="AD246" i="3" a="1"/>
  <c r="AD246" i="3" s="1"/>
  <c r="AF246" i="3" s="1"/>
  <c r="W246" i="3"/>
  <c r="X246" i="3" s="1"/>
  <c r="Y246" i="3" s="1"/>
  <c r="AA246" i="3" s="1"/>
  <c r="V246" i="3"/>
  <c r="Z246" i="3" s="1"/>
  <c r="U246" i="3"/>
  <c r="T246" i="3"/>
  <c r="AC246" i="3" s="1"/>
  <c r="S246" i="3"/>
  <c r="AC245" i="3"/>
  <c r="Z245" i="3"/>
  <c r="W245" i="3"/>
  <c r="X245" i="3" s="1"/>
  <c r="Y245" i="3" s="1"/>
  <c r="AA245" i="3" s="1"/>
  <c r="V245" i="3"/>
  <c r="U245" i="3"/>
  <c r="T245" i="3"/>
  <c r="S245" i="3"/>
  <c r="AC244" i="3"/>
  <c r="AE244" i="3" s="1"/>
  <c r="W244" i="3"/>
  <c r="X244" i="3" s="1"/>
  <c r="Y244" i="3" s="1"/>
  <c r="AA244" i="3" s="1"/>
  <c r="T244" i="3"/>
  <c r="V244" i="3" s="1"/>
  <c r="Z244" i="3" s="1"/>
  <c r="S244" i="3"/>
  <c r="U244" i="3" s="1"/>
  <c r="U243" i="3"/>
  <c r="T243" i="3"/>
  <c r="W243" i="3" s="1"/>
  <c r="S243" i="3"/>
  <c r="AD242" i="3" a="1"/>
  <c r="AD242" i="3" s="1"/>
  <c r="AF242" i="3" s="1"/>
  <c r="AG242" i="3" s="1"/>
  <c r="U242" i="3"/>
  <c r="T242" i="3"/>
  <c r="AC242" i="3" s="1"/>
  <c r="AE242" i="3" s="1"/>
  <c r="S242" i="3"/>
  <c r="W241" i="3"/>
  <c r="V241" i="3"/>
  <c r="Z241" i="3" s="1"/>
  <c r="U241" i="3"/>
  <c r="T241" i="3"/>
  <c r="AC241" i="3" s="1"/>
  <c r="S241" i="3"/>
  <c r="AC240" i="3"/>
  <c r="AE240" i="3" s="1"/>
  <c r="T240" i="3"/>
  <c r="V240" i="3" s="1"/>
  <c r="Z240" i="3" s="1"/>
  <c r="S240" i="3"/>
  <c r="W240" i="3" s="1"/>
  <c r="X240" i="3" s="1"/>
  <c r="Y240" i="3" s="1"/>
  <c r="AA240" i="3" s="1"/>
  <c r="U239" i="3"/>
  <c r="T239" i="3"/>
  <c r="W239" i="3" s="1"/>
  <c r="S239" i="3"/>
  <c r="T238" i="3"/>
  <c r="V238" i="3" s="1"/>
  <c r="Z238" i="3" s="1"/>
  <c r="S238" i="3"/>
  <c r="U238" i="3" s="1"/>
  <c r="AC237" i="3"/>
  <c r="V237" i="3"/>
  <c r="Z237" i="3" s="1"/>
  <c r="U237" i="3"/>
  <c r="T237" i="3"/>
  <c r="W237" i="3" s="1"/>
  <c r="S237" i="3"/>
  <c r="AC236" i="3"/>
  <c r="AE236" i="3" s="1"/>
  <c r="T236" i="3"/>
  <c r="V236" i="3" s="1"/>
  <c r="Z236" i="3" s="1"/>
  <c r="S236" i="3"/>
  <c r="U236" i="3" s="1"/>
  <c r="U235" i="3"/>
  <c r="T235" i="3"/>
  <c r="AC235" i="3" s="1"/>
  <c r="AE235" i="3" s="1"/>
  <c r="S235" i="3"/>
  <c r="T234" i="3"/>
  <c r="S234" i="3"/>
  <c r="U234" i="3" s="1"/>
  <c r="AC233" i="3"/>
  <c r="W233" i="3"/>
  <c r="X233" i="3" s="1"/>
  <c r="Y233" i="3" s="1"/>
  <c r="AA233" i="3" s="1"/>
  <c r="U233" i="3"/>
  <c r="T233" i="3"/>
  <c r="V233" i="3" s="1"/>
  <c r="Z233" i="3" s="1"/>
  <c r="S233" i="3"/>
  <c r="AC232" i="3"/>
  <c r="AE232" i="3" s="1"/>
  <c r="Z232" i="3"/>
  <c r="T232" i="3"/>
  <c r="V232" i="3" s="1"/>
  <c r="S232" i="3"/>
  <c r="T231" i="3"/>
  <c r="V231" i="3" s="1"/>
  <c r="Z231" i="3" s="1"/>
  <c r="S231" i="3"/>
  <c r="U231" i="3" s="1"/>
  <c r="AD230" i="3" a="1"/>
  <c r="AD230" i="3" s="1"/>
  <c r="AF230" i="3" s="1"/>
  <c r="T230" i="3"/>
  <c r="AC230" i="3" s="1"/>
  <c r="AE230" i="3" s="1"/>
  <c r="AG230" i="3" s="1"/>
  <c r="S230" i="3"/>
  <c r="U230" i="3" s="1"/>
  <c r="W229" i="3"/>
  <c r="X229" i="3" s="1"/>
  <c r="Y229" i="3" s="1"/>
  <c r="AA229" i="3" s="1"/>
  <c r="V229" i="3"/>
  <c r="Z229" i="3" s="1"/>
  <c r="U229" i="3"/>
  <c r="T229" i="3"/>
  <c r="AC229" i="3" s="1"/>
  <c r="S229" i="3"/>
  <c r="AC228" i="3"/>
  <c r="AE228" i="3" s="1"/>
  <c r="T228" i="3"/>
  <c r="V228" i="3" s="1"/>
  <c r="Z228" i="3" s="1"/>
  <c r="S228" i="3"/>
  <c r="W228" i="3" s="1"/>
  <c r="X228" i="3" s="1"/>
  <c r="Y228" i="3" s="1"/>
  <c r="AA228" i="3" s="1"/>
  <c r="AC227" i="3"/>
  <c r="AE227" i="3" s="1"/>
  <c r="AG227" i="3" s="1"/>
  <c r="V227" i="3"/>
  <c r="Z227" i="3" s="1"/>
  <c r="U227" i="3"/>
  <c r="T227" i="3"/>
  <c r="S227" i="3"/>
  <c r="AD227" i="3" s="1" a="1"/>
  <c r="AD227" i="3" s="1"/>
  <c r="AF227" i="3" s="1"/>
  <c r="AE226" i="3"/>
  <c r="V226" i="3"/>
  <c r="Z226" i="3" s="1"/>
  <c r="T226" i="3"/>
  <c r="AC226" i="3" s="1"/>
  <c r="S226" i="3"/>
  <c r="U226" i="3" s="1"/>
  <c r="AC225" i="3"/>
  <c r="Z225" i="3"/>
  <c r="W225" i="3"/>
  <c r="V225" i="3"/>
  <c r="U225" i="3"/>
  <c r="T225" i="3"/>
  <c r="S225" i="3"/>
  <c r="AE224" i="3"/>
  <c r="AD224" i="3"/>
  <c r="AF224" i="3" s="1"/>
  <c r="AD224" i="3" a="1"/>
  <c r="AC224" i="3"/>
  <c r="Z224" i="3"/>
  <c r="W224" i="3"/>
  <c r="X224" i="3" s="1"/>
  <c r="Y224" i="3" s="1"/>
  <c r="AA224" i="3" s="1"/>
  <c r="T224" i="3"/>
  <c r="V224" i="3" s="1"/>
  <c r="S224" i="3"/>
  <c r="U224" i="3" s="1"/>
  <c r="AE223" i="3"/>
  <c r="AC223" i="3"/>
  <c r="V223" i="3"/>
  <c r="Z223" i="3" s="1"/>
  <c r="U223" i="3"/>
  <c r="T223" i="3"/>
  <c r="W223" i="3" s="1"/>
  <c r="S223" i="3"/>
  <c r="U222" i="3"/>
  <c r="T222" i="3"/>
  <c r="S222" i="3"/>
  <c r="V221" i="3"/>
  <c r="Z221" i="3" s="1"/>
  <c r="U221" i="3"/>
  <c r="T221" i="3"/>
  <c r="W221" i="3" s="1"/>
  <c r="S221" i="3"/>
  <c r="AE220" i="3"/>
  <c r="AC220" i="3"/>
  <c r="T220" i="3"/>
  <c r="V220" i="3" s="1"/>
  <c r="Z220" i="3" s="1"/>
  <c r="S220" i="3"/>
  <c r="U220" i="3" s="1"/>
  <c r="T219" i="3"/>
  <c r="S219" i="3"/>
  <c r="U219" i="3" s="1"/>
  <c r="U218" i="3"/>
  <c r="T218" i="3"/>
  <c r="W218" i="3" s="1"/>
  <c r="X218" i="3" s="1"/>
  <c r="Y218" i="3" s="1"/>
  <c r="S218" i="3"/>
  <c r="Z217" i="3"/>
  <c r="W217" i="3"/>
  <c r="X217" i="3" s="1"/>
  <c r="Y217" i="3" s="1"/>
  <c r="AA217" i="3" s="1"/>
  <c r="U217" i="3"/>
  <c r="T217" i="3"/>
  <c r="V217" i="3" s="1"/>
  <c r="S217" i="3"/>
  <c r="AD216" i="3" a="1"/>
  <c r="AD216" i="3" s="1"/>
  <c r="AF216" i="3" s="1"/>
  <c r="AC216" i="3"/>
  <c r="AE216" i="3" s="1"/>
  <c r="T216" i="3"/>
  <c r="V216" i="3" s="1"/>
  <c r="Z216" i="3" s="1"/>
  <c r="S216" i="3"/>
  <c r="AC215" i="3"/>
  <c r="AE215" i="3" s="1"/>
  <c r="T215" i="3"/>
  <c r="S215" i="3"/>
  <c r="U215" i="3" s="1"/>
  <c r="T214" i="3"/>
  <c r="AC214" i="3" s="1"/>
  <c r="AE214" i="3" s="1"/>
  <c r="S214" i="3"/>
  <c r="U214" i="3" s="1"/>
  <c r="W213" i="3"/>
  <c r="V213" i="3"/>
  <c r="Z213" i="3" s="1"/>
  <c r="U213" i="3"/>
  <c r="T213" i="3"/>
  <c r="AC213" i="3" s="1"/>
  <c r="S213" i="3"/>
  <c r="AE212" i="3"/>
  <c r="AD212" i="3" a="1"/>
  <c r="AD212" i="3" s="1"/>
  <c r="AF212" i="3" s="1"/>
  <c r="AC212" i="3"/>
  <c r="Z212" i="3"/>
  <c r="T212" i="3"/>
  <c r="V212" i="3" s="1"/>
  <c r="S212" i="3"/>
  <c r="U212" i="3" s="1"/>
  <c r="AC211" i="3"/>
  <c r="AE211" i="3" s="1"/>
  <c r="V211" i="3"/>
  <c r="Z211" i="3" s="1"/>
  <c r="T211" i="3"/>
  <c r="S211" i="3"/>
  <c r="U211" i="3" s="1"/>
  <c r="AE210" i="3"/>
  <c r="AD210" i="3" a="1"/>
  <c r="AD210" i="3" s="1"/>
  <c r="AF210" i="3" s="1"/>
  <c r="AG210" i="3" s="1"/>
  <c r="V210" i="3"/>
  <c r="Z210" i="3" s="1"/>
  <c r="T210" i="3"/>
  <c r="AC210" i="3" s="1"/>
  <c r="S210" i="3"/>
  <c r="U210" i="3" s="1"/>
  <c r="AC209" i="3"/>
  <c r="V209" i="3"/>
  <c r="Z209" i="3" s="1"/>
  <c r="U209" i="3"/>
  <c r="T209" i="3"/>
  <c r="W209" i="3" s="1"/>
  <c r="S209" i="3"/>
  <c r="AC208" i="3"/>
  <c r="AD208" i="3" s="1" a="1"/>
  <c r="AD208" i="3" s="1"/>
  <c r="AF208" i="3" s="1"/>
  <c r="W208" i="3"/>
  <c r="T208" i="3"/>
  <c r="V208" i="3" s="1"/>
  <c r="Z208" i="3" s="1"/>
  <c r="S208" i="3"/>
  <c r="U208" i="3" s="1"/>
  <c r="AC207" i="3"/>
  <c r="AE207" i="3" s="1"/>
  <c r="U207" i="3"/>
  <c r="T207" i="3"/>
  <c r="S207" i="3"/>
  <c r="U206" i="3"/>
  <c r="T206" i="3"/>
  <c r="S206" i="3"/>
  <c r="AC205" i="3"/>
  <c r="Z205" i="3"/>
  <c r="U205" i="3"/>
  <c r="T205" i="3"/>
  <c r="V205" i="3" s="1"/>
  <c r="S205" i="3"/>
  <c r="AE204" i="3"/>
  <c r="AC204" i="3"/>
  <c r="Z204" i="3"/>
  <c r="T204" i="3"/>
  <c r="V204" i="3" s="1"/>
  <c r="S204" i="3"/>
  <c r="AD204" i="3" s="1" a="1"/>
  <c r="AD204" i="3" s="1"/>
  <c r="AF204" i="3" s="1"/>
  <c r="T203" i="3"/>
  <c r="W203" i="3" s="1"/>
  <c r="S203" i="3"/>
  <c r="W202" i="3"/>
  <c r="X202" i="3" s="1"/>
  <c r="Y202" i="3" s="1"/>
  <c r="AA202" i="3" s="1"/>
  <c r="V202" i="3"/>
  <c r="Z202" i="3" s="1"/>
  <c r="T202" i="3"/>
  <c r="AC202" i="3" s="1"/>
  <c r="AE202" i="3" s="1"/>
  <c r="S202" i="3"/>
  <c r="AC201" i="3"/>
  <c r="U201" i="3"/>
  <c r="T201" i="3"/>
  <c r="V201" i="3" s="1"/>
  <c r="Z201" i="3" s="1"/>
  <c r="S201" i="3"/>
  <c r="AC200" i="3"/>
  <c r="AE200" i="3" s="1"/>
  <c r="Z200" i="3"/>
  <c r="T200" i="3"/>
  <c r="V200" i="3" s="1"/>
  <c r="S200" i="3"/>
  <c r="U200" i="3" s="1"/>
  <c r="AE199" i="3"/>
  <c r="AC199" i="3"/>
  <c r="Z199" i="3"/>
  <c r="V199" i="3"/>
  <c r="T199" i="3"/>
  <c r="S199" i="3"/>
  <c r="U199" i="3" s="1"/>
  <c r="AE198" i="3"/>
  <c r="AD198" i="3" a="1"/>
  <c r="AD198" i="3" s="1"/>
  <c r="AF198" i="3" s="1"/>
  <c r="W198" i="3"/>
  <c r="X198" i="3" s="1"/>
  <c r="Y198" i="3" s="1"/>
  <c r="AA198" i="3" s="1"/>
  <c r="V198" i="3"/>
  <c r="Z198" i="3" s="1"/>
  <c r="U198" i="3"/>
  <c r="T198" i="3"/>
  <c r="AC198" i="3" s="1"/>
  <c r="S198" i="3"/>
  <c r="AC197" i="3"/>
  <c r="Z197" i="3"/>
  <c r="W197" i="3"/>
  <c r="X197" i="3" s="1"/>
  <c r="Y197" i="3" s="1"/>
  <c r="AA197" i="3" s="1"/>
  <c r="V197" i="3"/>
  <c r="U197" i="3"/>
  <c r="T197" i="3"/>
  <c r="S197" i="3"/>
  <c r="AC196" i="3"/>
  <c r="AE196" i="3" s="1"/>
  <c r="W196" i="3"/>
  <c r="X196" i="3" s="1"/>
  <c r="Y196" i="3" s="1"/>
  <c r="AA196" i="3" s="1"/>
  <c r="T196" i="3"/>
  <c r="V196" i="3" s="1"/>
  <c r="Z196" i="3" s="1"/>
  <c r="S196" i="3"/>
  <c r="U196" i="3" s="1"/>
  <c r="U195" i="3"/>
  <c r="T195" i="3"/>
  <c r="W195" i="3" s="1"/>
  <c r="S195" i="3"/>
  <c r="AD194" i="3" a="1"/>
  <c r="AD194" i="3" s="1"/>
  <c r="AF194" i="3" s="1"/>
  <c r="AG194" i="3" s="1"/>
  <c r="U194" i="3"/>
  <c r="T194" i="3"/>
  <c r="AC194" i="3" s="1"/>
  <c r="AE194" i="3" s="1"/>
  <c r="S194" i="3"/>
  <c r="W193" i="3"/>
  <c r="V193" i="3"/>
  <c r="Z193" i="3" s="1"/>
  <c r="U193" i="3"/>
  <c r="T193" i="3"/>
  <c r="AC193" i="3" s="1"/>
  <c r="S193" i="3"/>
  <c r="AC192" i="3"/>
  <c r="AE192" i="3" s="1"/>
  <c r="T192" i="3"/>
  <c r="V192" i="3" s="1"/>
  <c r="Z192" i="3" s="1"/>
  <c r="S192" i="3"/>
  <c r="W192" i="3" s="1"/>
  <c r="X192" i="3" s="1"/>
  <c r="Y192" i="3" s="1"/>
  <c r="AA192" i="3" s="1"/>
  <c r="U191" i="3"/>
  <c r="T191" i="3"/>
  <c r="W191" i="3" s="1"/>
  <c r="S191" i="3"/>
  <c r="T190" i="3"/>
  <c r="V190" i="3" s="1"/>
  <c r="Z190" i="3" s="1"/>
  <c r="S190" i="3"/>
  <c r="U190" i="3" s="1"/>
  <c r="AC189" i="3"/>
  <c r="V189" i="3"/>
  <c r="Z189" i="3" s="1"/>
  <c r="U189" i="3"/>
  <c r="T189" i="3"/>
  <c r="W189" i="3" s="1"/>
  <c r="S189" i="3"/>
  <c r="AC188" i="3"/>
  <c r="AE188" i="3" s="1"/>
  <c r="T188" i="3"/>
  <c r="V188" i="3" s="1"/>
  <c r="Z188" i="3" s="1"/>
  <c r="S188" i="3"/>
  <c r="U188" i="3" s="1"/>
  <c r="U187" i="3"/>
  <c r="T187" i="3"/>
  <c r="AC187" i="3" s="1"/>
  <c r="AE187" i="3" s="1"/>
  <c r="S187" i="3"/>
  <c r="T186" i="3"/>
  <c r="W186" i="3" s="1"/>
  <c r="X186" i="3" s="1"/>
  <c r="Y186" i="3" s="1"/>
  <c r="S186" i="3"/>
  <c r="U186" i="3" s="1"/>
  <c r="AC185" i="3"/>
  <c r="W185" i="3"/>
  <c r="X185" i="3" s="1"/>
  <c r="Y185" i="3" s="1"/>
  <c r="AA185" i="3" s="1"/>
  <c r="U185" i="3"/>
  <c r="T185" i="3"/>
  <c r="V185" i="3" s="1"/>
  <c r="Z185" i="3" s="1"/>
  <c r="S185" i="3"/>
  <c r="AC184" i="3"/>
  <c r="AE184" i="3" s="1"/>
  <c r="Z184" i="3"/>
  <c r="T184" i="3"/>
  <c r="V184" i="3" s="1"/>
  <c r="S184" i="3"/>
  <c r="T183" i="3"/>
  <c r="S183" i="3"/>
  <c r="U183" i="3" s="1"/>
  <c r="AD182" i="3" a="1"/>
  <c r="AD182" i="3" s="1"/>
  <c r="AF182" i="3" s="1"/>
  <c r="T182" i="3"/>
  <c r="AC182" i="3" s="1"/>
  <c r="AE182" i="3" s="1"/>
  <c r="AG182" i="3" s="1"/>
  <c r="S182" i="3"/>
  <c r="U182" i="3" s="1"/>
  <c r="W181" i="3"/>
  <c r="X181" i="3" s="1"/>
  <c r="Y181" i="3" s="1"/>
  <c r="V181" i="3"/>
  <c r="Z181" i="3" s="1"/>
  <c r="U181" i="3"/>
  <c r="T181" i="3"/>
  <c r="AC181" i="3" s="1"/>
  <c r="S181" i="3"/>
  <c r="AC180" i="3"/>
  <c r="AE180" i="3" s="1"/>
  <c r="T180" i="3"/>
  <c r="V180" i="3" s="1"/>
  <c r="Z180" i="3" s="1"/>
  <c r="S180" i="3"/>
  <c r="W180" i="3" s="1"/>
  <c r="X180" i="3" s="1"/>
  <c r="Y180" i="3" s="1"/>
  <c r="AA180" i="3" s="1"/>
  <c r="AC179" i="3"/>
  <c r="AE179" i="3" s="1"/>
  <c r="V179" i="3"/>
  <c r="Z179" i="3" s="1"/>
  <c r="U179" i="3"/>
  <c r="T179" i="3"/>
  <c r="S179" i="3"/>
  <c r="AD179" i="3" s="1" a="1"/>
  <c r="AD179" i="3" s="1"/>
  <c r="AF179" i="3" s="1"/>
  <c r="AE178" i="3"/>
  <c r="V178" i="3"/>
  <c r="Z178" i="3" s="1"/>
  <c r="T178" i="3"/>
  <c r="AC178" i="3" s="1"/>
  <c r="S178" i="3"/>
  <c r="AD178" i="3" s="1" a="1"/>
  <c r="AD178" i="3" s="1"/>
  <c r="AF178" i="3" s="1"/>
  <c r="AG178" i="3" s="1"/>
  <c r="AC177" i="3"/>
  <c r="Z177" i="3"/>
  <c r="W177" i="3"/>
  <c r="V177" i="3"/>
  <c r="U177" i="3"/>
  <c r="T177" i="3"/>
  <c r="S177" i="3"/>
  <c r="AE176" i="3"/>
  <c r="AD176" i="3"/>
  <c r="AF176" i="3" s="1"/>
  <c r="AD176" i="3" a="1"/>
  <c r="AC176" i="3"/>
  <c r="Z176" i="3"/>
  <c r="W176" i="3"/>
  <c r="X176" i="3" s="1"/>
  <c r="Y176" i="3" s="1"/>
  <c r="AA176" i="3" s="1"/>
  <c r="T176" i="3"/>
  <c r="V176" i="3" s="1"/>
  <c r="S176" i="3"/>
  <c r="U176" i="3" s="1"/>
  <c r="AE175" i="3"/>
  <c r="AC175" i="3"/>
  <c r="V175" i="3"/>
  <c r="Z175" i="3" s="1"/>
  <c r="U175" i="3"/>
  <c r="T175" i="3"/>
  <c r="W175" i="3" s="1"/>
  <c r="S175" i="3"/>
  <c r="U174" i="3"/>
  <c r="T174" i="3"/>
  <c r="S174" i="3"/>
  <c r="V173" i="3"/>
  <c r="Z173" i="3" s="1"/>
  <c r="U173" i="3"/>
  <c r="T173" i="3"/>
  <c r="W173" i="3" s="1"/>
  <c r="S173" i="3"/>
  <c r="AE172" i="3"/>
  <c r="AC172" i="3"/>
  <c r="T172" i="3"/>
  <c r="V172" i="3" s="1"/>
  <c r="Z172" i="3" s="1"/>
  <c r="S172" i="3"/>
  <c r="U172" i="3" s="1"/>
  <c r="T171" i="3"/>
  <c r="S171" i="3"/>
  <c r="U171" i="3" s="1"/>
  <c r="U170" i="3"/>
  <c r="T170" i="3"/>
  <c r="W170" i="3" s="1"/>
  <c r="X170" i="3" s="1"/>
  <c r="Y170" i="3" s="1"/>
  <c r="S170" i="3"/>
  <c r="Z169" i="3"/>
  <c r="W169" i="3"/>
  <c r="X169" i="3" s="1"/>
  <c r="Y169" i="3" s="1"/>
  <c r="AA169" i="3" s="1"/>
  <c r="U169" i="3"/>
  <c r="T169" i="3"/>
  <c r="V169" i="3" s="1"/>
  <c r="S169" i="3"/>
  <c r="AD168" i="3" a="1"/>
  <c r="AD168" i="3" s="1"/>
  <c r="AF168" i="3" s="1"/>
  <c r="AC168" i="3"/>
  <c r="AE168" i="3" s="1"/>
  <c r="T168" i="3"/>
  <c r="V168" i="3" s="1"/>
  <c r="Z168" i="3" s="1"/>
  <c r="S168" i="3"/>
  <c r="AC167" i="3"/>
  <c r="AE167" i="3" s="1"/>
  <c r="T167" i="3"/>
  <c r="S167" i="3"/>
  <c r="U167" i="3" s="1"/>
  <c r="T166" i="3"/>
  <c r="AC166" i="3" s="1"/>
  <c r="AE166" i="3" s="1"/>
  <c r="S166" i="3"/>
  <c r="U166" i="3" s="1"/>
  <c r="W165" i="3"/>
  <c r="V165" i="3"/>
  <c r="Z165" i="3" s="1"/>
  <c r="U165" i="3"/>
  <c r="T165" i="3"/>
  <c r="AC165" i="3" s="1"/>
  <c r="S165" i="3"/>
  <c r="AE164" i="3"/>
  <c r="AD164" i="3" a="1"/>
  <c r="AD164" i="3" s="1"/>
  <c r="AF164" i="3" s="1"/>
  <c r="AC164" i="3"/>
  <c r="Z164" i="3"/>
  <c r="T164" i="3"/>
  <c r="V164" i="3" s="1"/>
  <c r="S164" i="3"/>
  <c r="U164" i="3" s="1"/>
  <c r="AC163" i="3"/>
  <c r="AE163" i="3" s="1"/>
  <c r="V163" i="3"/>
  <c r="Z163" i="3" s="1"/>
  <c r="T163" i="3"/>
  <c r="S163" i="3"/>
  <c r="U163" i="3" s="1"/>
  <c r="AE162" i="3"/>
  <c r="AD162" i="3" a="1"/>
  <c r="AD162" i="3" s="1"/>
  <c r="AF162" i="3" s="1"/>
  <c r="AG162" i="3" s="1"/>
  <c r="V162" i="3"/>
  <c r="Z162" i="3" s="1"/>
  <c r="T162" i="3"/>
  <c r="AC162" i="3" s="1"/>
  <c r="S162" i="3"/>
  <c r="U162" i="3" s="1"/>
  <c r="AC161" i="3"/>
  <c r="V161" i="3"/>
  <c r="Z161" i="3" s="1"/>
  <c r="U161" i="3"/>
  <c r="T161" i="3"/>
  <c r="W161" i="3" s="1"/>
  <c r="S161" i="3"/>
  <c r="AC160" i="3"/>
  <c r="AD160" i="3" s="1" a="1"/>
  <c r="AD160" i="3" s="1"/>
  <c r="AF160" i="3" s="1"/>
  <c r="W160" i="3"/>
  <c r="T160" i="3"/>
  <c r="V160" i="3" s="1"/>
  <c r="Z160" i="3" s="1"/>
  <c r="S160" i="3"/>
  <c r="U160" i="3" s="1"/>
  <c r="AC159" i="3"/>
  <c r="AE159" i="3" s="1"/>
  <c r="U159" i="3"/>
  <c r="T159" i="3"/>
  <c r="S159" i="3"/>
  <c r="U158" i="3"/>
  <c r="T158" i="3"/>
  <c r="S158" i="3"/>
  <c r="AC157" i="3"/>
  <c r="Z157" i="3"/>
  <c r="U157" i="3"/>
  <c r="T157" i="3"/>
  <c r="V157" i="3" s="1"/>
  <c r="S157" i="3"/>
  <c r="AE156" i="3"/>
  <c r="AC156" i="3"/>
  <c r="Z156" i="3"/>
  <c r="T156" i="3"/>
  <c r="V156" i="3" s="1"/>
  <c r="S156" i="3"/>
  <c r="AD156" i="3" s="1" a="1"/>
  <c r="AD156" i="3" s="1"/>
  <c r="AF156" i="3" s="1"/>
  <c r="T155" i="3"/>
  <c r="W155" i="3" s="1"/>
  <c r="S155" i="3"/>
  <c r="W154" i="3"/>
  <c r="X154" i="3" s="1"/>
  <c r="Y154" i="3" s="1"/>
  <c r="AA154" i="3" s="1"/>
  <c r="V154" i="3"/>
  <c r="Z154" i="3" s="1"/>
  <c r="T154" i="3"/>
  <c r="AC154" i="3" s="1"/>
  <c r="AE154" i="3" s="1"/>
  <c r="S154" i="3"/>
  <c r="AC153" i="3"/>
  <c r="U153" i="3"/>
  <c r="T153" i="3"/>
  <c r="V153" i="3" s="1"/>
  <c r="Z153" i="3" s="1"/>
  <c r="S153" i="3"/>
  <c r="AC152" i="3"/>
  <c r="AE152" i="3" s="1"/>
  <c r="Z152" i="3"/>
  <c r="T152" i="3"/>
  <c r="V152" i="3" s="1"/>
  <c r="S152" i="3"/>
  <c r="U152" i="3" s="1"/>
  <c r="AE151" i="3"/>
  <c r="AC151" i="3"/>
  <c r="Z151" i="3"/>
  <c r="V151" i="3"/>
  <c r="T151" i="3"/>
  <c r="S151" i="3"/>
  <c r="U151" i="3" s="1"/>
  <c r="AE150" i="3"/>
  <c r="AD150" i="3" a="1"/>
  <c r="AD150" i="3" s="1"/>
  <c r="AF150" i="3" s="1"/>
  <c r="W150" i="3"/>
  <c r="X150" i="3" s="1"/>
  <c r="Y150" i="3" s="1"/>
  <c r="AA150" i="3" s="1"/>
  <c r="V150" i="3"/>
  <c r="Z150" i="3" s="1"/>
  <c r="U150" i="3"/>
  <c r="T150" i="3"/>
  <c r="AC150" i="3" s="1"/>
  <c r="S150" i="3"/>
  <c r="AC149" i="3"/>
  <c r="Z149" i="3"/>
  <c r="W149" i="3"/>
  <c r="X149" i="3" s="1"/>
  <c r="Y149" i="3" s="1"/>
  <c r="AA149" i="3" s="1"/>
  <c r="V149" i="3"/>
  <c r="U149" i="3"/>
  <c r="T149" i="3"/>
  <c r="S149" i="3"/>
  <c r="AC148" i="3"/>
  <c r="AE148" i="3" s="1"/>
  <c r="W148" i="3"/>
  <c r="X148" i="3" s="1"/>
  <c r="Y148" i="3" s="1"/>
  <c r="AA148" i="3" s="1"/>
  <c r="T148" i="3"/>
  <c r="V148" i="3" s="1"/>
  <c r="Z148" i="3" s="1"/>
  <c r="S148" i="3"/>
  <c r="U148" i="3" s="1"/>
  <c r="U147" i="3"/>
  <c r="T147" i="3"/>
  <c r="W147" i="3" s="1"/>
  <c r="S147" i="3"/>
  <c r="AD146" i="3" a="1"/>
  <c r="AD146" i="3" s="1"/>
  <c r="AF146" i="3" s="1"/>
  <c r="AG146" i="3" s="1"/>
  <c r="U146" i="3"/>
  <c r="T146" i="3"/>
  <c r="AC146" i="3" s="1"/>
  <c r="AE146" i="3" s="1"/>
  <c r="S146" i="3"/>
  <c r="W145" i="3"/>
  <c r="V145" i="3"/>
  <c r="Z145" i="3" s="1"/>
  <c r="U145" i="3"/>
  <c r="T145" i="3"/>
  <c r="AC145" i="3" s="1"/>
  <c r="S145" i="3"/>
  <c r="AC144" i="3"/>
  <c r="AE144" i="3" s="1"/>
  <c r="T144" i="3"/>
  <c r="V144" i="3" s="1"/>
  <c r="Z144" i="3" s="1"/>
  <c r="S144" i="3"/>
  <c r="W144" i="3" s="1"/>
  <c r="X144" i="3" s="1"/>
  <c r="Y144" i="3" s="1"/>
  <c r="AA144" i="3" s="1"/>
  <c r="U143" i="3"/>
  <c r="T143" i="3"/>
  <c r="W143" i="3" s="1"/>
  <c r="S143" i="3"/>
  <c r="T142" i="3"/>
  <c r="S142" i="3"/>
  <c r="U142" i="3" s="1"/>
  <c r="AC141" i="3"/>
  <c r="V141" i="3"/>
  <c r="Z141" i="3" s="1"/>
  <c r="U141" i="3"/>
  <c r="T141" i="3"/>
  <c r="W141" i="3" s="1"/>
  <c r="S141" i="3"/>
  <c r="AE140" i="3"/>
  <c r="AD140" i="3" a="1"/>
  <c r="AD140" i="3" s="1"/>
  <c r="AF140" i="3" s="1"/>
  <c r="AC140" i="3"/>
  <c r="W140" i="3"/>
  <c r="T140" i="3"/>
  <c r="V140" i="3" s="1"/>
  <c r="Z140" i="3" s="1"/>
  <c r="S140" i="3"/>
  <c r="U140" i="3" s="1"/>
  <c r="AC139" i="3"/>
  <c r="AE139" i="3" s="1"/>
  <c r="AG139" i="3" s="1"/>
  <c r="U139" i="3"/>
  <c r="T139" i="3"/>
  <c r="S139" i="3"/>
  <c r="AD139" i="3" s="1" a="1"/>
  <c r="AD139" i="3" s="1"/>
  <c r="AF139" i="3" s="1"/>
  <c r="T138" i="3"/>
  <c r="W138" i="3" s="1"/>
  <c r="X138" i="3" s="1"/>
  <c r="Y138" i="3" s="1"/>
  <c r="S138" i="3"/>
  <c r="U138" i="3" s="1"/>
  <c r="AC137" i="3"/>
  <c r="U137" i="3"/>
  <c r="T137" i="3"/>
  <c r="V137" i="3" s="1"/>
  <c r="Z137" i="3" s="1"/>
  <c r="S137" i="3"/>
  <c r="AC136" i="3"/>
  <c r="AE136" i="3" s="1"/>
  <c r="T136" i="3"/>
  <c r="V136" i="3" s="1"/>
  <c r="Z136" i="3" s="1"/>
  <c r="S136" i="3"/>
  <c r="T135" i="3"/>
  <c r="V135" i="3" s="1"/>
  <c r="Z135" i="3" s="1"/>
  <c r="S135" i="3"/>
  <c r="U135" i="3" s="1"/>
  <c r="T134" i="3"/>
  <c r="AC134" i="3" s="1"/>
  <c r="AE134" i="3" s="1"/>
  <c r="S134" i="3"/>
  <c r="U134" i="3" s="1"/>
  <c r="W133" i="3"/>
  <c r="X133" i="3" s="1"/>
  <c r="Y133" i="3" s="1"/>
  <c r="U133" i="3"/>
  <c r="T133" i="3"/>
  <c r="AC133" i="3" s="1"/>
  <c r="S133" i="3"/>
  <c r="AC132" i="3"/>
  <c r="AE132" i="3" s="1"/>
  <c r="W132" i="3"/>
  <c r="X132" i="3" s="1"/>
  <c r="Y132" i="3" s="1"/>
  <c r="AA132" i="3" s="1"/>
  <c r="T132" i="3"/>
  <c r="V132" i="3" s="1"/>
  <c r="Z132" i="3" s="1"/>
  <c r="S132" i="3"/>
  <c r="AC131" i="3"/>
  <c r="AE131" i="3" s="1"/>
  <c r="AG131" i="3" s="1"/>
  <c r="V131" i="3"/>
  <c r="Z131" i="3" s="1"/>
  <c r="T131" i="3"/>
  <c r="S131" i="3"/>
  <c r="AD131" i="3" s="1" a="1"/>
  <c r="AD131" i="3" s="1"/>
  <c r="AF131" i="3" s="1"/>
  <c r="AE130" i="3"/>
  <c r="W130" i="3"/>
  <c r="V130" i="3"/>
  <c r="Z130" i="3" s="1"/>
  <c r="U130" i="3"/>
  <c r="T130" i="3"/>
  <c r="AC130" i="3" s="1"/>
  <c r="S130" i="3"/>
  <c r="AD130" i="3" s="1" a="1"/>
  <c r="AD130" i="3" s="1"/>
  <c r="AF130" i="3" s="1"/>
  <c r="AG130" i="3" s="1"/>
  <c r="AC129" i="3"/>
  <c r="W129" i="3"/>
  <c r="V129" i="3"/>
  <c r="Z129" i="3" s="1"/>
  <c r="U129" i="3"/>
  <c r="T129" i="3"/>
  <c r="S129" i="3"/>
  <c r="AE128" i="3"/>
  <c r="AD128" i="3" a="1"/>
  <c r="AD128" i="3" s="1"/>
  <c r="AF128" i="3" s="1"/>
  <c r="AC128" i="3"/>
  <c r="W128" i="3"/>
  <c r="X128" i="3" s="1"/>
  <c r="Y128" i="3" s="1"/>
  <c r="T128" i="3"/>
  <c r="V128" i="3" s="1"/>
  <c r="Z128" i="3" s="1"/>
  <c r="S128" i="3"/>
  <c r="U128" i="3" s="1"/>
  <c r="AE127" i="3"/>
  <c r="AC127" i="3"/>
  <c r="V127" i="3"/>
  <c r="Z127" i="3" s="1"/>
  <c r="U127" i="3"/>
  <c r="T127" i="3"/>
  <c r="W127" i="3" s="1"/>
  <c r="S127" i="3"/>
  <c r="U126" i="3"/>
  <c r="T126" i="3"/>
  <c r="V126" i="3" s="1"/>
  <c r="Z126" i="3" s="1"/>
  <c r="S126" i="3"/>
  <c r="V125" i="3"/>
  <c r="Z125" i="3" s="1"/>
  <c r="U125" i="3"/>
  <c r="T125" i="3"/>
  <c r="W125" i="3" s="1"/>
  <c r="S125" i="3"/>
  <c r="AE124" i="3"/>
  <c r="AC124" i="3"/>
  <c r="T124" i="3"/>
  <c r="V124" i="3" s="1"/>
  <c r="Z124" i="3" s="1"/>
  <c r="S124" i="3"/>
  <c r="U124" i="3" s="1"/>
  <c r="T123" i="3"/>
  <c r="S123" i="3"/>
  <c r="U123" i="3" s="1"/>
  <c r="W122" i="3"/>
  <c r="X122" i="3" s="1"/>
  <c r="Y122" i="3" s="1"/>
  <c r="U122" i="3"/>
  <c r="T122" i="3"/>
  <c r="S122" i="3"/>
  <c r="W121" i="3"/>
  <c r="X121" i="3" s="1"/>
  <c r="Y121" i="3" s="1"/>
  <c r="U121" i="3"/>
  <c r="T121" i="3"/>
  <c r="V121" i="3" s="1"/>
  <c r="Z121" i="3" s="1"/>
  <c r="S121" i="3"/>
  <c r="AC120" i="3"/>
  <c r="AE120" i="3" s="1"/>
  <c r="T120" i="3"/>
  <c r="V120" i="3" s="1"/>
  <c r="Z120" i="3" s="1"/>
  <c r="S120" i="3"/>
  <c r="AC119" i="3"/>
  <c r="AE119" i="3" s="1"/>
  <c r="T119" i="3"/>
  <c r="S119" i="3"/>
  <c r="U119" i="3" s="1"/>
  <c r="T118" i="3"/>
  <c r="AC118" i="3" s="1"/>
  <c r="AD118" i="3" s="1" a="1"/>
  <c r="AD118" i="3" s="1"/>
  <c r="AF118" i="3" s="1"/>
  <c r="S118" i="3"/>
  <c r="U118" i="3" s="1"/>
  <c r="W117" i="3"/>
  <c r="V117" i="3"/>
  <c r="Z117" i="3" s="1"/>
  <c r="U117" i="3"/>
  <c r="T117" i="3"/>
  <c r="AC117" i="3" s="1"/>
  <c r="S117" i="3"/>
  <c r="AE116" i="3"/>
  <c r="AC116" i="3"/>
  <c r="Z116" i="3"/>
  <c r="T116" i="3"/>
  <c r="V116" i="3" s="1"/>
  <c r="S116" i="3"/>
  <c r="U116" i="3" s="1"/>
  <c r="AD115" i="3" a="1"/>
  <c r="AD115" i="3" s="1"/>
  <c r="AF115" i="3" s="1"/>
  <c r="AG115" i="3" s="1"/>
  <c r="AC115" i="3"/>
  <c r="AE115" i="3" s="1"/>
  <c r="V115" i="3"/>
  <c r="Z115" i="3" s="1"/>
  <c r="T115" i="3"/>
  <c r="S115" i="3"/>
  <c r="U115" i="3" s="1"/>
  <c r="AE114" i="3"/>
  <c r="AD114" i="3" a="1"/>
  <c r="AD114" i="3" s="1"/>
  <c r="AF114" i="3" s="1"/>
  <c r="AG114" i="3" s="1"/>
  <c r="V114" i="3"/>
  <c r="Z114" i="3" s="1"/>
  <c r="T114" i="3"/>
  <c r="AC114" i="3" s="1"/>
  <c r="S114" i="3"/>
  <c r="U114" i="3" s="1"/>
  <c r="AC113" i="3"/>
  <c r="Z113" i="3"/>
  <c r="V113" i="3"/>
  <c r="U113" i="3"/>
  <c r="T113" i="3"/>
  <c r="W113" i="3" s="1"/>
  <c r="S113" i="3"/>
  <c r="AC112" i="3"/>
  <c r="AD112" i="3" s="1" a="1"/>
  <c r="AD112" i="3" s="1"/>
  <c r="AF112" i="3" s="1"/>
  <c r="W112" i="3"/>
  <c r="T112" i="3"/>
  <c r="V112" i="3" s="1"/>
  <c r="Z112" i="3" s="1"/>
  <c r="S112" i="3"/>
  <c r="U112" i="3" s="1"/>
  <c r="U111" i="3"/>
  <c r="T111" i="3"/>
  <c r="S111" i="3"/>
  <c r="U110" i="3"/>
  <c r="T110" i="3"/>
  <c r="S110" i="3"/>
  <c r="AC109" i="3"/>
  <c r="U109" i="3"/>
  <c r="T109" i="3"/>
  <c r="V109" i="3" s="1"/>
  <c r="Z109" i="3" s="1"/>
  <c r="S109" i="3"/>
  <c r="AE108" i="3"/>
  <c r="AD108" i="3" a="1"/>
  <c r="AD108" i="3" s="1"/>
  <c r="AF108" i="3" s="1"/>
  <c r="AC108" i="3"/>
  <c r="T108" i="3"/>
  <c r="V108" i="3" s="1"/>
  <c r="Z108" i="3" s="1"/>
  <c r="S108" i="3"/>
  <c r="AE107" i="3"/>
  <c r="AC107" i="3"/>
  <c r="V107" i="3"/>
  <c r="Z107" i="3" s="1"/>
  <c r="T107" i="3"/>
  <c r="S107" i="3"/>
  <c r="T106" i="3"/>
  <c r="AC106" i="3" s="1"/>
  <c r="AE106" i="3" s="1"/>
  <c r="S106" i="3"/>
  <c r="U105" i="3"/>
  <c r="T105" i="3"/>
  <c r="AC105" i="3" s="1"/>
  <c r="S105" i="3"/>
  <c r="AC104" i="3"/>
  <c r="AE104" i="3" s="1"/>
  <c r="Z104" i="3"/>
  <c r="T104" i="3"/>
  <c r="V104" i="3" s="1"/>
  <c r="S104" i="3"/>
  <c r="U104" i="3" s="1"/>
  <c r="AE103" i="3"/>
  <c r="AD103" i="3" a="1"/>
  <c r="AD103" i="3" s="1"/>
  <c r="AF103" i="3" s="1"/>
  <c r="AC103" i="3"/>
  <c r="V103" i="3"/>
  <c r="Z103" i="3" s="1"/>
  <c r="T103" i="3"/>
  <c r="S103" i="3"/>
  <c r="U103" i="3" s="1"/>
  <c r="AE102" i="3"/>
  <c r="AG102" i="3" s="1"/>
  <c r="AD102" i="3"/>
  <c r="AF102" i="3" s="1"/>
  <c r="AD102" i="3" a="1"/>
  <c r="W102" i="3"/>
  <c r="X102" i="3" s="1"/>
  <c r="Y102" i="3" s="1"/>
  <c r="AA102" i="3" s="1"/>
  <c r="V102" i="3"/>
  <c r="Z102" i="3" s="1"/>
  <c r="T102" i="3"/>
  <c r="AC102" i="3" s="1"/>
  <c r="S102" i="3"/>
  <c r="U102" i="3" s="1"/>
  <c r="AC101" i="3"/>
  <c r="Z101" i="3"/>
  <c r="W101" i="3"/>
  <c r="V101" i="3"/>
  <c r="U101" i="3"/>
  <c r="T101" i="3"/>
  <c r="S101" i="3"/>
  <c r="AC100" i="3"/>
  <c r="AE100" i="3" s="1"/>
  <c r="W100" i="3"/>
  <c r="X100" i="3" s="1"/>
  <c r="Y100" i="3" s="1"/>
  <c r="AA100" i="3" s="1"/>
  <c r="T100" i="3"/>
  <c r="V100" i="3" s="1"/>
  <c r="Z100" i="3" s="1"/>
  <c r="S100" i="3"/>
  <c r="U100" i="3" s="1"/>
  <c r="U99" i="3"/>
  <c r="T99" i="3"/>
  <c r="W99" i="3" s="1"/>
  <c r="S99" i="3"/>
  <c r="AD98" i="3" a="1"/>
  <c r="AD98" i="3" s="1"/>
  <c r="AF98" i="3" s="1"/>
  <c r="U98" i="3"/>
  <c r="T98" i="3"/>
  <c r="AC98" i="3" s="1"/>
  <c r="AE98" i="3" s="1"/>
  <c r="S98" i="3"/>
  <c r="W97" i="3"/>
  <c r="U97" i="3"/>
  <c r="T97" i="3"/>
  <c r="AC97" i="3" s="1"/>
  <c r="S97" i="3"/>
  <c r="AC96" i="3"/>
  <c r="AE96" i="3" s="1"/>
  <c r="W96" i="3"/>
  <c r="X96" i="3" s="1"/>
  <c r="Y96" i="3" s="1"/>
  <c r="T96" i="3"/>
  <c r="V96" i="3" s="1"/>
  <c r="Z96" i="3" s="1"/>
  <c r="S96" i="3"/>
  <c r="AC95" i="3"/>
  <c r="AE95" i="3" s="1"/>
  <c r="AG95" i="3" s="1"/>
  <c r="V95" i="3"/>
  <c r="Z95" i="3" s="1"/>
  <c r="U95" i="3"/>
  <c r="T95" i="3"/>
  <c r="S95" i="3"/>
  <c r="AD95" i="3" s="1" a="1"/>
  <c r="AD95" i="3" s="1"/>
  <c r="AF95" i="3" s="1"/>
  <c r="T94" i="3"/>
  <c r="V94" i="3" s="1"/>
  <c r="Z94" i="3" s="1"/>
  <c r="S94" i="3"/>
  <c r="AC93" i="3"/>
  <c r="U93" i="3"/>
  <c r="T93" i="3"/>
  <c r="W93" i="3" s="1"/>
  <c r="S93" i="3"/>
  <c r="AD92" i="3" a="1"/>
  <c r="AD92" i="3" s="1"/>
  <c r="AF92" i="3" s="1"/>
  <c r="AC92" i="3"/>
  <c r="AE92" i="3" s="1"/>
  <c r="W92" i="3"/>
  <c r="T92" i="3"/>
  <c r="V92" i="3" s="1"/>
  <c r="Z92" i="3" s="1"/>
  <c r="S92" i="3"/>
  <c r="U92" i="3" s="1"/>
  <c r="AC91" i="3"/>
  <c r="AE91" i="3" s="1"/>
  <c r="U91" i="3"/>
  <c r="T91" i="3"/>
  <c r="S91" i="3"/>
  <c r="AD91" i="3" s="1" a="1"/>
  <c r="AD91" i="3" s="1"/>
  <c r="AF91" i="3" s="1"/>
  <c r="T90" i="3"/>
  <c r="W90" i="3" s="1"/>
  <c r="X90" i="3" s="1"/>
  <c r="Y90" i="3" s="1"/>
  <c r="S90" i="3"/>
  <c r="U90" i="3" s="1"/>
  <c r="AC89" i="3"/>
  <c r="U89" i="3"/>
  <c r="T89" i="3"/>
  <c r="V89" i="3" s="1"/>
  <c r="Z89" i="3" s="1"/>
  <c r="S89" i="3"/>
  <c r="AC88" i="3"/>
  <c r="AE88" i="3" s="1"/>
  <c r="AG88" i="3" s="1"/>
  <c r="T88" i="3"/>
  <c r="V88" i="3" s="1"/>
  <c r="Z88" i="3" s="1"/>
  <c r="S88" i="3"/>
  <c r="AD88" i="3" s="1" a="1"/>
  <c r="AD88" i="3" s="1"/>
  <c r="AF88" i="3" s="1"/>
  <c r="T87" i="3"/>
  <c r="S87" i="3"/>
  <c r="U87" i="3" s="1"/>
  <c r="T86" i="3"/>
  <c r="AC86" i="3" s="1"/>
  <c r="AE86" i="3" s="1"/>
  <c r="S86" i="3"/>
  <c r="U86" i="3" s="1"/>
  <c r="W85" i="3"/>
  <c r="X85" i="3" s="1"/>
  <c r="Y85" i="3" s="1"/>
  <c r="U85" i="3"/>
  <c r="T85" i="3"/>
  <c r="AC85" i="3" s="1"/>
  <c r="S85" i="3"/>
  <c r="AC84" i="3"/>
  <c r="AE84" i="3" s="1"/>
  <c r="W84" i="3"/>
  <c r="X84" i="3" s="1"/>
  <c r="Y84" i="3" s="1"/>
  <c r="AA84" i="3" s="1"/>
  <c r="T84" i="3"/>
  <c r="V84" i="3" s="1"/>
  <c r="Z84" i="3" s="1"/>
  <c r="S84" i="3"/>
  <c r="AC83" i="3"/>
  <c r="AE83" i="3" s="1"/>
  <c r="V83" i="3"/>
  <c r="Z83" i="3" s="1"/>
  <c r="T83" i="3"/>
  <c r="S83" i="3"/>
  <c r="AD83" i="3" s="1" a="1"/>
  <c r="AD83" i="3" s="1"/>
  <c r="AF83" i="3" s="1"/>
  <c r="AE82" i="3"/>
  <c r="W82" i="3"/>
  <c r="V82" i="3"/>
  <c r="Z82" i="3" s="1"/>
  <c r="U82" i="3"/>
  <c r="T82" i="3"/>
  <c r="AC82" i="3" s="1"/>
  <c r="S82" i="3"/>
  <c r="AD82" i="3" s="1" a="1"/>
  <c r="AD82" i="3" s="1"/>
  <c r="AF82" i="3" s="1"/>
  <c r="AG82" i="3" s="1"/>
  <c r="AC81" i="3"/>
  <c r="W81" i="3"/>
  <c r="X81" i="3" s="1"/>
  <c r="Y81" i="3" s="1"/>
  <c r="AA81" i="3" s="1"/>
  <c r="V81" i="3"/>
  <c r="Z81" i="3" s="1"/>
  <c r="U81" i="3"/>
  <c r="T81" i="3"/>
  <c r="S81" i="3"/>
  <c r="AE80" i="3"/>
  <c r="AD80" i="3" a="1"/>
  <c r="AD80" i="3" s="1"/>
  <c r="AF80" i="3" s="1"/>
  <c r="AC80" i="3"/>
  <c r="W80" i="3"/>
  <c r="X80" i="3" s="1"/>
  <c r="Y80" i="3" s="1"/>
  <c r="T80" i="3"/>
  <c r="V80" i="3" s="1"/>
  <c r="Z80" i="3" s="1"/>
  <c r="S80" i="3"/>
  <c r="U80" i="3" s="1"/>
  <c r="AE79" i="3"/>
  <c r="AC79" i="3"/>
  <c r="V79" i="3"/>
  <c r="Z79" i="3" s="1"/>
  <c r="U79" i="3"/>
  <c r="T79" i="3"/>
  <c r="W79" i="3" s="1"/>
  <c r="S79" i="3"/>
  <c r="U78" i="3"/>
  <c r="T78" i="3"/>
  <c r="V78" i="3" s="1"/>
  <c r="Z78" i="3" s="1"/>
  <c r="S78" i="3"/>
  <c r="V77" i="3"/>
  <c r="Z77" i="3" s="1"/>
  <c r="U77" i="3"/>
  <c r="T77" i="3"/>
  <c r="W77" i="3" s="1"/>
  <c r="S77" i="3"/>
  <c r="AE76" i="3"/>
  <c r="AC76" i="3"/>
  <c r="T76" i="3"/>
  <c r="V76" i="3" s="1"/>
  <c r="Z76" i="3" s="1"/>
  <c r="S76" i="3"/>
  <c r="U76" i="3" s="1"/>
  <c r="T75" i="3"/>
  <c r="S75" i="3"/>
  <c r="U75" i="3" s="1"/>
  <c r="W74" i="3"/>
  <c r="X74" i="3" s="1"/>
  <c r="Y74" i="3" s="1"/>
  <c r="U74" i="3"/>
  <c r="T74" i="3"/>
  <c r="S74" i="3"/>
  <c r="W73" i="3"/>
  <c r="X73" i="3" s="1"/>
  <c r="Y73" i="3" s="1"/>
  <c r="AA73" i="3" s="1"/>
  <c r="U73" i="3"/>
  <c r="T73" i="3"/>
  <c r="V73" i="3" s="1"/>
  <c r="Z73" i="3" s="1"/>
  <c r="S73" i="3"/>
  <c r="AC72" i="3"/>
  <c r="AE72" i="3" s="1"/>
  <c r="T72" i="3"/>
  <c r="V72" i="3" s="1"/>
  <c r="Z72" i="3" s="1"/>
  <c r="S72" i="3"/>
  <c r="AC71" i="3"/>
  <c r="AE71" i="3" s="1"/>
  <c r="T71" i="3"/>
  <c r="S71" i="3"/>
  <c r="U71" i="3" s="1"/>
  <c r="T70" i="3"/>
  <c r="AC70" i="3" s="1"/>
  <c r="AE70" i="3" s="1"/>
  <c r="S70" i="3"/>
  <c r="U70" i="3" s="1"/>
  <c r="W69" i="3"/>
  <c r="X69" i="3" s="1"/>
  <c r="Y69" i="3" s="1"/>
  <c r="AA69" i="3" s="1"/>
  <c r="V69" i="3"/>
  <c r="Z69" i="3" s="1"/>
  <c r="U69" i="3"/>
  <c r="T69" i="3"/>
  <c r="AC69" i="3" s="1"/>
  <c r="S69" i="3"/>
  <c r="AE68" i="3"/>
  <c r="AC68" i="3"/>
  <c r="Z68" i="3"/>
  <c r="T68" i="3"/>
  <c r="V68" i="3" s="1"/>
  <c r="S68" i="3"/>
  <c r="U68" i="3" s="1"/>
  <c r="AD67" i="3" a="1"/>
  <c r="AD67" i="3" s="1"/>
  <c r="AF67" i="3" s="1"/>
  <c r="AG67" i="3" s="1"/>
  <c r="AC67" i="3"/>
  <c r="AE67" i="3" s="1"/>
  <c r="V67" i="3"/>
  <c r="Z67" i="3" s="1"/>
  <c r="T67" i="3"/>
  <c r="S67" i="3"/>
  <c r="U67" i="3" s="1"/>
  <c r="AE66" i="3"/>
  <c r="AD66" i="3" a="1"/>
  <c r="AD66" i="3" s="1"/>
  <c r="AF66" i="3" s="1"/>
  <c r="AG66" i="3" s="1"/>
  <c r="V66" i="3"/>
  <c r="Z66" i="3" s="1"/>
  <c r="T66" i="3"/>
  <c r="AC66" i="3" s="1"/>
  <c r="S66" i="3"/>
  <c r="U66" i="3" s="1"/>
  <c r="AC65" i="3"/>
  <c r="Z65" i="3"/>
  <c r="X65" i="3"/>
  <c r="Y65" i="3" s="1"/>
  <c r="AA65" i="3" s="1"/>
  <c r="V65" i="3"/>
  <c r="U65" i="3"/>
  <c r="T65" i="3"/>
  <c r="W65" i="3" s="1"/>
  <c r="S65" i="3"/>
  <c r="AC64" i="3"/>
  <c r="AD64" i="3" s="1" a="1"/>
  <c r="AD64" i="3" s="1"/>
  <c r="AF64" i="3" s="1"/>
  <c r="W64" i="3"/>
  <c r="T64" i="3"/>
  <c r="V64" i="3" s="1"/>
  <c r="Z64" i="3" s="1"/>
  <c r="S64" i="3"/>
  <c r="U64" i="3" s="1"/>
  <c r="U63" i="3"/>
  <c r="T63" i="3"/>
  <c r="S63" i="3"/>
  <c r="U62" i="3"/>
  <c r="T62" i="3"/>
  <c r="S62" i="3"/>
  <c r="AC61" i="3"/>
  <c r="U61" i="3"/>
  <c r="T61" i="3"/>
  <c r="V61" i="3" s="1"/>
  <c r="Z61" i="3" s="1"/>
  <c r="S61" i="3"/>
  <c r="AE60" i="3"/>
  <c r="AD60" i="3" a="1"/>
  <c r="AD60" i="3" s="1"/>
  <c r="AF60" i="3" s="1"/>
  <c r="AC60" i="3"/>
  <c r="T60" i="3"/>
  <c r="V60" i="3" s="1"/>
  <c r="Z60" i="3" s="1"/>
  <c r="S60" i="3"/>
  <c r="AE59" i="3"/>
  <c r="AC59" i="3"/>
  <c r="V59" i="3"/>
  <c r="Z59" i="3" s="1"/>
  <c r="T59" i="3"/>
  <c r="S59" i="3"/>
  <c r="T58" i="3"/>
  <c r="AC58" i="3" s="1"/>
  <c r="AE58" i="3" s="1"/>
  <c r="S58" i="3"/>
  <c r="U57" i="3"/>
  <c r="T57" i="3"/>
  <c r="AC57" i="3" s="1"/>
  <c r="S57" i="3"/>
  <c r="AC56" i="3"/>
  <c r="AE56" i="3" s="1"/>
  <c r="Z56" i="3"/>
  <c r="T56" i="3"/>
  <c r="V56" i="3" s="1"/>
  <c r="S56" i="3"/>
  <c r="U56" i="3" s="1"/>
  <c r="AE55" i="3"/>
  <c r="AG55" i="3" s="1"/>
  <c r="AD55" i="3" a="1"/>
  <c r="AD55" i="3" s="1"/>
  <c r="AF55" i="3" s="1"/>
  <c r="AC55" i="3"/>
  <c r="V55" i="3"/>
  <c r="Z55" i="3" s="1"/>
  <c r="T55" i="3"/>
  <c r="S55" i="3"/>
  <c r="U55" i="3" s="1"/>
  <c r="AE54" i="3"/>
  <c r="AG54" i="3" s="1"/>
  <c r="AD54" i="3"/>
  <c r="AF54" i="3" s="1"/>
  <c r="AD54" i="3" a="1"/>
  <c r="W54" i="3"/>
  <c r="X54" i="3" s="1"/>
  <c r="Y54" i="3" s="1"/>
  <c r="AA54" i="3" s="1"/>
  <c r="V54" i="3"/>
  <c r="Z54" i="3" s="1"/>
  <c r="T54" i="3"/>
  <c r="AC54" i="3" s="1"/>
  <c r="S54" i="3"/>
  <c r="U54" i="3" s="1"/>
  <c r="AC53" i="3"/>
  <c r="Z53" i="3"/>
  <c r="W53" i="3"/>
  <c r="V53" i="3"/>
  <c r="U53" i="3"/>
  <c r="T53" i="3"/>
  <c r="S53" i="3"/>
  <c r="AC52" i="3"/>
  <c r="AE52" i="3" s="1"/>
  <c r="W52" i="3"/>
  <c r="X52" i="3" s="1"/>
  <c r="Y52" i="3" s="1"/>
  <c r="AA52" i="3" s="1"/>
  <c r="T52" i="3"/>
  <c r="V52" i="3" s="1"/>
  <c r="Z52" i="3" s="1"/>
  <c r="S52" i="3"/>
  <c r="U52" i="3" s="1"/>
  <c r="U51" i="3"/>
  <c r="T51" i="3"/>
  <c r="W51" i="3" s="1"/>
  <c r="S51" i="3"/>
  <c r="AD50" i="3" a="1"/>
  <c r="AD50" i="3" s="1"/>
  <c r="AF50" i="3" s="1"/>
  <c r="U50" i="3"/>
  <c r="T50" i="3"/>
  <c r="AC50" i="3" s="1"/>
  <c r="AE50" i="3" s="1"/>
  <c r="AG50" i="3" s="1"/>
  <c r="S50" i="3"/>
  <c r="W49" i="3"/>
  <c r="U49" i="3"/>
  <c r="T49" i="3"/>
  <c r="AC49" i="3" s="1"/>
  <c r="S49" i="3"/>
  <c r="AC48" i="3"/>
  <c r="AE48" i="3" s="1"/>
  <c r="W48" i="3"/>
  <c r="X48" i="3" s="1"/>
  <c r="Y48" i="3" s="1"/>
  <c r="AA48" i="3" s="1"/>
  <c r="T48" i="3"/>
  <c r="V48" i="3" s="1"/>
  <c r="Z48" i="3" s="1"/>
  <c r="S48" i="3"/>
  <c r="AC47" i="3"/>
  <c r="AE47" i="3" s="1"/>
  <c r="V47" i="3"/>
  <c r="Z47" i="3" s="1"/>
  <c r="U47" i="3"/>
  <c r="T47" i="3"/>
  <c r="S47" i="3"/>
  <c r="AD47" i="3" s="1" a="1"/>
  <c r="AD47" i="3" s="1"/>
  <c r="AF47" i="3" s="1"/>
  <c r="T46" i="3"/>
  <c r="V46" i="3" s="1"/>
  <c r="Z46" i="3" s="1"/>
  <c r="S46" i="3"/>
  <c r="AC45" i="3"/>
  <c r="X45" i="3"/>
  <c r="Y45" i="3" s="1"/>
  <c r="U45" i="3"/>
  <c r="T45" i="3"/>
  <c r="W45" i="3" s="1"/>
  <c r="S45" i="3"/>
  <c r="AD44" i="3" a="1"/>
  <c r="AD44" i="3" s="1"/>
  <c r="AF44" i="3" s="1"/>
  <c r="AC44" i="3"/>
  <c r="AE44" i="3" s="1"/>
  <c r="W44" i="3"/>
  <c r="T44" i="3"/>
  <c r="V44" i="3" s="1"/>
  <c r="Z44" i="3" s="1"/>
  <c r="S44" i="3"/>
  <c r="U44" i="3" s="1"/>
  <c r="AC43" i="3"/>
  <c r="AE43" i="3" s="1"/>
  <c r="U43" i="3"/>
  <c r="T43" i="3"/>
  <c r="S43" i="3"/>
  <c r="AD43" i="3" s="1" a="1"/>
  <c r="AD43" i="3" s="1"/>
  <c r="AF43" i="3" s="1"/>
  <c r="T42" i="3"/>
  <c r="W42" i="3" s="1"/>
  <c r="X42" i="3" s="1"/>
  <c r="Y42" i="3" s="1"/>
  <c r="S42" i="3"/>
  <c r="AC41" i="3"/>
  <c r="U41" i="3"/>
  <c r="T41" i="3"/>
  <c r="V41" i="3" s="1"/>
  <c r="Z41" i="3" s="1"/>
  <c r="S41" i="3"/>
  <c r="AC40" i="3"/>
  <c r="AE40" i="3" s="1"/>
  <c r="T40" i="3"/>
  <c r="V40" i="3" s="1"/>
  <c r="Z40" i="3" s="1"/>
  <c r="S40" i="3"/>
  <c r="T39" i="3"/>
  <c r="S39" i="3"/>
  <c r="U39" i="3" s="1"/>
  <c r="T38" i="3"/>
  <c r="AC38" i="3" s="1"/>
  <c r="AE38" i="3" s="1"/>
  <c r="S38" i="3"/>
  <c r="U38" i="3" s="1"/>
  <c r="W37" i="3"/>
  <c r="X37" i="3" s="1"/>
  <c r="Y37" i="3" s="1"/>
  <c r="U37" i="3"/>
  <c r="T37" i="3"/>
  <c r="AC37" i="3" s="1"/>
  <c r="S37" i="3"/>
  <c r="AC36" i="3"/>
  <c r="AE36" i="3" s="1"/>
  <c r="W36" i="3"/>
  <c r="X36" i="3" s="1"/>
  <c r="Y36" i="3" s="1"/>
  <c r="AA36" i="3" s="1"/>
  <c r="T36" i="3"/>
  <c r="V36" i="3" s="1"/>
  <c r="Z36" i="3" s="1"/>
  <c r="S36" i="3"/>
  <c r="AC35" i="3"/>
  <c r="AE35" i="3" s="1"/>
  <c r="AG35" i="3" s="1"/>
  <c r="V35" i="3"/>
  <c r="Z35" i="3" s="1"/>
  <c r="T35" i="3"/>
  <c r="S35" i="3"/>
  <c r="AD35" i="3" s="1" a="1"/>
  <c r="AD35" i="3" s="1"/>
  <c r="AF35" i="3" s="1"/>
  <c r="AE34" i="3"/>
  <c r="W34" i="3"/>
  <c r="V34" i="3"/>
  <c r="Z34" i="3" s="1"/>
  <c r="U34" i="3"/>
  <c r="T34" i="3"/>
  <c r="AC34" i="3" s="1"/>
  <c r="S34" i="3"/>
  <c r="AD34" i="3" s="1" a="1"/>
  <c r="AD34" i="3" s="1"/>
  <c r="AF34" i="3" s="1"/>
  <c r="AG34" i="3" s="1"/>
  <c r="AC33" i="3"/>
  <c r="W33" i="3"/>
  <c r="V33" i="3"/>
  <c r="Z33" i="3" s="1"/>
  <c r="U33" i="3"/>
  <c r="T33" i="3"/>
  <c r="S33" i="3"/>
  <c r="AE32" i="3"/>
  <c r="AD32" i="3" a="1"/>
  <c r="AD32" i="3" s="1"/>
  <c r="AF32" i="3" s="1"/>
  <c r="AC32" i="3"/>
  <c r="W32" i="3"/>
  <c r="X32" i="3" s="1"/>
  <c r="Y32" i="3" s="1"/>
  <c r="T32" i="3"/>
  <c r="V32" i="3" s="1"/>
  <c r="Z32" i="3" s="1"/>
  <c r="S32" i="3"/>
  <c r="U32" i="3" s="1"/>
  <c r="AE31" i="3"/>
  <c r="AC31" i="3"/>
  <c r="V31" i="3"/>
  <c r="Z31" i="3" s="1"/>
  <c r="U31" i="3"/>
  <c r="T31" i="3"/>
  <c r="W31" i="3" s="1"/>
  <c r="S31" i="3"/>
  <c r="Y24" i="3"/>
  <c r="Y23" i="3"/>
  <c r="Y22" i="3"/>
  <c r="Y21" i="3"/>
  <c r="Y20" i="3"/>
  <c r="Y19" i="3"/>
  <c r="Y18" i="3"/>
  <c r="X1038" i="3" s="1"/>
  <c r="Y1038" i="3" s="1"/>
  <c r="AA1038" i="3" s="1"/>
  <c r="Y17" i="3"/>
  <c r="Y16" i="3"/>
  <c r="X2367" i="3" s="1"/>
  <c r="Y2367" i="3" s="1"/>
  <c r="AA2367" i="3" s="1"/>
  <c r="R2264" i="2"/>
  <c r="R2263" i="2"/>
  <c r="R2262" i="2"/>
  <c r="R2261" i="2"/>
  <c r="R2260" i="2"/>
  <c r="R2259" i="2"/>
  <c r="R2258" i="2"/>
  <c r="R2257" i="2"/>
  <c r="R2256" i="2"/>
  <c r="R2255" i="2"/>
  <c r="R2254" i="2"/>
  <c r="R2253" i="2"/>
  <c r="R2252" i="2"/>
  <c r="R2251" i="2"/>
  <c r="R2250" i="2"/>
  <c r="R2249" i="2"/>
  <c r="R2248" i="2"/>
  <c r="R2247" i="2"/>
  <c r="R2246" i="2"/>
  <c r="R2245" i="2"/>
  <c r="R2244" i="2"/>
  <c r="R2243" i="2"/>
  <c r="R2242" i="2"/>
  <c r="R2241" i="2"/>
  <c r="R2240" i="2"/>
  <c r="R2239" i="2"/>
  <c r="R2238" i="2"/>
  <c r="R2237" i="2"/>
  <c r="R2236" i="2"/>
  <c r="R2235" i="2"/>
  <c r="R2234" i="2"/>
  <c r="R2233" i="2"/>
  <c r="R2232" i="2"/>
  <c r="R2231" i="2"/>
  <c r="R2230" i="2"/>
  <c r="R2229" i="2"/>
  <c r="R2228" i="2"/>
  <c r="R2227" i="2"/>
  <c r="R2226" i="2"/>
  <c r="R2225" i="2"/>
  <c r="R2224" i="2"/>
  <c r="R2223" i="2"/>
  <c r="R2222" i="2"/>
  <c r="R2221" i="2"/>
  <c r="R2220" i="2"/>
  <c r="R2219" i="2"/>
  <c r="R2218" i="2"/>
  <c r="R2217" i="2"/>
  <c r="R2216" i="2"/>
  <c r="R2215" i="2"/>
  <c r="R2214" i="2"/>
  <c r="R2213" i="2"/>
  <c r="R2212" i="2"/>
  <c r="R2211" i="2"/>
  <c r="R2210" i="2"/>
  <c r="R2209" i="2"/>
  <c r="R2208" i="2"/>
  <c r="R2207" i="2"/>
  <c r="R2206" i="2"/>
  <c r="R2205" i="2"/>
  <c r="R2204" i="2"/>
  <c r="R2203" i="2"/>
  <c r="R2202" i="2"/>
  <c r="R2201" i="2"/>
  <c r="R2200" i="2"/>
  <c r="R2199" i="2"/>
  <c r="R2198" i="2"/>
  <c r="R2197" i="2"/>
  <c r="R2196" i="2"/>
  <c r="R2195" i="2"/>
  <c r="R2194" i="2"/>
  <c r="R2193" i="2"/>
  <c r="R2192" i="2"/>
  <c r="R2191" i="2"/>
  <c r="R2190" i="2"/>
  <c r="R2189" i="2"/>
  <c r="R2188" i="2"/>
  <c r="R2187" i="2"/>
  <c r="R2186" i="2"/>
  <c r="R2185" i="2"/>
  <c r="R2184" i="2"/>
  <c r="R2183" i="2"/>
  <c r="R2182" i="2"/>
  <c r="R2181" i="2"/>
  <c r="R2180" i="2"/>
  <c r="R2179" i="2"/>
  <c r="R2178" i="2"/>
  <c r="R2177" i="2"/>
  <c r="R2176" i="2"/>
  <c r="R2175" i="2"/>
  <c r="R2174" i="2"/>
  <c r="R2173" i="2"/>
  <c r="R2172" i="2"/>
  <c r="R2171" i="2"/>
  <c r="R2170" i="2"/>
  <c r="R2169" i="2"/>
  <c r="R2168" i="2"/>
  <c r="R2167" i="2"/>
  <c r="R2166" i="2"/>
  <c r="R2165" i="2"/>
  <c r="R2164" i="2"/>
  <c r="R2163" i="2"/>
  <c r="R2162" i="2"/>
  <c r="R2161" i="2"/>
  <c r="R2160" i="2"/>
  <c r="R2159" i="2"/>
  <c r="R2158" i="2"/>
  <c r="R2157" i="2"/>
  <c r="R2156" i="2"/>
  <c r="R2155" i="2"/>
  <c r="R2154" i="2"/>
  <c r="R2153" i="2"/>
  <c r="R2152" i="2"/>
  <c r="R2151" i="2"/>
  <c r="R2150" i="2"/>
  <c r="R2149" i="2"/>
  <c r="R2148" i="2"/>
  <c r="R2147" i="2"/>
  <c r="R2146" i="2"/>
  <c r="R2145" i="2"/>
  <c r="R2144" i="2"/>
  <c r="R2143" i="2"/>
  <c r="R2142" i="2"/>
  <c r="R2141" i="2"/>
  <c r="R2140" i="2"/>
  <c r="R2139" i="2"/>
  <c r="R2138" i="2"/>
  <c r="R2137" i="2"/>
  <c r="R2136" i="2"/>
  <c r="R2135" i="2"/>
  <c r="R2134" i="2"/>
  <c r="R2133" i="2"/>
  <c r="R2132" i="2"/>
  <c r="R2131" i="2"/>
  <c r="R2130" i="2"/>
  <c r="R2129" i="2"/>
  <c r="R2128" i="2"/>
  <c r="R2127" i="2"/>
  <c r="R2126" i="2"/>
  <c r="R2125" i="2"/>
  <c r="R2124" i="2"/>
  <c r="R2123" i="2"/>
  <c r="R2122" i="2"/>
  <c r="R2121" i="2"/>
  <c r="R2120" i="2"/>
  <c r="R2119" i="2"/>
  <c r="R2118" i="2"/>
  <c r="R2117" i="2"/>
  <c r="R2116" i="2"/>
  <c r="R2115" i="2"/>
  <c r="R2114" i="2"/>
  <c r="R2113" i="2"/>
  <c r="R2112" i="2"/>
  <c r="R2111" i="2"/>
  <c r="R2110" i="2"/>
  <c r="R2109" i="2"/>
  <c r="R2108" i="2"/>
  <c r="R2107" i="2"/>
  <c r="R2106" i="2"/>
  <c r="R2105" i="2"/>
  <c r="R2104" i="2"/>
  <c r="R2103" i="2"/>
  <c r="R2102" i="2"/>
  <c r="R2101" i="2"/>
  <c r="R2100" i="2"/>
  <c r="R2099" i="2"/>
  <c r="R2098" i="2"/>
  <c r="R2097" i="2"/>
  <c r="R2096" i="2"/>
  <c r="R2095" i="2"/>
  <c r="R2094" i="2"/>
  <c r="R2093" i="2"/>
  <c r="R2092" i="2"/>
  <c r="R2091" i="2"/>
  <c r="R2090" i="2"/>
  <c r="R2089" i="2"/>
  <c r="R2088" i="2"/>
  <c r="R2087" i="2"/>
  <c r="R2086" i="2"/>
  <c r="R2085" i="2"/>
  <c r="R2084" i="2"/>
  <c r="R2083" i="2"/>
  <c r="R2082" i="2"/>
  <c r="R2081" i="2"/>
  <c r="R2080" i="2"/>
  <c r="R2079" i="2"/>
  <c r="R2078" i="2"/>
  <c r="R2077" i="2"/>
  <c r="R2076" i="2"/>
  <c r="R2075" i="2"/>
  <c r="R2074" i="2"/>
  <c r="R2073" i="2"/>
  <c r="R2072" i="2"/>
  <c r="R2071" i="2"/>
  <c r="R2070" i="2"/>
  <c r="R2069" i="2"/>
  <c r="R2068" i="2"/>
  <c r="R2067" i="2"/>
  <c r="R2066" i="2"/>
  <c r="R2065" i="2"/>
  <c r="R2064" i="2"/>
  <c r="R2063" i="2"/>
  <c r="R2062" i="2"/>
  <c r="R2061" i="2"/>
  <c r="R2060" i="2"/>
  <c r="R2059" i="2"/>
  <c r="R2058" i="2"/>
  <c r="R2057" i="2"/>
  <c r="R2056" i="2"/>
  <c r="R2055" i="2"/>
  <c r="R2054" i="2"/>
  <c r="R2053" i="2"/>
  <c r="R2052" i="2"/>
  <c r="R2051" i="2"/>
  <c r="R2050" i="2"/>
  <c r="R2049" i="2"/>
  <c r="R2048" i="2"/>
  <c r="R2047" i="2"/>
  <c r="R2046" i="2"/>
  <c r="R2045" i="2"/>
  <c r="R2044" i="2"/>
  <c r="R2043" i="2"/>
  <c r="R2042" i="2"/>
  <c r="R2041" i="2"/>
  <c r="R2040" i="2"/>
  <c r="R2039" i="2"/>
  <c r="R2038" i="2"/>
  <c r="R2037" i="2"/>
  <c r="R2036" i="2"/>
  <c r="R2035" i="2"/>
  <c r="R2034" i="2"/>
  <c r="R2033" i="2"/>
  <c r="R2032" i="2"/>
  <c r="R2031" i="2"/>
  <c r="R2030" i="2"/>
  <c r="R2029" i="2"/>
  <c r="R2028" i="2"/>
  <c r="R2027" i="2"/>
  <c r="R2026" i="2"/>
  <c r="R2025" i="2"/>
  <c r="R2024" i="2"/>
  <c r="R2023" i="2"/>
  <c r="R2022" i="2"/>
  <c r="R2021" i="2"/>
  <c r="R2020" i="2"/>
  <c r="R2019" i="2"/>
  <c r="R2018" i="2"/>
  <c r="R2017" i="2"/>
  <c r="R2016" i="2"/>
  <c r="R2015" i="2"/>
  <c r="R2014" i="2"/>
  <c r="R2013" i="2"/>
  <c r="R2012" i="2"/>
  <c r="R2011" i="2"/>
  <c r="R2010" i="2"/>
  <c r="R2009" i="2"/>
  <c r="R2008" i="2"/>
  <c r="R2007" i="2"/>
  <c r="R2006" i="2"/>
  <c r="R2005" i="2"/>
  <c r="R2004" i="2"/>
  <c r="R2003" i="2"/>
  <c r="R2002" i="2"/>
  <c r="R2001" i="2"/>
  <c r="R2000" i="2"/>
  <c r="R1999" i="2"/>
  <c r="R1998" i="2"/>
  <c r="R1997" i="2"/>
  <c r="R1996" i="2"/>
  <c r="R1995" i="2"/>
  <c r="R1994" i="2"/>
  <c r="R1993" i="2"/>
  <c r="R1992" i="2"/>
  <c r="R1991" i="2"/>
  <c r="R1990" i="2"/>
  <c r="R1989" i="2"/>
  <c r="R1988" i="2"/>
  <c r="R1987" i="2"/>
  <c r="R1986" i="2"/>
  <c r="R1985" i="2"/>
  <c r="R1984" i="2"/>
  <c r="R1983" i="2"/>
  <c r="R1982" i="2"/>
  <c r="R1981" i="2"/>
  <c r="R1980" i="2"/>
  <c r="R1979" i="2"/>
  <c r="R1978" i="2"/>
  <c r="R1977" i="2"/>
  <c r="R1976" i="2"/>
  <c r="R1975" i="2"/>
  <c r="R1974" i="2"/>
  <c r="R1973" i="2"/>
  <c r="R1972" i="2"/>
  <c r="R1971" i="2"/>
  <c r="R1970" i="2"/>
  <c r="R1969" i="2"/>
  <c r="R1968" i="2"/>
  <c r="R1967" i="2"/>
  <c r="R1966" i="2"/>
  <c r="R1965" i="2"/>
  <c r="R1964" i="2"/>
  <c r="R1963" i="2"/>
  <c r="R1962" i="2"/>
  <c r="R1961" i="2"/>
  <c r="R1960" i="2"/>
  <c r="R1959" i="2"/>
  <c r="R1958" i="2"/>
  <c r="R1957" i="2"/>
  <c r="R1956" i="2"/>
  <c r="R1955" i="2"/>
  <c r="R1954" i="2"/>
  <c r="R1953" i="2"/>
  <c r="R1952" i="2"/>
  <c r="R1951" i="2"/>
  <c r="R1950" i="2"/>
  <c r="R1949" i="2"/>
  <c r="R1948" i="2"/>
  <c r="R1947" i="2"/>
  <c r="R1946" i="2"/>
  <c r="R1945" i="2"/>
  <c r="R1944" i="2"/>
  <c r="R1943" i="2"/>
  <c r="R1942" i="2"/>
  <c r="R1941" i="2"/>
  <c r="R1940" i="2"/>
  <c r="R1939" i="2"/>
  <c r="R1938" i="2"/>
  <c r="R1937" i="2"/>
  <c r="R1936" i="2"/>
  <c r="R1935" i="2"/>
  <c r="R1934" i="2"/>
  <c r="R1933" i="2"/>
  <c r="R1932" i="2"/>
  <c r="R1931" i="2"/>
  <c r="R1930" i="2"/>
  <c r="R1929" i="2"/>
  <c r="R1928" i="2"/>
  <c r="R1927" i="2"/>
  <c r="R1926" i="2"/>
  <c r="R1925" i="2"/>
  <c r="R1924" i="2"/>
  <c r="R1923" i="2"/>
  <c r="R1922" i="2"/>
  <c r="R1921" i="2"/>
  <c r="R1920" i="2"/>
  <c r="R1919" i="2"/>
  <c r="R1918" i="2"/>
  <c r="R1917" i="2"/>
  <c r="R1916" i="2"/>
  <c r="R1915" i="2"/>
  <c r="R1914" i="2"/>
  <c r="R1913" i="2"/>
  <c r="R1912" i="2"/>
  <c r="R1911" i="2"/>
  <c r="R1910" i="2"/>
  <c r="R1909" i="2"/>
  <c r="R1908" i="2"/>
  <c r="R1907" i="2"/>
  <c r="R1906" i="2"/>
  <c r="R1905" i="2"/>
  <c r="R1904" i="2"/>
  <c r="R1903" i="2"/>
  <c r="R1902" i="2"/>
  <c r="R1901" i="2"/>
  <c r="R1900" i="2"/>
  <c r="R1899" i="2"/>
  <c r="R1898" i="2"/>
  <c r="R1897" i="2"/>
  <c r="R1896" i="2"/>
  <c r="R1895" i="2"/>
  <c r="R1894" i="2"/>
  <c r="R1893" i="2"/>
  <c r="R1892" i="2"/>
  <c r="R1891" i="2"/>
  <c r="R1890" i="2"/>
  <c r="R1889" i="2"/>
  <c r="R1888" i="2"/>
  <c r="R1887" i="2"/>
  <c r="R1886" i="2"/>
  <c r="R1885" i="2"/>
  <c r="R1884" i="2"/>
  <c r="R1883" i="2"/>
  <c r="R1882" i="2"/>
  <c r="R1881" i="2"/>
  <c r="R1880" i="2"/>
  <c r="R1879" i="2"/>
  <c r="R1878" i="2"/>
  <c r="R1877" i="2"/>
  <c r="R1876" i="2"/>
  <c r="R1875" i="2"/>
  <c r="R1874" i="2"/>
  <c r="R1873" i="2"/>
  <c r="R1872" i="2"/>
  <c r="R1871" i="2"/>
  <c r="R1870" i="2"/>
  <c r="R1869" i="2"/>
  <c r="R1868" i="2"/>
  <c r="R1867" i="2"/>
  <c r="R1866" i="2"/>
  <c r="R1865" i="2"/>
  <c r="R1864" i="2"/>
  <c r="R1863" i="2"/>
  <c r="R1862" i="2"/>
  <c r="R1861" i="2"/>
  <c r="R1860" i="2"/>
  <c r="R1859" i="2"/>
  <c r="R1858" i="2"/>
  <c r="R1857" i="2"/>
  <c r="R1856" i="2"/>
  <c r="R1855" i="2"/>
  <c r="R1854" i="2"/>
  <c r="R1853" i="2"/>
  <c r="R1852" i="2"/>
  <c r="R1851" i="2"/>
  <c r="R1850" i="2"/>
  <c r="R1849" i="2"/>
  <c r="R1848" i="2"/>
  <c r="R1847" i="2"/>
  <c r="R1846" i="2"/>
  <c r="R1845" i="2"/>
  <c r="R1844" i="2"/>
  <c r="R1843" i="2"/>
  <c r="R1842" i="2"/>
  <c r="R1841" i="2"/>
  <c r="R1840" i="2"/>
  <c r="R1839" i="2"/>
  <c r="R1838" i="2"/>
  <c r="R1837" i="2"/>
  <c r="R1836" i="2"/>
  <c r="R1835" i="2"/>
  <c r="R1834" i="2"/>
  <c r="R1833" i="2"/>
  <c r="R1832" i="2"/>
  <c r="R1831" i="2"/>
  <c r="R1830" i="2"/>
  <c r="R1829" i="2"/>
  <c r="R1828" i="2"/>
  <c r="R1827" i="2"/>
  <c r="R1826" i="2"/>
  <c r="R1825" i="2"/>
  <c r="R1824" i="2"/>
  <c r="R1823" i="2"/>
  <c r="R1822" i="2"/>
  <c r="R1821" i="2"/>
  <c r="R1820" i="2"/>
  <c r="R1819" i="2"/>
  <c r="R1818" i="2"/>
  <c r="R1817" i="2"/>
  <c r="R1816" i="2"/>
  <c r="R1815" i="2"/>
  <c r="R1814" i="2"/>
  <c r="R1813" i="2"/>
  <c r="R1812" i="2"/>
  <c r="R1811" i="2"/>
  <c r="R1810" i="2"/>
  <c r="R1809" i="2"/>
  <c r="R1808" i="2"/>
  <c r="R1807" i="2"/>
  <c r="R1806" i="2"/>
  <c r="R1805" i="2"/>
  <c r="R1804" i="2"/>
  <c r="R1803" i="2"/>
  <c r="R1802" i="2"/>
  <c r="R1801" i="2"/>
  <c r="R1800" i="2"/>
  <c r="R1799" i="2"/>
  <c r="R1798" i="2"/>
  <c r="R1797" i="2"/>
  <c r="R1796" i="2"/>
  <c r="R1795" i="2"/>
  <c r="R1794" i="2"/>
  <c r="R1793" i="2"/>
  <c r="R1792" i="2"/>
  <c r="R1791" i="2"/>
  <c r="R1790" i="2"/>
  <c r="R1789" i="2"/>
  <c r="R1788" i="2"/>
  <c r="R1787" i="2"/>
  <c r="R1786" i="2"/>
  <c r="R1785" i="2"/>
  <c r="R1784" i="2"/>
  <c r="R1783" i="2"/>
  <c r="R1782" i="2"/>
  <c r="R1781" i="2"/>
  <c r="R1780" i="2"/>
  <c r="R1779" i="2"/>
  <c r="R1778" i="2"/>
  <c r="R1777" i="2"/>
  <c r="R1776" i="2"/>
  <c r="R1775" i="2"/>
  <c r="R1774" i="2"/>
  <c r="R1773" i="2"/>
  <c r="R1772" i="2"/>
  <c r="R1771" i="2"/>
  <c r="R1770" i="2"/>
  <c r="R1769" i="2"/>
  <c r="R1768" i="2"/>
  <c r="R1767" i="2"/>
  <c r="R1766" i="2"/>
  <c r="R1765" i="2"/>
  <c r="R1764" i="2"/>
  <c r="R1763" i="2"/>
  <c r="R1762" i="2"/>
  <c r="R1761" i="2"/>
  <c r="R1760" i="2"/>
  <c r="R1759" i="2"/>
  <c r="R1758" i="2"/>
  <c r="R1757" i="2"/>
  <c r="R1756" i="2"/>
  <c r="R1755" i="2"/>
  <c r="R1754" i="2"/>
  <c r="R1753" i="2"/>
  <c r="R1752" i="2"/>
  <c r="R1751" i="2"/>
  <c r="R1750" i="2"/>
  <c r="R1749" i="2"/>
  <c r="R1748" i="2"/>
  <c r="R1747" i="2"/>
  <c r="R1746" i="2"/>
  <c r="R1745" i="2"/>
  <c r="R1744" i="2"/>
  <c r="R1743" i="2"/>
  <c r="R1742" i="2"/>
  <c r="R1741" i="2"/>
  <c r="R1740" i="2"/>
  <c r="R1739" i="2"/>
  <c r="R1738" i="2"/>
  <c r="R1737" i="2"/>
  <c r="R1736" i="2"/>
  <c r="R1735" i="2"/>
  <c r="R1734" i="2"/>
  <c r="R1733" i="2"/>
  <c r="R1732" i="2"/>
  <c r="R1731" i="2"/>
  <c r="R1730" i="2"/>
  <c r="R1729" i="2"/>
  <c r="R1728" i="2"/>
  <c r="R1727" i="2"/>
  <c r="R1726" i="2"/>
  <c r="R1725" i="2"/>
  <c r="R1724" i="2"/>
  <c r="R1723" i="2"/>
  <c r="R1722" i="2"/>
  <c r="R1721" i="2"/>
  <c r="R1720" i="2"/>
  <c r="R1719" i="2"/>
  <c r="R1718" i="2"/>
  <c r="R1717" i="2"/>
  <c r="R1716" i="2"/>
  <c r="R1715" i="2"/>
  <c r="R1714" i="2"/>
  <c r="R1713" i="2"/>
  <c r="R1712" i="2"/>
  <c r="R1711" i="2"/>
  <c r="R1710" i="2"/>
  <c r="R1709" i="2"/>
  <c r="R1708" i="2"/>
  <c r="R1707" i="2"/>
  <c r="R1706" i="2"/>
  <c r="R1705" i="2"/>
  <c r="R1704" i="2"/>
  <c r="R1703" i="2"/>
  <c r="R1702" i="2"/>
  <c r="R1701" i="2"/>
  <c r="R1700" i="2"/>
  <c r="R1699" i="2"/>
  <c r="R1698" i="2"/>
  <c r="R1697" i="2"/>
  <c r="R1696" i="2"/>
  <c r="R1695" i="2"/>
  <c r="R1694" i="2"/>
  <c r="R1693" i="2"/>
  <c r="R1692" i="2"/>
  <c r="R1691" i="2"/>
  <c r="R1690" i="2"/>
  <c r="R1689" i="2"/>
  <c r="R1688" i="2"/>
  <c r="R1687" i="2"/>
  <c r="R1686" i="2"/>
  <c r="R1685" i="2"/>
  <c r="R1684" i="2"/>
  <c r="R1683" i="2"/>
  <c r="R1682" i="2"/>
  <c r="R1681" i="2"/>
  <c r="R1680" i="2"/>
  <c r="R1679" i="2"/>
  <c r="R1678" i="2"/>
  <c r="R1677" i="2"/>
  <c r="R1676" i="2"/>
  <c r="R1675" i="2"/>
  <c r="R1674" i="2"/>
  <c r="R1673" i="2"/>
  <c r="R1672" i="2"/>
  <c r="R1671" i="2"/>
  <c r="R1670" i="2"/>
  <c r="R1669" i="2"/>
  <c r="R1668" i="2"/>
  <c r="R1667" i="2"/>
  <c r="R1666" i="2"/>
  <c r="R1665" i="2"/>
  <c r="R1664" i="2"/>
  <c r="R1663" i="2"/>
  <c r="R1662" i="2"/>
  <c r="R1661" i="2"/>
  <c r="R1660" i="2"/>
  <c r="R1659" i="2"/>
  <c r="R1658" i="2"/>
  <c r="R1657" i="2"/>
  <c r="R1656" i="2"/>
  <c r="R1655" i="2"/>
  <c r="R1654" i="2"/>
  <c r="R1653" i="2"/>
  <c r="R1652" i="2"/>
  <c r="R1651" i="2"/>
  <c r="R1650" i="2"/>
  <c r="R1649" i="2"/>
  <c r="R1648" i="2"/>
  <c r="R1647" i="2"/>
  <c r="R1646" i="2"/>
  <c r="R1645" i="2"/>
  <c r="R1644" i="2"/>
  <c r="R1643" i="2"/>
  <c r="R1642" i="2"/>
  <c r="R1641" i="2"/>
  <c r="R1640" i="2"/>
  <c r="R1639" i="2"/>
  <c r="R1638" i="2"/>
  <c r="R1637" i="2"/>
  <c r="R1636" i="2"/>
  <c r="R1635" i="2"/>
  <c r="R1634" i="2"/>
  <c r="R1633" i="2"/>
  <c r="R1632" i="2"/>
  <c r="R1631" i="2"/>
  <c r="R1630" i="2"/>
  <c r="R1629" i="2"/>
  <c r="R1628" i="2"/>
  <c r="R1627" i="2"/>
  <c r="R1626" i="2"/>
  <c r="R1625" i="2"/>
  <c r="R1624" i="2"/>
  <c r="R1623" i="2"/>
  <c r="R1622" i="2"/>
  <c r="R1621" i="2"/>
  <c r="R1620" i="2"/>
  <c r="R1619" i="2"/>
  <c r="R1618" i="2"/>
  <c r="R1617" i="2"/>
  <c r="R1616" i="2"/>
  <c r="R1615" i="2"/>
  <c r="R1614" i="2"/>
  <c r="R1613" i="2"/>
  <c r="R1612" i="2"/>
  <c r="R1611" i="2"/>
  <c r="R1610" i="2"/>
  <c r="R1609" i="2"/>
  <c r="R1608" i="2"/>
  <c r="R1607" i="2"/>
  <c r="R1606" i="2"/>
  <c r="R1605" i="2"/>
  <c r="R1604" i="2"/>
  <c r="R1603" i="2"/>
  <c r="R1602" i="2"/>
  <c r="R1601" i="2"/>
  <c r="R1600" i="2"/>
  <c r="R1599" i="2"/>
  <c r="R1598" i="2"/>
  <c r="R1597" i="2"/>
  <c r="R1596" i="2"/>
  <c r="R1595" i="2"/>
  <c r="R1594" i="2"/>
  <c r="R1593" i="2"/>
  <c r="R1592" i="2"/>
  <c r="R1591" i="2"/>
  <c r="R1590" i="2"/>
  <c r="R1589" i="2"/>
  <c r="R1588" i="2"/>
  <c r="R1587" i="2"/>
  <c r="R1586" i="2"/>
  <c r="R1585" i="2"/>
  <c r="R1584" i="2"/>
  <c r="R1583" i="2"/>
  <c r="R1582" i="2"/>
  <c r="R1581" i="2"/>
  <c r="R1580" i="2"/>
  <c r="R1579" i="2"/>
  <c r="R1578" i="2"/>
  <c r="R1577" i="2"/>
  <c r="R1576" i="2"/>
  <c r="R1575" i="2"/>
  <c r="R1574" i="2"/>
  <c r="R1573" i="2"/>
  <c r="R1572" i="2"/>
  <c r="R1571" i="2"/>
  <c r="R1570" i="2"/>
  <c r="R1569" i="2"/>
  <c r="R1568" i="2"/>
  <c r="R1567" i="2"/>
  <c r="R1566" i="2"/>
  <c r="R1565" i="2"/>
  <c r="R1564" i="2"/>
  <c r="R1563" i="2"/>
  <c r="R1562" i="2"/>
  <c r="R1561" i="2"/>
  <c r="R1560" i="2"/>
  <c r="R1559" i="2"/>
  <c r="R1558" i="2"/>
  <c r="R1557" i="2"/>
  <c r="R1556" i="2"/>
  <c r="R1555" i="2"/>
  <c r="R1554" i="2"/>
  <c r="R1553" i="2"/>
  <c r="R1552" i="2"/>
  <c r="R1551" i="2"/>
  <c r="R1550" i="2"/>
  <c r="R1549" i="2"/>
  <c r="R1548" i="2"/>
  <c r="R1547" i="2"/>
  <c r="R1546" i="2"/>
  <c r="R1545" i="2"/>
  <c r="R1544" i="2"/>
  <c r="R1543" i="2"/>
  <c r="R1542" i="2"/>
  <c r="R1541" i="2"/>
  <c r="R1540" i="2"/>
  <c r="R1539" i="2"/>
  <c r="R1538" i="2"/>
  <c r="R1537" i="2"/>
  <c r="R1536" i="2"/>
  <c r="R1535" i="2"/>
  <c r="R1534" i="2"/>
  <c r="R1533" i="2"/>
  <c r="R1532" i="2"/>
  <c r="R1531" i="2"/>
  <c r="R1530" i="2"/>
  <c r="R1529" i="2"/>
  <c r="R1528" i="2"/>
  <c r="R1527" i="2"/>
  <c r="R1526" i="2"/>
  <c r="R1525" i="2"/>
  <c r="R1524" i="2"/>
  <c r="R1523" i="2"/>
  <c r="R1522" i="2"/>
  <c r="R1521" i="2"/>
  <c r="R1520" i="2"/>
  <c r="R1519" i="2"/>
  <c r="R1518" i="2"/>
  <c r="R1517" i="2"/>
  <c r="R1516" i="2"/>
  <c r="R1515" i="2"/>
  <c r="R1514" i="2"/>
  <c r="R1513" i="2"/>
  <c r="R1512" i="2"/>
  <c r="R1511" i="2"/>
  <c r="R1510" i="2"/>
  <c r="R1509" i="2"/>
  <c r="R1508" i="2"/>
  <c r="R1507" i="2"/>
  <c r="R1506" i="2"/>
  <c r="R1505" i="2"/>
  <c r="R1504" i="2"/>
  <c r="R1503" i="2"/>
  <c r="R1502" i="2"/>
  <c r="R1501" i="2"/>
  <c r="R1500" i="2"/>
  <c r="R1499" i="2"/>
  <c r="R1498" i="2"/>
  <c r="R1497" i="2"/>
  <c r="R1496" i="2"/>
  <c r="R1495" i="2"/>
  <c r="R1494" i="2"/>
  <c r="R1493" i="2"/>
  <c r="R1492" i="2"/>
  <c r="R1491" i="2"/>
  <c r="R1490" i="2"/>
  <c r="R1489" i="2"/>
  <c r="R1488" i="2"/>
  <c r="R1487" i="2"/>
  <c r="R1486" i="2"/>
  <c r="R1485" i="2"/>
  <c r="R1484" i="2"/>
  <c r="R1483" i="2"/>
  <c r="R1482" i="2"/>
  <c r="R1481" i="2"/>
  <c r="R1480" i="2"/>
  <c r="R1479" i="2"/>
  <c r="R1478" i="2"/>
  <c r="R1477" i="2"/>
  <c r="R1476" i="2"/>
  <c r="R1475" i="2"/>
  <c r="R1474" i="2"/>
  <c r="R1473" i="2"/>
  <c r="R1472" i="2"/>
  <c r="R1471" i="2"/>
  <c r="R1470" i="2"/>
  <c r="R1469" i="2"/>
  <c r="R1468" i="2"/>
  <c r="R1467" i="2"/>
  <c r="R1466" i="2"/>
  <c r="R1465" i="2"/>
  <c r="R1464" i="2"/>
  <c r="R1463" i="2"/>
  <c r="R1462" i="2"/>
  <c r="R1461" i="2"/>
  <c r="R1460" i="2"/>
  <c r="R1459" i="2"/>
  <c r="R1458" i="2"/>
  <c r="R1457" i="2"/>
  <c r="R1456" i="2"/>
  <c r="R1455" i="2"/>
  <c r="R1454" i="2"/>
  <c r="R1453" i="2"/>
  <c r="R1452" i="2"/>
  <c r="R1451" i="2"/>
  <c r="R1450" i="2"/>
  <c r="R1449" i="2"/>
  <c r="R1448" i="2"/>
  <c r="R1447" i="2"/>
  <c r="R1446" i="2"/>
  <c r="R1445" i="2"/>
  <c r="R1444" i="2"/>
  <c r="R1443" i="2"/>
  <c r="R1442" i="2"/>
  <c r="R1441" i="2"/>
  <c r="R1440" i="2"/>
  <c r="R1439" i="2"/>
  <c r="R1438" i="2"/>
  <c r="R1437" i="2"/>
  <c r="R1436" i="2"/>
  <c r="R1435" i="2"/>
  <c r="R1434" i="2"/>
  <c r="R1433" i="2"/>
  <c r="R1432" i="2"/>
  <c r="R1431" i="2"/>
  <c r="R1430" i="2"/>
  <c r="R1429" i="2"/>
  <c r="R1428" i="2"/>
  <c r="R1427" i="2"/>
  <c r="R1426" i="2"/>
  <c r="R1425" i="2"/>
  <c r="R1424" i="2"/>
  <c r="R1423" i="2"/>
  <c r="R1422" i="2"/>
  <c r="R1421" i="2"/>
  <c r="R1420" i="2"/>
  <c r="R1419" i="2"/>
  <c r="R1418" i="2"/>
  <c r="R1417" i="2"/>
  <c r="R1416" i="2"/>
  <c r="R1415" i="2"/>
  <c r="R1414" i="2"/>
  <c r="R1413" i="2"/>
  <c r="R1412" i="2"/>
  <c r="R1411" i="2"/>
  <c r="R1410" i="2"/>
  <c r="R1409" i="2"/>
  <c r="R1408" i="2"/>
  <c r="R1407" i="2"/>
  <c r="R1406" i="2"/>
  <c r="R1405" i="2"/>
  <c r="R1404" i="2"/>
  <c r="R1403" i="2"/>
  <c r="R1402" i="2"/>
  <c r="R1401" i="2"/>
  <c r="R1400" i="2"/>
  <c r="R1399" i="2"/>
  <c r="R1398" i="2"/>
  <c r="R1397" i="2"/>
  <c r="R1396" i="2"/>
  <c r="R1395" i="2"/>
  <c r="R1394" i="2"/>
  <c r="R1393" i="2"/>
  <c r="R1392" i="2"/>
  <c r="R1391" i="2"/>
  <c r="R1390" i="2"/>
  <c r="R1389" i="2"/>
  <c r="R1388" i="2"/>
  <c r="R1387" i="2"/>
  <c r="R1386" i="2"/>
  <c r="R1385" i="2"/>
  <c r="R1384" i="2"/>
  <c r="R1383" i="2"/>
  <c r="R1382" i="2"/>
  <c r="R1381" i="2"/>
  <c r="R1380" i="2"/>
  <c r="R1379" i="2"/>
  <c r="R1378" i="2"/>
  <c r="R1377" i="2"/>
  <c r="R1376" i="2"/>
  <c r="R1375" i="2"/>
  <c r="R1374" i="2"/>
  <c r="R1373" i="2"/>
  <c r="R1372" i="2"/>
  <c r="R1371" i="2"/>
  <c r="R1370" i="2"/>
  <c r="R1369" i="2"/>
  <c r="R1368" i="2"/>
  <c r="R1367" i="2"/>
  <c r="R1366" i="2"/>
  <c r="R1365" i="2"/>
  <c r="R1364" i="2"/>
  <c r="R1363" i="2"/>
  <c r="R1362" i="2"/>
  <c r="R1361" i="2"/>
  <c r="R1360" i="2"/>
  <c r="R1359" i="2"/>
  <c r="R1358" i="2"/>
  <c r="R1357" i="2"/>
  <c r="R1356" i="2"/>
  <c r="R1355" i="2"/>
  <c r="R1354" i="2"/>
  <c r="R1353" i="2"/>
  <c r="R1352" i="2"/>
  <c r="R1351" i="2"/>
  <c r="R1350" i="2"/>
  <c r="R1349" i="2"/>
  <c r="R1348" i="2"/>
  <c r="R1347" i="2"/>
  <c r="R1346" i="2"/>
  <c r="R1345" i="2"/>
  <c r="R1344" i="2"/>
  <c r="R1343" i="2"/>
  <c r="R1342" i="2"/>
  <c r="R1341" i="2"/>
  <c r="R1340" i="2"/>
  <c r="R1339" i="2"/>
  <c r="R1338" i="2"/>
  <c r="R1337" i="2"/>
  <c r="R1336" i="2"/>
  <c r="R1335" i="2"/>
  <c r="R1334" i="2"/>
  <c r="R1333" i="2"/>
  <c r="R1332" i="2"/>
  <c r="R1331" i="2"/>
  <c r="R1330" i="2"/>
  <c r="R1329" i="2"/>
  <c r="R1328" i="2"/>
  <c r="R1327" i="2"/>
  <c r="R1326" i="2"/>
  <c r="R1325" i="2"/>
  <c r="R1324" i="2"/>
  <c r="R1323" i="2"/>
  <c r="R1322" i="2"/>
  <c r="R1321" i="2"/>
  <c r="R1320" i="2"/>
  <c r="R1319" i="2"/>
  <c r="R1318" i="2"/>
  <c r="R1317" i="2"/>
  <c r="R1316" i="2"/>
  <c r="R1315" i="2"/>
  <c r="R1314" i="2"/>
  <c r="R1313" i="2"/>
  <c r="R1312" i="2"/>
  <c r="R1311" i="2"/>
  <c r="R1310" i="2"/>
  <c r="R1309" i="2"/>
  <c r="R1308" i="2"/>
  <c r="R1307" i="2"/>
  <c r="R1306" i="2"/>
  <c r="R1305" i="2"/>
  <c r="R1304" i="2"/>
  <c r="R1303" i="2"/>
  <c r="R1302" i="2"/>
  <c r="R1301" i="2"/>
  <c r="R1300" i="2"/>
  <c r="R1299" i="2"/>
  <c r="R1298" i="2"/>
  <c r="R1297" i="2"/>
  <c r="R1296" i="2"/>
  <c r="R1295" i="2"/>
  <c r="R1294" i="2"/>
  <c r="R1293" i="2"/>
  <c r="R1292" i="2"/>
  <c r="R1291" i="2"/>
  <c r="R1290" i="2"/>
  <c r="R1289" i="2"/>
  <c r="R1288" i="2"/>
  <c r="R1287" i="2"/>
  <c r="R1286" i="2"/>
  <c r="R1285" i="2"/>
  <c r="R1284" i="2"/>
  <c r="R1283" i="2"/>
  <c r="R1282" i="2"/>
  <c r="R1281" i="2"/>
  <c r="R1280" i="2"/>
  <c r="R1279" i="2"/>
  <c r="R1278" i="2"/>
  <c r="R1277" i="2"/>
  <c r="R1276" i="2"/>
  <c r="R1275" i="2"/>
  <c r="R1274" i="2"/>
  <c r="R1273" i="2"/>
  <c r="R1272" i="2"/>
  <c r="R1271" i="2"/>
  <c r="R1270" i="2"/>
  <c r="R1269" i="2"/>
  <c r="R1268" i="2"/>
  <c r="R1267" i="2"/>
  <c r="R1266" i="2"/>
  <c r="R1265" i="2"/>
  <c r="R1264" i="2"/>
  <c r="R1263" i="2"/>
  <c r="R1262" i="2"/>
  <c r="R1261" i="2"/>
  <c r="R1260" i="2"/>
  <c r="R1259" i="2"/>
  <c r="R1258" i="2"/>
  <c r="R1257" i="2"/>
  <c r="R1256" i="2"/>
  <c r="R1255" i="2"/>
  <c r="R1254" i="2"/>
  <c r="R1253" i="2"/>
  <c r="R1252" i="2"/>
  <c r="R1251" i="2"/>
  <c r="R1250" i="2"/>
  <c r="R1249" i="2"/>
  <c r="R1248" i="2"/>
  <c r="R1247" i="2"/>
  <c r="R1246" i="2"/>
  <c r="R1245" i="2"/>
  <c r="R1244" i="2"/>
  <c r="R1243" i="2"/>
  <c r="R1242" i="2"/>
  <c r="R1241" i="2"/>
  <c r="R1240" i="2"/>
  <c r="R1239" i="2"/>
  <c r="R1238" i="2"/>
  <c r="R1237" i="2"/>
  <c r="R1236" i="2"/>
  <c r="R1235" i="2"/>
  <c r="R1234" i="2"/>
  <c r="R1233" i="2"/>
  <c r="R1232" i="2"/>
  <c r="R1231" i="2"/>
  <c r="R1230" i="2"/>
  <c r="R1229" i="2"/>
  <c r="R1228" i="2"/>
  <c r="R1227" i="2"/>
  <c r="R1226" i="2"/>
  <c r="R1225" i="2"/>
  <c r="R1224" i="2"/>
  <c r="R1223" i="2"/>
  <c r="R1222" i="2"/>
  <c r="R1221" i="2"/>
  <c r="R1220" i="2"/>
  <c r="R1219" i="2"/>
  <c r="R1218" i="2"/>
  <c r="R1217" i="2"/>
  <c r="R1216" i="2"/>
  <c r="R1215" i="2"/>
  <c r="R1214" i="2"/>
  <c r="R1213" i="2"/>
  <c r="R1212" i="2"/>
  <c r="R1211" i="2"/>
  <c r="R1210" i="2"/>
  <c r="R1209" i="2"/>
  <c r="R1208" i="2"/>
  <c r="R1207" i="2"/>
  <c r="R1206" i="2"/>
  <c r="R1205" i="2"/>
  <c r="R1204" i="2"/>
  <c r="R1203" i="2"/>
  <c r="R1202" i="2"/>
  <c r="R1201" i="2"/>
  <c r="R1200" i="2"/>
  <c r="R1199" i="2"/>
  <c r="R1198" i="2"/>
  <c r="R1197" i="2"/>
  <c r="R1196" i="2"/>
  <c r="R1195" i="2"/>
  <c r="R1194" i="2"/>
  <c r="R1193" i="2"/>
  <c r="R1192" i="2"/>
  <c r="R1191" i="2"/>
  <c r="R1190" i="2"/>
  <c r="R1189" i="2"/>
  <c r="R1188" i="2"/>
  <c r="R1187" i="2"/>
  <c r="R1186" i="2"/>
  <c r="R1185" i="2"/>
  <c r="R1184" i="2"/>
  <c r="R1183" i="2"/>
  <c r="R1182" i="2"/>
  <c r="R1181" i="2"/>
  <c r="R1180" i="2"/>
  <c r="R1179" i="2"/>
  <c r="R1178" i="2"/>
  <c r="R1177" i="2"/>
  <c r="R1176" i="2"/>
  <c r="R1175" i="2"/>
  <c r="R1174" i="2"/>
  <c r="R1173" i="2"/>
  <c r="R1172" i="2"/>
  <c r="R1171" i="2"/>
  <c r="R1170" i="2"/>
  <c r="R1169" i="2"/>
  <c r="R1168" i="2"/>
  <c r="R1167" i="2"/>
  <c r="R1166" i="2"/>
  <c r="R1165" i="2"/>
  <c r="R1164" i="2"/>
  <c r="R1163" i="2"/>
  <c r="R1162" i="2"/>
  <c r="R1161" i="2"/>
  <c r="R1160" i="2"/>
  <c r="R1159" i="2"/>
  <c r="R1158" i="2"/>
  <c r="R1157" i="2"/>
  <c r="R1156" i="2"/>
  <c r="R1155" i="2"/>
  <c r="R1154" i="2"/>
  <c r="R1153" i="2"/>
  <c r="R1152" i="2"/>
  <c r="R1151" i="2"/>
  <c r="R1150" i="2"/>
  <c r="R1149" i="2"/>
  <c r="R1148" i="2"/>
  <c r="R1147" i="2"/>
  <c r="R1146" i="2"/>
  <c r="R1145" i="2"/>
  <c r="R1144" i="2"/>
  <c r="R1143" i="2"/>
  <c r="R1142" i="2"/>
  <c r="R1141" i="2"/>
  <c r="R1140" i="2"/>
  <c r="R1139" i="2"/>
  <c r="R1138" i="2"/>
  <c r="R1137" i="2"/>
  <c r="R1136" i="2"/>
  <c r="R1135" i="2"/>
  <c r="R1134" i="2"/>
  <c r="R1133" i="2"/>
  <c r="R1132" i="2"/>
  <c r="R1131" i="2"/>
  <c r="R1130" i="2"/>
  <c r="R1129" i="2"/>
  <c r="R1128" i="2"/>
  <c r="R1127" i="2"/>
  <c r="R1126" i="2"/>
  <c r="R1125" i="2"/>
  <c r="R1124" i="2"/>
  <c r="R1123" i="2"/>
  <c r="R1122" i="2"/>
  <c r="R1121" i="2"/>
  <c r="R1120" i="2"/>
  <c r="R1119" i="2"/>
  <c r="R1118" i="2"/>
  <c r="R1117" i="2"/>
  <c r="R1116" i="2"/>
  <c r="R1115" i="2"/>
  <c r="R1114" i="2"/>
  <c r="R1113" i="2"/>
  <c r="R1112" i="2"/>
  <c r="R1111" i="2"/>
  <c r="R1110" i="2"/>
  <c r="R1109" i="2"/>
  <c r="R1108" i="2"/>
  <c r="R1107" i="2"/>
  <c r="R1106" i="2"/>
  <c r="R1105" i="2"/>
  <c r="R1104" i="2"/>
  <c r="R1103" i="2"/>
  <c r="R1102" i="2"/>
  <c r="R1101" i="2"/>
  <c r="R1100" i="2"/>
  <c r="R1099" i="2"/>
  <c r="R1098" i="2"/>
  <c r="R1097" i="2"/>
  <c r="R1096" i="2"/>
  <c r="R1095" i="2"/>
  <c r="R1094" i="2"/>
  <c r="R1093" i="2"/>
  <c r="R1092" i="2"/>
  <c r="R1091" i="2"/>
  <c r="R1090" i="2"/>
  <c r="R1089" i="2"/>
  <c r="R1088" i="2"/>
  <c r="R1087" i="2"/>
  <c r="R1086" i="2"/>
  <c r="R1085" i="2"/>
  <c r="R1084" i="2"/>
  <c r="R1083" i="2"/>
  <c r="R1082" i="2"/>
  <c r="R1081" i="2"/>
  <c r="R1080" i="2"/>
  <c r="R1079" i="2"/>
  <c r="R1078" i="2"/>
  <c r="R1077" i="2"/>
  <c r="R1076" i="2"/>
  <c r="R1075" i="2"/>
  <c r="R1074" i="2"/>
  <c r="R1073" i="2"/>
  <c r="R1072" i="2"/>
  <c r="R1071" i="2"/>
  <c r="R1070" i="2"/>
  <c r="R1069" i="2"/>
  <c r="R1068" i="2"/>
  <c r="R1067" i="2"/>
  <c r="R1066" i="2"/>
  <c r="R1065" i="2"/>
  <c r="R1064" i="2"/>
  <c r="R1063" i="2"/>
  <c r="R1062" i="2"/>
  <c r="R1061" i="2"/>
  <c r="R1060" i="2"/>
  <c r="R1059" i="2"/>
  <c r="R1058" i="2"/>
  <c r="R1057" i="2"/>
  <c r="R1056" i="2"/>
  <c r="R1055" i="2"/>
  <c r="R1054" i="2"/>
  <c r="R1053" i="2"/>
  <c r="R1052" i="2"/>
  <c r="R1051" i="2"/>
  <c r="R1050" i="2"/>
  <c r="R1049" i="2"/>
  <c r="R1048" i="2"/>
  <c r="R1047" i="2"/>
  <c r="R1046" i="2"/>
  <c r="R1045" i="2"/>
  <c r="R1044" i="2"/>
  <c r="R1043" i="2"/>
  <c r="R1042" i="2"/>
  <c r="R1041" i="2"/>
  <c r="R1040" i="2"/>
  <c r="R1039" i="2"/>
  <c r="R1038" i="2"/>
  <c r="R1037" i="2"/>
  <c r="R1036" i="2"/>
  <c r="R1035" i="2"/>
  <c r="R1034" i="2"/>
  <c r="R1033" i="2"/>
  <c r="R1032" i="2"/>
  <c r="R1031" i="2"/>
  <c r="R1030" i="2"/>
  <c r="R1029" i="2"/>
  <c r="R1028" i="2"/>
  <c r="R1027" i="2"/>
  <c r="R1026" i="2"/>
  <c r="R1025" i="2"/>
  <c r="R1024" i="2"/>
  <c r="R1023" i="2"/>
  <c r="R1022" i="2"/>
  <c r="R1021" i="2"/>
  <c r="R1020" i="2"/>
  <c r="R1019" i="2"/>
  <c r="R1018" i="2"/>
  <c r="R1017" i="2"/>
  <c r="R1016" i="2"/>
  <c r="R1015" i="2"/>
  <c r="R1014" i="2"/>
  <c r="R1013" i="2"/>
  <c r="R1012" i="2"/>
  <c r="R1011" i="2"/>
  <c r="R1010" i="2"/>
  <c r="R1009" i="2"/>
  <c r="R1008" i="2"/>
  <c r="R1007" i="2"/>
  <c r="R1006" i="2"/>
  <c r="R1005" i="2"/>
  <c r="R1004" i="2"/>
  <c r="R1003" i="2"/>
  <c r="R1002" i="2"/>
  <c r="R1001" i="2"/>
  <c r="R1000" i="2"/>
  <c r="R999" i="2"/>
  <c r="R998" i="2"/>
  <c r="R997" i="2"/>
  <c r="R996" i="2"/>
  <c r="R995" i="2"/>
  <c r="R994" i="2"/>
  <c r="R993" i="2"/>
  <c r="R992" i="2"/>
  <c r="R991" i="2"/>
  <c r="R990" i="2"/>
  <c r="R989" i="2"/>
  <c r="R988" i="2"/>
  <c r="R987" i="2"/>
  <c r="R986" i="2"/>
  <c r="R985" i="2"/>
  <c r="R984" i="2"/>
  <c r="R983" i="2"/>
  <c r="R982" i="2"/>
  <c r="R981" i="2"/>
  <c r="R980" i="2"/>
  <c r="R979" i="2"/>
  <c r="R978" i="2"/>
  <c r="R977" i="2"/>
  <c r="R976" i="2"/>
  <c r="R975" i="2"/>
  <c r="R974" i="2"/>
  <c r="R973" i="2"/>
  <c r="R972" i="2"/>
  <c r="R971" i="2"/>
  <c r="R970" i="2"/>
  <c r="R969" i="2"/>
  <c r="R968" i="2"/>
  <c r="R967" i="2"/>
  <c r="R966" i="2"/>
  <c r="R965" i="2"/>
  <c r="R964" i="2"/>
  <c r="R963" i="2"/>
  <c r="R962" i="2"/>
  <c r="R961" i="2"/>
  <c r="R960" i="2"/>
  <c r="R959" i="2"/>
  <c r="R958" i="2"/>
  <c r="R957" i="2"/>
  <c r="R956" i="2"/>
  <c r="R955" i="2"/>
  <c r="R954" i="2"/>
  <c r="R953" i="2"/>
  <c r="R952" i="2"/>
  <c r="R951" i="2"/>
  <c r="R950" i="2"/>
  <c r="R949" i="2"/>
  <c r="R948" i="2"/>
  <c r="R947" i="2"/>
  <c r="R946" i="2"/>
  <c r="R945" i="2"/>
  <c r="R944" i="2"/>
  <c r="R943" i="2"/>
  <c r="R942" i="2"/>
  <c r="R941" i="2"/>
  <c r="R940" i="2"/>
  <c r="R939" i="2"/>
  <c r="R938" i="2"/>
  <c r="R937" i="2"/>
  <c r="R936" i="2"/>
  <c r="R935" i="2"/>
  <c r="R934" i="2"/>
  <c r="R933" i="2"/>
  <c r="R932" i="2"/>
  <c r="R931" i="2"/>
  <c r="R930" i="2"/>
  <c r="R929" i="2"/>
  <c r="R928" i="2"/>
  <c r="R927" i="2"/>
  <c r="R926" i="2"/>
  <c r="R925" i="2"/>
  <c r="R924" i="2"/>
  <c r="R923" i="2"/>
  <c r="R922" i="2"/>
  <c r="R921" i="2"/>
  <c r="R920" i="2"/>
  <c r="R919" i="2"/>
  <c r="R918" i="2"/>
  <c r="R917" i="2"/>
  <c r="R916" i="2"/>
  <c r="R915" i="2"/>
  <c r="R914" i="2"/>
  <c r="R913" i="2"/>
  <c r="R912" i="2"/>
  <c r="R911" i="2"/>
  <c r="R910" i="2"/>
  <c r="R909" i="2"/>
  <c r="R908" i="2"/>
  <c r="R907" i="2"/>
  <c r="R906" i="2"/>
  <c r="R905" i="2"/>
  <c r="R904" i="2"/>
  <c r="R903" i="2"/>
  <c r="R902" i="2"/>
  <c r="R901" i="2"/>
  <c r="R900" i="2"/>
  <c r="R899" i="2"/>
  <c r="R898" i="2"/>
  <c r="R897" i="2"/>
  <c r="R896" i="2"/>
  <c r="R895" i="2"/>
  <c r="R894" i="2"/>
  <c r="R893" i="2"/>
  <c r="R892" i="2"/>
  <c r="R891" i="2"/>
  <c r="R890" i="2"/>
  <c r="R889" i="2"/>
  <c r="R888" i="2"/>
  <c r="R887" i="2"/>
  <c r="R886" i="2"/>
  <c r="R885" i="2"/>
  <c r="R884" i="2"/>
  <c r="R883" i="2"/>
  <c r="R882" i="2"/>
  <c r="R881" i="2"/>
  <c r="R880" i="2"/>
  <c r="R879" i="2"/>
  <c r="R878" i="2"/>
  <c r="R877" i="2"/>
  <c r="R876" i="2"/>
  <c r="R875" i="2"/>
  <c r="R874" i="2"/>
  <c r="R873" i="2"/>
  <c r="R872" i="2"/>
  <c r="R871" i="2"/>
  <c r="R870" i="2"/>
  <c r="R869" i="2"/>
  <c r="R868" i="2"/>
  <c r="R867" i="2"/>
  <c r="R866" i="2"/>
  <c r="R865" i="2"/>
  <c r="R864" i="2"/>
  <c r="R863" i="2"/>
  <c r="R862" i="2"/>
  <c r="R861" i="2"/>
  <c r="R860" i="2"/>
  <c r="R859" i="2"/>
  <c r="R858" i="2"/>
  <c r="R857" i="2"/>
  <c r="R856" i="2"/>
  <c r="R855" i="2"/>
  <c r="R854" i="2"/>
  <c r="R853" i="2"/>
  <c r="R852" i="2"/>
  <c r="R851" i="2"/>
  <c r="R850" i="2"/>
  <c r="R849" i="2"/>
  <c r="R848" i="2"/>
  <c r="R847" i="2"/>
  <c r="R846" i="2"/>
  <c r="R845" i="2"/>
  <c r="R844" i="2"/>
  <c r="R843" i="2"/>
  <c r="R842" i="2"/>
  <c r="R841" i="2"/>
  <c r="R840" i="2"/>
  <c r="R839" i="2"/>
  <c r="R838" i="2"/>
  <c r="R837" i="2"/>
  <c r="R836" i="2"/>
  <c r="R835" i="2"/>
  <c r="R834" i="2"/>
  <c r="R833" i="2"/>
  <c r="R832" i="2"/>
  <c r="R831" i="2"/>
  <c r="R830" i="2"/>
  <c r="R829" i="2"/>
  <c r="R828" i="2"/>
  <c r="R827" i="2"/>
  <c r="R826" i="2"/>
  <c r="R825" i="2"/>
  <c r="R824" i="2"/>
  <c r="R823" i="2"/>
  <c r="R822" i="2"/>
  <c r="R821" i="2"/>
  <c r="R820" i="2"/>
  <c r="R819" i="2"/>
  <c r="R818" i="2"/>
  <c r="R817" i="2"/>
  <c r="R816" i="2"/>
  <c r="R815" i="2"/>
  <c r="R814" i="2"/>
  <c r="R813" i="2"/>
  <c r="R812" i="2"/>
  <c r="R811" i="2"/>
  <c r="R810" i="2"/>
  <c r="R809" i="2"/>
  <c r="R808" i="2"/>
  <c r="R807" i="2"/>
  <c r="R806" i="2"/>
  <c r="R805" i="2"/>
  <c r="R804" i="2"/>
  <c r="R803" i="2"/>
  <c r="R802" i="2"/>
  <c r="R801" i="2"/>
  <c r="R800" i="2"/>
  <c r="R799" i="2"/>
  <c r="R798" i="2"/>
  <c r="R797" i="2"/>
  <c r="R796" i="2"/>
  <c r="R795" i="2"/>
  <c r="R794" i="2"/>
  <c r="R793" i="2"/>
  <c r="R792" i="2"/>
  <c r="R791" i="2"/>
  <c r="R790" i="2"/>
  <c r="R789" i="2"/>
  <c r="R788" i="2"/>
  <c r="R787" i="2"/>
  <c r="R786" i="2"/>
  <c r="R785" i="2"/>
  <c r="R784" i="2"/>
  <c r="R783" i="2"/>
  <c r="R782" i="2"/>
  <c r="R781" i="2"/>
  <c r="R780" i="2"/>
  <c r="R779" i="2"/>
  <c r="R778" i="2"/>
  <c r="R777" i="2"/>
  <c r="R776" i="2"/>
  <c r="R775" i="2"/>
  <c r="R774" i="2"/>
  <c r="R773" i="2"/>
  <c r="R772" i="2"/>
  <c r="R771" i="2"/>
  <c r="R770" i="2"/>
  <c r="R769" i="2"/>
  <c r="R768" i="2"/>
  <c r="R767" i="2"/>
  <c r="R766" i="2"/>
  <c r="R765" i="2"/>
  <c r="R764" i="2"/>
  <c r="R763" i="2"/>
  <c r="R762" i="2"/>
  <c r="R761" i="2"/>
  <c r="R760" i="2"/>
  <c r="R759" i="2"/>
  <c r="R758" i="2"/>
  <c r="R757" i="2"/>
  <c r="R756" i="2"/>
  <c r="R755" i="2"/>
  <c r="R754" i="2"/>
  <c r="R753" i="2"/>
  <c r="R752" i="2"/>
  <c r="R751" i="2"/>
  <c r="R750" i="2"/>
  <c r="R749" i="2"/>
  <c r="R748" i="2"/>
  <c r="R747" i="2"/>
  <c r="R746" i="2"/>
  <c r="R745" i="2"/>
  <c r="R744" i="2"/>
  <c r="R743" i="2"/>
  <c r="R742" i="2"/>
  <c r="R741" i="2"/>
  <c r="R740" i="2"/>
  <c r="R739" i="2"/>
  <c r="R738" i="2"/>
  <c r="R737" i="2"/>
  <c r="R736" i="2"/>
  <c r="R735" i="2"/>
  <c r="R734" i="2"/>
  <c r="R733" i="2"/>
  <c r="R732" i="2"/>
  <c r="R731" i="2"/>
  <c r="R730" i="2"/>
  <c r="R729" i="2"/>
  <c r="R728" i="2"/>
  <c r="R727" i="2"/>
  <c r="R726" i="2"/>
  <c r="R725" i="2"/>
  <c r="R724" i="2"/>
  <c r="R723" i="2"/>
  <c r="R722" i="2"/>
  <c r="R721" i="2"/>
  <c r="R720" i="2"/>
  <c r="R719" i="2"/>
  <c r="R718" i="2"/>
  <c r="R717" i="2"/>
  <c r="R716" i="2"/>
  <c r="R715" i="2"/>
  <c r="R714" i="2"/>
  <c r="R713" i="2"/>
  <c r="R712" i="2"/>
  <c r="R711" i="2"/>
  <c r="R710" i="2"/>
  <c r="R709" i="2"/>
  <c r="R708" i="2"/>
  <c r="R707" i="2"/>
  <c r="R706" i="2"/>
  <c r="R705" i="2"/>
  <c r="R704" i="2"/>
  <c r="R703" i="2"/>
  <c r="R702" i="2"/>
  <c r="R701" i="2"/>
  <c r="R700" i="2"/>
  <c r="R699" i="2"/>
  <c r="R698" i="2"/>
  <c r="R697" i="2"/>
  <c r="R696" i="2"/>
  <c r="R695" i="2"/>
  <c r="R694" i="2"/>
  <c r="R693" i="2"/>
  <c r="R692" i="2"/>
  <c r="R691" i="2"/>
  <c r="R690" i="2"/>
  <c r="R689" i="2"/>
  <c r="R688" i="2"/>
  <c r="R687" i="2"/>
  <c r="R686" i="2"/>
  <c r="R685" i="2"/>
  <c r="R684" i="2"/>
  <c r="R683" i="2"/>
  <c r="R682" i="2"/>
  <c r="R681" i="2"/>
  <c r="R680" i="2"/>
  <c r="R679" i="2"/>
  <c r="R678" i="2"/>
  <c r="R677" i="2"/>
  <c r="R676" i="2"/>
  <c r="R675" i="2"/>
  <c r="R674" i="2"/>
  <c r="R673" i="2"/>
  <c r="R672" i="2"/>
  <c r="R671" i="2"/>
  <c r="R670" i="2"/>
  <c r="R669" i="2"/>
  <c r="R668" i="2"/>
  <c r="R667" i="2"/>
  <c r="R666" i="2"/>
  <c r="R665" i="2"/>
  <c r="R664" i="2"/>
  <c r="R663" i="2"/>
  <c r="R662" i="2"/>
  <c r="R661" i="2"/>
  <c r="R660" i="2"/>
  <c r="R659" i="2"/>
  <c r="R658" i="2"/>
  <c r="R657" i="2"/>
  <c r="R656" i="2"/>
  <c r="R655" i="2"/>
  <c r="R654" i="2"/>
  <c r="R653" i="2"/>
  <c r="R652" i="2"/>
  <c r="R651" i="2"/>
  <c r="R650" i="2"/>
  <c r="R649" i="2"/>
  <c r="R648" i="2"/>
  <c r="R647" i="2"/>
  <c r="R646" i="2"/>
  <c r="R645" i="2"/>
  <c r="R644" i="2"/>
  <c r="R643" i="2"/>
  <c r="R642" i="2"/>
  <c r="R641" i="2"/>
  <c r="R640" i="2"/>
  <c r="R639" i="2"/>
  <c r="R638" i="2"/>
  <c r="R637" i="2"/>
  <c r="R636" i="2"/>
  <c r="R635" i="2"/>
  <c r="R634" i="2"/>
  <c r="R633" i="2"/>
  <c r="R632" i="2"/>
  <c r="R631" i="2"/>
  <c r="R630" i="2"/>
  <c r="R629" i="2"/>
  <c r="R628" i="2"/>
  <c r="R627" i="2"/>
  <c r="R626" i="2"/>
  <c r="R625" i="2"/>
  <c r="R624" i="2"/>
  <c r="R623" i="2"/>
  <c r="R622" i="2"/>
  <c r="R621" i="2"/>
  <c r="R620" i="2"/>
  <c r="R619" i="2"/>
  <c r="R618" i="2"/>
  <c r="R617" i="2"/>
  <c r="R616" i="2"/>
  <c r="R615" i="2"/>
  <c r="R614" i="2"/>
  <c r="R613" i="2"/>
  <c r="R612" i="2"/>
  <c r="R611" i="2"/>
  <c r="R610" i="2"/>
  <c r="R609" i="2"/>
  <c r="R608" i="2"/>
  <c r="R607" i="2"/>
  <c r="R606" i="2"/>
  <c r="R605" i="2"/>
  <c r="R604" i="2"/>
  <c r="R603" i="2"/>
  <c r="R602" i="2"/>
  <c r="R601" i="2"/>
  <c r="R600" i="2"/>
  <c r="R599" i="2"/>
  <c r="R598" i="2"/>
  <c r="R597" i="2"/>
  <c r="R596" i="2"/>
  <c r="R595" i="2"/>
  <c r="R594" i="2"/>
  <c r="R593" i="2"/>
  <c r="R592" i="2"/>
  <c r="R591" i="2"/>
  <c r="R590" i="2"/>
  <c r="R589" i="2"/>
  <c r="R588" i="2"/>
  <c r="R587" i="2"/>
  <c r="R586" i="2"/>
  <c r="R585" i="2"/>
  <c r="R584" i="2"/>
  <c r="R583" i="2"/>
  <c r="R582" i="2"/>
  <c r="R581" i="2"/>
  <c r="R580" i="2"/>
  <c r="R579" i="2"/>
  <c r="R578" i="2"/>
  <c r="R577" i="2"/>
  <c r="R576" i="2"/>
  <c r="R575" i="2"/>
  <c r="R574" i="2"/>
  <c r="R573" i="2"/>
  <c r="R572" i="2"/>
  <c r="R571" i="2"/>
  <c r="R570" i="2"/>
  <c r="R569" i="2"/>
  <c r="R568" i="2"/>
  <c r="R567" i="2"/>
  <c r="R566" i="2"/>
  <c r="R565" i="2"/>
  <c r="R564" i="2"/>
  <c r="R563" i="2"/>
  <c r="R562" i="2"/>
  <c r="R561" i="2"/>
  <c r="R560" i="2"/>
  <c r="R559" i="2"/>
  <c r="R558" i="2"/>
  <c r="R557" i="2"/>
  <c r="R556" i="2"/>
  <c r="R555" i="2"/>
  <c r="R554" i="2"/>
  <c r="R553" i="2"/>
  <c r="R552" i="2"/>
  <c r="R551" i="2"/>
  <c r="R550" i="2"/>
  <c r="R549" i="2"/>
  <c r="R548" i="2"/>
  <c r="R547" i="2"/>
  <c r="R546" i="2"/>
  <c r="R545" i="2"/>
  <c r="R544" i="2"/>
  <c r="R543" i="2"/>
  <c r="R542" i="2"/>
  <c r="R541" i="2"/>
  <c r="R540" i="2"/>
  <c r="R539" i="2"/>
  <c r="R538" i="2"/>
  <c r="R537" i="2"/>
  <c r="R536" i="2"/>
  <c r="R535" i="2"/>
  <c r="R534" i="2"/>
  <c r="R533" i="2"/>
  <c r="R532" i="2"/>
  <c r="R531" i="2"/>
  <c r="R530" i="2"/>
  <c r="R529" i="2"/>
  <c r="R528" i="2"/>
  <c r="R527" i="2"/>
  <c r="R526" i="2"/>
  <c r="R525" i="2"/>
  <c r="R524" i="2"/>
  <c r="R523" i="2"/>
  <c r="R522" i="2"/>
  <c r="R521" i="2"/>
  <c r="R520" i="2"/>
  <c r="R519" i="2"/>
  <c r="R518" i="2"/>
  <c r="R517" i="2"/>
  <c r="R516" i="2"/>
  <c r="R515" i="2"/>
  <c r="R514" i="2"/>
  <c r="R513" i="2"/>
  <c r="R512" i="2"/>
  <c r="R511" i="2"/>
  <c r="R510" i="2"/>
  <c r="R509" i="2"/>
  <c r="R508" i="2"/>
  <c r="R507" i="2"/>
  <c r="R506" i="2"/>
  <c r="R505" i="2"/>
  <c r="R504" i="2"/>
  <c r="R503" i="2"/>
  <c r="R502" i="2"/>
  <c r="R501" i="2"/>
  <c r="R500" i="2"/>
  <c r="R499" i="2"/>
  <c r="R498" i="2"/>
  <c r="R497" i="2"/>
  <c r="R496" i="2"/>
  <c r="R495" i="2"/>
  <c r="R494" i="2"/>
  <c r="R493" i="2"/>
  <c r="R492" i="2"/>
  <c r="R491" i="2"/>
  <c r="R490" i="2"/>
  <c r="R489" i="2"/>
  <c r="R488" i="2"/>
  <c r="R487" i="2"/>
  <c r="R486" i="2"/>
  <c r="R485" i="2"/>
  <c r="R484" i="2"/>
  <c r="R483" i="2"/>
  <c r="R482" i="2"/>
  <c r="R481" i="2"/>
  <c r="R480" i="2"/>
  <c r="R479" i="2"/>
  <c r="R478" i="2"/>
  <c r="R477" i="2"/>
  <c r="R476" i="2"/>
  <c r="R475" i="2"/>
  <c r="R474" i="2"/>
  <c r="R473" i="2"/>
  <c r="R472" i="2"/>
  <c r="R471" i="2"/>
  <c r="R470" i="2"/>
  <c r="R469" i="2"/>
  <c r="R468" i="2"/>
  <c r="R467" i="2"/>
  <c r="R466" i="2"/>
  <c r="R465" i="2"/>
  <c r="R464" i="2"/>
  <c r="R463" i="2"/>
  <c r="R462" i="2"/>
  <c r="R461" i="2"/>
  <c r="R460" i="2"/>
  <c r="R459" i="2"/>
  <c r="R458" i="2"/>
  <c r="R457" i="2"/>
  <c r="R456" i="2"/>
  <c r="R455" i="2"/>
  <c r="R454" i="2"/>
  <c r="R453" i="2"/>
  <c r="R452" i="2"/>
  <c r="R451" i="2"/>
  <c r="R450" i="2"/>
  <c r="R449" i="2"/>
  <c r="R448" i="2"/>
  <c r="R447" i="2"/>
  <c r="R446" i="2"/>
  <c r="R445" i="2"/>
  <c r="R444" i="2"/>
  <c r="R443" i="2"/>
  <c r="R442" i="2"/>
  <c r="R441" i="2"/>
  <c r="R440" i="2"/>
  <c r="R439" i="2"/>
  <c r="R438" i="2"/>
  <c r="R437" i="2"/>
  <c r="R436" i="2"/>
  <c r="R435" i="2"/>
  <c r="R434" i="2"/>
  <c r="R433" i="2"/>
  <c r="R432" i="2"/>
  <c r="R431" i="2"/>
  <c r="R430" i="2"/>
  <c r="R429" i="2"/>
  <c r="R428" i="2"/>
  <c r="R427" i="2"/>
  <c r="R426" i="2"/>
  <c r="R425" i="2"/>
  <c r="R424" i="2"/>
  <c r="R423" i="2"/>
  <c r="R422" i="2"/>
  <c r="R421" i="2"/>
  <c r="R420" i="2"/>
  <c r="R419" i="2"/>
  <c r="R418" i="2"/>
  <c r="R417" i="2"/>
  <c r="R416" i="2"/>
  <c r="R415" i="2"/>
  <c r="R414" i="2"/>
  <c r="R413" i="2"/>
  <c r="R412" i="2"/>
  <c r="R411" i="2"/>
  <c r="R410" i="2"/>
  <c r="R409" i="2"/>
  <c r="R408" i="2"/>
  <c r="R407" i="2"/>
  <c r="R406" i="2"/>
  <c r="R405" i="2"/>
  <c r="R404" i="2"/>
  <c r="R403" i="2"/>
  <c r="R402" i="2"/>
  <c r="R401" i="2"/>
  <c r="R400" i="2"/>
  <c r="R399" i="2"/>
  <c r="R398" i="2"/>
  <c r="R397" i="2"/>
  <c r="R396" i="2"/>
  <c r="R395" i="2"/>
  <c r="R394" i="2"/>
  <c r="R393" i="2"/>
  <c r="R392" i="2"/>
  <c r="R391" i="2"/>
  <c r="R390" i="2"/>
  <c r="R389" i="2"/>
  <c r="R388" i="2"/>
  <c r="R387" i="2"/>
  <c r="R386" i="2"/>
  <c r="R385" i="2"/>
  <c r="R384" i="2"/>
  <c r="R383" i="2"/>
  <c r="R382" i="2"/>
  <c r="R381" i="2"/>
  <c r="R380" i="2"/>
  <c r="R379" i="2"/>
  <c r="R378" i="2"/>
  <c r="R377" i="2"/>
  <c r="R376" i="2"/>
  <c r="R375" i="2"/>
  <c r="R374" i="2"/>
  <c r="R373" i="2"/>
  <c r="R372" i="2"/>
  <c r="R371" i="2"/>
  <c r="R370" i="2"/>
  <c r="R369" i="2"/>
  <c r="R368" i="2"/>
  <c r="R367" i="2"/>
  <c r="R366" i="2"/>
  <c r="R365" i="2"/>
  <c r="R364" i="2"/>
  <c r="R363" i="2"/>
  <c r="R362" i="2"/>
  <c r="R361" i="2"/>
  <c r="R360" i="2"/>
  <c r="R359" i="2"/>
  <c r="R358" i="2"/>
  <c r="R357" i="2"/>
  <c r="R356" i="2"/>
  <c r="R355" i="2"/>
  <c r="R354" i="2"/>
  <c r="R353" i="2"/>
  <c r="R352" i="2"/>
  <c r="R351" i="2"/>
  <c r="R350" i="2"/>
  <c r="R349" i="2"/>
  <c r="R348" i="2"/>
  <c r="R347" i="2"/>
  <c r="R346" i="2"/>
  <c r="R345" i="2"/>
  <c r="R344" i="2"/>
  <c r="R343" i="2"/>
  <c r="R342" i="2"/>
  <c r="R341" i="2"/>
  <c r="R340" i="2"/>
  <c r="R339" i="2"/>
  <c r="R338" i="2"/>
  <c r="R337" i="2"/>
  <c r="R336" i="2"/>
  <c r="R335" i="2"/>
  <c r="R334" i="2"/>
  <c r="R333" i="2"/>
  <c r="R332" i="2"/>
  <c r="R331" i="2"/>
  <c r="R330" i="2"/>
  <c r="R329" i="2"/>
  <c r="R328" i="2"/>
  <c r="R327" i="2"/>
  <c r="R326" i="2"/>
  <c r="R325" i="2"/>
  <c r="R324" i="2"/>
  <c r="R323" i="2"/>
  <c r="R322" i="2"/>
  <c r="R321" i="2"/>
  <c r="R320" i="2"/>
  <c r="R319" i="2"/>
  <c r="R318" i="2"/>
  <c r="R317" i="2"/>
  <c r="R316" i="2"/>
  <c r="R315" i="2"/>
  <c r="R314" i="2"/>
  <c r="R313" i="2"/>
  <c r="R312" i="2"/>
  <c r="R311" i="2"/>
  <c r="R310" i="2"/>
  <c r="R309" i="2"/>
  <c r="R308" i="2"/>
  <c r="R307" i="2"/>
  <c r="R306" i="2"/>
  <c r="R305" i="2"/>
  <c r="R304" i="2"/>
  <c r="R303" i="2"/>
  <c r="R302" i="2"/>
  <c r="R301" i="2"/>
  <c r="R300" i="2"/>
  <c r="R299" i="2"/>
  <c r="R298" i="2"/>
  <c r="R297" i="2"/>
  <c r="R296" i="2"/>
  <c r="R295" i="2"/>
  <c r="R294" i="2"/>
  <c r="R293" i="2"/>
  <c r="R292" i="2"/>
  <c r="R291" i="2"/>
  <c r="R290" i="2"/>
  <c r="R289" i="2"/>
  <c r="R288" i="2"/>
  <c r="R287" i="2"/>
  <c r="R286" i="2"/>
  <c r="R285" i="2"/>
  <c r="R284" i="2"/>
  <c r="R283" i="2"/>
  <c r="R282" i="2"/>
  <c r="R281" i="2"/>
  <c r="R280" i="2"/>
  <c r="R279" i="2"/>
  <c r="R278" i="2"/>
  <c r="R277" i="2"/>
  <c r="R276" i="2"/>
  <c r="R275" i="2"/>
  <c r="R274" i="2"/>
  <c r="R273" i="2"/>
  <c r="R272" i="2"/>
  <c r="R271" i="2"/>
  <c r="R270" i="2"/>
  <c r="R269" i="2"/>
  <c r="R268" i="2"/>
  <c r="R267" i="2"/>
  <c r="R266" i="2"/>
  <c r="R265" i="2"/>
  <c r="R264" i="2"/>
  <c r="R263" i="2"/>
  <c r="R262" i="2"/>
  <c r="R261" i="2"/>
  <c r="R260" i="2"/>
  <c r="R259" i="2"/>
  <c r="R258" i="2"/>
  <c r="R257" i="2"/>
  <c r="R256" i="2"/>
  <c r="R255" i="2"/>
  <c r="R254" i="2"/>
  <c r="R253" i="2"/>
  <c r="R252" i="2"/>
  <c r="R251" i="2"/>
  <c r="R250" i="2"/>
  <c r="R249" i="2"/>
  <c r="R248" i="2"/>
  <c r="R247" i="2"/>
  <c r="R246" i="2"/>
  <c r="R245" i="2"/>
  <c r="R244" i="2"/>
  <c r="R243" i="2"/>
  <c r="R242" i="2"/>
  <c r="R241" i="2"/>
  <c r="R240" i="2"/>
  <c r="R239" i="2"/>
  <c r="R238" i="2"/>
  <c r="R237" i="2"/>
  <c r="R236" i="2"/>
  <c r="R235" i="2"/>
  <c r="R234" i="2"/>
  <c r="R233" i="2"/>
  <c r="R232" i="2"/>
  <c r="R231" i="2"/>
  <c r="R230" i="2"/>
  <c r="R229" i="2"/>
  <c r="R228" i="2"/>
  <c r="R227" i="2"/>
  <c r="R226" i="2"/>
  <c r="R225" i="2"/>
  <c r="R224" i="2"/>
  <c r="R223" i="2"/>
  <c r="R222" i="2"/>
  <c r="R221" i="2"/>
  <c r="R220" i="2"/>
  <c r="R219" i="2"/>
  <c r="R218" i="2"/>
  <c r="R217" i="2"/>
  <c r="R216" i="2"/>
  <c r="R215" i="2"/>
  <c r="R214" i="2"/>
  <c r="R213" i="2"/>
  <c r="R212" i="2"/>
  <c r="R211" i="2"/>
  <c r="R210" i="2"/>
  <c r="R209" i="2"/>
  <c r="R208" i="2"/>
  <c r="R207" i="2"/>
  <c r="R206" i="2"/>
  <c r="R205" i="2"/>
  <c r="R204" i="2"/>
  <c r="R203" i="2"/>
  <c r="R202" i="2"/>
  <c r="R201" i="2"/>
  <c r="R200" i="2"/>
  <c r="R199" i="2"/>
  <c r="R198" i="2"/>
  <c r="R197" i="2"/>
  <c r="R196" i="2"/>
  <c r="R195" i="2"/>
  <c r="R194" i="2"/>
  <c r="R193" i="2"/>
  <c r="R192" i="2"/>
  <c r="R191" i="2"/>
  <c r="R190" i="2"/>
  <c r="R189" i="2"/>
  <c r="R188" i="2"/>
  <c r="R187" i="2"/>
  <c r="R186" i="2"/>
  <c r="R185" i="2"/>
  <c r="R184" i="2"/>
  <c r="R183" i="2"/>
  <c r="R182" i="2"/>
  <c r="R181" i="2"/>
  <c r="R180" i="2"/>
  <c r="R179" i="2"/>
  <c r="R178" i="2"/>
  <c r="R177" i="2"/>
  <c r="R176" i="2"/>
  <c r="R175" i="2"/>
  <c r="R174" i="2"/>
  <c r="R173" i="2"/>
  <c r="R172" i="2"/>
  <c r="R171" i="2"/>
  <c r="R170" i="2"/>
  <c r="R169" i="2"/>
  <c r="R168" i="2"/>
  <c r="R167" i="2"/>
  <c r="R166" i="2"/>
  <c r="R165" i="2"/>
  <c r="R164" i="2"/>
  <c r="R163" i="2"/>
  <c r="R162" i="2"/>
  <c r="R161" i="2"/>
  <c r="R160" i="2"/>
  <c r="R159" i="2"/>
  <c r="R158" i="2"/>
  <c r="R157" i="2"/>
  <c r="R156" i="2"/>
  <c r="R155" i="2"/>
  <c r="R154" i="2"/>
  <c r="R153" i="2"/>
  <c r="R152" i="2"/>
  <c r="R151" i="2"/>
  <c r="R150" i="2"/>
  <c r="R149" i="2"/>
  <c r="R148" i="2"/>
  <c r="R147" i="2"/>
  <c r="R146" i="2"/>
  <c r="R145" i="2"/>
  <c r="R144" i="2"/>
  <c r="R143" i="2"/>
  <c r="R142" i="2"/>
  <c r="R141" i="2"/>
  <c r="R140" i="2"/>
  <c r="R139" i="2"/>
  <c r="R138" i="2"/>
  <c r="R137" i="2"/>
  <c r="R136" i="2"/>
  <c r="R135" i="2"/>
  <c r="R134" i="2"/>
  <c r="R133" i="2"/>
  <c r="R132" i="2"/>
  <c r="R131" i="2"/>
  <c r="R130" i="2"/>
  <c r="R129" i="2"/>
  <c r="R128" i="2"/>
  <c r="R127" i="2"/>
  <c r="R126" i="2"/>
  <c r="R125" i="2"/>
  <c r="R124" i="2"/>
  <c r="R123" i="2"/>
  <c r="R122" i="2"/>
  <c r="R121" i="2"/>
  <c r="R120" i="2"/>
  <c r="R119" i="2"/>
  <c r="R118" i="2"/>
  <c r="R117" i="2"/>
  <c r="R116" i="2"/>
  <c r="R115" i="2"/>
  <c r="R114" i="2"/>
  <c r="R113" i="2"/>
  <c r="R112" i="2"/>
  <c r="R111" i="2"/>
  <c r="R110" i="2"/>
  <c r="R109" i="2"/>
  <c r="R108" i="2"/>
  <c r="R107" i="2"/>
  <c r="R106" i="2"/>
  <c r="R105" i="2"/>
  <c r="R104" i="2"/>
  <c r="R103" i="2"/>
  <c r="R102" i="2"/>
  <c r="R101" i="2"/>
  <c r="R100" i="2"/>
  <c r="R99" i="2"/>
  <c r="R98" i="2"/>
  <c r="R97" i="2"/>
  <c r="R96" i="2"/>
  <c r="R95" i="2"/>
  <c r="R94" i="2"/>
  <c r="R93" i="2"/>
  <c r="R92" i="2"/>
  <c r="R91" i="2"/>
  <c r="R90" i="2"/>
  <c r="R89" i="2"/>
  <c r="R88" i="2"/>
  <c r="R87" i="2"/>
  <c r="R86" i="2"/>
  <c r="R85" i="2"/>
  <c r="R84" i="2"/>
  <c r="R83" i="2"/>
  <c r="R82" i="2"/>
  <c r="R81" i="2"/>
  <c r="R80" i="2"/>
  <c r="R79" i="2"/>
  <c r="R78" i="2"/>
  <c r="R77" i="2"/>
  <c r="R76" i="2"/>
  <c r="R75" i="2"/>
  <c r="R74" i="2"/>
  <c r="R73" i="2"/>
  <c r="R72" i="2"/>
  <c r="R71" i="2"/>
  <c r="R70" i="2"/>
  <c r="R69" i="2"/>
  <c r="R68" i="2"/>
  <c r="R67" i="2"/>
  <c r="R66" i="2"/>
  <c r="R65" i="2"/>
  <c r="R64" i="2"/>
  <c r="R63" i="2"/>
  <c r="R62" i="2"/>
  <c r="R61" i="2"/>
  <c r="R60" i="2"/>
  <c r="R59" i="2"/>
  <c r="R58" i="2"/>
  <c r="R57" i="2"/>
  <c r="R56" i="2"/>
  <c r="R55" i="2"/>
  <c r="R54" i="2"/>
  <c r="R53" i="2"/>
  <c r="R52" i="2"/>
  <c r="R51" i="2"/>
  <c r="R50" i="2"/>
  <c r="R49" i="2"/>
  <c r="R48" i="2"/>
  <c r="R47" i="2"/>
  <c r="R46" i="2"/>
  <c r="R45" i="2"/>
  <c r="R44" i="2"/>
  <c r="R43" i="2"/>
  <c r="R42" i="2"/>
  <c r="R41" i="2"/>
  <c r="R40" i="2"/>
  <c r="R39" i="2"/>
  <c r="R38" i="2"/>
  <c r="R37" i="2"/>
  <c r="R36" i="2"/>
  <c r="R35" i="2"/>
  <c r="R34" i="2"/>
  <c r="R33" i="2"/>
  <c r="R32" i="2"/>
  <c r="R31" i="2"/>
  <c r="R30" i="2"/>
  <c r="R29" i="2"/>
  <c r="R28" i="2"/>
  <c r="R27" i="2"/>
  <c r="R26" i="2"/>
  <c r="R25" i="2"/>
  <c r="R24" i="2"/>
  <c r="R23" i="2"/>
  <c r="R22" i="2"/>
  <c r="R21" i="2"/>
  <c r="S21" i="2" s="1"/>
  <c r="T5" i="2"/>
  <c r="U5" i="2" s="1" a="1"/>
  <c r="U5" i="2" s="1"/>
  <c r="T5" i="2" a="1"/>
  <c r="F39" i="9" l="1" a="1"/>
  <c r="F39" i="9" s="1"/>
  <c r="G39" i="9" s="1" a="1"/>
  <c r="G39" i="9" s="1"/>
  <c r="F60" i="9" a="1"/>
  <c r="F60" i="9" s="1"/>
  <c r="G60" i="9" s="1" a="1"/>
  <c r="G60" i="9" s="1"/>
  <c r="F466" i="9" a="1"/>
  <c r="F466" i="9" s="1"/>
  <c r="G466" i="9" s="1" a="1"/>
  <c r="G466" i="9" s="1"/>
  <c r="F469" i="9" a="1"/>
  <c r="F469" i="9" s="1"/>
  <c r="G469" i="9" s="1" a="1"/>
  <c r="G469" i="9" s="1"/>
  <c r="F487" i="9" a="1"/>
  <c r="F487" i="9" s="1"/>
  <c r="G487" i="9" s="1" a="1"/>
  <c r="G487" i="9" s="1"/>
  <c r="F103" i="9" a="1"/>
  <c r="F103" i="9" s="1"/>
  <c r="G103" i="9" s="1" a="1"/>
  <c r="G103" i="9" s="1"/>
  <c r="F362" i="9" a="1"/>
  <c r="F362" i="9" s="1"/>
  <c r="G362" i="9" s="1" a="1"/>
  <c r="G362" i="9" s="1"/>
  <c r="F281" i="9" a="1"/>
  <c r="F281" i="9" s="1"/>
  <c r="G281" i="9" s="1" a="1"/>
  <c r="G281" i="9" s="1"/>
  <c r="F710" i="9" a="1"/>
  <c r="F710" i="9" s="1"/>
  <c r="G710" i="9" s="1" a="1"/>
  <c r="G710" i="9" s="1"/>
  <c r="F255" i="9" a="1"/>
  <c r="F255" i="9" s="1"/>
  <c r="G255" i="9" s="1" a="1"/>
  <c r="G255" i="9" s="1"/>
  <c r="F137" i="9" a="1"/>
  <c r="F137" i="9" s="1"/>
  <c r="G137" i="9" s="1" a="1"/>
  <c r="G137" i="9" s="1"/>
  <c r="E2" i="8"/>
  <c r="F195" i="9" a="1"/>
  <c r="F195" i="9" s="1"/>
  <c r="G195" i="9" s="1" a="1"/>
  <c r="G195" i="9" s="1"/>
  <c r="F340" i="9" a="1"/>
  <c r="F340" i="9" s="1"/>
  <c r="G340" i="9" s="1" a="1"/>
  <c r="G340" i="9" s="1"/>
  <c r="F525" i="9" a="1"/>
  <c r="F525" i="9" s="1"/>
  <c r="G525" i="9" s="1" a="1"/>
  <c r="G525" i="9" s="1"/>
  <c r="F652" i="9" a="1"/>
  <c r="F652" i="9" s="1"/>
  <c r="G652" i="9" s="1" a="1"/>
  <c r="G652" i="9" s="1"/>
  <c r="F27" i="9" a="1"/>
  <c r="F27" i="9" s="1"/>
  <c r="G27" i="9" s="1" a="1"/>
  <c r="G27" i="9" s="1"/>
  <c r="F332" i="9" a="1"/>
  <c r="F332" i="9" s="1"/>
  <c r="G332" i="9" s="1" a="1"/>
  <c r="G332" i="9" s="1"/>
  <c r="F160" i="9" a="1"/>
  <c r="F160" i="9" s="1"/>
  <c r="G160" i="9" s="1" a="1"/>
  <c r="G160" i="9" s="1"/>
  <c r="F37" i="9" a="1"/>
  <c r="F37" i="9" s="1"/>
  <c r="G37" i="9" s="1" a="1"/>
  <c r="G37" i="9" s="1"/>
  <c r="F147" i="9" a="1"/>
  <c r="F147" i="9" s="1"/>
  <c r="G147" i="9" s="1" a="1"/>
  <c r="G147" i="9" s="1"/>
  <c r="F748" i="9" a="1"/>
  <c r="F748" i="9" s="1"/>
  <c r="G748" i="9" s="1" a="1"/>
  <c r="G748" i="9" s="1"/>
  <c r="F157" i="9" a="1"/>
  <c r="F157" i="9" s="1"/>
  <c r="G157" i="9" s="1" a="1"/>
  <c r="G157" i="9" s="1"/>
  <c r="F631" i="9" a="1"/>
  <c r="F631" i="9" s="1"/>
  <c r="G631" i="9" s="1" a="1"/>
  <c r="G631" i="9" s="1"/>
  <c r="F115" i="9" a="1"/>
  <c r="F115" i="9" s="1"/>
  <c r="G115" i="9" s="1" a="1"/>
  <c r="G115" i="9" s="1"/>
  <c r="F222" i="9" a="1"/>
  <c r="F222" i="9" s="1"/>
  <c r="G222" i="9" s="1" a="1"/>
  <c r="G222" i="9" s="1"/>
  <c r="F372" i="9" a="1"/>
  <c r="F372" i="9" s="1"/>
  <c r="G372" i="9" s="1" a="1"/>
  <c r="G372" i="9" s="1"/>
  <c r="F485" i="9" a="1"/>
  <c r="F485" i="9" s="1"/>
  <c r="G485" i="9" s="1" a="1"/>
  <c r="G485" i="9" s="1"/>
  <c r="F130" i="9" a="1"/>
  <c r="F130" i="9" s="1"/>
  <c r="G130" i="9" s="1" a="1"/>
  <c r="G130" i="9" s="1"/>
  <c r="F140" i="9" a="1"/>
  <c r="F140" i="9" s="1"/>
  <c r="G140" i="9" s="1" a="1"/>
  <c r="G140" i="9" s="1"/>
  <c r="F301" i="9" a="1"/>
  <c r="F301" i="9" s="1"/>
  <c r="G301" i="9" s="1" a="1"/>
  <c r="G301" i="9" s="1"/>
  <c r="F105" i="9" a="1"/>
  <c r="F105" i="9" s="1"/>
  <c r="G105" i="9" s="1" a="1"/>
  <c r="G105" i="9" s="1"/>
  <c r="F128" i="9" a="1"/>
  <c r="F128" i="9" s="1"/>
  <c r="G128" i="9" s="1" a="1"/>
  <c r="G128" i="9" s="1"/>
  <c r="F174" i="9" a="1"/>
  <c r="F174" i="9" s="1"/>
  <c r="G174" i="9" s="1" a="1"/>
  <c r="G174" i="9" s="1"/>
  <c r="F238" i="9" a="1"/>
  <c r="F238" i="9" s="1"/>
  <c r="G238" i="9" s="1" a="1"/>
  <c r="G238" i="9" s="1"/>
  <c r="F295" i="9" a="1"/>
  <c r="F295" i="9" s="1"/>
  <c r="G295" i="9" s="1" a="1"/>
  <c r="G295" i="9" s="1"/>
  <c r="F558" i="9" a="1"/>
  <c r="F558" i="9" s="1"/>
  <c r="G558" i="9" s="1" a="1"/>
  <c r="G558" i="9" s="1"/>
  <c r="F600" i="9" a="1"/>
  <c r="F600" i="9" s="1"/>
  <c r="G600" i="9" s="1" a="1"/>
  <c r="G600" i="9" s="1"/>
  <c r="F894" i="9" a="1"/>
  <c r="F894" i="9" s="1"/>
  <c r="G894" i="9" s="1" a="1"/>
  <c r="G894" i="9" s="1"/>
  <c r="F247" i="9" a="1"/>
  <c r="F247" i="9" s="1"/>
  <c r="G247" i="9" s="1" a="1"/>
  <c r="G247" i="9" s="1"/>
  <c r="F713" i="9" a="1"/>
  <c r="F713" i="9" s="1"/>
  <c r="G713" i="9" s="1" a="1"/>
  <c r="G713" i="9" s="1"/>
  <c r="F74" i="9" a="1"/>
  <c r="F74" i="9" s="1"/>
  <c r="G74" i="9" s="1" a="1"/>
  <c r="G74" i="9" s="1"/>
  <c r="F220" i="9" a="1"/>
  <c r="F220" i="9" s="1"/>
  <c r="G220" i="9" s="1" a="1"/>
  <c r="G220" i="9" s="1"/>
  <c r="F528" i="9" a="1"/>
  <c r="F528" i="9" s="1"/>
  <c r="G528" i="9" s="1" a="1"/>
  <c r="G528" i="9" s="1"/>
  <c r="F62" i="9" a="1"/>
  <c r="F62" i="9" s="1"/>
  <c r="G62" i="9" s="1" a="1"/>
  <c r="G62" i="9" s="1"/>
  <c r="F205" i="9" a="1"/>
  <c r="F205" i="9" s="1"/>
  <c r="G205" i="9" s="1" a="1"/>
  <c r="G205" i="9" s="1"/>
  <c r="F310" i="9" a="1"/>
  <c r="F310" i="9" s="1"/>
  <c r="G310" i="9" s="1" a="1"/>
  <c r="G310" i="9" s="1"/>
  <c r="F992" i="9" a="1"/>
  <c r="F992" i="9" s="1"/>
  <c r="G992" i="9" s="1" a="1"/>
  <c r="G992" i="9" s="1"/>
  <c r="F988" i="9" a="1"/>
  <c r="F988" i="9" s="1"/>
  <c r="G988" i="9" s="1" a="1"/>
  <c r="G988" i="9" s="1"/>
  <c r="F990" i="9" a="1"/>
  <c r="F990" i="9" s="1"/>
  <c r="G990" i="9" s="1" a="1"/>
  <c r="G990" i="9" s="1"/>
  <c r="F983" i="9" a="1"/>
  <c r="F983" i="9" s="1"/>
  <c r="G983" i="9" s="1" a="1"/>
  <c r="G983" i="9" s="1"/>
  <c r="F969" i="9" a="1"/>
  <c r="F969" i="9" s="1"/>
  <c r="G969" i="9" s="1" a="1"/>
  <c r="G969" i="9" s="1"/>
  <c r="F956" i="9" a="1"/>
  <c r="F956" i="9" s="1"/>
  <c r="G956" i="9" s="1" a="1"/>
  <c r="G956" i="9" s="1"/>
  <c r="F952" i="9" a="1"/>
  <c r="F952" i="9" s="1"/>
  <c r="G952" i="9" s="1" a="1"/>
  <c r="G952" i="9" s="1"/>
  <c r="F935" i="9" a="1"/>
  <c r="F935" i="9" s="1"/>
  <c r="G935" i="9" s="1" a="1"/>
  <c r="G935" i="9" s="1"/>
  <c r="F918" i="9" a="1"/>
  <c r="F918" i="9" s="1"/>
  <c r="G918" i="9" s="1" a="1"/>
  <c r="G918" i="9" s="1"/>
  <c r="F901" i="9" a="1"/>
  <c r="F901" i="9" s="1"/>
  <c r="G901" i="9" s="1" a="1"/>
  <c r="G901" i="9" s="1"/>
  <c r="F897" i="9" a="1"/>
  <c r="F897" i="9" s="1"/>
  <c r="G897" i="9" s="1" a="1"/>
  <c r="G897" i="9" s="1"/>
  <c r="F887" i="9" a="1"/>
  <c r="F887" i="9" s="1"/>
  <c r="G887" i="9" s="1" a="1"/>
  <c r="G887" i="9" s="1"/>
  <c r="F881" i="9" a="1"/>
  <c r="F881" i="9" s="1"/>
  <c r="G881" i="9" s="1" a="1"/>
  <c r="G881" i="9" s="1"/>
  <c r="F875" i="9" a="1"/>
  <c r="F875" i="9" s="1"/>
  <c r="G875" i="9" s="1" a="1"/>
  <c r="G875" i="9" s="1"/>
  <c r="F869" i="9" a="1"/>
  <c r="F869" i="9" s="1"/>
  <c r="G869" i="9" s="1" a="1"/>
  <c r="G869" i="9" s="1"/>
  <c r="F863" i="9" a="1"/>
  <c r="F863" i="9" s="1"/>
  <c r="G863" i="9" s="1" a="1"/>
  <c r="G863" i="9" s="1"/>
  <c r="F857" i="9" a="1"/>
  <c r="F857" i="9" s="1"/>
  <c r="G857" i="9" s="1" a="1"/>
  <c r="G857" i="9" s="1"/>
  <c r="F851" i="9" a="1"/>
  <c r="F851" i="9" s="1"/>
  <c r="G851" i="9" s="1" a="1"/>
  <c r="G851" i="9" s="1"/>
  <c r="F845" i="9" a="1"/>
  <c r="F845" i="9" s="1"/>
  <c r="G845" i="9" s="1" a="1"/>
  <c r="G845" i="9" s="1"/>
  <c r="F839" i="9" a="1"/>
  <c r="F839" i="9" s="1"/>
  <c r="G839" i="9" s="1" a="1"/>
  <c r="G839" i="9" s="1"/>
  <c r="F833" i="9" a="1"/>
  <c r="F833" i="9" s="1"/>
  <c r="G833" i="9" s="1" a="1"/>
  <c r="G833" i="9" s="1"/>
  <c r="F827" i="9" a="1"/>
  <c r="F827" i="9" s="1"/>
  <c r="G827" i="9" s="1" a="1"/>
  <c r="G827" i="9" s="1"/>
  <c r="F821" i="9" a="1"/>
  <c r="F821" i="9" s="1"/>
  <c r="G821" i="9" s="1" a="1"/>
  <c r="G821" i="9" s="1"/>
  <c r="F815" i="9" a="1"/>
  <c r="F815" i="9" s="1"/>
  <c r="G815" i="9" s="1" a="1"/>
  <c r="G815" i="9" s="1"/>
  <c r="F809" i="9" a="1"/>
  <c r="F809" i="9" s="1"/>
  <c r="G809" i="9" s="1" a="1"/>
  <c r="G809" i="9" s="1"/>
  <c r="F803" i="9" a="1"/>
  <c r="F803" i="9" s="1"/>
  <c r="G803" i="9" s="1" a="1"/>
  <c r="G803" i="9" s="1"/>
  <c r="F797" i="9" a="1"/>
  <c r="F797" i="9" s="1"/>
  <c r="G797" i="9" s="1" a="1"/>
  <c r="G797" i="9" s="1"/>
  <c r="F791" i="9" a="1"/>
  <c r="F791" i="9" s="1"/>
  <c r="G791" i="9" s="1" a="1"/>
  <c r="G791" i="9" s="1"/>
  <c r="F997" i="9" a="1"/>
  <c r="F997" i="9" s="1"/>
  <c r="G997" i="9" s="1" a="1"/>
  <c r="G997" i="9" s="1"/>
  <c r="F987" i="9" a="1"/>
  <c r="F987" i="9" s="1"/>
  <c r="G987" i="9" s="1" a="1"/>
  <c r="G987" i="9" s="1"/>
  <c r="F973" i="9" a="1"/>
  <c r="F973" i="9" s="1"/>
  <c r="G973" i="9" s="1" a="1"/>
  <c r="G973" i="9" s="1"/>
  <c r="F965" i="9" a="1"/>
  <c r="F965" i="9" s="1"/>
  <c r="G965" i="9" s="1" a="1"/>
  <c r="G965" i="9" s="1"/>
  <c r="F948" i="9" a="1"/>
  <c r="F948" i="9" s="1"/>
  <c r="G948" i="9" s="1" a="1"/>
  <c r="G948" i="9" s="1"/>
  <c r="F989" i="9" a="1"/>
  <c r="F989" i="9" s="1"/>
  <c r="G989" i="9" s="1" a="1"/>
  <c r="G989" i="9" s="1"/>
  <c r="F984" i="9" a="1"/>
  <c r="F984" i="9" s="1"/>
  <c r="G984" i="9" s="1" a="1"/>
  <c r="G984" i="9" s="1"/>
  <c r="F976" i="9" a="1"/>
  <c r="F976" i="9" s="1"/>
  <c r="G976" i="9" s="1" a="1"/>
  <c r="G976" i="9" s="1"/>
  <c r="F953" i="9" a="1"/>
  <c r="F953" i="9" s="1"/>
  <c r="G953" i="9" s="1" a="1"/>
  <c r="G953" i="9" s="1"/>
  <c r="F950" i="9" a="1"/>
  <c r="F950" i="9" s="1"/>
  <c r="G950" i="9" s="1" a="1"/>
  <c r="G950" i="9" s="1"/>
  <c r="F947" i="9" a="1"/>
  <c r="F947" i="9" s="1"/>
  <c r="G947" i="9" s="1" a="1"/>
  <c r="G947" i="9" s="1"/>
  <c r="F944" i="9" a="1"/>
  <c r="F944" i="9" s="1"/>
  <c r="G944" i="9" s="1" a="1"/>
  <c r="G944" i="9" s="1"/>
  <c r="F1000" i="9" a="1"/>
  <c r="F1000" i="9" s="1"/>
  <c r="G1000" i="9" s="1" a="1"/>
  <c r="G1000" i="9" s="1"/>
  <c r="F968" i="9" a="1"/>
  <c r="F968" i="9" s="1"/>
  <c r="G968" i="9" s="1" a="1"/>
  <c r="G968" i="9" s="1"/>
  <c r="F962" i="9" a="1"/>
  <c r="F962" i="9" s="1"/>
  <c r="G962" i="9" s="1" a="1"/>
  <c r="G962" i="9" s="1"/>
  <c r="F959" i="9" a="1"/>
  <c r="F959" i="9" s="1"/>
  <c r="G959" i="9" s="1" a="1"/>
  <c r="G959" i="9" s="1"/>
  <c r="F938" i="9" a="1"/>
  <c r="F938" i="9" s="1"/>
  <c r="G938" i="9" s="1" a="1"/>
  <c r="G938" i="9" s="1"/>
  <c r="F924" i="9" a="1"/>
  <c r="F924" i="9" s="1"/>
  <c r="G924" i="9" s="1" a="1"/>
  <c r="G924" i="9" s="1"/>
  <c r="F910" i="9" a="1"/>
  <c r="F910" i="9" s="1"/>
  <c r="G910" i="9" s="1" a="1"/>
  <c r="G910" i="9" s="1"/>
  <c r="F903" i="9" a="1"/>
  <c r="F903" i="9" s="1"/>
  <c r="G903" i="9" s="1" a="1"/>
  <c r="G903" i="9" s="1"/>
  <c r="F878" i="9" a="1"/>
  <c r="F878" i="9" s="1"/>
  <c r="G878" i="9" s="1" a="1"/>
  <c r="G878" i="9" s="1"/>
  <c r="F873" i="9" a="1"/>
  <c r="F873" i="9" s="1"/>
  <c r="G873" i="9" s="1" a="1"/>
  <c r="G873" i="9" s="1"/>
  <c r="F854" i="9" a="1"/>
  <c r="F854" i="9" s="1"/>
  <c r="G854" i="9" s="1" a="1"/>
  <c r="G854" i="9" s="1"/>
  <c r="F849" i="9" a="1"/>
  <c r="F849" i="9" s="1"/>
  <c r="G849" i="9" s="1" a="1"/>
  <c r="G849" i="9" s="1"/>
  <c r="F830" i="9" a="1"/>
  <c r="F830" i="9" s="1"/>
  <c r="G830" i="9" s="1" a="1"/>
  <c r="G830" i="9" s="1"/>
  <c r="F825" i="9" a="1"/>
  <c r="F825" i="9" s="1"/>
  <c r="G825" i="9" s="1" a="1"/>
  <c r="G825" i="9" s="1"/>
  <c r="F806" i="9" a="1"/>
  <c r="F806" i="9" s="1"/>
  <c r="G806" i="9" s="1" a="1"/>
  <c r="G806" i="9" s="1"/>
  <c r="F801" i="9" a="1"/>
  <c r="F801" i="9" s="1"/>
  <c r="G801" i="9" s="1" a="1"/>
  <c r="G801" i="9" s="1"/>
  <c r="F972" i="9" a="1"/>
  <c r="F972" i="9" s="1"/>
  <c r="G972" i="9" s="1" a="1"/>
  <c r="G972" i="9" s="1"/>
  <c r="F960" i="9" a="1"/>
  <c r="F960" i="9" s="1"/>
  <c r="G960" i="9" s="1" a="1"/>
  <c r="G960" i="9" s="1"/>
  <c r="F946" i="9" a="1"/>
  <c r="F946" i="9" s="1"/>
  <c r="G946" i="9" s="1" a="1"/>
  <c r="G946" i="9" s="1"/>
  <c r="F939" i="9" a="1"/>
  <c r="F939" i="9" s="1"/>
  <c r="G939" i="9" s="1" a="1"/>
  <c r="G939" i="9" s="1"/>
  <c r="F923" i="9" a="1"/>
  <c r="F923" i="9" s="1"/>
  <c r="G923" i="9" s="1" a="1"/>
  <c r="G923" i="9" s="1"/>
  <c r="F920" i="9" a="1"/>
  <c r="F920" i="9" s="1"/>
  <c r="G920" i="9" s="1" a="1"/>
  <c r="G920" i="9" s="1"/>
  <c r="F899" i="9" a="1"/>
  <c r="F899" i="9" s="1"/>
  <c r="G899" i="9" s="1" a="1"/>
  <c r="G899" i="9" s="1"/>
  <c r="F893" i="9" a="1"/>
  <c r="F893" i="9" s="1"/>
  <c r="G893" i="9" s="1" a="1"/>
  <c r="G893" i="9" s="1"/>
  <c r="F877" i="9" a="1"/>
  <c r="F877" i="9" s="1"/>
  <c r="G877" i="9" s="1" a="1"/>
  <c r="G877" i="9" s="1"/>
  <c r="F850" i="9" a="1"/>
  <c r="F850" i="9" s="1"/>
  <c r="G850" i="9" s="1" a="1"/>
  <c r="G850" i="9" s="1"/>
  <c r="F838" i="9" a="1"/>
  <c r="F838" i="9" s="1"/>
  <c r="G838" i="9" s="1" a="1"/>
  <c r="G838" i="9" s="1"/>
  <c r="F811" i="9" a="1"/>
  <c r="F811" i="9" s="1"/>
  <c r="G811" i="9" s="1" a="1"/>
  <c r="G811" i="9" s="1"/>
  <c r="F807" i="9" a="1"/>
  <c r="F807" i="9" s="1"/>
  <c r="G807" i="9" s="1" a="1"/>
  <c r="G807" i="9" s="1"/>
  <c r="F786" i="9" a="1"/>
  <c r="F786" i="9" s="1"/>
  <c r="G786" i="9" s="1" a="1"/>
  <c r="G786" i="9" s="1"/>
  <c r="F780" i="9" a="1"/>
  <c r="F780" i="9" s="1"/>
  <c r="G780" i="9" s="1" a="1"/>
  <c r="G780" i="9" s="1"/>
  <c r="F774" i="9" a="1"/>
  <c r="F774" i="9" s="1"/>
  <c r="G774" i="9" s="1" a="1"/>
  <c r="G774" i="9" s="1"/>
  <c r="F768" i="9" a="1"/>
  <c r="F768" i="9" s="1"/>
  <c r="G768" i="9" s="1" a="1"/>
  <c r="G768" i="9" s="1"/>
  <c r="F762" i="9" a="1"/>
  <c r="F762" i="9" s="1"/>
  <c r="G762" i="9" s="1" a="1"/>
  <c r="G762" i="9" s="1"/>
  <c r="F975" i="9" a="1"/>
  <c r="F975" i="9" s="1"/>
  <c r="G975" i="9" s="1" a="1"/>
  <c r="G975" i="9" s="1"/>
  <c r="F966" i="9" a="1"/>
  <c r="F966" i="9" s="1"/>
  <c r="G966" i="9" s="1" a="1"/>
  <c r="G966" i="9" s="1"/>
  <c r="F961" i="9" a="1"/>
  <c r="F961" i="9" s="1"/>
  <c r="G961" i="9" s="1" a="1"/>
  <c r="G961" i="9" s="1"/>
  <c r="F940" i="9" a="1"/>
  <c r="F940" i="9" s="1"/>
  <c r="G940" i="9" s="1" a="1"/>
  <c r="G940" i="9" s="1"/>
  <c r="F932" i="9" a="1"/>
  <c r="F932" i="9" s="1"/>
  <c r="G932" i="9" s="1" a="1"/>
  <c r="G932" i="9" s="1"/>
  <c r="F900" i="9" a="1"/>
  <c r="F900" i="9" s="1"/>
  <c r="G900" i="9" s="1" a="1"/>
  <c r="G900" i="9" s="1"/>
  <c r="F886" i="9" a="1"/>
  <c r="F886" i="9" s="1"/>
  <c r="G886" i="9" s="1" a="1"/>
  <c r="G886" i="9" s="1"/>
  <c r="F1002" i="9" a="1"/>
  <c r="F1002" i="9" s="1"/>
  <c r="G1002" i="9" s="1" a="1"/>
  <c r="G1002" i="9" s="1"/>
  <c r="F991" i="9" a="1"/>
  <c r="F991" i="9" s="1"/>
  <c r="G991" i="9" s="1" a="1"/>
  <c r="G991" i="9" s="1"/>
  <c r="F954" i="9" a="1"/>
  <c r="F954" i="9" s="1"/>
  <c r="G954" i="9" s="1" a="1"/>
  <c r="G954" i="9" s="1"/>
  <c r="F999" i="9" a="1"/>
  <c r="F999" i="9" s="1"/>
  <c r="G999" i="9" s="1" a="1"/>
  <c r="G999" i="9" s="1"/>
  <c r="F986" i="9" a="1"/>
  <c r="F986" i="9" s="1"/>
  <c r="G986" i="9" s="1" a="1"/>
  <c r="G986" i="9" s="1"/>
  <c r="F949" i="9" a="1"/>
  <c r="F949" i="9" s="1"/>
  <c r="G949" i="9" s="1" a="1"/>
  <c r="G949" i="9" s="1"/>
  <c r="F943" i="9" a="1"/>
  <c r="F943" i="9" s="1"/>
  <c r="G943" i="9" s="1" a="1"/>
  <c r="G943" i="9" s="1"/>
  <c r="F941" i="9" a="1"/>
  <c r="F941" i="9" s="1"/>
  <c r="G941" i="9" s="1" a="1"/>
  <c r="G941" i="9" s="1"/>
  <c r="F998" i="9" a="1"/>
  <c r="F998" i="9" s="1"/>
  <c r="G998" i="9" s="1" a="1"/>
  <c r="G998" i="9" s="1"/>
  <c r="F927" i="9" a="1"/>
  <c r="F927" i="9" s="1"/>
  <c r="G927" i="9" s="1" a="1"/>
  <c r="G927" i="9" s="1"/>
  <c r="F996" i="9" a="1"/>
  <c r="F996" i="9" s="1"/>
  <c r="G996" i="9" s="1" a="1"/>
  <c r="G996" i="9" s="1"/>
  <c r="F979" i="9" a="1"/>
  <c r="F979" i="9" s="1"/>
  <c r="G979" i="9" s="1" a="1"/>
  <c r="G979" i="9" s="1"/>
  <c r="F977" i="9" a="1"/>
  <c r="F977" i="9" s="1"/>
  <c r="G977" i="9" s="1" a="1"/>
  <c r="G977" i="9" s="1"/>
  <c r="F905" i="9" a="1"/>
  <c r="F905" i="9" s="1"/>
  <c r="G905" i="9" s="1" a="1"/>
  <c r="G905" i="9" s="1"/>
  <c r="F880" i="9" a="1"/>
  <c r="F880" i="9" s="1"/>
  <c r="G880" i="9" s="1" a="1"/>
  <c r="G880" i="9" s="1"/>
  <c r="F865" i="9" a="1"/>
  <c r="F865" i="9" s="1"/>
  <c r="G865" i="9" s="1" a="1"/>
  <c r="G865" i="9" s="1"/>
  <c r="F862" i="9" a="1"/>
  <c r="F862" i="9" s="1"/>
  <c r="G862" i="9" s="1" a="1"/>
  <c r="G862" i="9" s="1"/>
  <c r="F836" i="9" a="1"/>
  <c r="F836" i="9" s="1"/>
  <c r="G836" i="9" s="1" a="1"/>
  <c r="G836" i="9" s="1"/>
  <c r="F829" i="9" a="1"/>
  <c r="F829" i="9" s="1"/>
  <c r="G829" i="9" s="1" a="1"/>
  <c r="G829" i="9" s="1"/>
  <c r="F826" i="9" a="1"/>
  <c r="F826" i="9" s="1"/>
  <c r="G826" i="9" s="1" a="1"/>
  <c r="G826" i="9" s="1"/>
  <c r="F982" i="9" a="1"/>
  <c r="F982" i="9" s="1"/>
  <c r="G982" i="9" s="1" a="1"/>
  <c r="G982" i="9" s="1"/>
  <c r="F933" i="9" a="1"/>
  <c r="F933" i="9" s="1"/>
  <c r="G933" i="9" s="1" a="1"/>
  <c r="G933" i="9" s="1"/>
  <c r="F925" i="9" a="1"/>
  <c r="F925" i="9" s="1"/>
  <c r="G925" i="9" s="1" a="1"/>
  <c r="G925" i="9" s="1"/>
  <c r="F907" i="9" a="1"/>
  <c r="F907" i="9" s="1"/>
  <c r="G907" i="9" s="1" a="1"/>
  <c r="G907" i="9" s="1"/>
  <c r="F892" i="9" a="1"/>
  <c r="F892" i="9" s="1"/>
  <c r="G892" i="9" s="1" a="1"/>
  <c r="G892" i="9" s="1"/>
  <c r="F872" i="9" a="1"/>
  <c r="F872" i="9" s="1"/>
  <c r="G872" i="9" s="1" a="1"/>
  <c r="G872" i="9" s="1"/>
  <c r="F823" i="9" a="1"/>
  <c r="F823" i="9" s="1"/>
  <c r="G823" i="9" s="1" a="1"/>
  <c r="G823" i="9" s="1"/>
  <c r="F820" i="9" a="1"/>
  <c r="F820" i="9" s="1"/>
  <c r="G820" i="9" s="1" a="1"/>
  <c r="G820" i="9" s="1"/>
  <c r="F1001" i="9" a="1"/>
  <c r="F1001" i="9" s="1"/>
  <c r="G1001" i="9" s="1" a="1"/>
  <c r="G1001" i="9" s="1"/>
  <c r="F970" i="9" a="1"/>
  <c r="F970" i="9" s="1"/>
  <c r="G970" i="9" s="1" a="1"/>
  <c r="G970" i="9" s="1"/>
  <c r="F942" i="9" a="1"/>
  <c r="F942" i="9" s="1"/>
  <c r="G942" i="9" s="1" a="1"/>
  <c r="G942" i="9" s="1"/>
  <c r="F929" i="9" a="1"/>
  <c r="F929" i="9" s="1"/>
  <c r="G929" i="9" s="1" a="1"/>
  <c r="G929" i="9" s="1"/>
  <c r="F912" i="9" a="1"/>
  <c r="F912" i="9" s="1"/>
  <c r="G912" i="9" s="1" a="1"/>
  <c r="G912" i="9" s="1"/>
  <c r="F858" i="9" a="1"/>
  <c r="F858" i="9" s="1"/>
  <c r="G858" i="9" s="1" a="1"/>
  <c r="G858" i="9" s="1"/>
  <c r="F855" i="9" a="1"/>
  <c r="F855" i="9" s="1"/>
  <c r="G855" i="9" s="1" a="1"/>
  <c r="G855" i="9" s="1"/>
  <c r="F852" i="9" a="1"/>
  <c r="F852" i="9" s="1"/>
  <c r="G852" i="9" s="1" a="1"/>
  <c r="G852" i="9" s="1"/>
  <c r="F835" i="9" a="1"/>
  <c r="F835" i="9" s="1"/>
  <c r="G835" i="9" s="1" a="1"/>
  <c r="G835" i="9" s="1"/>
  <c r="F832" i="9" a="1"/>
  <c r="F832" i="9" s="1"/>
  <c r="G832" i="9" s="1" a="1"/>
  <c r="G832" i="9" s="1"/>
  <c r="F810" i="9" a="1"/>
  <c r="F810" i="9" s="1"/>
  <c r="G810" i="9" s="1" a="1"/>
  <c r="G810" i="9" s="1"/>
  <c r="F781" i="9" a="1"/>
  <c r="F781" i="9" s="1"/>
  <c r="G781" i="9" s="1" a="1"/>
  <c r="G781" i="9" s="1"/>
  <c r="F776" i="9" a="1"/>
  <c r="F776" i="9" s="1"/>
  <c r="G776" i="9" s="1" a="1"/>
  <c r="G776" i="9" s="1"/>
  <c r="F993" i="9" a="1"/>
  <c r="F993" i="9" s="1"/>
  <c r="G993" i="9" s="1" a="1"/>
  <c r="G993" i="9" s="1"/>
  <c r="F931" i="9" a="1"/>
  <c r="F931" i="9" s="1"/>
  <c r="G931" i="9" s="1" a="1"/>
  <c r="G931" i="9" s="1"/>
  <c r="F890" i="9" a="1"/>
  <c r="F890" i="9" s="1"/>
  <c r="G890" i="9" s="1" a="1"/>
  <c r="G890" i="9" s="1"/>
  <c r="F885" i="9" a="1"/>
  <c r="F885" i="9" s="1"/>
  <c r="G885" i="9" s="1" a="1"/>
  <c r="G885" i="9" s="1"/>
  <c r="F864" i="9" a="1"/>
  <c r="F864" i="9" s="1"/>
  <c r="G864" i="9" s="1" a="1"/>
  <c r="G864" i="9" s="1"/>
  <c r="F844" i="9" a="1"/>
  <c r="F844" i="9" s="1"/>
  <c r="G844" i="9" s="1" a="1"/>
  <c r="G844" i="9" s="1"/>
  <c r="F817" i="9" a="1"/>
  <c r="F817" i="9" s="1"/>
  <c r="G817" i="9" s="1" a="1"/>
  <c r="G817" i="9" s="1"/>
  <c r="F978" i="9" a="1"/>
  <c r="F978" i="9" s="1"/>
  <c r="G978" i="9" s="1" a="1"/>
  <c r="G978" i="9" s="1"/>
  <c r="F945" i="9" a="1"/>
  <c r="F945" i="9" s="1"/>
  <c r="G945" i="9" s="1" a="1"/>
  <c r="G945" i="9" s="1"/>
  <c r="F930" i="9" a="1"/>
  <c r="F930" i="9" s="1"/>
  <c r="G930" i="9" s="1" a="1"/>
  <c r="G930" i="9" s="1"/>
  <c r="F913" i="9" a="1"/>
  <c r="F913" i="9" s="1"/>
  <c r="G913" i="9" s="1" a="1"/>
  <c r="G913" i="9" s="1"/>
  <c r="F911" i="9" a="1"/>
  <c r="F911" i="9" s="1"/>
  <c r="G911" i="9" s="1" a="1"/>
  <c r="G911" i="9" s="1"/>
  <c r="F888" i="9" a="1"/>
  <c r="F888" i="9" s="1"/>
  <c r="G888" i="9" s="1" a="1"/>
  <c r="G888" i="9" s="1"/>
  <c r="F840" i="9" a="1"/>
  <c r="F840" i="9" s="1"/>
  <c r="G840" i="9" s="1" a="1"/>
  <c r="G840" i="9" s="1"/>
  <c r="F792" i="9" a="1"/>
  <c r="F792" i="9" s="1"/>
  <c r="G792" i="9" s="1" a="1"/>
  <c r="G792" i="9" s="1"/>
  <c r="F784" i="9" a="1"/>
  <c r="F784" i="9" s="1"/>
  <c r="G784" i="9" s="1" a="1"/>
  <c r="G784" i="9" s="1"/>
  <c r="F777" i="9" a="1"/>
  <c r="F777" i="9" s="1"/>
  <c r="G777" i="9" s="1" a="1"/>
  <c r="G777" i="9" s="1"/>
  <c r="F773" i="9" a="1"/>
  <c r="F773" i="9" s="1"/>
  <c r="G773" i="9" s="1" a="1"/>
  <c r="G773" i="9" s="1"/>
  <c r="F753" i="9" a="1"/>
  <c r="F753" i="9" s="1"/>
  <c r="G753" i="9" s="1" a="1"/>
  <c r="G753" i="9" s="1"/>
  <c r="F736" i="9" a="1"/>
  <c r="F736" i="9" s="1"/>
  <c r="G736" i="9" s="1" a="1"/>
  <c r="G736" i="9" s="1"/>
  <c r="F719" i="9" a="1"/>
  <c r="F719" i="9" s="1"/>
  <c r="G719" i="9" s="1" a="1"/>
  <c r="G719" i="9" s="1"/>
  <c r="F715" i="9" a="1"/>
  <c r="F715" i="9" s="1"/>
  <c r="G715" i="9" s="1" a="1"/>
  <c r="G715" i="9" s="1"/>
  <c r="F702" i="9" a="1"/>
  <c r="F702" i="9" s="1"/>
  <c r="G702" i="9" s="1" a="1"/>
  <c r="G702" i="9" s="1"/>
  <c r="F698" i="9" a="1"/>
  <c r="F698" i="9" s="1"/>
  <c r="G698" i="9" s="1" a="1"/>
  <c r="G698" i="9" s="1"/>
  <c r="F681" i="9" a="1"/>
  <c r="F681" i="9" s="1"/>
  <c r="G681" i="9" s="1" a="1"/>
  <c r="G681" i="9" s="1"/>
  <c r="F980" i="9" a="1"/>
  <c r="F980" i="9" s="1"/>
  <c r="G980" i="9" s="1" a="1"/>
  <c r="G980" i="9" s="1"/>
  <c r="F937" i="9" a="1"/>
  <c r="F937" i="9" s="1"/>
  <c r="G937" i="9" s="1" a="1"/>
  <c r="G937" i="9" s="1"/>
  <c r="F915" i="9" a="1"/>
  <c r="F915" i="9" s="1"/>
  <c r="G915" i="9" s="1" a="1"/>
  <c r="G915" i="9" s="1"/>
  <c r="F909" i="9" a="1"/>
  <c r="F909" i="9" s="1"/>
  <c r="G909" i="9" s="1" a="1"/>
  <c r="G909" i="9" s="1"/>
  <c r="F882" i="9" a="1"/>
  <c r="F882" i="9" s="1"/>
  <c r="G882" i="9" s="1" a="1"/>
  <c r="G882" i="9" s="1"/>
  <c r="F812" i="9" a="1"/>
  <c r="F812" i="9" s="1"/>
  <c r="G812" i="9" s="1" a="1"/>
  <c r="G812" i="9" s="1"/>
  <c r="F798" i="9" a="1"/>
  <c r="F798" i="9" s="1"/>
  <c r="G798" i="9" s="1" a="1"/>
  <c r="G798" i="9" s="1"/>
  <c r="F749" i="9" a="1"/>
  <c r="F749" i="9" s="1"/>
  <c r="G749" i="9" s="1" a="1"/>
  <c r="G749" i="9" s="1"/>
  <c r="F745" i="9" a="1"/>
  <c r="F745" i="9" s="1"/>
  <c r="G745" i="9" s="1" a="1"/>
  <c r="G745" i="9" s="1"/>
  <c r="F732" i="9" a="1"/>
  <c r="F732" i="9" s="1"/>
  <c r="G732" i="9" s="1" a="1"/>
  <c r="G732" i="9" s="1"/>
  <c r="F728" i="9" a="1"/>
  <c r="F728" i="9" s="1"/>
  <c r="G728" i="9" s="1" a="1"/>
  <c r="G728" i="9" s="1"/>
  <c r="F711" i="9" a="1"/>
  <c r="F711" i="9" s="1"/>
  <c r="G711" i="9" s="1" a="1"/>
  <c r="G711" i="9" s="1"/>
  <c r="F694" i="9" a="1"/>
  <c r="F694" i="9" s="1"/>
  <c r="G694" i="9" s="1" a="1"/>
  <c r="G694" i="9" s="1"/>
  <c r="F916" i="9" a="1"/>
  <c r="F916" i="9" s="1"/>
  <c r="G916" i="9" s="1" a="1"/>
  <c r="G916" i="9" s="1"/>
  <c r="F898" i="9" a="1"/>
  <c r="F898" i="9" s="1"/>
  <c r="G898" i="9" s="1" a="1"/>
  <c r="G898" i="9" s="1"/>
  <c r="F874" i="9" a="1"/>
  <c r="F874" i="9" s="1"/>
  <c r="G874" i="9" s="1" a="1"/>
  <c r="G874" i="9" s="1"/>
  <c r="F861" i="9" a="1"/>
  <c r="F861" i="9" s="1"/>
  <c r="G861" i="9" s="1" a="1"/>
  <c r="G861" i="9" s="1"/>
  <c r="F843" i="9" a="1"/>
  <c r="F843" i="9" s="1"/>
  <c r="G843" i="9" s="1" a="1"/>
  <c r="G843" i="9" s="1"/>
  <c r="F804" i="9" a="1"/>
  <c r="F804" i="9" s="1"/>
  <c r="G804" i="9" s="1" a="1"/>
  <c r="G804" i="9" s="1"/>
  <c r="F796" i="9" a="1"/>
  <c r="F796" i="9" s="1"/>
  <c r="G796" i="9" s="1" a="1"/>
  <c r="G796" i="9" s="1"/>
  <c r="F778" i="9" a="1"/>
  <c r="F778" i="9" s="1"/>
  <c r="G778" i="9" s="1" a="1"/>
  <c r="G778" i="9" s="1"/>
  <c r="F750" i="9" a="1"/>
  <c r="F750" i="9" s="1"/>
  <c r="G750" i="9" s="1" a="1"/>
  <c r="G750" i="9" s="1"/>
  <c r="F746" i="9" a="1"/>
  <c r="F746" i="9" s="1"/>
  <c r="G746" i="9" s="1" a="1"/>
  <c r="G746" i="9" s="1"/>
  <c r="F729" i="9" a="1"/>
  <c r="F729" i="9" s="1"/>
  <c r="G729" i="9" s="1" a="1"/>
  <c r="G729" i="9" s="1"/>
  <c r="F958" i="9" a="1"/>
  <c r="F958" i="9" s="1"/>
  <c r="G958" i="9" s="1" a="1"/>
  <c r="G958" i="9" s="1"/>
  <c r="F902" i="9" a="1"/>
  <c r="F902" i="9" s="1"/>
  <c r="G902" i="9" s="1" a="1"/>
  <c r="G902" i="9" s="1"/>
  <c r="F876" i="9" a="1"/>
  <c r="F876" i="9" s="1"/>
  <c r="G876" i="9" s="1" a="1"/>
  <c r="G876" i="9" s="1"/>
  <c r="F819" i="9" a="1"/>
  <c r="F819" i="9" s="1"/>
  <c r="G819" i="9" s="1" a="1"/>
  <c r="G819" i="9" s="1"/>
  <c r="F805" i="9" a="1"/>
  <c r="F805" i="9" s="1"/>
  <c r="G805" i="9" s="1" a="1"/>
  <c r="G805" i="9" s="1"/>
  <c r="F734" i="9" a="1"/>
  <c r="F734" i="9" s="1"/>
  <c r="G734" i="9" s="1" a="1"/>
  <c r="G734" i="9" s="1"/>
  <c r="F708" i="9" a="1"/>
  <c r="F708" i="9" s="1"/>
  <c r="G708" i="9" s="1" a="1"/>
  <c r="G708" i="9" s="1"/>
  <c r="F690" i="9" a="1"/>
  <c r="F690" i="9" s="1"/>
  <c r="G690" i="9" s="1" a="1"/>
  <c r="G690" i="9" s="1"/>
  <c r="F683" i="9" a="1"/>
  <c r="F683" i="9" s="1"/>
  <c r="G683" i="9" s="1" a="1"/>
  <c r="G683" i="9" s="1"/>
  <c r="F955" i="9" a="1"/>
  <c r="F955" i="9" s="1"/>
  <c r="G955" i="9" s="1" a="1"/>
  <c r="G955" i="9" s="1"/>
  <c r="F871" i="9" a="1"/>
  <c r="F871" i="9" s="1"/>
  <c r="G871" i="9" s="1" a="1"/>
  <c r="G871" i="9" s="1"/>
  <c r="F867" i="9" a="1"/>
  <c r="F867" i="9" s="1"/>
  <c r="G867" i="9" s="1" a="1"/>
  <c r="G867" i="9" s="1"/>
  <c r="F859" i="9" a="1"/>
  <c r="F859" i="9" s="1"/>
  <c r="G859" i="9" s="1" a="1"/>
  <c r="G859" i="9" s="1"/>
  <c r="F794" i="9" a="1"/>
  <c r="F794" i="9" s="1"/>
  <c r="G794" i="9" s="1" a="1"/>
  <c r="G794" i="9" s="1"/>
  <c r="F779" i="9" a="1"/>
  <c r="F779" i="9" s="1"/>
  <c r="G779" i="9" s="1" a="1"/>
  <c r="G779" i="9" s="1"/>
  <c r="F758" i="9" a="1"/>
  <c r="F758" i="9" s="1"/>
  <c r="G758" i="9" s="1" a="1"/>
  <c r="G758" i="9" s="1"/>
  <c r="F755" i="9" a="1"/>
  <c r="F755" i="9" s="1"/>
  <c r="G755" i="9" s="1" a="1"/>
  <c r="G755" i="9" s="1"/>
  <c r="F726" i="9" a="1"/>
  <c r="F726" i="9" s="1"/>
  <c r="G726" i="9" s="1" a="1"/>
  <c r="G726" i="9" s="1"/>
  <c r="F723" i="9" a="1"/>
  <c r="F723" i="9" s="1"/>
  <c r="G723" i="9" s="1" a="1"/>
  <c r="G723" i="9" s="1"/>
  <c r="F705" i="9" a="1"/>
  <c r="F705" i="9" s="1"/>
  <c r="G705" i="9" s="1" a="1"/>
  <c r="G705" i="9" s="1"/>
  <c r="F677" i="9" a="1"/>
  <c r="F677" i="9" s="1"/>
  <c r="G677" i="9" s="1" a="1"/>
  <c r="G677" i="9" s="1"/>
  <c r="F664" i="9" a="1"/>
  <c r="F664" i="9" s="1"/>
  <c r="G664" i="9" s="1" a="1"/>
  <c r="G664" i="9" s="1"/>
  <c r="F660" i="9" a="1"/>
  <c r="F660" i="9" s="1"/>
  <c r="G660" i="9" s="1" a="1"/>
  <c r="G660" i="9" s="1"/>
  <c r="F643" i="9" a="1"/>
  <c r="F643" i="9" s="1"/>
  <c r="G643" i="9" s="1" a="1"/>
  <c r="G643" i="9" s="1"/>
  <c r="F626" i="9" a="1"/>
  <c r="F626" i="9" s="1"/>
  <c r="G626" i="9" s="1" a="1"/>
  <c r="G626" i="9" s="1"/>
  <c r="F609" i="9" a="1"/>
  <c r="F609" i="9" s="1"/>
  <c r="G609" i="9" s="1" a="1"/>
  <c r="G609" i="9" s="1"/>
  <c r="F605" i="9" a="1"/>
  <c r="F605" i="9" s="1"/>
  <c r="G605" i="9" s="1" a="1"/>
  <c r="G605" i="9" s="1"/>
  <c r="F592" i="9" a="1"/>
  <c r="F592" i="9" s="1"/>
  <c r="G592" i="9" s="1" a="1"/>
  <c r="G592" i="9" s="1"/>
  <c r="F588" i="9" a="1"/>
  <c r="F588" i="9" s="1"/>
  <c r="G588" i="9" s="1" a="1"/>
  <c r="G588" i="9" s="1"/>
  <c r="F571" i="9" a="1"/>
  <c r="F571" i="9" s="1"/>
  <c r="G571" i="9" s="1" a="1"/>
  <c r="G571" i="9" s="1"/>
  <c r="F554" i="9" a="1"/>
  <c r="F554" i="9" s="1"/>
  <c r="G554" i="9" s="1" a="1"/>
  <c r="G554" i="9" s="1"/>
  <c r="F967" i="9" a="1"/>
  <c r="F967" i="9" s="1"/>
  <c r="G967" i="9" s="1" a="1"/>
  <c r="G967" i="9" s="1"/>
  <c r="F957" i="9" a="1"/>
  <c r="F957" i="9" s="1"/>
  <c r="G957" i="9" s="1" a="1"/>
  <c r="G957" i="9" s="1"/>
  <c r="F848" i="9" a="1"/>
  <c r="F848" i="9" s="1"/>
  <c r="G848" i="9" s="1" a="1"/>
  <c r="G848" i="9" s="1"/>
  <c r="F822" i="9" a="1"/>
  <c r="F822" i="9" s="1"/>
  <c r="G822" i="9" s="1" a="1"/>
  <c r="G822" i="9" s="1"/>
  <c r="F814" i="9" a="1"/>
  <c r="F814" i="9" s="1"/>
  <c r="G814" i="9" s="1" a="1"/>
  <c r="G814" i="9" s="1"/>
  <c r="F785" i="9" a="1"/>
  <c r="F785" i="9" s="1"/>
  <c r="G785" i="9" s="1" a="1"/>
  <c r="G785" i="9" s="1"/>
  <c r="F782" i="9" a="1"/>
  <c r="F782" i="9" s="1"/>
  <c r="G782" i="9" s="1" a="1"/>
  <c r="G782" i="9" s="1"/>
  <c r="F775" i="9" a="1"/>
  <c r="F775" i="9" s="1"/>
  <c r="G775" i="9" s="1" a="1"/>
  <c r="G775" i="9" s="1"/>
  <c r="F770" i="9" a="1"/>
  <c r="F770" i="9" s="1"/>
  <c r="G770" i="9" s="1" a="1"/>
  <c r="G770" i="9" s="1"/>
  <c r="F751" i="9" a="1"/>
  <c r="F751" i="9" s="1"/>
  <c r="G751" i="9" s="1" a="1"/>
  <c r="G751" i="9" s="1"/>
  <c r="F737" i="9" a="1"/>
  <c r="F737" i="9" s="1"/>
  <c r="G737" i="9" s="1" a="1"/>
  <c r="G737" i="9" s="1"/>
  <c r="F727" i="9" a="1"/>
  <c r="F727" i="9" s="1"/>
  <c r="G727" i="9" s="1" a="1"/>
  <c r="G727" i="9" s="1"/>
  <c r="F724" i="9" a="1"/>
  <c r="F724" i="9" s="1"/>
  <c r="G724" i="9" s="1" a="1"/>
  <c r="G724" i="9" s="1"/>
  <c r="F706" i="9" a="1"/>
  <c r="F706" i="9" s="1"/>
  <c r="G706" i="9" s="1" a="1"/>
  <c r="G706" i="9" s="1"/>
  <c r="F700" i="9" a="1"/>
  <c r="F700" i="9" s="1"/>
  <c r="G700" i="9" s="1" a="1"/>
  <c r="G700" i="9" s="1"/>
  <c r="F691" i="9" a="1"/>
  <c r="F691" i="9" s="1"/>
  <c r="G691" i="9" s="1" a="1"/>
  <c r="G691" i="9" s="1"/>
  <c r="F678" i="9" a="1"/>
  <c r="F678" i="9" s="1"/>
  <c r="G678" i="9" s="1" a="1"/>
  <c r="G678" i="9" s="1"/>
  <c r="F661" i="9" a="1"/>
  <c r="F661" i="9" s="1"/>
  <c r="G661" i="9" s="1" a="1"/>
  <c r="G661" i="9" s="1"/>
  <c r="F644" i="9" a="1"/>
  <c r="F644" i="9" s="1"/>
  <c r="G644" i="9" s="1" a="1"/>
  <c r="G644" i="9" s="1"/>
  <c r="F627" i="9" a="1"/>
  <c r="F627" i="9" s="1"/>
  <c r="G627" i="9" s="1" a="1"/>
  <c r="G627" i="9" s="1"/>
  <c r="F623" i="9" a="1"/>
  <c r="F623" i="9" s="1"/>
  <c r="G623" i="9" s="1" a="1"/>
  <c r="G623" i="9" s="1"/>
  <c r="F610" i="9" a="1"/>
  <c r="F610" i="9" s="1"/>
  <c r="G610" i="9" s="1" a="1"/>
  <c r="G610" i="9" s="1"/>
  <c r="F606" i="9" a="1"/>
  <c r="F606" i="9" s="1"/>
  <c r="G606" i="9" s="1" a="1"/>
  <c r="G606" i="9" s="1"/>
  <c r="F589" i="9" a="1"/>
  <c r="F589" i="9" s="1"/>
  <c r="G589" i="9" s="1" a="1"/>
  <c r="G589" i="9" s="1"/>
  <c r="F572" i="9" a="1"/>
  <c r="F572" i="9" s="1"/>
  <c r="G572" i="9" s="1" a="1"/>
  <c r="G572" i="9" s="1"/>
  <c r="F555" i="9" a="1"/>
  <c r="F555" i="9" s="1"/>
  <c r="G555" i="9" s="1" a="1"/>
  <c r="G555" i="9" s="1"/>
  <c r="F551" i="9" a="1"/>
  <c r="F551" i="9" s="1"/>
  <c r="G551" i="9" s="1" a="1"/>
  <c r="G551" i="9" s="1"/>
  <c r="F921" i="9" a="1"/>
  <c r="F921" i="9" s="1"/>
  <c r="G921" i="9" s="1" a="1"/>
  <c r="G921" i="9" s="1"/>
  <c r="F895" i="9" a="1"/>
  <c r="F895" i="9" s="1"/>
  <c r="G895" i="9" s="1" a="1"/>
  <c r="G895" i="9" s="1"/>
  <c r="F752" i="9" a="1"/>
  <c r="F752" i="9" s="1"/>
  <c r="G752" i="9" s="1" a="1"/>
  <c r="G752" i="9" s="1"/>
  <c r="F731" i="9" a="1"/>
  <c r="F731" i="9" s="1"/>
  <c r="G731" i="9" s="1" a="1"/>
  <c r="G731" i="9" s="1"/>
  <c r="F716" i="9" a="1"/>
  <c r="F716" i="9" s="1"/>
  <c r="G716" i="9" s="1" a="1"/>
  <c r="G716" i="9" s="1"/>
  <c r="F707" i="9" a="1"/>
  <c r="F707" i="9" s="1"/>
  <c r="G707" i="9" s="1" a="1"/>
  <c r="G707" i="9" s="1"/>
  <c r="F688" i="9" a="1"/>
  <c r="F688" i="9" s="1"/>
  <c r="G688" i="9" s="1" a="1"/>
  <c r="G688" i="9" s="1"/>
  <c r="F675" i="9" a="1"/>
  <c r="F675" i="9" s="1"/>
  <c r="G675" i="9" s="1" a="1"/>
  <c r="G675" i="9" s="1"/>
  <c r="F651" i="9" a="1"/>
  <c r="F651" i="9" s="1"/>
  <c r="G651" i="9" s="1" a="1"/>
  <c r="G651" i="9" s="1"/>
  <c r="F633" i="9" a="1"/>
  <c r="F633" i="9" s="1"/>
  <c r="G633" i="9" s="1" a="1"/>
  <c r="G633" i="9" s="1"/>
  <c r="F615" i="9" a="1"/>
  <c r="F615" i="9" s="1"/>
  <c r="G615" i="9" s="1" a="1"/>
  <c r="G615" i="9" s="1"/>
  <c r="F586" i="9" a="1"/>
  <c r="F586" i="9" s="1"/>
  <c r="G586" i="9" s="1" a="1"/>
  <c r="G586" i="9" s="1"/>
  <c r="F577" i="9" a="1"/>
  <c r="F577" i="9" s="1"/>
  <c r="G577" i="9" s="1" a="1"/>
  <c r="G577" i="9" s="1"/>
  <c r="F574" i="9" a="1"/>
  <c r="F574" i="9" s="1"/>
  <c r="G574" i="9" s="1" a="1"/>
  <c r="G574" i="9" s="1"/>
  <c r="F556" i="9" a="1"/>
  <c r="F556" i="9" s="1"/>
  <c r="G556" i="9" s="1" a="1"/>
  <c r="G556" i="9" s="1"/>
  <c r="F539" i="9" a="1"/>
  <c r="F539" i="9" s="1"/>
  <c r="G539" i="9" s="1" a="1"/>
  <c r="G539" i="9" s="1"/>
  <c r="F526" i="9" a="1"/>
  <c r="F526" i="9" s="1"/>
  <c r="G526" i="9" s="1" a="1"/>
  <c r="G526" i="9" s="1"/>
  <c r="F522" i="9" a="1"/>
  <c r="F522" i="9" s="1"/>
  <c r="G522" i="9" s="1" a="1"/>
  <c r="G522" i="9" s="1"/>
  <c r="F505" i="9" a="1"/>
  <c r="F505" i="9" s="1"/>
  <c r="G505" i="9" s="1" a="1"/>
  <c r="G505" i="9" s="1"/>
  <c r="F488" i="9" a="1"/>
  <c r="F488" i="9" s="1"/>
  <c r="G488" i="9" s="1" a="1"/>
  <c r="G488" i="9" s="1"/>
  <c r="F471" i="9" a="1"/>
  <c r="F471" i="9" s="1"/>
  <c r="G471" i="9" s="1" a="1"/>
  <c r="G471" i="9" s="1"/>
  <c r="F467" i="9" a="1"/>
  <c r="F467" i="9" s="1"/>
  <c r="G467" i="9" s="1" a="1"/>
  <c r="G467" i="9" s="1"/>
  <c r="F454" i="9" a="1"/>
  <c r="F454" i="9" s="1"/>
  <c r="G454" i="9" s="1" a="1"/>
  <c r="G454" i="9" s="1"/>
  <c r="F450" i="9" a="1"/>
  <c r="F450" i="9" s="1"/>
  <c r="G450" i="9" s="1" a="1"/>
  <c r="G450" i="9" s="1"/>
  <c r="F433" i="9" a="1"/>
  <c r="F433" i="9" s="1"/>
  <c r="G433" i="9" s="1" a="1"/>
  <c r="G433" i="9" s="1"/>
  <c r="F416" i="9" a="1"/>
  <c r="F416" i="9" s="1"/>
  <c r="G416" i="9" s="1" a="1"/>
  <c r="G416" i="9" s="1"/>
  <c r="F410" i="9" a="1"/>
  <c r="F410" i="9" s="1"/>
  <c r="G410" i="9" s="1" a="1"/>
  <c r="G410" i="9" s="1"/>
  <c r="F847" i="9" a="1"/>
  <c r="F847" i="9" s="1"/>
  <c r="G847" i="9" s="1" a="1"/>
  <c r="G847" i="9" s="1"/>
  <c r="F834" i="9" a="1"/>
  <c r="F834" i="9" s="1"/>
  <c r="G834" i="9" s="1" a="1"/>
  <c r="G834" i="9" s="1"/>
  <c r="F800" i="9" a="1"/>
  <c r="F800" i="9" s="1"/>
  <c r="G800" i="9" s="1" a="1"/>
  <c r="G800" i="9" s="1"/>
  <c r="F763" i="9" a="1"/>
  <c r="F763" i="9" s="1"/>
  <c r="G763" i="9" s="1" a="1"/>
  <c r="G763" i="9" s="1"/>
  <c r="F761" i="9" a="1"/>
  <c r="F761" i="9" s="1"/>
  <c r="G761" i="9" s="1" a="1"/>
  <c r="G761" i="9" s="1"/>
  <c r="F756" i="9" a="1"/>
  <c r="F756" i="9" s="1"/>
  <c r="G756" i="9" s="1" a="1"/>
  <c r="G756" i="9" s="1"/>
  <c r="F703" i="9" a="1"/>
  <c r="F703" i="9" s="1"/>
  <c r="G703" i="9" s="1" a="1"/>
  <c r="G703" i="9" s="1"/>
  <c r="F696" i="9" a="1"/>
  <c r="F696" i="9" s="1"/>
  <c r="G696" i="9" s="1" a="1"/>
  <c r="G696" i="9" s="1"/>
  <c r="F686" i="9" a="1"/>
  <c r="F686" i="9" s="1"/>
  <c r="G686" i="9" s="1" a="1"/>
  <c r="G686" i="9" s="1"/>
  <c r="F672" i="9" a="1"/>
  <c r="F672" i="9" s="1"/>
  <c r="G672" i="9" s="1" a="1"/>
  <c r="G672" i="9" s="1"/>
  <c r="F669" i="9" a="1"/>
  <c r="F669" i="9" s="1"/>
  <c r="G669" i="9" s="1" a="1"/>
  <c r="G669" i="9" s="1"/>
  <c r="F640" i="9" a="1"/>
  <c r="F640" i="9" s="1"/>
  <c r="G640" i="9" s="1" a="1"/>
  <c r="G640" i="9" s="1"/>
  <c r="F625" i="9" a="1"/>
  <c r="F625" i="9" s="1"/>
  <c r="G625" i="9" s="1" a="1"/>
  <c r="G625" i="9" s="1"/>
  <c r="F607" i="9" a="1"/>
  <c r="F607" i="9" s="1"/>
  <c r="G607" i="9" s="1" a="1"/>
  <c r="G607" i="9" s="1"/>
  <c r="F583" i="9" a="1"/>
  <c r="F583" i="9" s="1"/>
  <c r="G583" i="9" s="1" a="1"/>
  <c r="G583" i="9" s="1"/>
  <c r="F580" i="9" a="1"/>
  <c r="F580" i="9" s="1"/>
  <c r="G580" i="9" s="1" a="1"/>
  <c r="G580" i="9" s="1"/>
  <c r="F565" i="9" a="1"/>
  <c r="F565" i="9" s="1"/>
  <c r="G565" i="9" s="1" a="1"/>
  <c r="G565" i="9" s="1"/>
  <c r="F559" i="9" a="1"/>
  <c r="F559" i="9" s="1"/>
  <c r="G559" i="9" s="1" a="1"/>
  <c r="G559" i="9" s="1"/>
  <c r="F550" i="9" a="1"/>
  <c r="F550" i="9" s="1"/>
  <c r="G550" i="9" s="1" a="1"/>
  <c r="G550" i="9" s="1"/>
  <c r="F543" i="9" a="1"/>
  <c r="F543" i="9" s="1"/>
  <c r="G543" i="9" s="1" a="1"/>
  <c r="G543" i="9" s="1"/>
  <c r="F535" i="9" a="1"/>
  <c r="F535" i="9" s="1"/>
  <c r="G535" i="9" s="1" a="1"/>
  <c r="G535" i="9" s="1"/>
  <c r="F518" i="9" a="1"/>
  <c r="F518" i="9" s="1"/>
  <c r="G518" i="9" s="1" a="1"/>
  <c r="G518" i="9" s="1"/>
  <c r="F501" i="9" a="1"/>
  <c r="F501" i="9" s="1"/>
  <c r="G501" i="9" s="1" a="1"/>
  <c r="G501" i="9" s="1"/>
  <c r="F497" i="9" a="1"/>
  <c r="F497" i="9" s="1"/>
  <c r="G497" i="9" s="1" a="1"/>
  <c r="G497" i="9" s="1"/>
  <c r="F484" i="9" a="1"/>
  <c r="F484" i="9" s="1"/>
  <c r="G484" i="9" s="1" a="1"/>
  <c r="G484" i="9" s="1"/>
  <c r="F480" i="9" a="1"/>
  <c r="F480" i="9" s="1"/>
  <c r="G480" i="9" s="1" a="1"/>
  <c r="G480" i="9" s="1"/>
  <c r="F463" i="9" a="1"/>
  <c r="F463" i="9" s="1"/>
  <c r="G463" i="9" s="1" a="1"/>
  <c r="G463" i="9" s="1"/>
  <c r="F446" i="9" a="1"/>
  <c r="F446" i="9" s="1"/>
  <c r="G446" i="9" s="1" a="1"/>
  <c r="G446" i="9" s="1"/>
  <c r="F429" i="9" a="1"/>
  <c r="F429" i="9" s="1"/>
  <c r="G429" i="9" s="1" a="1"/>
  <c r="G429" i="9" s="1"/>
  <c r="F425" i="9" a="1"/>
  <c r="F425" i="9" s="1"/>
  <c r="G425" i="9" s="1" a="1"/>
  <c r="G425" i="9" s="1"/>
  <c r="F964" i="9" a="1"/>
  <c r="F964" i="9" s="1"/>
  <c r="G964" i="9" s="1" a="1"/>
  <c r="G964" i="9" s="1"/>
  <c r="F936" i="9" a="1"/>
  <c r="F936" i="9" s="1"/>
  <c r="G936" i="9" s="1" a="1"/>
  <c r="G936" i="9" s="1"/>
  <c r="F906" i="9" a="1"/>
  <c r="F906" i="9" s="1"/>
  <c r="G906" i="9" s="1" a="1"/>
  <c r="G906" i="9" s="1"/>
  <c r="F884" i="9" a="1"/>
  <c r="F884" i="9" s="1"/>
  <c r="G884" i="9" s="1" a="1"/>
  <c r="G884" i="9" s="1"/>
  <c r="F856" i="9" a="1"/>
  <c r="F856" i="9" s="1"/>
  <c r="G856" i="9" s="1" a="1"/>
  <c r="G856" i="9" s="1"/>
  <c r="F759" i="9" a="1"/>
  <c r="F759" i="9" s="1"/>
  <c r="G759" i="9" s="1" a="1"/>
  <c r="G759" i="9" s="1"/>
  <c r="F742" i="9" a="1"/>
  <c r="F742" i="9" s="1"/>
  <c r="G742" i="9" s="1" a="1"/>
  <c r="G742" i="9" s="1"/>
  <c r="F701" i="9" a="1"/>
  <c r="F701" i="9" s="1"/>
  <c r="G701" i="9" s="1" a="1"/>
  <c r="G701" i="9" s="1"/>
  <c r="F699" i="9" a="1"/>
  <c r="F699" i="9" s="1"/>
  <c r="G699" i="9" s="1" a="1"/>
  <c r="G699" i="9" s="1"/>
  <c r="F679" i="9" a="1"/>
  <c r="F679" i="9" s="1"/>
  <c r="G679" i="9" s="1" a="1"/>
  <c r="G679" i="9" s="1"/>
  <c r="F676" i="9" a="1"/>
  <c r="F676" i="9" s="1"/>
  <c r="G676" i="9" s="1" a="1"/>
  <c r="G676" i="9" s="1"/>
  <c r="F673" i="9" a="1"/>
  <c r="F673" i="9" s="1"/>
  <c r="G673" i="9" s="1" a="1"/>
  <c r="G673" i="9" s="1"/>
  <c r="F667" i="9" a="1"/>
  <c r="F667" i="9" s="1"/>
  <c r="G667" i="9" s="1" a="1"/>
  <c r="G667" i="9" s="1"/>
  <c r="F641" i="9" a="1"/>
  <c r="F641" i="9" s="1"/>
  <c r="G641" i="9" s="1" a="1"/>
  <c r="G641" i="9" s="1"/>
  <c r="F634" i="9" a="1"/>
  <c r="F634" i="9" s="1"/>
  <c r="G634" i="9" s="1" a="1"/>
  <c r="G634" i="9" s="1"/>
  <c r="F613" i="9" a="1"/>
  <c r="F613" i="9" s="1"/>
  <c r="G613" i="9" s="1" a="1"/>
  <c r="G613" i="9" s="1"/>
  <c r="F590" i="9" a="1"/>
  <c r="F590" i="9" s="1"/>
  <c r="G590" i="9" s="1" a="1"/>
  <c r="G590" i="9" s="1"/>
  <c r="F584" i="9" a="1"/>
  <c r="F584" i="9" s="1"/>
  <c r="G584" i="9" s="1" a="1"/>
  <c r="G584" i="9" s="1"/>
  <c r="F581" i="9" a="1"/>
  <c r="F581" i="9" s="1"/>
  <c r="G581" i="9" s="1" a="1"/>
  <c r="G581" i="9" s="1"/>
  <c r="F575" i="9" a="1"/>
  <c r="F575" i="9" s="1"/>
  <c r="G575" i="9" s="1" a="1"/>
  <c r="G575" i="9" s="1"/>
  <c r="F566" i="9" a="1"/>
  <c r="F566" i="9" s="1"/>
  <c r="G566" i="9" s="1" a="1"/>
  <c r="G566" i="9" s="1"/>
  <c r="F563" i="9" a="1"/>
  <c r="F563" i="9" s="1"/>
  <c r="G563" i="9" s="1" a="1"/>
  <c r="G563" i="9" s="1"/>
  <c r="F557" i="9" a="1"/>
  <c r="F557" i="9" s="1"/>
  <c r="G557" i="9" s="1" a="1"/>
  <c r="G557" i="9" s="1"/>
  <c r="F536" i="9" a="1"/>
  <c r="F536" i="9" s="1"/>
  <c r="G536" i="9" s="1" a="1"/>
  <c r="G536" i="9" s="1"/>
  <c r="F519" i="9" a="1"/>
  <c r="F519" i="9" s="1"/>
  <c r="G519" i="9" s="1" a="1"/>
  <c r="G519" i="9" s="1"/>
  <c r="F515" i="9" a="1"/>
  <c r="F515" i="9" s="1"/>
  <c r="G515" i="9" s="1" a="1"/>
  <c r="G515" i="9" s="1"/>
  <c r="F502" i="9" a="1"/>
  <c r="F502" i="9" s="1"/>
  <c r="G502" i="9" s="1" a="1"/>
  <c r="G502" i="9" s="1"/>
  <c r="F498" i="9" a="1"/>
  <c r="F498" i="9" s="1"/>
  <c r="G498" i="9" s="1" a="1"/>
  <c r="G498" i="9" s="1"/>
  <c r="F481" i="9" a="1"/>
  <c r="F481" i="9" s="1"/>
  <c r="G481" i="9" s="1" a="1"/>
  <c r="G481" i="9" s="1"/>
  <c r="F464" i="9" a="1"/>
  <c r="F464" i="9" s="1"/>
  <c r="G464" i="9" s="1" a="1"/>
  <c r="G464" i="9" s="1"/>
  <c r="F447" i="9" a="1"/>
  <c r="F447" i="9" s="1"/>
  <c r="G447" i="9" s="1" a="1"/>
  <c r="G447" i="9" s="1"/>
  <c r="F443" i="9" a="1"/>
  <c r="F443" i="9" s="1"/>
  <c r="G443" i="9" s="1" a="1"/>
  <c r="G443" i="9" s="1"/>
  <c r="F430" i="9" a="1"/>
  <c r="F430" i="9" s="1"/>
  <c r="G430" i="9" s="1" a="1"/>
  <c r="G430" i="9" s="1"/>
  <c r="F426" i="9" a="1"/>
  <c r="F426" i="9" s="1"/>
  <c r="G426" i="9" s="1" a="1"/>
  <c r="G426" i="9" s="1"/>
  <c r="F412" i="9" a="1"/>
  <c r="F412" i="9" s="1"/>
  <c r="G412" i="9" s="1" a="1"/>
  <c r="G412" i="9" s="1"/>
  <c r="F406" i="9" a="1"/>
  <c r="F406" i="9" s="1"/>
  <c r="G406" i="9" s="1" a="1"/>
  <c r="G406" i="9" s="1"/>
  <c r="F400" i="9" a="1"/>
  <c r="F400" i="9" s="1"/>
  <c r="G400" i="9" s="1" a="1"/>
  <c r="G400" i="9" s="1"/>
  <c r="F394" i="9" a="1"/>
  <c r="F394" i="9" s="1"/>
  <c r="G394" i="9" s="1" a="1"/>
  <c r="G394" i="9" s="1"/>
  <c r="F388" i="9" a="1"/>
  <c r="F388" i="9" s="1"/>
  <c r="G388" i="9" s="1" a="1"/>
  <c r="G388" i="9" s="1"/>
  <c r="F382" i="9" a="1"/>
  <c r="F382" i="9" s="1"/>
  <c r="G382" i="9" s="1" a="1"/>
  <c r="G382" i="9" s="1"/>
  <c r="F376" i="9" a="1"/>
  <c r="F376" i="9" s="1"/>
  <c r="G376" i="9" s="1" a="1"/>
  <c r="G376" i="9" s="1"/>
  <c r="F370" i="9" a="1"/>
  <c r="F370" i="9" s="1"/>
  <c r="G370" i="9" s="1" a="1"/>
  <c r="G370" i="9" s="1"/>
  <c r="F364" i="9" a="1"/>
  <c r="F364" i="9" s="1"/>
  <c r="G364" i="9" s="1" a="1"/>
  <c r="G364" i="9" s="1"/>
  <c r="F908" i="9" a="1"/>
  <c r="F908" i="9" s="1"/>
  <c r="G908" i="9" s="1" a="1"/>
  <c r="G908" i="9" s="1"/>
  <c r="F853" i="9" a="1"/>
  <c r="F853" i="9" s="1"/>
  <c r="G853" i="9" s="1" a="1"/>
  <c r="G853" i="9" s="1"/>
  <c r="F842" i="9" a="1"/>
  <c r="F842" i="9" s="1"/>
  <c r="G842" i="9" s="1" a="1"/>
  <c r="G842" i="9" s="1"/>
  <c r="F813" i="9" a="1"/>
  <c r="F813" i="9" s="1"/>
  <c r="G813" i="9" s="1" a="1"/>
  <c r="G813" i="9" s="1"/>
  <c r="F795" i="9" a="1"/>
  <c r="F795" i="9" s="1"/>
  <c r="G795" i="9" s="1" a="1"/>
  <c r="G795" i="9" s="1"/>
  <c r="F790" i="9" a="1"/>
  <c r="F790" i="9" s="1"/>
  <c r="G790" i="9" s="1" a="1"/>
  <c r="G790" i="9" s="1"/>
  <c r="F754" i="9" a="1"/>
  <c r="F754" i="9" s="1"/>
  <c r="G754" i="9" s="1" a="1"/>
  <c r="G754" i="9" s="1"/>
  <c r="F747" i="9" a="1"/>
  <c r="F747" i="9" s="1"/>
  <c r="G747" i="9" s="1" a="1"/>
  <c r="G747" i="9" s="1"/>
  <c r="F687" i="9" a="1"/>
  <c r="F687" i="9" s="1"/>
  <c r="G687" i="9" s="1" a="1"/>
  <c r="G687" i="9" s="1"/>
  <c r="F685" i="9" a="1"/>
  <c r="F685" i="9" s="1"/>
  <c r="G685" i="9" s="1" a="1"/>
  <c r="G685" i="9" s="1"/>
  <c r="F636" i="9" a="1"/>
  <c r="F636" i="9" s="1"/>
  <c r="G636" i="9" s="1" a="1"/>
  <c r="G636" i="9" s="1"/>
  <c r="F629" i="9" a="1"/>
  <c r="F629" i="9" s="1"/>
  <c r="G629" i="9" s="1" a="1"/>
  <c r="G629" i="9" s="1"/>
  <c r="F552" i="9" a="1"/>
  <c r="F552" i="9" s="1"/>
  <c r="G552" i="9" s="1" a="1"/>
  <c r="G552" i="9" s="1"/>
  <c r="F547" i="9" a="1"/>
  <c r="F547" i="9" s="1"/>
  <c r="G547" i="9" s="1" a="1"/>
  <c r="G547" i="9" s="1"/>
  <c r="F523" i="9" a="1"/>
  <c r="F523" i="9" s="1"/>
  <c r="G523" i="9" s="1" a="1"/>
  <c r="G523" i="9" s="1"/>
  <c r="F512" i="9" a="1"/>
  <c r="F512" i="9" s="1"/>
  <c r="G512" i="9" s="1" a="1"/>
  <c r="G512" i="9" s="1"/>
  <c r="F509" i="9" a="1"/>
  <c r="F509" i="9" s="1"/>
  <c r="G509" i="9" s="1" a="1"/>
  <c r="G509" i="9" s="1"/>
  <c r="F504" i="9" a="1"/>
  <c r="F504" i="9" s="1"/>
  <c r="G504" i="9" s="1" a="1"/>
  <c r="G504" i="9" s="1"/>
  <c r="F499" i="9" a="1"/>
  <c r="F499" i="9" s="1"/>
  <c r="G499" i="9" s="1" a="1"/>
  <c r="G499" i="9" s="1"/>
  <c r="F496" i="9" a="1"/>
  <c r="F496" i="9" s="1"/>
  <c r="G496" i="9" s="1" a="1"/>
  <c r="G496" i="9" s="1"/>
  <c r="F434" i="9" a="1"/>
  <c r="F434" i="9" s="1"/>
  <c r="G434" i="9" s="1" a="1"/>
  <c r="G434" i="9" s="1"/>
  <c r="F409" i="9" a="1"/>
  <c r="F409" i="9" s="1"/>
  <c r="G409" i="9" s="1" a="1"/>
  <c r="G409" i="9" s="1"/>
  <c r="F398" i="9" a="1"/>
  <c r="F398" i="9" s="1"/>
  <c r="G398" i="9" s="1" a="1"/>
  <c r="G398" i="9" s="1"/>
  <c r="F926" i="9" a="1"/>
  <c r="F926" i="9" s="1"/>
  <c r="G926" i="9" s="1" a="1"/>
  <c r="G926" i="9" s="1"/>
  <c r="F904" i="9" a="1"/>
  <c r="F904" i="9" s="1"/>
  <c r="G904" i="9" s="1" a="1"/>
  <c r="G904" i="9" s="1"/>
  <c r="F866" i="9" a="1"/>
  <c r="F866" i="9" s="1"/>
  <c r="G866" i="9" s="1" a="1"/>
  <c r="G866" i="9" s="1"/>
  <c r="F860" i="9" a="1"/>
  <c r="F860" i="9" s="1"/>
  <c r="G860" i="9" s="1" a="1"/>
  <c r="G860" i="9" s="1"/>
  <c r="F788" i="9" a="1"/>
  <c r="F788" i="9" s="1"/>
  <c r="G788" i="9" s="1" a="1"/>
  <c r="G788" i="9" s="1"/>
  <c r="F717" i="9" a="1"/>
  <c r="F717" i="9" s="1"/>
  <c r="G717" i="9" s="1" a="1"/>
  <c r="G717" i="9" s="1"/>
  <c r="F689" i="9" a="1"/>
  <c r="F689" i="9" s="1"/>
  <c r="G689" i="9" s="1" a="1"/>
  <c r="G689" i="9" s="1"/>
  <c r="F662" i="9" a="1"/>
  <c r="F662" i="9" s="1"/>
  <c r="G662" i="9" s="1" a="1"/>
  <c r="G662" i="9" s="1"/>
  <c r="F658" i="9" a="1"/>
  <c r="F658" i="9" s="1"/>
  <c r="G658" i="9" s="1" a="1"/>
  <c r="G658" i="9" s="1"/>
  <c r="F621" i="9" a="1"/>
  <c r="F621" i="9" s="1"/>
  <c r="G621" i="9" s="1" a="1"/>
  <c r="G621" i="9" s="1"/>
  <c r="F616" i="9" a="1"/>
  <c r="F616" i="9" s="1"/>
  <c r="G616" i="9" s="1" a="1"/>
  <c r="G616" i="9" s="1"/>
  <c r="F614" i="9" a="1"/>
  <c r="F614" i="9" s="1"/>
  <c r="G614" i="9" s="1" a="1"/>
  <c r="G614" i="9" s="1"/>
  <c r="F596" i="9" a="1"/>
  <c r="F596" i="9" s="1"/>
  <c r="G596" i="9" s="1" a="1"/>
  <c r="G596" i="9" s="1"/>
  <c r="F594" i="9" a="1"/>
  <c r="F594" i="9" s="1"/>
  <c r="G594" i="9" s="1" a="1"/>
  <c r="G594" i="9" s="1"/>
  <c r="F561" i="9" a="1"/>
  <c r="F561" i="9" s="1"/>
  <c r="G561" i="9" s="1" a="1"/>
  <c r="G561" i="9" s="1"/>
  <c r="F544" i="9" a="1"/>
  <c r="F544" i="9" s="1"/>
  <c r="G544" i="9" s="1" a="1"/>
  <c r="G544" i="9" s="1"/>
  <c r="F537" i="9" a="1"/>
  <c r="F537" i="9" s="1"/>
  <c r="G537" i="9" s="1" a="1"/>
  <c r="G537" i="9" s="1"/>
  <c r="F483" i="9" a="1"/>
  <c r="F483" i="9" s="1"/>
  <c r="G483" i="9" s="1" a="1"/>
  <c r="G483" i="9" s="1"/>
  <c r="F472" i="9" a="1"/>
  <c r="F472" i="9" s="1"/>
  <c r="G472" i="9" s="1" a="1"/>
  <c r="G472" i="9" s="1"/>
  <c r="F462" i="9" a="1"/>
  <c r="F462" i="9" s="1"/>
  <c r="G462" i="9" s="1" a="1"/>
  <c r="G462" i="9" s="1"/>
  <c r="F459" i="9" a="1"/>
  <c r="F459" i="9" s="1"/>
  <c r="G459" i="9" s="1" a="1"/>
  <c r="G459" i="9" s="1"/>
  <c r="F456" i="9" a="1"/>
  <c r="F456" i="9" s="1"/>
  <c r="G456" i="9" s="1" a="1"/>
  <c r="G456" i="9" s="1"/>
  <c r="F453" i="9" a="1"/>
  <c r="F453" i="9" s="1"/>
  <c r="G453" i="9" s="1" a="1"/>
  <c r="G453" i="9" s="1"/>
  <c r="F421" i="9" a="1"/>
  <c r="F421" i="9" s="1"/>
  <c r="G421" i="9" s="1" a="1"/>
  <c r="G421" i="9" s="1"/>
  <c r="F418" i="9" a="1"/>
  <c r="F418" i="9" s="1"/>
  <c r="G418" i="9" s="1" a="1"/>
  <c r="G418" i="9" s="1"/>
  <c r="F402" i="9" a="1"/>
  <c r="F402" i="9" s="1"/>
  <c r="G402" i="9" s="1" a="1"/>
  <c r="G402" i="9" s="1"/>
  <c r="F395" i="9" a="1"/>
  <c r="F395" i="9" s="1"/>
  <c r="G395" i="9" s="1" a="1"/>
  <c r="G395" i="9" s="1"/>
  <c r="F384" i="9" a="1"/>
  <c r="F384" i="9" s="1"/>
  <c r="G384" i="9" s="1" a="1"/>
  <c r="G384" i="9" s="1"/>
  <c r="F377" i="9" a="1"/>
  <c r="F377" i="9" s="1"/>
  <c r="G377" i="9" s="1" a="1"/>
  <c r="G377" i="9" s="1"/>
  <c r="F366" i="9" a="1"/>
  <c r="F366" i="9" s="1"/>
  <c r="G366" i="9" s="1" a="1"/>
  <c r="G366" i="9" s="1"/>
  <c r="F354" i="9" a="1"/>
  <c r="F354" i="9" s="1"/>
  <c r="G354" i="9" s="1" a="1"/>
  <c r="G354" i="9" s="1"/>
  <c r="F337" i="9" a="1"/>
  <c r="F337" i="9" s="1"/>
  <c r="G337" i="9" s="1" a="1"/>
  <c r="G337" i="9" s="1"/>
  <c r="F333" i="9" a="1"/>
  <c r="F333" i="9" s="1"/>
  <c r="G333" i="9" s="1" a="1"/>
  <c r="G333" i="9" s="1"/>
  <c r="F320" i="9" a="1"/>
  <c r="F320" i="9" s="1"/>
  <c r="G320" i="9" s="1" a="1"/>
  <c r="G320" i="9" s="1"/>
  <c r="F316" i="9" a="1"/>
  <c r="F316" i="9" s="1"/>
  <c r="G316" i="9" s="1" a="1"/>
  <c r="G316" i="9" s="1"/>
  <c r="F299" i="9" a="1"/>
  <c r="F299" i="9" s="1"/>
  <c r="G299" i="9" s="1" a="1"/>
  <c r="G299" i="9" s="1"/>
  <c r="F282" i="9" a="1"/>
  <c r="F282" i="9" s="1"/>
  <c r="G282" i="9" s="1" a="1"/>
  <c r="G282" i="9" s="1"/>
  <c r="F265" i="9" a="1"/>
  <c r="F265" i="9" s="1"/>
  <c r="G265" i="9" s="1" a="1"/>
  <c r="G265" i="9" s="1"/>
  <c r="F261" i="9" a="1"/>
  <c r="F261" i="9" s="1"/>
  <c r="G261" i="9" s="1" a="1"/>
  <c r="G261" i="9" s="1"/>
  <c r="F248" i="9" a="1"/>
  <c r="F248" i="9" s="1"/>
  <c r="G248" i="9" s="1" a="1"/>
  <c r="G248" i="9" s="1"/>
  <c r="F244" i="9" a="1"/>
  <c r="F244" i="9" s="1"/>
  <c r="G244" i="9" s="1" a="1"/>
  <c r="G244" i="9" s="1"/>
  <c r="F227" i="9" a="1"/>
  <c r="F227" i="9" s="1"/>
  <c r="G227" i="9" s="1" a="1"/>
  <c r="G227" i="9" s="1"/>
  <c r="F210" i="9" a="1"/>
  <c r="F210" i="9" s="1"/>
  <c r="G210" i="9" s="1" a="1"/>
  <c r="G210" i="9" s="1"/>
  <c r="F193" i="9" a="1"/>
  <c r="F193" i="9" s="1"/>
  <c r="G193" i="9" s="1" a="1"/>
  <c r="G193" i="9" s="1"/>
  <c r="F189" i="9" a="1"/>
  <c r="F189" i="9" s="1"/>
  <c r="G189" i="9" s="1" a="1"/>
  <c r="G189" i="9" s="1"/>
  <c r="F176" i="9" a="1"/>
  <c r="F176" i="9" s="1"/>
  <c r="G176" i="9" s="1" a="1"/>
  <c r="G176" i="9" s="1"/>
  <c r="F172" i="9" a="1"/>
  <c r="F172" i="9" s="1"/>
  <c r="G172" i="9" s="1" a="1"/>
  <c r="G172" i="9" s="1"/>
  <c r="F155" i="9" a="1"/>
  <c r="F155" i="9" s="1"/>
  <c r="G155" i="9" s="1" a="1"/>
  <c r="G155" i="9" s="1"/>
  <c r="F138" i="9" a="1"/>
  <c r="F138" i="9" s="1"/>
  <c r="G138" i="9" s="1" a="1"/>
  <c r="G138" i="9" s="1"/>
  <c r="F121" i="9" a="1"/>
  <c r="F121" i="9" s="1"/>
  <c r="G121" i="9" s="1" a="1"/>
  <c r="G121" i="9" s="1"/>
  <c r="F117" i="9" a="1"/>
  <c r="F117" i="9" s="1"/>
  <c r="G117" i="9" s="1" a="1"/>
  <c r="G117" i="9" s="1"/>
  <c r="F104" i="9" a="1"/>
  <c r="F104" i="9" s="1"/>
  <c r="G104" i="9" s="1" a="1"/>
  <c r="G104" i="9" s="1"/>
  <c r="F100" i="9" a="1"/>
  <c r="F100" i="9" s="1"/>
  <c r="G100" i="9" s="1" a="1"/>
  <c r="G100" i="9" s="1"/>
  <c r="F83" i="9" a="1"/>
  <c r="F83" i="9" s="1"/>
  <c r="G83" i="9" s="1" a="1"/>
  <c r="G83" i="9" s="1"/>
  <c r="F66" i="9" a="1"/>
  <c r="F66" i="9" s="1"/>
  <c r="G66" i="9" s="1" a="1"/>
  <c r="G66" i="9" s="1"/>
  <c r="F49" i="9" a="1"/>
  <c r="F49" i="9" s="1"/>
  <c r="G49" i="9" s="1" a="1"/>
  <c r="G49" i="9" s="1"/>
  <c r="F45" i="9" a="1"/>
  <c r="F45" i="9" s="1"/>
  <c r="G45" i="9" s="1" a="1"/>
  <c r="G45" i="9" s="1"/>
  <c r="F32" i="9" a="1"/>
  <c r="F32" i="9" s="1"/>
  <c r="G32" i="9" s="1" a="1"/>
  <c r="G32" i="9" s="1"/>
  <c r="F28" i="9" a="1"/>
  <c r="F28" i="9" s="1"/>
  <c r="G28" i="9" s="1" a="1"/>
  <c r="G28" i="9" s="1"/>
  <c r="F15" i="9" a="1"/>
  <c r="F15" i="9" s="1"/>
  <c r="G15" i="9" s="1" a="1"/>
  <c r="G15" i="9" s="1"/>
  <c r="F981" i="9" a="1"/>
  <c r="F981" i="9" s="1"/>
  <c r="G981" i="9" s="1" a="1"/>
  <c r="G981" i="9" s="1"/>
  <c r="F846" i="9" a="1"/>
  <c r="F846" i="9" s="1"/>
  <c r="G846" i="9" s="1" a="1"/>
  <c r="G846" i="9" s="1"/>
  <c r="F818" i="9" a="1"/>
  <c r="F818" i="9" s="1"/>
  <c r="G818" i="9" s="1" a="1"/>
  <c r="G818" i="9" s="1"/>
  <c r="F721" i="9" a="1"/>
  <c r="F721" i="9" s="1"/>
  <c r="G721" i="9" s="1" a="1"/>
  <c r="G721" i="9" s="1"/>
  <c r="F656" i="9" a="1"/>
  <c r="F656" i="9" s="1"/>
  <c r="G656" i="9" s="1" a="1"/>
  <c r="G656" i="9" s="1"/>
  <c r="F649" i="9" a="1"/>
  <c r="F649" i="9" s="1"/>
  <c r="G649" i="9" s="1" a="1"/>
  <c r="G649" i="9" s="1"/>
  <c r="F612" i="9" a="1"/>
  <c r="F612" i="9" s="1"/>
  <c r="G612" i="9" s="1" a="1"/>
  <c r="G612" i="9" s="1"/>
  <c r="F579" i="9" a="1"/>
  <c r="F579" i="9" s="1"/>
  <c r="G579" i="9" s="1" a="1"/>
  <c r="G579" i="9" s="1"/>
  <c r="F568" i="9" a="1"/>
  <c r="F568" i="9" s="1"/>
  <c r="G568" i="9" s="1" a="1"/>
  <c r="G568" i="9" s="1"/>
  <c r="F521" i="9" a="1"/>
  <c r="F521" i="9" s="1"/>
  <c r="G521" i="9" s="1" a="1"/>
  <c r="G521" i="9" s="1"/>
  <c r="F486" i="9" a="1"/>
  <c r="F486" i="9" s="1"/>
  <c r="G486" i="9" s="1" a="1"/>
  <c r="G486" i="9" s="1"/>
  <c r="F451" i="9" a="1"/>
  <c r="F451" i="9" s="1"/>
  <c r="G451" i="9" s="1" a="1"/>
  <c r="G451" i="9" s="1"/>
  <c r="F934" i="9" a="1"/>
  <c r="F934" i="9" s="1"/>
  <c r="G934" i="9" s="1" a="1"/>
  <c r="G934" i="9" s="1"/>
  <c r="F870" i="9" a="1"/>
  <c r="F870" i="9" s="1"/>
  <c r="G870" i="9" s="1" a="1"/>
  <c r="G870" i="9" s="1"/>
  <c r="F868" i="9" a="1"/>
  <c r="F868" i="9" s="1"/>
  <c r="G868" i="9" s="1" a="1"/>
  <c r="G868" i="9" s="1"/>
  <c r="F837" i="9" a="1"/>
  <c r="F837" i="9" s="1"/>
  <c r="G837" i="9" s="1" a="1"/>
  <c r="G837" i="9" s="1"/>
  <c r="F799" i="9" a="1"/>
  <c r="F799" i="9" s="1"/>
  <c r="G799" i="9" s="1" a="1"/>
  <c r="G799" i="9" s="1"/>
  <c r="F733" i="9" a="1"/>
  <c r="F733" i="9" s="1"/>
  <c r="G733" i="9" s="1" a="1"/>
  <c r="G733" i="9" s="1"/>
  <c r="F647" i="9" a="1"/>
  <c r="F647" i="9" s="1"/>
  <c r="G647" i="9" s="1" a="1"/>
  <c r="G647" i="9" s="1"/>
  <c r="F645" i="9" a="1"/>
  <c r="F645" i="9" s="1"/>
  <c r="G645" i="9" s="1" a="1"/>
  <c r="G645" i="9" s="1"/>
  <c r="F619" i="9" a="1"/>
  <c r="F619" i="9" s="1"/>
  <c r="G619" i="9" s="1" a="1"/>
  <c r="G619" i="9" s="1"/>
  <c r="F573" i="9" a="1"/>
  <c r="F573" i="9" s="1"/>
  <c r="G573" i="9" s="1" a="1"/>
  <c r="G573" i="9" s="1"/>
  <c r="F542" i="9" a="1"/>
  <c r="F542" i="9" s="1"/>
  <c r="G542" i="9" s="1" a="1"/>
  <c r="G542" i="9" s="1"/>
  <c r="F516" i="9" a="1"/>
  <c r="F516" i="9" s="1"/>
  <c r="G516" i="9" s="1" a="1"/>
  <c r="G516" i="9" s="1"/>
  <c r="F513" i="9" a="1"/>
  <c r="F513" i="9" s="1"/>
  <c r="G513" i="9" s="1" a="1"/>
  <c r="G513" i="9" s="1"/>
  <c r="F510" i="9" a="1"/>
  <c r="F510" i="9" s="1"/>
  <c r="G510" i="9" s="1" a="1"/>
  <c r="G510" i="9" s="1"/>
  <c r="F507" i="9" a="1"/>
  <c r="F507" i="9" s="1"/>
  <c r="G507" i="9" s="1" a="1"/>
  <c r="G507" i="9" s="1"/>
  <c r="F478" i="9" a="1"/>
  <c r="F478" i="9" s="1"/>
  <c r="G478" i="9" s="1" a="1"/>
  <c r="G478" i="9" s="1"/>
  <c r="F475" i="9" a="1"/>
  <c r="F475" i="9" s="1"/>
  <c r="G475" i="9" s="1" a="1"/>
  <c r="G475" i="9" s="1"/>
  <c r="F465" i="9" a="1"/>
  <c r="F465" i="9" s="1"/>
  <c r="G465" i="9" s="1" a="1"/>
  <c r="G465" i="9" s="1"/>
  <c r="F413" i="9" a="1"/>
  <c r="F413" i="9" s="1"/>
  <c r="G413" i="9" s="1" a="1"/>
  <c r="G413" i="9" s="1"/>
  <c r="F359" i="9" a="1"/>
  <c r="F359" i="9" s="1"/>
  <c r="G359" i="9" s="1" a="1"/>
  <c r="G359" i="9" s="1"/>
  <c r="F342" i="9" a="1"/>
  <c r="F342" i="9" s="1"/>
  <c r="G342" i="9" s="1" a="1"/>
  <c r="G342" i="9" s="1"/>
  <c r="F325" i="9" a="1"/>
  <c r="F325" i="9" s="1"/>
  <c r="G325" i="9" s="1" a="1"/>
  <c r="G325" i="9" s="1"/>
  <c r="F321" i="9" a="1"/>
  <c r="F321" i="9" s="1"/>
  <c r="G321" i="9" s="1" a="1"/>
  <c r="G321" i="9" s="1"/>
  <c r="F308" i="9" a="1"/>
  <c r="F308" i="9" s="1"/>
  <c r="G308" i="9" s="1" a="1"/>
  <c r="G308" i="9" s="1"/>
  <c r="F304" i="9" a="1"/>
  <c r="F304" i="9" s="1"/>
  <c r="G304" i="9" s="1" a="1"/>
  <c r="G304" i="9" s="1"/>
  <c r="F287" i="9" a="1"/>
  <c r="F287" i="9" s="1"/>
  <c r="G287" i="9" s="1" a="1"/>
  <c r="G287" i="9" s="1"/>
  <c r="F270" i="9" a="1"/>
  <c r="F270" i="9" s="1"/>
  <c r="G270" i="9" s="1" a="1"/>
  <c r="G270" i="9" s="1"/>
  <c r="F253" i="9" a="1"/>
  <c r="F253" i="9" s="1"/>
  <c r="G253" i="9" s="1" a="1"/>
  <c r="G253" i="9" s="1"/>
  <c r="F249" i="9" a="1"/>
  <c r="F249" i="9" s="1"/>
  <c r="G249" i="9" s="1" a="1"/>
  <c r="G249" i="9" s="1"/>
  <c r="F236" i="9" a="1"/>
  <c r="F236" i="9" s="1"/>
  <c r="G236" i="9" s="1" a="1"/>
  <c r="G236" i="9" s="1"/>
  <c r="F232" i="9" a="1"/>
  <c r="F232" i="9" s="1"/>
  <c r="G232" i="9" s="1" a="1"/>
  <c r="G232" i="9" s="1"/>
  <c r="F1003" i="9" a="1"/>
  <c r="F1003" i="9" s="1"/>
  <c r="G1003" i="9" s="1" a="1"/>
  <c r="G1003" i="9" s="1"/>
  <c r="F963" i="9" a="1"/>
  <c r="F963" i="9" s="1"/>
  <c r="G963" i="9" s="1" a="1"/>
  <c r="G963" i="9" s="1"/>
  <c r="F928" i="9" a="1"/>
  <c r="F928" i="9" s="1"/>
  <c r="G928" i="9" s="1" a="1"/>
  <c r="G928" i="9" s="1"/>
  <c r="F917" i="9" a="1"/>
  <c r="F917" i="9" s="1"/>
  <c r="G917" i="9" s="1" a="1"/>
  <c r="G917" i="9" s="1"/>
  <c r="F824" i="9" a="1"/>
  <c r="F824" i="9" s="1"/>
  <c r="G824" i="9" s="1" a="1"/>
  <c r="G824" i="9" s="1"/>
  <c r="F760" i="9" a="1"/>
  <c r="F760" i="9" s="1"/>
  <c r="G760" i="9" s="1" a="1"/>
  <c r="G760" i="9" s="1"/>
  <c r="F744" i="9" a="1"/>
  <c r="F744" i="9" s="1"/>
  <c r="G744" i="9" s="1" a="1"/>
  <c r="G744" i="9" s="1"/>
  <c r="F740" i="9" a="1"/>
  <c r="F740" i="9" s="1"/>
  <c r="G740" i="9" s="1" a="1"/>
  <c r="G740" i="9" s="1"/>
  <c r="F738" i="9" a="1"/>
  <c r="F738" i="9" s="1"/>
  <c r="G738" i="9" s="1" a="1"/>
  <c r="G738" i="9" s="1"/>
  <c r="F725" i="9" a="1"/>
  <c r="F725" i="9" s="1"/>
  <c r="G725" i="9" s="1" a="1"/>
  <c r="G725" i="9" s="1"/>
  <c r="F682" i="9" a="1"/>
  <c r="F682" i="9" s="1"/>
  <c r="G682" i="9" s="1" a="1"/>
  <c r="G682" i="9" s="1"/>
  <c r="F632" i="9" a="1"/>
  <c r="F632" i="9" s="1"/>
  <c r="G632" i="9" s="1" a="1"/>
  <c r="G632" i="9" s="1"/>
  <c r="F608" i="9" a="1"/>
  <c r="F608" i="9" s="1"/>
  <c r="G608" i="9" s="1" a="1"/>
  <c r="G608" i="9" s="1"/>
  <c r="F604" i="9" a="1"/>
  <c r="F604" i="9" s="1"/>
  <c r="G604" i="9" s="1" a="1"/>
  <c r="G604" i="9" s="1"/>
  <c r="F599" i="9" a="1"/>
  <c r="F599" i="9" s="1"/>
  <c r="G599" i="9" s="1" a="1"/>
  <c r="G599" i="9" s="1"/>
  <c r="F553" i="9" a="1"/>
  <c r="F553" i="9" s="1"/>
  <c r="G553" i="9" s="1" a="1"/>
  <c r="G553" i="9" s="1"/>
  <c r="F540" i="9" a="1"/>
  <c r="F540" i="9" s="1"/>
  <c r="G540" i="9" s="1" a="1"/>
  <c r="G540" i="9" s="1"/>
  <c r="F532" i="9" a="1"/>
  <c r="F532" i="9" s="1"/>
  <c r="G532" i="9" s="1" a="1"/>
  <c r="G532" i="9" s="1"/>
  <c r="F494" i="9" a="1"/>
  <c r="F494" i="9" s="1"/>
  <c r="G494" i="9" s="1" a="1"/>
  <c r="G494" i="9" s="1"/>
  <c r="F491" i="9" a="1"/>
  <c r="F491" i="9" s="1"/>
  <c r="G491" i="9" s="1" a="1"/>
  <c r="G491" i="9" s="1"/>
  <c r="F470" i="9" a="1"/>
  <c r="F470" i="9" s="1"/>
  <c r="G470" i="9" s="1" a="1"/>
  <c r="G470" i="9" s="1"/>
  <c r="F449" i="9" a="1"/>
  <c r="F449" i="9" s="1"/>
  <c r="G449" i="9" s="1" a="1"/>
  <c r="G449" i="9" s="1"/>
  <c r="F403" i="9" a="1"/>
  <c r="F403" i="9" s="1"/>
  <c r="G403" i="9" s="1" a="1"/>
  <c r="G403" i="9" s="1"/>
  <c r="F392" i="9" a="1"/>
  <c r="F392" i="9" s="1"/>
  <c r="G392" i="9" s="1" a="1"/>
  <c r="G392" i="9" s="1"/>
  <c r="F385" i="9" a="1"/>
  <c r="F385" i="9" s="1"/>
  <c r="G385" i="9" s="1" a="1"/>
  <c r="G385" i="9" s="1"/>
  <c r="F374" i="9" a="1"/>
  <c r="F374" i="9" s="1"/>
  <c r="G374" i="9" s="1" a="1"/>
  <c r="G374" i="9" s="1"/>
  <c r="F367" i="9" a="1"/>
  <c r="F367" i="9" s="1"/>
  <c r="G367" i="9" s="1" a="1"/>
  <c r="G367" i="9" s="1"/>
  <c r="F355" i="9" a="1"/>
  <c r="F355" i="9" s="1"/>
  <c r="G355" i="9" s="1" a="1"/>
  <c r="G355" i="9" s="1"/>
  <c r="F351" i="9" a="1"/>
  <c r="F351" i="9" s="1"/>
  <c r="G351" i="9" s="1" a="1"/>
  <c r="G351" i="9" s="1"/>
  <c r="F338" i="9" a="1"/>
  <c r="F338" i="9" s="1"/>
  <c r="G338" i="9" s="1" a="1"/>
  <c r="G338" i="9" s="1"/>
  <c r="F334" i="9" a="1"/>
  <c r="F334" i="9" s="1"/>
  <c r="G334" i="9" s="1" a="1"/>
  <c r="G334" i="9" s="1"/>
  <c r="F317" i="9" a="1"/>
  <c r="F317" i="9" s="1"/>
  <c r="G317" i="9" s="1" a="1"/>
  <c r="G317" i="9" s="1"/>
  <c r="F300" i="9" a="1"/>
  <c r="F300" i="9" s="1"/>
  <c r="G300" i="9" s="1" a="1"/>
  <c r="G300" i="9" s="1"/>
  <c r="F283" i="9" a="1"/>
  <c r="F283" i="9" s="1"/>
  <c r="G283" i="9" s="1" a="1"/>
  <c r="G283" i="9" s="1"/>
  <c r="F279" i="9" a="1"/>
  <c r="F279" i="9" s="1"/>
  <c r="G279" i="9" s="1" a="1"/>
  <c r="G279" i="9" s="1"/>
  <c r="F266" i="9" a="1"/>
  <c r="F266" i="9" s="1"/>
  <c r="G266" i="9" s="1" a="1"/>
  <c r="G266" i="9" s="1"/>
  <c r="F262" i="9" a="1"/>
  <c r="F262" i="9" s="1"/>
  <c r="G262" i="9" s="1" a="1"/>
  <c r="G262" i="9" s="1"/>
  <c r="F245" i="9" a="1"/>
  <c r="F245" i="9" s="1"/>
  <c r="G245" i="9" s="1" a="1"/>
  <c r="G245" i="9" s="1"/>
  <c r="F228" i="9" a="1"/>
  <c r="F228" i="9" s="1"/>
  <c r="G228" i="9" s="1" a="1"/>
  <c r="G228" i="9" s="1"/>
  <c r="F211" i="9" a="1"/>
  <c r="F211" i="9" s="1"/>
  <c r="G211" i="9" s="1" a="1"/>
  <c r="G211" i="9" s="1"/>
  <c r="F207" i="9" a="1"/>
  <c r="F207" i="9" s="1"/>
  <c r="G207" i="9" s="1" a="1"/>
  <c r="G207" i="9" s="1"/>
  <c r="F194" i="9" a="1"/>
  <c r="F194" i="9" s="1"/>
  <c r="G194" i="9" s="1" a="1"/>
  <c r="G194" i="9" s="1"/>
  <c r="F190" i="9" a="1"/>
  <c r="F190" i="9" s="1"/>
  <c r="G190" i="9" s="1" a="1"/>
  <c r="G190" i="9" s="1"/>
  <c r="F173" i="9" a="1"/>
  <c r="F173" i="9" s="1"/>
  <c r="G173" i="9" s="1" a="1"/>
  <c r="G173" i="9" s="1"/>
  <c r="F156" i="9" a="1"/>
  <c r="F156" i="9" s="1"/>
  <c r="G156" i="9" s="1" a="1"/>
  <c r="G156" i="9" s="1"/>
  <c r="F139" i="9" a="1"/>
  <c r="F139" i="9" s="1"/>
  <c r="G139" i="9" s="1" a="1"/>
  <c r="G139" i="9" s="1"/>
  <c r="F135" i="9" a="1"/>
  <c r="F135" i="9" s="1"/>
  <c r="G135" i="9" s="1" a="1"/>
  <c r="G135" i="9" s="1"/>
  <c r="F122" i="9" a="1"/>
  <c r="F122" i="9" s="1"/>
  <c r="G122" i="9" s="1" a="1"/>
  <c r="G122" i="9" s="1"/>
  <c r="F118" i="9" a="1"/>
  <c r="F118" i="9" s="1"/>
  <c r="G118" i="9" s="1" a="1"/>
  <c r="G118" i="9" s="1"/>
  <c r="F101" i="9" a="1"/>
  <c r="F101" i="9" s="1"/>
  <c r="G101" i="9" s="1" a="1"/>
  <c r="G101" i="9" s="1"/>
  <c r="F84" i="9" a="1"/>
  <c r="F84" i="9" s="1"/>
  <c r="G84" i="9" s="1" a="1"/>
  <c r="G84" i="9" s="1"/>
  <c r="F922" i="9" a="1"/>
  <c r="F922" i="9" s="1"/>
  <c r="G922" i="9" s="1" a="1"/>
  <c r="G922" i="9" s="1"/>
  <c r="F841" i="9" a="1"/>
  <c r="F841" i="9" s="1"/>
  <c r="G841" i="9" s="1" a="1"/>
  <c r="G841" i="9" s="1"/>
  <c r="F808" i="9" a="1"/>
  <c r="F808" i="9" s="1"/>
  <c r="G808" i="9" s="1" a="1"/>
  <c r="G808" i="9" s="1"/>
  <c r="F793" i="9" a="1"/>
  <c r="F793" i="9" s="1"/>
  <c r="G793" i="9" s="1" a="1"/>
  <c r="G793" i="9" s="1"/>
  <c r="F766" i="9" a="1"/>
  <c r="F766" i="9" s="1"/>
  <c r="G766" i="9" s="1" a="1"/>
  <c r="G766" i="9" s="1"/>
  <c r="F720" i="9" a="1"/>
  <c r="F720" i="9" s="1"/>
  <c r="G720" i="9" s="1" a="1"/>
  <c r="G720" i="9" s="1"/>
  <c r="F695" i="9" a="1"/>
  <c r="F695" i="9" s="1"/>
  <c r="G695" i="9" s="1" a="1"/>
  <c r="G695" i="9" s="1"/>
  <c r="F670" i="9" a="1"/>
  <c r="F670" i="9" s="1"/>
  <c r="G670" i="9" s="1" a="1"/>
  <c r="G670" i="9" s="1"/>
  <c r="F653" i="9" a="1"/>
  <c r="F653" i="9" s="1"/>
  <c r="G653" i="9" s="1" a="1"/>
  <c r="G653" i="9" s="1"/>
  <c r="F646" i="9" a="1"/>
  <c r="F646" i="9" s="1"/>
  <c r="G646" i="9" s="1" a="1"/>
  <c r="G646" i="9" s="1"/>
  <c r="F630" i="9" a="1"/>
  <c r="F630" i="9" s="1"/>
  <c r="G630" i="9" s="1" a="1"/>
  <c r="G630" i="9" s="1"/>
  <c r="F622" i="9" a="1"/>
  <c r="F622" i="9" s="1"/>
  <c r="G622" i="9" s="1" a="1"/>
  <c r="G622" i="9" s="1"/>
  <c r="F620" i="9" a="1"/>
  <c r="F620" i="9" s="1"/>
  <c r="G620" i="9" s="1" a="1"/>
  <c r="G620" i="9" s="1"/>
  <c r="F618" i="9" a="1"/>
  <c r="F618" i="9" s="1"/>
  <c r="G618" i="9" s="1" a="1"/>
  <c r="G618" i="9" s="1"/>
  <c r="F601" i="9" a="1"/>
  <c r="F601" i="9" s="1"/>
  <c r="G601" i="9" s="1" a="1"/>
  <c r="G601" i="9" s="1"/>
  <c r="F597" i="9" a="1"/>
  <c r="F597" i="9" s="1"/>
  <c r="G597" i="9" s="1" a="1"/>
  <c r="G597" i="9" s="1"/>
  <c r="F562" i="9" a="1"/>
  <c r="F562" i="9" s="1"/>
  <c r="G562" i="9" s="1" a="1"/>
  <c r="G562" i="9" s="1"/>
  <c r="F506" i="9" a="1"/>
  <c r="F506" i="9" s="1"/>
  <c r="G506" i="9" s="1" a="1"/>
  <c r="G506" i="9" s="1"/>
  <c r="F461" i="9" a="1"/>
  <c r="F461" i="9" s="1"/>
  <c r="G461" i="9" s="1" a="1"/>
  <c r="G461" i="9" s="1"/>
  <c r="F439" i="9" a="1"/>
  <c r="F439" i="9" s="1"/>
  <c r="G439" i="9" s="1" a="1"/>
  <c r="G439" i="9" s="1"/>
  <c r="F427" i="9" a="1"/>
  <c r="F427" i="9" s="1"/>
  <c r="G427" i="9" s="1" a="1"/>
  <c r="G427" i="9" s="1"/>
  <c r="F420" i="9" a="1"/>
  <c r="F420" i="9" s="1"/>
  <c r="G420" i="9" s="1" a="1"/>
  <c r="G420" i="9" s="1"/>
  <c r="F391" i="9" a="1"/>
  <c r="F391" i="9" s="1"/>
  <c r="G391" i="9" s="1" a="1"/>
  <c r="G391" i="9" s="1"/>
  <c r="F378" i="9" a="1"/>
  <c r="F378" i="9" s="1"/>
  <c r="G378" i="9" s="1" a="1"/>
  <c r="G378" i="9" s="1"/>
  <c r="F373" i="9" a="1"/>
  <c r="F373" i="9" s="1"/>
  <c r="G373" i="9" s="1" a="1"/>
  <c r="G373" i="9" s="1"/>
  <c r="F339" i="9" a="1"/>
  <c r="F339" i="9" s="1"/>
  <c r="G339" i="9" s="1" a="1"/>
  <c r="G339" i="9" s="1"/>
  <c r="F302" i="9" a="1"/>
  <c r="F302" i="9" s="1"/>
  <c r="G302" i="9" s="1" a="1"/>
  <c r="G302" i="9" s="1"/>
  <c r="F288" i="9" a="1"/>
  <c r="F288" i="9" s="1"/>
  <c r="G288" i="9" s="1" a="1"/>
  <c r="G288" i="9" s="1"/>
  <c r="F224" i="9" a="1"/>
  <c r="F224" i="9" s="1"/>
  <c r="G224" i="9" s="1" a="1"/>
  <c r="G224" i="9" s="1"/>
  <c r="F209" i="9" a="1"/>
  <c r="F209" i="9" s="1"/>
  <c r="G209" i="9" s="1" a="1"/>
  <c r="G209" i="9" s="1"/>
  <c r="F191" i="9" a="1"/>
  <c r="F191" i="9" s="1"/>
  <c r="G191" i="9" s="1" a="1"/>
  <c r="G191" i="9" s="1"/>
  <c r="F167" i="9" a="1"/>
  <c r="F167" i="9" s="1"/>
  <c r="G167" i="9" s="1" a="1"/>
  <c r="G167" i="9" s="1"/>
  <c r="F164" i="9" a="1"/>
  <c r="F164" i="9" s="1"/>
  <c r="G164" i="9" s="1" a="1"/>
  <c r="G164" i="9" s="1"/>
  <c r="F149" i="9" a="1"/>
  <c r="F149" i="9" s="1"/>
  <c r="G149" i="9" s="1" a="1"/>
  <c r="G149" i="9" s="1"/>
  <c r="F143" i="9" a="1"/>
  <c r="F143" i="9" s="1"/>
  <c r="G143" i="9" s="1" a="1"/>
  <c r="G143" i="9" s="1"/>
  <c r="F131" i="9" a="1"/>
  <c r="F131" i="9" s="1"/>
  <c r="G131" i="9" s="1" a="1"/>
  <c r="G131" i="9" s="1"/>
  <c r="F110" i="9" a="1"/>
  <c r="F110" i="9" s="1"/>
  <c r="G110" i="9" s="1" a="1"/>
  <c r="G110" i="9" s="1"/>
  <c r="F99" i="9" a="1"/>
  <c r="F99" i="9" s="1"/>
  <c r="G99" i="9" s="1" a="1"/>
  <c r="G99" i="9" s="1"/>
  <c r="F68" i="9" a="1"/>
  <c r="F68" i="9" s="1"/>
  <c r="G68" i="9" s="1" a="1"/>
  <c r="G68" i="9" s="1"/>
  <c r="F61" i="9" a="1"/>
  <c r="F61" i="9" s="1"/>
  <c r="G61" i="9" s="1" a="1"/>
  <c r="G61" i="9" s="1"/>
  <c r="F47" i="9" a="1"/>
  <c r="F47" i="9" s="1"/>
  <c r="G47" i="9" s="1" a="1"/>
  <c r="G47" i="9" s="1"/>
  <c r="F36" i="9" a="1"/>
  <c r="F36" i="9" s="1"/>
  <c r="G36" i="9" s="1" a="1"/>
  <c r="G36" i="9" s="1"/>
  <c r="F33" i="9" a="1"/>
  <c r="F33" i="9" s="1"/>
  <c r="G33" i="9" s="1" a="1"/>
  <c r="G33" i="9" s="1"/>
  <c r="F26" i="9" a="1"/>
  <c r="F26" i="9" s="1"/>
  <c r="G26" i="9" s="1" a="1"/>
  <c r="G26" i="9" s="1"/>
  <c r="F8" i="9" a="1"/>
  <c r="F8" i="9" s="1"/>
  <c r="G8" i="9" s="1" a="1"/>
  <c r="G8" i="9" s="1"/>
  <c r="F294" i="9" a="1"/>
  <c r="F294" i="9" s="1"/>
  <c r="G294" i="9" s="1" a="1"/>
  <c r="G294" i="9" s="1"/>
  <c r="F221" i="9" a="1"/>
  <c r="F221" i="9" s="1"/>
  <c r="G221" i="9" s="1" a="1"/>
  <c r="G221" i="9" s="1"/>
  <c r="F994" i="9" a="1"/>
  <c r="F994" i="9" s="1"/>
  <c r="G994" i="9" s="1" a="1"/>
  <c r="G994" i="9" s="1"/>
  <c r="F951" i="9" a="1"/>
  <c r="F951" i="9" s="1"/>
  <c r="G951" i="9" s="1" a="1"/>
  <c r="G951" i="9" s="1"/>
  <c r="F891" i="9" a="1"/>
  <c r="F891" i="9" s="1"/>
  <c r="G891" i="9" s="1" a="1"/>
  <c r="G891" i="9" s="1"/>
  <c r="F772" i="9" a="1"/>
  <c r="F772" i="9" s="1"/>
  <c r="G772" i="9" s="1" a="1"/>
  <c r="G772" i="9" s="1"/>
  <c r="F714" i="9" a="1"/>
  <c r="F714" i="9" s="1"/>
  <c r="G714" i="9" s="1" a="1"/>
  <c r="G714" i="9" s="1"/>
  <c r="F697" i="9" a="1"/>
  <c r="F697" i="9" s="1"/>
  <c r="G697" i="9" s="1" a="1"/>
  <c r="G697" i="9" s="1"/>
  <c r="F693" i="9" a="1"/>
  <c r="F693" i="9" s="1"/>
  <c r="G693" i="9" s="1" a="1"/>
  <c r="G693" i="9" s="1"/>
  <c r="F684" i="9" a="1"/>
  <c r="F684" i="9" s="1"/>
  <c r="G684" i="9" s="1" a="1"/>
  <c r="G684" i="9" s="1"/>
  <c r="F655" i="9" a="1"/>
  <c r="F655" i="9" s="1"/>
  <c r="G655" i="9" s="1" a="1"/>
  <c r="G655" i="9" s="1"/>
  <c r="F638" i="9" a="1"/>
  <c r="F638" i="9" s="1"/>
  <c r="G638" i="9" s="1" a="1"/>
  <c r="G638" i="9" s="1"/>
  <c r="F603" i="9" a="1"/>
  <c r="F603" i="9" s="1"/>
  <c r="G603" i="9" s="1" a="1"/>
  <c r="G603" i="9" s="1"/>
  <c r="F582" i="9" a="1"/>
  <c r="F582" i="9" s="1"/>
  <c r="G582" i="9" s="1" a="1"/>
  <c r="G582" i="9" s="1"/>
  <c r="F564" i="9" a="1"/>
  <c r="F564" i="9" s="1"/>
  <c r="G564" i="9" s="1" a="1"/>
  <c r="G564" i="9" s="1"/>
  <c r="F533" i="9" a="1"/>
  <c r="F533" i="9" s="1"/>
  <c r="G533" i="9" s="1" a="1"/>
  <c r="G533" i="9" s="1"/>
  <c r="F527" i="9" a="1"/>
  <c r="F527" i="9" s="1"/>
  <c r="G527" i="9" s="1" a="1"/>
  <c r="G527" i="9" s="1"/>
  <c r="F455" i="9" a="1"/>
  <c r="F455" i="9" s="1"/>
  <c r="G455" i="9" s="1" a="1"/>
  <c r="G455" i="9" s="1"/>
  <c r="F437" i="9" a="1"/>
  <c r="F437" i="9" s="1"/>
  <c r="G437" i="9" s="1" a="1"/>
  <c r="G437" i="9" s="1"/>
  <c r="F435" i="9" a="1"/>
  <c r="F435" i="9" s="1"/>
  <c r="G435" i="9" s="1" a="1"/>
  <c r="G435" i="9" s="1"/>
  <c r="F431" i="9" a="1"/>
  <c r="F431" i="9" s="1"/>
  <c r="G431" i="9" s="1" a="1"/>
  <c r="G431" i="9" s="1"/>
  <c r="F389" i="9" a="1"/>
  <c r="F389" i="9" s="1"/>
  <c r="G389" i="9" s="1" a="1"/>
  <c r="G389" i="9" s="1"/>
  <c r="F386" i="9" a="1"/>
  <c r="F386" i="9" s="1"/>
  <c r="G386" i="9" s="1" a="1"/>
  <c r="G386" i="9" s="1"/>
  <c r="F371" i="9" a="1"/>
  <c r="F371" i="9" s="1"/>
  <c r="G371" i="9" s="1" a="1"/>
  <c r="G371" i="9" s="1"/>
  <c r="F368" i="9" a="1"/>
  <c r="F368" i="9" s="1"/>
  <c r="G368" i="9" s="1" a="1"/>
  <c r="G368" i="9" s="1"/>
  <c r="F358" i="9" a="1"/>
  <c r="F358" i="9" s="1"/>
  <c r="G358" i="9" s="1" a="1"/>
  <c r="G358" i="9" s="1"/>
  <c r="F353" i="9" a="1"/>
  <c r="F353" i="9" s="1"/>
  <c r="G353" i="9" s="1" a="1"/>
  <c r="G353" i="9" s="1"/>
  <c r="F350" i="9" a="1"/>
  <c r="F350" i="9" s="1"/>
  <c r="G350" i="9" s="1" a="1"/>
  <c r="G350" i="9" s="1"/>
  <c r="F347" i="9" a="1"/>
  <c r="F347" i="9" s="1"/>
  <c r="G347" i="9" s="1" a="1"/>
  <c r="G347" i="9" s="1"/>
  <c r="F323" i="9" a="1"/>
  <c r="F323" i="9" s="1"/>
  <c r="G323" i="9" s="1" a="1"/>
  <c r="G323" i="9" s="1"/>
  <c r="F318" i="9" a="1"/>
  <c r="F318" i="9" s="1"/>
  <c r="G318" i="9" s="1" a="1"/>
  <c r="G318" i="9" s="1"/>
  <c r="F297" i="9" a="1"/>
  <c r="F297" i="9" s="1"/>
  <c r="G297" i="9" s="1" a="1"/>
  <c r="G297" i="9" s="1"/>
  <c r="F291" i="9" a="1"/>
  <c r="F291" i="9" s="1"/>
  <c r="G291" i="9" s="1" a="1"/>
  <c r="G291" i="9" s="1"/>
  <c r="F269" i="9" a="1"/>
  <c r="F269" i="9" s="1"/>
  <c r="G269" i="9" s="1" a="1"/>
  <c r="G269" i="9" s="1"/>
  <c r="F264" i="9" a="1"/>
  <c r="F264" i="9" s="1"/>
  <c r="G264" i="9" s="1" a="1"/>
  <c r="G264" i="9" s="1"/>
  <c r="F243" i="9" a="1"/>
  <c r="F243" i="9" s="1"/>
  <c r="G243" i="9" s="1" a="1"/>
  <c r="G243" i="9" s="1"/>
  <c r="F240" i="9" a="1"/>
  <c r="F240" i="9" s="1"/>
  <c r="G240" i="9" s="1" a="1"/>
  <c r="G240" i="9" s="1"/>
  <c r="F212" i="9" a="1"/>
  <c r="F212" i="9" s="1"/>
  <c r="G212" i="9" s="1" a="1"/>
  <c r="G212" i="9" s="1"/>
  <c r="F206" i="9" a="1"/>
  <c r="F206" i="9" s="1"/>
  <c r="G206" i="9" s="1" a="1"/>
  <c r="G206" i="9" s="1"/>
  <c r="F188" i="9" a="1"/>
  <c r="F188" i="9" s="1"/>
  <c r="G188" i="9" s="1" a="1"/>
  <c r="G188" i="9" s="1"/>
  <c r="F185" i="9" a="1"/>
  <c r="F185" i="9" s="1"/>
  <c r="G185" i="9" s="1" a="1"/>
  <c r="G185" i="9" s="1"/>
  <c r="F179" i="9" a="1"/>
  <c r="F179" i="9" s="1"/>
  <c r="G179" i="9" s="1" a="1"/>
  <c r="G179" i="9" s="1"/>
  <c r="F153" i="9" a="1"/>
  <c r="F153" i="9" s="1"/>
  <c r="G153" i="9" s="1" a="1"/>
  <c r="G153" i="9" s="1"/>
  <c r="F146" i="9" a="1"/>
  <c r="F146" i="9" s="1"/>
  <c r="G146" i="9" s="1" a="1"/>
  <c r="G146" i="9" s="1"/>
  <c r="F125" i="9" a="1"/>
  <c r="F125" i="9" s="1"/>
  <c r="G125" i="9" s="1" a="1"/>
  <c r="G125" i="9" s="1"/>
  <c r="F102" i="9" a="1"/>
  <c r="F102" i="9" s="1"/>
  <c r="G102" i="9" s="1" a="1"/>
  <c r="G102" i="9" s="1"/>
  <c r="F96" i="9" a="1"/>
  <c r="F96" i="9" s="1"/>
  <c r="G96" i="9" s="1" a="1"/>
  <c r="G96" i="9" s="1"/>
  <c r="F93" i="9" a="1"/>
  <c r="F93" i="9" s="1"/>
  <c r="G93" i="9" s="1" a="1"/>
  <c r="G93" i="9" s="1"/>
  <c r="F87" i="9" a="1"/>
  <c r="F87" i="9" s="1"/>
  <c r="G87" i="9" s="1" a="1"/>
  <c r="G87" i="9" s="1"/>
  <c r="F78" i="9" a="1"/>
  <c r="F78" i="9" s="1"/>
  <c r="G78" i="9" s="1" a="1"/>
  <c r="G78" i="9" s="1"/>
  <c r="F75" i="9" a="1"/>
  <c r="F75" i="9" s="1"/>
  <c r="G75" i="9" s="1" a="1"/>
  <c r="G75" i="9" s="1"/>
  <c r="F65" i="9" a="1"/>
  <c r="F65" i="9" s="1"/>
  <c r="G65" i="9" s="1" a="1"/>
  <c r="G65" i="9" s="1"/>
  <c r="F54" i="9" a="1"/>
  <c r="F54" i="9" s="1"/>
  <c r="G54" i="9" s="1" a="1"/>
  <c r="G54" i="9" s="1"/>
  <c r="F40" i="9" a="1"/>
  <c r="F40" i="9" s="1"/>
  <c r="G40" i="9" s="1" a="1"/>
  <c r="G40" i="9" s="1"/>
  <c r="F22" i="9" a="1"/>
  <c r="F22" i="9" s="1"/>
  <c r="G22" i="9" s="1" a="1"/>
  <c r="G22" i="9" s="1"/>
  <c r="F16" i="9" a="1"/>
  <c r="F16" i="9" s="1"/>
  <c r="G16" i="9" s="1" a="1"/>
  <c r="G16" i="9" s="1"/>
  <c r="F919" i="9" a="1"/>
  <c r="F919" i="9" s="1"/>
  <c r="G919" i="9" s="1" a="1"/>
  <c r="G919" i="9" s="1"/>
  <c r="F896" i="9" a="1"/>
  <c r="F896" i="9" s="1"/>
  <c r="G896" i="9" s="1" a="1"/>
  <c r="G896" i="9" s="1"/>
  <c r="F722" i="9" a="1"/>
  <c r="F722" i="9" s="1"/>
  <c r="G722" i="9" s="1" a="1"/>
  <c r="G722" i="9" s="1"/>
  <c r="F659" i="9" a="1"/>
  <c r="F659" i="9" s="1"/>
  <c r="G659" i="9" s="1" a="1"/>
  <c r="G659" i="9" s="1"/>
  <c r="F657" i="9" a="1"/>
  <c r="F657" i="9" s="1"/>
  <c r="G657" i="9" s="1" a="1"/>
  <c r="G657" i="9" s="1"/>
  <c r="F576" i="9" a="1"/>
  <c r="F576" i="9" s="1"/>
  <c r="G576" i="9" s="1" a="1"/>
  <c r="G576" i="9" s="1"/>
  <c r="F531" i="9" a="1"/>
  <c r="F531" i="9" s="1"/>
  <c r="G531" i="9" s="1" a="1"/>
  <c r="G531" i="9" s="1"/>
  <c r="F414" i="9" a="1"/>
  <c r="F414" i="9" s="1"/>
  <c r="G414" i="9" s="1" a="1"/>
  <c r="G414" i="9" s="1"/>
  <c r="F401" i="9" a="1"/>
  <c r="F401" i="9" s="1"/>
  <c r="G401" i="9" s="1" a="1"/>
  <c r="G401" i="9" s="1"/>
  <c r="F399" i="9" a="1"/>
  <c r="F399" i="9" s="1"/>
  <c r="G399" i="9" s="1" a="1"/>
  <c r="G399" i="9" s="1"/>
  <c r="F396" i="9" a="1"/>
  <c r="F396" i="9" s="1"/>
  <c r="G396" i="9" s="1" a="1"/>
  <c r="G396" i="9" s="1"/>
  <c r="F344" i="9" a="1"/>
  <c r="F344" i="9" s="1"/>
  <c r="G344" i="9" s="1" a="1"/>
  <c r="G344" i="9" s="1"/>
  <c r="F331" i="9" a="1"/>
  <c r="F331" i="9" s="1"/>
  <c r="G331" i="9" s="1" a="1"/>
  <c r="G331" i="9" s="1"/>
  <c r="F328" i="9" a="1"/>
  <c r="F328" i="9" s="1"/>
  <c r="G328" i="9" s="1" a="1"/>
  <c r="G328" i="9" s="1"/>
  <c r="F307" i="9" a="1"/>
  <c r="F307" i="9" s="1"/>
  <c r="G307" i="9" s="1" a="1"/>
  <c r="G307" i="9" s="1"/>
  <c r="F305" i="9" a="1"/>
  <c r="F305" i="9" s="1"/>
  <c r="G305" i="9" s="1" a="1"/>
  <c r="G305" i="9" s="1"/>
  <c r="F267" i="9" a="1"/>
  <c r="F267" i="9" s="1"/>
  <c r="G267" i="9" s="1" a="1"/>
  <c r="G267" i="9" s="1"/>
  <c r="F230" i="9" a="1"/>
  <c r="F230" i="9" s="1"/>
  <c r="G230" i="9" s="1" a="1"/>
  <c r="G230" i="9" s="1"/>
  <c r="F215" i="9" a="1"/>
  <c r="F215" i="9" s="1"/>
  <c r="G215" i="9" s="1" a="1"/>
  <c r="G215" i="9" s="1"/>
  <c r="F971" i="9" a="1"/>
  <c r="F971" i="9" s="1"/>
  <c r="G971" i="9" s="1" a="1"/>
  <c r="G971" i="9" s="1"/>
  <c r="F816" i="9" a="1"/>
  <c r="F816" i="9" s="1"/>
  <c r="G816" i="9" s="1" a="1"/>
  <c r="G816" i="9" s="1"/>
  <c r="F787" i="9" a="1"/>
  <c r="F787" i="9" s="1"/>
  <c r="G787" i="9" s="1" a="1"/>
  <c r="G787" i="9" s="1"/>
  <c r="F674" i="9" a="1"/>
  <c r="F674" i="9" s="1"/>
  <c r="G674" i="9" s="1" a="1"/>
  <c r="G674" i="9" s="1"/>
  <c r="F648" i="9" a="1"/>
  <c r="F648" i="9" s="1"/>
  <c r="G648" i="9" s="1" a="1"/>
  <c r="G648" i="9" s="1"/>
  <c r="F642" i="9" a="1"/>
  <c r="F642" i="9" s="1"/>
  <c r="G642" i="9" s="1" a="1"/>
  <c r="G642" i="9" s="1"/>
  <c r="F624" i="9" a="1"/>
  <c r="F624" i="9" s="1"/>
  <c r="G624" i="9" s="1" a="1"/>
  <c r="G624" i="9" s="1"/>
  <c r="F529" i="9" a="1"/>
  <c r="F529" i="9" s="1"/>
  <c r="G529" i="9" s="1" a="1"/>
  <c r="G529" i="9" s="1"/>
  <c r="F503" i="9" a="1"/>
  <c r="F503" i="9" s="1"/>
  <c r="G503" i="9" s="1" a="1"/>
  <c r="G503" i="9" s="1"/>
  <c r="F476" i="9" a="1"/>
  <c r="F476" i="9" s="1"/>
  <c r="G476" i="9" s="1" a="1"/>
  <c r="G476" i="9" s="1"/>
  <c r="F457" i="9" a="1"/>
  <c r="F457" i="9" s="1"/>
  <c r="G457" i="9" s="1" a="1"/>
  <c r="G457" i="9" s="1"/>
  <c r="F448" i="9" a="1"/>
  <c r="F448" i="9" s="1"/>
  <c r="G448" i="9" s="1" a="1"/>
  <c r="G448" i="9" s="1"/>
  <c r="F442" i="9" a="1"/>
  <c r="F442" i="9" s="1"/>
  <c r="G442" i="9" s="1" a="1"/>
  <c r="G442" i="9" s="1"/>
  <c r="F440" i="9" a="1"/>
  <c r="F440" i="9" s="1"/>
  <c r="G440" i="9" s="1" a="1"/>
  <c r="G440" i="9" s="1"/>
  <c r="F423" i="9" a="1"/>
  <c r="F423" i="9" s="1"/>
  <c r="G423" i="9" s="1" a="1"/>
  <c r="G423" i="9" s="1"/>
  <c r="F417" i="9" a="1"/>
  <c r="F417" i="9" s="1"/>
  <c r="G417" i="9" s="1" a="1"/>
  <c r="G417" i="9" s="1"/>
  <c r="F408" i="9" a="1"/>
  <c r="F408" i="9" s="1"/>
  <c r="G408" i="9" s="1" a="1"/>
  <c r="G408" i="9" s="1"/>
  <c r="F387" i="9" a="1"/>
  <c r="F387" i="9" s="1"/>
  <c r="G387" i="9" s="1" a="1"/>
  <c r="G387" i="9" s="1"/>
  <c r="F369" i="9" a="1"/>
  <c r="F369" i="9" s="1"/>
  <c r="G369" i="9" s="1" a="1"/>
  <c r="G369" i="9" s="1"/>
  <c r="F361" i="9" a="1"/>
  <c r="F361" i="9" s="1"/>
  <c r="G361" i="9" s="1" a="1"/>
  <c r="G361" i="9" s="1"/>
  <c r="F326" i="9" a="1"/>
  <c r="F326" i="9" s="1"/>
  <c r="G326" i="9" s="1" a="1"/>
  <c r="G326" i="9" s="1"/>
  <c r="F272" i="9" a="1"/>
  <c r="F272" i="9" s="1"/>
  <c r="G272" i="9" s="1" a="1"/>
  <c r="G272" i="9" s="1"/>
  <c r="F259" i="9" a="1"/>
  <c r="F259" i="9" s="1"/>
  <c r="G259" i="9" s="1" a="1"/>
  <c r="G259" i="9" s="1"/>
  <c r="F256" i="9" a="1"/>
  <c r="F256" i="9" s="1"/>
  <c r="G256" i="9" s="1" a="1"/>
  <c r="G256" i="9" s="1"/>
  <c r="F235" i="9" a="1"/>
  <c r="F235" i="9" s="1"/>
  <c r="G235" i="9" s="1" a="1"/>
  <c r="G235" i="9" s="1"/>
  <c r="F233" i="9" a="1"/>
  <c r="F233" i="9" s="1"/>
  <c r="G233" i="9" s="1" a="1"/>
  <c r="G233" i="9" s="1"/>
  <c r="F200" i="9" a="1"/>
  <c r="F200" i="9" s="1"/>
  <c r="G200" i="9" s="1" a="1"/>
  <c r="G200" i="9" s="1"/>
  <c r="F177" i="9" a="1"/>
  <c r="F177" i="9" s="1"/>
  <c r="G177" i="9" s="1" a="1"/>
  <c r="G177" i="9" s="1"/>
  <c r="F162" i="9" a="1"/>
  <c r="F162" i="9" s="1"/>
  <c r="G162" i="9" s="1" a="1"/>
  <c r="G162" i="9" s="1"/>
  <c r="F144" i="9" a="1"/>
  <c r="F144" i="9" s="1"/>
  <c r="G144" i="9" s="1" a="1"/>
  <c r="G144" i="9" s="1"/>
  <c r="F132" i="9" a="1"/>
  <c r="F132" i="9" s="1"/>
  <c r="G132" i="9" s="1" a="1"/>
  <c r="G132" i="9" s="1"/>
  <c r="F111" i="9" a="1"/>
  <c r="F111" i="9" s="1"/>
  <c r="G111" i="9" s="1" a="1"/>
  <c r="G111" i="9" s="1"/>
  <c r="F108" i="9" a="1"/>
  <c r="F108" i="9" s="1"/>
  <c r="G108" i="9" s="1" a="1"/>
  <c r="G108" i="9" s="1"/>
  <c r="F85" i="9" a="1"/>
  <c r="F85" i="9" s="1"/>
  <c r="G85" i="9" s="1" a="1"/>
  <c r="G85" i="9" s="1"/>
  <c r="F79" i="9" a="1"/>
  <c r="F79" i="9" s="1"/>
  <c r="G79" i="9" s="1" a="1"/>
  <c r="G79" i="9" s="1"/>
  <c r="F48" i="9" a="1"/>
  <c r="F48" i="9" s="1"/>
  <c r="G48" i="9" s="1" a="1"/>
  <c r="G48" i="9" s="1"/>
  <c r="F41" i="9" a="1"/>
  <c r="F41" i="9" s="1"/>
  <c r="G41" i="9" s="1" a="1"/>
  <c r="G41" i="9" s="1"/>
  <c r="F34" i="9" a="1"/>
  <c r="F34" i="9" s="1"/>
  <c r="G34" i="9" s="1" a="1"/>
  <c r="G34" i="9" s="1"/>
  <c r="F9" i="9" a="1"/>
  <c r="F9" i="9" s="1"/>
  <c r="G9" i="9" s="1" a="1"/>
  <c r="G9" i="9" s="1"/>
  <c r="F831" i="9" a="1"/>
  <c r="F831" i="9" s="1"/>
  <c r="G831" i="9" s="1" a="1"/>
  <c r="G831" i="9" s="1"/>
  <c r="F802" i="9" a="1"/>
  <c r="F802" i="9" s="1"/>
  <c r="G802" i="9" s="1" a="1"/>
  <c r="G802" i="9" s="1"/>
  <c r="F769" i="9" a="1"/>
  <c r="F769" i="9" s="1"/>
  <c r="G769" i="9" s="1" a="1"/>
  <c r="G769" i="9" s="1"/>
  <c r="F765" i="9" a="1"/>
  <c r="F765" i="9" s="1"/>
  <c r="G765" i="9" s="1" a="1"/>
  <c r="G765" i="9" s="1"/>
  <c r="F680" i="9" a="1"/>
  <c r="F680" i="9" s="1"/>
  <c r="G680" i="9" s="1" a="1"/>
  <c r="G680" i="9" s="1"/>
  <c r="F650" i="9" a="1"/>
  <c r="F650" i="9" s="1"/>
  <c r="G650" i="9" s="1" a="1"/>
  <c r="G650" i="9" s="1"/>
  <c r="F617" i="9" a="1"/>
  <c r="F617" i="9" s="1"/>
  <c r="G617" i="9" s="1" a="1"/>
  <c r="G617" i="9" s="1"/>
  <c r="F593" i="9" a="1"/>
  <c r="F593" i="9" s="1"/>
  <c r="G593" i="9" s="1" a="1"/>
  <c r="G593" i="9" s="1"/>
  <c r="F548" i="9" a="1"/>
  <c r="F548" i="9" s="1"/>
  <c r="G548" i="9" s="1" a="1"/>
  <c r="G548" i="9" s="1"/>
  <c r="F546" i="9" a="1"/>
  <c r="F546" i="9" s="1"/>
  <c r="G546" i="9" s="1" a="1"/>
  <c r="G546" i="9" s="1"/>
  <c r="F541" i="9" a="1"/>
  <c r="F541" i="9" s="1"/>
  <c r="G541" i="9" s="1" a="1"/>
  <c r="G541" i="9" s="1"/>
  <c r="F495" i="9" a="1"/>
  <c r="F495" i="9" s="1"/>
  <c r="G495" i="9" s="1" a="1"/>
  <c r="G495" i="9" s="1"/>
  <c r="F493" i="9" a="1"/>
  <c r="F493" i="9" s="1"/>
  <c r="G493" i="9" s="1" a="1"/>
  <c r="G493" i="9" s="1"/>
  <c r="F985" i="9" a="1"/>
  <c r="F985" i="9" s="1"/>
  <c r="G985" i="9" s="1" a="1"/>
  <c r="G985" i="9" s="1"/>
  <c r="F879" i="9" a="1"/>
  <c r="F879" i="9" s="1"/>
  <c r="G879" i="9" s="1" a="1"/>
  <c r="G879" i="9" s="1"/>
  <c r="F764" i="9" a="1"/>
  <c r="F764" i="9" s="1"/>
  <c r="G764" i="9" s="1" a="1"/>
  <c r="G764" i="9" s="1"/>
  <c r="F743" i="9" a="1"/>
  <c r="F743" i="9" s="1"/>
  <c r="G743" i="9" s="1" a="1"/>
  <c r="G743" i="9" s="1"/>
  <c r="F741" i="9" a="1"/>
  <c r="F741" i="9" s="1"/>
  <c r="G741" i="9" s="1" a="1"/>
  <c r="G741" i="9" s="1"/>
  <c r="F712" i="9" a="1"/>
  <c r="F712" i="9" s="1"/>
  <c r="G712" i="9" s="1" a="1"/>
  <c r="G712" i="9" s="1"/>
  <c r="F663" i="9" a="1"/>
  <c r="F663" i="9" s="1"/>
  <c r="G663" i="9" s="1" a="1"/>
  <c r="G663" i="9" s="1"/>
  <c r="F569" i="9" a="1"/>
  <c r="F569" i="9" s="1"/>
  <c r="G569" i="9" s="1" a="1"/>
  <c r="G569" i="9" s="1"/>
  <c r="F567" i="9" a="1"/>
  <c r="F567" i="9" s="1"/>
  <c r="G567" i="9" s="1" a="1"/>
  <c r="G567" i="9" s="1"/>
  <c r="F514" i="9" a="1"/>
  <c r="F514" i="9" s="1"/>
  <c r="G514" i="9" s="1" a="1"/>
  <c r="G514" i="9" s="1"/>
  <c r="F492" i="9" a="1"/>
  <c r="F492" i="9" s="1"/>
  <c r="G492" i="9" s="1" a="1"/>
  <c r="G492" i="9" s="1"/>
  <c r="F477" i="9" a="1"/>
  <c r="F477" i="9" s="1"/>
  <c r="G477" i="9" s="1" a="1"/>
  <c r="G477" i="9" s="1"/>
  <c r="F468" i="9" a="1"/>
  <c r="F468" i="9" s="1"/>
  <c r="G468" i="9" s="1" a="1"/>
  <c r="G468" i="9" s="1"/>
  <c r="F422" i="9" a="1"/>
  <c r="F422" i="9" s="1"/>
  <c r="G422" i="9" s="1" a="1"/>
  <c r="G422" i="9" s="1"/>
  <c r="F381" i="9" a="1"/>
  <c r="F381" i="9" s="1"/>
  <c r="G381" i="9" s="1" a="1"/>
  <c r="G381" i="9" s="1"/>
  <c r="F363" i="9" a="1"/>
  <c r="F363" i="9" s="1"/>
  <c r="G363" i="9" s="1" a="1"/>
  <c r="G363" i="9" s="1"/>
  <c r="F341" i="9" a="1"/>
  <c r="F341" i="9" s="1"/>
  <c r="G341" i="9" s="1" a="1"/>
  <c r="G341" i="9" s="1"/>
  <c r="F336" i="9" a="1"/>
  <c r="F336" i="9" s="1"/>
  <c r="G336" i="9" s="1" a="1"/>
  <c r="G336" i="9" s="1"/>
  <c r="F315" i="9" a="1"/>
  <c r="F315" i="9" s="1"/>
  <c r="G315" i="9" s="1" a="1"/>
  <c r="G315" i="9" s="1"/>
  <c r="F312" i="9" a="1"/>
  <c r="F312" i="9" s="1"/>
  <c r="G312" i="9" s="1" a="1"/>
  <c r="G312" i="9" s="1"/>
  <c r="F771" i="9" a="1"/>
  <c r="F771" i="9" s="1"/>
  <c r="G771" i="9" s="1" a="1"/>
  <c r="G771" i="9" s="1"/>
  <c r="F511" i="9" a="1"/>
  <c r="F511" i="9" s="1"/>
  <c r="G511" i="9" s="1" a="1"/>
  <c r="G511" i="9" s="1"/>
  <c r="F474" i="9" a="1"/>
  <c r="F474" i="9" s="1"/>
  <c r="G474" i="9" s="1" a="1"/>
  <c r="G474" i="9" s="1"/>
  <c r="F407" i="9" a="1"/>
  <c r="F407" i="9" s="1"/>
  <c r="G407" i="9" s="1" a="1"/>
  <c r="G407" i="9" s="1"/>
  <c r="F380" i="9" a="1"/>
  <c r="F380" i="9" s="1"/>
  <c r="G380" i="9" s="1" a="1"/>
  <c r="G380" i="9" s="1"/>
  <c r="F352" i="9" a="1"/>
  <c r="F352" i="9" s="1"/>
  <c r="G352" i="9" s="1" a="1"/>
  <c r="G352" i="9" s="1"/>
  <c r="F346" i="9" a="1"/>
  <c r="F346" i="9" s="1"/>
  <c r="G346" i="9" s="1" a="1"/>
  <c r="G346" i="9" s="1"/>
  <c r="F335" i="9" a="1"/>
  <c r="F335" i="9" s="1"/>
  <c r="G335" i="9" s="1" a="1"/>
  <c r="G335" i="9" s="1"/>
  <c r="F274" i="9" a="1"/>
  <c r="F274" i="9" s="1"/>
  <c r="G274" i="9" s="1" a="1"/>
  <c r="G274" i="9" s="1"/>
  <c r="F246" i="9" a="1"/>
  <c r="F246" i="9" s="1"/>
  <c r="G246" i="9" s="1" a="1"/>
  <c r="G246" i="9" s="1"/>
  <c r="F198" i="9" a="1"/>
  <c r="F198" i="9" s="1"/>
  <c r="G198" i="9" s="1" a="1"/>
  <c r="G198" i="9" s="1"/>
  <c r="F170" i="9" a="1"/>
  <c r="F170" i="9" s="1"/>
  <c r="G170" i="9" s="1" a="1"/>
  <c r="G170" i="9" s="1"/>
  <c r="F165" i="9" a="1"/>
  <c r="F165" i="9" s="1"/>
  <c r="G165" i="9" s="1" a="1"/>
  <c r="G165" i="9" s="1"/>
  <c r="F136" i="9" a="1"/>
  <c r="F136" i="9" s="1"/>
  <c r="G136" i="9" s="1" a="1"/>
  <c r="G136" i="9" s="1"/>
  <c r="F129" i="9" a="1"/>
  <c r="F129" i="9" s="1"/>
  <c r="G129" i="9" s="1" a="1"/>
  <c r="G129" i="9" s="1"/>
  <c r="F50" i="9" a="1"/>
  <c r="F50" i="9" s="1"/>
  <c r="G50" i="9" s="1" a="1"/>
  <c r="G50" i="9" s="1"/>
  <c r="F13" i="9" a="1"/>
  <c r="F13" i="9" s="1"/>
  <c r="G13" i="9" s="1" a="1"/>
  <c r="G13" i="9" s="1"/>
  <c r="F252" i="9" a="1"/>
  <c r="F252" i="9" s="1"/>
  <c r="G252" i="9" s="1" a="1"/>
  <c r="G252" i="9" s="1"/>
  <c r="F204" i="9" a="1"/>
  <c r="F204" i="9" s="1"/>
  <c r="G204" i="9" s="1" a="1"/>
  <c r="G204" i="9" s="1"/>
  <c r="F134" i="9" a="1"/>
  <c r="F134" i="9" s="1"/>
  <c r="G134" i="9" s="1" a="1"/>
  <c r="G134" i="9" s="1"/>
  <c r="F94" i="9" a="1"/>
  <c r="F94" i="9" s="1"/>
  <c r="G94" i="9" s="1" a="1"/>
  <c r="G94" i="9" s="1"/>
  <c r="F789" i="9" a="1"/>
  <c r="F789" i="9" s="1"/>
  <c r="G789" i="9" s="1" a="1"/>
  <c r="G789" i="9" s="1"/>
  <c r="F578" i="9" a="1"/>
  <c r="F578" i="9" s="1"/>
  <c r="G578" i="9" s="1" a="1"/>
  <c r="G578" i="9" s="1"/>
  <c r="F345" i="9" a="1"/>
  <c r="F345" i="9" s="1"/>
  <c r="G345" i="9" s="1" a="1"/>
  <c r="G345" i="9" s="1"/>
  <c r="F186" i="9" a="1"/>
  <c r="F186" i="9" s="1"/>
  <c r="G186" i="9" s="1" a="1"/>
  <c r="G186" i="9" s="1"/>
  <c r="F159" i="9" a="1"/>
  <c r="F159" i="9" s="1"/>
  <c r="G159" i="9" s="1" a="1"/>
  <c r="G159" i="9" s="1"/>
  <c r="F92" i="9" a="1"/>
  <c r="F92" i="9" s="1"/>
  <c r="G92" i="9" s="1" a="1"/>
  <c r="G92" i="9" s="1"/>
  <c r="F86" i="9" a="1"/>
  <c r="F86" i="9" s="1"/>
  <c r="G86" i="9" s="1" a="1"/>
  <c r="G86" i="9" s="1"/>
  <c r="F44" i="9" a="1"/>
  <c r="F44" i="9" s="1"/>
  <c r="G44" i="9" s="1" a="1"/>
  <c r="G44" i="9" s="1"/>
  <c r="F21" i="9" a="1"/>
  <c r="F21" i="9" s="1"/>
  <c r="G21" i="9" s="1" a="1"/>
  <c r="G21" i="9" s="1"/>
  <c r="F995" i="9" a="1"/>
  <c r="F995" i="9" s="1"/>
  <c r="G995" i="9" s="1" a="1"/>
  <c r="G995" i="9" s="1"/>
  <c r="F757" i="9" a="1"/>
  <c r="F757" i="9" s="1"/>
  <c r="G757" i="9" s="1" a="1"/>
  <c r="G757" i="9" s="1"/>
  <c r="F560" i="9" a="1"/>
  <c r="F560" i="9" s="1"/>
  <c r="G560" i="9" s="1" a="1"/>
  <c r="G560" i="9" s="1"/>
  <c r="F538" i="9" a="1"/>
  <c r="F538" i="9" s="1"/>
  <c r="G538" i="9" s="1" a="1"/>
  <c r="G538" i="9" s="1"/>
  <c r="F530" i="9" a="1"/>
  <c r="F530" i="9" s="1"/>
  <c r="G530" i="9" s="1" a="1"/>
  <c r="G530" i="9" s="1"/>
  <c r="F524" i="9" a="1"/>
  <c r="F524" i="9" s="1"/>
  <c r="G524" i="9" s="1" a="1"/>
  <c r="G524" i="9" s="1"/>
  <c r="F460" i="9" a="1"/>
  <c r="F460" i="9" s="1"/>
  <c r="G460" i="9" s="1" a="1"/>
  <c r="G460" i="9" s="1"/>
  <c r="F428" i="9" a="1"/>
  <c r="F428" i="9" s="1"/>
  <c r="G428" i="9" s="1" a="1"/>
  <c r="G428" i="9" s="1"/>
  <c r="F424" i="9" a="1"/>
  <c r="F424" i="9" s="1"/>
  <c r="G424" i="9" s="1" a="1"/>
  <c r="G424" i="9" s="1"/>
  <c r="F356" i="9" a="1"/>
  <c r="F356" i="9" s="1"/>
  <c r="G356" i="9" s="1" a="1"/>
  <c r="G356" i="9" s="1"/>
  <c r="F348" i="9" a="1"/>
  <c r="F348" i="9" s="1"/>
  <c r="G348" i="9" s="1" a="1"/>
  <c r="G348" i="9" s="1"/>
  <c r="F260" i="9" a="1"/>
  <c r="F260" i="9" s="1"/>
  <c r="G260" i="9" s="1" a="1"/>
  <c r="G260" i="9" s="1"/>
  <c r="F258" i="9" a="1"/>
  <c r="F258" i="9" s="1"/>
  <c r="G258" i="9" s="1" a="1"/>
  <c r="G258" i="9" s="1"/>
  <c r="F250" i="9" a="1"/>
  <c r="F250" i="9" s="1"/>
  <c r="G250" i="9" s="1" a="1"/>
  <c r="G250" i="9" s="1"/>
  <c r="F229" i="9" a="1"/>
  <c r="F229" i="9" s="1"/>
  <c r="G229" i="9" s="1" a="1"/>
  <c r="G229" i="9" s="1"/>
  <c r="F225" i="9" a="1"/>
  <c r="F225" i="9" s="1"/>
  <c r="G225" i="9" s="1" a="1"/>
  <c r="G225" i="9" s="1"/>
  <c r="F196" i="9" a="1"/>
  <c r="F196" i="9" s="1"/>
  <c r="G196" i="9" s="1" a="1"/>
  <c r="G196" i="9" s="1"/>
  <c r="F183" i="9" a="1"/>
  <c r="F183" i="9" s="1"/>
  <c r="G183" i="9" s="1" a="1"/>
  <c r="G183" i="9" s="1"/>
  <c r="F158" i="9" a="1"/>
  <c r="F158" i="9" s="1"/>
  <c r="G158" i="9" s="1" a="1"/>
  <c r="G158" i="9" s="1"/>
  <c r="F152" i="9" a="1"/>
  <c r="F152" i="9" s="1"/>
  <c r="G152" i="9" s="1" a="1"/>
  <c r="G152" i="9" s="1"/>
  <c r="F150" i="9" a="1"/>
  <c r="F150" i="9" s="1"/>
  <c r="G150" i="9" s="1" a="1"/>
  <c r="G150" i="9" s="1"/>
  <c r="F145" i="9" a="1"/>
  <c r="F145" i="9" s="1"/>
  <c r="G145" i="9" s="1" a="1"/>
  <c r="G145" i="9" s="1"/>
  <c r="F127" i="9" a="1"/>
  <c r="F127" i="9" s="1"/>
  <c r="G127" i="9" s="1" a="1"/>
  <c r="G127" i="9" s="1"/>
  <c r="F123" i="9" a="1"/>
  <c r="F123" i="9" s="1"/>
  <c r="G123" i="9" s="1" a="1"/>
  <c r="G123" i="9" s="1"/>
  <c r="F98" i="9" a="1"/>
  <c r="F98" i="9" s="1"/>
  <c r="G98" i="9" s="1" a="1"/>
  <c r="G98" i="9" s="1"/>
  <c r="F80" i="9" a="1"/>
  <c r="F80" i="9" s="1"/>
  <c r="G80" i="9" s="1" a="1"/>
  <c r="G80" i="9" s="1"/>
  <c r="F73" i="9" a="1"/>
  <c r="F73" i="9" s="1"/>
  <c r="G73" i="9" s="1" a="1"/>
  <c r="G73" i="9" s="1"/>
  <c r="F58" i="9" a="1"/>
  <c r="F58" i="9" s="1"/>
  <c r="G58" i="9" s="1" a="1"/>
  <c r="G58" i="9" s="1"/>
  <c r="F43" i="9" a="1"/>
  <c r="F43" i="9" s="1"/>
  <c r="G43" i="9" s="1" a="1"/>
  <c r="G43" i="9" s="1"/>
  <c r="F35" i="9" a="1"/>
  <c r="F35" i="9" s="1"/>
  <c r="G35" i="9" s="1" a="1"/>
  <c r="G35" i="9" s="1"/>
  <c r="F25" i="9" a="1"/>
  <c r="F25" i="9" s="1"/>
  <c r="G25" i="9" s="1" a="1"/>
  <c r="G25" i="9" s="1"/>
  <c r="F23" i="9" a="1"/>
  <c r="F23" i="9" s="1"/>
  <c r="G23" i="9" s="1" a="1"/>
  <c r="G23" i="9" s="1"/>
  <c r="F20" i="9" a="1"/>
  <c r="F20" i="9" s="1"/>
  <c r="G20" i="9" s="1" a="1"/>
  <c r="G20" i="9" s="1"/>
  <c r="F254" i="9" a="1"/>
  <c r="F254" i="9" s="1"/>
  <c r="G254" i="9" s="1" a="1"/>
  <c r="G254" i="9" s="1"/>
  <c r="F90" i="9" a="1"/>
  <c r="F90" i="9" s="1"/>
  <c r="G90" i="9" s="1" a="1"/>
  <c r="G90" i="9" s="1"/>
  <c r="F81" i="9" a="1"/>
  <c r="F81" i="9" s="1"/>
  <c r="G81" i="9" s="1" a="1"/>
  <c r="G81" i="9" s="1"/>
  <c r="F17" i="9" a="1"/>
  <c r="F17" i="9" s="1"/>
  <c r="G17" i="9" s="1" a="1"/>
  <c r="G17" i="9" s="1"/>
  <c r="F14" i="9" a="1"/>
  <c r="F14" i="9" s="1"/>
  <c r="G14" i="9" s="1" a="1"/>
  <c r="G14" i="9" s="1"/>
  <c r="F436" i="9" a="1"/>
  <c r="F436" i="9" s="1"/>
  <c r="G436" i="9" s="1" a="1"/>
  <c r="G436" i="9" s="1"/>
  <c r="F349" i="9" a="1"/>
  <c r="F349" i="9" s="1"/>
  <c r="G349" i="9" s="1" a="1"/>
  <c r="G349" i="9" s="1"/>
  <c r="F311" i="9" a="1"/>
  <c r="F311" i="9" s="1"/>
  <c r="G311" i="9" s="1" a="1"/>
  <c r="G311" i="9" s="1"/>
  <c r="F280" i="9" a="1"/>
  <c r="F280" i="9" s="1"/>
  <c r="G280" i="9" s="1" a="1"/>
  <c r="G280" i="9" s="1"/>
  <c r="F883" i="9" a="1"/>
  <c r="F883" i="9" s="1"/>
  <c r="G883" i="9" s="1" a="1"/>
  <c r="G883" i="9" s="1"/>
  <c r="F692" i="9" a="1"/>
  <c r="F692" i="9" s="1"/>
  <c r="G692" i="9" s="1" a="1"/>
  <c r="G692" i="9" s="1"/>
  <c r="F666" i="9" a="1"/>
  <c r="F666" i="9" s="1"/>
  <c r="G666" i="9" s="1" a="1"/>
  <c r="G666" i="9" s="1"/>
  <c r="F549" i="9" a="1"/>
  <c r="F549" i="9" s="1"/>
  <c r="G549" i="9" s="1" a="1"/>
  <c r="G549" i="9" s="1"/>
  <c r="F458" i="9" a="1"/>
  <c r="F458" i="9" s="1"/>
  <c r="G458" i="9" s="1" a="1"/>
  <c r="G458" i="9" s="1"/>
  <c r="F445" i="9" a="1"/>
  <c r="F445" i="9" s="1"/>
  <c r="G445" i="9" s="1" a="1"/>
  <c r="G445" i="9" s="1"/>
  <c r="F343" i="9" a="1"/>
  <c r="F343" i="9" s="1"/>
  <c r="G343" i="9" s="1" a="1"/>
  <c r="G343" i="9" s="1"/>
  <c r="F324" i="9" a="1"/>
  <c r="F324" i="9" s="1"/>
  <c r="G324" i="9" s="1" a="1"/>
  <c r="G324" i="9" s="1"/>
  <c r="F319" i="9" a="1"/>
  <c r="F319" i="9" s="1"/>
  <c r="G319" i="9" s="1" a="1"/>
  <c r="G319" i="9" s="1"/>
  <c r="F298" i="9" a="1"/>
  <c r="F298" i="9" s="1"/>
  <c r="G298" i="9" s="1" a="1"/>
  <c r="G298" i="9" s="1"/>
  <c r="F296" i="9" a="1"/>
  <c r="F296" i="9" s="1"/>
  <c r="G296" i="9" s="1" a="1"/>
  <c r="G296" i="9" s="1"/>
  <c r="F277" i="9" a="1"/>
  <c r="F277" i="9" s="1"/>
  <c r="G277" i="9" s="1" a="1"/>
  <c r="G277" i="9" s="1"/>
  <c r="F223" i="9" a="1"/>
  <c r="F223" i="9" s="1"/>
  <c r="G223" i="9" s="1" a="1"/>
  <c r="G223" i="9" s="1"/>
  <c r="F219" i="9" a="1"/>
  <c r="F219" i="9" s="1"/>
  <c r="G219" i="9" s="1" a="1"/>
  <c r="G219" i="9" s="1"/>
  <c r="F213" i="9" a="1"/>
  <c r="F213" i="9" s="1"/>
  <c r="G213" i="9" s="1" a="1"/>
  <c r="G213" i="9" s="1"/>
  <c r="F201" i="9" a="1"/>
  <c r="F201" i="9" s="1"/>
  <c r="G201" i="9" s="1" a="1"/>
  <c r="G201" i="9" s="1"/>
  <c r="F192" i="9" a="1"/>
  <c r="F192" i="9" s="1"/>
  <c r="G192" i="9" s="1" a="1"/>
  <c r="G192" i="9" s="1"/>
  <c r="F181" i="9" a="1"/>
  <c r="F181" i="9" s="1"/>
  <c r="G181" i="9" s="1" a="1"/>
  <c r="G181" i="9" s="1"/>
  <c r="F175" i="9" a="1"/>
  <c r="F175" i="9" s="1"/>
  <c r="G175" i="9" s="1" a="1"/>
  <c r="G175" i="9" s="1"/>
  <c r="F168" i="9" a="1"/>
  <c r="F168" i="9" s="1"/>
  <c r="G168" i="9" s="1" a="1"/>
  <c r="G168" i="9" s="1"/>
  <c r="F148" i="9" a="1"/>
  <c r="F148" i="9" s="1"/>
  <c r="G148" i="9" s="1" a="1"/>
  <c r="G148" i="9" s="1"/>
  <c r="F116" i="9" a="1"/>
  <c r="F116" i="9" s="1"/>
  <c r="G116" i="9" s="1" a="1"/>
  <c r="G116" i="9" s="1"/>
  <c r="F71" i="9" a="1"/>
  <c r="F71" i="9" s="1"/>
  <c r="G71" i="9" s="1" a="1"/>
  <c r="G71" i="9" s="1"/>
  <c r="F55" i="9" a="1"/>
  <c r="F55" i="9" s="1"/>
  <c r="G55" i="9" s="1" a="1"/>
  <c r="G55" i="9" s="1"/>
  <c r="F6" i="9" a="1"/>
  <c r="F6" i="9" s="1"/>
  <c r="G6" i="9" s="1" a="1"/>
  <c r="G6" i="9" s="1"/>
  <c r="F53" i="9" a="1"/>
  <c r="F53" i="9" s="1"/>
  <c r="G53" i="9" s="1" a="1"/>
  <c r="G53" i="9" s="1"/>
  <c r="F4" i="9" a="1"/>
  <c r="F4" i="9" s="1"/>
  <c r="G4" i="9" s="1" a="1"/>
  <c r="G4" i="9" s="1"/>
  <c r="F452" i="9" a="1"/>
  <c r="F452" i="9" s="1"/>
  <c r="G452" i="9" s="1" a="1"/>
  <c r="G452" i="9" s="1"/>
  <c r="F275" i="9" a="1"/>
  <c r="F275" i="9" s="1"/>
  <c r="G275" i="9" s="1" a="1"/>
  <c r="G275" i="9" s="1"/>
  <c r="F239" i="9" a="1"/>
  <c r="F239" i="9" s="1"/>
  <c r="G239" i="9" s="1" a="1"/>
  <c r="G239" i="9" s="1"/>
  <c r="F166" i="9" a="1"/>
  <c r="F166" i="9" s="1"/>
  <c r="G166" i="9" s="1" a="1"/>
  <c r="G166" i="9" s="1"/>
  <c r="F69" i="9" a="1"/>
  <c r="F69" i="9" s="1"/>
  <c r="G69" i="9" s="1" a="1"/>
  <c r="G69" i="9" s="1"/>
  <c r="F739" i="9" a="1"/>
  <c r="F739" i="9" s="1"/>
  <c r="G739" i="9" s="1" a="1"/>
  <c r="G739" i="9" s="1"/>
  <c r="F735" i="9" a="1"/>
  <c r="F735" i="9" s="1"/>
  <c r="G735" i="9" s="1" a="1"/>
  <c r="G735" i="9" s="1"/>
  <c r="F718" i="9" a="1"/>
  <c r="F718" i="9" s="1"/>
  <c r="G718" i="9" s="1" a="1"/>
  <c r="G718" i="9" s="1"/>
  <c r="F635" i="9" a="1"/>
  <c r="F635" i="9" s="1"/>
  <c r="G635" i="9" s="1" a="1"/>
  <c r="G635" i="9" s="1"/>
  <c r="F595" i="9" a="1"/>
  <c r="F595" i="9" s="1"/>
  <c r="G595" i="9" s="1" a="1"/>
  <c r="G595" i="9" s="1"/>
  <c r="F508" i="9" a="1"/>
  <c r="F508" i="9" s="1"/>
  <c r="G508" i="9" s="1" a="1"/>
  <c r="G508" i="9" s="1"/>
  <c r="F489" i="9" a="1"/>
  <c r="F489" i="9" s="1"/>
  <c r="G489" i="9" s="1" a="1"/>
  <c r="G489" i="9" s="1"/>
  <c r="F473" i="9" a="1"/>
  <c r="F473" i="9" s="1"/>
  <c r="G473" i="9" s="1" a="1"/>
  <c r="G473" i="9" s="1"/>
  <c r="F438" i="9" a="1"/>
  <c r="F438" i="9" s="1"/>
  <c r="G438" i="9" s="1" a="1"/>
  <c r="G438" i="9" s="1"/>
  <c r="F419" i="9" a="1"/>
  <c r="F419" i="9" s="1"/>
  <c r="G419" i="9" s="1" a="1"/>
  <c r="G419" i="9" s="1"/>
  <c r="F390" i="9" a="1"/>
  <c r="F390" i="9" s="1"/>
  <c r="G390" i="9" s="1" a="1"/>
  <c r="G390" i="9" s="1"/>
  <c r="F313" i="9" a="1"/>
  <c r="F313" i="9" s="1"/>
  <c r="G313" i="9" s="1" a="1"/>
  <c r="G313" i="9" s="1"/>
  <c r="F309" i="9" a="1"/>
  <c r="F309" i="9" s="1"/>
  <c r="G309" i="9" s="1" a="1"/>
  <c r="G309" i="9" s="1"/>
  <c r="F292" i="9" a="1"/>
  <c r="F292" i="9" s="1"/>
  <c r="G292" i="9" s="1" a="1"/>
  <c r="G292" i="9" s="1"/>
  <c r="F286" i="9" a="1"/>
  <c r="F286" i="9" s="1"/>
  <c r="G286" i="9" s="1" a="1"/>
  <c r="G286" i="9" s="1"/>
  <c r="F263" i="9" a="1"/>
  <c r="F263" i="9" s="1"/>
  <c r="G263" i="9" s="1" a="1"/>
  <c r="G263" i="9" s="1"/>
  <c r="F241" i="9" a="1"/>
  <c r="F241" i="9" s="1"/>
  <c r="G241" i="9" s="1" a="1"/>
  <c r="G241" i="9" s="1"/>
  <c r="F231" i="9" a="1"/>
  <c r="F231" i="9" s="1"/>
  <c r="G231" i="9" s="1" a="1"/>
  <c r="G231" i="9" s="1"/>
  <c r="F171" i="9" a="1"/>
  <c r="F171" i="9" s="1"/>
  <c r="G171" i="9" s="1" a="1"/>
  <c r="G171" i="9" s="1"/>
  <c r="F163" i="9" a="1"/>
  <c r="F163" i="9" s="1"/>
  <c r="G163" i="9" s="1" a="1"/>
  <c r="G163" i="9" s="1"/>
  <c r="F161" i="9" a="1"/>
  <c r="F161" i="9" s="1"/>
  <c r="G161" i="9" s="1" a="1"/>
  <c r="G161" i="9" s="1"/>
  <c r="F141" i="9" a="1"/>
  <c r="F141" i="9" s="1"/>
  <c r="G141" i="9" s="1" a="1"/>
  <c r="G141" i="9" s="1"/>
  <c r="F119" i="9" a="1"/>
  <c r="F119" i="9" s="1"/>
  <c r="G119" i="9" s="1" a="1"/>
  <c r="G119" i="9" s="1"/>
  <c r="F114" i="9" a="1"/>
  <c r="F114" i="9" s="1"/>
  <c r="G114" i="9" s="1" a="1"/>
  <c r="G114" i="9" s="1"/>
  <c r="F109" i="9" a="1"/>
  <c r="F109" i="9" s="1"/>
  <c r="G109" i="9" s="1" a="1"/>
  <c r="G109" i="9" s="1"/>
  <c r="F51" i="9" a="1"/>
  <c r="F51" i="9" s="1"/>
  <c r="G51" i="9" s="1" a="1"/>
  <c r="G51" i="9" s="1"/>
  <c r="F38" i="9" a="1"/>
  <c r="F38" i="9" s="1"/>
  <c r="G38" i="9" s="1" a="1"/>
  <c r="G38" i="9" s="1"/>
  <c r="F11" i="9" a="1"/>
  <c r="F11" i="9" s="1"/>
  <c r="G11" i="9" s="1" a="1"/>
  <c r="G11" i="9" s="1"/>
  <c r="F889" i="9" a="1"/>
  <c r="F889" i="9" s="1"/>
  <c r="G889" i="9" s="1" a="1"/>
  <c r="G889" i="9" s="1"/>
  <c r="F637" i="9" a="1"/>
  <c r="F637" i="9" s="1"/>
  <c r="G637" i="9" s="1" a="1"/>
  <c r="G637" i="9" s="1"/>
  <c r="F598" i="9" a="1"/>
  <c r="F598" i="9" s="1"/>
  <c r="G598" i="9" s="1" a="1"/>
  <c r="G598" i="9" s="1"/>
  <c r="F591" i="9" a="1"/>
  <c r="F591" i="9" s="1"/>
  <c r="G591" i="9" s="1" a="1"/>
  <c r="G591" i="9" s="1"/>
  <c r="F534" i="9" a="1"/>
  <c r="F534" i="9" s="1"/>
  <c r="G534" i="9" s="1" a="1"/>
  <c r="G534" i="9" s="1"/>
  <c r="F411" i="9" a="1"/>
  <c r="F411" i="9" s="1"/>
  <c r="G411" i="9" s="1" a="1"/>
  <c r="G411" i="9" s="1"/>
  <c r="F383" i="9" a="1"/>
  <c r="F383" i="9" s="1"/>
  <c r="G383" i="9" s="1" a="1"/>
  <c r="G383" i="9" s="1"/>
  <c r="F375" i="9" a="1"/>
  <c r="F375" i="9" s="1"/>
  <c r="G375" i="9" s="1" a="1"/>
  <c r="G375" i="9" s="1"/>
  <c r="F360" i="9" a="1"/>
  <c r="F360" i="9" s="1"/>
  <c r="G360" i="9" s="1" a="1"/>
  <c r="G360" i="9" s="1"/>
  <c r="F284" i="9" a="1"/>
  <c r="F284" i="9" s="1"/>
  <c r="G284" i="9" s="1" a="1"/>
  <c r="G284" i="9" s="1"/>
  <c r="F237" i="9" a="1"/>
  <c r="F237" i="9" s="1"/>
  <c r="G237" i="9" s="1" a="1"/>
  <c r="G237" i="9" s="1"/>
  <c r="F199" i="9" a="1"/>
  <c r="F199" i="9" s="1"/>
  <c r="G199" i="9" s="1" a="1"/>
  <c r="G199" i="9" s="1"/>
  <c r="F107" i="9" a="1"/>
  <c r="F107" i="9" s="1"/>
  <c r="G107" i="9" s="1" a="1"/>
  <c r="G107" i="9" s="1"/>
  <c r="F88" i="9" a="1"/>
  <c r="F88" i="9" s="1"/>
  <c r="G88" i="9" s="1" a="1"/>
  <c r="G88" i="9" s="1"/>
  <c r="F76" i="9" a="1"/>
  <c r="F76" i="9" s="1"/>
  <c r="G76" i="9" s="1" a="1"/>
  <c r="G76" i="9" s="1"/>
  <c r="F64" i="9" a="1"/>
  <c r="F64" i="9" s="1"/>
  <c r="G64" i="9" s="1" a="1"/>
  <c r="G64" i="9" s="1"/>
  <c r="F46" i="9" a="1"/>
  <c r="F46" i="9" s="1"/>
  <c r="G46" i="9" s="1" a="1"/>
  <c r="G46" i="9" s="1"/>
  <c r="F31" i="9" a="1"/>
  <c r="F31" i="9" s="1"/>
  <c r="G31" i="9" s="1" a="1"/>
  <c r="G31" i="9" s="1"/>
  <c r="F828" i="9" a="1"/>
  <c r="F828" i="9" s="1"/>
  <c r="G828" i="9" s="1" a="1"/>
  <c r="G828" i="9" s="1"/>
  <c r="F665" i="9" a="1"/>
  <c r="F665" i="9" s="1"/>
  <c r="G665" i="9" s="1" a="1"/>
  <c r="G665" i="9" s="1"/>
  <c r="F330" i="9" a="1"/>
  <c r="F330" i="9" s="1"/>
  <c r="G330" i="9" s="1" a="1"/>
  <c r="G330" i="9" s="1"/>
  <c r="F217" i="9" a="1"/>
  <c r="F217" i="9" s="1"/>
  <c r="G217" i="9" s="1" a="1"/>
  <c r="G217" i="9" s="1"/>
  <c r="F56" i="9" a="1"/>
  <c r="F56" i="9" s="1"/>
  <c r="G56" i="9" s="1" a="1"/>
  <c r="G56" i="9" s="1"/>
  <c r="F113" i="9" a="1"/>
  <c r="F113" i="9" s="1"/>
  <c r="G113" i="9" s="1" a="1"/>
  <c r="G113" i="9" s="1"/>
  <c r="F133" i="9" a="1"/>
  <c r="F133" i="9" s="1"/>
  <c r="G133" i="9" s="1" a="1"/>
  <c r="G133" i="9" s="1"/>
  <c r="F180" i="9" a="1"/>
  <c r="F180" i="9" s="1"/>
  <c r="G180" i="9" s="1" a="1"/>
  <c r="G180" i="9" s="1"/>
  <c r="F203" i="9" a="1"/>
  <c r="F203" i="9" s="1"/>
  <c r="G203" i="9" s="1" a="1"/>
  <c r="G203" i="9" s="1"/>
  <c r="F257" i="9" a="1"/>
  <c r="F257" i="9" s="1"/>
  <c r="G257" i="9" s="1" a="1"/>
  <c r="G257" i="9" s="1"/>
  <c r="F327" i="9" a="1"/>
  <c r="F327" i="9" s="1"/>
  <c r="G327" i="9" s="1" a="1"/>
  <c r="G327" i="9" s="1"/>
  <c r="F329" i="9" a="1"/>
  <c r="F329" i="9" s="1"/>
  <c r="G329" i="9" s="1" a="1"/>
  <c r="G329" i="9" s="1"/>
  <c r="F357" i="9" a="1"/>
  <c r="F357" i="9" s="1"/>
  <c r="G357" i="9" s="1" a="1"/>
  <c r="G357" i="9" s="1"/>
  <c r="F365" i="9" a="1"/>
  <c r="F365" i="9" s="1"/>
  <c r="G365" i="9" s="1" a="1"/>
  <c r="G365" i="9" s="1"/>
  <c r="F404" i="9" a="1"/>
  <c r="F404" i="9" s="1"/>
  <c r="G404" i="9" s="1" a="1"/>
  <c r="G404" i="9" s="1"/>
  <c r="F479" i="9" a="1"/>
  <c r="F479" i="9" s="1"/>
  <c r="G479" i="9" s="1" a="1"/>
  <c r="G479" i="9" s="1"/>
  <c r="F628" i="9" a="1"/>
  <c r="F628" i="9" s="1"/>
  <c r="G628" i="9" s="1" a="1"/>
  <c r="G628" i="9" s="1"/>
  <c r="F671" i="9" a="1"/>
  <c r="F671" i="9" s="1"/>
  <c r="G671" i="9" s="1" a="1"/>
  <c r="G671" i="9" s="1"/>
  <c r="F7" i="9" a="1"/>
  <c r="F7" i="9" s="1"/>
  <c r="G7" i="9" s="1" a="1"/>
  <c r="G7" i="9" s="1"/>
  <c r="F42" i="9" a="1"/>
  <c r="F42" i="9" s="1"/>
  <c r="G42" i="9" s="1" a="1"/>
  <c r="G42" i="9" s="1"/>
  <c r="F668" i="9" a="1"/>
  <c r="F668" i="9" s="1"/>
  <c r="G668" i="9" s="1" a="1"/>
  <c r="G668" i="9" s="1"/>
  <c r="F89" i="9" a="1"/>
  <c r="F89" i="9" s="1"/>
  <c r="G89" i="9" s="1" a="1"/>
  <c r="G89" i="9" s="1"/>
  <c r="F126" i="9" a="1"/>
  <c r="F126" i="9" s="1"/>
  <c r="G126" i="9" s="1" a="1"/>
  <c r="G126" i="9" s="1"/>
  <c r="F178" i="9" a="1"/>
  <c r="F178" i="9" s="1"/>
  <c r="G178" i="9" s="1" a="1"/>
  <c r="G178" i="9" s="1"/>
  <c r="F216" i="9" a="1"/>
  <c r="F216" i="9" s="1"/>
  <c r="G216" i="9" s="1" a="1"/>
  <c r="G216" i="9" s="1"/>
  <c r="F314" i="9" a="1"/>
  <c r="F314" i="9" s="1"/>
  <c r="G314" i="9" s="1" a="1"/>
  <c r="G314" i="9" s="1"/>
  <c r="F379" i="9" a="1"/>
  <c r="F379" i="9" s="1"/>
  <c r="G379" i="9" s="1" a="1"/>
  <c r="G379" i="9" s="1"/>
  <c r="F444" i="9" a="1"/>
  <c r="F444" i="9" s="1"/>
  <c r="G444" i="9" s="1" a="1"/>
  <c r="G444" i="9" s="1"/>
  <c r="F602" i="9" a="1"/>
  <c r="F602" i="9" s="1"/>
  <c r="G602" i="9" s="1" a="1"/>
  <c r="G602" i="9" s="1"/>
  <c r="F639" i="9" a="1"/>
  <c r="F639" i="9" s="1"/>
  <c r="G639" i="9" s="1" a="1"/>
  <c r="G639" i="9" s="1"/>
  <c r="F709" i="9" a="1"/>
  <c r="F709" i="9" s="1"/>
  <c r="G709" i="9" s="1" a="1"/>
  <c r="G709" i="9" s="1"/>
  <c r="F974" i="9" a="1"/>
  <c r="F974" i="9" s="1"/>
  <c r="G974" i="9" s="1" a="1"/>
  <c r="G974" i="9" s="1"/>
  <c r="F70" i="9" a="1"/>
  <c r="F70" i="9" s="1"/>
  <c r="G70" i="9" s="1" a="1"/>
  <c r="G70" i="9" s="1"/>
  <c r="F184" i="9" a="1"/>
  <c r="F184" i="9" s="1"/>
  <c r="G184" i="9" s="1" a="1"/>
  <c r="G184" i="9" s="1"/>
  <c r="F234" i="9" a="1"/>
  <c r="F234" i="9" s="1"/>
  <c r="G234" i="9" s="1" a="1"/>
  <c r="G234" i="9" s="1"/>
  <c r="F10" i="9" a="1"/>
  <c r="F10" i="9" s="1"/>
  <c r="G10" i="9" s="1" a="1"/>
  <c r="G10" i="9" s="1"/>
  <c r="F12" i="9" a="1"/>
  <c r="F12" i="9" s="1"/>
  <c r="G12" i="9" s="1" a="1"/>
  <c r="G12" i="9" s="1"/>
  <c r="F57" i="9" a="1"/>
  <c r="F57" i="9" s="1"/>
  <c r="G57" i="9" s="1" a="1"/>
  <c r="G57" i="9" s="1"/>
  <c r="F95" i="9" a="1"/>
  <c r="F95" i="9" s="1"/>
  <c r="G95" i="9" s="1" a="1"/>
  <c r="G95" i="9" s="1"/>
  <c r="F97" i="9" a="1"/>
  <c r="F97" i="9" s="1"/>
  <c r="G97" i="9" s="1" a="1"/>
  <c r="G97" i="9" s="1"/>
  <c r="F151" i="9" a="1"/>
  <c r="F151" i="9" s="1"/>
  <c r="G151" i="9" s="1" a="1"/>
  <c r="G151" i="9" s="1"/>
  <c r="F276" i="9" a="1"/>
  <c r="F276" i="9" s="1"/>
  <c r="G276" i="9" s="1" a="1"/>
  <c r="G276" i="9" s="1"/>
  <c r="F520" i="9" a="1"/>
  <c r="F520" i="9" s="1"/>
  <c r="G520" i="9" s="1" a="1"/>
  <c r="G520" i="9" s="1"/>
  <c r="F585" i="9" a="1"/>
  <c r="F585" i="9" s="1"/>
  <c r="G585" i="9" s="1" a="1"/>
  <c r="G585" i="9" s="1"/>
  <c r="F654" i="9" a="1"/>
  <c r="F654" i="9" s="1"/>
  <c r="G654" i="9" s="1" a="1"/>
  <c r="G654" i="9" s="1"/>
  <c r="F767" i="9" a="1"/>
  <c r="F767" i="9" s="1"/>
  <c r="G767" i="9" s="1" a="1"/>
  <c r="G767" i="9" s="1"/>
  <c r="F30" i="9" a="1"/>
  <c r="F30" i="9" s="1"/>
  <c r="G30" i="9" s="1" a="1"/>
  <c r="G30" i="9" s="1"/>
  <c r="F106" i="9" a="1"/>
  <c r="F106" i="9" s="1"/>
  <c r="G106" i="9" s="1" a="1"/>
  <c r="G106" i="9" s="1"/>
  <c r="F120" i="9" a="1"/>
  <c r="F120" i="9" s="1"/>
  <c r="G120" i="9" s="1" a="1"/>
  <c r="G120" i="9" s="1"/>
  <c r="F273" i="9" a="1"/>
  <c r="F273" i="9" s="1"/>
  <c r="G273" i="9" s="1" a="1"/>
  <c r="G273" i="9" s="1"/>
  <c r="F415" i="9" a="1"/>
  <c r="F415" i="9" s="1"/>
  <c r="G415" i="9" s="1" a="1"/>
  <c r="G415" i="9" s="1"/>
  <c r="F432" i="9" a="1"/>
  <c r="F432" i="9" s="1"/>
  <c r="G432" i="9" s="1" a="1"/>
  <c r="G432" i="9" s="1"/>
  <c r="F482" i="9" a="1"/>
  <c r="F482" i="9" s="1"/>
  <c r="G482" i="9" s="1" a="1"/>
  <c r="G482" i="9" s="1"/>
  <c r="F611" i="9" a="1"/>
  <c r="F611" i="9" s="1"/>
  <c r="G611" i="9" s="1" a="1"/>
  <c r="G611" i="9" s="1"/>
  <c r="F19" i="9" a="1"/>
  <c r="F19" i="9" s="1"/>
  <c r="G19" i="9" s="1" a="1"/>
  <c r="G19" i="9" s="1"/>
  <c r="F208" i="9" a="1"/>
  <c r="F208" i="9" s="1"/>
  <c r="G208" i="9" s="1" a="1"/>
  <c r="G208" i="9" s="1"/>
  <c r="F242" i="9" a="1"/>
  <c r="F242" i="9" s="1"/>
  <c r="G242" i="9" s="1" a="1"/>
  <c r="G242" i="9" s="1"/>
  <c r="F441" i="9" a="1"/>
  <c r="F441" i="9" s="1"/>
  <c r="G441" i="9" s="1" a="1"/>
  <c r="G441" i="9" s="1"/>
  <c r="F587" i="9" a="1"/>
  <c r="F587" i="9" s="1"/>
  <c r="G587" i="9" s="1" a="1"/>
  <c r="G587" i="9" s="1"/>
  <c r="F5" i="9" a="1"/>
  <c r="F5" i="9" s="1"/>
  <c r="G5" i="9" s="1" a="1"/>
  <c r="G5" i="9" s="1"/>
  <c r="F18" i="9" a="1"/>
  <c r="F18" i="9" s="1"/>
  <c r="G18" i="9" s="1" a="1"/>
  <c r="G18" i="9" s="1"/>
  <c r="F24" i="9" a="1"/>
  <c r="F24" i="9" s="1"/>
  <c r="G24" i="9" s="1" a="1"/>
  <c r="G24" i="9" s="1"/>
  <c r="F52" i="9" a="1"/>
  <c r="F52" i="9" s="1"/>
  <c r="G52" i="9" s="1" a="1"/>
  <c r="G52" i="9" s="1"/>
  <c r="F59" i="9" a="1"/>
  <c r="F59" i="9" s="1"/>
  <c r="G59" i="9" s="1" a="1"/>
  <c r="G59" i="9" s="1"/>
  <c r="F63" i="9" a="1"/>
  <c r="F63" i="9" s="1"/>
  <c r="G63" i="9" s="1" a="1"/>
  <c r="G63" i="9" s="1"/>
  <c r="F112" i="9" a="1"/>
  <c r="F112" i="9" s="1"/>
  <c r="G112" i="9" s="1" a="1"/>
  <c r="G112" i="9" s="1"/>
  <c r="F197" i="9" a="1"/>
  <c r="F197" i="9" s="1"/>
  <c r="G197" i="9" s="1" a="1"/>
  <c r="G197" i="9" s="1"/>
  <c r="F214" i="9" a="1"/>
  <c r="F214" i="9" s="1"/>
  <c r="G214" i="9" s="1" a="1"/>
  <c r="G214" i="9" s="1"/>
  <c r="F226" i="9" a="1"/>
  <c r="F226" i="9" s="1"/>
  <c r="G226" i="9" s="1" a="1"/>
  <c r="G226" i="9" s="1"/>
  <c r="F268" i="9" a="1"/>
  <c r="F268" i="9" s="1"/>
  <c r="G268" i="9" s="1" a="1"/>
  <c r="G268" i="9" s="1"/>
  <c r="F271" i="9" a="1"/>
  <c r="F271" i="9" s="1"/>
  <c r="G271" i="9" s="1" a="1"/>
  <c r="G271" i="9" s="1"/>
  <c r="F285" i="9" a="1"/>
  <c r="F285" i="9" s="1"/>
  <c r="G285" i="9" s="1" a="1"/>
  <c r="G285" i="9" s="1"/>
  <c r="F290" i="9" a="1"/>
  <c r="F290" i="9" s="1"/>
  <c r="G290" i="9" s="1" a="1"/>
  <c r="G290" i="9" s="1"/>
  <c r="F322" i="9" a="1"/>
  <c r="F322" i="9" s="1"/>
  <c r="G322" i="9" s="1" a="1"/>
  <c r="G322" i="9" s="1"/>
  <c r="F393" i="9" a="1"/>
  <c r="F393" i="9" s="1"/>
  <c r="G393" i="9" s="1" a="1"/>
  <c r="G393" i="9" s="1"/>
  <c r="F405" i="9" a="1"/>
  <c r="F405" i="9" s="1"/>
  <c r="G405" i="9" s="1" a="1"/>
  <c r="G405" i="9" s="1"/>
  <c r="F490" i="9" a="1"/>
  <c r="F490" i="9" s="1"/>
  <c r="G490" i="9" s="1" a="1"/>
  <c r="G490" i="9" s="1"/>
  <c r="F517" i="9" a="1"/>
  <c r="F517" i="9" s="1"/>
  <c r="G517" i="9" s="1" a="1"/>
  <c r="G517" i="9" s="1"/>
  <c r="F704" i="9" a="1"/>
  <c r="F704" i="9" s="1"/>
  <c r="G704" i="9" s="1" a="1"/>
  <c r="G704" i="9" s="1"/>
  <c r="F914" i="9" a="1"/>
  <c r="F914" i="9" s="1"/>
  <c r="G914" i="9" s="1" a="1"/>
  <c r="G914" i="9" s="1"/>
  <c r="F67" i="9" a="1"/>
  <c r="F67" i="9" s="1"/>
  <c r="G67" i="9" s="1" a="1"/>
  <c r="G67" i="9" s="1"/>
  <c r="F77" i="9" a="1"/>
  <c r="F77" i="9" s="1"/>
  <c r="G77" i="9" s="1" a="1"/>
  <c r="G77" i="9" s="1"/>
  <c r="F91" i="9" a="1"/>
  <c r="F91" i="9" s="1"/>
  <c r="G91" i="9" s="1" a="1"/>
  <c r="G91" i="9" s="1"/>
  <c r="F218" i="9" a="1"/>
  <c r="F218" i="9" s="1"/>
  <c r="G218" i="9" s="1" a="1"/>
  <c r="G218" i="9" s="1"/>
  <c r="F289" i="9" a="1"/>
  <c r="F289" i="9" s="1"/>
  <c r="G289" i="9" s="1" a="1"/>
  <c r="G289" i="9" s="1"/>
  <c r="F730" i="9" a="1"/>
  <c r="F730" i="9" s="1"/>
  <c r="G730" i="9" s="1" a="1"/>
  <c r="G730" i="9" s="1"/>
  <c r="F72" i="9" a="1"/>
  <c r="F72" i="9" s="1"/>
  <c r="G72" i="9" s="1" a="1"/>
  <c r="G72" i="9" s="1"/>
  <c r="F500" i="9" a="1"/>
  <c r="F500" i="9" s="1"/>
  <c r="G500" i="9" s="1" a="1"/>
  <c r="G500" i="9" s="1"/>
  <c r="F397" i="9" a="1"/>
  <c r="F397" i="9" s="1"/>
  <c r="G397" i="9" s="1" a="1"/>
  <c r="G397" i="9" s="1"/>
  <c r="F545" i="9" a="1"/>
  <c r="F545" i="9" s="1"/>
  <c r="G545" i="9" s="1" a="1"/>
  <c r="G545" i="9" s="1"/>
  <c r="F82" i="9" a="1"/>
  <c r="F82" i="9" s="1"/>
  <c r="G82" i="9" s="1" a="1"/>
  <c r="G82" i="9" s="1"/>
  <c r="F124" i="9" a="1"/>
  <c r="F124" i="9" s="1"/>
  <c r="G124" i="9" s="1" a="1"/>
  <c r="G124" i="9" s="1"/>
  <c r="F142" i="9" a="1"/>
  <c r="F142" i="9" s="1"/>
  <c r="G142" i="9" s="1" a="1"/>
  <c r="G142" i="9" s="1"/>
  <c r="F154" i="9" a="1"/>
  <c r="F154" i="9" s="1"/>
  <c r="G154" i="9" s="1" a="1"/>
  <c r="G154" i="9" s="1"/>
  <c r="F169" i="9" a="1"/>
  <c r="F169" i="9" s="1"/>
  <c r="G169" i="9" s="1" a="1"/>
  <c r="G169" i="9" s="1"/>
  <c r="F182" i="9" a="1"/>
  <c r="F182" i="9" s="1"/>
  <c r="G182" i="9" s="1" a="1"/>
  <c r="G182" i="9" s="1"/>
  <c r="F187" i="9" a="1"/>
  <c r="F187" i="9" s="1"/>
  <c r="G187" i="9" s="1" a="1"/>
  <c r="G187" i="9" s="1"/>
  <c r="F202" i="9" a="1"/>
  <c r="F202" i="9" s="1"/>
  <c r="G202" i="9" s="1" a="1"/>
  <c r="G202" i="9" s="1"/>
  <c r="F251" i="9" a="1"/>
  <c r="F251" i="9" s="1"/>
  <c r="G251" i="9" s="1" a="1"/>
  <c r="G251" i="9" s="1"/>
  <c r="F278" i="9" a="1"/>
  <c r="F278" i="9" s="1"/>
  <c r="G278" i="9" s="1" a="1"/>
  <c r="G278" i="9" s="1"/>
  <c r="F293" i="9" a="1"/>
  <c r="F293" i="9" s="1"/>
  <c r="G293" i="9" s="1" a="1"/>
  <c r="G293" i="9" s="1"/>
  <c r="F303" i="9" a="1"/>
  <c r="F303" i="9" s="1"/>
  <c r="G303" i="9" s="1" a="1"/>
  <c r="G303" i="9" s="1"/>
  <c r="F306" i="9" a="1"/>
  <c r="F306" i="9" s="1"/>
  <c r="G306" i="9" s="1" a="1"/>
  <c r="G306" i="9" s="1"/>
  <c r="F570" i="9" a="1"/>
  <c r="F570" i="9" s="1"/>
  <c r="G570" i="9" s="1" a="1"/>
  <c r="G570" i="9" s="1"/>
  <c r="C1" i="12"/>
  <c r="H13" i="10"/>
  <c r="F5" i="10"/>
  <c r="F6" i="10"/>
  <c r="I15" i="12"/>
  <c r="J15" i="12"/>
  <c r="AG343" i="3"/>
  <c r="AA1516" i="3"/>
  <c r="AA96" i="3"/>
  <c r="AG103" i="3"/>
  <c r="AA362" i="3"/>
  <c r="AG574" i="3"/>
  <c r="AA1384" i="3"/>
  <c r="AG1213" i="3"/>
  <c r="AG307" i="3"/>
  <c r="AA254" i="3"/>
  <c r="AG367" i="3"/>
  <c r="AG184" i="3"/>
  <c r="AG276" i="3"/>
  <c r="AA325" i="3"/>
  <c r="AG43" i="3"/>
  <c r="AG482" i="3"/>
  <c r="AG496" i="3"/>
  <c r="AG246" i="3"/>
  <c r="AG769" i="3"/>
  <c r="AG1201" i="3"/>
  <c r="AE165" i="3"/>
  <c r="AD165" i="3" a="1"/>
  <c r="AD165" i="3" s="1"/>
  <c r="AF165" i="3" s="1"/>
  <c r="AG392" i="3"/>
  <c r="AG586" i="3"/>
  <c r="AG154" i="3"/>
  <c r="AG342" i="3"/>
  <c r="AA32" i="3"/>
  <c r="AG196" i="3"/>
  <c r="AA218" i="3"/>
  <c r="AE261" i="3"/>
  <c r="AG261" i="3" s="1"/>
  <c r="AD261" i="3" a="1"/>
  <c r="AD261" i="3" s="1"/>
  <c r="AF261" i="3" s="1"/>
  <c r="AG310" i="3"/>
  <c r="AG331" i="3"/>
  <c r="AG395" i="3"/>
  <c r="AA421" i="3"/>
  <c r="AA553" i="3"/>
  <c r="AG578" i="3"/>
  <c r="AG592" i="3"/>
  <c r="AG639" i="3"/>
  <c r="AE795" i="3"/>
  <c r="AD795" i="3" a="1"/>
  <c r="AD795" i="3" s="1"/>
  <c r="AF795" i="3" s="1"/>
  <c r="AG1033" i="3"/>
  <c r="AG1513" i="3"/>
  <c r="AG1634" i="3"/>
  <c r="AE117" i="3"/>
  <c r="AD117" i="3" a="1"/>
  <c r="AD117" i="3" s="1"/>
  <c r="AF117" i="3" s="1"/>
  <c r="AA170" i="3"/>
  <c r="AG283" i="3"/>
  <c r="AG303" i="3"/>
  <c r="AA1116" i="3"/>
  <c r="AA80" i="3"/>
  <c r="AG616" i="3"/>
  <c r="AG127" i="3"/>
  <c r="AG554" i="3"/>
  <c r="AA597" i="3"/>
  <c r="AG709" i="3"/>
  <c r="AG511" i="3"/>
  <c r="AG744" i="3"/>
  <c r="AA906" i="3"/>
  <c r="AG340" i="3"/>
  <c r="AE57" i="3"/>
  <c r="AG57" i="3" s="1"/>
  <c r="AD57" i="3" a="1"/>
  <c r="AD57" i="3" s="1"/>
  <c r="AF57" i="3" s="1"/>
  <c r="AA337" i="3"/>
  <c r="AG359" i="3"/>
  <c r="AG426" i="3"/>
  <c r="AG568" i="3"/>
  <c r="AG729" i="3"/>
  <c r="AA277" i="3"/>
  <c r="AD1517" i="3" a="1"/>
  <c r="AD1517" i="3" s="1"/>
  <c r="AF1517" i="3" s="1"/>
  <c r="AE1517" i="3"/>
  <c r="AG47" i="3"/>
  <c r="AE69" i="3"/>
  <c r="AG69" i="3" s="1"/>
  <c r="AD69" i="3" a="1"/>
  <c r="AD69" i="3" s="1"/>
  <c r="AF69" i="3" s="1"/>
  <c r="AG83" i="3"/>
  <c r="AG144" i="3"/>
  <c r="AG151" i="3"/>
  <c r="AG175" i="3"/>
  <c r="AG179" i="3"/>
  <c r="AG278" i="3"/>
  <c r="AG458" i="3"/>
  <c r="AE477" i="3"/>
  <c r="AG477" i="3" s="1"/>
  <c r="AD477" i="3" a="1"/>
  <c r="AD477" i="3" s="1"/>
  <c r="AF477" i="3" s="1"/>
  <c r="AG506" i="3"/>
  <c r="AE653" i="3"/>
  <c r="AD653" i="3" a="1"/>
  <c r="AD653" i="3" s="1"/>
  <c r="AF653" i="3" s="1"/>
  <c r="AG665" i="3"/>
  <c r="AE739" i="3"/>
  <c r="AG739" i="3" s="1"/>
  <c r="AD739" i="3" a="1"/>
  <c r="AD739" i="3" s="1"/>
  <c r="AF739" i="3" s="1"/>
  <c r="AG1340" i="3"/>
  <c r="AE213" i="3"/>
  <c r="AG213" i="3" s="1"/>
  <c r="AD213" i="3" a="1"/>
  <c r="AD213" i="3" s="1"/>
  <c r="AF213" i="3" s="1"/>
  <c r="AA493" i="3"/>
  <c r="AG1309" i="3"/>
  <c r="AD46" i="3" a="1"/>
  <c r="AD46" i="3" s="1"/>
  <c r="AF46" i="3" s="1"/>
  <c r="AG150" i="3"/>
  <c r="AE309" i="3"/>
  <c r="AG309" i="3" s="1"/>
  <c r="AD309" i="3" a="1"/>
  <c r="AD309" i="3" s="1"/>
  <c r="AF309" i="3" s="1"/>
  <c r="AA1420" i="3"/>
  <c r="AA74" i="3"/>
  <c r="AA121" i="3"/>
  <c r="AA181" i="3"/>
  <c r="AG602" i="3"/>
  <c r="AG1581" i="3"/>
  <c r="AA128" i="3"/>
  <c r="AG323" i="3"/>
  <c r="AG376" i="3"/>
  <c r="AA589" i="3"/>
  <c r="AG611" i="3"/>
  <c r="AG668" i="3"/>
  <c r="AA794" i="3"/>
  <c r="AG400" i="3"/>
  <c r="AG812" i="3"/>
  <c r="AG1501" i="3"/>
  <c r="AG91" i="3"/>
  <c r="AG163" i="3"/>
  <c r="AG198" i="3"/>
  <c r="AE357" i="3"/>
  <c r="AG357" i="3" s="1"/>
  <c r="AD357" i="3" a="1"/>
  <c r="AD357" i="3" s="1"/>
  <c r="AF357" i="3" s="1"/>
  <c r="AA489" i="3"/>
  <c r="AG556" i="3"/>
  <c r="AG717" i="3"/>
  <c r="AG79" i="3"/>
  <c r="AE105" i="3"/>
  <c r="AD105" i="3" a="1"/>
  <c r="AD105" i="3" s="1"/>
  <c r="AF105" i="3" s="1"/>
  <c r="AG166" i="3"/>
  <c r="AG275" i="3"/>
  <c r="AG311" i="3"/>
  <c r="AG328" i="3"/>
  <c r="AA336" i="3"/>
  <c r="AG346" i="3"/>
  <c r="AG374" i="3"/>
  <c r="AE853" i="3"/>
  <c r="AD853" i="3" a="1"/>
  <c r="AD853" i="3" s="1"/>
  <c r="AF853" i="3" s="1"/>
  <c r="AG931" i="3"/>
  <c r="AA940" i="3"/>
  <c r="AA1158" i="3"/>
  <c r="AG98" i="3"/>
  <c r="AG259" i="3"/>
  <c r="AG414" i="3"/>
  <c r="AE557" i="3"/>
  <c r="AG557" i="3" s="1"/>
  <c r="AD557" i="3" a="1"/>
  <c r="AD557" i="3" s="1"/>
  <c r="AF557" i="3" s="1"/>
  <c r="AG728" i="3"/>
  <c r="AE879" i="3"/>
  <c r="AD879" i="3" a="1"/>
  <c r="AD879" i="3" s="1"/>
  <c r="AF879" i="3" s="1"/>
  <c r="AE1023" i="3"/>
  <c r="AG1023" i="3" s="1"/>
  <c r="AD1023" i="3" a="1"/>
  <c r="AD1023" i="3" s="1"/>
  <c r="AF1023" i="3" s="1"/>
  <c r="AG1606" i="3"/>
  <c r="AE1691" i="3"/>
  <c r="AD1691" i="3" a="1"/>
  <c r="AD1691" i="3" s="1"/>
  <c r="AF1691" i="3" s="1"/>
  <c r="X44" i="3"/>
  <c r="Y44" i="3" s="1"/>
  <c r="AA44" i="3" s="1"/>
  <c r="AD56" i="3" a="1"/>
  <c r="AD56" i="3" s="1"/>
  <c r="AF56" i="3" s="1"/>
  <c r="U58" i="3"/>
  <c r="AD58" i="3" a="1"/>
  <c r="AD58" i="3" s="1"/>
  <c r="AF58" i="3" s="1"/>
  <c r="AG58" i="3" s="1"/>
  <c r="X64" i="3"/>
  <c r="Y64" i="3" s="1"/>
  <c r="AA64" i="3" s="1"/>
  <c r="V70" i="3"/>
  <c r="Z70" i="3" s="1"/>
  <c r="AD71" i="3" a="1"/>
  <c r="AD71" i="3" s="1"/>
  <c r="AF71" i="3" s="1"/>
  <c r="AG71" i="3" s="1"/>
  <c r="X92" i="3"/>
  <c r="Y92" i="3" s="1"/>
  <c r="AA92" i="3" s="1"/>
  <c r="AD104" i="3" a="1"/>
  <c r="AD104" i="3" s="1"/>
  <c r="AF104" i="3" s="1"/>
  <c r="U106" i="3"/>
  <c r="AD106" i="3" a="1"/>
  <c r="AD106" i="3" s="1"/>
  <c r="AF106" i="3" s="1"/>
  <c r="AG106" i="3" s="1"/>
  <c r="X112" i="3"/>
  <c r="Y112" i="3" s="1"/>
  <c r="AA112" i="3" s="1"/>
  <c r="V118" i="3"/>
  <c r="Z118" i="3" s="1"/>
  <c r="AD119" i="3" a="1"/>
  <c r="AD119" i="3" s="1"/>
  <c r="AF119" i="3" s="1"/>
  <c r="AG119" i="3" s="1"/>
  <c r="X140" i="3"/>
  <c r="Y140" i="3" s="1"/>
  <c r="AA140" i="3" s="1"/>
  <c r="X141" i="3"/>
  <c r="Y141" i="3" s="1"/>
  <c r="AA141" i="3" s="1"/>
  <c r="X145" i="3"/>
  <c r="Y145" i="3" s="1"/>
  <c r="AA145" i="3" s="1"/>
  <c r="V155" i="3"/>
  <c r="Z155" i="3" s="1"/>
  <c r="AE157" i="3"/>
  <c r="AD157" i="3" a="1"/>
  <c r="AD157" i="3" s="1"/>
  <c r="AF157" i="3" s="1"/>
  <c r="X161" i="3"/>
  <c r="Y161" i="3" s="1"/>
  <c r="AA161" i="3" s="1"/>
  <c r="AD163" i="3" a="1"/>
  <c r="AD163" i="3" s="1"/>
  <c r="AF163" i="3" s="1"/>
  <c r="AG164" i="3"/>
  <c r="AG172" i="3"/>
  <c r="AC174" i="3"/>
  <c r="AE174" i="3" s="1"/>
  <c r="W174" i="3"/>
  <c r="X174" i="3" s="1"/>
  <c r="Y174" i="3" s="1"/>
  <c r="AE177" i="3"/>
  <c r="AG177" i="3" s="1"/>
  <c r="AD177" i="3" a="1"/>
  <c r="AD177" i="3" s="1"/>
  <c r="AF177" i="3" s="1"/>
  <c r="U184" i="3"/>
  <c r="W184" i="3"/>
  <c r="X184" i="3" s="1"/>
  <c r="Y184" i="3" s="1"/>
  <c r="AA184" i="3" s="1"/>
  <c r="X189" i="3"/>
  <c r="Y189" i="3" s="1"/>
  <c r="AA189" i="3" s="1"/>
  <c r="X193" i="3"/>
  <c r="Y193" i="3" s="1"/>
  <c r="AA193" i="3" s="1"/>
  <c r="V203" i="3"/>
  <c r="Z203" i="3" s="1"/>
  <c r="AE205" i="3"/>
  <c r="AD205" i="3" a="1"/>
  <c r="AD205" i="3" s="1"/>
  <c r="AF205" i="3" s="1"/>
  <c r="X209" i="3"/>
  <c r="Y209" i="3" s="1"/>
  <c r="AA209" i="3" s="1"/>
  <c r="AD211" i="3" a="1"/>
  <c r="AD211" i="3" s="1"/>
  <c r="AF211" i="3" s="1"/>
  <c r="AG211" i="3" s="1"/>
  <c r="AG212" i="3"/>
  <c r="AC222" i="3"/>
  <c r="AE222" i="3" s="1"/>
  <c r="W222" i="3"/>
  <c r="X222" i="3" s="1"/>
  <c r="Y222" i="3" s="1"/>
  <c r="AE225" i="3"/>
  <c r="AD225" i="3" a="1"/>
  <c r="AD225" i="3" s="1"/>
  <c r="AF225" i="3" s="1"/>
  <c r="U232" i="3"/>
  <c r="W232" i="3"/>
  <c r="X232" i="3" s="1"/>
  <c r="Y232" i="3" s="1"/>
  <c r="AA232" i="3" s="1"/>
  <c r="X237" i="3"/>
  <c r="Y237" i="3" s="1"/>
  <c r="AA237" i="3" s="1"/>
  <c r="X241" i="3"/>
  <c r="Y241" i="3" s="1"/>
  <c r="AA241" i="3" s="1"/>
  <c r="AG248" i="3"/>
  <c r="V251" i="3"/>
  <c r="Z251" i="3" s="1"/>
  <c r="AE253" i="3"/>
  <c r="AG253" i="3" s="1"/>
  <c r="AD253" i="3" a="1"/>
  <c r="AD253" i="3" s="1"/>
  <c r="AF253" i="3" s="1"/>
  <c r="X257" i="3"/>
  <c r="Y257" i="3" s="1"/>
  <c r="AA257" i="3" s="1"/>
  <c r="AD259" i="3" a="1"/>
  <c r="AD259" i="3" s="1"/>
  <c r="AF259" i="3" s="1"/>
  <c r="AG260" i="3"/>
  <c r="AC270" i="3"/>
  <c r="AE270" i="3" s="1"/>
  <c r="W270" i="3"/>
  <c r="X270" i="3" s="1"/>
  <c r="Y270" i="3" s="1"/>
  <c r="AA270" i="3" s="1"/>
  <c r="AE273" i="3"/>
  <c r="AD273" i="3" a="1"/>
  <c r="AD273" i="3" s="1"/>
  <c r="AF273" i="3" s="1"/>
  <c r="U280" i="3"/>
  <c r="W280" i="3"/>
  <c r="X280" i="3" s="1"/>
  <c r="Y280" i="3" s="1"/>
  <c r="AA280" i="3" s="1"/>
  <c r="X285" i="3"/>
  <c r="Y285" i="3" s="1"/>
  <c r="AA285" i="3" s="1"/>
  <c r="V299" i="3"/>
  <c r="Z299" i="3" s="1"/>
  <c r="AD307" i="3" a="1"/>
  <c r="AD307" i="3" s="1"/>
  <c r="AF307" i="3" s="1"/>
  <c r="AG308" i="3"/>
  <c r="AC318" i="3"/>
  <c r="AE318" i="3" s="1"/>
  <c r="W318" i="3"/>
  <c r="X318" i="3" s="1"/>
  <c r="Y318" i="3" s="1"/>
  <c r="AA318" i="3" s="1"/>
  <c r="AE321" i="3"/>
  <c r="AD321" i="3" a="1"/>
  <c r="AD321" i="3" s="1"/>
  <c r="AF321" i="3" s="1"/>
  <c r="U328" i="3"/>
  <c r="W328" i="3"/>
  <c r="X328" i="3" s="1"/>
  <c r="Y328" i="3" s="1"/>
  <c r="AA328" i="3" s="1"/>
  <c r="X333" i="3"/>
  <c r="Y333" i="3" s="1"/>
  <c r="AA333" i="3" s="1"/>
  <c r="V347" i="3"/>
  <c r="Z347" i="3" s="1"/>
  <c r="AE349" i="3"/>
  <c r="AG349" i="3" s="1"/>
  <c r="AD349" i="3" a="1"/>
  <c r="AD349" i="3" s="1"/>
  <c r="AF349" i="3" s="1"/>
  <c r="X353" i="3"/>
  <c r="Y353" i="3" s="1"/>
  <c r="AA353" i="3" s="1"/>
  <c r="AD355" i="3" a="1"/>
  <c r="AD355" i="3" s="1"/>
  <c r="AF355" i="3" s="1"/>
  <c r="AG355" i="3" s="1"/>
  <c r="AG356" i="3"/>
  <c r="AC366" i="3"/>
  <c r="AE366" i="3" s="1"/>
  <c r="W366" i="3"/>
  <c r="X366" i="3" s="1"/>
  <c r="Y366" i="3" s="1"/>
  <c r="AE369" i="3"/>
  <c r="AD369" i="3" a="1"/>
  <c r="AD369" i="3" s="1"/>
  <c r="AF369" i="3" s="1"/>
  <c r="U376" i="3"/>
  <c r="W376" i="3"/>
  <c r="X376" i="3" s="1"/>
  <c r="Y376" i="3" s="1"/>
  <c r="AA376" i="3" s="1"/>
  <c r="X381" i="3"/>
  <c r="Y381" i="3" s="1"/>
  <c r="AA381" i="3" s="1"/>
  <c r="X385" i="3"/>
  <c r="Y385" i="3" s="1"/>
  <c r="AA385" i="3" s="1"/>
  <c r="AG394" i="3"/>
  <c r="AE405" i="3"/>
  <c r="AD405" i="3" a="1"/>
  <c r="AD405" i="3" s="1"/>
  <c r="AF405" i="3" s="1"/>
  <c r="W407" i="3"/>
  <c r="X407" i="3" s="1"/>
  <c r="Y407" i="3" s="1"/>
  <c r="W419" i="3"/>
  <c r="X419" i="3" s="1"/>
  <c r="Y419" i="3" s="1"/>
  <c r="AG424" i="3"/>
  <c r="W433" i="3"/>
  <c r="X433" i="3" s="1"/>
  <c r="Y433" i="3" s="1"/>
  <c r="AA433" i="3" s="1"/>
  <c r="AC433" i="3"/>
  <c r="X434" i="3"/>
  <c r="Y434" i="3" s="1"/>
  <c r="AA434" i="3" s="1"/>
  <c r="X437" i="3"/>
  <c r="Y437" i="3" s="1"/>
  <c r="AA437" i="3" s="1"/>
  <c r="X445" i="3"/>
  <c r="Y445" i="3" s="1"/>
  <c r="AA445" i="3" s="1"/>
  <c r="AG454" i="3"/>
  <c r="X456" i="3"/>
  <c r="Y456" i="3" s="1"/>
  <c r="AA456" i="3" s="1"/>
  <c r="AE461" i="3"/>
  <c r="AD461" i="3" a="1"/>
  <c r="AD461" i="3" s="1"/>
  <c r="AF461" i="3" s="1"/>
  <c r="X463" i="3"/>
  <c r="Y463" i="3" s="1"/>
  <c r="W471" i="3"/>
  <c r="X471" i="3" s="1"/>
  <c r="Y471" i="3" s="1"/>
  <c r="AA471" i="3" s="1"/>
  <c r="V471" i="3"/>
  <c r="Z471" i="3" s="1"/>
  <c r="U474" i="3"/>
  <c r="AD474" i="3" a="1"/>
  <c r="AD474" i="3" s="1"/>
  <c r="AF474" i="3" s="1"/>
  <c r="AG474" i="3" s="1"/>
  <c r="AD476" i="3" a="1"/>
  <c r="AD476" i="3" s="1"/>
  <c r="AF476" i="3" s="1"/>
  <c r="X497" i="3"/>
  <c r="Y497" i="3" s="1"/>
  <c r="X498" i="3"/>
  <c r="Y498" i="3" s="1"/>
  <c r="AA498" i="3" s="1"/>
  <c r="X505" i="3"/>
  <c r="Y505" i="3" s="1"/>
  <c r="AA505" i="3" s="1"/>
  <c r="X517" i="3"/>
  <c r="Y517" i="3" s="1"/>
  <c r="AA517" i="3" s="1"/>
  <c r="AE521" i="3"/>
  <c r="AG521" i="3" s="1"/>
  <c r="AD521" i="3" a="1"/>
  <c r="AD521" i="3" s="1"/>
  <c r="AF521" i="3" s="1"/>
  <c r="W523" i="3"/>
  <c r="X523" i="3" s="1"/>
  <c r="Y523" i="3" s="1"/>
  <c r="AA523" i="3" s="1"/>
  <c r="V523" i="3"/>
  <c r="Z523" i="3" s="1"/>
  <c r="AG528" i="3"/>
  <c r="AG536" i="3"/>
  <c r="AE573" i="3"/>
  <c r="AD573" i="3" a="1"/>
  <c r="AD573" i="3" s="1"/>
  <c r="AF573" i="3" s="1"/>
  <c r="AE581" i="3"/>
  <c r="AD581" i="3" a="1"/>
  <c r="AD581" i="3" s="1"/>
  <c r="AF581" i="3" s="1"/>
  <c r="AD588" i="3" a="1"/>
  <c r="AD588" i="3" s="1"/>
  <c r="AF588" i="3" s="1"/>
  <c r="AD592" i="3" a="1"/>
  <c r="AD592" i="3" s="1"/>
  <c r="AF592" i="3" s="1"/>
  <c r="X606" i="3"/>
  <c r="Y606" i="3" s="1"/>
  <c r="AA606" i="3" s="1"/>
  <c r="U628" i="3"/>
  <c r="W628" i="3"/>
  <c r="X628" i="3" s="1"/>
  <c r="Y628" i="3" s="1"/>
  <c r="AA628" i="3" s="1"/>
  <c r="AD628" i="3" a="1"/>
  <c r="AD628" i="3" s="1"/>
  <c r="AF628" i="3" s="1"/>
  <c r="AG628" i="3" s="1"/>
  <c r="AE637" i="3"/>
  <c r="AD637" i="3" a="1"/>
  <c r="AD637" i="3" s="1"/>
  <c r="AF637" i="3" s="1"/>
  <c r="AE641" i="3"/>
  <c r="AD641" i="3" a="1"/>
  <c r="AD641" i="3" s="1"/>
  <c r="AF641" i="3" s="1"/>
  <c r="U643" i="3"/>
  <c r="V647" i="3"/>
  <c r="Z647" i="3" s="1"/>
  <c r="V659" i="3"/>
  <c r="Z659" i="3" s="1"/>
  <c r="W675" i="3"/>
  <c r="X675" i="3" s="1"/>
  <c r="Y675" i="3" s="1"/>
  <c r="U684" i="3"/>
  <c r="AD684" i="3" a="1"/>
  <c r="AD684" i="3" s="1"/>
  <c r="AF684" i="3" s="1"/>
  <c r="AG684" i="3" s="1"/>
  <c r="X685" i="3"/>
  <c r="Y685" i="3" s="1"/>
  <c r="AA685" i="3" s="1"/>
  <c r="V693" i="3"/>
  <c r="Z693" i="3" s="1"/>
  <c r="AC693" i="3"/>
  <c r="AE693" i="3" s="1"/>
  <c r="AG698" i="3"/>
  <c r="AE719" i="3"/>
  <c r="AG719" i="3" s="1"/>
  <c r="X721" i="3"/>
  <c r="Y721" i="3" s="1"/>
  <c r="AA721" i="3" s="1"/>
  <c r="AD730" i="3" a="1"/>
  <c r="AD730" i="3" s="1"/>
  <c r="AF730" i="3" s="1"/>
  <c r="AG730" i="3" s="1"/>
  <c r="AC732" i="3"/>
  <c r="W732" i="3"/>
  <c r="X732" i="3" s="1"/>
  <c r="Y732" i="3" s="1"/>
  <c r="V732" i="3"/>
  <c r="Z732" i="3" s="1"/>
  <c r="AD741" i="3" a="1"/>
  <c r="AD741" i="3" s="1"/>
  <c r="AF741" i="3" s="1"/>
  <c r="AG741" i="3" s="1"/>
  <c r="U750" i="3"/>
  <c r="AD750" i="3" a="1"/>
  <c r="AD750" i="3" s="1"/>
  <c r="AF750" i="3" s="1"/>
  <c r="X759" i="3"/>
  <c r="Y759" i="3" s="1"/>
  <c r="AA759" i="3" s="1"/>
  <c r="X761" i="3"/>
  <c r="Y761" i="3" s="1"/>
  <c r="AA761" i="3" s="1"/>
  <c r="X785" i="3"/>
  <c r="Y785" i="3" s="1"/>
  <c r="AA785" i="3" s="1"/>
  <c r="W797" i="3"/>
  <c r="X797" i="3" s="1"/>
  <c r="Y797" i="3" s="1"/>
  <c r="AA797" i="3" s="1"/>
  <c r="AC797" i="3"/>
  <c r="V810" i="3"/>
  <c r="Z810" i="3" s="1"/>
  <c r="AC810" i="3"/>
  <c r="AE810" i="3" s="1"/>
  <c r="U818" i="3"/>
  <c r="W818" i="3"/>
  <c r="X818" i="3" s="1"/>
  <c r="Y818" i="3" s="1"/>
  <c r="AA818" i="3" s="1"/>
  <c r="U830" i="3"/>
  <c r="W830" i="3"/>
  <c r="X830" i="3" s="1"/>
  <c r="Y830" i="3" s="1"/>
  <c r="AA830" i="3" s="1"/>
  <c r="X837" i="3"/>
  <c r="Y837" i="3" s="1"/>
  <c r="AA837" i="3" s="1"/>
  <c r="X843" i="3"/>
  <c r="Y843" i="3" s="1"/>
  <c r="AA843" i="3" s="1"/>
  <c r="U849" i="3"/>
  <c r="AD849" i="3" a="1"/>
  <c r="AD849" i="3" s="1"/>
  <c r="AF849" i="3" s="1"/>
  <c r="V854" i="3"/>
  <c r="Z854" i="3" s="1"/>
  <c r="AC854" i="3"/>
  <c r="AE854" i="3" s="1"/>
  <c r="W854" i="3"/>
  <c r="X854" i="3" s="1"/>
  <c r="Y854" i="3" s="1"/>
  <c r="AA854" i="3" s="1"/>
  <c r="X878" i="3"/>
  <c r="Y878" i="3" s="1"/>
  <c r="AA878" i="3" s="1"/>
  <c r="AG881" i="3"/>
  <c r="X891" i="3"/>
  <c r="Y891" i="3" s="1"/>
  <c r="X893" i="3"/>
  <c r="Y893" i="3" s="1"/>
  <c r="AC896" i="3"/>
  <c r="AE896" i="3" s="1"/>
  <c r="W896" i="3"/>
  <c r="X896" i="3" s="1"/>
  <c r="Y896" i="3" s="1"/>
  <c r="V896" i="3"/>
  <c r="Z896" i="3" s="1"/>
  <c r="AG901" i="3"/>
  <c r="X915" i="3"/>
  <c r="Y915" i="3" s="1"/>
  <c r="AA915" i="3" s="1"/>
  <c r="U922" i="3"/>
  <c r="AD922" i="3" a="1"/>
  <c r="AD922" i="3" s="1"/>
  <c r="AF922" i="3" s="1"/>
  <c r="AC928" i="3"/>
  <c r="W928" i="3"/>
  <c r="X928" i="3" s="1"/>
  <c r="Y928" i="3" s="1"/>
  <c r="AA928" i="3" s="1"/>
  <c r="V928" i="3"/>
  <c r="Z928" i="3" s="1"/>
  <c r="X933" i="3"/>
  <c r="Y933" i="3" s="1"/>
  <c r="AA933" i="3" s="1"/>
  <c r="X939" i="3"/>
  <c r="Y939" i="3" s="1"/>
  <c r="AA939" i="3" s="1"/>
  <c r="V950" i="3"/>
  <c r="Z950" i="3" s="1"/>
  <c r="AC950" i="3"/>
  <c r="AE950" i="3" s="1"/>
  <c r="U962" i="3"/>
  <c r="W962" i="3"/>
  <c r="X962" i="3" s="1"/>
  <c r="Y962" i="3" s="1"/>
  <c r="AA962" i="3" s="1"/>
  <c r="AD962" i="3" a="1"/>
  <c r="AD962" i="3" s="1"/>
  <c r="AF962" i="3" s="1"/>
  <c r="AD972" i="3" a="1"/>
  <c r="AD972" i="3" s="1"/>
  <c r="AF972" i="3" s="1"/>
  <c r="U972" i="3"/>
  <c r="U974" i="3"/>
  <c r="W974" i="3"/>
  <c r="X974" i="3" s="1"/>
  <c r="Y974" i="3" s="1"/>
  <c r="AA974" i="3" s="1"/>
  <c r="V998" i="3"/>
  <c r="Z998" i="3" s="1"/>
  <c r="AC998" i="3"/>
  <c r="AE998" i="3" s="1"/>
  <c r="W998" i="3"/>
  <c r="X998" i="3" s="1"/>
  <c r="Y998" i="3" s="1"/>
  <c r="AA998" i="3" s="1"/>
  <c r="AC1000" i="3"/>
  <c r="AE1000" i="3" s="1"/>
  <c r="W1000" i="3"/>
  <c r="X1000" i="3" s="1"/>
  <c r="Y1000" i="3" s="1"/>
  <c r="V1006" i="3"/>
  <c r="Z1006" i="3" s="1"/>
  <c r="AC1006" i="3"/>
  <c r="AD1014" i="3" a="1"/>
  <c r="AD1014" i="3" s="1"/>
  <c r="AF1014" i="3" s="1"/>
  <c r="AD1020" i="3" a="1"/>
  <c r="AD1020" i="3" s="1"/>
  <c r="AF1020" i="3" s="1"/>
  <c r="U1020" i="3"/>
  <c r="U1022" i="3"/>
  <c r="AD1022" i="3" a="1"/>
  <c r="AD1022" i="3" s="1"/>
  <c r="AF1022" i="3" s="1"/>
  <c r="AE1029" i="3"/>
  <c r="AD1029" i="3" a="1"/>
  <c r="AD1029" i="3" s="1"/>
  <c r="AF1029" i="3" s="1"/>
  <c r="AE1051" i="3"/>
  <c r="AD1051" i="3" a="1"/>
  <c r="AD1051" i="3" s="1"/>
  <c r="AF1051" i="3" s="1"/>
  <c r="AG1065" i="3"/>
  <c r="AD1071" i="3" a="1"/>
  <c r="AD1071" i="3" s="1"/>
  <c r="AF1071" i="3" s="1"/>
  <c r="AG1071" i="3" s="1"/>
  <c r="X1085" i="3"/>
  <c r="Y1085" i="3" s="1"/>
  <c r="AA1085" i="3" s="1"/>
  <c r="AG1086" i="3"/>
  <c r="AE1099" i="3"/>
  <c r="AD1099" i="3" a="1"/>
  <c r="AD1099" i="3" s="1"/>
  <c r="AF1099" i="3" s="1"/>
  <c r="X1107" i="3"/>
  <c r="Y1107" i="3" s="1"/>
  <c r="AA1107" i="3" s="1"/>
  <c r="U1114" i="3"/>
  <c r="X1123" i="3"/>
  <c r="Y1123" i="3" s="1"/>
  <c r="AA1123" i="3" s="1"/>
  <c r="AG1125" i="3"/>
  <c r="AE1131" i="3"/>
  <c r="AD1131" i="3" a="1"/>
  <c r="AD1131" i="3" s="1"/>
  <c r="AF1131" i="3" s="1"/>
  <c r="X1140" i="3"/>
  <c r="Y1140" i="3" s="1"/>
  <c r="AA1140" i="3" s="1"/>
  <c r="X1159" i="3"/>
  <c r="Y1159" i="3" s="1"/>
  <c r="AA1159" i="3" s="1"/>
  <c r="W1163" i="3"/>
  <c r="X1163" i="3" s="1"/>
  <c r="Y1163" i="3" s="1"/>
  <c r="AA1163" i="3" s="1"/>
  <c r="AC1163" i="3"/>
  <c r="AG1170" i="3"/>
  <c r="X1205" i="3"/>
  <c r="Y1205" i="3" s="1"/>
  <c r="AA1205" i="3" s="1"/>
  <c r="AD1214" i="3" a="1"/>
  <c r="AD1214" i="3" s="1"/>
  <c r="AF1214" i="3" s="1"/>
  <c r="W1223" i="3"/>
  <c r="X1223" i="3" s="1"/>
  <c r="Y1223" i="3" s="1"/>
  <c r="V1223" i="3"/>
  <c r="Z1223" i="3" s="1"/>
  <c r="AC1223" i="3"/>
  <c r="X1251" i="3"/>
  <c r="Y1251" i="3" s="1"/>
  <c r="AA1251" i="3" s="1"/>
  <c r="U1258" i="3"/>
  <c r="AD1258" i="3" a="1"/>
  <c r="AD1258" i="3" s="1"/>
  <c r="AF1258" i="3" s="1"/>
  <c r="AG1282" i="3"/>
  <c r="V1290" i="3"/>
  <c r="Z1290" i="3" s="1"/>
  <c r="AC1290" i="3"/>
  <c r="AE1290" i="3" s="1"/>
  <c r="W1290" i="3"/>
  <c r="X1290" i="3" s="1"/>
  <c r="Y1290" i="3" s="1"/>
  <c r="U1294" i="3"/>
  <c r="AC1296" i="3"/>
  <c r="AE1296" i="3" s="1"/>
  <c r="W1296" i="3"/>
  <c r="X1296" i="3" s="1"/>
  <c r="Y1296" i="3" s="1"/>
  <c r="V1296" i="3"/>
  <c r="Z1296" i="3" s="1"/>
  <c r="AG1330" i="3"/>
  <c r="AC1349" i="3"/>
  <c r="W1349" i="3"/>
  <c r="X1349" i="3" s="1"/>
  <c r="Y1349" i="3" s="1"/>
  <c r="AA1349" i="3" s="1"/>
  <c r="U1376" i="3"/>
  <c r="X1397" i="3"/>
  <c r="Y1397" i="3" s="1"/>
  <c r="AA1397" i="3" s="1"/>
  <c r="AE1411" i="3"/>
  <c r="AD1411" i="3" a="1"/>
  <c r="AD1411" i="3" s="1"/>
  <c r="AF1411" i="3" s="1"/>
  <c r="V1419" i="3"/>
  <c r="Z1419" i="3" s="1"/>
  <c r="AC1419" i="3"/>
  <c r="W1419" i="3"/>
  <c r="X1419" i="3" s="1"/>
  <c r="Y1419" i="3" s="1"/>
  <c r="AA1419" i="3" s="1"/>
  <c r="AD1421" i="3" a="1"/>
  <c r="AD1421" i="3" s="1"/>
  <c r="AF1421" i="3" s="1"/>
  <c r="AG1421" i="3" s="1"/>
  <c r="AE1431" i="3"/>
  <c r="AD1431" i="3" a="1"/>
  <c r="AD1431" i="3" s="1"/>
  <c r="AF1431" i="3" s="1"/>
  <c r="V1433" i="3"/>
  <c r="Z1433" i="3" s="1"/>
  <c r="AC1433" i="3"/>
  <c r="W1433" i="3"/>
  <c r="X1433" i="3" s="1"/>
  <c r="Y1433" i="3" s="1"/>
  <c r="AA1433" i="3" s="1"/>
  <c r="W1437" i="3"/>
  <c r="X1437" i="3" s="1"/>
  <c r="Y1437" i="3" s="1"/>
  <c r="AA1437" i="3" s="1"/>
  <c r="V1437" i="3"/>
  <c r="Z1437" i="3" s="1"/>
  <c r="X1443" i="3"/>
  <c r="Y1443" i="3" s="1"/>
  <c r="AA1443" i="3" s="1"/>
  <c r="AC1452" i="3"/>
  <c r="AE1452" i="3" s="1"/>
  <c r="W1452" i="3"/>
  <c r="X1452" i="3" s="1"/>
  <c r="Y1452" i="3" s="1"/>
  <c r="X1459" i="3"/>
  <c r="Y1459" i="3" s="1"/>
  <c r="AA1459" i="3" s="1"/>
  <c r="X1465" i="3"/>
  <c r="Y1465" i="3" s="1"/>
  <c r="AA1465" i="3" s="1"/>
  <c r="X1475" i="3"/>
  <c r="Y1475" i="3" s="1"/>
  <c r="AA1475" i="3" s="1"/>
  <c r="AE1479" i="3"/>
  <c r="AG1479" i="3" s="1"/>
  <c r="AD1479" i="3" a="1"/>
  <c r="AD1479" i="3" s="1"/>
  <c r="AF1479" i="3" s="1"/>
  <c r="X1484" i="3"/>
  <c r="Y1484" i="3" s="1"/>
  <c r="AA1484" i="3" s="1"/>
  <c r="U1489" i="3"/>
  <c r="W1489" i="3"/>
  <c r="X1489" i="3" s="1"/>
  <c r="Y1489" i="3" s="1"/>
  <c r="AA1489" i="3" s="1"/>
  <c r="X1507" i="3"/>
  <c r="Y1507" i="3" s="1"/>
  <c r="AA1507" i="3" s="1"/>
  <c r="AG1509" i="3"/>
  <c r="X1525" i="3"/>
  <c r="Y1525" i="3" s="1"/>
  <c r="AA1525" i="3" s="1"/>
  <c r="X1536" i="3"/>
  <c r="Y1536" i="3" s="1"/>
  <c r="AA1536" i="3" s="1"/>
  <c r="AG1549" i="3"/>
  <c r="X1561" i="3"/>
  <c r="Y1561" i="3" s="1"/>
  <c r="AA1561" i="3" s="1"/>
  <c r="AD1563" i="3" a="1"/>
  <c r="AD1563" i="3" s="1"/>
  <c r="AF1563" i="3" s="1"/>
  <c r="AG1563" i="3" s="1"/>
  <c r="AD1567" i="3" a="1"/>
  <c r="AD1567" i="3" s="1"/>
  <c r="AF1567" i="3" s="1"/>
  <c r="X1591" i="3"/>
  <c r="Y1591" i="3" s="1"/>
  <c r="AA1591" i="3" s="1"/>
  <c r="AD1597" i="3" a="1"/>
  <c r="AD1597" i="3" s="1"/>
  <c r="AF1597" i="3" s="1"/>
  <c r="AG1597" i="3" s="1"/>
  <c r="U1597" i="3"/>
  <c r="AC1662" i="3"/>
  <c r="AE1662" i="3" s="1"/>
  <c r="V1662" i="3"/>
  <c r="Z1662" i="3" s="1"/>
  <c r="W1662" i="3"/>
  <c r="X1662" i="3" s="1"/>
  <c r="Y1662" i="3" s="1"/>
  <c r="AA1662" i="3" s="1"/>
  <c r="AE1664" i="3"/>
  <c r="AD1664" i="3" a="1"/>
  <c r="AD1664" i="3" s="1"/>
  <c r="AF1664" i="3" s="1"/>
  <c r="U1669" i="3"/>
  <c r="W1669" i="3"/>
  <c r="X1669" i="3" s="1"/>
  <c r="Y1669" i="3" s="1"/>
  <c r="AA1669" i="3" s="1"/>
  <c r="AE1685" i="3"/>
  <c r="AG1685" i="3" s="1"/>
  <c r="AD1685" i="3" a="1"/>
  <c r="AD1685" i="3" s="1"/>
  <c r="AF1685" i="3" s="1"/>
  <c r="X1687" i="3"/>
  <c r="Y1687" i="3" s="1"/>
  <c r="AA1687" i="3" s="1"/>
  <c r="X1690" i="3"/>
  <c r="Y1690" i="3" s="1"/>
  <c r="AA1690" i="3" s="1"/>
  <c r="W1700" i="3"/>
  <c r="X1700" i="3" s="1"/>
  <c r="Y1700" i="3" s="1"/>
  <c r="AA1700" i="3" s="1"/>
  <c r="AC1700" i="3"/>
  <c r="V1700" i="3"/>
  <c r="Z1700" i="3" s="1"/>
  <c r="W1704" i="3"/>
  <c r="X1704" i="3" s="1"/>
  <c r="Y1704" i="3" s="1"/>
  <c r="V1704" i="3"/>
  <c r="Z1704" i="3" s="1"/>
  <c r="AC1704" i="3"/>
  <c r="AE1704" i="3" s="1"/>
  <c r="W1713" i="3"/>
  <c r="X1713" i="3" s="1"/>
  <c r="Y1713" i="3" s="1"/>
  <c r="AA1713" i="3" s="1"/>
  <c r="AD1713" i="3" a="1"/>
  <c r="AD1713" i="3" s="1"/>
  <c r="AF1713" i="3" s="1"/>
  <c r="AG1713" i="3" s="1"/>
  <c r="U1713" i="3"/>
  <c r="AD1717" i="3" a="1"/>
  <c r="AD1717" i="3" s="1"/>
  <c r="AF1717" i="3" s="1"/>
  <c r="U1717" i="3"/>
  <c r="W1717" i="3"/>
  <c r="X1717" i="3" s="1"/>
  <c r="Y1717" i="3" s="1"/>
  <c r="AA1717" i="3" s="1"/>
  <c r="AG1749" i="3"/>
  <c r="X1758" i="3"/>
  <c r="Y1758" i="3" s="1"/>
  <c r="AD1776" i="3" a="1"/>
  <c r="AD1776" i="3" s="1"/>
  <c r="AF1776" i="3" s="1"/>
  <c r="U1776" i="3"/>
  <c r="AE1784" i="3"/>
  <c r="AD1784" i="3" a="1"/>
  <c r="AD1784" i="3" s="1"/>
  <c r="AF1784" i="3" s="1"/>
  <c r="W1790" i="3"/>
  <c r="X1790" i="3" s="1"/>
  <c r="Y1790" i="3" s="1"/>
  <c r="AA1790" i="3" s="1"/>
  <c r="V1790" i="3"/>
  <c r="Z1790" i="3" s="1"/>
  <c r="X1818" i="3"/>
  <c r="Y1818" i="3" s="1"/>
  <c r="AA1818" i="3" s="1"/>
  <c r="AG1822" i="3"/>
  <c r="X1832" i="3"/>
  <c r="Y1832" i="3" s="1"/>
  <c r="AA1832" i="3" s="1"/>
  <c r="W1839" i="3"/>
  <c r="X1839" i="3" s="1"/>
  <c r="Y1839" i="3" s="1"/>
  <c r="AA1839" i="3" s="1"/>
  <c r="V1839" i="3"/>
  <c r="Z1839" i="3" s="1"/>
  <c r="AD1873" i="3" a="1"/>
  <c r="AD1873" i="3" s="1"/>
  <c r="AF1873" i="3" s="1"/>
  <c r="AG1873" i="3" s="1"/>
  <c r="W1873" i="3"/>
  <c r="X1873" i="3" s="1"/>
  <c r="Y1873" i="3" s="1"/>
  <c r="AA1873" i="3" s="1"/>
  <c r="U1873" i="3"/>
  <c r="AD1875" i="3" a="1"/>
  <c r="AD1875" i="3" s="1"/>
  <c r="AF1875" i="3" s="1"/>
  <c r="U1875" i="3"/>
  <c r="AE1889" i="3"/>
  <c r="AG1889" i="3" s="1"/>
  <c r="AD1889" i="3" a="1"/>
  <c r="AD1889" i="3" s="1"/>
  <c r="AF1889" i="3" s="1"/>
  <c r="AE1895" i="3"/>
  <c r="AD1895" i="3" a="1"/>
  <c r="AD1895" i="3" s="1"/>
  <c r="AF1895" i="3" s="1"/>
  <c r="AE1927" i="3"/>
  <c r="AG1927" i="3" s="1"/>
  <c r="AD1927" i="3" a="1"/>
  <c r="AD1927" i="3" s="1"/>
  <c r="AF1927" i="3" s="1"/>
  <c r="U1938" i="3"/>
  <c r="AC1946" i="3"/>
  <c r="AE1946" i="3" s="1"/>
  <c r="V1946" i="3"/>
  <c r="Z1946" i="3" s="1"/>
  <c r="AC2054" i="3"/>
  <c r="AE2054" i="3" s="1"/>
  <c r="V2054" i="3"/>
  <c r="Z2054" i="3" s="1"/>
  <c r="W2054" i="3"/>
  <c r="X2054" i="3" s="1"/>
  <c r="Y2054" i="3" s="1"/>
  <c r="X2058" i="3"/>
  <c r="Y2058" i="3" s="1"/>
  <c r="AA2058" i="3" s="1"/>
  <c r="AD2078" i="3" a="1"/>
  <c r="AD2078" i="3" s="1"/>
  <c r="AF2078" i="3" s="1"/>
  <c r="V2103" i="3"/>
  <c r="Z2103" i="3" s="1"/>
  <c r="AC2103" i="3"/>
  <c r="AE2103" i="3" s="1"/>
  <c r="W2103" i="3"/>
  <c r="X2103" i="3" s="1"/>
  <c r="Y2103" i="3" s="1"/>
  <c r="AA2103" i="3" s="1"/>
  <c r="W2114" i="3"/>
  <c r="X2114" i="3" s="1"/>
  <c r="Y2114" i="3" s="1"/>
  <c r="V2114" i="3"/>
  <c r="Z2114" i="3" s="1"/>
  <c r="AC2114" i="3"/>
  <c r="W2151" i="3"/>
  <c r="X2151" i="3" s="1"/>
  <c r="Y2151" i="3" s="1"/>
  <c r="AG2153" i="3"/>
  <c r="AA2194" i="3"/>
  <c r="X2205" i="3"/>
  <c r="Y2205" i="3" s="1"/>
  <c r="AA2205" i="3" s="1"/>
  <c r="W2218" i="3"/>
  <c r="X2218" i="3" s="1"/>
  <c r="Y2218" i="3" s="1"/>
  <c r="AA2218" i="3" s="1"/>
  <c r="V2218" i="3"/>
  <c r="Z2218" i="3" s="1"/>
  <c r="AC2218" i="3"/>
  <c r="AE2218" i="3" s="1"/>
  <c r="AD2232" i="3" a="1"/>
  <c r="AD2232" i="3" s="1"/>
  <c r="AF2232" i="3" s="1"/>
  <c r="W2248" i="3"/>
  <c r="X2248" i="3" s="1"/>
  <c r="Y2248" i="3" s="1"/>
  <c r="AA2248" i="3" s="1"/>
  <c r="AD2248" i="3" a="1"/>
  <c r="AD2248" i="3" s="1"/>
  <c r="AF2248" i="3" s="1"/>
  <c r="U2248" i="3"/>
  <c r="X2258" i="3"/>
  <c r="Y2258" i="3" s="1"/>
  <c r="X2283" i="3"/>
  <c r="Y2283" i="3" s="1"/>
  <c r="AA2283" i="3" s="1"/>
  <c r="AC2285" i="3"/>
  <c r="W2285" i="3"/>
  <c r="X2285" i="3" s="1"/>
  <c r="Y2285" i="3" s="1"/>
  <c r="W2310" i="3"/>
  <c r="X2310" i="3" s="1"/>
  <c r="Y2310" i="3" s="1"/>
  <c r="AA2310" i="3" s="1"/>
  <c r="U2310" i="3"/>
  <c r="X2312" i="3"/>
  <c r="Y2312" i="3" s="1"/>
  <c r="X2314" i="3"/>
  <c r="Y2314" i="3" s="1"/>
  <c r="AA2314" i="3" s="1"/>
  <c r="X2318" i="3"/>
  <c r="Y2318" i="3" s="1"/>
  <c r="AA2318" i="3" s="1"/>
  <c r="X2320" i="3"/>
  <c r="Y2320" i="3" s="1"/>
  <c r="AA2320" i="3" s="1"/>
  <c r="U2349" i="3"/>
  <c r="X2408" i="3"/>
  <c r="Y2408" i="3" s="1"/>
  <c r="AA2408" i="3" s="1"/>
  <c r="AD2418" i="3" a="1"/>
  <c r="AD2418" i="3" s="1"/>
  <c r="AF2418" i="3" s="1"/>
  <c r="W2467" i="3"/>
  <c r="X2467" i="3" s="1"/>
  <c r="Y2467" i="3" s="1"/>
  <c r="V2467" i="3"/>
  <c r="Z2467" i="3" s="1"/>
  <c r="AC2467" i="3"/>
  <c r="AE2467" i="3" s="1"/>
  <c r="W2513" i="3"/>
  <c r="X2513" i="3" s="1"/>
  <c r="Y2513" i="3" s="1"/>
  <c r="V2513" i="3"/>
  <c r="Z2513" i="3" s="1"/>
  <c r="AC2513" i="3"/>
  <c r="V2526" i="3"/>
  <c r="Z2526" i="3" s="1"/>
  <c r="AC2526" i="3"/>
  <c r="W2526" i="3"/>
  <c r="X2526" i="3" s="1"/>
  <c r="Y2526" i="3" s="1"/>
  <c r="W56" i="4"/>
  <c r="W44" i="4"/>
  <c r="W32" i="4"/>
  <c r="W20" i="4"/>
  <c r="W53" i="4"/>
  <c r="W40" i="4"/>
  <c r="W19" i="4"/>
  <c r="W47" i="4"/>
  <c r="W58" i="4"/>
  <c r="W41" i="4"/>
  <c r="W21" i="4"/>
  <c r="W55" i="4"/>
  <c r="W38" i="4"/>
  <c r="W18" i="4"/>
  <c r="W15" i="4"/>
  <c r="W52" i="4"/>
  <c r="W35" i="4"/>
  <c r="W29" i="4"/>
  <c r="W12" i="4"/>
  <c r="W54" i="4"/>
  <c r="W50" i="4"/>
  <c r="W33" i="4"/>
  <c r="W10" i="4"/>
  <c r="W49" i="4"/>
  <c r="W45" i="4"/>
  <c r="W25" i="4"/>
  <c r="W17" i="4"/>
  <c r="W24" i="4"/>
  <c r="W46" i="4"/>
  <c r="W9" i="4"/>
  <c r="W57" i="4"/>
  <c r="W34" i="4"/>
  <c r="W30" i="4"/>
  <c r="W51" i="4"/>
  <c r="W14" i="4"/>
  <c r="W48" i="4"/>
  <c r="W37" i="4"/>
  <c r="W31" i="4"/>
  <c r="W26" i="4"/>
  <c r="W16" i="4"/>
  <c r="W11" i="4"/>
  <c r="W42" i="4"/>
  <c r="W59" i="4"/>
  <c r="W28" i="4"/>
  <c r="W13" i="4"/>
  <c r="W22" i="4"/>
  <c r="W43" i="4"/>
  <c r="V8" i="4"/>
  <c r="W8" i="4" s="1"/>
  <c r="W39" i="4"/>
  <c r="W27" i="4"/>
  <c r="AF8" i="5"/>
  <c r="AB8" i="5"/>
  <c r="AA8" i="5"/>
  <c r="AF15" i="5"/>
  <c r="AA15" i="5"/>
  <c r="AB15" i="5"/>
  <c r="AC15" i="5" s="1"/>
  <c r="AA27" i="5"/>
  <c r="AB27" i="5"/>
  <c r="AC27" i="5" s="1"/>
  <c r="AB739" i="5"/>
  <c r="AG739" i="5"/>
  <c r="AG764" i="5"/>
  <c r="AB764" i="5"/>
  <c r="AA764" i="5"/>
  <c r="U880" i="5"/>
  <c r="V880" i="5"/>
  <c r="AB880" i="5" s="1"/>
  <c r="U904" i="5"/>
  <c r="V904" i="5"/>
  <c r="W63" i="3"/>
  <c r="X63" i="3" s="1"/>
  <c r="Y63" i="3" s="1"/>
  <c r="V63" i="3"/>
  <c r="Z63" i="3" s="1"/>
  <c r="W70" i="3"/>
  <c r="X70" i="3" s="1"/>
  <c r="Y70" i="3" s="1"/>
  <c r="AA70" i="3" s="1"/>
  <c r="W111" i="3"/>
  <c r="X111" i="3" s="1"/>
  <c r="Y111" i="3" s="1"/>
  <c r="V111" i="3"/>
  <c r="Z111" i="3" s="1"/>
  <c r="W118" i="3"/>
  <c r="X118" i="3" s="1"/>
  <c r="Y118" i="3" s="1"/>
  <c r="AA118" i="3" s="1"/>
  <c r="AD152" i="3" a="1"/>
  <c r="AD152" i="3" s="1"/>
  <c r="AF152" i="3" s="1"/>
  <c r="AG152" i="3" s="1"/>
  <c r="U154" i="3"/>
  <c r="AD154" i="3" a="1"/>
  <c r="AD154" i="3" s="1"/>
  <c r="AF154" i="3" s="1"/>
  <c r="X160" i="3"/>
  <c r="Y160" i="3" s="1"/>
  <c r="AA160" i="3" s="1"/>
  <c r="V166" i="3"/>
  <c r="Z166" i="3" s="1"/>
  <c r="AD167" i="3" a="1"/>
  <c r="AD167" i="3" s="1"/>
  <c r="AF167" i="3" s="1"/>
  <c r="AG167" i="3" s="1"/>
  <c r="W188" i="3"/>
  <c r="X188" i="3" s="1"/>
  <c r="Y188" i="3" s="1"/>
  <c r="AA188" i="3" s="1"/>
  <c r="AD200" i="3" a="1"/>
  <c r="AD200" i="3" s="1"/>
  <c r="AF200" i="3" s="1"/>
  <c r="AG200" i="3" s="1"/>
  <c r="U202" i="3"/>
  <c r="AD202" i="3" a="1"/>
  <c r="AD202" i="3" s="1"/>
  <c r="AF202" i="3" s="1"/>
  <c r="AG202" i="3" s="1"/>
  <c r="X208" i="3"/>
  <c r="Y208" i="3" s="1"/>
  <c r="AA208" i="3" s="1"/>
  <c r="V214" i="3"/>
  <c r="Z214" i="3" s="1"/>
  <c r="AD215" i="3" a="1"/>
  <c r="AD215" i="3" s="1"/>
  <c r="AF215" i="3" s="1"/>
  <c r="AG215" i="3" s="1"/>
  <c r="W236" i="3"/>
  <c r="X236" i="3" s="1"/>
  <c r="Y236" i="3" s="1"/>
  <c r="AA236" i="3" s="1"/>
  <c r="AD248" i="3" a="1"/>
  <c r="AD248" i="3" s="1"/>
  <c r="AF248" i="3" s="1"/>
  <c r="U250" i="3"/>
  <c r="AD250" i="3" a="1"/>
  <c r="AD250" i="3" s="1"/>
  <c r="AF250" i="3" s="1"/>
  <c r="AG250" i="3" s="1"/>
  <c r="X256" i="3"/>
  <c r="Y256" i="3" s="1"/>
  <c r="AA256" i="3" s="1"/>
  <c r="V262" i="3"/>
  <c r="Z262" i="3" s="1"/>
  <c r="AD263" i="3" a="1"/>
  <c r="AD263" i="3" s="1"/>
  <c r="AF263" i="3" s="1"/>
  <c r="AG263" i="3" s="1"/>
  <c r="W284" i="3"/>
  <c r="X284" i="3" s="1"/>
  <c r="Y284" i="3" s="1"/>
  <c r="AA284" i="3" s="1"/>
  <c r="AD296" i="3" a="1"/>
  <c r="AD296" i="3" s="1"/>
  <c r="AF296" i="3" s="1"/>
  <c r="AG296" i="3" s="1"/>
  <c r="U298" i="3"/>
  <c r="AD298" i="3" a="1"/>
  <c r="AD298" i="3" s="1"/>
  <c r="AF298" i="3" s="1"/>
  <c r="AG298" i="3" s="1"/>
  <c r="X304" i="3"/>
  <c r="Y304" i="3" s="1"/>
  <c r="AA304" i="3" s="1"/>
  <c r="V310" i="3"/>
  <c r="Z310" i="3" s="1"/>
  <c r="AD311" i="3" a="1"/>
  <c r="AD311" i="3" s="1"/>
  <c r="AF311" i="3" s="1"/>
  <c r="W332" i="3"/>
  <c r="X332" i="3" s="1"/>
  <c r="Y332" i="3" s="1"/>
  <c r="AA332" i="3" s="1"/>
  <c r="AD344" i="3" a="1"/>
  <c r="AD344" i="3" s="1"/>
  <c r="AF344" i="3" s="1"/>
  <c r="AG344" i="3" s="1"/>
  <c r="U346" i="3"/>
  <c r="AD346" i="3" a="1"/>
  <c r="AD346" i="3" s="1"/>
  <c r="AF346" i="3" s="1"/>
  <c r="X352" i="3"/>
  <c r="Y352" i="3" s="1"/>
  <c r="AA352" i="3" s="1"/>
  <c r="V358" i="3"/>
  <c r="Z358" i="3" s="1"/>
  <c r="AD359" i="3" a="1"/>
  <c r="AD359" i="3" s="1"/>
  <c r="AF359" i="3" s="1"/>
  <c r="W380" i="3"/>
  <c r="X380" i="3" s="1"/>
  <c r="Y380" i="3" s="1"/>
  <c r="AA380" i="3" s="1"/>
  <c r="U388" i="3"/>
  <c r="W388" i="3"/>
  <c r="X388" i="3" s="1"/>
  <c r="Y388" i="3" s="1"/>
  <c r="AA388" i="3" s="1"/>
  <c r="AD388" i="3" a="1"/>
  <c r="AD388" i="3" s="1"/>
  <c r="AF388" i="3" s="1"/>
  <c r="AG388" i="3" s="1"/>
  <c r="AG390" i="3"/>
  <c r="AE397" i="3"/>
  <c r="AG397" i="3" s="1"/>
  <c r="AD397" i="3" a="1"/>
  <c r="AD397" i="3" s="1"/>
  <c r="AF397" i="3" s="1"/>
  <c r="AE401" i="3"/>
  <c r="AG401" i="3" s="1"/>
  <c r="AD401" i="3" a="1"/>
  <c r="AD401" i="3" s="1"/>
  <c r="AF401" i="3" s="1"/>
  <c r="AD403" i="3" a="1"/>
  <c r="AD403" i="3" s="1"/>
  <c r="AF403" i="3" s="1"/>
  <c r="U403" i="3"/>
  <c r="V407" i="3"/>
  <c r="Z407" i="3" s="1"/>
  <c r="V419" i="3"/>
  <c r="Z419" i="3" s="1"/>
  <c r="W429" i="3"/>
  <c r="X429" i="3" s="1"/>
  <c r="Y429" i="3" s="1"/>
  <c r="AA429" i="3" s="1"/>
  <c r="V429" i="3"/>
  <c r="Z429" i="3" s="1"/>
  <c r="AG435" i="3"/>
  <c r="X441" i="3"/>
  <c r="Y441" i="3" s="1"/>
  <c r="AA441" i="3" s="1"/>
  <c r="U448" i="3"/>
  <c r="W448" i="3"/>
  <c r="X448" i="3" s="1"/>
  <c r="Y448" i="3" s="1"/>
  <c r="AA448" i="3" s="1"/>
  <c r="AD455" i="3" a="1"/>
  <c r="AD455" i="3" s="1"/>
  <c r="AF455" i="3" s="1"/>
  <c r="AG455" i="3" s="1"/>
  <c r="U455" i="3"/>
  <c r="AE457" i="3"/>
  <c r="AD457" i="3" a="1"/>
  <c r="AD457" i="3" s="1"/>
  <c r="AF457" i="3" s="1"/>
  <c r="AD467" i="3" a="1"/>
  <c r="AD467" i="3" s="1"/>
  <c r="AF467" i="3" s="1"/>
  <c r="AG467" i="3" s="1"/>
  <c r="U467" i="3"/>
  <c r="AD472" i="3" a="1"/>
  <c r="AD472" i="3" s="1"/>
  <c r="AF472" i="3" s="1"/>
  <c r="AG472" i="3" s="1"/>
  <c r="X486" i="3"/>
  <c r="Y486" i="3" s="1"/>
  <c r="AA486" i="3" s="1"/>
  <c r="V493" i="3"/>
  <c r="Z493" i="3" s="1"/>
  <c r="U500" i="3"/>
  <c r="AD500" i="3" a="1"/>
  <c r="AD500" i="3" s="1"/>
  <c r="AF500" i="3" s="1"/>
  <c r="AG500" i="3" s="1"/>
  <c r="X501" i="3"/>
  <c r="Y501" i="3" s="1"/>
  <c r="AA501" i="3" s="1"/>
  <c r="W516" i="3"/>
  <c r="X516" i="3" s="1"/>
  <c r="Y516" i="3" s="1"/>
  <c r="AA516" i="3" s="1"/>
  <c r="V553" i="3"/>
  <c r="Z553" i="3" s="1"/>
  <c r="W568" i="3"/>
  <c r="X568" i="3" s="1"/>
  <c r="Y568" i="3" s="1"/>
  <c r="AA568" i="3" s="1"/>
  <c r="U579" i="3"/>
  <c r="W605" i="3"/>
  <c r="X605" i="3" s="1"/>
  <c r="Y605" i="3" s="1"/>
  <c r="V605" i="3"/>
  <c r="Z605" i="3" s="1"/>
  <c r="W609" i="3"/>
  <c r="X609" i="3" s="1"/>
  <c r="Y609" i="3" s="1"/>
  <c r="AA609" i="3" s="1"/>
  <c r="V609" i="3"/>
  <c r="Z609" i="3" s="1"/>
  <c r="AC609" i="3"/>
  <c r="AE633" i="3"/>
  <c r="AD633" i="3" a="1"/>
  <c r="AD633" i="3" s="1"/>
  <c r="AF633" i="3" s="1"/>
  <c r="W635" i="3"/>
  <c r="X635" i="3" s="1"/>
  <c r="Y635" i="3" s="1"/>
  <c r="AA635" i="3" s="1"/>
  <c r="W643" i="3"/>
  <c r="X643" i="3" s="1"/>
  <c r="Y643" i="3" s="1"/>
  <c r="AC643" i="3"/>
  <c r="AD648" i="3" a="1"/>
  <c r="AD648" i="3" s="1"/>
  <c r="AF648" i="3" s="1"/>
  <c r="AG648" i="3" s="1"/>
  <c r="V651" i="3"/>
  <c r="Z651" i="3" s="1"/>
  <c r="AA651" i="3" s="1"/>
  <c r="AD652" i="3" a="1"/>
  <c r="AD652" i="3" s="1"/>
  <c r="AF652" i="3" s="1"/>
  <c r="AG652" i="3" s="1"/>
  <c r="U654" i="3"/>
  <c r="AG670" i="3"/>
  <c r="X672" i="3"/>
  <c r="Y672" i="3" s="1"/>
  <c r="AA672" i="3" s="1"/>
  <c r="U675" i="3"/>
  <c r="AC681" i="3"/>
  <c r="W681" i="3"/>
  <c r="X681" i="3" s="1"/>
  <c r="Y681" i="3" s="1"/>
  <c r="AA681" i="3" s="1"/>
  <c r="W690" i="3"/>
  <c r="X690" i="3" s="1"/>
  <c r="Y690" i="3" s="1"/>
  <c r="V690" i="3"/>
  <c r="Z690" i="3" s="1"/>
  <c r="AC690" i="3"/>
  <c r="W693" i="3"/>
  <c r="X693" i="3" s="1"/>
  <c r="Y693" i="3" s="1"/>
  <c r="AA693" i="3" s="1"/>
  <c r="U696" i="3"/>
  <c r="U702" i="3"/>
  <c r="AD702" i="3" a="1"/>
  <c r="AD702" i="3" s="1"/>
  <c r="AF702" i="3" s="1"/>
  <c r="AG702" i="3" s="1"/>
  <c r="AG708" i="3"/>
  <c r="AD709" i="3" a="1"/>
  <c r="AD709" i="3" s="1"/>
  <c r="AF709" i="3" s="1"/>
  <c r="W711" i="3"/>
  <c r="X711" i="3" s="1"/>
  <c r="Y711" i="3" s="1"/>
  <c r="AA711" i="3" s="1"/>
  <c r="V711" i="3"/>
  <c r="Z711" i="3" s="1"/>
  <c r="X715" i="3"/>
  <c r="Y715" i="3" s="1"/>
  <c r="AA715" i="3" s="1"/>
  <c r="AD717" i="3" a="1"/>
  <c r="AD717" i="3" s="1"/>
  <c r="AF717" i="3" s="1"/>
  <c r="AD729" i="3" a="1"/>
  <c r="AD729" i="3" s="1"/>
  <c r="AF729" i="3" s="1"/>
  <c r="U734" i="3"/>
  <c r="AD734" i="3" a="1"/>
  <c r="AD734" i="3" s="1"/>
  <c r="AF734" i="3" s="1"/>
  <c r="U756" i="3"/>
  <c r="AD757" i="3" a="1"/>
  <c r="AD757" i="3" s="1"/>
  <c r="AF757" i="3" s="1"/>
  <c r="AG757" i="3" s="1"/>
  <c r="V795" i="3"/>
  <c r="Z795" i="3" s="1"/>
  <c r="AG798" i="3"/>
  <c r="W810" i="3"/>
  <c r="X810" i="3" s="1"/>
  <c r="Y810" i="3" s="1"/>
  <c r="V814" i="3"/>
  <c r="Z814" i="3" s="1"/>
  <c r="AC814" i="3"/>
  <c r="W814" i="3"/>
  <c r="X814" i="3" s="1"/>
  <c r="Y814" i="3" s="1"/>
  <c r="AA814" i="3" s="1"/>
  <c r="U826" i="3"/>
  <c r="AD826" i="3" a="1"/>
  <c r="AD826" i="3" s="1"/>
  <c r="AF826" i="3" s="1"/>
  <c r="AC832" i="3"/>
  <c r="W832" i="3"/>
  <c r="X832" i="3" s="1"/>
  <c r="Y832" i="3" s="1"/>
  <c r="V832" i="3"/>
  <c r="Z832" i="3" s="1"/>
  <c r="AG837" i="3"/>
  <c r="AD845" i="3" a="1"/>
  <c r="AD845" i="3" s="1"/>
  <c r="AF845" i="3" s="1"/>
  <c r="AG845" i="3" s="1"/>
  <c r="V849" i="3"/>
  <c r="Z849" i="3" s="1"/>
  <c r="AC849" i="3"/>
  <c r="AE849" i="3" s="1"/>
  <c r="X852" i="3"/>
  <c r="Y852" i="3" s="1"/>
  <c r="AA852" i="3" s="1"/>
  <c r="AC864" i="3"/>
  <c r="AE864" i="3" s="1"/>
  <c r="W864" i="3"/>
  <c r="X864" i="3" s="1"/>
  <c r="Y864" i="3" s="1"/>
  <c r="V864" i="3"/>
  <c r="Z864" i="3" s="1"/>
  <c r="X872" i="3"/>
  <c r="Y872" i="3" s="1"/>
  <c r="AA872" i="3" s="1"/>
  <c r="U874" i="3"/>
  <c r="W887" i="3"/>
  <c r="X887" i="3" s="1"/>
  <c r="Y887" i="3" s="1"/>
  <c r="V887" i="3"/>
  <c r="Z887" i="3" s="1"/>
  <c r="AC887" i="3"/>
  <c r="AD901" i="3" a="1"/>
  <c r="AD901" i="3" s="1"/>
  <c r="AF901" i="3" s="1"/>
  <c r="AD904" i="3" a="1"/>
  <c r="AD904" i="3" s="1"/>
  <c r="AF904" i="3" s="1"/>
  <c r="U904" i="3"/>
  <c r="W904" i="3"/>
  <c r="X904" i="3" s="1"/>
  <c r="Y904" i="3" s="1"/>
  <c r="AA904" i="3" s="1"/>
  <c r="X907" i="3"/>
  <c r="Y907" i="3" s="1"/>
  <c r="AA907" i="3" s="1"/>
  <c r="V922" i="3"/>
  <c r="Z922" i="3" s="1"/>
  <c r="AC922" i="3"/>
  <c r="AE922" i="3" s="1"/>
  <c r="W922" i="3"/>
  <c r="X922" i="3" s="1"/>
  <c r="Y922" i="3" s="1"/>
  <c r="AA922" i="3" s="1"/>
  <c r="X926" i="3"/>
  <c r="Y926" i="3" s="1"/>
  <c r="AA926" i="3" s="1"/>
  <c r="AG929" i="3"/>
  <c r="X948" i="3"/>
  <c r="Y948" i="3" s="1"/>
  <c r="AA948" i="3" s="1"/>
  <c r="W950" i="3"/>
  <c r="X950" i="3" s="1"/>
  <c r="Y950" i="3" s="1"/>
  <c r="AA950" i="3" s="1"/>
  <c r="U970" i="3"/>
  <c r="AG977" i="3"/>
  <c r="X981" i="3"/>
  <c r="Y981" i="3" s="1"/>
  <c r="AA981" i="3" s="1"/>
  <c r="X985" i="3"/>
  <c r="Y985" i="3" s="1"/>
  <c r="AA985" i="3" s="1"/>
  <c r="X996" i="3"/>
  <c r="Y996" i="3" s="1"/>
  <c r="AA996" i="3" s="1"/>
  <c r="V1000" i="3"/>
  <c r="Z1000" i="3" s="1"/>
  <c r="W1006" i="3"/>
  <c r="X1006" i="3" s="1"/>
  <c r="Y1006" i="3" s="1"/>
  <c r="AA1006" i="3" s="1"/>
  <c r="AD1048" i="3" a="1"/>
  <c r="AD1048" i="3" s="1"/>
  <c r="AF1048" i="3" s="1"/>
  <c r="U1048" i="3"/>
  <c r="V1050" i="3"/>
  <c r="Z1050" i="3" s="1"/>
  <c r="AC1050" i="3"/>
  <c r="AE1050" i="3" s="1"/>
  <c r="X1059" i="3"/>
  <c r="Y1059" i="3" s="1"/>
  <c r="AA1059" i="3" s="1"/>
  <c r="U1070" i="3"/>
  <c r="AD1070" i="3" a="1"/>
  <c r="AD1070" i="3" s="1"/>
  <c r="AF1070" i="3" s="1"/>
  <c r="X1077" i="3"/>
  <c r="Y1077" i="3" s="1"/>
  <c r="AA1077" i="3" s="1"/>
  <c r="AE1093" i="3"/>
  <c r="AD1093" i="3" a="1"/>
  <c r="AD1093" i="3" s="1"/>
  <c r="AF1093" i="3" s="1"/>
  <c r="AC1104" i="3"/>
  <c r="W1104" i="3"/>
  <c r="X1104" i="3" s="1"/>
  <c r="Y1104" i="3" s="1"/>
  <c r="V1104" i="3"/>
  <c r="Z1104" i="3" s="1"/>
  <c r="AG1110" i="3"/>
  <c r="X1112" i="3"/>
  <c r="Y1112" i="3" s="1"/>
  <c r="AA1112" i="3" s="1"/>
  <c r="W1137" i="3"/>
  <c r="X1137" i="3" s="1"/>
  <c r="Y1137" i="3" s="1"/>
  <c r="W1165" i="3"/>
  <c r="X1165" i="3" s="1"/>
  <c r="Y1165" i="3" s="1"/>
  <c r="AA1165" i="3" s="1"/>
  <c r="X1173" i="3"/>
  <c r="Y1173" i="3" s="1"/>
  <c r="AA1173" i="3" s="1"/>
  <c r="AC1184" i="3"/>
  <c r="AE1184" i="3" s="1"/>
  <c r="W1184" i="3"/>
  <c r="X1184" i="3" s="1"/>
  <c r="Y1184" i="3" s="1"/>
  <c r="V1184" i="3"/>
  <c r="Z1184" i="3" s="1"/>
  <c r="X1193" i="3"/>
  <c r="Y1193" i="3" s="1"/>
  <c r="X1207" i="3"/>
  <c r="Y1207" i="3" s="1"/>
  <c r="AA1207" i="3" s="1"/>
  <c r="AD1213" i="3" a="1"/>
  <c r="AD1213" i="3" s="1"/>
  <c r="AF1213" i="3" s="1"/>
  <c r="X1225" i="3"/>
  <c r="Y1225" i="3" s="1"/>
  <c r="AA1225" i="3" s="1"/>
  <c r="AE1227" i="3"/>
  <c r="AD1227" i="3" a="1"/>
  <c r="AD1227" i="3" s="1"/>
  <c r="AF1227" i="3" s="1"/>
  <c r="X1236" i="3"/>
  <c r="Y1236" i="3" s="1"/>
  <c r="AA1236" i="3" s="1"/>
  <c r="AD1245" i="3" a="1"/>
  <c r="AD1245" i="3" s="1"/>
  <c r="AF1245" i="3" s="1"/>
  <c r="AG1245" i="3" s="1"/>
  <c r="U1250" i="3"/>
  <c r="W1250" i="3"/>
  <c r="X1250" i="3" s="1"/>
  <c r="Y1250" i="3" s="1"/>
  <c r="AA1250" i="3" s="1"/>
  <c r="V1258" i="3"/>
  <c r="Z1258" i="3" s="1"/>
  <c r="AC1258" i="3"/>
  <c r="AE1258" i="3" s="1"/>
  <c r="W1258" i="3"/>
  <c r="X1258" i="3" s="1"/>
  <c r="Y1258" i="3" s="1"/>
  <c r="U1262" i="3"/>
  <c r="W1262" i="3"/>
  <c r="X1262" i="3" s="1"/>
  <c r="Y1262" i="3" s="1"/>
  <c r="AA1262" i="3" s="1"/>
  <c r="X1269" i="3"/>
  <c r="Y1269" i="3" s="1"/>
  <c r="AA1269" i="3" s="1"/>
  <c r="X1273" i="3"/>
  <c r="Y1273" i="3" s="1"/>
  <c r="AA1273" i="3" s="1"/>
  <c r="X1275" i="3"/>
  <c r="Y1275" i="3" s="1"/>
  <c r="AA1275" i="3" s="1"/>
  <c r="V1288" i="3"/>
  <c r="Z1288" i="3" s="1"/>
  <c r="W1292" i="3"/>
  <c r="X1292" i="3" s="1"/>
  <c r="Y1292" i="3" s="1"/>
  <c r="V1294" i="3"/>
  <c r="Z1294" i="3" s="1"/>
  <c r="AC1294" i="3"/>
  <c r="W1307" i="3"/>
  <c r="X1307" i="3" s="1"/>
  <c r="Y1307" i="3" s="1"/>
  <c r="AA1307" i="3" s="1"/>
  <c r="V1307" i="3"/>
  <c r="Z1307" i="3" s="1"/>
  <c r="AC1323" i="3"/>
  <c r="W1323" i="3"/>
  <c r="X1323" i="3" s="1"/>
  <c r="Y1323" i="3" s="1"/>
  <c r="AA1323" i="3" s="1"/>
  <c r="V1342" i="3"/>
  <c r="Z1342" i="3" s="1"/>
  <c r="AC1342" i="3"/>
  <c r="W1342" i="3"/>
  <c r="X1342" i="3" s="1"/>
  <c r="Y1342" i="3" s="1"/>
  <c r="AD1353" i="3" a="1"/>
  <c r="AD1353" i="3" s="1"/>
  <c r="AF1353" i="3" s="1"/>
  <c r="U1353" i="3"/>
  <c r="X1355" i="3"/>
  <c r="Y1355" i="3" s="1"/>
  <c r="AA1355" i="3" s="1"/>
  <c r="X1361" i="3"/>
  <c r="Y1361" i="3" s="1"/>
  <c r="AA1361" i="3" s="1"/>
  <c r="AD1369" i="3" a="1"/>
  <c r="AD1369" i="3" s="1"/>
  <c r="AF1369" i="3" s="1"/>
  <c r="AG1369" i="3" s="1"/>
  <c r="W1369" i="3"/>
  <c r="X1369" i="3" s="1"/>
  <c r="Y1369" i="3" s="1"/>
  <c r="AA1369" i="3" s="1"/>
  <c r="V1382" i="3"/>
  <c r="Z1382" i="3" s="1"/>
  <c r="AC1382" i="3"/>
  <c r="W1382" i="3"/>
  <c r="X1382" i="3" s="1"/>
  <c r="Y1382" i="3" s="1"/>
  <c r="AA1382" i="3" s="1"/>
  <c r="W1403" i="3"/>
  <c r="X1403" i="3" s="1"/>
  <c r="Y1403" i="3" s="1"/>
  <c r="AA1403" i="3" s="1"/>
  <c r="AC1403" i="3"/>
  <c r="X1405" i="3"/>
  <c r="Y1405" i="3" s="1"/>
  <c r="AA1405" i="3" s="1"/>
  <c r="AD1417" i="3" a="1"/>
  <c r="AD1417" i="3" s="1"/>
  <c r="AF1417" i="3" s="1"/>
  <c r="AC1437" i="3"/>
  <c r="AE1437" i="3" s="1"/>
  <c r="AE1441" i="3"/>
  <c r="AD1441" i="3" a="1"/>
  <c r="AD1441" i="3" s="1"/>
  <c r="AF1441" i="3" s="1"/>
  <c r="V1452" i="3"/>
  <c r="Z1452" i="3" s="1"/>
  <c r="AG1454" i="3"/>
  <c r="AG1469" i="3"/>
  <c r="U1481" i="3"/>
  <c r="X1495" i="3"/>
  <c r="Y1495" i="3" s="1"/>
  <c r="AA1495" i="3" s="1"/>
  <c r="X1501" i="3"/>
  <c r="Y1501" i="3" s="1"/>
  <c r="AA1501" i="3" s="1"/>
  <c r="W1503" i="3"/>
  <c r="X1503" i="3" s="1"/>
  <c r="Y1503" i="3" s="1"/>
  <c r="V1503" i="3"/>
  <c r="Z1503" i="3" s="1"/>
  <c r="X1518" i="3"/>
  <c r="Y1518" i="3" s="1"/>
  <c r="AA1518" i="3" s="1"/>
  <c r="AG1540" i="3"/>
  <c r="AD1560" i="3" a="1"/>
  <c r="AD1560" i="3" s="1"/>
  <c r="AF1560" i="3" s="1"/>
  <c r="AG1560" i="3" s="1"/>
  <c r="U1560" i="3"/>
  <c r="X1571" i="3"/>
  <c r="Y1571" i="3" s="1"/>
  <c r="AA1571" i="3" s="1"/>
  <c r="X1577" i="3"/>
  <c r="Y1577" i="3" s="1"/>
  <c r="AA1577" i="3" s="1"/>
  <c r="U1579" i="3"/>
  <c r="AC1590" i="3"/>
  <c r="AE1590" i="3" s="1"/>
  <c r="W1590" i="3"/>
  <c r="X1590" i="3" s="1"/>
  <c r="Y1590" i="3" s="1"/>
  <c r="AA1590" i="3" s="1"/>
  <c r="V1619" i="3"/>
  <c r="Z1619" i="3" s="1"/>
  <c r="AC1619" i="3"/>
  <c r="W1619" i="3"/>
  <c r="X1619" i="3" s="1"/>
  <c r="Y1619" i="3" s="1"/>
  <c r="AA1619" i="3" s="1"/>
  <c r="X1630" i="3"/>
  <c r="Y1630" i="3" s="1"/>
  <c r="AA1630" i="3" s="1"/>
  <c r="U1636" i="3"/>
  <c r="AD1636" i="3" a="1"/>
  <c r="AD1636" i="3" s="1"/>
  <c r="AF1636" i="3" s="1"/>
  <c r="X1655" i="3"/>
  <c r="Y1655" i="3" s="1"/>
  <c r="AA1655" i="3" s="1"/>
  <c r="AD1677" i="3" a="1"/>
  <c r="AD1677" i="3" s="1"/>
  <c r="AF1677" i="3" s="1"/>
  <c r="AG1677" i="3" s="1"/>
  <c r="AG1694" i="3"/>
  <c r="AC1698" i="3"/>
  <c r="AE1698" i="3" s="1"/>
  <c r="W1698" i="3"/>
  <c r="X1698" i="3" s="1"/>
  <c r="Y1698" i="3" s="1"/>
  <c r="V1698" i="3"/>
  <c r="Z1698" i="3" s="1"/>
  <c r="AC1754" i="3"/>
  <c r="AE1754" i="3" s="1"/>
  <c r="W1754" i="3"/>
  <c r="X1754" i="3" s="1"/>
  <c r="Y1754" i="3" s="1"/>
  <c r="V1754" i="3"/>
  <c r="Z1754" i="3" s="1"/>
  <c r="W1776" i="3"/>
  <c r="X1776" i="3" s="1"/>
  <c r="Y1776" i="3" s="1"/>
  <c r="V1776" i="3"/>
  <c r="Z1776" i="3" s="1"/>
  <c r="AC1790" i="3"/>
  <c r="AE1790" i="3" s="1"/>
  <c r="AE1847" i="3"/>
  <c r="AD1847" i="3" a="1"/>
  <c r="AD1847" i="3" s="1"/>
  <c r="AF1847" i="3" s="1"/>
  <c r="AD1894" i="3" a="1"/>
  <c r="AD1894" i="3" s="1"/>
  <c r="AF1894" i="3" s="1"/>
  <c r="U1894" i="3"/>
  <c r="AD1896" i="3" a="1"/>
  <c r="AD1896" i="3" s="1"/>
  <c r="AF1896" i="3" s="1"/>
  <c r="W1909" i="3"/>
  <c r="X1909" i="3" s="1"/>
  <c r="Y1909" i="3" s="1"/>
  <c r="AA1909" i="3" s="1"/>
  <c r="AD1909" i="3" a="1"/>
  <c r="AD1909" i="3" s="1"/>
  <c r="AF1909" i="3" s="1"/>
  <c r="AG1909" i="3" s="1"/>
  <c r="X1913" i="3"/>
  <c r="Y1913" i="3" s="1"/>
  <c r="AA1913" i="3" s="1"/>
  <c r="AD1928" i="3" a="1"/>
  <c r="AD1928" i="3" s="1"/>
  <c r="AF1928" i="3" s="1"/>
  <c r="AG1928" i="3" s="1"/>
  <c r="U1928" i="3"/>
  <c r="X1930" i="3"/>
  <c r="Y1930" i="3" s="1"/>
  <c r="AA1930" i="3" s="1"/>
  <c r="W1946" i="3"/>
  <c r="X1946" i="3" s="1"/>
  <c r="Y1946" i="3" s="1"/>
  <c r="AA1946" i="3" s="1"/>
  <c r="AD1959" i="3" a="1"/>
  <c r="AD1959" i="3" s="1"/>
  <c r="AF1959" i="3" s="1"/>
  <c r="U1959" i="3"/>
  <c r="X1980" i="3"/>
  <c r="Y1980" i="3" s="1"/>
  <c r="X1990" i="3"/>
  <c r="Y1990" i="3" s="1"/>
  <c r="AA1990" i="3" s="1"/>
  <c r="X1996" i="3"/>
  <c r="Y1996" i="3" s="1"/>
  <c r="AA1996" i="3" s="1"/>
  <c r="AG2017" i="3"/>
  <c r="U2021" i="3"/>
  <c r="AD2021" i="3" a="1"/>
  <c r="AD2021" i="3" s="1"/>
  <c r="AF2021" i="3" s="1"/>
  <c r="AC2029" i="3"/>
  <c r="W2029" i="3"/>
  <c r="X2029" i="3" s="1"/>
  <c r="Y2029" i="3" s="1"/>
  <c r="X2032" i="3"/>
  <c r="Y2032" i="3" s="1"/>
  <c r="AA2032" i="3" s="1"/>
  <c r="AG2035" i="3"/>
  <c r="V2069" i="3"/>
  <c r="Z2069" i="3" s="1"/>
  <c r="AC2069" i="3"/>
  <c r="AE2069" i="3" s="1"/>
  <c r="AD2095" i="3" a="1"/>
  <c r="AD2095" i="3" s="1"/>
  <c r="AF2095" i="3" s="1"/>
  <c r="AG2095" i="3" s="1"/>
  <c r="V2110" i="3"/>
  <c r="Z2110" i="3" s="1"/>
  <c r="W2110" i="3"/>
  <c r="X2110" i="3" s="1"/>
  <c r="Y2110" i="3" s="1"/>
  <c r="AC2110" i="3"/>
  <c r="AG2122" i="3"/>
  <c r="AG2129" i="3"/>
  <c r="AD2153" i="3" a="1"/>
  <c r="AD2153" i="3" s="1"/>
  <c r="AF2153" i="3" s="1"/>
  <c r="AD2164" i="3" a="1"/>
  <c r="AD2164" i="3" s="1"/>
  <c r="AF2164" i="3" s="1"/>
  <c r="AG2164" i="3" s="1"/>
  <c r="U2164" i="3"/>
  <c r="W2200" i="3"/>
  <c r="X2200" i="3" s="1"/>
  <c r="Y2200" i="3" s="1"/>
  <c r="AA2200" i="3" s="1"/>
  <c r="AD2200" i="3" a="1"/>
  <c r="AD2200" i="3" s="1"/>
  <c r="AF2200" i="3" s="1"/>
  <c r="W2202" i="3"/>
  <c r="X2202" i="3" s="1"/>
  <c r="Y2202" i="3" s="1"/>
  <c r="AA2202" i="3" s="1"/>
  <c r="V2202" i="3"/>
  <c r="Z2202" i="3" s="1"/>
  <c r="AC2202" i="3"/>
  <c r="AE2202" i="3" s="1"/>
  <c r="X2225" i="3"/>
  <c r="Y2225" i="3" s="1"/>
  <c r="AA2225" i="3" s="1"/>
  <c r="X2261" i="3"/>
  <c r="Y2261" i="3" s="1"/>
  <c r="AG2269" i="3"/>
  <c r="AE2283" i="3"/>
  <c r="AD2283" i="3" a="1"/>
  <c r="AD2283" i="3" s="1"/>
  <c r="AF2283" i="3" s="1"/>
  <c r="V2285" i="3"/>
  <c r="Z2285" i="3" s="1"/>
  <c r="X2289" i="3"/>
  <c r="Y2289" i="3" s="1"/>
  <c r="AA2289" i="3" s="1"/>
  <c r="V2291" i="3"/>
  <c r="Z2291" i="3" s="1"/>
  <c r="AC2291" i="3"/>
  <c r="W2291" i="3"/>
  <c r="X2291" i="3" s="1"/>
  <c r="Y2291" i="3" s="1"/>
  <c r="AA2291" i="3" s="1"/>
  <c r="W2338" i="3"/>
  <c r="X2338" i="3" s="1"/>
  <c r="Y2338" i="3" s="1"/>
  <c r="AA2338" i="3" s="1"/>
  <c r="AC2338" i="3"/>
  <c r="AC2352" i="3"/>
  <c r="W2352" i="3"/>
  <c r="X2352" i="3" s="1"/>
  <c r="Y2352" i="3" s="1"/>
  <c r="AA2352" i="3" s="1"/>
  <c r="V2352" i="3"/>
  <c r="Z2352" i="3" s="1"/>
  <c r="U2366" i="3"/>
  <c r="AG2392" i="3"/>
  <c r="AC2523" i="3"/>
  <c r="W2523" i="3"/>
  <c r="X2523" i="3" s="1"/>
  <c r="Y2523" i="3" s="1"/>
  <c r="V2523" i="3"/>
  <c r="Z2523" i="3" s="1"/>
  <c r="AB233" i="5"/>
  <c r="AA233" i="5"/>
  <c r="AA333" i="5"/>
  <c r="AB333" i="5"/>
  <c r="AC333" i="5" s="1"/>
  <c r="X475" i="5"/>
  <c r="W475" i="5"/>
  <c r="W484" i="5"/>
  <c r="AF588" i="5"/>
  <c r="AH588" i="5" s="1"/>
  <c r="AB588" i="5"/>
  <c r="AC588" i="5" s="1"/>
  <c r="AA588" i="5"/>
  <c r="AG588" i="5"/>
  <c r="AF344" i="6"/>
  <c r="AG344" i="6"/>
  <c r="AE344" i="6"/>
  <c r="U35" i="3"/>
  <c r="AE41" i="3"/>
  <c r="AD41" i="3" a="1"/>
  <c r="AD41" i="3" s="1"/>
  <c r="AF41" i="3" s="1"/>
  <c r="W43" i="3"/>
  <c r="X43" i="3" s="1"/>
  <c r="Y43" i="3" s="1"/>
  <c r="V43" i="3"/>
  <c r="Z43" i="3" s="1"/>
  <c r="AE45" i="3"/>
  <c r="AD45" i="3" a="1"/>
  <c r="AD45" i="3" s="1"/>
  <c r="AF45" i="3" s="1"/>
  <c r="W47" i="3"/>
  <c r="X47" i="3" s="1"/>
  <c r="Y47" i="3" s="1"/>
  <c r="AA47" i="3" s="1"/>
  <c r="V58" i="3"/>
  <c r="Z58" i="3" s="1"/>
  <c r="U83" i="3"/>
  <c r="AE89" i="3"/>
  <c r="AG89" i="3" s="1"/>
  <c r="AD89" i="3" a="1"/>
  <c r="AD89" i="3" s="1"/>
  <c r="AF89" i="3" s="1"/>
  <c r="W91" i="3"/>
  <c r="X91" i="3" s="1"/>
  <c r="Y91" i="3" s="1"/>
  <c r="AA91" i="3" s="1"/>
  <c r="V91" i="3"/>
  <c r="Z91" i="3" s="1"/>
  <c r="AE93" i="3"/>
  <c r="AD93" i="3" a="1"/>
  <c r="AD93" i="3" s="1"/>
  <c r="AF93" i="3" s="1"/>
  <c r="W95" i="3"/>
  <c r="X95" i="3" s="1"/>
  <c r="Y95" i="3" s="1"/>
  <c r="AA95" i="3" s="1"/>
  <c r="V106" i="3"/>
  <c r="Z106" i="3" s="1"/>
  <c r="U131" i="3"/>
  <c r="AE137" i="3"/>
  <c r="AD137" i="3" a="1"/>
  <c r="AD137" i="3" s="1"/>
  <c r="AF137" i="3" s="1"/>
  <c r="W139" i="3"/>
  <c r="X139" i="3" s="1"/>
  <c r="Y139" i="3" s="1"/>
  <c r="V139" i="3"/>
  <c r="Z139" i="3" s="1"/>
  <c r="AD151" i="3" a="1"/>
  <c r="AD151" i="3" s="1"/>
  <c r="AF151" i="3" s="1"/>
  <c r="W159" i="3"/>
  <c r="X159" i="3" s="1"/>
  <c r="Y159" i="3" s="1"/>
  <c r="AA159" i="3" s="1"/>
  <c r="V159" i="3"/>
  <c r="Z159" i="3" s="1"/>
  <c r="W166" i="3"/>
  <c r="X166" i="3" s="1"/>
  <c r="Y166" i="3" s="1"/>
  <c r="AA166" i="3" s="1"/>
  <c r="V174" i="3"/>
  <c r="Z174" i="3" s="1"/>
  <c r="AD187" i="3" a="1"/>
  <c r="AD187" i="3" s="1"/>
  <c r="AF187" i="3" s="1"/>
  <c r="AG187" i="3" s="1"/>
  <c r="AD199" i="3" a="1"/>
  <c r="AD199" i="3" s="1"/>
  <c r="AF199" i="3" s="1"/>
  <c r="AG199" i="3" s="1"/>
  <c r="W207" i="3"/>
  <c r="X207" i="3" s="1"/>
  <c r="Y207" i="3" s="1"/>
  <c r="AA207" i="3" s="1"/>
  <c r="V207" i="3"/>
  <c r="Z207" i="3" s="1"/>
  <c r="W214" i="3"/>
  <c r="X214" i="3" s="1"/>
  <c r="Y214" i="3" s="1"/>
  <c r="V222" i="3"/>
  <c r="Z222" i="3" s="1"/>
  <c r="AD235" i="3" a="1"/>
  <c r="AD235" i="3" s="1"/>
  <c r="AF235" i="3" s="1"/>
  <c r="AG235" i="3" s="1"/>
  <c r="AD247" i="3" a="1"/>
  <c r="AD247" i="3" s="1"/>
  <c r="AF247" i="3" s="1"/>
  <c r="AG247" i="3" s="1"/>
  <c r="W255" i="3"/>
  <c r="X255" i="3" s="1"/>
  <c r="Y255" i="3" s="1"/>
  <c r="AA255" i="3" s="1"/>
  <c r="V255" i="3"/>
  <c r="Z255" i="3" s="1"/>
  <c r="W262" i="3"/>
  <c r="X262" i="3" s="1"/>
  <c r="Y262" i="3" s="1"/>
  <c r="AA262" i="3" s="1"/>
  <c r="V270" i="3"/>
  <c r="Z270" i="3" s="1"/>
  <c r="AD283" i="3" a="1"/>
  <c r="AD283" i="3" s="1"/>
  <c r="AF283" i="3" s="1"/>
  <c r="AD295" i="3" a="1"/>
  <c r="AD295" i="3" s="1"/>
  <c r="AF295" i="3" s="1"/>
  <c r="AG295" i="3" s="1"/>
  <c r="W303" i="3"/>
  <c r="X303" i="3" s="1"/>
  <c r="Y303" i="3" s="1"/>
  <c r="AA303" i="3" s="1"/>
  <c r="V303" i="3"/>
  <c r="Z303" i="3" s="1"/>
  <c r="W310" i="3"/>
  <c r="X310" i="3" s="1"/>
  <c r="Y310" i="3" s="1"/>
  <c r="AA310" i="3" s="1"/>
  <c r="V318" i="3"/>
  <c r="Z318" i="3" s="1"/>
  <c r="AD331" i="3" a="1"/>
  <c r="AD331" i="3" s="1"/>
  <c r="AF331" i="3" s="1"/>
  <c r="AD343" i="3" a="1"/>
  <c r="AD343" i="3" s="1"/>
  <c r="AF343" i="3" s="1"/>
  <c r="W351" i="3"/>
  <c r="X351" i="3" s="1"/>
  <c r="Y351" i="3" s="1"/>
  <c r="AA351" i="3" s="1"/>
  <c r="V351" i="3"/>
  <c r="Z351" i="3" s="1"/>
  <c r="W358" i="3"/>
  <c r="X358" i="3" s="1"/>
  <c r="Y358" i="3" s="1"/>
  <c r="V366" i="3"/>
  <c r="Z366" i="3" s="1"/>
  <c r="AD379" i="3" a="1"/>
  <c r="AD379" i="3" s="1"/>
  <c r="AF379" i="3" s="1"/>
  <c r="AG379" i="3" s="1"/>
  <c r="AD391" i="3" a="1"/>
  <c r="AD391" i="3" s="1"/>
  <c r="AF391" i="3" s="1"/>
  <c r="AE393" i="3"/>
  <c r="AG393" i="3" s="1"/>
  <c r="AD393" i="3" a="1"/>
  <c r="AD393" i="3" s="1"/>
  <c r="AF393" i="3" s="1"/>
  <c r="W395" i="3"/>
  <c r="X395" i="3" s="1"/>
  <c r="Y395" i="3" s="1"/>
  <c r="AA395" i="3" s="1"/>
  <c r="AD399" i="3" a="1"/>
  <c r="AD399" i="3" s="1"/>
  <c r="AF399" i="3" s="1"/>
  <c r="AG399" i="3" s="1"/>
  <c r="W403" i="3"/>
  <c r="X403" i="3" s="1"/>
  <c r="Y403" i="3" s="1"/>
  <c r="AA403" i="3" s="1"/>
  <c r="AC403" i="3"/>
  <c r="AE403" i="3" s="1"/>
  <c r="V411" i="3"/>
  <c r="Z411" i="3" s="1"/>
  <c r="AA411" i="3" s="1"/>
  <c r="U414" i="3"/>
  <c r="V433" i="3"/>
  <c r="Z433" i="3" s="1"/>
  <c r="AE453" i="3"/>
  <c r="AD453" i="3" a="1"/>
  <c r="AD453" i="3" s="1"/>
  <c r="AF453" i="3" s="1"/>
  <c r="W455" i="3"/>
  <c r="X455" i="3" s="1"/>
  <c r="Y455" i="3" s="1"/>
  <c r="AA455" i="3" s="1"/>
  <c r="X459" i="3"/>
  <c r="Y459" i="3" s="1"/>
  <c r="AA459" i="3" s="1"/>
  <c r="V463" i="3"/>
  <c r="Z463" i="3" s="1"/>
  <c r="W467" i="3"/>
  <c r="X467" i="3" s="1"/>
  <c r="Y467" i="3" s="1"/>
  <c r="AA467" i="3" s="1"/>
  <c r="W481" i="3"/>
  <c r="X481" i="3" s="1"/>
  <c r="Y481" i="3" s="1"/>
  <c r="AA481" i="3" s="1"/>
  <c r="AC481" i="3"/>
  <c r="X482" i="3"/>
  <c r="Y482" i="3" s="1"/>
  <c r="AA482" i="3" s="1"/>
  <c r="X485" i="3"/>
  <c r="Y485" i="3" s="1"/>
  <c r="AA485" i="3" s="1"/>
  <c r="V489" i="3"/>
  <c r="Z489" i="3" s="1"/>
  <c r="V497" i="3"/>
  <c r="Z497" i="3" s="1"/>
  <c r="AG502" i="3"/>
  <c r="X504" i="3"/>
  <c r="Y504" i="3" s="1"/>
  <c r="AA504" i="3" s="1"/>
  <c r="W508" i="3"/>
  <c r="X508" i="3" s="1"/>
  <c r="Y508" i="3" s="1"/>
  <c r="AA508" i="3" s="1"/>
  <c r="AE509" i="3"/>
  <c r="AG509" i="3" s="1"/>
  <c r="AD509" i="3" a="1"/>
  <c r="AD509" i="3" s="1"/>
  <c r="AF509" i="3" s="1"/>
  <c r="X511" i="3"/>
  <c r="Y511" i="3" s="1"/>
  <c r="AA511" i="3" s="1"/>
  <c r="W519" i="3"/>
  <c r="X519" i="3" s="1"/>
  <c r="Y519" i="3" s="1"/>
  <c r="V519" i="3"/>
  <c r="Z519" i="3" s="1"/>
  <c r="U522" i="3"/>
  <c r="AD522" i="3" a="1"/>
  <c r="AD522" i="3" s="1"/>
  <c r="AF522" i="3" s="1"/>
  <c r="AG522" i="3" s="1"/>
  <c r="AD524" i="3" a="1"/>
  <c r="AD524" i="3" s="1"/>
  <c r="AF524" i="3" s="1"/>
  <c r="AG524" i="3" s="1"/>
  <c r="X545" i="3"/>
  <c r="Y545" i="3" s="1"/>
  <c r="AA545" i="3" s="1"/>
  <c r="X546" i="3"/>
  <c r="Y546" i="3" s="1"/>
  <c r="AA546" i="3" s="1"/>
  <c r="V549" i="3"/>
  <c r="Z549" i="3" s="1"/>
  <c r="AA549" i="3" s="1"/>
  <c r="W560" i="3"/>
  <c r="X560" i="3" s="1"/>
  <c r="Y560" i="3" s="1"/>
  <c r="AA560" i="3" s="1"/>
  <c r="X565" i="3"/>
  <c r="Y565" i="3" s="1"/>
  <c r="AA565" i="3" s="1"/>
  <c r="AE569" i="3"/>
  <c r="AD569" i="3" a="1"/>
  <c r="AD569" i="3" s="1"/>
  <c r="AF569" i="3" s="1"/>
  <c r="W571" i="3"/>
  <c r="X571" i="3" s="1"/>
  <c r="Y571" i="3" s="1"/>
  <c r="V571" i="3"/>
  <c r="Z571" i="3" s="1"/>
  <c r="U575" i="3"/>
  <c r="AG576" i="3"/>
  <c r="U586" i="3"/>
  <c r="U594" i="3"/>
  <c r="W620" i="3"/>
  <c r="X620" i="3" s="1"/>
  <c r="Y620" i="3" s="1"/>
  <c r="AA620" i="3" s="1"/>
  <c r="AE621" i="3"/>
  <c r="AD621" i="3" a="1"/>
  <c r="AD621" i="3" s="1"/>
  <c r="AF621" i="3" s="1"/>
  <c r="AD623" i="3" a="1"/>
  <c r="AD623" i="3" s="1"/>
  <c r="AF623" i="3" s="1"/>
  <c r="AG623" i="3" s="1"/>
  <c r="W631" i="3"/>
  <c r="X631" i="3" s="1"/>
  <c r="Y631" i="3" s="1"/>
  <c r="AA631" i="3" s="1"/>
  <c r="AC631" i="3"/>
  <c r="AE631" i="3" s="1"/>
  <c r="V631" i="3"/>
  <c r="Z631" i="3" s="1"/>
  <c r="U635" i="3"/>
  <c r="AG636" i="3"/>
  <c r="V643" i="3"/>
  <c r="Z643" i="3" s="1"/>
  <c r="U650" i="3"/>
  <c r="AG656" i="3"/>
  <c r="U658" i="3"/>
  <c r="AC659" i="3"/>
  <c r="AE659" i="3" s="1"/>
  <c r="AG660" i="3"/>
  <c r="V675" i="3"/>
  <c r="Z675" i="3" s="1"/>
  <c r="W684" i="3"/>
  <c r="X684" i="3" s="1"/>
  <c r="Y684" i="3" s="1"/>
  <c r="AA684" i="3" s="1"/>
  <c r="AE685" i="3"/>
  <c r="AG685" i="3" s="1"/>
  <c r="AD685" i="3" a="1"/>
  <c r="AD685" i="3" s="1"/>
  <c r="AF685" i="3" s="1"/>
  <c r="W702" i="3"/>
  <c r="X702" i="3" s="1"/>
  <c r="Y702" i="3" s="1"/>
  <c r="AA702" i="3" s="1"/>
  <c r="X705" i="3"/>
  <c r="Y705" i="3" s="1"/>
  <c r="AA705" i="3" s="1"/>
  <c r="U708" i="3"/>
  <c r="U714" i="3"/>
  <c r="AD714" i="3" a="1"/>
  <c r="AD714" i="3" s="1"/>
  <c r="AF714" i="3" s="1"/>
  <c r="W720" i="3"/>
  <c r="X720" i="3" s="1"/>
  <c r="Y720" i="3" s="1"/>
  <c r="AC720" i="3"/>
  <c r="V720" i="3"/>
  <c r="Z720" i="3" s="1"/>
  <c r="V734" i="3"/>
  <c r="Z734" i="3" s="1"/>
  <c r="W734" i="3"/>
  <c r="X734" i="3" s="1"/>
  <c r="Y734" i="3" s="1"/>
  <c r="AA734" i="3" s="1"/>
  <c r="AC734" i="3"/>
  <c r="AE734" i="3" s="1"/>
  <c r="AD737" i="3" a="1"/>
  <c r="AD737" i="3" s="1"/>
  <c r="AF737" i="3" s="1"/>
  <c r="AG737" i="3" s="1"/>
  <c r="AC740" i="3"/>
  <c r="W740" i="3"/>
  <c r="X740" i="3" s="1"/>
  <c r="Y740" i="3" s="1"/>
  <c r="AA740" i="3" s="1"/>
  <c r="V740" i="3"/>
  <c r="Z740" i="3" s="1"/>
  <c r="AE779" i="3"/>
  <c r="AD779" i="3" a="1"/>
  <c r="AD779" i="3" s="1"/>
  <c r="AF779" i="3" s="1"/>
  <c r="AE783" i="3"/>
  <c r="AD783" i="3" a="1"/>
  <c r="AD783" i="3" s="1"/>
  <c r="AF783" i="3" s="1"/>
  <c r="W795" i="3"/>
  <c r="X795" i="3" s="1"/>
  <c r="Y795" i="3" s="1"/>
  <c r="AA795" i="3" s="1"/>
  <c r="V797" i="3"/>
  <c r="Z797" i="3" s="1"/>
  <c r="AG802" i="3"/>
  <c r="AD837" i="3" a="1"/>
  <c r="AD837" i="3" s="1"/>
  <c r="AF837" i="3" s="1"/>
  <c r="V842" i="3"/>
  <c r="Z842" i="3" s="1"/>
  <c r="AA842" i="3" s="1"/>
  <c r="AC842" i="3"/>
  <c r="AE842" i="3" s="1"/>
  <c r="AE843" i="3"/>
  <c r="AD843" i="3" a="1"/>
  <c r="AD843" i="3" s="1"/>
  <c r="AF843" i="3" s="1"/>
  <c r="W849" i="3"/>
  <c r="X849" i="3" s="1"/>
  <c r="Y849" i="3" s="1"/>
  <c r="AA849" i="3" s="1"/>
  <c r="V862" i="3"/>
  <c r="Z862" i="3" s="1"/>
  <c r="AC862" i="3"/>
  <c r="V874" i="3"/>
  <c r="Z874" i="3" s="1"/>
  <c r="AC874" i="3"/>
  <c r="W874" i="3"/>
  <c r="X874" i="3" s="1"/>
  <c r="Y874" i="3" s="1"/>
  <c r="AE878" i="3"/>
  <c r="AD878" i="3" a="1"/>
  <c r="AD878" i="3" s="1"/>
  <c r="AF878" i="3" s="1"/>
  <c r="X883" i="3"/>
  <c r="Y883" i="3" s="1"/>
  <c r="AA883" i="3" s="1"/>
  <c r="AG885" i="3"/>
  <c r="U889" i="3"/>
  <c r="V891" i="3"/>
  <c r="Z891" i="3" s="1"/>
  <c r="V893" i="3"/>
  <c r="Z893" i="3" s="1"/>
  <c r="AG894" i="3"/>
  <c r="AE907" i="3"/>
  <c r="AD907" i="3" a="1"/>
  <c r="AD907" i="3" s="1"/>
  <c r="AF907" i="3" s="1"/>
  <c r="U914" i="3"/>
  <c r="W914" i="3"/>
  <c r="X914" i="3" s="1"/>
  <c r="Y914" i="3" s="1"/>
  <c r="AA914" i="3" s="1"/>
  <c r="AD914" i="3" a="1"/>
  <c r="AD914" i="3" s="1"/>
  <c r="AF914" i="3" s="1"/>
  <c r="AC940" i="3"/>
  <c r="V940" i="3"/>
  <c r="Z940" i="3" s="1"/>
  <c r="AA968" i="3"/>
  <c r="V970" i="3"/>
  <c r="Z970" i="3" s="1"/>
  <c r="AC970" i="3"/>
  <c r="AE970" i="3" s="1"/>
  <c r="W970" i="3"/>
  <c r="X970" i="3" s="1"/>
  <c r="Y970" i="3" s="1"/>
  <c r="AA970" i="3" s="1"/>
  <c r="V972" i="3"/>
  <c r="Z972" i="3" s="1"/>
  <c r="AE987" i="3"/>
  <c r="AD987" i="3" a="1"/>
  <c r="AD987" i="3" s="1"/>
  <c r="AF987" i="3" s="1"/>
  <c r="V993" i="3"/>
  <c r="Z993" i="3" s="1"/>
  <c r="AC993" i="3"/>
  <c r="W993" i="3"/>
  <c r="X993" i="3" s="1"/>
  <c r="Y993" i="3" s="1"/>
  <c r="W1004" i="3"/>
  <c r="X1004" i="3" s="1"/>
  <c r="Y1004" i="3" s="1"/>
  <c r="AE1013" i="3"/>
  <c r="AG1013" i="3" s="1"/>
  <c r="AD1013" i="3" a="1"/>
  <c r="AD1013" i="3" s="1"/>
  <c r="AF1013" i="3" s="1"/>
  <c r="U1018" i="3"/>
  <c r="AD1018" i="3" a="1"/>
  <c r="AD1018" i="3" s="1"/>
  <c r="AF1018" i="3" s="1"/>
  <c r="V1020" i="3"/>
  <c r="Z1020" i="3" s="1"/>
  <c r="W1022" i="3"/>
  <c r="X1022" i="3" s="1"/>
  <c r="Y1022" i="3" s="1"/>
  <c r="AA1022" i="3" s="1"/>
  <c r="AE1035" i="3"/>
  <c r="AD1035" i="3" a="1"/>
  <c r="AD1035" i="3" s="1"/>
  <c r="AF1035" i="3" s="1"/>
  <c r="AG1042" i="3"/>
  <c r="V1046" i="3"/>
  <c r="Z1046" i="3" s="1"/>
  <c r="AC1046" i="3"/>
  <c r="W1050" i="3"/>
  <c r="X1050" i="3" s="1"/>
  <c r="Y1050" i="3" s="1"/>
  <c r="AD1057" i="3" a="1"/>
  <c r="AD1057" i="3" s="1"/>
  <c r="AF1057" i="3" s="1"/>
  <c r="AG1057" i="3" s="1"/>
  <c r="AG1062" i="3"/>
  <c r="U1066" i="3"/>
  <c r="AG1077" i="3"/>
  <c r="W1079" i="3"/>
  <c r="X1079" i="3" s="1"/>
  <c r="Y1079" i="3" s="1"/>
  <c r="V1079" i="3"/>
  <c r="Z1079" i="3" s="1"/>
  <c r="AC1079" i="3"/>
  <c r="V1083" i="3"/>
  <c r="Z1083" i="3" s="1"/>
  <c r="AA1083" i="3" s="1"/>
  <c r="V1085" i="3"/>
  <c r="Z1085" i="3" s="1"/>
  <c r="U1096" i="3"/>
  <c r="V1098" i="3"/>
  <c r="Z1098" i="3" s="1"/>
  <c r="AC1098" i="3"/>
  <c r="AE1098" i="3" s="1"/>
  <c r="W1098" i="3"/>
  <c r="X1098" i="3" s="1"/>
  <c r="Y1098" i="3" s="1"/>
  <c r="U1100" i="3"/>
  <c r="W1100" i="3"/>
  <c r="X1100" i="3" s="1"/>
  <c r="Y1100" i="3" s="1"/>
  <c r="AD1110" i="3" a="1"/>
  <c r="AD1110" i="3" s="1"/>
  <c r="AF1110" i="3" s="1"/>
  <c r="AD1118" i="3" a="1"/>
  <c r="AD1118" i="3" s="1"/>
  <c r="AF1118" i="3" s="1"/>
  <c r="AG1118" i="3" s="1"/>
  <c r="AC1128" i="3"/>
  <c r="W1128" i="3"/>
  <c r="X1128" i="3" s="1"/>
  <c r="Y1128" i="3" s="1"/>
  <c r="AA1128" i="3" s="1"/>
  <c r="AC1132" i="3"/>
  <c r="V1132" i="3"/>
  <c r="Z1132" i="3" s="1"/>
  <c r="W1132" i="3"/>
  <c r="X1132" i="3" s="1"/>
  <c r="Y1132" i="3" s="1"/>
  <c r="AE1143" i="3"/>
  <c r="AD1143" i="3" a="1"/>
  <c r="AD1143" i="3" s="1"/>
  <c r="AF1143" i="3" s="1"/>
  <c r="V1145" i="3"/>
  <c r="Z1145" i="3" s="1"/>
  <c r="AC1145" i="3"/>
  <c r="W1145" i="3"/>
  <c r="X1145" i="3" s="1"/>
  <c r="Y1145" i="3" s="1"/>
  <c r="W1151" i="3"/>
  <c r="X1151" i="3" s="1"/>
  <c r="Y1151" i="3" s="1"/>
  <c r="AC1151" i="3"/>
  <c r="V1151" i="3"/>
  <c r="Z1151" i="3" s="1"/>
  <c r="AE1157" i="3"/>
  <c r="AD1157" i="3" a="1"/>
  <c r="AD1157" i="3" s="1"/>
  <c r="AF1157" i="3" s="1"/>
  <c r="AE1159" i="3"/>
  <c r="AD1159" i="3" a="1"/>
  <c r="AD1159" i="3" s="1"/>
  <c r="AF1159" i="3" s="1"/>
  <c r="V1163" i="3"/>
  <c r="Z1163" i="3" s="1"/>
  <c r="AC1165" i="3"/>
  <c r="AE1165" i="3" s="1"/>
  <c r="AD1184" i="3" a="1"/>
  <c r="AD1184" i="3" s="1"/>
  <c r="AF1184" i="3" s="1"/>
  <c r="AD1189" i="3" a="1"/>
  <c r="AD1189" i="3" s="1"/>
  <c r="AF1189" i="3" s="1"/>
  <c r="AG1189" i="3" s="1"/>
  <c r="U1201" i="3"/>
  <c r="W1201" i="3"/>
  <c r="X1201" i="3" s="1"/>
  <c r="Y1201" i="3" s="1"/>
  <c r="AA1201" i="3" s="1"/>
  <c r="W1215" i="3"/>
  <c r="X1215" i="3" s="1"/>
  <c r="Y1215" i="3" s="1"/>
  <c r="V1215" i="3"/>
  <c r="Z1215" i="3" s="1"/>
  <c r="X1219" i="3"/>
  <c r="Y1219" i="3" s="1"/>
  <c r="AA1219" i="3" s="1"/>
  <c r="V1238" i="3"/>
  <c r="Z1238" i="3" s="1"/>
  <c r="AC1238" i="3"/>
  <c r="W1238" i="3"/>
  <c r="X1238" i="3" s="1"/>
  <c r="Y1238" i="3" s="1"/>
  <c r="V1242" i="3"/>
  <c r="Z1242" i="3" s="1"/>
  <c r="AC1242" i="3"/>
  <c r="AE1242" i="3" s="1"/>
  <c r="W1242" i="3"/>
  <c r="X1242" i="3" s="1"/>
  <c r="Y1242" i="3" s="1"/>
  <c r="AA1242" i="3" s="1"/>
  <c r="AC1248" i="3"/>
  <c r="W1248" i="3"/>
  <c r="X1248" i="3" s="1"/>
  <c r="Y1248" i="3" s="1"/>
  <c r="V1248" i="3"/>
  <c r="Z1248" i="3" s="1"/>
  <c r="U1260" i="3"/>
  <c r="AE1275" i="3"/>
  <c r="AG1275" i="3" s="1"/>
  <c r="AD1275" i="3" a="1"/>
  <c r="AD1275" i="3" s="1"/>
  <c r="AF1275" i="3" s="1"/>
  <c r="W1288" i="3"/>
  <c r="X1288" i="3" s="1"/>
  <c r="Y1288" i="3" s="1"/>
  <c r="AA1288" i="3" s="1"/>
  <c r="W1294" i="3"/>
  <c r="X1294" i="3" s="1"/>
  <c r="Y1294" i="3" s="1"/>
  <c r="AG1298" i="3"/>
  <c r="V1302" i="3"/>
  <c r="Z1302" i="3" s="1"/>
  <c r="AC1302" i="3"/>
  <c r="W1302" i="3"/>
  <c r="X1302" i="3" s="1"/>
  <c r="Y1302" i="3" s="1"/>
  <c r="AA1302" i="3" s="1"/>
  <c r="W1309" i="3"/>
  <c r="X1309" i="3" s="1"/>
  <c r="Y1309" i="3" s="1"/>
  <c r="AA1309" i="3" s="1"/>
  <c r="AG1311" i="3"/>
  <c r="V1329" i="3"/>
  <c r="Z1329" i="3" s="1"/>
  <c r="AC1329" i="3"/>
  <c r="X1332" i="3"/>
  <c r="Y1332" i="3" s="1"/>
  <c r="AA1332" i="3" s="1"/>
  <c r="V1338" i="3"/>
  <c r="Z1338" i="3" s="1"/>
  <c r="AC1338" i="3"/>
  <c r="AE1338" i="3" s="1"/>
  <c r="W1338" i="3"/>
  <c r="X1338" i="3" s="1"/>
  <c r="Y1338" i="3" s="1"/>
  <c r="AA1338" i="3" s="1"/>
  <c r="V1349" i="3"/>
  <c r="Z1349" i="3" s="1"/>
  <c r="AC1357" i="3"/>
  <c r="AE1357" i="3" s="1"/>
  <c r="W1357" i="3"/>
  <c r="X1357" i="3" s="1"/>
  <c r="Y1357" i="3" s="1"/>
  <c r="V1357" i="3"/>
  <c r="Z1357" i="3" s="1"/>
  <c r="W1373" i="3"/>
  <c r="X1373" i="3" s="1"/>
  <c r="Y1373" i="3" s="1"/>
  <c r="AA1373" i="3" s="1"/>
  <c r="V1373" i="3"/>
  <c r="Z1373" i="3" s="1"/>
  <c r="X1380" i="3"/>
  <c r="Y1380" i="3" s="1"/>
  <c r="AA1380" i="3" s="1"/>
  <c r="X1399" i="3"/>
  <c r="Y1399" i="3" s="1"/>
  <c r="AA1399" i="3" s="1"/>
  <c r="X1401" i="3"/>
  <c r="Y1401" i="3" s="1"/>
  <c r="AA1401" i="3" s="1"/>
  <c r="AG1410" i="3"/>
  <c r="AC1417" i="3"/>
  <c r="AE1417" i="3" s="1"/>
  <c r="V1417" i="3"/>
  <c r="Z1417" i="3" s="1"/>
  <c r="W1417" i="3"/>
  <c r="X1417" i="3" s="1"/>
  <c r="Y1417" i="3" s="1"/>
  <c r="AA1417" i="3" s="1"/>
  <c r="AC1440" i="3"/>
  <c r="W1440" i="3"/>
  <c r="X1440" i="3" s="1"/>
  <c r="Y1440" i="3" s="1"/>
  <c r="AA1440" i="3" s="1"/>
  <c r="V1440" i="3"/>
  <c r="Z1440" i="3" s="1"/>
  <c r="U1450" i="3"/>
  <c r="AD1450" i="3" a="1"/>
  <c r="AD1450" i="3" s="1"/>
  <c r="AF1450" i="3" s="1"/>
  <c r="AD1454" i="3" a="1"/>
  <c r="AD1454" i="3" s="1"/>
  <c r="AF1454" i="3" s="1"/>
  <c r="AE1461" i="3"/>
  <c r="AG1461" i="3" s="1"/>
  <c r="AC1468" i="3"/>
  <c r="V1468" i="3"/>
  <c r="Z1468" i="3" s="1"/>
  <c r="W1468" i="3"/>
  <c r="X1468" i="3" s="1"/>
  <c r="Y1468" i="3" s="1"/>
  <c r="U1474" i="3"/>
  <c r="W1474" i="3"/>
  <c r="X1474" i="3" s="1"/>
  <c r="Y1474" i="3" s="1"/>
  <c r="AA1474" i="3" s="1"/>
  <c r="AD1474" i="3" a="1"/>
  <c r="AD1474" i="3" s="1"/>
  <c r="AF1474" i="3" s="1"/>
  <c r="AG1474" i="3" s="1"/>
  <c r="X1492" i="3"/>
  <c r="Y1492" i="3" s="1"/>
  <c r="AA1492" i="3" s="1"/>
  <c r="AD1497" i="3" a="1"/>
  <c r="AD1497" i="3" s="1"/>
  <c r="AF1497" i="3" s="1"/>
  <c r="AG1497" i="3" s="1"/>
  <c r="U1497" i="3"/>
  <c r="W1497" i="3"/>
  <c r="X1497" i="3" s="1"/>
  <c r="Y1497" i="3" s="1"/>
  <c r="AA1497" i="3" s="1"/>
  <c r="AG1508" i="3"/>
  <c r="AD1512" i="3" a="1"/>
  <c r="AD1512" i="3" s="1"/>
  <c r="AF1512" i="3" s="1"/>
  <c r="U1512" i="3"/>
  <c r="X1514" i="3"/>
  <c r="Y1514" i="3" s="1"/>
  <c r="AE1533" i="3"/>
  <c r="AG1533" i="3" s="1"/>
  <c r="AG1545" i="3"/>
  <c r="AC1555" i="3"/>
  <c r="V1555" i="3"/>
  <c r="Z1555" i="3" s="1"/>
  <c r="AC1583" i="3"/>
  <c r="V1583" i="3"/>
  <c r="Z1583" i="3" s="1"/>
  <c r="AC1595" i="3"/>
  <c r="V1595" i="3"/>
  <c r="Z1595" i="3" s="1"/>
  <c r="AG1633" i="3"/>
  <c r="W1652" i="3"/>
  <c r="X1652" i="3" s="1"/>
  <c r="Y1652" i="3" s="1"/>
  <c r="V1652" i="3"/>
  <c r="Z1652" i="3" s="1"/>
  <c r="AC1652" i="3"/>
  <c r="X1727" i="3"/>
  <c r="Y1727" i="3" s="1"/>
  <c r="AA1727" i="3" s="1"/>
  <c r="AD1735" i="3" a="1"/>
  <c r="AD1735" i="3" s="1"/>
  <c r="AF1735" i="3" s="1"/>
  <c r="W1735" i="3"/>
  <c r="X1735" i="3" s="1"/>
  <c r="Y1735" i="3" s="1"/>
  <c r="AA1735" i="3" s="1"/>
  <c r="U1735" i="3"/>
  <c r="W1772" i="3"/>
  <c r="X1772" i="3" s="1"/>
  <c r="Y1772" i="3" s="1"/>
  <c r="AA1772" i="3" s="1"/>
  <c r="AC1772" i="3"/>
  <c r="V1772" i="3"/>
  <c r="Z1772" i="3" s="1"/>
  <c r="U1782" i="3"/>
  <c r="AE1821" i="3"/>
  <c r="AD1821" i="3" a="1"/>
  <c r="AD1821" i="3" s="1"/>
  <c r="AF1821" i="3" s="1"/>
  <c r="AC1839" i="3"/>
  <c r="AC1890" i="3"/>
  <c r="AE1890" i="3" s="1"/>
  <c r="W1890" i="3"/>
  <c r="X1890" i="3" s="1"/>
  <c r="Y1890" i="3" s="1"/>
  <c r="AA1890" i="3" s="1"/>
  <c r="W1896" i="3"/>
  <c r="X1896" i="3" s="1"/>
  <c r="Y1896" i="3" s="1"/>
  <c r="AC1896" i="3"/>
  <c r="AE1896" i="3" s="1"/>
  <c r="V1896" i="3"/>
  <c r="Z1896" i="3" s="1"/>
  <c r="X1906" i="3"/>
  <c r="Y1906" i="3" s="1"/>
  <c r="AA1906" i="3" s="1"/>
  <c r="X1935" i="3"/>
  <c r="Y1935" i="3" s="1"/>
  <c r="AA1935" i="3" s="1"/>
  <c r="V1959" i="3"/>
  <c r="Z1959" i="3" s="1"/>
  <c r="W1959" i="3"/>
  <c r="X1959" i="3" s="1"/>
  <c r="Y1959" i="3" s="1"/>
  <c r="AA1959" i="3" s="1"/>
  <c r="AC1959" i="3"/>
  <c r="AE1959" i="3" s="1"/>
  <c r="AE1982" i="3"/>
  <c r="AG1982" i="3" s="1"/>
  <c r="AD1982" i="3" a="1"/>
  <c r="AD1982" i="3" s="1"/>
  <c r="AF1982" i="3" s="1"/>
  <c r="X2009" i="3"/>
  <c r="Y2009" i="3" s="1"/>
  <c r="AA2009" i="3" s="1"/>
  <c r="V2021" i="3"/>
  <c r="Z2021" i="3" s="1"/>
  <c r="W2021" i="3"/>
  <c r="X2021" i="3" s="1"/>
  <c r="Y2021" i="3" s="1"/>
  <c r="AA2021" i="3" s="1"/>
  <c r="AC2021" i="3"/>
  <c r="AE2021" i="3" s="1"/>
  <c r="V2029" i="3"/>
  <c r="Z2029" i="3" s="1"/>
  <c r="U2040" i="3"/>
  <c r="V2048" i="3"/>
  <c r="Z2048" i="3" s="1"/>
  <c r="W2048" i="3"/>
  <c r="X2048" i="3" s="1"/>
  <c r="Y2048" i="3" s="1"/>
  <c r="AA2048" i="3" s="1"/>
  <c r="AC2048" i="3"/>
  <c r="W2069" i="3"/>
  <c r="X2069" i="3" s="1"/>
  <c r="Y2069" i="3" s="1"/>
  <c r="U2078" i="3"/>
  <c r="X2105" i="3"/>
  <c r="Y2105" i="3" s="1"/>
  <c r="AA2105" i="3" s="1"/>
  <c r="AC2135" i="3"/>
  <c r="AE2135" i="3" s="1"/>
  <c r="W2135" i="3"/>
  <c r="X2135" i="3" s="1"/>
  <c r="Y2135" i="3" s="1"/>
  <c r="AA2135" i="3" s="1"/>
  <c r="V2135" i="3"/>
  <c r="Z2135" i="3" s="1"/>
  <c r="AC2138" i="3"/>
  <c r="AE2138" i="3" s="1"/>
  <c r="W2138" i="3"/>
  <c r="X2138" i="3" s="1"/>
  <c r="Y2138" i="3" s="1"/>
  <c r="AA2138" i="3" s="1"/>
  <c r="U2151" i="3"/>
  <c r="W2170" i="3"/>
  <c r="X2170" i="3" s="1"/>
  <c r="Y2170" i="3" s="1"/>
  <c r="V2170" i="3"/>
  <c r="Z2170" i="3" s="1"/>
  <c r="AC2170" i="3"/>
  <c r="AG2181" i="3"/>
  <c r="AC2211" i="3"/>
  <c r="AE2211" i="3" s="1"/>
  <c r="W2211" i="3"/>
  <c r="X2211" i="3" s="1"/>
  <c r="Y2211" i="3" s="1"/>
  <c r="AA2211" i="3" s="1"/>
  <c r="V2211" i="3"/>
  <c r="Z2211" i="3" s="1"/>
  <c r="X2221" i="3"/>
  <c r="Y2221" i="3" s="1"/>
  <c r="AA2221" i="3" s="1"/>
  <c r="AC2228" i="3"/>
  <c r="V2228" i="3"/>
  <c r="Z2228" i="3" s="1"/>
  <c r="W2228" i="3"/>
  <c r="X2228" i="3" s="1"/>
  <c r="Y2228" i="3" s="1"/>
  <c r="W2233" i="3"/>
  <c r="X2233" i="3" s="1"/>
  <c r="Y2233" i="3" s="1"/>
  <c r="AA2233" i="3" s="1"/>
  <c r="AC2233" i="3"/>
  <c r="V2233" i="3"/>
  <c r="Z2233" i="3" s="1"/>
  <c r="AG2252" i="3"/>
  <c r="AD2269" i="3" a="1"/>
  <c r="AD2269" i="3" s="1"/>
  <c r="AF2269" i="3" s="1"/>
  <c r="U2321" i="3"/>
  <c r="AD2321" i="3" a="1"/>
  <c r="AD2321" i="3" s="1"/>
  <c r="AF2321" i="3" s="1"/>
  <c r="AE2345" i="3"/>
  <c r="AD2345" i="3" a="1"/>
  <c r="AD2345" i="3" s="1"/>
  <c r="AF2345" i="3" s="1"/>
  <c r="AC2441" i="3"/>
  <c r="W2441" i="3"/>
  <c r="X2441" i="3" s="1"/>
  <c r="Y2441" i="3" s="1"/>
  <c r="V2441" i="3"/>
  <c r="Z2441" i="3" s="1"/>
  <c r="AD2490" i="3" a="1"/>
  <c r="AD2490" i="3" s="1"/>
  <c r="AF2490" i="3" s="1"/>
  <c r="AG2490" i="3" s="1"/>
  <c r="W2490" i="3"/>
  <c r="X2490" i="3" s="1"/>
  <c r="Y2490" i="3" s="1"/>
  <c r="AA2490" i="3" s="1"/>
  <c r="U2490" i="3"/>
  <c r="AD2527" i="3" a="1"/>
  <c r="AD2527" i="3" s="1"/>
  <c r="AF2527" i="3" s="1"/>
  <c r="U2527" i="3"/>
  <c r="AA81" i="5"/>
  <c r="AB81" i="5"/>
  <c r="U481" i="5"/>
  <c r="V481" i="5"/>
  <c r="U797" i="5"/>
  <c r="V797" i="5"/>
  <c r="AG1220" i="3"/>
  <c r="V38" i="3"/>
  <c r="Z38" i="3" s="1"/>
  <c r="W56" i="3"/>
  <c r="X56" i="3" s="1"/>
  <c r="Y56" i="3" s="1"/>
  <c r="AA56" i="3" s="1"/>
  <c r="W61" i="3"/>
  <c r="X61" i="3" s="1"/>
  <c r="Y61" i="3" s="1"/>
  <c r="AA61" i="3" s="1"/>
  <c r="AC73" i="3"/>
  <c r="W75" i="3"/>
  <c r="X75" i="3" s="1"/>
  <c r="Y75" i="3" s="1"/>
  <c r="AC75" i="3"/>
  <c r="V75" i="3"/>
  <c r="Z75" i="3" s="1"/>
  <c r="AC77" i="3"/>
  <c r="V86" i="3"/>
  <c r="Z86" i="3" s="1"/>
  <c r="W104" i="3"/>
  <c r="X104" i="3" s="1"/>
  <c r="Y104" i="3" s="1"/>
  <c r="AA104" i="3" s="1"/>
  <c r="W109" i="3"/>
  <c r="X109" i="3" s="1"/>
  <c r="Y109" i="3" s="1"/>
  <c r="AA109" i="3" s="1"/>
  <c r="AC121" i="3"/>
  <c r="W123" i="3"/>
  <c r="X123" i="3" s="1"/>
  <c r="Y123" i="3" s="1"/>
  <c r="AA123" i="3" s="1"/>
  <c r="AC123" i="3"/>
  <c r="V123" i="3"/>
  <c r="Z123" i="3" s="1"/>
  <c r="AC125" i="3"/>
  <c r="V134" i="3"/>
  <c r="Z134" i="3" s="1"/>
  <c r="AC143" i="3"/>
  <c r="V147" i="3"/>
  <c r="Z147" i="3" s="1"/>
  <c r="AE149" i="3"/>
  <c r="AD149" i="3" a="1"/>
  <c r="AD149" i="3" s="1"/>
  <c r="AF149" i="3" s="1"/>
  <c r="W153" i="3"/>
  <c r="X153" i="3" s="1"/>
  <c r="Y153" i="3" s="1"/>
  <c r="AA153" i="3" s="1"/>
  <c r="U156" i="3"/>
  <c r="W156" i="3"/>
  <c r="X156" i="3" s="1"/>
  <c r="Y156" i="3" s="1"/>
  <c r="AA156" i="3" s="1"/>
  <c r="AD159" i="3" a="1"/>
  <c r="AD159" i="3" s="1"/>
  <c r="AF159" i="3" s="1"/>
  <c r="AG159" i="3" s="1"/>
  <c r="AE160" i="3"/>
  <c r="AG160" i="3" s="1"/>
  <c r="W178" i="3"/>
  <c r="X178" i="3" s="1"/>
  <c r="Y178" i="3" s="1"/>
  <c r="AA178" i="3" s="1"/>
  <c r="AC191" i="3"/>
  <c r="V195" i="3"/>
  <c r="Z195" i="3" s="1"/>
  <c r="AE197" i="3"/>
  <c r="AG197" i="3" s="1"/>
  <c r="AD197" i="3" a="1"/>
  <c r="AD197" i="3" s="1"/>
  <c r="AF197" i="3" s="1"/>
  <c r="W201" i="3"/>
  <c r="X201" i="3" s="1"/>
  <c r="Y201" i="3" s="1"/>
  <c r="AA201" i="3" s="1"/>
  <c r="U204" i="3"/>
  <c r="W204" i="3"/>
  <c r="X204" i="3" s="1"/>
  <c r="Y204" i="3" s="1"/>
  <c r="AA204" i="3" s="1"/>
  <c r="AD207" i="3" a="1"/>
  <c r="AD207" i="3" s="1"/>
  <c r="AF207" i="3" s="1"/>
  <c r="AG207" i="3" s="1"/>
  <c r="AE208" i="3"/>
  <c r="AG208" i="3" s="1"/>
  <c r="W226" i="3"/>
  <c r="X226" i="3" s="1"/>
  <c r="Y226" i="3" s="1"/>
  <c r="AA226" i="3" s="1"/>
  <c r="AC239" i="3"/>
  <c r="V243" i="3"/>
  <c r="Z243" i="3" s="1"/>
  <c r="AE245" i="3"/>
  <c r="AG245" i="3" s="1"/>
  <c r="AD245" i="3" a="1"/>
  <c r="AD245" i="3" s="1"/>
  <c r="AF245" i="3" s="1"/>
  <c r="W249" i="3"/>
  <c r="X249" i="3" s="1"/>
  <c r="Y249" i="3" s="1"/>
  <c r="AA249" i="3" s="1"/>
  <c r="U252" i="3"/>
  <c r="W252" i="3"/>
  <c r="X252" i="3" s="1"/>
  <c r="Y252" i="3" s="1"/>
  <c r="AA252" i="3" s="1"/>
  <c r="AD255" i="3" a="1"/>
  <c r="AD255" i="3" s="1"/>
  <c r="AF255" i="3" s="1"/>
  <c r="AG255" i="3" s="1"/>
  <c r="AE256" i="3"/>
  <c r="AG256" i="3" s="1"/>
  <c r="W274" i="3"/>
  <c r="X274" i="3" s="1"/>
  <c r="Y274" i="3" s="1"/>
  <c r="AA274" i="3" s="1"/>
  <c r="AC287" i="3"/>
  <c r="V291" i="3"/>
  <c r="Z291" i="3" s="1"/>
  <c r="AE293" i="3"/>
  <c r="AG293" i="3" s="1"/>
  <c r="AD293" i="3" a="1"/>
  <c r="AD293" i="3" s="1"/>
  <c r="AF293" i="3" s="1"/>
  <c r="W297" i="3"/>
  <c r="X297" i="3" s="1"/>
  <c r="Y297" i="3" s="1"/>
  <c r="AA297" i="3" s="1"/>
  <c r="U300" i="3"/>
  <c r="W300" i="3"/>
  <c r="X300" i="3" s="1"/>
  <c r="Y300" i="3" s="1"/>
  <c r="AA300" i="3" s="1"/>
  <c r="AD303" i="3" a="1"/>
  <c r="AD303" i="3" s="1"/>
  <c r="AF303" i="3" s="1"/>
  <c r="AE304" i="3"/>
  <c r="AG304" i="3" s="1"/>
  <c r="W322" i="3"/>
  <c r="X322" i="3" s="1"/>
  <c r="Y322" i="3" s="1"/>
  <c r="AA322" i="3" s="1"/>
  <c r="AC335" i="3"/>
  <c r="V339" i="3"/>
  <c r="Z339" i="3" s="1"/>
  <c r="AA339" i="3" s="1"/>
  <c r="AE341" i="3"/>
  <c r="AG341" i="3" s="1"/>
  <c r="AD341" i="3" a="1"/>
  <c r="AD341" i="3" s="1"/>
  <c r="AF341" i="3" s="1"/>
  <c r="W345" i="3"/>
  <c r="X345" i="3" s="1"/>
  <c r="Y345" i="3" s="1"/>
  <c r="AA345" i="3" s="1"/>
  <c r="U348" i="3"/>
  <c r="W348" i="3"/>
  <c r="X348" i="3" s="1"/>
  <c r="Y348" i="3" s="1"/>
  <c r="AA348" i="3" s="1"/>
  <c r="AD351" i="3" a="1"/>
  <c r="AD351" i="3" s="1"/>
  <c r="AF351" i="3" s="1"/>
  <c r="AG351" i="3" s="1"/>
  <c r="AE352" i="3"/>
  <c r="AG352" i="3" s="1"/>
  <c r="W370" i="3"/>
  <c r="X370" i="3" s="1"/>
  <c r="Y370" i="3" s="1"/>
  <c r="AA370" i="3" s="1"/>
  <c r="AC383" i="3"/>
  <c r="AE383" i="3" s="1"/>
  <c r="V409" i="3"/>
  <c r="Z409" i="3" s="1"/>
  <c r="AA409" i="3" s="1"/>
  <c r="AD410" i="3" a="1"/>
  <c r="AD410" i="3" s="1"/>
  <c r="AF410" i="3" s="1"/>
  <c r="AG410" i="3" s="1"/>
  <c r="AD418" i="3" a="1"/>
  <c r="AD418" i="3" s="1"/>
  <c r="AF418" i="3" s="1"/>
  <c r="AG418" i="3" s="1"/>
  <c r="W424" i="3"/>
  <c r="X424" i="3" s="1"/>
  <c r="Y424" i="3" s="1"/>
  <c r="AA424" i="3" s="1"/>
  <c r="U435" i="3"/>
  <c r="W458" i="3"/>
  <c r="X458" i="3" s="1"/>
  <c r="Y458" i="3" s="1"/>
  <c r="AA458" i="3" s="1"/>
  <c r="W461" i="3"/>
  <c r="X461" i="3" s="1"/>
  <c r="Y461" i="3" s="1"/>
  <c r="V461" i="3"/>
  <c r="Z461" i="3" s="1"/>
  <c r="W465" i="3"/>
  <c r="X465" i="3" s="1"/>
  <c r="Y465" i="3" s="1"/>
  <c r="V465" i="3"/>
  <c r="Z465" i="3" s="1"/>
  <c r="AC465" i="3"/>
  <c r="X473" i="3"/>
  <c r="Y473" i="3" s="1"/>
  <c r="AA473" i="3" s="1"/>
  <c r="W487" i="3"/>
  <c r="X487" i="3" s="1"/>
  <c r="Y487" i="3" s="1"/>
  <c r="AA487" i="3" s="1"/>
  <c r="AC487" i="3"/>
  <c r="AE487" i="3" s="1"/>
  <c r="V487" i="3"/>
  <c r="Z487" i="3" s="1"/>
  <c r="AG492" i="3"/>
  <c r="AE504" i="3"/>
  <c r="AG504" i="3" s="1"/>
  <c r="U506" i="3"/>
  <c r="AG512" i="3"/>
  <c r="U514" i="3"/>
  <c r="U528" i="3"/>
  <c r="W528" i="3"/>
  <c r="X528" i="3" s="1"/>
  <c r="Y528" i="3" s="1"/>
  <c r="AA528" i="3" s="1"/>
  <c r="U532" i="3"/>
  <c r="W532" i="3"/>
  <c r="X532" i="3" s="1"/>
  <c r="Y532" i="3" s="1"/>
  <c r="AA532" i="3" s="1"/>
  <c r="AD532" i="3" a="1"/>
  <c r="AD532" i="3" s="1"/>
  <c r="AF532" i="3" s="1"/>
  <c r="AG532" i="3" s="1"/>
  <c r="AD539" i="3" a="1"/>
  <c r="AD539" i="3" s="1"/>
  <c r="AF539" i="3" s="1"/>
  <c r="AG539" i="3" s="1"/>
  <c r="AC541" i="3"/>
  <c r="AE545" i="3"/>
  <c r="AG545" i="3" s="1"/>
  <c r="AD545" i="3" a="1"/>
  <c r="AD545" i="3" s="1"/>
  <c r="AF545" i="3" s="1"/>
  <c r="U547" i="3"/>
  <c r="AD560" i="3" a="1"/>
  <c r="AD560" i="3" s="1"/>
  <c r="AF560" i="3" s="1"/>
  <c r="AD564" i="3" a="1"/>
  <c r="AD564" i="3" s="1"/>
  <c r="AF564" i="3" s="1"/>
  <c r="AG564" i="3" s="1"/>
  <c r="W573" i="3"/>
  <c r="X573" i="3" s="1"/>
  <c r="Y573" i="3" s="1"/>
  <c r="V573" i="3"/>
  <c r="Z573" i="3" s="1"/>
  <c r="AG579" i="3"/>
  <c r="AD582" i="3" a="1"/>
  <c r="AD582" i="3" s="1"/>
  <c r="AF582" i="3" s="1"/>
  <c r="AG582" i="3" s="1"/>
  <c r="AD590" i="3" a="1"/>
  <c r="AD590" i="3" s="1"/>
  <c r="AF590" i="3" s="1"/>
  <c r="AG590" i="3" s="1"/>
  <c r="U592" i="3"/>
  <c r="W592" i="3"/>
  <c r="X592" i="3" s="1"/>
  <c r="Y592" i="3" s="1"/>
  <c r="AA592" i="3" s="1"/>
  <c r="AD599" i="3" a="1"/>
  <c r="AD599" i="3" s="1"/>
  <c r="AF599" i="3" s="1"/>
  <c r="AG599" i="3" s="1"/>
  <c r="U599" i="3"/>
  <c r="AC601" i="3"/>
  <c r="AD611" i="3" a="1"/>
  <c r="AD611" i="3" s="1"/>
  <c r="AF611" i="3" s="1"/>
  <c r="U611" i="3"/>
  <c r="AD616" i="3" a="1"/>
  <c r="AD616" i="3" s="1"/>
  <c r="AF616" i="3" s="1"/>
  <c r="W634" i="3"/>
  <c r="X634" i="3" s="1"/>
  <c r="Y634" i="3" s="1"/>
  <c r="AA634" i="3" s="1"/>
  <c r="X641" i="3"/>
  <c r="Y641" i="3" s="1"/>
  <c r="AA641" i="3" s="1"/>
  <c r="W642" i="3"/>
  <c r="X642" i="3" s="1"/>
  <c r="Y642" i="3" s="1"/>
  <c r="AA642" i="3" s="1"/>
  <c r="V645" i="3"/>
  <c r="Z645" i="3" s="1"/>
  <c r="AA645" i="3" s="1"/>
  <c r="W656" i="3"/>
  <c r="X656" i="3" s="1"/>
  <c r="Y656" i="3" s="1"/>
  <c r="AA656" i="3" s="1"/>
  <c r="X661" i="3"/>
  <c r="Y661" i="3" s="1"/>
  <c r="AA661" i="3" s="1"/>
  <c r="AD665" i="3" a="1"/>
  <c r="AD665" i="3" s="1"/>
  <c r="AF665" i="3" s="1"/>
  <c r="AD672" i="3" a="1"/>
  <c r="AD672" i="3" s="1"/>
  <c r="AF672" i="3" s="1"/>
  <c r="AD676" i="3" a="1"/>
  <c r="AD676" i="3" s="1"/>
  <c r="AF676" i="3" s="1"/>
  <c r="AG676" i="3" s="1"/>
  <c r="AD678" i="3" a="1"/>
  <c r="AD678" i="3" s="1"/>
  <c r="AF678" i="3" s="1"/>
  <c r="U691" i="3"/>
  <c r="AD691" i="3" a="1"/>
  <c r="AD691" i="3" s="1"/>
  <c r="AF691" i="3" s="1"/>
  <c r="AG691" i="3" s="1"/>
  <c r="X692" i="3"/>
  <c r="Y692" i="3" s="1"/>
  <c r="AA692" i="3" s="1"/>
  <c r="U694" i="3"/>
  <c r="AD694" i="3" a="1"/>
  <c r="AD694" i="3" s="1"/>
  <c r="AF694" i="3" s="1"/>
  <c r="AG694" i="3" s="1"/>
  <c r="AD704" i="3" a="1"/>
  <c r="AD704" i="3" s="1"/>
  <c r="AF704" i="3" s="1"/>
  <c r="W713" i="3"/>
  <c r="X713" i="3" s="1"/>
  <c r="Y713" i="3" s="1"/>
  <c r="AA713" i="3" s="1"/>
  <c r="AC713" i="3"/>
  <c r="V716" i="3"/>
  <c r="Z716" i="3" s="1"/>
  <c r="V733" i="3"/>
  <c r="Z733" i="3" s="1"/>
  <c r="AC733" i="3"/>
  <c r="W733" i="3"/>
  <c r="X733" i="3" s="1"/>
  <c r="Y733" i="3" s="1"/>
  <c r="W752" i="3"/>
  <c r="X752" i="3" s="1"/>
  <c r="Y752" i="3" s="1"/>
  <c r="AA752" i="3" s="1"/>
  <c r="V755" i="3"/>
  <c r="Z755" i="3" s="1"/>
  <c r="AD763" i="3" a="1"/>
  <c r="AD763" i="3" s="1"/>
  <c r="AF763" i="3" s="1"/>
  <c r="AG763" i="3" s="1"/>
  <c r="AE773" i="3"/>
  <c r="AD773" i="3" a="1"/>
  <c r="AD773" i="3" s="1"/>
  <c r="AF773" i="3" s="1"/>
  <c r="X788" i="3"/>
  <c r="Y788" i="3" s="1"/>
  <c r="AA788" i="3" s="1"/>
  <c r="U790" i="3"/>
  <c r="AD790" i="3" a="1"/>
  <c r="AD790" i="3" s="1"/>
  <c r="AF790" i="3" s="1"/>
  <c r="AC792" i="3"/>
  <c r="AE792" i="3" s="1"/>
  <c r="W792" i="3"/>
  <c r="X792" i="3" s="1"/>
  <c r="Y792" i="3" s="1"/>
  <c r="W796" i="3"/>
  <c r="X796" i="3" s="1"/>
  <c r="Y796" i="3" s="1"/>
  <c r="U802" i="3"/>
  <c r="W802" i="3"/>
  <c r="X802" i="3" s="1"/>
  <c r="Y802" i="3" s="1"/>
  <c r="AA802" i="3" s="1"/>
  <c r="W805" i="3"/>
  <c r="X805" i="3" s="1"/>
  <c r="Y805" i="3" s="1"/>
  <c r="V805" i="3"/>
  <c r="Z805" i="3" s="1"/>
  <c r="X817" i="3"/>
  <c r="Y817" i="3" s="1"/>
  <c r="AA817" i="3" s="1"/>
  <c r="AD829" i="3" a="1"/>
  <c r="AD829" i="3" s="1"/>
  <c r="AF829" i="3" s="1"/>
  <c r="AG829" i="3" s="1"/>
  <c r="AG836" i="3"/>
  <c r="AD844" i="3" a="1"/>
  <c r="AD844" i="3" s="1"/>
  <c r="AF844" i="3" s="1"/>
  <c r="V875" i="3"/>
  <c r="Z875" i="3" s="1"/>
  <c r="AG882" i="3"/>
  <c r="AC888" i="3"/>
  <c r="W888" i="3"/>
  <c r="X888" i="3" s="1"/>
  <c r="Y888" i="3" s="1"/>
  <c r="AA888" i="3" s="1"/>
  <c r="V888" i="3"/>
  <c r="Z888" i="3" s="1"/>
  <c r="V905" i="3"/>
  <c r="Z905" i="3" s="1"/>
  <c r="AC905" i="3"/>
  <c r="X917" i="3"/>
  <c r="Y917" i="3" s="1"/>
  <c r="AA917" i="3" s="1"/>
  <c r="AD921" i="3" a="1"/>
  <c r="AD921" i="3" s="1"/>
  <c r="AF921" i="3" s="1"/>
  <c r="AG921" i="3" s="1"/>
  <c r="U921" i="3"/>
  <c r="W921" i="3"/>
  <c r="X921" i="3" s="1"/>
  <c r="Y921" i="3" s="1"/>
  <c r="AA921" i="3" s="1"/>
  <c r="AG932" i="3"/>
  <c r="AE965" i="3"/>
  <c r="AD965" i="3" a="1"/>
  <c r="AD965" i="3" s="1"/>
  <c r="AF965" i="3" s="1"/>
  <c r="AG980" i="3"/>
  <c r="W997" i="3"/>
  <c r="X997" i="3" s="1"/>
  <c r="Y997" i="3" s="1"/>
  <c r="AA997" i="3" s="1"/>
  <c r="V997" i="3"/>
  <c r="Z997" i="3" s="1"/>
  <c r="W1001" i="3"/>
  <c r="X1001" i="3" s="1"/>
  <c r="Y1001" i="3" s="1"/>
  <c r="AA1001" i="3" s="1"/>
  <c r="AD1017" i="3" a="1"/>
  <c r="AD1017" i="3" s="1"/>
  <c r="AF1017" i="3" s="1"/>
  <c r="AG1017" i="3" s="1"/>
  <c r="U1017" i="3"/>
  <c r="W1017" i="3"/>
  <c r="X1017" i="3" s="1"/>
  <c r="Y1017" i="3" s="1"/>
  <c r="AA1017" i="3" s="1"/>
  <c r="AD1032" i="3" a="1"/>
  <c r="AD1032" i="3" s="1"/>
  <c r="AF1032" i="3" s="1"/>
  <c r="X1043" i="3"/>
  <c r="Y1043" i="3" s="1"/>
  <c r="AA1043" i="3" s="1"/>
  <c r="AG1058" i="3"/>
  <c r="V1061" i="3"/>
  <c r="Z1061" i="3" s="1"/>
  <c r="AD1065" i="3" a="1"/>
  <c r="AD1065" i="3" s="1"/>
  <c r="AF1065" i="3" s="1"/>
  <c r="U1065" i="3"/>
  <c r="W1065" i="3"/>
  <c r="X1065" i="3" s="1"/>
  <c r="Y1065" i="3" s="1"/>
  <c r="AA1065" i="3" s="1"/>
  <c r="AD1069" i="3" a="1"/>
  <c r="AD1069" i="3" s="1"/>
  <c r="AF1069" i="3" s="1"/>
  <c r="AC1080" i="3"/>
  <c r="W1080" i="3"/>
  <c r="X1080" i="3" s="1"/>
  <c r="Y1080" i="3" s="1"/>
  <c r="AA1080" i="3" s="1"/>
  <c r="AC1084" i="3"/>
  <c r="AE1084" i="3" s="1"/>
  <c r="V1084" i="3"/>
  <c r="Z1084" i="3" s="1"/>
  <c r="W1103" i="3"/>
  <c r="X1103" i="3" s="1"/>
  <c r="Y1103" i="3" s="1"/>
  <c r="AC1103" i="3"/>
  <c r="V1103" i="3"/>
  <c r="Z1103" i="3" s="1"/>
  <c r="X1113" i="3"/>
  <c r="Y1113" i="3" s="1"/>
  <c r="AA1113" i="3" s="1"/>
  <c r="AG1122" i="3"/>
  <c r="AC1141" i="3"/>
  <c r="AD1144" i="3" a="1"/>
  <c r="AD1144" i="3" s="1"/>
  <c r="AF1144" i="3" s="1"/>
  <c r="U1144" i="3"/>
  <c r="AD1147" i="3" a="1"/>
  <c r="AD1147" i="3" s="1"/>
  <c r="AF1147" i="3" s="1"/>
  <c r="AG1147" i="3" s="1"/>
  <c r="AC1152" i="3"/>
  <c r="W1152" i="3"/>
  <c r="X1152" i="3" s="1"/>
  <c r="Y1152" i="3" s="1"/>
  <c r="AA1152" i="3" s="1"/>
  <c r="V1152" i="3"/>
  <c r="Z1152" i="3" s="1"/>
  <c r="U1162" i="3"/>
  <c r="AD1162" i="3" a="1"/>
  <c r="AD1162" i="3" s="1"/>
  <c r="AF1162" i="3" s="1"/>
  <c r="AG1166" i="3"/>
  <c r="AC1216" i="3"/>
  <c r="W1216" i="3"/>
  <c r="X1216" i="3" s="1"/>
  <c r="Y1216" i="3" s="1"/>
  <c r="AA1216" i="3" s="1"/>
  <c r="V1216" i="3"/>
  <c r="Z1216" i="3" s="1"/>
  <c r="V1241" i="3"/>
  <c r="Z1241" i="3" s="1"/>
  <c r="W1241" i="3"/>
  <c r="X1241" i="3" s="1"/>
  <c r="Y1241" i="3" s="1"/>
  <c r="AA1241" i="3" s="1"/>
  <c r="U1254" i="3"/>
  <c r="AD1254" i="3" a="1"/>
  <c r="AD1254" i="3" s="1"/>
  <c r="AF1254" i="3" s="1"/>
  <c r="AG1254" i="3" s="1"/>
  <c r="AE1255" i="3"/>
  <c r="AD1255" i="3" a="1"/>
  <c r="AD1255" i="3" s="1"/>
  <c r="AF1255" i="3" s="1"/>
  <c r="AG1268" i="3"/>
  <c r="U1272" i="3"/>
  <c r="U1282" i="3"/>
  <c r="W1282" i="3"/>
  <c r="X1282" i="3" s="1"/>
  <c r="Y1282" i="3" s="1"/>
  <c r="AA1282" i="3" s="1"/>
  <c r="AD1282" i="3" a="1"/>
  <c r="AD1282" i="3" s="1"/>
  <c r="AF1282" i="3" s="1"/>
  <c r="AC1324" i="3"/>
  <c r="V1324" i="3"/>
  <c r="Z1324" i="3" s="1"/>
  <c r="W1324" i="3"/>
  <c r="X1324" i="3" s="1"/>
  <c r="Y1324" i="3" s="1"/>
  <c r="AA1324" i="3" s="1"/>
  <c r="X1326" i="3"/>
  <c r="Y1326" i="3" s="1"/>
  <c r="AA1326" i="3" s="1"/>
  <c r="AC1360" i="3"/>
  <c r="W1360" i="3"/>
  <c r="X1360" i="3" s="1"/>
  <c r="Y1360" i="3" s="1"/>
  <c r="V1360" i="3"/>
  <c r="Z1360" i="3" s="1"/>
  <c r="AD1365" i="3" a="1"/>
  <c r="AD1365" i="3" s="1"/>
  <c r="AF1365" i="3" s="1"/>
  <c r="AG1365" i="3" s="1"/>
  <c r="AD1377" i="3" a="1"/>
  <c r="AD1377" i="3" s="1"/>
  <c r="AF1377" i="3" s="1"/>
  <c r="X1381" i="3"/>
  <c r="Y1381" i="3" s="1"/>
  <c r="AE1393" i="3"/>
  <c r="AD1393" i="3" a="1"/>
  <c r="AD1393" i="3" s="1"/>
  <c r="AF1393" i="3" s="1"/>
  <c r="AC1404" i="3"/>
  <c r="AE1404" i="3" s="1"/>
  <c r="V1404" i="3"/>
  <c r="Z1404" i="3" s="1"/>
  <c r="W1453" i="3"/>
  <c r="X1453" i="3" s="1"/>
  <c r="Y1453" i="3" s="1"/>
  <c r="AG1483" i="3"/>
  <c r="X1509" i="3"/>
  <c r="Y1509" i="3" s="1"/>
  <c r="AA1509" i="3" s="1"/>
  <c r="AD1510" i="3" a="1"/>
  <c r="AD1510" i="3" s="1"/>
  <c r="AF1510" i="3" s="1"/>
  <c r="AG1510" i="3" s="1"/>
  <c r="V1513" i="3"/>
  <c r="Z1513" i="3" s="1"/>
  <c r="X1534" i="3"/>
  <c r="Y1534" i="3" s="1"/>
  <c r="AA1534" i="3" s="1"/>
  <c r="AC1562" i="3"/>
  <c r="AE1562" i="3" s="1"/>
  <c r="X1589" i="3"/>
  <c r="Y1589" i="3" s="1"/>
  <c r="AA1589" i="3" s="1"/>
  <c r="U1611" i="3"/>
  <c r="AD1640" i="3" a="1"/>
  <c r="AD1640" i="3" s="1"/>
  <c r="AF1640" i="3" s="1"/>
  <c r="AG1640" i="3" s="1"/>
  <c r="AD1714" i="3" a="1"/>
  <c r="AD1714" i="3" s="1"/>
  <c r="AF1714" i="3" s="1"/>
  <c r="U1714" i="3"/>
  <c r="AD1724" i="3" a="1"/>
  <c r="AD1724" i="3" s="1"/>
  <c r="AF1724" i="3" s="1"/>
  <c r="X1747" i="3"/>
  <c r="Y1747" i="3" s="1"/>
  <c r="AA1747" i="3" s="1"/>
  <c r="AE1805" i="3"/>
  <c r="AD1805" i="3" a="1"/>
  <c r="AD1805" i="3" s="1"/>
  <c r="AF1805" i="3" s="1"/>
  <c r="U1808" i="3"/>
  <c r="AD1808" i="3" a="1"/>
  <c r="AD1808" i="3" s="1"/>
  <c r="AF1808" i="3" s="1"/>
  <c r="AG1808" i="3" s="1"/>
  <c r="AE1823" i="3"/>
  <c r="AD1823" i="3" a="1"/>
  <c r="AD1823" i="3" s="1"/>
  <c r="AF1823" i="3" s="1"/>
  <c r="AC1883" i="3"/>
  <c r="W1883" i="3"/>
  <c r="X1883" i="3" s="1"/>
  <c r="Y1883" i="3" s="1"/>
  <c r="AA1883" i="3" s="1"/>
  <c r="V1883" i="3"/>
  <c r="Z1883" i="3" s="1"/>
  <c r="W1910" i="3"/>
  <c r="X1910" i="3" s="1"/>
  <c r="Y1910" i="3" s="1"/>
  <c r="AC1910" i="3"/>
  <c r="AE1910" i="3" s="1"/>
  <c r="W1919" i="3"/>
  <c r="X1919" i="3" s="1"/>
  <c r="Y1919" i="3" s="1"/>
  <c r="AA1919" i="3" s="1"/>
  <c r="V1919" i="3"/>
  <c r="Z1919" i="3" s="1"/>
  <c r="AC1919" i="3"/>
  <c r="W1929" i="3"/>
  <c r="X1929" i="3" s="1"/>
  <c r="Y1929" i="3" s="1"/>
  <c r="AA1929" i="3" s="1"/>
  <c r="AE1939" i="3"/>
  <c r="AG1939" i="3" s="1"/>
  <c r="AD1939" i="3" a="1"/>
  <c r="AD1939" i="3" s="1"/>
  <c r="AF1939" i="3" s="1"/>
  <c r="X1947" i="3"/>
  <c r="Y1947" i="3" s="1"/>
  <c r="AA1947" i="3" s="1"/>
  <c r="X1970" i="3"/>
  <c r="Y1970" i="3" s="1"/>
  <c r="AA1970" i="3" s="1"/>
  <c r="W1999" i="3"/>
  <c r="X1999" i="3" s="1"/>
  <c r="Y1999" i="3" s="1"/>
  <c r="AC1999" i="3"/>
  <c r="AE1999" i="3" s="1"/>
  <c r="V1999" i="3"/>
  <c r="Z1999" i="3" s="1"/>
  <c r="X2003" i="3"/>
  <c r="Y2003" i="3" s="1"/>
  <c r="AA2003" i="3" s="1"/>
  <c r="AC2038" i="3"/>
  <c r="AE2038" i="3" s="1"/>
  <c r="W2038" i="3"/>
  <c r="X2038" i="3" s="1"/>
  <c r="Y2038" i="3" s="1"/>
  <c r="V2038" i="3"/>
  <c r="Z2038" i="3" s="1"/>
  <c r="U2042" i="3"/>
  <c r="AD2042" i="3" a="1"/>
  <c r="AD2042" i="3" s="1"/>
  <c r="AF2042" i="3" s="1"/>
  <c r="W2042" i="3"/>
  <c r="X2042" i="3" s="1"/>
  <c r="Y2042" i="3" s="1"/>
  <c r="AA2042" i="3" s="1"/>
  <c r="U2064" i="3"/>
  <c r="W2064" i="3"/>
  <c r="X2064" i="3" s="1"/>
  <c r="Y2064" i="3" s="1"/>
  <c r="AA2064" i="3" s="1"/>
  <c r="AC2067" i="3"/>
  <c r="U2072" i="3"/>
  <c r="X2081" i="3"/>
  <c r="Y2081" i="3" s="1"/>
  <c r="AA2081" i="3" s="1"/>
  <c r="AG2121" i="3"/>
  <c r="W2124" i="3"/>
  <c r="X2124" i="3" s="1"/>
  <c r="Y2124" i="3" s="1"/>
  <c r="AC2124" i="3"/>
  <c r="V2124" i="3"/>
  <c r="Z2124" i="3" s="1"/>
  <c r="V2165" i="3"/>
  <c r="Z2165" i="3" s="1"/>
  <c r="AC2165" i="3"/>
  <c r="AE2165" i="3" s="1"/>
  <c r="W2165" i="3"/>
  <c r="X2165" i="3" s="1"/>
  <c r="Y2165" i="3" s="1"/>
  <c r="AG2204" i="3"/>
  <c r="AG2231" i="3"/>
  <c r="U2246" i="3"/>
  <c r="X2273" i="3"/>
  <c r="Y2273" i="3" s="1"/>
  <c r="AA2273" i="3" s="1"/>
  <c r="AC2301" i="3"/>
  <c r="AE2301" i="3" s="1"/>
  <c r="W2301" i="3"/>
  <c r="X2301" i="3" s="1"/>
  <c r="Y2301" i="3" s="1"/>
  <c r="AA2301" i="3" s="1"/>
  <c r="X2328" i="3"/>
  <c r="Y2328" i="3" s="1"/>
  <c r="AA2328" i="3" s="1"/>
  <c r="AE2331" i="3"/>
  <c r="AD2331" i="3" a="1"/>
  <c r="AD2331" i="3" s="1"/>
  <c r="AF2331" i="3" s="1"/>
  <c r="U2337" i="3"/>
  <c r="W2337" i="3"/>
  <c r="X2337" i="3" s="1"/>
  <c r="Y2337" i="3" s="1"/>
  <c r="AA2337" i="3" s="1"/>
  <c r="AD2337" i="3" a="1"/>
  <c r="AD2337" i="3" s="1"/>
  <c r="AF2337" i="3" s="1"/>
  <c r="X2353" i="3"/>
  <c r="Y2353" i="3" s="1"/>
  <c r="AA2353" i="3" s="1"/>
  <c r="X2358" i="3"/>
  <c r="Y2358" i="3" s="1"/>
  <c r="AA2358" i="3" s="1"/>
  <c r="AD2389" i="3" a="1"/>
  <c r="AD2389" i="3" s="1"/>
  <c r="AF2389" i="3" s="1"/>
  <c r="W23" i="4"/>
  <c r="AF80" i="5"/>
  <c r="AB80" i="5"/>
  <c r="AC80" i="5" s="1"/>
  <c r="AA80" i="5"/>
  <c r="AF87" i="5"/>
  <c r="AA87" i="5"/>
  <c r="AB87" i="5"/>
  <c r="AC87" i="5" s="1"/>
  <c r="AF113" i="5"/>
  <c r="AB113" i="5"/>
  <c r="AA113" i="5"/>
  <c r="AB270" i="5"/>
  <c r="AC270" i="5" s="1"/>
  <c r="AA270" i="5"/>
  <c r="AB327" i="5"/>
  <c r="AA327" i="5"/>
  <c r="AC330" i="5"/>
  <c r="AB332" i="5"/>
  <c r="AA332" i="5"/>
  <c r="AA384" i="5"/>
  <c r="AB384" i="5"/>
  <c r="AC384" i="5" s="1"/>
  <c r="AB396" i="5"/>
  <c r="AA396" i="5"/>
  <c r="AB417" i="5"/>
  <c r="AC417" i="5" s="1"/>
  <c r="AA417" i="5"/>
  <c r="U627" i="5"/>
  <c r="V627" i="5"/>
  <c r="U942" i="5"/>
  <c r="V942" i="5"/>
  <c r="S23" i="2"/>
  <c r="S24" i="2" s="1"/>
  <c r="S25" i="2" s="1"/>
  <c r="S26" i="2" s="1"/>
  <c r="S27" i="2" s="1"/>
  <c r="S28" i="2" s="1"/>
  <c r="U40" i="3"/>
  <c r="W40" i="3"/>
  <c r="X40" i="3" s="1"/>
  <c r="Y40" i="3" s="1"/>
  <c r="AA40" i="3" s="1"/>
  <c r="X49" i="3"/>
  <c r="Y49" i="3" s="1"/>
  <c r="AA49" i="3" s="1"/>
  <c r="AE61" i="3"/>
  <c r="AD61" i="3" a="1"/>
  <c r="AD61" i="3" s="1"/>
  <c r="AF61" i="3" s="1"/>
  <c r="X93" i="3"/>
  <c r="Y93" i="3" s="1"/>
  <c r="X97" i="3"/>
  <c r="Y97" i="3" s="1"/>
  <c r="AE129" i="3"/>
  <c r="AD129" i="3" a="1"/>
  <c r="AD129" i="3" s="1"/>
  <c r="AF129" i="3" s="1"/>
  <c r="U144" i="3"/>
  <c r="AD144" i="3" a="1"/>
  <c r="AD144" i="3" s="1"/>
  <c r="AF144" i="3" s="1"/>
  <c r="X203" i="3"/>
  <c r="Y203" i="3" s="1"/>
  <c r="U228" i="3"/>
  <c r="AD228" i="3" a="1"/>
  <c r="AD228" i="3" s="1"/>
  <c r="AF228" i="3" s="1"/>
  <c r="AG228" i="3" s="1"/>
  <c r="X251" i="3"/>
  <c r="Y251" i="3" s="1"/>
  <c r="AC314" i="3"/>
  <c r="V314" i="3"/>
  <c r="Z314" i="3" s="1"/>
  <c r="AA314" i="3" s="1"/>
  <c r="U324" i="3"/>
  <c r="AD324" i="3" a="1"/>
  <c r="AD324" i="3" s="1"/>
  <c r="AF324" i="3" s="1"/>
  <c r="AG324" i="3" s="1"/>
  <c r="AE345" i="3"/>
  <c r="AD345" i="3" a="1"/>
  <c r="AD345" i="3" s="1"/>
  <c r="AF345" i="3" s="1"/>
  <c r="U372" i="3"/>
  <c r="AD372" i="3" a="1"/>
  <c r="AD372" i="3" s="1"/>
  <c r="AF372" i="3" s="1"/>
  <c r="AG372" i="3" s="1"/>
  <c r="AD407" i="3" a="1"/>
  <c r="AD407" i="3" s="1"/>
  <c r="AF407" i="3" s="1"/>
  <c r="U407" i="3"/>
  <c r="X468" i="3"/>
  <c r="Y468" i="3" s="1"/>
  <c r="AA468" i="3" s="1"/>
  <c r="X562" i="3"/>
  <c r="Y562" i="3" s="1"/>
  <c r="AA562" i="3" s="1"/>
  <c r="X569" i="3"/>
  <c r="Y569" i="3" s="1"/>
  <c r="AA569" i="3" s="1"/>
  <c r="W583" i="3"/>
  <c r="X583" i="3" s="1"/>
  <c r="Y583" i="3" s="1"/>
  <c r="AA583" i="3" s="1"/>
  <c r="AC583" i="3"/>
  <c r="AE583" i="3" s="1"/>
  <c r="V583" i="3"/>
  <c r="Z583" i="3" s="1"/>
  <c r="AG600" i="3"/>
  <c r="AG608" i="3"/>
  <c r="AG664" i="3"/>
  <c r="X682" i="3"/>
  <c r="Y682" i="3" s="1"/>
  <c r="AA682" i="3" s="1"/>
  <c r="AD687" i="3" a="1"/>
  <c r="AD687" i="3" s="1"/>
  <c r="AF687" i="3" s="1"/>
  <c r="AG687" i="3" s="1"/>
  <c r="U687" i="3"/>
  <c r="AD693" i="3" a="1"/>
  <c r="AD693" i="3" s="1"/>
  <c r="AF693" i="3" s="1"/>
  <c r="U693" i="3"/>
  <c r="X751" i="3"/>
  <c r="Y751" i="3" s="1"/>
  <c r="AA751" i="3" s="1"/>
  <c r="X756" i="3"/>
  <c r="Y756" i="3" s="1"/>
  <c r="AA756" i="3" s="1"/>
  <c r="X777" i="3"/>
  <c r="Y777" i="3" s="1"/>
  <c r="AA777" i="3" s="1"/>
  <c r="AD808" i="3" a="1"/>
  <c r="AD808" i="3" s="1"/>
  <c r="AF808" i="3" s="1"/>
  <c r="U808" i="3"/>
  <c r="X841" i="3"/>
  <c r="Y841" i="3" s="1"/>
  <c r="AA841" i="3" s="1"/>
  <c r="V918" i="3"/>
  <c r="Z918" i="3" s="1"/>
  <c r="AC918" i="3"/>
  <c r="AE918" i="3" s="1"/>
  <c r="W918" i="3"/>
  <c r="X918" i="3" s="1"/>
  <c r="Y918" i="3" s="1"/>
  <c r="AC924" i="3"/>
  <c r="AE924" i="3" s="1"/>
  <c r="W924" i="3"/>
  <c r="X924" i="3" s="1"/>
  <c r="Y924" i="3" s="1"/>
  <c r="AA924" i="3" s="1"/>
  <c r="V924" i="3"/>
  <c r="Z924" i="3" s="1"/>
  <c r="V954" i="3"/>
  <c r="Z954" i="3" s="1"/>
  <c r="AC954" i="3"/>
  <c r="AE954" i="3" s="1"/>
  <c r="W954" i="3"/>
  <c r="X954" i="3" s="1"/>
  <c r="Y954" i="3" s="1"/>
  <c r="AA954" i="3" s="1"/>
  <c r="W989" i="3"/>
  <c r="X989" i="3" s="1"/>
  <c r="Y989" i="3" s="1"/>
  <c r="AA989" i="3" s="1"/>
  <c r="AC989" i="3"/>
  <c r="AD1000" i="3" a="1"/>
  <c r="AD1000" i="3" s="1"/>
  <c r="AF1000" i="3" s="1"/>
  <c r="U1000" i="3"/>
  <c r="X1029" i="3"/>
  <c r="Y1029" i="3" s="1"/>
  <c r="AA1029" i="3" s="1"/>
  <c r="X1047" i="3"/>
  <c r="Y1047" i="3" s="1"/>
  <c r="AA1047" i="3" s="1"/>
  <c r="X1051" i="3"/>
  <c r="Y1051" i="3" s="1"/>
  <c r="AA1051" i="3" s="1"/>
  <c r="X1148" i="3"/>
  <c r="Y1148" i="3" s="1"/>
  <c r="X1182" i="3"/>
  <c r="Y1182" i="3" s="1"/>
  <c r="AA1182" i="3" s="1"/>
  <c r="X1239" i="3"/>
  <c r="Y1239" i="3" s="1"/>
  <c r="AA1239" i="3" s="1"/>
  <c r="X1301" i="3"/>
  <c r="Y1301" i="3" s="1"/>
  <c r="AE1333" i="3"/>
  <c r="AD1333" i="3" a="1"/>
  <c r="AD1333" i="3" s="1"/>
  <c r="AF1333" i="3" s="1"/>
  <c r="X1352" i="3"/>
  <c r="Y1352" i="3" s="1"/>
  <c r="AA1352" i="3" s="1"/>
  <c r="X1428" i="3"/>
  <c r="Y1428" i="3" s="1"/>
  <c r="AA1428" i="3" s="1"/>
  <c r="AE1502" i="3"/>
  <c r="AD1502" i="3" a="1"/>
  <c r="AD1502" i="3" s="1"/>
  <c r="AF1502" i="3" s="1"/>
  <c r="U1522" i="3"/>
  <c r="W1522" i="3"/>
  <c r="X1522" i="3" s="1"/>
  <c r="Y1522" i="3" s="1"/>
  <c r="AA1522" i="3" s="1"/>
  <c r="AD1522" i="3" a="1"/>
  <c r="AD1522" i="3" s="1"/>
  <c r="AF1522" i="3" s="1"/>
  <c r="X1554" i="3"/>
  <c r="Y1554" i="3" s="1"/>
  <c r="AC1639" i="3"/>
  <c r="W1639" i="3"/>
  <c r="X1639" i="3" s="1"/>
  <c r="Y1639" i="3" s="1"/>
  <c r="V1639" i="3"/>
  <c r="Z1639" i="3" s="1"/>
  <c r="AD1710" i="3" a="1"/>
  <c r="AD1710" i="3" s="1"/>
  <c r="AF1710" i="3" s="1"/>
  <c r="U1710" i="3"/>
  <c r="AE1871" i="3"/>
  <c r="AD1871" i="3" a="1"/>
  <c r="AD1871" i="3" s="1"/>
  <c r="AF1871" i="3" s="1"/>
  <c r="X1955" i="3"/>
  <c r="Y1955" i="3" s="1"/>
  <c r="AA1955" i="3" s="1"/>
  <c r="W2039" i="3"/>
  <c r="X2039" i="3" s="1"/>
  <c r="Y2039" i="3" s="1"/>
  <c r="AA2039" i="3" s="1"/>
  <c r="V2039" i="3"/>
  <c r="Z2039" i="3" s="1"/>
  <c r="AC2039" i="3"/>
  <c r="AC2073" i="3"/>
  <c r="W2073" i="3"/>
  <c r="X2073" i="3" s="1"/>
  <c r="Y2073" i="3" s="1"/>
  <c r="AA2073" i="3" s="1"/>
  <c r="V2073" i="3"/>
  <c r="Z2073" i="3" s="1"/>
  <c r="X2167" i="3"/>
  <c r="Y2167" i="3" s="1"/>
  <c r="AA2167" i="3" s="1"/>
  <c r="AG2232" i="3"/>
  <c r="X2266" i="3"/>
  <c r="Y2266" i="3" s="1"/>
  <c r="AA2266" i="3" s="1"/>
  <c r="AE2290" i="3"/>
  <c r="AG2290" i="3" s="1"/>
  <c r="AD2290" i="3" a="1"/>
  <c r="AD2290" i="3" s="1"/>
  <c r="AF2290" i="3" s="1"/>
  <c r="U2296" i="3"/>
  <c r="W2296" i="3"/>
  <c r="X2296" i="3" s="1"/>
  <c r="Y2296" i="3" s="1"/>
  <c r="AA2296" i="3" s="1"/>
  <c r="V2302" i="3"/>
  <c r="Z2302" i="3" s="1"/>
  <c r="AC2302" i="3"/>
  <c r="W2302" i="3"/>
  <c r="X2302" i="3" s="1"/>
  <c r="Y2302" i="3" s="1"/>
  <c r="U2305" i="3"/>
  <c r="W2365" i="3"/>
  <c r="X2365" i="3" s="1"/>
  <c r="Y2365" i="3" s="1"/>
  <c r="AA2365" i="3" s="1"/>
  <c r="AC2365" i="3"/>
  <c r="W2380" i="3"/>
  <c r="X2380" i="3" s="1"/>
  <c r="Y2380" i="3" s="1"/>
  <c r="V2380" i="3"/>
  <c r="Z2380" i="3" s="1"/>
  <c r="X2519" i="3"/>
  <c r="Y2519" i="3" s="1"/>
  <c r="U1002" i="5"/>
  <c r="V1002" i="5"/>
  <c r="AG190" i="6"/>
  <c r="AF190" i="6"/>
  <c r="AE190" i="6"/>
  <c r="X305" i="3"/>
  <c r="Y305" i="3" s="1"/>
  <c r="AA305" i="3" s="1"/>
  <c r="AG60" i="3"/>
  <c r="AD70" i="3" a="1"/>
  <c r="AD70" i="3" s="1"/>
  <c r="AF70" i="3" s="1"/>
  <c r="AG70" i="3" s="1"/>
  <c r="W87" i="3"/>
  <c r="X87" i="3" s="1"/>
  <c r="Y87" i="3" s="1"/>
  <c r="AA87" i="3" s="1"/>
  <c r="AC87" i="3"/>
  <c r="AC110" i="3"/>
  <c r="V110" i="3"/>
  <c r="Z110" i="3" s="1"/>
  <c r="X143" i="3"/>
  <c r="Y143" i="3" s="1"/>
  <c r="AE185" i="3"/>
  <c r="AD185" i="3" a="1"/>
  <c r="AD185" i="3" s="1"/>
  <c r="AF185" i="3" s="1"/>
  <c r="AE189" i="3"/>
  <c r="AD189" i="3" a="1"/>
  <c r="AD189" i="3" s="1"/>
  <c r="AF189" i="3" s="1"/>
  <c r="W235" i="3"/>
  <c r="X235" i="3" s="1"/>
  <c r="Y235" i="3" s="1"/>
  <c r="AA235" i="3" s="1"/>
  <c r="V235" i="3"/>
  <c r="Z235" i="3" s="1"/>
  <c r="AE237" i="3"/>
  <c r="AD237" i="3" a="1"/>
  <c r="AD237" i="3" s="1"/>
  <c r="AF237" i="3" s="1"/>
  <c r="AE281" i="3"/>
  <c r="AG281" i="3" s="1"/>
  <c r="AD281" i="3" a="1"/>
  <c r="AD281" i="3" s="1"/>
  <c r="AF281" i="3" s="1"/>
  <c r="AC299" i="3"/>
  <c r="AE299" i="3" s="1"/>
  <c r="X335" i="3"/>
  <c r="Y335" i="3" s="1"/>
  <c r="W379" i="3"/>
  <c r="X379" i="3" s="1"/>
  <c r="Y379" i="3" s="1"/>
  <c r="V379" i="3"/>
  <c r="Z379" i="3" s="1"/>
  <c r="AE381" i="3"/>
  <c r="AD381" i="3" a="1"/>
  <c r="AD381" i="3" s="1"/>
  <c r="AF381" i="3" s="1"/>
  <c r="AG396" i="3"/>
  <c r="AD443" i="3" a="1"/>
  <c r="AD443" i="3" s="1"/>
  <c r="AF443" i="3" s="1"/>
  <c r="AG443" i="3" s="1"/>
  <c r="AE449" i="3"/>
  <c r="AD449" i="3" a="1"/>
  <c r="AD449" i="3" s="1"/>
  <c r="AF449" i="3" s="1"/>
  <c r="W474" i="3"/>
  <c r="X474" i="3" s="1"/>
  <c r="Y474" i="3" s="1"/>
  <c r="AA474" i="3" s="1"/>
  <c r="X500" i="3"/>
  <c r="Y500" i="3" s="1"/>
  <c r="AA500" i="3" s="1"/>
  <c r="AE505" i="3"/>
  <c r="AD505" i="3" a="1"/>
  <c r="AD505" i="3" s="1"/>
  <c r="AF505" i="3" s="1"/>
  <c r="AD567" i="3" a="1"/>
  <c r="AD567" i="3" s="1"/>
  <c r="AF567" i="3" s="1"/>
  <c r="AG567" i="3" s="1"/>
  <c r="AE629" i="3"/>
  <c r="AD629" i="3" a="1"/>
  <c r="AD629" i="3" s="1"/>
  <c r="AF629" i="3" s="1"/>
  <c r="AG644" i="3"/>
  <c r="AC647" i="3"/>
  <c r="AE647" i="3" s="1"/>
  <c r="W662" i="3"/>
  <c r="X662" i="3" s="1"/>
  <c r="Y662" i="3" s="1"/>
  <c r="AA662" i="3" s="1"/>
  <c r="AE679" i="3"/>
  <c r="AG679" i="3" s="1"/>
  <c r="AD679" i="3" a="1"/>
  <c r="AD679" i="3" s="1"/>
  <c r="AF679" i="3" s="1"/>
  <c r="AE706" i="3"/>
  <c r="AG706" i="3" s="1"/>
  <c r="AD706" i="3" a="1"/>
  <c r="AD706" i="3" s="1"/>
  <c r="AF706" i="3" s="1"/>
  <c r="AC714" i="3"/>
  <c r="AE714" i="3" s="1"/>
  <c r="V714" i="3"/>
  <c r="Z714" i="3" s="1"/>
  <c r="W714" i="3"/>
  <c r="X714" i="3" s="1"/>
  <c r="Y714" i="3" s="1"/>
  <c r="AA714" i="3" s="1"/>
  <c r="W723" i="3"/>
  <c r="X723" i="3" s="1"/>
  <c r="Y723" i="3" s="1"/>
  <c r="AA723" i="3" s="1"/>
  <c r="W791" i="3"/>
  <c r="X791" i="3" s="1"/>
  <c r="Y791" i="3" s="1"/>
  <c r="V791" i="3"/>
  <c r="Z791" i="3" s="1"/>
  <c r="AC791" i="3"/>
  <c r="V801" i="3"/>
  <c r="Z801" i="3" s="1"/>
  <c r="AC801" i="3"/>
  <c r="X836" i="3"/>
  <c r="Y836" i="3" s="1"/>
  <c r="AA836" i="3" s="1"/>
  <c r="X862" i="3"/>
  <c r="Y862" i="3" s="1"/>
  <c r="X920" i="3"/>
  <c r="Y920" i="3" s="1"/>
  <c r="AA920" i="3" s="1"/>
  <c r="X1016" i="3"/>
  <c r="Y1016" i="3" s="1"/>
  <c r="AA1016" i="3" s="1"/>
  <c r="U1054" i="3"/>
  <c r="X1156" i="3"/>
  <c r="Y1156" i="3" s="1"/>
  <c r="AA1156" i="3" s="1"/>
  <c r="W1181" i="3"/>
  <c r="X1181" i="3" s="1"/>
  <c r="Y1181" i="3" s="1"/>
  <c r="AA1181" i="3" s="1"/>
  <c r="AC1181" i="3"/>
  <c r="X1204" i="3"/>
  <c r="Y1204" i="3" s="1"/>
  <c r="AA1204" i="3" s="1"/>
  <c r="AC1240" i="3"/>
  <c r="AE1240" i="3" s="1"/>
  <c r="W1240" i="3"/>
  <c r="X1240" i="3" s="1"/>
  <c r="Y1240" i="3" s="1"/>
  <c r="AD1292" i="3" a="1"/>
  <c r="AD1292" i="3" s="1"/>
  <c r="AF1292" i="3" s="1"/>
  <c r="X1305" i="3"/>
  <c r="Y1305" i="3" s="1"/>
  <c r="AA1305" i="3" s="1"/>
  <c r="AE1307" i="3"/>
  <c r="AD1307" i="3" a="1"/>
  <c r="AD1307" i="3" s="1"/>
  <c r="AF1307" i="3" s="1"/>
  <c r="X1351" i="3"/>
  <c r="Y1351" i="3" s="1"/>
  <c r="AA1351" i="3" s="1"/>
  <c r="V1466" i="3"/>
  <c r="Z1466" i="3" s="1"/>
  <c r="AC1466" i="3"/>
  <c r="AE1466" i="3" s="1"/>
  <c r="AE1493" i="3"/>
  <c r="AD1493" i="3" a="1"/>
  <c r="AD1493" i="3" s="1"/>
  <c r="AF1493" i="3" s="1"/>
  <c r="AC1512" i="3"/>
  <c r="AE1512" i="3" s="1"/>
  <c r="W1512" i="3"/>
  <c r="X1512" i="3" s="1"/>
  <c r="Y1512" i="3" s="1"/>
  <c r="AA1512" i="3" s="1"/>
  <c r="AG1556" i="3"/>
  <c r="X1567" i="3"/>
  <c r="Y1567" i="3" s="1"/>
  <c r="X1606" i="3"/>
  <c r="Y1606" i="3" s="1"/>
  <c r="AA1606" i="3" s="1"/>
  <c r="U1616" i="3"/>
  <c r="AD1634" i="3" a="1"/>
  <c r="AD1634" i="3" s="1"/>
  <c r="AF1634" i="3" s="1"/>
  <c r="U1634" i="3"/>
  <c r="U1650" i="3"/>
  <c r="AG1735" i="3"/>
  <c r="X1805" i="3"/>
  <c r="Y1805" i="3" s="1"/>
  <c r="AA1805" i="3" s="1"/>
  <c r="AD1850" i="3" a="1"/>
  <c r="AD1850" i="3" s="1"/>
  <c r="AF1850" i="3" s="1"/>
  <c r="AG1850" i="3" s="1"/>
  <c r="U1850" i="3"/>
  <c r="AD1870" i="3" a="1"/>
  <c r="AD1870" i="3" s="1"/>
  <c r="AF1870" i="3" s="1"/>
  <c r="U1870" i="3"/>
  <c r="W1870" i="3"/>
  <c r="X1870" i="3" s="1"/>
  <c r="Y1870" i="3" s="1"/>
  <c r="AA1870" i="3" s="1"/>
  <c r="AE1913" i="3"/>
  <c r="AD1913" i="3" a="1"/>
  <c r="AD1913" i="3" s="1"/>
  <c r="AF1913" i="3" s="1"/>
  <c r="X2097" i="3"/>
  <c r="Y2097" i="3" s="1"/>
  <c r="AA2097" i="3" s="1"/>
  <c r="X2143" i="3"/>
  <c r="Y2143" i="3" s="1"/>
  <c r="AA2143" i="3" s="1"/>
  <c r="V2336" i="3"/>
  <c r="Z2336" i="3" s="1"/>
  <c r="W2336" i="3"/>
  <c r="X2336" i="3" s="1"/>
  <c r="Y2336" i="3" s="1"/>
  <c r="AA2336" i="3" s="1"/>
  <c r="AC2336" i="3"/>
  <c r="X2477" i="3"/>
  <c r="Y2477" i="3" s="1"/>
  <c r="U2507" i="3"/>
  <c r="AF50" i="5"/>
  <c r="AB50" i="5"/>
  <c r="AC50" i="5" s="1"/>
  <c r="AA50" i="5"/>
  <c r="X51" i="3"/>
  <c r="Y51" i="3" s="1"/>
  <c r="X77" i="3"/>
  <c r="Y77" i="3" s="1"/>
  <c r="AA77" i="3" s="1"/>
  <c r="AC158" i="3"/>
  <c r="V158" i="3"/>
  <c r="Z158" i="3" s="1"/>
  <c r="AG176" i="3"/>
  <c r="AC206" i="3"/>
  <c r="V206" i="3"/>
  <c r="Z206" i="3" s="1"/>
  <c r="AD214" i="3" a="1"/>
  <c r="AD214" i="3" s="1"/>
  <c r="AF214" i="3" s="1"/>
  <c r="AG214" i="3" s="1"/>
  <c r="AG272" i="3"/>
  <c r="AC302" i="3"/>
  <c r="V302" i="3"/>
  <c r="Z302" i="3" s="1"/>
  <c r="AG320" i="3"/>
  <c r="AC350" i="3"/>
  <c r="V350" i="3"/>
  <c r="Z350" i="3" s="1"/>
  <c r="AG368" i="3"/>
  <c r="AD482" i="3" a="1"/>
  <c r="AD482" i="3" s="1"/>
  <c r="AF482" i="3" s="1"/>
  <c r="X507" i="3"/>
  <c r="Y507" i="3" s="1"/>
  <c r="X559" i="3"/>
  <c r="Y559" i="3" s="1"/>
  <c r="AA559" i="3" s="1"/>
  <c r="AD572" i="3" a="1"/>
  <c r="AD572" i="3" s="1"/>
  <c r="AF572" i="3" s="1"/>
  <c r="AG572" i="3" s="1"/>
  <c r="AG580" i="3"/>
  <c r="X613" i="3"/>
  <c r="Y613" i="3" s="1"/>
  <c r="AA613" i="3" s="1"/>
  <c r="W657" i="3"/>
  <c r="X657" i="3" s="1"/>
  <c r="Y657" i="3" s="1"/>
  <c r="AA657" i="3" s="1"/>
  <c r="V657" i="3"/>
  <c r="Z657" i="3" s="1"/>
  <c r="AC657" i="3"/>
  <c r="AC695" i="3"/>
  <c r="V695" i="3"/>
  <c r="Z695" i="3" s="1"/>
  <c r="W708" i="3"/>
  <c r="X708" i="3" s="1"/>
  <c r="Y708" i="3" s="1"/>
  <c r="AA708" i="3" s="1"/>
  <c r="V742" i="3"/>
  <c r="Z742" i="3" s="1"/>
  <c r="W742" i="3"/>
  <c r="X742" i="3" s="1"/>
  <c r="Y742" i="3" s="1"/>
  <c r="AA742" i="3" s="1"/>
  <c r="AD756" i="3" a="1"/>
  <c r="AD756" i="3" s="1"/>
  <c r="AF756" i="3" s="1"/>
  <c r="AG756" i="3" s="1"/>
  <c r="U782" i="3"/>
  <c r="AD782" i="3" a="1"/>
  <c r="AD782" i="3" s="1"/>
  <c r="AF782" i="3" s="1"/>
  <c r="AG782" i="3" s="1"/>
  <c r="W801" i="3"/>
  <c r="X801" i="3" s="1"/>
  <c r="Y801" i="3" s="1"/>
  <c r="AD818" i="3" a="1"/>
  <c r="AD818" i="3" s="1"/>
  <c r="AF818" i="3" s="1"/>
  <c r="AC840" i="3"/>
  <c r="W840" i="3"/>
  <c r="X840" i="3" s="1"/>
  <c r="Y840" i="3" s="1"/>
  <c r="AE855" i="3"/>
  <c r="AD855" i="3" a="1"/>
  <c r="AD855" i="3" s="1"/>
  <c r="AF855" i="3" s="1"/>
  <c r="X877" i="3"/>
  <c r="Y877" i="3" s="1"/>
  <c r="AA877" i="3" s="1"/>
  <c r="AC891" i="3"/>
  <c r="AG972" i="3"/>
  <c r="AD974" i="3" a="1"/>
  <c r="AD974" i="3" s="1"/>
  <c r="AF974" i="3" s="1"/>
  <c r="AG974" i="3" s="1"/>
  <c r="AG981" i="3"/>
  <c r="X995" i="3"/>
  <c r="Y995" i="3" s="1"/>
  <c r="AA995" i="3" s="1"/>
  <c r="W1007" i="3"/>
  <c r="X1007" i="3" s="1"/>
  <c r="Y1007" i="3" s="1"/>
  <c r="AC1007" i="3"/>
  <c r="V1007" i="3"/>
  <c r="Z1007" i="3" s="1"/>
  <c r="AC1036" i="3"/>
  <c r="V1036" i="3"/>
  <c r="Z1036" i="3" s="1"/>
  <c r="V1054" i="3"/>
  <c r="Z1054" i="3" s="1"/>
  <c r="AC1054" i="3"/>
  <c r="AE1054" i="3" s="1"/>
  <c r="AC1109" i="3"/>
  <c r="V1109" i="3"/>
  <c r="Z1109" i="3" s="1"/>
  <c r="X1155" i="3"/>
  <c r="Y1155" i="3" s="1"/>
  <c r="AA1155" i="3" s="1"/>
  <c r="AC1177" i="3"/>
  <c r="V1177" i="3"/>
  <c r="Z1177" i="3" s="1"/>
  <c r="X1213" i="3"/>
  <c r="Y1213" i="3" s="1"/>
  <c r="AA1213" i="3" s="1"/>
  <c r="AG1221" i="3"/>
  <c r="V1253" i="3"/>
  <c r="Z1253" i="3" s="1"/>
  <c r="W1253" i="3"/>
  <c r="X1253" i="3" s="1"/>
  <c r="Y1253" i="3" s="1"/>
  <c r="X1336" i="3"/>
  <c r="Y1336" i="3" s="1"/>
  <c r="AA1336" i="3" s="1"/>
  <c r="AE1346" i="3"/>
  <c r="AG1346" i="3" s="1"/>
  <c r="AD1346" i="3" a="1"/>
  <c r="AD1346" i="3" s="1"/>
  <c r="AF1346" i="3" s="1"/>
  <c r="W1367" i="3"/>
  <c r="X1367" i="3" s="1"/>
  <c r="Y1367" i="3" s="1"/>
  <c r="V1367" i="3"/>
  <c r="Z1367" i="3" s="1"/>
  <c r="AC1367" i="3"/>
  <c r="AE1407" i="3"/>
  <c r="AG1407" i="3" s="1"/>
  <c r="AD1407" i="3" a="1"/>
  <c r="AD1407" i="3" s="1"/>
  <c r="AF1407" i="3" s="1"/>
  <c r="X1413" i="3"/>
  <c r="Y1413" i="3" s="1"/>
  <c r="AA1413" i="3" s="1"/>
  <c r="W1455" i="3"/>
  <c r="X1455" i="3" s="1"/>
  <c r="Y1455" i="3" s="1"/>
  <c r="AA1455" i="3" s="1"/>
  <c r="V1455" i="3"/>
  <c r="Z1455" i="3" s="1"/>
  <c r="AC1455" i="3"/>
  <c r="AG1460" i="3"/>
  <c r="AC1472" i="3"/>
  <c r="AE1472" i="3" s="1"/>
  <c r="W1472" i="3"/>
  <c r="X1472" i="3" s="1"/>
  <c r="Y1472" i="3" s="1"/>
  <c r="V1472" i="3"/>
  <c r="Z1472" i="3" s="1"/>
  <c r="W1485" i="3"/>
  <c r="X1485" i="3" s="1"/>
  <c r="Y1485" i="3" s="1"/>
  <c r="V1485" i="3"/>
  <c r="Z1485" i="3" s="1"/>
  <c r="AE1495" i="3"/>
  <c r="AG1495" i="3" s="1"/>
  <c r="AD1495" i="3" a="1"/>
  <c r="AD1495" i="3" s="1"/>
  <c r="AF1495" i="3" s="1"/>
  <c r="X1529" i="3"/>
  <c r="Y1529" i="3" s="1"/>
  <c r="AA1529" i="3" s="1"/>
  <c r="X1538" i="3"/>
  <c r="Y1538" i="3" s="1"/>
  <c r="AA1538" i="3" s="1"/>
  <c r="V1562" i="3"/>
  <c r="Z1562" i="3" s="1"/>
  <c r="AC1610" i="3"/>
  <c r="AE1610" i="3" s="1"/>
  <c r="V1610" i="3"/>
  <c r="Z1610" i="3" s="1"/>
  <c r="AD1669" i="3" a="1"/>
  <c r="AD1669" i="3" s="1"/>
  <c r="AF1669" i="3" s="1"/>
  <c r="X1689" i="3"/>
  <c r="Y1689" i="3" s="1"/>
  <c r="AA1689" i="3" s="1"/>
  <c r="AG1879" i="3"/>
  <c r="X1886" i="3"/>
  <c r="Y1886" i="3" s="1"/>
  <c r="AA1886" i="3" s="1"/>
  <c r="AD1933" i="3" a="1"/>
  <c r="AD1933" i="3" s="1"/>
  <c r="AF1933" i="3" s="1"/>
  <c r="AE1933" i="3"/>
  <c r="AG1933" i="3" s="1"/>
  <c r="AD2006" i="3" a="1"/>
  <c r="AD2006" i="3" s="1"/>
  <c r="AF2006" i="3" s="1"/>
  <c r="U2006" i="3"/>
  <c r="X2067" i="3"/>
  <c r="Y2067" i="3" s="1"/>
  <c r="X2128" i="3"/>
  <c r="Y2128" i="3" s="1"/>
  <c r="AA2128" i="3" s="1"/>
  <c r="U2152" i="3"/>
  <c r="AD2152" i="3" a="1"/>
  <c r="AD2152" i="3" s="1"/>
  <c r="AF2152" i="3" s="1"/>
  <c r="AD2198" i="3" a="1"/>
  <c r="AD2198" i="3" s="1"/>
  <c r="AF2198" i="3" s="1"/>
  <c r="U2198" i="3"/>
  <c r="W2198" i="3"/>
  <c r="X2198" i="3" s="1"/>
  <c r="Y2198" i="3" s="1"/>
  <c r="W2223" i="3"/>
  <c r="X2223" i="3" s="1"/>
  <c r="Y2223" i="3" s="1"/>
  <c r="V2223" i="3"/>
  <c r="Z2223" i="3" s="1"/>
  <c r="AC2223" i="3"/>
  <c r="X2251" i="3"/>
  <c r="Y2251" i="3" s="1"/>
  <c r="AA2251" i="3" s="1"/>
  <c r="W2396" i="3"/>
  <c r="X2396" i="3" s="1"/>
  <c r="Y2396" i="3" s="1"/>
  <c r="U2396" i="3"/>
  <c r="X988" i="5"/>
  <c r="W988" i="5"/>
  <c r="AC42" i="3"/>
  <c r="AE42" i="3" s="1"/>
  <c r="V42" i="3"/>
  <c r="Z42" i="3" s="1"/>
  <c r="AA42" i="3" s="1"/>
  <c r="AC46" i="3"/>
  <c r="AE46" i="3" s="1"/>
  <c r="W46" i="3"/>
  <c r="X46" i="3" s="1"/>
  <c r="Y46" i="3" s="1"/>
  <c r="AA46" i="3" s="1"/>
  <c r="AC63" i="3"/>
  <c r="W68" i="3"/>
  <c r="X68" i="3" s="1"/>
  <c r="Y68" i="3" s="1"/>
  <c r="AA68" i="3" s="1"/>
  <c r="AC94" i="3"/>
  <c r="W94" i="3"/>
  <c r="X94" i="3" s="1"/>
  <c r="Y94" i="3" s="1"/>
  <c r="AA94" i="3" s="1"/>
  <c r="V105" i="3"/>
  <c r="Z105" i="3" s="1"/>
  <c r="U168" i="3"/>
  <c r="W168" i="3"/>
  <c r="X168" i="3" s="1"/>
  <c r="Y168" i="3" s="1"/>
  <c r="AA168" i="3" s="1"/>
  <c r="X173" i="3"/>
  <c r="Y173" i="3" s="1"/>
  <c r="AA173" i="3" s="1"/>
  <c r="X195" i="3"/>
  <c r="Y195" i="3" s="1"/>
  <c r="AA195" i="3" s="1"/>
  <c r="X213" i="3"/>
  <c r="Y213" i="3" s="1"/>
  <c r="AA213" i="3" s="1"/>
  <c r="X221" i="3"/>
  <c r="Y221" i="3" s="1"/>
  <c r="AA221" i="3" s="1"/>
  <c r="V239" i="3"/>
  <c r="Z239" i="3" s="1"/>
  <c r="U274" i="3"/>
  <c r="V287" i="3"/>
  <c r="Z287" i="3" s="1"/>
  <c r="X317" i="3"/>
  <c r="Y317" i="3" s="1"/>
  <c r="AA317" i="3" s="1"/>
  <c r="X357" i="3"/>
  <c r="Y357" i="3" s="1"/>
  <c r="AA357" i="3" s="1"/>
  <c r="U387" i="3"/>
  <c r="W439" i="3"/>
  <c r="X439" i="3" s="1"/>
  <c r="Y439" i="3" s="1"/>
  <c r="AA439" i="3" s="1"/>
  <c r="AC439" i="3"/>
  <c r="AE439" i="3" s="1"/>
  <c r="V439" i="3"/>
  <c r="Z439" i="3" s="1"/>
  <c r="U443" i="3"/>
  <c r="AE460" i="3"/>
  <c r="AG460" i="3" s="1"/>
  <c r="U484" i="3"/>
  <c r="W484" i="3"/>
  <c r="X484" i="3" s="1"/>
  <c r="Y484" i="3" s="1"/>
  <c r="AA484" i="3" s="1"/>
  <c r="AD484" i="3" a="1"/>
  <c r="AD484" i="3" s="1"/>
  <c r="AF484" i="3" s="1"/>
  <c r="AG484" i="3" s="1"/>
  <c r="U499" i="3"/>
  <c r="V503" i="3"/>
  <c r="Z503" i="3" s="1"/>
  <c r="AD516" i="3" a="1"/>
  <c r="AD516" i="3" s="1"/>
  <c r="AF516" i="3" s="1"/>
  <c r="AG516" i="3" s="1"/>
  <c r="W525" i="3"/>
  <c r="X525" i="3" s="1"/>
  <c r="Y525" i="3" s="1"/>
  <c r="V525" i="3"/>
  <c r="Z525" i="3" s="1"/>
  <c r="AG531" i="3"/>
  <c r="U544" i="3"/>
  <c r="W544" i="3"/>
  <c r="X544" i="3" s="1"/>
  <c r="Y544" i="3" s="1"/>
  <c r="AA544" i="3" s="1"/>
  <c r="AC553" i="3"/>
  <c r="U567" i="3"/>
  <c r="X582" i="3"/>
  <c r="Y582" i="3" s="1"/>
  <c r="AA582" i="3" s="1"/>
  <c r="AD662" i="3" a="1"/>
  <c r="AD662" i="3" s="1"/>
  <c r="AF662" i="3" s="1"/>
  <c r="AG662" i="3" s="1"/>
  <c r="X699" i="3"/>
  <c r="Y699" i="3" s="1"/>
  <c r="AA699" i="3" s="1"/>
  <c r="AC707" i="3"/>
  <c r="AE707" i="3" s="1"/>
  <c r="V707" i="3"/>
  <c r="Z707" i="3" s="1"/>
  <c r="W707" i="3"/>
  <c r="X707" i="3" s="1"/>
  <c r="Y707" i="3" s="1"/>
  <c r="AA707" i="3" s="1"/>
  <c r="AD711" i="3" a="1"/>
  <c r="AD711" i="3" s="1"/>
  <c r="AF711" i="3" s="1"/>
  <c r="AG711" i="3" s="1"/>
  <c r="AG750" i="3"/>
  <c r="U752" i="3"/>
  <c r="X823" i="3"/>
  <c r="Y823" i="3" s="1"/>
  <c r="AA823" i="3" s="1"/>
  <c r="U844" i="3"/>
  <c r="U886" i="3"/>
  <c r="AD886" i="3" a="1"/>
  <c r="AD886" i="3" s="1"/>
  <c r="AF886" i="3" s="1"/>
  <c r="AG886" i="3" s="1"/>
  <c r="V897" i="3"/>
  <c r="Z897" i="3" s="1"/>
  <c r="AC897" i="3"/>
  <c r="W897" i="3"/>
  <c r="X897" i="3" s="1"/>
  <c r="Y897" i="3" s="1"/>
  <c r="AA897" i="3" s="1"/>
  <c r="AG956" i="3"/>
  <c r="X1009" i="3"/>
  <c r="Y1009" i="3" s="1"/>
  <c r="AA1009" i="3" s="1"/>
  <c r="X1034" i="3"/>
  <c r="Y1034" i="3" s="1"/>
  <c r="X1092" i="3"/>
  <c r="Y1092" i="3" s="1"/>
  <c r="AA1092" i="3" s="1"/>
  <c r="W1117" i="3"/>
  <c r="X1117" i="3" s="1"/>
  <c r="Y1117" i="3" s="1"/>
  <c r="AA1117" i="3" s="1"/>
  <c r="V1117" i="3"/>
  <c r="Z1117" i="3" s="1"/>
  <c r="X1147" i="3"/>
  <c r="Y1147" i="3" s="1"/>
  <c r="AA1147" i="3" s="1"/>
  <c r="AG1161" i="3"/>
  <c r="V1181" i="3"/>
  <c r="Z1181" i="3" s="1"/>
  <c r="X1188" i="3"/>
  <c r="Y1188" i="3" s="1"/>
  <c r="AA1188" i="3" s="1"/>
  <c r="AG1195" i="3"/>
  <c r="AE1215" i="3"/>
  <c r="AD1215" i="3" a="1"/>
  <c r="AD1215" i="3" s="1"/>
  <c r="AF1215" i="3" s="1"/>
  <c r="X1228" i="3"/>
  <c r="Y1228" i="3" s="1"/>
  <c r="AG1250" i="3"/>
  <c r="AD1359" i="3" a="1"/>
  <c r="AD1359" i="3" s="1"/>
  <c r="AF1359" i="3" s="1"/>
  <c r="V1377" i="3"/>
  <c r="Z1377" i="3" s="1"/>
  <c r="AC1377" i="3"/>
  <c r="AE1377" i="3" s="1"/>
  <c r="AD1432" i="3" a="1"/>
  <c r="AD1432" i="3" s="1"/>
  <c r="AF1432" i="3" s="1"/>
  <c r="U1432" i="3"/>
  <c r="W1432" i="3"/>
  <c r="X1432" i="3" s="1"/>
  <c r="Y1432" i="3" s="1"/>
  <c r="AA1432" i="3" s="1"/>
  <c r="AC1485" i="3"/>
  <c r="AD1513" i="3" a="1"/>
  <c r="AD1513" i="3" s="1"/>
  <c r="AF1513" i="3" s="1"/>
  <c r="U1513" i="3"/>
  <c r="AE1565" i="3"/>
  <c r="AG1565" i="3" s="1"/>
  <c r="AD1565" i="3" a="1"/>
  <c r="AD1565" i="3" s="1"/>
  <c r="AF1565" i="3" s="1"/>
  <c r="W1580" i="3"/>
  <c r="X1580" i="3" s="1"/>
  <c r="Y1580" i="3" s="1"/>
  <c r="AA1580" i="3" s="1"/>
  <c r="AC1580" i="3"/>
  <c r="AE1580" i="3" s="1"/>
  <c r="V1580" i="3"/>
  <c r="Z1580" i="3" s="1"/>
  <c r="AD1642" i="3" a="1"/>
  <c r="AD1642" i="3" s="1"/>
  <c r="AF1642" i="3" s="1"/>
  <c r="U1642" i="3"/>
  <c r="W1642" i="3"/>
  <c r="X1642" i="3" s="1"/>
  <c r="Y1642" i="3" s="1"/>
  <c r="AA1642" i="3" s="1"/>
  <c r="X1661" i="3"/>
  <c r="Y1661" i="3" s="1"/>
  <c r="AA1661" i="3" s="1"/>
  <c r="AE1693" i="3"/>
  <c r="AD1693" i="3" a="1"/>
  <c r="AD1693" i="3" s="1"/>
  <c r="AF1693" i="3" s="1"/>
  <c r="AD1736" i="3" a="1"/>
  <c r="AD1736" i="3" s="1"/>
  <c r="AF1736" i="3" s="1"/>
  <c r="AG1736" i="3" s="1"/>
  <c r="U1736" i="3"/>
  <c r="AC1739" i="3"/>
  <c r="W1739" i="3"/>
  <c r="X1739" i="3" s="1"/>
  <c r="Y1739" i="3" s="1"/>
  <c r="AA1739" i="3" s="1"/>
  <c r="V1739" i="3"/>
  <c r="Z1739" i="3" s="1"/>
  <c r="AC1783" i="3"/>
  <c r="AE1783" i="3" s="1"/>
  <c r="W1783" i="3"/>
  <c r="X1783" i="3" s="1"/>
  <c r="Y1783" i="3" s="1"/>
  <c r="V1783" i="3"/>
  <c r="Z1783" i="3" s="1"/>
  <c r="AC1795" i="3"/>
  <c r="W1795" i="3"/>
  <c r="X1795" i="3" s="1"/>
  <c r="Y1795" i="3" s="1"/>
  <c r="V1795" i="3"/>
  <c r="Z1795" i="3" s="1"/>
  <c r="AE1984" i="3"/>
  <c r="AG1984" i="3" s="1"/>
  <c r="AB161" i="5"/>
  <c r="AC161" i="5" s="1"/>
  <c r="AA161" i="5"/>
  <c r="AB363" i="5"/>
  <c r="AC363" i="5" s="1"/>
  <c r="AA363" i="5"/>
  <c r="U823" i="5"/>
  <c r="V823" i="5"/>
  <c r="W57" i="3"/>
  <c r="X57" i="3" s="1"/>
  <c r="Y57" i="3" s="1"/>
  <c r="AA57" i="3" s="1"/>
  <c r="X82" i="3"/>
  <c r="Y82" i="3" s="1"/>
  <c r="AA82" i="3" s="1"/>
  <c r="U94" i="3"/>
  <c r="U108" i="3"/>
  <c r="W108" i="3"/>
  <c r="X108" i="3" s="1"/>
  <c r="Y108" i="3" s="1"/>
  <c r="AA108" i="3" s="1"/>
  <c r="AC142" i="3"/>
  <c r="W142" i="3"/>
  <c r="X142" i="3" s="1"/>
  <c r="Y142" i="3" s="1"/>
  <c r="AD184" i="3" a="1"/>
  <c r="AD184" i="3" s="1"/>
  <c r="AF184" i="3" s="1"/>
  <c r="AC234" i="3"/>
  <c r="AE234" i="3" s="1"/>
  <c r="V234" i="3"/>
  <c r="Z234" i="3" s="1"/>
  <c r="W260" i="3"/>
  <c r="X260" i="3" s="1"/>
  <c r="Y260" i="3" s="1"/>
  <c r="AA260" i="3" s="1"/>
  <c r="AC282" i="3"/>
  <c r="AE282" i="3" s="1"/>
  <c r="V282" i="3"/>
  <c r="Z282" i="3" s="1"/>
  <c r="AD284" i="3" a="1"/>
  <c r="AD284" i="3" s="1"/>
  <c r="AF284" i="3" s="1"/>
  <c r="AG284" i="3" s="1"/>
  <c r="W308" i="3"/>
  <c r="X308" i="3" s="1"/>
  <c r="Y308" i="3" s="1"/>
  <c r="AA308" i="3" s="1"/>
  <c r="AD328" i="3" a="1"/>
  <c r="AD328" i="3" s="1"/>
  <c r="AF328" i="3" s="1"/>
  <c r="AD376" i="3" a="1"/>
  <c r="AD376" i="3" s="1"/>
  <c r="AF376" i="3" s="1"/>
  <c r="W428" i="3"/>
  <c r="X428" i="3" s="1"/>
  <c r="Y428" i="3" s="1"/>
  <c r="AA428" i="3" s="1"/>
  <c r="AC429" i="3"/>
  <c r="V443" i="3"/>
  <c r="Z443" i="3" s="1"/>
  <c r="U454" i="3"/>
  <c r="W470" i="3"/>
  <c r="X470" i="3" s="1"/>
  <c r="Y470" i="3" s="1"/>
  <c r="AA470" i="3" s="1"/>
  <c r="W491" i="3"/>
  <c r="X491" i="3" s="1"/>
  <c r="Y491" i="3" s="1"/>
  <c r="AD508" i="3" a="1"/>
  <c r="AD508" i="3" s="1"/>
  <c r="AF508" i="3" s="1"/>
  <c r="AG508" i="3" s="1"/>
  <c r="U510" i="3"/>
  <c r="AD530" i="3" a="1"/>
  <c r="AD530" i="3" s="1"/>
  <c r="AF530" i="3" s="1"/>
  <c r="AG530" i="3" s="1"/>
  <c r="AE542" i="3"/>
  <c r="AG542" i="3" s="1"/>
  <c r="X555" i="3"/>
  <c r="Y555" i="3" s="1"/>
  <c r="W563" i="3"/>
  <c r="X563" i="3" s="1"/>
  <c r="Y563" i="3" s="1"/>
  <c r="AA563" i="3" s="1"/>
  <c r="W577" i="3"/>
  <c r="X577" i="3" s="1"/>
  <c r="Y577" i="3" s="1"/>
  <c r="AC577" i="3"/>
  <c r="V593" i="3"/>
  <c r="Z593" i="3" s="1"/>
  <c r="X607" i="3"/>
  <c r="Y607" i="3" s="1"/>
  <c r="AA607" i="3" s="1"/>
  <c r="U618" i="3"/>
  <c r="AD618" i="3" a="1"/>
  <c r="AD618" i="3" s="1"/>
  <c r="AF618" i="3" s="1"/>
  <c r="AG618" i="3" s="1"/>
  <c r="AD650" i="3" a="1"/>
  <c r="AD650" i="3" s="1"/>
  <c r="AF650" i="3" s="1"/>
  <c r="AG650" i="3" s="1"/>
  <c r="W664" i="3"/>
  <c r="X664" i="3" s="1"/>
  <c r="Y664" i="3" s="1"/>
  <c r="AA664" i="3" s="1"/>
  <c r="U667" i="3"/>
  <c r="AG672" i="3"/>
  <c r="AG678" i="3"/>
  <c r="U683" i="3"/>
  <c r="W737" i="3"/>
  <c r="X737" i="3" s="1"/>
  <c r="Y737" i="3" s="1"/>
  <c r="X745" i="3"/>
  <c r="Y745" i="3" s="1"/>
  <c r="AA745" i="3" s="1"/>
  <c r="W749" i="3"/>
  <c r="X749" i="3" s="1"/>
  <c r="Y749" i="3" s="1"/>
  <c r="AA749" i="3" s="1"/>
  <c r="AD792" i="3" a="1"/>
  <c r="AD792" i="3" s="1"/>
  <c r="AF792" i="3" s="1"/>
  <c r="U792" i="3"/>
  <c r="AE807" i="3"/>
  <c r="AG807" i="3" s="1"/>
  <c r="AD807" i="3" a="1"/>
  <c r="AD807" i="3" s="1"/>
  <c r="AF807" i="3" s="1"/>
  <c r="AE823" i="3"/>
  <c r="AD823" i="3" a="1"/>
  <c r="AD823" i="3" s="1"/>
  <c r="AF823" i="3" s="1"/>
  <c r="X881" i="3"/>
  <c r="Y881" i="3" s="1"/>
  <c r="AA881" i="3" s="1"/>
  <c r="W953" i="3"/>
  <c r="X953" i="3" s="1"/>
  <c r="Y953" i="3" s="1"/>
  <c r="AA953" i="3" s="1"/>
  <c r="X986" i="3"/>
  <c r="Y986" i="3" s="1"/>
  <c r="X1121" i="3"/>
  <c r="Y1121" i="3" s="1"/>
  <c r="AA1121" i="3" s="1"/>
  <c r="AD1126" i="3" a="1"/>
  <c r="AD1126" i="3" s="1"/>
  <c r="AF1126" i="3" s="1"/>
  <c r="AD1197" i="3" a="1"/>
  <c r="AD1197" i="3" s="1"/>
  <c r="AF1197" i="3" s="1"/>
  <c r="AG1197" i="3" s="1"/>
  <c r="U1234" i="3"/>
  <c r="W1234" i="3"/>
  <c r="X1234" i="3" s="1"/>
  <c r="Y1234" i="3" s="1"/>
  <c r="AA1234" i="3" s="1"/>
  <c r="AD1250" i="3" a="1"/>
  <c r="AD1250" i="3" s="1"/>
  <c r="AF1250" i="3" s="1"/>
  <c r="AC1253" i="3"/>
  <c r="X1267" i="3"/>
  <c r="Y1267" i="3" s="1"/>
  <c r="AA1267" i="3" s="1"/>
  <c r="AG1321" i="3"/>
  <c r="W1389" i="3"/>
  <c r="X1389" i="3" s="1"/>
  <c r="Y1389" i="3" s="1"/>
  <c r="AA1389" i="3" s="1"/>
  <c r="V1389" i="3"/>
  <c r="Z1389" i="3" s="1"/>
  <c r="AC1408" i="3"/>
  <c r="W1408" i="3"/>
  <c r="X1408" i="3" s="1"/>
  <c r="Y1408" i="3" s="1"/>
  <c r="V1408" i="3"/>
  <c r="Z1408" i="3" s="1"/>
  <c r="X1438" i="3"/>
  <c r="Y1438" i="3" s="1"/>
  <c r="AD1477" i="3" a="1"/>
  <c r="AD1477" i="3" s="1"/>
  <c r="AF1477" i="3" s="1"/>
  <c r="X1483" i="3"/>
  <c r="Y1483" i="3" s="1"/>
  <c r="AA1483" i="3" s="1"/>
  <c r="U1490" i="3"/>
  <c r="W1490" i="3"/>
  <c r="X1490" i="3" s="1"/>
  <c r="Y1490" i="3" s="1"/>
  <c r="AA1490" i="3" s="1"/>
  <c r="AD1490" i="3" a="1"/>
  <c r="AD1490" i="3" s="1"/>
  <c r="AF1490" i="3" s="1"/>
  <c r="AG1490" i="3" s="1"/>
  <c r="AG1506" i="3"/>
  <c r="AC1515" i="3"/>
  <c r="W1515" i="3"/>
  <c r="X1515" i="3" s="1"/>
  <c r="Y1515" i="3" s="1"/>
  <c r="AE1535" i="3"/>
  <c r="AD1535" i="3" a="1"/>
  <c r="AD1535" i="3" s="1"/>
  <c r="AF1535" i="3" s="1"/>
  <c r="X1605" i="3"/>
  <c r="Y1605" i="3" s="1"/>
  <c r="AA1605" i="3" s="1"/>
  <c r="AE1625" i="3"/>
  <c r="AG1625" i="3" s="1"/>
  <c r="AD1625" i="3" a="1"/>
  <c r="AD1625" i="3" s="1"/>
  <c r="AF1625" i="3" s="1"/>
  <c r="AC1663" i="3"/>
  <c r="V1663" i="3"/>
  <c r="Z1663" i="3" s="1"/>
  <c r="W1663" i="3"/>
  <c r="X1663" i="3" s="1"/>
  <c r="Y1663" i="3" s="1"/>
  <c r="AA1663" i="3" s="1"/>
  <c r="X1686" i="3"/>
  <c r="Y1686" i="3" s="1"/>
  <c r="AA1686" i="3" s="1"/>
  <c r="AC1718" i="3"/>
  <c r="AE1718" i="3" s="1"/>
  <c r="V1718" i="3"/>
  <c r="Z1718" i="3" s="1"/>
  <c r="AA1718" i="3" s="1"/>
  <c r="AC1722" i="3"/>
  <c r="W1722" i="3"/>
  <c r="X1722" i="3" s="1"/>
  <c r="Y1722" i="3" s="1"/>
  <c r="AA1722" i="3" s="1"/>
  <c r="X1802" i="3"/>
  <c r="Y1802" i="3" s="1"/>
  <c r="AA1802" i="3" s="1"/>
  <c r="AE1817" i="3"/>
  <c r="AG1817" i="3" s="1"/>
  <c r="AD1817" i="3" a="1"/>
  <c r="AD1817" i="3" s="1"/>
  <c r="AF1817" i="3" s="1"/>
  <c r="U1864" i="3"/>
  <c r="AD1864" i="3" a="1"/>
  <c r="AD1864" i="3" s="1"/>
  <c r="AF1864" i="3" s="1"/>
  <c r="W1907" i="3"/>
  <c r="X1907" i="3" s="1"/>
  <c r="Y1907" i="3" s="1"/>
  <c r="AA1907" i="3" s="1"/>
  <c r="AC1907" i="3"/>
  <c r="V1907" i="3"/>
  <c r="Z1907" i="3" s="1"/>
  <c r="AC1931" i="3"/>
  <c r="AE1931" i="3" s="1"/>
  <c r="X1942" i="3"/>
  <c r="Y1942" i="3" s="1"/>
  <c r="AA1942" i="3" s="1"/>
  <c r="AD1962" i="3" a="1"/>
  <c r="AD1962" i="3" s="1"/>
  <c r="AF1962" i="3" s="1"/>
  <c r="AG1962" i="3" s="1"/>
  <c r="U1962" i="3"/>
  <c r="W1962" i="3"/>
  <c r="X1962" i="3" s="1"/>
  <c r="Y1962" i="3" s="1"/>
  <c r="AD1988" i="3" a="1"/>
  <c r="AD1988" i="3" s="1"/>
  <c r="AF1988" i="3" s="1"/>
  <c r="W2041" i="3"/>
  <c r="X2041" i="3" s="1"/>
  <c r="Y2041" i="3" s="1"/>
  <c r="AC2041" i="3"/>
  <c r="AE2041" i="3" s="1"/>
  <c r="V2041" i="3"/>
  <c r="Z2041" i="3" s="1"/>
  <c r="V2067" i="3"/>
  <c r="Z2067" i="3" s="1"/>
  <c r="AG2149" i="3"/>
  <c r="X2255" i="3"/>
  <c r="Y2255" i="3" s="1"/>
  <c r="AA2255" i="3" s="1"/>
  <c r="W2265" i="3"/>
  <c r="X2265" i="3" s="1"/>
  <c r="Y2265" i="3" s="1"/>
  <c r="V2265" i="3"/>
  <c r="Z2265" i="3" s="1"/>
  <c r="AC2265" i="3"/>
  <c r="X2319" i="3"/>
  <c r="Y2319" i="3" s="1"/>
  <c r="AA2319" i="3" s="1"/>
  <c r="AG2329" i="3"/>
  <c r="AG2361" i="3"/>
  <c r="X2382" i="3"/>
  <c r="Y2382" i="3" s="1"/>
  <c r="AA2382" i="3" s="1"/>
  <c r="V2446" i="3"/>
  <c r="Z2446" i="3" s="1"/>
  <c r="AC2446" i="3"/>
  <c r="W2446" i="3"/>
  <c r="X2446" i="3" s="1"/>
  <c r="Y2446" i="3" s="1"/>
  <c r="AA2446" i="3" s="1"/>
  <c r="AB251" i="5"/>
  <c r="AA251" i="5"/>
  <c r="AB263" i="5"/>
  <c r="AA263" i="5"/>
  <c r="AB287" i="5"/>
  <c r="AC287" i="5" s="1"/>
  <c r="AA287" i="5"/>
  <c r="AG284" i="6"/>
  <c r="AF284" i="6"/>
  <c r="AE284" i="6"/>
  <c r="S54" i="2"/>
  <c r="S55" i="2" s="1"/>
  <c r="S56" i="2" s="1"/>
  <c r="S57" i="2" s="1"/>
  <c r="S58" i="2" s="1"/>
  <c r="S59" i="2" s="1"/>
  <c r="S60" i="2" s="1"/>
  <c r="S61" i="2" s="1"/>
  <c r="S62" i="2" s="1"/>
  <c r="S63" i="2" s="1"/>
  <c r="S64" i="2" s="1"/>
  <c r="S65" i="2" s="1"/>
  <c r="S66" i="2" s="1"/>
  <c r="S67" i="2" s="1"/>
  <c r="S68" i="2" s="1"/>
  <c r="S69" i="2" s="1"/>
  <c r="S70" i="2" s="1"/>
  <c r="AD31" i="3" a="1"/>
  <c r="AD31" i="3" s="1"/>
  <c r="AF31" i="3" s="1"/>
  <c r="AG31" i="3" s="1"/>
  <c r="X33" i="3"/>
  <c r="Y33" i="3" s="1"/>
  <c r="AA33" i="3" s="1"/>
  <c r="AE37" i="3"/>
  <c r="AG37" i="3" s="1"/>
  <c r="AD37" i="3" a="1"/>
  <c r="AD37" i="3" s="1"/>
  <c r="AF37" i="3" s="1"/>
  <c r="W38" i="3"/>
  <c r="X38" i="3" s="1"/>
  <c r="Y38" i="3" s="1"/>
  <c r="AA38" i="3" s="1"/>
  <c r="AE49" i="3"/>
  <c r="AG49" i="3" s="1"/>
  <c r="AD49" i="3" a="1"/>
  <c r="AD49" i="3" s="1"/>
  <c r="AF49" i="3" s="1"/>
  <c r="V50" i="3"/>
  <c r="Z50" i="3" s="1"/>
  <c r="AC51" i="3"/>
  <c r="AD52" i="3" a="1"/>
  <c r="AD52" i="3" s="1"/>
  <c r="AF52" i="3" s="1"/>
  <c r="AG52" i="3" s="1"/>
  <c r="W71" i="3"/>
  <c r="X71" i="3" s="1"/>
  <c r="Y71" i="3" s="1"/>
  <c r="AA71" i="3" s="1"/>
  <c r="AD79" i="3" a="1"/>
  <c r="AD79" i="3" s="1"/>
  <c r="AF79" i="3" s="1"/>
  <c r="AE85" i="3"/>
  <c r="AG85" i="3" s="1"/>
  <c r="AD85" i="3" a="1"/>
  <c r="AD85" i="3" s="1"/>
  <c r="AF85" i="3" s="1"/>
  <c r="W86" i="3"/>
  <c r="X86" i="3" s="1"/>
  <c r="Y86" i="3" s="1"/>
  <c r="AA86" i="3" s="1"/>
  <c r="AE97" i="3"/>
  <c r="AG97" i="3" s="1"/>
  <c r="AD97" i="3" a="1"/>
  <c r="AD97" i="3" s="1"/>
  <c r="AF97" i="3" s="1"/>
  <c r="V98" i="3"/>
  <c r="Z98" i="3" s="1"/>
  <c r="AC99" i="3"/>
  <c r="AD100" i="3" a="1"/>
  <c r="AD100" i="3" s="1"/>
  <c r="AF100" i="3" s="1"/>
  <c r="AG100" i="3" s="1"/>
  <c r="W119" i="3"/>
  <c r="X119" i="3" s="1"/>
  <c r="Y119" i="3" s="1"/>
  <c r="AD127" i="3" a="1"/>
  <c r="AD127" i="3" s="1"/>
  <c r="AF127" i="3" s="1"/>
  <c r="X129" i="3"/>
  <c r="Y129" i="3" s="1"/>
  <c r="AA129" i="3" s="1"/>
  <c r="AE133" i="3"/>
  <c r="AD133" i="3" a="1"/>
  <c r="AD133" i="3" s="1"/>
  <c r="AF133" i="3" s="1"/>
  <c r="W134" i="3"/>
  <c r="X134" i="3" s="1"/>
  <c r="Y134" i="3" s="1"/>
  <c r="AA134" i="3" s="1"/>
  <c r="V142" i="3"/>
  <c r="Z142" i="3" s="1"/>
  <c r="W152" i="3"/>
  <c r="X152" i="3" s="1"/>
  <c r="Y152" i="3" s="1"/>
  <c r="AA152" i="3" s="1"/>
  <c r="W157" i="3"/>
  <c r="X157" i="3" s="1"/>
  <c r="Y157" i="3" s="1"/>
  <c r="AA157" i="3" s="1"/>
  <c r="AC169" i="3"/>
  <c r="W171" i="3"/>
  <c r="X171" i="3" s="1"/>
  <c r="Y171" i="3" s="1"/>
  <c r="AA171" i="3" s="1"/>
  <c r="AC171" i="3"/>
  <c r="V171" i="3"/>
  <c r="Z171" i="3" s="1"/>
  <c r="AC173" i="3"/>
  <c r="V182" i="3"/>
  <c r="Z182" i="3" s="1"/>
  <c r="W200" i="3"/>
  <c r="X200" i="3" s="1"/>
  <c r="Y200" i="3" s="1"/>
  <c r="AA200" i="3" s="1"/>
  <c r="W205" i="3"/>
  <c r="X205" i="3" s="1"/>
  <c r="Y205" i="3" s="1"/>
  <c r="AA205" i="3" s="1"/>
  <c r="AC217" i="3"/>
  <c r="W219" i="3"/>
  <c r="X219" i="3" s="1"/>
  <c r="Y219" i="3" s="1"/>
  <c r="AA219" i="3" s="1"/>
  <c r="AC219" i="3"/>
  <c r="V219" i="3"/>
  <c r="Z219" i="3" s="1"/>
  <c r="AC221" i="3"/>
  <c r="V230" i="3"/>
  <c r="Z230" i="3" s="1"/>
  <c r="W234" i="3"/>
  <c r="X234" i="3" s="1"/>
  <c r="Y234" i="3" s="1"/>
  <c r="W248" i="3"/>
  <c r="X248" i="3" s="1"/>
  <c r="Y248" i="3" s="1"/>
  <c r="AA248" i="3" s="1"/>
  <c r="W253" i="3"/>
  <c r="X253" i="3" s="1"/>
  <c r="Y253" i="3" s="1"/>
  <c r="AA253" i="3" s="1"/>
  <c r="AC265" i="3"/>
  <c r="W267" i="3"/>
  <c r="X267" i="3" s="1"/>
  <c r="Y267" i="3" s="1"/>
  <c r="AC267" i="3"/>
  <c r="V267" i="3"/>
  <c r="Z267" i="3" s="1"/>
  <c r="AC269" i="3"/>
  <c r="V278" i="3"/>
  <c r="Z278" i="3" s="1"/>
  <c r="W282" i="3"/>
  <c r="X282" i="3" s="1"/>
  <c r="Y282" i="3" s="1"/>
  <c r="W296" i="3"/>
  <c r="X296" i="3" s="1"/>
  <c r="Y296" i="3" s="1"/>
  <c r="AA296" i="3" s="1"/>
  <c r="W301" i="3"/>
  <c r="X301" i="3" s="1"/>
  <c r="Y301" i="3" s="1"/>
  <c r="AA301" i="3" s="1"/>
  <c r="AC313" i="3"/>
  <c r="W315" i="3"/>
  <c r="X315" i="3" s="1"/>
  <c r="Y315" i="3" s="1"/>
  <c r="AA315" i="3" s="1"/>
  <c r="AC315" i="3"/>
  <c r="V315" i="3"/>
  <c r="Z315" i="3" s="1"/>
  <c r="AC317" i="3"/>
  <c r="V326" i="3"/>
  <c r="Z326" i="3" s="1"/>
  <c r="AD327" i="3" a="1"/>
  <c r="AD327" i="3" s="1"/>
  <c r="AF327" i="3" s="1"/>
  <c r="W344" i="3"/>
  <c r="X344" i="3" s="1"/>
  <c r="Y344" i="3" s="1"/>
  <c r="AA344" i="3" s="1"/>
  <c r="W349" i="3"/>
  <c r="X349" i="3" s="1"/>
  <c r="Y349" i="3" s="1"/>
  <c r="AA349" i="3" s="1"/>
  <c r="AC361" i="3"/>
  <c r="W363" i="3"/>
  <c r="X363" i="3" s="1"/>
  <c r="Y363" i="3" s="1"/>
  <c r="AC363" i="3"/>
  <c r="V363" i="3"/>
  <c r="Z363" i="3" s="1"/>
  <c r="AC365" i="3"/>
  <c r="V374" i="3"/>
  <c r="Z374" i="3" s="1"/>
  <c r="W394" i="3"/>
  <c r="X394" i="3" s="1"/>
  <c r="Y394" i="3" s="1"/>
  <c r="AA394" i="3" s="1"/>
  <c r="X401" i="3"/>
  <c r="Y401" i="3" s="1"/>
  <c r="AA401" i="3" s="1"/>
  <c r="W402" i="3"/>
  <c r="X402" i="3" s="1"/>
  <c r="Y402" i="3" s="1"/>
  <c r="AA402" i="3" s="1"/>
  <c r="V405" i="3"/>
  <c r="Z405" i="3" s="1"/>
  <c r="AA405" i="3" s="1"/>
  <c r="W416" i="3"/>
  <c r="X416" i="3" s="1"/>
  <c r="Y416" i="3" s="1"/>
  <c r="AA416" i="3" s="1"/>
  <c r="AE425" i="3"/>
  <c r="AG425" i="3" s="1"/>
  <c r="AD425" i="3" a="1"/>
  <c r="AD425" i="3" s="1"/>
  <c r="AF425" i="3" s="1"/>
  <c r="W427" i="3"/>
  <c r="X427" i="3" s="1"/>
  <c r="Y427" i="3" s="1"/>
  <c r="AA427" i="3" s="1"/>
  <c r="V427" i="3"/>
  <c r="Z427" i="3" s="1"/>
  <c r="AG432" i="3"/>
  <c r="U442" i="3"/>
  <c r="U450" i="3"/>
  <c r="W454" i="3"/>
  <c r="X454" i="3" s="1"/>
  <c r="Y454" i="3" s="1"/>
  <c r="AA454" i="3" s="1"/>
  <c r="AD462" i="3" a="1"/>
  <c r="AD462" i="3" s="1"/>
  <c r="AF462" i="3" s="1"/>
  <c r="AG462" i="3" s="1"/>
  <c r="AD470" i="3" a="1"/>
  <c r="AD470" i="3" s="1"/>
  <c r="AF470" i="3" s="1"/>
  <c r="AG470" i="3" s="1"/>
  <c r="W476" i="3"/>
  <c r="X476" i="3" s="1"/>
  <c r="Y476" i="3" s="1"/>
  <c r="AA476" i="3" s="1"/>
  <c r="AD479" i="3" a="1"/>
  <c r="AD479" i="3" s="1"/>
  <c r="AF479" i="3" s="1"/>
  <c r="AG479" i="3" s="1"/>
  <c r="AE485" i="3"/>
  <c r="AG485" i="3" s="1"/>
  <c r="AD485" i="3" a="1"/>
  <c r="AD485" i="3" s="1"/>
  <c r="AF485" i="3" s="1"/>
  <c r="V491" i="3"/>
  <c r="Z491" i="3" s="1"/>
  <c r="AD492" i="3" a="1"/>
  <c r="AD492" i="3" s="1"/>
  <c r="AF492" i="3" s="1"/>
  <c r="U502" i="3"/>
  <c r="AC507" i="3"/>
  <c r="AE507" i="3" s="1"/>
  <c r="W518" i="3"/>
  <c r="X518" i="3" s="1"/>
  <c r="Y518" i="3" s="1"/>
  <c r="AA518" i="3" s="1"/>
  <c r="AC537" i="3"/>
  <c r="W539" i="3"/>
  <c r="X539" i="3" s="1"/>
  <c r="Y539" i="3" s="1"/>
  <c r="AD543" i="3" a="1"/>
  <c r="AD543" i="3" s="1"/>
  <c r="AF543" i="3" s="1"/>
  <c r="AG543" i="3" s="1"/>
  <c r="W547" i="3"/>
  <c r="X547" i="3" s="1"/>
  <c r="Y547" i="3" s="1"/>
  <c r="AC547" i="3"/>
  <c r="AD552" i="3" a="1"/>
  <c r="AD552" i="3" s="1"/>
  <c r="AF552" i="3" s="1"/>
  <c r="AG552" i="3" s="1"/>
  <c r="V555" i="3"/>
  <c r="Z555" i="3" s="1"/>
  <c r="AD556" i="3" a="1"/>
  <c r="AD556" i="3" s="1"/>
  <c r="AF556" i="3" s="1"/>
  <c r="U558" i="3"/>
  <c r="AC559" i="3"/>
  <c r="AE559" i="3" s="1"/>
  <c r="V577" i="3"/>
  <c r="Z577" i="3" s="1"/>
  <c r="AD578" i="3" a="1"/>
  <c r="AD578" i="3" s="1"/>
  <c r="AF578" i="3" s="1"/>
  <c r="AC597" i="3"/>
  <c r="W599" i="3"/>
  <c r="X599" i="3" s="1"/>
  <c r="Y599" i="3" s="1"/>
  <c r="AA599" i="3" s="1"/>
  <c r="X603" i="3"/>
  <c r="Y603" i="3" s="1"/>
  <c r="AA603" i="3" s="1"/>
  <c r="V607" i="3"/>
  <c r="Z607" i="3" s="1"/>
  <c r="W611" i="3"/>
  <c r="X611" i="3" s="1"/>
  <c r="Y611" i="3" s="1"/>
  <c r="AA611" i="3" s="1"/>
  <c r="W630" i="3"/>
  <c r="X630" i="3" s="1"/>
  <c r="Y630" i="3" s="1"/>
  <c r="AA630" i="3" s="1"/>
  <c r="V637" i="3"/>
  <c r="Z637" i="3" s="1"/>
  <c r="AA637" i="3" s="1"/>
  <c r="U644" i="3"/>
  <c r="AD644" i="3" a="1"/>
  <c r="AD644" i="3" s="1"/>
  <c r="AF644" i="3" s="1"/>
  <c r="W660" i="3"/>
  <c r="X660" i="3" s="1"/>
  <c r="Y660" i="3" s="1"/>
  <c r="AA660" i="3" s="1"/>
  <c r="AD663" i="3" a="1"/>
  <c r="AD663" i="3" s="1"/>
  <c r="AF663" i="3" s="1"/>
  <c r="AG663" i="3" s="1"/>
  <c r="W667" i="3"/>
  <c r="X667" i="3" s="1"/>
  <c r="Y667" i="3" s="1"/>
  <c r="AA667" i="3" s="1"/>
  <c r="U673" i="3"/>
  <c r="AG677" i="3"/>
  <c r="U682" i="3"/>
  <c r="AD682" i="3" a="1"/>
  <c r="AD682" i="3" s="1"/>
  <c r="AF682" i="3" s="1"/>
  <c r="AG682" i="3" s="1"/>
  <c r="W697" i="3"/>
  <c r="X697" i="3" s="1"/>
  <c r="Y697" i="3" s="1"/>
  <c r="AA697" i="3" s="1"/>
  <c r="V697" i="3"/>
  <c r="Z697" i="3" s="1"/>
  <c r="AC697" i="3"/>
  <c r="AE699" i="3"/>
  <c r="AG699" i="3" s="1"/>
  <c r="AD699" i="3" a="1"/>
  <c r="AD699" i="3" s="1"/>
  <c r="AF699" i="3" s="1"/>
  <c r="U703" i="3"/>
  <c r="AG705" i="3"/>
  <c r="W716" i="3"/>
  <c r="X716" i="3" s="1"/>
  <c r="Y716" i="3" s="1"/>
  <c r="AA716" i="3" s="1"/>
  <c r="V739" i="3"/>
  <c r="Z739" i="3" s="1"/>
  <c r="AE759" i="3"/>
  <c r="AG759" i="3" s="1"/>
  <c r="AD759" i="3" a="1"/>
  <c r="AD759" i="3" s="1"/>
  <c r="AF759" i="3" s="1"/>
  <c r="X787" i="3"/>
  <c r="Y787" i="3" s="1"/>
  <c r="AA787" i="3" s="1"/>
  <c r="V792" i="3"/>
  <c r="Z792" i="3" s="1"/>
  <c r="AG803" i="3"/>
  <c r="X822" i="3"/>
  <c r="Y822" i="3" s="1"/>
  <c r="AA822" i="3" s="1"/>
  <c r="AE835" i="3"/>
  <c r="AD835" i="3" a="1"/>
  <c r="AD835" i="3" s="1"/>
  <c r="AF835" i="3" s="1"/>
  <c r="U848" i="3"/>
  <c r="AE869" i="3"/>
  <c r="AG869" i="3" s="1"/>
  <c r="AD869" i="3" a="1"/>
  <c r="AD869" i="3" s="1"/>
  <c r="AF869" i="3" s="1"/>
  <c r="AE871" i="3"/>
  <c r="AG871" i="3" s="1"/>
  <c r="AD871" i="3" a="1"/>
  <c r="AD871" i="3" s="1"/>
  <c r="AF871" i="3" s="1"/>
  <c r="AC875" i="3"/>
  <c r="X899" i="3"/>
  <c r="Y899" i="3" s="1"/>
  <c r="AA899" i="3" s="1"/>
  <c r="AE923" i="3"/>
  <c r="AG923" i="3" s="1"/>
  <c r="AD923" i="3" a="1"/>
  <c r="AD923" i="3" s="1"/>
  <c r="AF923" i="3" s="1"/>
  <c r="AD937" i="3" a="1"/>
  <c r="AD937" i="3" s="1"/>
  <c r="AF937" i="3" s="1"/>
  <c r="W941" i="3"/>
  <c r="X941" i="3" s="1"/>
  <c r="Y941" i="3" s="1"/>
  <c r="AA941" i="3" s="1"/>
  <c r="V941" i="3"/>
  <c r="Z941" i="3" s="1"/>
  <c r="AG942" i="3"/>
  <c r="AC944" i="3"/>
  <c r="AE944" i="3" s="1"/>
  <c r="W944" i="3"/>
  <c r="X944" i="3" s="1"/>
  <c r="Y944" i="3" s="1"/>
  <c r="AA944" i="3" s="1"/>
  <c r="V944" i="3"/>
  <c r="Z944" i="3" s="1"/>
  <c r="AC953" i="3"/>
  <c r="AE953" i="3" s="1"/>
  <c r="W957" i="3"/>
  <c r="X957" i="3" s="1"/>
  <c r="Y957" i="3" s="1"/>
  <c r="V957" i="3"/>
  <c r="Z957" i="3" s="1"/>
  <c r="V973" i="3"/>
  <c r="Z973" i="3" s="1"/>
  <c r="AD984" i="3" a="1"/>
  <c r="AD984" i="3" s="1"/>
  <c r="AF984" i="3" s="1"/>
  <c r="AG1005" i="3"/>
  <c r="X1012" i="3"/>
  <c r="Y1012" i="3" s="1"/>
  <c r="AA1012" i="3" s="1"/>
  <c r="W1014" i="3"/>
  <c r="X1014" i="3" s="1"/>
  <c r="Y1014" i="3" s="1"/>
  <c r="AA1014" i="3" s="1"/>
  <c r="X1025" i="3"/>
  <c r="Y1025" i="3" s="1"/>
  <c r="AA1025" i="3" s="1"/>
  <c r="AD1033" i="3" a="1"/>
  <c r="AD1033" i="3" s="1"/>
  <c r="AF1033" i="3" s="1"/>
  <c r="W1033" i="3"/>
  <c r="X1033" i="3" s="1"/>
  <c r="Y1033" i="3" s="1"/>
  <c r="AA1033" i="3" s="1"/>
  <c r="X1045" i="3"/>
  <c r="Y1045" i="3" s="1"/>
  <c r="AD1058" i="3" a="1"/>
  <c r="AD1058" i="3" s="1"/>
  <c r="AF1058" i="3" s="1"/>
  <c r="W1061" i="3"/>
  <c r="X1061" i="3" s="1"/>
  <c r="Y1061" i="3" s="1"/>
  <c r="AA1061" i="3" s="1"/>
  <c r="X1063" i="3"/>
  <c r="Y1063" i="3" s="1"/>
  <c r="AA1063" i="3" s="1"/>
  <c r="W1067" i="3"/>
  <c r="X1067" i="3" s="1"/>
  <c r="Y1067" i="3" s="1"/>
  <c r="AA1067" i="3" s="1"/>
  <c r="V1067" i="3"/>
  <c r="Z1067" i="3" s="1"/>
  <c r="V1082" i="3"/>
  <c r="Z1082" i="3" s="1"/>
  <c r="AC1082" i="3"/>
  <c r="W1082" i="3"/>
  <c r="X1082" i="3" s="1"/>
  <c r="Y1082" i="3" s="1"/>
  <c r="AA1082" i="3" s="1"/>
  <c r="W1084" i="3"/>
  <c r="X1084" i="3" s="1"/>
  <c r="Y1084" i="3" s="1"/>
  <c r="X1086" i="3"/>
  <c r="Y1086" i="3" s="1"/>
  <c r="AA1086" i="3" s="1"/>
  <c r="X1105" i="3"/>
  <c r="Y1105" i="3" s="1"/>
  <c r="AA1105" i="3" s="1"/>
  <c r="AE1119" i="3"/>
  <c r="AD1119" i="3" a="1"/>
  <c r="AD1119" i="3" s="1"/>
  <c r="AF1119" i="3" s="1"/>
  <c r="X1125" i="3"/>
  <c r="Y1125" i="3" s="1"/>
  <c r="AA1125" i="3" s="1"/>
  <c r="U1154" i="3"/>
  <c r="W1154" i="3"/>
  <c r="X1154" i="3" s="1"/>
  <c r="Y1154" i="3" s="1"/>
  <c r="AA1154" i="3" s="1"/>
  <c r="AD1154" i="3" a="1"/>
  <c r="AD1154" i="3" s="1"/>
  <c r="AF1154" i="3" s="1"/>
  <c r="AG1154" i="3" s="1"/>
  <c r="V1162" i="3"/>
  <c r="Z1162" i="3" s="1"/>
  <c r="AC1162" i="3"/>
  <c r="AE1162" i="3" s="1"/>
  <c r="W1162" i="3"/>
  <c r="X1162" i="3" s="1"/>
  <c r="Y1162" i="3" s="1"/>
  <c r="AD1166" i="3" a="1"/>
  <c r="AD1166" i="3" s="1"/>
  <c r="AF1166" i="3" s="1"/>
  <c r="AG1172" i="3"/>
  <c r="AC1200" i="3"/>
  <c r="AE1200" i="3" s="1"/>
  <c r="W1200" i="3"/>
  <c r="X1200" i="3" s="1"/>
  <c r="Y1200" i="3" s="1"/>
  <c r="V1200" i="3"/>
  <c r="Z1200" i="3" s="1"/>
  <c r="AC1206" i="3"/>
  <c r="AE1206" i="3" s="1"/>
  <c r="X1208" i="3"/>
  <c r="Y1208" i="3" s="1"/>
  <c r="AA1208" i="3" s="1"/>
  <c r="AG1218" i="3"/>
  <c r="AG1244" i="3"/>
  <c r="W1247" i="3"/>
  <c r="X1247" i="3" s="1"/>
  <c r="Y1247" i="3" s="1"/>
  <c r="AA1247" i="3" s="1"/>
  <c r="AC1247" i="3"/>
  <c r="V1247" i="3"/>
  <c r="Z1247" i="3" s="1"/>
  <c r="V1254" i="3"/>
  <c r="Z1254" i="3" s="1"/>
  <c r="W1254" i="3"/>
  <c r="X1254" i="3" s="1"/>
  <c r="Y1254" i="3" s="1"/>
  <c r="W1285" i="3"/>
  <c r="X1285" i="3" s="1"/>
  <c r="Y1285" i="3" s="1"/>
  <c r="V1285" i="3"/>
  <c r="Z1285" i="3" s="1"/>
  <c r="AC1285" i="3"/>
  <c r="X1291" i="3"/>
  <c r="Y1291" i="3" s="1"/>
  <c r="AA1291" i="3" s="1"/>
  <c r="X1299" i="3"/>
  <c r="Y1299" i="3" s="1"/>
  <c r="AA1299" i="3" s="1"/>
  <c r="V1306" i="3"/>
  <c r="Z1306" i="3" s="1"/>
  <c r="AC1306" i="3"/>
  <c r="W1306" i="3"/>
  <c r="X1306" i="3" s="1"/>
  <c r="Y1306" i="3" s="1"/>
  <c r="AA1306" i="3" s="1"/>
  <c r="W1308" i="3"/>
  <c r="X1308" i="3" s="1"/>
  <c r="Y1308" i="3" s="1"/>
  <c r="AA1308" i="3" s="1"/>
  <c r="X1333" i="3"/>
  <c r="Y1333" i="3" s="1"/>
  <c r="V1337" i="3"/>
  <c r="Z1337" i="3" s="1"/>
  <c r="W1337" i="3"/>
  <c r="X1337" i="3" s="1"/>
  <c r="Y1337" i="3" s="1"/>
  <c r="AC1337" i="3"/>
  <c r="AE1337" i="3" s="1"/>
  <c r="U1354" i="3"/>
  <c r="X1364" i="3"/>
  <c r="Y1364" i="3" s="1"/>
  <c r="AA1364" i="3" s="1"/>
  <c r="AC1368" i="3"/>
  <c r="W1368" i="3"/>
  <c r="X1368" i="3" s="1"/>
  <c r="Y1368" i="3" s="1"/>
  <c r="AA1368" i="3" s="1"/>
  <c r="V1368" i="3"/>
  <c r="Z1368" i="3" s="1"/>
  <c r="AE1379" i="3"/>
  <c r="AD1379" i="3" a="1"/>
  <c r="AD1379" i="3" s="1"/>
  <c r="AF1379" i="3" s="1"/>
  <c r="X1383" i="3"/>
  <c r="Y1383" i="3" s="1"/>
  <c r="AA1383" i="3" s="1"/>
  <c r="V1386" i="3"/>
  <c r="Z1386" i="3" s="1"/>
  <c r="AC1386" i="3"/>
  <c r="AE1386" i="3" s="1"/>
  <c r="AD1387" i="3" a="1"/>
  <c r="AD1387" i="3" s="1"/>
  <c r="AF1387" i="3" s="1"/>
  <c r="AG1387" i="3" s="1"/>
  <c r="AD1392" i="3" a="1"/>
  <c r="AD1392" i="3" s="1"/>
  <c r="AF1392" i="3" s="1"/>
  <c r="AG1398" i="3"/>
  <c r="X1400" i="3"/>
  <c r="Y1400" i="3" s="1"/>
  <c r="AA1400" i="3" s="1"/>
  <c r="U1402" i="3"/>
  <c r="AD1402" i="3" a="1"/>
  <c r="AD1402" i="3" s="1"/>
  <c r="AF1402" i="3" s="1"/>
  <c r="AG1422" i="3"/>
  <c r="U1430" i="3"/>
  <c r="V1451" i="3"/>
  <c r="Z1451" i="3" s="1"/>
  <c r="AC1456" i="3"/>
  <c r="W1456" i="3"/>
  <c r="X1456" i="3" s="1"/>
  <c r="Y1456" i="3" s="1"/>
  <c r="V1456" i="3"/>
  <c r="Z1456" i="3" s="1"/>
  <c r="AG1457" i="3"/>
  <c r="AG1470" i="3"/>
  <c r="X1476" i="3"/>
  <c r="Y1476" i="3" s="1"/>
  <c r="AA1476" i="3" s="1"/>
  <c r="V1478" i="3"/>
  <c r="Z1478" i="3" s="1"/>
  <c r="AC1478" i="3"/>
  <c r="W1478" i="3"/>
  <c r="X1478" i="3" s="1"/>
  <c r="Y1478" i="3" s="1"/>
  <c r="AA1478" i="3" s="1"/>
  <c r="AD1483" i="3" a="1"/>
  <c r="AD1483" i="3" s="1"/>
  <c r="AF1483" i="3" s="1"/>
  <c r="AG1494" i="3"/>
  <c r="U1500" i="3"/>
  <c r="W1513" i="3"/>
  <c r="X1513" i="3" s="1"/>
  <c r="Y1513" i="3" s="1"/>
  <c r="V1515" i="3"/>
  <c r="Z1515" i="3" s="1"/>
  <c r="V1521" i="3"/>
  <c r="Z1521" i="3" s="1"/>
  <c r="AC1521" i="3"/>
  <c r="W1521" i="3"/>
  <c r="X1521" i="3" s="1"/>
  <c r="Y1521" i="3" s="1"/>
  <c r="AG1543" i="3"/>
  <c r="AC1598" i="3"/>
  <c r="AE1598" i="3" s="1"/>
  <c r="W1598" i="3"/>
  <c r="X1598" i="3" s="1"/>
  <c r="Y1598" i="3" s="1"/>
  <c r="AA1598" i="3" s="1"/>
  <c r="X1680" i="3"/>
  <c r="Y1680" i="3" s="1"/>
  <c r="AA1680" i="3" s="1"/>
  <c r="W1692" i="3"/>
  <c r="X1692" i="3" s="1"/>
  <c r="Y1692" i="3" s="1"/>
  <c r="AA1692" i="3" s="1"/>
  <c r="AC1692" i="3"/>
  <c r="AE1692" i="3" s="1"/>
  <c r="V1692" i="3"/>
  <c r="Z1692" i="3" s="1"/>
  <c r="AD1705" i="3" a="1"/>
  <c r="AD1705" i="3" s="1"/>
  <c r="AF1705" i="3" s="1"/>
  <c r="AG1705" i="3" s="1"/>
  <c r="W1712" i="3"/>
  <c r="X1712" i="3" s="1"/>
  <c r="Y1712" i="3" s="1"/>
  <c r="AA1712" i="3" s="1"/>
  <c r="V1712" i="3"/>
  <c r="Z1712" i="3" s="1"/>
  <c r="AC1712" i="3"/>
  <c r="W1716" i="3"/>
  <c r="X1716" i="3" s="1"/>
  <c r="Y1716" i="3" s="1"/>
  <c r="AC1716" i="3"/>
  <c r="AE1716" i="3" s="1"/>
  <c r="V1716" i="3"/>
  <c r="Z1716" i="3" s="1"/>
  <c r="X1753" i="3"/>
  <c r="Y1753" i="3" s="1"/>
  <c r="AA1753" i="3" s="1"/>
  <c r="X1757" i="3"/>
  <c r="Y1757" i="3" s="1"/>
  <c r="AA1757" i="3" s="1"/>
  <c r="X1799" i="3"/>
  <c r="Y1799" i="3" s="1"/>
  <c r="AA1799" i="3" s="1"/>
  <c r="U1851" i="3"/>
  <c r="AC1866" i="3"/>
  <c r="V1866" i="3"/>
  <c r="Z1866" i="3" s="1"/>
  <c r="AD1880" i="3" a="1"/>
  <c r="AD1880" i="3" s="1"/>
  <c r="AF1880" i="3" s="1"/>
  <c r="AG1880" i="3" s="1"/>
  <c r="U1880" i="3"/>
  <c r="X1897" i="3"/>
  <c r="Y1897" i="3" s="1"/>
  <c r="AA1897" i="3" s="1"/>
  <c r="AD1899" i="3" a="1"/>
  <c r="AD1899" i="3" s="1"/>
  <c r="AF1899" i="3" s="1"/>
  <c r="AC1903" i="3"/>
  <c r="AE1903" i="3" s="1"/>
  <c r="W1903" i="3"/>
  <c r="X1903" i="3" s="1"/>
  <c r="Y1903" i="3" s="1"/>
  <c r="AA1903" i="3" s="1"/>
  <c r="V1903" i="3"/>
  <c r="Z1903" i="3" s="1"/>
  <c r="V1910" i="3"/>
  <c r="Z1910" i="3" s="1"/>
  <c r="W1927" i="3"/>
  <c r="X1927" i="3" s="1"/>
  <c r="Y1927" i="3" s="1"/>
  <c r="V1927" i="3"/>
  <c r="Z1927" i="3" s="1"/>
  <c r="AD1929" i="3" a="1"/>
  <c r="AD1929" i="3" s="1"/>
  <c r="AF1929" i="3" s="1"/>
  <c r="AG1929" i="3" s="1"/>
  <c r="AC1932" i="3"/>
  <c r="W1932" i="3"/>
  <c r="X1932" i="3" s="1"/>
  <c r="Y1932" i="3" s="1"/>
  <c r="V1932" i="3"/>
  <c r="Z1932" i="3" s="1"/>
  <c r="U1945" i="3"/>
  <c r="AD1945" i="3" a="1"/>
  <c r="AD1945" i="3" s="1"/>
  <c r="AF1945" i="3" s="1"/>
  <c r="U1955" i="3"/>
  <c r="AD1955" i="3" a="1"/>
  <c r="AD1955" i="3" s="1"/>
  <c r="AF1955" i="3" s="1"/>
  <c r="AC1965" i="3"/>
  <c r="AE1965" i="3" s="1"/>
  <c r="V1965" i="3"/>
  <c r="Z1965" i="3" s="1"/>
  <c r="W1989" i="3"/>
  <c r="X1989" i="3" s="1"/>
  <c r="Y1989" i="3" s="1"/>
  <c r="V1989" i="3"/>
  <c r="Z1989" i="3" s="1"/>
  <c r="AC1989" i="3"/>
  <c r="AE2003" i="3"/>
  <c r="AD2003" i="3" a="1"/>
  <c r="AD2003" i="3" s="1"/>
  <c r="AF2003" i="3" s="1"/>
  <c r="AG2042" i="3"/>
  <c r="AG2053" i="3"/>
  <c r="AC2072" i="3"/>
  <c r="V2072" i="3"/>
  <c r="Z2072" i="3" s="1"/>
  <c r="W2072" i="3"/>
  <c r="X2072" i="3" s="1"/>
  <c r="Y2072" i="3" s="1"/>
  <c r="W2089" i="3"/>
  <c r="X2089" i="3" s="1"/>
  <c r="Y2089" i="3" s="1"/>
  <c r="AC2089" i="3"/>
  <c r="AE2089" i="3" s="1"/>
  <c r="V2089" i="3"/>
  <c r="Z2089" i="3" s="1"/>
  <c r="W2092" i="3"/>
  <c r="X2092" i="3" s="1"/>
  <c r="Y2092" i="3" s="1"/>
  <c r="AC2092" i="3"/>
  <c r="AC2102" i="3"/>
  <c r="AE2102" i="3" s="1"/>
  <c r="W2102" i="3"/>
  <c r="X2102" i="3" s="1"/>
  <c r="Y2102" i="3" s="1"/>
  <c r="V2102" i="3"/>
  <c r="Z2102" i="3" s="1"/>
  <c r="AC2107" i="3"/>
  <c r="W2107" i="3"/>
  <c r="X2107" i="3" s="1"/>
  <c r="Y2107" i="3" s="1"/>
  <c r="V2107" i="3"/>
  <c r="Z2107" i="3" s="1"/>
  <c r="W2131" i="3"/>
  <c r="X2131" i="3" s="1"/>
  <c r="Y2131" i="3" s="1"/>
  <c r="AC2131" i="3"/>
  <c r="X2142" i="3"/>
  <c r="Y2142" i="3" s="1"/>
  <c r="AA2142" i="3" s="1"/>
  <c r="W2147" i="3"/>
  <c r="X2147" i="3" s="1"/>
  <c r="Y2147" i="3" s="1"/>
  <c r="V2147" i="3"/>
  <c r="Z2147" i="3" s="1"/>
  <c r="AC2147" i="3"/>
  <c r="AG2168" i="3"/>
  <c r="U2171" i="3"/>
  <c r="W2215" i="3"/>
  <c r="X2215" i="3" s="1"/>
  <c r="Y2215" i="3" s="1"/>
  <c r="AA2215" i="3" s="1"/>
  <c r="V2215" i="3"/>
  <c r="Z2215" i="3" s="1"/>
  <c r="AC2215" i="3"/>
  <c r="W2246" i="3"/>
  <c r="X2246" i="3" s="1"/>
  <c r="Y2246" i="3" s="1"/>
  <c r="AA2246" i="3" s="1"/>
  <c r="V2246" i="3"/>
  <c r="Z2246" i="3" s="1"/>
  <c r="AC2246" i="3"/>
  <c r="AE2246" i="3" s="1"/>
  <c r="V2301" i="3"/>
  <c r="Z2301" i="3" s="1"/>
  <c r="AG2313" i="3"/>
  <c r="AG2356" i="3"/>
  <c r="W2379" i="3"/>
  <c r="X2379" i="3" s="1"/>
  <c r="Y2379" i="3" s="1"/>
  <c r="V2379" i="3"/>
  <c r="Z2379" i="3" s="1"/>
  <c r="AC2379" i="3"/>
  <c r="AG2494" i="3"/>
  <c r="AD2501" i="3" a="1"/>
  <c r="AD2501" i="3" s="1"/>
  <c r="AF2501" i="3" s="1"/>
  <c r="AE2501" i="3"/>
  <c r="AG2501" i="3" s="1"/>
  <c r="X2517" i="3"/>
  <c r="Y2517" i="3" s="1"/>
  <c r="AA2517" i="3" s="1"/>
  <c r="AA75" i="5"/>
  <c r="AB75" i="5"/>
  <c r="AF96" i="5"/>
  <c r="AH96" i="5" s="1"/>
  <c r="AB96" i="5"/>
  <c r="AC96" i="5" s="1"/>
  <c r="AA96" i="5"/>
  <c r="AF108" i="5"/>
  <c r="AB108" i="5"/>
  <c r="AA108" i="5"/>
  <c r="U457" i="5"/>
  <c r="V457" i="5"/>
  <c r="W467" i="5"/>
  <c r="X467" i="5"/>
  <c r="X524" i="5"/>
  <c r="W524" i="5"/>
  <c r="AG634" i="5"/>
  <c r="AB634" i="5"/>
  <c r="AE81" i="3"/>
  <c r="AG81" i="3" s="1"/>
  <c r="AD81" i="3" a="1"/>
  <c r="AD81" i="3" s="1"/>
  <c r="AF81" i="3" s="1"/>
  <c r="U88" i="3"/>
  <c r="W88" i="3"/>
  <c r="X88" i="3" s="1"/>
  <c r="Y88" i="3" s="1"/>
  <c r="AA88" i="3" s="1"/>
  <c r="AE109" i="3"/>
  <c r="AD109" i="3" a="1"/>
  <c r="AD109" i="3" s="1"/>
  <c r="AF109" i="3" s="1"/>
  <c r="X113" i="3"/>
  <c r="Y113" i="3" s="1"/>
  <c r="AA113" i="3" s="1"/>
  <c r="AG116" i="3"/>
  <c r="U136" i="3"/>
  <c r="W136" i="3"/>
  <c r="X136" i="3" s="1"/>
  <c r="Y136" i="3" s="1"/>
  <c r="AA136" i="3" s="1"/>
  <c r="X155" i="3"/>
  <c r="Y155" i="3" s="1"/>
  <c r="AA155" i="3" s="1"/>
  <c r="AC170" i="3"/>
  <c r="V170" i="3"/>
  <c r="Z170" i="3" s="1"/>
  <c r="U192" i="3"/>
  <c r="AD192" i="3" a="1"/>
  <c r="AD192" i="3" s="1"/>
  <c r="AF192" i="3" s="1"/>
  <c r="AG192" i="3" s="1"/>
  <c r="AE201" i="3"/>
  <c r="AD201" i="3" a="1"/>
  <c r="AD201" i="3" s="1"/>
  <c r="AF201" i="3" s="1"/>
  <c r="AD222" i="3" a="1"/>
  <c r="AD222" i="3" s="1"/>
  <c r="AF222" i="3" s="1"/>
  <c r="AC266" i="3"/>
  <c r="V266" i="3"/>
  <c r="Z266" i="3" s="1"/>
  <c r="AA266" i="3" s="1"/>
  <c r="U288" i="3"/>
  <c r="AD288" i="3" a="1"/>
  <c r="AD288" i="3" s="1"/>
  <c r="AF288" i="3" s="1"/>
  <c r="AG288" i="3" s="1"/>
  <c r="X299" i="3"/>
  <c r="Y299" i="3" s="1"/>
  <c r="AA299" i="3" s="1"/>
  <c r="AD318" i="3" a="1"/>
  <c r="AD318" i="3" s="1"/>
  <c r="AF318" i="3" s="1"/>
  <c r="U336" i="3"/>
  <c r="AD336" i="3" a="1"/>
  <c r="AD336" i="3" s="1"/>
  <c r="AF336" i="3" s="1"/>
  <c r="AG336" i="3" s="1"/>
  <c r="X347" i="3"/>
  <c r="Y347" i="3" s="1"/>
  <c r="AA347" i="3" s="1"/>
  <c r="AD366" i="3" a="1"/>
  <c r="AD366" i="3" s="1"/>
  <c r="AF366" i="3" s="1"/>
  <c r="X404" i="3"/>
  <c r="Y404" i="3" s="1"/>
  <c r="AA404" i="3" s="1"/>
  <c r="U452" i="3"/>
  <c r="AD452" i="3" a="1"/>
  <c r="AD452" i="3" s="1"/>
  <c r="AF452" i="3" s="1"/>
  <c r="AG452" i="3" s="1"/>
  <c r="AG604" i="3"/>
  <c r="X647" i="3"/>
  <c r="Y647" i="3" s="1"/>
  <c r="X659" i="3"/>
  <c r="Y659" i="3" s="1"/>
  <c r="AA659" i="3" s="1"/>
  <c r="X666" i="3"/>
  <c r="Y666" i="3" s="1"/>
  <c r="AA666" i="3" s="1"/>
  <c r="AG667" i="3"/>
  <c r="U728" i="3"/>
  <c r="AD728" i="3" a="1"/>
  <c r="AD728" i="3" s="1"/>
  <c r="AF728" i="3" s="1"/>
  <c r="X771" i="3"/>
  <c r="Y771" i="3" s="1"/>
  <c r="AA771" i="3" s="1"/>
  <c r="AD793" i="3" a="1"/>
  <c r="AD793" i="3" s="1"/>
  <c r="AF793" i="3" s="1"/>
  <c r="AG793" i="3" s="1"/>
  <c r="W793" i="3"/>
  <c r="X793" i="3" s="1"/>
  <c r="Y793" i="3" s="1"/>
  <c r="AA793" i="3" s="1"/>
  <c r="W839" i="3"/>
  <c r="X839" i="3" s="1"/>
  <c r="Y839" i="3" s="1"/>
  <c r="AA839" i="3" s="1"/>
  <c r="V839" i="3"/>
  <c r="Z839" i="3" s="1"/>
  <c r="AC839" i="3"/>
  <c r="X867" i="3"/>
  <c r="Y867" i="3" s="1"/>
  <c r="AA867" i="3" s="1"/>
  <c r="AC876" i="3"/>
  <c r="W876" i="3"/>
  <c r="X876" i="3" s="1"/>
  <c r="Y876" i="3" s="1"/>
  <c r="AA876" i="3" s="1"/>
  <c r="W909" i="3"/>
  <c r="X909" i="3" s="1"/>
  <c r="Y909" i="3" s="1"/>
  <c r="V909" i="3"/>
  <c r="Z909" i="3" s="1"/>
  <c r="AC909" i="3"/>
  <c r="X937" i="3"/>
  <c r="Y937" i="3" s="1"/>
  <c r="U952" i="3"/>
  <c r="AG961" i="3"/>
  <c r="AG994" i="3"/>
  <c r="AE1019" i="3"/>
  <c r="AD1019" i="3" a="1"/>
  <c r="AD1019" i="3" s="1"/>
  <c r="AF1019" i="3" s="1"/>
  <c r="AE1045" i="3"/>
  <c r="AD1045" i="3" a="1"/>
  <c r="AD1045" i="3" s="1"/>
  <c r="AF1045" i="3" s="1"/>
  <c r="AG1069" i="3"/>
  <c r="AC1116" i="3"/>
  <c r="AE1116" i="3" s="1"/>
  <c r="V1116" i="3"/>
  <c r="Z1116" i="3" s="1"/>
  <c r="X1124" i="3"/>
  <c r="Y1124" i="3" s="1"/>
  <c r="AA1124" i="3" s="1"/>
  <c r="X1178" i="3"/>
  <c r="Y1178" i="3" s="1"/>
  <c r="AG1214" i="3"/>
  <c r="X1243" i="3"/>
  <c r="Y1243" i="3" s="1"/>
  <c r="AA1243" i="3" s="1"/>
  <c r="V1286" i="3"/>
  <c r="Z1286" i="3" s="1"/>
  <c r="AC1286" i="3"/>
  <c r="W1286" i="3"/>
  <c r="X1286" i="3" s="1"/>
  <c r="Y1286" i="3" s="1"/>
  <c r="AA1286" i="3" s="1"/>
  <c r="AD1296" i="3" a="1"/>
  <c r="AD1296" i="3" s="1"/>
  <c r="AF1296" i="3" s="1"/>
  <c r="X1390" i="3"/>
  <c r="Y1390" i="3" s="1"/>
  <c r="V1425" i="3"/>
  <c r="Z1425" i="3" s="1"/>
  <c r="AA1425" i="3" s="1"/>
  <c r="AC1425" i="3"/>
  <c r="V1446" i="3"/>
  <c r="Z1446" i="3" s="1"/>
  <c r="AA1446" i="3" s="1"/>
  <c r="AC1446" i="3"/>
  <c r="AD1452" i="3" a="1"/>
  <c r="AD1452" i="3" s="1"/>
  <c r="AF1452" i="3" s="1"/>
  <c r="U1452" i="3"/>
  <c r="W1575" i="3"/>
  <c r="X1575" i="3" s="1"/>
  <c r="Y1575" i="3" s="1"/>
  <c r="V1575" i="3"/>
  <c r="Z1575" i="3" s="1"/>
  <c r="AC1575" i="3"/>
  <c r="W1586" i="3"/>
  <c r="X1586" i="3" s="1"/>
  <c r="Y1586" i="3" s="1"/>
  <c r="V1586" i="3"/>
  <c r="Z1586" i="3" s="1"/>
  <c r="AC1586" i="3"/>
  <c r="AE1586" i="3" s="1"/>
  <c r="W1643" i="3"/>
  <c r="X1643" i="3" s="1"/>
  <c r="Y1643" i="3" s="1"/>
  <c r="AA1643" i="3" s="1"/>
  <c r="V1643" i="3"/>
  <c r="Z1643" i="3" s="1"/>
  <c r="AC1643" i="3"/>
  <c r="W1748" i="3"/>
  <c r="X1748" i="3" s="1"/>
  <c r="Y1748" i="3" s="1"/>
  <c r="AA1748" i="3" s="1"/>
  <c r="AC1748" i="3"/>
  <c r="V1748" i="3"/>
  <c r="Z1748" i="3" s="1"/>
  <c r="X1821" i="3"/>
  <c r="Y1821" i="3" s="1"/>
  <c r="AA1821" i="3" s="1"/>
  <c r="AG1830" i="3"/>
  <c r="X1862" i="3"/>
  <c r="Y1862" i="3" s="1"/>
  <c r="AA1862" i="3" s="1"/>
  <c r="X1889" i="3"/>
  <c r="Y1889" i="3" s="1"/>
  <c r="AA1889" i="3" s="1"/>
  <c r="X1895" i="3"/>
  <c r="Y1895" i="3" s="1"/>
  <c r="AA1895" i="3" s="1"/>
  <c r="W1920" i="3"/>
  <c r="X1920" i="3" s="1"/>
  <c r="Y1920" i="3" s="1"/>
  <c r="AA1920" i="3" s="1"/>
  <c r="V1920" i="3"/>
  <c r="Z1920" i="3" s="1"/>
  <c r="X1994" i="3"/>
  <c r="Y1994" i="3" s="1"/>
  <c r="AA1994" i="3" s="1"/>
  <c r="U2062" i="3"/>
  <c r="AD2062" i="3" a="1"/>
  <c r="AD2062" i="3" s="1"/>
  <c r="AF2062" i="3" s="1"/>
  <c r="W2132" i="3"/>
  <c r="X2132" i="3" s="1"/>
  <c r="Y2132" i="3" s="1"/>
  <c r="AA2132" i="3" s="1"/>
  <c r="AC2132" i="3"/>
  <c r="V2132" i="3"/>
  <c r="Z2132" i="3" s="1"/>
  <c r="AD2148" i="3" a="1"/>
  <c r="AD2148" i="3" s="1"/>
  <c r="AF2148" i="3" s="1"/>
  <c r="U2148" i="3"/>
  <c r="X2163" i="3"/>
  <c r="Y2163" i="3" s="1"/>
  <c r="AA2163" i="3" s="1"/>
  <c r="X2206" i="3"/>
  <c r="Y2206" i="3" s="1"/>
  <c r="AA2206" i="3" s="1"/>
  <c r="U2218" i="3"/>
  <c r="AD2218" i="3" a="1"/>
  <c r="AD2218" i="3" s="1"/>
  <c r="AF2218" i="3" s="1"/>
  <c r="X2269" i="3"/>
  <c r="Y2269" i="3" s="1"/>
  <c r="AA2269" i="3" s="1"/>
  <c r="AD2298" i="3" a="1"/>
  <c r="AD2298" i="3" s="1"/>
  <c r="AF2298" i="3" s="1"/>
  <c r="AG2298" i="3" s="1"/>
  <c r="U2298" i="3"/>
  <c r="W2298" i="3"/>
  <c r="X2298" i="3" s="1"/>
  <c r="Y2298" i="3" s="1"/>
  <c r="AA2298" i="3" s="1"/>
  <c r="AC2371" i="3"/>
  <c r="AE2371" i="3" s="1"/>
  <c r="W2371" i="3"/>
  <c r="X2371" i="3" s="1"/>
  <c r="Y2371" i="3" s="1"/>
  <c r="AA2371" i="3" s="1"/>
  <c r="V2371" i="3"/>
  <c r="Z2371" i="3" s="1"/>
  <c r="AG2418" i="3"/>
  <c r="AC2444" i="3"/>
  <c r="AE2444" i="3" s="1"/>
  <c r="W2444" i="3"/>
  <c r="X2444" i="3" s="1"/>
  <c r="Y2444" i="3" s="1"/>
  <c r="AA2444" i="3" s="1"/>
  <c r="V2444" i="3"/>
  <c r="Z2444" i="3" s="1"/>
  <c r="X952" i="5"/>
  <c r="W952" i="5"/>
  <c r="AG32" i="3"/>
  <c r="W39" i="3"/>
  <c r="X39" i="3" s="1"/>
  <c r="Y39" i="3" s="1"/>
  <c r="AA39" i="3" s="1"/>
  <c r="AC39" i="3"/>
  <c r="W58" i="3"/>
  <c r="X58" i="3" s="1"/>
  <c r="Y58" i="3" s="1"/>
  <c r="AA58" i="3" s="1"/>
  <c r="AC62" i="3"/>
  <c r="V62" i="3"/>
  <c r="Z62" i="3" s="1"/>
  <c r="AG108" i="3"/>
  <c r="W135" i="3"/>
  <c r="X135" i="3" s="1"/>
  <c r="Y135" i="3" s="1"/>
  <c r="AA135" i="3" s="1"/>
  <c r="AC135" i="3"/>
  <c r="W187" i="3"/>
  <c r="X187" i="3" s="1"/>
  <c r="Y187" i="3" s="1"/>
  <c r="AA187" i="3" s="1"/>
  <c r="V187" i="3"/>
  <c r="Z187" i="3" s="1"/>
  <c r="AC203" i="3"/>
  <c r="AE203" i="3" s="1"/>
  <c r="X239" i="3"/>
  <c r="Y239" i="3" s="1"/>
  <c r="X287" i="3"/>
  <c r="Y287" i="3" s="1"/>
  <c r="AE329" i="3"/>
  <c r="AG329" i="3" s="1"/>
  <c r="AD329" i="3" a="1"/>
  <c r="AD329" i="3" s="1"/>
  <c r="AF329" i="3" s="1"/>
  <c r="AG412" i="3"/>
  <c r="AC419" i="3"/>
  <c r="AE419" i="3" s="1"/>
  <c r="X444" i="3"/>
  <c r="Y444" i="3" s="1"/>
  <c r="AA444" i="3" s="1"/>
  <c r="AG483" i="3"/>
  <c r="U496" i="3"/>
  <c r="W496" i="3"/>
  <c r="X496" i="3" s="1"/>
  <c r="Y496" i="3" s="1"/>
  <c r="AA496" i="3" s="1"/>
  <c r="AD515" i="3" a="1"/>
  <c r="AD515" i="3" s="1"/>
  <c r="AF515" i="3" s="1"/>
  <c r="AG515" i="3" s="1"/>
  <c r="U515" i="3"/>
  <c r="W534" i="3"/>
  <c r="X534" i="3" s="1"/>
  <c r="Y534" i="3" s="1"/>
  <c r="AA534" i="3" s="1"/>
  <c r="X564" i="3"/>
  <c r="Y564" i="3" s="1"/>
  <c r="AA564" i="3" s="1"/>
  <c r="W725" i="3"/>
  <c r="X725" i="3" s="1"/>
  <c r="Y725" i="3" s="1"/>
  <c r="AA725" i="3" s="1"/>
  <c r="V725" i="3"/>
  <c r="Z725" i="3" s="1"/>
  <c r="AC725" i="3"/>
  <c r="U742" i="3"/>
  <c r="AD742" i="3" a="1"/>
  <c r="AD742" i="3" s="1"/>
  <c r="AF742" i="3" s="1"/>
  <c r="X747" i="3"/>
  <c r="Y747" i="3" s="1"/>
  <c r="AA747" i="3" s="1"/>
  <c r="X789" i="3"/>
  <c r="Y789" i="3" s="1"/>
  <c r="AA789" i="3" s="1"/>
  <c r="X812" i="3"/>
  <c r="Y812" i="3" s="1"/>
  <c r="AC893" i="3"/>
  <c r="AG933" i="3"/>
  <c r="AD950" i="3" a="1"/>
  <c r="AD950" i="3" s="1"/>
  <c r="AF950" i="3" s="1"/>
  <c r="X956" i="3"/>
  <c r="Y956" i="3" s="1"/>
  <c r="AA956" i="3" s="1"/>
  <c r="W1020" i="3"/>
  <c r="X1020" i="3" s="1"/>
  <c r="Y1020" i="3" s="1"/>
  <c r="AA1020" i="3" s="1"/>
  <c r="X1028" i="3"/>
  <c r="Y1028" i="3" s="1"/>
  <c r="AA1028" i="3" s="1"/>
  <c r="X1044" i="3"/>
  <c r="Y1044" i="3" s="1"/>
  <c r="AA1044" i="3" s="1"/>
  <c r="AC1096" i="3"/>
  <c r="W1096" i="3"/>
  <c r="X1096" i="3" s="1"/>
  <c r="Y1096" i="3" s="1"/>
  <c r="AA1096" i="3" s="1"/>
  <c r="W1179" i="3"/>
  <c r="X1179" i="3" s="1"/>
  <c r="Y1179" i="3" s="1"/>
  <c r="AC1179" i="3"/>
  <c r="AE1205" i="3"/>
  <c r="AG1205" i="3" s="1"/>
  <c r="AD1205" i="3" a="1"/>
  <c r="AD1205" i="3" s="1"/>
  <c r="AF1205" i="3" s="1"/>
  <c r="X1220" i="3"/>
  <c r="Y1220" i="3" s="1"/>
  <c r="AA1220" i="3" s="1"/>
  <c r="V1233" i="3"/>
  <c r="Z1233" i="3" s="1"/>
  <c r="AC1233" i="3"/>
  <c r="W1233" i="3"/>
  <c r="X1233" i="3" s="1"/>
  <c r="Y1233" i="3" s="1"/>
  <c r="AD1321" i="3" a="1"/>
  <c r="AD1321" i="3" s="1"/>
  <c r="AF1321" i="3" s="1"/>
  <c r="U1321" i="3"/>
  <c r="W1321" i="3"/>
  <c r="X1321" i="3" s="1"/>
  <c r="Y1321" i="3" s="1"/>
  <c r="AA1321" i="3" s="1"/>
  <c r="X1329" i="3"/>
  <c r="Y1329" i="3" s="1"/>
  <c r="X1353" i="3"/>
  <c r="Y1353" i="3" s="1"/>
  <c r="AA1353" i="3" s="1"/>
  <c r="W1391" i="3"/>
  <c r="X1391" i="3" s="1"/>
  <c r="Y1391" i="3" s="1"/>
  <c r="AA1391" i="3" s="1"/>
  <c r="AC1391" i="3"/>
  <c r="W1415" i="3"/>
  <c r="X1415" i="3" s="1"/>
  <c r="Y1415" i="3" s="1"/>
  <c r="V1415" i="3"/>
  <c r="Z1415" i="3" s="1"/>
  <c r="AC1415" i="3"/>
  <c r="X1431" i="3"/>
  <c r="Y1431" i="3" s="1"/>
  <c r="AA1431" i="3" s="1"/>
  <c r="U1442" i="3"/>
  <c r="W1442" i="3"/>
  <c r="X1442" i="3" s="1"/>
  <c r="Y1442" i="3" s="1"/>
  <c r="AA1442" i="3" s="1"/>
  <c r="AD1442" i="3" a="1"/>
  <c r="AD1442" i="3" s="1"/>
  <c r="AF1442" i="3" s="1"/>
  <c r="AG1442" i="3" s="1"/>
  <c r="V1450" i="3"/>
  <c r="Z1450" i="3" s="1"/>
  <c r="AC1450" i="3"/>
  <c r="AE1450" i="3" s="1"/>
  <c r="W1450" i="3"/>
  <c r="X1450" i="3" s="1"/>
  <c r="Y1450" i="3" s="1"/>
  <c r="AE1507" i="3"/>
  <c r="AG1507" i="3" s="1"/>
  <c r="AD1507" i="3" a="1"/>
  <c r="AD1507" i="3" s="1"/>
  <c r="AF1507" i="3" s="1"/>
  <c r="AE1527" i="3"/>
  <c r="AD1527" i="3" a="1"/>
  <c r="AD1527" i="3" s="1"/>
  <c r="AF1527" i="3" s="1"/>
  <c r="X1562" i="3"/>
  <c r="Y1562" i="3" s="1"/>
  <c r="AA1562" i="3" s="1"/>
  <c r="AE1571" i="3"/>
  <c r="AG1571" i="3" s="1"/>
  <c r="AD1571" i="3" a="1"/>
  <c r="AD1571" i="3" s="1"/>
  <c r="AF1571" i="3" s="1"/>
  <c r="X1597" i="3"/>
  <c r="Y1597" i="3" s="1"/>
  <c r="AA1597" i="3" s="1"/>
  <c r="W1608" i="3"/>
  <c r="X1608" i="3" s="1"/>
  <c r="Y1608" i="3" s="1"/>
  <c r="V1608" i="3"/>
  <c r="Z1608" i="3" s="1"/>
  <c r="W1646" i="3"/>
  <c r="X1646" i="3" s="1"/>
  <c r="Y1646" i="3" s="1"/>
  <c r="V1646" i="3"/>
  <c r="Z1646" i="3" s="1"/>
  <c r="AG1669" i="3"/>
  <c r="W1691" i="3"/>
  <c r="X1691" i="3" s="1"/>
  <c r="Y1691" i="3" s="1"/>
  <c r="AA1691" i="3" s="1"/>
  <c r="V1691" i="3"/>
  <c r="Z1691" i="3" s="1"/>
  <c r="AC1711" i="3"/>
  <c r="AE1711" i="3" s="1"/>
  <c r="V1711" i="3"/>
  <c r="Z1711" i="3" s="1"/>
  <c r="W1711" i="3"/>
  <c r="X1711" i="3" s="1"/>
  <c r="Y1711" i="3" s="1"/>
  <c r="AA1711" i="3" s="1"/>
  <c r="W1791" i="3"/>
  <c r="X1791" i="3" s="1"/>
  <c r="Y1791" i="3" s="1"/>
  <c r="V1791" i="3"/>
  <c r="Z1791" i="3" s="1"/>
  <c r="AC1791" i="3"/>
  <c r="AE2032" i="3"/>
  <c r="AG2032" i="3" s="1"/>
  <c r="AD2032" i="3" a="1"/>
  <c r="AD2032" i="3" s="1"/>
  <c r="AF2032" i="3" s="1"/>
  <c r="AD2115" i="3" a="1"/>
  <c r="AD2115" i="3" s="1"/>
  <c r="AF2115" i="3" s="1"/>
  <c r="AG2115" i="3" s="1"/>
  <c r="W2115" i="3"/>
  <c r="X2115" i="3" s="1"/>
  <c r="Y2115" i="3" s="1"/>
  <c r="AA2115" i="3" s="1"/>
  <c r="U2115" i="3"/>
  <c r="X2204" i="3"/>
  <c r="Y2204" i="3" s="1"/>
  <c r="AA2204" i="3" s="1"/>
  <c r="AD2264" i="3" a="1"/>
  <c r="AD2264" i="3" s="1"/>
  <c r="AF2264" i="3" s="1"/>
  <c r="U2264" i="3"/>
  <c r="W2401" i="3"/>
  <c r="X2401" i="3" s="1"/>
  <c r="Y2401" i="3" s="1"/>
  <c r="AA2401" i="3" s="1"/>
  <c r="AC2401" i="3"/>
  <c r="AE2401" i="3" s="1"/>
  <c r="V2401" i="3"/>
  <c r="Z2401" i="3" s="1"/>
  <c r="W2411" i="3"/>
  <c r="X2411" i="3" s="1"/>
  <c r="Y2411" i="3" s="1"/>
  <c r="AA2411" i="3" s="1"/>
  <c r="V2411" i="3"/>
  <c r="Z2411" i="3" s="1"/>
  <c r="AC2411" i="3"/>
  <c r="AD2416" i="3" a="1"/>
  <c r="AD2416" i="3" s="1"/>
  <c r="AF2416" i="3" s="1"/>
  <c r="AG2416" i="3" s="1"/>
  <c r="U2416" i="3"/>
  <c r="AE2425" i="3"/>
  <c r="AD2425" i="3" a="1"/>
  <c r="AD2425" i="3" s="1"/>
  <c r="AF2425" i="3" s="1"/>
  <c r="AE2462" i="3"/>
  <c r="AD2462" i="3" a="1"/>
  <c r="AD2462" i="3" s="1"/>
  <c r="AF2462" i="3" s="1"/>
  <c r="AD42" i="3" a="1"/>
  <c r="AD42" i="3" s="1"/>
  <c r="AF42" i="3" s="1"/>
  <c r="V87" i="3"/>
  <c r="Z87" i="3" s="1"/>
  <c r="AG92" i="3"/>
  <c r="X99" i="3"/>
  <c r="Y99" i="3" s="1"/>
  <c r="AG107" i="3"/>
  <c r="X117" i="3"/>
  <c r="Y117" i="3" s="1"/>
  <c r="AA117" i="3" s="1"/>
  <c r="X125" i="3"/>
  <c r="Y125" i="3" s="1"/>
  <c r="AA125" i="3" s="1"/>
  <c r="AG156" i="3"/>
  <c r="AD166" i="3" a="1"/>
  <c r="AD166" i="3" s="1"/>
  <c r="AF166" i="3" s="1"/>
  <c r="W183" i="3"/>
  <c r="X183" i="3" s="1"/>
  <c r="Y183" i="3" s="1"/>
  <c r="AC183" i="3"/>
  <c r="AG224" i="3"/>
  <c r="AC254" i="3"/>
  <c r="V254" i="3"/>
  <c r="Z254" i="3" s="1"/>
  <c r="W279" i="3"/>
  <c r="X279" i="3" s="1"/>
  <c r="Y279" i="3" s="1"/>
  <c r="AC279" i="3"/>
  <c r="AE279" i="3" s="1"/>
  <c r="W327" i="3"/>
  <c r="X327" i="3" s="1"/>
  <c r="Y327" i="3" s="1"/>
  <c r="AA327" i="3" s="1"/>
  <c r="AC327" i="3"/>
  <c r="AE327" i="3" s="1"/>
  <c r="AD358" i="3" a="1"/>
  <c r="AD358" i="3" s="1"/>
  <c r="AF358" i="3" s="1"/>
  <c r="AG358" i="3" s="1"/>
  <c r="W375" i="3"/>
  <c r="X375" i="3" s="1"/>
  <c r="Y375" i="3" s="1"/>
  <c r="AA375" i="3" s="1"/>
  <c r="AC375" i="3"/>
  <c r="AE389" i="3"/>
  <c r="AG389" i="3" s="1"/>
  <c r="AD389" i="3" a="1"/>
  <c r="AD389" i="3" s="1"/>
  <c r="AF389" i="3" s="1"/>
  <c r="AD396" i="3" a="1"/>
  <c r="AD396" i="3" s="1"/>
  <c r="AF396" i="3" s="1"/>
  <c r="AC407" i="3"/>
  <c r="AE407" i="3" s="1"/>
  <c r="AC411" i="3"/>
  <c r="AE411" i="3" s="1"/>
  <c r="AD439" i="3" a="1"/>
  <c r="AD439" i="3" s="1"/>
  <c r="AF439" i="3" s="1"/>
  <c r="W443" i="3"/>
  <c r="X443" i="3" s="1"/>
  <c r="Y443" i="3" s="1"/>
  <c r="AA443" i="3" s="1"/>
  <c r="W451" i="3"/>
  <c r="X451" i="3" s="1"/>
  <c r="Y451" i="3" s="1"/>
  <c r="AA451" i="3" s="1"/>
  <c r="AC451" i="3"/>
  <c r="AE451" i="3" s="1"/>
  <c r="AG490" i="3"/>
  <c r="W503" i="3"/>
  <c r="X503" i="3" s="1"/>
  <c r="Y503" i="3" s="1"/>
  <c r="AA503" i="3" s="1"/>
  <c r="W515" i="3"/>
  <c r="X515" i="3" s="1"/>
  <c r="Y515" i="3" s="1"/>
  <c r="AA515" i="3" s="1"/>
  <c r="AG520" i="3"/>
  <c r="AC523" i="3"/>
  <c r="AE523" i="3" s="1"/>
  <c r="W529" i="3"/>
  <c r="X529" i="3" s="1"/>
  <c r="Y529" i="3" s="1"/>
  <c r="AC529" i="3"/>
  <c r="X541" i="3"/>
  <c r="Y541" i="3" s="1"/>
  <c r="AA541" i="3" s="1"/>
  <c r="X552" i="3"/>
  <c r="Y552" i="3" s="1"/>
  <c r="AA552" i="3" s="1"/>
  <c r="W567" i="3"/>
  <c r="X567" i="3" s="1"/>
  <c r="Y567" i="3" s="1"/>
  <c r="V567" i="3"/>
  <c r="Z567" i="3" s="1"/>
  <c r="U570" i="3"/>
  <c r="AD570" i="3" a="1"/>
  <c r="AD570" i="3" s="1"/>
  <c r="AF570" i="3" s="1"/>
  <c r="AG570" i="3" s="1"/>
  <c r="X593" i="3"/>
  <c r="Y593" i="3" s="1"/>
  <c r="AA593" i="3" s="1"/>
  <c r="X601" i="3"/>
  <c r="Y601" i="3" s="1"/>
  <c r="AA601" i="3" s="1"/>
  <c r="AE617" i="3"/>
  <c r="AG617" i="3" s="1"/>
  <c r="AD617" i="3" a="1"/>
  <c r="AD617" i="3" s="1"/>
  <c r="AF617" i="3" s="1"/>
  <c r="AC675" i="3"/>
  <c r="W704" i="3"/>
  <c r="X704" i="3" s="1"/>
  <c r="Y704" i="3" s="1"/>
  <c r="AA704" i="3" s="1"/>
  <c r="V704" i="3"/>
  <c r="Z704" i="3" s="1"/>
  <c r="AC704" i="3"/>
  <c r="AE704" i="3" s="1"/>
  <c r="AC760" i="3"/>
  <c r="AE760" i="3" s="1"/>
  <c r="W760" i="3"/>
  <c r="X760" i="3" s="1"/>
  <c r="Y760" i="3" s="1"/>
  <c r="AA760" i="3" s="1"/>
  <c r="X773" i="3"/>
  <c r="Y773" i="3" s="1"/>
  <c r="AA773" i="3" s="1"/>
  <c r="AC784" i="3"/>
  <c r="W784" i="3"/>
  <c r="X784" i="3" s="1"/>
  <c r="Y784" i="3" s="1"/>
  <c r="V784" i="3"/>
  <c r="Z784" i="3" s="1"/>
  <c r="AD857" i="3" a="1"/>
  <c r="AD857" i="3" s="1"/>
  <c r="AF857" i="3" s="1"/>
  <c r="W879" i="3"/>
  <c r="X879" i="3" s="1"/>
  <c r="Y879" i="3" s="1"/>
  <c r="V879" i="3"/>
  <c r="Z879" i="3" s="1"/>
  <c r="X900" i="3"/>
  <c r="Y900" i="3" s="1"/>
  <c r="AA900" i="3" s="1"/>
  <c r="AC912" i="3"/>
  <c r="AE912" i="3" s="1"/>
  <c r="W912" i="3"/>
  <c r="X912" i="3" s="1"/>
  <c r="Y912" i="3" s="1"/>
  <c r="V912" i="3"/>
  <c r="Z912" i="3" s="1"/>
  <c r="X925" i="3"/>
  <c r="Y925" i="3" s="1"/>
  <c r="AA925" i="3" s="1"/>
  <c r="X938" i="3"/>
  <c r="Y938" i="3" s="1"/>
  <c r="X980" i="3"/>
  <c r="Y980" i="3" s="1"/>
  <c r="AA980" i="3" s="1"/>
  <c r="AC988" i="3"/>
  <c r="V988" i="3"/>
  <c r="Z988" i="3" s="1"/>
  <c r="W988" i="3"/>
  <c r="X988" i="3" s="1"/>
  <c r="Y988" i="3" s="1"/>
  <c r="AA988" i="3" s="1"/>
  <c r="AD1004" i="3" a="1"/>
  <c r="AD1004" i="3" s="1"/>
  <c r="AF1004" i="3" s="1"/>
  <c r="AC1032" i="3"/>
  <c r="AE1032" i="3" s="1"/>
  <c r="W1032" i="3"/>
  <c r="X1032" i="3" s="1"/>
  <c r="Y1032" i="3" s="1"/>
  <c r="AA1032" i="3" s="1"/>
  <c r="V1032" i="3"/>
  <c r="Z1032" i="3" s="1"/>
  <c r="AG1090" i="3"/>
  <c r="W1149" i="3"/>
  <c r="X1149" i="3" s="1"/>
  <c r="Y1149" i="3" s="1"/>
  <c r="V1149" i="3"/>
  <c r="Z1149" i="3" s="1"/>
  <c r="V1240" i="3"/>
  <c r="Z1240" i="3" s="1"/>
  <c r="U1297" i="3"/>
  <c r="AD1297" i="3" a="1"/>
  <c r="AD1297" i="3" s="1"/>
  <c r="AF1297" i="3" s="1"/>
  <c r="AG1297" i="3" s="1"/>
  <c r="AG1359" i="3"/>
  <c r="AG1373" i="3"/>
  <c r="AG1405" i="3"/>
  <c r="AD1420" i="3" a="1"/>
  <c r="AD1420" i="3" s="1"/>
  <c r="AF1420" i="3" s="1"/>
  <c r="U1494" i="3"/>
  <c r="AD1494" i="3" a="1"/>
  <c r="AD1494" i="3" s="1"/>
  <c r="AF1494" i="3" s="1"/>
  <c r="X1583" i="3"/>
  <c r="Y1583" i="3" s="1"/>
  <c r="U1592" i="3"/>
  <c r="AD1592" i="3" a="1"/>
  <c r="AD1592" i="3" s="1"/>
  <c r="AF1592" i="3" s="1"/>
  <c r="AG1592" i="3" s="1"/>
  <c r="W1616" i="3"/>
  <c r="X1616" i="3" s="1"/>
  <c r="Y1616" i="3" s="1"/>
  <c r="AA1616" i="3" s="1"/>
  <c r="AC1616" i="3"/>
  <c r="X1681" i="3"/>
  <c r="Y1681" i="3" s="1"/>
  <c r="AA1681" i="3" s="1"/>
  <c r="X1750" i="3"/>
  <c r="Y1750" i="3" s="1"/>
  <c r="AA1750" i="3" s="1"/>
  <c r="AC1759" i="3"/>
  <c r="AE1759" i="3" s="1"/>
  <c r="W1759" i="3"/>
  <c r="X1759" i="3" s="1"/>
  <c r="Y1759" i="3" s="1"/>
  <c r="AA1759" i="3" s="1"/>
  <c r="V1759" i="3"/>
  <c r="Z1759" i="3" s="1"/>
  <c r="X1954" i="3"/>
  <c r="Y1954" i="3" s="1"/>
  <c r="AA1954" i="3" s="1"/>
  <c r="W1967" i="3"/>
  <c r="X1967" i="3" s="1"/>
  <c r="Y1967" i="3" s="1"/>
  <c r="AA1967" i="3" s="1"/>
  <c r="AD1967" i="3" a="1"/>
  <c r="AD1967" i="3" s="1"/>
  <c r="AF1967" i="3" s="1"/>
  <c r="AG1967" i="3" s="1"/>
  <c r="U1967" i="3"/>
  <c r="V2014" i="3"/>
  <c r="Z2014" i="3" s="1"/>
  <c r="AC2014" i="3"/>
  <c r="AE2014" i="3" s="1"/>
  <c r="W2014" i="3"/>
  <c r="X2014" i="3" s="1"/>
  <c r="Y2014" i="3" s="1"/>
  <c r="AA2014" i="3" s="1"/>
  <c r="W2030" i="3"/>
  <c r="X2030" i="3" s="1"/>
  <c r="Y2030" i="3" s="1"/>
  <c r="V2030" i="3"/>
  <c r="Z2030" i="3" s="1"/>
  <c r="AD2055" i="3" a="1"/>
  <c r="AD2055" i="3" s="1"/>
  <c r="AF2055" i="3" s="1"/>
  <c r="AG2055" i="3" s="1"/>
  <c r="W2055" i="3"/>
  <c r="X2055" i="3" s="1"/>
  <c r="Y2055" i="3" s="1"/>
  <c r="AA2055" i="3" s="1"/>
  <c r="U2055" i="3"/>
  <c r="AG2117" i="3"/>
  <c r="AG2216" i="3"/>
  <c r="AD2296" i="3" a="1"/>
  <c r="AD2296" i="3" s="1"/>
  <c r="AF2296" i="3" s="1"/>
  <c r="AG2296" i="3" s="1"/>
  <c r="AD2310" i="3" a="1"/>
  <c r="AD2310" i="3" s="1"/>
  <c r="AF2310" i="3" s="1"/>
  <c r="AG2310" i="3" s="1"/>
  <c r="AG2362" i="3"/>
  <c r="AE2393" i="3"/>
  <c r="AG2393" i="3" s="1"/>
  <c r="AD2393" i="3" a="1"/>
  <c r="AD2393" i="3" s="1"/>
  <c r="AF2393" i="3" s="1"/>
  <c r="V2405" i="3"/>
  <c r="Z2405" i="3" s="1"/>
  <c r="W2405" i="3"/>
  <c r="X2405" i="3" s="1"/>
  <c r="Y2405" i="3" s="1"/>
  <c r="AA2405" i="3" s="1"/>
  <c r="AC2405" i="3"/>
  <c r="U2451" i="3"/>
  <c r="X2499" i="3"/>
  <c r="Y2499" i="3" s="1"/>
  <c r="AA2499" i="3" s="1"/>
  <c r="X2510" i="3"/>
  <c r="Y2510" i="3" s="1"/>
  <c r="AA45" i="5"/>
  <c r="AB45" i="5"/>
  <c r="X752" i="5"/>
  <c r="W752" i="5"/>
  <c r="AD40" i="3" a="1"/>
  <c r="AD40" i="3" s="1"/>
  <c r="AF40" i="3" s="1"/>
  <c r="AG40" i="3" s="1"/>
  <c r="AC111" i="3"/>
  <c r="W116" i="3"/>
  <c r="X116" i="3" s="1"/>
  <c r="Y116" i="3" s="1"/>
  <c r="AA116" i="3" s="1"/>
  <c r="AE118" i="3"/>
  <c r="AG118" i="3" s="1"/>
  <c r="W124" i="3"/>
  <c r="X124" i="3" s="1"/>
  <c r="Y124" i="3" s="1"/>
  <c r="AA124" i="3" s="1"/>
  <c r="AD136" i="3" a="1"/>
  <c r="AD136" i="3" s="1"/>
  <c r="AF136" i="3" s="1"/>
  <c r="AG136" i="3" s="1"/>
  <c r="V143" i="3"/>
  <c r="Z143" i="3" s="1"/>
  <c r="X165" i="3"/>
  <c r="Y165" i="3" s="1"/>
  <c r="AA165" i="3" s="1"/>
  <c r="U178" i="3"/>
  <c r="V183" i="3"/>
  <c r="Z183" i="3" s="1"/>
  <c r="AG188" i="3"/>
  <c r="V191" i="3"/>
  <c r="Z191" i="3" s="1"/>
  <c r="U216" i="3"/>
  <c r="W216" i="3"/>
  <c r="X216" i="3" s="1"/>
  <c r="Y216" i="3" s="1"/>
  <c r="AA216" i="3" s="1"/>
  <c r="X261" i="3"/>
  <c r="Y261" i="3" s="1"/>
  <c r="AA261" i="3" s="1"/>
  <c r="X269" i="3"/>
  <c r="Y269" i="3" s="1"/>
  <c r="AA269" i="3" s="1"/>
  <c r="AD282" i="3" a="1"/>
  <c r="AD282" i="3" s="1"/>
  <c r="AF282" i="3" s="1"/>
  <c r="X291" i="3"/>
  <c r="Y291" i="3" s="1"/>
  <c r="AA291" i="3" s="1"/>
  <c r="X309" i="3"/>
  <c r="Y309" i="3" s="1"/>
  <c r="AA309" i="3" s="1"/>
  <c r="AD330" i="3" a="1"/>
  <c r="AD330" i="3" s="1"/>
  <c r="AF330" i="3" s="1"/>
  <c r="V335" i="3"/>
  <c r="Z335" i="3" s="1"/>
  <c r="X365" i="3"/>
  <c r="Y365" i="3" s="1"/>
  <c r="AA365" i="3" s="1"/>
  <c r="U370" i="3"/>
  <c r="V383" i="3"/>
  <c r="Z383" i="3" s="1"/>
  <c r="W413" i="3"/>
  <c r="X413" i="3" s="1"/>
  <c r="Y413" i="3" s="1"/>
  <c r="AA413" i="3" s="1"/>
  <c r="V413" i="3"/>
  <c r="Z413" i="3" s="1"/>
  <c r="W417" i="3"/>
  <c r="X417" i="3" s="1"/>
  <c r="Y417" i="3" s="1"/>
  <c r="V417" i="3"/>
  <c r="Z417" i="3" s="1"/>
  <c r="AC417" i="3"/>
  <c r="AG444" i="3"/>
  <c r="V451" i="3"/>
  <c r="Z451" i="3" s="1"/>
  <c r="AE456" i="3"/>
  <c r="AG456" i="3" s="1"/>
  <c r="U458" i="3"/>
  <c r="AG464" i="3"/>
  <c r="U466" i="3"/>
  <c r="AG468" i="3"/>
  <c r="U480" i="3"/>
  <c r="W480" i="3"/>
  <c r="X480" i="3" s="1"/>
  <c r="Y480" i="3" s="1"/>
  <c r="AA480" i="3" s="1"/>
  <c r="AE486" i="3"/>
  <c r="AG486" i="3" s="1"/>
  <c r="AC497" i="3"/>
  <c r="V515" i="3"/>
  <c r="Z515" i="3" s="1"/>
  <c r="X537" i="3"/>
  <c r="Y537" i="3" s="1"/>
  <c r="AA537" i="3" s="1"/>
  <c r="AD551" i="3" a="1"/>
  <c r="AD551" i="3" s="1"/>
  <c r="AF551" i="3" s="1"/>
  <c r="U551" i="3"/>
  <c r="AD563" i="3" a="1"/>
  <c r="AD563" i="3" s="1"/>
  <c r="AF563" i="3" s="1"/>
  <c r="U563" i="3"/>
  <c r="W612" i="3"/>
  <c r="X612" i="3" s="1"/>
  <c r="Y612" i="3" s="1"/>
  <c r="AA612" i="3" s="1"/>
  <c r="U634" i="3"/>
  <c r="AG640" i="3"/>
  <c r="U642" i="3"/>
  <c r="U680" i="3"/>
  <c r="W689" i="3"/>
  <c r="X689" i="3" s="1"/>
  <c r="Y689" i="3" s="1"/>
  <c r="AA689" i="3" s="1"/>
  <c r="AC689" i="3"/>
  <c r="W710" i="3"/>
  <c r="X710" i="3" s="1"/>
  <c r="Y710" i="3" s="1"/>
  <c r="AA710" i="3" s="1"/>
  <c r="AC710" i="3"/>
  <c r="AD723" i="3" a="1"/>
  <c r="AD723" i="3" s="1"/>
  <c r="AF723" i="3" s="1"/>
  <c r="AG723" i="3" s="1"/>
  <c r="AA753" i="3"/>
  <c r="V762" i="3"/>
  <c r="Z762" i="3" s="1"/>
  <c r="AC762" i="3"/>
  <c r="AE762" i="3" s="1"/>
  <c r="W765" i="3"/>
  <c r="X765" i="3" s="1"/>
  <c r="Y765" i="3" s="1"/>
  <c r="AA765" i="3" s="1"/>
  <c r="V765" i="3"/>
  <c r="Z765" i="3" s="1"/>
  <c r="AC765" i="3"/>
  <c r="AE765" i="3" s="1"/>
  <c r="AC780" i="3"/>
  <c r="AE780" i="3" s="1"/>
  <c r="W780" i="3"/>
  <c r="X780" i="3" s="1"/>
  <c r="Y780" i="3" s="1"/>
  <c r="AA780" i="3" s="1"/>
  <c r="AD830" i="3" a="1"/>
  <c r="AD830" i="3" s="1"/>
  <c r="AF830" i="3" s="1"/>
  <c r="AG830" i="3" s="1"/>
  <c r="X846" i="3"/>
  <c r="Y846" i="3" s="1"/>
  <c r="AA846" i="3" s="1"/>
  <c r="AG866" i="3"/>
  <c r="X875" i="3"/>
  <c r="Y875" i="3" s="1"/>
  <c r="AA875" i="3" s="1"/>
  <c r="U908" i="3"/>
  <c r="W908" i="3"/>
  <c r="X908" i="3" s="1"/>
  <c r="Y908" i="3" s="1"/>
  <c r="V910" i="3"/>
  <c r="Z910" i="3" s="1"/>
  <c r="AC910" i="3"/>
  <c r="W910" i="3"/>
  <c r="X910" i="3" s="1"/>
  <c r="Y910" i="3" s="1"/>
  <c r="AC936" i="3"/>
  <c r="AE936" i="3" s="1"/>
  <c r="W936" i="3"/>
  <c r="X936" i="3" s="1"/>
  <c r="Y936" i="3" s="1"/>
  <c r="AA936" i="3" s="1"/>
  <c r="X947" i="3"/>
  <c r="Y947" i="3" s="1"/>
  <c r="AA947" i="3" s="1"/>
  <c r="X965" i="3"/>
  <c r="Y965" i="3" s="1"/>
  <c r="AA965" i="3" s="1"/>
  <c r="X1015" i="3"/>
  <c r="Y1015" i="3" s="1"/>
  <c r="AA1015" i="3" s="1"/>
  <c r="AG1028" i="3"/>
  <c r="W1036" i="3"/>
  <c r="X1036" i="3" s="1"/>
  <c r="Y1036" i="3" s="1"/>
  <c r="AA1036" i="3" s="1"/>
  <c r="AE1061" i="3"/>
  <c r="AD1061" i="3" a="1"/>
  <c r="AD1061" i="3" s="1"/>
  <c r="AF1061" i="3" s="1"/>
  <c r="X1143" i="3"/>
  <c r="Y1143" i="3" s="1"/>
  <c r="AA1143" i="3" s="1"/>
  <c r="AC1149" i="3"/>
  <c r="AE1149" i="3" s="1"/>
  <c r="V1185" i="3"/>
  <c r="Z1185" i="3" s="1"/>
  <c r="AC1185" i="3"/>
  <c r="X1235" i="3"/>
  <c r="Y1235" i="3" s="1"/>
  <c r="AA1235" i="3" s="1"/>
  <c r="AD1257" i="3" a="1"/>
  <c r="AD1257" i="3" s="1"/>
  <c r="AF1257" i="3" s="1"/>
  <c r="AG1257" i="3" s="1"/>
  <c r="U1257" i="3"/>
  <c r="X1317" i="3"/>
  <c r="Y1317" i="3" s="1"/>
  <c r="AA1317" i="3" s="1"/>
  <c r="U1350" i="3"/>
  <c r="W1350" i="3"/>
  <c r="X1350" i="3" s="1"/>
  <c r="Y1350" i="3" s="1"/>
  <c r="AA1350" i="3" s="1"/>
  <c r="AD1373" i="3" a="1"/>
  <c r="AD1373" i="3" s="1"/>
  <c r="AF1373" i="3" s="1"/>
  <c r="AG1458" i="3"/>
  <c r="AG1518" i="3"/>
  <c r="V1616" i="3"/>
  <c r="Z1616" i="3" s="1"/>
  <c r="AC1646" i="3"/>
  <c r="AE1646" i="3" s="1"/>
  <c r="AD1718" i="3" a="1"/>
  <c r="AD1718" i="3" s="1"/>
  <c r="AF1718" i="3" s="1"/>
  <c r="U1718" i="3"/>
  <c r="AD1730" i="3" a="1"/>
  <c r="AD1730" i="3" s="1"/>
  <c r="AF1730" i="3" s="1"/>
  <c r="AG1730" i="3" s="1"/>
  <c r="U1730" i="3"/>
  <c r="AD1755" i="3" a="1"/>
  <c r="AD1755" i="3" s="1"/>
  <c r="AF1755" i="3" s="1"/>
  <c r="U1755" i="3"/>
  <c r="U1766" i="3"/>
  <c r="X1831" i="3"/>
  <c r="Y1831" i="3" s="1"/>
  <c r="AA1831" i="3" s="1"/>
  <c r="W1857" i="3"/>
  <c r="X1857" i="3" s="1"/>
  <c r="Y1857" i="3" s="1"/>
  <c r="AA1857" i="3" s="1"/>
  <c r="AD1857" i="3" a="1"/>
  <c r="AD1857" i="3" s="1"/>
  <c r="AF1857" i="3" s="1"/>
  <c r="AE1863" i="3"/>
  <c r="AD1863" i="3" a="1"/>
  <c r="AD1863" i="3" s="1"/>
  <c r="AF1863" i="3" s="1"/>
  <c r="AD1923" i="3" a="1"/>
  <c r="AD1923" i="3" s="1"/>
  <c r="AF1923" i="3" s="1"/>
  <c r="AG1923" i="3" s="1"/>
  <c r="V1931" i="3"/>
  <c r="Z1931" i="3" s="1"/>
  <c r="X2057" i="3"/>
  <c r="Y2057" i="3" s="1"/>
  <c r="AA2057" i="3" s="1"/>
  <c r="X2071" i="3"/>
  <c r="Y2071" i="3" s="1"/>
  <c r="AA2071" i="3" s="1"/>
  <c r="X2096" i="3"/>
  <c r="Y2096" i="3" s="1"/>
  <c r="AA2096" i="3" s="1"/>
  <c r="AD2118" i="3" a="1"/>
  <c r="AD2118" i="3" s="1"/>
  <c r="AF2118" i="3" s="1"/>
  <c r="AG2118" i="3" s="1"/>
  <c r="U2118" i="3"/>
  <c r="X2195" i="3"/>
  <c r="Y2195" i="3" s="1"/>
  <c r="U2220" i="3"/>
  <c r="W2220" i="3"/>
  <c r="X2220" i="3" s="1"/>
  <c r="Y2220" i="3" s="1"/>
  <c r="AA2220" i="3" s="1"/>
  <c r="AD2220" i="3" a="1"/>
  <c r="AD2220" i="3" s="1"/>
  <c r="AF2220" i="3" s="1"/>
  <c r="AG2220" i="3" s="1"/>
  <c r="X2236" i="3"/>
  <c r="Y2236" i="3" s="1"/>
  <c r="AA2236" i="3" s="1"/>
  <c r="AE2355" i="3"/>
  <c r="AD2355" i="3" a="1"/>
  <c r="AD2355" i="3" s="1"/>
  <c r="AF2355" i="3" s="1"/>
  <c r="W2451" i="3"/>
  <c r="X2451" i="3" s="1"/>
  <c r="Y2451" i="3" s="1"/>
  <c r="V2451" i="3"/>
  <c r="Z2451" i="3" s="1"/>
  <c r="AC2451" i="3"/>
  <c r="AE2451" i="3" s="1"/>
  <c r="AB180" i="5"/>
  <c r="AC180" i="5" s="1"/>
  <c r="AA180" i="5"/>
  <c r="AB323" i="5"/>
  <c r="AC323" i="5" s="1"/>
  <c r="AA323" i="5"/>
  <c r="U550" i="5"/>
  <c r="V550" i="5"/>
  <c r="U727" i="5"/>
  <c r="V727" i="5"/>
  <c r="X34" i="3"/>
  <c r="Y34" i="3" s="1"/>
  <c r="AA34" i="3" s="1"/>
  <c r="U46" i="3"/>
  <c r="V51" i="3"/>
  <c r="Z51" i="3" s="1"/>
  <c r="U60" i="3"/>
  <c r="W60" i="3"/>
  <c r="X60" i="3" s="1"/>
  <c r="Y60" i="3" s="1"/>
  <c r="AA60" i="3" s="1"/>
  <c r="AE64" i="3"/>
  <c r="AG64" i="3" s="1"/>
  <c r="AE101" i="3"/>
  <c r="AD101" i="3" a="1"/>
  <c r="AD101" i="3" s="1"/>
  <c r="AF101" i="3" s="1"/>
  <c r="W105" i="3"/>
  <c r="X105" i="3" s="1"/>
  <c r="Y105" i="3" s="1"/>
  <c r="AA105" i="3" s="1"/>
  <c r="AE112" i="3"/>
  <c r="AG112" i="3" s="1"/>
  <c r="X130" i="3"/>
  <c r="Y130" i="3" s="1"/>
  <c r="AA130" i="3" s="1"/>
  <c r="W164" i="3"/>
  <c r="X164" i="3" s="1"/>
  <c r="Y164" i="3" s="1"/>
  <c r="AA164" i="3" s="1"/>
  <c r="AC186" i="3"/>
  <c r="V186" i="3"/>
  <c r="Z186" i="3" s="1"/>
  <c r="AA186" i="3" s="1"/>
  <c r="AD188" i="3" a="1"/>
  <c r="AD188" i="3" s="1"/>
  <c r="AF188" i="3" s="1"/>
  <c r="W206" i="3"/>
  <c r="X206" i="3" s="1"/>
  <c r="Y206" i="3" s="1"/>
  <c r="W212" i="3"/>
  <c r="X212" i="3" s="1"/>
  <c r="Y212" i="3" s="1"/>
  <c r="AA212" i="3" s="1"/>
  <c r="AD232" i="3" a="1"/>
  <c r="AD232" i="3" s="1"/>
  <c r="AF232" i="3" s="1"/>
  <c r="AG232" i="3" s="1"/>
  <c r="AC238" i="3"/>
  <c r="W238" i="3"/>
  <c r="X238" i="3" s="1"/>
  <c r="Y238" i="3" s="1"/>
  <c r="AA238" i="3" s="1"/>
  <c r="AD280" i="3" a="1"/>
  <c r="AD280" i="3" s="1"/>
  <c r="AF280" i="3" s="1"/>
  <c r="AG280" i="3" s="1"/>
  <c r="AC286" i="3"/>
  <c r="W286" i="3"/>
  <c r="X286" i="3" s="1"/>
  <c r="Y286" i="3" s="1"/>
  <c r="AA286" i="3" s="1"/>
  <c r="W302" i="3"/>
  <c r="X302" i="3" s="1"/>
  <c r="Y302" i="3" s="1"/>
  <c r="AA302" i="3" s="1"/>
  <c r="W316" i="3"/>
  <c r="X316" i="3" s="1"/>
  <c r="Y316" i="3" s="1"/>
  <c r="AA316" i="3" s="1"/>
  <c r="AD332" i="3" a="1"/>
  <c r="AD332" i="3" s="1"/>
  <c r="AF332" i="3" s="1"/>
  <c r="W350" i="3"/>
  <c r="X350" i="3" s="1"/>
  <c r="Y350" i="3" s="1"/>
  <c r="AA350" i="3" s="1"/>
  <c r="W364" i="3"/>
  <c r="X364" i="3" s="1"/>
  <c r="Y364" i="3" s="1"/>
  <c r="AA364" i="3" s="1"/>
  <c r="AC378" i="3"/>
  <c r="V378" i="3"/>
  <c r="Z378" i="3" s="1"/>
  <c r="AA378" i="3" s="1"/>
  <c r="AC382" i="3"/>
  <c r="W382" i="3"/>
  <c r="X382" i="3" s="1"/>
  <c r="Y382" i="3" s="1"/>
  <c r="AA382" i="3" s="1"/>
  <c r="U402" i="3"/>
  <c r="AD422" i="3" a="1"/>
  <c r="AD422" i="3" s="1"/>
  <c r="AF422" i="3" s="1"/>
  <c r="AG422" i="3" s="1"/>
  <c r="AD431" i="3" a="1"/>
  <c r="AD431" i="3" s="1"/>
  <c r="AF431" i="3" s="1"/>
  <c r="AG431" i="3" s="1"/>
  <c r="AE437" i="3"/>
  <c r="AG437" i="3" s="1"/>
  <c r="AD437" i="3" a="1"/>
  <c r="AD437" i="3" s="1"/>
  <c r="AF437" i="3" s="1"/>
  <c r="U439" i="3"/>
  <c r="AD444" i="3" a="1"/>
  <c r="AD444" i="3" s="1"/>
  <c r="AF444" i="3" s="1"/>
  <c r="U447" i="3"/>
  <c r="X462" i="3"/>
  <c r="Y462" i="3" s="1"/>
  <c r="AA462" i="3" s="1"/>
  <c r="AD495" i="3" a="1"/>
  <c r="AD495" i="3" s="1"/>
  <c r="AF495" i="3" s="1"/>
  <c r="AG495" i="3" s="1"/>
  <c r="V507" i="3"/>
  <c r="Z507" i="3" s="1"/>
  <c r="AC549" i="3"/>
  <c r="X578" i="3"/>
  <c r="Y578" i="3" s="1"/>
  <c r="AA578" i="3" s="1"/>
  <c r="AG598" i="3"/>
  <c r="AC605" i="3"/>
  <c r="AC680" i="3"/>
  <c r="AE680" i="3" s="1"/>
  <c r="V680" i="3"/>
  <c r="Z680" i="3" s="1"/>
  <c r="AA680" i="3" s="1"/>
  <c r="V689" i="3"/>
  <c r="Z689" i="3" s="1"/>
  <c r="V710" i="3"/>
  <c r="Z710" i="3" s="1"/>
  <c r="W762" i="3"/>
  <c r="X762" i="3" s="1"/>
  <c r="Y762" i="3" s="1"/>
  <c r="AA762" i="3" s="1"/>
  <c r="V778" i="3"/>
  <c r="Z778" i="3" s="1"/>
  <c r="AC778" i="3"/>
  <c r="W778" i="3"/>
  <c r="X778" i="3" s="1"/>
  <c r="Y778" i="3" s="1"/>
  <c r="V794" i="3"/>
  <c r="Z794" i="3" s="1"/>
  <c r="AC794" i="3"/>
  <c r="AE794" i="3" s="1"/>
  <c r="X825" i="3"/>
  <c r="Y825" i="3" s="1"/>
  <c r="AA825" i="3" s="1"/>
  <c r="X869" i="3"/>
  <c r="Y869" i="3" s="1"/>
  <c r="AA869" i="3" s="1"/>
  <c r="V890" i="3"/>
  <c r="Z890" i="3" s="1"/>
  <c r="AC890" i="3"/>
  <c r="AE890" i="3" s="1"/>
  <c r="W890" i="3"/>
  <c r="X890" i="3" s="1"/>
  <c r="Y890" i="3" s="1"/>
  <c r="V936" i="3"/>
  <c r="Z936" i="3" s="1"/>
  <c r="U946" i="3"/>
  <c r="W946" i="3"/>
  <c r="X946" i="3" s="1"/>
  <c r="Y946" i="3" s="1"/>
  <c r="AA946" i="3" s="1"/>
  <c r="X967" i="3"/>
  <c r="Y967" i="3" s="1"/>
  <c r="AA967" i="3" s="1"/>
  <c r="AC1164" i="3"/>
  <c r="W1164" i="3"/>
  <c r="X1164" i="3" s="1"/>
  <c r="Y1164" i="3" s="1"/>
  <c r="AA1164" i="3" s="1"/>
  <c r="AG1173" i="3"/>
  <c r="W1206" i="3"/>
  <c r="X1206" i="3" s="1"/>
  <c r="Y1206" i="3" s="1"/>
  <c r="AA1206" i="3" s="1"/>
  <c r="AC1224" i="3"/>
  <c r="AE1224" i="3" s="1"/>
  <c r="W1224" i="3"/>
  <c r="X1224" i="3" s="1"/>
  <c r="Y1224" i="3" s="1"/>
  <c r="AA1224" i="3" s="1"/>
  <c r="V1224" i="3"/>
  <c r="Z1224" i="3" s="1"/>
  <c r="X1230" i="3"/>
  <c r="Y1230" i="3" s="1"/>
  <c r="AA1230" i="3" s="1"/>
  <c r="AD1246" i="3" a="1"/>
  <c r="AD1246" i="3" s="1"/>
  <c r="AF1246" i="3" s="1"/>
  <c r="AC1272" i="3"/>
  <c r="W1272" i="3"/>
  <c r="X1272" i="3" s="1"/>
  <c r="Y1272" i="3" s="1"/>
  <c r="V1272" i="3"/>
  <c r="Z1272" i="3" s="1"/>
  <c r="U1308" i="3"/>
  <c r="W1345" i="3"/>
  <c r="X1345" i="3" s="1"/>
  <c r="Y1345" i="3" s="1"/>
  <c r="AA1345" i="3" s="1"/>
  <c r="X1371" i="3"/>
  <c r="Y1371" i="3" s="1"/>
  <c r="AA1371" i="3" s="1"/>
  <c r="W1377" i="3"/>
  <c r="X1377" i="3" s="1"/>
  <c r="Y1377" i="3" s="1"/>
  <c r="AA1377" i="3" s="1"/>
  <c r="X1387" i="3"/>
  <c r="Y1387" i="3" s="1"/>
  <c r="AA1387" i="3" s="1"/>
  <c r="X1398" i="3"/>
  <c r="Y1398" i="3" s="1"/>
  <c r="AA1398" i="3" s="1"/>
  <c r="AD1413" i="3" a="1"/>
  <c r="AD1413" i="3" s="1"/>
  <c r="AF1413" i="3" s="1"/>
  <c r="AG1413" i="3" s="1"/>
  <c r="U1420" i="3"/>
  <c r="U1436" i="3"/>
  <c r="AD1436" i="3" a="1"/>
  <c r="AD1436" i="3" s="1"/>
  <c r="AF1436" i="3" s="1"/>
  <c r="AG1436" i="3" s="1"/>
  <c r="X1447" i="3"/>
  <c r="Y1447" i="3" s="1"/>
  <c r="AA1447" i="3" s="1"/>
  <c r="AD1480" i="3" a="1"/>
  <c r="AD1480" i="3" s="1"/>
  <c r="AF1480" i="3" s="1"/>
  <c r="AG1480" i="3" s="1"/>
  <c r="U1480" i="3"/>
  <c r="W1480" i="3"/>
  <c r="X1480" i="3" s="1"/>
  <c r="Y1480" i="3" s="1"/>
  <c r="AA1480" i="3" s="1"/>
  <c r="W1494" i="3"/>
  <c r="X1494" i="3" s="1"/>
  <c r="Y1494" i="3" s="1"/>
  <c r="AA1494" i="3" s="1"/>
  <c r="X1547" i="3"/>
  <c r="Y1547" i="3" s="1"/>
  <c r="AA1547" i="3" s="1"/>
  <c r="U1580" i="3"/>
  <c r="W1610" i="3"/>
  <c r="X1610" i="3" s="1"/>
  <c r="Y1610" i="3" s="1"/>
  <c r="AA1610" i="3" s="1"/>
  <c r="AE1621" i="3"/>
  <c r="AG1621" i="3" s="1"/>
  <c r="U1624" i="3"/>
  <c r="AD1624" i="3" a="1"/>
  <c r="AD1624" i="3" s="1"/>
  <c r="AF1624" i="3" s="1"/>
  <c r="AG1624" i="3" s="1"/>
  <c r="U1660" i="3"/>
  <c r="AD1660" i="3" a="1"/>
  <c r="AD1660" i="3" s="1"/>
  <c r="AF1660" i="3" s="1"/>
  <c r="AG1660" i="3" s="1"/>
  <c r="AG1666" i="3"/>
  <c r="X1715" i="3"/>
  <c r="Y1715" i="3" s="1"/>
  <c r="X1745" i="3"/>
  <c r="Y1745" i="3" s="1"/>
  <c r="AA1745" i="3" s="1"/>
  <c r="U1760" i="3"/>
  <c r="AD1783" i="3" a="1"/>
  <c r="AD1783" i="3" s="1"/>
  <c r="AF1783" i="3" s="1"/>
  <c r="X1825" i="3"/>
  <c r="Y1825" i="3" s="1"/>
  <c r="AA1825" i="3" s="1"/>
  <c r="U1855" i="3"/>
  <c r="W1855" i="3"/>
  <c r="X1855" i="3" s="1"/>
  <c r="Y1855" i="3" s="1"/>
  <c r="AA1855" i="3" s="1"/>
  <c r="W1868" i="3"/>
  <c r="X1868" i="3" s="1"/>
  <c r="Y1868" i="3" s="1"/>
  <c r="V1868" i="3"/>
  <c r="Z1868" i="3" s="1"/>
  <c r="AG1888" i="3"/>
  <c r="AG1894" i="3"/>
  <c r="AD1910" i="3" a="1"/>
  <c r="AD1910" i="3" s="1"/>
  <c r="AF1910" i="3" s="1"/>
  <c r="U1910" i="3"/>
  <c r="V1929" i="3"/>
  <c r="Z1929" i="3" s="1"/>
  <c r="X1956" i="3"/>
  <c r="Y1956" i="3" s="1"/>
  <c r="AA1956" i="3" s="1"/>
  <c r="AD1999" i="3" a="1"/>
  <c r="AD1999" i="3" s="1"/>
  <c r="AF1999" i="3" s="1"/>
  <c r="U1999" i="3"/>
  <c r="AC2030" i="3"/>
  <c r="AE2063" i="3"/>
  <c r="AG2063" i="3" s="1"/>
  <c r="AD2063" i="3" a="1"/>
  <c r="AD2063" i="3" s="1"/>
  <c r="AF2063" i="3" s="1"/>
  <c r="W2094" i="3"/>
  <c r="X2094" i="3" s="1"/>
  <c r="Y2094" i="3" s="1"/>
  <c r="V2094" i="3"/>
  <c r="Z2094" i="3" s="1"/>
  <c r="AC2094" i="3"/>
  <c r="X2186" i="3"/>
  <c r="Y2186" i="3" s="1"/>
  <c r="AA2186" i="3" s="1"/>
  <c r="X2275" i="3"/>
  <c r="Y2275" i="3" s="1"/>
  <c r="AA2275" i="3" s="1"/>
  <c r="W2322" i="3"/>
  <c r="X2322" i="3" s="1"/>
  <c r="Y2322" i="3" s="1"/>
  <c r="AC2322" i="3"/>
  <c r="V2322" i="3"/>
  <c r="Z2322" i="3" s="1"/>
  <c r="W2511" i="3"/>
  <c r="X2511" i="3" s="1"/>
  <c r="Y2511" i="3" s="1"/>
  <c r="AA2511" i="3" s="1"/>
  <c r="V2511" i="3"/>
  <c r="Z2511" i="3" s="1"/>
  <c r="AC2511" i="3"/>
  <c r="AE2511" i="3" s="1"/>
  <c r="AB57" i="5"/>
  <c r="AC57" i="5" s="1"/>
  <c r="AB299" i="5"/>
  <c r="AC299" i="5" s="1"/>
  <c r="AA299" i="5"/>
  <c r="AA351" i="5"/>
  <c r="AB351" i="5"/>
  <c r="AG597" i="5"/>
  <c r="AB597" i="5"/>
  <c r="AA597" i="5"/>
  <c r="X716" i="5"/>
  <c r="W716" i="5"/>
  <c r="X2530" i="3"/>
  <c r="Y2530" i="3" s="1"/>
  <c r="AA2530" i="3" s="1"/>
  <c r="X2518" i="3"/>
  <c r="Y2518" i="3" s="1"/>
  <c r="AA2518" i="3" s="1"/>
  <c r="X2502" i="3"/>
  <c r="Y2502" i="3" s="1"/>
  <c r="AA2502" i="3" s="1"/>
  <c r="X2461" i="3"/>
  <c r="Y2461" i="3" s="1"/>
  <c r="AA2461" i="3" s="1"/>
  <c r="X2385" i="3"/>
  <c r="Y2385" i="3" s="1"/>
  <c r="AA2385" i="3" s="1"/>
  <c r="X2299" i="3"/>
  <c r="Y2299" i="3" s="1"/>
  <c r="AA2299" i="3" s="1"/>
  <c r="X2222" i="3"/>
  <c r="Y2222" i="3" s="1"/>
  <c r="AA2222" i="3" s="1"/>
  <c r="X1926" i="3"/>
  <c r="Y1926" i="3" s="1"/>
  <c r="AA1926" i="3" s="1"/>
  <c r="X1781" i="3"/>
  <c r="Y1781" i="3" s="1"/>
  <c r="AA1781" i="3" s="1"/>
  <c r="X1637" i="3"/>
  <c r="Y1637" i="3" s="1"/>
  <c r="AA1637" i="3" s="1"/>
  <c r="X2423" i="3"/>
  <c r="Y2423" i="3" s="1"/>
  <c r="AA2423" i="3" s="1"/>
  <c r="X1845" i="3"/>
  <c r="Y1845" i="3" s="1"/>
  <c r="AA1845" i="3" s="1"/>
  <c r="X1701" i="3"/>
  <c r="Y1701" i="3" s="1"/>
  <c r="AA1701" i="3" s="1"/>
  <c r="X2363" i="3"/>
  <c r="Y2363" i="3" s="1"/>
  <c r="X2175" i="3"/>
  <c r="Y2175" i="3" s="1"/>
  <c r="AA2175" i="3" s="1"/>
  <c r="X2019" i="3"/>
  <c r="Y2019" i="3" s="1"/>
  <c r="AA2019" i="3" s="1"/>
  <c r="X2002" i="3"/>
  <c r="Y2002" i="3" s="1"/>
  <c r="AA2002" i="3" s="1"/>
  <c r="X1601" i="3"/>
  <c r="Y1601" i="3" s="1"/>
  <c r="AA1601" i="3" s="1"/>
  <c r="X1549" i="3"/>
  <c r="Y1549" i="3" s="1"/>
  <c r="AA1549" i="3" s="1"/>
  <c r="X2378" i="3"/>
  <c r="Y2378" i="3" s="1"/>
  <c r="AA2378" i="3" s="1"/>
  <c r="X2377" i="3"/>
  <c r="Y2377" i="3" s="1"/>
  <c r="AA2377" i="3" s="1"/>
  <c r="X2331" i="3"/>
  <c r="Y2331" i="3" s="1"/>
  <c r="AA2331" i="3" s="1"/>
  <c r="X1649" i="3"/>
  <c r="Y1649" i="3" s="1"/>
  <c r="AA1649" i="3" s="1"/>
  <c r="X1824" i="3"/>
  <c r="Y1824" i="3" s="1"/>
  <c r="AA1824" i="3" s="1"/>
  <c r="X1793" i="3"/>
  <c r="Y1793" i="3" s="1"/>
  <c r="AA1793" i="3" s="1"/>
  <c r="X2166" i="3"/>
  <c r="Y2166" i="3" s="1"/>
  <c r="AA2166" i="3" s="1"/>
  <c r="X1833" i="3"/>
  <c r="Y1833" i="3" s="1"/>
  <c r="AA1833" i="3" s="1"/>
  <c r="X1677" i="3"/>
  <c r="Y1677" i="3" s="1"/>
  <c r="AA1677" i="3" s="1"/>
  <c r="X1569" i="3"/>
  <c r="Y1569" i="3" s="1"/>
  <c r="AA1569" i="3" s="1"/>
  <c r="X2515" i="3"/>
  <c r="Y2515" i="3" s="1"/>
  <c r="X2307" i="3"/>
  <c r="Y2307" i="3" s="1"/>
  <c r="AA2307" i="3" s="1"/>
  <c r="X2237" i="3"/>
  <c r="Y2237" i="3" s="1"/>
  <c r="AA2237" i="3" s="1"/>
  <c r="X2505" i="3"/>
  <c r="Y2505" i="3" s="1"/>
  <c r="AA2505" i="3" s="1"/>
  <c r="X2491" i="3"/>
  <c r="Y2491" i="3" s="1"/>
  <c r="X2362" i="3"/>
  <c r="Y2362" i="3" s="1"/>
  <c r="AA2362" i="3" s="1"/>
  <c r="X2270" i="3"/>
  <c r="Y2270" i="3" s="1"/>
  <c r="AA2270" i="3" s="1"/>
  <c r="X2129" i="3"/>
  <c r="Y2129" i="3" s="1"/>
  <c r="AA2129" i="3" s="1"/>
  <c r="X2010" i="3"/>
  <c r="Y2010" i="3" s="1"/>
  <c r="AA2010" i="3" s="1"/>
  <c r="X1981" i="3"/>
  <c r="Y1981" i="3" s="1"/>
  <c r="AA1981" i="3" s="1"/>
  <c r="X1882" i="3"/>
  <c r="Y1882" i="3" s="1"/>
  <c r="AA1882" i="3" s="1"/>
  <c r="X1879" i="3"/>
  <c r="Y1879" i="3" s="1"/>
  <c r="AA1879" i="3" s="1"/>
  <c r="X1853" i="3"/>
  <c r="Y1853" i="3" s="1"/>
  <c r="AA1853" i="3" s="1"/>
  <c r="X1667" i="3"/>
  <c r="Y1667" i="3" s="1"/>
  <c r="AA1667" i="3" s="1"/>
  <c r="X1508" i="3"/>
  <c r="Y1508" i="3" s="1"/>
  <c r="AA1508" i="3" s="1"/>
  <c r="X1502" i="3"/>
  <c r="Y1502" i="3" s="1"/>
  <c r="AA1502" i="3" s="1"/>
  <c r="X1256" i="3"/>
  <c r="Y1256" i="3" s="1"/>
  <c r="AA1256" i="3" s="1"/>
  <c r="X1252" i="3"/>
  <c r="Y1252" i="3" s="1"/>
  <c r="AA1252" i="3" s="1"/>
  <c r="X2361" i="3"/>
  <c r="Y2361" i="3" s="1"/>
  <c r="AA2361" i="3" s="1"/>
  <c r="X2159" i="3"/>
  <c r="Y2159" i="3" s="1"/>
  <c r="AA2159" i="3" s="1"/>
  <c r="X2082" i="3"/>
  <c r="Y2082" i="3" s="1"/>
  <c r="AA2082" i="3" s="1"/>
  <c r="X2050" i="3"/>
  <c r="Y2050" i="3" s="1"/>
  <c r="AA2050" i="3" s="1"/>
  <c r="X1557" i="3"/>
  <c r="Y1557" i="3" s="1"/>
  <c r="AA1557" i="3" s="1"/>
  <c r="X1545" i="3"/>
  <c r="Y1545" i="3" s="1"/>
  <c r="AA1545" i="3" s="1"/>
  <c r="X1544" i="3"/>
  <c r="Y1544" i="3" s="1"/>
  <c r="AA1544" i="3" s="1"/>
  <c r="X2425" i="3"/>
  <c r="Y2425" i="3" s="1"/>
  <c r="AA2425" i="3" s="1"/>
  <c r="X2315" i="3"/>
  <c r="Y2315" i="3" s="1"/>
  <c r="AA2315" i="3" s="1"/>
  <c r="X2245" i="3"/>
  <c r="Y2245" i="3" s="1"/>
  <c r="AA2245" i="3" s="1"/>
  <c r="X2033" i="3"/>
  <c r="Y2033" i="3" s="1"/>
  <c r="AA2033" i="3" s="1"/>
  <c r="X2257" i="3"/>
  <c r="Y2257" i="3" s="1"/>
  <c r="AA2257" i="3" s="1"/>
  <c r="X1837" i="3"/>
  <c r="Y1837" i="3" s="1"/>
  <c r="AA1837" i="3" s="1"/>
  <c r="X1819" i="3"/>
  <c r="Y1819" i="3" s="1"/>
  <c r="AA1819" i="3" s="1"/>
  <c r="X1565" i="3"/>
  <c r="Y1565" i="3" s="1"/>
  <c r="AA1565" i="3" s="1"/>
  <c r="X1961" i="3"/>
  <c r="Y1961" i="3" s="1"/>
  <c r="AA1961" i="3" s="1"/>
  <c r="X1738" i="3"/>
  <c r="Y1738" i="3" s="1"/>
  <c r="AA1738" i="3" s="1"/>
  <c r="X1629" i="3"/>
  <c r="Y1629" i="3" s="1"/>
  <c r="AA1629" i="3" s="1"/>
  <c r="X1893" i="3"/>
  <c r="Y1893" i="3" s="1"/>
  <c r="AA1893" i="3" s="1"/>
  <c r="X1693" i="3"/>
  <c r="Y1693" i="3" s="1"/>
  <c r="AA1693" i="3" s="1"/>
  <c r="X1422" i="3"/>
  <c r="Y1422" i="3" s="1"/>
  <c r="AA1422" i="3" s="1"/>
  <c r="X1300" i="3"/>
  <c r="Y1300" i="3" s="1"/>
  <c r="AA1300" i="3" s="1"/>
  <c r="X1214" i="3"/>
  <c r="Y1214" i="3" s="1"/>
  <c r="AA1214" i="3" s="1"/>
  <c r="X964" i="3"/>
  <c r="Y964" i="3" s="1"/>
  <c r="AA964" i="3" s="1"/>
  <c r="X31" i="3"/>
  <c r="Y31" i="3" s="1"/>
  <c r="AA31" i="3" s="1"/>
  <c r="W50" i="3"/>
  <c r="X50" i="3" s="1"/>
  <c r="Y50" i="3" s="1"/>
  <c r="AA50" i="3" s="1"/>
  <c r="U59" i="3"/>
  <c r="AD59" i="3" a="1"/>
  <c r="AD59" i="3" s="1"/>
  <c r="AF59" i="3" s="1"/>
  <c r="V71" i="3"/>
  <c r="Z71" i="3" s="1"/>
  <c r="AD76" i="3" a="1"/>
  <c r="AD76" i="3" s="1"/>
  <c r="AF76" i="3" s="1"/>
  <c r="AG76" i="3" s="1"/>
  <c r="X79" i="3"/>
  <c r="Y79" i="3" s="1"/>
  <c r="AA79" i="3" s="1"/>
  <c r="W98" i="3"/>
  <c r="X98" i="3" s="1"/>
  <c r="Y98" i="3" s="1"/>
  <c r="AA98" i="3" s="1"/>
  <c r="U107" i="3"/>
  <c r="AD107" i="3" a="1"/>
  <c r="AD107" i="3" s="1"/>
  <c r="AF107" i="3" s="1"/>
  <c r="V119" i="3"/>
  <c r="Z119" i="3" s="1"/>
  <c r="AG120" i="3"/>
  <c r="AD124" i="3" a="1"/>
  <c r="AD124" i="3" s="1"/>
  <c r="AF124" i="3" s="1"/>
  <c r="AG124" i="3" s="1"/>
  <c r="X127" i="3"/>
  <c r="Y127" i="3" s="1"/>
  <c r="AA127" i="3" s="1"/>
  <c r="AE145" i="3"/>
  <c r="AG145" i="3" s="1"/>
  <c r="AD145" i="3" a="1"/>
  <c r="AD145" i="3" s="1"/>
  <c r="AF145" i="3" s="1"/>
  <c r="V146" i="3"/>
  <c r="Z146" i="3" s="1"/>
  <c r="AC147" i="3"/>
  <c r="AD148" i="3" a="1"/>
  <c r="AD148" i="3" s="1"/>
  <c r="AF148" i="3" s="1"/>
  <c r="AG148" i="3" s="1"/>
  <c r="W167" i="3"/>
  <c r="X167" i="3" s="1"/>
  <c r="Y167" i="3" s="1"/>
  <c r="AA167" i="3" s="1"/>
  <c r="AD175" i="3" a="1"/>
  <c r="AD175" i="3" s="1"/>
  <c r="AF175" i="3" s="1"/>
  <c r="X177" i="3"/>
  <c r="Y177" i="3" s="1"/>
  <c r="AA177" i="3" s="1"/>
  <c r="AE181" i="3"/>
  <c r="AD181" i="3" a="1"/>
  <c r="AD181" i="3" s="1"/>
  <c r="AF181" i="3" s="1"/>
  <c r="W182" i="3"/>
  <c r="X182" i="3" s="1"/>
  <c r="Y182" i="3" s="1"/>
  <c r="AA182" i="3" s="1"/>
  <c r="AE193" i="3"/>
  <c r="AD193" i="3" a="1"/>
  <c r="AD193" i="3" s="1"/>
  <c r="AF193" i="3" s="1"/>
  <c r="V194" i="3"/>
  <c r="Z194" i="3" s="1"/>
  <c r="AC195" i="3"/>
  <c r="AD196" i="3" a="1"/>
  <c r="AD196" i="3" s="1"/>
  <c r="AF196" i="3" s="1"/>
  <c r="W215" i="3"/>
  <c r="X215" i="3" s="1"/>
  <c r="Y215" i="3" s="1"/>
  <c r="AD223" i="3" a="1"/>
  <c r="AD223" i="3" s="1"/>
  <c r="AF223" i="3" s="1"/>
  <c r="AG223" i="3" s="1"/>
  <c r="X225" i="3"/>
  <c r="Y225" i="3" s="1"/>
  <c r="AA225" i="3" s="1"/>
  <c r="AD226" i="3" a="1"/>
  <c r="AD226" i="3" s="1"/>
  <c r="AF226" i="3" s="1"/>
  <c r="AG226" i="3" s="1"/>
  <c r="AE229" i="3"/>
  <c r="AD229" i="3" a="1"/>
  <c r="AD229" i="3" s="1"/>
  <c r="AF229" i="3" s="1"/>
  <c r="W230" i="3"/>
  <c r="X230" i="3" s="1"/>
  <c r="Y230" i="3" s="1"/>
  <c r="AA230" i="3" s="1"/>
  <c r="AE241" i="3"/>
  <c r="AD241" i="3" a="1"/>
  <c r="AD241" i="3" s="1"/>
  <c r="AF241" i="3" s="1"/>
  <c r="V242" i="3"/>
  <c r="Z242" i="3" s="1"/>
  <c r="AC243" i="3"/>
  <c r="AD244" i="3" a="1"/>
  <c r="AD244" i="3" s="1"/>
  <c r="AF244" i="3" s="1"/>
  <c r="AG244" i="3" s="1"/>
  <c r="W263" i="3"/>
  <c r="X263" i="3" s="1"/>
  <c r="Y263" i="3" s="1"/>
  <c r="AD271" i="3" a="1"/>
  <c r="AD271" i="3" s="1"/>
  <c r="AF271" i="3" s="1"/>
  <c r="AG271" i="3" s="1"/>
  <c r="X273" i="3"/>
  <c r="Y273" i="3" s="1"/>
  <c r="AA273" i="3" s="1"/>
  <c r="AE277" i="3"/>
  <c r="AD277" i="3" a="1"/>
  <c r="AD277" i="3" s="1"/>
  <c r="AF277" i="3" s="1"/>
  <c r="W278" i="3"/>
  <c r="X278" i="3" s="1"/>
  <c r="Y278" i="3" s="1"/>
  <c r="AA278" i="3" s="1"/>
  <c r="AE289" i="3"/>
  <c r="AG289" i="3" s="1"/>
  <c r="AD289" i="3" a="1"/>
  <c r="AD289" i="3" s="1"/>
  <c r="AF289" i="3" s="1"/>
  <c r="V290" i="3"/>
  <c r="Z290" i="3" s="1"/>
  <c r="AC291" i="3"/>
  <c r="AD292" i="3" a="1"/>
  <c r="AD292" i="3" s="1"/>
  <c r="AF292" i="3" s="1"/>
  <c r="AG292" i="3" s="1"/>
  <c r="W311" i="3"/>
  <c r="X311" i="3" s="1"/>
  <c r="Y311" i="3" s="1"/>
  <c r="AD319" i="3" a="1"/>
  <c r="AD319" i="3" s="1"/>
  <c r="AF319" i="3" s="1"/>
  <c r="AG319" i="3" s="1"/>
  <c r="X321" i="3"/>
  <c r="Y321" i="3" s="1"/>
  <c r="AA321" i="3" s="1"/>
  <c r="AD322" i="3" a="1"/>
  <c r="AD322" i="3" s="1"/>
  <c r="AF322" i="3" s="1"/>
  <c r="AG322" i="3" s="1"/>
  <c r="AE325" i="3"/>
  <c r="AD325" i="3" a="1"/>
  <c r="AD325" i="3" s="1"/>
  <c r="AF325" i="3" s="1"/>
  <c r="W326" i="3"/>
  <c r="X326" i="3" s="1"/>
  <c r="Y326" i="3" s="1"/>
  <c r="AA326" i="3" s="1"/>
  <c r="AE337" i="3"/>
  <c r="AG337" i="3" s="1"/>
  <c r="AD337" i="3" a="1"/>
  <c r="AD337" i="3" s="1"/>
  <c r="AF337" i="3" s="1"/>
  <c r="V338" i="3"/>
  <c r="Z338" i="3" s="1"/>
  <c r="AC339" i="3"/>
  <c r="AD340" i="3" a="1"/>
  <c r="AD340" i="3" s="1"/>
  <c r="AF340" i="3" s="1"/>
  <c r="W359" i="3"/>
  <c r="X359" i="3" s="1"/>
  <c r="Y359" i="3" s="1"/>
  <c r="AD367" i="3" a="1"/>
  <c r="AD367" i="3" s="1"/>
  <c r="AF367" i="3" s="1"/>
  <c r="X369" i="3"/>
  <c r="Y369" i="3" s="1"/>
  <c r="AA369" i="3" s="1"/>
  <c r="AE373" i="3"/>
  <c r="AG373" i="3" s="1"/>
  <c r="AD373" i="3" a="1"/>
  <c r="AD373" i="3" s="1"/>
  <c r="AF373" i="3" s="1"/>
  <c r="W374" i="3"/>
  <c r="X374" i="3" s="1"/>
  <c r="Y374" i="3" s="1"/>
  <c r="AE385" i="3"/>
  <c r="AD385" i="3" a="1"/>
  <c r="AD385" i="3" s="1"/>
  <c r="AF385" i="3" s="1"/>
  <c r="V386" i="3"/>
  <c r="Z386" i="3" s="1"/>
  <c r="W390" i="3"/>
  <c r="X390" i="3" s="1"/>
  <c r="Y390" i="3" s="1"/>
  <c r="AA390" i="3" s="1"/>
  <c r="V397" i="3"/>
  <c r="Z397" i="3" s="1"/>
  <c r="AA397" i="3" s="1"/>
  <c r="U404" i="3"/>
  <c r="AD404" i="3" a="1"/>
  <c r="AD404" i="3" s="1"/>
  <c r="AF404" i="3" s="1"/>
  <c r="AG404" i="3" s="1"/>
  <c r="W420" i="3"/>
  <c r="X420" i="3" s="1"/>
  <c r="Y420" i="3" s="1"/>
  <c r="AA420" i="3" s="1"/>
  <c r="AD423" i="3" a="1"/>
  <c r="AD423" i="3" s="1"/>
  <c r="AF423" i="3" s="1"/>
  <c r="AG428" i="3"/>
  <c r="V457" i="3"/>
  <c r="Z457" i="3" s="1"/>
  <c r="AA457" i="3" s="1"/>
  <c r="AD466" i="3" a="1"/>
  <c r="AD466" i="3" s="1"/>
  <c r="AF466" i="3" s="1"/>
  <c r="AG466" i="3" s="1"/>
  <c r="W472" i="3"/>
  <c r="X472" i="3" s="1"/>
  <c r="Y472" i="3" s="1"/>
  <c r="AA472" i="3" s="1"/>
  <c r="U483" i="3"/>
  <c r="W509" i="3"/>
  <c r="X509" i="3" s="1"/>
  <c r="Y509" i="3" s="1"/>
  <c r="V509" i="3"/>
  <c r="Z509" i="3" s="1"/>
  <c r="W513" i="3"/>
  <c r="X513" i="3" s="1"/>
  <c r="Y513" i="3" s="1"/>
  <c r="AA513" i="3" s="1"/>
  <c r="V513" i="3"/>
  <c r="Z513" i="3" s="1"/>
  <c r="AC513" i="3"/>
  <c r="X521" i="3"/>
  <c r="Y521" i="3" s="1"/>
  <c r="AA521" i="3" s="1"/>
  <c r="W535" i="3"/>
  <c r="X535" i="3" s="1"/>
  <c r="Y535" i="3" s="1"/>
  <c r="AA535" i="3" s="1"/>
  <c r="AC535" i="3"/>
  <c r="V535" i="3"/>
  <c r="Z535" i="3" s="1"/>
  <c r="U539" i="3"/>
  <c r="AG540" i="3"/>
  <c r="V547" i="3"/>
  <c r="Z547" i="3" s="1"/>
  <c r="AG560" i="3"/>
  <c r="U562" i="3"/>
  <c r="AC563" i="3"/>
  <c r="AE563" i="3" s="1"/>
  <c r="U576" i="3"/>
  <c r="W576" i="3"/>
  <c r="X576" i="3" s="1"/>
  <c r="Y576" i="3" s="1"/>
  <c r="AA576" i="3" s="1"/>
  <c r="U580" i="3"/>
  <c r="W580" i="3"/>
  <c r="X580" i="3" s="1"/>
  <c r="Y580" i="3" s="1"/>
  <c r="AA580" i="3" s="1"/>
  <c r="AD580" i="3" a="1"/>
  <c r="AD580" i="3" s="1"/>
  <c r="AF580" i="3" s="1"/>
  <c r="AD587" i="3" a="1"/>
  <c r="AD587" i="3" s="1"/>
  <c r="AF587" i="3" s="1"/>
  <c r="AG587" i="3" s="1"/>
  <c r="AC589" i="3"/>
  <c r="AC593" i="3"/>
  <c r="U595" i="3"/>
  <c r="V599" i="3"/>
  <c r="Z599" i="3" s="1"/>
  <c r="AD608" i="3" a="1"/>
  <c r="AD608" i="3" s="1"/>
  <c r="AF608" i="3" s="1"/>
  <c r="V611" i="3"/>
  <c r="Z611" i="3" s="1"/>
  <c r="AD612" i="3" a="1"/>
  <c r="AD612" i="3" s="1"/>
  <c r="AF612" i="3" s="1"/>
  <c r="AG612" i="3" s="1"/>
  <c r="W618" i="3"/>
  <c r="X618" i="3" s="1"/>
  <c r="Y618" i="3" s="1"/>
  <c r="AA618" i="3" s="1"/>
  <c r="W621" i="3"/>
  <c r="X621" i="3" s="1"/>
  <c r="Y621" i="3" s="1"/>
  <c r="AA621" i="3" s="1"/>
  <c r="V621" i="3"/>
  <c r="Z621" i="3" s="1"/>
  <c r="W625" i="3"/>
  <c r="X625" i="3" s="1"/>
  <c r="Y625" i="3" s="1"/>
  <c r="AA625" i="3" s="1"/>
  <c r="AC625" i="3"/>
  <c r="X626" i="3"/>
  <c r="Y626" i="3" s="1"/>
  <c r="AA626" i="3" s="1"/>
  <c r="X629" i="3"/>
  <c r="Y629" i="3" s="1"/>
  <c r="AA629" i="3" s="1"/>
  <c r="V633" i="3"/>
  <c r="Z633" i="3" s="1"/>
  <c r="AA633" i="3" s="1"/>
  <c r="V641" i="3"/>
  <c r="Z641" i="3" s="1"/>
  <c r="AG646" i="3"/>
  <c r="X648" i="3"/>
  <c r="Y648" i="3" s="1"/>
  <c r="AA648" i="3" s="1"/>
  <c r="W652" i="3"/>
  <c r="X652" i="3" s="1"/>
  <c r="Y652" i="3" s="1"/>
  <c r="AA652" i="3" s="1"/>
  <c r="X655" i="3"/>
  <c r="Y655" i="3" s="1"/>
  <c r="AA655" i="3" s="1"/>
  <c r="W663" i="3"/>
  <c r="X663" i="3" s="1"/>
  <c r="Y663" i="3" s="1"/>
  <c r="AA663" i="3" s="1"/>
  <c r="V663" i="3"/>
  <c r="Z663" i="3" s="1"/>
  <c r="AD669" i="3" a="1"/>
  <c r="AD669" i="3" s="1"/>
  <c r="AF669" i="3" s="1"/>
  <c r="AG669" i="3" s="1"/>
  <c r="AC673" i="3"/>
  <c r="W673" i="3"/>
  <c r="X673" i="3" s="1"/>
  <c r="Y673" i="3" s="1"/>
  <c r="AA673" i="3" s="1"/>
  <c r="U676" i="3"/>
  <c r="AD677" i="3" a="1"/>
  <c r="AD677" i="3" s="1"/>
  <c r="AF677" i="3" s="1"/>
  <c r="AC688" i="3"/>
  <c r="V688" i="3"/>
  <c r="Z688" i="3" s="1"/>
  <c r="AA688" i="3" s="1"/>
  <c r="W691" i="3"/>
  <c r="X691" i="3" s="1"/>
  <c r="Y691" i="3" s="1"/>
  <c r="AA691" i="3" s="1"/>
  <c r="AG692" i="3"/>
  <c r="U700" i="3"/>
  <c r="W703" i="3"/>
  <c r="X703" i="3" s="1"/>
  <c r="Y703" i="3" s="1"/>
  <c r="AA703" i="3" s="1"/>
  <c r="AC703" i="3"/>
  <c r="AE703" i="3" s="1"/>
  <c r="V713" i="3"/>
  <c r="Z713" i="3" s="1"/>
  <c r="U718" i="3"/>
  <c r="AD718" i="3" a="1"/>
  <c r="AD718" i="3" s="1"/>
  <c r="AF718" i="3" s="1"/>
  <c r="AG718" i="3" s="1"/>
  <c r="U724" i="3"/>
  <c r="U726" i="3"/>
  <c r="AD726" i="3" a="1"/>
  <c r="AD726" i="3" s="1"/>
  <c r="AF726" i="3" s="1"/>
  <c r="AG726" i="3" s="1"/>
  <c r="W739" i="3"/>
  <c r="X739" i="3" s="1"/>
  <c r="Y739" i="3" s="1"/>
  <c r="AA739" i="3" s="1"/>
  <c r="W741" i="3"/>
  <c r="X741" i="3" s="1"/>
  <c r="Y741" i="3" s="1"/>
  <c r="AA741" i="3" s="1"/>
  <c r="V741" i="3"/>
  <c r="Z741" i="3" s="1"/>
  <c r="X744" i="3"/>
  <c r="Y744" i="3" s="1"/>
  <c r="AC748" i="3"/>
  <c r="W748" i="3"/>
  <c r="X748" i="3" s="1"/>
  <c r="Y748" i="3" s="1"/>
  <c r="V748" i="3"/>
  <c r="Z748" i="3" s="1"/>
  <c r="AC755" i="3"/>
  <c r="AD761" i="3" a="1"/>
  <c r="AD761" i="3" s="1"/>
  <c r="AF761" i="3" s="1"/>
  <c r="AG761" i="3" s="1"/>
  <c r="U764" i="3"/>
  <c r="W764" i="3"/>
  <c r="X764" i="3" s="1"/>
  <c r="Y764" i="3" s="1"/>
  <c r="AD769" i="3" a="1"/>
  <c r="AD769" i="3" s="1"/>
  <c r="AF769" i="3" s="1"/>
  <c r="AD777" i="3" a="1"/>
  <c r="AD777" i="3" s="1"/>
  <c r="AF777" i="3" s="1"/>
  <c r="AG777" i="3" s="1"/>
  <c r="U777" i="3"/>
  <c r="AD803" i="3" a="1"/>
  <c r="AD803" i="3" s="1"/>
  <c r="AF803" i="3" s="1"/>
  <c r="AC805" i="3"/>
  <c r="X807" i="3"/>
  <c r="Y807" i="3" s="1"/>
  <c r="AA807" i="3" s="1"/>
  <c r="X811" i="3"/>
  <c r="Y811" i="3" s="1"/>
  <c r="AA811" i="3" s="1"/>
  <c r="W813" i="3"/>
  <c r="X813" i="3" s="1"/>
  <c r="Y813" i="3" s="1"/>
  <c r="AA813" i="3" s="1"/>
  <c r="V813" i="3"/>
  <c r="Z813" i="3" s="1"/>
  <c r="X819" i="3"/>
  <c r="Y819" i="3" s="1"/>
  <c r="AA819" i="3" s="1"/>
  <c r="AD838" i="3" a="1"/>
  <c r="AD838" i="3" s="1"/>
  <c r="AF838" i="3" s="1"/>
  <c r="U841" i="3"/>
  <c r="X845" i="3"/>
  <c r="Y845" i="3" s="1"/>
  <c r="AA845" i="3" s="1"/>
  <c r="AC848" i="3"/>
  <c r="W848" i="3"/>
  <c r="X848" i="3" s="1"/>
  <c r="Y848" i="3" s="1"/>
  <c r="AA848" i="3" s="1"/>
  <c r="V848" i="3"/>
  <c r="Z848" i="3" s="1"/>
  <c r="X868" i="3"/>
  <c r="Y868" i="3" s="1"/>
  <c r="AA868" i="3" s="1"/>
  <c r="U870" i="3"/>
  <c r="AD870" i="3" a="1"/>
  <c r="AD870" i="3" s="1"/>
  <c r="AF870" i="3" s="1"/>
  <c r="AG870" i="3" s="1"/>
  <c r="X894" i="3"/>
  <c r="Y894" i="3" s="1"/>
  <c r="AA894" i="3" s="1"/>
  <c r="U898" i="3"/>
  <c r="W898" i="3"/>
  <c r="X898" i="3" s="1"/>
  <c r="Y898" i="3" s="1"/>
  <c r="AA898" i="3" s="1"/>
  <c r="W905" i="3"/>
  <c r="X905" i="3" s="1"/>
  <c r="Y905" i="3" s="1"/>
  <c r="AA905" i="3" s="1"/>
  <c r="W911" i="3"/>
  <c r="X911" i="3" s="1"/>
  <c r="Y911" i="3" s="1"/>
  <c r="AA911" i="3" s="1"/>
  <c r="AC911" i="3"/>
  <c r="U913" i="3"/>
  <c r="W913" i="3"/>
  <c r="X913" i="3" s="1"/>
  <c r="Y913" i="3" s="1"/>
  <c r="AA913" i="3" s="1"/>
  <c r="AD913" i="3" a="1"/>
  <c r="AD913" i="3" s="1"/>
  <c r="AF913" i="3" s="1"/>
  <c r="AG913" i="3" s="1"/>
  <c r="X916" i="3"/>
  <c r="Y916" i="3" s="1"/>
  <c r="AA916" i="3" s="1"/>
  <c r="AE917" i="3"/>
  <c r="AG917" i="3" s="1"/>
  <c r="AD917" i="3" a="1"/>
  <c r="AD917" i="3" s="1"/>
  <c r="AF917" i="3" s="1"/>
  <c r="AD931" i="3" a="1"/>
  <c r="AD931" i="3" s="1"/>
  <c r="AF931" i="3" s="1"/>
  <c r="AD934" i="3" a="1"/>
  <c r="AD934" i="3" s="1"/>
  <c r="AF934" i="3" s="1"/>
  <c r="AC937" i="3"/>
  <c r="AE937" i="3" s="1"/>
  <c r="V937" i="3"/>
  <c r="Z937" i="3" s="1"/>
  <c r="AG949" i="3"/>
  <c r="AC957" i="3"/>
  <c r="AE957" i="3" s="1"/>
  <c r="X961" i="3"/>
  <c r="Y961" i="3" s="1"/>
  <c r="AA961" i="3" s="1"/>
  <c r="AE967" i="3"/>
  <c r="AG967" i="3" s="1"/>
  <c r="AD967" i="3" a="1"/>
  <c r="AD967" i="3" s="1"/>
  <c r="AF967" i="3" s="1"/>
  <c r="W973" i="3"/>
  <c r="X973" i="3" s="1"/>
  <c r="Y973" i="3" s="1"/>
  <c r="AD979" i="3" a="1"/>
  <c r="AD979" i="3" s="1"/>
  <c r="AF979" i="3" s="1"/>
  <c r="AG979" i="3" s="1"/>
  <c r="AC992" i="3"/>
  <c r="W992" i="3"/>
  <c r="X992" i="3" s="1"/>
  <c r="Y992" i="3" s="1"/>
  <c r="V992" i="3"/>
  <c r="Z992" i="3" s="1"/>
  <c r="AC997" i="3"/>
  <c r="AC1001" i="3"/>
  <c r="AE1001" i="3" s="1"/>
  <c r="X1003" i="3"/>
  <c r="Y1003" i="3" s="1"/>
  <c r="AA1003" i="3" s="1"/>
  <c r="X1011" i="3"/>
  <c r="Y1011" i="3" s="1"/>
  <c r="AA1011" i="3" s="1"/>
  <c r="W1019" i="3"/>
  <c r="X1019" i="3" s="1"/>
  <c r="Y1019" i="3" s="1"/>
  <c r="AA1019" i="3" s="1"/>
  <c r="V1019" i="3"/>
  <c r="Z1019" i="3" s="1"/>
  <c r="W1021" i="3"/>
  <c r="X1021" i="3" s="1"/>
  <c r="Y1021" i="3" s="1"/>
  <c r="AA1021" i="3" s="1"/>
  <c r="AG1043" i="3"/>
  <c r="W1049" i="3"/>
  <c r="X1049" i="3" s="1"/>
  <c r="Y1049" i="3" s="1"/>
  <c r="AA1049" i="3" s="1"/>
  <c r="W1055" i="3"/>
  <c r="X1055" i="3" s="1"/>
  <c r="Y1055" i="3" s="1"/>
  <c r="AA1055" i="3" s="1"/>
  <c r="AC1055" i="3"/>
  <c r="V1080" i="3"/>
  <c r="Z1080" i="3" s="1"/>
  <c r="U1101" i="3"/>
  <c r="U1110" i="3"/>
  <c r="W1110" i="3"/>
  <c r="X1110" i="3" s="1"/>
  <c r="Y1110" i="3" s="1"/>
  <c r="AA1110" i="3" s="1"/>
  <c r="AE1111" i="3"/>
  <c r="AG1111" i="3" s="1"/>
  <c r="AD1111" i="3" a="1"/>
  <c r="AD1111" i="3" s="1"/>
  <c r="AF1111" i="3" s="1"/>
  <c r="AD1115" i="3" a="1"/>
  <c r="AD1115" i="3" s="1"/>
  <c r="AF1115" i="3" s="1"/>
  <c r="AG1115" i="3" s="1"/>
  <c r="AC1129" i="3"/>
  <c r="AE1129" i="3" s="1"/>
  <c r="V1129" i="3"/>
  <c r="Z1129" i="3" s="1"/>
  <c r="AA1129" i="3" s="1"/>
  <c r="U1148" i="3"/>
  <c r="AD1148" i="3" a="1"/>
  <c r="AD1148" i="3" s="1"/>
  <c r="AF1148" i="3" s="1"/>
  <c r="AG1148" i="3" s="1"/>
  <c r="V1150" i="3"/>
  <c r="Z1150" i="3" s="1"/>
  <c r="AC1150" i="3"/>
  <c r="W1150" i="3"/>
  <c r="X1150" i="3" s="1"/>
  <c r="Y1150" i="3" s="1"/>
  <c r="AC1180" i="3"/>
  <c r="V1180" i="3"/>
  <c r="Z1180" i="3" s="1"/>
  <c r="V1210" i="3"/>
  <c r="Z1210" i="3" s="1"/>
  <c r="AC1210" i="3"/>
  <c r="AE1210" i="3" s="1"/>
  <c r="W1210" i="3"/>
  <c r="X1210" i="3" s="1"/>
  <c r="Y1210" i="3" s="1"/>
  <c r="AC1212" i="3"/>
  <c r="AE1212" i="3" s="1"/>
  <c r="W1212" i="3"/>
  <c r="X1212" i="3" s="1"/>
  <c r="Y1212" i="3" s="1"/>
  <c r="AA1212" i="3" s="1"/>
  <c r="AD1267" i="3" a="1"/>
  <c r="AD1267" i="3" s="1"/>
  <c r="AF1267" i="3" s="1"/>
  <c r="AG1267" i="3" s="1"/>
  <c r="X1287" i="3"/>
  <c r="Y1287" i="3" s="1"/>
  <c r="AA1287" i="3" s="1"/>
  <c r="AE1291" i="3"/>
  <c r="AG1291" i="3" s="1"/>
  <c r="AD1291" i="3" a="1"/>
  <c r="AD1291" i="3" s="1"/>
  <c r="AF1291" i="3" s="1"/>
  <c r="AD1293" i="3" a="1"/>
  <c r="AD1293" i="3" s="1"/>
  <c r="AF1293" i="3" s="1"/>
  <c r="AG1293" i="3" s="1"/>
  <c r="AC1301" i="3"/>
  <c r="V1301" i="3"/>
  <c r="Z1301" i="3" s="1"/>
  <c r="X1304" i="3"/>
  <c r="Y1304" i="3" s="1"/>
  <c r="AA1304" i="3" s="1"/>
  <c r="X1315" i="3"/>
  <c r="Y1315" i="3" s="1"/>
  <c r="AA1315" i="3" s="1"/>
  <c r="V1322" i="3"/>
  <c r="Z1322" i="3" s="1"/>
  <c r="AC1322" i="3"/>
  <c r="U1328" i="3"/>
  <c r="X1347" i="3"/>
  <c r="Y1347" i="3" s="1"/>
  <c r="AA1347" i="3" s="1"/>
  <c r="U1372" i="3"/>
  <c r="U1378" i="3"/>
  <c r="W1378" i="3"/>
  <c r="X1378" i="3" s="1"/>
  <c r="Y1378" i="3" s="1"/>
  <c r="AA1378" i="3" s="1"/>
  <c r="AD1378" i="3" a="1"/>
  <c r="AD1378" i="3" s="1"/>
  <c r="AF1378" i="3" s="1"/>
  <c r="AG1378" i="3" s="1"/>
  <c r="V1381" i="3"/>
  <c r="Z1381" i="3" s="1"/>
  <c r="W1386" i="3"/>
  <c r="X1386" i="3" s="1"/>
  <c r="Y1386" i="3" s="1"/>
  <c r="AA1386" i="3" s="1"/>
  <c r="U1394" i="3"/>
  <c r="W1394" i="3"/>
  <c r="X1394" i="3" s="1"/>
  <c r="Y1394" i="3" s="1"/>
  <c r="AA1394" i="3" s="1"/>
  <c r="AD1398" i="3" a="1"/>
  <c r="AD1398" i="3" s="1"/>
  <c r="AF1398" i="3" s="1"/>
  <c r="W1404" i="3"/>
  <c r="X1404" i="3" s="1"/>
  <c r="Y1404" i="3" s="1"/>
  <c r="AA1404" i="3" s="1"/>
  <c r="W1421" i="3"/>
  <c r="X1421" i="3" s="1"/>
  <c r="Y1421" i="3" s="1"/>
  <c r="AA1421" i="3" s="1"/>
  <c r="V1421" i="3"/>
  <c r="Z1421" i="3" s="1"/>
  <c r="V1430" i="3"/>
  <c r="Z1430" i="3" s="1"/>
  <c r="AC1430" i="3"/>
  <c r="W1430" i="3"/>
  <c r="X1430" i="3" s="1"/>
  <c r="Y1430" i="3" s="1"/>
  <c r="AA1430" i="3" s="1"/>
  <c r="AE1445" i="3"/>
  <c r="AD1445" i="3" a="1"/>
  <c r="AD1445" i="3" s="1"/>
  <c r="AF1445" i="3" s="1"/>
  <c r="AC1451" i="3"/>
  <c r="W1463" i="3"/>
  <c r="X1463" i="3" s="1"/>
  <c r="Y1463" i="3" s="1"/>
  <c r="AA1463" i="3" s="1"/>
  <c r="V1463" i="3"/>
  <c r="Z1463" i="3" s="1"/>
  <c r="AC1463" i="3"/>
  <c r="W1467" i="3"/>
  <c r="X1467" i="3" s="1"/>
  <c r="Y1467" i="3" s="1"/>
  <c r="AA1467" i="3" s="1"/>
  <c r="AC1467" i="3"/>
  <c r="U1498" i="3"/>
  <c r="AD1498" i="3" a="1"/>
  <c r="AD1498" i="3" s="1"/>
  <c r="AF1498" i="3" s="1"/>
  <c r="AC1500" i="3"/>
  <c r="W1500" i="3"/>
  <c r="X1500" i="3" s="1"/>
  <c r="Y1500" i="3" s="1"/>
  <c r="AA1500" i="3" s="1"/>
  <c r="X1523" i="3"/>
  <c r="Y1523" i="3" s="1"/>
  <c r="AA1523" i="3" s="1"/>
  <c r="AG1531" i="3"/>
  <c r="X1541" i="3"/>
  <c r="Y1541" i="3" s="1"/>
  <c r="AA1541" i="3" s="1"/>
  <c r="W1551" i="3"/>
  <c r="X1551" i="3" s="1"/>
  <c r="Y1551" i="3" s="1"/>
  <c r="AA1551" i="3" s="1"/>
  <c r="V1551" i="3"/>
  <c r="Z1551" i="3" s="1"/>
  <c r="AC1551" i="3"/>
  <c r="AC1554" i="3"/>
  <c r="AE1554" i="3" s="1"/>
  <c r="V1554" i="3"/>
  <c r="Z1554" i="3" s="1"/>
  <c r="W1559" i="3"/>
  <c r="X1559" i="3" s="1"/>
  <c r="Y1559" i="3" s="1"/>
  <c r="V1559" i="3"/>
  <c r="Z1559" i="3" s="1"/>
  <c r="AC1559" i="3"/>
  <c r="X1573" i="3"/>
  <c r="Y1573" i="3" s="1"/>
  <c r="AA1573" i="3" s="1"/>
  <c r="X1582" i="3"/>
  <c r="Y1582" i="3" s="1"/>
  <c r="AA1582" i="3" s="1"/>
  <c r="X1618" i="3"/>
  <c r="Y1618" i="3" s="1"/>
  <c r="AA1618" i="3" s="1"/>
  <c r="X1620" i="3"/>
  <c r="Y1620" i="3" s="1"/>
  <c r="AA1620" i="3" s="1"/>
  <c r="AG1629" i="3"/>
  <c r="AG1642" i="3"/>
  <c r="AD1658" i="3" a="1"/>
  <c r="AD1658" i="3" s="1"/>
  <c r="AF1658" i="3" s="1"/>
  <c r="U1658" i="3"/>
  <c r="AE1673" i="3"/>
  <c r="AD1673" i="3" a="1"/>
  <c r="AD1673" i="3" s="1"/>
  <c r="AF1673" i="3" s="1"/>
  <c r="W1675" i="3"/>
  <c r="X1675" i="3" s="1"/>
  <c r="Y1675" i="3" s="1"/>
  <c r="AA1675" i="3" s="1"/>
  <c r="AE1683" i="3"/>
  <c r="AD1683" i="3" a="1"/>
  <c r="AD1683" i="3" s="1"/>
  <c r="AF1683" i="3" s="1"/>
  <c r="X1688" i="3"/>
  <c r="Y1688" i="3" s="1"/>
  <c r="AA1688" i="3" s="1"/>
  <c r="X1697" i="3"/>
  <c r="Y1697" i="3" s="1"/>
  <c r="AA1697" i="3" s="1"/>
  <c r="U1719" i="3"/>
  <c r="AD1719" i="3" a="1"/>
  <c r="AD1719" i="3" s="1"/>
  <c r="AF1719" i="3" s="1"/>
  <c r="AG1719" i="3" s="1"/>
  <c r="AD1734" i="3" a="1"/>
  <c r="AD1734" i="3" s="1"/>
  <c r="AF1734" i="3" s="1"/>
  <c r="W1734" i="3"/>
  <c r="X1734" i="3" s="1"/>
  <c r="Y1734" i="3" s="1"/>
  <c r="AA1734" i="3" s="1"/>
  <c r="U1734" i="3"/>
  <c r="AE1757" i="3"/>
  <c r="AD1757" i="3" a="1"/>
  <c r="AD1757" i="3" s="1"/>
  <c r="AF1757" i="3" s="1"/>
  <c r="AD1771" i="3" a="1"/>
  <c r="AD1771" i="3" s="1"/>
  <c r="AF1771" i="3" s="1"/>
  <c r="U1771" i="3"/>
  <c r="W1796" i="3"/>
  <c r="X1796" i="3" s="1"/>
  <c r="Y1796" i="3" s="1"/>
  <c r="V1796" i="3"/>
  <c r="Z1796" i="3" s="1"/>
  <c r="AC1796" i="3"/>
  <c r="AG1799" i="3"/>
  <c r="AE1811" i="3"/>
  <c r="AG1811" i="3" s="1"/>
  <c r="AD1811" i="3" a="1"/>
  <c r="AD1811" i="3" s="1"/>
  <c r="AF1811" i="3" s="1"/>
  <c r="W1866" i="3"/>
  <c r="X1866" i="3" s="1"/>
  <c r="Y1866" i="3" s="1"/>
  <c r="X1885" i="3"/>
  <c r="Y1885" i="3" s="1"/>
  <c r="AA1885" i="3" s="1"/>
  <c r="X1891" i="3"/>
  <c r="Y1891" i="3" s="1"/>
  <c r="AA1891" i="3" s="1"/>
  <c r="X1941" i="3"/>
  <c r="Y1941" i="3" s="1"/>
  <c r="AA1941" i="3" s="1"/>
  <c r="AD1951" i="3" a="1"/>
  <c r="AD1951" i="3" s="1"/>
  <c r="AF1951" i="3" s="1"/>
  <c r="W1965" i="3"/>
  <c r="X1965" i="3" s="1"/>
  <c r="Y1965" i="3" s="1"/>
  <c r="AA1965" i="3" s="1"/>
  <c r="AG1970" i="3"/>
  <c r="X1973" i="3"/>
  <c r="Y1973" i="3" s="1"/>
  <c r="AA1973" i="3" s="1"/>
  <c r="AE1985" i="3"/>
  <c r="AG1985" i="3" s="1"/>
  <c r="AD1985" i="3" a="1"/>
  <c r="AD1985" i="3" s="1"/>
  <c r="AF1985" i="3" s="1"/>
  <c r="X2022" i="3"/>
  <c r="Y2022" i="3" s="1"/>
  <c r="AA2022" i="3" s="1"/>
  <c r="AE2044" i="3"/>
  <c r="AG2044" i="3" s="1"/>
  <c r="V2053" i="3"/>
  <c r="Z2053" i="3" s="1"/>
  <c r="AD2061" i="3" a="1"/>
  <c r="AD2061" i="3" s="1"/>
  <c r="AF2061" i="3" s="1"/>
  <c r="AG2061" i="3" s="1"/>
  <c r="W2085" i="3"/>
  <c r="X2085" i="3" s="1"/>
  <c r="Y2085" i="3" s="1"/>
  <c r="AA2085" i="3" s="1"/>
  <c r="V2085" i="3"/>
  <c r="Z2085" i="3" s="1"/>
  <c r="U2102" i="3"/>
  <c r="V2131" i="3"/>
  <c r="Z2131" i="3" s="1"/>
  <c r="AE2139" i="3"/>
  <c r="AD2139" i="3" a="1"/>
  <c r="AD2139" i="3" s="1"/>
  <c r="AF2139" i="3" s="1"/>
  <c r="X2145" i="3"/>
  <c r="Y2145" i="3" s="1"/>
  <c r="AA2145" i="3" s="1"/>
  <c r="X2179" i="3"/>
  <c r="Y2179" i="3" s="1"/>
  <c r="AA2179" i="3" s="1"/>
  <c r="AC2184" i="3"/>
  <c r="AE2184" i="3" s="1"/>
  <c r="W2184" i="3"/>
  <c r="X2184" i="3" s="1"/>
  <c r="Y2184" i="3" s="1"/>
  <c r="AA2184" i="3" s="1"/>
  <c r="V2192" i="3"/>
  <c r="Z2192" i="3" s="1"/>
  <c r="W2192" i="3"/>
  <c r="X2192" i="3" s="1"/>
  <c r="Y2192" i="3" s="1"/>
  <c r="AA2192" i="3" s="1"/>
  <c r="AC2192" i="3"/>
  <c r="U2213" i="3"/>
  <c r="W2213" i="3"/>
  <c r="X2213" i="3" s="1"/>
  <c r="Y2213" i="3" s="1"/>
  <c r="AA2213" i="3" s="1"/>
  <c r="AD2213" i="3" a="1"/>
  <c r="AD2213" i="3" s="1"/>
  <c r="AF2213" i="3" s="1"/>
  <c r="AC2242" i="3"/>
  <c r="V2242" i="3"/>
  <c r="Z2242" i="3" s="1"/>
  <c r="W2242" i="3"/>
  <c r="X2242" i="3" s="1"/>
  <c r="Y2242" i="3" s="1"/>
  <c r="U2271" i="3"/>
  <c r="W2276" i="3"/>
  <c r="X2276" i="3" s="1"/>
  <c r="Y2276" i="3" s="1"/>
  <c r="AA2276" i="3" s="1"/>
  <c r="V2276" i="3"/>
  <c r="Z2276" i="3" s="1"/>
  <c r="AC2276" i="3"/>
  <c r="X2290" i="3"/>
  <c r="Y2290" i="3" s="1"/>
  <c r="AA2290" i="3" s="1"/>
  <c r="AG2295" i="3"/>
  <c r="U2314" i="3"/>
  <c r="AD2314" i="3" a="1"/>
  <c r="AD2314" i="3" s="1"/>
  <c r="AF2314" i="3" s="1"/>
  <c r="AG2314" i="3" s="1"/>
  <c r="AD2354" i="3" a="1"/>
  <c r="AD2354" i="3" s="1"/>
  <c r="AF2354" i="3" s="1"/>
  <c r="AG2354" i="3" s="1"/>
  <c r="W2354" i="3"/>
  <c r="X2354" i="3" s="1"/>
  <c r="Y2354" i="3" s="1"/>
  <c r="AA2354" i="3" s="1"/>
  <c r="U2449" i="3"/>
  <c r="AD2449" i="3" a="1"/>
  <c r="AD2449" i="3" s="1"/>
  <c r="AF2449" i="3" s="1"/>
  <c r="W2459" i="3"/>
  <c r="X2459" i="3" s="1"/>
  <c r="Y2459" i="3" s="1"/>
  <c r="AC2459" i="3"/>
  <c r="AE2459" i="3" s="1"/>
  <c r="V2459" i="3"/>
  <c r="Z2459" i="3" s="1"/>
  <c r="W36" i="4"/>
  <c r="AC7" i="5"/>
  <c r="AF122" i="5"/>
  <c r="AH122" i="5" s="1"/>
  <c r="AB122" i="5"/>
  <c r="AA122" i="5"/>
  <c r="AB191" i="5"/>
  <c r="AA191" i="5"/>
  <c r="AB284" i="5"/>
  <c r="AC284" i="5" s="1"/>
  <c r="AA284" i="5"/>
  <c r="AB296" i="5"/>
  <c r="AA296" i="5"/>
  <c r="AB360" i="5"/>
  <c r="AC360" i="5" s="1"/>
  <c r="AA360" i="5"/>
  <c r="AH503" i="5"/>
  <c r="X619" i="5"/>
  <c r="W619" i="5"/>
  <c r="U724" i="5"/>
  <c r="V724" i="5"/>
  <c r="AE33" i="3"/>
  <c r="AG33" i="3" s="1"/>
  <c r="AD33" i="3" a="1"/>
  <c r="AD33" i="3" s="1"/>
  <c r="AF33" i="3" s="1"/>
  <c r="AG56" i="3"/>
  <c r="AC78" i="3"/>
  <c r="W78" i="3"/>
  <c r="X78" i="3" s="1"/>
  <c r="Y78" i="3" s="1"/>
  <c r="AA78" i="3" s="1"/>
  <c r="AG104" i="3"/>
  <c r="AC126" i="3"/>
  <c r="AE126" i="3" s="1"/>
  <c r="W126" i="3"/>
  <c r="X126" i="3" s="1"/>
  <c r="Y126" i="3" s="1"/>
  <c r="AA126" i="3" s="1"/>
  <c r="AE153" i="3"/>
  <c r="AG153" i="3" s="1"/>
  <c r="AD153" i="3" a="1"/>
  <c r="AD153" i="3" s="1"/>
  <c r="AF153" i="3" s="1"/>
  <c r="AD174" i="3" a="1"/>
  <c r="AD174" i="3" s="1"/>
  <c r="AF174" i="3" s="1"/>
  <c r="U180" i="3"/>
  <c r="AD180" i="3" a="1"/>
  <c r="AD180" i="3" s="1"/>
  <c r="AF180" i="3" s="1"/>
  <c r="AG180" i="3" s="1"/>
  <c r="AC218" i="3"/>
  <c r="V218" i="3"/>
  <c r="Z218" i="3" s="1"/>
  <c r="U240" i="3"/>
  <c r="AD240" i="3" a="1"/>
  <c r="AD240" i="3" s="1"/>
  <c r="AF240" i="3" s="1"/>
  <c r="AG240" i="3" s="1"/>
  <c r="AE249" i="3"/>
  <c r="AD249" i="3" a="1"/>
  <c r="AD249" i="3" s="1"/>
  <c r="AF249" i="3" s="1"/>
  <c r="AD270" i="3" a="1"/>
  <c r="AD270" i="3" s="1"/>
  <c r="AF270" i="3" s="1"/>
  <c r="U276" i="3"/>
  <c r="AD276" i="3" a="1"/>
  <c r="AD276" i="3" s="1"/>
  <c r="AF276" i="3" s="1"/>
  <c r="AE297" i="3"/>
  <c r="AG297" i="3" s="1"/>
  <c r="AD297" i="3" a="1"/>
  <c r="AD297" i="3" s="1"/>
  <c r="AF297" i="3" s="1"/>
  <c r="AC362" i="3"/>
  <c r="V362" i="3"/>
  <c r="Z362" i="3" s="1"/>
  <c r="U384" i="3"/>
  <c r="AD384" i="3" a="1"/>
  <c r="AD384" i="3" s="1"/>
  <c r="AF384" i="3" s="1"/>
  <c r="AG384" i="3" s="1"/>
  <c r="AG387" i="3"/>
  <c r="X393" i="3"/>
  <c r="Y393" i="3" s="1"/>
  <c r="AA393" i="3" s="1"/>
  <c r="U400" i="3"/>
  <c r="W400" i="3"/>
  <c r="X400" i="3" s="1"/>
  <c r="Y400" i="3" s="1"/>
  <c r="AA400" i="3" s="1"/>
  <c r="AE409" i="3"/>
  <c r="AG409" i="3" s="1"/>
  <c r="AD409" i="3" a="1"/>
  <c r="AD409" i="3" s="1"/>
  <c r="AF409" i="3" s="1"/>
  <c r="U419" i="3"/>
  <c r="X438" i="3"/>
  <c r="Y438" i="3" s="1"/>
  <c r="AA438" i="3" s="1"/>
  <c r="X446" i="3"/>
  <c r="Y446" i="3" s="1"/>
  <c r="AA446" i="3" s="1"/>
  <c r="X453" i="3"/>
  <c r="Y453" i="3" s="1"/>
  <c r="AA453" i="3" s="1"/>
  <c r="AG476" i="3"/>
  <c r="W557" i="3"/>
  <c r="X557" i="3" s="1"/>
  <c r="Y557" i="3" s="1"/>
  <c r="V557" i="3"/>
  <c r="Z557" i="3" s="1"/>
  <c r="W561" i="3"/>
  <c r="X561" i="3" s="1"/>
  <c r="Y561" i="3" s="1"/>
  <c r="V561" i="3"/>
  <c r="Z561" i="3" s="1"/>
  <c r="AC561" i="3"/>
  <c r="AG588" i="3"/>
  <c r="U624" i="3"/>
  <c r="W624" i="3"/>
  <c r="X624" i="3" s="1"/>
  <c r="Y624" i="3" s="1"/>
  <c r="AA624" i="3" s="1"/>
  <c r="AG634" i="3"/>
  <c r="AE645" i="3"/>
  <c r="AD645" i="3" a="1"/>
  <c r="AD645" i="3" s="1"/>
  <c r="AF645" i="3" s="1"/>
  <c r="X709" i="3"/>
  <c r="Y709" i="3" s="1"/>
  <c r="AA709" i="3" s="1"/>
  <c r="AG745" i="3"/>
  <c r="X754" i="3"/>
  <c r="Y754" i="3" s="1"/>
  <c r="U770" i="3"/>
  <c r="W770" i="3"/>
  <c r="X770" i="3" s="1"/>
  <c r="Y770" i="3" s="1"/>
  <c r="AA770" i="3" s="1"/>
  <c r="W781" i="3"/>
  <c r="X781" i="3" s="1"/>
  <c r="Y781" i="3" s="1"/>
  <c r="AA781" i="3" s="1"/>
  <c r="AC781" i="3"/>
  <c r="AE781" i="3" s="1"/>
  <c r="X903" i="3"/>
  <c r="Y903" i="3" s="1"/>
  <c r="AA903" i="3" s="1"/>
  <c r="W935" i="3"/>
  <c r="X935" i="3" s="1"/>
  <c r="Y935" i="3" s="1"/>
  <c r="AA935" i="3" s="1"/>
  <c r="V935" i="3"/>
  <c r="Z935" i="3" s="1"/>
  <c r="AC935" i="3"/>
  <c r="X963" i="3"/>
  <c r="Y963" i="3" s="1"/>
  <c r="AA963" i="3" s="1"/>
  <c r="AG1014" i="3"/>
  <c r="X1060" i="3"/>
  <c r="Y1060" i="3" s="1"/>
  <c r="AA1060" i="3" s="1"/>
  <c r="AE1091" i="3"/>
  <c r="AG1091" i="3" s="1"/>
  <c r="AD1091" i="3" a="1"/>
  <c r="AD1091" i="3" s="1"/>
  <c r="AF1091" i="3" s="1"/>
  <c r="X1099" i="3"/>
  <c r="Y1099" i="3" s="1"/>
  <c r="AA1099" i="3" s="1"/>
  <c r="X1157" i="3"/>
  <c r="Y1157" i="3" s="1"/>
  <c r="AA1157" i="3" s="1"/>
  <c r="W1277" i="3"/>
  <c r="X1277" i="3" s="1"/>
  <c r="Y1277" i="3" s="1"/>
  <c r="AA1277" i="3" s="1"/>
  <c r="AC1277" i="3"/>
  <c r="AD1288" i="3" a="1"/>
  <c r="AD1288" i="3" s="1"/>
  <c r="AF1288" i="3" s="1"/>
  <c r="AG1288" i="3" s="1"/>
  <c r="U1288" i="3"/>
  <c r="AC1320" i="3"/>
  <c r="W1320" i="3"/>
  <c r="X1320" i="3" s="1"/>
  <c r="Y1320" i="3" s="1"/>
  <c r="AA1320" i="3" s="1"/>
  <c r="X1335" i="3"/>
  <c r="Y1335" i="3" s="1"/>
  <c r="AA1335" i="3" s="1"/>
  <c r="AE1339" i="3"/>
  <c r="AG1339" i="3" s="1"/>
  <c r="AD1339" i="3" a="1"/>
  <c r="AD1339" i="3" s="1"/>
  <c r="AF1339" i="3" s="1"/>
  <c r="X1372" i="3"/>
  <c r="Y1372" i="3" s="1"/>
  <c r="U1437" i="3"/>
  <c r="AD1437" i="3" a="1"/>
  <c r="AD1437" i="3" s="1"/>
  <c r="AF1437" i="3" s="1"/>
  <c r="X1454" i="3"/>
  <c r="Y1454" i="3" s="1"/>
  <c r="AA1454" i="3" s="1"/>
  <c r="AC1516" i="3"/>
  <c r="V1516" i="3"/>
  <c r="Z1516" i="3" s="1"/>
  <c r="X1626" i="3"/>
  <c r="Y1626" i="3" s="1"/>
  <c r="AA1626" i="3" s="1"/>
  <c r="AD1704" i="3" a="1"/>
  <c r="AD1704" i="3" s="1"/>
  <c r="AF1704" i="3" s="1"/>
  <c r="U1704" i="3"/>
  <c r="X1746" i="3"/>
  <c r="Y1746" i="3" s="1"/>
  <c r="W1761" i="3"/>
  <c r="X1761" i="3" s="1"/>
  <c r="Y1761" i="3" s="1"/>
  <c r="AA1761" i="3" s="1"/>
  <c r="U1761" i="3"/>
  <c r="AD1761" i="3" a="1"/>
  <c r="AD1761" i="3" s="1"/>
  <c r="AF1761" i="3" s="1"/>
  <c r="AG1761" i="3" s="1"/>
  <c r="AD1858" i="3" a="1"/>
  <c r="AD1858" i="3" s="1"/>
  <c r="AF1858" i="3" s="1"/>
  <c r="AG1858" i="3" s="1"/>
  <c r="U1858" i="3"/>
  <c r="W1858" i="3"/>
  <c r="X1858" i="3" s="1"/>
  <c r="Y1858" i="3" s="1"/>
  <c r="AA1858" i="3" s="1"/>
  <c r="AB773" i="5"/>
  <c r="AC773" i="5" s="1"/>
  <c r="AG773" i="5"/>
  <c r="AF773" i="5"/>
  <c r="AH773" i="5" s="1"/>
  <c r="AE301" i="3"/>
  <c r="AG301" i="3" s="1"/>
  <c r="AD301" i="3" a="1"/>
  <c r="AD301" i="3" s="1"/>
  <c r="AF301" i="3" s="1"/>
  <c r="X53" i="3"/>
  <c r="Y53" i="3" s="1"/>
  <c r="AA53" i="3" s="1"/>
  <c r="AG80" i="3"/>
  <c r="X101" i="3"/>
  <c r="Y101" i="3" s="1"/>
  <c r="AA101" i="3" s="1"/>
  <c r="W106" i="3"/>
  <c r="X106" i="3" s="1"/>
  <c r="Y106" i="3" s="1"/>
  <c r="AA106" i="3" s="1"/>
  <c r="AG128" i="3"/>
  <c r="AE141" i="3"/>
  <c r="AD141" i="3" a="1"/>
  <c r="AD141" i="3" s="1"/>
  <c r="AF141" i="3" s="1"/>
  <c r="AC155" i="3"/>
  <c r="X191" i="3"/>
  <c r="Y191" i="3" s="1"/>
  <c r="AA191" i="3" s="1"/>
  <c r="AE233" i="3"/>
  <c r="AG233" i="3" s="1"/>
  <c r="AD233" i="3" a="1"/>
  <c r="AD233" i="3" s="1"/>
  <c r="AF233" i="3" s="1"/>
  <c r="AC251" i="3"/>
  <c r="AE251" i="3" s="1"/>
  <c r="W283" i="3"/>
  <c r="X283" i="3" s="1"/>
  <c r="Y283" i="3" s="1"/>
  <c r="V283" i="3"/>
  <c r="Z283" i="3" s="1"/>
  <c r="AE285" i="3"/>
  <c r="AD285" i="3" a="1"/>
  <c r="AD285" i="3" s="1"/>
  <c r="AF285" i="3" s="1"/>
  <c r="W331" i="3"/>
  <c r="X331" i="3" s="1"/>
  <c r="Y331" i="3" s="1"/>
  <c r="V331" i="3"/>
  <c r="Z331" i="3" s="1"/>
  <c r="AE333" i="3"/>
  <c r="AG333" i="3" s="1"/>
  <c r="AD333" i="3" a="1"/>
  <c r="AD333" i="3" s="1"/>
  <c r="AF333" i="3" s="1"/>
  <c r="AC347" i="3"/>
  <c r="AE347" i="3" s="1"/>
  <c r="AE377" i="3"/>
  <c r="AG377" i="3" s="1"/>
  <c r="AD377" i="3" a="1"/>
  <c r="AD377" i="3" s="1"/>
  <c r="AF377" i="3" s="1"/>
  <c r="X383" i="3"/>
  <c r="Y383" i="3" s="1"/>
  <c r="W391" i="3"/>
  <c r="X391" i="3" s="1"/>
  <c r="Y391" i="3" s="1"/>
  <c r="AC391" i="3"/>
  <c r="AE391" i="3" s="1"/>
  <c r="V391" i="3"/>
  <c r="Z391" i="3" s="1"/>
  <c r="AG408" i="3"/>
  <c r="AG416" i="3"/>
  <c r="AG420" i="3"/>
  <c r="AG423" i="3"/>
  <c r="U432" i="3"/>
  <c r="W432" i="3"/>
  <c r="X432" i="3" s="1"/>
  <c r="Y432" i="3" s="1"/>
  <c r="AA432" i="3" s="1"/>
  <c r="U436" i="3"/>
  <c r="W436" i="3"/>
  <c r="X436" i="3" s="1"/>
  <c r="Y436" i="3" s="1"/>
  <c r="AA436" i="3" s="1"/>
  <c r="AD436" i="3" a="1"/>
  <c r="AD436" i="3" s="1"/>
  <c r="AF436" i="3" s="1"/>
  <c r="AG436" i="3" s="1"/>
  <c r="AG438" i="3"/>
  <c r="AE445" i="3"/>
  <c r="AD445" i="3" a="1"/>
  <c r="AD445" i="3" s="1"/>
  <c r="AF445" i="3" s="1"/>
  <c r="AD451" i="3" a="1"/>
  <c r="AD451" i="3" s="1"/>
  <c r="AF451" i="3" s="1"/>
  <c r="U451" i="3"/>
  <c r="W477" i="3"/>
  <c r="X477" i="3" s="1"/>
  <c r="Y477" i="3" s="1"/>
  <c r="V477" i="3"/>
  <c r="Z477" i="3" s="1"/>
  <c r="AD503" i="3" a="1"/>
  <c r="AD503" i="3" s="1"/>
  <c r="AF503" i="3" s="1"/>
  <c r="AG503" i="3" s="1"/>
  <c r="U503" i="3"/>
  <c r="X538" i="3"/>
  <c r="Y538" i="3" s="1"/>
  <c r="AA538" i="3" s="1"/>
  <c r="X542" i="3"/>
  <c r="Y542" i="3" s="1"/>
  <c r="AA542" i="3" s="1"/>
  <c r="U548" i="3"/>
  <c r="AD548" i="3" a="1"/>
  <c r="AD548" i="3" s="1"/>
  <c r="AF548" i="3" s="1"/>
  <c r="AG548" i="3" s="1"/>
  <c r="X598" i="3"/>
  <c r="Y598" i="3" s="1"/>
  <c r="AA598" i="3" s="1"/>
  <c r="AC651" i="3"/>
  <c r="AG721" i="3"/>
  <c r="V758" i="3"/>
  <c r="Z758" i="3" s="1"/>
  <c r="AC758" i="3"/>
  <c r="X821" i="3"/>
  <c r="Y821" i="3" s="1"/>
  <c r="AA821" i="3" s="1"/>
  <c r="X860" i="3"/>
  <c r="Y860" i="3" s="1"/>
  <c r="X884" i="3"/>
  <c r="Y884" i="3" s="1"/>
  <c r="AA884" i="3" s="1"/>
  <c r="V902" i="3"/>
  <c r="Z902" i="3" s="1"/>
  <c r="AC902" i="3"/>
  <c r="AD953" i="3" a="1"/>
  <c r="AD953" i="3" s="1"/>
  <c r="AF953" i="3" s="1"/>
  <c r="W972" i="3"/>
  <c r="X972" i="3" s="1"/>
  <c r="Y972" i="3" s="1"/>
  <c r="AD998" i="3" a="1"/>
  <c r="AD998" i="3" s="1"/>
  <c r="AF998" i="3" s="1"/>
  <c r="AG1022" i="3"/>
  <c r="V1041" i="3"/>
  <c r="Z1041" i="3" s="1"/>
  <c r="AC1041" i="3"/>
  <c r="W1041" i="3"/>
  <c r="X1041" i="3" s="1"/>
  <c r="Y1041" i="3" s="1"/>
  <c r="X1046" i="3"/>
  <c r="Y1046" i="3" s="1"/>
  <c r="AA1046" i="3" s="1"/>
  <c r="AD1056" i="3" a="1"/>
  <c r="AD1056" i="3" s="1"/>
  <c r="AF1056" i="3" s="1"/>
  <c r="X1070" i="3"/>
  <c r="Y1070" i="3" s="1"/>
  <c r="AA1070" i="3" s="1"/>
  <c r="X1081" i="3"/>
  <c r="Y1081" i="3" s="1"/>
  <c r="AC1085" i="3"/>
  <c r="AC1168" i="3"/>
  <c r="W1168" i="3"/>
  <c r="X1168" i="3" s="1"/>
  <c r="Y1168" i="3" s="1"/>
  <c r="V1168" i="3"/>
  <c r="Z1168" i="3" s="1"/>
  <c r="AG1229" i="3"/>
  <c r="AE1303" i="3"/>
  <c r="AG1303" i="3" s="1"/>
  <c r="AD1303" i="3" a="1"/>
  <c r="AD1303" i="3" s="1"/>
  <c r="AF1303" i="3" s="1"/>
  <c r="X1340" i="3"/>
  <c r="Y1340" i="3" s="1"/>
  <c r="AD1385" i="3" a="1"/>
  <c r="AD1385" i="3" s="1"/>
  <c r="AF1385" i="3" s="1"/>
  <c r="AG1385" i="3" s="1"/>
  <c r="U1385" i="3"/>
  <c r="AE1397" i="3"/>
  <c r="AD1397" i="3" a="1"/>
  <c r="AD1397" i="3" s="1"/>
  <c r="AF1397" i="3" s="1"/>
  <c r="AE1435" i="3"/>
  <c r="AG1435" i="3" s="1"/>
  <c r="AD1435" i="3" a="1"/>
  <c r="AD1435" i="3" s="1"/>
  <c r="AF1435" i="3" s="1"/>
  <c r="U1462" i="3"/>
  <c r="AD1462" i="3" a="1"/>
  <c r="AD1462" i="3" s="1"/>
  <c r="AF1462" i="3" s="1"/>
  <c r="AG1462" i="3" s="1"/>
  <c r="U1472" i="3"/>
  <c r="AD1472" i="3" a="1"/>
  <c r="AD1472" i="3" s="1"/>
  <c r="AF1472" i="3" s="1"/>
  <c r="AC1520" i="3"/>
  <c r="W1520" i="3"/>
  <c r="X1520" i="3" s="1"/>
  <c r="Y1520" i="3" s="1"/>
  <c r="V1520" i="3"/>
  <c r="Z1520" i="3" s="1"/>
  <c r="AE1569" i="3"/>
  <c r="AD1569" i="3" a="1"/>
  <c r="AD1569" i="3" s="1"/>
  <c r="AF1569" i="3" s="1"/>
  <c r="U1627" i="3"/>
  <c r="W1627" i="3"/>
  <c r="X1627" i="3" s="1"/>
  <c r="Y1627" i="3" s="1"/>
  <c r="X1705" i="3"/>
  <c r="Y1705" i="3" s="1"/>
  <c r="AA1705" i="3" s="1"/>
  <c r="AD1726" i="3" a="1"/>
  <c r="AD1726" i="3" s="1"/>
  <c r="AF1726" i="3" s="1"/>
  <c r="AG1726" i="3" s="1"/>
  <c r="U1726" i="3"/>
  <c r="W1726" i="3"/>
  <c r="X1726" i="3" s="1"/>
  <c r="Y1726" i="3" s="1"/>
  <c r="AA1726" i="3" s="1"/>
  <c r="AG1776" i="3"/>
  <c r="AG1798" i="3"/>
  <c r="X1841" i="3"/>
  <c r="Y1841" i="3" s="1"/>
  <c r="AA1841" i="3" s="1"/>
  <c r="X1871" i="3"/>
  <c r="Y1871" i="3" s="1"/>
  <c r="AA1871" i="3" s="1"/>
  <c r="W1969" i="3"/>
  <c r="X1969" i="3" s="1"/>
  <c r="Y1969" i="3" s="1"/>
  <c r="AA1969" i="3" s="1"/>
  <c r="V1969" i="3"/>
  <c r="Z1969" i="3" s="1"/>
  <c r="AC1969" i="3"/>
  <c r="AE1969" i="3" s="1"/>
  <c r="U2030" i="3"/>
  <c r="X2174" i="3"/>
  <c r="Y2174" i="3" s="1"/>
  <c r="AA2174" i="3" s="1"/>
  <c r="X2193" i="3"/>
  <c r="Y2193" i="3" s="1"/>
  <c r="AA2193" i="3" s="1"/>
  <c r="X2268" i="3"/>
  <c r="Y2268" i="3" s="1"/>
  <c r="AA2268" i="3" s="1"/>
  <c r="AC2324" i="3"/>
  <c r="W2324" i="3"/>
  <c r="X2324" i="3" s="1"/>
  <c r="Y2324" i="3" s="1"/>
  <c r="V2324" i="3"/>
  <c r="Z2324" i="3" s="1"/>
  <c r="V2350" i="3"/>
  <c r="Z2350" i="3" s="1"/>
  <c r="W2350" i="3"/>
  <c r="X2350" i="3" s="1"/>
  <c r="Y2350" i="3" s="1"/>
  <c r="AA2350" i="3" s="1"/>
  <c r="AC2350" i="3"/>
  <c r="AE2350" i="3" s="1"/>
  <c r="X2409" i="3"/>
  <c r="Y2409" i="3" s="1"/>
  <c r="V39" i="3"/>
  <c r="Z39" i="3" s="1"/>
  <c r="AG44" i="3"/>
  <c r="AG59" i="3"/>
  <c r="U72" i="3"/>
  <c r="W72" i="3"/>
  <c r="X72" i="3" s="1"/>
  <c r="Y72" i="3" s="1"/>
  <c r="AA72" i="3" s="1"/>
  <c r="AD90" i="3" a="1"/>
  <c r="AD90" i="3" s="1"/>
  <c r="AF90" i="3" s="1"/>
  <c r="U120" i="3"/>
  <c r="W120" i="3"/>
  <c r="X120" i="3" s="1"/>
  <c r="Y120" i="3" s="1"/>
  <c r="AA120" i="3" s="1"/>
  <c r="AG204" i="3"/>
  <c r="W231" i="3"/>
  <c r="X231" i="3" s="1"/>
  <c r="Y231" i="3" s="1"/>
  <c r="AA231" i="3" s="1"/>
  <c r="AC231" i="3"/>
  <c r="AG252" i="3"/>
  <c r="AD262" i="3" a="1"/>
  <c r="AD262" i="3" s="1"/>
  <c r="AF262" i="3" s="1"/>
  <c r="AG262" i="3" s="1"/>
  <c r="AG300" i="3"/>
  <c r="AD310" i="3" a="1"/>
  <c r="AD310" i="3" s="1"/>
  <c r="AF310" i="3" s="1"/>
  <c r="AG348" i="3"/>
  <c r="AE441" i="3"/>
  <c r="AD441" i="3" a="1"/>
  <c r="AD441" i="3" s="1"/>
  <c r="AF441" i="3" s="1"/>
  <c r="AC463" i="3"/>
  <c r="AE463" i="3" s="1"/>
  <c r="AC471" i="3"/>
  <c r="AE471" i="3" s="1"/>
  <c r="AE501" i="3"/>
  <c r="AD501" i="3" a="1"/>
  <c r="AD501" i="3" s="1"/>
  <c r="AF501" i="3" s="1"/>
  <c r="AG550" i="3"/>
  <c r="W586" i="3"/>
  <c r="X586" i="3" s="1"/>
  <c r="Y586" i="3" s="1"/>
  <c r="AA586" i="3" s="1"/>
  <c r="W594" i="3"/>
  <c r="X594" i="3" s="1"/>
  <c r="Y594" i="3" s="1"/>
  <c r="AA594" i="3" s="1"/>
  <c r="W619" i="3"/>
  <c r="X619" i="3" s="1"/>
  <c r="Y619" i="3" s="1"/>
  <c r="AA619" i="3" s="1"/>
  <c r="V619" i="3"/>
  <c r="Z619" i="3" s="1"/>
  <c r="W653" i="3"/>
  <c r="X653" i="3" s="1"/>
  <c r="Y653" i="3" s="1"/>
  <c r="V653" i="3"/>
  <c r="Z653" i="3" s="1"/>
  <c r="U686" i="3"/>
  <c r="AD686" i="3" a="1"/>
  <c r="AD686" i="3" s="1"/>
  <c r="AF686" i="3" s="1"/>
  <c r="AD707" i="3" a="1"/>
  <c r="AD707" i="3" s="1"/>
  <c r="AF707" i="3" s="1"/>
  <c r="AG715" i="3"/>
  <c r="W727" i="3"/>
  <c r="X727" i="3" s="1"/>
  <c r="Y727" i="3" s="1"/>
  <c r="V727" i="3"/>
  <c r="Z727" i="3" s="1"/>
  <c r="AC727" i="3"/>
  <c r="W758" i="3"/>
  <c r="X758" i="3" s="1"/>
  <c r="Y758" i="3" s="1"/>
  <c r="W889" i="3"/>
  <c r="X889" i="3" s="1"/>
  <c r="Y889" i="3" s="1"/>
  <c r="AA889" i="3" s="1"/>
  <c r="W902" i="3"/>
  <c r="X902" i="3" s="1"/>
  <c r="Y902" i="3" s="1"/>
  <c r="X931" i="3"/>
  <c r="Y931" i="3" s="1"/>
  <c r="AA931" i="3" s="1"/>
  <c r="X932" i="3"/>
  <c r="Y932" i="3" s="1"/>
  <c r="AA932" i="3" s="1"/>
  <c r="X979" i="3"/>
  <c r="Y979" i="3" s="1"/>
  <c r="AA979" i="3" s="1"/>
  <c r="AG1020" i="3"/>
  <c r="X1068" i="3"/>
  <c r="Y1068" i="3" s="1"/>
  <c r="AA1068" i="3" s="1"/>
  <c r="V1094" i="3"/>
  <c r="Z1094" i="3" s="1"/>
  <c r="AC1094" i="3"/>
  <c r="W1094" i="3"/>
  <c r="X1094" i="3" s="1"/>
  <c r="Y1094" i="3" s="1"/>
  <c r="AA1094" i="3" s="1"/>
  <c r="AD1117" i="3" a="1"/>
  <c r="AD1117" i="3" s="1"/>
  <c r="AF1117" i="3" s="1"/>
  <c r="AG1117" i="3" s="1"/>
  <c r="X1141" i="3"/>
  <c r="Y1141" i="3" s="1"/>
  <c r="V1158" i="3"/>
  <c r="Z1158" i="3" s="1"/>
  <c r="AC1158" i="3"/>
  <c r="X1172" i="3"/>
  <c r="Y1172" i="3" s="1"/>
  <c r="AA1172" i="3" s="1"/>
  <c r="W1175" i="3"/>
  <c r="X1175" i="3" s="1"/>
  <c r="Y1175" i="3" s="1"/>
  <c r="V1175" i="3"/>
  <c r="Z1175" i="3" s="1"/>
  <c r="AC1175" i="3"/>
  <c r="AE1207" i="3"/>
  <c r="AD1207" i="3" a="1"/>
  <c r="AD1207" i="3" s="1"/>
  <c r="AF1207" i="3" s="1"/>
  <c r="X1255" i="3"/>
  <c r="Y1255" i="3" s="1"/>
  <c r="AA1255" i="3" s="1"/>
  <c r="W1260" i="3"/>
  <c r="X1260" i="3" s="1"/>
  <c r="Y1260" i="3" s="1"/>
  <c r="AA1260" i="3" s="1"/>
  <c r="AE1355" i="3"/>
  <c r="AD1355" i="3" a="1"/>
  <c r="AD1355" i="3" s="1"/>
  <c r="AF1355" i="3" s="1"/>
  <c r="AG1362" i="3"/>
  <c r="X1393" i="3"/>
  <c r="Y1393" i="3" s="1"/>
  <c r="AA1393" i="3" s="1"/>
  <c r="U1426" i="3"/>
  <c r="W1426" i="3"/>
  <c r="X1426" i="3" s="1"/>
  <c r="Y1426" i="3" s="1"/>
  <c r="AA1426" i="3" s="1"/>
  <c r="AD1426" i="3" a="1"/>
  <c r="AD1426" i="3" s="1"/>
  <c r="AF1426" i="3" s="1"/>
  <c r="AG1426" i="3" s="1"/>
  <c r="V1434" i="3"/>
  <c r="Z1434" i="3" s="1"/>
  <c r="AA1434" i="3" s="1"/>
  <c r="AC1434" i="3"/>
  <c r="AE1434" i="3" s="1"/>
  <c r="AC1464" i="3"/>
  <c r="W1464" i="3"/>
  <c r="X1464" i="3" s="1"/>
  <c r="Y1464" i="3" s="1"/>
  <c r="V1464" i="3"/>
  <c r="Z1464" i="3" s="1"/>
  <c r="W1466" i="3"/>
  <c r="X1466" i="3" s="1"/>
  <c r="Y1466" i="3" s="1"/>
  <c r="AA1466" i="3" s="1"/>
  <c r="AD1489" i="3" a="1"/>
  <c r="AD1489" i="3" s="1"/>
  <c r="AF1489" i="3" s="1"/>
  <c r="AG1489" i="3" s="1"/>
  <c r="V1512" i="3"/>
  <c r="Z1512" i="3" s="1"/>
  <c r="AD1526" i="3" a="1"/>
  <c r="AD1526" i="3" s="1"/>
  <c r="AF1526" i="3" s="1"/>
  <c r="AG1526" i="3" s="1"/>
  <c r="U1526" i="3"/>
  <c r="X1555" i="3"/>
  <c r="Y1555" i="3" s="1"/>
  <c r="AA1555" i="3" s="1"/>
  <c r="U1568" i="3"/>
  <c r="AD1568" i="3" a="1"/>
  <c r="AD1568" i="3" s="1"/>
  <c r="AF1568" i="3" s="1"/>
  <c r="AG1568" i="3" s="1"/>
  <c r="AD1572" i="3" a="1"/>
  <c r="AD1572" i="3" s="1"/>
  <c r="AF1572" i="3" s="1"/>
  <c r="AG1572" i="3" s="1"/>
  <c r="U1572" i="3"/>
  <c r="X1595" i="3"/>
  <c r="Y1595" i="3" s="1"/>
  <c r="AA1595" i="3" s="1"/>
  <c r="U1768" i="3"/>
  <c r="AD1768" i="3" a="1"/>
  <c r="AD1768" i="3" s="1"/>
  <c r="AF1768" i="3" s="1"/>
  <c r="X1931" i="3"/>
  <c r="Y1931" i="3" s="1"/>
  <c r="X1957" i="3"/>
  <c r="Y1957" i="3" s="1"/>
  <c r="AA1957" i="3" s="1"/>
  <c r="X2016" i="3"/>
  <c r="Y2016" i="3" s="1"/>
  <c r="X2063" i="3"/>
  <c r="Y2063" i="3" s="1"/>
  <c r="AA2063" i="3" s="1"/>
  <c r="X2088" i="3"/>
  <c r="Y2088" i="3" s="1"/>
  <c r="U2188" i="3"/>
  <c r="AD2188" i="3" a="1"/>
  <c r="AD2188" i="3" s="1"/>
  <c r="AF2188" i="3" s="1"/>
  <c r="AG2248" i="3"/>
  <c r="AG494" i="6"/>
  <c r="AF494" i="6"/>
  <c r="AE494" i="6"/>
  <c r="V57" i="3"/>
  <c r="Z57" i="3" s="1"/>
  <c r="W62" i="3"/>
  <c r="X62" i="3" s="1"/>
  <c r="Y62" i="3" s="1"/>
  <c r="W76" i="3"/>
  <c r="X76" i="3" s="1"/>
  <c r="Y76" i="3" s="1"/>
  <c r="AA76" i="3" s="1"/>
  <c r="AC90" i="3"/>
  <c r="AE90" i="3" s="1"/>
  <c r="V90" i="3"/>
  <c r="Z90" i="3" s="1"/>
  <c r="AA90" i="3" s="1"/>
  <c r="W110" i="3"/>
  <c r="X110" i="3" s="1"/>
  <c r="Y110" i="3" s="1"/>
  <c r="AA110" i="3" s="1"/>
  <c r="AC138" i="3"/>
  <c r="V138" i="3"/>
  <c r="Z138" i="3" s="1"/>
  <c r="AA138" i="3" s="1"/>
  <c r="X147" i="3"/>
  <c r="Y147" i="3" s="1"/>
  <c r="AA147" i="3" s="1"/>
  <c r="X243" i="3"/>
  <c r="Y243" i="3" s="1"/>
  <c r="AA243" i="3" s="1"/>
  <c r="U264" i="3"/>
  <c r="W264" i="3"/>
  <c r="X264" i="3" s="1"/>
  <c r="Y264" i="3" s="1"/>
  <c r="AA264" i="3" s="1"/>
  <c r="V279" i="3"/>
  <c r="Z279" i="3" s="1"/>
  <c r="U312" i="3"/>
  <c r="W312" i="3"/>
  <c r="X312" i="3" s="1"/>
  <c r="Y312" i="3" s="1"/>
  <c r="AA312" i="3" s="1"/>
  <c r="AG332" i="3"/>
  <c r="U360" i="3"/>
  <c r="W360" i="3"/>
  <c r="X360" i="3" s="1"/>
  <c r="Y360" i="3" s="1"/>
  <c r="AA360" i="3" s="1"/>
  <c r="V375" i="3"/>
  <c r="Z375" i="3" s="1"/>
  <c r="AD491" i="3" a="1"/>
  <c r="AD491" i="3" s="1"/>
  <c r="AF491" i="3" s="1"/>
  <c r="AC493" i="3"/>
  <c r="AD534" i="3" a="1"/>
  <c r="AD534" i="3" s="1"/>
  <c r="AF534" i="3" s="1"/>
  <c r="AG534" i="3" s="1"/>
  <c r="AD568" i="3" a="1"/>
  <c r="AD568" i="3" s="1"/>
  <c r="AF568" i="3" s="1"/>
  <c r="V589" i="3"/>
  <c r="Z589" i="3" s="1"/>
  <c r="U596" i="3"/>
  <c r="AD596" i="3" a="1"/>
  <c r="AD596" i="3" s="1"/>
  <c r="AF596" i="3" s="1"/>
  <c r="AG596" i="3" s="1"/>
  <c r="AD654" i="3" a="1"/>
  <c r="AD654" i="3" s="1"/>
  <c r="AF654" i="3" s="1"/>
  <c r="AG654" i="3" s="1"/>
  <c r="X668" i="3"/>
  <c r="Y668" i="3" s="1"/>
  <c r="AA668" i="3" s="1"/>
  <c r="W686" i="3"/>
  <c r="X686" i="3" s="1"/>
  <c r="Y686" i="3" s="1"/>
  <c r="AA686" i="3" s="1"/>
  <c r="AC686" i="3"/>
  <c r="AE686" i="3" s="1"/>
  <c r="AD701" i="3" a="1"/>
  <c r="AD701" i="3" s="1"/>
  <c r="AF701" i="3" s="1"/>
  <c r="AG701" i="3" s="1"/>
  <c r="W701" i="3"/>
  <c r="X701" i="3" s="1"/>
  <c r="Y701" i="3" s="1"/>
  <c r="AA701" i="3" s="1"/>
  <c r="AG712" i="3"/>
  <c r="V737" i="3"/>
  <c r="Z737" i="3" s="1"/>
  <c r="U749" i="3"/>
  <c r="X755" i="3"/>
  <c r="Y755" i="3" s="1"/>
  <c r="V760" i="3"/>
  <c r="Z760" i="3" s="1"/>
  <c r="AD809" i="3" a="1"/>
  <c r="AD809" i="3" s="1"/>
  <c r="AF809" i="3" s="1"/>
  <c r="AG809" i="3" s="1"/>
  <c r="U809" i="3"/>
  <c r="AE821" i="3"/>
  <c r="AG821" i="3" s="1"/>
  <c r="AD821" i="3" a="1"/>
  <c r="AD821" i="3" s="1"/>
  <c r="AF821" i="3" s="1"/>
  <c r="U850" i="3"/>
  <c r="W850" i="3"/>
  <c r="X850" i="3" s="1"/>
  <c r="Y850" i="3" s="1"/>
  <c r="AA850" i="3" s="1"/>
  <c r="AG962" i="3"/>
  <c r="U994" i="3"/>
  <c r="W994" i="3"/>
  <c r="X994" i="3" s="1"/>
  <c r="Y994" i="3" s="1"/>
  <c r="AA994" i="3" s="1"/>
  <c r="AG1004" i="3"/>
  <c r="X1013" i="3"/>
  <c r="Y1013" i="3" s="1"/>
  <c r="AA1013" i="3" s="1"/>
  <c r="W1023" i="3"/>
  <c r="X1023" i="3" s="1"/>
  <c r="Y1023" i="3" s="1"/>
  <c r="V1023" i="3"/>
  <c r="Z1023" i="3" s="1"/>
  <c r="W1054" i="3"/>
  <c r="X1054" i="3" s="1"/>
  <c r="Y1054" i="3" s="1"/>
  <c r="AA1054" i="3" s="1"/>
  <c r="AG1070" i="3"/>
  <c r="AC1083" i="3"/>
  <c r="W1089" i="3"/>
  <c r="X1089" i="3" s="1"/>
  <c r="Y1089" i="3" s="1"/>
  <c r="AA1089" i="3" s="1"/>
  <c r="U1138" i="3"/>
  <c r="W1138" i="3"/>
  <c r="X1138" i="3" s="1"/>
  <c r="Y1138" i="3" s="1"/>
  <c r="AA1138" i="3" s="1"/>
  <c r="V1179" i="3"/>
  <c r="Z1179" i="3" s="1"/>
  <c r="AG1186" i="3"/>
  <c r="V1194" i="3"/>
  <c r="Z1194" i="3" s="1"/>
  <c r="AC1194" i="3"/>
  <c r="AE1194" i="3" s="1"/>
  <c r="U1310" i="3"/>
  <c r="AD1310" i="3" a="1"/>
  <c r="AD1310" i="3" s="1"/>
  <c r="AF1310" i="3" s="1"/>
  <c r="AG1310" i="3" s="1"/>
  <c r="X1331" i="3"/>
  <c r="Y1331" i="3" s="1"/>
  <c r="AA1331" i="3" s="1"/>
  <c r="AE1351" i="3"/>
  <c r="AD1351" i="3" a="1"/>
  <c r="AD1351" i="3" s="1"/>
  <c r="AF1351" i="3" s="1"/>
  <c r="AE1383" i="3"/>
  <c r="AD1383" i="3" a="1"/>
  <c r="AD1383" i="3" s="1"/>
  <c r="AF1383" i="3" s="1"/>
  <c r="AC1420" i="3"/>
  <c r="AE1420" i="3" s="1"/>
  <c r="V1420" i="3"/>
  <c r="Z1420" i="3" s="1"/>
  <c r="AD1459" i="3" a="1"/>
  <c r="AD1459" i="3" s="1"/>
  <c r="AF1459" i="3" s="1"/>
  <c r="AG1459" i="3" s="1"/>
  <c r="AG1477" i="3"/>
  <c r="AE1503" i="3"/>
  <c r="AD1503" i="3" a="1"/>
  <c r="AD1503" i="3" s="1"/>
  <c r="AF1503" i="3" s="1"/>
  <c r="W1517" i="3"/>
  <c r="X1517" i="3" s="1"/>
  <c r="Y1517" i="3" s="1"/>
  <c r="AA1517" i="3" s="1"/>
  <c r="V1517" i="3"/>
  <c r="Z1517" i="3" s="1"/>
  <c r="X1535" i="3"/>
  <c r="Y1535" i="3" s="1"/>
  <c r="AA1535" i="3" s="1"/>
  <c r="X1543" i="3"/>
  <c r="Y1543" i="3" s="1"/>
  <c r="AA1543" i="3" s="1"/>
  <c r="W1568" i="3"/>
  <c r="X1568" i="3" s="1"/>
  <c r="Y1568" i="3" s="1"/>
  <c r="V1568" i="3"/>
  <c r="Z1568" i="3" s="1"/>
  <c r="AC1608" i="3"/>
  <c r="AE1608" i="3" s="1"/>
  <c r="AD1614" i="3" a="1"/>
  <c r="AD1614" i="3" s="1"/>
  <c r="AF1614" i="3" s="1"/>
  <c r="AG1614" i="3" s="1"/>
  <c r="U1614" i="3"/>
  <c r="W1614" i="3"/>
  <c r="X1614" i="3" s="1"/>
  <c r="Y1614" i="3" s="1"/>
  <c r="AD1627" i="3" a="1"/>
  <c r="AD1627" i="3" s="1"/>
  <c r="AF1627" i="3" s="1"/>
  <c r="AG1627" i="3" s="1"/>
  <c r="AD1670" i="3" a="1"/>
  <c r="AD1670" i="3" s="1"/>
  <c r="AF1670" i="3" s="1"/>
  <c r="AG1670" i="3" s="1"/>
  <c r="U1670" i="3"/>
  <c r="U1705" i="3"/>
  <c r="AD1762" i="3" a="1"/>
  <c r="AD1762" i="3" s="1"/>
  <c r="AF1762" i="3" s="1"/>
  <c r="U1762" i="3"/>
  <c r="W1762" i="3"/>
  <c r="X1762" i="3" s="1"/>
  <c r="Y1762" i="3" s="1"/>
  <c r="AA1762" i="3" s="1"/>
  <c r="X1817" i="3"/>
  <c r="Y1817" i="3" s="1"/>
  <c r="AA1817" i="3" s="1"/>
  <c r="AD1861" i="3" a="1"/>
  <c r="AD1861" i="3" s="1"/>
  <c r="AF1861" i="3" s="1"/>
  <c r="U1861" i="3"/>
  <c r="W1861" i="3"/>
  <c r="X1861" i="3" s="1"/>
  <c r="Y1861" i="3" s="1"/>
  <c r="AA1861" i="3" s="1"/>
  <c r="AG1988" i="3"/>
  <c r="U2041" i="3"/>
  <c r="AD2041" i="3" a="1"/>
  <c r="AD2041" i="3" s="1"/>
  <c r="AF2041" i="3" s="1"/>
  <c r="U2049" i="3"/>
  <c r="W2049" i="3"/>
  <c r="X2049" i="3" s="1"/>
  <c r="Y2049" i="3" s="1"/>
  <c r="AA2049" i="3" s="1"/>
  <c r="AD2049" i="3" a="1"/>
  <c r="AD2049" i="3" s="1"/>
  <c r="AF2049" i="3" s="1"/>
  <c r="X2074" i="3"/>
  <c r="Y2074" i="3" s="1"/>
  <c r="AA2074" i="3" s="1"/>
  <c r="AE2097" i="3"/>
  <c r="AD2097" i="3" a="1"/>
  <c r="AD2097" i="3" s="1"/>
  <c r="AF2097" i="3" s="1"/>
  <c r="V2106" i="3"/>
  <c r="Z2106" i="3" s="1"/>
  <c r="AC2106" i="3"/>
  <c r="AE2106" i="3" s="1"/>
  <c r="W2106" i="3"/>
  <c r="X2106" i="3" s="1"/>
  <c r="Y2106" i="3" s="1"/>
  <c r="U2111" i="3"/>
  <c r="W2111" i="3"/>
  <c r="X2111" i="3" s="1"/>
  <c r="Y2111" i="3" s="1"/>
  <c r="AA2111" i="3" s="1"/>
  <c r="AD2111" i="3" a="1"/>
  <c r="AD2111" i="3" s="1"/>
  <c r="AF2111" i="3" s="1"/>
  <c r="AG2111" i="3" s="1"/>
  <c r="AD2127" i="3" a="1"/>
  <c r="AD2127" i="3" s="1"/>
  <c r="AF2127" i="3" s="1"/>
  <c r="AG2127" i="3" s="1"/>
  <c r="U2127" i="3"/>
  <c r="X2146" i="3"/>
  <c r="Y2146" i="3" s="1"/>
  <c r="AA2146" i="3" s="1"/>
  <c r="AD2183" i="3" a="1"/>
  <c r="AD2183" i="3" s="1"/>
  <c r="AF2183" i="3" s="1"/>
  <c r="U2183" i="3"/>
  <c r="V2188" i="3"/>
  <c r="Z2188" i="3" s="1"/>
  <c r="AC2188" i="3"/>
  <c r="AE2188" i="3" s="1"/>
  <c r="W2188" i="3"/>
  <c r="X2188" i="3" s="1"/>
  <c r="Y2188" i="3" s="1"/>
  <c r="X2229" i="3"/>
  <c r="Y2229" i="3" s="1"/>
  <c r="U2231" i="3"/>
  <c r="W2231" i="3"/>
  <c r="X2231" i="3" s="1"/>
  <c r="Y2231" i="3" s="1"/>
  <c r="AA2231" i="3" s="1"/>
  <c r="X2303" i="3"/>
  <c r="Y2303" i="3" s="1"/>
  <c r="AA2303" i="3" s="1"/>
  <c r="X2333" i="3"/>
  <c r="Y2333" i="3" s="1"/>
  <c r="AA2333" i="3" s="1"/>
  <c r="AC2339" i="3"/>
  <c r="AE2339" i="3" s="1"/>
  <c r="W2339" i="3"/>
  <c r="X2339" i="3" s="1"/>
  <c r="Y2339" i="3" s="1"/>
  <c r="AA2339" i="3" s="1"/>
  <c r="V2339" i="3"/>
  <c r="Z2339" i="3" s="1"/>
  <c r="U42" i="3"/>
  <c r="AE53" i="3"/>
  <c r="AD53" i="3" a="1"/>
  <c r="AD53" i="3" s="1"/>
  <c r="AF53" i="3" s="1"/>
  <c r="V99" i="3"/>
  <c r="Z99" i="3" s="1"/>
  <c r="W158" i="3"/>
  <c r="X158" i="3" s="1"/>
  <c r="Y158" i="3" s="1"/>
  <c r="AA158" i="3" s="1"/>
  <c r="W172" i="3"/>
  <c r="X172" i="3" s="1"/>
  <c r="Y172" i="3" s="1"/>
  <c r="AA172" i="3" s="1"/>
  <c r="AC190" i="3"/>
  <c r="W190" i="3"/>
  <c r="X190" i="3" s="1"/>
  <c r="Y190" i="3" s="1"/>
  <c r="AA190" i="3" s="1"/>
  <c r="W220" i="3"/>
  <c r="X220" i="3" s="1"/>
  <c r="Y220" i="3" s="1"/>
  <c r="AA220" i="3" s="1"/>
  <c r="AD236" i="3" a="1"/>
  <c r="AD236" i="3" s="1"/>
  <c r="AF236" i="3" s="1"/>
  <c r="AG236" i="3" s="1"/>
  <c r="W268" i="3"/>
  <c r="X268" i="3" s="1"/>
  <c r="Y268" i="3" s="1"/>
  <c r="AA268" i="3" s="1"/>
  <c r="AC330" i="3"/>
  <c r="AE330" i="3" s="1"/>
  <c r="V330" i="3"/>
  <c r="Z330" i="3" s="1"/>
  <c r="AA330" i="3" s="1"/>
  <c r="AC334" i="3"/>
  <c r="W334" i="3"/>
  <c r="X334" i="3" s="1"/>
  <c r="Y334" i="3" s="1"/>
  <c r="AA334" i="3" s="1"/>
  <c r="W356" i="3"/>
  <c r="X356" i="3" s="1"/>
  <c r="Y356" i="3" s="1"/>
  <c r="AA356" i="3" s="1"/>
  <c r="AD380" i="3" a="1"/>
  <c r="AD380" i="3" s="1"/>
  <c r="AF380" i="3" s="1"/>
  <c r="AG380" i="3" s="1"/>
  <c r="U394" i="3"/>
  <c r="AD414" i="3" a="1"/>
  <c r="AD414" i="3" s="1"/>
  <c r="AF414" i="3" s="1"/>
  <c r="AD448" i="3" a="1"/>
  <c r="AD448" i="3" s="1"/>
  <c r="AF448" i="3" s="1"/>
  <c r="AG448" i="3" s="1"/>
  <c r="AD487" i="3" a="1"/>
  <c r="AD487" i="3" s="1"/>
  <c r="AF487" i="3" s="1"/>
  <c r="AC489" i="3"/>
  <c r="W499" i="3"/>
  <c r="X499" i="3" s="1"/>
  <c r="Y499" i="3" s="1"/>
  <c r="AA499" i="3" s="1"/>
  <c r="AC499" i="3"/>
  <c r="V529" i="3"/>
  <c r="Z529" i="3" s="1"/>
  <c r="W551" i="3"/>
  <c r="X551" i="3" s="1"/>
  <c r="Y551" i="3" s="1"/>
  <c r="AA551" i="3" s="1"/>
  <c r="V559" i="3"/>
  <c r="Z559" i="3" s="1"/>
  <c r="X581" i="3"/>
  <c r="Y581" i="3" s="1"/>
  <c r="AA581" i="3" s="1"/>
  <c r="V585" i="3"/>
  <c r="Z585" i="3" s="1"/>
  <c r="AA585" i="3" s="1"/>
  <c r="X600" i="3"/>
  <c r="Y600" i="3" s="1"/>
  <c r="AA600" i="3" s="1"/>
  <c r="W604" i="3"/>
  <c r="X604" i="3" s="1"/>
  <c r="Y604" i="3" s="1"/>
  <c r="AA604" i="3" s="1"/>
  <c r="W615" i="3"/>
  <c r="X615" i="3" s="1"/>
  <c r="Y615" i="3" s="1"/>
  <c r="V615" i="3"/>
  <c r="Z615" i="3" s="1"/>
  <c r="AD620" i="3" a="1"/>
  <c r="AD620" i="3" s="1"/>
  <c r="AF620" i="3" s="1"/>
  <c r="AG620" i="3" s="1"/>
  <c r="V649" i="3"/>
  <c r="Z649" i="3" s="1"/>
  <c r="AA649" i="3" s="1"/>
  <c r="AD658" i="3" a="1"/>
  <c r="AD658" i="3" s="1"/>
  <c r="AF658" i="3" s="1"/>
  <c r="AG658" i="3" s="1"/>
  <c r="X677" i="3"/>
  <c r="Y677" i="3" s="1"/>
  <c r="AA677" i="3" s="1"/>
  <c r="W695" i="3"/>
  <c r="X695" i="3" s="1"/>
  <c r="Y695" i="3" s="1"/>
  <c r="U707" i="3"/>
  <c r="AC722" i="3"/>
  <c r="V722" i="3"/>
  <c r="Z722" i="3" s="1"/>
  <c r="AA722" i="3" s="1"/>
  <c r="X731" i="3"/>
  <c r="Y731" i="3" s="1"/>
  <c r="AA731" i="3" s="1"/>
  <c r="AC742" i="3"/>
  <c r="AE742" i="3" s="1"/>
  <c r="AD765" i="3" a="1"/>
  <c r="AD765" i="3" s="1"/>
  <c r="AF765" i="3" s="1"/>
  <c r="W769" i="3"/>
  <c r="X769" i="3" s="1"/>
  <c r="Y769" i="3" s="1"/>
  <c r="AA769" i="3" s="1"/>
  <c r="W782" i="3"/>
  <c r="X782" i="3" s="1"/>
  <c r="Y782" i="3" s="1"/>
  <c r="AA782" i="3" s="1"/>
  <c r="AD789" i="3" a="1"/>
  <c r="AD789" i="3" s="1"/>
  <c r="AF789" i="3" s="1"/>
  <c r="AG789" i="3" s="1"/>
  <c r="W827" i="3"/>
  <c r="X827" i="3" s="1"/>
  <c r="Y827" i="3" s="1"/>
  <c r="AA827" i="3" s="1"/>
  <c r="AC827" i="3"/>
  <c r="V840" i="3"/>
  <c r="Z840" i="3" s="1"/>
  <c r="W853" i="3"/>
  <c r="X853" i="3" s="1"/>
  <c r="Y853" i="3" s="1"/>
  <c r="V853" i="3"/>
  <c r="Z853" i="3" s="1"/>
  <c r="U857" i="3"/>
  <c r="AG884" i="3"/>
  <c r="AC892" i="3"/>
  <c r="V892" i="3"/>
  <c r="Z892" i="3" s="1"/>
  <c r="AA892" i="3" s="1"/>
  <c r="AD969" i="3" a="1"/>
  <c r="AD969" i="3" s="1"/>
  <c r="AF969" i="3" s="1"/>
  <c r="AG969" i="3" s="1"/>
  <c r="U969" i="3"/>
  <c r="W969" i="3"/>
  <c r="X969" i="3" s="1"/>
  <c r="Y969" i="3" s="1"/>
  <c r="AA969" i="3" s="1"/>
  <c r="AC984" i="3"/>
  <c r="AE984" i="3" s="1"/>
  <c r="W984" i="3"/>
  <c r="X984" i="3" s="1"/>
  <c r="Y984" i="3" s="1"/>
  <c r="AA984" i="3" s="1"/>
  <c r="U1005" i="3"/>
  <c r="AD1005" i="3" a="1"/>
  <c r="AD1005" i="3" s="1"/>
  <c r="AF1005" i="3" s="1"/>
  <c r="AD1089" i="3" a="1"/>
  <c r="AD1089" i="3" s="1"/>
  <c r="AF1089" i="3" s="1"/>
  <c r="AD1106" i="3" a="1"/>
  <c r="AD1106" i="3" s="1"/>
  <c r="AF1106" i="3" s="1"/>
  <c r="AG1106" i="3" s="1"/>
  <c r="W1109" i="3"/>
  <c r="X1109" i="3" s="1"/>
  <c r="Y1109" i="3" s="1"/>
  <c r="AA1109" i="3" s="1"/>
  <c r="U1136" i="3"/>
  <c r="AD1136" i="3" a="1"/>
  <c r="AD1136" i="3" s="1"/>
  <c r="AF1136" i="3" s="1"/>
  <c r="V1141" i="3"/>
  <c r="Z1141" i="3" s="1"/>
  <c r="AE1153" i="3"/>
  <c r="AG1153" i="3" s="1"/>
  <c r="AD1153" i="3" a="1"/>
  <c r="AD1153" i="3" s="1"/>
  <c r="AF1153" i="3" s="1"/>
  <c r="W1177" i="3"/>
  <c r="X1177" i="3" s="1"/>
  <c r="Y1177" i="3" s="1"/>
  <c r="W1185" i="3"/>
  <c r="X1185" i="3" s="1"/>
  <c r="Y1185" i="3" s="1"/>
  <c r="AA1185" i="3" s="1"/>
  <c r="W1190" i="3"/>
  <c r="X1190" i="3" s="1"/>
  <c r="Y1190" i="3" s="1"/>
  <c r="W1194" i="3"/>
  <c r="X1194" i="3" s="1"/>
  <c r="Y1194" i="3" s="1"/>
  <c r="AD1201" i="3" a="1"/>
  <c r="AD1201" i="3" s="1"/>
  <c r="AF1201" i="3" s="1"/>
  <c r="X1244" i="3"/>
  <c r="Y1244" i="3" s="1"/>
  <c r="AA1244" i="3" s="1"/>
  <c r="W1263" i="3"/>
  <c r="X1263" i="3" s="1"/>
  <c r="Y1263" i="3" s="1"/>
  <c r="AA1263" i="3" s="1"/>
  <c r="V1263" i="3"/>
  <c r="Z1263" i="3" s="1"/>
  <c r="W1297" i="3"/>
  <c r="X1297" i="3" s="1"/>
  <c r="Y1297" i="3" s="1"/>
  <c r="AA1297" i="3" s="1"/>
  <c r="U1358" i="3"/>
  <c r="AD1358" i="3" a="1"/>
  <c r="AD1358" i="3" s="1"/>
  <c r="AF1358" i="3" s="1"/>
  <c r="AG1358" i="3" s="1"/>
  <c r="W1358" i="3"/>
  <c r="X1358" i="3" s="1"/>
  <c r="Y1358" i="3" s="1"/>
  <c r="AA1358" i="3" s="1"/>
  <c r="X1395" i="3"/>
  <c r="Y1395" i="3" s="1"/>
  <c r="AA1395" i="3" s="1"/>
  <c r="U1424" i="3"/>
  <c r="X1451" i="3"/>
  <c r="Y1451" i="3" s="1"/>
  <c r="AA1451" i="3" s="1"/>
  <c r="V1453" i="3"/>
  <c r="Z1453" i="3" s="1"/>
  <c r="X2190" i="3"/>
  <c r="Y2190" i="3" s="1"/>
  <c r="AA2190" i="3" s="1"/>
  <c r="X2253" i="3"/>
  <c r="Y2253" i="3" s="1"/>
  <c r="AA2253" i="3" s="1"/>
  <c r="AG2294" i="3"/>
  <c r="AG2389" i="3"/>
  <c r="S29" i="2"/>
  <c r="S30" i="2" s="1"/>
  <c r="S31" i="2" s="1"/>
  <c r="S32" i="2" s="1"/>
  <c r="S33" i="2" s="1"/>
  <c r="S34" i="2" s="1"/>
  <c r="S35" i="2" s="1"/>
  <c r="S36" i="2" s="1"/>
  <c r="S37" i="2" s="1"/>
  <c r="S38" i="2" s="1"/>
  <c r="S39" i="2" s="1"/>
  <c r="S40" i="2" s="1"/>
  <c r="S41" i="2" s="1"/>
  <c r="S42" i="2" s="1"/>
  <c r="S43" i="2" s="1"/>
  <c r="S44" i="2" s="1"/>
  <c r="S45" i="2" s="1"/>
  <c r="S46" i="2" s="1"/>
  <c r="U36" i="3"/>
  <c r="AD36" i="3" a="1"/>
  <c r="AD36" i="3" s="1"/>
  <c r="AF36" i="3" s="1"/>
  <c r="AG36" i="3" s="1"/>
  <c r="V37" i="3"/>
  <c r="Z37" i="3" s="1"/>
  <c r="AA37" i="3" s="1"/>
  <c r="AD38" i="3" a="1"/>
  <c r="AD38" i="3" s="1"/>
  <c r="AF38" i="3" s="1"/>
  <c r="AG38" i="3" s="1"/>
  <c r="W41" i="3"/>
  <c r="X41" i="3" s="1"/>
  <c r="Y41" i="3" s="1"/>
  <c r="AA41" i="3" s="1"/>
  <c r="V45" i="3"/>
  <c r="Z45" i="3" s="1"/>
  <c r="AA45" i="3" s="1"/>
  <c r="U48" i="3"/>
  <c r="AD48" i="3" a="1"/>
  <c r="AD48" i="3" s="1"/>
  <c r="AF48" i="3" s="1"/>
  <c r="AG48" i="3" s="1"/>
  <c r="V49" i="3"/>
  <c r="Z49" i="3" s="1"/>
  <c r="W59" i="3"/>
  <c r="X59" i="3" s="1"/>
  <c r="Y59" i="3" s="1"/>
  <c r="AA59" i="3" s="1"/>
  <c r="AD68" i="3" a="1"/>
  <c r="AD68" i="3" s="1"/>
  <c r="AF68" i="3" s="1"/>
  <c r="AG68" i="3" s="1"/>
  <c r="AD72" i="3" a="1"/>
  <c r="AD72" i="3" s="1"/>
  <c r="AF72" i="3" s="1"/>
  <c r="AG72" i="3" s="1"/>
  <c r="AC74" i="3"/>
  <c r="V74" i="3"/>
  <c r="Z74" i="3" s="1"/>
  <c r="U84" i="3"/>
  <c r="AD84" i="3" a="1"/>
  <c r="AD84" i="3" s="1"/>
  <c r="AF84" i="3" s="1"/>
  <c r="AG84" i="3" s="1"/>
  <c r="V85" i="3"/>
  <c r="Z85" i="3" s="1"/>
  <c r="AA85" i="3" s="1"/>
  <c r="AD86" i="3" a="1"/>
  <c r="AD86" i="3" s="1"/>
  <c r="AF86" i="3" s="1"/>
  <c r="AG86" i="3" s="1"/>
  <c r="W89" i="3"/>
  <c r="X89" i="3" s="1"/>
  <c r="Y89" i="3" s="1"/>
  <c r="AA89" i="3" s="1"/>
  <c r="V93" i="3"/>
  <c r="Z93" i="3" s="1"/>
  <c r="U96" i="3"/>
  <c r="AD96" i="3" a="1"/>
  <c r="AD96" i="3" s="1"/>
  <c r="AF96" i="3" s="1"/>
  <c r="AG96" i="3" s="1"/>
  <c r="V97" i="3"/>
  <c r="Z97" i="3" s="1"/>
  <c r="W107" i="3"/>
  <c r="X107" i="3" s="1"/>
  <c r="Y107" i="3" s="1"/>
  <c r="AA107" i="3" s="1"/>
  <c r="AD116" i="3" a="1"/>
  <c r="AD116" i="3" s="1"/>
  <c r="AF116" i="3" s="1"/>
  <c r="AD120" i="3" a="1"/>
  <c r="AD120" i="3" s="1"/>
  <c r="AF120" i="3" s="1"/>
  <c r="AC122" i="3"/>
  <c r="V122" i="3"/>
  <c r="Z122" i="3" s="1"/>
  <c r="AA122" i="3" s="1"/>
  <c r="AD126" i="3" a="1"/>
  <c r="AD126" i="3" s="1"/>
  <c r="AF126" i="3" s="1"/>
  <c r="U132" i="3"/>
  <c r="AD132" i="3" a="1"/>
  <c r="AD132" i="3" s="1"/>
  <c r="AF132" i="3" s="1"/>
  <c r="AG132" i="3" s="1"/>
  <c r="V133" i="3"/>
  <c r="Z133" i="3" s="1"/>
  <c r="AA133" i="3" s="1"/>
  <c r="AD134" i="3" a="1"/>
  <c r="AD134" i="3" s="1"/>
  <c r="AF134" i="3" s="1"/>
  <c r="AG134" i="3" s="1"/>
  <c r="W137" i="3"/>
  <c r="X137" i="3" s="1"/>
  <c r="Y137" i="3" s="1"/>
  <c r="AA137" i="3" s="1"/>
  <c r="W146" i="3"/>
  <c r="X146" i="3" s="1"/>
  <c r="Y146" i="3" s="1"/>
  <c r="AA146" i="3" s="1"/>
  <c r="U155" i="3"/>
  <c r="V167" i="3"/>
  <c r="Z167" i="3" s="1"/>
  <c r="AG168" i="3"/>
  <c r="AD172" i="3" a="1"/>
  <c r="AD172" i="3" s="1"/>
  <c r="AF172" i="3" s="1"/>
  <c r="X175" i="3"/>
  <c r="Y175" i="3" s="1"/>
  <c r="AA175" i="3" s="1"/>
  <c r="W194" i="3"/>
  <c r="X194" i="3" s="1"/>
  <c r="Y194" i="3" s="1"/>
  <c r="AA194" i="3" s="1"/>
  <c r="U203" i="3"/>
  <c r="AD203" i="3" a="1"/>
  <c r="AD203" i="3" s="1"/>
  <c r="AF203" i="3" s="1"/>
  <c r="V215" i="3"/>
  <c r="Z215" i="3" s="1"/>
  <c r="AG216" i="3"/>
  <c r="AD220" i="3" a="1"/>
  <c r="AD220" i="3" s="1"/>
  <c r="AF220" i="3" s="1"/>
  <c r="AG220" i="3" s="1"/>
  <c r="X223" i="3"/>
  <c r="Y223" i="3" s="1"/>
  <c r="AA223" i="3" s="1"/>
  <c r="W242" i="3"/>
  <c r="X242" i="3" s="1"/>
  <c r="Y242" i="3" s="1"/>
  <c r="AA242" i="3" s="1"/>
  <c r="U251" i="3"/>
  <c r="AD251" i="3" a="1"/>
  <c r="AD251" i="3" s="1"/>
  <c r="AF251" i="3" s="1"/>
  <c r="V263" i="3"/>
  <c r="Z263" i="3" s="1"/>
  <c r="AG264" i="3"/>
  <c r="AD268" i="3" a="1"/>
  <c r="AD268" i="3" s="1"/>
  <c r="AF268" i="3" s="1"/>
  <c r="AG268" i="3" s="1"/>
  <c r="X271" i="3"/>
  <c r="Y271" i="3" s="1"/>
  <c r="AA271" i="3" s="1"/>
  <c r="W290" i="3"/>
  <c r="X290" i="3" s="1"/>
  <c r="Y290" i="3" s="1"/>
  <c r="AA290" i="3" s="1"/>
  <c r="U299" i="3"/>
  <c r="AD299" i="3" a="1"/>
  <c r="AD299" i="3" s="1"/>
  <c r="AF299" i="3" s="1"/>
  <c r="V311" i="3"/>
  <c r="Z311" i="3" s="1"/>
  <c r="AG312" i="3"/>
  <c r="AD316" i="3" a="1"/>
  <c r="AD316" i="3" s="1"/>
  <c r="AF316" i="3" s="1"/>
  <c r="AG316" i="3" s="1"/>
  <c r="X319" i="3"/>
  <c r="Y319" i="3" s="1"/>
  <c r="AA319" i="3" s="1"/>
  <c r="W338" i="3"/>
  <c r="X338" i="3" s="1"/>
  <c r="Y338" i="3" s="1"/>
  <c r="U347" i="3"/>
  <c r="AD347" i="3" a="1"/>
  <c r="AD347" i="3" s="1"/>
  <c r="AF347" i="3" s="1"/>
  <c r="V359" i="3"/>
  <c r="Z359" i="3" s="1"/>
  <c r="AG360" i="3"/>
  <c r="AD364" i="3" a="1"/>
  <c r="AD364" i="3" s="1"/>
  <c r="AF364" i="3" s="1"/>
  <c r="AG364" i="3" s="1"/>
  <c r="X367" i="3"/>
  <c r="Y367" i="3" s="1"/>
  <c r="AA367" i="3" s="1"/>
  <c r="W386" i="3"/>
  <c r="X386" i="3" s="1"/>
  <c r="Y386" i="3" s="1"/>
  <c r="AA386" i="3" s="1"/>
  <c r="X389" i="3"/>
  <c r="Y389" i="3" s="1"/>
  <c r="AA389" i="3" s="1"/>
  <c r="V393" i="3"/>
  <c r="Z393" i="3" s="1"/>
  <c r="V401" i="3"/>
  <c r="Z401" i="3" s="1"/>
  <c r="AG406" i="3"/>
  <c r="X408" i="3"/>
  <c r="Y408" i="3" s="1"/>
  <c r="AA408" i="3" s="1"/>
  <c r="W412" i="3"/>
  <c r="X412" i="3" s="1"/>
  <c r="Y412" i="3" s="1"/>
  <c r="AA412" i="3" s="1"/>
  <c r="AC413" i="3"/>
  <c r="X415" i="3"/>
  <c r="Y415" i="3" s="1"/>
  <c r="AA415" i="3" s="1"/>
  <c r="W423" i="3"/>
  <c r="X423" i="3" s="1"/>
  <c r="Y423" i="3" s="1"/>
  <c r="V423" i="3"/>
  <c r="Z423" i="3" s="1"/>
  <c r="U426" i="3"/>
  <c r="AD426" i="3" a="1"/>
  <c r="AD426" i="3" s="1"/>
  <c r="AF426" i="3" s="1"/>
  <c r="AD428" i="3" a="1"/>
  <c r="AD428" i="3" s="1"/>
  <c r="AF428" i="3" s="1"/>
  <c r="W442" i="3"/>
  <c r="X442" i="3" s="1"/>
  <c r="Y442" i="3" s="1"/>
  <c r="AA442" i="3" s="1"/>
  <c r="X449" i="3"/>
  <c r="Y449" i="3" s="1"/>
  <c r="AA449" i="3" s="1"/>
  <c r="V453" i="3"/>
  <c r="Z453" i="3" s="1"/>
  <c r="W464" i="3"/>
  <c r="X464" i="3" s="1"/>
  <c r="Y464" i="3" s="1"/>
  <c r="AA464" i="3" s="1"/>
  <c r="X469" i="3"/>
  <c r="Y469" i="3" s="1"/>
  <c r="AA469" i="3" s="1"/>
  <c r="AE473" i="3"/>
  <c r="AD473" i="3" a="1"/>
  <c r="AD473" i="3" s="1"/>
  <c r="AF473" i="3" s="1"/>
  <c r="W475" i="3"/>
  <c r="X475" i="3" s="1"/>
  <c r="Y475" i="3" s="1"/>
  <c r="V475" i="3"/>
  <c r="Z475" i="3" s="1"/>
  <c r="U479" i="3"/>
  <c r="AG480" i="3"/>
  <c r="U490" i="3"/>
  <c r="AC491" i="3"/>
  <c r="AE491" i="3" s="1"/>
  <c r="AD510" i="3" a="1"/>
  <c r="AD510" i="3" s="1"/>
  <c r="AF510" i="3" s="1"/>
  <c r="AG510" i="3" s="1"/>
  <c r="AD518" i="3" a="1"/>
  <c r="AD518" i="3" s="1"/>
  <c r="AF518" i="3" s="1"/>
  <c r="AG518" i="3" s="1"/>
  <c r="W524" i="3"/>
  <c r="X524" i="3" s="1"/>
  <c r="Y524" i="3" s="1"/>
  <c r="AA524" i="3" s="1"/>
  <c r="AC525" i="3"/>
  <c r="AD527" i="3" a="1"/>
  <c r="AD527" i="3" s="1"/>
  <c r="AF527" i="3" s="1"/>
  <c r="AG527" i="3" s="1"/>
  <c r="AE533" i="3"/>
  <c r="AG533" i="3" s="1"/>
  <c r="AD533" i="3" a="1"/>
  <c r="AD533" i="3" s="1"/>
  <c r="AF533" i="3" s="1"/>
  <c r="U535" i="3"/>
  <c r="AD538" i="3" a="1"/>
  <c r="AD538" i="3" s="1"/>
  <c r="AF538" i="3" s="1"/>
  <c r="AG538" i="3" s="1"/>
  <c r="V539" i="3"/>
  <c r="Z539" i="3" s="1"/>
  <c r="U543" i="3"/>
  <c r="AD544" i="3" a="1"/>
  <c r="AD544" i="3" s="1"/>
  <c r="AF544" i="3" s="1"/>
  <c r="AG544" i="3" s="1"/>
  <c r="AC551" i="3"/>
  <c r="AE551" i="3" s="1"/>
  <c r="AC555" i="3"/>
  <c r="AE555" i="3" s="1"/>
  <c r="W566" i="3"/>
  <c r="X566" i="3" s="1"/>
  <c r="Y566" i="3" s="1"/>
  <c r="AA566" i="3" s="1"/>
  <c r="AD583" i="3" a="1"/>
  <c r="AD583" i="3" s="1"/>
  <c r="AF583" i="3" s="1"/>
  <c r="AC585" i="3"/>
  <c r="X587" i="3"/>
  <c r="Y587" i="3" s="1"/>
  <c r="AA587" i="3" s="1"/>
  <c r="AD591" i="3" a="1"/>
  <c r="AD591" i="3" s="1"/>
  <c r="AF591" i="3" s="1"/>
  <c r="AG591" i="3" s="1"/>
  <c r="W595" i="3"/>
  <c r="X595" i="3" s="1"/>
  <c r="Y595" i="3" s="1"/>
  <c r="AA595" i="3" s="1"/>
  <c r="AC595" i="3"/>
  <c r="V603" i="3"/>
  <c r="Z603" i="3" s="1"/>
  <c r="AD604" i="3" a="1"/>
  <c r="AD604" i="3" s="1"/>
  <c r="AF604" i="3" s="1"/>
  <c r="U606" i="3"/>
  <c r="AC607" i="3"/>
  <c r="AE607" i="3" s="1"/>
  <c r="AC615" i="3"/>
  <c r="AG627" i="3"/>
  <c r="AD630" i="3" a="1"/>
  <c r="AD630" i="3" s="1"/>
  <c r="AF630" i="3" s="1"/>
  <c r="AG630" i="3" s="1"/>
  <c r="U640" i="3"/>
  <c r="W640" i="3"/>
  <c r="X640" i="3" s="1"/>
  <c r="Y640" i="3" s="1"/>
  <c r="AA640" i="3" s="1"/>
  <c r="W644" i="3"/>
  <c r="X644" i="3" s="1"/>
  <c r="Y644" i="3" s="1"/>
  <c r="AA644" i="3" s="1"/>
  <c r="AD647" i="3" a="1"/>
  <c r="AD647" i="3" s="1"/>
  <c r="AF647" i="3" s="1"/>
  <c r="U647" i="3"/>
  <c r="AC649" i="3"/>
  <c r="U659" i="3"/>
  <c r="U663" i="3"/>
  <c r="AD664" i="3" a="1"/>
  <c r="AD664" i="3" s="1"/>
  <c r="AF664" i="3" s="1"/>
  <c r="AC666" i="3"/>
  <c r="AE666" i="3" s="1"/>
  <c r="V666" i="3"/>
  <c r="Z666" i="3" s="1"/>
  <c r="W669" i="3"/>
  <c r="X669" i="3" s="1"/>
  <c r="Y669" i="3" s="1"/>
  <c r="V669" i="3"/>
  <c r="Z669" i="3" s="1"/>
  <c r="X679" i="3"/>
  <c r="Y679" i="3" s="1"/>
  <c r="AA679" i="3" s="1"/>
  <c r="W694" i="3"/>
  <c r="X694" i="3" s="1"/>
  <c r="Y694" i="3" s="1"/>
  <c r="AA694" i="3" s="1"/>
  <c r="V700" i="3"/>
  <c r="Z700" i="3" s="1"/>
  <c r="AA700" i="3" s="1"/>
  <c r="AC700" i="3"/>
  <c r="AE700" i="3" s="1"/>
  <c r="V703" i="3"/>
  <c r="Z703" i="3" s="1"/>
  <c r="X706" i="3"/>
  <c r="Y706" i="3" s="1"/>
  <c r="AA706" i="3" s="1"/>
  <c r="AD716" i="3" a="1"/>
  <c r="AD716" i="3" s="1"/>
  <c r="AF716" i="3" s="1"/>
  <c r="AG716" i="3" s="1"/>
  <c r="W718" i="3"/>
  <c r="X718" i="3" s="1"/>
  <c r="Y718" i="3" s="1"/>
  <c r="V726" i="3"/>
  <c r="Z726" i="3" s="1"/>
  <c r="W726" i="3"/>
  <c r="X726" i="3" s="1"/>
  <c r="Y726" i="3" s="1"/>
  <c r="AA726" i="3" s="1"/>
  <c r="AD731" i="3" a="1"/>
  <c r="AD731" i="3" s="1"/>
  <c r="AF731" i="3" s="1"/>
  <c r="AG731" i="3" s="1"/>
  <c r="U738" i="3"/>
  <c r="AG746" i="3"/>
  <c r="V754" i="3"/>
  <c r="Z754" i="3" s="1"/>
  <c r="AC754" i="3"/>
  <c r="V766" i="3"/>
  <c r="Z766" i="3" s="1"/>
  <c r="AC766" i="3"/>
  <c r="W766" i="3"/>
  <c r="X766" i="3" s="1"/>
  <c r="Y766" i="3" s="1"/>
  <c r="AA766" i="3" s="1"/>
  <c r="AC768" i="3"/>
  <c r="AE768" i="3" s="1"/>
  <c r="W768" i="3"/>
  <c r="X768" i="3" s="1"/>
  <c r="Y768" i="3" s="1"/>
  <c r="V768" i="3"/>
  <c r="Z768" i="3" s="1"/>
  <c r="W774" i="3"/>
  <c r="X774" i="3" s="1"/>
  <c r="Y774" i="3" s="1"/>
  <c r="AA774" i="3" s="1"/>
  <c r="AD781" i="3" a="1"/>
  <c r="AD781" i="3" s="1"/>
  <c r="AF781" i="3" s="1"/>
  <c r="AG788" i="3"/>
  <c r="U800" i="3"/>
  <c r="AD800" i="3" a="1"/>
  <c r="AD800" i="3" s="1"/>
  <c r="AF800" i="3" s="1"/>
  <c r="AG811" i="3"/>
  <c r="AC813" i="3"/>
  <c r="AE813" i="3" s="1"/>
  <c r="AE817" i="3"/>
  <c r="AG817" i="3" s="1"/>
  <c r="AD817" i="3" a="1"/>
  <c r="AD817" i="3" s="1"/>
  <c r="AF817" i="3" s="1"/>
  <c r="AG831" i="3"/>
  <c r="AG834" i="3"/>
  <c r="AC841" i="3"/>
  <c r="AE841" i="3" s="1"/>
  <c r="V841" i="3"/>
  <c r="Z841" i="3" s="1"/>
  <c r="AG846" i="3"/>
  <c r="AD850" i="3" a="1"/>
  <c r="AD850" i="3" s="1"/>
  <c r="AF850" i="3" s="1"/>
  <c r="AG850" i="3" s="1"/>
  <c r="V858" i="3"/>
  <c r="Z858" i="3" s="1"/>
  <c r="AC858" i="3"/>
  <c r="W858" i="3"/>
  <c r="X858" i="3" s="1"/>
  <c r="Y858" i="3" s="1"/>
  <c r="AD861" i="3" a="1"/>
  <c r="AD861" i="3" s="1"/>
  <c r="AF861" i="3" s="1"/>
  <c r="AG861" i="3" s="1"/>
  <c r="V870" i="3"/>
  <c r="Z870" i="3" s="1"/>
  <c r="W870" i="3"/>
  <c r="X870" i="3" s="1"/>
  <c r="Y870" i="3" s="1"/>
  <c r="U876" i="3"/>
  <c r="U918" i="3"/>
  <c r="AD918" i="3" a="1"/>
  <c r="AD918" i="3" s="1"/>
  <c r="AF918" i="3" s="1"/>
  <c r="AD924" i="3" a="1"/>
  <c r="AD924" i="3" s="1"/>
  <c r="AF924" i="3" s="1"/>
  <c r="AE927" i="3"/>
  <c r="AD927" i="3" a="1"/>
  <c r="AD927" i="3" s="1"/>
  <c r="AF927" i="3" s="1"/>
  <c r="U937" i="3"/>
  <c r="AC941" i="3"/>
  <c r="X966" i="3"/>
  <c r="Y966" i="3" s="1"/>
  <c r="AA966" i="3" s="1"/>
  <c r="AD994" i="3" a="1"/>
  <c r="AD994" i="3" s="1"/>
  <c r="AF994" i="3" s="1"/>
  <c r="AE1003" i="3"/>
  <c r="AD1003" i="3" a="1"/>
  <c r="AD1003" i="3" s="1"/>
  <c r="AF1003" i="3" s="1"/>
  <c r="AC1008" i="3"/>
  <c r="AE1008" i="3" s="1"/>
  <c r="W1008" i="3"/>
  <c r="X1008" i="3" s="1"/>
  <c r="Y1008" i="3" s="1"/>
  <c r="V1008" i="3"/>
  <c r="Z1008" i="3" s="1"/>
  <c r="AC1021" i="3"/>
  <c r="AE1021" i="3" s="1"/>
  <c r="U1033" i="3"/>
  <c r="W1037" i="3"/>
  <c r="X1037" i="3" s="1"/>
  <c r="Y1037" i="3" s="1"/>
  <c r="AA1037" i="3" s="1"/>
  <c r="AC1037" i="3"/>
  <c r="V1045" i="3"/>
  <c r="Z1045" i="3" s="1"/>
  <c r="W1057" i="3"/>
  <c r="X1057" i="3" s="1"/>
  <c r="Y1057" i="3" s="1"/>
  <c r="AA1057" i="3" s="1"/>
  <c r="U1062" i="3"/>
  <c r="W1062" i="3"/>
  <c r="X1062" i="3" s="1"/>
  <c r="Y1062" i="3" s="1"/>
  <c r="AA1062" i="3" s="1"/>
  <c r="AE1063" i="3"/>
  <c r="AD1063" i="3" a="1"/>
  <c r="AD1063" i="3" s="1"/>
  <c r="AF1063" i="3" s="1"/>
  <c r="AC1067" i="3"/>
  <c r="X1093" i="3"/>
  <c r="Y1093" i="3" s="1"/>
  <c r="AA1093" i="3" s="1"/>
  <c r="X1097" i="3"/>
  <c r="Y1097" i="3" s="1"/>
  <c r="AA1097" i="3" s="1"/>
  <c r="W1101" i="3"/>
  <c r="X1101" i="3" s="1"/>
  <c r="Y1101" i="3" s="1"/>
  <c r="V1101" i="3"/>
  <c r="Z1101" i="3" s="1"/>
  <c r="AC1101" i="3"/>
  <c r="X1108" i="3"/>
  <c r="Y1108" i="3" s="1"/>
  <c r="AA1108" i="3" s="1"/>
  <c r="AC1120" i="3"/>
  <c r="W1120" i="3"/>
  <c r="X1120" i="3" s="1"/>
  <c r="Y1120" i="3" s="1"/>
  <c r="AA1120" i="3" s="1"/>
  <c r="V1120" i="3"/>
  <c r="Z1120" i="3" s="1"/>
  <c r="W1131" i="3"/>
  <c r="X1131" i="3" s="1"/>
  <c r="Y1131" i="3" s="1"/>
  <c r="AA1131" i="3" s="1"/>
  <c r="AD1138" i="3" a="1"/>
  <c r="AD1138" i="3" s="1"/>
  <c r="AF1138" i="3" s="1"/>
  <c r="AG1138" i="3" s="1"/>
  <c r="V1142" i="3"/>
  <c r="Z1142" i="3" s="1"/>
  <c r="AC1142" i="3"/>
  <c r="W1142" i="3"/>
  <c r="X1142" i="3" s="1"/>
  <c r="Y1142" i="3" s="1"/>
  <c r="AA1142" i="3" s="1"/>
  <c r="W1144" i="3"/>
  <c r="X1144" i="3" s="1"/>
  <c r="Y1144" i="3" s="1"/>
  <c r="AA1144" i="3" s="1"/>
  <c r="AD1165" i="3" a="1"/>
  <c r="AD1165" i="3" s="1"/>
  <c r="AF1165" i="3" s="1"/>
  <c r="AC1176" i="3"/>
  <c r="W1176" i="3"/>
  <c r="X1176" i="3" s="1"/>
  <c r="Y1176" i="3" s="1"/>
  <c r="AA1176" i="3" s="1"/>
  <c r="W1180" i="3"/>
  <c r="X1180" i="3" s="1"/>
  <c r="Y1180" i="3" s="1"/>
  <c r="U1186" i="3"/>
  <c r="W1186" i="3"/>
  <c r="X1186" i="3" s="1"/>
  <c r="Y1186" i="3" s="1"/>
  <c r="AA1186" i="3" s="1"/>
  <c r="X1187" i="3"/>
  <c r="Y1187" i="3" s="1"/>
  <c r="AA1187" i="3" s="1"/>
  <c r="AE1191" i="3"/>
  <c r="AD1191" i="3" a="1"/>
  <c r="AD1191" i="3" s="1"/>
  <c r="AF1191" i="3" s="1"/>
  <c r="W1196" i="3"/>
  <c r="X1196" i="3" s="1"/>
  <c r="Y1196" i="3" s="1"/>
  <c r="AA1196" i="3" s="1"/>
  <c r="V1198" i="3"/>
  <c r="Z1198" i="3" s="1"/>
  <c r="AC1198" i="3"/>
  <c r="W1198" i="3"/>
  <c r="X1198" i="3" s="1"/>
  <c r="Y1198" i="3" s="1"/>
  <c r="AG1225" i="3"/>
  <c r="W1227" i="3"/>
  <c r="X1227" i="3" s="1"/>
  <c r="Y1227" i="3" s="1"/>
  <c r="AA1227" i="3" s="1"/>
  <c r="V1227" i="3"/>
  <c r="Z1227" i="3" s="1"/>
  <c r="AC1232" i="3"/>
  <c r="W1232" i="3"/>
  <c r="X1232" i="3" s="1"/>
  <c r="Y1232" i="3" s="1"/>
  <c r="V1232" i="3"/>
  <c r="Z1232" i="3" s="1"/>
  <c r="X1249" i="3"/>
  <c r="Y1249" i="3" s="1"/>
  <c r="AA1249" i="3" s="1"/>
  <c r="X1261" i="3"/>
  <c r="Y1261" i="3" s="1"/>
  <c r="AA1261" i="3" s="1"/>
  <c r="AC1263" i="3"/>
  <c r="AD1270" i="3" a="1"/>
  <c r="AD1270" i="3" s="1"/>
  <c r="AF1270" i="3" s="1"/>
  <c r="AG1270" i="3" s="1"/>
  <c r="W1311" i="3"/>
  <c r="X1311" i="3" s="1"/>
  <c r="Y1311" i="3" s="1"/>
  <c r="AA1311" i="3" s="1"/>
  <c r="V1311" i="3"/>
  <c r="Z1311" i="3" s="1"/>
  <c r="X1322" i="3"/>
  <c r="Y1322" i="3" s="1"/>
  <c r="V1333" i="3"/>
  <c r="Z1333" i="3" s="1"/>
  <c r="X1339" i="3"/>
  <c r="Y1339" i="3" s="1"/>
  <c r="AA1339" i="3" s="1"/>
  <c r="AD1345" i="3" a="1"/>
  <c r="AD1345" i="3" s="1"/>
  <c r="AF1345" i="3" s="1"/>
  <c r="AG1345" i="3" s="1"/>
  <c r="AD1350" i="3" a="1"/>
  <c r="AD1350" i="3" s="1"/>
  <c r="AF1350" i="3" s="1"/>
  <c r="AG1350" i="3" s="1"/>
  <c r="X1363" i="3"/>
  <c r="Y1363" i="3" s="1"/>
  <c r="AA1363" i="3" s="1"/>
  <c r="X1370" i="3"/>
  <c r="Y1370" i="3" s="1"/>
  <c r="AA1370" i="3" s="1"/>
  <c r="AC1372" i="3"/>
  <c r="V1372" i="3"/>
  <c r="Z1372" i="3" s="1"/>
  <c r="AC1381" i="3"/>
  <c r="AG1384" i="3"/>
  <c r="W1439" i="3"/>
  <c r="X1439" i="3" s="1"/>
  <c r="Y1439" i="3" s="1"/>
  <c r="AA1439" i="3" s="1"/>
  <c r="AC1439" i="3"/>
  <c r="V1439" i="3"/>
  <c r="Z1439" i="3" s="1"/>
  <c r="U1465" i="3"/>
  <c r="X1473" i="3"/>
  <c r="Y1473" i="3" s="1"/>
  <c r="AA1473" i="3" s="1"/>
  <c r="U1484" i="3"/>
  <c r="AD1484" i="3" a="1"/>
  <c r="AD1484" i="3" s="1"/>
  <c r="AF1484" i="3" s="1"/>
  <c r="AG1484" i="3" s="1"/>
  <c r="V1486" i="3"/>
  <c r="Z1486" i="3" s="1"/>
  <c r="AC1486" i="3"/>
  <c r="W1486" i="3"/>
  <c r="X1486" i="3" s="1"/>
  <c r="Y1486" i="3" s="1"/>
  <c r="V1498" i="3"/>
  <c r="Z1498" i="3" s="1"/>
  <c r="AC1498" i="3"/>
  <c r="AE1498" i="3" s="1"/>
  <c r="W1498" i="3"/>
  <c r="X1498" i="3" s="1"/>
  <c r="Y1498" i="3" s="1"/>
  <c r="AE1523" i="3"/>
  <c r="AD1523" i="3" a="1"/>
  <c r="AD1523" i="3" s="1"/>
  <c r="AF1523" i="3" s="1"/>
  <c r="AD1528" i="3" a="1"/>
  <c r="AD1528" i="3" s="1"/>
  <c r="AF1528" i="3" s="1"/>
  <c r="AG1537" i="3"/>
  <c r="AG1557" i="3"/>
  <c r="X1578" i="3"/>
  <c r="Y1578" i="3" s="1"/>
  <c r="V1598" i="3"/>
  <c r="Z1598" i="3" s="1"/>
  <c r="W1604" i="3"/>
  <c r="X1604" i="3" s="1"/>
  <c r="Y1604" i="3" s="1"/>
  <c r="V1604" i="3"/>
  <c r="Z1604" i="3" s="1"/>
  <c r="AC1604" i="3"/>
  <c r="AE1604" i="3" s="1"/>
  <c r="X1607" i="3"/>
  <c r="Y1607" i="3" s="1"/>
  <c r="AA1607" i="3" s="1"/>
  <c r="X1609" i="3"/>
  <c r="Y1609" i="3" s="1"/>
  <c r="AA1609" i="3" s="1"/>
  <c r="U1622" i="3"/>
  <c r="W1628" i="3"/>
  <c r="X1628" i="3" s="1"/>
  <c r="Y1628" i="3" s="1"/>
  <c r="AA1628" i="3" s="1"/>
  <c r="AC1628" i="3"/>
  <c r="V1628" i="3"/>
  <c r="Z1628" i="3" s="1"/>
  <c r="AD1630" i="3" a="1"/>
  <c r="AD1630" i="3" s="1"/>
  <c r="AF1630" i="3" s="1"/>
  <c r="AG1630" i="3" s="1"/>
  <c r="U1630" i="3"/>
  <c r="V1658" i="3"/>
  <c r="Z1658" i="3" s="1"/>
  <c r="AC1658" i="3"/>
  <c r="AE1658" i="3" s="1"/>
  <c r="W1658" i="3"/>
  <c r="X1658" i="3" s="1"/>
  <c r="Y1658" i="3" s="1"/>
  <c r="AD1675" i="3" a="1"/>
  <c r="AD1675" i="3" s="1"/>
  <c r="AF1675" i="3" s="1"/>
  <c r="AG1675" i="3" s="1"/>
  <c r="X1685" i="3"/>
  <c r="Y1685" i="3" s="1"/>
  <c r="AA1685" i="3" s="1"/>
  <c r="W1714" i="3"/>
  <c r="X1714" i="3" s="1"/>
  <c r="Y1714" i="3" s="1"/>
  <c r="AA1714" i="3" s="1"/>
  <c r="AE1727" i="3"/>
  <c r="AG1727" i="3" s="1"/>
  <c r="AD1727" i="3" a="1"/>
  <c r="AD1727" i="3" s="1"/>
  <c r="AF1727" i="3" s="1"/>
  <c r="X1751" i="3"/>
  <c r="Y1751" i="3" s="1"/>
  <c r="AA1751" i="3" s="1"/>
  <c r="W1765" i="3"/>
  <c r="X1765" i="3" s="1"/>
  <c r="Y1765" i="3" s="1"/>
  <c r="AA1765" i="3" s="1"/>
  <c r="AD1765" i="3" a="1"/>
  <c r="AD1765" i="3" s="1"/>
  <c r="AF1765" i="3" s="1"/>
  <c r="AG1765" i="3" s="1"/>
  <c r="U1765" i="3"/>
  <c r="AC1771" i="3"/>
  <c r="AE1771" i="3" s="1"/>
  <c r="W1771" i="3"/>
  <c r="X1771" i="3" s="1"/>
  <c r="Y1771" i="3" s="1"/>
  <c r="AA1771" i="3" s="1"/>
  <c r="V1771" i="3"/>
  <c r="Z1771" i="3" s="1"/>
  <c r="X1810" i="3"/>
  <c r="Y1810" i="3" s="1"/>
  <c r="AA1810" i="3" s="1"/>
  <c r="AD1855" i="3" a="1"/>
  <c r="AD1855" i="3" s="1"/>
  <c r="AF1855" i="3" s="1"/>
  <c r="AG1857" i="3"/>
  <c r="AC1862" i="3"/>
  <c r="AE1862" i="3" s="1"/>
  <c r="V1862" i="3"/>
  <c r="Z1862" i="3" s="1"/>
  <c r="AG1864" i="3"/>
  <c r="AG1881" i="3"/>
  <c r="AG1891" i="3"/>
  <c r="U1899" i="3"/>
  <c r="AE1917" i="3"/>
  <c r="AG1917" i="3" s="1"/>
  <c r="AD1917" i="3" a="1"/>
  <c r="AD1917" i="3" s="1"/>
  <c r="AF1917" i="3" s="1"/>
  <c r="W1937" i="3"/>
  <c r="X1937" i="3" s="1"/>
  <c r="Y1937" i="3" s="1"/>
  <c r="AA1937" i="3" s="1"/>
  <c r="AC1937" i="3"/>
  <c r="AE1937" i="3" s="1"/>
  <c r="AC1943" i="3"/>
  <c r="W1943" i="3"/>
  <c r="X1943" i="3" s="1"/>
  <c r="Y1943" i="3" s="1"/>
  <c r="AA1943" i="3" s="1"/>
  <c r="V1943" i="3"/>
  <c r="Z1943" i="3" s="1"/>
  <c r="W1977" i="3"/>
  <c r="X1977" i="3" s="1"/>
  <c r="Y1977" i="3" s="1"/>
  <c r="V1977" i="3"/>
  <c r="Z1977" i="3" s="1"/>
  <c r="AC2004" i="3"/>
  <c r="W2004" i="3"/>
  <c r="X2004" i="3" s="1"/>
  <c r="Y2004" i="3" s="1"/>
  <c r="V2004" i="3"/>
  <c r="Z2004" i="3" s="1"/>
  <c r="X2015" i="3"/>
  <c r="Y2015" i="3" s="1"/>
  <c r="AA2015" i="3" s="1"/>
  <c r="X2017" i="3"/>
  <c r="Y2017" i="3" s="1"/>
  <c r="AA2017" i="3" s="1"/>
  <c r="U2026" i="3"/>
  <c r="AD2026" i="3" a="1"/>
  <c r="AD2026" i="3" s="1"/>
  <c r="AF2026" i="3" s="1"/>
  <c r="AE2033" i="3"/>
  <c r="AD2033" i="3" a="1"/>
  <c r="AD2033" i="3" s="1"/>
  <c r="AF2033" i="3" s="1"/>
  <c r="X2035" i="3"/>
  <c r="Y2035" i="3" s="1"/>
  <c r="AA2035" i="3" s="1"/>
  <c r="AG2049" i="3"/>
  <c r="W2053" i="3"/>
  <c r="X2053" i="3" s="1"/>
  <c r="Y2053" i="3" s="1"/>
  <c r="AA2053" i="3" s="1"/>
  <c r="AG2077" i="3"/>
  <c r="U2080" i="3"/>
  <c r="AD2080" i="3" a="1"/>
  <c r="AD2080" i="3" s="1"/>
  <c r="AF2080" i="3" s="1"/>
  <c r="W2080" i="3"/>
  <c r="X2080" i="3" s="1"/>
  <c r="Y2080" i="3" s="1"/>
  <c r="AA2080" i="3" s="1"/>
  <c r="X2083" i="3"/>
  <c r="Y2083" i="3" s="1"/>
  <c r="AA2083" i="3" s="1"/>
  <c r="AC2085" i="3"/>
  <c r="AE2085" i="3" s="1"/>
  <c r="X2087" i="3"/>
  <c r="Y2087" i="3" s="1"/>
  <c r="AA2087" i="3" s="1"/>
  <c r="V2092" i="3"/>
  <c r="Z2092" i="3" s="1"/>
  <c r="U2100" i="3"/>
  <c r="AD2100" i="3" a="1"/>
  <c r="AD2100" i="3" s="1"/>
  <c r="AF2100" i="3" s="1"/>
  <c r="AG2100" i="3" s="1"/>
  <c r="W2100" i="3"/>
  <c r="X2100" i="3" s="1"/>
  <c r="Y2100" i="3" s="1"/>
  <c r="AA2100" i="3" s="1"/>
  <c r="X2122" i="3"/>
  <c r="Y2122" i="3" s="1"/>
  <c r="AA2122" i="3" s="1"/>
  <c r="W2125" i="3"/>
  <c r="X2125" i="3" s="1"/>
  <c r="Y2125" i="3" s="1"/>
  <c r="AA2125" i="3" s="1"/>
  <c r="V2125" i="3"/>
  <c r="Z2125" i="3" s="1"/>
  <c r="AC2125" i="3"/>
  <c r="W2137" i="3"/>
  <c r="X2137" i="3" s="1"/>
  <c r="Y2137" i="3" s="1"/>
  <c r="AA2137" i="3" s="1"/>
  <c r="AC2137" i="3"/>
  <c r="AE2137" i="3" s="1"/>
  <c r="U2140" i="3"/>
  <c r="X2169" i="3"/>
  <c r="Y2169" i="3" s="1"/>
  <c r="AA2169" i="3" s="1"/>
  <c r="AE2207" i="3"/>
  <c r="AG2207" i="3" s="1"/>
  <c r="AD2207" i="3" a="1"/>
  <c r="AD2207" i="3" s="1"/>
  <c r="AF2207" i="3" s="1"/>
  <c r="AG2217" i="3"/>
  <c r="V2227" i="3"/>
  <c r="Z2227" i="3" s="1"/>
  <c r="AA2227" i="3" s="1"/>
  <c r="AC2227" i="3"/>
  <c r="AE2227" i="3" s="1"/>
  <c r="V2247" i="3"/>
  <c r="Z2247" i="3" s="1"/>
  <c r="AC2247" i="3"/>
  <c r="AE2247" i="3" s="1"/>
  <c r="W2247" i="3"/>
  <c r="X2247" i="3" s="1"/>
  <c r="Y2247" i="3" s="1"/>
  <c r="AA2247" i="3" s="1"/>
  <c r="W2256" i="3"/>
  <c r="X2256" i="3" s="1"/>
  <c r="Y2256" i="3" s="1"/>
  <c r="AA2256" i="3" s="1"/>
  <c r="V2256" i="3"/>
  <c r="Z2256" i="3" s="1"/>
  <c r="AD2258" i="3" a="1"/>
  <c r="AD2258" i="3" s="1"/>
  <c r="AF2258" i="3" s="1"/>
  <c r="AG2258" i="3" s="1"/>
  <c r="U2258" i="3"/>
  <c r="AD2280" i="3" a="1"/>
  <c r="AD2280" i="3" s="1"/>
  <c r="AF2280" i="3" s="1"/>
  <c r="AG2280" i="3" s="1"/>
  <c r="AG2297" i="3"/>
  <c r="U2309" i="3"/>
  <c r="AD2309" i="3" a="1"/>
  <c r="AD2309" i="3" s="1"/>
  <c r="AF2309" i="3" s="1"/>
  <c r="AG2360" i="3"/>
  <c r="U2371" i="3"/>
  <c r="U2387" i="3"/>
  <c r="W2418" i="3"/>
  <c r="X2418" i="3" s="1"/>
  <c r="Y2418" i="3" s="1"/>
  <c r="V2418" i="3"/>
  <c r="Z2418" i="3" s="1"/>
  <c r="W2420" i="3"/>
  <c r="X2420" i="3" s="1"/>
  <c r="Y2420" i="3" s="1"/>
  <c r="AA2420" i="3" s="1"/>
  <c r="V2420" i="3"/>
  <c r="Z2420" i="3" s="1"/>
  <c r="AC2420" i="3"/>
  <c r="AA63" i="5"/>
  <c r="AB63" i="5"/>
  <c r="AC63" i="5" s="1"/>
  <c r="AA117" i="5"/>
  <c r="AB117" i="5"/>
  <c r="AC117" i="5" s="1"/>
  <c r="AC120" i="5"/>
  <c r="AC127" i="5"/>
  <c r="AC150" i="5"/>
  <c r="AB155" i="5"/>
  <c r="AA155" i="5"/>
  <c r="AB186" i="5"/>
  <c r="AC186" i="5" s="1"/>
  <c r="AA186" i="5"/>
  <c r="AB219" i="5"/>
  <c r="AA219" i="5"/>
  <c r="AB224" i="5"/>
  <c r="AC224" i="5" s="1"/>
  <c r="AA224" i="5"/>
  <c r="AC277" i="5"/>
  <c r="AC289" i="5"/>
  <c r="AC313" i="5"/>
  <c r="AC500" i="5"/>
  <c r="X517" i="5"/>
  <c r="U561" i="5"/>
  <c r="V561" i="5"/>
  <c r="AC695" i="5"/>
  <c r="S47" i="2"/>
  <c r="S48" i="2" s="1"/>
  <c r="S49" i="2" s="1"/>
  <c r="S50" i="2" s="1"/>
  <c r="S51" i="2" s="1"/>
  <c r="S52" i="2" s="1"/>
  <c r="S53" i="2" s="1"/>
  <c r="W35" i="3"/>
  <c r="X35" i="3" s="1"/>
  <c r="Y35" i="3" s="1"/>
  <c r="AA35" i="3" s="1"/>
  <c r="AE65" i="3"/>
  <c r="AD65" i="3" a="1"/>
  <c r="AD65" i="3" s="1"/>
  <c r="AF65" i="3" s="1"/>
  <c r="W83" i="3"/>
  <c r="X83" i="3" s="1"/>
  <c r="Y83" i="3" s="1"/>
  <c r="AA83" i="3" s="1"/>
  <c r="AE113" i="3"/>
  <c r="AD113" i="3" a="1"/>
  <c r="AD113" i="3" s="1"/>
  <c r="AF113" i="3" s="1"/>
  <c r="W131" i="3"/>
  <c r="X131" i="3" s="1"/>
  <c r="Y131" i="3" s="1"/>
  <c r="AA131" i="3" s="1"/>
  <c r="AE161" i="3"/>
  <c r="AG161" i="3" s="1"/>
  <c r="AD161" i="3" a="1"/>
  <c r="AD161" i="3" s="1"/>
  <c r="AF161" i="3" s="1"/>
  <c r="W179" i="3"/>
  <c r="X179" i="3" s="1"/>
  <c r="Y179" i="3" s="1"/>
  <c r="AA179" i="3" s="1"/>
  <c r="AE209" i="3"/>
  <c r="AD209" i="3" a="1"/>
  <c r="AD209" i="3" s="1"/>
  <c r="AF209" i="3" s="1"/>
  <c r="W227" i="3"/>
  <c r="X227" i="3" s="1"/>
  <c r="Y227" i="3" s="1"/>
  <c r="AA227" i="3" s="1"/>
  <c r="AE257" i="3"/>
  <c r="AD257" i="3" a="1"/>
  <c r="AD257" i="3" s="1"/>
  <c r="AF257" i="3" s="1"/>
  <c r="W275" i="3"/>
  <c r="X275" i="3" s="1"/>
  <c r="Y275" i="3" s="1"/>
  <c r="AA275" i="3" s="1"/>
  <c r="AE305" i="3"/>
  <c r="AD305" i="3" a="1"/>
  <c r="AD305" i="3" s="1"/>
  <c r="AF305" i="3" s="1"/>
  <c r="W323" i="3"/>
  <c r="X323" i="3" s="1"/>
  <c r="Y323" i="3" s="1"/>
  <c r="AA323" i="3" s="1"/>
  <c r="AE353" i="3"/>
  <c r="AD353" i="3" a="1"/>
  <c r="AD353" i="3" s="1"/>
  <c r="AF353" i="3" s="1"/>
  <c r="W371" i="3"/>
  <c r="X371" i="3" s="1"/>
  <c r="Y371" i="3" s="1"/>
  <c r="AA371" i="3" s="1"/>
  <c r="AD411" i="3" a="1"/>
  <c r="AD411" i="3" s="1"/>
  <c r="AF411" i="3" s="1"/>
  <c r="W431" i="3"/>
  <c r="X431" i="3" s="1"/>
  <c r="Y431" i="3" s="1"/>
  <c r="AA431" i="3" s="1"/>
  <c r="AD459" i="3" a="1"/>
  <c r="AD459" i="3" s="1"/>
  <c r="AF459" i="3" s="1"/>
  <c r="AG459" i="3" s="1"/>
  <c r="W479" i="3"/>
  <c r="X479" i="3" s="1"/>
  <c r="Y479" i="3" s="1"/>
  <c r="AA479" i="3" s="1"/>
  <c r="AD507" i="3" a="1"/>
  <c r="AD507" i="3" s="1"/>
  <c r="AF507" i="3" s="1"/>
  <c r="W527" i="3"/>
  <c r="X527" i="3" s="1"/>
  <c r="Y527" i="3" s="1"/>
  <c r="AA527" i="3" s="1"/>
  <c r="AD555" i="3" a="1"/>
  <c r="AD555" i="3" s="1"/>
  <c r="AF555" i="3" s="1"/>
  <c r="W575" i="3"/>
  <c r="X575" i="3" s="1"/>
  <c r="Y575" i="3" s="1"/>
  <c r="AA575" i="3" s="1"/>
  <c r="AD603" i="3" a="1"/>
  <c r="AD603" i="3" s="1"/>
  <c r="AF603" i="3" s="1"/>
  <c r="AG603" i="3" s="1"/>
  <c r="W623" i="3"/>
  <c r="X623" i="3" s="1"/>
  <c r="Y623" i="3" s="1"/>
  <c r="AA623" i="3" s="1"/>
  <c r="W696" i="3"/>
  <c r="X696" i="3" s="1"/>
  <c r="Y696" i="3" s="1"/>
  <c r="AA696" i="3" s="1"/>
  <c r="AC724" i="3"/>
  <c r="W724" i="3"/>
  <c r="X724" i="3" s="1"/>
  <c r="Y724" i="3" s="1"/>
  <c r="AA724" i="3" s="1"/>
  <c r="X729" i="3"/>
  <c r="Y729" i="3" s="1"/>
  <c r="AA729" i="3" s="1"/>
  <c r="V738" i="3"/>
  <c r="Z738" i="3" s="1"/>
  <c r="AA738" i="3" s="1"/>
  <c r="AC738" i="3"/>
  <c r="AE751" i="3"/>
  <c r="AG751" i="3" s="1"/>
  <c r="AD751" i="3" a="1"/>
  <c r="AD751" i="3" s="1"/>
  <c r="AF751" i="3" s="1"/>
  <c r="W767" i="3"/>
  <c r="X767" i="3" s="1"/>
  <c r="Y767" i="3" s="1"/>
  <c r="AA767" i="3" s="1"/>
  <c r="AC767" i="3"/>
  <c r="X775" i="3"/>
  <c r="Y775" i="3" s="1"/>
  <c r="AA775" i="3" s="1"/>
  <c r="U778" i="3"/>
  <c r="X804" i="3"/>
  <c r="Y804" i="3" s="1"/>
  <c r="AA804" i="3" s="1"/>
  <c r="V806" i="3"/>
  <c r="Z806" i="3" s="1"/>
  <c r="AC806" i="3"/>
  <c r="W806" i="3"/>
  <c r="X806" i="3" s="1"/>
  <c r="Y806" i="3" s="1"/>
  <c r="AA806" i="3" s="1"/>
  <c r="AG808" i="3"/>
  <c r="U813" i="3"/>
  <c r="AD813" i="3" a="1"/>
  <c r="AD813" i="3" s="1"/>
  <c r="AF813" i="3" s="1"/>
  <c r="W815" i="3"/>
  <c r="X815" i="3" s="1"/>
  <c r="Y815" i="3" s="1"/>
  <c r="AA815" i="3" s="1"/>
  <c r="AC815" i="3"/>
  <c r="AG818" i="3"/>
  <c r="AG822" i="3"/>
  <c r="X829" i="3"/>
  <c r="Y829" i="3" s="1"/>
  <c r="AA829" i="3" s="1"/>
  <c r="AC844" i="3"/>
  <c r="AE844" i="3" s="1"/>
  <c r="V844" i="3"/>
  <c r="Z844" i="3" s="1"/>
  <c r="AA844" i="3" s="1"/>
  <c r="V857" i="3"/>
  <c r="Z857" i="3" s="1"/>
  <c r="AA857" i="3" s="1"/>
  <c r="AC857" i="3"/>
  <c r="AE857" i="3" s="1"/>
  <c r="AD864" i="3" a="1"/>
  <c r="AD864" i="3" s="1"/>
  <c r="AF864" i="3" s="1"/>
  <c r="X871" i="3"/>
  <c r="Y871" i="3" s="1"/>
  <c r="AA871" i="3" s="1"/>
  <c r="AC880" i="3"/>
  <c r="W880" i="3"/>
  <c r="X880" i="3" s="1"/>
  <c r="Y880" i="3" s="1"/>
  <c r="AA880" i="3" s="1"/>
  <c r="V880" i="3"/>
  <c r="Z880" i="3" s="1"/>
  <c r="AG889" i="3"/>
  <c r="AG898" i="3"/>
  <c r="X919" i="3"/>
  <c r="Y919" i="3" s="1"/>
  <c r="AA919" i="3" s="1"/>
  <c r="X942" i="3"/>
  <c r="Y942" i="3" s="1"/>
  <c r="AA942" i="3" s="1"/>
  <c r="V945" i="3"/>
  <c r="Z945" i="3" s="1"/>
  <c r="AC945" i="3"/>
  <c r="W945" i="3"/>
  <c r="X945" i="3" s="1"/>
  <c r="Y945" i="3" s="1"/>
  <c r="AA945" i="3" s="1"/>
  <c r="AG946" i="3"/>
  <c r="V958" i="3"/>
  <c r="Z958" i="3" s="1"/>
  <c r="AC958" i="3"/>
  <c r="W958" i="3"/>
  <c r="X958" i="3" s="1"/>
  <c r="Y958" i="3" s="1"/>
  <c r="AC960" i="3"/>
  <c r="AE960" i="3" s="1"/>
  <c r="W960" i="3"/>
  <c r="X960" i="3" s="1"/>
  <c r="Y960" i="3" s="1"/>
  <c r="AA960" i="3" s="1"/>
  <c r="V960" i="3"/>
  <c r="Z960" i="3" s="1"/>
  <c r="U966" i="3"/>
  <c r="AD966" i="3" a="1"/>
  <c r="AD966" i="3" s="1"/>
  <c r="AF966" i="3" s="1"/>
  <c r="AG966" i="3" s="1"/>
  <c r="AE975" i="3"/>
  <c r="AG975" i="3" s="1"/>
  <c r="AD975" i="3" a="1"/>
  <c r="AD975" i="3" s="1"/>
  <c r="AF975" i="3" s="1"/>
  <c r="AE1015" i="3"/>
  <c r="AG1015" i="3" s="1"/>
  <c r="AD1015" i="3" a="1"/>
  <c r="AD1015" i="3" s="1"/>
  <c r="AF1015" i="3" s="1"/>
  <c r="V1034" i="3"/>
  <c r="Z1034" i="3" s="1"/>
  <c r="AC1034" i="3"/>
  <c r="AE1034" i="3" s="1"/>
  <c r="AE1047" i="3"/>
  <c r="AG1047" i="3" s="1"/>
  <c r="AD1047" i="3" a="1"/>
  <c r="AD1047" i="3" s="1"/>
  <c r="AF1047" i="3" s="1"/>
  <c r="X1073" i="3"/>
  <c r="Y1073" i="3" s="1"/>
  <c r="AA1073" i="3" s="1"/>
  <c r="U1088" i="3"/>
  <c r="U1090" i="3"/>
  <c r="W1090" i="3"/>
  <c r="X1090" i="3" s="1"/>
  <c r="Y1090" i="3" s="1"/>
  <c r="AA1090" i="3" s="1"/>
  <c r="W1127" i="3"/>
  <c r="X1127" i="3" s="1"/>
  <c r="Y1127" i="3" s="1"/>
  <c r="V1127" i="3"/>
  <c r="Z1127" i="3" s="1"/>
  <c r="AC1127" i="3"/>
  <c r="AD1129" i="3" a="1"/>
  <c r="AD1129" i="3" s="1"/>
  <c r="AF1129" i="3" s="1"/>
  <c r="V1137" i="3"/>
  <c r="Z1137" i="3" s="1"/>
  <c r="AC1137" i="3"/>
  <c r="AE1137" i="3" s="1"/>
  <c r="V1190" i="3"/>
  <c r="Z1190" i="3" s="1"/>
  <c r="AC1190" i="3"/>
  <c r="AE1190" i="3" s="1"/>
  <c r="AD1192" i="3" a="1"/>
  <c r="AD1192" i="3" s="1"/>
  <c r="AF1192" i="3" s="1"/>
  <c r="U1192" i="3"/>
  <c r="W1192" i="3"/>
  <c r="X1192" i="3" s="1"/>
  <c r="Y1192" i="3" s="1"/>
  <c r="AA1192" i="3" s="1"/>
  <c r="U1202" i="3"/>
  <c r="W1202" i="3"/>
  <c r="X1202" i="3" s="1"/>
  <c r="Y1202" i="3" s="1"/>
  <c r="AA1202" i="3" s="1"/>
  <c r="AD1202" i="3" a="1"/>
  <c r="AD1202" i="3" s="1"/>
  <c r="AF1202" i="3" s="1"/>
  <c r="AG1202" i="3" s="1"/>
  <c r="U1206" i="3"/>
  <c r="AD1209" i="3" a="1"/>
  <c r="AD1209" i="3" s="1"/>
  <c r="AF1209" i="3" s="1"/>
  <c r="AG1209" i="3" s="1"/>
  <c r="U1209" i="3"/>
  <c r="W1209" i="3"/>
  <c r="X1209" i="3" s="1"/>
  <c r="Y1209" i="3" s="1"/>
  <c r="AA1209" i="3" s="1"/>
  <c r="X1229" i="3"/>
  <c r="Y1229" i="3" s="1"/>
  <c r="AA1229" i="3" s="1"/>
  <c r="U1240" i="3"/>
  <c r="W1245" i="3"/>
  <c r="X1245" i="3" s="1"/>
  <c r="Y1245" i="3" s="1"/>
  <c r="V1245" i="3"/>
  <c r="Z1245" i="3" s="1"/>
  <c r="U1249" i="3"/>
  <c r="AD1249" i="3" a="1"/>
  <c r="AD1249" i="3" s="1"/>
  <c r="AF1249" i="3" s="1"/>
  <c r="AC1280" i="3"/>
  <c r="W1280" i="3"/>
  <c r="X1280" i="3" s="1"/>
  <c r="Y1280" i="3" s="1"/>
  <c r="AA1280" i="3" s="1"/>
  <c r="V1280" i="3"/>
  <c r="Z1280" i="3" s="1"/>
  <c r="AD1305" i="3" a="1"/>
  <c r="AD1305" i="3" s="1"/>
  <c r="AF1305" i="3" s="1"/>
  <c r="AG1305" i="3" s="1"/>
  <c r="U1305" i="3"/>
  <c r="AD1336" i="3" a="1"/>
  <c r="AD1336" i="3" s="1"/>
  <c r="AF1336" i="3" s="1"/>
  <c r="AG1336" i="3" s="1"/>
  <c r="U1336" i="3"/>
  <c r="U1341" i="3"/>
  <c r="AD1341" i="3" a="1"/>
  <c r="AD1341" i="3" s="1"/>
  <c r="AF1341" i="3" s="1"/>
  <c r="AG1341" i="3" s="1"/>
  <c r="W1343" i="3"/>
  <c r="X1343" i="3" s="1"/>
  <c r="Y1343" i="3" s="1"/>
  <c r="AA1343" i="3" s="1"/>
  <c r="AC1343" i="3"/>
  <c r="V1343" i="3"/>
  <c r="Z1343" i="3" s="1"/>
  <c r="X1356" i="3"/>
  <c r="Y1356" i="3" s="1"/>
  <c r="AA1356" i="3" s="1"/>
  <c r="X1365" i="3"/>
  <c r="Y1365" i="3" s="1"/>
  <c r="AA1365" i="3" s="1"/>
  <c r="U1388" i="3"/>
  <c r="W1388" i="3"/>
  <c r="X1388" i="3" s="1"/>
  <c r="Y1388" i="3" s="1"/>
  <c r="V1390" i="3"/>
  <c r="Z1390" i="3" s="1"/>
  <c r="AC1390" i="3"/>
  <c r="AC1392" i="3"/>
  <c r="AE1392" i="3" s="1"/>
  <c r="W1392" i="3"/>
  <c r="X1392" i="3" s="1"/>
  <c r="Y1392" i="3" s="1"/>
  <c r="V1392" i="3"/>
  <c r="Z1392" i="3" s="1"/>
  <c r="AG1406" i="3"/>
  <c r="X1445" i="3"/>
  <c r="Y1445" i="3" s="1"/>
  <c r="AA1445" i="3" s="1"/>
  <c r="V1481" i="3"/>
  <c r="Z1481" i="3" s="1"/>
  <c r="AA1481" i="3" s="1"/>
  <c r="AC1481" i="3"/>
  <c r="AC1504" i="3"/>
  <c r="W1504" i="3"/>
  <c r="X1504" i="3" s="1"/>
  <c r="Y1504" i="3" s="1"/>
  <c r="V1504" i="3"/>
  <c r="Z1504" i="3" s="1"/>
  <c r="AD1582" i="3" a="1"/>
  <c r="AD1582" i="3" s="1"/>
  <c r="AF1582" i="3" s="1"/>
  <c r="U1582" i="3"/>
  <c r="AD1585" i="3" a="1"/>
  <c r="AD1585" i="3" s="1"/>
  <c r="AF1585" i="3" s="1"/>
  <c r="AG1585" i="3" s="1"/>
  <c r="U1585" i="3"/>
  <c r="W1585" i="3"/>
  <c r="X1585" i="3" s="1"/>
  <c r="Y1585" i="3" s="1"/>
  <c r="AA1585" i="3" s="1"/>
  <c r="AG1594" i="3"/>
  <c r="U1600" i="3"/>
  <c r="AD1600" i="3" a="1"/>
  <c r="AD1600" i="3" s="1"/>
  <c r="AF1600" i="3" s="1"/>
  <c r="AG1600" i="3" s="1"/>
  <c r="AD1608" i="3" a="1"/>
  <c r="AD1608" i="3" s="1"/>
  <c r="AF1608" i="3" s="1"/>
  <c r="U1615" i="3"/>
  <c r="X1625" i="3"/>
  <c r="Y1625" i="3" s="1"/>
  <c r="AA1625" i="3" s="1"/>
  <c r="AD1632" i="3" a="1"/>
  <c r="AD1632" i="3" s="1"/>
  <c r="AF1632" i="3" s="1"/>
  <c r="AG1632" i="3" s="1"/>
  <c r="U1632" i="3"/>
  <c r="AC1651" i="3"/>
  <c r="W1651" i="3"/>
  <c r="X1651" i="3" s="1"/>
  <c r="Y1651" i="3" s="1"/>
  <c r="V1651" i="3"/>
  <c r="Z1651" i="3" s="1"/>
  <c r="AG1689" i="3"/>
  <c r="X1706" i="3"/>
  <c r="Y1706" i="3" s="1"/>
  <c r="AA1706" i="3" s="1"/>
  <c r="U1722" i="3"/>
  <c r="AG1734" i="3"/>
  <c r="X1741" i="3"/>
  <c r="Y1741" i="3" s="1"/>
  <c r="AA1741" i="3" s="1"/>
  <c r="AD1750" i="3" a="1"/>
  <c r="AD1750" i="3" s="1"/>
  <c r="AF1750" i="3" s="1"/>
  <c r="U1750" i="3"/>
  <c r="AC1770" i="3"/>
  <c r="W1770" i="3"/>
  <c r="X1770" i="3" s="1"/>
  <c r="Y1770" i="3" s="1"/>
  <c r="AA1770" i="3" s="1"/>
  <c r="V1770" i="3"/>
  <c r="Z1770" i="3" s="1"/>
  <c r="W1778" i="3"/>
  <c r="X1778" i="3" s="1"/>
  <c r="Y1778" i="3" s="1"/>
  <c r="V1778" i="3"/>
  <c r="Z1778" i="3" s="1"/>
  <c r="AC1778" i="3"/>
  <c r="X1806" i="3"/>
  <c r="Y1806" i="3" s="1"/>
  <c r="AG1825" i="3"/>
  <c r="V1847" i="3"/>
  <c r="Z1847" i="3" s="1"/>
  <c r="W1847" i="3"/>
  <c r="X1847" i="3" s="1"/>
  <c r="Y1847" i="3" s="1"/>
  <c r="W1851" i="3"/>
  <c r="X1851" i="3" s="1"/>
  <c r="Y1851" i="3" s="1"/>
  <c r="V1851" i="3"/>
  <c r="Z1851" i="3" s="1"/>
  <c r="AC1851" i="3"/>
  <c r="W1863" i="3"/>
  <c r="X1863" i="3" s="1"/>
  <c r="Y1863" i="3" s="1"/>
  <c r="AA1863" i="3" s="1"/>
  <c r="V1863" i="3"/>
  <c r="Z1863" i="3" s="1"/>
  <c r="AC1867" i="3"/>
  <c r="W1867" i="3"/>
  <c r="X1867" i="3" s="1"/>
  <c r="Y1867" i="3" s="1"/>
  <c r="V1867" i="3"/>
  <c r="Z1867" i="3" s="1"/>
  <c r="X1874" i="3"/>
  <c r="Y1874" i="3" s="1"/>
  <c r="AA1874" i="3" s="1"/>
  <c r="U1932" i="3"/>
  <c r="W1938" i="3"/>
  <c r="X1938" i="3" s="1"/>
  <c r="Y1938" i="3" s="1"/>
  <c r="V1938" i="3"/>
  <c r="Z1938" i="3" s="1"/>
  <c r="AC1938" i="3"/>
  <c r="AC1963" i="3"/>
  <c r="W1963" i="3"/>
  <c r="X1963" i="3" s="1"/>
  <c r="Y1963" i="3" s="1"/>
  <c r="AA1963" i="3" s="1"/>
  <c r="V1963" i="3"/>
  <c r="Z1963" i="3" s="1"/>
  <c r="W1968" i="3"/>
  <c r="X1968" i="3" s="1"/>
  <c r="Y1968" i="3" s="1"/>
  <c r="AA1968" i="3" s="1"/>
  <c r="V1968" i="3"/>
  <c r="Z1968" i="3" s="1"/>
  <c r="AC1968" i="3"/>
  <c r="AE1968" i="3" s="1"/>
  <c r="AD1992" i="3" a="1"/>
  <c r="AD1992" i="3" s="1"/>
  <c r="AF1992" i="3" s="1"/>
  <c r="AG1992" i="3" s="1"/>
  <c r="W1992" i="3"/>
  <c r="X1992" i="3" s="1"/>
  <c r="Y1992" i="3" s="1"/>
  <c r="AA1992" i="3" s="1"/>
  <c r="AE2009" i="3"/>
  <c r="AG2009" i="3" s="1"/>
  <c r="AD2009" i="3" a="1"/>
  <c r="AD2009" i="3" s="1"/>
  <c r="AF2009" i="3" s="1"/>
  <c r="AC2013" i="3"/>
  <c r="W2013" i="3"/>
  <c r="X2013" i="3" s="1"/>
  <c r="Y2013" i="3" s="1"/>
  <c r="V2013" i="3"/>
  <c r="Z2013" i="3" s="1"/>
  <c r="V2044" i="3"/>
  <c r="Z2044" i="3" s="1"/>
  <c r="W2044" i="3"/>
  <c r="X2044" i="3" s="1"/>
  <c r="Y2044" i="3" s="1"/>
  <c r="AG2065" i="3"/>
  <c r="U2089" i="3"/>
  <c r="AD2089" i="3" a="1"/>
  <c r="AD2089" i="3" s="1"/>
  <c r="AF2089" i="3" s="1"/>
  <c r="U2137" i="3"/>
  <c r="AD2137" i="3" a="1"/>
  <c r="AD2137" i="3" s="1"/>
  <c r="AF2137" i="3" s="1"/>
  <c r="U2157" i="3"/>
  <c r="W2157" i="3"/>
  <c r="X2157" i="3" s="1"/>
  <c r="Y2157" i="3" s="1"/>
  <c r="AA2157" i="3" s="1"/>
  <c r="AD2157" i="3" a="1"/>
  <c r="AD2157" i="3" s="1"/>
  <c r="AF2157" i="3" s="1"/>
  <c r="AG2201" i="3"/>
  <c r="X2207" i="3"/>
  <c r="Y2207" i="3" s="1"/>
  <c r="AA2207" i="3" s="1"/>
  <c r="U2225" i="3"/>
  <c r="AD2225" i="3" a="1"/>
  <c r="AD2225" i="3" s="1"/>
  <c r="AF2225" i="3" s="1"/>
  <c r="AG2225" i="3" s="1"/>
  <c r="U2227" i="3"/>
  <c r="AD2227" i="3" a="1"/>
  <c r="AD2227" i="3" s="1"/>
  <c r="AF2227" i="3" s="1"/>
  <c r="AG2229" i="3"/>
  <c r="W2271" i="3"/>
  <c r="X2271" i="3" s="1"/>
  <c r="Y2271" i="3" s="1"/>
  <c r="V2271" i="3"/>
  <c r="Z2271" i="3" s="1"/>
  <c r="AC2271" i="3"/>
  <c r="AE2271" i="3" s="1"/>
  <c r="AC2287" i="3"/>
  <c r="W2287" i="3"/>
  <c r="X2287" i="3" s="1"/>
  <c r="Y2287" i="3" s="1"/>
  <c r="V2287" i="3"/>
  <c r="Z2287" i="3" s="1"/>
  <c r="U2301" i="3"/>
  <c r="AD2301" i="3" a="1"/>
  <c r="AD2301" i="3" s="1"/>
  <c r="AF2301" i="3" s="1"/>
  <c r="X2395" i="3"/>
  <c r="Y2395" i="3" s="1"/>
  <c r="AA2395" i="3" s="1"/>
  <c r="AC2400" i="3"/>
  <c r="W2400" i="3"/>
  <c r="X2400" i="3" s="1"/>
  <c r="Y2400" i="3" s="1"/>
  <c r="V2400" i="3"/>
  <c r="Z2400" i="3" s="1"/>
  <c r="U2406" i="3"/>
  <c r="W2406" i="3"/>
  <c r="X2406" i="3" s="1"/>
  <c r="Y2406" i="3" s="1"/>
  <c r="AA2406" i="3" s="1"/>
  <c r="AD2406" i="3" a="1"/>
  <c r="AD2406" i="3" s="1"/>
  <c r="AF2406" i="3" s="1"/>
  <c r="W2426" i="3"/>
  <c r="X2426" i="3" s="1"/>
  <c r="Y2426" i="3" s="1"/>
  <c r="AC2426" i="3"/>
  <c r="V2426" i="3"/>
  <c r="Z2426" i="3" s="1"/>
  <c r="X2456" i="3"/>
  <c r="Y2456" i="3" s="1"/>
  <c r="AA2456" i="3" s="1"/>
  <c r="U2473" i="3"/>
  <c r="AD2473" i="3" a="1"/>
  <c r="AD2473" i="3" s="1"/>
  <c r="AF2473" i="3" s="1"/>
  <c r="V2487" i="3"/>
  <c r="Z2487" i="3" s="1"/>
  <c r="W2487" i="3"/>
  <c r="X2487" i="3" s="1"/>
  <c r="Y2487" i="3" s="1"/>
  <c r="AC2487" i="3"/>
  <c r="AG2499" i="3"/>
  <c r="AG2515" i="3"/>
  <c r="AE2520" i="3"/>
  <c r="AG2520" i="3" s="1"/>
  <c r="AD2520" i="3" a="1"/>
  <c r="AD2520" i="3" s="1"/>
  <c r="AF2520" i="3" s="1"/>
  <c r="AC255" i="5"/>
  <c r="AC291" i="5"/>
  <c r="AA315" i="5"/>
  <c r="AB315" i="5"/>
  <c r="AC315" i="5" s="1"/>
  <c r="AC318" i="5"/>
  <c r="AB320" i="5"/>
  <c r="AC320" i="5" s="1"/>
  <c r="AA320" i="5"/>
  <c r="AA405" i="5"/>
  <c r="AB405" i="5"/>
  <c r="AG586" i="5"/>
  <c r="AB586" i="5"/>
  <c r="U607" i="5"/>
  <c r="V607" i="5"/>
  <c r="U691" i="5"/>
  <c r="V691" i="5"/>
  <c r="U699" i="5"/>
  <c r="V699" i="5"/>
  <c r="X726" i="5"/>
  <c r="W726" i="5"/>
  <c r="AG2348" i="3"/>
  <c r="AD2382" i="3" a="1"/>
  <c r="AD2382" i="3" s="1"/>
  <c r="AF2382" i="3" s="1"/>
  <c r="AG2382" i="3" s="1"/>
  <c r="U2382" i="3"/>
  <c r="W2457" i="3"/>
  <c r="X2457" i="3" s="1"/>
  <c r="Y2457" i="3" s="1"/>
  <c r="AA2457" i="3" s="1"/>
  <c r="V2457" i="3"/>
  <c r="Z2457" i="3" s="1"/>
  <c r="AC2457" i="3"/>
  <c r="X2460" i="3"/>
  <c r="Y2460" i="3" s="1"/>
  <c r="AA2460" i="3" s="1"/>
  <c r="X2469" i="3"/>
  <c r="Y2469" i="3" s="1"/>
  <c r="AA2469" i="3" s="1"/>
  <c r="AG2473" i="3"/>
  <c r="AC2519" i="3"/>
  <c r="V2519" i="3"/>
  <c r="Z2519" i="3" s="1"/>
  <c r="AB162" i="5"/>
  <c r="AC162" i="5" s="1"/>
  <c r="AA162" i="5"/>
  <c r="AB179" i="5"/>
  <c r="AC179" i="5" s="1"/>
  <c r="AA179" i="5"/>
  <c r="AA207" i="5"/>
  <c r="AB207" i="5"/>
  <c r="AC207" i="5" s="1"/>
  <c r="AC210" i="5"/>
  <c r="AB212" i="5"/>
  <c r="AA212" i="5"/>
  <c r="AB245" i="5"/>
  <c r="AA245" i="5"/>
  <c r="AB281" i="5"/>
  <c r="AC281" i="5" s="1"/>
  <c r="AA281" i="5"/>
  <c r="AB433" i="5"/>
  <c r="AF433" i="5"/>
  <c r="AH433" i="5" s="1"/>
  <c r="AG433" i="5"/>
  <c r="AA464" i="5"/>
  <c r="AG464" i="5"/>
  <c r="AF464" i="5"/>
  <c r="AH464" i="5" s="1"/>
  <c r="AB464" i="5"/>
  <c r="AC464" i="5" s="1"/>
  <c r="X519" i="5"/>
  <c r="W519" i="5"/>
  <c r="U681" i="5"/>
  <c r="V681" i="5"/>
  <c r="AB847" i="5"/>
  <c r="S71" i="2"/>
  <c r="S72" i="2" s="1"/>
  <c r="S73" i="2" s="1"/>
  <c r="S74" i="2" s="1"/>
  <c r="S75" i="2" s="1"/>
  <c r="S76" i="2" s="1"/>
  <c r="S77" i="2" s="1"/>
  <c r="S78" i="2" s="1"/>
  <c r="S79" i="2" s="1"/>
  <c r="S80" i="2" s="1"/>
  <c r="S81" i="2" s="1"/>
  <c r="S82" i="2" s="1"/>
  <c r="S83" i="2" s="1"/>
  <c r="S84" i="2" s="1"/>
  <c r="S85" i="2" s="1"/>
  <c r="S86" i="2" s="1"/>
  <c r="S87" i="2" s="1"/>
  <c r="S88" i="2" s="1"/>
  <c r="S89" i="2" s="1"/>
  <c r="S90" i="2" s="1"/>
  <c r="S91" i="2" s="1"/>
  <c r="S92" i="2" s="1"/>
  <c r="S93" i="2" s="1"/>
  <c r="S94" i="2" s="1"/>
  <c r="S95" i="2" s="1"/>
  <c r="S96" i="2" s="1"/>
  <c r="S97" i="2" s="1"/>
  <c r="S98" i="2" s="1"/>
  <c r="S99" i="2" s="1"/>
  <c r="S100" i="2" s="1"/>
  <c r="S101" i="2" s="1"/>
  <c r="S102" i="2" s="1"/>
  <c r="S103" i="2" s="1"/>
  <c r="S104" i="2" s="1"/>
  <c r="S105" i="2" s="1"/>
  <c r="S106" i="2" s="1"/>
  <c r="S107" i="2" s="1"/>
  <c r="S108" i="2" s="1"/>
  <c r="S109" i="2" s="1"/>
  <c r="S110" i="2" s="1"/>
  <c r="S111" i="2" s="1"/>
  <c r="S112" i="2" s="1"/>
  <c r="S113" i="2" s="1"/>
  <c r="S114" i="2" s="1"/>
  <c r="S115" i="2" s="1"/>
  <c r="S116" i="2" s="1"/>
  <c r="S117" i="2" s="1"/>
  <c r="S118" i="2" s="1"/>
  <c r="S119" i="2" s="1"/>
  <c r="S120" i="2" s="1"/>
  <c r="S121" i="2" s="1"/>
  <c r="S122" i="2" s="1"/>
  <c r="S123" i="2" s="1"/>
  <c r="S124" i="2" s="1"/>
  <c r="S125" i="2" s="1"/>
  <c r="S126" i="2" s="1"/>
  <c r="S127" i="2" s="1"/>
  <c r="S128" i="2" s="1"/>
  <c r="S129" i="2" s="1"/>
  <c r="S130" i="2" s="1"/>
  <c r="S131" i="2" s="1"/>
  <c r="S132" i="2" s="1"/>
  <c r="S133" i="2" s="1"/>
  <c r="S134" i="2" s="1"/>
  <c r="S135" i="2" s="1"/>
  <c r="S136" i="2" s="1"/>
  <c r="S137" i="2" s="1"/>
  <c r="S138" i="2" s="1"/>
  <c r="S139" i="2" s="1"/>
  <c r="S140" i="2" s="1"/>
  <c r="S141" i="2" s="1"/>
  <c r="S142" i="2" s="1"/>
  <c r="S143" i="2" s="1"/>
  <c r="S144" i="2" s="1"/>
  <c r="S145" i="2" s="1"/>
  <c r="S146" i="2" s="1"/>
  <c r="S147" i="2" s="1"/>
  <c r="S148" i="2" s="1"/>
  <c r="S149" i="2" s="1"/>
  <c r="S150" i="2" s="1"/>
  <c r="S151" i="2" s="1"/>
  <c r="S152" i="2" s="1"/>
  <c r="S153" i="2" s="1"/>
  <c r="S154" i="2" s="1"/>
  <c r="S155" i="2" s="1"/>
  <c r="S156" i="2" s="1"/>
  <c r="S157" i="2" s="1"/>
  <c r="S158" i="2" s="1"/>
  <c r="S159" i="2" s="1"/>
  <c r="S160" i="2" s="1"/>
  <c r="S161" i="2" s="1"/>
  <c r="S162" i="2" s="1"/>
  <c r="S163" i="2" s="1"/>
  <c r="S164" i="2" s="1"/>
  <c r="S165" i="2" s="1"/>
  <c r="S166" i="2" s="1"/>
  <c r="S167" i="2" s="1"/>
  <c r="S168" i="2" s="1"/>
  <c r="S169" i="2" s="1"/>
  <c r="S170" i="2" s="1"/>
  <c r="S171" i="2" s="1"/>
  <c r="S172" i="2" s="1"/>
  <c r="S173" i="2" s="1"/>
  <c r="S174" i="2" s="1"/>
  <c r="S175" i="2" s="1"/>
  <c r="S176" i="2" s="1"/>
  <c r="S177" i="2" s="1"/>
  <c r="S178" i="2" s="1"/>
  <c r="S179" i="2" s="1"/>
  <c r="S180" i="2" s="1"/>
  <c r="S181" i="2" s="1"/>
  <c r="S182" i="2" s="1"/>
  <c r="S183" i="2" s="1"/>
  <c r="S184" i="2" s="1"/>
  <c r="S185" i="2" s="1"/>
  <c r="S186" i="2" s="1"/>
  <c r="S187" i="2" s="1"/>
  <c r="S188" i="2" s="1"/>
  <c r="S189" i="2" s="1"/>
  <c r="S190" i="2" s="1"/>
  <c r="S191" i="2" s="1"/>
  <c r="S192" i="2" s="1"/>
  <c r="S193" i="2" s="1"/>
  <c r="S194" i="2" s="1"/>
  <c r="S195" i="2" s="1"/>
  <c r="S196" i="2" s="1"/>
  <c r="S197" i="2" s="1"/>
  <c r="S198" i="2" s="1"/>
  <c r="S199" i="2" s="1"/>
  <c r="S200" i="2" s="1"/>
  <c r="S201" i="2" s="1"/>
  <c r="S202" i="2" s="1"/>
  <c r="S203" i="2" s="1"/>
  <c r="S204" i="2" s="1"/>
  <c r="S205" i="2" s="1"/>
  <c r="S206" i="2" s="1"/>
  <c r="S207" i="2" s="1"/>
  <c r="S208" i="2" s="1"/>
  <c r="S209" i="2" s="1"/>
  <c r="S210" i="2" s="1"/>
  <c r="S211" i="2" s="1"/>
  <c r="S212" i="2" s="1"/>
  <c r="S213" i="2" s="1"/>
  <c r="S214" i="2" s="1"/>
  <c r="S215" i="2" s="1"/>
  <c r="S216" i="2" s="1"/>
  <c r="S217" i="2" s="1"/>
  <c r="S218" i="2" s="1"/>
  <c r="S219" i="2" s="1"/>
  <c r="S220" i="2" s="1"/>
  <c r="S221" i="2" s="1"/>
  <c r="S222" i="2" s="1"/>
  <c r="S223" i="2" s="1"/>
  <c r="S224" i="2" s="1"/>
  <c r="S225" i="2" s="1"/>
  <c r="S226" i="2" s="1"/>
  <c r="S227" i="2" s="1"/>
  <c r="S228" i="2" s="1"/>
  <c r="S229" i="2" s="1"/>
  <c r="S230" i="2" s="1"/>
  <c r="S231" i="2" s="1"/>
  <c r="S232" i="2" s="1"/>
  <c r="S233" i="2" s="1"/>
  <c r="S234" i="2" s="1"/>
  <c r="S235" i="2" s="1"/>
  <c r="S236" i="2" s="1"/>
  <c r="S237" i="2" s="1"/>
  <c r="S238" i="2" s="1"/>
  <c r="S239" i="2" s="1"/>
  <c r="S240" i="2" s="1"/>
  <c r="S241" i="2" s="1"/>
  <c r="S242" i="2" s="1"/>
  <c r="S243" i="2" s="1"/>
  <c r="S244" i="2" s="1"/>
  <c r="S245" i="2" s="1"/>
  <c r="S246" i="2" s="1"/>
  <c r="S247" i="2" s="1"/>
  <c r="S248" i="2" s="1"/>
  <c r="S249" i="2" s="1"/>
  <c r="S250" i="2" s="1"/>
  <c r="S251" i="2" s="1"/>
  <c r="S252" i="2" s="1"/>
  <c r="S253" i="2" s="1"/>
  <c r="S254" i="2" s="1"/>
  <c r="S255" i="2" s="1"/>
  <c r="S256" i="2" s="1"/>
  <c r="S257" i="2" s="1"/>
  <c r="S258" i="2" s="1"/>
  <c r="S259" i="2" s="1"/>
  <c r="S260" i="2" s="1"/>
  <c r="S261" i="2" s="1"/>
  <c r="S262" i="2" s="1"/>
  <c r="S263" i="2" s="1"/>
  <c r="S264" i="2" s="1"/>
  <c r="S265" i="2" s="1"/>
  <c r="S266" i="2" s="1"/>
  <c r="S267" i="2" s="1"/>
  <c r="S268" i="2" s="1"/>
  <c r="S269" i="2" s="1"/>
  <c r="S270" i="2" s="1"/>
  <c r="S271" i="2" s="1"/>
  <c r="S272" i="2" s="1"/>
  <c r="S273" i="2" s="1"/>
  <c r="S274" i="2" s="1"/>
  <c r="S275" i="2" s="1"/>
  <c r="S276" i="2" s="1"/>
  <c r="S277" i="2" s="1"/>
  <c r="S278" i="2" s="1"/>
  <c r="S279" i="2" s="1"/>
  <c r="S280" i="2" s="1"/>
  <c r="S281" i="2" s="1"/>
  <c r="S282" i="2" s="1"/>
  <c r="S283" i="2" s="1"/>
  <c r="S284" i="2" s="1"/>
  <c r="S285" i="2" s="1"/>
  <c r="S286" i="2" s="1"/>
  <c r="S287" i="2" s="1"/>
  <c r="S288" i="2" s="1"/>
  <c r="S289" i="2" s="1"/>
  <c r="S290" i="2" s="1"/>
  <c r="S291" i="2" s="1"/>
  <c r="S292" i="2" s="1"/>
  <c r="S293" i="2" s="1"/>
  <c r="S294" i="2" s="1"/>
  <c r="S295" i="2" s="1"/>
  <c r="S296" i="2" s="1"/>
  <c r="S297" i="2" s="1"/>
  <c r="S298" i="2" s="1"/>
  <c r="S299" i="2" s="1"/>
  <c r="S300" i="2" s="1"/>
  <c r="S301" i="2" s="1"/>
  <c r="S302" i="2" s="1"/>
  <c r="S303" i="2" s="1"/>
  <c r="S304" i="2" s="1"/>
  <c r="S305" i="2" s="1"/>
  <c r="S306" i="2" s="1"/>
  <c r="S307" i="2" s="1"/>
  <c r="S308" i="2" s="1"/>
  <c r="S309" i="2" s="1"/>
  <c r="S310" i="2" s="1"/>
  <c r="S311" i="2" s="1"/>
  <c r="S312" i="2" s="1"/>
  <c r="S313" i="2" s="1"/>
  <c r="S314" i="2" s="1"/>
  <c r="S315" i="2" s="1"/>
  <c r="S316" i="2" s="1"/>
  <c r="S317" i="2" s="1"/>
  <c r="S318" i="2" s="1"/>
  <c r="S319" i="2" s="1"/>
  <c r="S320" i="2" s="1"/>
  <c r="S321" i="2" s="1"/>
  <c r="S322" i="2" s="1"/>
  <c r="S323" i="2" s="1"/>
  <c r="S324" i="2" s="1"/>
  <c r="S325" i="2" s="1"/>
  <c r="S326" i="2" s="1"/>
  <c r="S327" i="2" s="1"/>
  <c r="S328" i="2" s="1"/>
  <c r="S329" i="2" s="1"/>
  <c r="S330" i="2" s="1"/>
  <c r="S331" i="2" s="1"/>
  <c r="S332" i="2" s="1"/>
  <c r="S333" i="2" s="1"/>
  <c r="S334" i="2" s="1"/>
  <c r="S335" i="2" s="1"/>
  <c r="S336" i="2" s="1"/>
  <c r="S337" i="2" s="1"/>
  <c r="S338" i="2" s="1"/>
  <c r="S339" i="2" s="1"/>
  <c r="S340" i="2" s="1"/>
  <c r="S341" i="2" s="1"/>
  <c r="S342" i="2" s="1"/>
  <c r="S343" i="2" s="1"/>
  <c r="S344" i="2" s="1"/>
  <c r="S345" i="2" s="1"/>
  <c r="S346" i="2" s="1"/>
  <c r="S347" i="2" s="1"/>
  <c r="S348" i="2" s="1"/>
  <c r="S349" i="2" s="1"/>
  <c r="S350" i="2" s="1"/>
  <c r="S351" i="2" s="1"/>
  <c r="S352" i="2" s="1"/>
  <c r="S353" i="2" s="1"/>
  <c r="S354" i="2" s="1"/>
  <c r="S355" i="2" s="1"/>
  <c r="S356" i="2" s="1"/>
  <c r="S357" i="2" s="1"/>
  <c r="S358" i="2" s="1"/>
  <c r="S359" i="2" s="1"/>
  <c r="S360" i="2" s="1"/>
  <c r="S361" i="2" s="1"/>
  <c r="S362" i="2" s="1"/>
  <c r="S363" i="2" s="1"/>
  <c r="S364" i="2" s="1"/>
  <c r="S365" i="2" s="1"/>
  <c r="S366" i="2" s="1"/>
  <c r="S367" i="2" s="1"/>
  <c r="S368" i="2" s="1"/>
  <c r="S369" i="2" s="1"/>
  <c r="S370" i="2" s="1"/>
  <c r="S371" i="2" s="1"/>
  <c r="S372" i="2" s="1"/>
  <c r="S373" i="2" s="1"/>
  <c r="S374" i="2" s="1"/>
  <c r="S375" i="2" s="1"/>
  <c r="S376" i="2" s="1"/>
  <c r="S377" i="2" s="1"/>
  <c r="S378" i="2" s="1"/>
  <c r="S379" i="2" s="1"/>
  <c r="S380" i="2" s="1"/>
  <c r="S381" i="2" s="1"/>
  <c r="S382" i="2" s="1"/>
  <c r="S383" i="2" s="1"/>
  <c r="S384" i="2" s="1"/>
  <c r="S385" i="2" s="1"/>
  <c r="S386" i="2" s="1"/>
  <c r="S387" i="2" s="1"/>
  <c r="S388" i="2" s="1"/>
  <c r="S389" i="2" s="1"/>
  <c r="S390" i="2" s="1"/>
  <c r="S391" i="2" s="1"/>
  <c r="S392" i="2" s="1"/>
  <c r="S393" i="2" s="1"/>
  <c r="S394" i="2" s="1"/>
  <c r="S395" i="2" s="1"/>
  <c r="S396" i="2" s="1"/>
  <c r="S397" i="2" s="1"/>
  <c r="S398" i="2" s="1"/>
  <c r="S399" i="2" s="1"/>
  <c r="S400" i="2" s="1"/>
  <c r="S401" i="2" s="1"/>
  <c r="S402" i="2" s="1"/>
  <c r="S403" i="2" s="1"/>
  <c r="S404" i="2" s="1"/>
  <c r="S405" i="2" s="1"/>
  <c r="S406" i="2" s="1"/>
  <c r="S407" i="2" s="1"/>
  <c r="S408" i="2" s="1"/>
  <c r="S409" i="2" s="1"/>
  <c r="S410" i="2" s="1"/>
  <c r="S411" i="2" s="1"/>
  <c r="S412" i="2" s="1"/>
  <c r="S413" i="2" s="1"/>
  <c r="S414" i="2" s="1"/>
  <c r="S415" i="2" s="1"/>
  <c r="S416" i="2" s="1"/>
  <c r="S417" i="2" s="1"/>
  <c r="S418" i="2" s="1"/>
  <c r="S419" i="2" s="1"/>
  <c r="S420" i="2" s="1"/>
  <c r="S421" i="2" s="1"/>
  <c r="S422" i="2" s="1"/>
  <c r="S423" i="2" s="1"/>
  <c r="S424" i="2" s="1"/>
  <c r="S425" i="2" s="1"/>
  <c r="S426" i="2" s="1"/>
  <c r="S427" i="2" s="1"/>
  <c r="S428" i="2" s="1"/>
  <c r="S429" i="2" s="1"/>
  <c r="S430" i="2" s="1"/>
  <c r="S431" i="2" s="1"/>
  <c r="S432" i="2" s="1"/>
  <c r="S433" i="2" s="1"/>
  <c r="S434" i="2" s="1"/>
  <c r="S435" i="2" s="1"/>
  <c r="S436" i="2" s="1"/>
  <c r="S437" i="2" s="1"/>
  <c r="S438" i="2" s="1"/>
  <c r="S439" i="2" s="1"/>
  <c r="S440" i="2" s="1"/>
  <c r="S441" i="2" s="1"/>
  <c r="S442" i="2" s="1"/>
  <c r="S443" i="2" s="1"/>
  <c r="S444" i="2" s="1"/>
  <c r="S445" i="2" s="1"/>
  <c r="S446" i="2" s="1"/>
  <c r="S447" i="2" s="1"/>
  <c r="S448" i="2" s="1"/>
  <c r="S449" i="2" s="1"/>
  <c r="S450" i="2" s="1"/>
  <c r="S451" i="2" s="1"/>
  <c r="S452" i="2" s="1"/>
  <c r="S453" i="2" s="1"/>
  <c r="S454" i="2" s="1"/>
  <c r="S455" i="2" s="1"/>
  <c r="S456" i="2" s="1"/>
  <c r="S457" i="2" s="1"/>
  <c r="S458" i="2" s="1"/>
  <c r="S459" i="2" s="1"/>
  <c r="S460" i="2" s="1"/>
  <c r="S461" i="2" s="1"/>
  <c r="S462" i="2" s="1"/>
  <c r="S463" i="2" s="1"/>
  <c r="S464" i="2" s="1"/>
  <c r="S465" i="2" s="1"/>
  <c r="S466" i="2" s="1"/>
  <c r="S467" i="2" s="1"/>
  <c r="S468" i="2" s="1"/>
  <c r="S469" i="2" s="1"/>
  <c r="S470" i="2" s="1"/>
  <c r="S471" i="2" s="1"/>
  <c r="S472" i="2" s="1"/>
  <c r="S473" i="2" s="1"/>
  <c r="S474" i="2" s="1"/>
  <c r="S475" i="2" s="1"/>
  <c r="S476" i="2" s="1"/>
  <c r="S477" i="2" s="1"/>
  <c r="S478" i="2" s="1"/>
  <c r="S479" i="2" s="1"/>
  <c r="S480" i="2" s="1"/>
  <c r="S481" i="2" s="1"/>
  <c r="S482" i="2" s="1"/>
  <c r="S483" i="2" s="1"/>
  <c r="S484" i="2" s="1"/>
  <c r="S485" i="2" s="1"/>
  <c r="S486" i="2" s="1"/>
  <c r="S487" i="2" s="1"/>
  <c r="S488" i="2" s="1"/>
  <c r="S489" i="2" s="1"/>
  <c r="S490" i="2" s="1"/>
  <c r="S491" i="2" s="1"/>
  <c r="S492" i="2" s="1"/>
  <c r="S493" i="2" s="1"/>
  <c r="S494" i="2" s="1"/>
  <c r="S495" i="2" s="1"/>
  <c r="S496" i="2" s="1"/>
  <c r="S497" i="2" s="1"/>
  <c r="S498" i="2" s="1"/>
  <c r="S499" i="2" s="1"/>
  <c r="S500" i="2" s="1"/>
  <c r="S501" i="2" s="1"/>
  <c r="S502" i="2" s="1"/>
  <c r="S503" i="2" s="1"/>
  <c r="S504" i="2" s="1"/>
  <c r="S505" i="2" s="1"/>
  <c r="S506" i="2" s="1"/>
  <c r="S507" i="2" s="1"/>
  <c r="S508" i="2" s="1"/>
  <c r="S509" i="2" s="1"/>
  <c r="S510" i="2" s="1"/>
  <c r="S511" i="2" s="1"/>
  <c r="S512" i="2" s="1"/>
  <c r="S513" i="2" s="1"/>
  <c r="S514" i="2" s="1"/>
  <c r="S515" i="2" s="1"/>
  <c r="S516" i="2" s="1"/>
  <c r="S517" i="2" s="1"/>
  <c r="S518" i="2" s="1"/>
  <c r="S519" i="2" s="1"/>
  <c r="S520" i="2" s="1"/>
  <c r="S521" i="2" s="1"/>
  <c r="S522" i="2" s="1"/>
  <c r="S523" i="2" s="1"/>
  <c r="S524" i="2" s="1"/>
  <c r="S525" i="2" s="1"/>
  <c r="S526" i="2" s="1"/>
  <c r="S527" i="2" s="1"/>
  <c r="S528" i="2" s="1"/>
  <c r="S529" i="2" s="1"/>
  <c r="S530" i="2" s="1"/>
  <c r="S531" i="2" s="1"/>
  <c r="S532" i="2" s="1"/>
  <c r="S533" i="2" s="1"/>
  <c r="S534" i="2" s="1"/>
  <c r="S535" i="2" s="1"/>
  <c r="S536" i="2" s="1"/>
  <c r="S537" i="2" s="1"/>
  <c r="S538" i="2" s="1"/>
  <c r="S539" i="2" s="1"/>
  <c r="S540" i="2" s="1"/>
  <c r="S541" i="2" s="1"/>
  <c r="S542" i="2" s="1"/>
  <c r="S543" i="2" s="1"/>
  <c r="S544" i="2" s="1"/>
  <c r="S545" i="2" s="1"/>
  <c r="S546" i="2" s="1"/>
  <c r="S547" i="2" s="1"/>
  <c r="S548" i="2" s="1"/>
  <c r="S549" i="2" s="1"/>
  <c r="S550" i="2" s="1"/>
  <c r="S551" i="2" s="1"/>
  <c r="S552" i="2" s="1"/>
  <c r="S553" i="2" s="1"/>
  <c r="S554" i="2" s="1"/>
  <c r="S555" i="2" s="1"/>
  <c r="S556" i="2" s="1"/>
  <c r="S557" i="2" s="1"/>
  <c r="S558" i="2" s="1"/>
  <c r="S559" i="2" s="1"/>
  <c r="S560" i="2" s="1"/>
  <c r="S561" i="2" s="1"/>
  <c r="S562" i="2" s="1"/>
  <c r="S563" i="2" s="1"/>
  <c r="S564" i="2" s="1"/>
  <c r="S565" i="2" s="1"/>
  <c r="S566" i="2" s="1"/>
  <c r="S567" i="2" s="1"/>
  <c r="S568" i="2" s="1"/>
  <c r="S569" i="2" s="1"/>
  <c r="S570" i="2" s="1"/>
  <c r="S571" i="2" s="1"/>
  <c r="S572" i="2" s="1"/>
  <c r="S573" i="2" s="1"/>
  <c r="S574" i="2" s="1"/>
  <c r="S575" i="2" s="1"/>
  <c r="S576" i="2" s="1"/>
  <c r="S577" i="2" s="1"/>
  <c r="S578" i="2" s="1"/>
  <c r="S579" i="2" s="1"/>
  <c r="S580" i="2" s="1"/>
  <c r="S581" i="2" s="1"/>
  <c r="S582" i="2" s="1"/>
  <c r="S583" i="2" s="1"/>
  <c r="S584" i="2" s="1"/>
  <c r="S585" i="2" s="1"/>
  <c r="S586" i="2" s="1"/>
  <c r="S587" i="2" s="1"/>
  <c r="S588" i="2" s="1"/>
  <c r="S589" i="2" s="1"/>
  <c r="S590" i="2" s="1"/>
  <c r="S591" i="2" s="1"/>
  <c r="S592" i="2" s="1"/>
  <c r="S593" i="2" s="1"/>
  <c r="S594" i="2" s="1"/>
  <c r="S595" i="2" s="1"/>
  <c r="S596" i="2" s="1"/>
  <c r="S597" i="2" s="1"/>
  <c r="S598" i="2" s="1"/>
  <c r="S599" i="2" s="1"/>
  <c r="S600" i="2" s="1"/>
  <c r="S601" i="2" s="1"/>
  <c r="S602" i="2" s="1"/>
  <c r="S603" i="2" s="1"/>
  <c r="S604" i="2" s="1"/>
  <c r="S605" i="2" s="1"/>
  <c r="S606" i="2" s="1"/>
  <c r="S607" i="2" s="1"/>
  <c r="S608" i="2" s="1"/>
  <c r="S609" i="2" s="1"/>
  <c r="S610" i="2" s="1"/>
  <c r="S611" i="2" s="1"/>
  <c r="S612" i="2" s="1"/>
  <c r="S613" i="2" s="1"/>
  <c r="S614" i="2" s="1"/>
  <c r="S615" i="2" s="1"/>
  <c r="S616" i="2" s="1"/>
  <c r="S617" i="2" s="1"/>
  <c r="S618" i="2" s="1"/>
  <c r="S619" i="2" s="1"/>
  <c r="S620" i="2" s="1"/>
  <c r="S621" i="2" s="1"/>
  <c r="S622" i="2" s="1"/>
  <c r="S623" i="2" s="1"/>
  <c r="S624" i="2" s="1"/>
  <c r="S625" i="2" s="1"/>
  <c r="S626" i="2" s="1"/>
  <c r="S627" i="2" s="1"/>
  <c r="S628" i="2" s="1"/>
  <c r="S629" i="2" s="1"/>
  <c r="S630" i="2" s="1"/>
  <c r="S631" i="2" s="1"/>
  <c r="S632" i="2" s="1"/>
  <c r="S633" i="2" s="1"/>
  <c r="S634" i="2" s="1"/>
  <c r="S635" i="2" s="1"/>
  <c r="S636" i="2" s="1"/>
  <c r="S637" i="2" s="1"/>
  <c r="S638" i="2" s="1"/>
  <c r="S639" i="2" s="1"/>
  <c r="S640" i="2" s="1"/>
  <c r="S641" i="2" s="1"/>
  <c r="S642" i="2" s="1"/>
  <c r="S643" i="2" s="1"/>
  <c r="S644" i="2" s="1"/>
  <c r="S645" i="2" s="1"/>
  <c r="S646" i="2" s="1"/>
  <c r="S647" i="2" s="1"/>
  <c r="S648" i="2" s="1"/>
  <c r="S649" i="2" s="1"/>
  <c r="S650" i="2" s="1"/>
  <c r="S651" i="2" s="1"/>
  <c r="S652" i="2" s="1"/>
  <c r="S653" i="2" s="1"/>
  <c r="S654" i="2" s="1"/>
  <c r="S655" i="2" s="1"/>
  <c r="S656" i="2" s="1"/>
  <c r="S657" i="2" s="1"/>
  <c r="S658" i="2" s="1"/>
  <c r="S659" i="2" s="1"/>
  <c r="S660" i="2" s="1"/>
  <c r="S661" i="2" s="1"/>
  <c r="S662" i="2" s="1"/>
  <c r="S663" i="2" s="1"/>
  <c r="S664" i="2" s="1"/>
  <c r="S665" i="2" s="1"/>
  <c r="S666" i="2" s="1"/>
  <c r="S667" i="2" s="1"/>
  <c r="S668" i="2" s="1"/>
  <c r="S669" i="2" s="1"/>
  <c r="S670" i="2" s="1"/>
  <c r="S671" i="2" s="1"/>
  <c r="S672" i="2" s="1"/>
  <c r="S673" i="2" s="1"/>
  <c r="S674" i="2" s="1"/>
  <c r="S675" i="2" s="1"/>
  <c r="S676" i="2" s="1"/>
  <c r="S677" i="2" s="1"/>
  <c r="S678" i="2" s="1"/>
  <c r="S679" i="2" s="1"/>
  <c r="S680" i="2" s="1"/>
  <c r="S681" i="2" s="1"/>
  <c r="S682" i="2" s="1"/>
  <c r="S683" i="2" s="1"/>
  <c r="S684" i="2" s="1"/>
  <c r="S685" i="2" s="1"/>
  <c r="S686" i="2" s="1"/>
  <c r="S687" i="2" s="1"/>
  <c r="S688" i="2" s="1"/>
  <c r="S689" i="2" s="1"/>
  <c r="S690" i="2" s="1"/>
  <c r="S691" i="2" s="1"/>
  <c r="S692" i="2" s="1"/>
  <c r="S693" i="2" s="1"/>
  <c r="S694" i="2" s="1"/>
  <c r="S695" i="2" s="1"/>
  <c r="S696" i="2" s="1"/>
  <c r="S697" i="2" s="1"/>
  <c r="S698" i="2" s="1"/>
  <c r="S699" i="2" s="1"/>
  <c r="S700" i="2" s="1"/>
  <c r="S701" i="2" s="1"/>
  <c r="S702" i="2" s="1"/>
  <c r="S703" i="2" s="1"/>
  <c r="S704" i="2" s="1"/>
  <c r="S705" i="2" s="1"/>
  <c r="S706" i="2" s="1"/>
  <c r="S707" i="2" s="1"/>
  <c r="S708" i="2" s="1"/>
  <c r="S709" i="2" s="1"/>
  <c r="S710" i="2" s="1"/>
  <c r="S711" i="2" s="1"/>
  <c r="S712" i="2" s="1"/>
  <c r="S713" i="2" s="1"/>
  <c r="S714" i="2" s="1"/>
  <c r="S715" i="2" s="1"/>
  <c r="S716" i="2" s="1"/>
  <c r="S717" i="2" s="1"/>
  <c r="S718" i="2" s="1"/>
  <c r="S719" i="2" s="1"/>
  <c r="S720" i="2" s="1"/>
  <c r="S721" i="2" s="1"/>
  <c r="S722" i="2" s="1"/>
  <c r="S723" i="2" s="1"/>
  <c r="S724" i="2" s="1"/>
  <c r="S725" i="2" s="1"/>
  <c r="S726" i="2" s="1"/>
  <c r="S727" i="2" s="1"/>
  <c r="S728" i="2" s="1"/>
  <c r="S729" i="2" s="1"/>
  <c r="S730" i="2" s="1"/>
  <c r="S731" i="2" s="1"/>
  <c r="S732" i="2" s="1"/>
  <c r="S733" i="2" s="1"/>
  <c r="S734" i="2" s="1"/>
  <c r="S735" i="2" s="1"/>
  <c r="S736" i="2" s="1"/>
  <c r="S737" i="2" s="1"/>
  <c r="S738" i="2" s="1"/>
  <c r="S739" i="2" s="1"/>
  <c r="S740" i="2" s="1"/>
  <c r="S741" i="2" s="1"/>
  <c r="S742" i="2" s="1"/>
  <c r="S743" i="2" s="1"/>
  <c r="S744" i="2" s="1"/>
  <c r="S745" i="2" s="1"/>
  <c r="S746" i="2" s="1"/>
  <c r="S747" i="2" s="1"/>
  <c r="S748" i="2" s="1"/>
  <c r="S749" i="2" s="1"/>
  <c r="S750" i="2" s="1"/>
  <c r="S751" i="2" s="1"/>
  <c r="S752" i="2" s="1"/>
  <c r="S753" i="2" s="1"/>
  <c r="S754" i="2" s="1"/>
  <c r="S755" i="2" s="1"/>
  <c r="S756" i="2" s="1"/>
  <c r="S757" i="2" s="1"/>
  <c r="S758" i="2" s="1"/>
  <c r="S759" i="2" s="1"/>
  <c r="S760" i="2" s="1"/>
  <c r="S761" i="2" s="1"/>
  <c r="S762" i="2" s="1"/>
  <c r="S763" i="2" s="1"/>
  <c r="S764" i="2" s="1"/>
  <c r="S765" i="2" s="1"/>
  <c r="S766" i="2" s="1"/>
  <c r="S767" i="2" s="1"/>
  <c r="S768" i="2" s="1"/>
  <c r="S769" i="2" s="1"/>
  <c r="S770" i="2" s="1"/>
  <c r="S771" i="2" s="1"/>
  <c r="S772" i="2" s="1"/>
  <c r="S773" i="2" s="1"/>
  <c r="S774" i="2" s="1"/>
  <c r="S775" i="2" s="1"/>
  <c r="S776" i="2" s="1"/>
  <c r="S777" i="2" s="1"/>
  <c r="S778" i="2" s="1"/>
  <c r="S779" i="2" s="1"/>
  <c r="S780" i="2" s="1"/>
  <c r="S781" i="2" s="1"/>
  <c r="S782" i="2" s="1"/>
  <c r="S783" i="2" s="1"/>
  <c r="S784" i="2" s="1"/>
  <c r="S785" i="2" s="1"/>
  <c r="S786" i="2" s="1"/>
  <c r="S787" i="2" s="1"/>
  <c r="S788" i="2" s="1"/>
  <c r="S789" i="2" s="1"/>
  <c r="S790" i="2" s="1"/>
  <c r="S791" i="2" s="1"/>
  <c r="S792" i="2" s="1"/>
  <c r="S793" i="2" s="1"/>
  <c r="S794" i="2" s="1"/>
  <c r="S795" i="2" s="1"/>
  <c r="S796" i="2" s="1"/>
  <c r="S797" i="2" s="1"/>
  <c r="S798" i="2" s="1"/>
  <c r="S799" i="2" s="1"/>
  <c r="S800" i="2" s="1"/>
  <c r="S801" i="2" s="1"/>
  <c r="S802" i="2" s="1"/>
  <c r="S803" i="2" s="1"/>
  <c r="S804" i="2" s="1"/>
  <c r="S805" i="2" s="1"/>
  <c r="S806" i="2" s="1"/>
  <c r="S807" i="2" s="1"/>
  <c r="S808" i="2" s="1"/>
  <c r="S809" i="2" s="1"/>
  <c r="S810" i="2" s="1"/>
  <c r="S811" i="2" s="1"/>
  <c r="S812" i="2" s="1"/>
  <c r="S813" i="2" s="1"/>
  <c r="S814" i="2" s="1"/>
  <c r="S815" i="2" s="1"/>
  <c r="S816" i="2" s="1"/>
  <c r="S817" i="2" s="1"/>
  <c r="S818" i="2" s="1"/>
  <c r="S819" i="2" s="1"/>
  <c r="S820" i="2" s="1"/>
  <c r="S821" i="2" s="1"/>
  <c r="S822" i="2" s="1"/>
  <c r="S823" i="2" s="1"/>
  <c r="S824" i="2" s="1"/>
  <c r="S825" i="2" s="1"/>
  <c r="S826" i="2" s="1"/>
  <c r="S827" i="2" s="1"/>
  <c r="S828" i="2" s="1"/>
  <c r="S829" i="2" s="1"/>
  <c r="S830" i="2" s="1"/>
  <c r="S831" i="2" s="1"/>
  <c r="S832" i="2" s="1"/>
  <c r="S833" i="2" s="1"/>
  <c r="S834" i="2" s="1"/>
  <c r="S835" i="2" s="1"/>
  <c r="S836" i="2" s="1"/>
  <c r="S837" i="2" s="1"/>
  <c r="S838" i="2" s="1"/>
  <c r="S839" i="2" s="1"/>
  <c r="S840" i="2" s="1"/>
  <c r="S841" i="2" s="1"/>
  <c r="S842" i="2" s="1"/>
  <c r="S843" i="2" s="1"/>
  <c r="S844" i="2" s="1"/>
  <c r="S845" i="2" s="1"/>
  <c r="S846" i="2" s="1"/>
  <c r="S847" i="2" s="1"/>
  <c r="S848" i="2" s="1"/>
  <c r="S849" i="2" s="1"/>
  <c r="S850" i="2" s="1"/>
  <c r="S851" i="2" s="1"/>
  <c r="S852" i="2" s="1"/>
  <c r="S853" i="2" s="1"/>
  <c r="S854" i="2" s="1"/>
  <c r="S855" i="2" s="1"/>
  <c r="S856" i="2" s="1"/>
  <c r="S857" i="2" s="1"/>
  <c r="S858" i="2" s="1"/>
  <c r="S859" i="2" s="1"/>
  <c r="S860" i="2" s="1"/>
  <c r="S861" i="2" s="1"/>
  <c r="S862" i="2" s="1"/>
  <c r="S863" i="2" s="1"/>
  <c r="S864" i="2" s="1"/>
  <c r="S865" i="2" s="1"/>
  <c r="S866" i="2" s="1"/>
  <c r="S867" i="2" s="1"/>
  <c r="S868" i="2" s="1"/>
  <c r="S869" i="2" s="1"/>
  <c r="S870" i="2" s="1"/>
  <c r="S871" i="2" s="1"/>
  <c r="S872" i="2" s="1"/>
  <c r="S873" i="2" s="1"/>
  <c r="S874" i="2" s="1"/>
  <c r="S875" i="2" s="1"/>
  <c r="S876" i="2" s="1"/>
  <c r="S877" i="2" s="1"/>
  <c r="S878" i="2" s="1"/>
  <c r="S879" i="2" s="1"/>
  <c r="S880" i="2" s="1"/>
  <c r="S881" i="2" s="1"/>
  <c r="S882" i="2" s="1"/>
  <c r="S883" i="2" s="1"/>
  <c r="S884" i="2" s="1"/>
  <c r="S885" i="2" s="1"/>
  <c r="S886" i="2" s="1"/>
  <c r="S887" i="2" s="1"/>
  <c r="S888" i="2" s="1"/>
  <c r="S889" i="2" s="1"/>
  <c r="S890" i="2" s="1"/>
  <c r="S891" i="2" s="1"/>
  <c r="S892" i="2" s="1"/>
  <c r="S893" i="2" s="1"/>
  <c r="S894" i="2" s="1"/>
  <c r="S895" i="2" s="1"/>
  <c r="S896" i="2" s="1"/>
  <c r="S897" i="2" s="1"/>
  <c r="S898" i="2" s="1"/>
  <c r="S899" i="2" s="1"/>
  <c r="S900" i="2" s="1"/>
  <c r="S901" i="2" s="1"/>
  <c r="S902" i="2" s="1"/>
  <c r="S903" i="2" s="1"/>
  <c r="S904" i="2" s="1"/>
  <c r="S905" i="2" s="1"/>
  <c r="S906" i="2" s="1"/>
  <c r="S907" i="2" s="1"/>
  <c r="S908" i="2" s="1"/>
  <c r="S909" i="2" s="1"/>
  <c r="S910" i="2" s="1"/>
  <c r="S911" i="2" s="1"/>
  <c r="S912" i="2" s="1"/>
  <c r="S913" i="2" s="1"/>
  <c r="S914" i="2" s="1"/>
  <c r="S915" i="2" s="1"/>
  <c r="S916" i="2" s="1"/>
  <c r="S917" i="2" s="1"/>
  <c r="S918" i="2" s="1"/>
  <c r="S919" i="2" s="1"/>
  <c r="S920" i="2" s="1"/>
  <c r="S921" i="2" s="1"/>
  <c r="S922" i="2" s="1"/>
  <c r="S923" i="2" s="1"/>
  <c r="S924" i="2" s="1"/>
  <c r="S925" i="2" s="1"/>
  <c r="S926" i="2" s="1"/>
  <c r="S927" i="2" s="1"/>
  <c r="S928" i="2" s="1"/>
  <c r="S929" i="2" s="1"/>
  <c r="S930" i="2" s="1"/>
  <c r="S931" i="2" s="1"/>
  <c r="S932" i="2" s="1"/>
  <c r="S933" i="2" s="1"/>
  <c r="S934" i="2" s="1"/>
  <c r="S935" i="2" s="1"/>
  <c r="S936" i="2" s="1"/>
  <c r="S937" i="2" s="1"/>
  <c r="S938" i="2" s="1"/>
  <c r="S939" i="2" s="1"/>
  <c r="S940" i="2" s="1"/>
  <c r="S941" i="2" s="1"/>
  <c r="S942" i="2" s="1"/>
  <c r="S943" i="2" s="1"/>
  <c r="S944" i="2" s="1"/>
  <c r="S945" i="2" s="1"/>
  <c r="S946" i="2" s="1"/>
  <c r="S947" i="2" s="1"/>
  <c r="S948" i="2" s="1"/>
  <c r="S949" i="2" s="1"/>
  <c r="S950" i="2" s="1"/>
  <c r="S951" i="2" s="1"/>
  <c r="S952" i="2" s="1"/>
  <c r="S953" i="2" s="1"/>
  <c r="S954" i="2" s="1"/>
  <c r="S955" i="2" s="1"/>
  <c r="S956" i="2" s="1"/>
  <c r="S957" i="2" s="1"/>
  <c r="S958" i="2" s="1"/>
  <c r="S959" i="2" s="1"/>
  <c r="S960" i="2" s="1"/>
  <c r="S961" i="2" s="1"/>
  <c r="S962" i="2" s="1"/>
  <c r="S963" i="2" s="1"/>
  <c r="S964" i="2" s="1"/>
  <c r="S965" i="2" s="1"/>
  <c r="S966" i="2" s="1"/>
  <c r="S967" i="2" s="1"/>
  <c r="S968" i="2" s="1"/>
  <c r="S969" i="2" s="1"/>
  <c r="S970" i="2" s="1"/>
  <c r="S971" i="2" s="1"/>
  <c r="S972" i="2" s="1"/>
  <c r="S973" i="2" s="1"/>
  <c r="S974" i="2" s="1"/>
  <c r="S975" i="2" s="1"/>
  <c r="S976" i="2" s="1"/>
  <c r="S977" i="2" s="1"/>
  <c r="S978" i="2" s="1"/>
  <c r="S979" i="2" s="1"/>
  <c r="S980" i="2" s="1"/>
  <c r="S981" i="2" s="1"/>
  <c r="S982" i="2" s="1"/>
  <c r="S983" i="2" s="1"/>
  <c r="S984" i="2" s="1"/>
  <c r="S985" i="2" s="1"/>
  <c r="S986" i="2" s="1"/>
  <c r="S987" i="2" s="1"/>
  <c r="S988" i="2" s="1"/>
  <c r="S989" i="2" s="1"/>
  <c r="S990" i="2" s="1"/>
  <c r="S991" i="2" s="1"/>
  <c r="S992" i="2" s="1"/>
  <c r="S993" i="2" s="1"/>
  <c r="S994" i="2" s="1"/>
  <c r="S995" i="2" s="1"/>
  <c r="S996" i="2" s="1"/>
  <c r="S997" i="2" s="1"/>
  <c r="S998" i="2" s="1"/>
  <c r="S999" i="2" s="1"/>
  <c r="S1000" i="2" s="1"/>
  <c r="S1001" i="2" s="1"/>
  <c r="S1002" i="2" s="1"/>
  <c r="S1003" i="2" s="1"/>
  <c r="S1004" i="2" s="1"/>
  <c r="S1005" i="2" s="1"/>
  <c r="S1006" i="2" s="1"/>
  <c r="S1007" i="2" s="1"/>
  <c r="S1008" i="2" s="1"/>
  <c r="S1009" i="2" s="1"/>
  <c r="S1010" i="2" s="1"/>
  <c r="S1011" i="2" s="1"/>
  <c r="S1012" i="2" s="1"/>
  <c r="S1013" i="2" s="1"/>
  <c r="S1014" i="2" s="1"/>
  <c r="S1015" i="2" s="1"/>
  <c r="S1016" i="2" s="1"/>
  <c r="S1017" i="2" s="1"/>
  <c r="S1018" i="2" s="1"/>
  <c r="S1019" i="2" s="1"/>
  <c r="S1020" i="2" s="1"/>
  <c r="S1021" i="2" s="1"/>
  <c r="S1022" i="2" s="1"/>
  <c r="S1023" i="2" s="1"/>
  <c r="S1024" i="2" s="1"/>
  <c r="S1025" i="2" s="1"/>
  <c r="S1026" i="2" s="1"/>
  <c r="S1027" i="2" s="1"/>
  <c r="S1028" i="2" s="1"/>
  <c r="S1029" i="2" s="1"/>
  <c r="S1030" i="2" s="1"/>
  <c r="S1031" i="2" s="1"/>
  <c r="S1032" i="2" s="1"/>
  <c r="S1033" i="2" s="1"/>
  <c r="S1034" i="2" s="1"/>
  <c r="S1035" i="2" s="1"/>
  <c r="S1036" i="2" s="1"/>
  <c r="S1037" i="2" s="1"/>
  <c r="S1038" i="2" s="1"/>
  <c r="S1039" i="2" s="1"/>
  <c r="S1040" i="2" s="1"/>
  <c r="S1041" i="2" s="1"/>
  <c r="S1042" i="2" s="1"/>
  <c r="S1043" i="2" s="1"/>
  <c r="S1044" i="2" s="1"/>
  <c r="S1045" i="2" s="1"/>
  <c r="S1046" i="2" s="1"/>
  <c r="S1047" i="2" s="1"/>
  <c r="S1048" i="2" s="1"/>
  <c r="S1049" i="2" s="1"/>
  <c r="S1050" i="2" s="1"/>
  <c r="S1051" i="2" s="1"/>
  <c r="S1052" i="2" s="1"/>
  <c r="S1053" i="2" s="1"/>
  <c r="S1054" i="2" s="1"/>
  <c r="S1055" i="2" s="1"/>
  <c r="S1056" i="2" s="1"/>
  <c r="S1057" i="2" s="1"/>
  <c r="S1058" i="2" s="1"/>
  <c r="S1059" i="2" s="1"/>
  <c r="S1060" i="2" s="1"/>
  <c r="S1061" i="2" s="1"/>
  <c r="S1062" i="2" s="1"/>
  <c r="S1063" i="2" s="1"/>
  <c r="S1064" i="2" s="1"/>
  <c r="S1065" i="2" s="1"/>
  <c r="S1066" i="2" s="1"/>
  <c r="S1067" i="2" s="1"/>
  <c r="S1068" i="2" s="1"/>
  <c r="S1069" i="2" s="1"/>
  <c r="S1070" i="2" s="1"/>
  <c r="S1071" i="2" s="1"/>
  <c r="S1072" i="2" s="1"/>
  <c r="S1073" i="2" s="1"/>
  <c r="S1074" i="2" s="1"/>
  <c r="S1075" i="2" s="1"/>
  <c r="S1076" i="2" s="1"/>
  <c r="S1077" i="2" s="1"/>
  <c r="S1078" i="2" s="1"/>
  <c r="S1079" i="2" s="1"/>
  <c r="S1080" i="2" s="1"/>
  <c r="S1081" i="2" s="1"/>
  <c r="S1082" i="2" s="1"/>
  <c r="S1083" i="2" s="1"/>
  <c r="S1084" i="2" s="1"/>
  <c r="S1085" i="2" s="1"/>
  <c r="S1086" i="2" s="1"/>
  <c r="S1087" i="2" s="1"/>
  <c r="S1088" i="2" s="1"/>
  <c r="S1089" i="2" s="1"/>
  <c r="S1090" i="2" s="1"/>
  <c r="S1091" i="2" s="1"/>
  <c r="S1092" i="2" s="1"/>
  <c r="S1093" i="2" s="1"/>
  <c r="S1094" i="2" s="1"/>
  <c r="S1095" i="2" s="1"/>
  <c r="S1096" i="2" s="1"/>
  <c r="S1097" i="2" s="1"/>
  <c r="S1098" i="2" s="1"/>
  <c r="S1099" i="2" s="1"/>
  <c r="S1100" i="2" s="1"/>
  <c r="S1101" i="2" s="1"/>
  <c r="S1102" i="2" s="1"/>
  <c r="S1103" i="2" s="1"/>
  <c r="S1104" i="2" s="1"/>
  <c r="S1105" i="2" s="1"/>
  <c r="S1106" i="2" s="1"/>
  <c r="S1107" i="2" s="1"/>
  <c r="S1108" i="2" s="1"/>
  <c r="S1109" i="2" s="1"/>
  <c r="S1110" i="2" s="1"/>
  <c r="S1111" i="2" s="1"/>
  <c r="S1112" i="2" s="1"/>
  <c r="S1113" i="2" s="1"/>
  <c r="S1114" i="2" s="1"/>
  <c r="S1115" i="2" s="1"/>
  <c r="S1116" i="2" s="1"/>
  <c r="S1117" i="2" s="1"/>
  <c r="S1118" i="2" s="1"/>
  <c r="S1119" i="2" s="1"/>
  <c r="S1120" i="2" s="1"/>
  <c r="S1121" i="2" s="1"/>
  <c r="S1122" i="2" s="1"/>
  <c r="S1123" i="2" s="1"/>
  <c r="S1124" i="2" s="1"/>
  <c r="S1125" i="2" s="1"/>
  <c r="S1126" i="2" s="1"/>
  <c r="S1127" i="2" s="1"/>
  <c r="S1128" i="2" s="1"/>
  <c r="S1129" i="2" s="1"/>
  <c r="S1130" i="2" s="1"/>
  <c r="S1131" i="2" s="1"/>
  <c r="S1132" i="2" s="1"/>
  <c r="S1133" i="2" s="1"/>
  <c r="S1134" i="2" s="1"/>
  <c r="S1135" i="2" s="1"/>
  <c r="S1136" i="2" s="1"/>
  <c r="S1137" i="2" s="1"/>
  <c r="S1138" i="2" s="1"/>
  <c r="S1139" i="2" s="1"/>
  <c r="S1140" i="2" s="1"/>
  <c r="S1141" i="2" s="1"/>
  <c r="S1142" i="2" s="1"/>
  <c r="S1143" i="2" s="1"/>
  <c r="S1144" i="2" s="1"/>
  <c r="S1145" i="2" s="1"/>
  <c r="S1146" i="2" s="1"/>
  <c r="S1147" i="2" s="1"/>
  <c r="S1148" i="2" s="1"/>
  <c r="S1149" i="2" s="1"/>
  <c r="S1150" i="2" s="1"/>
  <c r="S1151" i="2" s="1"/>
  <c r="S1152" i="2" s="1"/>
  <c r="S1153" i="2" s="1"/>
  <c r="S1154" i="2" s="1"/>
  <c r="S1155" i="2" s="1"/>
  <c r="S1156" i="2" s="1"/>
  <c r="S1157" i="2" s="1"/>
  <c r="S1158" i="2" s="1"/>
  <c r="S1159" i="2" s="1"/>
  <c r="S1160" i="2" s="1"/>
  <c r="S1161" i="2" s="1"/>
  <c r="S1162" i="2" s="1"/>
  <c r="S1163" i="2" s="1"/>
  <c r="S1164" i="2" s="1"/>
  <c r="S1165" i="2" s="1"/>
  <c r="S1166" i="2" s="1"/>
  <c r="S1167" i="2" s="1"/>
  <c r="S1168" i="2" s="1"/>
  <c r="S1169" i="2" s="1"/>
  <c r="S1170" i="2" s="1"/>
  <c r="S1171" i="2" s="1"/>
  <c r="S1172" i="2" s="1"/>
  <c r="S1173" i="2" s="1"/>
  <c r="S1174" i="2" s="1"/>
  <c r="S1175" i="2" s="1"/>
  <c r="S1176" i="2" s="1"/>
  <c r="S1177" i="2" s="1"/>
  <c r="S1178" i="2" s="1"/>
  <c r="S1179" i="2" s="1"/>
  <c r="S1180" i="2" s="1"/>
  <c r="S1181" i="2" s="1"/>
  <c r="S1182" i="2" s="1"/>
  <c r="S1183" i="2" s="1"/>
  <c r="S1184" i="2" s="1"/>
  <c r="S1185" i="2" s="1"/>
  <c r="S1186" i="2" s="1"/>
  <c r="S1187" i="2" s="1"/>
  <c r="S1188" i="2" s="1"/>
  <c r="S1189" i="2" s="1"/>
  <c r="S1190" i="2" s="1"/>
  <c r="S1191" i="2" s="1"/>
  <c r="S1192" i="2" s="1"/>
  <c r="S1193" i="2" s="1"/>
  <c r="S1194" i="2" s="1"/>
  <c r="S1195" i="2" s="1"/>
  <c r="S1196" i="2" s="1"/>
  <c r="S1197" i="2" s="1"/>
  <c r="S1198" i="2" s="1"/>
  <c r="S1199" i="2" s="1"/>
  <c r="S1200" i="2" s="1"/>
  <c r="S1201" i="2" s="1"/>
  <c r="S1202" i="2" s="1"/>
  <c r="S1203" i="2" s="1"/>
  <c r="S1204" i="2" s="1"/>
  <c r="S1205" i="2" s="1"/>
  <c r="S1206" i="2" s="1"/>
  <c r="S1207" i="2" s="1"/>
  <c r="S1208" i="2" s="1"/>
  <c r="S1209" i="2" s="1"/>
  <c r="S1210" i="2" s="1"/>
  <c r="S1211" i="2" s="1"/>
  <c r="S1212" i="2" s="1"/>
  <c r="S1213" i="2" s="1"/>
  <c r="S1214" i="2" s="1"/>
  <c r="S1215" i="2" s="1"/>
  <c r="S1216" i="2" s="1"/>
  <c r="S1217" i="2" s="1"/>
  <c r="S1218" i="2" s="1"/>
  <c r="S1219" i="2" s="1"/>
  <c r="S1220" i="2" s="1"/>
  <c r="S1221" i="2" s="1"/>
  <c r="S1222" i="2" s="1"/>
  <c r="S1223" i="2" s="1"/>
  <c r="S1224" i="2" s="1"/>
  <c r="S1225" i="2" s="1"/>
  <c r="S1226" i="2" s="1"/>
  <c r="S1227" i="2" s="1"/>
  <c r="S1228" i="2" s="1"/>
  <c r="S1229" i="2" s="1"/>
  <c r="S1230" i="2" s="1"/>
  <c r="S1231" i="2" s="1"/>
  <c r="S1232" i="2" s="1"/>
  <c r="S1233" i="2" s="1"/>
  <c r="S1234" i="2" s="1"/>
  <c r="S1235" i="2" s="1"/>
  <c r="S1236" i="2" s="1"/>
  <c r="S1237" i="2" s="1"/>
  <c r="S1238" i="2" s="1"/>
  <c r="S1239" i="2" s="1"/>
  <c r="S1240" i="2" s="1"/>
  <c r="S1241" i="2" s="1"/>
  <c r="S1242" i="2" s="1"/>
  <c r="S1243" i="2" s="1"/>
  <c r="S1244" i="2" s="1"/>
  <c r="S1245" i="2" s="1"/>
  <c r="S1246" i="2" s="1"/>
  <c r="S1247" i="2" s="1"/>
  <c r="S1248" i="2" s="1"/>
  <c r="S1249" i="2" s="1"/>
  <c r="S1250" i="2" s="1"/>
  <c r="S1251" i="2" s="1"/>
  <c r="S1252" i="2" s="1"/>
  <c r="S1253" i="2" s="1"/>
  <c r="S1254" i="2" s="1"/>
  <c r="S1255" i="2" s="1"/>
  <c r="S1256" i="2" s="1"/>
  <c r="S1257" i="2" s="1"/>
  <c r="S1258" i="2" s="1"/>
  <c r="S1259" i="2" s="1"/>
  <c r="S1260" i="2" s="1"/>
  <c r="S1261" i="2" s="1"/>
  <c r="S1262" i="2" s="1"/>
  <c r="S1263" i="2" s="1"/>
  <c r="S1264" i="2" s="1"/>
  <c r="S1265" i="2" s="1"/>
  <c r="S1266" i="2" s="1"/>
  <c r="S1267" i="2" s="1"/>
  <c r="S1268" i="2" s="1"/>
  <c r="S1269" i="2" s="1"/>
  <c r="S1270" i="2" s="1"/>
  <c r="S1271" i="2" s="1"/>
  <c r="S1272" i="2" s="1"/>
  <c r="S1273" i="2" s="1"/>
  <c r="S1274" i="2" s="1"/>
  <c r="S1275" i="2" s="1"/>
  <c r="S1276" i="2" s="1"/>
  <c r="S1277" i="2" s="1"/>
  <c r="S1278" i="2" s="1"/>
  <c r="S1279" i="2" s="1"/>
  <c r="S1280" i="2" s="1"/>
  <c r="S1281" i="2" s="1"/>
  <c r="S1282" i="2" s="1"/>
  <c r="S1283" i="2" s="1"/>
  <c r="S1284" i="2" s="1"/>
  <c r="S1285" i="2" s="1"/>
  <c r="S1286" i="2" s="1"/>
  <c r="S1287" i="2" s="1"/>
  <c r="S1288" i="2" s="1"/>
  <c r="S1289" i="2" s="1"/>
  <c r="S1290" i="2" s="1"/>
  <c r="S1291" i="2" s="1"/>
  <c r="S1292" i="2" s="1"/>
  <c r="S1293" i="2" s="1"/>
  <c r="S1294" i="2" s="1"/>
  <c r="S1295" i="2" s="1"/>
  <c r="S1296" i="2" s="1"/>
  <c r="S1297" i="2" s="1"/>
  <c r="S1298" i="2" s="1"/>
  <c r="S1299" i="2" s="1"/>
  <c r="S1300" i="2" s="1"/>
  <c r="S1301" i="2" s="1"/>
  <c r="S1302" i="2" s="1"/>
  <c r="S1303" i="2" s="1"/>
  <c r="S1304" i="2" s="1"/>
  <c r="S1305" i="2" s="1"/>
  <c r="S1306" i="2" s="1"/>
  <c r="S1307" i="2" s="1"/>
  <c r="S1308" i="2" s="1"/>
  <c r="S1309" i="2" s="1"/>
  <c r="S1310" i="2" s="1"/>
  <c r="S1311" i="2" s="1"/>
  <c r="S1312" i="2" s="1"/>
  <c r="S1313" i="2" s="1"/>
  <c r="S1314" i="2" s="1"/>
  <c r="S1315" i="2" s="1"/>
  <c r="S1316" i="2" s="1"/>
  <c r="S1317" i="2" s="1"/>
  <c r="S1318" i="2" s="1"/>
  <c r="S1319" i="2" s="1"/>
  <c r="S1320" i="2" s="1"/>
  <c r="S1321" i="2" s="1"/>
  <c r="S1322" i="2" s="1"/>
  <c r="S1323" i="2" s="1"/>
  <c r="S1324" i="2" s="1"/>
  <c r="S1325" i="2" s="1"/>
  <c r="S1326" i="2" s="1"/>
  <c r="S1327" i="2" s="1"/>
  <c r="S1328" i="2" s="1"/>
  <c r="S1329" i="2" s="1"/>
  <c r="S1330" i="2" s="1"/>
  <c r="S1331" i="2" s="1"/>
  <c r="S1332" i="2" s="1"/>
  <c r="S1333" i="2" s="1"/>
  <c r="S1334" i="2" s="1"/>
  <c r="S1335" i="2" s="1"/>
  <c r="S1336" i="2" s="1"/>
  <c r="S1337" i="2" s="1"/>
  <c r="S1338" i="2" s="1"/>
  <c r="S1339" i="2" s="1"/>
  <c r="S1340" i="2" s="1"/>
  <c r="S1341" i="2" s="1"/>
  <c r="S1342" i="2" s="1"/>
  <c r="S1343" i="2" s="1"/>
  <c r="S1344" i="2" s="1"/>
  <c r="S1345" i="2" s="1"/>
  <c r="S1346" i="2" s="1"/>
  <c r="S1347" i="2" s="1"/>
  <c r="S1348" i="2" s="1"/>
  <c r="S1349" i="2" s="1"/>
  <c r="S1350" i="2" s="1"/>
  <c r="S1351" i="2" s="1"/>
  <c r="S1352" i="2" s="1"/>
  <c r="S1353" i="2" s="1"/>
  <c r="S1354" i="2" s="1"/>
  <c r="S1355" i="2" s="1"/>
  <c r="S1356" i="2" s="1"/>
  <c r="S1357" i="2" s="1"/>
  <c r="S1358" i="2" s="1"/>
  <c r="S1359" i="2" s="1"/>
  <c r="S1360" i="2" s="1"/>
  <c r="S1361" i="2" s="1"/>
  <c r="S1362" i="2" s="1"/>
  <c r="S1363" i="2" s="1"/>
  <c r="S1364" i="2" s="1"/>
  <c r="S1365" i="2" s="1"/>
  <c r="S1366" i="2" s="1"/>
  <c r="S1367" i="2" s="1"/>
  <c r="S1368" i="2" s="1"/>
  <c r="S1369" i="2" s="1"/>
  <c r="S1370" i="2" s="1"/>
  <c r="S1371" i="2" s="1"/>
  <c r="S1372" i="2" s="1"/>
  <c r="S1373" i="2" s="1"/>
  <c r="S1374" i="2" s="1"/>
  <c r="S1375" i="2" s="1"/>
  <c r="S1376" i="2" s="1"/>
  <c r="S1377" i="2" s="1"/>
  <c r="S1378" i="2" s="1"/>
  <c r="S1379" i="2" s="1"/>
  <c r="S1380" i="2" s="1"/>
  <c r="S1381" i="2" s="1"/>
  <c r="S1382" i="2" s="1"/>
  <c r="S1383" i="2" s="1"/>
  <c r="S1384" i="2" s="1"/>
  <c r="S1385" i="2" s="1"/>
  <c r="S1386" i="2" s="1"/>
  <c r="S1387" i="2" s="1"/>
  <c r="S1388" i="2" s="1"/>
  <c r="S1389" i="2" s="1"/>
  <c r="S1390" i="2" s="1"/>
  <c r="S1391" i="2" s="1"/>
  <c r="S1392" i="2" s="1"/>
  <c r="S1393" i="2" s="1"/>
  <c r="S1394" i="2" s="1"/>
  <c r="S1395" i="2" s="1"/>
  <c r="S1396" i="2" s="1"/>
  <c r="S1397" i="2" s="1"/>
  <c r="S1398" i="2" s="1"/>
  <c r="S1399" i="2" s="1"/>
  <c r="S1400" i="2" s="1"/>
  <c r="S1401" i="2" s="1"/>
  <c r="S1402" i="2" s="1"/>
  <c r="S1403" i="2" s="1"/>
  <c r="S1404" i="2" s="1"/>
  <c r="S1405" i="2" s="1"/>
  <c r="S1406" i="2" s="1"/>
  <c r="S1407" i="2" s="1"/>
  <c r="S1408" i="2" s="1"/>
  <c r="S1409" i="2" s="1"/>
  <c r="S1410" i="2" s="1"/>
  <c r="S1411" i="2" s="1"/>
  <c r="S1412" i="2" s="1"/>
  <c r="S1413" i="2" s="1"/>
  <c r="S1414" i="2" s="1"/>
  <c r="S1415" i="2" s="1"/>
  <c r="S1416" i="2" s="1"/>
  <c r="S1417" i="2" s="1"/>
  <c r="S1418" i="2" s="1"/>
  <c r="S1419" i="2" s="1"/>
  <c r="S1420" i="2" s="1"/>
  <c r="S1421" i="2" s="1"/>
  <c r="S1422" i="2" s="1"/>
  <c r="S1423" i="2" s="1"/>
  <c r="S1424" i="2" s="1"/>
  <c r="S1425" i="2" s="1"/>
  <c r="S1426" i="2" s="1"/>
  <c r="S1427" i="2" s="1"/>
  <c r="S1428" i="2" s="1"/>
  <c r="S1429" i="2" s="1"/>
  <c r="S1430" i="2" s="1"/>
  <c r="S1431" i="2" s="1"/>
  <c r="S1432" i="2" s="1"/>
  <c r="S1433" i="2" s="1"/>
  <c r="S1434" i="2" s="1"/>
  <c r="S1435" i="2" s="1"/>
  <c r="S1436" i="2" s="1"/>
  <c r="S1437" i="2" s="1"/>
  <c r="S1438" i="2" s="1"/>
  <c r="S1439" i="2" s="1"/>
  <c r="S1440" i="2" s="1"/>
  <c r="S1441" i="2" s="1"/>
  <c r="S1442" i="2" s="1"/>
  <c r="S1443" i="2" s="1"/>
  <c r="S1444" i="2" s="1"/>
  <c r="S1445" i="2" s="1"/>
  <c r="S1446" i="2" s="1"/>
  <c r="S1447" i="2" s="1"/>
  <c r="S1448" i="2" s="1"/>
  <c r="S1449" i="2" s="1"/>
  <c r="S1450" i="2" s="1"/>
  <c r="S1451" i="2" s="1"/>
  <c r="S1452" i="2" s="1"/>
  <c r="S1453" i="2" s="1"/>
  <c r="S1454" i="2" s="1"/>
  <c r="S1455" i="2" s="1"/>
  <c r="S1456" i="2" s="1"/>
  <c r="S1457" i="2" s="1"/>
  <c r="S1458" i="2" s="1"/>
  <c r="S1459" i="2" s="1"/>
  <c r="S1460" i="2" s="1"/>
  <c r="S1461" i="2" s="1"/>
  <c r="S1462" i="2" s="1"/>
  <c r="S1463" i="2" s="1"/>
  <c r="S1464" i="2" s="1"/>
  <c r="S1465" i="2" s="1"/>
  <c r="S1466" i="2" s="1"/>
  <c r="S1467" i="2" s="1"/>
  <c r="S1468" i="2" s="1"/>
  <c r="S1469" i="2" s="1"/>
  <c r="S1470" i="2" s="1"/>
  <c r="S1471" i="2" s="1"/>
  <c r="S1472" i="2" s="1"/>
  <c r="S1473" i="2" s="1"/>
  <c r="S1474" i="2" s="1"/>
  <c r="S1475" i="2" s="1"/>
  <c r="S1476" i="2" s="1"/>
  <c r="S1477" i="2" s="1"/>
  <c r="S1478" i="2" s="1"/>
  <c r="S1479" i="2" s="1"/>
  <c r="S1480" i="2" s="1"/>
  <c r="S1481" i="2" s="1"/>
  <c r="S1482" i="2" s="1"/>
  <c r="S1483" i="2" s="1"/>
  <c r="S1484" i="2" s="1"/>
  <c r="S1485" i="2" s="1"/>
  <c r="S1486" i="2" s="1"/>
  <c r="S1487" i="2" s="1"/>
  <c r="S1488" i="2" s="1"/>
  <c r="S1489" i="2" s="1"/>
  <c r="S1490" i="2" s="1"/>
  <c r="S1491" i="2" s="1"/>
  <c r="S1492" i="2" s="1"/>
  <c r="S1493" i="2" s="1"/>
  <c r="S1494" i="2" s="1"/>
  <c r="S1495" i="2" s="1"/>
  <c r="S1496" i="2" s="1"/>
  <c r="S1497" i="2" s="1"/>
  <c r="S1498" i="2" s="1"/>
  <c r="S1499" i="2" s="1"/>
  <c r="S1500" i="2" s="1"/>
  <c r="S1501" i="2" s="1"/>
  <c r="S1502" i="2" s="1"/>
  <c r="S1503" i="2" s="1"/>
  <c r="S1504" i="2" s="1"/>
  <c r="S1505" i="2" s="1"/>
  <c r="S1506" i="2" s="1"/>
  <c r="S1507" i="2" s="1"/>
  <c r="S1508" i="2" s="1"/>
  <c r="S1509" i="2" s="1"/>
  <c r="S1510" i="2" s="1"/>
  <c r="S1511" i="2" s="1"/>
  <c r="S1512" i="2" s="1"/>
  <c r="S1513" i="2" s="1"/>
  <c r="S1514" i="2" s="1"/>
  <c r="S1515" i="2" s="1"/>
  <c r="S1516" i="2" s="1"/>
  <c r="S1517" i="2" s="1"/>
  <c r="S1518" i="2" s="1"/>
  <c r="S1519" i="2" s="1"/>
  <c r="S1520" i="2" s="1"/>
  <c r="S1521" i="2" s="1"/>
  <c r="S1522" i="2" s="1"/>
  <c r="S1523" i="2" s="1"/>
  <c r="S1524" i="2" s="1"/>
  <c r="S1525" i="2" s="1"/>
  <c r="S1526" i="2" s="1"/>
  <c r="S1527" i="2" s="1"/>
  <c r="S1528" i="2" s="1"/>
  <c r="S1529" i="2" s="1"/>
  <c r="S1530" i="2" s="1"/>
  <c r="S1531" i="2" s="1"/>
  <c r="S1532" i="2" s="1"/>
  <c r="S1533" i="2" s="1"/>
  <c r="S1534" i="2" s="1"/>
  <c r="S1535" i="2" s="1"/>
  <c r="S1536" i="2" s="1"/>
  <c r="S1537" i="2" s="1"/>
  <c r="S1538" i="2" s="1"/>
  <c r="S1539" i="2" s="1"/>
  <c r="S1540" i="2" s="1"/>
  <c r="S1541" i="2" s="1"/>
  <c r="S1542" i="2" s="1"/>
  <c r="S1543" i="2" s="1"/>
  <c r="S1544" i="2" s="1"/>
  <c r="S1545" i="2" s="1"/>
  <c r="S1546" i="2" s="1"/>
  <c r="S1547" i="2" s="1"/>
  <c r="S1548" i="2" s="1"/>
  <c r="S1549" i="2" s="1"/>
  <c r="S1550" i="2" s="1"/>
  <c r="S1551" i="2" s="1"/>
  <c r="S1552" i="2" s="1"/>
  <c r="S1553" i="2" s="1"/>
  <c r="S1554" i="2" s="1"/>
  <c r="S1555" i="2" s="1"/>
  <c r="S1556" i="2" s="1"/>
  <c r="S1557" i="2" s="1"/>
  <c r="S1558" i="2" s="1"/>
  <c r="S1559" i="2" s="1"/>
  <c r="S1560" i="2" s="1"/>
  <c r="S1561" i="2" s="1"/>
  <c r="S1562" i="2" s="1"/>
  <c r="S1563" i="2" s="1"/>
  <c r="S1564" i="2" s="1"/>
  <c r="S1565" i="2" s="1"/>
  <c r="S1566" i="2" s="1"/>
  <c r="S1567" i="2" s="1"/>
  <c r="S1568" i="2" s="1"/>
  <c r="S1569" i="2" s="1"/>
  <c r="S1570" i="2" s="1"/>
  <c r="S1571" i="2" s="1"/>
  <c r="S1572" i="2" s="1"/>
  <c r="S1573" i="2" s="1"/>
  <c r="S1574" i="2" s="1"/>
  <c r="S1575" i="2" s="1"/>
  <c r="S1576" i="2" s="1"/>
  <c r="S1577" i="2" s="1"/>
  <c r="S1578" i="2" s="1"/>
  <c r="S1579" i="2" s="1"/>
  <c r="S1580" i="2" s="1"/>
  <c r="S1581" i="2" s="1"/>
  <c r="S1582" i="2" s="1"/>
  <c r="S1583" i="2" s="1"/>
  <c r="S1584" i="2" s="1"/>
  <c r="S1585" i="2" s="1"/>
  <c r="S1586" i="2" s="1"/>
  <c r="S1587" i="2" s="1"/>
  <c r="S1588" i="2" s="1"/>
  <c r="S1589" i="2" s="1"/>
  <c r="S1590" i="2" s="1"/>
  <c r="S1591" i="2" s="1"/>
  <c r="S1592" i="2" s="1"/>
  <c r="S1593" i="2" s="1"/>
  <c r="S1594" i="2" s="1"/>
  <c r="S1595" i="2" s="1"/>
  <c r="S1596" i="2" s="1"/>
  <c r="S1597" i="2" s="1"/>
  <c r="S1598" i="2" s="1"/>
  <c r="S1599" i="2" s="1"/>
  <c r="S1600" i="2" s="1"/>
  <c r="S1601" i="2" s="1"/>
  <c r="S1602" i="2" s="1"/>
  <c r="S1603" i="2" s="1"/>
  <c r="S1604" i="2" s="1"/>
  <c r="S1605" i="2" s="1"/>
  <c r="S1606" i="2" s="1"/>
  <c r="S1607" i="2" s="1"/>
  <c r="S1608" i="2" s="1"/>
  <c r="S1609" i="2" s="1"/>
  <c r="S1610" i="2" s="1"/>
  <c r="S1611" i="2" s="1"/>
  <c r="S1612" i="2" s="1"/>
  <c r="S1613" i="2" s="1"/>
  <c r="S1614" i="2" s="1"/>
  <c r="S1615" i="2" s="1"/>
  <c r="S1616" i="2" s="1"/>
  <c r="S1617" i="2" s="1"/>
  <c r="S1618" i="2" s="1"/>
  <c r="S1619" i="2" s="1"/>
  <c r="S1620" i="2" s="1"/>
  <c r="S1621" i="2" s="1"/>
  <c r="S1622" i="2" s="1"/>
  <c r="S1623" i="2" s="1"/>
  <c r="S1624" i="2" s="1"/>
  <c r="S1625" i="2" s="1"/>
  <c r="S1626" i="2" s="1"/>
  <c r="S1627" i="2" s="1"/>
  <c r="S1628" i="2" s="1"/>
  <c r="S1629" i="2" s="1"/>
  <c r="S1630" i="2" s="1"/>
  <c r="S1631" i="2" s="1"/>
  <c r="S1632" i="2" s="1"/>
  <c r="S1633" i="2" s="1"/>
  <c r="S1634" i="2" s="1"/>
  <c r="S1635" i="2" s="1"/>
  <c r="S1636" i="2" s="1"/>
  <c r="S1637" i="2" s="1"/>
  <c r="S1638" i="2" s="1"/>
  <c r="S1639" i="2" s="1"/>
  <c r="S1640" i="2" s="1"/>
  <c r="S1641" i="2" s="1"/>
  <c r="S1642" i="2" s="1"/>
  <c r="S1643" i="2" s="1"/>
  <c r="S1644" i="2" s="1"/>
  <c r="S1645" i="2" s="1"/>
  <c r="S1646" i="2" s="1"/>
  <c r="S1647" i="2" s="1"/>
  <c r="S1648" i="2" s="1"/>
  <c r="S1649" i="2" s="1"/>
  <c r="S1650" i="2" s="1"/>
  <c r="S1651" i="2" s="1"/>
  <c r="S1652" i="2" s="1"/>
  <c r="S1653" i="2" s="1"/>
  <c r="S1654" i="2" s="1"/>
  <c r="S1655" i="2" s="1"/>
  <c r="S1656" i="2" s="1"/>
  <c r="S1657" i="2" s="1"/>
  <c r="S1658" i="2" s="1"/>
  <c r="S1659" i="2" s="1"/>
  <c r="S1660" i="2" s="1"/>
  <c r="S1661" i="2" s="1"/>
  <c r="S1662" i="2" s="1"/>
  <c r="S1663" i="2" s="1"/>
  <c r="S1664" i="2" s="1"/>
  <c r="S1665" i="2" s="1"/>
  <c r="S1666" i="2" s="1"/>
  <c r="S1667" i="2" s="1"/>
  <c r="S1668" i="2" s="1"/>
  <c r="S1669" i="2" s="1"/>
  <c r="S1670" i="2" s="1"/>
  <c r="S1671" i="2" s="1"/>
  <c r="S1672" i="2" s="1"/>
  <c r="S1673" i="2" s="1"/>
  <c r="S1674" i="2" s="1"/>
  <c r="S1675" i="2" s="1"/>
  <c r="S1676" i="2" s="1"/>
  <c r="S1677" i="2" s="1"/>
  <c r="S1678" i="2" s="1"/>
  <c r="S1679" i="2" s="1"/>
  <c r="S1680" i="2" s="1"/>
  <c r="S1681" i="2" s="1"/>
  <c r="S1682" i="2" s="1"/>
  <c r="S1683" i="2" s="1"/>
  <c r="S1684" i="2" s="1"/>
  <c r="S1685" i="2" s="1"/>
  <c r="S1686" i="2" s="1"/>
  <c r="S1687" i="2" s="1"/>
  <c r="S1688" i="2" s="1"/>
  <c r="S1689" i="2" s="1"/>
  <c r="S1690" i="2" s="1"/>
  <c r="S1691" i="2" s="1"/>
  <c r="S1692" i="2" s="1"/>
  <c r="S1693" i="2" s="1"/>
  <c r="S1694" i="2" s="1"/>
  <c r="S1695" i="2" s="1"/>
  <c r="S1696" i="2" s="1"/>
  <c r="S1697" i="2" s="1"/>
  <c r="S1698" i="2" s="1"/>
  <c r="S1699" i="2" s="1"/>
  <c r="S1700" i="2" s="1"/>
  <c r="S1701" i="2" s="1"/>
  <c r="S1702" i="2" s="1"/>
  <c r="S1703" i="2" s="1"/>
  <c r="S1704" i="2" s="1"/>
  <c r="S1705" i="2" s="1"/>
  <c r="S1706" i="2" s="1"/>
  <c r="S1707" i="2" s="1"/>
  <c r="S1708" i="2" s="1"/>
  <c r="S1709" i="2" s="1"/>
  <c r="S1710" i="2" s="1"/>
  <c r="S1711" i="2" s="1"/>
  <c r="S1712" i="2" s="1"/>
  <c r="S1713" i="2" s="1"/>
  <c r="S1714" i="2" s="1"/>
  <c r="S1715" i="2" s="1"/>
  <c r="S1716" i="2" s="1"/>
  <c r="S1717" i="2" s="1"/>
  <c r="S1718" i="2" s="1"/>
  <c r="S1719" i="2" s="1"/>
  <c r="S1720" i="2" s="1"/>
  <c r="S1721" i="2" s="1"/>
  <c r="S1722" i="2" s="1"/>
  <c r="S1723" i="2" s="1"/>
  <c r="S1724" i="2" s="1"/>
  <c r="S1725" i="2" s="1"/>
  <c r="S1726" i="2" s="1"/>
  <c r="S1727" i="2" s="1"/>
  <c r="S1728" i="2" s="1"/>
  <c r="S1729" i="2" s="1"/>
  <c r="S1730" i="2" s="1"/>
  <c r="S1731" i="2" s="1"/>
  <c r="S1732" i="2" s="1"/>
  <c r="S1733" i="2" s="1"/>
  <c r="S1734" i="2" s="1"/>
  <c r="S1735" i="2" s="1"/>
  <c r="S1736" i="2" s="1"/>
  <c r="S1737" i="2" s="1"/>
  <c r="S1738" i="2" s="1"/>
  <c r="S1739" i="2" s="1"/>
  <c r="S1740" i="2" s="1"/>
  <c r="S1741" i="2" s="1"/>
  <c r="S1742" i="2" s="1"/>
  <c r="S1743" i="2" s="1"/>
  <c r="S1744" i="2" s="1"/>
  <c r="S1745" i="2" s="1"/>
  <c r="S1746" i="2" s="1"/>
  <c r="S1747" i="2" s="1"/>
  <c r="S1748" i="2" s="1"/>
  <c r="S1749" i="2" s="1"/>
  <c r="S1750" i="2" s="1"/>
  <c r="S1751" i="2" s="1"/>
  <c r="S1752" i="2" s="1"/>
  <c r="S1753" i="2" s="1"/>
  <c r="S1754" i="2" s="1"/>
  <c r="S1755" i="2" s="1"/>
  <c r="S1756" i="2" s="1"/>
  <c r="S1757" i="2" s="1"/>
  <c r="S1758" i="2" s="1"/>
  <c r="S1759" i="2" s="1"/>
  <c r="S1760" i="2" s="1"/>
  <c r="S1761" i="2" s="1"/>
  <c r="S1762" i="2" s="1"/>
  <c r="S1763" i="2" s="1"/>
  <c r="S1764" i="2" s="1"/>
  <c r="S1765" i="2" s="1"/>
  <c r="S1766" i="2" s="1"/>
  <c r="S1767" i="2" s="1"/>
  <c r="S1768" i="2" s="1"/>
  <c r="S1769" i="2" s="1"/>
  <c r="S1770" i="2" s="1"/>
  <c r="S1771" i="2" s="1"/>
  <c r="S1772" i="2" s="1"/>
  <c r="S1773" i="2" s="1"/>
  <c r="S1774" i="2" s="1"/>
  <c r="S1775" i="2" s="1"/>
  <c r="S1776" i="2" s="1"/>
  <c r="S1777" i="2" s="1"/>
  <c r="S1778" i="2" s="1"/>
  <c r="S1779" i="2" s="1"/>
  <c r="S1780" i="2" s="1"/>
  <c r="S1781" i="2" s="1"/>
  <c r="S1782" i="2" s="1"/>
  <c r="S1783" i="2" s="1"/>
  <c r="S1784" i="2" s="1"/>
  <c r="S1785" i="2" s="1"/>
  <c r="S1786" i="2" s="1"/>
  <c r="S1787" i="2" s="1"/>
  <c r="S1788" i="2" s="1"/>
  <c r="S1789" i="2" s="1"/>
  <c r="S1790" i="2" s="1"/>
  <c r="S1791" i="2" s="1"/>
  <c r="S1792" i="2" s="1"/>
  <c r="S1793" i="2" s="1"/>
  <c r="S1794" i="2" s="1"/>
  <c r="S1795" i="2" s="1"/>
  <c r="S1796" i="2" s="1"/>
  <c r="S1797" i="2" s="1"/>
  <c r="S1798" i="2" s="1"/>
  <c r="S1799" i="2" s="1"/>
  <c r="S1800" i="2" s="1"/>
  <c r="S1801" i="2" s="1"/>
  <c r="S1802" i="2" s="1"/>
  <c r="S1803" i="2" s="1"/>
  <c r="S1804" i="2" s="1"/>
  <c r="S1805" i="2" s="1"/>
  <c r="S1806" i="2" s="1"/>
  <c r="S1807" i="2" s="1"/>
  <c r="S1808" i="2" s="1"/>
  <c r="S1809" i="2" s="1"/>
  <c r="S1810" i="2" s="1"/>
  <c r="S1811" i="2" s="1"/>
  <c r="S1812" i="2" s="1"/>
  <c r="S1813" i="2" s="1"/>
  <c r="S1814" i="2" s="1"/>
  <c r="S1815" i="2" s="1"/>
  <c r="S1816" i="2" s="1"/>
  <c r="S1817" i="2" s="1"/>
  <c r="S1818" i="2" s="1"/>
  <c r="S1819" i="2" s="1"/>
  <c r="S1820" i="2" s="1"/>
  <c r="S1821" i="2" s="1"/>
  <c r="S1822" i="2" s="1"/>
  <c r="S1823" i="2" s="1"/>
  <c r="S1824" i="2" s="1"/>
  <c r="S1825" i="2" s="1"/>
  <c r="S1826" i="2" s="1"/>
  <c r="S1827" i="2" s="1"/>
  <c r="S1828" i="2" s="1"/>
  <c r="S1829" i="2" s="1"/>
  <c r="S1830" i="2" s="1"/>
  <c r="S1831" i="2" s="1"/>
  <c r="S1832" i="2" s="1"/>
  <c r="S1833" i="2" s="1"/>
  <c r="S1834" i="2" s="1"/>
  <c r="S1835" i="2" s="1"/>
  <c r="S1836" i="2" s="1"/>
  <c r="S1837" i="2" s="1"/>
  <c r="S1838" i="2" s="1"/>
  <c r="S1839" i="2" s="1"/>
  <c r="S1840" i="2" s="1"/>
  <c r="S1841" i="2" s="1"/>
  <c r="S1842" i="2" s="1"/>
  <c r="S1843" i="2" s="1"/>
  <c r="S1844" i="2" s="1"/>
  <c r="S1845" i="2" s="1"/>
  <c r="S1846" i="2" s="1"/>
  <c r="S1847" i="2" s="1"/>
  <c r="S1848" i="2" s="1"/>
  <c r="S1849" i="2" s="1"/>
  <c r="S1850" i="2" s="1"/>
  <c r="S1851" i="2" s="1"/>
  <c r="S1852" i="2" s="1"/>
  <c r="S1853" i="2" s="1"/>
  <c r="S1854" i="2" s="1"/>
  <c r="S1855" i="2" s="1"/>
  <c r="S1856" i="2" s="1"/>
  <c r="S1857" i="2" s="1"/>
  <c r="S1858" i="2" s="1"/>
  <c r="S1859" i="2" s="1"/>
  <c r="S1860" i="2" s="1"/>
  <c r="S1861" i="2" s="1"/>
  <c r="S1862" i="2" s="1"/>
  <c r="S1863" i="2" s="1"/>
  <c r="S1864" i="2" s="1"/>
  <c r="S1865" i="2" s="1"/>
  <c r="S1866" i="2" s="1"/>
  <c r="S1867" i="2" s="1"/>
  <c r="S1868" i="2" s="1"/>
  <c r="S1869" i="2" s="1"/>
  <c r="S1870" i="2" s="1"/>
  <c r="S1871" i="2" s="1"/>
  <c r="S1872" i="2" s="1"/>
  <c r="S1873" i="2" s="1"/>
  <c r="S1874" i="2" s="1"/>
  <c r="S1875" i="2" s="1"/>
  <c r="S1876" i="2" s="1"/>
  <c r="S1877" i="2" s="1"/>
  <c r="S1878" i="2" s="1"/>
  <c r="S1879" i="2" s="1"/>
  <c r="S1880" i="2" s="1"/>
  <c r="S1881" i="2" s="1"/>
  <c r="S1882" i="2" s="1"/>
  <c r="S1883" i="2" s="1"/>
  <c r="S1884" i="2" s="1"/>
  <c r="S1885" i="2" s="1"/>
  <c r="S1886" i="2" s="1"/>
  <c r="S1887" i="2" s="1"/>
  <c r="S1888" i="2" s="1"/>
  <c r="S1889" i="2" s="1"/>
  <c r="S1890" i="2" s="1"/>
  <c r="S1891" i="2" s="1"/>
  <c r="S1892" i="2" s="1"/>
  <c r="S1893" i="2" s="1"/>
  <c r="S1894" i="2" s="1"/>
  <c r="S1895" i="2" s="1"/>
  <c r="S1896" i="2" s="1"/>
  <c r="S1897" i="2" s="1"/>
  <c r="S1898" i="2" s="1"/>
  <c r="S1899" i="2" s="1"/>
  <c r="S1900" i="2" s="1"/>
  <c r="S1901" i="2" s="1"/>
  <c r="S1902" i="2" s="1"/>
  <c r="S1903" i="2" s="1"/>
  <c r="S1904" i="2" s="1"/>
  <c r="S1905" i="2" s="1"/>
  <c r="S1906" i="2" s="1"/>
  <c r="S1907" i="2" s="1"/>
  <c r="S1908" i="2" s="1"/>
  <c r="S1909" i="2" s="1"/>
  <c r="S1910" i="2" s="1"/>
  <c r="S1911" i="2" s="1"/>
  <c r="S1912" i="2" s="1"/>
  <c r="S1913" i="2" s="1"/>
  <c r="S1914" i="2" s="1"/>
  <c r="S1915" i="2" s="1"/>
  <c r="S1916" i="2" s="1"/>
  <c r="S1917" i="2" s="1"/>
  <c r="S1918" i="2" s="1"/>
  <c r="S1919" i="2" s="1"/>
  <c r="S1920" i="2" s="1"/>
  <c r="S1921" i="2" s="1"/>
  <c r="S1922" i="2" s="1"/>
  <c r="S1923" i="2" s="1"/>
  <c r="S1924" i="2" s="1"/>
  <c r="S1925" i="2" s="1"/>
  <c r="S1926" i="2" s="1"/>
  <c r="S1927" i="2" s="1"/>
  <c r="S1928" i="2" s="1"/>
  <c r="S1929" i="2" s="1"/>
  <c r="S1930" i="2" s="1"/>
  <c r="S1931" i="2" s="1"/>
  <c r="S1932" i="2" s="1"/>
  <c r="S1933" i="2" s="1"/>
  <c r="S1934" i="2" s="1"/>
  <c r="S1935" i="2" s="1"/>
  <c r="S1936" i="2" s="1"/>
  <c r="S1937" i="2" s="1"/>
  <c r="S1938" i="2" s="1"/>
  <c r="S1939" i="2" s="1"/>
  <c r="S1940" i="2" s="1"/>
  <c r="S1941" i="2" s="1"/>
  <c r="S1942" i="2" s="1"/>
  <c r="S1943" i="2" s="1"/>
  <c r="S1944" i="2" s="1"/>
  <c r="S1945" i="2" s="1"/>
  <c r="S1946" i="2" s="1"/>
  <c r="S1947" i="2" s="1"/>
  <c r="S1948" i="2" s="1"/>
  <c r="S1949" i="2" s="1"/>
  <c r="S1950" i="2" s="1"/>
  <c r="S1951" i="2" s="1"/>
  <c r="S1952" i="2" s="1"/>
  <c r="S1953" i="2" s="1"/>
  <c r="S1954" i="2" s="1"/>
  <c r="S1955" i="2" s="1"/>
  <c r="S1956" i="2" s="1"/>
  <c r="S1957" i="2" s="1"/>
  <c r="S1958" i="2" s="1"/>
  <c r="S1959" i="2" s="1"/>
  <c r="S1960" i="2" s="1"/>
  <c r="S1961" i="2" s="1"/>
  <c r="S1962" i="2" s="1"/>
  <c r="S1963" i="2" s="1"/>
  <c r="S1964" i="2" s="1"/>
  <c r="S1965" i="2" s="1"/>
  <c r="S1966" i="2" s="1"/>
  <c r="S1967" i="2" s="1"/>
  <c r="S1968" i="2" s="1"/>
  <c r="S1969" i="2" s="1"/>
  <c r="S1970" i="2" s="1"/>
  <c r="S1971" i="2" s="1"/>
  <c r="S1972" i="2" s="1"/>
  <c r="S1973" i="2" s="1"/>
  <c r="S1974" i="2" s="1"/>
  <c r="S1975" i="2" s="1"/>
  <c r="S1976" i="2" s="1"/>
  <c r="S1977" i="2" s="1"/>
  <c r="S1978" i="2" s="1"/>
  <c r="S1979" i="2" s="1"/>
  <c r="S1980" i="2" s="1"/>
  <c r="S1981" i="2" s="1"/>
  <c r="S1982" i="2" s="1"/>
  <c r="S1983" i="2" s="1"/>
  <c r="S1984" i="2" s="1"/>
  <c r="S1985" i="2" s="1"/>
  <c r="S1986" i="2" s="1"/>
  <c r="S1987" i="2" s="1"/>
  <c r="S1988" i="2" s="1"/>
  <c r="S1989" i="2" s="1"/>
  <c r="S1990" i="2" s="1"/>
  <c r="S1991" i="2" s="1"/>
  <c r="S1992" i="2" s="1"/>
  <c r="S1993" i="2" s="1"/>
  <c r="S1994" i="2" s="1"/>
  <c r="S1995" i="2" s="1"/>
  <c r="S1996" i="2" s="1"/>
  <c r="S1997" i="2" s="1"/>
  <c r="S1998" i="2" s="1"/>
  <c r="S1999" i="2" s="1"/>
  <c r="S2000" i="2" s="1"/>
  <c r="S2001" i="2" s="1"/>
  <c r="S2002" i="2" s="1"/>
  <c r="S2003" i="2" s="1"/>
  <c r="S2004" i="2" s="1"/>
  <c r="S2005" i="2" s="1"/>
  <c r="S2006" i="2" s="1"/>
  <c r="S2007" i="2" s="1"/>
  <c r="S2008" i="2" s="1"/>
  <c r="S2009" i="2" s="1"/>
  <c r="S2010" i="2" s="1"/>
  <c r="S2011" i="2" s="1"/>
  <c r="S2012" i="2" s="1"/>
  <c r="S2013" i="2" s="1"/>
  <c r="S2014" i="2" s="1"/>
  <c r="S2015" i="2" s="1"/>
  <c r="S2016" i="2" s="1"/>
  <c r="S2017" i="2" s="1"/>
  <c r="S2018" i="2" s="1"/>
  <c r="S2019" i="2" s="1"/>
  <c r="S2020" i="2" s="1"/>
  <c r="S2021" i="2" s="1"/>
  <c r="S2022" i="2" s="1"/>
  <c r="S2023" i="2" s="1"/>
  <c r="S2024" i="2" s="1"/>
  <c r="S2025" i="2" s="1"/>
  <c r="S2026" i="2" s="1"/>
  <c r="S2027" i="2" s="1"/>
  <c r="S2028" i="2" s="1"/>
  <c r="S2029" i="2" s="1"/>
  <c r="S2030" i="2" s="1"/>
  <c r="S2031" i="2" s="1"/>
  <c r="S2032" i="2" s="1"/>
  <c r="S2033" i="2" s="1"/>
  <c r="S2034" i="2" s="1"/>
  <c r="S2035" i="2" s="1"/>
  <c r="S2036" i="2" s="1"/>
  <c r="S2037" i="2" s="1"/>
  <c r="S2038" i="2" s="1"/>
  <c r="S2039" i="2" s="1"/>
  <c r="S2040" i="2" s="1"/>
  <c r="S2041" i="2" s="1"/>
  <c r="S2042" i="2" s="1"/>
  <c r="S2043" i="2" s="1"/>
  <c r="S2044" i="2" s="1"/>
  <c r="S2045" i="2" s="1"/>
  <c r="S2046" i="2" s="1"/>
  <c r="S2047" i="2" s="1"/>
  <c r="S2048" i="2" s="1"/>
  <c r="S2049" i="2" s="1"/>
  <c r="S2050" i="2" s="1"/>
  <c r="S2051" i="2" s="1"/>
  <c r="S2052" i="2" s="1"/>
  <c r="S2053" i="2" s="1"/>
  <c r="S2054" i="2" s="1"/>
  <c r="S2055" i="2" s="1"/>
  <c r="S2056" i="2" s="1"/>
  <c r="S2057" i="2" s="1"/>
  <c r="S2058" i="2" s="1"/>
  <c r="S2059" i="2" s="1"/>
  <c r="S2060" i="2" s="1"/>
  <c r="S2061" i="2" s="1"/>
  <c r="S2062" i="2" s="1"/>
  <c r="S2063" i="2" s="1"/>
  <c r="S2064" i="2" s="1"/>
  <c r="S2065" i="2" s="1"/>
  <c r="S2066" i="2" s="1"/>
  <c r="S2067" i="2" s="1"/>
  <c r="S2068" i="2" s="1"/>
  <c r="S2069" i="2" s="1"/>
  <c r="S2070" i="2" s="1"/>
  <c r="S2071" i="2" s="1"/>
  <c r="S2072" i="2" s="1"/>
  <c r="S2073" i="2" s="1"/>
  <c r="S2074" i="2" s="1"/>
  <c r="S2075" i="2" s="1"/>
  <c r="S2076" i="2" s="1"/>
  <c r="S2077" i="2" s="1"/>
  <c r="S2078" i="2" s="1"/>
  <c r="S2079" i="2" s="1"/>
  <c r="S2080" i="2" s="1"/>
  <c r="S2081" i="2" s="1"/>
  <c r="S2082" i="2" s="1"/>
  <c r="S2083" i="2" s="1"/>
  <c r="S2084" i="2" s="1"/>
  <c r="S2085" i="2" s="1"/>
  <c r="S2086" i="2" s="1"/>
  <c r="S2087" i="2" s="1"/>
  <c r="S2088" i="2" s="1"/>
  <c r="S2089" i="2" s="1"/>
  <c r="S2090" i="2" s="1"/>
  <c r="S2091" i="2" s="1"/>
  <c r="S2092" i="2" s="1"/>
  <c r="S2093" i="2" s="1"/>
  <c r="S2094" i="2" s="1"/>
  <c r="S2095" i="2" s="1"/>
  <c r="S2096" i="2" s="1"/>
  <c r="S2097" i="2" s="1"/>
  <c r="S2098" i="2" s="1"/>
  <c r="S2099" i="2" s="1"/>
  <c r="S2100" i="2" s="1"/>
  <c r="S2101" i="2" s="1"/>
  <c r="S2102" i="2" s="1"/>
  <c r="S2103" i="2" s="1"/>
  <c r="S2104" i="2" s="1"/>
  <c r="S2105" i="2" s="1"/>
  <c r="S2106" i="2" s="1"/>
  <c r="S2107" i="2" s="1"/>
  <c r="S2108" i="2" s="1"/>
  <c r="S2109" i="2" s="1"/>
  <c r="S2110" i="2" s="1"/>
  <c r="S2111" i="2" s="1"/>
  <c r="S2112" i="2" s="1"/>
  <c r="S2113" i="2" s="1"/>
  <c r="S2114" i="2" s="1"/>
  <c r="S2115" i="2" s="1"/>
  <c r="S2116" i="2" s="1"/>
  <c r="S2117" i="2" s="1"/>
  <c r="S2118" i="2" s="1"/>
  <c r="S2119" i="2" s="1"/>
  <c r="S2120" i="2" s="1"/>
  <c r="S2121" i="2" s="1"/>
  <c r="S2122" i="2" s="1"/>
  <c r="S2123" i="2" s="1"/>
  <c r="S2124" i="2" s="1"/>
  <c r="S2125" i="2" s="1"/>
  <c r="S2126" i="2" s="1"/>
  <c r="S2127" i="2" s="1"/>
  <c r="S2128" i="2" s="1"/>
  <c r="S2129" i="2" s="1"/>
  <c r="S2130" i="2" s="1"/>
  <c r="S2131" i="2" s="1"/>
  <c r="S2132" i="2" s="1"/>
  <c r="S2133" i="2" s="1"/>
  <c r="S2134" i="2" s="1"/>
  <c r="S2135" i="2" s="1"/>
  <c r="S2136" i="2" s="1"/>
  <c r="S2137" i="2" s="1"/>
  <c r="S2138" i="2" s="1"/>
  <c r="S2139" i="2" s="1"/>
  <c r="S2140" i="2" s="1"/>
  <c r="S2141" i="2" s="1"/>
  <c r="S2142" i="2" s="1"/>
  <c r="S2143" i="2" s="1"/>
  <c r="S2144" i="2" s="1"/>
  <c r="S2145" i="2" s="1"/>
  <c r="S2146" i="2" s="1"/>
  <c r="S2147" i="2" s="1"/>
  <c r="S2148" i="2" s="1"/>
  <c r="S2149" i="2" s="1"/>
  <c r="S2150" i="2" s="1"/>
  <c r="S2151" i="2" s="1"/>
  <c r="S2152" i="2" s="1"/>
  <c r="S2153" i="2" s="1"/>
  <c r="S2154" i="2" s="1"/>
  <c r="S2155" i="2" s="1"/>
  <c r="S2156" i="2" s="1"/>
  <c r="S2157" i="2" s="1"/>
  <c r="S2158" i="2" s="1"/>
  <c r="S2159" i="2" s="1"/>
  <c r="S2160" i="2" s="1"/>
  <c r="S2161" i="2" s="1"/>
  <c r="S2162" i="2" s="1"/>
  <c r="S2163" i="2" s="1"/>
  <c r="S2164" i="2" s="1"/>
  <c r="S2165" i="2" s="1"/>
  <c r="S2166" i="2" s="1"/>
  <c r="S2167" i="2" s="1"/>
  <c r="S2168" i="2" s="1"/>
  <c r="S2169" i="2" s="1"/>
  <c r="S2170" i="2" s="1"/>
  <c r="S2171" i="2" s="1"/>
  <c r="S2172" i="2" s="1"/>
  <c r="S2173" i="2" s="1"/>
  <c r="S2174" i="2" s="1"/>
  <c r="S2175" i="2" s="1"/>
  <c r="S2176" i="2" s="1"/>
  <c r="S2177" i="2" s="1"/>
  <c r="S2178" i="2" s="1"/>
  <c r="S2179" i="2" s="1"/>
  <c r="S2180" i="2" s="1"/>
  <c r="S2181" i="2" s="1"/>
  <c r="S2182" i="2" s="1"/>
  <c r="S2183" i="2" s="1"/>
  <c r="S2184" i="2" s="1"/>
  <c r="S2185" i="2" s="1"/>
  <c r="S2186" i="2" s="1"/>
  <c r="S2187" i="2" s="1"/>
  <c r="S2188" i="2" s="1"/>
  <c r="S2189" i="2" s="1"/>
  <c r="S2190" i="2" s="1"/>
  <c r="S2191" i="2" s="1"/>
  <c r="S2192" i="2" s="1"/>
  <c r="S2193" i="2" s="1"/>
  <c r="S2194" i="2" s="1"/>
  <c r="S2195" i="2" s="1"/>
  <c r="S2196" i="2" s="1"/>
  <c r="S2197" i="2" s="1"/>
  <c r="S2198" i="2" s="1"/>
  <c r="S2199" i="2" s="1"/>
  <c r="S2200" i="2" s="1"/>
  <c r="S2201" i="2" s="1"/>
  <c r="S2202" i="2" s="1"/>
  <c r="S2203" i="2" s="1"/>
  <c r="S2204" i="2" s="1"/>
  <c r="S2205" i="2" s="1"/>
  <c r="S2206" i="2" s="1"/>
  <c r="S2207" i="2" s="1"/>
  <c r="S2208" i="2" s="1"/>
  <c r="S2209" i="2" s="1"/>
  <c r="S2210" i="2" s="1"/>
  <c r="S2211" i="2" s="1"/>
  <c r="S2212" i="2" s="1"/>
  <c r="S2213" i="2" s="1"/>
  <c r="S2214" i="2" s="1"/>
  <c r="S2215" i="2" s="1"/>
  <c r="S2216" i="2" s="1"/>
  <c r="S2217" i="2" s="1"/>
  <c r="S2218" i="2" s="1"/>
  <c r="S2219" i="2" s="1"/>
  <c r="S2220" i="2" s="1"/>
  <c r="S2221" i="2" s="1"/>
  <c r="S2222" i="2" s="1"/>
  <c r="S2223" i="2" s="1"/>
  <c r="S2224" i="2" s="1"/>
  <c r="S2225" i="2" s="1"/>
  <c r="S2226" i="2" s="1"/>
  <c r="S2227" i="2" s="1"/>
  <c r="S2228" i="2" s="1"/>
  <c r="S2229" i="2" s="1"/>
  <c r="S2230" i="2" s="1"/>
  <c r="S2231" i="2" s="1"/>
  <c r="S2232" i="2" s="1"/>
  <c r="S2233" i="2" s="1"/>
  <c r="S2234" i="2" s="1"/>
  <c r="S2235" i="2" s="1"/>
  <c r="S2236" i="2" s="1"/>
  <c r="S2237" i="2" s="1"/>
  <c r="S2238" i="2" s="1"/>
  <c r="S2239" i="2" s="1"/>
  <c r="S2240" i="2" s="1"/>
  <c r="S2241" i="2" s="1"/>
  <c r="S2242" i="2" s="1"/>
  <c r="S2243" i="2" s="1"/>
  <c r="S2244" i="2" s="1"/>
  <c r="S2245" i="2" s="1"/>
  <c r="S2246" i="2" s="1"/>
  <c r="S2247" i="2" s="1"/>
  <c r="S2248" i="2" s="1"/>
  <c r="S2249" i="2" s="1"/>
  <c r="S2250" i="2" s="1"/>
  <c r="S2251" i="2" s="1"/>
  <c r="S2252" i="2" s="1"/>
  <c r="S2253" i="2" s="1"/>
  <c r="S2254" i="2" s="1"/>
  <c r="S2255" i="2" s="1"/>
  <c r="S2256" i="2" s="1"/>
  <c r="S2257" i="2" s="1"/>
  <c r="S2258" i="2" s="1"/>
  <c r="S2259" i="2" s="1"/>
  <c r="S2260" i="2" s="1"/>
  <c r="S2261" i="2" s="1"/>
  <c r="S2262" i="2" s="1"/>
  <c r="S2263" i="2" s="1"/>
  <c r="S2264" i="2" s="1"/>
  <c r="W67" i="3"/>
  <c r="X67" i="3" s="1"/>
  <c r="Y67" i="3" s="1"/>
  <c r="AA67" i="3" s="1"/>
  <c r="W115" i="3"/>
  <c r="X115" i="3" s="1"/>
  <c r="Y115" i="3" s="1"/>
  <c r="AA115" i="3" s="1"/>
  <c r="W163" i="3"/>
  <c r="X163" i="3" s="1"/>
  <c r="Y163" i="3" s="1"/>
  <c r="AA163" i="3" s="1"/>
  <c r="W211" i="3"/>
  <c r="X211" i="3" s="1"/>
  <c r="Y211" i="3" s="1"/>
  <c r="AA211" i="3" s="1"/>
  <c r="W259" i="3"/>
  <c r="X259" i="3" s="1"/>
  <c r="Y259" i="3" s="1"/>
  <c r="AA259" i="3" s="1"/>
  <c r="W307" i="3"/>
  <c r="X307" i="3" s="1"/>
  <c r="Y307" i="3" s="1"/>
  <c r="AA307" i="3" s="1"/>
  <c r="W355" i="3"/>
  <c r="X355" i="3" s="1"/>
  <c r="Y355" i="3" s="1"/>
  <c r="AA355" i="3" s="1"/>
  <c r="W399" i="3"/>
  <c r="X399" i="3" s="1"/>
  <c r="Y399" i="3" s="1"/>
  <c r="AA399" i="3" s="1"/>
  <c r="AD427" i="3" a="1"/>
  <c r="AD427" i="3" s="1"/>
  <c r="AF427" i="3" s="1"/>
  <c r="AG427" i="3" s="1"/>
  <c r="W430" i="3"/>
  <c r="X430" i="3" s="1"/>
  <c r="Y430" i="3" s="1"/>
  <c r="AA430" i="3" s="1"/>
  <c r="W447" i="3"/>
  <c r="X447" i="3" s="1"/>
  <c r="Y447" i="3" s="1"/>
  <c r="AA447" i="3" s="1"/>
  <c r="AD475" i="3" a="1"/>
  <c r="AD475" i="3" s="1"/>
  <c r="AF475" i="3" s="1"/>
  <c r="AG475" i="3" s="1"/>
  <c r="W478" i="3"/>
  <c r="X478" i="3" s="1"/>
  <c r="Y478" i="3" s="1"/>
  <c r="AA478" i="3" s="1"/>
  <c r="W495" i="3"/>
  <c r="X495" i="3" s="1"/>
  <c r="Y495" i="3" s="1"/>
  <c r="AA495" i="3" s="1"/>
  <c r="AD523" i="3" a="1"/>
  <c r="AD523" i="3" s="1"/>
  <c r="AF523" i="3" s="1"/>
  <c r="W526" i="3"/>
  <c r="X526" i="3" s="1"/>
  <c r="Y526" i="3" s="1"/>
  <c r="AA526" i="3" s="1"/>
  <c r="W543" i="3"/>
  <c r="X543" i="3" s="1"/>
  <c r="Y543" i="3" s="1"/>
  <c r="AA543" i="3" s="1"/>
  <c r="AD571" i="3" a="1"/>
  <c r="AD571" i="3" s="1"/>
  <c r="AF571" i="3" s="1"/>
  <c r="AG571" i="3" s="1"/>
  <c r="W574" i="3"/>
  <c r="X574" i="3" s="1"/>
  <c r="Y574" i="3" s="1"/>
  <c r="AA574" i="3" s="1"/>
  <c r="W591" i="3"/>
  <c r="X591" i="3" s="1"/>
  <c r="Y591" i="3" s="1"/>
  <c r="AA591" i="3" s="1"/>
  <c r="AD619" i="3" a="1"/>
  <c r="AD619" i="3" s="1"/>
  <c r="AF619" i="3" s="1"/>
  <c r="AG619" i="3" s="1"/>
  <c r="W622" i="3"/>
  <c r="X622" i="3" s="1"/>
  <c r="Y622" i="3" s="1"/>
  <c r="AA622" i="3" s="1"/>
  <c r="W639" i="3"/>
  <c r="X639" i="3" s="1"/>
  <c r="Y639" i="3" s="1"/>
  <c r="AA639" i="3" s="1"/>
  <c r="U666" i="3"/>
  <c r="AD666" i="3" a="1"/>
  <c r="AD666" i="3" s="1"/>
  <c r="AF666" i="3" s="1"/>
  <c r="W683" i="3"/>
  <c r="X683" i="3" s="1"/>
  <c r="Y683" i="3" s="1"/>
  <c r="AA683" i="3" s="1"/>
  <c r="V683" i="3"/>
  <c r="Z683" i="3" s="1"/>
  <c r="AC683" i="3"/>
  <c r="AC696" i="3"/>
  <c r="AE696" i="3" s="1"/>
  <c r="W717" i="3"/>
  <c r="X717" i="3" s="1"/>
  <c r="Y717" i="3" s="1"/>
  <c r="AA717" i="3" s="1"/>
  <c r="V717" i="3"/>
  <c r="Z717" i="3" s="1"/>
  <c r="V750" i="3"/>
  <c r="Z750" i="3" s="1"/>
  <c r="W750" i="3"/>
  <c r="X750" i="3" s="1"/>
  <c r="Y750" i="3" s="1"/>
  <c r="AA750" i="3" s="1"/>
  <c r="AD760" i="3" a="1"/>
  <c r="AD760" i="3" s="1"/>
  <c r="AF760" i="3" s="1"/>
  <c r="U760" i="3"/>
  <c r="AG770" i="3"/>
  <c r="AE775" i="3"/>
  <c r="AD775" i="3" a="1"/>
  <c r="AD775" i="3" s="1"/>
  <c r="AF775" i="3" s="1"/>
  <c r="X833" i="3"/>
  <c r="Y833" i="3" s="1"/>
  <c r="AA833" i="3" s="1"/>
  <c r="AD856" i="3" a="1"/>
  <c r="AD856" i="3" s="1"/>
  <c r="AF856" i="3" s="1"/>
  <c r="AG856" i="3" s="1"/>
  <c r="U856" i="3"/>
  <c r="U866" i="3"/>
  <c r="W866" i="3"/>
  <c r="X866" i="3" s="1"/>
  <c r="Y866" i="3" s="1"/>
  <c r="AA866" i="3" s="1"/>
  <c r="AD866" i="3" a="1"/>
  <c r="AD866" i="3" s="1"/>
  <c r="AF866" i="3" s="1"/>
  <c r="V906" i="3"/>
  <c r="Z906" i="3" s="1"/>
  <c r="AC906" i="3"/>
  <c r="AE906" i="3" s="1"/>
  <c r="AE919" i="3"/>
  <c r="AG919" i="3" s="1"/>
  <c r="AD919" i="3" a="1"/>
  <c r="AD919" i="3" s="1"/>
  <c r="AF919" i="3" s="1"/>
  <c r="AG926" i="3"/>
  <c r="AG930" i="3"/>
  <c r="AC939" i="3"/>
  <c r="AC952" i="3"/>
  <c r="W952" i="3"/>
  <c r="X952" i="3" s="1"/>
  <c r="Y952" i="3" s="1"/>
  <c r="AA952" i="3" s="1"/>
  <c r="X955" i="3"/>
  <c r="Y955" i="3" s="1"/>
  <c r="AA955" i="3" s="1"/>
  <c r="W959" i="3"/>
  <c r="X959" i="3" s="1"/>
  <c r="Y959" i="3" s="1"/>
  <c r="AA959" i="3" s="1"/>
  <c r="AC959" i="3"/>
  <c r="AG978" i="3"/>
  <c r="V1002" i="3"/>
  <c r="Z1002" i="3" s="1"/>
  <c r="AC1002" i="3"/>
  <c r="AE1002" i="3" s="1"/>
  <c r="W1002" i="3"/>
  <c r="X1002" i="3" s="1"/>
  <c r="Y1002" i="3" s="1"/>
  <c r="U1009" i="3"/>
  <c r="AD1009" i="3" a="1"/>
  <c r="AD1009" i="3" s="1"/>
  <c r="AF1009" i="3" s="1"/>
  <c r="AG1009" i="3" s="1"/>
  <c r="AG1010" i="3"/>
  <c r="AC1056" i="3"/>
  <c r="AE1056" i="3" s="1"/>
  <c r="W1056" i="3"/>
  <c r="X1056" i="3" s="1"/>
  <c r="Y1056" i="3" s="1"/>
  <c r="AA1056" i="3" s="1"/>
  <c r="V1056" i="3"/>
  <c r="Z1056" i="3" s="1"/>
  <c r="AC1072" i="3"/>
  <c r="W1072" i="3"/>
  <c r="X1072" i="3" s="1"/>
  <c r="Y1072" i="3" s="1"/>
  <c r="V1072" i="3"/>
  <c r="Z1072" i="3" s="1"/>
  <c r="AG1074" i="3"/>
  <c r="AE1095" i="3"/>
  <c r="AD1095" i="3" a="1"/>
  <c r="AD1095" i="3" s="1"/>
  <c r="AF1095" i="3" s="1"/>
  <c r="AD1097" i="3" a="1"/>
  <c r="AD1097" i="3" s="1"/>
  <c r="AF1097" i="3" s="1"/>
  <c r="AG1097" i="3" s="1"/>
  <c r="U1097" i="3"/>
  <c r="V1102" i="3"/>
  <c r="Z1102" i="3" s="1"/>
  <c r="AA1102" i="3" s="1"/>
  <c r="AC1102" i="3"/>
  <c r="X1111" i="3"/>
  <c r="Y1111" i="3" s="1"/>
  <c r="AA1111" i="3" s="1"/>
  <c r="AG1124" i="3"/>
  <c r="X1133" i="3"/>
  <c r="Y1133" i="3" s="1"/>
  <c r="AA1133" i="3" s="1"/>
  <c r="V1146" i="3"/>
  <c r="Z1146" i="3" s="1"/>
  <c r="AA1146" i="3" s="1"/>
  <c r="AC1146" i="3"/>
  <c r="W1167" i="3"/>
  <c r="X1167" i="3" s="1"/>
  <c r="Y1167" i="3" s="1"/>
  <c r="V1167" i="3"/>
  <c r="Z1167" i="3" s="1"/>
  <c r="V1178" i="3"/>
  <c r="Z1178" i="3" s="1"/>
  <c r="AC1178" i="3"/>
  <c r="AG1182" i="3"/>
  <c r="W1197" i="3"/>
  <c r="X1197" i="3" s="1"/>
  <c r="Y1197" i="3" s="1"/>
  <c r="AA1197" i="3" s="1"/>
  <c r="V1197" i="3"/>
  <c r="Z1197" i="3" s="1"/>
  <c r="W1199" i="3"/>
  <c r="X1199" i="3" s="1"/>
  <c r="Y1199" i="3" s="1"/>
  <c r="AA1199" i="3" s="1"/>
  <c r="AC1199" i="3"/>
  <c r="AG1211" i="3"/>
  <c r="AC1228" i="3"/>
  <c r="V1228" i="3"/>
  <c r="Z1228" i="3" s="1"/>
  <c r="AG1235" i="3"/>
  <c r="AD1241" i="3" a="1"/>
  <c r="AD1241" i="3" s="1"/>
  <c r="AF1241" i="3" s="1"/>
  <c r="AG1241" i="3" s="1"/>
  <c r="AG1249" i="3"/>
  <c r="X1274" i="3"/>
  <c r="Y1274" i="3" s="1"/>
  <c r="AA1274" i="3" s="1"/>
  <c r="AG1292" i="3"/>
  <c r="AE1317" i="3"/>
  <c r="AG1317" i="3" s="1"/>
  <c r="AD1317" i="3" a="1"/>
  <c r="AD1317" i="3" s="1"/>
  <c r="AF1317" i="3" s="1"/>
  <c r="W1325" i="3"/>
  <c r="X1325" i="3" s="1"/>
  <c r="Y1325" i="3" s="1"/>
  <c r="AA1325" i="3" s="1"/>
  <c r="AC1325" i="3"/>
  <c r="AG1326" i="3"/>
  <c r="AD1357" i="3" a="1"/>
  <c r="AD1357" i="3" s="1"/>
  <c r="AF1357" i="3" s="1"/>
  <c r="AG1374" i="3"/>
  <c r="X1409" i="3"/>
  <c r="Y1409" i="3" s="1"/>
  <c r="AA1409" i="3" s="1"/>
  <c r="AC1424" i="3"/>
  <c r="W1424" i="3"/>
  <c r="X1424" i="3" s="1"/>
  <c r="Y1424" i="3" s="1"/>
  <c r="AA1424" i="3" s="1"/>
  <c r="V1424" i="3"/>
  <c r="Z1424" i="3" s="1"/>
  <c r="X1429" i="3"/>
  <c r="Y1429" i="3" s="1"/>
  <c r="AA1429" i="3" s="1"/>
  <c r="AE1447" i="3"/>
  <c r="AG1447" i="3" s="1"/>
  <c r="AD1447" i="3" a="1"/>
  <c r="AD1447" i="3" s="1"/>
  <c r="AF1447" i="3" s="1"/>
  <c r="X1546" i="3"/>
  <c r="Y1546" i="3" s="1"/>
  <c r="AA1546" i="3" s="1"/>
  <c r="AG1550" i="3"/>
  <c r="X1558" i="3"/>
  <c r="Y1558" i="3" s="1"/>
  <c r="AA1558" i="3" s="1"/>
  <c r="AD1562" i="3" a="1"/>
  <c r="AD1562" i="3" s="1"/>
  <c r="AF1562" i="3" s="1"/>
  <c r="U1562" i="3"/>
  <c r="X1570" i="3"/>
  <c r="Y1570" i="3" s="1"/>
  <c r="AA1570" i="3" s="1"/>
  <c r="AG1574" i="3"/>
  <c r="W1581" i="3"/>
  <c r="X1581" i="3" s="1"/>
  <c r="Y1581" i="3" s="1"/>
  <c r="AA1581" i="3" s="1"/>
  <c r="AD1581" i="3" a="1"/>
  <c r="AD1581" i="3" s="1"/>
  <c r="AF1581" i="3" s="1"/>
  <c r="W1592" i="3"/>
  <c r="X1592" i="3" s="1"/>
  <c r="Y1592" i="3" s="1"/>
  <c r="AA1592" i="3" s="1"/>
  <c r="V1592" i="3"/>
  <c r="Z1592" i="3" s="1"/>
  <c r="AC1622" i="3"/>
  <c r="AE1622" i="3" s="1"/>
  <c r="W1622" i="3"/>
  <c r="X1622" i="3" s="1"/>
  <c r="Y1622" i="3" s="1"/>
  <c r="V1622" i="3"/>
  <c r="Z1622" i="3" s="1"/>
  <c r="AE1649" i="3"/>
  <c r="AD1649" i="3" a="1"/>
  <c r="AD1649" i="3" s="1"/>
  <c r="AF1649" i="3" s="1"/>
  <c r="AG1653" i="3"/>
  <c r="U1671" i="3"/>
  <c r="AD1671" i="3" a="1"/>
  <c r="AD1671" i="3" s="1"/>
  <c r="AF1671" i="3" s="1"/>
  <c r="AG1671" i="3" s="1"/>
  <c r="AE1688" i="3"/>
  <c r="AG1688" i="3" s="1"/>
  <c r="AD1688" i="3" a="1"/>
  <c r="AD1688" i="3" s="1"/>
  <c r="AF1688" i="3" s="1"/>
  <c r="U1707" i="3"/>
  <c r="AD1711" i="3" a="1"/>
  <c r="AD1711" i="3" s="1"/>
  <c r="AF1711" i="3" s="1"/>
  <c r="AG1714" i="3"/>
  <c r="W1719" i="3"/>
  <c r="X1719" i="3" s="1"/>
  <c r="Y1719" i="3" s="1"/>
  <c r="V1719" i="3"/>
  <c r="Z1719" i="3" s="1"/>
  <c r="AC1742" i="3"/>
  <c r="W1742" i="3"/>
  <c r="X1742" i="3" s="1"/>
  <c r="Y1742" i="3" s="1"/>
  <c r="AA1742" i="3" s="1"/>
  <c r="AG1750" i="3"/>
  <c r="AD1759" i="3" a="1"/>
  <c r="AD1759" i="3" s="1"/>
  <c r="AF1759" i="3" s="1"/>
  <c r="W1785" i="3"/>
  <c r="X1785" i="3" s="1"/>
  <c r="Y1785" i="3" s="1"/>
  <c r="AA1785" i="3" s="1"/>
  <c r="AD1785" i="3" a="1"/>
  <c r="AD1785" i="3" s="1"/>
  <c r="AF1785" i="3" s="1"/>
  <c r="AG1785" i="3" s="1"/>
  <c r="U1792" i="3"/>
  <c r="AD1792" i="3" a="1"/>
  <c r="AD1792" i="3" s="1"/>
  <c r="AF1792" i="3" s="1"/>
  <c r="AG1792" i="3" s="1"/>
  <c r="AE1793" i="3"/>
  <c r="AG1793" i="3" s="1"/>
  <c r="AD1793" i="3" a="1"/>
  <c r="AD1793" i="3" s="1"/>
  <c r="AF1793" i="3" s="1"/>
  <c r="U1807" i="3"/>
  <c r="AD1807" i="3" a="1"/>
  <c r="AD1807" i="3" s="1"/>
  <c r="AF1807" i="3" s="1"/>
  <c r="AG1807" i="3" s="1"/>
  <c r="W1807" i="3"/>
  <c r="X1807" i="3" s="1"/>
  <c r="Y1807" i="3" s="1"/>
  <c r="AA1807" i="3" s="1"/>
  <c r="W1809" i="3"/>
  <c r="X1809" i="3" s="1"/>
  <c r="Y1809" i="3" s="1"/>
  <c r="AA1809" i="3" s="1"/>
  <c r="U1809" i="3"/>
  <c r="AD1809" i="3" a="1"/>
  <c r="AD1809" i="3" s="1"/>
  <c r="AF1809" i="3" s="1"/>
  <c r="AG1809" i="3" s="1"/>
  <c r="AG1833" i="3"/>
  <c r="W1835" i="3"/>
  <c r="X1835" i="3" s="1"/>
  <c r="Y1835" i="3" s="1"/>
  <c r="V1835" i="3"/>
  <c r="Z1835" i="3" s="1"/>
  <c r="AC1842" i="3"/>
  <c r="AE1842" i="3" s="1"/>
  <c r="W1842" i="3"/>
  <c r="X1842" i="3" s="1"/>
  <c r="Y1842" i="3" s="1"/>
  <c r="AA1842" i="3" s="1"/>
  <c r="X1859" i="3"/>
  <c r="Y1859" i="3" s="1"/>
  <c r="AA1859" i="3" s="1"/>
  <c r="AG1861" i="3"/>
  <c r="AG1886" i="3"/>
  <c r="W1899" i="3"/>
  <c r="X1899" i="3" s="1"/>
  <c r="Y1899" i="3" s="1"/>
  <c r="AA1899" i="3" s="1"/>
  <c r="V1899" i="3"/>
  <c r="Z1899" i="3" s="1"/>
  <c r="AC1899" i="3"/>
  <c r="AE1899" i="3" s="1"/>
  <c r="W1905" i="3"/>
  <c r="X1905" i="3" s="1"/>
  <c r="Y1905" i="3" s="1"/>
  <c r="AA1905" i="3" s="1"/>
  <c r="U1905" i="3"/>
  <c r="AC1915" i="3"/>
  <c r="AE1915" i="3" s="1"/>
  <c r="W1915" i="3"/>
  <c r="X1915" i="3" s="1"/>
  <c r="Y1915" i="3" s="1"/>
  <c r="V1915" i="3"/>
  <c r="Z1915" i="3" s="1"/>
  <c r="W1921" i="3"/>
  <c r="X1921" i="3" s="1"/>
  <c r="Y1921" i="3" s="1"/>
  <c r="AA1921" i="3" s="1"/>
  <c r="U1921" i="3"/>
  <c r="AD1921" i="3" a="1"/>
  <c r="AD1921" i="3" s="1"/>
  <c r="AF1921" i="3" s="1"/>
  <c r="AG1921" i="3" s="1"/>
  <c r="W1923" i="3"/>
  <c r="X1923" i="3" s="1"/>
  <c r="Y1923" i="3" s="1"/>
  <c r="V1923" i="3"/>
  <c r="Z1923" i="3" s="1"/>
  <c r="AG1940" i="3"/>
  <c r="AD1944" i="3" a="1"/>
  <c r="AD1944" i="3" s="1"/>
  <c r="AF1944" i="3" s="1"/>
  <c r="AG1944" i="3" s="1"/>
  <c r="W1944" i="3"/>
  <c r="X1944" i="3" s="1"/>
  <c r="Y1944" i="3" s="1"/>
  <c r="AA1944" i="3" s="1"/>
  <c r="U1944" i="3"/>
  <c r="AC1951" i="3"/>
  <c r="AE1951" i="3" s="1"/>
  <c r="W1951" i="3"/>
  <c r="X1951" i="3" s="1"/>
  <c r="Y1951" i="3" s="1"/>
  <c r="AA1951" i="3" s="1"/>
  <c r="AG1974" i="3"/>
  <c r="X2056" i="3"/>
  <c r="Y2056" i="3" s="1"/>
  <c r="AA2056" i="3" s="1"/>
  <c r="AG2059" i="3"/>
  <c r="W2078" i="3"/>
  <c r="X2078" i="3" s="1"/>
  <c r="Y2078" i="3" s="1"/>
  <c r="AA2078" i="3" s="1"/>
  <c r="V2078" i="3"/>
  <c r="Z2078" i="3" s="1"/>
  <c r="AC2078" i="3"/>
  <c r="AE2078" i="3" s="1"/>
  <c r="AC2090" i="3"/>
  <c r="W2090" i="3"/>
  <c r="X2090" i="3" s="1"/>
  <c r="Y2090" i="3" s="1"/>
  <c r="AA2090" i="3" s="1"/>
  <c r="AC2119" i="3"/>
  <c r="V2119" i="3"/>
  <c r="Z2119" i="3" s="1"/>
  <c r="W2119" i="3"/>
  <c r="X2119" i="3" s="1"/>
  <c r="Y2119" i="3" s="1"/>
  <c r="AA2119" i="3" s="1"/>
  <c r="U2147" i="3"/>
  <c r="X2149" i="3"/>
  <c r="Y2149" i="3" s="1"/>
  <c r="AA2149" i="3" s="1"/>
  <c r="AG2157" i="3"/>
  <c r="X2173" i="3"/>
  <c r="Y2173" i="3" s="1"/>
  <c r="AA2173" i="3" s="1"/>
  <c r="X2180" i="3"/>
  <c r="Y2180" i="3" s="1"/>
  <c r="AA2180" i="3" s="1"/>
  <c r="AD2211" i="3" a="1"/>
  <c r="AD2211" i="3" s="1"/>
  <c r="AF2211" i="3" s="1"/>
  <c r="X2239" i="3"/>
  <c r="Y2239" i="3" s="1"/>
  <c r="AA2239" i="3" s="1"/>
  <c r="X2241" i="3"/>
  <c r="Y2241" i="3" s="1"/>
  <c r="AA2241" i="3" s="1"/>
  <c r="AD2263" i="3" a="1"/>
  <c r="AD2263" i="3" s="1"/>
  <c r="AF2263" i="3" s="1"/>
  <c r="AG2263" i="3" s="1"/>
  <c r="U2263" i="3"/>
  <c r="U2272" i="3"/>
  <c r="AG2293" i="3"/>
  <c r="AD2348" i="3" a="1"/>
  <c r="AD2348" i="3" s="1"/>
  <c r="AF2348" i="3" s="1"/>
  <c r="X2355" i="3"/>
  <c r="Y2355" i="3" s="1"/>
  <c r="AA2355" i="3" s="1"/>
  <c r="AE2357" i="3"/>
  <c r="AG2357" i="3" s="1"/>
  <c r="AD2357" i="3" a="1"/>
  <c r="AD2357" i="3" s="1"/>
  <c r="AF2357" i="3" s="1"/>
  <c r="AE2369" i="3"/>
  <c r="AG2369" i="3" s="1"/>
  <c r="AD2369" i="3" a="1"/>
  <c r="AD2369" i="3" s="1"/>
  <c r="AF2369" i="3" s="1"/>
  <c r="U2374" i="3"/>
  <c r="AG2385" i="3"/>
  <c r="U2401" i="3"/>
  <c r="AD2401" i="3" a="1"/>
  <c r="AD2401" i="3" s="1"/>
  <c r="AF2401" i="3" s="1"/>
  <c r="W2434" i="3"/>
  <c r="X2434" i="3" s="1"/>
  <c r="Y2434" i="3" s="1"/>
  <c r="V2434" i="3"/>
  <c r="Z2434" i="3" s="1"/>
  <c r="U2441" i="3"/>
  <c r="AE2448" i="3"/>
  <c r="AG2448" i="3" s="1"/>
  <c r="AD2448" i="3" a="1"/>
  <c r="AD2448" i="3" s="1"/>
  <c r="AF2448" i="3" s="1"/>
  <c r="AD2458" i="3" a="1"/>
  <c r="AD2458" i="3" s="1"/>
  <c r="AF2458" i="3" s="1"/>
  <c r="U2458" i="3"/>
  <c r="W2478" i="3"/>
  <c r="X2478" i="3" s="1"/>
  <c r="Y2478" i="3" s="1"/>
  <c r="AA2478" i="3" s="1"/>
  <c r="AC2493" i="3"/>
  <c r="W2493" i="3"/>
  <c r="X2493" i="3" s="1"/>
  <c r="Y2493" i="3" s="1"/>
  <c r="AA2493" i="3" s="1"/>
  <c r="V2493" i="3"/>
  <c r="Z2493" i="3" s="1"/>
  <c r="AD2511" i="3" a="1"/>
  <c r="AD2511" i="3" s="1"/>
  <c r="AF2511" i="3" s="1"/>
  <c r="U2511" i="3"/>
  <c r="AC2524" i="3"/>
  <c r="AE2524" i="3" s="1"/>
  <c r="W2524" i="3"/>
  <c r="X2524" i="3" s="1"/>
  <c r="Y2524" i="3" s="1"/>
  <c r="V2524" i="3"/>
  <c r="Z2524" i="3" s="1"/>
  <c r="AF86" i="5"/>
  <c r="AB86" i="5"/>
  <c r="AC86" i="5" s="1"/>
  <c r="AA86" i="5"/>
  <c r="AF114" i="5"/>
  <c r="AB114" i="5"/>
  <c r="AC114" i="5" s="1"/>
  <c r="AC115" i="5"/>
  <c r="AC217" i="5"/>
  <c r="AB252" i="5"/>
  <c r="AC252" i="5" s="1"/>
  <c r="AA252" i="5"/>
  <c r="AB276" i="5"/>
  <c r="AA276" i="5"/>
  <c r="AB288" i="5"/>
  <c r="AC288" i="5" s="1"/>
  <c r="AA288" i="5"/>
  <c r="AA312" i="5"/>
  <c r="AB312" i="5"/>
  <c r="AC312" i="5" s="1"/>
  <c r="AB345" i="5"/>
  <c r="AA345" i="5"/>
  <c r="AA423" i="5"/>
  <c r="AB423" i="5"/>
  <c r="AC423" i="5" s="1"/>
  <c r="AC426" i="5"/>
  <c r="AG479" i="5"/>
  <c r="AB479" i="5"/>
  <c r="AC479" i="5" s="1"/>
  <c r="AF479" i="5"/>
  <c r="U536" i="5"/>
  <c r="V536" i="5"/>
  <c r="AG561" i="5"/>
  <c r="AB561" i="5"/>
  <c r="AB703" i="5"/>
  <c r="AA703" i="5"/>
  <c r="AG703" i="5"/>
  <c r="AG1001" i="5"/>
  <c r="AB1001" i="5"/>
  <c r="AA1001" i="5"/>
  <c r="V2250" i="3"/>
  <c r="Z2250" i="3" s="1"/>
  <c r="AC2250" i="3"/>
  <c r="AE2250" i="3" s="1"/>
  <c r="U2273" i="3"/>
  <c r="AD2273" i="3" a="1"/>
  <c r="AD2273" i="3" s="1"/>
  <c r="AF2273" i="3" s="1"/>
  <c r="AG2273" i="3" s="1"/>
  <c r="AC2304" i="3"/>
  <c r="W2304" i="3"/>
  <c r="X2304" i="3" s="1"/>
  <c r="Y2304" i="3" s="1"/>
  <c r="AA2304" i="3" s="1"/>
  <c r="V2304" i="3"/>
  <c r="Z2304" i="3" s="1"/>
  <c r="X2306" i="3"/>
  <c r="Y2306" i="3" s="1"/>
  <c r="AA2306" i="3" s="1"/>
  <c r="U2308" i="3"/>
  <c r="AD2308" i="3" a="1"/>
  <c r="AD2308" i="3" s="1"/>
  <c r="AF2308" i="3" s="1"/>
  <c r="AG2308" i="3" s="1"/>
  <c r="AC2340" i="3"/>
  <c r="W2340" i="3"/>
  <c r="X2340" i="3" s="1"/>
  <c r="Y2340" i="3" s="1"/>
  <c r="AA2340" i="3" s="1"/>
  <c r="V2340" i="3"/>
  <c r="Z2340" i="3" s="1"/>
  <c r="X2344" i="3"/>
  <c r="Y2344" i="3" s="1"/>
  <c r="AA2344" i="3" s="1"/>
  <c r="W2364" i="3"/>
  <c r="X2364" i="3" s="1"/>
  <c r="Y2364" i="3" s="1"/>
  <c r="V2364" i="3"/>
  <c r="Z2364" i="3" s="1"/>
  <c r="AC2364" i="3"/>
  <c r="AE2364" i="3" s="1"/>
  <c r="X2369" i="3"/>
  <c r="Y2369" i="3" s="1"/>
  <c r="AA2369" i="3" s="1"/>
  <c r="X2390" i="3"/>
  <c r="Y2390" i="3" s="1"/>
  <c r="X2394" i="3"/>
  <c r="Y2394" i="3" s="1"/>
  <c r="AA2394" i="3" s="1"/>
  <c r="U2399" i="3"/>
  <c r="W2399" i="3"/>
  <c r="X2399" i="3" s="1"/>
  <c r="Y2399" i="3" s="1"/>
  <c r="AA2399" i="3" s="1"/>
  <c r="AD2399" i="3" a="1"/>
  <c r="AD2399" i="3" s="1"/>
  <c r="AF2399" i="3" s="1"/>
  <c r="X2410" i="3"/>
  <c r="Y2410" i="3" s="1"/>
  <c r="AA2410" i="3" s="1"/>
  <c r="W2421" i="3"/>
  <c r="X2421" i="3" s="1"/>
  <c r="Y2421" i="3" s="1"/>
  <c r="V2421" i="3"/>
  <c r="Z2421" i="3" s="1"/>
  <c r="AC2421" i="3"/>
  <c r="V2432" i="3"/>
  <c r="Z2432" i="3" s="1"/>
  <c r="AC2432" i="3"/>
  <c r="AD2463" i="3" a="1"/>
  <c r="AD2463" i="3" s="1"/>
  <c r="AF2463" i="3" s="1"/>
  <c r="U2463" i="3"/>
  <c r="AG2465" i="3"/>
  <c r="X2471" i="3"/>
  <c r="Y2471" i="3" s="1"/>
  <c r="AA2471" i="3" s="1"/>
  <c r="AC2506" i="3"/>
  <c r="AE2506" i="3" s="1"/>
  <c r="W2506" i="3"/>
  <c r="X2506" i="3" s="1"/>
  <c r="Y2506" i="3" s="1"/>
  <c r="AF26" i="5"/>
  <c r="AB26" i="5"/>
  <c r="AA26" i="5"/>
  <c r="AF33" i="5"/>
  <c r="AH33" i="5" s="1"/>
  <c r="AA33" i="5"/>
  <c r="AC33" i="5" s="1"/>
  <c r="AC34" i="5"/>
  <c r="AC48" i="5"/>
  <c r="AF62" i="5"/>
  <c r="AH62" i="5" s="1"/>
  <c r="AB62" i="5"/>
  <c r="AA62" i="5"/>
  <c r="AF69" i="5"/>
  <c r="AA69" i="5"/>
  <c r="AB69" i="5"/>
  <c r="AC69" i="5" s="1"/>
  <c r="AC124" i="5"/>
  <c r="AF140" i="5"/>
  <c r="AB140" i="5"/>
  <c r="AA140" i="5"/>
  <c r="AB147" i="5"/>
  <c r="AC147" i="5" s="1"/>
  <c r="AA147" i="5"/>
  <c r="AB242" i="5"/>
  <c r="AA242" i="5"/>
  <c r="AC421" i="5"/>
  <c r="AG441" i="5"/>
  <c r="AB441" i="5"/>
  <c r="AA441" i="5"/>
  <c r="X457" i="5"/>
  <c r="W457" i="5"/>
  <c r="U461" i="5"/>
  <c r="V461" i="5"/>
  <c r="X539" i="5"/>
  <c r="W539" i="5"/>
  <c r="U559" i="5"/>
  <c r="V559" i="5"/>
  <c r="AB584" i="5"/>
  <c r="AC584" i="5" s="1"/>
  <c r="AA584" i="5"/>
  <c r="AF623" i="5"/>
  <c r="AH623" i="5" s="1"/>
  <c r="AB623" i="5"/>
  <c r="AA623" i="5"/>
  <c r="AG623" i="5"/>
  <c r="AA814" i="5"/>
  <c r="AF814" i="5"/>
  <c r="AG816" i="5"/>
  <c r="AF816" i="5"/>
  <c r="AH816" i="5" s="1"/>
  <c r="AA816" i="5"/>
  <c r="AB816" i="5"/>
  <c r="U836" i="5"/>
  <c r="V836" i="5"/>
  <c r="AG17" i="6"/>
  <c r="AE17" i="6"/>
  <c r="AF17" i="6"/>
  <c r="AG131" i="6"/>
  <c r="AF131" i="6"/>
  <c r="AE131" i="6"/>
  <c r="S22" i="2"/>
  <c r="W55" i="3"/>
  <c r="X55" i="3" s="1"/>
  <c r="Y55" i="3" s="1"/>
  <c r="AA55" i="3" s="1"/>
  <c r="W66" i="3"/>
  <c r="X66" i="3" s="1"/>
  <c r="Y66" i="3" s="1"/>
  <c r="AA66" i="3" s="1"/>
  <c r="W103" i="3"/>
  <c r="X103" i="3" s="1"/>
  <c r="Y103" i="3" s="1"/>
  <c r="AA103" i="3" s="1"/>
  <c r="W114" i="3"/>
  <c r="X114" i="3" s="1"/>
  <c r="Y114" i="3" s="1"/>
  <c r="AA114" i="3" s="1"/>
  <c r="AG140" i="3"/>
  <c r="W151" i="3"/>
  <c r="X151" i="3" s="1"/>
  <c r="Y151" i="3" s="1"/>
  <c r="AA151" i="3" s="1"/>
  <c r="W162" i="3"/>
  <c r="X162" i="3" s="1"/>
  <c r="Y162" i="3" s="1"/>
  <c r="AA162" i="3" s="1"/>
  <c r="W199" i="3"/>
  <c r="X199" i="3" s="1"/>
  <c r="Y199" i="3" s="1"/>
  <c r="AA199" i="3" s="1"/>
  <c r="W210" i="3"/>
  <c r="X210" i="3" s="1"/>
  <c r="Y210" i="3" s="1"/>
  <c r="AA210" i="3" s="1"/>
  <c r="W247" i="3"/>
  <c r="X247" i="3" s="1"/>
  <c r="Y247" i="3" s="1"/>
  <c r="AA247" i="3" s="1"/>
  <c r="W258" i="3"/>
  <c r="X258" i="3" s="1"/>
  <c r="Y258" i="3" s="1"/>
  <c r="AA258" i="3" s="1"/>
  <c r="W295" i="3"/>
  <c r="X295" i="3" s="1"/>
  <c r="Y295" i="3" s="1"/>
  <c r="AA295" i="3" s="1"/>
  <c r="W306" i="3"/>
  <c r="X306" i="3" s="1"/>
  <c r="Y306" i="3" s="1"/>
  <c r="AA306" i="3" s="1"/>
  <c r="W343" i="3"/>
  <c r="X343" i="3" s="1"/>
  <c r="Y343" i="3" s="1"/>
  <c r="AA343" i="3" s="1"/>
  <c r="W354" i="3"/>
  <c r="X354" i="3" s="1"/>
  <c r="Y354" i="3" s="1"/>
  <c r="AA354" i="3" s="1"/>
  <c r="W387" i="3"/>
  <c r="X387" i="3" s="1"/>
  <c r="Y387" i="3" s="1"/>
  <c r="AA387" i="3" s="1"/>
  <c r="AD392" i="3" a="1"/>
  <c r="AD392" i="3" s="1"/>
  <c r="AF392" i="3" s="1"/>
  <c r="AD415" i="3" a="1"/>
  <c r="AD415" i="3" s="1"/>
  <c r="AF415" i="3" s="1"/>
  <c r="AG415" i="3" s="1"/>
  <c r="AC421" i="3"/>
  <c r="W435" i="3"/>
  <c r="X435" i="3" s="1"/>
  <c r="Y435" i="3" s="1"/>
  <c r="AA435" i="3" s="1"/>
  <c r="AD440" i="3" a="1"/>
  <c r="AD440" i="3" s="1"/>
  <c r="AF440" i="3" s="1"/>
  <c r="AG440" i="3" s="1"/>
  <c r="AD463" i="3" a="1"/>
  <c r="AD463" i="3" s="1"/>
  <c r="AF463" i="3" s="1"/>
  <c r="AC469" i="3"/>
  <c r="W483" i="3"/>
  <c r="X483" i="3" s="1"/>
  <c r="Y483" i="3" s="1"/>
  <c r="AA483" i="3" s="1"/>
  <c r="AD488" i="3" a="1"/>
  <c r="AD488" i="3" s="1"/>
  <c r="AF488" i="3" s="1"/>
  <c r="AG488" i="3" s="1"/>
  <c r="AD511" i="3" a="1"/>
  <c r="AD511" i="3" s="1"/>
  <c r="AF511" i="3" s="1"/>
  <c r="AC517" i="3"/>
  <c r="W531" i="3"/>
  <c r="X531" i="3" s="1"/>
  <c r="Y531" i="3" s="1"/>
  <c r="AA531" i="3" s="1"/>
  <c r="AD536" i="3" a="1"/>
  <c r="AD536" i="3" s="1"/>
  <c r="AF536" i="3" s="1"/>
  <c r="AD559" i="3" a="1"/>
  <c r="AD559" i="3" s="1"/>
  <c r="AF559" i="3" s="1"/>
  <c r="AC565" i="3"/>
  <c r="W579" i="3"/>
  <c r="X579" i="3" s="1"/>
  <c r="Y579" i="3" s="1"/>
  <c r="AA579" i="3" s="1"/>
  <c r="AD584" i="3" a="1"/>
  <c r="AD584" i="3" s="1"/>
  <c r="AF584" i="3" s="1"/>
  <c r="AG584" i="3" s="1"/>
  <c r="AD607" i="3" a="1"/>
  <c r="AD607" i="3" s="1"/>
  <c r="AF607" i="3" s="1"/>
  <c r="AC613" i="3"/>
  <c r="AG624" i="3"/>
  <c r="W627" i="3"/>
  <c r="X627" i="3" s="1"/>
  <c r="Y627" i="3" s="1"/>
  <c r="AA627" i="3" s="1"/>
  <c r="AD632" i="3" a="1"/>
  <c r="AD632" i="3" s="1"/>
  <c r="AF632" i="3" s="1"/>
  <c r="AG632" i="3" s="1"/>
  <c r="AD655" i="3" a="1"/>
  <c r="AD655" i="3" s="1"/>
  <c r="AF655" i="3" s="1"/>
  <c r="AG655" i="3" s="1"/>
  <c r="AC661" i="3"/>
  <c r="X665" i="3"/>
  <c r="Y665" i="3" s="1"/>
  <c r="AA665" i="3" s="1"/>
  <c r="W676" i="3"/>
  <c r="X676" i="3" s="1"/>
  <c r="Y676" i="3" s="1"/>
  <c r="V676" i="3"/>
  <c r="Z676" i="3" s="1"/>
  <c r="U710" i="3"/>
  <c r="AD721" i="3" a="1"/>
  <c r="AD721" i="3" s="1"/>
  <c r="AF721" i="3" s="1"/>
  <c r="U721" i="3"/>
  <c r="AE735" i="3"/>
  <c r="AG735" i="3" s="1"/>
  <c r="AD735" i="3" a="1"/>
  <c r="AD735" i="3" s="1"/>
  <c r="AF735" i="3" s="1"/>
  <c r="W743" i="3"/>
  <c r="X743" i="3" s="1"/>
  <c r="Y743" i="3" s="1"/>
  <c r="AA743" i="3" s="1"/>
  <c r="V743" i="3"/>
  <c r="Z743" i="3" s="1"/>
  <c r="AG747" i="3"/>
  <c r="AD753" i="3" a="1"/>
  <c r="AD753" i="3" s="1"/>
  <c r="AF753" i="3" s="1"/>
  <c r="AG753" i="3" s="1"/>
  <c r="X757" i="3"/>
  <c r="Y757" i="3" s="1"/>
  <c r="AA757" i="3" s="1"/>
  <c r="AD768" i="3" a="1"/>
  <c r="AD768" i="3" s="1"/>
  <c r="AF768" i="3" s="1"/>
  <c r="AD774" i="3" a="1"/>
  <c r="AD774" i="3" s="1"/>
  <c r="AF774" i="3" s="1"/>
  <c r="AG774" i="3" s="1"/>
  <c r="X779" i="3"/>
  <c r="Y779" i="3" s="1"/>
  <c r="AA779" i="3" s="1"/>
  <c r="AC796" i="3"/>
  <c r="AE796" i="3" s="1"/>
  <c r="V796" i="3"/>
  <c r="Z796" i="3" s="1"/>
  <c r="AC816" i="3"/>
  <c r="W816" i="3"/>
  <c r="X816" i="3" s="1"/>
  <c r="Y816" i="3" s="1"/>
  <c r="V816" i="3"/>
  <c r="Z816" i="3" s="1"/>
  <c r="X828" i="3"/>
  <c r="Y828" i="3" s="1"/>
  <c r="AA828" i="3" s="1"/>
  <c r="AD854" i="3" a="1"/>
  <c r="AD854" i="3" s="1"/>
  <c r="AF854" i="3" s="1"/>
  <c r="W856" i="3"/>
  <c r="X856" i="3" s="1"/>
  <c r="Y856" i="3" s="1"/>
  <c r="AA856" i="3" s="1"/>
  <c r="W861" i="3"/>
  <c r="X861" i="3" s="1"/>
  <c r="Y861" i="3" s="1"/>
  <c r="V861" i="3"/>
  <c r="Z861" i="3" s="1"/>
  <c r="W863" i="3"/>
  <c r="X863" i="3" s="1"/>
  <c r="Y863" i="3" s="1"/>
  <c r="AA863" i="3" s="1"/>
  <c r="AC863" i="3"/>
  <c r="X885" i="3"/>
  <c r="Y885" i="3" s="1"/>
  <c r="AA885" i="3" s="1"/>
  <c r="AD896" i="3" a="1"/>
  <c r="AD896" i="3" s="1"/>
  <c r="AF896" i="3" s="1"/>
  <c r="AE903" i="3"/>
  <c r="AG903" i="3" s="1"/>
  <c r="AD903" i="3" a="1"/>
  <c r="AD903" i="3" s="1"/>
  <c r="AF903" i="3" s="1"/>
  <c r="AG914" i="3"/>
  <c r="W927" i="3"/>
  <c r="X927" i="3" s="1"/>
  <c r="Y927" i="3" s="1"/>
  <c r="AA927" i="3" s="1"/>
  <c r="V927" i="3"/>
  <c r="Z927" i="3" s="1"/>
  <c r="AD944" i="3" a="1"/>
  <c r="AD944" i="3" s="1"/>
  <c r="AF944" i="3" s="1"/>
  <c r="AG947" i="3"/>
  <c r="AD957" i="3" a="1"/>
  <c r="AD957" i="3" s="1"/>
  <c r="AF957" i="3" s="1"/>
  <c r="U961" i="3"/>
  <c r="AD961" i="3" a="1"/>
  <c r="AD961" i="3" s="1"/>
  <c r="AF961" i="3" s="1"/>
  <c r="AG971" i="3"/>
  <c r="W975" i="3"/>
  <c r="X975" i="3" s="1"/>
  <c r="Y975" i="3" s="1"/>
  <c r="AA975" i="3" s="1"/>
  <c r="V975" i="3"/>
  <c r="Z975" i="3" s="1"/>
  <c r="AD985" i="3" a="1"/>
  <c r="AD985" i="3" s="1"/>
  <c r="AF985" i="3" s="1"/>
  <c r="AG985" i="3" s="1"/>
  <c r="V1018" i="3"/>
  <c r="Z1018" i="3" s="1"/>
  <c r="AC1018" i="3"/>
  <c r="AE1018" i="3" s="1"/>
  <c r="W1018" i="3"/>
  <c r="X1018" i="3" s="1"/>
  <c r="Y1018" i="3" s="1"/>
  <c r="U1042" i="3"/>
  <c r="W1042" i="3"/>
  <c r="X1042" i="3" s="1"/>
  <c r="Y1042" i="3" s="1"/>
  <c r="AA1042" i="3" s="1"/>
  <c r="AG1048" i="3"/>
  <c r="U1053" i="3"/>
  <c r="AD1053" i="3" a="1"/>
  <c r="AD1053" i="3" s="1"/>
  <c r="AF1053" i="3" s="1"/>
  <c r="AG1053" i="3" s="1"/>
  <c r="X1069" i="3"/>
  <c r="Y1069" i="3" s="1"/>
  <c r="AA1069" i="3" s="1"/>
  <c r="AD1084" i="3" a="1"/>
  <c r="AD1084" i="3" s="1"/>
  <c r="AF1084" i="3" s="1"/>
  <c r="V1089" i="3"/>
  <c r="Z1089" i="3" s="1"/>
  <c r="AC1089" i="3"/>
  <c r="AE1089" i="3" s="1"/>
  <c r="X1095" i="3"/>
  <c r="Y1095" i="3" s="1"/>
  <c r="AA1095" i="3" s="1"/>
  <c r="U1106" i="3"/>
  <c r="W1106" i="3"/>
  <c r="X1106" i="3" s="1"/>
  <c r="Y1106" i="3" s="1"/>
  <c r="AA1106" i="3" s="1"/>
  <c r="X1115" i="3"/>
  <c r="Y1115" i="3" s="1"/>
  <c r="AA1115" i="3" s="1"/>
  <c r="V1130" i="3"/>
  <c r="Z1130" i="3" s="1"/>
  <c r="AA1130" i="3" s="1"/>
  <c r="AC1130" i="3"/>
  <c r="AE1130" i="3" s="1"/>
  <c r="AC1133" i="3"/>
  <c r="AG1134" i="3"/>
  <c r="AC1136" i="3"/>
  <c r="AE1136" i="3" s="1"/>
  <c r="W1136" i="3"/>
  <c r="X1136" i="3" s="1"/>
  <c r="Y1136" i="3" s="1"/>
  <c r="AA1136" i="3" s="1"/>
  <c r="V1136" i="3"/>
  <c r="Z1136" i="3" s="1"/>
  <c r="AD1149" i="3" a="1"/>
  <c r="AD1149" i="3" s="1"/>
  <c r="AF1149" i="3" s="1"/>
  <c r="U1164" i="3"/>
  <c r="AC1167" i="3"/>
  <c r="X1169" i="3"/>
  <c r="Y1169" i="3" s="1"/>
  <c r="AA1169" i="3" s="1"/>
  <c r="V1193" i="3"/>
  <c r="Z1193" i="3" s="1"/>
  <c r="AC1193" i="3"/>
  <c r="U1210" i="3"/>
  <c r="AD1210" i="3" a="1"/>
  <c r="AD1210" i="3" s="1"/>
  <c r="AF1210" i="3" s="1"/>
  <c r="AD1212" i="3" a="1"/>
  <c r="AD1212" i="3" s="1"/>
  <c r="AF1212" i="3" s="1"/>
  <c r="X1221" i="3"/>
  <c r="Y1221" i="3" s="1"/>
  <c r="AA1221" i="3" s="1"/>
  <c r="AD1225" i="3" a="1"/>
  <c r="AD1225" i="3" s="1"/>
  <c r="AF1225" i="3" s="1"/>
  <c r="V1246" i="3"/>
  <c r="Z1246" i="3" s="1"/>
  <c r="AC1246" i="3"/>
  <c r="AE1246" i="3" s="1"/>
  <c r="W1246" i="3"/>
  <c r="X1246" i="3" s="1"/>
  <c r="Y1246" i="3" s="1"/>
  <c r="V1281" i="3"/>
  <c r="Z1281" i="3" s="1"/>
  <c r="AC1281" i="3"/>
  <c r="W1281" i="3"/>
  <c r="X1281" i="3" s="1"/>
  <c r="Y1281" i="3" s="1"/>
  <c r="AA1281" i="3" s="1"/>
  <c r="X1313" i="3"/>
  <c r="Y1313" i="3" s="1"/>
  <c r="AA1313" i="3" s="1"/>
  <c r="AE1335" i="3"/>
  <c r="AD1335" i="3" a="1"/>
  <c r="AD1335" i="3" s="1"/>
  <c r="AF1335" i="3" s="1"/>
  <c r="AC1344" i="3"/>
  <c r="W1344" i="3"/>
  <c r="X1344" i="3" s="1"/>
  <c r="Y1344" i="3" s="1"/>
  <c r="AA1344" i="3" s="1"/>
  <c r="V1344" i="3"/>
  <c r="Z1344" i="3" s="1"/>
  <c r="AG1353" i="3"/>
  <c r="AG1364" i="3"/>
  <c r="V1370" i="3"/>
  <c r="Z1370" i="3" s="1"/>
  <c r="AC1370" i="3"/>
  <c r="AE1370" i="3" s="1"/>
  <c r="AE1371" i="3"/>
  <c r="AD1371" i="3" a="1"/>
  <c r="AD1371" i="3" s="1"/>
  <c r="AF1371" i="3" s="1"/>
  <c r="U1389" i="3"/>
  <c r="AD1389" i="3" a="1"/>
  <c r="AD1389" i="3" s="1"/>
  <c r="AF1389" i="3" s="1"/>
  <c r="AG1389" i="3" s="1"/>
  <c r="V1418" i="3"/>
  <c r="Z1418" i="3" s="1"/>
  <c r="AA1418" i="3" s="1"/>
  <c r="AC1418" i="3"/>
  <c r="AC1429" i="3"/>
  <c r="X1457" i="3"/>
  <c r="Y1457" i="3" s="1"/>
  <c r="AA1457" i="3" s="1"/>
  <c r="AG1465" i="3"/>
  <c r="X1470" i="3"/>
  <c r="Y1470" i="3" s="1"/>
  <c r="AA1470" i="3" s="1"/>
  <c r="W1487" i="3"/>
  <c r="X1487" i="3" s="1"/>
  <c r="Y1487" i="3" s="1"/>
  <c r="AA1487" i="3" s="1"/>
  <c r="AC1487" i="3"/>
  <c r="AG1499" i="3"/>
  <c r="W1511" i="3"/>
  <c r="X1511" i="3" s="1"/>
  <c r="Y1511" i="3" s="1"/>
  <c r="V1511" i="3"/>
  <c r="Z1511" i="3" s="1"/>
  <c r="AC1511" i="3"/>
  <c r="W1548" i="3"/>
  <c r="X1548" i="3" s="1"/>
  <c r="Y1548" i="3" s="1"/>
  <c r="AA1548" i="3" s="1"/>
  <c r="V1548" i="3"/>
  <c r="Z1548" i="3" s="1"/>
  <c r="AC1548" i="3"/>
  <c r="AC1567" i="3"/>
  <c r="AE1567" i="3" s="1"/>
  <c r="V1567" i="3"/>
  <c r="Z1567" i="3" s="1"/>
  <c r="X1574" i="3"/>
  <c r="Y1574" i="3" s="1"/>
  <c r="AA1574" i="3" s="1"/>
  <c r="AC1579" i="3"/>
  <c r="W1579" i="3"/>
  <c r="X1579" i="3" s="1"/>
  <c r="Y1579" i="3" s="1"/>
  <c r="AA1579" i="3" s="1"/>
  <c r="V1579" i="3"/>
  <c r="Z1579" i="3" s="1"/>
  <c r="AD1586" i="3" a="1"/>
  <c r="AD1586" i="3" s="1"/>
  <c r="AF1586" i="3" s="1"/>
  <c r="U1588" i="3"/>
  <c r="AD1588" i="3" a="1"/>
  <c r="AD1588" i="3" s="1"/>
  <c r="AF1588" i="3" s="1"/>
  <c r="AG1588" i="3" s="1"/>
  <c r="W1602" i="3"/>
  <c r="X1602" i="3" s="1"/>
  <c r="Y1602" i="3" s="1"/>
  <c r="AA1602" i="3" s="1"/>
  <c r="W1611" i="3"/>
  <c r="X1611" i="3" s="1"/>
  <c r="Y1611" i="3" s="1"/>
  <c r="V1611" i="3"/>
  <c r="Z1611" i="3" s="1"/>
  <c r="AC1611" i="3"/>
  <c r="AG1612" i="3"/>
  <c r="W1645" i="3"/>
  <c r="X1645" i="3" s="1"/>
  <c r="Y1645" i="3" s="1"/>
  <c r="AA1645" i="3" s="1"/>
  <c r="AD1645" i="3" a="1"/>
  <c r="AD1645" i="3" s="1"/>
  <c r="AF1645" i="3" s="1"/>
  <c r="AG1645" i="3" s="1"/>
  <c r="U1657" i="3"/>
  <c r="W1657" i="3"/>
  <c r="X1657" i="3" s="1"/>
  <c r="Y1657" i="3" s="1"/>
  <c r="AA1657" i="3" s="1"/>
  <c r="U1659" i="3"/>
  <c r="AD1659" i="3" a="1"/>
  <c r="AD1659" i="3" s="1"/>
  <c r="AF1659" i="3" s="1"/>
  <c r="AG1659" i="3" s="1"/>
  <c r="AD1668" i="3" a="1"/>
  <c r="AD1668" i="3" s="1"/>
  <c r="AF1668" i="3" s="1"/>
  <c r="AG1668" i="3" s="1"/>
  <c r="U1668" i="3"/>
  <c r="AC1715" i="3"/>
  <c r="V1715" i="3"/>
  <c r="Z1715" i="3" s="1"/>
  <c r="U1720" i="3"/>
  <c r="AD1720" i="3" a="1"/>
  <c r="AD1720" i="3" s="1"/>
  <c r="AF1720" i="3" s="1"/>
  <c r="X1721" i="3"/>
  <c r="Y1721" i="3" s="1"/>
  <c r="AA1721" i="3" s="1"/>
  <c r="X1733" i="3"/>
  <c r="Y1733" i="3" s="1"/>
  <c r="AA1733" i="3" s="1"/>
  <c r="AG1738" i="3"/>
  <c r="AC1746" i="3"/>
  <c r="AE1746" i="3" s="1"/>
  <c r="V1746" i="3"/>
  <c r="Z1746" i="3" s="1"/>
  <c r="W1755" i="3"/>
  <c r="X1755" i="3" s="1"/>
  <c r="Y1755" i="3" s="1"/>
  <c r="V1755" i="3"/>
  <c r="Z1755" i="3" s="1"/>
  <c r="AC1755" i="3"/>
  <c r="AE1755" i="3" s="1"/>
  <c r="X1769" i="3"/>
  <c r="Y1769" i="3" s="1"/>
  <c r="AA1769" i="3" s="1"/>
  <c r="AD1798" i="3" a="1"/>
  <c r="AD1798" i="3" s="1"/>
  <c r="AF1798" i="3" s="1"/>
  <c r="U1798" i="3"/>
  <c r="W1798" i="3"/>
  <c r="X1798" i="3" s="1"/>
  <c r="Y1798" i="3" s="1"/>
  <c r="AA1798" i="3" s="1"/>
  <c r="U1801" i="3"/>
  <c r="W1801" i="3"/>
  <c r="X1801" i="3" s="1"/>
  <c r="Y1801" i="3" s="1"/>
  <c r="AA1801" i="3" s="1"/>
  <c r="AG1832" i="3"/>
  <c r="AC1835" i="3"/>
  <c r="AG1852" i="3"/>
  <c r="AC1854" i="3"/>
  <c r="V1854" i="3"/>
  <c r="Z1854" i="3" s="1"/>
  <c r="W1854" i="3"/>
  <c r="X1854" i="3" s="1"/>
  <c r="Y1854" i="3" s="1"/>
  <c r="AA1854" i="3" s="1"/>
  <c r="AD1868" i="3" a="1"/>
  <c r="AD1868" i="3" s="1"/>
  <c r="AF1868" i="3" s="1"/>
  <c r="AG1868" i="3" s="1"/>
  <c r="AG1875" i="3"/>
  <c r="X1958" i="3"/>
  <c r="Y1958" i="3" s="1"/>
  <c r="AA1958" i="3" s="1"/>
  <c r="X1987" i="3"/>
  <c r="Y1987" i="3" s="1"/>
  <c r="AA1987" i="3" s="1"/>
  <c r="U2018" i="3"/>
  <c r="AD2018" i="3" a="1"/>
  <c r="AD2018" i="3" s="1"/>
  <c r="AF2018" i="3" s="1"/>
  <c r="AG2018" i="3" s="1"/>
  <c r="W2018" i="3"/>
  <c r="X2018" i="3" s="1"/>
  <c r="Y2018" i="3" s="1"/>
  <c r="AA2018" i="3" s="1"/>
  <c r="AG2022" i="3"/>
  <c r="X2024" i="3"/>
  <c r="Y2024" i="3" s="1"/>
  <c r="AA2024" i="3" s="1"/>
  <c r="X2028" i="3"/>
  <c r="Y2028" i="3" s="1"/>
  <c r="AA2028" i="3" s="1"/>
  <c r="X2036" i="3"/>
  <c r="Y2036" i="3" s="1"/>
  <c r="AA2036" i="3" s="1"/>
  <c r="AE2037" i="3"/>
  <c r="AG2037" i="3" s="1"/>
  <c r="AD2037" i="3" a="1"/>
  <c r="AD2037" i="3" s="1"/>
  <c r="AF2037" i="3" s="1"/>
  <c r="W2040" i="3"/>
  <c r="X2040" i="3" s="1"/>
  <c r="Y2040" i="3" s="1"/>
  <c r="AC2040" i="3"/>
  <c r="V2040" i="3"/>
  <c r="Z2040" i="3" s="1"/>
  <c r="AG2045" i="3"/>
  <c r="AG2050" i="3"/>
  <c r="W2076" i="3"/>
  <c r="X2076" i="3" s="1"/>
  <c r="Y2076" i="3" s="1"/>
  <c r="AA2076" i="3" s="1"/>
  <c r="V2076" i="3"/>
  <c r="Z2076" i="3" s="1"/>
  <c r="AG2080" i="3"/>
  <c r="AC2084" i="3"/>
  <c r="W2084" i="3"/>
  <c r="X2084" i="3" s="1"/>
  <c r="Y2084" i="3" s="1"/>
  <c r="AA2084" i="3" s="1"/>
  <c r="X2121" i="3"/>
  <c r="Y2121" i="3" s="1"/>
  <c r="AA2121" i="3" s="1"/>
  <c r="W2123" i="3"/>
  <c r="X2123" i="3" s="1"/>
  <c r="Y2123" i="3" s="1"/>
  <c r="V2123" i="3"/>
  <c r="Z2123" i="3" s="1"/>
  <c r="AC2141" i="3"/>
  <c r="W2141" i="3"/>
  <c r="X2141" i="3" s="1"/>
  <c r="Y2141" i="3" s="1"/>
  <c r="AA2141" i="3" s="1"/>
  <c r="V2141" i="3"/>
  <c r="Z2141" i="3" s="1"/>
  <c r="X2176" i="3"/>
  <c r="Y2176" i="3" s="1"/>
  <c r="AA2176" i="3" s="1"/>
  <c r="W2185" i="3"/>
  <c r="X2185" i="3" s="1"/>
  <c r="Y2185" i="3" s="1"/>
  <c r="AA2185" i="3" s="1"/>
  <c r="AC2185" i="3"/>
  <c r="V2185" i="3"/>
  <c r="Z2185" i="3" s="1"/>
  <c r="AD2240" i="3" a="1"/>
  <c r="AD2240" i="3" s="1"/>
  <c r="AF2240" i="3" s="1"/>
  <c r="AG2240" i="3" s="1"/>
  <c r="W2240" i="3"/>
  <c r="X2240" i="3" s="1"/>
  <c r="Y2240" i="3" s="1"/>
  <c r="AA2240" i="3" s="1"/>
  <c r="U2240" i="3"/>
  <c r="W2250" i="3"/>
  <c r="X2250" i="3" s="1"/>
  <c r="Y2250" i="3" s="1"/>
  <c r="AG2268" i="3"/>
  <c r="U2275" i="3"/>
  <c r="AD2275" i="3" a="1"/>
  <c r="AD2275" i="3" s="1"/>
  <c r="AF2275" i="3" s="1"/>
  <c r="AG2275" i="3" s="1"/>
  <c r="AC2325" i="3"/>
  <c r="AE2325" i="3" s="1"/>
  <c r="V2325" i="3"/>
  <c r="Z2325" i="3" s="1"/>
  <c r="W2325" i="3"/>
  <c r="X2325" i="3" s="1"/>
  <c r="Y2325" i="3" s="1"/>
  <c r="AA2325" i="3" s="1"/>
  <c r="X2347" i="3"/>
  <c r="Y2347" i="3" s="1"/>
  <c r="AA2347" i="3" s="1"/>
  <c r="V2375" i="3"/>
  <c r="Z2375" i="3" s="1"/>
  <c r="AC2375" i="3"/>
  <c r="U2384" i="3"/>
  <c r="U2391" i="3"/>
  <c r="AD2391" i="3" a="1"/>
  <c r="AD2391" i="3" s="1"/>
  <c r="AF2391" i="3" s="1"/>
  <c r="AG2391" i="3" s="1"/>
  <c r="W2391" i="3"/>
  <c r="X2391" i="3" s="1"/>
  <c r="Y2391" i="3" s="1"/>
  <c r="AA2391" i="3" s="1"/>
  <c r="AD2428" i="3" a="1"/>
  <c r="AD2428" i="3" s="1"/>
  <c r="AF2428" i="3" s="1"/>
  <c r="U2428" i="3"/>
  <c r="AC2434" i="3"/>
  <c r="AG2439" i="3"/>
  <c r="AE2455" i="3"/>
  <c r="AG2455" i="3" s="1"/>
  <c r="AD2455" i="3" a="1"/>
  <c r="AD2455" i="3" s="1"/>
  <c r="AF2455" i="3" s="1"/>
  <c r="AG2458" i="3"/>
  <c r="AE2471" i="3"/>
  <c r="AG2471" i="3" s="1"/>
  <c r="AD2471" i="3" a="1"/>
  <c r="AD2471" i="3" s="1"/>
  <c r="AF2471" i="3" s="1"/>
  <c r="AG2484" i="3"/>
  <c r="X2486" i="3"/>
  <c r="Y2486" i="3" s="1"/>
  <c r="AA2486" i="3" s="1"/>
  <c r="AF14" i="5"/>
  <c r="AH14" i="5" s="1"/>
  <c r="AB14" i="5"/>
  <c r="AC14" i="5" s="1"/>
  <c r="AA14" i="5"/>
  <c r="AC24" i="5"/>
  <c r="AC43" i="5"/>
  <c r="AC55" i="5"/>
  <c r="AC60" i="5"/>
  <c r="AF116" i="5"/>
  <c r="AB116" i="5"/>
  <c r="AC116" i="5" s="1"/>
  <c r="AA116" i="5"/>
  <c r="AF123" i="5"/>
  <c r="AA123" i="5"/>
  <c r="AB123" i="5"/>
  <c r="AC123" i="5" s="1"/>
  <c r="AA135" i="5"/>
  <c r="AB135" i="5"/>
  <c r="AB204" i="5"/>
  <c r="AA204" i="5"/>
  <c r="AB237" i="5"/>
  <c r="AC237" i="5" s="1"/>
  <c r="AA237" i="5"/>
  <c r="AC420" i="5"/>
  <c r="W435" i="5"/>
  <c r="X435" i="5"/>
  <c r="U439" i="5"/>
  <c r="V439" i="5"/>
  <c r="U445" i="5"/>
  <c r="V445" i="5"/>
  <c r="X461" i="5"/>
  <c r="W461" i="5"/>
  <c r="U644" i="5"/>
  <c r="V644" i="5"/>
  <c r="U786" i="5"/>
  <c r="V786" i="5"/>
  <c r="X814" i="5"/>
  <c r="W814" i="5"/>
  <c r="U972" i="5"/>
  <c r="V972" i="5"/>
  <c r="U1912" i="3"/>
  <c r="AD1912" i="3" a="1"/>
  <c r="AD1912" i="3" s="1"/>
  <c r="AF1912" i="3" s="1"/>
  <c r="AG1912" i="3" s="1"/>
  <c r="AD1916" i="3" a="1"/>
  <c r="AD1916" i="3" s="1"/>
  <c r="AF1916" i="3" s="1"/>
  <c r="AD1931" i="3" a="1"/>
  <c r="AD1931" i="3" s="1"/>
  <c r="AF1931" i="3" s="1"/>
  <c r="U1931" i="3"/>
  <c r="X1933" i="3"/>
  <c r="Y1933" i="3" s="1"/>
  <c r="AA1933" i="3" s="1"/>
  <c r="U1937" i="3"/>
  <c r="V1952" i="3"/>
  <c r="Z1952" i="3" s="1"/>
  <c r="AC1952" i="3"/>
  <c r="AE1952" i="3" s="1"/>
  <c r="W1952" i="3"/>
  <c r="X1952" i="3" s="1"/>
  <c r="Y1952" i="3" s="1"/>
  <c r="AG1955" i="3"/>
  <c r="U1965" i="3"/>
  <c r="AD1965" i="3" a="1"/>
  <c r="AD1965" i="3" s="1"/>
  <c r="AF1965" i="3" s="1"/>
  <c r="AC1978" i="3"/>
  <c r="AE1978" i="3" s="1"/>
  <c r="W1978" i="3"/>
  <c r="X1978" i="3" s="1"/>
  <c r="Y1978" i="3" s="1"/>
  <c r="AA1978" i="3" s="1"/>
  <c r="AC1980" i="3"/>
  <c r="V1980" i="3"/>
  <c r="Z1980" i="3" s="1"/>
  <c r="AG2002" i="3"/>
  <c r="W2012" i="3"/>
  <c r="X2012" i="3" s="1"/>
  <c r="Y2012" i="3" s="1"/>
  <c r="AA2012" i="3" s="1"/>
  <c r="V2012" i="3"/>
  <c r="Z2012" i="3" s="1"/>
  <c r="U2038" i="3"/>
  <c r="AD2038" i="3" a="1"/>
  <c r="AD2038" i="3" s="1"/>
  <c r="AF2038" i="3" s="1"/>
  <c r="AC2043" i="3"/>
  <c r="W2043" i="3"/>
  <c r="X2043" i="3" s="1"/>
  <c r="Y2043" i="3" s="1"/>
  <c r="AA2043" i="3" s="1"/>
  <c r="U2053" i="3"/>
  <c r="AD2053" i="3" a="1"/>
  <c r="AD2053" i="3" s="1"/>
  <c r="AF2053" i="3" s="1"/>
  <c r="U2057" i="3"/>
  <c r="AD2057" i="3" a="1"/>
  <c r="AD2057" i="3" s="1"/>
  <c r="AF2057" i="3" s="1"/>
  <c r="AG2057" i="3" s="1"/>
  <c r="AE2076" i="3"/>
  <c r="AD2076" i="3" a="1"/>
  <c r="AD2076" i="3" s="1"/>
  <c r="AF2076" i="3" s="1"/>
  <c r="X2086" i="3"/>
  <c r="Y2086" i="3" s="1"/>
  <c r="AA2086" i="3" s="1"/>
  <c r="AG2113" i="3"/>
  <c r="AE2123" i="3"/>
  <c r="AD2123" i="3" a="1"/>
  <c r="AD2123" i="3" s="1"/>
  <c r="AF2123" i="3" s="1"/>
  <c r="X2144" i="3"/>
  <c r="Y2144" i="3" s="1"/>
  <c r="AA2144" i="3" s="1"/>
  <c r="AG2145" i="3"/>
  <c r="W2160" i="3"/>
  <c r="X2160" i="3" s="1"/>
  <c r="Y2160" i="3" s="1"/>
  <c r="AA2160" i="3" s="1"/>
  <c r="V2160" i="3"/>
  <c r="Z2160" i="3" s="1"/>
  <c r="AC2160" i="3"/>
  <c r="X2162" i="3"/>
  <c r="Y2162" i="3" s="1"/>
  <c r="AA2162" i="3" s="1"/>
  <c r="U2177" i="3"/>
  <c r="AD2177" i="3" a="1"/>
  <c r="AD2177" i="3" s="1"/>
  <c r="AF2177" i="3" s="1"/>
  <c r="W2177" i="3"/>
  <c r="X2177" i="3" s="1"/>
  <c r="Y2177" i="3" s="1"/>
  <c r="AA2177" i="3" s="1"/>
  <c r="AE2179" i="3"/>
  <c r="AD2179" i="3" a="1"/>
  <c r="AD2179" i="3" s="1"/>
  <c r="AF2179" i="3" s="1"/>
  <c r="U2196" i="3"/>
  <c r="AG2200" i="3"/>
  <c r="AG2205" i="3"/>
  <c r="W2209" i="3"/>
  <c r="X2209" i="3" s="1"/>
  <c r="Y2209" i="3" s="1"/>
  <c r="V2209" i="3"/>
  <c r="Z2209" i="3" s="1"/>
  <c r="AC2209" i="3"/>
  <c r="AE2209" i="3" s="1"/>
  <c r="V2235" i="3"/>
  <c r="Z2235" i="3" s="1"/>
  <c r="AC2235" i="3"/>
  <c r="W2235" i="3"/>
  <c r="X2235" i="3" s="1"/>
  <c r="Y2235" i="3" s="1"/>
  <c r="AA2235" i="3" s="1"/>
  <c r="X2238" i="3"/>
  <c r="Y2238" i="3" s="1"/>
  <c r="AA2238" i="3" s="1"/>
  <c r="V2328" i="3"/>
  <c r="Z2328" i="3" s="1"/>
  <c r="AC2328" i="3"/>
  <c r="W2335" i="3"/>
  <c r="X2335" i="3" s="1"/>
  <c r="Y2335" i="3" s="1"/>
  <c r="V2335" i="3"/>
  <c r="Z2335" i="3" s="1"/>
  <c r="AC2335" i="3"/>
  <c r="AE2335" i="3" s="1"/>
  <c r="U2356" i="3"/>
  <c r="AD2356" i="3" a="1"/>
  <c r="AD2356" i="3" s="1"/>
  <c r="AF2356" i="3" s="1"/>
  <c r="W2375" i="3"/>
  <c r="X2375" i="3" s="1"/>
  <c r="Y2375" i="3" s="1"/>
  <c r="AA2375" i="3" s="1"/>
  <c r="AD2380" i="3" a="1"/>
  <c r="AD2380" i="3" s="1"/>
  <c r="AF2380" i="3" s="1"/>
  <c r="AG2380" i="3" s="1"/>
  <c r="AG2394" i="3"/>
  <c r="V2402" i="3"/>
  <c r="Z2402" i="3" s="1"/>
  <c r="AC2402" i="3"/>
  <c r="W2402" i="3"/>
  <c r="X2402" i="3" s="1"/>
  <c r="Y2402" i="3" s="1"/>
  <c r="AC2413" i="3"/>
  <c r="V2413" i="3"/>
  <c r="Z2413" i="3" s="1"/>
  <c r="W2413" i="3"/>
  <c r="X2413" i="3" s="1"/>
  <c r="Y2413" i="3" s="1"/>
  <c r="AA2413" i="3" s="1"/>
  <c r="W2432" i="3"/>
  <c r="X2432" i="3" s="1"/>
  <c r="Y2432" i="3" s="1"/>
  <c r="X2454" i="3"/>
  <c r="Y2454" i="3" s="1"/>
  <c r="AA2454" i="3" s="1"/>
  <c r="X2504" i="3"/>
  <c r="Y2504" i="3" s="1"/>
  <c r="AA2504" i="3" s="1"/>
  <c r="V2506" i="3"/>
  <c r="Z2506" i="3" s="1"/>
  <c r="AA9" i="5"/>
  <c r="AB9" i="5"/>
  <c r="AF42" i="5"/>
  <c r="AB42" i="5"/>
  <c r="AA42" i="5"/>
  <c r="AF54" i="5"/>
  <c r="AH54" i="5" s="1"/>
  <c r="AB54" i="5"/>
  <c r="AC54" i="5" s="1"/>
  <c r="AA54" i="5"/>
  <c r="AF59" i="5"/>
  <c r="AB59" i="5"/>
  <c r="AC59" i="5" s="1"/>
  <c r="AA59" i="5"/>
  <c r="AF104" i="5"/>
  <c r="AB104" i="5"/>
  <c r="AC104" i="5" s="1"/>
  <c r="AA104" i="5"/>
  <c r="AC111" i="5"/>
  <c r="AB342" i="5"/>
  <c r="AA342" i="5"/>
  <c r="V435" i="5"/>
  <c r="X445" i="5"/>
  <c r="W445" i="5"/>
  <c r="AB503" i="5"/>
  <c r="AC503" i="5" s="1"/>
  <c r="AA503" i="5"/>
  <c r="AG503" i="5"/>
  <c r="AB508" i="5"/>
  <c r="X533" i="5"/>
  <c r="W533" i="5"/>
  <c r="AG756" i="5"/>
  <c r="AF756" i="5"/>
  <c r="AH756" i="5" s="1"/>
  <c r="V814" i="5"/>
  <c r="AG922" i="5"/>
  <c r="AB922" i="5"/>
  <c r="AB926" i="5"/>
  <c r="AG926" i="5"/>
  <c r="AF926" i="5"/>
  <c r="AG18" i="6"/>
  <c r="AF18" i="6"/>
  <c r="AE18" i="6"/>
  <c r="AC800" i="3"/>
  <c r="AE800" i="3" s="1"/>
  <c r="W800" i="3"/>
  <c r="X800" i="3" s="1"/>
  <c r="Y800" i="3" s="1"/>
  <c r="AA800" i="3" s="1"/>
  <c r="V800" i="3"/>
  <c r="Z800" i="3" s="1"/>
  <c r="V826" i="3"/>
  <c r="Z826" i="3" s="1"/>
  <c r="AC826" i="3"/>
  <c r="AE826" i="3" s="1"/>
  <c r="W826" i="3"/>
  <c r="X826" i="3" s="1"/>
  <c r="Y826" i="3" s="1"/>
  <c r="AA826" i="3" s="1"/>
  <c r="AD828" i="3" a="1"/>
  <c r="AD828" i="3" s="1"/>
  <c r="AF828" i="3" s="1"/>
  <c r="AG828" i="3" s="1"/>
  <c r="W831" i="3"/>
  <c r="X831" i="3" s="1"/>
  <c r="Y831" i="3" s="1"/>
  <c r="V831" i="3"/>
  <c r="Z831" i="3" s="1"/>
  <c r="X851" i="3"/>
  <c r="Y851" i="3" s="1"/>
  <c r="AA851" i="3" s="1"/>
  <c r="AD873" i="3" a="1"/>
  <c r="AD873" i="3" s="1"/>
  <c r="AF873" i="3" s="1"/>
  <c r="AG873" i="3" s="1"/>
  <c r="U873" i="3"/>
  <c r="AG904" i="3"/>
  <c r="X949" i="3"/>
  <c r="Y949" i="3" s="1"/>
  <c r="X971" i="3"/>
  <c r="Y971" i="3" s="1"/>
  <c r="X977" i="3"/>
  <c r="Y977" i="3" s="1"/>
  <c r="AA977" i="3" s="1"/>
  <c r="V986" i="3"/>
  <c r="Z986" i="3" s="1"/>
  <c r="AC986" i="3"/>
  <c r="AE986" i="3" s="1"/>
  <c r="AE999" i="3"/>
  <c r="AD999" i="3" a="1"/>
  <c r="AD999" i="3" s="1"/>
  <c r="AF999" i="3" s="1"/>
  <c r="AD1021" i="3" a="1"/>
  <c r="AD1021" i="3" s="1"/>
  <c r="AF1021" i="3" s="1"/>
  <c r="AC1024" i="3"/>
  <c r="W1024" i="3"/>
  <c r="X1024" i="3" s="1"/>
  <c r="Y1024" i="3" s="1"/>
  <c r="V1024" i="3"/>
  <c r="Z1024" i="3" s="1"/>
  <c r="W1031" i="3"/>
  <c r="X1031" i="3" s="1"/>
  <c r="Y1031" i="3" s="1"/>
  <c r="AA1031" i="3" s="1"/>
  <c r="V1031" i="3"/>
  <c r="Z1031" i="3" s="1"/>
  <c r="AC1031" i="3"/>
  <c r="AD1049" i="3" a="1"/>
  <c r="AD1049" i="3" s="1"/>
  <c r="AF1049" i="3" s="1"/>
  <c r="AG1049" i="3" s="1"/>
  <c r="W1053" i="3"/>
  <c r="X1053" i="3" s="1"/>
  <c r="Y1053" i="3" s="1"/>
  <c r="V1053" i="3"/>
  <c r="Z1053" i="3" s="1"/>
  <c r="U1058" i="3"/>
  <c r="W1058" i="3"/>
  <c r="X1058" i="3" s="1"/>
  <c r="Y1058" i="3" s="1"/>
  <c r="AA1058" i="3" s="1"/>
  <c r="AC1088" i="3"/>
  <c r="W1088" i="3"/>
  <c r="X1088" i="3" s="1"/>
  <c r="Y1088" i="3" s="1"/>
  <c r="AA1088" i="3" s="1"/>
  <c r="V1088" i="3"/>
  <c r="Z1088" i="3" s="1"/>
  <c r="V1114" i="3"/>
  <c r="Z1114" i="3" s="1"/>
  <c r="AC1114" i="3"/>
  <c r="W1114" i="3"/>
  <c r="X1114" i="3" s="1"/>
  <c r="Y1114" i="3" s="1"/>
  <c r="AD1116" i="3" a="1"/>
  <c r="AD1116" i="3" s="1"/>
  <c r="AF1116" i="3" s="1"/>
  <c r="W1119" i="3"/>
  <c r="X1119" i="3" s="1"/>
  <c r="Y1119" i="3" s="1"/>
  <c r="V1119" i="3"/>
  <c r="Z1119" i="3" s="1"/>
  <c r="X1139" i="3"/>
  <c r="Y1139" i="3" s="1"/>
  <c r="AA1139" i="3" s="1"/>
  <c r="AD1161" i="3" a="1"/>
  <c r="AD1161" i="3" s="1"/>
  <c r="AF1161" i="3" s="1"/>
  <c r="U1161" i="3"/>
  <c r="AG1192" i="3"/>
  <c r="X1237" i="3"/>
  <c r="Y1237" i="3" s="1"/>
  <c r="AA1237" i="3" s="1"/>
  <c r="X1259" i="3"/>
  <c r="Y1259" i="3" s="1"/>
  <c r="AA1259" i="3" s="1"/>
  <c r="X1265" i="3"/>
  <c r="Y1265" i="3" s="1"/>
  <c r="AA1265" i="3" s="1"/>
  <c r="V1274" i="3"/>
  <c r="Z1274" i="3" s="1"/>
  <c r="AC1274" i="3"/>
  <c r="AE1274" i="3" s="1"/>
  <c r="AE1287" i="3"/>
  <c r="AD1287" i="3" a="1"/>
  <c r="AD1287" i="3" s="1"/>
  <c r="AF1287" i="3" s="1"/>
  <c r="AD1309" i="3" a="1"/>
  <c r="AD1309" i="3" s="1"/>
  <c r="AF1309" i="3" s="1"/>
  <c r="AC1312" i="3"/>
  <c r="W1312" i="3"/>
  <c r="X1312" i="3" s="1"/>
  <c r="Y1312" i="3" s="1"/>
  <c r="AA1312" i="3" s="1"/>
  <c r="V1312" i="3"/>
  <c r="Z1312" i="3" s="1"/>
  <c r="W1319" i="3"/>
  <c r="X1319" i="3" s="1"/>
  <c r="Y1319" i="3" s="1"/>
  <c r="AA1319" i="3" s="1"/>
  <c r="V1319" i="3"/>
  <c r="Z1319" i="3" s="1"/>
  <c r="AC1319" i="3"/>
  <c r="W1341" i="3"/>
  <c r="X1341" i="3" s="1"/>
  <c r="Y1341" i="3" s="1"/>
  <c r="AA1341" i="3" s="1"/>
  <c r="V1341" i="3"/>
  <c r="Z1341" i="3" s="1"/>
  <c r="U1346" i="3"/>
  <c r="W1346" i="3"/>
  <c r="X1346" i="3" s="1"/>
  <c r="Y1346" i="3" s="1"/>
  <c r="AA1346" i="3" s="1"/>
  <c r="AC1376" i="3"/>
  <c r="W1376" i="3"/>
  <c r="X1376" i="3" s="1"/>
  <c r="Y1376" i="3" s="1"/>
  <c r="V1376" i="3"/>
  <c r="Z1376" i="3" s="1"/>
  <c r="V1402" i="3"/>
  <c r="Z1402" i="3" s="1"/>
  <c r="AC1402" i="3"/>
  <c r="AE1402" i="3" s="1"/>
  <c r="W1402" i="3"/>
  <c r="X1402" i="3" s="1"/>
  <c r="Y1402" i="3" s="1"/>
  <c r="AD1404" i="3" a="1"/>
  <c r="AD1404" i="3" s="1"/>
  <c r="AF1404" i="3" s="1"/>
  <c r="W1407" i="3"/>
  <c r="X1407" i="3" s="1"/>
  <c r="Y1407" i="3" s="1"/>
  <c r="AA1407" i="3" s="1"/>
  <c r="V1407" i="3"/>
  <c r="Z1407" i="3" s="1"/>
  <c r="X1427" i="3"/>
  <c r="Y1427" i="3" s="1"/>
  <c r="AA1427" i="3" s="1"/>
  <c r="AD1449" i="3" a="1"/>
  <c r="AD1449" i="3" s="1"/>
  <c r="AF1449" i="3" s="1"/>
  <c r="AG1449" i="3" s="1"/>
  <c r="U1449" i="3"/>
  <c r="AD1524" i="3" a="1"/>
  <c r="AD1524" i="3" s="1"/>
  <c r="AF1524" i="3" s="1"/>
  <c r="AG1524" i="3" s="1"/>
  <c r="U1524" i="3"/>
  <c r="X1550" i="3"/>
  <c r="Y1550" i="3" s="1"/>
  <c r="AA1550" i="3" s="1"/>
  <c r="W1563" i="3"/>
  <c r="X1563" i="3" s="1"/>
  <c r="Y1563" i="3" s="1"/>
  <c r="AA1563" i="3" s="1"/>
  <c r="V1563" i="3"/>
  <c r="Z1563" i="3" s="1"/>
  <c r="AG1576" i="3"/>
  <c r="AD1594" i="3" a="1"/>
  <c r="AD1594" i="3" s="1"/>
  <c r="AF1594" i="3" s="1"/>
  <c r="U1594" i="3"/>
  <c r="AG1605" i="3"/>
  <c r="X1613" i="3"/>
  <c r="Y1613" i="3" s="1"/>
  <c r="AA1613" i="3" s="1"/>
  <c r="AD1618" i="3" a="1"/>
  <c r="AD1618" i="3" s="1"/>
  <c r="AF1618" i="3" s="1"/>
  <c r="AG1618" i="3" s="1"/>
  <c r="U1618" i="3"/>
  <c r="AE1631" i="3"/>
  <c r="AD1631" i="3" a="1"/>
  <c r="AD1631" i="3" s="1"/>
  <c r="AF1631" i="3" s="1"/>
  <c r="AD1644" i="3" a="1"/>
  <c r="AD1644" i="3" s="1"/>
  <c r="AF1644" i="3" s="1"/>
  <c r="AG1644" i="3" s="1"/>
  <c r="AG1648" i="3"/>
  <c r="AD1666" i="3" a="1"/>
  <c r="AD1666" i="3" s="1"/>
  <c r="AF1666" i="3" s="1"/>
  <c r="U1666" i="3"/>
  <c r="W1666" i="3"/>
  <c r="X1666" i="3" s="1"/>
  <c r="Y1666" i="3" s="1"/>
  <c r="AA1666" i="3" s="1"/>
  <c r="AG1676" i="3"/>
  <c r="X1679" i="3"/>
  <c r="Y1679" i="3" s="1"/>
  <c r="AA1679" i="3" s="1"/>
  <c r="AG1684" i="3"/>
  <c r="AG1708" i="3"/>
  <c r="AC1710" i="3"/>
  <c r="AE1710" i="3" s="1"/>
  <c r="V1710" i="3"/>
  <c r="Z1710" i="3" s="1"/>
  <c r="W1710" i="3"/>
  <c r="X1710" i="3" s="1"/>
  <c r="Y1710" i="3" s="1"/>
  <c r="AA1710" i="3" s="1"/>
  <c r="AG1724" i="3"/>
  <c r="AD1729" i="3" a="1"/>
  <c r="AD1729" i="3" s="1"/>
  <c r="AF1729" i="3" s="1"/>
  <c r="AG1729" i="3" s="1"/>
  <c r="W1729" i="3"/>
  <c r="X1729" i="3" s="1"/>
  <c r="Y1729" i="3" s="1"/>
  <c r="AA1729" i="3" s="1"/>
  <c r="W1752" i="3"/>
  <c r="X1752" i="3" s="1"/>
  <c r="Y1752" i="3" s="1"/>
  <c r="AA1752" i="3" s="1"/>
  <c r="AC1752" i="3"/>
  <c r="AE1752" i="3" s="1"/>
  <c r="V1752" i="3"/>
  <c r="Z1752" i="3" s="1"/>
  <c r="W1775" i="3"/>
  <c r="X1775" i="3" s="1"/>
  <c r="Y1775" i="3" s="1"/>
  <c r="V1775" i="3"/>
  <c r="Z1775" i="3" s="1"/>
  <c r="AC1775" i="3"/>
  <c r="AC1782" i="3"/>
  <c r="W1782" i="3"/>
  <c r="X1782" i="3" s="1"/>
  <c r="Y1782" i="3" s="1"/>
  <c r="V1782" i="3"/>
  <c r="Z1782" i="3" s="1"/>
  <c r="W1787" i="3"/>
  <c r="X1787" i="3" s="1"/>
  <c r="Y1787" i="3" s="1"/>
  <c r="AA1787" i="3" s="1"/>
  <c r="V1787" i="3"/>
  <c r="Z1787" i="3" s="1"/>
  <c r="AC1787" i="3"/>
  <c r="AG1820" i="3"/>
  <c r="AG1828" i="3"/>
  <c r="X1834" i="3"/>
  <c r="Y1834" i="3" s="1"/>
  <c r="AA1834" i="3" s="1"/>
  <c r="W1836" i="3"/>
  <c r="X1836" i="3" s="1"/>
  <c r="Y1836" i="3" s="1"/>
  <c r="AA1836" i="3" s="1"/>
  <c r="AC1836" i="3"/>
  <c r="AE1836" i="3" s="1"/>
  <c r="AG1837" i="3"/>
  <c r="W1844" i="3"/>
  <c r="X1844" i="3" s="1"/>
  <c r="Y1844" i="3" s="1"/>
  <c r="AA1844" i="3" s="1"/>
  <c r="AC1844" i="3"/>
  <c r="AG1901" i="3"/>
  <c r="AD1918" i="3" a="1"/>
  <c r="AD1918" i="3" s="1"/>
  <c r="AF1918" i="3" s="1"/>
  <c r="AG1918" i="3" s="1"/>
  <c r="U1918" i="3"/>
  <c r="W1918" i="3"/>
  <c r="X1918" i="3" s="1"/>
  <c r="Y1918" i="3" s="1"/>
  <c r="AA1918" i="3" s="1"/>
  <c r="AD1920" i="3" a="1"/>
  <c r="AD1920" i="3" s="1"/>
  <c r="AF1920" i="3" s="1"/>
  <c r="AG1920" i="3" s="1"/>
  <c r="AD1952" i="3" a="1"/>
  <c r="AD1952" i="3" s="1"/>
  <c r="AF1952" i="3" s="1"/>
  <c r="AG1957" i="3"/>
  <c r="U1977" i="3"/>
  <c r="AD1977" i="3" a="1"/>
  <c r="AD1977" i="3" s="1"/>
  <c r="AF1977" i="3" s="1"/>
  <c r="AG1977" i="3" s="1"/>
  <c r="U1979" i="3"/>
  <c r="AD2014" i="3" a="1"/>
  <c r="AD2014" i="3" s="1"/>
  <c r="AF2014" i="3" s="1"/>
  <c r="U2014" i="3"/>
  <c r="U2085" i="3"/>
  <c r="AD2085" i="3" a="1"/>
  <c r="AD2085" i="3" s="1"/>
  <c r="AF2085" i="3" s="1"/>
  <c r="X2113" i="3"/>
  <c r="Y2113" i="3" s="1"/>
  <c r="AA2113" i="3" s="1"/>
  <c r="U2117" i="3"/>
  <c r="AD2117" i="3" a="1"/>
  <c r="AD2117" i="3" s="1"/>
  <c r="AF2117" i="3" s="1"/>
  <c r="AD2134" i="3" a="1"/>
  <c r="AD2134" i="3" s="1"/>
  <c r="AF2134" i="3" s="1"/>
  <c r="AG2134" i="3" s="1"/>
  <c r="U2134" i="3"/>
  <c r="W2134" i="3"/>
  <c r="X2134" i="3" s="1"/>
  <c r="Y2134" i="3" s="1"/>
  <c r="W2140" i="3"/>
  <c r="X2140" i="3" s="1"/>
  <c r="Y2140" i="3" s="1"/>
  <c r="V2140" i="3"/>
  <c r="Z2140" i="3" s="1"/>
  <c r="AC2140" i="3"/>
  <c r="AG2144" i="3"/>
  <c r="AC2148" i="3"/>
  <c r="AE2148" i="3" s="1"/>
  <c r="W2148" i="3"/>
  <c r="X2148" i="3" s="1"/>
  <c r="Y2148" i="3" s="1"/>
  <c r="AA2148" i="3" s="1"/>
  <c r="V2148" i="3"/>
  <c r="Z2148" i="3" s="1"/>
  <c r="AG2162" i="3"/>
  <c r="W2171" i="3"/>
  <c r="X2171" i="3" s="1"/>
  <c r="Y2171" i="3" s="1"/>
  <c r="V2171" i="3"/>
  <c r="Z2171" i="3" s="1"/>
  <c r="AC2171" i="3"/>
  <c r="U2185" i="3"/>
  <c r="AC2196" i="3"/>
  <c r="W2196" i="3"/>
  <c r="X2196" i="3" s="1"/>
  <c r="Y2196" i="3" s="1"/>
  <c r="V2196" i="3"/>
  <c r="Z2196" i="3" s="1"/>
  <c r="AG2198" i="3"/>
  <c r="AG2239" i="3"/>
  <c r="W2264" i="3"/>
  <c r="X2264" i="3" s="1"/>
  <c r="Y2264" i="3" s="1"/>
  <c r="AA2264" i="3" s="1"/>
  <c r="V2264" i="3"/>
  <c r="Z2264" i="3" s="1"/>
  <c r="AC2264" i="3"/>
  <c r="AE2264" i="3" s="1"/>
  <c r="AD2311" i="3" a="1"/>
  <c r="AD2311" i="3" s="1"/>
  <c r="AF2311" i="3" s="1"/>
  <c r="W2327" i="3"/>
  <c r="X2327" i="3" s="1"/>
  <c r="Y2327" i="3" s="1"/>
  <c r="AA2327" i="3" s="1"/>
  <c r="V2327" i="3"/>
  <c r="Z2327" i="3" s="1"/>
  <c r="U2335" i="3"/>
  <c r="AD2335" i="3" a="1"/>
  <c r="AD2335" i="3" s="1"/>
  <c r="AF2335" i="3" s="1"/>
  <c r="AG2342" i="3"/>
  <c r="AD2351" i="3" a="1"/>
  <c r="AD2351" i="3" s="1"/>
  <c r="AF2351" i="3" s="1"/>
  <c r="AG2351" i="3" s="1"/>
  <c r="W2351" i="3"/>
  <c r="X2351" i="3" s="1"/>
  <c r="Y2351" i="3" s="1"/>
  <c r="AA2351" i="3" s="1"/>
  <c r="U2370" i="3"/>
  <c r="AD2370" i="3" a="1"/>
  <c r="AD2370" i="3" s="1"/>
  <c r="AF2370" i="3" s="1"/>
  <c r="AC2388" i="3"/>
  <c r="W2388" i="3"/>
  <c r="X2388" i="3" s="1"/>
  <c r="Y2388" i="3" s="1"/>
  <c r="V2388" i="3"/>
  <c r="Z2388" i="3" s="1"/>
  <c r="AG2409" i="3"/>
  <c r="X2468" i="3"/>
  <c r="Y2468" i="3" s="1"/>
  <c r="AA2468" i="3" s="1"/>
  <c r="AG2480" i="3"/>
  <c r="AG2495" i="3"/>
  <c r="U2524" i="3"/>
  <c r="AC16" i="5"/>
  <c r="AF32" i="5"/>
  <c r="AB32" i="5"/>
  <c r="AA32" i="5"/>
  <c r="AF68" i="5"/>
  <c r="AH68" i="5" s="1"/>
  <c r="AB68" i="5"/>
  <c r="AA68" i="5"/>
  <c r="AC78" i="5"/>
  <c r="AC97" i="5"/>
  <c r="AC109" i="5"/>
  <c r="AB173" i="5"/>
  <c r="AC173" i="5" s="1"/>
  <c r="AA173" i="5"/>
  <c r="AB216" i="5"/>
  <c r="AC216" i="5" s="1"/>
  <c r="AA216" i="5"/>
  <c r="AC267" i="5"/>
  <c r="AB269" i="5"/>
  <c r="AA269" i="5"/>
  <c r="AC408" i="5"/>
  <c r="X446" i="5"/>
  <c r="AA446" i="5" s="1"/>
  <c r="W446" i="5"/>
  <c r="AG454" i="5"/>
  <c r="AB454" i="5"/>
  <c r="X510" i="5"/>
  <c r="W510" i="5"/>
  <c r="U543" i="5"/>
  <c r="V543" i="5"/>
  <c r="AB587" i="5"/>
  <c r="AA587" i="5"/>
  <c r="AF587" i="5"/>
  <c r="AH587" i="5" s="1"/>
  <c r="AG587" i="5"/>
  <c r="U915" i="5"/>
  <c r="V915" i="5"/>
  <c r="AG144" i="6"/>
  <c r="AF144" i="6"/>
  <c r="AE144" i="6"/>
  <c r="AG360" i="6"/>
  <c r="AF360" i="6"/>
  <c r="AE360" i="6"/>
  <c r="AG397" i="6"/>
  <c r="AF397" i="6"/>
  <c r="AE397" i="6"/>
  <c r="AD780" i="3" a="1"/>
  <c r="AD780" i="3" s="1"/>
  <c r="AF780" i="3" s="1"/>
  <c r="W783" i="3"/>
  <c r="X783" i="3" s="1"/>
  <c r="Y783" i="3" s="1"/>
  <c r="V783" i="3"/>
  <c r="Z783" i="3" s="1"/>
  <c r="V793" i="3"/>
  <c r="Z793" i="3" s="1"/>
  <c r="X803" i="3"/>
  <c r="Y803" i="3" s="1"/>
  <c r="AA803" i="3" s="1"/>
  <c r="AD825" i="3" a="1"/>
  <c r="AD825" i="3" s="1"/>
  <c r="AF825" i="3" s="1"/>
  <c r="AG825" i="3" s="1"/>
  <c r="U825" i="3"/>
  <c r="X865" i="3"/>
  <c r="Y865" i="3" s="1"/>
  <c r="AA865" i="3" s="1"/>
  <c r="X873" i="3"/>
  <c r="Y873" i="3" s="1"/>
  <c r="AA873" i="3" s="1"/>
  <c r="X901" i="3"/>
  <c r="Y901" i="3" s="1"/>
  <c r="AA901" i="3" s="1"/>
  <c r="AD912" i="3" a="1"/>
  <c r="AD912" i="3" s="1"/>
  <c r="AF912" i="3" s="1"/>
  <c r="X923" i="3"/>
  <c r="Y923" i="3" s="1"/>
  <c r="AA923" i="3" s="1"/>
  <c r="X929" i="3"/>
  <c r="Y929" i="3" s="1"/>
  <c r="AA929" i="3" s="1"/>
  <c r="V938" i="3"/>
  <c r="Z938" i="3" s="1"/>
  <c r="AC938" i="3"/>
  <c r="AE938" i="3" s="1"/>
  <c r="V949" i="3"/>
  <c r="Z949" i="3" s="1"/>
  <c r="AE951" i="3"/>
  <c r="AG951" i="3" s="1"/>
  <c r="AD951" i="3" a="1"/>
  <c r="AD951" i="3" s="1"/>
  <c r="AF951" i="3" s="1"/>
  <c r="V971" i="3"/>
  <c r="Z971" i="3" s="1"/>
  <c r="AD973" i="3" a="1"/>
  <c r="AD973" i="3" s="1"/>
  <c r="AF973" i="3" s="1"/>
  <c r="AG973" i="3" s="1"/>
  <c r="AC976" i="3"/>
  <c r="W976" i="3"/>
  <c r="X976" i="3" s="1"/>
  <c r="Y976" i="3" s="1"/>
  <c r="AA976" i="3" s="1"/>
  <c r="V976" i="3"/>
  <c r="Z976" i="3" s="1"/>
  <c r="W983" i="3"/>
  <c r="X983" i="3" s="1"/>
  <c r="Y983" i="3" s="1"/>
  <c r="V983" i="3"/>
  <c r="Z983" i="3" s="1"/>
  <c r="AC983" i="3"/>
  <c r="AD1001" i="3" a="1"/>
  <c r="AD1001" i="3" s="1"/>
  <c r="AF1001" i="3" s="1"/>
  <c r="W1005" i="3"/>
  <c r="X1005" i="3" s="1"/>
  <c r="Y1005" i="3" s="1"/>
  <c r="AA1005" i="3" s="1"/>
  <c r="V1005" i="3"/>
  <c r="Z1005" i="3" s="1"/>
  <c r="U1010" i="3"/>
  <c r="W1010" i="3"/>
  <c r="X1010" i="3" s="1"/>
  <c r="Y1010" i="3" s="1"/>
  <c r="AA1010" i="3" s="1"/>
  <c r="AC1040" i="3"/>
  <c r="W1040" i="3"/>
  <c r="X1040" i="3" s="1"/>
  <c r="Y1040" i="3" s="1"/>
  <c r="V1040" i="3"/>
  <c r="Z1040" i="3" s="1"/>
  <c r="U1049" i="3"/>
  <c r="V1066" i="3"/>
  <c r="Z1066" i="3" s="1"/>
  <c r="AC1066" i="3"/>
  <c r="W1066" i="3"/>
  <c r="X1066" i="3" s="1"/>
  <c r="Y1066" i="3" s="1"/>
  <c r="AA1066" i="3" s="1"/>
  <c r="AD1068" i="3" a="1"/>
  <c r="AD1068" i="3" s="1"/>
  <c r="AF1068" i="3" s="1"/>
  <c r="AG1068" i="3" s="1"/>
  <c r="W1071" i="3"/>
  <c r="X1071" i="3" s="1"/>
  <c r="Y1071" i="3" s="1"/>
  <c r="AA1071" i="3" s="1"/>
  <c r="V1071" i="3"/>
  <c r="Z1071" i="3" s="1"/>
  <c r="V1081" i="3"/>
  <c r="Z1081" i="3" s="1"/>
  <c r="X1091" i="3"/>
  <c r="Y1091" i="3" s="1"/>
  <c r="AA1091" i="3" s="1"/>
  <c r="AD1113" i="3" a="1"/>
  <c r="AD1113" i="3" s="1"/>
  <c r="AF1113" i="3" s="1"/>
  <c r="AG1113" i="3" s="1"/>
  <c r="U1113" i="3"/>
  <c r="AG1144" i="3"/>
  <c r="X1153" i="3"/>
  <c r="Y1153" i="3" s="1"/>
  <c r="AA1153" i="3" s="1"/>
  <c r="X1161" i="3"/>
  <c r="Y1161" i="3" s="1"/>
  <c r="AA1161" i="3" s="1"/>
  <c r="X1189" i="3"/>
  <c r="Y1189" i="3" s="1"/>
  <c r="AA1189" i="3" s="1"/>
  <c r="AD1200" i="3" a="1"/>
  <c r="AD1200" i="3" s="1"/>
  <c r="AF1200" i="3" s="1"/>
  <c r="X1211" i="3"/>
  <c r="Y1211" i="3" s="1"/>
  <c r="AA1211" i="3" s="1"/>
  <c r="X1217" i="3"/>
  <c r="Y1217" i="3" s="1"/>
  <c r="AA1217" i="3" s="1"/>
  <c r="V1226" i="3"/>
  <c r="Z1226" i="3" s="1"/>
  <c r="AA1226" i="3" s="1"/>
  <c r="AC1226" i="3"/>
  <c r="AE1226" i="3" s="1"/>
  <c r="V1237" i="3"/>
  <c r="Z1237" i="3" s="1"/>
  <c r="AE1239" i="3"/>
  <c r="AD1239" i="3" a="1"/>
  <c r="AD1239" i="3" s="1"/>
  <c r="AF1239" i="3" s="1"/>
  <c r="AD1261" i="3" a="1"/>
  <c r="AD1261" i="3" s="1"/>
  <c r="AF1261" i="3" s="1"/>
  <c r="AG1261" i="3" s="1"/>
  <c r="AC1264" i="3"/>
  <c r="W1264" i="3"/>
  <c r="X1264" i="3" s="1"/>
  <c r="Y1264" i="3" s="1"/>
  <c r="V1264" i="3"/>
  <c r="Z1264" i="3" s="1"/>
  <c r="W1271" i="3"/>
  <c r="X1271" i="3" s="1"/>
  <c r="Y1271" i="3" s="1"/>
  <c r="AA1271" i="3" s="1"/>
  <c r="V1271" i="3"/>
  <c r="Z1271" i="3" s="1"/>
  <c r="AC1271" i="3"/>
  <c r="AD1289" i="3" a="1"/>
  <c r="AD1289" i="3" s="1"/>
  <c r="AF1289" i="3" s="1"/>
  <c r="AG1289" i="3" s="1"/>
  <c r="W1293" i="3"/>
  <c r="X1293" i="3" s="1"/>
  <c r="Y1293" i="3" s="1"/>
  <c r="AA1293" i="3" s="1"/>
  <c r="V1293" i="3"/>
  <c r="Z1293" i="3" s="1"/>
  <c r="U1298" i="3"/>
  <c r="W1298" i="3"/>
  <c r="X1298" i="3" s="1"/>
  <c r="Y1298" i="3" s="1"/>
  <c r="AA1298" i="3" s="1"/>
  <c r="AC1328" i="3"/>
  <c r="W1328" i="3"/>
  <c r="X1328" i="3" s="1"/>
  <c r="Y1328" i="3" s="1"/>
  <c r="V1328" i="3"/>
  <c r="Z1328" i="3" s="1"/>
  <c r="V1354" i="3"/>
  <c r="Z1354" i="3" s="1"/>
  <c r="AC1354" i="3"/>
  <c r="W1354" i="3"/>
  <c r="X1354" i="3" s="1"/>
  <c r="Y1354" i="3" s="1"/>
  <c r="AD1356" i="3" a="1"/>
  <c r="AD1356" i="3" s="1"/>
  <c r="AF1356" i="3" s="1"/>
  <c r="AG1356" i="3" s="1"/>
  <c r="W1359" i="3"/>
  <c r="X1359" i="3" s="1"/>
  <c r="Y1359" i="3" s="1"/>
  <c r="AA1359" i="3" s="1"/>
  <c r="V1359" i="3"/>
  <c r="Z1359" i="3" s="1"/>
  <c r="X1379" i="3"/>
  <c r="Y1379" i="3" s="1"/>
  <c r="AA1379" i="3" s="1"/>
  <c r="AD1401" i="3" a="1"/>
  <c r="AD1401" i="3" s="1"/>
  <c r="AF1401" i="3" s="1"/>
  <c r="AG1401" i="3" s="1"/>
  <c r="U1401" i="3"/>
  <c r="AG1432" i="3"/>
  <c r="X1441" i="3"/>
  <c r="Y1441" i="3" s="1"/>
  <c r="AA1441" i="3" s="1"/>
  <c r="X1449" i="3"/>
  <c r="Y1449" i="3" s="1"/>
  <c r="AA1449" i="3" s="1"/>
  <c r="X1477" i="3"/>
  <c r="Y1477" i="3" s="1"/>
  <c r="AA1477" i="3" s="1"/>
  <c r="AD1488" i="3" a="1"/>
  <c r="AD1488" i="3" s="1"/>
  <c r="AF1488" i="3" s="1"/>
  <c r="X1499" i="3"/>
  <c r="Y1499" i="3" s="1"/>
  <c r="AA1499" i="3" s="1"/>
  <c r="X1505" i="3"/>
  <c r="Y1505" i="3" s="1"/>
  <c r="AA1505" i="3" s="1"/>
  <c r="V1514" i="3"/>
  <c r="Z1514" i="3" s="1"/>
  <c r="AC1514" i="3"/>
  <c r="AE1514" i="3" s="1"/>
  <c r="X1531" i="3"/>
  <c r="Y1531" i="3" s="1"/>
  <c r="AA1531" i="3" s="1"/>
  <c r="X1556" i="3"/>
  <c r="Y1556" i="3" s="1"/>
  <c r="AA1556" i="3" s="1"/>
  <c r="W1560" i="3"/>
  <c r="X1560" i="3" s="1"/>
  <c r="Y1560" i="3" s="1"/>
  <c r="AA1560" i="3" s="1"/>
  <c r="AG1564" i="3"/>
  <c r="AD1566" i="3" a="1"/>
  <c r="AD1566" i="3" s="1"/>
  <c r="AF1566" i="3" s="1"/>
  <c r="W1572" i="3"/>
  <c r="X1572" i="3" s="1"/>
  <c r="Y1572" i="3" s="1"/>
  <c r="V1572" i="3"/>
  <c r="Z1572" i="3" s="1"/>
  <c r="W1593" i="3"/>
  <c r="X1593" i="3" s="1"/>
  <c r="Y1593" i="3" s="1"/>
  <c r="AA1593" i="3" s="1"/>
  <c r="AD1593" i="3" a="1"/>
  <c r="AD1593" i="3" s="1"/>
  <c r="AF1593" i="3" s="1"/>
  <c r="AG1593" i="3" s="1"/>
  <c r="U1603" i="3"/>
  <c r="U1609" i="3"/>
  <c r="AC1615" i="3"/>
  <c r="AE1615" i="3" s="1"/>
  <c r="W1615" i="3"/>
  <c r="X1615" i="3" s="1"/>
  <c r="Y1615" i="3" s="1"/>
  <c r="AA1615" i="3" s="1"/>
  <c r="V1615" i="3"/>
  <c r="Z1615" i="3" s="1"/>
  <c r="W1617" i="3"/>
  <c r="X1617" i="3" s="1"/>
  <c r="Y1617" i="3" s="1"/>
  <c r="AA1617" i="3" s="1"/>
  <c r="AD1617" i="3" a="1"/>
  <c r="AD1617" i="3" s="1"/>
  <c r="AF1617" i="3" s="1"/>
  <c r="AG1617" i="3" s="1"/>
  <c r="AD1623" i="3" a="1"/>
  <c r="AD1623" i="3" s="1"/>
  <c r="AF1623" i="3" s="1"/>
  <c r="U1629" i="3"/>
  <c r="W1632" i="3"/>
  <c r="X1632" i="3" s="1"/>
  <c r="Y1632" i="3" s="1"/>
  <c r="AA1632" i="3" s="1"/>
  <c r="V1632" i="3"/>
  <c r="Z1632" i="3" s="1"/>
  <c r="AG1636" i="3"/>
  <c r="AD1638" i="3" a="1"/>
  <c r="AD1638" i="3" s="1"/>
  <c r="AF1638" i="3" s="1"/>
  <c r="U1638" i="3"/>
  <c r="W1641" i="3"/>
  <c r="X1641" i="3" s="1"/>
  <c r="Y1641" i="3" s="1"/>
  <c r="AA1641" i="3" s="1"/>
  <c r="U1641" i="3"/>
  <c r="U1644" i="3"/>
  <c r="AC1650" i="3"/>
  <c r="W1650" i="3"/>
  <c r="X1650" i="3" s="1"/>
  <c r="Y1650" i="3" s="1"/>
  <c r="V1650" i="3"/>
  <c r="Z1650" i="3" s="1"/>
  <c r="W1659" i="3"/>
  <c r="X1659" i="3" s="1"/>
  <c r="Y1659" i="3" s="1"/>
  <c r="AA1659" i="3" s="1"/>
  <c r="V1659" i="3"/>
  <c r="Z1659" i="3" s="1"/>
  <c r="AG1672" i="3"/>
  <c r="X1678" i="3"/>
  <c r="Y1678" i="3" s="1"/>
  <c r="AA1678" i="3" s="1"/>
  <c r="AG1681" i="3"/>
  <c r="AD1702" i="3" a="1"/>
  <c r="AD1702" i="3" s="1"/>
  <c r="AF1702" i="3" s="1"/>
  <c r="AG1702" i="3" s="1"/>
  <c r="U1702" i="3"/>
  <c r="W1702" i="3"/>
  <c r="X1702" i="3" s="1"/>
  <c r="Y1702" i="3" s="1"/>
  <c r="AA1702" i="3" s="1"/>
  <c r="W1707" i="3"/>
  <c r="X1707" i="3" s="1"/>
  <c r="Y1707" i="3" s="1"/>
  <c r="AA1707" i="3" s="1"/>
  <c r="V1707" i="3"/>
  <c r="Z1707" i="3" s="1"/>
  <c r="AC1707" i="3"/>
  <c r="AE1707" i="3" s="1"/>
  <c r="W1725" i="3"/>
  <c r="X1725" i="3" s="1"/>
  <c r="Y1725" i="3" s="1"/>
  <c r="AA1725" i="3" s="1"/>
  <c r="AD1725" i="3" a="1"/>
  <c r="AD1725" i="3" s="1"/>
  <c r="AF1725" i="3" s="1"/>
  <c r="AG1725" i="3" s="1"/>
  <c r="U1725" i="3"/>
  <c r="W1740" i="3"/>
  <c r="X1740" i="3" s="1"/>
  <c r="Y1740" i="3" s="1"/>
  <c r="AA1740" i="3" s="1"/>
  <c r="AC1740" i="3"/>
  <c r="W1760" i="3"/>
  <c r="X1760" i="3" s="1"/>
  <c r="Y1760" i="3" s="1"/>
  <c r="AA1760" i="3" s="1"/>
  <c r="AC1760" i="3"/>
  <c r="AE1760" i="3" s="1"/>
  <c r="V1760" i="3"/>
  <c r="Z1760" i="3" s="1"/>
  <c r="AG1766" i="3"/>
  <c r="AG1779" i="3"/>
  <c r="W1789" i="3"/>
  <c r="X1789" i="3" s="1"/>
  <c r="Y1789" i="3" s="1"/>
  <c r="AA1789" i="3" s="1"/>
  <c r="U1789" i="3"/>
  <c r="AD1789" i="3" a="1"/>
  <c r="AD1789" i="3" s="1"/>
  <c r="AF1789" i="3" s="1"/>
  <c r="AG1789" i="3" s="1"/>
  <c r="U1802" i="3"/>
  <c r="X1826" i="3"/>
  <c r="Y1826" i="3" s="1"/>
  <c r="AA1826" i="3" s="1"/>
  <c r="X1865" i="3"/>
  <c r="Y1865" i="3" s="1"/>
  <c r="AA1865" i="3" s="1"/>
  <c r="W1887" i="3"/>
  <c r="X1887" i="3" s="1"/>
  <c r="Y1887" i="3" s="1"/>
  <c r="AA1887" i="3" s="1"/>
  <c r="V1887" i="3"/>
  <c r="Z1887" i="3" s="1"/>
  <c r="AC1887" i="3"/>
  <c r="W1892" i="3"/>
  <c r="X1892" i="3" s="1"/>
  <c r="Y1892" i="3" s="1"/>
  <c r="AA1892" i="3" s="1"/>
  <c r="AC1892" i="3"/>
  <c r="X1898" i="3"/>
  <c r="Y1898" i="3" s="1"/>
  <c r="AA1898" i="3" s="1"/>
  <c r="U1902" i="3"/>
  <c r="W1904" i="3"/>
  <c r="X1904" i="3" s="1"/>
  <c r="Y1904" i="3" s="1"/>
  <c r="AA1904" i="3" s="1"/>
  <c r="AC1904" i="3"/>
  <c r="AE1904" i="3" s="1"/>
  <c r="AD1922" i="3" a="1"/>
  <c r="AD1922" i="3" s="1"/>
  <c r="AF1922" i="3" s="1"/>
  <c r="X1934" i="3"/>
  <c r="Y1934" i="3" s="1"/>
  <c r="AA1934" i="3" s="1"/>
  <c r="W1936" i="3"/>
  <c r="X1936" i="3" s="1"/>
  <c r="Y1936" i="3" s="1"/>
  <c r="AA1936" i="3" s="1"/>
  <c r="V1936" i="3"/>
  <c r="Z1936" i="3" s="1"/>
  <c r="X1940" i="3"/>
  <c r="Y1940" i="3" s="1"/>
  <c r="AA1940" i="3" s="1"/>
  <c r="AG1941" i="3"/>
  <c r="W1945" i="3"/>
  <c r="X1945" i="3" s="1"/>
  <c r="Y1945" i="3" s="1"/>
  <c r="AA1945" i="3" s="1"/>
  <c r="V1945" i="3"/>
  <c r="Z1945" i="3" s="1"/>
  <c r="AC1945" i="3"/>
  <c r="AE1945" i="3" s="1"/>
  <c r="AD1966" i="3" a="1"/>
  <c r="AD1966" i="3" s="1"/>
  <c r="AF1966" i="3" s="1"/>
  <c r="X1971" i="3"/>
  <c r="Y1971" i="3" s="1"/>
  <c r="AA1971" i="3" s="1"/>
  <c r="AG1972" i="3"/>
  <c r="AG1973" i="3"/>
  <c r="W1993" i="3"/>
  <c r="X1993" i="3" s="1"/>
  <c r="Y1993" i="3" s="1"/>
  <c r="AA1993" i="3" s="1"/>
  <c r="V1993" i="3"/>
  <c r="Z1993" i="3" s="1"/>
  <c r="AC1993" i="3"/>
  <c r="AD2000" i="3" a="1"/>
  <c r="AD2000" i="3" s="1"/>
  <c r="AF2000" i="3" s="1"/>
  <c r="AD2031" i="3" a="1"/>
  <c r="AD2031" i="3" s="1"/>
  <c r="AF2031" i="3" s="1"/>
  <c r="AG2031" i="3" s="1"/>
  <c r="U2031" i="3"/>
  <c r="AD2056" i="3" a="1"/>
  <c r="AD2056" i="3" s="1"/>
  <c r="AF2056" i="3" s="1"/>
  <c r="U2056" i="3"/>
  <c r="V2079" i="3"/>
  <c r="Z2079" i="3" s="1"/>
  <c r="AC2079" i="3"/>
  <c r="AC2091" i="3"/>
  <c r="W2091" i="3"/>
  <c r="X2091" i="3" s="1"/>
  <c r="Y2091" i="3" s="1"/>
  <c r="AA2091" i="3" s="1"/>
  <c r="V2091" i="3"/>
  <c r="Z2091" i="3" s="1"/>
  <c r="X2095" i="3"/>
  <c r="Y2095" i="3" s="1"/>
  <c r="AA2095" i="3" s="1"/>
  <c r="AG2104" i="3"/>
  <c r="W2117" i="3"/>
  <c r="X2117" i="3" s="1"/>
  <c r="Y2117" i="3" s="1"/>
  <c r="AA2117" i="3" s="1"/>
  <c r="X2150" i="3"/>
  <c r="Y2150" i="3" s="1"/>
  <c r="AA2150" i="3" s="1"/>
  <c r="X2181" i="3"/>
  <c r="Y2181" i="3" s="1"/>
  <c r="AA2181" i="3" s="1"/>
  <c r="AC2183" i="3"/>
  <c r="AE2183" i="3" s="1"/>
  <c r="W2183" i="3"/>
  <c r="X2183" i="3" s="1"/>
  <c r="Y2183" i="3" s="1"/>
  <c r="V2183" i="3"/>
  <c r="Z2183" i="3" s="1"/>
  <c r="W2212" i="3"/>
  <c r="X2212" i="3" s="1"/>
  <c r="Y2212" i="3" s="1"/>
  <c r="AA2212" i="3" s="1"/>
  <c r="AC2212" i="3"/>
  <c r="V2212" i="3"/>
  <c r="Z2212" i="3" s="1"/>
  <c r="W2219" i="3"/>
  <c r="X2219" i="3" s="1"/>
  <c r="Y2219" i="3" s="1"/>
  <c r="V2219" i="3"/>
  <c r="Z2219" i="3" s="1"/>
  <c r="AC2219" i="3"/>
  <c r="U2251" i="3"/>
  <c r="AD2251" i="3" a="1"/>
  <c r="AD2251" i="3" s="1"/>
  <c r="AF2251" i="3" s="1"/>
  <c r="AG2251" i="3" s="1"/>
  <c r="X2252" i="3"/>
  <c r="Y2252" i="3" s="1"/>
  <c r="AA2252" i="3" s="1"/>
  <c r="AG2253" i="3"/>
  <c r="W2272" i="3"/>
  <c r="X2272" i="3" s="1"/>
  <c r="Y2272" i="3" s="1"/>
  <c r="V2272" i="3"/>
  <c r="Z2272" i="3" s="1"/>
  <c r="AC2272" i="3"/>
  <c r="AE2272" i="3" s="1"/>
  <c r="U2281" i="3"/>
  <c r="AG2284" i="3"/>
  <c r="U2288" i="3"/>
  <c r="V2309" i="3"/>
  <c r="Z2309" i="3" s="1"/>
  <c r="W2309" i="3"/>
  <c r="X2309" i="3" s="1"/>
  <c r="Y2309" i="3" s="1"/>
  <c r="AC2309" i="3"/>
  <c r="AE2309" i="3" s="1"/>
  <c r="U2311" i="3"/>
  <c r="U2313" i="3"/>
  <c r="AD2313" i="3" a="1"/>
  <c r="AD2313" i="3" s="1"/>
  <c r="AF2313" i="3" s="1"/>
  <c r="W2313" i="3"/>
  <c r="X2313" i="3" s="1"/>
  <c r="Y2313" i="3" s="1"/>
  <c r="AA2313" i="3" s="1"/>
  <c r="X2330" i="3"/>
  <c r="Y2330" i="3" s="1"/>
  <c r="AA2330" i="3" s="1"/>
  <c r="V2343" i="3"/>
  <c r="Z2343" i="3" s="1"/>
  <c r="W2343" i="3"/>
  <c r="X2343" i="3" s="1"/>
  <c r="Y2343" i="3" s="1"/>
  <c r="AC2343" i="3"/>
  <c r="AG2344" i="3"/>
  <c r="W2349" i="3"/>
  <c r="X2349" i="3" s="1"/>
  <c r="Y2349" i="3" s="1"/>
  <c r="AA2349" i="3" s="1"/>
  <c r="U2351" i="3"/>
  <c r="AC2366" i="3"/>
  <c r="W2366" i="3"/>
  <c r="X2366" i="3" s="1"/>
  <c r="Y2366" i="3" s="1"/>
  <c r="AA2366" i="3" s="1"/>
  <c r="V2366" i="3"/>
  <c r="Z2366" i="3" s="1"/>
  <c r="V2396" i="3"/>
  <c r="Z2396" i="3" s="1"/>
  <c r="AC2396" i="3"/>
  <c r="U2417" i="3"/>
  <c r="AG2423" i="3"/>
  <c r="X2433" i="3"/>
  <c r="Y2433" i="3" s="1"/>
  <c r="AA2433" i="3" s="1"/>
  <c r="AG2435" i="3"/>
  <c r="AC2442" i="3"/>
  <c r="W2442" i="3"/>
  <c r="X2442" i="3" s="1"/>
  <c r="Y2442" i="3" s="1"/>
  <c r="V2442" i="3"/>
  <c r="Z2442" i="3" s="1"/>
  <c r="W2449" i="3"/>
  <c r="X2449" i="3" s="1"/>
  <c r="Y2449" i="3" s="1"/>
  <c r="AA2449" i="3" s="1"/>
  <c r="V2449" i="3"/>
  <c r="Z2449" i="3" s="1"/>
  <c r="U2452" i="3"/>
  <c r="AD2452" i="3" a="1"/>
  <c r="AD2452" i="3" s="1"/>
  <c r="AF2452" i="3" s="1"/>
  <c r="AG2452" i="3" s="1"/>
  <c r="AD2464" i="3" a="1"/>
  <c r="AD2464" i="3" s="1"/>
  <c r="AF2464" i="3" s="1"/>
  <c r="U2464" i="3"/>
  <c r="AE2468" i="3"/>
  <c r="AD2468" i="3" a="1"/>
  <c r="AD2468" i="3" s="1"/>
  <c r="AF2468" i="3" s="1"/>
  <c r="AC2472" i="3"/>
  <c r="V2472" i="3"/>
  <c r="Z2472" i="3" s="1"/>
  <c r="X2489" i="3"/>
  <c r="Y2489" i="3" s="1"/>
  <c r="U2494" i="3"/>
  <c r="W2494" i="3"/>
  <c r="X2494" i="3" s="1"/>
  <c r="Y2494" i="3" s="1"/>
  <c r="AA2494" i="3" s="1"/>
  <c r="AD2494" i="3" a="1"/>
  <c r="AD2494" i="3" s="1"/>
  <c r="AF2494" i="3" s="1"/>
  <c r="AG2529" i="3"/>
  <c r="AC87" i="4" a="1"/>
  <c r="AC87" i="4" s="1"/>
  <c r="AF60" i="5"/>
  <c r="AH60" i="5" s="1"/>
  <c r="AC201" i="5"/>
  <c r="AA225" i="5"/>
  <c r="AB225" i="5"/>
  <c r="AC225" i="5" s="1"/>
  <c r="AC228" i="5"/>
  <c r="AB230" i="5"/>
  <c r="AC230" i="5" s="1"/>
  <c r="AA230" i="5"/>
  <c r="AB314" i="5"/>
  <c r="AC314" i="5" s="1"/>
  <c r="AA314" i="5"/>
  <c r="AC336" i="5"/>
  <c r="AB338" i="5"/>
  <c r="AA338" i="5"/>
  <c r="AC348" i="5"/>
  <c r="AC367" i="5"/>
  <c r="AC379" i="5"/>
  <c r="AB450" i="5"/>
  <c r="U516" i="5"/>
  <c r="V516" i="5"/>
  <c r="AC672" i="5"/>
  <c r="X724" i="5"/>
  <c r="W724" i="5"/>
  <c r="AG864" i="5"/>
  <c r="AF864" i="5"/>
  <c r="AB864" i="5"/>
  <c r="AA864" i="5"/>
  <c r="X956" i="5"/>
  <c r="W956" i="5"/>
  <c r="AG1234" i="3"/>
  <c r="AG1237" i="3"/>
  <c r="AG1259" i="3"/>
  <c r="AG1262" i="3"/>
  <c r="AD1273" i="3" a="1"/>
  <c r="AD1273" i="3" s="1"/>
  <c r="AF1273" i="3" s="1"/>
  <c r="AG1273" i="3" s="1"/>
  <c r="AC1276" i="3"/>
  <c r="V1276" i="3"/>
  <c r="Z1276" i="3" s="1"/>
  <c r="AA1276" i="3" s="1"/>
  <c r="AG1278" i="3"/>
  <c r="X1284" i="3"/>
  <c r="Y1284" i="3" s="1"/>
  <c r="AA1284" i="3" s="1"/>
  <c r="W1295" i="3"/>
  <c r="X1295" i="3" s="1"/>
  <c r="Y1295" i="3" s="1"/>
  <c r="AA1295" i="3" s="1"/>
  <c r="AC1295" i="3"/>
  <c r="X1303" i="3"/>
  <c r="Y1303" i="3" s="1"/>
  <c r="AA1303" i="3" s="1"/>
  <c r="U1306" i="3"/>
  <c r="AG1314" i="3"/>
  <c r="AG1316" i="3"/>
  <c r="U1330" i="3"/>
  <c r="W1330" i="3"/>
  <c r="X1330" i="3" s="1"/>
  <c r="Y1330" i="3" s="1"/>
  <c r="AA1330" i="3" s="1"/>
  <c r="V1334" i="3"/>
  <c r="Z1334" i="3" s="1"/>
  <c r="AA1334" i="3" s="1"/>
  <c r="AC1334" i="3"/>
  <c r="AD1384" i="3" a="1"/>
  <c r="AD1384" i="3" s="1"/>
  <c r="AF1384" i="3" s="1"/>
  <c r="U1384" i="3"/>
  <c r="AG1394" i="3"/>
  <c r="AE1399" i="3"/>
  <c r="AG1399" i="3" s="1"/>
  <c r="AD1399" i="3" a="1"/>
  <c r="AD1399" i="3" s="1"/>
  <c r="AF1399" i="3" s="1"/>
  <c r="AC1416" i="3"/>
  <c r="W1416" i="3"/>
  <c r="X1416" i="3" s="1"/>
  <c r="Y1416" i="3" s="1"/>
  <c r="AA1416" i="3" s="1"/>
  <c r="V1438" i="3"/>
  <c r="Z1438" i="3" s="1"/>
  <c r="AC1438" i="3"/>
  <c r="X1461" i="3"/>
  <c r="Y1461" i="3" s="1"/>
  <c r="AA1461" i="3" s="1"/>
  <c r="X1469" i="3"/>
  <c r="Y1469" i="3" s="1"/>
  <c r="AA1469" i="3" s="1"/>
  <c r="V1473" i="3"/>
  <c r="Z1473" i="3" s="1"/>
  <c r="AC1473" i="3"/>
  <c r="V1482" i="3"/>
  <c r="Z1482" i="3" s="1"/>
  <c r="AA1482" i="3" s="1"/>
  <c r="AC1482" i="3"/>
  <c r="AC1488" i="3"/>
  <c r="AE1488" i="3" s="1"/>
  <c r="W1488" i="3"/>
  <c r="X1488" i="3" s="1"/>
  <c r="Y1488" i="3" s="1"/>
  <c r="AA1488" i="3" s="1"/>
  <c r="V1488" i="3"/>
  <c r="Z1488" i="3" s="1"/>
  <c r="X1493" i="3"/>
  <c r="Y1493" i="3" s="1"/>
  <c r="AA1493" i="3" s="1"/>
  <c r="AG1522" i="3"/>
  <c r="AG1528" i="3"/>
  <c r="AD1530" i="3" a="1"/>
  <c r="AD1530" i="3" s="1"/>
  <c r="AF1530" i="3" s="1"/>
  <c r="AG1530" i="3" s="1"/>
  <c r="U1530" i="3"/>
  <c r="W1530" i="3"/>
  <c r="X1530" i="3" s="1"/>
  <c r="Y1530" i="3" s="1"/>
  <c r="AA1530" i="3" s="1"/>
  <c r="AG1547" i="3"/>
  <c r="AC1566" i="3"/>
  <c r="AE1566" i="3" s="1"/>
  <c r="W1566" i="3"/>
  <c r="X1566" i="3" s="1"/>
  <c r="Y1566" i="3" s="1"/>
  <c r="AA1566" i="3" s="1"/>
  <c r="AG1570" i="3"/>
  <c r="AD1574" i="3" a="1"/>
  <c r="AD1574" i="3" s="1"/>
  <c r="AF1574" i="3" s="1"/>
  <c r="AD1578" i="3" a="1"/>
  <c r="AD1578" i="3" s="1"/>
  <c r="AF1578" i="3" s="1"/>
  <c r="AG1578" i="3" s="1"/>
  <c r="U1578" i="3"/>
  <c r="W1587" i="3"/>
  <c r="X1587" i="3" s="1"/>
  <c r="Y1587" i="3" s="1"/>
  <c r="V1587" i="3"/>
  <c r="Z1587" i="3" s="1"/>
  <c r="AC1587" i="3"/>
  <c r="AE1587" i="3" s="1"/>
  <c r="X1594" i="3"/>
  <c r="Y1594" i="3" s="1"/>
  <c r="AA1594" i="3" s="1"/>
  <c r="AG1601" i="3"/>
  <c r="AE1607" i="3"/>
  <c r="AD1607" i="3" a="1"/>
  <c r="AD1607" i="3" s="1"/>
  <c r="AF1607" i="3" s="1"/>
  <c r="X1621" i="3"/>
  <c r="Y1621" i="3" s="1"/>
  <c r="AA1621" i="3" s="1"/>
  <c r="W1623" i="3"/>
  <c r="X1623" i="3" s="1"/>
  <c r="Y1623" i="3" s="1"/>
  <c r="AA1623" i="3" s="1"/>
  <c r="V1623" i="3"/>
  <c r="Z1623" i="3" s="1"/>
  <c r="AC1623" i="3"/>
  <c r="AE1623" i="3" s="1"/>
  <c r="W1635" i="3"/>
  <c r="X1635" i="3" s="1"/>
  <c r="Y1635" i="3" s="1"/>
  <c r="V1635" i="3"/>
  <c r="Z1635" i="3" s="1"/>
  <c r="AC1635" i="3"/>
  <c r="AC1638" i="3"/>
  <c r="AE1638" i="3" s="1"/>
  <c r="W1638" i="3"/>
  <c r="X1638" i="3" s="1"/>
  <c r="Y1638" i="3" s="1"/>
  <c r="AA1638" i="3" s="1"/>
  <c r="AD1662" i="3" a="1"/>
  <c r="AD1662" i="3" s="1"/>
  <c r="AF1662" i="3" s="1"/>
  <c r="U1662" i="3"/>
  <c r="W1665" i="3"/>
  <c r="X1665" i="3" s="1"/>
  <c r="Y1665" i="3" s="1"/>
  <c r="AA1665" i="3" s="1"/>
  <c r="U1665" i="3"/>
  <c r="AD1665" i="3" a="1"/>
  <c r="AD1665" i="3" s="1"/>
  <c r="AF1665" i="3" s="1"/>
  <c r="AG1665" i="3" s="1"/>
  <c r="AG1679" i="3"/>
  <c r="X1694" i="3"/>
  <c r="Y1694" i="3" s="1"/>
  <c r="AA1694" i="3" s="1"/>
  <c r="AD1716" i="3" a="1"/>
  <c r="AD1716" i="3" s="1"/>
  <c r="AF1716" i="3" s="1"/>
  <c r="U1716" i="3"/>
  <c r="AG1717" i="3"/>
  <c r="AC1723" i="3"/>
  <c r="W1723" i="3"/>
  <c r="X1723" i="3" s="1"/>
  <c r="Y1723" i="3" s="1"/>
  <c r="AA1723" i="3" s="1"/>
  <c r="AD1731" i="3" a="1"/>
  <c r="AD1731" i="3" s="1"/>
  <c r="AF1731" i="3" s="1"/>
  <c r="AG1731" i="3" s="1"/>
  <c r="AG1741" i="3"/>
  <c r="AD1758" i="3" a="1"/>
  <c r="AD1758" i="3" s="1"/>
  <c r="AF1758" i="3" s="1"/>
  <c r="AG1758" i="3" s="1"/>
  <c r="U1758" i="3"/>
  <c r="AG1763" i="3"/>
  <c r="AC1794" i="3"/>
  <c r="AE1794" i="3" s="1"/>
  <c r="W1794" i="3"/>
  <c r="X1794" i="3" s="1"/>
  <c r="Y1794" i="3" s="1"/>
  <c r="V1794" i="3"/>
  <c r="Z1794" i="3" s="1"/>
  <c r="U1796" i="3"/>
  <c r="AG1816" i="3"/>
  <c r="W1848" i="3"/>
  <c r="X1848" i="3" s="1"/>
  <c r="Y1848" i="3" s="1"/>
  <c r="V1848" i="3"/>
  <c r="Z1848" i="3" s="1"/>
  <c r="AC1848" i="3"/>
  <c r="AG1849" i="3"/>
  <c r="W1860" i="3"/>
  <c r="X1860" i="3" s="1"/>
  <c r="Y1860" i="3" s="1"/>
  <c r="AA1860" i="3" s="1"/>
  <c r="AC1860" i="3"/>
  <c r="AE1860" i="3" s="1"/>
  <c r="U1872" i="3"/>
  <c r="AD1878" i="3" a="1"/>
  <c r="AD1878" i="3" s="1"/>
  <c r="AF1878" i="3" s="1"/>
  <c r="AG1878" i="3" s="1"/>
  <c r="W1878" i="3"/>
  <c r="X1878" i="3" s="1"/>
  <c r="Y1878" i="3" s="1"/>
  <c r="AA1878" i="3" s="1"/>
  <c r="W1884" i="3"/>
  <c r="X1884" i="3" s="1"/>
  <c r="Y1884" i="3" s="1"/>
  <c r="AA1884" i="3" s="1"/>
  <c r="AC1884" i="3"/>
  <c r="AE1884" i="3" s="1"/>
  <c r="AC1902" i="3"/>
  <c r="W1902" i="3"/>
  <c r="X1902" i="3" s="1"/>
  <c r="Y1902" i="3" s="1"/>
  <c r="AA1902" i="3" s="1"/>
  <c r="V1902" i="3"/>
  <c r="Z1902" i="3" s="1"/>
  <c r="AD1906" i="3" a="1"/>
  <c r="AD1906" i="3" s="1"/>
  <c r="AF1906" i="3" s="1"/>
  <c r="U1906" i="3"/>
  <c r="AD1915" i="3" a="1"/>
  <c r="AD1915" i="3" s="1"/>
  <c r="AF1915" i="3" s="1"/>
  <c r="W1922" i="3"/>
  <c r="X1922" i="3" s="1"/>
  <c r="Y1922" i="3" s="1"/>
  <c r="AA1922" i="3" s="1"/>
  <c r="V1922" i="3"/>
  <c r="Z1922" i="3" s="1"/>
  <c r="AC1922" i="3"/>
  <c r="AE1922" i="3" s="1"/>
  <c r="AG1925" i="3"/>
  <c r="V1966" i="3"/>
  <c r="Z1966" i="3" s="1"/>
  <c r="AC1966" i="3"/>
  <c r="AE1966" i="3" s="1"/>
  <c r="W1966" i="3"/>
  <c r="X1966" i="3" s="1"/>
  <c r="Y1966" i="3" s="1"/>
  <c r="AA1966" i="3" s="1"/>
  <c r="U1968" i="3"/>
  <c r="W1986" i="3"/>
  <c r="X1986" i="3" s="1"/>
  <c r="Y1986" i="3" s="1"/>
  <c r="V1986" i="3"/>
  <c r="Z1986" i="3" s="1"/>
  <c r="AC1986" i="3"/>
  <c r="AG1987" i="3"/>
  <c r="X1991" i="3"/>
  <c r="Y1991" i="3" s="1"/>
  <c r="AA1991" i="3" s="1"/>
  <c r="V2000" i="3"/>
  <c r="Z2000" i="3" s="1"/>
  <c r="W2000" i="3"/>
  <c r="X2000" i="3" s="1"/>
  <c r="Y2000" i="3" s="1"/>
  <c r="AC2000" i="3"/>
  <c r="AE2000" i="3" s="1"/>
  <c r="AC2005" i="3"/>
  <c r="W2005" i="3"/>
  <c r="X2005" i="3" s="1"/>
  <c r="Y2005" i="3" s="1"/>
  <c r="AA2005" i="3" s="1"/>
  <c r="V2005" i="3"/>
  <c r="Z2005" i="3" s="1"/>
  <c r="U2012" i="3"/>
  <c r="AD2012" i="3" a="1"/>
  <c r="AD2012" i="3" s="1"/>
  <c r="AF2012" i="3" s="1"/>
  <c r="AG2012" i="3" s="1"/>
  <c r="U2025" i="3"/>
  <c r="AD2025" i="3" a="1"/>
  <c r="AD2025" i="3" s="1"/>
  <c r="AF2025" i="3" s="1"/>
  <c r="AG2025" i="3" s="1"/>
  <c r="W2027" i="3"/>
  <c r="X2027" i="3" s="1"/>
  <c r="Y2027" i="3" s="1"/>
  <c r="AA2027" i="3" s="1"/>
  <c r="AC2027" i="3"/>
  <c r="AE2027" i="3" s="1"/>
  <c r="X2037" i="3"/>
  <c r="Y2037" i="3" s="1"/>
  <c r="AA2037" i="3" s="1"/>
  <c r="X2066" i="3"/>
  <c r="Y2066" i="3" s="1"/>
  <c r="AA2066" i="3" s="1"/>
  <c r="X2070" i="3"/>
  <c r="Y2070" i="3" s="1"/>
  <c r="AA2070" i="3" s="1"/>
  <c r="U2075" i="3"/>
  <c r="AD2075" i="3" a="1"/>
  <c r="AD2075" i="3" s="1"/>
  <c r="AF2075" i="3" s="1"/>
  <c r="AG2075" i="3" s="1"/>
  <c r="X2079" i="3"/>
  <c r="Y2079" i="3" s="1"/>
  <c r="AA2079" i="3" s="1"/>
  <c r="AG2096" i="3"/>
  <c r="X2099" i="3"/>
  <c r="Y2099" i="3" s="1"/>
  <c r="AA2099" i="3" s="1"/>
  <c r="U2105" i="3"/>
  <c r="AD2105" i="3" a="1"/>
  <c r="AD2105" i="3" s="1"/>
  <c r="AF2105" i="3" s="1"/>
  <c r="AG2105" i="3" s="1"/>
  <c r="U2124" i="3"/>
  <c r="U2149" i="3"/>
  <c r="AD2149" i="3" a="1"/>
  <c r="AD2149" i="3" s="1"/>
  <c r="AF2149" i="3" s="1"/>
  <c r="AG2152" i="3"/>
  <c r="U2161" i="3"/>
  <c r="AD2161" i="3" a="1"/>
  <c r="AD2161" i="3" s="1"/>
  <c r="AF2161" i="3" s="1"/>
  <c r="AG2161" i="3" s="1"/>
  <c r="AG2169" i="3"/>
  <c r="U2172" i="3"/>
  <c r="AD2172" i="3" a="1"/>
  <c r="AD2172" i="3" s="1"/>
  <c r="AF2172" i="3" s="1"/>
  <c r="AD2178" i="3" a="1"/>
  <c r="AD2178" i="3" s="1"/>
  <c r="AF2178" i="3" s="1"/>
  <c r="AG2178" i="3" s="1"/>
  <c r="U2178" i="3"/>
  <c r="V2199" i="3"/>
  <c r="Z2199" i="3" s="1"/>
  <c r="AA2199" i="3" s="1"/>
  <c r="AC2199" i="3"/>
  <c r="W2234" i="3"/>
  <c r="X2234" i="3" s="1"/>
  <c r="Y2234" i="3" s="1"/>
  <c r="AA2234" i="3" s="1"/>
  <c r="AC2234" i="3"/>
  <c r="AE2234" i="3" s="1"/>
  <c r="AD2259" i="3" a="1"/>
  <c r="AD2259" i="3" s="1"/>
  <c r="AF2259" i="3" s="1"/>
  <c r="U2259" i="3"/>
  <c r="U2261" i="3"/>
  <c r="AD2261" i="3" a="1"/>
  <c r="AD2261" i="3" s="1"/>
  <c r="AF2261" i="3" s="1"/>
  <c r="AG2262" i="3"/>
  <c r="X2286" i="3"/>
  <c r="Y2286" i="3" s="1"/>
  <c r="AA2286" i="3" s="1"/>
  <c r="X2288" i="3"/>
  <c r="Y2288" i="3" s="1"/>
  <c r="AA2288" i="3" s="1"/>
  <c r="X2293" i="3"/>
  <c r="Y2293" i="3" s="1"/>
  <c r="AA2293" i="3" s="1"/>
  <c r="W2300" i="3"/>
  <c r="X2300" i="3" s="1"/>
  <c r="Y2300" i="3" s="1"/>
  <c r="AA2300" i="3" s="1"/>
  <c r="V2300" i="3"/>
  <c r="Z2300" i="3" s="1"/>
  <c r="AC2300" i="3"/>
  <c r="X2323" i="3"/>
  <c r="Y2323" i="3" s="1"/>
  <c r="AA2323" i="3" s="1"/>
  <c r="AG2327" i="3"/>
  <c r="AE2358" i="3"/>
  <c r="AD2358" i="3" a="1"/>
  <c r="AD2358" i="3" s="1"/>
  <c r="AF2358" i="3" s="1"/>
  <c r="X2368" i="3"/>
  <c r="Y2368" i="3" s="1"/>
  <c r="AC2381" i="3"/>
  <c r="W2381" i="3"/>
  <c r="X2381" i="3" s="1"/>
  <c r="Y2381" i="3" s="1"/>
  <c r="AA2381" i="3" s="1"/>
  <c r="V2381" i="3"/>
  <c r="Z2381" i="3" s="1"/>
  <c r="AG2406" i="3"/>
  <c r="AG2424" i="3"/>
  <c r="X2429" i="3"/>
  <c r="Y2429" i="3" s="1"/>
  <c r="AA2429" i="3" s="1"/>
  <c r="X2440" i="3"/>
  <c r="Y2440" i="3" s="1"/>
  <c r="AA2440" i="3" s="1"/>
  <c r="X2447" i="3"/>
  <c r="Y2447" i="3" s="1"/>
  <c r="AA2447" i="3" s="1"/>
  <c r="X2455" i="3"/>
  <c r="Y2455" i="3" s="1"/>
  <c r="AA2455" i="3" s="1"/>
  <c r="AC2479" i="3"/>
  <c r="W2479" i="3"/>
  <c r="X2479" i="3" s="1"/>
  <c r="Y2479" i="3" s="1"/>
  <c r="V2479" i="3"/>
  <c r="Z2479" i="3" s="1"/>
  <c r="V2510" i="3"/>
  <c r="Z2510" i="3" s="1"/>
  <c r="AC2510" i="3"/>
  <c r="AE2512" i="3"/>
  <c r="AD2512" i="3" a="1"/>
  <c r="AD2512" i="3" s="1"/>
  <c r="AF2512" i="3" s="1"/>
  <c r="AC2525" i="3"/>
  <c r="W2525" i="3"/>
  <c r="X2525" i="3" s="1"/>
  <c r="Y2525" i="3" s="1"/>
  <c r="AA2525" i="3" s="1"/>
  <c r="AC43" i="4" a="1"/>
  <c r="AC43" i="4" s="1"/>
  <c r="AC51" i="5"/>
  <c r="AB170" i="5"/>
  <c r="AC170" i="5" s="1"/>
  <c r="AA170" i="5"/>
  <c r="AB194" i="5"/>
  <c r="AA194" i="5"/>
  <c r="AB206" i="5"/>
  <c r="AC206" i="5" s="1"/>
  <c r="AA206" i="5"/>
  <c r="AB302" i="5"/>
  <c r="AC302" i="5" s="1"/>
  <c r="AA302" i="5"/>
  <c r="AC366" i="5"/>
  <c r="AB402" i="5"/>
  <c r="AA402" i="5"/>
  <c r="AF465" i="5"/>
  <c r="AG465" i="5"/>
  <c r="AA465" i="5"/>
  <c r="AC465" i="5" s="1"/>
  <c r="X486" i="5"/>
  <c r="W486" i="5"/>
  <c r="U508" i="5"/>
  <c r="AG508" i="5" s="1"/>
  <c r="V508" i="5"/>
  <c r="U605" i="5"/>
  <c r="V605" i="5"/>
  <c r="X670" i="5"/>
  <c r="W670" i="5"/>
  <c r="AC728" i="5"/>
  <c r="AH791" i="5"/>
  <c r="AF882" i="5"/>
  <c r="AG928" i="5"/>
  <c r="AB928" i="5"/>
  <c r="AF928" i="5"/>
  <c r="X949" i="5"/>
  <c r="W949" i="5"/>
  <c r="AG992" i="5"/>
  <c r="AB992" i="5"/>
  <c r="AA992" i="5"/>
  <c r="AF992" i="5"/>
  <c r="AH992" i="5" s="1"/>
  <c r="AG241" i="6"/>
  <c r="AF241" i="6"/>
  <c r="AE241" i="6"/>
  <c r="U2158" i="3"/>
  <c r="W2158" i="3"/>
  <c r="X2158" i="3" s="1"/>
  <c r="Y2158" i="3" s="1"/>
  <c r="AA2158" i="3" s="1"/>
  <c r="AD2158" i="3" a="1"/>
  <c r="AD2158" i="3" s="1"/>
  <c r="AF2158" i="3" s="1"/>
  <c r="AG2158" i="3" s="1"/>
  <c r="W2172" i="3"/>
  <c r="X2172" i="3" s="1"/>
  <c r="Y2172" i="3" s="1"/>
  <c r="V2172" i="3"/>
  <c r="Z2172" i="3" s="1"/>
  <c r="AC2172" i="3"/>
  <c r="AE2172" i="3" s="1"/>
  <c r="AD2176" i="3" a="1"/>
  <c r="AD2176" i="3" s="1"/>
  <c r="AF2176" i="3" s="1"/>
  <c r="AE2176" i="3"/>
  <c r="AG2176" i="3" s="1"/>
  <c r="U2186" i="3"/>
  <c r="AD2186" i="3" a="1"/>
  <c r="AD2186" i="3" s="1"/>
  <c r="AF2186" i="3" s="1"/>
  <c r="AG2186" i="3" s="1"/>
  <c r="X2189" i="3"/>
  <c r="Y2189" i="3" s="1"/>
  <c r="AA2189" i="3" s="1"/>
  <c r="X2203" i="3"/>
  <c r="Y2203" i="3" s="1"/>
  <c r="U2208" i="3"/>
  <c r="W2208" i="3"/>
  <c r="X2208" i="3" s="1"/>
  <c r="Y2208" i="3" s="1"/>
  <c r="AA2208" i="3" s="1"/>
  <c r="W2224" i="3"/>
  <c r="X2224" i="3" s="1"/>
  <c r="Y2224" i="3" s="1"/>
  <c r="AC2224" i="3"/>
  <c r="V2224" i="3"/>
  <c r="Z2224" i="3" s="1"/>
  <c r="X2230" i="3"/>
  <c r="Y2230" i="3" s="1"/>
  <c r="AA2230" i="3" s="1"/>
  <c r="AD2247" i="3" a="1"/>
  <c r="AD2247" i="3" s="1"/>
  <c r="AF2247" i="3" s="1"/>
  <c r="U2247" i="3"/>
  <c r="W2249" i="3"/>
  <c r="X2249" i="3" s="1"/>
  <c r="Y2249" i="3" s="1"/>
  <c r="V2249" i="3"/>
  <c r="Z2249" i="3" s="1"/>
  <c r="AC2249" i="3"/>
  <c r="V2254" i="3"/>
  <c r="Z2254" i="3" s="1"/>
  <c r="AC2254" i="3"/>
  <c r="W2254" i="3"/>
  <c r="X2254" i="3" s="1"/>
  <c r="Y2254" i="3" s="1"/>
  <c r="AA2254" i="3" s="1"/>
  <c r="V2261" i="3"/>
  <c r="Z2261" i="3" s="1"/>
  <c r="AC2261" i="3"/>
  <c r="AE2261" i="3" s="1"/>
  <c r="AG2279" i="3"/>
  <c r="V2295" i="3"/>
  <c r="Z2295" i="3" s="1"/>
  <c r="W2295" i="3"/>
  <c r="X2295" i="3" s="1"/>
  <c r="Y2295" i="3" s="1"/>
  <c r="U2304" i="3"/>
  <c r="AG2319" i="3"/>
  <c r="AG2321" i="3"/>
  <c r="W2332" i="3"/>
  <c r="X2332" i="3" s="1"/>
  <c r="Y2332" i="3" s="1"/>
  <c r="AA2332" i="3" s="1"/>
  <c r="AC2332" i="3"/>
  <c r="AE2341" i="3"/>
  <c r="AD2341" i="3" a="1"/>
  <c r="AD2341" i="3" s="1"/>
  <c r="AF2341" i="3" s="1"/>
  <c r="X2357" i="3"/>
  <c r="Y2357" i="3" s="1"/>
  <c r="AA2357" i="3" s="1"/>
  <c r="U2364" i="3"/>
  <c r="AD2364" i="3" a="1"/>
  <c r="AD2364" i="3" s="1"/>
  <c r="AF2364" i="3" s="1"/>
  <c r="AG2370" i="3"/>
  <c r="AG2377" i="3"/>
  <c r="X2383" i="3"/>
  <c r="Y2383" i="3" s="1"/>
  <c r="AA2383" i="3" s="1"/>
  <c r="U2412" i="3"/>
  <c r="W2412" i="3"/>
  <c r="X2412" i="3" s="1"/>
  <c r="Y2412" i="3" s="1"/>
  <c r="AA2412" i="3" s="1"/>
  <c r="X2431" i="3"/>
  <c r="Y2431" i="3" s="1"/>
  <c r="AA2431" i="3" s="1"/>
  <c r="AD2443" i="3" a="1"/>
  <c r="AD2443" i="3" s="1"/>
  <c r="AF2443" i="3" s="1"/>
  <c r="AG2443" i="3" s="1"/>
  <c r="U2443" i="3"/>
  <c r="W2443" i="3"/>
  <c r="X2443" i="3" s="1"/>
  <c r="Y2443" i="3" s="1"/>
  <c r="AA2443" i="3" s="1"/>
  <c r="AG2449" i="3"/>
  <c r="U2467" i="3"/>
  <c r="AD2467" i="3" a="1"/>
  <c r="AD2467" i="3" s="1"/>
  <c r="AF2467" i="3" s="1"/>
  <c r="AG2470" i="3"/>
  <c r="X2472" i="3"/>
  <c r="Y2472" i="3" s="1"/>
  <c r="AE2498" i="3"/>
  <c r="AD2498" i="3" a="1"/>
  <c r="AD2498" i="3" s="1"/>
  <c r="AF2498" i="3" s="1"/>
  <c r="AG2503" i="3"/>
  <c r="AG2527" i="3"/>
  <c r="AC97" i="4" a="1"/>
  <c r="AC97" i="4" s="1"/>
  <c r="AC94" i="4" a="1"/>
  <c r="AC94" i="4" s="1"/>
  <c r="AC91" i="4" a="1"/>
  <c r="AC91" i="4" s="1"/>
  <c r="AC85" i="4" a="1"/>
  <c r="AC85" i="4" s="1"/>
  <c r="AC82" i="4" a="1"/>
  <c r="AC82" i="4" s="1"/>
  <c r="AC79" i="4" a="1"/>
  <c r="AC79" i="4" s="1"/>
  <c r="AC61" i="4" a="1"/>
  <c r="AC61" i="4" s="1"/>
  <c r="AC51" i="4" a="1"/>
  <c r="AC51" i="4" s="1"/>
  <c r="AC39" i="4" a="1"/>
  <c r="AC39" i="4" s="1"/>
  <c r="AC15" i="4" a="1"/>
  <c r="AC15" i="4" s="1"/>
  <c r="Z8" i="4"/>
  <c r="AC8" i="4" s="1" a="1"/>
  <c r="AC8" i="4" s="1"/>
  <c r="AC107" i="4" a="1"/>
  <c r="AC107" i="4" s="1"/>
  <c r="AC24" i="4" a="1"/>
  <c r="AC24" i="4" s="1"/>
  <c r="AC11" i="4" a="1"/>
  <c r="AC11" i="4" s="1"/>
  <c r="AC101" i="4" a="1"/>
  <c r="AC101" i="4" s="1"/>
  <c r="AC83" i="4" a="1"/>
  <c r="AC83" i="4" s="1"/>
  <c r="AC44" i="4" a="1"/>
  <c r="AC44" i="4" s="1"/>
  <c r="AC41" i="4" a="1"/>
  <c r="AC41" i="4" s="1"/>
  <c r="AC104" i="4" a="1"/>
  <c r="AC104" i="4" s="1"/>
  <c r="AC93" i="4" a="1"/>
  <c r="AC93" i="4" s="1"/>
  <c r="AC86" i="4" a="1"/>
  <c r="AC86" i="4" s="1"/>
  <c r="AC35" i="4" a="1"/>
  <c r="AC35" i="4" s="1"/>
  <c r="AC29" i="4" a="1"/>
  <c r="AC29" i="4" s="1"/>
  <c r="AC12" i="4" a="1"/>
  <c r="AC12" i="4" s="1"/>
  <c r="AC9" i="4" a="1"/>
  <c r="AC9" i="4" s="1"/>
  <c r="AC69" i="4" a="1"/>
  <c r="AC69" i="4" s="1"/>
  <c r="AC63" i="4" a="1"/>
  <c r="AC63" i="4" s="1"/>
  <c r="AC17" i="4" a="1"/>
  <c r="AC17" i="4" s="1"/>
  <c r="AC95" i="4" a="1"/>
  <c r="AC95" i="4" s="1"/>
  <c r="AC89" i="4" a="1"/>
  <c r="AC89" i="4" s="1"/>
  <c r="AC78" i="4" a="1"/>
  <c r="AC78" i="4" s="1"/>
  <c r="AC57" i="4" a="1"/>
  <c r="AC57" i="4" s="1"/>
  <c r="AC40" i="4" a="1"/>
  <c r="AC40" i="4" s="1"/>
  <c r="AC30" i="4" a="1"/>
  <c r="AC30" i="4" s="1"/>
  <c r="AC99" i="4" a="1"/>
  <c r="AC99" i="4" s="1"/>
  <c r="AC92" i="4" a="1"/>
  <c r="AC92" i="4" s="1"/>
  <c r="AC74" i="4" a="1"/>
  <c r="AC74" i="4" s="1"/>
  <c r="AC54" i="4" a="1"/>
  <c r="AC54" i="4" s="1"/>
  <c r="AC102" i="4" a="1"/>
  <c r="AC102" i="4" s="1"/>
  <c r="AC59" i="4" a="1"/>
  <c r="AC59" i="4" s="1"/>
  <c r="AC50" i="4" a="1"/>
  <c r="AC50" i="4" s="1"/>
  <c r="AC33" i="4" a="1"/>
  <c r="AC33" i="4" s="1"/>
  <c r="AF134" i="5"/>
  <c r="AB134" i="5"/>
  <c r="AA134" i="5"/>
  <c r="AF141" i="5"/>
  <c r="AH141" i="5" s="1"/>
  <c r="AA141" i="5"/>
  <c r="AC141" i="5" s="1"/>
  <c r="AB158" i="5"/>
  <c r="AC158" i="5" s="1"/>
  <c r="AA158" i="5"/>
  <c r="AC187" i="5"/>
  <c r="AC199" i="5"/>
  <c r="AB335" i="5"/>
  <c r="AC335" i="5" s="1"/>
  <c r="AA335" i="5"/>
  <c r="AB378" i="5"/>
  <c r="AC378" i="5" s="1"/>
  <c r="AA378" i="5"/>
  <c r="AC393" i="5"/>
  <c r="X505" i="5"/>
  <c r="W505" i="5"/>
  <c r="AG551" i="5"/>
  <c r="AB551" i="5"/>
  <c r="AC551" i="5" s="1"/>
  <c r="X568" i="5"/>
  <c r="W568" i="5"/>
  <c r="U595" i="5"/>
  <c r="V595" i="5"/>
  <c r="X611" i="5"/>
  <c r="W611" i="5"/>
  <c r="X694" i="5"/>
  <c r="W694" i="5"/>
  <c r="AB714" i="5"/>
  <c r="AG714" i="5"/>
  <c r="AF714" i="5"/>
  <c r="X856" i="5"/>
  <c r="W856" i="5"/>
  <c r="X859" i="5"/>
  <c r="W859" i="5"/>
  <c r="AG790" i="3"/>
  <c r="U794" i="3"/>
  <c r="AD794" i="3" a="1"/>
  <c r="AD794" i="3" s="1"/>
  <c r="AF794" i="3" s="1"/>
  <c r="AG804" i="3"/>
  <c r="AG838" i="3"/>
  <c r="U842" i="3"/>
  <c r="AD842" i="3" a="1"/>
  <c r="AD842" i="3" s="1"/>
  <c r="AF842" i="3" s="1"/>
  <c r="AG852" i="3"/>
  <c r="U890" i="3"/>
  <c r="AD890" i="3" a="1"/>
  <c r="AD890" i="3" s="1"/>
  <c r="AF890" i="3" s="1"/>
  <c r="AG900" i="3"/>
  <c r="AG934" i="3"/>
  <c r="U938" i="3"/>
  <c r="AD938" i="3" a="1"/>
  <c r="AD938" i="3" s="1"/>
  <c r="AF938" i="3" s="1"/>
  <c r="AG948" i="3"/>
  <c r="AG982" i="3"/>
  <c r="U986" i="3"/>
  <c r="AD986" i="3" a="1"/>
  <c r="AD986" i="3" s="1"/>
  <c r="AF986" i="3" s="1"/>
  <c r="AG996" i="3"/>
  <c r="AG1030" i="3"/>
  <c r="U1034" i="3"/>
  <c r="AD1034" i="3" a="1"/>
  <c r="AD1034" i="3" s="1"/>
  <c r="AF1034" i="3" s="1"/>
  <c r="AG1044" i="3"/>
  <c r="AG1078" i="3"/>
  <c r="U1082" i="3"/>
  <c r="AG1092" i="3"/>
  <c r="AG1126" i="3"/>
  <c r="U1130" i="3"/>
  <c r="AD1130" i="3" a="1"/>
  <c r="AD1130" i="3" s="1"/>
  <c r="AF1130" i="3" s="1"/>
  <c r="AG1140" i="3"/>
  <c r="AG1174" i="3"/>
  <c r="U1178" i="3"/>
  <c r="AG1188" i="3"/>
  <c r="AG1222" i="3"/>
  <c r="U1226" i="3"/>
  <c r="AD1226" i="3" a="1"/>
  <c r="AD1226" i="3" s="1"/>
  <c r="AF1226" i="3" s="1"/>
  <c r="AG1236" i="3"/>
  <c r="U1274" i="3"/>
  <c r="AD1274" i="3" a="1"/>
  <c r="AD1274" i="3" s="1"/>
  <c r="AF1274" i="3" s="1"/>
  <c r="AG1284" i="3"/>
  <c r="AG1318" i="3"/>
  <c r="U1322" i="3"/>
  <c r="AG1332" i="3"/>
  <c r="AG1366" i="3"/>
  <c r="U1370" i="3"/>
  <c r="AD1370" i="3" a="1"/>
  <c r="AD1370" i="3" s="1"/>
  <c r="AF1370" i="3" s="1"/>
  <c r="AG1380" i="3"/>
  <c r="AG1414" i="3"/>
  <c r="U1418" i="3"/>
  <c r="AG1428" i="3"/>
  <c r="U1466" i="3"/>
  <c r="AD1466" i="3" a="1"/>
  <c r="AD1466" i="3" s="1"/>
  <c r="AF1466" i="3" s="1"/>
  <c r="AG1476" i="3"/>
  <c r="U1514" i="3"/>
  <c r="AD1514" i="3" a="1"/>
  <c r="AD1514" i="3" s="1"/>
  <c r="AF1514" i="3" s="1"/>
  <c r="W1596" i="3"/>
  <c r="X1596" i="3" s="1"/>
  <c r="Y1596" i="3" s="1"/>
  <c r="AA1596" i="3" s="1"/>
  <c r="AC1596" i="3"/>
  <c r="AE1596" i="3" s="1"/>
  <c r="AD1610" i="3" a="1"/>
  <c r="AD1610" i="3" s="1"/>
  <c r="AF1610" i="3" s="1"/>
  <c r="X1631" i="3"/>
  <c r="Y1631" i="3" s="1"/>
  <c r="AA1631" i="3" s="1"/>
  <c r="W1644" i="3"/>
  <c r="X1644" i="3" s="1"/>
  <c r="Y1644" i="3" s="1"/>
  <c r="AA1644" i="3" s="1"/>
  <c r="V1644" i="3"/>
  <c r="Z1644" i="3" s="1"/>
  <c r="AD1674" i="3" a="1"/>
  <c r="AD1674" i="3" s="1"/>
  <c r="AF1674" i="3" s="1"/>
  <c r="AG1674" i="3" s="1"/>
  <c r="U1674" i="3"/>
  <c r="AE1703" i="3"/>
  <c r="AG1703" i="3" s="1"/>
  <c r="AD1703" i="3" a="1"/>
  <c r="AD1703" i="3" s="1"/>
  <c r="AF1703" i="3" s="1"/>
  <c r="AG1706" i="3"/>
  <c r="AG1720" i="3"/>
  <c r="AG1751" i="3"/>
  <c r="X1763" i="3"/>
  <c r="Y1763" i="3" s="1"/>
  <c r="AA1763" i="3" s="1"/>
  <c r="W1766" i="3"/>
  <c r="X1766" i="3" s="1"/>
  <c r="Y1766" i="3" s="1"/>
  <c r="AA1766" i="3" s="1"/>
  <c r="W1779" i="3"/>
  <c r="X1779" i="3" s="1"/>
  <c r="Y1779" i="3" s="1"/>
  <c r="V1779" i="3"/>
  <c r="Z1779" i="3" s="1"/>
  <c r="AD1786" i="3" a="1"/>
  <c r="AD1786" i="3" s="1"/>
  <c r="AF1786" i="3" s="1"/>
  <c r="U1786" i="3"/>
  <c r="W1786" i="3"/>
  <c r="X1786" i="3" s="1"/>
  <c r="Y1786" i="3" s="1"/>
  <c r="AA1786" i="3" s="1"/>
  <c r="AD1790" i="3" a="1"/>
  <c r="AD1790" i="3" s="1"/>
  <c r="AF1790" i="3" s="1"/>
  <c r="U1790" i="3"/>
  <c r="AD1794" i="3" a="1"/>
  <c r="AD1794" i="3" s="1"/>
  <c r="AF1794" i="3" s="1"/>
  <c r="U1794" i="3"/>
  <c r="W1797" i="3"/>
  <c r="X1797" i="3" s="1"/>
  <c r="Y1797" i="3" s="1"/>
  <c r="AA1797" i="3" s="1"/>
  <c r="U1797" i="3"/>
  <c r="U1803" i="3"/>
  <c r="AD1803" i="3" a="1"/>
  <c r="AD1803" i="3" s="1"/>
  <c r="AF1803" i="3" s="1"/>
  <c r="AG1803" i="3" s="1"/>
  <c r="AG1829" i="3"/>
  <c r="AC1855" i="3"/>
  <c r="AE1855" i="3" s="1"/>
  <c r="V1855" i="3"/>
  <c r="Z1855" i="3" s="1"/>
  <c r="AG1856" i="3"/>
  <c r="AE1859" i="3"/>
  <c r="AD1859" i="3" a="1"/>
  <c r="AD1859" i="3" s="1"/>
  <c r="AF1859" i="3" s="1"/>
  <c r="AD1862" i="3" a="1"/>
  <c r="AD1862" i="3" s="1"/>
  <c r="AF1862" i="3" s="1"/>
  <c r="U1862" i="3"/>
  <c r="U1866" i="3"/>
  <c r="W1869" i="3"/>
  <c r="X1869" i="3" s="1"/>
  <c r="Y1869" i="3" s="1"/>
  <c r="AA1869" i="3" s="1"/>
  <c r="AD1869" i="3" a="1"/>
  <c r="AD1869" i="3" s="1"/>
  <c r="AF1869" i="3" s="1"/>
  <c r="AG1869" i="3" s="1"/>
  <c r="U1869" i="3"/>
  <c r="X1901" i="3"/>
  <c r="Y1901" i="3" s="1"/>
  <c r="AA1901" i="3" s="1"/>
  <c r="AD1903" i="3" a="1"/>
  <c r="AD1903" i="3" s="1"/>
  <c r="AF1903" i="3" s="1"/>
  <c r="W1916" i="3"/>
  <c r="X1916" i="3" s="1"/>
  <c r="Y1916" i="3" s="1"/>
  <c r="AA1916" i="3" s="1"/>
  <c r="AC1916" i="3"/>
  <c r="AE1916" i="3" s="1"/>
  <c r="AD1935" i="3" a="1"/>
  <c r="AD1935" i="3" s="1"/>
  <c r="AF1935" i="3" s="1"/>
  <c r="AG1935" i="3" s="1"/>
  <c r="U1935" i="3"/>
  <c r="AG1953" i="3"/>
  <c r="U1963" i="3"/>
  <c r="W1975" i="3"/>
  <c r="X1975" i="3" s="1"/>
  <c r="Y1975" i="3" s="1"/>
  <c r="V1975" i="3"/>
  <c r="Z1975" i="3" s="1"/>
  <c r="AC1975" i="3"/>
  <c r="AG1981" i="3"/>
  <c r="U1993" i="3"/>
  <c r="AG2006" i="3"/>
  <c r="AG2007" i="3"/>
  <c r="V2016" i="3"/>
  <c r="Z2016" i="3" s="1"/>
  <c r="AC2016" i="3"/>
  <c r="AE2016" i="3" s="1"/>
  <c r="AD2027" i="3" a="1"/>
  <c r="AD2027" i="3" s="1"/>
  <c r="AF2027" i="3" s="1"/>
  <c r="AG2036" i="3"/>
  <c r="W2051" i="3"/>
  <c r="X2051" i="3" s="1"/>
  <c r="Y2051" i="3" s="1"/>
  <c r="AA2051" i="3" s="1"/>
  <c r="V2051" i="3"/>
  <c r="Z2051" i="3" s="1"/>
  <c r="AC2051" i="3"/>
  <c r="AG2098" i="3"/>
  <c r="U2122" i="3"/>
  <c r="AD2122" i="3" a="1"/>
  <c r="AD2122" i="3" s="1"/>
  <c r="AF2122" i="3" s="1"/>
  <c r="AD2135" i="3" a="1"/>
  <c r="AD2135" i="3" s="1"/>
  <c r="AF2135" i="3" s="1"/>
  <c r="U2135" i="3"/>
  <c r="U2165" i="3"/>
  <c r="AD2165" i="3" a="1"/>
  <c r="AD2165" i="3" s="1"/>
  <c r="AF2165" i="3" s="1"/>
  <c r="AG2187" i="3"/>
  <c r="AG2191" i="3"/>
  <c r="AC2197" i="3"/>
  <c r="W2197" i="3"/>
  <c r="X2197" i="3" s="1"/>
  <c r="Y2197" i="3" s="1"/>
  <c r="AA2197" i="3" s="1"/>
  <c r="U2209" i="3"/>
  <c r="AD2209" i="3" a="1"/>
  <c r="AD2209" i="3" s="1"/>
  <c r="AF2209" i="3" s="1"/>
  <c r="U2241" i="3"/>
  <c r="AD2241" i="3" a="1"/>
  <c r="AD2241" i="3" s="1"/>
  <c r="AF2241" i="3" s="1"/>
  <c r="AC2259" i="3"/>
  <c r="AE2259" i="3" s="1"/>
  <c r="W2259" i="3"/>
  <c r="X2259" i="3" s="1"/>
  <c r="Y2259" i="3" s="1"/>
  <c r="AA2259" i="3" s="1"/>
  <c r="V2259" i="3"/>
  <c r="Z2259" i="3" s="1"/>
  <c r="X2262" i="3"/>
  <c r="Y2262" i="3" s="1"/>
  <c r="AA2262" i="3" s="1"/>
  <c r="AD2277" i="3" a="1"/>
  <c r="AD2277" i="3" s="1"/>
  <c r="AF2277" i="3" s="1"/>
  <c r="AG2277" i="3" s="1"/>
  <c r="W2282" i="3"/>
  <c r="X2282" i="3" s="1"/>
  <c r="Y2282" i="3" s="1"/>
  <c r="AA2282" i="3" s="1"/>
  <c r="V2282" i="3"/>
  <c r="Z2282" i="3" s="1"/>
  <c r="AC2282" i="3"/>
  <c r="AE2282" i="3" s="1"/>
  <c r="AC2292" i="3"/>
  <c r="W2292" i="3"/>
  <c r="X2292" i="3" s="1"/>
  <c r="Y2292" i="3" s="1"/>
  <c r="AA2292" i="3" s="1"/>
  <c r="AC2305" i="3"/>
  <c r="W2305" i="3"/>
  <c r="X2305" i="3" s="1"/>
  <c r="Y2305" i="3" s="1"/>
  <c r="AA2305" i="3" s="1"/>
  <c r="W2311" i="3"/>
  <c r="X2311" i="3" s="1"/>
  <c r="Y2311" i="3" s="1"/>
  <c r="V2311" i="3"/>
  <c r="Z2311" i="3" s="1"/>
  <c r="AC2311" i="3"/>
  <c r="AE2311" i="3" s="1"/>
  <c r="X2316" i="3"/>
  <c r="Y2316" i="3" s="1"/>
  <c r="AA2316" i="3" s="1"/>
  <c r="AG2323" i="3"/>
  <c r="AD2334" i="3" a="1"/>
  <c r="AD2334" i="3" s="1"/>
  <c r="AF2334" i="3" s="1"/>
  <c r="AG2334" i="3" s="1"/>
  <c r="X2346" i="3"/>
  <c r="Y2346" i="3" s="1"/>
  <c r="AA2346" i="3" s="1"/>
  <c r="AG2353" i="3"/>
  <c r="W2372" i="3"/>
  <c r="X2372" i="3" s="1"/>
  <c r="Y2372" i="3" s="1"/>
  <c r="AA2372" i="3" s="1"/>
  <c r="AC2372" i="3"/>
  <c r="AG2378" i="3"/>
  <c r="X2397" i="3"/>
  <c r="Y2397" i="3" s="1"/>
  <c r="AA2397" i="3" s="1"/>
  <c r="AC2428" i="3"/>
  <c r="AE2428" i="3" s="1"/>
  <c r="W2428" i="3"/>
  <c r="X2428" i="3" s="1"/>
  <c r="Y2428" i="3" s="1"/>
  <c r="V2428" i="3"/>
  <c r="Z2428" i="3" s="1"/>
  <c r="AC2430" i="3"/>
  <c r="AE2430" i="3" s="1"/>
  <c r="W2430" i="3"/>
  <c r="X2430" i="3" s="1"/>
  <c r="Y2430" i="3" s="1"/>
  <c r="AA2430" i="3" s="1"/>
  <c r="V2430" i="3"/>
  <c r="Z2430" i="3" s="1"/>
  <c r="X2437" i="3"/>
  <c r="Y2437" i="3" s="1"/>
  <c r="AA2437" i="3" s="1"/>
  <c r="AG2438" i="3"/>
  <c r="AC2463" i="3"/>
  <c r="AE2463" i="3" s="1"/>
  <c r="W2463" i="3"/>
  <c r="X2463" i="3" s="1"/>
  <c r="Y2463" i="3" s="1"/>
  <c r="AA2463" i="3" s="1"/>
  <c r="X2470" i="3"/>
  <c r="Y2470" i="3" s="1"/>
  <c r="AA2470" i="3" s="1"/>
  <c r="AC2474" i="3"/>
  <c r="AE2474" i="3" s="1"/>
  <c r="W2474" i="3"/>
  <c r="X2474" i="3" s="1"/>
  <c r="Y2474" i="3" s="1"/>
  <c r="V2474" i="3"/>
  <c r="Z2474" i="3" s="1"/>
  <c r="AG2478" i="3"/>
  <c r="U2489" i="3"/>
  <c r="AD2489" i="3" a="1"/>
  <c r="AD2489" i="3" s="1"/>
  <c r="AF2489" i="3" s="1"/>
  <c r="AG2489" i="3" s="1"/>
  <c r="AE2530" i="3"/>
  <c r="AG2530" i="3" s="1"/>
  <c r="AD2530" i="3" a="1"/>
  <c r="AD2530" i="3" s="1"/>
  <c r="AF2530" i="3" s="1"/>
  <c r="AF18" i="5"/>
  <c r="AB18" i="5"/>
  <c r="AC18" i="5" s="1"/>
  <c r="AA18" i="5"/>
  <c r="AF23" i="5"/>
  <c r="AH23" i="5" s="1"/>
  <c r="AB23" i="5"/>
  <c r="AA23" i="5"/>
  <c r="AF72" i="5"/>
  <c r="AB72" i="5"/>
  <c r="AC72" i="5" s="1"/>
  <c r="AA72" i="5"/>
  <c r="AF77" i="5"/>
  <c r="AB77" i="5"/>
  <c r="AC77" i="5" s="1"/>
  <c r="AA77" i="5"/>
  <c r="AF126" i="5"/>
  <c r="AB126" i="5"/>
  <c r="AC126" i="5" s="1"/>
  <c r="AA126" i="5"/>
  <c r="AF131" i="5"/>
  <c r="AH131" i="5" s="1"/>
  <c r="AB131" i="5"/>
  <c r="AA131" i="5"/>
  <c r="AC165" i="5"/>
  <c r="AC195" i="5"/>
  <c r="AB197" i="5"/>
  <c r="AA197" i="5"/>
  <c r="AB209" i="5"/>
  <c r="AC209" i="5" s="1"/>
  <c r="AA209" i="5"/>
  <c r="AC246" i="5"/>
  <c r="AB248" i="5"/>
  <c r="AC248" i="5" s="1"/>
  <c r="AA248" i="5"/>
  <c r="AC258" i="5"/>
  <c r="AB260" i="5"/>
  <c r="AA260" i="5"/>
  <c r="AB306" i="5"/>
  <c r="AA306" i="5"/>
  <c r="AC331" i="5"/>
  <c r="AC343" i="5"/>
  <c r="AC381" i="5"/>
  <c r="AC411" i="5"/>
  <c r="AG489" i="5"/>
  <c r="AH504" i="5"/>
  <c r="X585" i="5"/>
  <c r="W585" i="5"/>
  <c r="U616" i="5"/>
  <c r="V616" i="5"/>
  <c r="W727" i="5"/>
  <c r="X727" i="5"/>
  <c r="X838" i="5"/>
  <c r="W838" i="5"/>
  <c r="AB881" i="5"/>
  <c r="AA881" i="5"/>
  <c r="AG881" i="5"/>
  <c r="W991" i="5"/>
  <c r="X991" i="5"/>
  <c r="AG16" i="6"/>
  <c r="AF16" i="6"/>
  <c r="AE16" i="6"/>
  <c r="U786" i="3"/>
  <c r="W786" i="3"/>
  <c r="X786" i="3" s="1"/>
  <c r="Y786" i="3" s="1"/>
  <c r="AA786" i="3" s="1"/>
  <c r="X799" i="3"/>
  <c r="Y799" i="3" s="1"/>
  <c r="AA799" i="3" s="1"/>
  <c r="U834" i="3"/>
  <c r="W834" i="3"/>
  <c r="X834" i="3" s="1"/>
  <c r="Y834" i="3" s="1"/>
  <c r="AA834" i="3" s="1"/>
  <c r="X847" i="3"/>
  <c r="Y847" i="3" s="1"/>
  <c r="U882" i="3"/>
  <c r="W882" i="3"/>
  <c r="X882" i="3" s="1"/>
  <c r="Y882" i="3" s="1"/>
  <c r="AA882" i="3" s="1"/>
  <c r="X895" i="3"/>
  <c r="Y895" i="3" s="1"/>
  <c r="U930" i="3"/>
  <c r="W930" i="3"/>
  <c r="X930" i="3" s="1"/>
  <c r="Y930" i="3" s="1"/>
  <c r="AA930" i="3" s="1"/>
  <c r="X943" i="3"/>
  <c r="Y943" i="3" s="1"/>
  <c r="AA943" i="3" s="1"/>
  <c r="U978" i="3"/>
  <c r="W978" i="3"/>
  <c r="X978" i="3" s="1"/>
  <c r="Y978" i="3" s="1"/>
  <c r="AA978" i="3" s="1"/>
  <c r="X991" i="3"/>
  <c r="Y991" i="3" s="1"/>
  <c r="U1026" i="3"/>
  <c r="W1026" i="3"/>
  <c r="X1026" i="3" s="1"/>
  <c r="Y1026" i="3" s="1"/>
  <c r="AA1026" i="3" s="1"/>
  <c r="X1039" i="3"/>
  <c r="Y1039" i="3" s="1"/>
  <c r="U1074" i="3"/>
  <c r="W1074" i="3"/>
  <c r="X1074" i="3" s="1"/>
  <c r="Y1074" i="3" s="1"/>
  <c r="AA1074" i="3" s="1"/>
  <c r="X1087" i="3"/>
  <c r="Y1087" i="3" s="1"/>
  <c r="U1122" i="3"/>
  <c r="W1122" i="3"/>
  <c r="X1122" i="3" s="1"/>
  <c r="Y1122" i="3" s="1"/>
  <c r="AA1122" i="3" s="1"/>
  <c r="X1135" i="3"/>
  <c r="Y1135" i="3" s="1"/>
  <c r="AA1135" i="3" s="1"/>
  <c r="U1170" i="3"/>
  <c r="W1170" i="3"/>
  <c r="X1170" i="3" s="1"/>
  <c r="Y1170" i="3" s="1"/>
  <c r="AA1170" i="3" s="1"/>
  <c r="X1183" i="3"/>
  <c r="Y1183" i="3" s="1"/>
  <c r="AA1183" i="3" s="1"/>
  <c r="U1218" i="3"/>
  <c r="W1218" i="3"/>
  <c r="X1218" i="3" s="1"/>
  <c r="Y1218" i="3" s="1"/>
  <c r="AA1218" i="3" s="1"/>
  <c r="X1231" i="3"/>
  <c r="Y1231" i="3" s="1"/>
  <c r="U1266" i="3"/>
  <c r="W1266" i="3"/>
  <c r="X1266" i="3" s="1"/>
  <c r="Y1266" i="3" s="1"/>
  <c r="AA1266" i="3" s="1"/>
  <c r="X1279" i="3"/>
  <c r="Y1279" i="3" s="1"/>
  <c r="U1314" i="3"/>
  <c r="W1314" i="3"/>
  <c r="X1314" i="3" s="1"/>
  <c r="Y1314" i="3" s="1"/>
  <c r="AA1314" i="3" s="1"/>
  <c r="X1327" i="3"/>
  <c r="Y1327" i="3" s="1"/>
  <c r="AA1327" i="3" s="1"/>
  <c r="U1362" i="3"/>
  <c r="W1362" i="3"/>
  <c r="X1362" i="3" s="1"/>
  <c r="Y1362" i="3" s="1"/>
  <c r="AA1362" i="3" s="1"/>
  <c r="X1375" i="3"/>
  <c r="Y1375" i="3" s="1"/>
  <c r="AA1375" i="3" s="1"/>
  <c r="U1410" i="3"/>
  <c r="W1410" i="3"/>
  <c r="X1410" i="3" s="1"/>
  <c r="Y1410" i="3" s="1"/>
  <c r="AA1410" i="3" s="1"/>
  <c r="X1423" i="3"/>
  <c r="Y1423" i="3" s="1"/>
  <c r="U1458" i="3"/>
  <c r="W1458" i="3"/>
  <c r="X1458" i="3" s="1"/>
  <c r="Y1458" i="3" s="1"/>
  <c r="AA1458" i="3" s="1"/>
  <c r="X1471" i="3"/>
  <c r="Y1471" i="3" s="1"/>
  <c r="U1506" i="3"/>
  <c r="W1506" i="3"/>
  <c r="X1506" i="3" s="1"/>
  <c r="Y1506" i="3" s="1"/>
  <c r="AA1506" i="3" s="1"/>
  <c r="X1519" i="3"/>
  <c r="Y1519" i="3" s="1"/>
  <c r="AA1519" i="3" s="1"/>
  <c r="W1533" i="3"/>
  <c r="X1533" i="3" s="1"/>
  <c r="Y1533" i="3" s="1"/>
  <c r="AA1533" i="3" s="1"/>
  <c r="U1533" i="3"/>
  <c r="AD1558" i="3" a="1"/>
  <c r="AD1558" i="3" s="1"/>
  <c r="AF1558" i="3" s="1"/>
  <c r="AG1558" i="3" s="1"/>
  <c r="U1558" i="3"/>
  <c r="AD1599" i="3" a="1"/>
  <c r="AD1599" i="3" s="1"/>
  <c r="AF1599" i="3" s="1"/>
  <c r="AG1599" i="3" s="1"/>
  <c r="W1634" i="3"/>
  <c r="X1634" i="3" s="1"/>
  <c r="Y1634" i="3" s="1"/>
  <c r="AD1656" i="3" a="1"/>
  <c r="AD1656" i="3" s="1"/>
  <c r="AF1656" i="3" s="1"/>
  <c r="AG1656" i="3" s="1"/>
  <c r="U1656" i="3"/>
  <c r="W1695" i="3"/>
  <c r="X1695" i="3" s="1"/>
  <c r="Y1695" i="3" s="1"/>
  <c r="AA1695" i="3" s="1"/>
  <c r="V1695" i="3"/>
  <c r="Z1695" i="3" s="1"/>
  <c r="AD1706" i="3" a="1"/>
  <c r="AD1706" i="3" s="1"/>
  <c r="AF1706" i="3" s="1"/>
  <c r="W1724" i="3"/>
  <c r="X1724" i="3" s="1"/>
  <c r="Y1724" i="3" s="1"/>
  <c r="AD1728" i="3" a="1"/>
  <c r="AD1728" i="3" s="1"/>
  <c r="AF1728" i="3" s="1"/>
  <c r="W1743" i="3"/>
  <c r="X1743" i="3" s="1"/>
  <c r="Y1743" i="3" s="1"/>
  <c r="V1743" i="3"/>
  <c r="Z1743" i="3" s="1"/>
  <c r="AC1743" i="3"/>
  <c r="AD1756" i="3" a="1"/>
  <c r="AD1756" i="3" s="1"/>
  <c r="AF1756" i="3" s="1"/>
  <c r="AG1756" i="3" s="1"/>
  <c r="AE1769" i="3"/>
  <c r="AD1769" i="3" a="1"/>
  <c r="AD1769" i="3" s="1"/>
  <c r="AF1769" i="3" s="1"/>
  <c r="AD1774" i="3" a="1"/>
  <c r="AD1774" i="3" s="1"/>
  <c r="AF1774" i="3" s="1"/>
  <c r="AG1774" i="3" s="1"/>
  <c r="U1774" i="3"/>
  <c r="W1774" i="3"/>
  <c r="X1774" i="3" s="1"/>
  <c r="Y1774" i="3" s="1"/>
  <c r="AA1774" i="3" s="1"/>
  <c r="X1777" i="3"/>
  <c r="Y1777" i="3" s="1"/>
  <c r="AA1777" i="3" s="1"/>
  <c r="AG1804" i="3"/>
  <c r="X1830" i="3"/>
  <c r="Y1830" i="3" s="1"/>
  <c r="AA1830" i="3" s="1"/>
  <c r="AC1843" i="3"/>
  <c r="W1843" i="3"/>
  <c r="X1843" i="3" s="1"/>
  <c r="Y1843" i="3" s="1"/>
  <c r="AG1870" i="3"/>
  <c r="W1881" i="3"/>
  <c r="X1881" i="3" s="1"/>
  <c r="Y1881" i="3" s="1"/>
  <c r="AA1881" i="3" s="1"/>
  <c r="AD1881" i="3" a="1"/>
  <c r="AD1881" i="3" s="1"/>
  <c r="AF1881" i="3" s="1"/>
  <c r="AG1897" i="3"/>
  <c r="AD1908" i="3" a="1"/>
  <c r="AD1908" i="3" s="1"/>
  <c r="AF1908" i="3" s="1"/>
  <c r="AG1908" i="3" s="1"/>
  <c r="W1928" i="3"/>
  <c r="X1928" i="3" s="1"/>
  <c r="Y1928" i="3" s="1"/>
  <c r="AA1928" i="3" s="1"/>
  <c r="W1939" i="3"/>
  <c r="X1939" i="3" s="1"/>
  <c r="Y1939" i="3" s="1"/>
  <c r="AA1939" i="3" s="1"/>
  <c r="V1939" i="3"/>
  <c r="Z1939" i="3" s="1"/>
  <c r="AG1942" i="3"/>
  <c r="X1948" i="3"/>
  <c r="Y1948" i="3" s="1"/>
  <c r="AA1948" i="3" s="1"/>
  <c r="AE1958" i="3"/>
  <c r="AG1958" i="3" s="1"/>
  <c r="AD1958" i="3" a="1"/>
  <c r="AD1958" i="3" s="1"/>
  <c r="AF1958" i="3" s="1"/>
  <c r="AD1976" i="3" a="1"/>
  <c r="AD1976" i="3" s="1"/>
  <c r="AF1976" i="3" s="1"/>
  <c r="AG1976" i="3" s="1"/>
  <c r="AC2026" i="3"/>
  <c r="AE2026" i="3" s="1"/>
  <c r="W2026" i="3"/>
  <c r="X2026" i="3" s="1"/>
  <c r="Y2026" i="3" s="1"/>
  <c r="AA2026" i="3" s="1"/>
  <c r="V2026" i="3"/>
  <c r="Z2026" i="3" s="1"/>
  <c r="W2031" i="3"/>
  <c r="X2031" i="3" s="1"/>
  <c r="Y2031" i="3" s="1"/>
  <c r="V2031" i="3"/>
  <c r="Z2031" i="3" s="1"/>
  <c r="V2062" i="3"/>
  <c r="Z2062" i="3" s="1"/>
  <c r="W2062" i="3"/>
  <c r="X2062" i="3" s="1"/>
  <c r="Y2062" i="3" s="1"/>
  <c r="W2068" i="3"/>
  <c r="X2068" i="3" s="1"/>
  <c r="Y2068" i="3" s="1"/>
  <c r="AC2068" i="3"/>
  <c r="AD2071" i="3" a="1"/>
  <c r="AD2071" i="3" s="1"/>
  <c r="AF2071" i="3" s="1"/>
  <c r="AG2071" i="3" s="1"/>
  <c r="U2071" i="3"/>
  <c r="AE2112" i="3"/>
  <c r="AD2112" i="3" a="1"/>
  <c r="AD2112" i="3" s="1"/>
  <c r="AF2112" i="3" s="1"/>
  <c r="X2120" i="3"/>
  <c r="Y2120" i="3" s="1"/>
  <c r="V2126" i="3"/>
  <c r="Z2126" i="3" s="1"/>
  <c r="AC2126" i="3"/>
  <c r="AE2126" i="3" s="1"/>
  <c r="W2153" i="3"/>
  <c r="X2153" i="3" s="1"/>
  <c r="Y2153" i="3" s="1"/>
  <c r="AA2153" i="3" s="1"/>
  <c r="W2161" i="3"/>
  <c r="X2161" i="3" s="1"/>
  <c r="Y2161" i="3" s="1"/>
  <c r="AA2161" i="3" s="1"/>
  <c r="X2168" i="3"/>
  <c r="Y2168" i="3" s="1"/>
  <c r="AA2168" i="3" s="1"/>
  <c r="W2178" i="3"/>
  <c r="X2178" i="3" s="1"/>
  <c r="Y2178" i="3" s="1"/>
  <c r="V2178" i="3"/>
  <c r="Z2178" i="3" s="1"/>
  <c r="W2201" i="3"/>
  <c r="X2201" i="3" s="1"/>
  <c r="Y2201" i="3" s="1"/>
  <c r="AA2201" i="3" s="1"/>
  <c r="V2201" i="3"/>
  <c r="Z2201" i="3" s="1"/>
  <c r="AD2210" i="3" a="1"/>
  <c r="AD2210" i="3" s="1"/>
  <c r="AF2210" i="3" s="1"/>
  <c r="AG2210" i="3" s="1"/>
  <c r="AC2243" i="3"/>
  <c r="W2243" i="3"/>
  <c r="X2243" i="3" s="1"/>
  <c r="Y2243" i="3" s="1"/>
  <c r="X2244" i="3"/>
  <c r="Y2244" i="3" s="1"/>
  <c r="AA2244" i="3" s="1"/>
  <c r="X2278" i="3"/>
  <c r="Y2278" i="3" s="1"/>
  <c r="AA2278" i="3" s="1"/>
  <c r="W2281" i="3"/>
  <c r="X2281" i="3" s="1"/>
  <c r="Y2281" i="3" s="1"/>
  <c r="V2281" i="3"/>
  <c r="Z2281" i="3" s="1"/>
  <c r="U2294" i="3"/>
  <c r="AD2294" i="3" a="1"/>
  <c r="AD2294" i="3" s="1"/>
  <c r="AF2294" i="3" s="1"/>
  <c r="U2297" i="3"/>
  <c r="W2297" i="3"/>
  <c r="X2297" i="3" s="1"/>
  <c r="Y2297" i="3" s="1"/>
  <c r="AA2297" i="3" s="1"/>
  <c r="AD2297" i="3" a="1"/>
  <c r="AD2297" i="3" s="1"/>
  <c r="AF2297" i="3" s="1"/>
  <c r="AG2299" i="3"/>
  <c r="AC2326" i="3"/>
  <c r="W2326" i="3"/>
  <c r="X2326" i="3" s="1"/>
  <c r="Y2326" i="3" s="1"/>
  <c r="AA2326" i="3" s="1"/>
  <c r="W2356" i="3"/>
  <c r="X2356" i="3" s="1"/>
  <c r="Y2356" i="3" s="1"/>
  <c r="V2356" i="3"/>
  <c r="Z2356" i="3" s="1"/>
  <c r="AD2368" i="3" a="1"/>
  <c r="AD2368" i="3" s="1"/>
  <c r="AF2368" i="3" s="1"/>
  <c r="AG2368" i="3" s="1"/>
  <c r="U2368" i="3"/>
  <c r="U2373" i="3"/>
  <c r="AD2373" i="3" a="1"/>
  <c r="AD2373" i="3" s="1"/>
  <c r="AF2373" i="3" s="1"/>
  <c r="AG2373" i="3" s="1"/>
  <c r="W2387" i="3"/>
  <c r="X2387" i="3" s="1"/>
  <c r="Y2387" i="3" s="1"/>
  <c r="AC2387" i="3"/>
  <c r="X2393" i="3"/>
  <c r="Y2393" i="3" s="1"/>
  <c r="W2398" i="3"/>
  <c r="X2398" i="3" s="1"/>
  <c r="Y2398" i="3" s="1"/>
  <c r="U2398" i="3"/>
  <c r="X2403" i="3"/>
  <c r="Y2403" i="3" s="1"/>
  <c r="X2415" i="3"/>
  <c r="Y2415" i="3" s="1"/>
  <c r="AA2415" i="3" s="1"/>
  <c r="W2417" i="3"/>
  <c r="X2417" i="3" s="1"/>
  <c r="Y2417" i="3" s="1"/>
  <c r="AA2417" i="3" s="1"/>
  <c r="AC2417" i="3"/>
  <c r="AC2427" i="3"/>
  <c r="V2427" i="3"/>
  <c r="Z2427" i="3" s="1"/>
  <c r="X2439" i="3"/>
  <c r="Y2439" i="3" s="1"/>
  <c r="AA2439" i="3" s="1"/>
  <c r="W2464" i="3"/>
  <c r="X2464" i="3" s="1"/>
  <c r="Y2464" i="3" s="1"/>
  <c r="AA2464" i="3" s="1"/>
  <c r="AC2464" i="3"/>
  <c r="AE2464" i="3" s="1"/>
  <c r="V2464" i="3"/>
  <c r="Z2464" i="3" s="1"/>
  <c r="W2473" i="3"/>
  <c r="X2473" i="3" s="1"/>
  <c r="Y2473" i="3" s="1"/>
  <c r="AD2492" i="3" a="1"/>
  <c r="AD2492" i="3" s="1"/>
  <c r="AF2492" i="3" s="1"/>
  <c r="U2496" i="3"/>
  <c r="AD2504" i="3" a="1"/>
  <c r="AD2504" i="3" s="1"/>
  <c r="AF2504" i="3" s="1"/>
  <c r="AG2504" i="3" s="1"/>
  <c r="AC2509" i="3"/>
  <c r="V2509" i="3"/>
  <c r="Z2509" i="3" s="1"/>
  <c r="U2522" i="3"/>
  <c r="AD2522" i="3" a="1"/>
  <c r="AD2522" i="3" s="1"/>
  <c r="AF2522" i="3" s="1"/>
  <c r="V2528" i="3"/>
  <c r="Z2528" i="3" s="1"/>
  <c r="W2528" i="3"/>
  <c r="X2528" i="3" s="1"/>
  <c r="Y2528" i="3" s="1"/>
  <c r="AC30" i="5"/>
  <c r="AF44" i="5"/>
  <c r="AB44" i="5"/>
  <c r="AA44" i="5"/>
  <c r="AC84" i="5"/>
  <c r="AF98" i="5"/>
  <c r="AB98" i="5"/>
  <c r="AA98" i="5"/>
  <c r="AH132" i="5"/>
  <c r="AC138" i="5"/>
  <c r="AB152" i="5"/>
  <c r="AC152" i="5" s="1"/>
  <c r="AA152" i="5"/>
  <c r="AB198" i="5"/>
  <c r="AC198" i="5" s="1"/>
  <c r="AA198" i="5"/>
  <c r="AC223" i="5"/>
  <c r="AC235" i="5"/>
  <c r="AC273" i="5"/>
  <c r="AC303" i="5"/>
  <c r="AB305" i="5"/>
  <c r="AA305" i="5"/>
  <c r="AB317" i="5"/>
  <c r="AC317" i="5" s="1"/>
  <c r="AA317" i="5"/>
  <c r="AC354" i="5"/>
  <c r="AB414" i="5"/>
  <c r="AC414" i="5" s="1"/>
  <c r="AA414" i="5"/>
  <c r="AG530" i="5"/>
  <c r="AB530" i="5"/>
  <c r="U549" i="5"/>
  <c r="V549" i="5"/>
  <c r="AG598" i="5"/>
  <c r="AB598" i="5"/>
  <c r="AC598" i="5" s="1"/>
  <c r="AB635" i="5"/>
  <c r="AC635" i="5" s="1"/>
  <c r="AA635" i="5"/>
  <c r="AG635" i="5"/>
  <c r="AF635" i="5"/>
  <c r="X681" i="5"/>
  <c r="W681" i="5"/>
  <c r="U735" i="5"/>
  <c r="V735" i="5"/>
  <c r="AB810" i="5"/>
  <c r="AC810" i="5" s="1"/>
  <c r="AG810" i="5"/>
  <c r="AF810" i="5"/>
  <c r="AH810" i="5" s="1"/>
  <c r="U877" i="5"/>
  <c r="V877" i="5"/>
  <c r="U917" i="5"/>
  <c r="V917" i="5"/>
  <c r="AG917" i="5" s="1"/>
  <c r="AG920" i="5"/>
  <c r="AA920" i="5"/>
  <c r="AB920" i="5"/>
  <c r="AG929" i="5"/>
  <c r="AB929" i="5"/>
  <c r="AA929" i="5"/>
  <c r="AG116" i="6"/>
  <c r="AF116" i="6"/>
  <c r="AE116" i="6"/>
  <c r="AG199" i="6"/>
  <c r="AE199" i="6"/>
  <c r="V670" i="3"/>
  <c r="Z670" i="3" s="1"/>
  <c r="AA670" i="3" s="1"/>
  <c r="V718" i="3"/>
  <c r="Z718" i="3" s="1"/>
  <c r="AD771" i="3" a="1"/>
  <c r="AD771" i="3" s="1"/>
  <c r="AF771" i="3" s="1"/>
  <c r="AG771" i="3" s="1"/>
  <c r="W790" i="3"/>
  <c r="X790" i="3" s="1"/>
  <c r="Y790" i="3" s="1"/>
  <c r="AA790" i="3" s="1"/>
  <c r="AD819" i="3" a="1"/>
  <c r="AD819" i="3" s="1"/>
  <c r="AF819" i="3" s="1"/>
  <c r="AG819" i="3" s="1"/>
  <c r="W838" i="3"/>
  <c r="X838" i="3" s="1"/>
  <c r="Y838" i="3" s="1"/>
  <c r="AA838" i="3" s="1"/>
  <c r="AD867" i="3" a="1"/>
  <c r="AD867" i="3" s="1"/>
  <c r="AF867" i="3" s="1"/>
  <c r="AG867" i="3" s="1"/>
  <c r="W886" i="3"/>
  <c r="X886" i="3" s="1"/>
  <c r="Y886" i="3" s="1"/>
  <c r="AA886" i="3" s="1"/>
  <c r="AD915" i="3" a="1"/>
  <c r="AD915" i="3" s="1"/>
  <c r="AF915" i="3" s="1"/>
  <c r="AG915" i="3" s="1"/>
  <c r="W934" i="3"/>
  <c r="X934" i="3" s="1"/>
  <c r="Y934" i="3" s="1"/>
  <c r="AA934" i="3" s="1"/>
  <c r="AD963" i="3" a="1"/>
  <c r="AD963" i="3" s="1"/>
  <c r="AF963" i="3" s="1"/>
  <c r="AG963" i="3" s="1"/>
  <c r="W982" i="3"/>
  <c r="X982" i="3" s="1"/>
  <c r="Y982" i="3" s="1"/>
  <c r="AA982" i="3" s="1"/>
  <c r="AD1011" i="3" a="1"/>
  <c r="AD1011" i="3" s="1"/>
  <c r="AF1011" i="3" s="1"/>
  <c r="AG1011" i="3" s="1"/>
  <c r="W1030" i="3"/>
  <c r="X1030" i="3" s="1"/>
  <c r="Y1030" i="3" s="1"/>
  <c r="AA1030" i="3" s="1"/>
  <c r="AD1059" i="3" a="1"/>
  <c r="AD1059" i="3" s="1"/>
  <c r="AF1059" i="3" s="1"/>
  <c r="AG1059" i="3" s="1"/>
  <c r="W1078" i="3"/>
  <c r="X1078" i="3" s="1"/>
  <c r="Y1078" i="3" s="1"/>
  <c r="AA1078" i="3" s="1"/>
  <c r="AD1107" i="3" a="1"/>
  <c r="AD1107" i="3" s="1"/>
  <c r="AF1107" i="3" s="1"/>
  <c r="AG1107" i="3" s="1"/>
  <c r="W1126" i="3"/>
  <c r="X1126" i="3" s="1"/>
  <c r="Y1126" i="3" s="1"/>
  <c r="AA1126" i="3" s="1"/>
  <c r="AD1155" i="3" a="1"/>
  <c r="AD1155" i="3" s="1"/>
  <c r="AF1155" i="3" s="1"/>
  <c r="AG1155" i="3" s="1"/>
  <c r="W1174" i="3"/>
  <c r="X1174" i="3" s="1"/>
  <c r="Y1174" i="3" s="1"/>
  <c r="AA1174" i="3" s="1"/>
  <c r="AD1203" i="3" a="1"/>
  <c r="AD1203" i="3" s="1"/>
  <c r="AF1203" i="3" s="1"/>
  <c r="AG1203" i="3" s="1"/>
  <c r="W1222" i="3"/>
  <c r="X1222" i="3" s="1"/>
  <c r="Y1222" i="3" s="1"/>
  <c r="AA1222" i="3" s="1"/>
  <c r="AD1251" i="3" a="1"/>
  <c r="AD1251" i="3" s="1"/>
  <c r="AF1251" i="3" s="1"/>
  <c r="AG1251" i="3" s="1"/>
  <c r="W1270" i="3"/>
  <c r="X1270" i="3" s="1"/>
  <c r="Y1270" i="3" s="1"/>
  <c r="AA1270" i="3" s="1"/>
  <c r="AD1299" i="3" a="1"/>
  <c r="AD1299" i="3" s="1"/>
  <c r="AF1299" i="3" s="1"/>
  <c r="AG1299" i="3" s="1"/>
  <c r="W1318" i="3"/>
  <c r="X1318" i="3" s="1"/>
  <c r="Y1318" i="3" s="1"/>
  <c r="AA1318" i="3" s="1"/>
  <c r="AD1347" i="3" a="1"/>
  <c r="AD1347" i="3" s="1"/>
  <c r="AF1347" i="3" s="1"/>
  <c r="AG1347" i="3" s="1"/>
  <c r="W1366" i="3"/>
  <c r="X1366" i="3" s="1"/>
  <c r="Y1366" i="3" s="1"/>
  <c r="AA1366" i="3" s="1"/>
  <c r="AD1395" i="3" a="1"/>
  <c r="AD1395" i="3" s="1"/>
  <c r="AF1395" i="3" s="1"/>
  <c r="AG1395" i="3" s="1"/>
  <c r="W1414" i="3"/>
  <c r="X1414" i="3" s="1"/>
  <c r="Y1414" i="3" s="1"/>
  <c r="AA1414" i="3" s="1"/>
  <c r="AD1443" i="3" a="1"/>
  <c r="AD1443" i="3" s="1"/>
  <c r="AF1443" i="3" s="1"/>
  <c r="AG1443" i="3" s="1"/>
  <c r="W1462" i="3"/>
  <c r="X1462" i="3" s="1"/>
  <c r="Y1462" i="3" s="1"/>
  <c r="AA1462" i="3" s="1"/>
  <c r="AD1491" i="3" a="1"/>
  <c r="AD1491" i="3" s="1"/>
  <c r="AF1491" i="3" s="1"/>
  <c r="AG1491" i="3" s="1"/>
  <c r="W1510" i="3"/>
  <c r="X1510" i="3" s="1"/>
  <c r="Y1510" i="3" s="1"/>
  <c r="AA1510" i="3" s="1"/>
  <c r="AD1525" i="3" a="1"/>
  <c r="AD1525" i="3" s="1"/>
  <c r="AF1525" i="3" s="1"/>
  <c r="AG1525" i="3" s="1"/>
  <c r="AD1529" i="3" a="1"/>
  <c r="AD1529" i="3" s="1"/>
  <c r="AF1529" i="3" s="1"/>
  <c r="AG1529" i="3" s="1"/>
  <c r="AG1561" i="3"/>
  <c r="AD1570" i="3" a="1"/>
  <c r="AD1570" i="3" s="1"/>
  <c r="AF1570" i="3" s="1"/>
  <c r="U1570" i="3"/>
  <c r="AG1582" i="3"/>
  <c r="AD1584" i="3" a="1"/>
  <c r="AD1584" i="3" s="1"/>
  <c r="AF1584" i="3" s="1"/>
  <c r="W1599" i="3"/>
  <c r="X1599" i="3" s="1"/>
  <c r="Y1599" i="3" s="1"/>
  <c r="V1599" i="3"/>
  <c r="Z1599" i="3" s="1"/>
  <c r="AD1606" i="3" a="1"/>
  <c r="AD1606" i="3" s="1"/>
  <c r="AF1606" i="3" s="1"/>
  <c r="U1606" i="3"/>
  <c r="AD1620" i="3" a="1"/>
  <c r="AD1620" i="3" s="1"/>
  <c r="AF1620" i="3" s="1"/>
  <c r="AG1620" i="3" s="1"/>
  <c r="AD1626" i="3" a="1"/>
  <c r="AD1626" i="3" s="1"/>
  <c r="AF1626" i="3" s="1"/>
  <c r="AG1626" i="3" s="1"/>
  <c r="X1633" i="3"/>
  <c r="Y1633" i="3" s="1"/>
  <c r="AA1633" i="3" s="1"/>
  <c r="W1640" i="3"/>
  <c r="X1640" i="3" s="1"/>
  <c r="Y1640" i="3" s="1"/>
  <c r="AA1640" i="3" s="1"/>
  <c r="W1647" i="3"/>
  <c r="X1647" i="3" s="1"/>
  <c r="Y1647" i="3" s="1"/>
  <c r="AA1647" i="3" s="1"/>
  <c r="V1647" i="3"/>
  <c r="Z1647" i="3" s="1"/>
  <c r="W1656" i="3"/>
  <c r="X1656" i="3" s="1"/>
  <c r="Y1656" i="3" s="1"/>
  <c r="V1656" i="3"/>
  <c r="Z1656" i="3" s="1"/>
  <c r="W1664" i="3"/>
  <c r="X1664" i="3" s="1"/>
  <c r="Y1664" i="3" s="1"/>
  <c r="V1664" i="3"/>
  <c r="Z1664" i="3" s="1"/>
  <c r="AC1699" i="3"/>
  <c r="W1699" i="3"/>
  <c r="X1699" i="3" s="1"/>
  <c r="Y1699" i="3" s="1"/>
  <c r="AA1699" i="3" s="1"/>
  <c r="AG1701" i="3"/>
  <c r="V1724" i="3"/>
  <c r="Z1724" i="3" s="1"/>
  <c r="W1737" i="3"/>
  <c r="X1737" i="3" s="1"/>
  <c r="Y1737" i="3" s="1"/>
  <c r="AA1737" i="3" s="1"/>
  <c r="AD1737" i="3" a="1"/>
  <c r="AD1737" i="3" s="1"/>
  <c r="AF1737" i="3" s="1"/>
  <c r="AG1737" i="3" s="1"/>
  <c r="AD1745" i="3" a="1"/>
  <c r="AD1745" i="3" s="1"/>
  <c r="AF1745" i="3" s="1"/>
  <c r="AG1745" i="3" s="1"/>
  <c r="AG1753" i="3"/>
  <c r="AD1764" i="3" a="1"/>
  <c r="AD1764" i="3" s="1"/>
  <c r="AF1764" i="3" s="1"/>
  <c r="AG1764" i="3" s="1"/>
  <c r="AG1768" i="3"/>
  <c r="W1784" i="3"/>
  <c r="X1784" i="3" s="1"/>
  <c r="Y1784" i="3" s="1"/>
  <c r="AA1784" i="3" s="1"/>
  <c r="V1784" i="3"/>
  <c r="Z1784" i="3" s="1"/>
  <c r="AD1788" i="3" a="1"/>
  <c r="AD1788" i="3" s="1"/>
  <c r="AF1788" i="3" s="1"/>
  <c r="U1788" i="3"/>
  <c r="AD1797" i="3" a="1"/>
  <c r="AD1797" i="3" s="1"/>
  <c r="AF1797" i="3" s="1"/>
  <c r="AG1797" i="3" s="1"/>
  <c r="AD1800" i="3" a="1"/>
  <c r="AD1800" i="3" s="1"/>
  <c r="AF1800" i="3" s="1"/>
  <c r="AG1800" i="3" s="1"/>
  <c r="U1800" i="3"/>
  <c r="AE1841" i="3"/>
  <c r="AG1841" i="3" s="1"/>
  <c r="AD1841" i="3" a="1"/>
  <c r="AD1841" i="3" s="1"/>
  <c r="AF1841" i="3" s="1"/>
  <c r="AD1845" i="3" a="1"/>
  <c r="AD1845" i="3" s="1"/>
  <c r="AF1845" i="3" s="1"/>
  <c r="AG1845" i="3" s="1"/>
  <c r="U1876" i="3"/>
  <c r="AD1876" i="3" a="1"/>
  <c r="AD1876" i="3" s="1"/>
  <c r="AF1876" i="3" s="1"/>
  <c r="AG1876" i="3" s="1"/>
  <c r="AD1898" i="3" a="1"/>
  <c r="AD1898" i="3" s="1"/>
  <c r="AF1898" i="3" s="1"/>
  <c r="AG1898" i="3" s="1"/>
  <c r="AG1900" i="3"/>
  <c r="AG1906" i="3"/>
  <c r="W1908" i="3"/>
  <c r="X1908" i="3" s="1"/>
  <c r="Y1908" i="3" s="1"/>
  <c r="AA1908" i="3" s="1"/>
  <c r="W1911" i="3"/>
  <c r="X1911" i="3" s="1"/>
  <c r="Y1911" i="3" s="1"/>
  <c r="V1911" i="3"/>
  <c r="Z1911" i="3" s="1"/>
  <c r="AC1911" i="3"/>
  <c r="X1917" i="3"/>
  <c r="Y1917" i="3" s="1"/>
  <c r="AA1917" i="3" s="1"/>
  <c r="AD1930" i="3" a="1"/>
  <c r="AD1930" i="3" s="1"/>
  <c r="AF1930" i="3" s="1"/>
  <c r="AG1930" i="3" s="1"/>
  <c r="W1976" i="3"/>
  <c r="X1976" i="3" s="1"/>
  <c r="Y1976" i="3" s="1"/>
  <c r="AA1976" i="3" s="1"/>
  <c r="V1976" i="3"/>
  <c r="Z1976" i="3" s="1"/>
  <c r="X1982" i="3"/>
  <c r="Y1982" i="3" s="1"/>
  <c r="AA1982" i="3" s="1"/>
  <c r="AD1991" i="3" a="1"/>
  <c r="AD1991" i="3" s="1"/>
  <c r="AF1991" i="3" s="1"/>
  <c r="AG1991" i="3" s="1"/>
  <c r="V2007" i="3"/>
  <c r="Z2007" i="3" s="1"/>
  <c r="W2007" i="3"/>
  <c r="X2007" i="3" s="1"/>
  <c r="Y2007" i="3" s="1"/>
  <c r="AA2007" i="3" s="1"/>
  <c r="U2017" i="3"/>
  <c r="AD2017" i="3" a="1"/>
  <c r="AD2017" i="3" s="1"/>
  <c r="AF2017" i="3" s="1"/>
  <c r="X2023" i="3"/>
  <c r="Y2023" i="3" s="1"/>
  <c r="AA2023" i="3" s="1"/>
  <c r="U2028" i="3"/>
  <c r="AD2028" i="3" a="1"/>
  <c r="AD2028" i="3" s="1"/>
  <c r="AF2028" i="3" s="1"/>
  <c r="AG2028" i="3" s="1"/>
  <c r="V2045" i="3"/>
  <c r="Z2045" i="3" s="1"/>
  <c r="X2059" i="3"/>
  <c r="Y2059" i="3" s="1"/>
  <c r="AA2059" i="3" s="1"/>
  <c r="AG2066" i="3"/>
  <c r="AG2083" i="3"/>
  <c r="AD2088" i="3" a="1"/>
  <c r="AD2088" i="3" s="1"/>
  <c r="AF2088" i="3" s="1"/>
  <c r="AG2088" i="3" s="1"/>
  <c r="U2088" i="3"/>
  <c r="U2101" i="3"/>
  <c r="AD2101" i="3" a="1"/>
  <c r="AD2101" i="3" s="1"/>
  <c r="AF2101" i="3" s="1"/>
  <c r="AG2101" i="3" s="1"/>
  <c r="W2126" i="3"/>
  <c r="X2126" i="3" s="1"/>
  <c r="Y2126" i="3" s="1"/>
  <c r="AA2126" i="3" s="1"/>
  <c r="AG2128" i="3"/>
  <c r="W2130" i="3"/>
  <c r="X2130" i="3" s="1"/>
  <c r="Y2130" i="3" s="1"/>
  <c r="AA2130" i="3" s="1"/>
  <c r="AC2130" i="3"/>
  <c r="AE2146" i="3"/>
  <c r="AD2146" i="3" a="1"/>
  <c r="AD2146" i="3" s="1"/>
  <c r="AF2146" i="3" s="1"/>
  <c r="V2153" i="3"/>
  <c r="Z2153" i="3" s="1"/>
  <c r="V2161" i="3"/>
  <c r="Z2161" i="3" s="1"/>
  <c r="AD2163" i="3" a="1"/>
  <c r="AD2163" i="3" s="1"/>
  <c r="AF2163" i="3" s="1"/>
  <c r="AG2163" i="3" s="1"/>
  <c r="AC2182" i="3"/>
  <c r="W2182" i="3"/>
  <c r="X2182" i="3" s="1"/>
  <c r="Y2182" i="3" s="1"/>
  <c r="AA2182" i="3" s="1"/>
  <c r="V2182" i="3"/>
  <c r="Z2182" i="3" s="1"/>
  <c r="W2187" i="3"/>
  <c r="X2187" i="3" s="1"/>
  <c r="Y2187" i="3" s="1"/>
  <c r="V2187" i="3"/>
  <c r="Z2187" i="3" s="1"/>
  <c r="AG2193" i="3"/>
  <c r="W2210" i="3"/>
  <c r="X2210" i="3" s="1"/>
  <c r="Y2210" i="3" s="1"/>
  <c r="AA2210" i="3" s="1"/>
  <c r="AG2214" i="3"/>
  <c r="V2229" i="3"/>
  <c r="Z2229" i="3" s="1"/>
  <c r="AG2237" i="3"/>
  <c r="W2260" i="3"/>
  <c r="X2260" i="3" s="1"/>
  <c r="Y2260" i="3" s="1"/>
  <c r="AA2260" i="3" s="1"/>
  <c r="AC2260" i="3"/>
  <c r="V2260" i="3"/>
  <c r="Z2260" i="3" s="1"/>
  <c r="AG2270" i="3"/>
  <c r="W2274" i="3"/>
  <c r="X2274" i="3" s="1"/>
  <c r="Y2274" i="3" s="1"/>
  <c r="AA2274" i="3" s="1"/>
  <c r="AC2274" i="3"/>
  <c r="AE2274" i="3" s="1"/>
  <c r="W2277" i="3"/>
  <c r="X2277" i="3" s="1"/>
  <c r="Y2277" i="3" s="1"/>
  <c r="AA2277" i="3" s="1"/>
  <c r="AC2281" i="3"/>
  <c r="AG2315" i="3"/>
  <c r="AC2317" i="3"/>
  <c r="V2317" i="3"/>
  <c r="Z2317" i="3" s="1"/>
  <c r="U2323" i="3"/>
  <c r="AD2323" i="3" a="1"/>
  <c r="AD2323" i="3" s="1"/>
  <c r="AF2323" i="3" s="1"/>
  <c r="V2326" i="3"/>
  <c r="Z2326" i="3" s="1"/>
  <c r="X2348" i="3"/>
  <c r="Y2348" i="3" s="1"/>
  <c r="AA2348" i="3" s="1"/>
  <c r="U2353" i="3"/>
  <c r="AD2353" i="3" a="1"/>
  <c r="AD2353" i="3" s="1"/>
  <c r="AF2353" i="3" s="1"/>
  <c r="AD2360" i="3" a="1"/>
  <c r="AD2360" i="3" s="1"/>
  <c r="AF2360" i="3" s="1"/>
  <c r="U2360" i="3"/>
  <c r="W2360" i="3"/>
  <c r="X2360" i="3" s="1"/>
  <c r="Y2360" i="3" s="1"/>
  <c r="AA2360" i="3" s="1"/>
  <c r="V2387" i="3"/>
  <c r="Z2387" i="3" s="1"/>
  <c r="V2393" i="3"/>
  <c r="Z2393" i="3" s="1"/>
  <c r="AG2395" i="3"/>
  <c r="V2409" i="3"/>
  <c r="Z2409" i="3" s="1"/>
  <c r="AC2414" i="3"/>
  <c r="W2414" i="3"/>
  <c r="X2414" i="3" s="1"/>
  <c r="Y2414" i="3" s="1"/>
  <c r="V2414" i="3"/>
  <c r="Z2414" i="3" s="1"/>
  <c r="V2417" i="3"/>
  <c r="Z2417" i="3" s="1"/>
  <c r="U2435" i="3"/>
  <c r="AD2435" i="3" a="1"/>
  <c r="AD2435" i="3" s="1"/>
  <c r="AF2435" i="3" s="1"/>
  <c r="AG2436" i="3"/>
  <c r="AG2453" i="3"/>
  <c r="W2462" i="3"/>
  <c r="X2462" i="3" s="1"/>
  <c r="Y2462" i="3" s="1"/>
  <c r="AA2462" i="3" s="1"/>
  <c r="V2462" i="3"/>
  <c r="Z2462" i="3" s="1"/>
  <c r="AG2469" i="3"/>
  <c r="V2473" i="3"/>
  <c r="Z2473" i="3" s="1"/>
  <c r="X2488" i="3"/>
  <c r="Y2488" i="3" s="1"/>
  <c r="AA2488" i="3" s="1"/>
  <c r="AC2492" i="3"/>
  <c r="AE2492" i="3" s="1"/>
  <c r="W2492" i="3"/>
  <c r="X2492" i="3" s="1"/>
  <c r="Y2492" i="3" s="1"/>
  <c r="AA2492" i="3" s="1"/>
  <c r="W2498" i="3"/>
  <c r="X2498" i="3" s="1"/>
  <c r="Y2498" i="3" s="1"/>
  <c r="AA2498" i="3" s="1"/>
  <c r="V2498" i="3"/>
  <c r="Z2498" i="3" s="1"/>
  <c r="W2509" i="3"/>
  <c r="X2509" i="3" s="1"/>
  <c r="Y2509" i="3" s="1"/>
  <c r="U2514" i="3"/>
  <c r="AD2514" i="3" a="1"/>
  <c r="AD2514" i="3" s="1"/>
  <c r="AF2514" i="3" s="1"/>
  <c r="X2520" i="3"/>
  <c r="Y2520" i="3" s="1"/>
  <c r="AA2520" i="3" s="1"/>
  <c r="AC2522" i="3"/>
  <c r="AE2522" i="3" s="1"/>
  <c r="V2522" i="3"/>
  <c r="Z2522" i="3" s="1"/>
  <c r="AC25" i="5"/>
  <c r="AC37" i="5"/>
  <c r="AF51" i="5"/>
  <c r="AA51" i="5"/>
  <c r="AC52" i="5"/>
  <c r="AC79" i="5"/>
  <c r="AC91" i="5"/>
  <c r="AF105" i="5"/>
  <c r="AH105" i="5" s="1"/>
  <c r="AA105" i="5"/>
  <c r="AC105" i="5" s="1"/>
  <c r="AC106" i="5"/>
  <c r="AC133" i="5"/>
  <c r="AC145" i="5"/>
  <c r="AF149" i="5"/>
  <c r="AB149" i="5"/>
  <c r="AC149" i="5" s="1"/>
  <c r="AA149" i="5"/>
  <c r="AC183" i="5"/>
  <c r="AC213" i="5"/>
  <c r="AB215" i="5"/>
  <c r="AC215" i="5" s="1"/>
  <c r="AA215" i="5"/>
  <c r="AB227" i="5"/>
  <c r="AA227" i="5"/>
  <c r="AC264" i="5"/>
  <c r="AB266" i="5"/>
  <c r="AA266" i="5"/>
  <c r="AB278" i="5"/>
  <c r="AA278" i="5"/>
  <c r="AB324" i="5"/>
  <c r="AA324" i="5"/>
  <c r="AC349" i="5"/>
  <c r="AC361" i="5"/>
  <c r="AC399" i="5"/>
  <c r="W439" i="5"/>
  <c r="U448" i="5"/>
  <c r="V448" i="5"/>
  <c r="W491" i="5"/>
  <c r="X491" i="5"/>
  <c r="W549" i="5"/>
  <c r="X549" i="5"/>
  <c r="U679" i="5"/>
  <c r="AG679" i="5" s="1"/>
  <c r="V679" i="5"/>
  <c r="U682" i="5"/>
  <c r="V682" i="5"/>
  <c r="AG765" i="5"/>
  <c r="AA765" i="5"/>
  <c r="AB765" i="5"/>
  <c r="AC765" i="5" s="1"/>
  <c r="X790" i="5"/>
  <c r="W790" i="5"/>
  <c r="U874" i="5"/>
  <c r="V874" i="5"/>
  <c r="AG71" i="6"/>
  <c r="AE71" i="6"/>
  <c r="AG156" i="6"/>
  <c r="AF156" i="6"/>
  <c r="AE156" i="6"/>
  <c r="AF199" i="6"/>
  <c r="V728" i="3"/>
  <c r="Z728" i="3" s="1"/>
  <c r="AA728" i="3" s="1"/>
  <c r="V744" i="3"/>
  <c r="Z744" i="3" s="1"/>
  <c r="U762" i="3"/>
  <c r="AD762" i="3" a="1"/>
  <c r="AD762" i="3" s="1"/>
  <c r="AF762" i="3" s="1"/>
  <c r="V764" i="3"/>
  <c r="Z764" i="3" s="1"/>
  <c r="AG772" i="3"/>
  <c r="V799" i="3"/>
  <c r="Z799" i="3" s="1"/>
  <c r="U810" i="3"/>
  <c r="AD810" i="3" a="1"/>
  <c r="AD810" i="3" s="1"/>
  <c r="AF810" i="3" s="1"/>
  <c r="V812" i="3"/>
  <c r="Z812" i="3" s="1"/>
  <c r="AG820" i="3"/>
  <c r="V847" i="3"/>
  <c r="Z847" i="3" s="1"/>
  <c r="U858" i="3"/>
  <c r="V860" i="3"/>
  <c r="Z860" i="3" s="1"/>
  <c r="AG868" i="3"/>
  <c r="V895" i="3"/>
  <c r="Z895" i="3" s="1"/>
  <c r="U906" i="3"/>
  <c r="V908" i="3"/>
  <c r="Z908" i="3" s="1"/>
  <c r="AG916" i="3"/>
  <c r="V943" i="3"/>
  <c r="Z943" i="3" s="1"/>
  <c r="U954" i="3"/>
  <c r="AD954" i="3" a="1"/>
  <c r="AD954" i="3" s="1"/>
  <c r="AF954" i="3" s="1"/>
  <c r="V956" i="3"/>
  <c r="Z956" i="3" s="1"/>
  <c r="AG964" i="3"/>
  <c r="V991" i="3"/>
  <c r="Z991" i="3" s="1"/>
  <c r="U1002" i="3"/>
  <c r="V1004" i="3"/>
  <c r="Z1004" i="3" s="1"/>
  <c r="AG1012" i="3"/>
  <c r="V1039" i="3"/>
  <c r="Z1039" i="3" s="1"/>
  <c r="U1050" i="3"/>
  <c r="AD1050" i="3" a="1"/>
  <c r="AD1050" i="3" s="1"/>
  <c r="AF1050" i="3" s="1"/>
  <c r="V1052" i="3"/>
  <c r="Z1052" i="3" s="1"/>
  <c r="AA1052" i="3" s="1"/>
  <c r="AG1060" i="3"/>
  <c r="V1087" i="3"/>
  <c r="Z1087" i="3" s="1"/>
  <c r="U1098" i="3"/>
  <c r="AD1098" i="3" a="1"/>
  <c r="AD1098" i="3" s="1"/>
  <c r="AF1098" i="3" s="1"/>
  <c r="V1100" i="3"/>
  <c r="Z1100" i="3" s="1"/>
  <c r="AG1108" i="3"/>
  <c r="V1135" i="3"/>
  <c r="Z1135" i="3" s="1"/>
  <c r="U1146" i="3"/>
  <c r="V1148" i="3"/>
  <c r="Z1148" i="3" s="1"/>
  <c r="AG1156" i="3"/>
  <c r="V1183" i="3"/>
  <c r="Z1183" i="3" s="1"/>
  <c r="U1194" i="3"/>
  <c r="AD1194" i="3" a="1"/>
  <c r="AD1194" i="3" s="1"/>
  <c r="AF1194" i="3" s="1"/>
  <c r="V1196" i="3"/>
  <c r="Z1196" i="3" s="1"/>
  <c r="AG1204" i="3"/>
  <c r="V1231" i="3"/>
  <c r="Z1231" i="3" s="1"/>
  <c r="U1242" i="3"/>
  <c r="AD1242" i="3" a="1"/>
  <c r="AD1242" i="3" s="1"/>
  <c r="AF1242" i="3" s="1"/>
  <c r="V1244" i="3"/>
  <c r="Z1244" i="3" s="1"/>
  <c r="AG1252" i="3"/>
  <c r="V1279" i="3"/>
  <c r="Z1279" i="3" s="1"/>
  <c r="U1290" i="3"/>
  <c r="AD1290" i="3" a="1"/>
  <c r="AD1290" i="3" s="1"/>
  <c r="AF1290" i="3" s="1"/>
  <c r="V1292" i="3"/>
  <c r="Z1292" i="3" s="1"/>
  <c r="AG1300" i="3"/>
  <c r="V1327" i="3"/>
  <c r="Z1327" i="3" s="1"/>
  <c r="U1338" i="3"/>
  <c r="AD1338" i="3" a="1"/>
  <c r="AD1338" i="3" s="1"/>
  <c r="AF1338" i="3" s="1"/>
  <c r="V1340" i="3"/>
  <c r="Z1340" i="3" s="1"/>
  <c r="AG1348" i="3"/>
  <c r="V1375" i="3"/>
  <c r="Z1375" i="3" s="1"/>
  <c r="U1386" i="3"/>
  <c r="AD1386" i="3" a="1"/>
  <c r="AD1386" i="3" s="1"/>
  <c r="AF1386" i="3" s="1"/>
  <c r="V1388" i="3"/>
  <c r="Z1388" i="3" s="1"/>
  <c r="AG1396" i="3"/>
  <c r="V1423" i="3"/>
  <c r="Z1423" i="3" s="1"/>
  <c r="U1434" i="3"/>
  <c r="AD1434" i="3" a="1"/>
  <c r="AD1434" i="3" s="1"/>
  <c r="AF1434" i="3" s="1"/>
  <c r="V1436" i="3"/>
  <c r="Z1436" i="3" s="1"/>
  <c r="AA1436" i="3" s="1"/>
  <c r="AG1444" i="3"/>
  <c r="V1471" i="3"/>
  <c r="Z1471" i="3" s="1"/>
  <c r="U1482" i="3"/>
  <c r="V1484" i="3"/>
  <c r="Z1484" i="3" s="1"/>
  <c r="AG1492" i="3"/>
  <c r="V1519" i="3"/>
  <c r="Z1519" i="3" s="1"/>
  <c r="AG1553" i="3"/>
  <c r="V1578" i="3"/>
  <c r="Z1578" i="3" s="1"/>
  <c r="W1584" i="3"/>
  <c r="X1584" i="3" s="1"/>
  <c r="Y1584" i="3" s="1"/>
  <c r="AA1584" i="3" s="1"/>
  <c r="AC1584" i="3"/>
  <c r="AE1584" i="3" s="1"/>
  <c r="AD1590" i="3" a="1"/>
  <c r="AD1590" i="3" s="1"/>
  <c r="AF1590" i="3" s="1"/>
  <c r="AD1598" i="3" a="1"/>
  <c r="AD1598" i="3" s="1"/>
  <c r="AF1598" i="3" s="1"/>
  <c r="U1599" i="3"/>
  <c r="V1614" i="3"/>
  <c r="Z1614" i="3" s="1"/>
  <c r="V1627" i="3"/>
  <c r="Z1627" i="3" s="1"/>
  <c r="V1634" i="3"/>
  <c r="Z1634" i="3" s="1"/>
  <c r="X1653" i="3"/>
  <c r="Y1653" i="3" s="1"/>
  <c r="AA1653" i="3" s="1"/>
  <c r="AD1654" i="3" a="1"/>
  <c r="AD1654" i="3" s="1"/>
  <c r="AF1654" i="3" s="1"/>
  <c r="AG1654" i="3" s="1"/>
  <c r="U1654" i="3"/>
  <c r="W1654" i="3"/>
  <c r="X1654" i="3" s="1"/>
  <c r="Y1654" i="3" s="1"/>
  <c r="AA1654" i="3" s="1"/>
  <c r="AD1672" i="3" a="1"/>
  <c r="AD1672" i="3" s="1"/>
  <c r="AF1672" i="3" s="1"/>
  <c r="X1682" i="3"/>
  <c r="Y1682" i="3" s="1"/>
  <c r="AA1682" i="3" s="1"/>
  <c r="AG1687" i="3"/>
  <c r="AG1696" i="3"/>
  <c r="AE1697" i="3"/>
  <c r="AD1697" i="3" a="1"/>
  <c r="AD1697" i="3" s="1"/>
  <c r="AF1697" i="3" s="1"/>
  <c r="W1703" i="3"/>
  <c r="X1703" i="3" s="1"/>
  <c r="Y1703" i="3" s="1"/>
  <c r="AA1703" i="3" s="1"/>
  <c r="U1706" i="3"/>
  <c r="U1728" i="3"/>
  <c r="U1732" i="3"/>
  <c r="AD1732" i="3" a="1"/>
  <c r="AD1732" i="3" s="1"/>
  <c r="AF1732" i="3" s="1"/>
  <c r="AG1732" i="3" s="1"/>
  <c r="AD1754" i="3" a="1"/>
  <c r="AD1754" i="3" s="1"/>
  <c r="AF1754" i="3" s="1"/>
  <c r="V1758" i="3"/>
  <c r="Z1758" i="3" s="1"/>
  <c r="AG1762" i="3"/>
  <c r="X1764" i="3"/>
  <c r="Y1764" i="3" s="1"/>
  <c r="AA1764" i="3" s="1"/>
  <c r="W1767" i="3"/>
  <c r="X1767" i="3" s="1"/>
  <c r="Y1767" i="3" s="1"/>
  <c r="V1767" i="3"/>
  <c r="Z1767" i="3" s="1"/>
  <c r="AC1767" i="3"/>
  <c r="X1773" i="3"/>
  <c r="Y1773" i="3" s="1"/>
  <c r="AA1773" i="3" s="1"/>
  <c r="U1777" i="3"/>
  <c r="AG1786" i="3"/>
  <c r="W1788" i="3"/>
  <c r="X1788" i="3" s="1"/>
  <c r="Y1788" i="3" s="1"/>
  <c r="AA1788" i="3" s="1"/>
  <c r="V1788" i="3"/>
  <c r="Z1788" i="3" s="1"/>
  <c r="AC1788" i="3"/>
  <c r="AE1788" i="3" s="1"/>
  <c r="AD1806" i="3" a="1"/>
  <c r="AD1806" i="3" s="1"/>
  <c r="AF1806" i="3" s="1"/>
  <c r="AG1806" i="3" s="1"/>
  <c r="U1806" i="3"/>
  <c r="X1814" i="3"/>
  <c r="Y1814" i="3" s="1"/>
  <c r="AA1814" i="3" s="1"/>
  <c r="X1823" i="3"/>
  <c r="Y1823" i="3" s="1"/>
  <c r="AA1823" i="3" s="1"/>
  <c r="X1829" i="3"/>
  <c r="Y1829" i="3" s="1"/>
  <c r="AA1829" i="3" s="1"/>
  <c r="AG1831" i="3"/>
  <c r="X1838" i="3"/>
  <c r="Y1838" i="3" s="1"/>
  <c r="AA1838" i="3" s="1"/>
  <c r="AD1840" i="3" a="1"/>
  <c r="AD1840" i="3" s="1"/>
  <c r="AF1840" i="3" s="1"/>
  <c r="AG1840" i="3" s="1"/>
  <c r="V1843" i="3"/>
  <c r="Z1843" i="3" s="1"/>
  <c r="AD1846" i="3" a="1"/>
  <c r="AD1846" i="3" s="1"/>
  <c r="AF1846" i="3" s="1"/>
  <c r="AG1846" i="3" s="1"/>
  <c r="U1846" i="3"/>
  <c r="W1846" i="3"/>
  <c r="X1846" i="3" s="1"/>
  <c r="Y1846" i="3" s="1"/>
  <c r="AA1846" i="3" s="1"/>
  <c r="W1850" i="3"/>
  <c r="X1850" i="3" s="1"/>
  <c r="Y1850" i="3" s="1"/>
  <c r="AA1850" i="3" s="1"/>
  <c r="W1856" i="3"/>
  <c r="X1856" i="3" s="1"/>
  <c r="Y1856" i="3" s="1"/>
  <c r="AA1856" i="3" s="1"/>
  <c r="V1856" i="3"/>
  <c r="Z1856" i="3" s="1"/>
  <c r="U1860" i="3"/>
  <c r="U1881" i="3"/>
  <c r="V1891" i="3"/>
  <c r="Z1891" i="3" s="1"/>
  <c r="AD1904" i="3" a="1"/>
  <c r="AD1904" i="3" s="1"/>
  <c r="AF1904" i="3" s="1"/>
  <c r="U1908" i="3"/>
  <c r="AC1914" i="3"/>
  <c r="W1914" i="3"/>
  <c r="X1914" i="3" s="1"/>
  <c r="Y1914" i="3" s="1"/>
  <c r="AA1914" i="3" s="1"/>
  <c r="V1928" i="3"/>
  <c r="Z1928" i="3" s="1"/>
  <c r="W1950" i="3"/>
  <c r="X1950" i="3" s="1"/>
  <c r="Y1950" i="3" s="1"/>
  <c r="V1950" i="3"/>
  <c r="Z1950" i="3" s="1"/>
  <c r="V1958" i="3"/>
  <c r="Z1958" i="3" s="1"/>
  <c r="AC1964" i="3"/>
  <c r="W1964" i="3"/>
  <c r="X1964" i="3" s="1"/>
  <c r="Y1964" i="3" s="1"/>
  <c r="AA1964" i="3" s="1"/>
  <c r="V1964" i="3"/>
  <c r="Z1964" i="3" s="1"/>
  <c r="U1969" i="3"/>
  <c r="AD1969" i="3" a="1"/>
  <c r="AD1969" i="3" s="1"/>
  <c r="AF1969" i="3" s="1"/>
  <c r="U1976" i="3"/>
  <c r="W1985" i="3"/>
  <c r="X1985" i="3" s="1"/>
  <c r="Y1985" i="3" s="1"/>
  <c r="AA1985" i="3" s="1"/>
  <c r="V1985" i="3"/>
  <c r="Z1985" i="3" s="1"/>
  <c r="X1995" i="3"/>
  <c r="Y1995" i="3" s="1"/>
  <c r="AA1995" i="3" s="1"/>
  <c r="W1998" i="3"/>
  <c r="X1998" i="3" s="1"/>
  <c r="Y1998" i="3" s="1"/>
  <c r="V1998" i="3"/>
  <c r="Z1998" i="3" s="1"/>
  <c r="W2045" i="3"/>
  <c r="X2045" i="3" s="1"/>
  <c r="Y2045" i="3" s="1"/>
  <c r="AC2052" i="3"/>
  <c r="W2052" i="3"/>
  <c r="X2052" i="3" s="1"/>
  <c r="Y2052" i="3" s="1"/>
  <c r="AA2052" i="3" s="1"/>
  <c r="V2052" i="3"/>
  <c r="Z2052" i="3" s="1"/>
  <c r="AC2062" i="3"/>
  <c r="AE2062" i="3" s="1"/>
  <c r="X2065" i="3"/>
  <c r="Y2065" i="3" s="1"/>
  <c r="AA2065" i="3" s="1"/>
  <c r="V2068" i="3"/>
  <c r="Z2068" i="3" s="1"/>
  <c r="AD2070" i="3" a="1"/>
  <c r="AD2070" i="3" s="1"/>
  <c r="AF2070" i="3" s="1"/>
  <c r="U2070" i="3"/>
  <c r="X2077" i="3"/>
  <c r="Y2077" i="3" s="1"/>
  <c r="AA2077" i="3" s="1"/>
  <c r="X2098" i="3"/>
  <c r="Y2098" i="3" s="1"/>
  <c r="AA2098" i="3" s="1"/>
  <c r="W2101" i="3"/>
  <c r="X2101" i="3" s="1"/>
  <c r="Y2101" i="3" s="1"/>
  <c r="AA2101" i="3" s="1"/>
  <c r="V2101" i="3"/>
  <c r="Z2101" i="3" s="1"/>
  <c r="AD2103" i="3" a="1"/>
  <c r="AD2103" i="3" s="1"/>
  <c r="AF2103" i="3" s="1"/>
  <c r="X2104" i="3"/>
  <c r="Y2104" i="3" s="1"/>
  <c r="AA2104" i="3" s="1"/>
  <c r="AD2106" i="3" a="1"/>
  <c r="AD2106" i="3" s="1"/>
  <c r="AF2106" i="3" s="1"/>
  <c r="W2116" i="3"/>
  <c r="X2116" i="3" s="1"/>
  <c r="Y2116" i="3" s="1"/>
  <c r="AA2116" i="3" s="1"/>
  <c r="AC2116" i="3"/>
  <c r="V2120" i="3"/>
  <c r="Z2120" i="3" s="1"/>
  <c r="AC2136" i="3"/>
  <c r="W2136" i="3"/>
  <c r="X2136" i="3" s="1"/>
  <c r="Y2136" i="3" s="1"/>
  <c r="V2136" i="3"/>
  <c r="Z2136" i="3" s="1"/>
  <c r="AG2159" i="3"/>
  <c r="AD2184" i="3" a="1"/>
  <c r="AD2184" i="3" s="1"/>
  <c r="AF2184" i="3" s="1"/>
  <c r="AD2195" i="3" a="1"/>
  <c r="AD2195" i="3" s="1"/>
  <c r="AF2195" i="3" s="1"/>
  <c r="AG2195" i="3" s="1"/>
  <c r="U2195" i="3"/>
  <c r="V2198" i="3"/>
  <c r="Z2198" i="3" s="1"/>
  <c r="U2210" i="3"/>
  <c r="U2226" i="3"/>
  <c r="W2232" i="3"/>
  <c r="X2232" i="3" s="1"/>
  <c r="Y2232" i="3" s="1"/>
  <c r="AA2232" i="3" s="1"/>
  <c r="V2232" i="3"/>
  <c r="Z2232" i="3" s="1"/>
  <c r="U2234" i="3"/>
  <c r="AD2234" i="3" a="1"/>
  <c r="AD2234" i="3" s="1"/>
  <c r="AF2234" i="3" s="1"/>
  <c r="AG2241" i="3"/>
  <c r="V2243" i="3"/>
  <c r="Z2243" i="3" s="1"/>
  <c r="AG2255" i="3"/>
  <c r="U2289" i="3"/>
  <c r="AD2289" i="3" a="1"/>
  <c r="AD2289" i="3" s="1"/>
  <c r="AF2289" i="3" s="1"/>
  <c r="AG2289" i="3" s="1"/>
  <c r="U2303" i="3"/>
  <c r="V2312" i="3"/>
  <c r="Z2312" i="3" s="1"/>
  <c r="AC2312" i="3"/>
  <c r="AE2312" i="3" s="1"/>
  <c r="W2317" i="3"/>
  <c r="X2317" i="3" s="1"/>
  <c r="Y2317" i="3" s="1"/>
  <c r="AA2317" i="3" s="1"/>
  <c r="W2334" i="3"/>
  <c r="X2334" i="3" s="1"/>
  <c r="Y2334" i="3" s="1"/>
  <c r="AA2334" i="3" s="1"/>
  <c r="AD2339" i="3" a="1"/>
  <c r="AD2339" i="3" s="1"/>
  <c r="AF2339" i="3" s="1"/>
  <c r="W2342" i="3"/>
  <c r="X2342" i="3" s="1"/>
  <c r="Y2342" i="3" s="1"/>
  <c r="V2342" i="3"/>
  <c r="Z2342" i="3" s="1"/>
  <c r="AD2350" i="3" a="1"/>
  <c r="AD2350" i="3" s="1"/>
  <c r="AF2350" i="3" s="1"/>
  <c r="V2368" i="3"/>
  <c r="Z2368" i="3" s="1"/>
  <c r="X2376" i="3"/>
  <c r="Y2376" i="3" s="1"/>
  <c r="AA2376" i="3" s="1"/>
  <c r="W2389" i="3"/>
  <c r="X2389" i="3" s="1"/>
  <c r="Y2389" i="3" s="1"/>
  <c r="AA2389" i="3" s="1"/>
  <c r="V2389" i="3"/>
  <c r="Z2389" i="3" s="1"/>
  <c r="U2395" i="3"/>
  <c r="AG2399" i="3"/>
  <c r="V2403" i="3"/>
  <c r="Z2403" i="3" s="1"/>
  <c r="X2419" i="3"/>
  <c r="Y2419" i="3" s="1"/>
  <c r="AA2419" i="3" s="1"/>
  <c r="W2427" i="3"/>
  <c r="X2427" i="3" s="1"/>
  <c r="Y2427" i="3" s="1"/>
  <c r="W2450" i="3"/>
  <c r="X2450" i="3" s="1"/>
  <c r="Y2450" i="3" s="1"/>
  <c r="V2450" i="3"/>
  <c r="Z2450" i="3" s="1"/>
  <c r="AC2450" i="3"/>
  <c r="X2475" i="3"/>
  <c r="Y2475" i="3" s="1"/>
  <c r="AA2475" i="3" s="1"/>
  <c r="U2481" i="3"/>
  <c r="W2481" i="3"/>
  <c r="X2481" i="3" s="1"/>
  <c r="Y2481" i="3" s="1"/>
  <c r="AA2481" i="3" s="1"/>
  <c r="AD2481" i="3" a="1"/>
  <c r="AD2481" i="3" s="1"/>
  <c r="AF2481" i="3" s="1"/>
  <c r="AG2481" i="3" s="1"/>
  <c r="AG2482" i="3"/>
  <c r="U2492" i="3"/>
  <c r="U2504" i="3"/>
  <c r="W2522" i="3"/>
  <c r="X2522" i="3" s="1"/>
  <c r="Y2522" i="3" s="1"/>
  <c r="AA2522" i="3" s="1"/>
  <c r="AC2528" i="3"/>
  <c r="AF36" i="5"/>
  <c r="AB36" i="5"/>
  <c r="AC36" i="5" s="1"/>
  <c r="AA36" i="5"/>
  <c r="AF41" i="5"/>
  <c r="AB41" i="5"/>
  <c r="AA41" i="5"/>
  <c r="AF90" i="5"/>
  <c r="AB90" i="5"/>
  <c r="AA90" i="5"/>
  <c r="AF95" i="5"/>
  <c r="AH95" i="5" s="1"/>
  <c r="AB95" i="5"/>
  <c r="AC95" i="5" s="1"/>
  <c r="AA95" i="5"/>
  <c r="AF144" i="5"/>
  <c r="AB144" i="5"/>
  <c r="AC144" i="5" s="1"/>
  <c r="AA144" i="5"/>
  <c r="AB176" i="5"/>
  <c r="AC176" i="5" s="1"/>
  <c r="AA176" i="5"/>
  <c r="AB188" i="5"/>
  <c r="AC188" i="5" s="1"/>
  <c r="AA188" i="5"/>
  <c r="AB234" i="5"/>
  <c r="AC234" i="5" s="1"/>
  <c r="AA234" i="5"/>
  <c r="AC259" i="5"/>
  <c r="AC309" i="5"/>
  <c r="AC339" i="5"/>
  <c r="AB341" i="5"/>
  <c r="AA341" i="5"/>
  <c r="AB485" i="5"/>
  <c r="AA485" i="5"/>
  <c r="AG485" i="5"/>
  <c r="AF485" i="5"/>
  <c r="AC506" i="5"/>
  <c r="AB546" i="5"/>
  <c r="AC546" i="5" s="1"/>
  <c r="AG546" i="5"/>
  <c r="AF546" i="5"/>
  <c r="U630" i="5"/>
  <c r="V630" i="5"/>
  <c r="X719" i="5"/>
  <c r="W719" i="5"/>
  <c r="U778" i="5"/>
  <c r="V778" i="5"/>
  <c r="X783" i="5"/>
  <c r="W783" i="5"/>
  <c r="AA982" i="5"/>
  <c r="AG982" i="5"/>
  <c r="AG33" i="6"/>
  <c r="AF33" i="6"/>
  <c r="AE33" i="6"/>
  <c r="AF71" i="6"/>
  <c r="AG81" i="6"/>
  <c r="AF81" i="6"/>
  <c r="AE81" i="6"/>
  <c r="AG185" i="6"/>
  <c r="AF185" i="6"/>
  <c r="AE185" i="6"/>
  <c r="W1728" i="3"/>
  <c r="X1728" i="3" s="1"/>
  <c r="Y1728" i="3" s="1"/>
  <c r="AA1728" i="3" s="1"/>
  <c r="W1731" i="3"/>
  <c r="X1731" i="3" s="1"/>
  <c r="Y1731" i="3" s="1"/>
  <c r="AA1731" i="3" s="1"/>
  <c r="V1731" i="3"/>
  <c r="Z1731" i="3" s="1"/>
  <c r="W1736" i="3"/>
  <c r="X1736" i="3" s="1"/>
  <c r="Y1736" i="3" s="1"/>
  <c r="AA1736" i="3" s="1"/>
  <c r="AD1738" i="3" a="1"/>
  <c r="AD1738" i="3" s="1"/>
  <c r="AF1738" i="3" s="1"/>
  <c r="U1738" i="3"/>
  <c r="AC1802" i="3"/>
  <c r="W1872" i="3"/>
  <c r="X1872" i="3" s="1"/>
  <c r="Y1872" i="3" s="1"/>
  <c r="AA1872" i="3" s="1"/>
  <c r="W1875" i="3"/>
  <c r="X1875" i="3" s="1"/>
  <c r="Y1875" i="3" s="1"/>
  <c r="AA1875" i="3" s="1"/>
  <c r="V1875" i="3"/>
  <c r="Z1875" i="3" s="1"/>
  <c r="W1880" i="3"/>
  <c r="X1880" i="3" s="1"/>
  <c r="Y1880" i="3" s="1"/>
  <c r="AA1880" i="3" s="1"/>
  <c r="AD1882" i="3" a="1"/>
  <c r="AD1882" i="3" s="1"/>
  <c r="AF1882" i="3" s="1"/>
  <c r="AG1882" i="3" s="1"/>
  <c r="U1882" i="3"/>
  <c r="AD1884" i="3" a="1"/>
  <c r="AD1884" i="3" s="1"/>
  <c r="AF1884" i="3" s="1"/>
  <c r="AD1886" i="3" a="1"/>
  <c r="AD1886" i="3" s="1"/>
  <c r="AF1886" i="3" s="1"/>
  <c r="AD1890" i="3" a="1"/>
  <c r="AD1890" i="3" s="1"/>
  <c r="AF1890" i="3" s="1"/>
  <c r="U1953" i="3"/>
  <c r="W1953" i="3"/>
  <c r="X1953" i="3" s="1"/>
  <c r="Y1953" i="3" s="1"/>
  <c r="AA1953" i="3" s="1"/>
  <c r="X1960" i="3"/>
  <c r="Y1960" i="3" s="1"/>
  <c r="AA1960" i="3" s="1"/>
  <c r="AD1978" i="3" a="1"/>
  <c r="AD1978" i="3" s="1"/>
  <c r="AF1978" i="3" s="1"/>
  <c r="W1979" i="3"/>
  <c r="X1979" i="3" s="1"/>
  <c r="Y1979" i="3" s="1"/>
  <c r="AA1979" i="3" s="1"/>
  <c r="AC1979" i="3"/>
  <c r="AE1979" i="3" s="1"/>
  <c r="U2001" i="3"/>
  <c r="W2001" i="3"/>
  <c r="X2001" i="3" s="1"/>
  <c r="Y2001" i="3" s="1"/>
  <c r="AA2001" i="3" s="1"/>
  <c r="X2008" i="3"/>
  <c r="Y2008" i="3" s="1"/>
  <c r="AA2008" i="3" s="1"/>
  <c r="X2020" i="3"/>
  <c r="Y2020" i="3" s="1"/>
  <c r="AA2020" i="3" s="1"/>
  <c r="AD2054" i="3" a="1"/>
  <c r="AD2054" i="3" s="1"/>
  <c r="AF2054" i="3" s="1"/>
  <c r="AD2060" i="3" a="1"/>
  <c r="AD2060" i="3" s="1"/>
  <c r="AF2060" i="3" s="1"/>
  <c r="AG2060" i="3" s="1"/>
  <c r="U2079" i="3"/>
  <c r="AC2093" i="3"/>
  <c r="W2093" i="3"/>
  <c r="X2093" i="3" s="1"/>
  <c r="Y2093" i="3" s="1"/>
  <c r="AA2093" i="3" s="1"/>
  <c r="AD2109" i="3" a="1"/>
  <c r="AD2109" i="3" s="1"/>
  <c r="AF2109" i="3" s="1"/>
  <c r="AG2109" i="3" s="1"/>
  <c r="X2139" i="3"/>
  <c r="Y2139" i="3" s="1"/>
  <c r="AA2139" i="3" s="1"/>
  <c r="V2151" i="3"/>
  <c r="Z2151" i="3" s="1"/>
  <c r="AC2151" i="3"/>
  <c r="AD2155" i="3" a="1"/>
  <c r="AD2155" i="3" s="1"/>
  <c r="AF2155" i="3" s="1"/>
  <c r="W2164" i="3"/>
  <c r="X2164" i="3" s="1"/>
  <c r="Y2164" i="3" s="1"/>
  <c r="AA2164" i="3" s="1"/>
  <c r="X2191" i="3"/>
  <c r="Y2191" i="3" s="1"/>
  <c r="AA2191" i="3" s="1"/>
  <c r="V2213" i="3"/>
  <c r="Z2213" i="3" s="1"/>
  <c r="AC2213" i="3"/>
  <c r="AE2213" i="3" s="1"/>
  <c r="AD2217" i="3" a="1"/>
  <c r="AD2217" i="3" s="1"/>
  <c r="AF2217" i="3" s="1"/>
  <c r="AG2222" i="3"/>
  <c r="W2226" i="3"/>
  <c r="X2226" i="3" s="1"/>
  <c r="Y2226" i="3" s="1"/>
  <c r="AA2226" i="3" s="1"/>
  <c r="AD2245" i="3" a="1"/>
  <c r="AD2245" i="3" s="1"/>
  <c r="AF2245" i="3" s="1"/>
  <c r="AG2245" i="3" s="1"/>
  <c r="AD2250" i="3" a="1"/>
  <c r="AD2250" i="3" s="1"/>
  <c r="AF2250" i="3" s="1"/>
  <c r="U2250" i="3"/>
  <c r="W2263" i="3"/>
  <c r="X2263" i="3" s="1"/>
  <c r="Y2263" i="3" s="1"/>
  <c r="AA2263" i="3" s="1"/>
  <c r="AD2274" i="3" a="1"/>
  <c r="AD2274" i="3" s="1"/>
  <c r="AF2274" i="3" s="1"/>
  <c r="AD2279" i="3" a="1"/>
  <c r="AD2279" i="3" s="1"/>
  <c r="AF2279" i="3" s="1"/>
  <c r="AD2307" i="3" a="1"/>
  <c r="AD2307" i="3" s="1"/>
  <c r="AF2307" i="3" s="1"/>
  <c r="AG2307" i="3" s="1"/>
  <c r="AD2312" i="3" a="1"/>
  <c r="AD2312" i="3" s="1"/>
  <c r="AF2312" i="3" s="1"/>
  <c r="U2312" i="3"/>
  <c r="AG2337" i="3"/>
  <c r="W2341" i="3"/>
  <c r="X2341" i="3" s="1"/>
  <c r="Y2341" i="3" s="1"/>
  <c r="AA2341" i="3" s="1"/>
  <c r="AC2349" i="3"/>
  <c r="AC2363" i="3"/>
  <c r="AD2367" i="3" a="1"/>
  <c r="AD2367" i="3" s="1"/>
  <c r="AF2367" i="3" s="1"/>
  <c r="AG2367" i="3" s="1"/>
  <c r="AC2374" i="3"/>
  <c r="W2374" i="3"/>
  <c r="X2374" i="3" s="1"/>
  <c r="Y2374" i="3" s="1"/>
  <c r="V2374" i="3"/>
  <c r="Z2374" i="3" s="1"/>
  <c r="AD2404" i="3" a="1"/>
  <c r="AD2404" i="3" s="1"/>
  <c r="AF2404" i="3" s="1"/>
  <c r="AG2404" i="3" s="1"/>
  <c r="AC2422" i="3"/>
  <c r="V2422" i="3"/>
  <c r="Z2422" i="3" s="1"/>
  <c r="W2422" i="3"/>
  <c r="X2422" i="3" s="1"/>
  <c r="Y2422" i="3" s="1"/>
  <c r="AA2422" i="3" s="1"/>
  <c r="X2436" i="3"/>
  <c r="Y2436" i="3" s="1"/>
  <c r="AA2436" i="3" s="1"/>
  <c r="AD2459" i="3" a="1"/>
  <c r="AD2459" i="3" s="1"/>
  <c r="AF2459" i="3" s="1"/>
  <c r="AG2461" i="3"/>
  <c r="W2465" i="3"/>
  <c r="X2465" i="3" s="1"/>
  <c r="Y2465" i="3" s="1"/>
  <c r="AA2465" i="3" s="1"/>
  <c r="AC2476" i="3"/>
  <c r="W2476" i="3"/>
  <c r="X2476" i="3" s="1"/>
  <c r="Y2476" i="3" s="1"/>
  <c r="AA2476" i="3" s="1"/>
  <c r="V2476" i="3"/>
  <c r="Z2476" i="3" s="1"/>
  <c r="W2496" i="3"/>
  <c r="X2496" i="3" s="1"/>
  <c r="Y2496" i="3" s="1"/>
  <c r="AA2496" i="3" s="1"/>
  <c r="V2496" i="3"/>
  <c r="Z2496" i="3" s="1"/>
  <c r="AC2496" i="3"/>
  <c r="AE2496" i="3" s="1"/>
  <c r="AG2502" i="3"/>
  <c r="AG2505" i="3"/>
  <c r="X2516" i="3"/>
  <c r="Y2516" i="3" s="1"/>
  <c r="AA2516" i="3" s="1"/>
  <c r="AF11" i="5"/>
  <c r="AH11" i="5" s="1"/>
  <c r="AB11" i="5"/>
  <c r="AA11" i="5"/>
  <c r="AF21" i="5"/>
  <c r="AH21" i="5" s="1"/>
  <c r="AF29" i="5"/>
  <c r="AB29" i="5"/>
  <c r="AC29" i="5" s="1"/>
  <c r="AA29" i="5"/>
  <c r="AF39" i="5"/>
  <c r="AF47" i="5"/>
  <c r="AB47" i="5"/>
  <c r="AA47" i="5"/>
  <c r="AF57" i="5"/>
  <c r="AH57" i="5" s="1"/>
  <c r="AF65" i="5"/>
  <c r="AB65" i="5"/>
  <c r="AA65" i="5"/>
  <c r="AF75" i="5"/>
  <c r="AH75" i="5" s="1"/>
  <c r="AF83" i="5"/>
  <c r="AB83" i="5"/>
  <c r="AC83" i="5" s="1"/>
  <c r="AA83" i="5"/>
  <c r="AF93" i="5"/>
  <c r="AF101" i="5"/>
  <c r="AB101" i="5"/>
  <c r="AA101" i="5"/>
  <c r="AF111" i="5"/>
  <c r="AF119" i="5"/>
  <c r="AH119" i="5" s="1"/>
  <c r="AB119" i="5"/>
  <c r="AA119" i="5"/>
  <c r="AF129" i="5"/>
  <c r="AH129" i="5" s="1"/>
  <c r="AF137" i="5"/>
  <c r="AB137" i="5"/>
  <c r="AC137" i="5" s="1"/>
  <c r="AA137" i="5"/>
  <c r="AF147" i="5"/>
  <c r="U463" i="5"/>
  <c r="V463" i="5"/>
  <c r="U468" i="5"/>
  <c r="V468" i="5"/>
  <c r="AG470" i="5"/>
  <c r="AB470" i="5"/>
  <c r="AA470" i="5"/>
  <c r="X476" i="5"/>
  <c r="W476" i="5"/>
  <c r="U489" i="5"/>
  <c r="AB489" i="5" s="1"/>
  <c r="V489" i="5"/>
  <c r="U510" i="5"/>
  <c r="V510" i="5"/>
  <c r="AG513" i="5"/>
  <c r="AB513" i="5"/>
  <c r="AC513" i="5" s="1"/>
  <c r="AF513" i="5"/>
  <c r="AA513" i="5"/>
  <c r="X529" i="5"/>
  <c r="W529" i="5"/>
  <c r="AC538" i="5"/>
  <c r="X592" i="5"/>
  <c r="W592" i="5"/>
  <c r="AA598" i="5"/>
  <c r="AF598" i="5"/>
  <c r="U723" i="5"/>
  <c r="V723" i="5"/>
  <c r="W731" i="5"/>
  <c r="X731" i="5"/>
  <c r="AB768" i="5"/>
  <c r="AC768" i="5" s="1"/>
  <c r="AA768" i="5"/>
  <c r="AG906" i="5"/>
  <c r="AB906" i="5"/>
  <c r="AC906" i="5" s="1"/>
  <c r="U988" i="5"/>
  <c r="V988" i="5"/>
  <c r="AG1002" i="5"/>
  <c r="AB1002" i="5"/>
  <c r="AG31" i="6"/>
  <c r="AF31" i="6"/>
  <c r="AE31" i="6"/>
  <c r="AG114" i="6"/>
  <c r="AF114" i="6"/>
  <c r="AE114" i="6"/>
  <c r="AG225" i="6"/>
  <c r="AF225" i="6"/>
  <c r="AE225" i="6"/>
  <c r="AG324" i="6"/>
  <c r="AF324" i="6"/>
  <c r="AE324" i="6"/>
  <c r="AC142" i="5"/>
  <c r="AC160" i="5"/>
  <c r="AB167" i="5"/>
  <c r="AC167" i="5" s="1"/>
  <c r="AA167" i="5"/>
  <c r="AC178" i="5"/>
  <c r="AB185" i="5"/>
  <c r="AA185" i="5"/>
  <c r="AC196" i="5"/>
  <c r="AB203" i="5"/>
  <c r="AA203" i="5"/>
  <c r="AC214" i="5"/>
  <c r="AB221" i="5"/>
  <c r="AC221" i="5" s="1"/>
  <c r="AA221" i="5"/>
  <c r="AC232" i="5"/>
  <c r="AB239" i="5"/>
  <c r="AC239" i="5" s="1"/>
  <c r="AA239" i="5"/>
  <c r="AC250" i="5"/>
  <c r="AB257" i="5"/>
  <c r="AA257" i="5"/>
  <c r="AC268" i="5"/>
  <c r="AB275" i="5"/>
  <c r="AA275" i="5"/>
  <c r="AC286" i="5"/>
  <c r="AB293" i="5"/>
  <c r="AC293" i="5" s="1"/>
  <c r="AA293" i="5"/>
  <c r="AC304" i="5"/>
  <c r="AB311" i="5"/>
  <c r="AC311" i="5" s="1"/>
  <c r="AA311" i="5"/>
  <c r="AC322" i="5"/>
  <c r="AB329" i="5"/>
  <c r="AA329" i="5"/>
  <c r="AC340" i="5"/>
  <c r="AC358" i="5"/>
  <c r="AC376" i="5"/>
  <c r="AC394" i="5"/>
  <c r="AC412" i="5"/>
  <c r="AA429" i="5"/>
  <c r="AG429" i="5"/>
  <c r="AH429" i="5" s="1"/>
  <c r="U431" i="5"/>
  <c r="V431" i="5"/>
  <c r="U518" i="5"/>
  <c r="V518" i="5"/>
  <c r="X550" i="5"/>
  <c r="W550" i="5"/>
  <c r="X557" i="5"/>
  <c r="W557" i="5"/>
  <c r="U590" i="5"/>
  <c r="V590" i="5"/>
  <c r="X633" i="5"/>
  <c r="W633" i="5"/>
  <c r="X699" i="5"/>
  <c r="W699" i="5"/>
  <c r="AB734" i="5"/>
  <c r="AF801" i="5"/>
  <c r="U806" i="5"/>
  <c r="V806" i="5"/>
  <c r="AG812" i="5"/>
  <c r="AB812" i="5"/>
  <c r="U820" i="5"/>
  <c r="V820" i="5"/>
  <c r="U860" i="5"/>
  <c r="V860" i="5"/>
  <c r="X871" i="5"/>
  <c r="W871" i="5"/>
  <c r="AB927" i="5"/>
  <c r="AG927" i="5"/>
  <c r="AA927" i="5"/>
  <c r="AW13" i="6" a="1"/>
  <c r="AW13" i="6" s="1"/>
  <c r="AO13" i="6" a="1"/>
  <c r="AO13" i="6" s="1"/>
  <c r="AI13" i="6" a="1"/>
  <c r="AI13" i="6" s="1"/>
  <c r="BA13" i="6" a="1"/>
  <c r="BA13" i="6" s="1"/>
  <c r="AT13" i="6" a="1"/>
  <c r="AT13" i="6" s="1"/>
  <c r="AK13" i="6" a="1"/>
  <c r="AK13" i="6" s="1"/>
  <c r="AV13" i="6" a="1"/>
  <c r="AV13" i="6" s="1"/>
  <c r="AL13" i="6" a="1"/>
  <c r="AL13" i="6" s="1"/>
  <c r="AQ13" i="6" a="1"/>
  <c r="AQ13" i="6" s="1"/>
  <c r="AY13" i="6" a="1"/>
  <c r="AY13" i="6" s="1"/>
  <c r="BB13" i="6" a="1"/>
  <c r="BB13" i="6" s="1"/>
  <c r="AM13" i="6" a="1"/>
  <c r="AM13" i="6" s="1"/>
  <c r="AP13" i="6" a="1"/>
  <c r="AP13" i="6" s="1"/>
  <c r="AZ13" i="6" a="1"/>
  <c r="AZ13" i="6" s="1"/>
  <c r="AX13" i="6" a="1"/>
  <c r="AX13" i="6" s="1"/>
  <c r="AU13" i="6" a="1"/>
  <c r="AU13" i="6" s="1"/>
  <c r="AG188" i="6"/>
  <c r="AF188" i="6"/>
  <c r="AE188" i="6"/>
  <c r="W1800" i="3"/>
  <c r="X1800" i="3" s="1"/>
  <c r="Y1800" i="3" s="1"/>
  <c r="W1803" i="3"/>
  <c r="X1803" i="3" s="1"/>
  <c r="Y1803" i="3" s="1"/>
  <c r="V1803" i="3"/>
  <c r="Z1803" i="3" s="1"/>
  <c r="W1808" i="3"/>
  <c r="X1808" i="3" s="1"/>
  <c r="Y1808" i="3" s="1"/>
  <c r="AD1810" i="3" a="1"/>
  <c r="AD1810" i="3" s="1"/>
  <c r="AF1810" i="3" s="1"/>
  <c r="AG1810" i="3" s="1"/>
  <c r="U1810" i="3"/>
  <c r="AD1812" i="3" a="1"/>
  <c r="AD1812" i="3" s="1"/>
  <c r="AF1812" i="3" s="1"/>
  <c r="AG1812" i="3" s="1"/>
  <c r="AD1814" i="3" a="1"/>
  <c r="AD1814" i="3" s="1"/>
  <c r="AF1814" i="3" s="1"/>
  <c r="AG1814" i="3" s="1"/>
  <c r="W1984" i="3"/>
  <c r="X1984" i="3" s="1"/>
  <c r="Y1984" i="3" s="1"/>
  <c r="AA1984" i="3" s="1"/>
  <c r="V1984" i="3"/>
  <c r="Z1984" i="3" s="1"/>
  <c r="X1988" i="3"/>
  <c r="Y1988" i="3" s="1"/>
  <c r="AA1988" i="3" s="1"/>
  <c r="AG2008" i="3"/>
  <c r="AD2010" i="3" a="1"/>
  <c r="AD2010" i="3" s="1"/>
  <c r="AF2010" i="3" s="1"/>
  <c r="AG2010" i="3" s="1"/>
  <c r="W2047" i="3"/>
  <c r="X2047" i="3" s="1"/>
  <c r="Y2047" i="3" s="1"/>
  <c r="V2047" i="3"/>
  <c r="Z2047" i="3" s="1"/>
  <c r="W2061" i="3"/>
  <c r="X2061" i="3" s="1"/>
  <c r="Y2061" i="3" s="1"/>
  <c r="W2075" i="3"/>
  <c r="X2075" i="3" s="1"/>
  <c r="Y2075" i="3" s="1"/>
  <c r="AD2087" i="3" a="1"/>
  <c r="AD2087" i="3" s="1"/>
  <c r="AF2087" i="3" s="1"/>
  <c r="AG2087" i="3" s="1"/>
  <c r="AG2177" i="3"/>
  <c r="AG2189" i="3"/>
  <c r="W2280" i="3"/>
  <c r="X2280" i="3" s="1"/>
  <c r="Y2280" i="3" s="1"/>
  <c r="AA2280" i="3" s="1"/>
  <c r="V2280" i="3"/>
  <c r="Z2280" i="3" s="1"/>
  <c r="X2284" i="3"/>
  <c r="Y2284" i="3" s="1"/>
  <c r="AA2284" i="3" s="1"/>
  <c r="W2294" i="3"/>
  <c r="X2294" i="3" s="1"/>
  <c r="Y2294" i="3" s="1"/>
  <c r="W2308" i="3"/>
  <c r="X2308" i="3" s="1"/>
  <c r="Y2308" i="3" s="1"/>
  <c r="AD2320" i="3" a="1"/>
  <c r="AD2320" i="3" s="1"/>
  <c r="AF2320" i="3" s="1"/>
  <c r="AG2320" i="3" s="1"/>
  <c r="W2370" i="3"/>
  <c r="X2370" i="3" s="1"/>
  <c r="Y2370" i="3" s="1"/>
  <c r="AA2370" i="3" s="1"/>
  <c r="V2384" i="3"/>
  <c r="Z2384" i="3" s="1"/>
  <c r="AC2384" i="3"/>
  <c r="AE2384" i="3" s="1"/>
  <c r="AD2431" i="3" a="1"/>
  <c r="AD2431" i="3" s="1"/>
  <c r="AF2431" i="3" s="1"/>
  <c r="AG2431" i="3" s="1"/>
  <c r="U2431" i="3"/>
  <c r="U2445" i="3"/>
  <c r="X2485" i="3"/>
  <c r="Y2485" i="3" s="1"/>
  <c r="AA2485" i="3" s="1"/>
  <c r="U2497" i="3"/>
  <c r="AD2497" i="3" a="1"/>
  <c r="AD2497" i="3" s="1"/>
  <c r="AF2497" i="3" s="1"/>
  <c r="AG2497" i="3" s="1"/>
  <c r="X2503" i="3"/>
  <c r="Y2503" i="3" s="1"/>
  <c r="AA2503" i="3" s="1"/>
  <c r="U2505" i="3"/>
  <c r="AD2505" i="3" a="1"/>
  <c r="AD2505" i="3" s="1"/>
  <c r="AF2505" i="3" s="1"/>
  <c r="W2514" i="3"/>
  <c r="X2514" i="3" s="1"/>
  <c r="Y2514" i="3" s="1"/>
  <c r="V2514" i="3"/>
  <c r="Z2514" i="3" s="1"/>
  <c r="AC2514" i="3"/>
  <c r="AE2514" i="3" s="1"/>
  <c r="AF20" i="5"/>
  <c r="AH20" i="5" s="1"/>
  <c r="AB20" i="5"/>
  <c r="AA20" i="5"/>
  <c r="AH30" i="5"/>
  <c r="AF38" i="5"/>
  <c r="AB38" i="5"/>
  <c r="AA38" i="5"/>
  <c r="AF56" i="5"/>
  <c r="AB56" i="5"/>
  <c r="AA56" i="5"/>
  <c r="AH66" i="5"/>
  <c r="AF74" i="5"/>
  <c r="AB74" i="5"/>
  <c r="AA74" i="5"/>
  <c r="AH84" i="5"/>
  <c r="AF92" i="5"/>
  <c r="AH92" i="5" s="1"/>
  <c r="AB92" i="5"/>
  <c r="AA92" i="5"/>
  <c r="AH102" i="5"/>
  <c r="AF110" i="5"/>
  <c r="AB110" i="5"/>
  <c r="AA110" i="5"/>
  <c r="AF128" i="5"/>
  <c r="AH128" i="5" s="1"/>
  <c r="AB128" i="5"/>
  <c r="AA128" i="5"/>
  <c r="AH138" i="5"/>
  <c r="AF146" i="5"/>
  <c r="AH146" i="5" s="1"/>
  <c r="AB146" i="5"/>
  <c r="AA146" i="5"/>
  <c r="U447" i="5"/>
  <c r="V447" i="5"/>
  <c r="AG471" i="5"/>
  <c r="AB471" i="5"/>
  <c r="AF471" i="5"/>
  <c r="AH471" i="5" s="1"/>
  <c r="AA471" i="5"/>
  <c r="U478" i="5"/>
  <c r="V478" i="5"/>
  <c r="AB478" i="5" s="1"/>
  <c r="U482" i="5"/>
  <c r="V482" i="5"/>
  <c r="AG490" i="5"/>
  <c r="AA490" i="5"/>
  <c r="AB497" i="5"/>
  <c r="AC497" i="5" s="1"/>
  <c r="AG497" i="5"/>
  <c r="AG499" i="5"/>
  <c r="AB499" i="5"/>
  <c r="W518" i="5"/>
  <c r="X518" i="5"/>
  <c r="W646" i="5"/>
  <c r="X659" i="5"/>
  <c r="W659" i="5"/>
  <c r="X676" i="5"/>
  <c r="W676" i="5"/>
  <c r="U710" i="5"/>
  <c r="V710" i="5"/>
  <c r="AF767" i="5"/>
  <c r="AB767" i="5"/>
  <c r="AA767" i="5"/>
  <c r="AG767" i="5"/>
  <c r="X795" i="5"/>
  <c r="W795" i="5"/>
  <c r="X820" i="5"/>
  <c r="W820" i="5"/>
  <c r="W860" i="5"/>
  <c r="X860" i="5"/>
  <c r="U886" i="5"/>
  <c r="V886" i="5"/>
  <c r="X891" i="5"/>
  <c r="W891" i="5"/>
  <c r="AH946" i="5"/>
  <c r="AJ13" i="6" a="1"/>
  <c r="AJ13" i="6" s="1"/>
  <c r="AG104" i="6"/>
  <c r="AF104" i="6"/>
  <c r="AE104" i="6"/>
  <c r="AG238" i="6"/>
  <c r="AF238" i="6"/>
  <c r="AE238" i="6"/>
  <c r="W1524" i="3"/>
  <c r="X1524" i="3" s="1"/>
  <c r="Y1524" i="3" s="1"/>
  <c r="AA1524" i="3" s="1"/>
  <c r="W1527" i="3"/>
  <c r="X1527" i="3" s="1"/>
  <c r="Y1527" i="3" s="1"/>
  <c r="AA1527" i="3" s="1"/>
  <c r="V1527" i="3"/>
  <c r="Z1527" i="3" s="1"/>
  <c r="W1532" i="3"/>
  <c r="X1532" i="3" s="1"/>
  <c r="Y1532" i="3" s="1"/>
  <c r="AA1532" i="3" s="1"/>
  <c r="AD1534" i="3" a="1"/>
  <c r="AD1534" i="3" s="1"/>
  <c r="AF1534" i="3" s="1"/>
  <c r="AG1534" i="3" s="1"/>
  <c r="U1534" i="3"/>
  <c r="AD1536" i="3" a="1"/>
  <c r="AD1536" i="3" s="1"/>
  <c r="AF1536" i="3" s="1"/>
  <c r="AG1536" i="3" s="1"/>
  <c r="AD1538" i="3" a="1"/>
  <c r="AD1538" i="3" s="1"/>
  <c r="AF1538" i="3" s="1"/>
  <c r="AG1538" i="3" s="1"/>
  <c r="AD1542" i="3" a="1"/>
  <c r="AD1542" i="3" s="1"/>
  <c r="AF1542" i="3" s="1"/>
  <c r="AG1542" i="3" s="1"/>
  <c r="W1668" i="3"/>
  <c r="X1668" i="3" s="1"/>
  <c r="Y1668" i="3" s="1"/>
  <c r="AA1668" i="3" s="1"/>
  <c r="W1671" i="3"/>
  <c r="X1671" i="3" s="1"/>
  <c r="Y1671" i="3" s="1"/>
  <c r="AA1671" i="3" s="1"/>
  <c r="V1671" i="3"/>
  <c r="Z1671" i="3" s="1"/>
  <c r="W1676" i="3"/>
  <c r="X1676" i="3" s="1"/>
  <c r="Y1676" i="3" s="1"/>
  <c r="AA1676" i="3" s="1"/>
  <c r="AD1678" i="3" a="1"/>
  <c r="AD1678" i="3" s="1"/>
  <c r="AF1678" i="3" s="1"/>
  <c r="AG1678" i="3" s="1"/>
  <c r="U1678" i="3"/>
  <c r="AD1680" i="3" a="1"/>
  <c r="AD1680" i="3" s="1"/>
  <c r="AF1680" i="3" s="1"/>
  <c r="AG1680" i="3" s="1"/>
  <c r="AD1682" i="3" a="1"/>
  <c r="AD1682" i="3" s="1"/>
  <c r="AF1682" i="3" s="1"/>
  <c r="AG1682" i="3" s="1"/>
  <c r="AD1686" i="3" a="1"/>
  <c r="AD1686" i="3" s="1"/>
  <c r="AF1686" i="3" s="1"/>
  <c r="AG1686" i="3" s="1"/>
  <c r="AD1709" i="3" a="1"/>
  <c r="AD1709" i="3" s="1"/>
  <c r="AF1709" i="3" s="1"/>
  <c r="AG1709" i="3" s="1"/>
  <c r="AC1728" i="3"/>
  <c r="AE1728" i="3" s="1"/>
  <c r="W1812" i="3"/>
  <c r="X1812" i="3" s="1"/>
  <c r="Y1812" i="3" s="1"/>
  <c r="AA1812" i="3" s="1"/>
  <c r="W1815" i="3"/>
  <c r="X1815" i="3" s="1"/>
  <c r="Y1815" i="3" s="1"/>
  <c r="AA1815" i="3" s="1"/>
  <c r="V1815" i="3"/>
  <c r="Z1815" i="3" s="1"/>
  <c r="W1820" i="3"/>
  <c r="X1820" i="3" s="1"/>
  <c r="Y1820" i="3" s="1"/>
  <c r="AA1820" i="3" s="1"/>
  <c r="AD1822" i="3" a="1"/>
  <c r="AD1822" i="3" s="1"/>
  <c r="AF1822" i="3" s="1"/>
  <c r="U1822" i="3"/>
  <c r="AD1824" i="3" a="1"/>
  <c r="AD1824" i="3" s="1"/>
  <c r="AF1824" i="3" s="1"/>
  <c r="AG1824" i="3" s="1"/>
  <c r="AD1826" i="3" a="1"/>
  <c r="AD1826" i="3" s="1"/>
  <c r="AF1826" i="3" s="1"/>
  <c r="AG1826" i="3" s="1"/>
  <c r="AD1830" i="3" a="1"/>
  <c r="AD1830" i="3" s="1"/>
  <c r="AF1830" i="3" s="1"/>
  <c r="AD1853" i="3" a="1"/>
  <c r="AD1853" i="3" s="1"/>
  <c r="AF1853" i="3" s="1"/>
  <c r="AG1853" i="3" s="1"/>
  <c r="AC1872" i="3"/>
  <c r="V1949" i="3"/>
  <c r="Z1949" i="3" s="1"/>
  <c r="AD1953" i="3" a="1"/>
  <c r="AD1953" i="3" s="1"/>
  <c r="AF1953" i="3" s="1"/>
  <c r="AC1954" i="3"/>
  <c r="U1961" i="3"/>
  <c r="AD1961" i="3" a="1"/>
  <c r="AD1961" i="3" s="1"/>
  <c r="AF1961" i="3" s="1"/>
  <c r="W1983" i="3"/>
  <c r="X1983" i="3" s="1"/>
  <c r="Y1983" i="3" s="1"/>
  <c r="AA1983" i="3" s="1"/>
  <c r="V1997" i="3"/>
  <c r="Z1997" i="3" s="1"/>
  <c r="AD2023" i="3" a="1"/>
  <c r="AD2023" i="3" s="1"/>
  <c r="AF2023" i="3" s="1"/>
  <c r="AG2023" i="3" s="1"/>
  <c r="V2025" i="3"/>
  <c r="Z2025" i="3" s="1"/>
  <c r="W2046" i="3"/>
  <c r="X2046" i="3" s="1"/>
  <c r="Y2046" i="3" s="1"/>
  <c r="AA2046" i="3" s="1"/>
  <c r="W2060" i="3"/>
  <c r="X2060" i="3" s="1"/>
  <c r="Y2060" i="3" s="1"/>
  <c r="AA2060" i="3" s="1"/>
  <c r="V2061" i="3"/>
  <c r="Z2061" i="3" s="1"/>
  <c r="AD2086" i="3" a="1"/>
  <c r="AD2086" i="3" s="1"/>
  <c r="AF2086" i="3" s="1"/>
  <c r="AG2086" i="3" s="1"/>
  <c r="W2109" i="3"/>
  <c r="X2109" i="3" s="1"/>
  <c r="Y2109" i="3" s="1"/>
  <c r="AA2109" i="3" s="1"/>
  <c r="V2109" i="3"/>
  <c r="Z2109" i="3" s="1"/>
  <c r="X2112" i="3"/>
  <c r="Y2112" i="3" s="1"/>
  <c r="AA2112" i="3" s="1"/>
  <c r="U2133" i="3"/>
  <c r="AD2133" i="3" a="1"/>
  <c r="AD2133" i="3" s="1"/>
  <c r="AF2133" i="3" s="1"/>
  <c r="AG2133" i="3" s="1"/>
  <c r="AD2138" i="3" a="1"/>
  <c r="AD2138" i="3" s="1"/>
  <c r="AF2138" i="3" s="1"/>
  <c r="AD2154" i="3" a="1"/>
  <c r="AD2154" i="3" s="1"/>
  <c r="AF2154" i="3" s="1"/>
  <c r="AG2154" i="3" s="1"/>
  <c r="AC2155" i="3"/>
  <c r="AE2155" i="3" s="1"/>
  <c r="W2155" i="3"/>
  <c r="X2155" i="3" s="1"/>
  <c r="Y2155" i="3" s="1"/>
  <c r="V2155" i="3"/>
  <c r="Z2155" i="3" s="1"/>
  <c r="W2156" i="3"/>
  <c r="X2156" i="3" s="1"/>
  <c r="Y2156" i="3" s="1"/>
  <c r="AA2156" i="3" s="1"/>
  <c r="V2169" i="3"/>
  <c r="Z2169" i="3" s="1"/>
  <c r="AD2216" i="3" a="1"/>
  <c r="AD2216" i="3" s="1"/>
  <c r="AF2216" i="3" s="1"/>
  <c r="W2217" i="3"/>
  <c r="X2217" i="3" s="1"/>
  <c r="Y2217" i="3" s="1"/>
  <c r="AA2217" i="3" s="1"/>
  <c r="AC2226" i="3"/>
  <c r="AE2226" i="3" s="1"/>
  <c r="U2257" i="3"/>
  <c r="AD2257" i="3" a="1"/>
  <c r="AD2257" i="3" s="1"/>
  <c r="AF2257" i="3" s="1"/>
  <c r="AG2257" i="3" s="1"/>
  <c r="W2279" i="3"/>
  <c r="X2279" i="3" s="1"/>
  <c r="Y2279" i="3" s="1"/>
  <c r="AA2279" i="3" s="1"/>
  <c r="AD2319" i="3" a="1"/>
  <c r="AD2319" i="3" s="1"/>
  <c r="AF2319" i="3" s="1"/>
  <c r="V2321" i="3"/>
  <c r="Z2321" i="3" s="1"/>
  <c r="AD2325" i="3" a="1"/>
  <c r="AD2325" i="3" s="1"/>
  <c r="AF2325" i="3" s="1"/>
  <c r="V2349" i="3"/>
  <c r="Z2349" i="3" s="1"/>
  <c r="AD2383" i="3" a="1"/>
  <c r="AD2383" i="3" s="1"/>
  <c r="AF2383" i="3" s="1"/>
  <c r="AG2383" i="3" s="1"/>
  <c r="X2386" i="3"/>
  <c r="Y2386" i="3" s="1"/>
  <c r="AA2386" i="3" s="1"/>
  <c r="U2397" i="3"/>
  <c r="AD2397" i="3" a="1"/>
  <c r="AD2397" i="3" s="1"/>
  <c r="AF2397" i="3" s="1"/>
  <c r="AG2397" i="3" s="1"/>
  <c r="W2404" i="3"/>
  <c r="X2404" i="3" s="1"/>
  <c r="Y2404" i="3" s="1"/>
  <c r="V2404" i="3"/>
  <c r="Z2404" i="3" s="1"/>
  <c r="V2416" i="3"/>
  <c r="Z2416" i="3" s="1"/>
  <c r="U2419" i="3"/>
  <c r="AD2419" i="3" a="1"/>
  <c r="AD2419" i="3" s="1"/>
  <c r="AF2419" i="3" s="1"/>
  <c r="AG2419" i="3" s="1"/>
  <c r="AG2440" i="3"/>
  <c r="AC2445" i="3"/>
  <c r="V2445" i="3"/>
  <c r="Z2445" i="3" s="1"/>
  <c r="U2460" i="3"/>
  <c r="AD2460" i="3" a="1"/>
  <c r="AD2460" i="3" s="1"/>
  <c r="AF2460" i="3" s="1"/>
  <c r="AG2460" i="3" s="1"/>
  <c r="U2477" i="3"/>
  <c r="AD2491" i="3" a="1"/>
  <c r="AD2491" i="3" s="1"/>
  <c r="AF2491" i="3" s="1"/>
  <c r="W2497" i="3"/>
  <c r="X2497" i="3" s="1"/>
  <c r="Y2497" i="3" s="1"/>
  <c r="V2497" i="3"/>
  <c r="Z2497" i="3" s="1"/>
  <c r="X2501" i="3"/>
  <c r="Y2501" i="3" s="1"/>
  <c r="AA2501" i="3" s="1"/>
  <c r="U2521" i="3"/>
  <c r="AD2521" i="3" a="1"/>
  <c r="AD2521" i="3" s="1"/>
  <c r="AF2521" i="3" s="1"/>
  <c r="AG2521" i="3" s="1"/>
  <c r="AC13" i="5"/>
  <c r="AC31" i="5"/>
  <c r="AC49" i="5"/>
  <c r="AC67" i="5"/>
  <c r="AC85" i="5"/>
  <c r="AC103" i="5"/>
  <c r="AC121" i="5"/>
  <c r="AC139" i="5"/>
  <c r="AC157" i="5"/>
  <c r="AB164" i="5"/>
  <c r="AA164" i="5"/>
  <c r="AC175" i="5"/>
  <c r="AB182" i="5"/>
  <c r="AC182" i="5" s="1"/>
  <c r="AA182" i="5"/>
  <c r="AC193" i="5"/>
  <c r="AB200" i="5"/>
  <c r="AC200" i="5" s="1"/>
  <c r="AA200" i="5"/>
  <c r="AC211" i="5"/>
  <c r="AB218" i="5"/>
  <c r="AA218" i="5"/>
  <c r="AC229" i="5"/>
  <c r="AB236" i="5"/>
  <c r="AA236" i="5"/>
  <c r="AC247" i="5"/>
  <c r="AB254" i="5"/>
  <c r="AC254" i="5" s="1"/>
  <c r="AA254" i="5"/>
  <c r="AC265" i="5"/>
  <c r="AB272" i="5"/>
  <c r="AC272" i="5" s="1"/>
  <c r="AA272" i="5"/>
  <c r="AC283" i="5"/>
  <c r="AB290" i="5"/>
  <c r="AA290" i="5"/>
  <c r="AC301" i="5"/>
  <c r="AB308" i="5"/>
  <c r="AA308" i="5"/>
  <c r="AC319" i="5"/>
  <c r="AB326" i="5"/>
  <c r="AC326" i="5" s="1"/>
  <c r="AA326" i="5"/>
  <c r="AC337" i="5"/>
  <c r="AC355" i="5"/>
  <c r="AC373" i="5"/>
  <c r="AC391" i="5"/>
  <c r="AC409" i="5"/>
  <c r="AC427" i="5"/>
  <c r="AB429" i="5"/>
  <c r="AC429" i="5" s="1"/>
  <c r="AB440" i="5"/>
  <c r="U450" i="5"/>
  <c r="AG450" i="5" s="1"/>
  <c r="V450" i="5"/>
  <c r="X456" i="5"/>
  <c r="W456" i="5"/>
  <c r="U472" i="5"/>
  <c r="V472" i="5"/>
  <c r="W482" i="5"/>
  <c r="X482" i="5"/>
  <c r="U493" i="5"/>
  <c r="V493" i="5"/>
  <c r="U512" i="5"/>
  <c r="V512" i="5"/>
  <c r="X563" i="5"/>
  <c r="W563" i="5"/>
  <c r="X628" i="5"/>
  <c r="AA628" i="5" s="1"/>
  <c r="W628" i="5"/>
  <c r="U643" i="5"/>
  <c r="V643" i="5"/>
  <c r="W668" i="5"/>
  <c r="X668" i="5"/>
  <c r="U688" i="5"/>
  <c r="V688" i="5"/>
  <c r="AG734" i="5"/>
  <c r="X750" i="5"/>
  <c r="W750" i="5"/>
  <c r="AB762" i="5"/>
  <c r="AG762" i="5"/>
  <c r="AF762" i="5"/>
  <c r="AH762" i="5" s="1"/>
  <c r="V801" i="5"/>
  <c r="AA812" i="5"/>
  <c r="AC839" i="5"/>
  <c r="AB857" i="5"/>
  <c r="AG857" i="5"/>
  <c r="AF857" i="5"/>
  <c r="AH857" i="5" s="1"/>
  <c r="U884" i="5"/>
  <c r="V884" i="5"/>
  <c r="AC898" i="5"/>
  <c r="U947" i="5"/>
  <c r="V947" i="5"/>
  <c r="U966" i="5"/>
  <c r="V966" i="5"/>
  <c r="AG35" i="6"/>
  <c r="AF35" i="6"/>
  <c r="AE35" i="6"/>
  <c r="AG107" i="6"/>
  <c r="AF107" i="6"/>
  <c r="AE107" i="6"/>
  <c r="W1539" i="3"/>
  <c r="X1539" i="3" s="1"/>
  <c r="Y1539" i="3" s="1"/>
  <c r="V1539" i="3"/>
  <c r="Z1539" i="3" s="1"/>
  <c r="AD1546" i="3" a="1"/>
  <c r="AD1546" i="3" s="1"/>
  <c r="AF1546" i="3" s="1"/>
  <c r="AG1546" i="3" s="1"/>
  <c r="U1546" i="3"/>
  <c r="AD1550" i="3" a="1"/>
  <c r="AD1550" i="3" s="1"/>
  <c r="AF1550" i="3" s="1"/>
  <c r="AD1554" i="3" a="1"/>
  <c r="AD1554" i="3" s="1"/>
  <c r="AF1554" i="3" s="1"/>
  <c r="U1677" i="3"/>
  <c r="W1683" i="3"/>
  <c r="X1683" i="3" s="1"/>
  <c r="Y1683" i="3" s="1"/>
  <c r="AA1683" i="3" s="1"/>
  <c r="V1683" i="3"/>
  <c r="Z1683" i="3" s="1"/>
  <c r="AD1690" i="3" a="1"/>
  <c r="AD1690" i="3" s="1"/>
  <c r="AF1690" i="3" s="1"/>
  <c r="AG1690" i="3" s="1"/>
  <c r="U1690" i="3"/>
  <c r="AD1692" i="3" a="1"/>
  <c r="AD1692" i="3" s="1"/>
  <c r="AF1692" i="3" s="1"/>
  <c r="AD1694" i="3" a="1"/>
  <c r="AD1694" i="3" s="1"/>
  <c r="AF1694" i="3" s="1"/>
  <c r="AD1698" i="3" a="1"/>
  <c r="AD1698" i="3" s="1"/>
  <c r="AF1698" i="3" s="1"/>
  <c r="AD1744" i="3" a="1"/>
  <c r="AD1744" i="3" s="1"/>
  <c r="AF1744" i="3" s="1"/>
  <c r="AG1744" i="3" s="1"/>
  <c r="V1800" i="3"/>
  <c r="Z1800" i="3" s="1"/>
  <c r="V1806" i="3"/>
  <c r="Z1806" i="3" s="1"/>
  <c r="V1807" i="3"/>
  <c r="Z1807" i="3" s="1"/>
  <c r="V1808" i="3"/>
  <c r="Z1808" i="3" s="1"/>
  <c r="U1812" i="3"/>
  <c r="U1814" i="3"/>
  <c r="U1818" i="3"/>
  <c r="U1821" i="3"/>
  <c r="W1827" i="3"/>
  <c r="X1827" i="3" s="1"/>
  <c r="Y1827" i="3" s="1"/>
  <c r="V1827" i="3"/>
  <c r="Z1827" i="3" s="1"/>
  <c r="AD1834" i="3" a="1"/>
  <c r="AD1834" i="3" s="1"/>
  <c r="AF1834" i="3" s="1"/>
  <c r="AG1834" i="3" s="1"/>
  <c r="U1834" i="3"/>
  <c r="AD1836" i="3" a="1"/>
  <c r="AD1836" i="3" s="1"/>
  <c r="AF1836" i="3" s="1"/>
  <c r="AD1838" i="3" a="1"/>
  <c r="AD1838" i="3" s="1"/>
  <c r="AF1838" i="3" s="1"/>
  <c r="AG1838" i="3" s="1"/>
  <c r="AD1842" i="3" a="1"/>
  <c r="AD1842" i="3" s="1"/>
  <c r="AF1842" i="3" s="1"/>
  <c r="AD1888" i="3" a="1"/>
  <c r="AD1888" i="3" s="1"/>
  <c r="AF1888" i="3" s="1"/>
  <c r="U1946" i="3"/>
  <c r="AD1946" i="3" a="1"/>
  <c r="AD1946" i="3" s="1"/>
  <c r="AF1946" i="3" s="1"/>
  <c r="W1949" i="3"/>
  <c r="X1949" i="3" s="1"/>
  <c r="Y1949" i="3" s="1"/>
  <c r="AD1960" i="3" a="1"/>
  <c r="AD1960" i="3" s="1"/>
  <c r="AF1960" i="3" s="1"/>
  <c r="AG1960" i="3" s="1"/>
  <c r="AG1961" i="3"/>
  <c r="V1962" i="3"/>
  <c r="Z1962" i="3" s="1"/>
  <c r="U1983" i="3"/>
  <c r="U1994" i="3"/>
  <c r="AD1994" i="3" a="1"/>
  <c r="AD1994" i="3" s="1"/>
  <c r="AF1994" i="3" s="1"/>
  <c r="AG1994" i="3" s="1"/>
  <c r="W1997" i="3"/>
  <c r="X1997" i="3" s="1"/>
  <c r="Y1997" i="3" s="1"/>
  <c r="AD2001" i="3" a="1"/>
  <c r="AD2001" i="3" s="1"/>
  <c r="AF2001" i="3" s="1"/>
  <c r="AG2001" i="3" s="1"/>
  <c r="U2010" i="3"/>
  <c r="V2011" i="3"/>
  <c r="Z2011" i="3" s="1"/>
  <c r="AA2011" i="3" s="1"/>
  <c r="AD2015" i="3" a="1"/>
  <c r="AD2015" i="3" s="1"/>
  <c r="AF2015" i="3" s="1"/>
  <c r="AG2015" i="3" s="1"/>
  <c r="AD2022" i="3" a="1"/>
  <c r="AD2022" i="3" s="1"/>
  <c r="AF2022" i="3" s="1"/>
  <c r="U2024" i="3"/>
  <c r="W2025" i="3"/>
  <c r="X2025" i="3" s="1"/>
  <c r="Y2025" i="3" s="1"/>
  <c r="AG2056" i="3"/>
  <c r="AD2058" i="3" a="1"/>
  <c r="AD2058" i="3" s="1"/>
  <c r="AF2058" i="3" s="1"/>
  <c r="AG2058" i="3" s="1"/>
  <c r="AD2069" i="3" a="1"/>
  <c r="AD2069" i="3" s="1"/>
  <c r="AF2069" i="3" s="1"/>
  <c r="AG2070" i="3"/>
  <c r="V2075" i="3"/>
  <c r="Z2075" i="3" s="1"/>
  <c r="U2087" i="3"/>
  <c r="V2088" i="3"/>
  <c r="Z2088" i="3" s="1"/>
  <c r="V2100" i="3"/>
  <c r="Z2100" i="3" s="1"/>
  <c r="W2108" i="3"/>
  <c r="X2108" i="3" s="1"/>
  <c r="Y2108" i="3" s="1"/>
  <c r="AA2108" i="3" s="1"/>
  <c r="V2108" i="3"/>
  <c r="Z2108" i="3" s="1"/>
  <c r="AD2120" i="3" a="1"/>
  <c r="AD2120" i="3" s="1"/>
  <c r="AF2120" i="3" s="1"/>
  <c r="AG2120" i="3" s="1"/>
  <c r="AD2126" i="3" a="1"/>
  <c r="AD2126" i="3" s="1"/>
  <c r="AF2126" i="3" s="1"/>
  <c r="V2134" i="3"/>
  <c r="Z2134" i="3" s="1"/>
  <c r="X2154" i="3"/>
  <c r="Y2154" i="3" s="1"/>
  <c r="AA2154" i="3" s="1"/>
  <c r="U2168" i="3"/>
  <c r="V2195" i="3"/>
  <c r="Z2195" i="3" s="1"/>
  <c r="AD2202" i="3" a="1"/>
  <c r="AD2202" i="3" s="1"/>
  <c r="AF2202" i="3" s="1"/>
  <c r="AC2203" i="3"/>
  <c r="V2203" i="3"/>
  <c r="Z2203" i="3" s="1"/>
  <c r="X2216" i="3"/>
  <c r="Y2216" i="3" s="1"/>
  <c r="AA2216" i="3" s="1"/>
  <c r="AD2236" i="3" a="1"/>
  <c r="AD2236" i="3" s="1"/>
  <c r="AF2236" i="3" s="1"/>
  <c r="AG2236" i="3" s="1"/>
  <c r="AD2256" i="3" a="1"/>
  <c r="AD2256" i="3" s="1"/>
  <c r="AF2256" i="3" s="1"/>
  <c r="AG2256" i="3" s="1"/>
  <c r="V2258" i="3"/>
  <c r="Z2258" i="3" s="1"/>
  <c r="V2294" i="3"/>
  <c r="Z2294" i="3" s="1"/>
  <c r="AG2303" i="3"/>
  <c r="V2308" i="3"/>
  <c r="Z2308" i="3" s="1"/>
  <c r="AD2318" i="3" a="1"/>
  <c r="AD2318" i="3" s="1"/>
  <c r="AF2318" i="3" s="1"/>
  <c r="AG2318" i="3" s="1"/>
  <c r="U2320" i="3"/>
  <c r="W2321" i="3"/>
  <c r="X2321" i="3" s="1"/>
  <c r="Y2321" i="3" s="1"/>
  <c r="AG2333" i="3"/>
  <c r="U2358" i="3"/>
  <c r="W2359" i="3"/>
  <c r="X2359" i="3" s="1"/>
  <c r="Y2359" i="3" s="1"/>
  <c r="AA2359" i="3" s="1"/>
  <c r="V2363" i="3"/>
  <c r="Z2363" i="3" s="1"/>
  <c r="V2370" i="3"/>
  <c r="Z2370" i="3" s="1"/>
  <c r="W2384" i="3"/>
  <c r="X2384" i="3" s="1"/>
  <c r="Y2384" i="3" s="1"/>
  <c r="AA2384" i="3" s="1"/>
  <c r="V2390" i="3"/>
  <c r="Z2390" i="3" s="1"/>
  <c r="AC2390" i="3"/>
  <c r="X2392" i="3"/>
  <c r="Y2392" i="3" s="1"/>
  <c r="AA2392" i="3" s="1"/>
  <c r="AD2403" i="3" a="1"/>
  <c r="AD2403" i="3" s="1"/>
  <c r="AF2403" i="3" s="1"/>
  <c r="AG2403" i="3" s="1"/>
  <c r="AD2407" i="3" a="1"/>
  <c r="AD2407" i="3" s="1"/>
  <c r="AF2407" i="3" s="1"/>
  <c r="AG2407" i="3" s="1"/>
  <c r="W2416" i="3"/>
  <c r="X2416" i="3" s="1"/>
  <c r="Y2416" i="3" s="1"/>
  <c r="AG2429" i="3"/>
  <c r="U2433" i="3"/>
  <c r="AD2433" i="3" a="1"/>
  <c r="AD2433" i="3" s="1"/>
  <c r="AF2433" i="3" s="1"/>
  <c r="AG2433" i="3" s="1"/>
  <c r="X2438" i="3"/>
  <c r="Y2438" i="3" s="1"/>
  <c r="AA2438" i="3" s="1"/>
  <c r="W2445" i="3"/>
  <c r="X2445" i="3" s="1"/>
  <c r="Y2445" i="3" s="1"/>
  <c r="AA2445" i="3" s="1"/>
  <c r="U2450" i="3"/>
  <c r="AG2456" i="3"/>
  <c r="W2458" i="3"/>
  <c r="X2458" i="3" s="1"/>
  <c r="Y2458" i="3" s="1"/>
  <c r="AA2458" i="3" s="1"/>
  <c r="AC2477" i="3"/>
  <c r="V2477" i="3"/>
  <c r="Z2477" i="3" s="1"/>
  <c r="X2480" i="3"/>
  <c r="Y2480" i="3" s="1"/>
  <c r="AA2480" i="3" s="1"/>
  <c r="U2483" i="3"/>
  <c r="W2483" i="3"/>
  <c r="X2483" i="3" s="1"/>
  <c r="Y2483" i="3" s="1"/>
  <c r="AA2483" i="3" s="1"/>
  <c r="AC2491" i="3"/>
  <c r="AE2491" i="3" s="1"/>
  <c r="V2491" i="3"/>
  <c r="Z2491" i="3" s="1"/>
  <c r="AC2508" i="3"/>
  <c r="AE2508" i="3" s="1"/>
  <c r="W2508" i="3"/>
  <c r="X2508" i="3" s="1"/>
  <c r="Y2508" i="3" s="1"/>
  <c r="AA2508" i="3" s="1"/>
  <c r="W2521" i="3"/>
  <c r="X2521" i="3" s="1"/>
  <c r="Y2521" i="3" s="1"/>
  <c r="AA2521" i="3" s="1"/>
  <c r="V2521" i="3"/>
  <c r="Z2521" i="3" s="1"/>
  <c r="U2529" i="3"/>
  <c r="W2529" i="3"/>
  <c r="X2529" i="3" s="1"/>
  <c r="Y2529" i="3" s="1"/>
  <c r="AA2529" i="3" s="1"/>
  <c r="AF9" i="5"/>
  <c r="AF17" i="5"/>
  <c r="AH17" i="5" s="1"/>
  <c r="AB17" i="5"/>
  <c r="AC17" i="5" s="1"/>
  <c r="AA17" i="5"/>
  <c r="AF27" i="5"/>
  <c r="AH27" i="5" s="1"/>
  <c r="AF35" i="5"/>
  <c r="AB35" i="5"/>
  <c r="AA35" i="5"/>
  <c r="AF45" i="5"/>
  <c r="AH45" i="5" s="1"/>
  <c r="AF53" i="5"/>
  <c r="AH53" i="5" s="1"/>
  <c r="AB53" i="5"/>
  <c r="AC53" i="5" s="1"/>
  <c r="AA53" i="5"/>
  <c r="AF63" i="5"/>
  <c r="AH63" i="5" s="1"/>
  <c r="AF71" i="5"/>
  <c r="AB71" i="5"/>
  <c r="AC71" i="5" s="1"/>
  <c r="AA71" i="5"/>
  <c r="AF81" i="5"/>
  <c r="AF89" i="5"/>
  <c r="AB89" i="5"/>
  <c r="AA89" i="5"/>
  <c r="AF99" i="5"/>
  <c r="AH99" i="5" s="1"/>
  <c r="AF107" i="5"/>
  <c r="AH107" i="5" s="1"/>
  <c r="AB107" i="5"/>
  <c r="AC107" i="5" s="1"/>
  <c r="AA107" i="5"/>
  <c r="AF117" i="5"/>
  <c r="AF125" i="5"/>
  <c r="AH125" i="5" s="1"/>
  <c r="AB125" i="5"/>
  <c r="AC125" i="5" s="1"/>
  <c r="AA125" i="5"/>
  <c r="AF135" i="5"/>
  <c r="AH135" i="5" s="1"/>
  <c r="AF143" i="5"/>
  <c r="AB143" i="5"/>
  <c r="AA143" i="5"/>
  <c r="X437" i="5"/>
  <c r="V459" i="5"/>
  <c r="X472" i="5"/>
  <c r="W472" i="5"/>
  <c r="AF475" i="5"/>
  <c r="AA475" i="5"/>
  <c r="AG478" i="5"/>
  <c r="AB490" i="5"/>
  <c r="X512" i="5"/>
  <c r="W512" i="5"/>
  <c r="AG531" i="5"/>
  <c r="AB531" i="5"/>
  <c r="W534" i="5"/>
  <c r="AB537" i="5"/>
  <c r="AG537" i="5"/>
  <c r="U583" i="5"/>
  <c r="V583" i="5"/>
  <c r="U609" i="5"/>
  <c r="V609" i="5"/>
  <c r="U614" i="5"/>
  <c r="V614" i="5"/>
  <c r="X643" i="5"/>
  <c r="W643" i="5"/>
  <c r="AG657" i="5"/>
  <c r="X671" i="5"/>
  <c r="W671" i="5"/>
  <c r="AF695" i="5"/>
  <c r="AH695" i="5" s="1"/>
  <c r="AG695" i="5"/>
  <c r="AA695" i="5"/>
  <c r="U738" i="5"/>
  <c r="V738" i="5"/>
  <c r="W776" i="5"/>
  <c r="X776" i="5"/>
  <c r="AA781" i="5"/>
  <c r="AG849" i="5"/>
  <c r="AB849" i="5"/>
  <c r="W872" i="5"/>
  <c r="X872" i="5"/>
  <c r="X919" i="5"/>
  <c r="W919" i="5"/>
  <c r="AB950" i="5"/>
  <c r="AC950" i="5" s="1"/>
  <c r="AG950" i="5"/>
  <c r="AF950" i="5"/>
  <c r="AH950" i="5" s="1"/>
  <c r="X966" i="5"/>
  <c r="W966" i="5"/>
  <c r="AN13" i="6" a="1"/>
  <c r="AN13" i="6" s="1"/>
  <c r="AG9" i="5"/>
  <c r="AG12" i="5"/>
  <c r="AH12" i="5" s="1"/>
  <c r="AG15" i="5"/>
  <c r="AG18" i="5"/>
  <c r="AG21" i="5"/>
  <c r="AG24" i="5"/>
  <c r="AH24" i="5" s="1"/>
  <c r="AG27" i="5"/>
  <c r="AG30" i="5"/>
  <c r="AG33" i="5"/>
  <c r="AG36" i="5"/>
  <c r="AG39" i="5"/>
  <c r="AG42" i="5"/>
  <c r="AG45" i="5"/>
  <c r="AG48" i="5"/>
  <c r="AH48" i="5" s="1"/>
  <c r="AG51" i="5"/>
  <c r="AG54" i="5"/>
  <c r="AG57" i="5"/>
  <c r="AG60" i="5"/>
  <c r="AG63" i="5"/>
  <c r="AG66" i="5"/>
  <c r="AG69" i="5"/>
  <c r="AG72" i="5"/>
  <c r="AG75" i="5"/>
  <c r="AG78" i="5"/>
  <c r="AH78" i="5" s="1"/>
  <c r="AG81" i="5"/>
  <c r="AG84" i="5"/>
  <c r="AG87" i="5"/>
  <c r="AG90" i="5"/>
  <c r="AG93" i="5"/>
  <c r="AG96" i="5"/>
  <c r="AG99" i="5"/>
  <c r="AG102" i="5"/>
  <c r="AG105" i="5"/>
  <c r="AG108" i="5"/>
  <c r="AG111" i="5"/>
  <c r="AG114" i="5"/>
  <c r="AG117" i="5"/>
  <c r="AG120" i="5"/>
  <c r="AH120" i="5" s="1"/>
  <c r="AG123" i="5"/>
  <c r="AG126" i="5"/>
  <c r="AG129" i="5"/>
  <c r="AG132" i="5"/>
  <c r="AG135" i="5"/>
  <c r="AG138" i="5"/>
  <c r="AG141" i="5"/>
  <c r="AG144" i="5"/>
  <c r="AG147" i="5"/>
  <c r="AG150" i="5"/>
  <c r="AF150" i="5"/>
  <c r="AH150" i="5" s="1"/>
  <c r="AG153" i="5"/>
  <c r="AF153" i="5"/>
  <c r="AH153" i="5" s="1"/>
  <c r="AG156" i="5"/>
  <c r="AF156" i="5"/>
  <c r="AG159" i="5"/>
  <c r="AF159" i="5"/>
  <c r="AG162" i="5"/>
  <c r="AF162" i="5"/>
  <c r="AH162" i="5" s="1"/>
  <c r="AG165" i="5"/>
  <c r="AF165" i="5"/>
  <c r="AG168" i="5"/>
  <c r="AF168" i="5"/>
  <c r="AH168" i="5" s="1"/>
  <c r="AG171" i="5"/>
  <c r="AF171" i="5"/>
  <c r="AH171" i="5" s="1"/>
  <c r="AG174" i="5"/>
  <c r="AF174" i="5"/>
  <c r="AG177" i="5"/>
  <c r="AF177" i="5"/>
  <c r="AG180" i="5"/>
  <c r="AF180" i="5"/>
  <c r="AH180" i="5" s="1"/>
  <c r="AG183" i="5"/>
  <c r="AF183" i="5"/>
  <c r="AG186" i="5"/>
  <c r="AF186" i="5"/>
  <c r="AH186" i="5" s="1"/>
  <c r="AG189" i="5"/>
  <c r="AF189" i="5"/>
  <c r="AH189" i="5" s="1"/>
  <c r="AG192" i="5"/>
  <c r="AF192" i="5"/>
  <c r="AG195" i="5"/>
  <c r="AF195" i="5"/>
  <c r="AG198" i="5"/>
  <c r="AF198" i="5"/>
  <c r="AH198" i="5" s="1"/>
  <c r="AG201" i="5"/>
  <c r="AF201" i="5"/>
  <c r="AG204" i="5"/>
  <c r="AF204" i="5"/>
  <c r="AH204" i="5" s="1"/>
  <c r="AG207" i="5"/>
  <c r="AF207" i="5"/>
  <c r="AH207" i="5" s="1"/>
  <c r="AG210" i="5"/>
  <c r="AF210" i="5"/>
  <c r="AG213" i="5"/>
  <c r="AF213" i="5"/>
  <c r="AG216" i="5"/>
  <c r="AF216" i="5"/>
  <c r="AH216" i="5" s="1"/>
  <c r="AG219" i="5"/>
  <c r="AF219" i="5"/>
  <c r="AG222" i="5"/>
  <c r="AF222" i="5"/>
  <c r="AH222" i="5" s="1"/>
  <c r="AG225" i="5"/>
  <c r="AF225" i="5"/>
  <c r="AH225" i="5" s="1"/>
  <c r="AG228" i="5"/>
  <c r="AF228" i="5"/>
  <c r="AG231" i="5"/>
  <c r="AF231" i="5"/>
  <c r="AG234" i="5"/>
  <c r="AF234" i="5"/>
  <c r="AH234" i="5" s="1"/>
  <c r="AG237" i="5"/>
  <c r="AF237" i="5"/>
  <c r="AG240" i="5"/>
  <c r="AF240" i="5"/>
  <c r="AH240" i="5" s="1"/>
  <c r="AG243" i="5"/>
  <c r="AF243" i="5"/>
  <c r="AH243" i="5" s="1"/>
  <c r="AG246" i="5"/>
  <c r="AF246" i="5"/>
  <c r="AG249" i="5"/>
  <c r="AF249" i="5"/>
  <c r="AG252" i="5"/>
  <c r="AF252" i="5"/>
  <c r="AH252" i="5" s="1"/>
  <c r="AG255" i="5"/>
  <c r="AF255" i="5"/>
  <c r="AG258" i="5"/>
  <c r="AF258" i="5"/>
  <c r="AH258" i="5" s="1"/>
  <c r="AG261" i="5"/>
  <c r="AF261" i="5"/>
  <c r="AH261" i="5" s="1"/>
  <c r="AG264" i="5"/>
  <c r="AF264" i="5"/>
  <c r="AG267" i="5"/>
  <c r="AF267" i="5"/>
  <c r="AG270" i="5"/>
  <c r="AF270" i="5"/>
  <c r="AH270" i="5" s="1"/>
  <c r="AG273" i="5"/>
  <c r="AF273" i="5"/>
  <c r="AG276" i="5"/>
  <c r="AF276" i="5"/>
  <c r="AH276" i="5" s="1"/>
  <c r="AG279" i="5"/>
  <c r="AF279" i="5"/>
  <c r="AH279" i="5" s="1"/>
  <c r="AG282" i="5"/>
  <c r="AF282" i="5"/>
  <c r="AG285" i="5"/>
  <c r="AF285" i="5"/>
  <c r="AG288" i="5"/>
  <c r="AF288" i="5"/>
  <c r="AH288" i="5" s="1"/>
  <c r="AG291" i="5"/>
  <c r="AF291" i="5"/>
  <c r="AG294" i="5"/>
  <c r="AF294" i="5"/>
  <c r="AH294" i="5" s="1"/>
  <c r="AG297" i="5"/>
  <c r="AF297" i="5"/>
  <c r="AH297" i="5" s="1"/>
  <c r="AG300" i="5"/>
  <c r="AF300" i="5"/>
  <c r="AG303" i="5"/>
  <c r="AF303" i="5"/>
  <c r="AG306" i="5"/>
  <c r="AF306" i="5"/>
  <c r="AH306" i="5" s="1"/>
  <c r="AG309" i="5"/>
  <c r="AF309" i="5"/>
  <c r="AG312" i="5"/>
  <c r="AF312" i="5"/>
  <c r="AH312" i="5" s="1"/>
  <c r="AG315" i="5"/>
  <c r="AF315" i="5"/>
  <c r="AH315" i="5" s="1"/>
  <c r="AG318" i="5"/>
  <c r="AF318" i="5"/>
  <c r="AG321" i="5"/>
  <c r="AF321" i="5"/>
  <c r="AG324" i="5"/>
  <c r="AF324" i="5"/>
  <c r="AH324" i="5" s="1"/>
  <c r="AG327" i="5"/>
  <c r="AF327" i="5"/>
  <c r="AG330" i="5"/>
  <c r="AF330" i="5"/>
  <c r="AH330" i="5" s="1"/>
  <c r="AG333" i="5"/>
  <c r="AF333" i="5"/>
  <c r="AH333" i="5" s="1"/>
  <c r="AG336" i="5"/>
  <c r="AF336" i="5"/>
  <c r="AG339" i="5"/>
  <c r="AF339" i="5"/>
  <c r="AG342" i="5"/>
  <c r="AF342" i="5"/>
  <c r="AH342" i="5" s="1"/>
  <c r="AG345" i="5"/>
  <c r="AF345" i="5"/>
  <c r="AG348" i="5"/>
  <c r="AF348" i="5"/>
  <c r="AH348" i="5" s="1"/>
  <c r="AG351" i="5"/>
  <c r="AF351" i="5"/>
  <c r="AH351" i="5" s="1"/>
  <c r="AG354" i="5"/>
  <c r="AF354" i="5"/>
  <c r="AG357" i="5"/>
  <c r="AF357" i="5"/>
  <c r="AG360" i="5"/>
  <c r="AF360" i="5"/>
  <c r="AH360" i="5" s="1"/>
  <c r="AG363" i="5"/>
  <c r="AF363" i="5"/>
  <c r="AG366" i="5"/>
  <c r="AF366" i="5"/>
  <c r="AH366" i="5" s="1"/>
  <c r="AG369" i="5"/>
  <c r="AF369" i="5"/>
  <c r="AH369" i="5" s="1"/>
  <c r="AG372" i="5"/>
  <c r="AF372" i="5"/>
  <c r="AG375" i="5"/>
  <c r="AF375" i="5"/>
  <c r="AG378" i="5"/>
  <c r="AF378" i="5"/>
  <c r="AH378" i="5" s="1"/>
  <c r="AG381" i="5"/>
  <c r="AF381" i="5"/>
  <c r="AG384" i="5"/>
  <c r="AF384" i="5"/>
  <c r="AH384" i="5" s="1"/>
  <c r="AG387" i="5"/>
  <c r="AF387" i="5"/>
  <c r="AH387" i="5" s="1"/>
  <c r="AG390" i="5"/>
  <c r="AF390" i="5"/>
  <c r="AG393" i="5"/>
  <c r="AF393" i="5"/>
  <c r="AG396" i="5"/>
  <c r="AF396" i="5"/>
  <c r="AH396" i="5" s="1"/>
  <c r="AG399" i="5"/>
  <c r="AF399" i="5"/>
  <c r="AG402" i="5"/>
  <c r="AF402" i="5"/>
  <c r="AH402" i="5" s="1"/>
  <c r="AG405" i="5"/>
  <c r="AF405" i="5"/>
  <c r="AH405" i="5" s="1"/>
  <c r="AG408" i="5"/>
  <c r="AF408" i="5"/>
  <c r="AG411" i="5"/>
  <c r="AF411" i="5"/>
  <c r="AG414" i="5"/>
  <c r="AF414" i="5"/>
  <c r="AH414" i="5" s="1"/>
  <c r="AG417" i="5"/>
  <c r="AF417" i="5"/>
  <c r="AG420" i="5"/>
  <c r="AF420" i="5"/>
  <c r="AH420" i="5" s="1"/>
  <c r="AG423" i="5"/>
  <c r="AF423" i="5"/>
  <c r="AH423" i="5" s="1"/>
  <c r="AG426" i="5"/>
  <c r="AF426" i="5"/>
  <c r="W447" i="5"/>
  <c r="X447" i="5"/>
  <c r="X477" i="5"/>
  <c r="W477" i="5"/>
  <c r="U487" i="5"/>
  <c r="V487" i="5"/>
  <c r="X495" i="5"/>
  <c r="W495" i="5"/>
  <c r="AF499" i="5"/>
  <c r="AH499" i="5" s="1"/>
  <c r="AA499" i="5"/>
  <c r="AB528" i="5"/>
  <c r="AC528" i="5" s="1"/>
  <c r="AG528" i="5"/>
  <c r="AF528" i="5"/>
  <c r="AH528" i="5" s="1"/>
  <c r="AA528" i="5"/>
  <c r="W536" i="5"/>
  <c r="X536" i="5"/>
  <c r="AG576" i="5"/>
  <c r="AH576" i="5" s="1"/>
  <c r="AA576" i="5"/>
  <c r="AB576" i="5"/>
  <c r="AC576" i="5" s="1"/>
  <c r="AB583" i="5"/>
  <c r="AG583" i="5"/>
  <c r="AB595" i="5"/>
  <c r="AG595" i="5"/>
  <c r="X630" i="5"/>
  <c r="W630" i="5"/>
  <c r="U668" i="5"/>
  <c r="V668" i="5"/>
  <c r="AG683" i="5"/>
  <c r="AF683" i="5"/>
  <c r="AH683" i="5" s="1"/>
  <c r="AB683" i="5"/>
  <c r="AC683" i="5" s="1"/>
  <c r="AA683" i="5"/>
  <c r="W787" i="5"/>
  <c r="X787" i="5"/>
  <c r="AF790" i="5"/>
  <c r="X801" i="5"/>
  <c r="W801" i="5"/>
  <c r="AF812" i="5"/>
  <c r="X869" i="5"/>
  <c r="W869" i="5"/>
  <c r="AF906" i="5"/>
  <c r="AA906" i="5"/>
  <c r="X915" i="5"/>
  <c r="W915" i="5"/>
  <c r="U931" i="5"/>
  <c r="V931" i="5"/>
  <c r="AB946" i="5"/>
  <c r="AC946" i="5" s="1"/>
  <c r="AA946" i="5"/>
  <c r="AG946" i="5"/>
  <c r="U949" i="5"/>
  <c r="V949" i="5"/>
  <c r="AG955" i="5"/>
  <c r="AF955" i="5"/>
  <c r="AH955" i="5" s="1"/>
  <c r="AB955" i="5"/>
  <c r="AA955" i="5"/>
  <c r="AA958" i="5"/>
  <c r="X998" i="5"/>
  <c r="W998" i="5"/>
  <c r="AA1004" i="5"/>
  <c r="AG32" i="6"/>
  <c r="AF32" i="6"/>
  <c r="AG39" i="6"/>
  <c r="AF39" i="6"/>
  <c r="AE39" i="6"/>
  <c r="AG450" i="6"/>
  <c r="AF450" i="6"/>
  <c r="AE450" i="6"/>
  <c r="AD2430" i="3" a="1"/>
  <c r="AD2430" i="3" s="1"/>
  <c r="AF2430" i="3" s="1"/>
  <c r="AD2444" i="3" a="1"/>
  <c r="AD2444" i="3" s="1"/>
  <c r="AF2444" i="3" s="1"/>
  <c r="W2482" i="3"/>
  <c r="X2482" i="3" s="1"/>
  <c r="Y2482" i="3" s="1"/>
  <c r="V2482" i="3"/>
  <c r="Z2482" i="3" s="1"/>
  <c r="X2484" i="3"/>
  <c r="Y2484" i="3" s="1"/>
  <c r="AA2484" i="3" s="1"/>
  <c r="AG2488" i="3"/>
  <c r="X2495" i="3"/>
  <c r="Y2495" i="3" s="1"/>
  <c r="AA2495" i="3" s="1"/>
  <c r="U2508" i="3"/>
  <c r="AD2508" i="3" a="1"/>
  <c r="AD2508" i="3" s="1"/>
  <c r="AF2508" i="3" s="1"/>
  <c r="W2527" i="3"/>
  <c r="X2527" i="3" s="1"/>
  <c r="Y2527" i="3" s="1"/>
  <c r="AA2527" i="3" s="1"/>
  <c r="AG8" i="5"/>
  <c r="AG11" i="5"/>
  <c r="AG14" i="5"/>
  <c r="AG17" i="5"/>
  <c r="AG20" i="5"/>
  <c r="AG23" i="5"/>
  <c r="AG26" i="5"/>
  <c r="AG29" i="5"/>
  <c r="AG32" i="5"/>
  <c r="AG35" i="5"/>
  <c r="AG38" i="5"/>
  <c r="AG41" i="5"/>
  <c r="AG44" i="5"/>
  <c r="AG47" i="5"/>
  <c r="AG50" i="5"/>
  <c r="AG53" i="5"/>
  <c r="AG56" i="5"/>
  <c r="AG59" i="5"/>
  <c r="AG62" i="5"/>
  <c r="AG65" i="5"/>
  <c r="AG68" i="5"/>
  <c r="AG71" i="5"/>
  <c r="AG74" i="5"/>
  <c r="AG77" i="5"/>
  <c r="AG80" i="5"/>
  <c r="AG83" i="5"/>
  <c r="AG86" i="5"/>
  <c r="AG89" i="5"/>
  <c r="AG92" i="5"/>
  <c r="AG95" i="5"/>
  <c r="AG98" i="5"/>
  <c r="AG101" i="5"/>
  <c r="AG104" i="5"/>
  <c r="AG107" i="5"/>
  <c r="AG110" i="5"/>
  <c r="AG113" i="5"/>
  <c r="AG116" i="5"/>
  <c r="AG119" i="5"/>
  <c r="AG122" i="5"/>
  <c r="AG125" i="5"/>
  <c r="AG128" i="5"/>
  <c r="AG131" i="5"/>
  <c r="AG134" i="5"/>
  <c r="AG137" i="5"/>
  <c r="AG140" i="5"/>
  <c r="AG143" i="5"/>
  <c r="AG146" i="5"/>
  <c r="AG149" i="5"/>
  <c r="AG152" i="5"/>
  <c r="AF152" i="5"/>
  <c r="AG155" i="5"/>
  <c r="AF155" i="5"/>
  <c r="AG158" i="5"/>
  <c r="AF158" i="5"/>
  <c r="AH158" i="5" s="1"/>
  <c r="AG161" i="5"/>
  <c r="AF161" i="5"/>
  <c r="AH161" i="5" s="1"/>
  <c r="AG164" i="5"/>
  <c r="AF164" i="5"/>
  <c r="AG167" i="5"/>
  <c r="AF167" i="5"/>
  <c r="AH167" i="5" s="1"/>
  <c r="AG170" i="5"/>
  <c r="AF170" i="5"/>
  <c r="AG173" i="5"/>
  <c r="AF173" i="5"/>
  <c r="AG176" i="5"/>
  <c r="AF176" i="5"/>
  <c r="AH176" i="5" s="1"/>
  <c r="AG179" i="5"/>
  <c r="AF179" i="5"/>
  <c r="AH179" i="5" s="1"/>
  <c r="AG182" i="5"/>
  <c r="AF182" i="5"/>
  <c r="AG185" i="5"/>
  <c r="AF185" i="5"/>
  <c r="AH185" i="5" s="1"/>
  <c r="AG188" i="5"/>
  <c r="AF188" i="5"/>
  <c r="AG191" i="5"/>
  <c r="AF191" i="5"/>
  <c r="AG194" i="5"/>
  <c r="AF194" i="5"/>
  <c r="AH194" i="5" s="1"/>
  <c r="AG197" i="5"/>
  <c r="AF197" i="5"/>
  <c r="AH197" i="5" s="1"/>
  <c r="AG200" i="5"/>
  <c r="AF200" i="5"/>
  <c r="AG203" i="5"/>
  <c r="AF203" i="5"/>
  <c r="AH203" i="5" s="1"/>
  <c r="AG206" i="5"/>
  <c r="AF206" i="5"/>
  <c r="AG209" i="5"/>
  <c r="AF209" i="5"/>
  <c r="AG212" i="5"/>
  <c r="AF212" i="5"/>
  <c r="AH212" i="5" s="1"/>
  <c r="AG215" i="5"/>
  <c r="AF215" i="5"/>
  <c r="AH215" i="5" s="1"/>
  <c r="AG218" i="5"/>
  <c r="AF218" i="5"/>
  <c r="AG221" i="5"/>
  <c r="AF221" i="5"/>
  <c r="AH221" i="5" s="1"/>
  <c r="AG224" i="5"/>
  <c r="AF224" i="5"/>
  <c r="AG227" i="5"/>
  <c r="AF227" i="5"/>
  <c r="AG230" i="5"/>
  <c r="AF230" i="5"/>
  <c r="AH230" i="5" s="1"/>
  <c r="AG233" i="5"/>
  <c r="AF233" i="5"/>
  <c r="AH233" i="5" s="1"/>
  <c r="AG236" i="5"/>
  <c r="AF236" i="5"/>
  <c r="AG239" i="5"/>
  <c r="AF239" i="5"/>
  <c r="AH239" i="5" s="1"/>
  <c r="AG242" i="5"/>
  <c r="AF242" i="5"/>
  <c r="AG245" i="5"/>
  <c r="AF245" i="5"/>
  <c r="AG248" i="5"/>
  <c r="AF248" i="5"/>
  <c r="AH248" i="5" s="1"/>
  <c r="AG251" i="5"/>
  <c r="AF251" i="5"/>
  <c r="AH251" i="5" s="1"/>
  <c r="AG254" i="5"/>
  <c r="AF254" i="5"/>
  <c r="AG257" i="5"/>
  <c r="AF257" i="5"/>
  <c r="AH257" i="5" s="1"/>
  <c r="AG260" i="5"/>
  <c r="AF260" i="5"/>
  <c r="AG263" i="5"/>
  <c r="AF263" i="5"/>
  <c r="AG266" i="5"/>
  <c r="AF266" i="5"/>
  <c r="AH266" i="5" s="1"/>
  <c r="AG269" i="5"/>
  <c r="AF269" i="5"/>
  <c r="AH269" i="5" s="1"/>
  <c r="AG272" i="5"/>
  <c r="AF272" i="5"/>
  <c r="AG275" i="5"/>
  <c r="AF275" i="5"/>
  <c r="AH275" i="5" s="1"/>
  <c r="AG278" i="5"/>
  <c r="AF278" i="5"/>
  <c r="AG281" i="5"/>
  <c r="AF281" i="5"/>
  <c r="AG284" i="5"/>
  <c r="AF284" i="5"/>
  <c r="AH284" i="5" s="1"/>
  <c r="AG287" i="5"/>
  <c r="AF287" i="5"/>
  <c r="AH287" i="5" s="1"/>
  <c r="AG290" i="5"/>
  <c r="AF290" i="5"/>
  <c r="AG293" i="5"/>
  <c r="AF293" i="5"/>
  <c r="AH293" i="5" s="1"/>
  <c r="AG296" i="5"/>
  <c r="AF296" i="5"/>
  <c r="AG299" i="5"/>
  <c r="AF299" i="5"/>
  <c r="AG302" i="5"/>
  <c r="AF302" i="5"/>
  <c r="AH302" i="5" s="1"/>
  <c r="AG305" i="5"/>
  <c r="AF305" i="5"/>
  <c r="AH305" i="5" s="1"/>
  <c r="AG308" i="5"/>
  <c r="AF308" i="5"/>
  <c r="AG311" i="5"/>
  <c r="AF311" i="5"/>
  <c r="AH311" i="5" s="1"/>
  <c r="AG314" i="5"/>
  <c r="AF314" i="5"/>
  <c r="AG317" i="5"/>
  <c r="AF317" i="5"/>
  <c r="AG320" i="5"/>
  <c r="AF320" i="5"/>
  <c r="AH320" i="5" s="1"/>
  <c r="AG323" i="5"/>
  <c r="AF323" i="5"/>
  <c r="AH323" i="5" s="1"/>
  <c r="AG326" i="5"/>
  <c r="AF326" i="5"/>
  <c r="AG329" i="5"/>
  <c r="AF329" i="5"/>
  <c r="AH329" i="5" s="1"/>
  <c r="AG332" i="5"/>
  <c r="AF332" i="5"/>
  <c r="AG335" i="5"/>
  <c r="AF335" i="5"/>
  <c r="AG338" i="5"/>
  <c r="AF338" i="5"/>
  <c r="AH338" i="5" s="1"/>
  <c r="AG341" i="5"/>
  <c r="AF341" i="5"/>
  <c r="AH341" i="5" s="1"/>
  <c r="AG344" i="5"/>
  <c r="AF344" i="5"/>
  <c r="AG347" i="5"/>
  <c r="AF347" i="5"/>
  <c r="AH347" i="5" s="1"/>
  <c r="AG350" i="5"/>
  <c r="AF350" i="5"/>
  <c r="AG353" i="5"/>
  <c r="AF353" i="5"/>
  <c r="AG356" i="5"/>
  <c r="AF356" i="5"/>
  <c r="AH356" i="5" s="1"/>
  <c r="AG359" i="5"/>
  <c r="AF359" i="5"/>
  <c r="AH359" i="5" s="1"/>
  <c r="AG362" i="5"/>
  <c r="AF362" i="5"/>
  <c r="AG365" i="5"/>
  <c r="AF365" i="5"/>
  <c r="AH365" i="5" s="1"/>
  <c r="AG368" i="5"/>
  <c r="AF368" i="5"/>
  <c r="AG371" i="5"/>
  <c r="AF371" i="5"/>
  <c r="AG374" i="5"/>
  <c r="AF374" i="5"/>
  <c r="AH374" i="5" s="1"/>
  <c r="AG377" i="5"/>
  <c r="AF377" i="5"/>
  <c r="AH377" i="5" s="1"/>
  <c r="AG380" i="5"/>
  <c r="AF380" i="5"/>
  <c r="AG383" i="5"/>
  <c r="AF383" i="5"/>
  <c r="AH383" i="5" s="1"/>
  <c r="AG386" i="5"/>
  <c r="AF386" i="5"/>
  <c r="AG389" i="5"/>
  <c r="AF389" i="5"/>
  <c r="AG392" i="5"/>
  <c r="AF392" i="5"/>
  <c r="AH392" i="5" s="1"/>
  <c r="AG395" i="5"/>
  <c r="AF395" i="5"/>
  <c r="AH395" i="5" s="1"/>
  <c r="AG398" i="5"/>
  <c r="AF398" i="5"/>
  <c r="AG401" i="5"/>
  <c r="AF401" i="5"/>
  <c r="AH401" i="5" s="1"/>
  <c r="AG404" i="5"/>
  <c r="AF404" i="5"/>
  <c r="AG407" i="5"/>
  <c r="AF407" i="5"/>
  <c r="AG410" i="5"/>
  <c r="AF410" i="5"/>
  <c r="AH410" i="5" s="1"/>
  <c r="AG413" i="5"/>
  <c r="AF413" i="5"/>
  <c r="AH413" i="5" s="1"/>
  <c r="AG416" i="5"/>
  <c r="AF416" i="5"/>
  <c r="AG419" i="5"/>
  <c r="AF419" i="5"/>
  <c r="AH419" i="5" s="1"/>
  <c r="AG422" i="5"/>
  <c r="AF422" i="5"/>
  <c r="AG425" i="5"/>
  <c r="AF425" i="5"/>
  <c r="AG428" i="5"/>
  <c r="AF428" i="5"/>
  <c r="AH428" i="5" s="1"/>
  <c r="U436" i="5"/>
  <c r="V436" i="5"/>
  <c r="AA440" i="5"/>
  <c r="AA453" i="5"/>
  <c r="AG453" i="5"/>
  <c r="AF453" i="5"/>
  <c r="AH453" i="5" s="1"/>
  <c r="AB453" i="5"/>
  <c r="AB473" i="5"/>
  <c r="AC473" i="5" s="1"/>
  <c r="AG473" i="5"/>
  <c r="AF473" i="5"/>
  <c r="AH473" i="5" s="1"/>
  <c r="U483" i="5"/>
  <c r="V483" i="5"/>
  <c r="U505" i="5"/>
  <c r="V505" i="5"/>
  <c r="AG511" i="5"/>
  <c r="U523" i="5"/>
  <c r="V523" i="5"/>
  <c r="X525" i="5"/>
  <c r="W525" i="5"/>
  <c r="AB547" i="5"/>
  <c r="AC547" i="5" s="1"/>
  <c r="AG547" i="5"/>
  <c r="AB570" i="5"/>
  <c r="AC570" i="5" s="1"/>
  <c r="AG570" i="5"/>
  <c r="AH570" i="5" s="1"/>
  <c r="AG614" i="5"/>
  <c r="AB614" i="5"/>
  <c r="AG621" i="5"/>
  <c r="AA621" i="5"/>
  <c r="AC621" i="5" s="1"/>
  <c r="AG636" i="5"/>
  <c r="AF636" i="5"/>
  <c r="AA636" i="5"/>
  <c r="AC636" i="5" s="1"/>
  <c r="U641" i="5"/>
  <c r="V641" i="5"/>
  <c r="U651" i="5"/>
  <c r="V651" i="5"/>
  <c r="AB684" i="5"/>
  <c r="AC684" i="5" s="1"/>
  <c r="AG704" i="5"/>
  <c r="AB704" i="5"/>
  <c r="AG717" i="5"/>
  <c r="AB717" i="5"/>
  <c r="AC717" i="5" s="1"/>
  <c r="AA717" i="5"/>
  <c r="AG728" i="5"/>
  <c r="AA728" i="5"/>
  <c r="U750" i="5"/>
  <c r="V750" i="5"/>
  <c r="AG769" i="5"/>
  <c r="AA838" i="5"/>
  <c r="AF838" i="5"/>
  <c r="X877" i="5"/>
  <c r="W877" i="5"/>
  <c r="U911" i="5"/>
  <c r="V911" i="5"/>
  <c r="U932" i="5"/>
  <c r="V932" i="5"/>
  <c r="U953" i="5"/>
  <c r="V953" i="5"/>
  <c r="AF968" i="5"/>
  <c r="AA968" i="5"/>
  <c r="X978" i="5"/>
  <c r="W978" i="5"/>
  <c r="AG49" i="6"/>
  <c r="AF49" i="6"/>
  <c r="AE49" i="6"/>
  <c r="AG90" i="6"/>
  <c r="AF90" i="6"/>
  <c r="AE90" i="6"/>
  <c r="AF390" i="6"/>
  <c r="AE390" i="6"/>
  <c r="AG390" i="6"/>
  <c r="AH7" i="5"/>
  <c r="AH25" i="5"/>
  <c r="AH28" i="5"/>
  <c r="AH31" i="5"/>
  <c r="AH34" i="5"/>
  <c r="AH37" i="5"/>
  <c r="AH43" i="5"/>
  <c r="AH55" i="5"/>
  <c r="AH67" i="5"/>
  <c r="AH70" i="5"/>
  <c r="AH73" i="5"/>
  <c r="AH79" i="5"/>
  <c r="AH91" i="5"/>
  <c r="AH94" i="5"/>
  <c r="AH97" i="5"/>
  <c r="AH100" i="5"/>
  <c r="AH103" i="5"/>
  <c r="AH106" i="5"/>
  <c r="AH109" i="5"/>
  <c r="AH115" i="5"/>
  <c r="AH133" i="5"/>
  <c r="AH136" i="5"/>
  <c r="AH139" i="5"/>
  <c r="AH142" i="5"/>
  <c r="AH145" i="5"/>
  <c r="X432" i="5"/>
  <c r="W432" i="5"/>
  <c r="U442" i="5"/>
  <c r="V442" i="5"/>
  <c r="U462" i="5"/>
  <c r="V462" i="5"/>
  <c r="U492" i="5"/>
  <c r="V492" i="5"/>
  <c r="AG492" i="5" s="1"/>
  <c r="U496" i="5"/>
  <c r="V496" i="5"/>
  <c r="U532" i="5"/>
  <c r="V532" i="5"/>
  <c r="U591" i="5"/>
  <c r="V591" i="5"/>
  <c r="AG599" i="5"/>
  <c r="AF599" i="5"/>
  <c r="AH599" i="5" s="1"/>
  <c r="U610" i="5"/>
  <c r="V610" i="5"/>
  <c r="AB654" i="5"/>
  <c r="AG654" i="5"/>
  <c r="AF684" i="5"/>
  <c r="AA684" i="5"/>
  <c r="U693" i="5"/>
  <c r="V693" i="5"/>
  <c r="AB702" i="5"/>
  <c r="AF702" i="5"/>
  <c r="AB725" i="5"/>
  <c r="AG725" i="5"/>
  <c r="AF725" i="5"/>
  <c r="AH725" i="5" s="1"/>
  <c r="X763" i="5"/>
  <c r="AF763" i="5" s="1"/>
  <c r="W763" i="5"/>
  <c r="U782" i="5"/>
  <c r="V782" i="5"/>
  <c r="AG782" i="5" s="1"/>
  <c r="AC791" i="5"/>
  <c r="AC828" i="5"/>
  <c r="AB835" i="5"/>
  <c r="AC835" i="5" s="1"/>
  <c r="U845" i="5"/>
  <c r="V845" i="5"/>
  <c r="U890" i="5"/>
  <c r="V890" i="5"/>
  <c r="X897" i="5"/>
  <c r="W897" i="5"/>
  <c r="AG901" i="5"/>
  <c r="AA901" i="5"/>
  <c r="X904" i="5"/>
  <c r="W904" i="5"/>
  <c r="U960" i="5"/>
  <c r="AB960" i="5" s="1"/>
  <c r="V960" i="5"/>
  <c r="U996" i="5"/>
  <c r="V996" i="5"/>
  <c r="AG996" i="5" s="1"/>
  <c r="AB1005" i="5"/>
  <c r="AC1005" i="5" s="1"/>
  <c r="AA1005" i="5"/>
  <c r="AF1005" i="5"/>
  <c r="AG1005" i="5"/>
  <c r="AG175" i="6"/>
  <c r="AF175" i="6"/>
  <c r="AE175" i="6"/>
  <c r="AG193" i="6"/>
  <c r="AF193" i="6"/>
  <c r="AE193" i="6"/>
  <c r="AG223" i="6"/>
  <c r="AF223" i="6"/>
  <c r="AE223" i="6"/>
  <c r="U2429" i="3"/>
  <c r="AD2429" i="3" a="1"/>
  <c r="AD2429" i="3" s="1"/>
  <c r="AF2429" i="3" s="1"/>
  <c r="W2435" i="3"/>
  <c r="X2435" i="3" s="1"/>
  <c r="Y2435" i="3" s="1"/>
  <c r="AA2435" i="3" s="1"/>
  <c r="V2435" i="3"/>
  <c r="Z2435" i="3" s="1"/>
  <c r="W2507" i="3"/>
  <c r="X2507" i="3" s="1"/>
  <c r="Y2507" i="3" s="1"/>
  <c r="AA2507" i="3" s="1"/>
  <c r="AC2507" i="3"/>
  <c r="AB344" i="5"/>
  <c r="AC344" i="5" s="1"/>
  <c r="AB347" i="5"/>
  <c r="AC347" i="5" s="1"/>
  <c r="AB350" i="5"/>
  <c r="AC350" i="5" s="1"/>
  <c r="AB353" i="5"/>
  <c r="AC353" i="5" s="1"/>
  <c r="AB356" i="5"/>
  <c r="AC356" i="5" s="1"/>
  <c r="AB359" i="5"/>
  <c r="AC359" i="5" s="1"/>
  <c r="AB362" i="5"/>
  <c r="AC362" i="5" s="1"/>
  <c r="AB365" i="5"/>
  <c r="AC365" i="5" s="1"/>
  <c r="AB368" i="5"/>
  <c r="AC368" i="5" s="1"/>
  <c r="AB371" i="5"/>
  <c r="AC371" i="5" s="1"/>
  <c r="AB374" i="5"/>
  <c r="AC374" i="5" s="1"/>
  <c r="AB377" i="5"/>
  <c r="AC377" i="5" s="1"/>
  <c r="AB380" i="5"/>
  <c r="AC380" i="5" s="1"/>
  <c r="AB383" i="5"/>
  <c r="AC383" i="5" s="1"/>
  <c r="AB386" i="5"/>
  <c r="AC386" i="5" s="1"/>
  <c r="AB389" i="5"/>
  <c r="AC389" i="5" s="1"/>
  <c r="AB392" i="5"/>
  <c r="AC392" i="5" s="1"/>
  <c r="AB395" i="5"/>
  <c r="AC395" i="5" s="1"/>
  <c r="AB398" i="5"/>
  <c r="AC398" i="5" s="1"/>
  <c r="AB401" i="5"/>
  <c r="AC401" i="5" s="1"/>
  <c r="AB404" i="5"/>
  <c r="AC404" i="5" s="1"/>
  <c r="AB407" i="5"/>
  <c r="AC407" i="5" s="1"/>
  <c r="AB410" i="5"/>
  <c r="AC410" i="5" s="1"/>
  <c r="AB413" i="5"/>
  <c r="AC413" i="5" s="1"/>
  <c r="AB416" i="5"/>
  <c r="AC416" i="5" s="1"/>
  <c r="AB419" i="5"/>
  <c r="AC419" i="5" s="1"/>
  <c r="AB422" i="5"/>
  <c r="AC422" i="5" s="1"/>
  <c r="AB425" i="5"/>
  <c r="AC425" i="5" s="1"/>
  <c r="AB428" i="5"/>
  <c r="AC428" i="5" s="1"/>
  <c r="U434" i="5"/>
  <c r="V434" i="5"/>
  <c r="AF440" i="5"/>
  <c r="U454" i="5"/>
  <c r="V454" i="5"/>
  <c r="AG462" i="5"/>
  <c r="AF507" i="5"/>
  <c r="AG507" i="5"/>
  <c r="AB507" i="5"/>
  <c r="AC507" i="5" s="1"/>
  <c r="AA507" i="5"/>
  <c r="AB511" i="5"/>
  <c r="AB521" i="5"/>
  <c r="AC521" i="5" s="1"/>
  <c r="AF521" i="5"/>
  <c r="AG521" i="5"/>
  <c r="AA521" i="5"/>
  <c r="AH527" i="5"/>
  <c r="AF571" i="5"/>
  <c r="AA571" i="5"/>
  <c r="AF575" i="5"/>
  <c r="AA575" i="5"/>
  <c r="AG575" i="5"/>
  <c r="AB575" i="5"/>
  <c r="AA582" i="5"/>
  <c r="AF582" i="5"/>
  <c r="AH600" i="5"/>
  <c r="U603" i="5"/>
  <c r="V603" i="5"/>
  <c r="AB605" i="5"/>
  <c r="AG605" i="5"/>
  <c r="AF666" i="5"/>
  <c r="AH666" i="5" s="1"/>
  <c r="X677" i="5"/>
  <c r="W677" i="5"/>
  <c r="AG682" i="5"/>
  <c r="AB682" i="5"/>
  <c r="AG684" i="5"/>
  <c r="U687" i="5"/>
  <c r="V687" i="5"/>
  <c r="X693" i="5"/>
  <c r="W693" i="5"/>
  <c r="X707" i="5"/>
  <c r="W707" i="5"/>
  <c r="U747" i="5"/>
  <c r="V747" i="5"/>
  <c r="X760" i="5"/>
  <c r="W760" i="5"/>
  <c r="AF789" i="5"/>
  <c r="AA789" i="5"/>
  <c r="AB797" i="5"/>
  <c r="AG797" i="5"/>
  <c r="U808" i="5"/>
  <c r="V808" i="5"/>
  <c r="U842" i="5"/>
  <c r="V842" i="5"/>
  <c r="X845" i="5"/>
  <c r="W845" i="5"/>
  <c r="U849" i="5"/>
  <c r="V849" i="5"/>
  <c r="X868" i="5"/>
  <c r="W868" i="5"/>
  <c r="X878" i="5"/>
  <c r="W878" i="5"/>
  <c r="AG890" i="5"/>
  <c r="AB901" i="5"/>
  <c r="AG914" i="5"/>
  <c r="X940" i="5"/>
  <c r="W940" i="5"/>
  <c r="AG943" i="5"/>
  <c r="AG968" i="5"/>
  <c r="AB968" i="5"/>
  <c r="AC968" i="5" s="1"/>
  <c r="AB996" i="5"/>
  <c r="AG44" i="6"/>
  <c r="AF44" i="6"/>
  <c r="AG350" i="6"/>
  <c r="AF350" i="6"/>
  <c r="AE350" i="6"/>
  <c r="AG366" i="6"/>
  <c r="AF366" i="6"/>
  <c r="AE403" i="6"/>
  <c r="AG403" i="6"/>
  <c r="AF403" i="6"/>
  <c r="W2373" i="3"/>
  <c r="X2373" i="3" s="1"/>
  <c r="Y2373" i="3" s="1"/>
  <c r="AA2373" i="3" s="1"/>
  <c r="V2398" i="3"/>
  <c r="Z2398" i="3" s="1"/>
  <c r="AC2398" i="3"/>
  <c r="AE2398" i="3" s="1"/>
  <c r="X2424" i="3"/>
  <c r="Y2424" i="3" s="1"/>
  <c r="AA2424" i="3" s="1"/>
  <c r="W2448" i="3"/>
  <c r="X2448" i="3" s="1"/>
  <c r="Y2448" i="3" s="1"/>
  <c r="AA2448" i="3" s="1"/>
  <c r="W2466" i="3"/>
  <c r="X2466" i="3" s="1"/>
  <c r="Y2466" i="3" s="1"/>
  <c r="AA2466" i="3" s="1"/>
  <c r="V2466" i="3"/>
  <c r="Z2466" i="3" s="1"/>
  <c r="U2474" i="3"/>
  <c r="AD2474" i="3" a="1"/>
  <c r="AD2474" i="3" s="1"/>
  <c r="AF2474" i="3" s="1"/>
  <c r="AD2488" i="3" a="1"/>
  <c r="AD2488" i="3" s="1"/>
  <c r="AF2488" i="3" s="1"/>
  <c r="V2489" i="3"/>
  <c r="Z2489" i="3" s="1"/>
  <c r="AD2506" i="3" a="1"/>
  <c r="AD2506" i="3" s="1"/>
  <c r="AF2506" i="3" s="1"/>
  <c r="W2512" i="3"/>
  <c r="X2512" i="3" s="1"/>
  <c r="Y2512" i="3" s="1"/>
  <c r="AA2512" i="3" s="1"/>
  <c r="V2512" i="3"/>
  <c r="Z2512" i="3" s="1"/>
  <c r="AG2518" i="3"/>
  <c r="AG7" i="5"/>
  <c r="AG10" i="5"/>
  <c r="AH10" i="5" s="1"/>
  <c r="AG13" i="5"/>
  <c r="AH13" i="5" s="1"/>
  <c r="AG16" i="5"/>
  <c r="AH16" i="5" s="1"/>
  <c r="AG19" i="5"/>
  <c r="AH19" i="5" s="1"/>
  <c r="AG22" i="5"/>
  <c r="AH22" i="5" s="1"/>
  <c r="AG25" i="5"/>
  <c r="AG28" i="5"/>
  <c r="AG31" i="5"/>
  <c r="AG34" i="5"/>
  <c r="AG37" i="5"/>
  <c r="AG40" i="5"/>
  <c r="AH40" i="5" s="1"/>
  <c r="AG43" i="5"/>
  <c r="AG46" i="5"/>
  <c r="AH46" i="5" s="1"/>
  <c r="AG49" i="5"/>
  <c r="AH49" i="5" s="1"/>
  <c r="AG52" i="5"/>
  <c r="AH52" i="5" s="1"/>
  <c r="AG55" i="5"/>
  <c r="AG58" i="5"/>
  <c r="AH58" i="5" s="1"/>
  <c r="AG61" i="5"/>
  <c r="AH61" i="5" s="1"/>
  <c r="AG64" i="5"/>
  <c r="AH64" i="5" s="1"/>
  <c r="AG67" i="5"/>
  <c r="AG70" i="5"/>
  <c r="AG73" i="5"/>
  <c r="AG76" i="5"/>
  <c r="AH76" i="5" s="1"/>
  <c r="AG79" i="5"/>
  <c r="AG82" i="5"/>
  <c r="AH82" i="5" s="1"/>
  <c r="AG85" i="5"/>
  <c r="AH85" i="5" s="1"/>
  <c r="AG88" i="5"/>
  <c r="AH88" i="5" s="1"/>
  <c r="AG91" i="5"/>
  <c r="AG94" i="5"/>
  <c r="AG97" i="5"/>
  <c r="AG100" i="5"/>
  <c r="AG103" i="5"/>
  <c r="AG106" i="5"/>
  <c r="AG109" i="5"/>
  <c r="AG112" i="5"/>
  <c r="AH112" i="5" s="1"/>
  <c r="AG115" i="5"/>
  <c r="AG118" i="5"/>
  <c r="AH118" i="5" s="1"/>
  <c r="AG121" i="5"/>
  <c r="AH121" i="5" s="1"/>
  <c r="AG124" i="5"/>
  <c r="AH124" i="5" s="1"/>
  <c r="AG127" i="5"/>
  <c r="AH127" i="5" s="1"/>
  <c r="AG130" i="5"/>
  <c r="AH130" i="5" s="1"/>
  <c r="AG133" i="5"/>
  <c r="AG136" i="5"/>
  <c r="AG139" i="5"/>
  <c r="AG142" i="5"/>
  <c r="AG145" i="5"/>
  <c r="AG148" i="5"/>
  <c r="AH148" i="5" s="1"/>
  <c r="AG151" i="5"/>
  <c r="AF151" i="5"/>
  <c r="AH151" i="5" s="1"/>
  <c r="AG154" i="5"/>
  <c r="AF154" i="5"/>
  <c r="AG157" i="5"/>
  <c r="AF157" i="5"/>
  <c r="AH157" i="5" s="1"/>
  <c r="AG160" i="5"/>
  <c r="AF160" i="5"/>
  <c r="AG163" i="5"/>
  <c r="AF163" i="5"/>
  <c r="AH163" i="5" s="1"/>
  <c r="AG166" i="5"/>
  <c r="AF166" i="5"/>
  <c r="AG169" i="5"/>
  <c r="AF169" i="5"/>
  <c r="AH169" i="5" s="1"/>
  <c r="AG172" i="5"/>
  <c r="AF172" i="5"/>
  <c r="AG175" i="5"/>
  <c r="AF175" i="5"/>
  <c r="AH175" i="5" s="1"/>
  <c r="AG178" i="5"/>
  <c r="AF178" i="5"/>
  <c r="AG181" i="5"/>
  <c r="AF181" i="5"/>
  <c r="AH181" i="5" s="1"/>
  <c r="AG184" i="5"/>
  <c r="AF184" i="5"/>
  <c r="AG187" i="5"/>
  <c r="AF187" i="5"/>
  <c r="AH187" i="5" s="1"/>
  <c r="AG190" i="5"/>
  <c r="AF190" i="5"/>
  <c r="AG193" i="5"/>
  <c r="AF193" i="5"/>
  <c r="AH193" i="5" s="1"/>
  <c r="AG196" i="5"/>
  <c r="AF196" i="5"/>
  <c r="AG199" i="5"/>
  <c r="AF199" i="5"/>
  <c r="AH199" i="5" s="1"/>
  <c r="AG202" i="5"/>
  <c r="AF202" i="5"/>
  <c r="AG205" i="5"/>
  <c r="AF205" i="5"/>
  <c r="AH205" i="5" s="1"/>
  <c r="AG208" i="5"/>
  <c r="AF208" i="5"/>
  <c r="AG211" i="5"/>
  <c r="AF211" i="5"/>
  <c r="AH211" i="5" s="1"/>
  <c r="AG214" i="5"/>
  <c r="AF214" i="5"/>
  <c r="AG217" i="5"/>
  <c r="AF217" i="5"/>
  <c r="AH217" i="5" s="1"/>
  <c r="AG220" i="5"/>
  <c r="AF220" i="5"/>
  <c r="AG223" i="5"/>
  <c r="AF223" i="5"/>
  <c r="AH223" i="5" s="1"/>
  <c r="AG226" i="5"/>
  <c r="AF226" i="5"/>
  <c r="AG229" i="5"/>
  <c r="AF229" i="5"/>
  <c r="AH229" i="5" s="1"/>
  <c r="AG232" i="5"/>
  <c r="AF232" i="5"/>
  <c r="AG235" i="5"/>
  <c r="AF235" i="5"/>
  <c r="AH235" i="5" s="1"/>
  <c r="AG238" i="5"/>
  <c r="AF238" i="5"/>
  <c r="AG241" i="5"/>
  <c r="AF241" i="5"/>
  <c r="AH241" i="5" s="1"/>
  <c r="AG244" i="5"/>
  <c r="AF244" i="5"/>
  <c r="AG247" i="5"/>
  <c r="AF247" i="5"/>
  <c r="AH247" i="5" s="1"/>
  <c r="AG250" i="5"/>
  <c r="AF250" i="5"/>
  <c r="AG253" i="5"/>
  <c r="AF253" i="5"/>
  <c r="AH253" i="5" s="1"/>
  <c r="AG256" i="5"/>
  <c r="AF256" i="5"/>
  <c r="AG259" i="5"/>
  <c r="AF259" i="5"/>
  <c r="AH259" i="5" s="1"/>
  <c r="AG262" i="5"/>
  <c r="AF262" i="5"/>
  <c r="AG265" i="5"/>
  <c r="AF265" i="5"/>
  <c r="AH265" i="5" s="1"/>
  <c r="AG268" i="5"/>
  <c r="AF268" i="5"/>
  <c r="AG271" i="5"/>
  <c r="AF271" i="5"/>
  <c r="AH271" i="5" s="1"/>
  <c r="AG274" i="5"/>
  <c r="AF274" i="5"/>
  <c r="AG277" i="5"/>
  <c r="AF277" i="5"/>
  <c r="AH277" i="5" s="1"/>
  <c r="AG280" i="5"/>
  <c r="AF280" i="5"/>
  <c r="AG283" i="5"/>
  <c r="AF283" i="5"/>
  <c r="AH283" i="5" s="1"/>
  <c r="AG286" i="5"/>
  <c r="AF286" i="5"/>
  <c r="AG289" i="5"/>
  <c r="AF289" i="5"/>
  <c r="AH289" i="5" s="1"/>
  <c r="AG292" i="5"/>
  <c r="AF292" i="5"/>
  <c r="AG295" i="5"/>
  <c r="AF295" i="5"/>
  <c r="AH295" i="5" s="1"/>
  <c r="AG298" i="5"/>
  <c r="AF298" i="5"/>
  <c r="AG301" i="5"/>
  <c r="AF301" i="5"/>
  <c r="AH301" i="5" s="1"/>
  <c r="AG304" i="5"/>
  <c r="AF304" i="5"/>
  <c r="AG307" i="5"/>
  <c r="AF307" i="5"/>
  <c r="AH307" i="5" s="1"/>
  <c r="AG310" i="5"/>
  <c r="AF310" i="5"/>
  <c r="AG313" i="5"/>
  <c r="AF313" i="5"/>
  <c r="AH313" i="5" s="1"/>
  <c r="AG316" i="5"/>
  <c r="AF316" i="5"/>
  <c r="AG319" i="5"/>
  <c r="AF319" i="5"/>
  <c r="AH319" i="5" s="1"/>
  <c r="AG322" i="5"/>
  <c r="AF322" i="5"/>
  <c r="AG325" i="5"/>
  <c r="AF325" i="5"/>
  <c r="AH325" i="5" s="1"/>
  <c r="AG328" i="5"/>
  <c r="AF328" i="5"/>
  <c r="AG331" i="5"/>
  <c r="AF331" i="5"/>
  <c r="AH331" i="5" s="1"/>
  <c r="AG334" i="5"/>
  <c r="AF334" i="5"/>
  <c r="AG337" i="5"/>
  <c r="AF337" i="5"/>
  <c r="AH337" i="5" s="1"/>
  <c r="AG340" i="5"/>
  <c r="AF340" i="5"/>
  <c r="AG343" i="5"/>
  <c r="AF343" i="5"/>
  <c r="AH343" i="5" s="1"/>
  <c r="AG346" i="5"/>
  <c r="AF346" i="5"/>
  <c r="AG349" i="5"/>
  <c r="AF349" i="5"/>
  <c r="AH349" i="5" s="1"/>
  <c r="AG352" i="5"/>
  <c r="AF352" i="5"/>
  <c r="AG355" i="5"/>
  <c r="AF355" i="5"/>
  <c r="AH355" i="5" s="1"/>
  <c r="AG358" i="5"/>
  <c r="AF358" i="5"/>
  <c r="AG361" i="5"/>
  <c r="AF361" i="5"/>
  <c r="AH361" i="5" s="1"/>
  <c r="AG364" i="5"/>
  <c r="AF364" i="5"/>
  <c r="AG367" i="5"/>
  <c r="AF367" i="5"/>
  <c r="AH367" i="5" s="1"/>
  <c r="AG370" i="5"/>
  <c r="AF370" i="5"/>
  <c r="AG373" i="5"/>
  <c r="AF373" i="5"/>
  <c r="AH373" i="5" s="1"/>
  <c r="AG376" i="5"/>
  <c r="AF376" i="5"/>
  <c r="AG379" i="5"/>
  <c r="AF379" i="5"/>
  <c r="AH379" i="5" s="1"/>
  <c r="AG382" i="5"/>
  <c r="AF382" i="5"/>
  <c r="AG385" i="5"/>
  <c r="AF385" i="5"/>
  <c r="AH385" i="5" s="1"/>
  <c r="AG388" i="5"/>
  <c r="AF388" i="5"/>
  <c r="AG391" i="5"/>
  <c r="AF391" i="5"/>
  <c r="AH391" i="5" s="1"/>
  <c r="AG394" i="5"/>
  <c r="AF394" i="5"/>
  <c r="AG397" i="5"/>
  <c r="AF397" i="5"/>
  <c r="AH397" i="5" s="1"/>
  <c r="AG400" i="5"/>
  <c r="AF400" i="5"/>
  <c r="AG403" i="5"/>
  <c r="AF403" i="5"/>
  <c r="AH403" i="5" s="1"/>
  <c r="AG406" i="5"/>
  <c r="AF406" i="5"/>
  <c r="AG409" i="5"/>
  <c r="AF409" i="5"/>
  <c r="AH409" i="5" s="1"/>
  <c r="AG412" i="5"/>
  <c r="AF412" i="5"/>
  <c r="AG415" i="5"/>
  <c r="AF415" i="5"/>
  <c r="AH415" i="5" s="1"/>
  <c r="AG418" i="5"/>
  <c r="AF418" i="5"/>
  <c r="AG421" i="5"/>
  <c r="AF421" i="5"/>
  <c r="AH421" i="5" s="1"/>
  <c r="AG424" i="5"/>
  <c r="AF424" i="5"/>
  <c r="AG427" i="5"/>
  <c r="AF427" i="5"/>
  <c r="AH427" i="5" s="1"/>
  <c r="X434" i="5"/>
  <c r="W434" i="5"/>
  <c r="AG440" i="5"/>
  <c r="U466" i="5"/>
  <c r="V466" i="5"/>
  <c r="W474" i="5"/>
  <c r="X474" i="5"/>
  <c r="AG494" i="5"/>
  <c r="AH494" i="5" s="1"/>
  <c r="AB494" i="5"/>
  <c r="AC494" i="5" s="1"/>
  <c r="AG498" i="5"/>
  <c r="AH498" i="5" s="1"/>
  <c r="U502" i="5"/>
  <c r="V502" i="5"/>
  <c r="U517" i="5"/>
  <c r="V517" i="5"/>
  <c r="U526" i="5"/>
  <c r="V526" i="5"/>
  <c r="U530" i="5"/>
  <c r="V530" i="5"/>
  <c r="U533" i="5"/>
  <c r="V533" i="5"/>
  <c r="X555" i="5"/>
  <c r="W555" i="5"/>
  <c r="U569" i="5"/>
  <c r="V569" i="5"/>
  <c r="X571" i="5"/>
  <c r="W571" i="5"/>
  <c r="X580" i="5"/>
  <c r="W580" i="5"/>
  <c r="X582" i="5"/>
  <c r="W582" i="5"/>
  <c r="U585" i="5"/>
  <c r="V585" i="5"/>
  <c r="AA599" i="5"/>
  <c r="AC599" i="5" s="1"/>
  <c r="AG610" i="5"/>
  <c r="AB610" i="5"/>
  <c r="X632" i="5"/>
  <c r="W632" i="5"/>
  <c r="U639" i="5"/>
  <c r="V639" i="5"/>
  <c r="X687" i="5"/>
  <c r="W687" i="5"/>
  <c r="W690" i="5"/>
  <c r="AG702" i="5"/>
  <c r="W705" i="5"/>
  <c r="V712" i="5"/>
  <c r="U726" i="5"/>
  <c r="V726" i="5"/>
  <c r="U742" i="5"/>
  <c r="AB742" i="5" s="1"/>
  <c r="V742" i="5"/>
  <c r="X747" i="5"/>
  <c r="W747" i="5"/>
  <c r="AB775" i="5"/>
  <c r="AG775" i="5"/>
  <c r="W778" i="5"/>
  <c r="AA791" i="5"/>
  <c r="X803" i="5"/>
  <c r="W803" i="5"/>
  <c r="X808" i="5"/>
  <c r="W808" i="5"/>
  <c r="AG835" i="5"/>
  <c r="AB858" i="5"/>
  <c r="AC858" i="5" s="1"/>
  <c r="AG858" i="5"/>
  <c r="AF858" i="5"/>
  <c r="AH885" i="5"/>
  <c r="AG893" i="5"/>
  <c r="AB893" i="5"/>
  <c r="AC893" i="5" s="1"/>
  <c r="AF901" i="5"/>
  <c r="X914" i="5"/>
  <c r="U925" i="5"/>
  <c r="V925" i="5"/>
  <c r="AB933" i="5"/>
  <c r="AA933" i="5"/>
  <c r="U935" i="5"/>
  <c r="V935" i="5"/>
  <c r="V940" i="5"/>
  <c r="AB963" i="5"/>
  <c r="AG963" i="5"/>
  <c r="X984" i="5"/>
  <c r="W987" i="5"/>
  <c r="X996" i="5"/>
  <c r="AE24" i="6"/>
  <c r="AG24" i="6"/>
  <c r="AE44" i="6"/>
  <c r="AG77" i="6"/>
  <c r="AF77" i="6"/>
  <c r="AE77" i="6"/>
  <c r="AG105" i="6"/>
  <c r="AE105" i="6"/>
  <c r="AG124" i="6"/>
  <c r="AF124" i="6"/>
  <c r="AE124" i="6"/>
  <c r="AG167" i="6"/>
  <c r="AF167" i="6"/>
  <c r="AE167" i="6"/>
  <c r="AG217" i="6"/>
  <c r="AF217" i="6"/>
  <c r="AE217" i="6"/>
  <c r="AG303" i="6"/>
  <c r="AF303" i="6"/>
  <c r="AE303" i="6"/>
  <c r="W2452" i="3"/>
  <c r="X2452" i="3" s="1"/>
  <c r="Y2452" i="3" s="1"/>
  <c r="AB442" i="5"/>
  <c r="AF449" i="5"/>
  <c r="AA449" i="5"/>
  <c r="U458" i="5"/>
  <c r="V458" i="5"/>
  <c r="U514" i="5"/>
  <c r="V514" i="5"/>
  <c r="W532" i="5"/>
  <c r="X532" i="5"/>
  <c r="U558" i="5"/>
  <c r="V558" i="5"/>
  <c r="X591" i="5"/>
  <c r="W591" i="5"/>
  <c r="U596" i="5"/>
  <c r="V596" i="5"/>
  <c r="AG622" i="5"/>
  <c r="AB622" i="5"/>
  <c r="AG624" i="5"/>
  <c r="AB624" i="5"/>
  <c r="AC624" i="5" s="1"/>
  <c r="AA624" i="5"/>
  <c r="X639" i="5"/>
  <c r="W639" i="5"/>
  <c r="AG662" i="5"/>
  <c r="X664" i="5"/>
  <c r="W664" i="5"/>
  <c r="AA697" i="5"/>
  <c r="AG697" i="5"/>
  <c r="AB701" i="5"/>
  <c r="AG701" i="5"/>
  <c r="AB738" i="5"/>
  <c r="AG738" i="5"/>
  <c r="AC780" i="5"/>
  <c r="U785" i="5"/>
  <c r="V785" i="5"/>
  <c r="AB804" i="5"/>
  <c r="AC804" i="5" s="1"/>
  <c r="AA804" i="5"/>
  <c r="AF804" i="5"/>
  <c r="U834" i="5"/>
  <c r="V834" i="5"/>
  <c r="AF865" i="5"/>
  <c r="U887" i="5"/>
  <c r="V887" i="5"/>
  <c r="X902" i="5"/>
  <c r="W902" i="5"/>
  <c r="AH945" i="5"/>
  <c r="X953" i="5"/>
  <c r="W953" i="5"/>
  <c r="AF970" i="5"/>
  <c r="AB970" i="5"/>
  <c r="U973" i="5"/>
  <c r="V973" i="5"/>
  <c r="AG52" i="6"/>
  <c r="AF52" i="6"/>
  <c r="AE52" i="6"/>
  <c r="AG69" i="6"/>
  <c r="AF69" i="6"/>
  <c r="AE69" i="6"/>
  <c r="AG150" i="6"/>
  <c r="AF150" i="6"/>
  <c r="AE150" i="6"/>
  <c r="AG209" i="6"/>
  <c r="AF209" i="6"/>
  <c r="AE209" i="6"/>
  <c r="AG211" i="6"/>
  <c r="AF211" i="6"/>
  <c r="AE211" i="6"/>
  <c r="AG298" i="6"/>
  <c r="AF298" i="6"/>
  <c r="W1528" i="3"/>
  <c r="X1528" i="3" s="1"/>
  <c r="Y1528" i="3" s="1"/>
  <c r="AA1528" i="3" s="1"/>
  <c r="W1540" i="3"/>
  <c r="X1540" i="3" s="1"/>
  <c r="Y1540" i="3" s="1"/>
  <c r="AA1540" i="3" s="1"/>
  <c r="W1552" i="3"/>
  <c r="X1552" i="3" s="1"/>
  <c r="Y1552" i="3" s="1"/>
  <c r="AA1552" i="3" s="1"/>
  <c r="W1564" i="3"/>
  <c r="X1564" i="3" s="1"/>
  <c r="Y1564" i="3" s="1"/>
  <c r="AA1564" i="3" s="1"/>
  <c r="W1576" i="3"/>
  <c r="X1576" i="3" s="1"/>
  <c r="Y1576" i="3" s="1"/>
  <c r="AA1576" i="3" s="1"/>
  <c r="W1588" i="3"/>
  <c r="X1588" i="3" s="1"/>
  <c r="Y1588" i="3" s="1"/>
  <c r="AA1588" i="3" s="1"/>
  <c r="W1600" i="3"/>
  <c r="X1600" i="3" s="1"/>
  <c r="Y1600" i="3" s="1"/>
  <c r="AA1600" i="3" s="1"/>
  <c r="W1612" i="3"/>
  <c r="X1612" i="3" s="1"/>
  <c r="Y1612" i="3" s="1"/>
  <c r="AA1612" i="3" s="1"/>
  <c r="W1624" i="3"/>
  <c r="X1624" i="3" s="1"/>
  <c r="Y1624" i="3" s="1"/>
  <c r="AA1624" i="3" s="1"/>
  <c r="W1636" i="3"/>
  <c r="X1636" i="3" s="1"/>
  <c r="Y1636" i="3" s="1"/>
  <c r="AA1636" i="3" s="1"/>
  <c r="W1648" i="3"/>
  <c r="X1648" i="3" s="1"/>
  <c r="Y1648" i="3" s="1"/>
  <c r="AA1648" i="3" s="1"/>
  <c r="W1660" i="3"/>
  <c r="X1660" i="3" s="1"/>
  <c r="Y1660" i="3" s="1"/>
  <c r="AA1660" i="3" s="1"/>
  <c r="W1672" i="3"/>
  <c r="X1672" i="3" s="1"/>
  <c r="Y1672" i="3" s="1"/>
  <c r="AA1672" i="3" s="1"/>
  <c r="W1684" i="3"/>
  <c r="X1684" i="3" s="1"/>
  <c r="Y1684" i="3" s="1"/>
  <c r="AA1684" i="3" s="1"/>
  <c r="W1696" i="3"/>
  <c r="X1696" i="3" s="1"/>
  <c r="Y1696" i="3" s="1"/>
  <c r="AA1696" i="3" s="1"/>
  <c r="W1708" i="3"/>
  <c r="X1708" i="3" s="1"/>
  <c r="Y1708" i="3" s="1"/>
  <c r="AA1708" i="3" s="1"/>
  <c r="W1720" i="3"/>
  <c r="X1720" i="3" s="1"/>
  <c r="Y1720" i="3" s="1"/>
  <c r="AA1720" i="3" s="1"/>
  <c r="W1732" i="3"/>
  <c r="X1732" i="3" s="1"/>
  <c r="Y1732" i="3" s="1"/>
  <c r="AA1732" i="3" s="1"/>
  <c r="W1744" i="3"/>
  <c r="X1744" i="3" s="1"/>
  <c r="Y1744" i="3" s="1"/>
  <c r="AA1744" i="3" s="1"/>
  <c r="W1756" i="3"/>
  <c r="X1756" i="3" s="1"/>
  <c r="Y1756" i="3" s="1"/>
  <c r="AA1756" i="3" s="1"/>
  <c r="W1768" i="3"/>
  <c r="X1768" i="3" s="1"/>
  <c r="Y1768" i="3" s="1"/>
  <c r="AA1768" i="3" s="1"/>
  <c r="W1780" i="3"/>
  <c r="X1780" i="3" s="1"/>
  <c r="Y1780" i="3" s="1"/>
  <c r="AA1780" i="3" s="1"/>
  <c r="W1792" i="3"/>
  <c r="X1792" i="3" s="1"/>
  <c r="Y1792" i="3" s="1"/>
  <c r="AA1792" i="3" s="1"/>
  <c r="W1804" i="3"/>
  <c r="X1804" i="3" s="1"/>
  <c r="Y1804" i="3" s="1"/>
  <c r="AA1804" i="3" s="1"/>
  <c r="W1816" i="3"/>
  <c r="X1816" i="3" s="1"/>
  <c r="Y1816" i="3" s="1"/>
  <c r="AA1816" i="3" s="1"/>
  <c r="W1828" i="3"/>
  <c r="X1828" i="3" s="1"/>
  <c r="Y1828" i="3" s="1"/>
  <c r="AA1828" i="3" s="1"/>
  <c r="W1840" i="3"/>
  <c r="X1840" i="3" s="1"/>
  <c r="Y1840" i="3" s="1"/>
  <c r="AA1840" i="3" s="1"/>
  <c r="W1852" i="3"/>
  <c r="X1852" i="3" s="1"/>
  <c r="Y1852" i="3" s="1"/>
  <c r="AA1852" i="3" s="1"/>
  <c r="W1864" i="3"/>
  <c r="X1864" i="3" s="1"/>
  <c r="Y1864" i="3" s="1"/>
  <c r="AA1864" i="3" s="1"/>
  <c r="W1876" i="3"/>
  <c r="X1876" i="3" s="1"/>
  <c r="Y1876" i="3" s="1"/>
  <c r="AA1876" i="3" s="1"/>
  <c r="W1888" i="3"/>
  <c r="X1888" i="3" s="1"/>
  <c r="Y1888" i="3" s="1"/>
  <c r="AA1888" i="3" s="1"/>
  <c r="W1900" i="3"/>
  <c r="X1900" i="3" s="1"/>
  <c r="Y1900" i="3" s="1"/>
  <c r="AA1900" i="3" s="1"/>
  <c r="W1912" i="3"/>
  <c r="X1912" i="3" s="1"/>
  <c r="Y1912" i="3" s="1"/>
  <c r="AA1912" i="3" s="1"/>
  <c r="W1924" i="3"/>
  <c r="X1924" i="3" s="1"/>
  <c r="Y1924" i="3" s="1"/>
  <c r="AA1924" i="3" s="1"/>
  <c r="W2034" i="3"/>
  <c r="X2034" i="3" s="1"/>
  <c r="Y2034" i="3" s="1"/>
  <c r="AA2034" i="3" s="1"/>
  <c r="U2065" i="3"/>
  <c r="AD2065" i="3" a="1"/>
  <c r="AD2065" i="3" s="1"/>
  <c r="AF2065" i="3" s="1"/>
  <c r="AD2175" i="3" a="1"/>
  <c r="AD2175" i="3" s="1"/>
  <c r="AF2175" i="3" s="1"/>
  <c r="AG2175" i="3" s="1"/>
  <c r="W2267" i="3"/>
  <c r="X2267" i="3" s="1"/>
  <c r="Y2267" i="3" s="1"/>
  <c r="AA2267" i="3" s="1"/>
  <c r="W2329" i="3"/>
  <c r="X2329" i="3" s="1"/>
  <c r="Y2329" i="3" s="1"/>
  <c r="AA2329" i="3" s="1"/>
  <c r="AD2346" i="3" a="1"/>
  <c r="AD2346" i="3" s="1"/>
  <c r="AF2346" i="3" s="1"/>
  <c r="AG2346" i="3" s="1"/>
  <c r="AD2408" i="3" a="1"/>
  <c r="AD2408" i="3" s="1"/>
  <c r="AF2408" i="3" s="1"/>
  <c r="AG2408" i="3" s="1"/>
  <c r="W2500" i="3"/>
  <c r="X2500" i="3" s="1"/>
  <c r="Y2500" i="3" s="1"/>
  <c r="AA2500" i="3" s="1"/>
  <c r="V2515" i="3"/>
  <c r="Z2515" i="3" s="1"/>
  <c r="X431" i="5"/>
  <c r="AB431" i="5" s="1"/>
  <c r="U438" i="5"/>
  <c r="V438" i="5"/>
  <c r="AF452" i="5"/>
  <c r="AH452" i="5" s="1"/>
  <c r="W463" i="5"/>
  <c r="AF480" i="5"/>
  <c r="AH480" i="5" s="1"/>
  <c r="X488" i="5"/>
  <c r="W488" i="5"/>
  <c r="AF490" i="5"/>
  <c r="AH490" i="5" s="1"/>
  <c r="W493" i="5"/>
  <c r="AA498" i="5"/>
  <c r="AC498" i="5" s="1"/>
  <c r="U501" i="5"/>
  <c r="V501" i="5"/>
  <c r="AA506" i="5"/>
  <c r="X520" i="5"/>
  <c r="W520" i="5"/>
  <c r="AB540" i="5"/>
  <c r="AA540" i="5"/>
  <c r="U548" i="5"/>
  <c r="V548" i="5"/>
  <c r="AB558" i="5"/>
  <c r="AG562" i="5"/>
  <c r="AB562" i="5"/>
  <c r="W596" i="5"/>
  <c r="X596" i="5"/>
  <c r="U602" i="5"/>
  <c r="V602" i="5"/>
  <c r="AG602" i="5" s="1"/>
  <c r="AB606" i="5"/>
  <c r="AF618" i="5"/>
  <c r="AH618" i="5" s="1"/>
  <c r="AB631" i="5"/>
  <c r="AA631" i="5"/>
  <c r="U642" i="5"/>
  <c r="V642" i="5"/>
  <c r="U645" i="5"/>
  <c r="V645" i="5"/>
  <c r="AA653" i="5"/>
  <c r="AF653" i="5"/>
  <c r="AG669" i="5"/>
  <c r="AA669" i="5"/>
  <c r="AC669" i="5" s="1"/>
  <c r="AG680" i="5"/>
  <c r="U686" i="5"/>
  <c r="V686" i="5"/>
  <c r="AB686" i="5" s="1"/>
  <c r="U689" i="5"/>
  <c r="V689" i="5"/>
  <c r="U715" i="5"/>
  <c r="V715" i="5"/>
  <c r="U730" i="5"/>
  <c r="V730" i="5"/>
  <c r="AA751" i="5"/>
  <c r="U761" i="5"/>
  <c r="V761" i="5"/>
  <c r="AF764" i="5"/>
  <c r="AH764" i="5" s="1"/>
  <c r="U788" i="5"/>
  <c r="V788" i="5"/>
  <c r="AG788" i="5" s="1"/>
  <c r="U809" i="5"/>
  <c r="V809" i="5"/>
  <c r="U819" i="5"/>
  <c r="V819" i="5"/>
  <c r="AG826" i="5"/>
  <c r="AB826" i="5"/>
  <c r="AC826" i="5" s="1"/>
  <c r="AC840" i="5"/>
  <c r="U843" i="5"/>
  <c r="V843" i="5"/>
  <c r="U848" i="5"/>
  <c r="V848" i="5"/>
  <c r="AB852" i="5"/>
  <c r="AA852" i="5"/>
  <c r="AG852" i="5"/>
  <c r="U867" i="5"/>
  <c r="V867" i="5"/>
  <c r="U870" i="5"/>
  <c r="V870" i="5"/>
  <c r="X887" i="5"/>
  <c r="W887" i="5"/>
  <c r="AG894" i="5"/>
  <c r="AG900" i="5"/>
  <c r="AB900" i="5"/>
  <c r="AC900" i="5" s="1"/>
  <c r="AA907" i="5"/>
  <c r="AC907" i="5" s="1"/>
  <c r="W923" i="5"/>
  <c r="AF930" i="5"/>
  <c r="AB932" i="5"/>
  <c r="AA941" i="5"/>
  <c r="U948" i="5"/>
  <c r="V948" i="5"/>
  <c r="AB964" i="5"/>
  <c r="AC964" i="5" s="1"/>
  <c r="AG964" i="5"/>
  <c r="AH964" i="5" s="1"/>
  <c r="AA970" i="5"/>
  <c r="X973" i="5"/>
  <c r="W973" i="5"/>
  <c r="AA976" i="5"/>
  <c r="AC994" i="5"/>
  <c r="U1000" i="5"/>
  <c r="V1000" i="5"/>
  <c r="AG87" i="6"/>
  <c r="AF87" i="6"/>
  <c r="AE87" i="6"/>
  <c r="AG127" i="6"/>
  <c r="AF127" i="6"/>
  <c r="AE127" i="6"/>
  <c r="AE134" i="6"/>
  <c r="AG134" i="6"/>
  <c r="AG240" i="6"/>
  <c r="AF240" i="6"/>
  <c r="AE298" i="6"/>
  <c r="AG327" i="6"/>
  <c r="AF327" i="6"/>
  <c r="X1972" i="3"/>
  <c r="Y1972" i="3" s="1"/>
  <c r="AA1972" i="3" s="1"/>
  <c r="U2113" i="3"/>
  <c r="AD2113" i="3" a="1"/>
  <c r="AD2113" i="3" s="1"/>
  <c r="AF2113" i="3" s="1"/>
  <c r="AD2394" i="3" a="1"/>
  <c r="AD2394" i="3" s="1"/>
  <c r="AF2394" i="3" s="1"/>
  <c r="V2436" i="3"/>
  <c r="Z2436" i="3" s="1"/>
  <c r="V2452" i="3"/>
  <c r="Z2452" i="3" s="1"/>
  <c r="W2453" i="3"/>
  <c r="X2453" i="3" s="1"/>
  <c r="Y2453" i="3" s="1"/>
  <c r="AA2453" i="3" s="1"/>
  <c r="AD2456" i="3" a="1"/>
  <c r="AD2456" i="3" s="1"/>
  <c r="AF2456" i="3" s="1"/>
  <c r="U430" i="5"/>
  <c r="V430" i="5"/>
  <c r="X436" i="5"/>
  <c r="U444" i="5"/>
  <c r="V444" i="5"/>
  <c r="V449" i="5"/>
  <c r="AB449" i="5" s="1"/>
  <c r="U451" i="5"/>
  <c r="V451" i="5"/>
  <c r="AF460" i="5"/>
  <c r="U469" i="5"/>
  <c r="V469" i="5"/>
  <c r="W483" i="5"/>
  <c r="AG506" i="5"/>
  <c r="AH506" i="5" s="1"/>
  <c r="V520" i="5"/>
  <c r="V544" i="5"/>
  <c r="X558" i="5"/>
  <c r="AB564" i="5"/>
  <c r="AC564" i="5" s="1"/>
  <c r="AF564" i="5"/>
  <c r="AH564" i="5" s="1"/>
  <c r="W572" i="5"/>
  <c r="X574" i="5"/>
  <c r="W574" i="5"/>
  <c r="AB581" i="5"/>
  <c r="AC581" i="5" s="1"/>
  <c r="AG581" i="5"/>
  <c r="AH581" i="5" s="1"/>
  <c r="AB594" i="5"/>
  <c r="AC594" i="5" s="1"/>
  <c r="AG594" i="5"/>
  <c r="AH594" i="5" s="1"/>
  <c r="AF606" i="5"/>
  <c r="AH606" i="5" s="1"/>
  <c r="AG608" i="5"/>
  <c r="AB608" i="5"/>
  <c r="AC608" i="5" s="1"/>
  <c r="U617" i="5"/>
  <c r="V617" i="5"/>
  <c r="AB620" i="5"/>
  <c r="AC620" i="5" s="1"/>
  <c r="AF622" i="5"/>
  <c r="AH622" i="5" s="1"/>
  <c r="AF637" i="5"/>
  <c r="W645" i="5"/>
  <c r="X645" i="5"/>
  <c r="X653" i="5"/>
  <c r="W653" i="5"/>
  <c r="U656" i="5"/>
  <c r="V656" i="5"/>
  <c r="AG706" i="5"/>
  <c r="AA706" i="5"/>
  <c r="AF713" i="5"/>
  <c r="AH713" i="5" s="1"/>
  <c r="X715" i="5"/>
  <c r="W715" i="5"/>
  <c r="U718" i="5"/>
  <c r="V718" i="5"/>
  <c r="X730" i="5"/>
  <c r="W730" i="5"/>
  <c r="AA732" i="5"/>
  <c r="AC732" i="5" s="1"/>
  <c r="V736" i="5"/>
  <c r="AF739" i="5"/>
  <c r="AH739" i="5" s="1"/>
  <c r="AA739" i="5"/>
  <c r="AF741" i="5"/>
  <c r="AA741" i="5"/>
  <c r="AC744" i="5"/>
  <c r="U749" i="5"/>
  <c r="V749" i="5"/>
  <c r="X761" i="5"/>
  <c r="W761" i="5"/>
  <c r="W779" i="5"/>
  <c r="W798" i="5"/>
  <c r="V800" i="5"/>
  <c r="AG804" i="5"/>
  <c r="AF815" i="5"/>
  <c r="AH815" i="5" s="1"/>
  <c r="AB815" i="5"/>
  <c r="AC815" i="5" s="1"/>
  <c r="AA828" i="5"/>
  <c r="AG828" i="5"/>
  <c r="AF828" i="5"/>
  <c r="AH828" i="5" s="1"/>
  <c r="AB834" i="5"/>
  <c r="AG834" i="5"/>
  <c r="AH840" i="5"/>
  <c r="X843" i="5"/>
  <c r="W843" i="5"/>
  <c r="AF863" i="5"/>
  <c r="AH863" i="5" s="1"/>
  <c r="AB863" i="5"/>
  <c r="AC863" i="5" s="1"/>
  <c r="AG863" i="5"/>
  <c r="X870" i="5"/>
  <c r="W870" i="5"/>
  <c r="U892" i="5"/>
  <c r="V892" i="5"/>
  <c r="AB913" i="5"/>
  <c r="AG913" i="5"/>
  <c r="AF916" i="5"/>
  <c r="AH916" i="5" s="1"/>
  <c r="AB916" i="5"/>
  <c r="AC916" i="5" s="1"/>
  <c r="AA916" i="5"/>
  <c r="AG921" i="5"/>
  <c r="AF921" i="5"/>
  <c r="AA921" i="5"/>
  <c r="AC921" i="5" s="1"/>
  <c r="AG970" i="5"/>
  <c r="X981" i="5"/>
  <c r="W981" i="5"/>
  <c r="AH994" i="5"/>
  <c r="AG15" i="6"/>
  <c r="AF15" i="6"/>
  <c r="AE15" i="6"/>
  <c r="AG27" i="6"/>
  <c r="AF27" i="6"/>
  <c r="AE27" i="6"/>
  <c r="AF134" i="6"/>
  <c r="AG224" i="6"/>
  <c r="AF224" i="6"/>
  <c r="AE224" i="6"/>
  <c r="AE240" i="6"/>
  <c r="AE327" i="6"/>
  <c r="AG438" i="5"/>
  <c r="X444" i="5"/>
  <c r="W444" i="5"/>
  <c r="AG449" i="5"/>
  <c r="AG460" i="5"/>
  <c r="U474" i="5"/>
  <c r="V474" i="5"/>
  <c r="U476" i="5"/>
  <c r="V476" i="5"/>
  <c r="X509" i="5"/>
  <c r="W509" i="5"/>
  <c r="U511" i="5"/>
  <c r="V511" i="5"/>
  <c r="U522" i="5"/>
  <c r="V522" i="5"/>
  <c r="X535" i="5"/>
  <c r="W535" i="5"/>
  <c r="U554" i="5"/>
  <c r="V554" i="5"/>
  <c r="AG560" i="5"/>
  <c r="AB560" i="5"/>
  <c r="AG584" i="5"/>
  <c r="U592" i="5"/>
  <c r="V592" i="5"/>
  <c r="AH612" i="5"/>
  <c r="X617" i="5"/>
  <c r="W617" i="5"/>
  <c r="AF624" i="5"/>
  <c r="AH624" i="5" s="1"/>
  <c r="U634" i="5"/>
  <c r="V634" i="5"/>
  <c r="U646" i="5"/>
  <c r="V646" i="5"/>
  <c r="X656" i="5"/>
  <c r="W656" i="5"/>
  <c r="AB662" i="5"/>
  <c r="X665" i="5"/>
  <c r="W665" i="5"/>
  <c r="X667" i="5"/>
  <c r="W667" i="5"/>
  <c r="U734" i="5"/>
  <c r="V734" i="5"/>
  <c r="X741" i="5"/>
  <c r="W741" i="5"/>
  <c r="X749" i="5"/>
  <c r="W749" i="5"/>
  <c r="AF752" i="5"/>
  <c r="AA752" i="5"/>
  <c r="AG754" i="5"/>
  <c r="X766" i="5"/>
  <c r="W766" i="5"/>
  <c r="AA766" i="5" s="1"/>
  <c r="U777" i="5"/>
  <c r="V777" i="5"/>
  <c r="U783" i="5"/>
  <c r="V783" i="5"/>
  <c r="U794" i="5"/>
  <c r="V794" i="5"/>
  <c r="AG813" i="5"/>
  <c r="AB813" i="5"/>
  <c r="AC813" i="5" s="1"/>
  <c r="X822" i="5"/>
  <c r="W822" i="5"/>
  <c r="U837" i="5"/>
  <c r="V837" i="5"/>
  <c r="AB837" i="5" s="1"/>
  <c r="AH852" i="5"/>
  <c r="AF859" i="5"/>
  <c r="AA859" i="5"/>
  <c r="X873" i="5"/>
  <c r="W873" i="5"/>
  <c r="AH909" i="5"/>
  <c r="U914" i="5"/>
  <c r="V914" i="5"/>
  <c r="X954" i="5"/>
  <c r="W954" i="5"/>
  <c r="AH969" i="5"/>
  <c r="U974" i="5"/>
  <c r="V974" i="5"/>
  <c r="X986" i="5"/>
  <c r="AA986" i="5" s="1"/>
  <c r="W986" i="5"/>
  <c r="U998" i="5"/>
  <c r="V998" i="5"/>
  <c r="AG110" i="6"/>
  <c r="AF110" i="6"/>
  <c r="AE110" i="6"/>
  <c r="AG177" i="6"/>
  <c r="AF177" i="6"/>
  <c r="AE177" i="6"/>
  <c r="AG212" i="6"/>
  <c r="AF212" i="6"/>
  <c r="AE212" i="6"/>
  <c r="AG352" i="6"/>
  <c r="AF352" i="6"/>
  <c r="U443" i="5"/>
  <c r="V443" i="5"/>
  <c r="U455" i="5"/>
  <c r="V455" i="5"/>
  <c r="AF470" i="5"/>
  <c r="AF497" i="5"/>
  <c r="AA497" i="5"/>
  <c r="U542" i="5"/>
  <c r="V542" i="5"/>
  <c r="AB542" i="5" s="1"/>
  <c r="AA546" i="5"/>
  <c r="U566" i="5"/>
  <c r="V566" i="5"/>
  <c r="AA586" i="5"/>
  <c r="U593" i="5"/>
  <c r="V593" i="5"/>
  <c r="AB602" i="5"/>
  <c r="AF608" i="5"/>
  <c r="AH608" i="5" s="1"/>
  <c r="AA608" i="5"/>
  <c r="AF619" i="5"/>
  <c r="AA619" i="5"/>
  <c r="AB629" i="5"/>
  <c r="AC629" i="5" s="1"/>
  <c r="AF629" i="5"/>
  <c r="AH629" i="5" s="1"/>
  <c r="AA647" i="5"/>
  <c r="AC647" i="5" s="1"/>
  <c r="AC648" i="5"/>
  <c r="U657" i="5"/>
  <c r="V657" i="5"/>
  <c r="U678" i="5"/>
  <c r="V678" i="5"/>
  <c r="U692" i="5"/>
  <c r="V692" i="5"/>
  <c r="AB708" i="5"/>
  <c r="AC708" i="5" s="1"/>
  <c r="AA708" i="5"/>
  <c r="AF708" i="5"/>
  <c r="AH708" i="5" s="1"/>
  <c r="X712" i="5"/>
  <c r="W712" i="5"/>
  <c r="AG720" i="5"/>
  <c r="AF720" i="5"/>
  <c r="AA720" i="5"/>
  <c r="AC720" i="5" s="1"/>
  <c r="U729" i="5"/>
  <c r="V729" i="5"/>
  <c r="X736" i="5"/>
  <c r="W736" i="5"/>
  <c r="AB745" i="5"/>
  <c r="AC745" i="5" s="1"/>
  <c r="AA745" i="5"/>
  <c r="AA775" i="5"/>
  <c r="X777" i="5"/>
  <c r="W777" i="5"/>
  <c r="AG789" i="5"/>
  <c r="AB789" i="5"/>
  <c r="AC789" i="5" s="1"/>
  <c r="X819" i="5"/>
  <c r="W819" i="5"/>
  <c r="AG839" i="5"/>
  <c r="AF839" i="5"/>
  <c r="AH839" i="5" s="1"/>
  <c r="AA857" i="5"/>
  <c r="U873" i="5"/>
  <c r="V873" i="5"/>
  <c r="X892" i="5"/>
  <c r="W892" i="5"/>
  <c r="X908" i="5"/>
  <c r="W908" i="5"/>
  <c r="U944" i="5"/>
  <c r="V944" i="5"/>
  <c r="X957" i="5"/>
  <c r="W957" i="5"/>
  <c r="X980" i="5"/>
  <c r="W980" i="5"/>
  <c r="AF982" i="5"/>
  <c r="AH982" i="5" s="1"/>
  <c r="AB982" i="5"/>
  <c r="X1004" i="5"/>
  <c r="W1004" i="5"/>
  <c r="AF26" i="6"/>
  <c r="AE26" i="6"/>
  <c r="AG56" i="6"/>
  <c r="AF56" i="6"/>
  <c r="AE56" i="6"/>
  <c r="AG82" i="6"/>
  <c r="AF82" i="6"/>
  <c r="AE82" i="6"/>
  <c r="AG97" i="6"/>
  <c r="AF97" i="6"/>
  <c r="AE97" i="6"/>
  <c r="AF272" i="6"/>
  <c r="AE272" i="6"/>
  <c r="AG272" i="6"/>
  <c r="AE307" i="6"/>
  <c r="AG307" i="6"/>
  <c r="AG330" i="6"/>
  <c r="AE330" i="6"/>
  <c r="AF330" i="6"/>
  <c r="X616" i="5"/>
  <c r="W616" i="5"/>
  <c r="AG625" i="5"/>
  <c r="U675" i="5"/>
  <c r="V675" i="5"/>
  <c r="AB679" i="5"/>
  <c r="U698" i="5"/>
  <c r="V698" i="5"/>
  <c r="AG698" i="5" s="1"/>
  <c r="AB713" i="5"/>
  <c r="X723" i="5"/>
  <c r="W723" i="5"/>
  <c r="AA743" i="5"/>
  <c r="AC743" i="5" s="1"/>
  <c r="AG743" i="5"/>
  <c r="AH743" i="5" s="1"/>
  <c r="U753" i="5"/>
  <c r="V753" i="5"/>
  <c r="X772" i="5"/>
  <c r="W772" i="5"/>
  <c r="U774" i="5"/>
  <c r="V774" i="5"/>
  <c r="AA784" i="5"/>
  <c r="AF784" i="5"/>
  <c r="X786" i="5"/>
  <c r="W786" i="5"/>
  <c r="AA799" i="5"/>
  <c r="U811" i="5"/>
  <c r="V811" i="5"/>
  <c r="X832" i="5"/>
  <c r="W832" i="5"/>
  <c r="AG836" i="5"/>
  <c r="AB836" i="5"/>
  <c r="U846" i="5"/>
  <c r="AB846" i="5" s="1"/>
  <c r="V846" i="5"/>
  <c r="X848" i="5"/>
  <c r="W848" i="5"/>
  <c r="U854" i="5"/>
  <c r="V854" i="5"/>
  <c r="X867" i="5"/>
  <c r="W867" i="5"/>
  <c r="AG879" i="5"/>
  <c r="U883" i="5"/>
  <c r="V883" i="5"/>
  <c r="AB885" i="5"/>
  <c r="AA885" i="5"/>
  <c r="AG885" i="5"/>
  <c r="U905" i="5"/>
  <c r="V905" i="5"/>
  <c r="U913" i="5"/>
  <c r="V913" i="5"/>
  <c r="U938" i="5"/>
  <c r="V938" i="5"/>
  <c r="U943" i="5"/>
  <c r="V943" i="5"/>
  <c r="AG969" i="5"/>
  <c r="U977" i="5"/>
  <c r="V977" i="5"/>
  <c r="AG22" i="6"/>
  <c r="AF22" i="6"/>
  <c r="AE22" i="6"/>
  <c r="AG99" i="6"/>
  <c r="AF99" i="6"/>
  <c r="AE99" i="6"/>
  <c r="AG141" i="6"/>
  <c r="AF141" i="6"/>
  <c r="AE141" i="6"/>
  <c r="AG206" i="6"/>
  <c r="AF206" i="6"/>
  <c r="AE206" i="6"/>
  <c r="AG216" i="6"/>
  <c r="AF216" i="6"/>
  <c r="AE216" i="6"/>
  <c r="AG236" i="6"/>
  <c r="AF236" i="6"/>
  <c r="AE236" i="6"/>
  <c r="AG302" i="6"/>
  <c r="AF302" i="6"/>
  <c r="AE302" i="6"/>
  <c r="AA433" i="5"/>
  <c r="AF441" i="5"/>
  <c r="AH441" i="5" s="1"/>
  <c r="AF477" i="5"/>
  <c r="U495" i="5"/>
  <c r="V495" i="5"/>
  <c r="AG538" i="5"/>
  <c r="X543" i="5"/>
  <c r="W543" i="5"/>
  <c r="AF551" i="5"/>
  <c r="AG554" i="5"/>
  <c r="U562" i="5"/>
  <c r="V562" i="5"/>
  <c r="AB565" i="5"/>
  <c r="AB607" i="5"/>
  <c r="X609" i="5"/>
  <c r="AG609" i="5" s="1"/>
  <c r="AA622" i="5"/>
  <c r="AF631" i="5"/>
  <c r="AH631" i="5" s="1"/>
  <c r="X640" i="5"/>
  <c r="W640" i="5"/>
  <c r="AA654" i="5"/>
  <c r="AF654" i="5"/>
  <c r="AF704" i="5"/>
  <c r="AH704" i="5" s="1"/>
  <c r="AA704" i="5"/>
  <c r="AF716" i="5"/>
  <c r="AA716" i="5"/>
  <c r="X755" i="5"/>
  <c r="W755" i="5"/>
  <c r="X774" i="5"/>
  <c r="W774" i="5"/>
  <c r="X784" i="5"/>
  <c r="W784" i="5"/>
  <c r="X821" i="5"/>
  <c r="W821" i="5"/>
  <c r="X823" i="5"/>
  <c r="AG827" i="5"/>
  <c r="AH827" i="5" s="1"/>
  <c r="AB827" i="5"/>
  <c r="AC827" i="5" s="1"/>
  <c r="AB854" i="5"/>
  <c r="X862" i="5"/>
  <c r="W862" i="5"/>
  <c r="X883" i="5"/>
  <c r="W883" i="5"/>
  <c r="AB909" i="5"/>
  <c r="AA909" i="5"/>
  <c r="AA922" i="5"/>
  <c r="AF922" i="5"/>
  <c r="AH922" i="5" s="1"/>
  <c r="X938" i="5"/>
  <c r="W938" i="5"/>
  <c r="AB945" i="5"/>
  <c r="AA945" i="5"/>
  <c r="AF954" i="5"/>
  <c r="AA954" i="5"/>
  <c r="U963" i="5"/>
  <c r="V963" i="5"/>
  <c r="AG967" i="5"/>
  <c r="X977" i="5"/>
  <c r="W977" i="5"/>
  <c r="AF991" i="5"/>
  <c r="AA991" i="5"/>
  <c r="AG1003" i="5"/>
  <c r="AG73" i="6"/>
  <c r="AF73" i="6"/>
  <c r="AE73" i="6"/>
  <c r="AG83" i="6"/>
  <c r="AF83" i="6"/>
  <c r="AE83" i="6"/>
  <c r="AG113" i="6"/>
  <c r="AF113" i="6"/>
  <c r="AE113" i="6"/>
  <c r="AG128" i="6"/>
  <c r="AF128" i="6"/>
  <c r="AE128" i="6"/>
  <c r="AG145" i="6"/>
  <c r="AF145" i="6"/>
  <c r="AE145" i="6"/>
  <c r="AG147" i="6"/>
  <c r="AE147" i="6"/>
  <c r="AG159" i="6"/>
  <c r="AF159" i="6"/>
  <c r="AE159" i="6"/>
  <c r="AF537" i="5"/>
  <c r="AA537" i="5"/>
  <c r="X544" i="5"/>
  <c r="W544" i="5"/>
  <c r="U555" i="5"/>
  <c r="V555" i="5"/>
  <c r="AF560" i="5"/>
  <c r="AH560" i="5" s="1"/>
  <c r="AA560" i="5"/>
  <c r="AA594" i="5"/>
  <c r="X603" i="5"/>
  <c r="W603" i="5"/>
  <c r="AF633" i="5"/>
  <c r="AG644" i="5"/>
  <c r="U650" i="5"/>
  <c r="AG650" i="5" s="1"/>
  <c r="V650" i="5"/>
  <c r="AB660" i="5"/>
  <c r="AA660" i="5"/>
  <c r="U662" i="5"/>
  <c r="V662" i="5"/>
  <c r="AG672" i="5"/>
  <c r="AF672" i="5"/>
  <c r="AH672" i="5" s="1"/>
  <c r="X675" i="5"/>
  <c r="W675" i="5"/>
  <c r="AA702" i="5"/>
  <c r="X729" i="5"/>
  <c r="W729" i="5"/>
  <c r="X735" i="5"/>
  <c r="W735" i="5"/>
  <c r="U737" i="5"/>
  <c r="V737" i="5"/>
  <c r="AA772" i="5"/>
  <c r="AB793" i="5"/>
  <c r="AC793" i="5" s="1"/>
  <c r="AA793" i="5"/>
  <c r="U795" i="5"/>
  <c r="V795" i="5"/>
  <c r="U822" i="5"/>
  <c r="V822" i="5"/>
  <c r="AF826" i="5"/>
  <c r="U830" i="5"/>
  <c r="AB830" i="5" s="1"/>
  <c r="V830" i="5"/>
  <c r="AA862" i="5"/>
  <c r="AF900" i="5"/>
  <c r="AH900" i="5" s="1"/>
  <c r="AG907" i="5"/>
  <c r="AF920" i="5"/>
  <c r="AH920" i="5" s="1"/>
  <c r="AB948" i="5"/>
  <c r="AA952" i="5"/>
  <c r="AF952" i="5"/>
  <c r="AF958" i="5"/>
  <c r="AH958" i="5" s="1"/>
  <c r="AB958" i="5"/>
  <c r="X976" i="5"/>
  <c r="W976" i="5"/>
  <c r="AA980" i="5"/>
  <c r="AF980" i="5"/>
  <c r="U984" i="5"/>
  <c r="V984" i="5"/>
  <c r="AG51" i="6"/>
  <c r="AF51" i="6"/>
  <c r="AG59" i="6"/>
  <c r="AF59" i="6"/>
  <c r="AE59" i="6"/>
  <c r="AG78" i="6"/>
  <c r="AF78" i="6"/>
  <c r="AE78" i="6"/>
  <c r="AG121" i="6"/>
  <c r="AF121" i="6"/>
  <c r="AE121" i="6"/>
  <c r="AG138" i="6"/>
  <c r="AF138" i="6"/>
  <c r="AE138" i="6"/>
  <c r="AG186" i="6"/>
  <c r="AF186" i="6"/>
  <c r="AE186" i="6"/>
  <c r="AF538" i="5"/>
  <c r="U545" i="5"/>
  <c r="V545" i="5"/>
  <c r="AF547" i="5"/>
  <c r="AH547" i="5" s="1"/>
  <c r="AB559" i="5"/>
  <c r="AG573" i="5"/>
  <c r="U579" i="5"/>
  <c r="V579" i="5"/>
  <c r="AF586" i="5"/>
  <c r="AH586" i="5" s="1"/>
  <c r="X593" i="5"/>
  <c r="W593" i="5"/>
  <c r="U604" i="5"/>
  <c r="V604" i="5"/>
  <c r="AF620" i="5"/>
  <c r="AH620" i="5" s="1"/>
  <c r="X627" i="5"/>
  <c r="W627" i="5"/>
  <c r="X651" i="5"/>
  <c r="W651" i="5"/>
  <c r="AB666" i="5"/>
  <c r="X678" i="5"/>
  <c r="W678" i="5"/>
  <c r="X688" i="5"/>
  <c r="W688" i="5"/>
  <c r="AA701" i="5"/>
  <c r="AF701" i="5"/>
  <c r="AH701" i="5" s="1"/>
  <c r="AA713" i="5"/>
  <c r="X718" i="5"/>
  <c r="W718" i="5"/>
  <c r="U740" i="5"/>
  <c r="V740" i="5"/>
  <c r="U771" i="5"/>
  <c r="V771" i="5"/>
  <c r="AF775" i="5"/>
  <c r="X811" i="5"/>
  <c r="W811" i="5"/>
  <c r="U825" i="5"/>
  <c r="V825" i="5"/>
  <c r="U831" i="5"/>
  <c r="V831" i="5"/>
  <c r="AF835" i="5"/>
  <c r="AH835" i="5" s="1"/>
  <c r="X851" i="5"/>
  <c r="W851" i="5"/>
  <c r="AG861" i="5"/>
  <c r="AF893" i="5"/>
  <c r="U896" i="5"/>
  <c r="V896" i="5"/>
  <c r="U899" i="5"/>
  <c r="V899" i="5"/>
  <c r="AA926" i="5"/>
  <c r="AF1006" i="5"/>
  <c r="AH1006" i="5" s="1"/>
  <c r="AB1006" i="5"/>
  <c r="AC1006" i="5" s="1"/>
  <c r="AG1006" i="5"/>
  <c r="AA1006" i="5"/>
  <c r="AG63" i="6"/>
  <c r="AF63" i="6"/>
  <c r="AE63" i="6"/>
  <c r="AG76" i="6"/>
  <c r="AF76" i="6"/>
  <c r="AE76" i="6"/>
  <c r="AG143" i="6"/>
  <c r="AF143" i="6"/>
  <c r="AG166" i="6"/>
  <c r="AF166" i="6"/>
  <c r="AE166" i="6"/>
  <c r="AG218" i="6"/>
  <c r="AF218" i="6"/>
  <c r="AE218" i="6"/>
  <c r="AF263" i="6"/>
  <c r="AG263" i="6"/>
  <c r="AE263" i="6"/>
  <c r="AG268" i="6"/>
  <c r="AF268" i="6"/>
  <c r="AE268" i="6"/>
  <c r="AA484" i="5"/>
  <c r="AF484" i="5"/>
  <c r="AG500" i="5"/>
  <c r="AH500" i="5" s="1"/>
  <c r="AB504" i="5"/>
  <c r="AC504" i="5" s="1"/>
  <c r="AG526" i="5"/>
  <c r="X545" i="5"/>
  <c r="W545" i="5"/>
  <c r="U556" i="5"/>
  <c r="V556" i="5"/>
  <c r="AF572" i="5"/>
  <c r="X579" i="5"/>
  <c r="W579" i="5"/>
  <c r="AF597" i="5"/>
  <c r="AH597" i="5" s="1"/>
  <c r="AA606" i="5"/>
  <c r="AB612" i="5"/>
  <c r="AC612" i="5" s="1"/>
  <c r="AB618" i="5"/>
  <c r="AC618" i="5" s="1"/>
  <c r="U638" i="5"/>
  <c r="V638" i="5"/>
  <c r="AA640" i="5"/>
  <c r="AA690" i="5"/>
  <c r="AF690" i="5"/>
  <c r="AF705" i="5"/>
  <c r="AG740" i="5"/>
  <c r="U746" i="5"/>
  <c r="V746" i="5"/>
  <c r="AB751" i="5"/>
  <c r="AC751" i="5" s="1"/>
  <c r="AB756" i="5"/>
  <c r="AC756" i="5" s="1"/>
  <c r="AA756" i="5"/>
  <c r="U758" i="5"/>
  <c r="V758" i="5"/>
  <c r="AA763" i="5"/>
  <c r="AG768" i="5"/>
  <c r="AF768" i="5"/>
  <c r="X771" i="5"/>
  <c r="W771" i="5"/>
  <c r="AA798" i="5"/>
  <c r="X825" i="5"/>
  <c r="W825" i="5"/>
  <c r="X831" i="5"/>
  <c r="W831" i="5"/>
  <c r="U833" i="5"/>
  <c r="V833" i="5"/>
  <c r="AA868" i="5"/>
  <c r="AA891" i="5"/>
  <c r="AA919" i="5"/>
  <c r="AF919" i="5"/>
  <c r="AA928" i="5"/>
  <c r="AA950" i="5"/>
  <c r="AF978" i="5"/>
  <c r="U983" i="5"/>
  <c r="V983" i="5"/>
  <c r="U995" i="5"/>
  <c r="V995" i="5"/>
  <c r="AF1001" i="5"/>
  <c r="AH1001" i="5" s="1"/>
  <c r="AE19" i="6"/>
  <c r="AG61" i="6"/>
  <c r="AE61" i="6"/>
  <c r="AG85" i="6"/>
  <c r="AF85" i="6"/>
  <c r="AE85" i="6"/>
  <c r="AG123" i="6"/>
  <c r="AF123" i="6"/>
  <c r="AG139" i="6"/>
  <c r="AF139" i="6"/>
  <c r="AE139" i="6"/>
  <c r="AE143" i="6"/>
  <c r="AG176" i="6"/>
  <c r="AF176" i="6"/>
  <c r="AG189" i="6"/>
  <c r="AF189" i="6"/>
  <c r="AF220" i="6"/>
  <c r="AF323" i="6"/>
  <c r="AE323" i="6"/>
  <c r="AG323" i="6"/>
  <c r="AE335" i="6"/>
  <c r="AF655" i="5"/>
  <c r="AF703" i="5"/>
  <c r="AH703" i="5" s="1"/>
  <c r="AF751" i="5"/>
  <c r="AH751" i="5" s="1"/>
  <c r="AF799" i="5"/>
  <c r="AH799" i="5" s="1"/>
  <c r="AF847" i="5"/>
  <c r="X925" i="5"/>
  <c r="W925" i="5"/>
  <c r="X931" i="5"/>
  <c r="W931" i="5"/>
  <c r="AA939" i="5"/>
  <c r="X942" i="5"/>
  <c r="W942" i="5"/>
  <c r="X1000" i="5"/>
  <c r="W1000" i="5"/>
  <c r="AF14" i="6"/>
  <c r="AE14" i="6"/>
  <c r="AG45" i="6"/>
  <c r="AF45" i="6"/>
  <c r="AE45" i="6"/>
  <c r="AG53" i="6"/>
  <c r="AF53" i="6"/>
  <c r="AE53" i="6"/>
  <c r="AG86" i="6"/>
  <c r="AF86" i="6"/>
  <c r="AE86" i="6"/>
  <c r="AG88" i="6"/>
  <c r="AF88" i="6"/>
  <c r="AE88" i="6"/>
  <c r="AG91" i="6"/>
  <c r="AF91" i="6"/>
  <c r="AE91" i="6"/>
  <c r="AG153" i="6"/>
  <c r="AF153" i="6"/>
  <c r="AE153" i="6"/>
  <c r="AG213" i="6"/>
  <c r="AF213" i="6"/>
  <c r="AE213" i="6"/>
  <c r="AG222" i="6"/>
  <c r="AF222" i="6"/>
  <c r="AE222" i="6"/>
  <c r="AG280" i="6"/>
  <c r="AF280" i="6"/>
  <c r="AG370" i="6"/>
  <c r="AF370" i="6"/>
  <c r="AE370" i="6"/>
  <c r="X556" i="5"/>
  <c r="W556" i="5"/>
  <c r="U567" i="5"/>
  <c r="V567" i="5"/>
  <c r="AA570" i="5"/>
  <c r="AF573" i="5"/>
  <c r="AH573" i="5" s="1"/>
  <c r="U578" i="5"/>
  <c r="V578" i="5"/>
  <c r="X604" i="5"/>
  <c r="W604" i="5"/>
  <c r="U615" i="5"/>
  <c r="V615" i="5"/>
  <c r="AA618" i="5"/>
  <c r="AF621" i="5"/>
  <c r="AH621" i="5" s="1"/>
  <c r="U626" i="5"/>
  <c r="V626" i="5"/>
  <c r="X652" i="5"/>
  <c r="W652" i="5"/>
  <c r="U663" i="5"/>
  <c r="V663" i="5"/>
  <c r="AA666" i="5"/>
  <c r="AF669" i="5"/>
  <c r="AH669" i="5" s="1"/>
  <c r="U674" i="5"/>
  <c r="V674" i="5"/>
  <c r="X700" i="5"/>
  <c r="W700" i="5"/>
  <c r="U711" i="5"/>
  <c r="V711" i="5"/>
  <c r="AA714" i="5"/>
  <c r="AF717" i="5"/>
  <c r="AH717" i="5" s="1"/>
  <c r="U722" i="5"/>
  <c r="V722" i="5"/>
  <c r="X748" i="5"/>
  <c r="W748" i="5"/>
  <c r="U759" i="5"/>
  <c r="V759" i="5"/>
  <c r="AA762" i="5"/>
  <c r="AF765" i="5"/>
  <c r="U770" i="5"/>
  <c r="V770" i="5"/>
  <c r="X796" i="5"/>
  <c r="W796" i="5"/>
  <c r="AA796" i="5" s="1"/>
  <c r="U807" i="5"/>
  <c r="V807" i="5"/>
  <c r="AA810" i="5"/>
  <c r="AF813" i="5"/>
  <c r="AH813" i="5" s="1"/>
  <c r="U818" i="5"/>
  <c r="V818" i="5"/>
  <c r="X844" i="5"/>
  <c r="W844" i="5"/>
  <c r="U855" i="5"/>
  <c r="V855" i="5"/>
  <c r="AA858" i="5"/>
  <c r="AF861" i="5"/>
  <c r="AH861" i="5" s="1"/>
  <c r="U866" i="5"/>
  <c r="V866" i="5"/>
  <c r="AA889" i="5"/>
  <c r="AC889" i="5" s="1"/>
  <c r="AA898" i="5"/>
  <c r="W899" i="5"/>
  <c r="AF907" i="5"/>
  <c r="AH907" i="5" s="1"/>
  <c r="AA912" i="5"/>
  <c r="AF927" i="5"/>
  <c r="AH927" i="5" s="1"/>
  <c r="AF934" i="5"/>
  <c r="AH934" i="5" s="1"/>
  <c r="AB934" i="5"/>
  <c r="AC934" i="5" s="1"/>
  <c r="U936" i="5"/>
  <c r="V936" i="5"/>
  <c r="U959" i="5"/>
  <c r="AG959" i="5" s="1"/>
  <c r="V959" i="5"/>
  <c r="U971" i="5"/>
  <c r="V971" i="5"/>
  <c r="X972" i="5"/>
  <c r="AF990" i="5"/>
  <c r="AA990" i="5"/>
  <c r="X997" i="5"/>
  <c r="W997" i="5"/>
  <c r="AG14" i="6"/>
  <c r="AG30" i="6"/>
  <c r="AF30" i="6"/>
  <c r="AE30" i="6"/>
  <c r="AG37" i="6"/>
  <c r="AF37" i="6"/>
  <c r="AE37" i="6"/>
  <c r="AG92" i="6"/>
  <c r="AF92" i="6"/>
  <c r="AE92" i="6"/>
  <c r="AE96" i="6"/>
  <c r="AG129" i="6"/>
  <c r="AE129" i="6"/>
  <c r="AG179" i="6"/>
  <c r="AF179" i="6"/>
  <c r="AG242" i="6"/>
  <c r="AF242" i="6"/>
  <c r="AE242" i="6"/>
  <c r="AE280" i="6"/>
  <c r="AE295" i="6"/>
  <c r="AG295" i="6"/>
  <c r="AF295" i="6"/>
  <c r="AF306" i="6"/>
  <c r="AG306" i="6"/>
  <c r="AE306" i="6"/>
  <c r="AF525" i="5"/>
  <c r="U531" i="5"/>
  <c r="V531" i="5"/>
  <c r="AF535" i="5"/>
  <c r="X567" i="5"/>
  <c r="W567" i="5"/>
  <c r="AA581" i="5"/>
  <c r="AF584" i="5"/>
  <c r="X615" i="5"/>
  <c r="W615" i="5"/>
  <c r="AA629" i="5"/>
  <c r="W641" i="5"/>
  <c r="V652" i="5"/>
  <c r="V655" i="5"/>
  <c r="V658" i="5"/>
  <c r="X663" i="5"/>
  <c r="W663" i="5"/>
  <c r="AF680" i="5"/>
  <c r="AH680" i="5" s="1"/>
  <c r="W689" i="5"/>
  <c r="V700" i="5"/>
  <c r="V703" i="5"/>
  <c r="V706" i="5"/>
  <c r="X711" i="5"/>
  <c r="W711" i="5"/>
  <c r="AA725" i="5"/>
  <c r="AF728" i="5"/>
  <c r="AH728" i="5" s="1"/>
  <c r="W737" i="5"/>
  <c r="V748" i="5"/>
  <c r="AA748" i="5" s="1"/>
  <c r="V751" i="5"/>
  <c r="AG751" i="5" s="1"/>
  <c r="V754" i="5"/>
  <c r="AA754" i="5" s="1"/>
  <c r="X759" i="5"/>
  <c r="W759" i="5"/>
  <c r="AA773" i="5"/>
  <c r="W785" i="5"/>
  <c r="V796" i="5"/>
  <c r="V799" i="5"/>
  <c r="AG799" i="5" s="1"/>
  <c r="V802" i="5"/>
  <c r="X807" i="5"/>
  <c r="W807" i="5"/>
  <c r="AF824" i="5"/>
  <c r="AH824" i="5" s="1"/>
  <c r="W833" i="5"/>
  <c r="V844" i="5"/>
  <c r="V847" i="5"/>
  <c r="AG847" i="5" s="1"/>
  <c r="V850" i="5"/>
  <c r="X855" i="5"/>
  <c r="W855" i="5"/>
  <c r="AA869" i="5"/>
  <c r="AF872" i="5"/>
  <c r="V879" i="5"/>
  <c r="V888" i="5"/>
  <c r="V894" i="5"/>
  <c r="AB894" i="5" s="1"/>
  <c r="W905" i="5"/>
  <c r="W912" i="5"/>
  <c r="X912" i="5"/>
  <c r="X918" i="5"/>
  <c r="W918" i="5"/>
  <c r="AA918" i="5" s="1"/>
  <c r="V939" i="5"/>
  <c r="AG939" i="5" s="1"/>
  <c r="AA956" i="5"/>
  <c r="X962" i="5"/>
  <c r="W962" i="5"/>
  <c r="V967" i="5"/>
  <c r="W974" i="5"/>
  <c r="AA987" i="5"/>
  <c r="AF987" i="5"/>
  <c r="X990" i="5"/>
  <c r="W990" i="5"/>
  <c r="V997" i="5"/>
  <c r="AG64" i="6"/>
  <c r="AF64" i="6"/>
  <c r="AG65" i="6"/>
  <c r="AF65" i="6"/>
  <c r="AE65" i="6"/>
  <c r="AG95" i="6"/>
  <c r="AF95" i="6"/>
  <c r="AE95" i="6"/>
  <c r="AF96" i="6"/>
  <c r="AG152" i="6"/>
  <c r="AF152" i="6"/>
  <c r="AE152" i="6"/>
  <c r="AG170" i="6"/>
  <c r="AF170" i="6"/>
  <c r="AE170" i="6"/>
  <c r="AG237" i="6"/>
  <c r="AF237" i="6"/>
  <c r="AE237" i="6"/>
  <c r="AE250" i="6"/>
  <c r="AG250" i="6"/>
  <c r="AF250" i="6"/>
  <c r="AF368" i="6"/>
  <c r="AG368" i="6"/>
  <c r="AE368" i="6"/>
  <c r="AF941" i="5"/>
  <c r="AA951" i="5"/>
  <c r="AG41" i="6"/>
  <c r="AF41" i="6"/>
  <c r="AE41" i="6"/>
  <c r="AF54" i="6"/>
  <c r="AE54" i="6"/>
  <c r="AF117" i="6"/>
  <c r="AE117" i="6"/>
  <c r="AG142" i="6"/>
  <c r="AF142" i="6"/>
  <c r="AG169" i="6"/>
  <c r="AF169" i="6"/>
  <c r="AE169" i="6"/>
  <c r="AG171" i="6"/>
  <c r="AF171" i="6"/>
  <c r="AE171" i="6"/>
  <c r="AG244" i="6"/>
  <c r="AF244" i="6"/>
  <c r="AE244" i="6"/>
  <c r="AG312" i="6"/>
  <c r="AF312" i="6"/>
  <c r="X937" i="5"/>
  <c r="W937" i="5"/>
  <c r="X961" i="5"/>
  <c r="W961" i="5"/>
  <c r="X985" i="5"/>
  <c r="W985" i="5"/>
  <c r="AG29" i="6"/>
  <c r="AF29" i="6"/>
  <c r="AE29" i="6"/>
  <c r="AE70" i="6"/>
  <c r="AE75" i="6"/>
  <c r="AE108" i="6"/>
  <c r="AG117" i="6"/>
  <c r="AE142" i="6"/>
  <c r="AF146" i="6"/>
  <c r="AE146" i="6"/>
  <c r="AF196" i="6"/>
  <c r="AE196" i="6"/>
  <c r="AG230" i="6"/>
  <c r="AF230" i="6"/>
  <c r="AE230" i="6"/>
  <c r="AG264" i="6"/>
  <c r="AF264" i="6"/>
  <c r="AG270" i="6"/>
  <c r="AF270" i="6"/>
  <c r="AE270" i="6"/>
  <c r="AF292" i="6"/>
  <c r="AG292" i="6"/>
  <c r="AE292" i="6"/>
  <c r="AF334" i="6"/>
  <c r="AG334" i="6"/>
  <c r="AE334" i="6"/>
  <c r="AG383" i="6"/>
  <c r="AF383" i="6"/>
  <c r="AE383" i="6"/>
  <c r="V529" i="5"/>
  <c r="V541" i="5"/>
  <c r="V553" i="5"/>
  <c r="V565" i="5"/>
  <c r="V577" i="5"/>
  <c r="V589" i="5"/>
  <c r="AA589" i="5" s="1"/>
  <c r="V601" i="5"/>
  <c r="AG601" i="5" s="1"/>
  <c r="V613" i="5"/>
  <c r="AG613" i="5" s="1"/>
  <c r="V625" i="5"/>
  <c r="AF625" i="5" s="1"/>
  <c r="AH625" i="5" s="1"/>
  <c r="V637" i="5"/>
  <c r="V649" i="5"/>
  <c r="AB649" i="5" s="1"/>
  <c r="V661" i="5"/>
  <c r="V673" i="5"/>
  <c r="V685" i="5"/>
  <c r="V697" i="5"/>
  <c r="V709" i="5"/>
  <c r="V721" i="5"/>
  <c r="V733" i="5"/>
  <c r="V745" i="5"/>
  <c r="V757" i="5"/>
  <c r="AB757" i="5" s="1"/>
  <c r="V769" i="5"/>
  <c r="AF769" i="5" s="1"/>
  <c r="AH769" i="5" s="1"/>
  <c r="V781" i="5"/>
  <c r="V793" i="5"/>
  <c r="V805" i="5"/>
  <c r="V817" i="5"/>
  <c r="V829" i="5"/>
  <c r="V841" i="5"/>
  <c r="AA841" i="5" s="1"/>
  <c r="V853" i="5"/>
  <c r="AA853" i="5" s="1"/>
  <c r="V865" i="5"/>
  <c r="U875" i="5"/>
  <c r="V875" i="5"/>
  <c r="V876" i="5"/>
  <c r="AF881" i="5"/>
  <c r="V882" i="5"/>
  <c r="V903" i="5"/>
  <c r="AG903" i="5" s="1"/>
  <c r="V910" i="5"/>
  <c r="AB910" i="5" s="1"/>
  <c r="U923" i="5"/>
  <c r="V923" i="5"/>
  <c r="V924" i="5"/>
  <c r="AF929" i="5"/>
  <c r="AH929" i="5" s="1"/>
  <c r="V930" i="5"/>
  <c r="V937" i="5"/>
  <c r="V941" i="5"/>
  <c r="V951" i="5"/>
  <c r="V955" i="5"/>
  <c r="V961" i="5"/>
  <c r="V965" i="5"/>
  <c r="V975" i="5"/>
  <c r="V979" i="5"/>
  <c r="V985" i="5"/>
  <c r="V989" i="5"/>
  <c r="V999" i="5"/>
  <c r="V1003" i="5"/>
  <c r="AF75" i="6"/>
  <c r="AF93" i="6"/>
  <c r="AE93" i="6"/>
  <c r="AF108" i="6"/>
  <c r="AE125" i="6"/>
  <c r="AE133" i="6"/>
  <c r="AG146" i="6"/>
  <c r="AG162" i="6"/>
  <c r="AF162" i="6"/>
  <c r="AE162" i="6"/>
  <c r="AG196" i="6"/>
  <c r="AG233" i="6"/>
  <c r="AF233" i="6"/>
  <c r="AE233" i="6"/>
  <c r="AG243" i="6"/>
  <c r="AF243" i="6"/>
  <c r="AE243" i="6"/>
  <c r="AF249" i="6"/>
  <c r="AE249" i="6"/>
  <c r="AG249" i="6"/>
  <c r="AE264" i="6"/>
  <c r="AE287" i="6"/>
  <c r="AG287" i="6"/>
  <c r="AG294" i="6"/>
  <c r="AF294" i="6"/>
  <c r="AE294" i="6"/>
  <c r="AG28" i="6"/>
  <c r="AF28" i="6"/>
  <c r="AE28" i="6"/>
  <c r="AG80" i="6"/>
  <c r="AF80" i="6"/>
  <c r="AE80" i="6"/>
  <c r="AG84" i="6"/>
  <c r="AF84" i="6"/>
  <c r="AE84" i="6"/>
  <c r="AG100" i="6"/>
  <c r="AE100" i="6"/>
  <c r="AG106" i="6"/>
  <c r="AF106" i="6"/>
  <c r="AG115" i="6"/>
  <c r="AF115" i="6"/>
  <c r="AG163" i="6"/>
  <c r="AE163" i="6"/>
  <c r="AG195" i="6"/>
  <c r="AF195" i="6"/>
  <c r="AG198" i="6"/>
  <c r="AF198" i="6"/>
  <c r="AG221" i="6"/>
  <c r="AF221" i="6"/>
  <c r="AE221" i="6"/>
  <c r="AG235" i="6"/>
  <c r="AF235" i="6"/>
  <c r="AG320" i="6"/>
  <c r="AE320" i="6"/>
  <c r="AF320" i="6"/>
  <c r="AG342" i="6"/>
  <c r="AF342" i="6"/>
  <c r="AE342" i="6"/>
  <c r="AG226" i="6"/>
  <c r="AF226" i="6"/>
  <c r="AE226" i="6"/>
  <c r="AG296" i="6"/>
  <c r="AF296" i="6"/>
  <c r="AE296" i="6"/>
  <c r="AG348" i="6"/>
  <c r="AF348" i="6"/>
  <c r="AG112" i="6"/>
  <c r="AF112" i="6"/>
  <c r="AE112" i="6"/>
  <c r="AE291" i="6"/>
  <c r="AF291" i="6"/>
  <c r="AG25" i="6"/>
  <c r="AE25" i="6"/>
  <c r="AG42" i="6"/>
  <c r="AF42" i="6"/>
  <c r="AG55" i="6"/>
  <c r="AE55" i="6"/>
  <c r="AG66" i="6"/>
  <c r="AF66" i="6"/>
  <c r="AG120" i="6"/>
  <c r="AE120" i="6"/>
  <c r="AG157" i="6"/>
  <c r="AF157" i="6"/>
  <c r="AE157" i="6"/>
  <c r="AE182" i="6"/>
  <c r="AG182" i="6"/>
  <c r="AG200" i="6"/>
  <c r="AF200" i="6"/>
  <c r="AE200" i="6"/>
  <c r="AG202" i="6"/>
  <c r="AF202" i="6"/>
  <c r="AE202" i="6"/>
  <c r="AF271" i="6"/>
  <c r="AG271" i="6"/>
  <c r="AE271" i="6"/>
  <c r="AG282" i="6"/>
  <c r="AE282" i="6"/>
  <c r="AF282" i="6"/>
  <c r="AG378" i="6"/>
  <c r="AF378" i="6"/>
  <c r="AE378" i="6"/>
  <c r="AF384" i="6"/>
  <c r="AE384" i="6"/>
  <c r="AG384" i="6"/>
  <c r="AG400" i="6"/>
  <c r="AF400" i="6"/>
  <c r="AE400" i="6"/>
  <c r="AG428" i="6"/>
  <c r="AF428" i="6"/>
  <c r="AE428" i="6"/>
  <c r="AG102" i="6"/>
  <c r="AF102" i="6"/>
  <c r="AE102" i="6"/>
  <c r="AG111" i="6"/>
  <c r="AE111" i="6"/>
  <c r="AF120" i="6"/>
  <c r="AG140" i="6"/>
  <c r="AF140" i="6"/>
  <c r="AE140" i="6"/>
  <c r="AF182" i="6"/>
  <c r="AF194" i="6"/>
  <c r="AG219" i="6"/>
  <c r="AF219" i="6"/>
  <c r="AG245" i="6"/>
  <c r="AF245" i="6"/>
  <c r="AE245" i="6"/>
  <c r="AG260" i="6"/>
  <c r="AF260" i="6"/>
  <c r="AE281" i="6"/>
  <c r="AF281" i="6"/>
  <c r="AG354" i="6"/>
  <c r="AF354" i="6"/>
  <c r="AE389" i="6"/>
  <c r="AG389" i="6"/>
  <c r="AF389" i="6"/>
  <c r="AG362" i="6"/>
  <c r="AF362" i="6"/>
  <c r="AF158" i="6"/>
  <c r="AE158" i="6"/>
  <c r="AG172" i="6"/>
  <c r="AF172" i="6"/>
  <c r="AE172" i="6"/>
  <c r="AF184" i="6"/>
  <c r="AE184" i="6"/>
  <c r="AG191" i="6"/>
  <c r="AF191" i="6"/>
  <c r="AE191" i="6"/>
  <c r="AG239" i="6"/>
  <c r="AF239" i="6"/>
  <c r="AE239" i="6"/>
  <c r="AG247" i="6"/>
  <c r="AF247" i="6"/>
  <c r="AE247" i="6"/>
  <c r="AG310" i="6"/>
  <c r="AF310" i="6"/>
  <c r="AF314" i="6"/>
  <c r="AG314" i="6"/>
  <c r="AG326" i="6"/>
  <c r="AF326" i="6"/>
  <c r="AE326" i="6"/>
  <c r="AG332" i="6"/>
  <c r="AE332" i="6"/>
  <c r="AE38" i="6"/>
  <c r="AE62" i="6"/>
  <c r="AE89" i="6"/>
  <c r="AG158" i="6"/>
  <c r="AE174" i="6"/>
  <c r="AG184" i="6"/>
  <c r="AG215" i="6"/>
  <c r="AF215" i="6"/>
  <c r="AE215" i="6"/>
  <c r="AF228" i="6"/>
  <c r="AE228" i="6"/>
  <c r="AG231" i="6"/>
  <c r="AF231" i="6"/>
  <c r="AE266" i="6"/>
  <c r="AG266" i="6"/>
  <c r="AF266" i="6"/>
  <c r="AE273" i="6"/>
  <c r="AG301" i="6"/>
  <c r="AF301" i="6"/>
  <c r="AE301" i="6"/>
  <c r="AE310" i="6"/>
  <c r="AE314" i="6"/>
  <c r="AF332" i="6"/>
  <c r="AG363" i="6"/>
  <c r="AF363" i="6"/>
  <c r="AE363" i="6"/>
  <c r="AG148" i="6"/>
  <c r="AF148" i="6"/>
  <c r="AE148" i="6"/>
  <c r="AG187" i="6"/>
  <c r="AF187" i="6"/>
  <c r="AE187" i="6"/>
  <c r="AE201" i="6"/>
  <c r="AG207" i="6"/>
  <c r="AF207" i="6"/>
  <c r="AG228" i="6"/>
  <c r="AE231" i="6"/>
  <c r="AE253" i="6"/>
  <c r="AF259" i="6"/>
  <c r="AG259" i="6"/>
  <c r="AE259" i="6"/>
  <c r="AG273" i="6"/>
  <c r="AF278" i="6"/>
  <c r="AG328" i="6"/>
  <c r="AF328" i="6"/>
  <c r="AE328" i="6"/>
  <c r="AG336" i="6"/>
  <c r="AF336" i="6"/>
  <c r="AE336" i="6"/>
  <c r="AG371" i="6"/>
  <c r="AE371" i="6"/>
  <c r="AF371" i="6"/>
  <c r="AF322" i="6"/>
  <c r="AE322" i="6"/>
  <c r="AG322" i="6"/>
  <c r="AG346" i="6"/>
  <c r="AF346" i="6"/>
  <c r="AE346" i="6"/>
  <c r="AG227" i="6"/>
  <c r="AF227" i="6"/>
  <c r="AE227" i="6"/>
  <c r="AG229" i="6"/>
  <c r="AF229" i="6"/>
  <c r="AF267" i="6"/>
  <c r="AG267" i="6"/>
  <c r="AF274" i="6"/>
  <c r="AE299" i="6"/>
  <c r="AG299" i="6"/>
  <c r="AE318" i="6"/>
  <c r="AF318" i="6"/>
  <c r="AG318" i="6"/>
  <c r="AE98" i="6"/>
  <c r="AE122" i="6"/>
  <c r="AE137" i="6"/>
  <c r="AE155" i="6"/>
  <c r="AG183" i="6"/>
  <c r="AE183" i="6"/>
  <c r="AF203" i="6"/>
  <c r="AE229" i="6"/>
  <c r="AG252" i="6"/>
  <c r="AF258" i="6"/>
  <c r="AE258" i="6"/>
  <c r="AE262" i="6"/>
  <c r="AG262" i="6"/>
  <c r="AF262" i="6"/>
  <c r="AE267" i="6"/>
  <c r="AG274" i="6"/>
  <c r="AG286" i="6"/>
  <c r="AF286" i="6"/>
  <c r="AF299" i="6"/>
  <c r="AG358" i="6"/>
  <c r="AF358" i="6"/>
  <c r="AE358" i="6"/>
  <c r="AG256" i="6"/>
  <c r="AE256" i="6"/>
  <c r="AG339" i="6"/>
  <c r="AF339" i="6"/>
  <c r="AF404" i="6"/>
  <c r="AE404" i="6"/>
  <c r="AF256" i="6"/>
  <c r="AE261" i="6"/>
  <c r="AG276" i="6"/>
  <c r="AF276" i="6"/>
  <c r="AG288" i="6"/>
  <c r="AF288" i="6"/>
  <c r="AE288" i="6"/>
  <c r="AE304" i="6"/>
  <c r="AE339" i="6"/>
  <c r="AG404" i="6"/>
  <c r="AG261" i="6"/>
  <c r="AF304" i="6"/>
  <c r="AF279" i="6"/>
  <c r="AG279" i="6"/>
  <c r="AG308" i="6"/>
  <c r="AF308" i="6"/>
  <c r="AG504" i="6"/>
  <c r="AF504" i="6"/>
  <c r="AE504" i="6"/>
  <c r="AE279" i="6"/>
  <c r="AF285" i="6"/>
  <c r="AE308" i="6"/>
  <c r="AF321" i="6"/>
  <c r="AE321" i="6"/>
  <c r="AG329" i="6"/>
  <c r="AF329" i="6"/>
  <c r="AE329" i="6"/>
  <c r="AG343" i="6"/>
  <c r="AF343" i="6"/>
  <c r="AE343" i="6"/>
  <c r="AG359" i="6"/>
  <c r="AE359" i="6"/>
  <c r="AE367" i="6"/>
  <c r="AG374" i="6"/>
  <c r="AF374" i="6"/>
  <c r="AG377" i="6"/>
  <c r="AF377" i="6"/>
  <c r="AF394" i="6"/>
  <c r="AE394" i="6"/>
  <c r="AG394" i="6"/>
  <c r="AE257" i="6"/>
  <c r="AE269" i="6"/>
  <c r="AE275" i="6"/>
  <c r="AE283" i="6"/>
  <c r="AG283" i="6"/>
  <c r="AG285" i="6"/>
  <c r="AG321" i="6"/>
  <c r="AG325" i="6"/>
  <c r="AF325" i="6"/>
  <c r="AG347" i="6"/>
  <c r="AE347" i="6"/>
  <c r="AF359" i="6"/>
  <c r="AF367" i="6"/>
  <c r="AE374" i="6"/>
  <c r="AE377" i="6"/>
  <c r="AG430" i="6"/>
  <c r="AF430" i="6"/>
  <c r="AE430" i="6"/>
  <c r="AE289" i="6"/>
  <c r="AF289" i="6"/>
  <c r="AF376" i="6"/>
  <c r="AG376" i="6"/>
  <c r="AE376" i="6"/>
  <c r="AF396" i="6"/>
  <c r="AE396" i="6"/>
  <c r="AG396" i="6"/>
  <c r="AE411" i="6"/>
  <c r="AF411" i="6"/>
  <c r="AG411" i="6"/>
  <c r="AE395" i="6"/>
  <c r="AF395" i="6"/>
  <c r="AG395" i="6"/>
  <c r="AF410" i="6"/>
  <c r="AE410" i="6"/>
  <c r="AG410" i="6"/>
  <c r="AG437" i="6"/>
  <c r="AE437" i="6"/>
  <c r="AF437" i="6"/>
  <c r="AF319" i="6"/>
  <c r="AF379" i="6"/>
  <c r="AE379" i="6"/>
  <c r="AG379" i="6"/>
  <c r="AE401" i="6"/>
  <c r="AG401" i="6"/>
  <c r="AF401" i="6"/>
  <c r="AF380" i="6"/>
  <c r="AG380" i="6"/>
  <c r="AE380" i="6"/>
  <c r="AG440" i="6"/>
  <c r="AF440" i="6"/>
  <c r="AE440" i="6"/>
  <c r="AG443" i="6"/>
  <c r="AE443" i="6"/>
  <c r="AF443" i="6"/>
  <c r="AG381" i="6"/>
  <c r="AF381" i="6"/>
  <c r="AE381" i="6"/>
  <c r="AF423" i="6"/>
  <c r="AE423" i="6"/>
  <c r="AG423" i="6"/>
  <c r="AF393" i="6"/>
  <c r="AE393" i="6"/>
  <c r="AE417" i="6"/>
  <c r="AF417" i="6"/>
  <c r="AG417" i="6"/>
  <c r="AG483" i="6"/>
  <c r="AF483" i="6"/>
  <c r="AE483" i="6"/>
  <c r="AF316" i="6"/>
  <c r="AF413" i="6"/>
  <c r="AE413" i="6"/>
  <c r="AG413" i="6"/>
  <c r="AG455" i="6"/>
  <c r="AE455" i="6"/>
  <c r="AF455" i="6"/>
  <c r="AG465" i="6"/>
  <c r="AF465" i="6"/>
  <c r="AE465" i="6"/>
  <c r="AE467" i="6"/>
  <c r="AG467" i="6"/>
  <c r="AF388" i="6"/>
  <c r="AE388" i="6"/>
  <c r="AG388" i="6"/>
  <c r="AF392" i="6"/>
  <c r="AE392" i="6"/>
  <c r="AF398" i="6"/>
  <c r="AE398" i="6"/>
  <c r="AF406" i="6"/>
  <c r="AE406" i="6"/>
  <c r="AG414" i="6"/>
  <c r="AF414" i="6"/>
  <c r="AG432" i="6"/>
  <c r="AF432" i="6"/>
  <c r="AE432" i="6"/>
  <c r="AF467" i="6"/>
  <c r="AF386" i="6"/>
  <c r="AE386" i="6"/>
  <c r="AG386" i="6"/>
  <c r="AG402" i="6"/>
  <c r="AF402" i="6"/>
  <c r="AE402" i="6"/>
  <c r="AG415" i="6"/>
  <c r="AF415" i="6"/>
  <c r="AE415" i="6"/>
  <c r="AF382" i="6"/>
  <c r="AG382" i="6"/>
  <c r="AE409" i="6"/>
  <c r="AG409" i="6"/>
  <c r="AF409" i="6"/>
  <c r="AG438" i="6"/>
  <c r="AE438" i="6"/>
  <c r="AG445" i="6"/>
  <c r="AE445" i="6"/>
  <c r="AF445" i="6"/>
  <c r="AG476" i="6"/>
  <c r="AF476" i="6"/>
  <c r="AE420" i="6"/>
  <c r="AG420" i="6"/>
  <c r="AF420" i="6"/>
  <c r="AE426" i="6"/>
  <c r="AG426" i="6"/>
  <c r="AG431" i="6"/>
  <c r="AE431" i="6"/>
  <c r="AF431" i="6"/>
  <c r="AG489" i="6"/>
  <c r="AF489" i="6"/>
  <c r="AE489" i="6"/>
  <c r="AF426" i="6"/>
  <c r="AG439" i="6"/>
  <c r="AE439" i="6"/>
  <c r="AG446" i="6"/>
  <c r="AE446" i="6"/>
  <c r="AG468" i="6"/>
  <c r="AF468" i="6"/>
  <c r="AE468" i="6"/>
  <c r="AE478" i="6"/>
  <c r="AF478" i="6"/>
  <c r="AG478" i="6"/>
  <c r="AE424" i="6"/>
  <c r="AF424" i="6"/>
  <c r="AF391" i="6"/>
  <c r="AE391" i="6"/>
  <c r="AG444" i="6"/>
  <c r="AF444" i="6"/>
  <c r="AE444" i="6"/>
  <c r="AG447" i="6"/>
  <c r="AE447" i="6"/>
  <c r="AG512" i="6"/>
  <c r="AF512" i="6"/>
  <c r="AF407" i="6"/>
  <c r="AE425" i="6"/>
  <c r="AG427" i="6"/>
  <c r="AE427" i="6"/>
  <c r="AG472" i="6"/>
  <c r="AF472" i="6"/>
  <c r="AE472" i="6"/>
  <c r="AE405" i="6"/>
  <c r="AG405" i="6"/>
  <c r="AF405" i="6"/>
  <c r="AG425" i="6"/>
  <c r="AF485" i="6"/>
  <c r="AG485" i="6"/>
  <c r="AE485" i="6"/>
  <c r="AG459" i="6"/>
  <c r="AE459" i="6"/>
  <c r="AF464" i="6"/>
  <c r="AG464" i="6"/>
  <c r="AE464" i="6"/>
  <c r="AG487" i="6"/>
  <c r="AF487" i="6"/>
  <c r="AE487" i="6"/>
  <c r="AG490" i="6"/>
  <c r="AE490" i="6"/>
  <c r="AF490" i="6"/>
  <c r="AF442" i="6"/>
  <c r="AG451" i="6"/>
  <c r="AE451" i="6"/>
  <c r="AF451" i="6"/>
  <c r="AG454" i="6"/>
  <c r="AE454" i="6"/>
  <c r="AF454" i="6"/>
  <c r="AF458" i="6"/>
  <c r="AG458" i="6"/>
  <c r="AE458" i="6"/>
  <c r="AF459" i="6"/>
  <c r="AF460" i="6"/>
  <c r="AG460" i="6"/>
  <c r="AE460" i="6"/>
  <c r="AF461" i="6"/>
  <c r="AG463" i="6"/>
  <c r="AF463" i="6"/>
  <c r="AE463" i="6"/>
  <c r="AG442" i="6"/>
  <c r="AG461" i="6"/>
  <c r="AG470" i="6"/>
  <c r="AF470" i="6"/>
  <c r="AG496" i="6"/>
  <c r="AE496" i="6"/>
  <c r="AF496" i="6"/>
  <c r="AG452" i="6"/>
  <c r="AF452" i="6"/>
  <c r="AG474" i="6"/>
  <c r="AF474" i="6"/>
  <c r="AE474" i="6"/>
  <c r="AG441" i="6"/>
  <c r="AE441" i="6"/>
  <c r="AG453" i="6"/>
  <c r="AE453" i="6"/>
  <c r="AG481" i="6"/>
  <c r="AF481" i="6"/>
  <c r="AE481" i="6"/>
  <c r="AE486" i="6"/>
  <c r="AG486" i="6"/>
  <c r="AF486" i="6"/>
  <c r="AG429" i="6"/>
  <c r="AE429" i="6"/>
  <c r="AG433" i="6"/>
  <c r="AE433" i="6"/>
  <c r="AF436" i="6"/>
  <c r="AE436" i="6"/>
  <c r="AG479" i="6"/>
  <c r="AE479" i="6"/>
  <c r="AF479" i="6"/>
  <c r="AF507" i="6"/>
  <c r="AE507" i="6"/>
  <c r="AG507" i="6"/>
  <c r="AE491" i="6"/>
  <c r="AG491" i="6"/>
  <c r="AF491" i="6"/>
  <c r="AF457" i="6"/>
  <c r="AG449" i="6"/>
  <c r="AE449" i="6"/>
  <c r="AF449" i="6"/>
  <c r="AG492" i="6"/>
  <c r="AE492" i="6"/>
  <c r="AF492" i="6"/>
  <c r="AG503" i="6"/>
  <c r="AF503" i="6"/>
  <c r="AE503" i="6"/>
  <c r="AG435" i="6"/>
  <c r="AE435" i="6"/>
  <c r="AG499" i="6"/>
  <c r="AE499" i="6"/>
  <c r="AF499" i="6"/>
  <c r="AE484" i="6"/>
  <c r="AG484" i="6"/>
  <c r="AF484" i="6"/>
  <c r="AG498" i="6"/>
  <c r="AF498" i="6"/>
  <c r="AF493" i="6"/>
  <c r="AG493" i="6"/>
  <c r="AE493" i="6"/>
  <c r="AE498" i="6"/>
  <c r="AE511" i="6"/>
  <c r="AF506" i="6"/>
  <c r="AF477" i="6"/>
  <c r="AG469" i="6"/>
  <c r="AG475" i="6"/>
  <c r="AF501" i="6"/>
  <c r="AE501" i="6"/>
  <c r="AG501" i="6"/>
  <c r="AE488" i="6"/>
  <c r="AF488" i="6"/>
  <c r="AF513" i="6"/>
  <c r="AG502" i="6"/>
  <c r="AF502" i="6"/>
  <c r="AE502" i="6"/>
  <c r="AE500" i="6"/>
  <c r="AF500" i="6"/>
  <c r="H1" i="9" l="1"/>
  <c r="AA1101" i="3"/>
  <c r="AA669" i="3"/>
  <c r="AE651" i="3"/>
  <c r="AD651" i="3" a="1"/>
  <c r="AD651" i="3" s="1"/>
  <c r="AF651" i="3" s="1"/>
  <c r="AG285" i="3"/>
  <c r="AE1516" i="3"/>
  <c r="AG1516" i="3" s="1"/>
  <c r="AD1516" i="3" a="1"/>
  <c r="AD1516" i="3" s="1"/>
  <c r="AF1516" i="3" s="1"/>
  <c r="AD1277" i="3" a="1"/>
  <c r="AD1277" i="3" s="1"/>
  <c r="AF1277" i="3" s="1"/>
  <c r="AE1277" i="3"/>
  <c r="AG1277" i="3" s="1"/>
  <c r="AE778" i="3"/>
  <c r="AG778" i="3" s="1"/>
  <c r="AD778" i="3" a="1"/>
  <c r="AD778" i="3" s="1"/>
  <c r="AF778" i="3" s="1"/>
  <c r="AD1233" i="3" a="1"/>
  <c r="AD1233" i="3" s="1"/>
  <c r="AF1233" i="3" s="1"/>
  <c r="AE1233" i="3"/>
  <c r="AE1329" i="3"/>
  <c r="AG1329" i="3" s="1"/>
  <c r="AD1329" i="3" a="1"/>
  <c r="AD1329" i="3" s="1"/>
  <c r="AF1329" i="3" s="1"/>
  <c r="AA1215" i="3"/>
  <c r="AE1151" i="3"/>
  <c r="AD1151" i="3" a="1"/>
  <c r="AD1151" i="3" s="1"/>
  <c r="AF1151" i="3" s="1"/>
  <c r="AE732" i="3"/>
  <c r="AD732" i="3" a="1"/>
  <c r="AD732" i="3" s="1"/>
  <c r="AF732" i="3" s="1"/>
  <c r="AB663" i="5"/>
  <c r="AC663" i="5" s="1"/>
  <c r="AG663" i="5"/>
  <c r="AF983" i="5"/>
  <c r="AA983" i="5"/>
  <c r="AG983" i="5"/>
  <c r="AB983" i="5"/>
  <c r="AC983" i="5" s="1"/>
  <c r="AG825" i="5"/>
  <c r="AB825" i="5"/>
  <c r="AC825" i="5" s="1"/>
  <c r="AA899" i="5"/>
  <c r="AF899" i="5"/>
  <c r="AB811" i="5"/>
  <c r="AG811" i="5"/>
  <c r="AG688" i="5"/>
  <c r="AB688" i="5"/>
  <c r="AG977" i="5"/>
  <c r="AB977" i="5"/>
  <c r="AG843" i="5"/>
  <c r="AB843" i="5"/>
  <c r="AB798" i="5"/>
  <c r="AC798" i="5" s="1"/>
  <c r="AF798" i="5"/>
  <c r="AH798" i="5" s="1"/>
  <c r="AG798" i="5"/>
  <c r="AB940" i="5"/>
  <c r="AG940" i="5"/>
  <c r="AA940" i="5"/>
  <c r="AF940" i="5"/>
  <c r="AF747" i="5"/>
  <c r="AA747" i="5"/>
  <c r="AA496" i="5"/>
  <c r="AF496" i="5"/>
  <c r="AG496" i="5"/>
  <c r="AB557" i="5"/>
  <c r="AC557" i="5" s="1"/>
  <c r="AG557" i="5"/>
  <c r="AA557" i="5"/>
  <c r="AF557" i="5"/>
  <c r="AG783" i="5"/>
  <c r="AB783" i="5"/>
  <c r="AC783" i="5" s="1"/>
  <c r="AA1975" i="3"/>
  <c r="AG846" i="5"/>
  <c r="AC68" i="5"/>
  <c r="AG1402" i="3"/>
  <c r="AC847" i="5"/>
  <c r="AB726" i="5"/>
  <c r="AG726" i="5"/>
  <c r="AA2487" i="3"/>
  <c r="AA2400" i="3"/>
  <c r="AE1867" i="3"/>
  <c r="AD1867" i="3" a="1"/>
  <c r="AD1867" i="3" s="1"/>
  <c r="AF1867" i="3" s="1"/>
  <c r="AA1778" i="3"/>
  <c r="AA1651" i="3"/>
  <c r="AC219" i="5"/>
  <c r="AD2420" i="3" a="1"/>
  <c r="AD2420" i="3" s="1"/>
  <c r="AF2420" i="3" s="1"/>
  <c r="AE2420" i="3"/>
  <c r="AG2420" i="3" s="1"/>
  <c r="AA615" i="3"/>
  <c r="AE848" i="3"/>
  <c r="AD848" i="3" a="1"/>
  <c r="AD848" i="3" s="1"/>
  <c r="AF848" i="3" s="1"/>
  <c r="AE2094" i="3"/>
  <c r="AD2094" i="3" a="1"/>
  <c r="AD2094" i="3" s="1"/>
  <c r="AF2094" i="3" s="1"/>
  <c r="AE378" i="3"/>
  <c r="AD378" i="3" a="1"/>
  <c r="AD378" i="3" s="1"/>
  <c r="AF378" i="3" s="1"/>
  <c r="AE1415" i="3"/>
  <c r="AD1415" i="3" a="1"/>
  <c r="AD1415" i="3" s="1"/>
  <c r="AF1415" i="3" s="1"/>
  <c r="AB829" i="5"/>
  <c r="AG829" i="5"/>
  <c r="AA829" i="5"/>
  <c r="AF829" i="5"/>
  <c r="AH829" i="5" s="1"/>
  <c r="AF850" i="5"/>
  <c r="AH850" i="5" s="1"/>
  <c r="AB850" i="5"/>
  <c r="AC850" i="5" s="1"/>
  <c r="AA850" i="5"/>
  <c r="AG850" i="5"/>
  <c r="AG652" i="5"/>
  <c r="AF652" i="5"/>
  <c r="AH652" i="5" s="1"/>
  <c r="AB652" i="5"/>
  <c r="AA652" i="5"/>
  <c r="AB938" i="5"/>
  <c r="AG938" i="5"/>
  <c r="AC565" i="5"/>
  <c r="AF873" i="5"/>
  <c r="AH873" i="5" s="1"/>
  <c r="AA873" i="5"/>
  <c r="AA974" i="5"/>
  <c r="AF974" i="5"/>
  <c r="AB760" i="5"/>
  <c r="AG760" i="5"/>
  <c r="AA760" i="5"/>
  <c r="AF760" i="5"/>
  <c r="AG966" i="5"/>
  <c r="AB966" i="5"/>
  <c r="AG837" i="5"/>
  <c r="AG534" i="5"/>
  <c r="AF534" i="5"/>
  <c r="AH534" i="5" s="1"/>
  <c r="AB534" i="5"/>
  <c r="AC534" i="5" s="1"/>
  <c r="AA534" i="5"/>
  <c r="AB437" i="5"/>
  <c r="AC437" i="5" s="1"/>
  <c r="AF437" i="5"/>
  <c r="AG437" i="5"/>
  <c r="AA437" i="5"/>
  <c r="AF448" i="5"/>
  <c r="AA448" i="5"/>
  <c r="AB448" i="5"/>
  <c r="AC448" i="5" s="1"/>
  <c r="AE2281" i="3"/>
  <c r="AD2281" i="3" a="1"/>
  <c r="AD2281" i="3" s="1"/>
  <c r="AF2281" i="3" s="1"/>
  <c r="AE1902" i="3"/>
  <c r="AD1902" i="3" a="1"/>
  <c r="AD1902" i="3" s="1"/>
  <c r="AF1902" i="3" s="1"/>
  <c r="AE1635" i="3"/>
  <c r="AD1635" i="3" a="1"/>
  <c r="AD1635" i="3" s="1"/>
  <c r="AF1635" i="3" s="1"/>
  <c r="AE1438" i="3"/>
  <c r="AD1438" i="3" a="1"/>
  <c r="AD1438" i="3" s="1"/>
  <c r="AF1438" i="3" s="1"/>
  <c r="AE1101" i="3"/>
  <c r="AD1101" i="3" a="1"/>
  <c r="AD1101" i="3" s="1"/>
  <c r="AF1101" i="3" s="1"/>
  <c r="AE1037" i="3"/>
  <c r="AD1037" i="3" a="1"/>
  <c r="AD1037" i="3" s="1"/>
  <c r="AF1037" i="3" s="1"/>
  <c r="AE269" i="3"/>
  <c r="AD269" i="3" a="1"/>
  <c r="AD269" i="3" s="1"/>
  <c r="AF269" i="3" s="1"/>
  <c r="AE1079" i="3"/>
  <c r="AD1079" i="3" a="1"/>
  <c r="AD1079" i="3" s="1"/>
  <c r="AF1079" i="3" s="1"/>
  <c r="AF923" i="5"/>
  <c r="AA923" i="5"/>
  <c r="AC686" i="5"/>
  <c r="AA532" i="5"/>
  <c r="AF532" i="5"/>
  <c r="AH532" i="5" s="1"/>
  <c r="AC227" i="5"/>
  <c r="AE1778" i="3"/>
  <c r="AD1778" i="3" a="1"/>
  <c r="AD1778" i="3" s="1"/>
  <c r="AF1778" i="3" s="1"/>
  <c r="AE1164" i="3"/>
  <c r="AD1164" i="3" a="1"/>
  <c r="AD1164" i="3" s="1"/>
  <c r="AF1164" i="3" s="1"/>
  <c r="AE39" i="3"/>
  <c r="AD39" i="3" a="1"/>
  <c r="AD39" i="3" s="1"/>
  <c r="AF39" i="3" s="1"/>
  <c r="AE1478" i="3"/>
  <c r="AD1478" i="3" a="1"/>
  <c r="AD1478" i="3" s="1"/>
  <c r="AF1478" i="3" s="1"/>
  <c r="AB661" i="5"/>
  <c r="AA661" i="5"/>
  <c r="AG661" i="5"/>
  <c r="AG973" i="5"/>
  <c r="AB973" i="5"/>
  <c r="AC973" i="5" s="1"/>
  <c r="AH575" i="5"/>
  <c r="AE2507" i="3"/>
  <c r="AG2507" i="3" s="1"/>
  <c r="AD2507" i="3" a="1"/>
  <c r="AD2507" i="3" s="1"/>
  <c r="AF2507" i="3" s="1"/>
  <c r="AG568" i="5"/>
  <c r="AB568" i="5"/>
  <c r="AC568" i="5" s="1"/>
  <c r="AF568" i="5"/>
  <c r="AH568" i="5" s="1"/>
  <c r="AE1088" i="3"/>
  <c r="AD1088" i="3" a="1"/>
  <c r="AD1088" i="3" s="1"/>
  <c r="AF1088" i="3" s="1"/>
  <c r="AE2487" i="3"/>
  <c r="AD2487" i="3" a="1"/>
  <c r="AD2487" i="3" s="1"/>
  <c r="AF2487" i="3" s="1"/>
  <c r="AD1943" i="3" a="1"/>
  <c r="AD1943" i="3" s="1"/>
  <c r="AF1943" i="3" s="1"/>
  <c r="AE1943" i="3"/>
  <c r="AG1943" i="3" s="1"/>
  <c r="AG700" i="5"/>
  <c r="AB700" i="5"/>
  <c r="AF700" i="5"/>
  <c r="AA700" i="5"/>
  <c r="AB819" i="5"/>
  <c r="AG819" i="5"/>
  <c r="AA707" i="5"/>
  <c r="AG707" i="5"/>
  <c r="AF707" i="5"/>
  <c r="AH707" i="5" s="1"/>
  <c r="AB707" i="5"/>
  <c r="AF979" i="5"/>
  <c r="AH979" i="5" s="1"/>
  <c r="AA979" i="5"/>
  <c r="AB979" i="5"/>
  <c r="AC979" i="5" s="1"/>
  <c r="AG979" i="5"/>
  <c r="AA673" i="5"/>
  <c r="AG673" i="5"/>
  <c r="AB673" i="5"/>
  <c r="AC673" i="5" s="1"/>
  <c r="AF673" i="5"/>
  <c r="AH673" i="5" s="1"/>
  <c r="AB823" i="5"/>
  <c r="AC823" i="5" s="1"/>
  <c r="AG823" i="5"/>
  <c r="AA803" i="5"/>
  <c r="AB803" i="5"/>
  <c r="AC803" i="5" s="1"/>
  <c r="AG803" i="5"/>
  <c r="AF803" i="5"/>
  <c r="AB677" i="5"/>
  <c r="AC677" i="5" s="1"/>
  <c r="AG677" i="5"/>
  <c r="AF677" i="5"/>
  <c r="AH677" i="5" s="1"/>
  <c r="AA677" i="5"/>
  <c r="AF693" i="5"/>
  <c r="AA693" i="5"/>
  <c r="AA2281" i="3"/>
  <c r="AC194" i="5"/>
  <c r="AE2005" i="3"/>
  <c r="AD2005" i="3" a="1"/>
  <c r="AD2005" i="3" s="1"/>
  <c r="AF2005" i="3" s="1"/>
  <c r="AE1024" i="3"/>
  <c r="AG1024" i="3" s="1"/>
  <c r="AD1024" i="3" a="1"/>
  <c r="AD1024" i="3" s="1"/>
  <c r="AF1024" i="3" s="1"/>
  <c r="AA1245" i="3"/>
  <c r="AG473" i="3"/>
  <c r="AE413" i="3"/>
  <c r="AG413" i="3" s="1"/>
  <c r="AD413" i="3" a="1"/>
  <c r="AD413" i="3" s="1"/>
  <c r="AF413" i="3" s="1"/>
  <c r="AE489" i="3"/>
  <c r="AD489" i="3" a="1"/>
  <c r="AD489" i="3" s="1"/>
  <c r="AF489" i="3" s="1"/>
  <c r="AE1748" i="3"/>
  <c r="AG1748" i="3" s="1"/>
  <c r="AD1748" i="3" a="1"/>
  <c r="AD1748" i="3" s="1"/>
  <c r="AF1748" i="3" s="1"/>
  <c r="AD2365" i="3" a="1"/>
  <c r="AD2365" i="3" s="1"/>
  <c r="AF2365" i="3" s="1"/>
  <c r="AE2365" i="3"/>
  <c r="AG2365" i="3" s="1"/>
  <c r="AE1128" i="3"/>
  <c r="AG1128" i="3" s="1"/>
  <c r="AD1128" i="3" a="1"/>
  <c r="AD1128" i="3" s="1"/>
  <c r="AF1128" i="3" s="1"/>
  <c r="AG567" i="5"/>
  <c r="AB567" i="5"/>
  <c r="AB821" i="5"/>
  <c r="AC821" i="5" s="1"/>
  <c r="AG821" i="5"/>
  <c r="AF821" i="5"/>
  <c r="AH821" i="5" s="1"/>
  <c r="AA821" i="5"/>
  <c r="AB845" i="5"/>
  <c r="AC845" i="5" s="1"/>
  <c r="AG845" i="5"/>
  <c r="AC305" i="5"/>
  <c r="AD2509" i="3" a="1"/>
  <c r="AD2509" i="3" s="1"/>
  <c r="AF2509" i="3" s="1"/>
  <c r="AE2509" i="3"/>
  <c r="AG2509" i="3" s="1"/>
  <c r="AE2479" i="3"/>
  <c r="AD2479" i="3" a="1"/>
  <c r="AD2479" i="3" s="1"/>
  <c r="AF2479" i="3" s="1"/>
  <c r="AG2033" i="3"/>
  <c r="AD1198" i="3" a="1"/>
  <c r="AD1198" i="3" s="1"/>
  <c r="AF1198" i="3" s="1"/>
  <c r="AE1198" i="3"/>
  <c r="AG1198" i="3" s="1"/>
  <c r="AH535" i="5"/>
  <c r="AH765" i="5"/>
  <c r="AG556" i="5"/>
  <c r="AB556" i="5"/>
  <c r="AB788" i="5"/>
  <c r="AH571" i="5"/>
  <c r="AH790" i="5"/>
  <c r="AE2151" i="3"/>
  <c r="AG2151" i="3" s="1"/>
  <c r="AD2151" i="3" a="1"/>
  <c r="AD2151" i="3" s="1"/>
  <c r="AF2151" i="3" s="1"/>
  <c r="AE2249" i="3"/>
  <c r="AG2249" i="3" s="1"/>
  <c r="AD2249" i="3" a="1"/>
  <c r="AD2249" i="3" s="1"/>
  <c r="AF2249" i="3" s="1"/>
  <c r="AG1002" i="3"/>
  <c r="AE2442" i="3"/>
  <c r="AD2442" i="3" a="1"/>
  <c r="AD2442" i="3" s="1"/>
  <c r="AF2442" i="3" s="1"/>
  <c r="AA2219" i="3"/>
  <c r="AE1066" i="3"/>
  <c r="AG1066" i="3" s="1"/>
  <c r="AD1066" i="3" a="1"/>
  <c r="AD1066" i="3" s="1"/>
  <c r="AF1066" i="3" s="1"/>
  <c r="AC587" i="5"/>
  <c r="AE1103" i="3"/>
  <c r="AD1103" i="3" a="1"/>
  <c r="AD1103" i="3" s="1"/>
  <c r="AF1103" i="3" s="1"/>
  <c r="AG369" i="3"/>
  <c r="AA967" i="5"/>
  <c r="AF967" i="5"/>
  <c r="AH967" i="5" s="1"/>
  <c r="AB967" i="5"/>
  <c r="AA879" i="5"/>
  <c r="AF879" i="5"/>
  <c r="AH879" i="5" s="1"/>
  <c r="AB879" i="5"/>
  <c r="AB802" i="5"/>
  <c r="AG802" i="5"/>
  <c r="AF802" i="5"/>
  <c r="AH802" i="5" s="1"/>
  <c r="AA802" i="5"/>
  <c r="AF443" i="5"/>
  <c r="AH443" i="5" s="1"/>
  <c r="AA443" i="5"/>
  <c r="AG443" i="5"/>
  <c r="AB443" i="5"/>
  <c r="AF794" i="5"/>
  <c r="AB794" i="5"/>
  <c r="AA794" i="5"/>
  <c r="AG794" i="5"/>
  <c r="AG741" i="5"/>
  <c r="AH741" i="5" s="1"/>
  <c r="AB741" i="5"/>
  <c r="AC741" i="5" s="1"/>
  <c r="AF986" i="5"/>
  <c r="AH1005" i="5"/>
  <c r="AB911" i="5"/>
  <c r="AF911" i="5"/>
  <c r="AA911" i="5"/>
  <c r="AG911" i="5"/>
  <c r="AF523" i="5"/>
  <c r="AA523" i="5"/>
  <c r="AB523" i="5"/>
  <c r="AC523" i="5" s="1"/>
  <c r="AG523" i="5"/>
  <c r="AF910" i="5"/>
  <c r="AG2155" i="3"/>
  <c r="AC329" i="5"/>
  <c r="AC257" i="5"/>
  <c r="AC185" i="5"/>
  <c r="AG529" i="5"/>
  <c r="AF529" i="5"/>
  <c r="AH529" i="5" s="1"/>
  <c r="AB529" i="5"/>
  <c r="AA529" i="5"/>
  <c r="AG2016" i="3"/>
  <c r="AC450" i="5"/>
  <c r="AE2472" i="3"/>
  <c r="AD2472" i="3" a="1"/>
  <c r="AD2472" i="3" s="1"/>
  <c r="AF2472" i="3" s="1"/>
  <c r="AD2343" i="3" a="1"/>
  <c r="AD2343" i="3" s="1"/>
  <c r="AF2343" i="3" s="1"/>
  <c r="AE2343" i="3"/>
  <c r="AA1572" i="3"/>
  <c r="AA1264" i="3"/>
  <c r="AA983" i="3"/>
  <c r="AA445" i="5"/>
  <c r="AF445" i="5"/>
  <c r="AE1548" i="3"/>
  <c r="AD1548" i="3" a="1"/>
  <c r="AD1548" i="3" s="1"/>
  <c r="AF1548" i="3" s="1"/>
  <c r="AE1429" i="3"/>
  <c r="AG1429" i="3" s="1"/>
  <c r="AD1429" i="3" a="1"/>
  <c r="AD1429" i="3" s="1"/>
  <c r="AF1429" i="3" s="1"/>
  <c r="AG1136" i="3"/>
  <c r="AE2493" i="3"/>
  <c r="AD2493" i="3" a="1"/>
  <c r="AD2493" i="3" s="1"/>
  <c r="AF2493" i="3" s="1"/>
  <c r="AE1742" i="3"/>
  <c r="AD1742" i="3" a="1"/>
  <c r="AD1742" i="3" s="1"/>
  <c r="AF1742" i="3" s="1"/>
  <c r="AD1228" i="3" a="1"/>
  <c r="AD1228" i="3" s="1"/>
  <c r="AF1228" i="3" s="1"/>
  <c r="AE1228" i="3"/>
  <c r="AE87" i="3"/>
  <c r="AD87" i="3" a="1"/>
  <c r="AD87" i="3" s="1"/>
  <c r="AF87" i="3" s="1"/>
  <c r="AE690" i="3"/>
  <c r="AD690" i="3" a="1"/>
  <c r="AD690" i="3" s="1"/>
  <c r="AF690" i="3" s="1"/>
  <c r="AE643" i="3"/>
  <c r="AG643" i="3" s="1"/>
  <c r="AD643" i="3" a="1"/>
  <c r="AD643" i="3" s="1"/>
  <c r="AF643" i="3" s="1"/>
  <c r="AG541" i="5"/>
  <c r="AB541" i="5"/>
  <c r="AC541" i="5" s="1"/>
  <c r="AF541" i="5"/>
  <c r="AH541" i="5" s="1"/>
  <c r="AA541" i="5"/>
  <c r="AG918" i="5"/>
  <c r="AB918" i="5"/>
  <c r="AC918" i="5" s="1"/>
  <c r="AF918" i="5"/>
  <c r="AB936" i="5"/>
  <c r="AC936" i="5" s="1"/>
  <c r="AG936" i="5"/>
  <c r="AF936" i="5"/>
  <c r="AA936" i="5"/>
  <c r="AG923" i="5"/>
  <c r="AB923" i="5"/>
  <c r="AC923" i="5" s="1"/>
  <c r="AA809" i="5"/>
  <c r="AF809" i="5"/>
  <c r="AH809" i="5" s="1"/>
  <c r="AG809" i="5"/>
  <c r="AB809" i="5"/>
  <c r="AA689" i="5"/>
  <c r="AF689" i="5"/>
  <c r="AF548" i="5"/>
  <c r="AA548" i="5"/>
  <c r="AB548" i="5"/>
  <c r="AC548" i="5" s="1"/>
  <c r="AG548" i="5"/>
  <c r="AF973" i="5"/>
  <c r="AA973" i="5"/>
  <c r="AC910" i="5"/>
  <c r="AG800" i="5"/>
  <c r="AB800" i="5"/>
  <c r="AF800" i="5"/>
  <c r="AA800" i="5"/>
  <c r="AH507" i="5"/>
  <c r="AA590" i="5"/>
  <c r="AF590" i="5"/>
  <c r="AG590" i="5"/>
  <c r="AA877" i="5"/>
  <c r="AF877" i="5"/>
  <c r="AC98" i="5"/>
  <c r="AA856" i="5"/>
  <c r="AF856" i="5"/>
  <c r="AG2358" i="3"/>
  <c r="AA1867" i="3"/>
  <c r="AB844" i="5"/>
  <c r="AC844" i="5" s="1"/>
  <c r="AF844" i="5"/>
  <c r="AH844" i="5" s="1"/>
  <c r="AG844" i="5"/>
  <c r="AA844" i="5"/>
  <c r="AG942" i="5"/>
  <c r="AB942" i="5"/>
  <c r="AF943" i="5"/>
  <c r="AH943" i="5" s="1"/>
  <c r="AA943" i="5"/>
  <c r="AB943" i="5"/>
  <c r="AC943" i="5" s="1"/>
  <c r="AB592" i="5"/>
  <c r="AC592" i="5" s="1"/>
  <c r="AG592" i="5"/>
  <c r="AE2197" i="3"/>
  <c r="AD2197" i="3" a="1"/>
  <c r="AD2197" i="3" s="1"/>
  <c r="AF2197" i="3" s="1"/>
  <c r="AE1272" i="3"/>
  <c r="AG1272" i="3" s="1"/>
  <c r="AD1272" i="3" a="1"/>
  <c r="AD1272" i="3" s="1"/>
  <c r="AF1272" i="3" s="1"/>
  <c r="AB737" i="5"/>
  <c r="AG737" i="5"/>
  <c r="AB658" i="5"/>
  <c r="AF658" i="5"/>
  <c r="AA658" i="5"/>
  <c r="AG658" i="5"/>
  <c r="AF746" i="5"/>
  <c r="AA746" i="5"/>
  <c r="AG746" i="5"/>
  <c r="AB746" i="5"/>
  <c r="AB518" i="5"/>
  <c r="AG518" i="5"/>
  <c r="AE2374" i="3"/>
  <c r="AD2374" i="3" a="1"/>
  <c r="AD2374" i="3" s="1"/>
  <c r="AF2374" i="3" s="1"/>
  <c r="AE1354" i="3"/>
  <c r="AD1354" i="3" a="1"/>
  <c r="AD1354" i="3" s="1"/>
  <c r="AF1354" i="3" s="1"/>
  <c r="AE469" i="3"/>
  <c r="AG469" i="3" s="1"/>
  <c r="AD469" i="3" a="1"/>
  <c r="AD469" i="3" s="1"/>
  <c r="AF469" i="3" s="1"/>
  <c r="AA888" i="5"/>
  <c r="AG888" i="5"/>
  <c r="AF888" i="5"/>
  <c r="AH888" i="5" s="1"/>
  <c r="AB888" i="5"/>
  <c r="AC888" i="5" s="1"/>
  <c r="AF531" i="5"/>
  <c r="AH531" i="5" s="1"/>
  <c r="AA531" i="5"/>
  <c r="AC531" i="5" s="1"/>
  <c r="AF811" i="5"/>
  <c r="AA811" i="5"/>
  <c r="AA516" i="5"/>
  <c r="AG516" i="5"/>
  <c r="AF516" i="5"/>
  <c r="AH516" i="5" s="1"/>
  <c r="AB516" i="5"/>
  <c r="AE2141" i="3"/>
  <c r="AD2141" i="3" a="1"/>
  <c r="AD2141" i="3" s="1"/>
  <c r="AF2141" i="3" s="1"/>
  <c r="AE2040" i="3"/>
  <c r="AG2040" i="3" s="1"/>
  <c r="AD2040" i="3" a="1"/>
  <c r="AD2040" i="3" s="1"/>
  <c r="AF2040" i="3" s="1"/>
  <c r="AE1146" i="3"/>
  <c r="AG1146" i="3" s="1"/>
  <c r="AD1146" i="3" a="1"/>
  <c r="AD1146" i="3" s="1"/>
  <c r="AF1146" i="3" s="1"/>
  <c r="AE1796" i="3"/>
  <c r="AD1796" i="3" a="1"/>
  <c r="AD1796" i="3" s="1"/>
  <c r="AF1796" i="3" s="1"/>
  <c r="AG2425" i="3"/>
  <c r="AA887" i="3"/>
  <c r="AC880" i="5"/>
  <c r="AB937" i="5"/>
  <c r="AC937" i="5" s="1"/>
  <c r="AA937" i="5"/>
  <c r="AF937" i="5"/>
  <c r="AG937" i="5"/>
  <c r="AB962" i="5"/>
  <c r="AC962" i="5" s="1"/>
  <c r="AF962" i="5"/>
  <c r="AH962" i="5" s="1"/>
  <c r="AG962" i="5"/>
  <c r="AA962" i="5"/>
  <c r="AH872" i="5"/>
  <c r="AG711" i="5"/>
  <c r="AB711" i="5"/>
  <c r="AB641" i="5"/>
  <c r="AG641" i="5"/>
  <c r="AF661" i="5"/>
  <c r="AH661" i="5" s="1"/>
  <c r="AA822" i="5"/>
  <c r="AF822" i="5"/>
  <c r="AH822" i="5" s="1"/>
  <c r="AA755" i="5"/>
  <c r="AF755" i="5"/>
  <c r="AG755" i="5"/>
  <c r="AB755" i="5"/>
  <c r="AC755" i="5" s="1"/>
  <c r="AB799" i="5"/>
  <c r="AC799" i="5" s="1"/>
  <c r="AF935" i="5"/>
  <c r="AA935" i="5"/>
  <c r="AB935" i="5"/>
  <c r="AG935" i="5"/>
  <c r="AB434" i="5"/>
  <c r="AG434" i="5"/>
  <c r="AH412" i="5"/>
  <c r="AH394" i="5"/>
  <c r="AH376" i="5"/>
  <c r="AH358" i="5"/>
  <c r="AH340" i="5"/>
  <c r="AH322" i="5"/>
  <c r="AH304" i="5"/>
  <c r="AH286" i="5"/>
  <c r="AH268" i="5"/>
  <c r="AH250" i="5"/>
  <c r="AH232" i="5"/>
  <c r="AH214" i="5"/>
  <c r="AH196" i="5"/>
  <c r="AH178" i="5"/>
  <c r="AH160" i="5"/>
  <c r="AB877" i="5"/>
  <c r="AC877" i="5" s="1"/>
  <c r="AG877" i="5"/>
  <c r="AG448" i="5"/>
  <c r="AH416" i="5"/>
  <c r="AH398" i="5"/>
  <c r="AH380" i="5"/>
  <c r="AH362" i="5"/>
  <c r="AH344" i="5"/>
  <c r="AH326" i="5"/>
  <c r="AH308" i="5"/>
  <c r="AH290" i="5"/>
  <c r="AH272" i="5"/>
  <c r="AH254" i="5"/>
  <c r="AH236" i="5"/>
  <c r="AH218" i="5"/>
  <c r="AH200" i="5"/>
  <c r="AH182" i="5"/>
  <c r="AH164" i="5"/>
  <c r="AG910" i="5"/>
  <c r="AH417" i="5"/>
  <c r="AH399" i="5"/>
  <c r="AH381" i="5"/>
  <c r="AH363" i="5"/>
  <c r="AH345" i="5"/>
  <c r="AH327" i="5"/>
  <c r="AH309" i="5"/>
  <c r="AH291" i="5"/>
  <c r="AH273" i="5"/>
  <c r="AH255" i="5"/>
  <c r="AH237" i="5"/>
  <c r="AH219" i="5"/>
  <c r="AH201" i="5"/>
  <c r="AH183" i="5"/>
  <c r="AH165" i="5"/>
  <c r="AA563" i="5"/>
  <c r="AF563" i="5"/>
  <c r="AH563" i="5" s="1"/>
  <c r="AG563" i="5"/>
  <c r="AB563" i="5"/>
  <c r="AA2294" i="3"/>
  <c r="AB972" i="5"/>
  <c r="AE1418" i="3"/>
  <c r="AG1418" i="3" s="1"/>
  <c r="AD1418" i="3" a="1"/>
  <c r="AD1418" i="3" s="1"/>
  <c r="AF1418" i="3" s="1"/>
  <c r="AE1344" i="3"/>
  <c r="AD1344" i="3" a="1"/>
  <c r="AD1344" i="3" s="1"/>
  <c r="AF1344" i="3" s="1"/>
  <c r="AA2390" i="3"/>
  <c r="AC345" i="5"/>
  <c r="AA1923" i="3"/>
  <c r="AG1162" i="3"/>
  <c r="AE1082" i="3"/>
  <c r="AD1082" i="3" a="1"/>
  <c r="AD1082" i="3" s="1"/>
  <c r="AF1082" i="3" s="1"/>
  <c r="AA1754" i="3"/>
  <c r="AF817" i="5"/>
  <c r="AH817" i="5" s="1"/>
  <c r="AA817" i="5"/>
  <c r="AG817" i="5"/>
  <c r="AB817" i="5"/>
  <c r="AZ14" i="6" a="1"/>
  <c r="AZ14" i="6" s="1"/>
  <c r="AZ15" i="6" s="1" a="1"/>
  <c r="AZ15" i="6" s="1"/>
  <c r="AT14" i="6" a="1"/>
  <c r="AT14" i="6" s="1"/>
  <c r="AT15" i="6" s="1" a="1"/>
  <c r="AT15" i="6" s="1"/>
  <c r="AL14" i="6" a="1"/>
  <c r="AL14" i="6" s="1"/>
  <c r="BB14" i="6" a="1"/>
  <c r="BB14" i="6" s="1"/>
  <c r="AU14" i="6" a="1"/>
  <c r="AU14" i="6" s="1"/>
  <c r="AK14" i="6" a="1"/>
  <c r="AK14" i="6" s="1"/>
  <c r="BA14" i="6" a="1"/>
  <c r="BA14" i="6" s="1"/>
  <c r="AP14" i="6" a="1"/>
  <c r="AP14" i="6" s="1"/>
  <c r="AP15" i="6" s="1" a="1"/>
  <c r="AP15" i="6" s="1"/>
  <c r="AY14" i="6" a="1"/>
  <c r="AY14" i="6" s="1"/>
  <c r="AO14" i="6" a="1"/>
  <c r="AO14" i="6" s="1"/>
  <c r="AO15" i="6" s="1" a="1"/>
  <c r="AO15" i="6" s="1"/>
  <c r="AI14" i="6" a="1"/>
  <c r="AI14" i="6" s="1"/>
  <c r="AV14" i="6" a="1"/>
  <c r="AV14" i="6" s="1"/>
  <c r="AN14" i="6" a="1"/>
  <c r="AN14" i="6" s="1"/>
  <c r="AN15" i="6" s="1" a="1"/>
  <c r="AN15" i="6" s="1"/>
  <c r="AW14" i="6" a="1"/>
  <c r="AW14" i="6" s="1"/>
  <c r="AW15" i="6" s="1" a="1"/>
  <c r="AW15" i="6" s="1"/>
  <c r="AM14" i="6" a="1"/>
  <c r="AM14" i="6" s="1"/>
  <c r="AX14" i="6" a="1"/>
  <c r="AX14" i="6" s="1"/>
  <c r="AJ14" i="6" a="1"/>
  <c r="AJ14" i="6" s="1"/>
  <c r="AQ14" i="6" a="1"/>
  <c r="AQ14" i="6" s="1"/>
  <c r="AC852" i="5"/>
  <c r="AG439" i="5"/>
  <c r="AB439" i="5"/>
  <c r="AC439" i="5" s="1"/>
  <c r="AE585" i="3"/>
  <c r="AG585" i="3" s="1"/>
  <c r="AD585" i="3" a="1"/>
  <c r="AD585" i="3" s="1"/>
  <c r="AF585" i="3" s="1"/>
  <c r="AB805" i="5"/>
  <c r="AC805" i="5" s="1"/>
  <c r="AA805" i="5"/>
  <c r="AG805" i="5"/>
  <c r="AF805" i="5"/>
  <c r="AH805" i="5" s="1"/>
  <c r="AE2400" i="3"/>
  <c r="AG2400" i="3" s="1"/>
  <c r="AD2400" i="3" a="1"/>
  <c r="AD2400" i="3" s="1"/>
  <c r="AF2400" i="3" s="1"/>
  <c r="AF896" i="5"/>
  <c r="AB896" i="5"/>
  <c r="AA896" i="5"/>
  <c r="AG896" i="5"/>
  <c r="AG550" i="5"/>
  <c r="AB550" i="5"/>
  <c r="AE983" i="3"/>
  <c r="AG983" i="3" s="1"/>
  <c r="AD983" i="3" a="1"/>
  <c r="AD983" i="3" s="1"/>
  <c r="AF983" i="3" s="1"/>
  <c r="AB771" i="5"/>
  <c r="AG771" i="5"/>
  <c r="AA593" i="5"/>
  <c r="AF593" i="5"/>
  <c r="AG897" i="5"/>
  <c r="AF897" i="5"/>
  <c r="AH897" i="5" s="1"/>
  <c r="AA897" i="5"/>
  <c r="AB897" i="5"/>
  <c r="AA910" i="5"/>
  <c r="AE2476" i="3"/>
  <c r="AD2476" i="3" a="1"/>
  <c r="AD2476" i="3" s="1"/>
  <c r="AF2476" i="3" s="1"/>
  <c r="AF1003" i="5"/>
  <c r="AH1003" i="5" s="1"/>
  <c r="AB1003" i="5"/>
  <c r="AC1003" i="5" s="1"/>
  <c r="AA1003" i="5"/>
  <c r="AA930" i="5"/>
  <c r="AB930" i="5"/>
  <c r="AG930" i="5"/>
  <c r="AG865" i="5"/>
  <c r="AA865" i="5"/>
  <c r="AB865" i="5"/>
  <c r="AC865" i="5" s="1"/>
  <c r="AG721" i="5"/>
  <c r="AF721" i="5"/>
  <c r="AB721" i="5"/>
  <c r="AA721" i="5"/>
  <c r="AG577" i="5"/>
  <c r="AF577" i="5"/>
  <c r="AB577" i="5"/>
  <c r="AC577" i="5" s="1"/>
  <c r="AA577" i="5"/>
  <c r="AB675" i="5"/>
  <c r="AG675" i="5"/>
  <c r="AC607" i="5"/>
  <c r="AF495" i="5"/>
  <c r="AH495" i="5" s="1"/>
  <c r="AA495" i="5"/>
  <c r="AG848" i="5"/>
  <c r="AB848" i="5"/>
  <c r="AC848" i="5" s="1"/>
  <c r="AB786" i="5"/>
  <c r="AG786" i="5"/>
  <c r="AB723" i="5"/>
  <c r="AG723" i="5"/>
  <c r="AA712" i="5"/>
  <c r="AF712" i="5"/>
  <c r="AH712" i="5" s="1"/>
  <c r="AA566" i="5"/>
  <c r="AG566" i="5"/>
  <c r="AF566" i="5"/>
  <c r="AH566" i="5" s="1"/>
  <c r="AB566" i="5"/>
  <c r="AF783" i="5"/>
  <c r="AA783" i="5"/>
  <c r="AG574" i="5"/>
  <c r="AB574" i="5"/>
  <c r="AC574" i="5" s="1"/>
  <c r="AF574" i="5"/>
  <c r="AA574" i="5"/>
  <c r="AB514" i="5"/>
  <c r="AA514" i="5"/>
  <c r="AG514" i="5"/>
  <c r="AF514" i="5"/>
  <c r="AG632" i="5"/>
  <c r="AB632" i="5"/>
  <c r="AA632" i="5"/>
  <c r="AF632" i="5"/>
  <c r="AH632" i="5" s="1"/>
  <c r="AA517" i="5"/>
  <c r="AF517" i="5"/>
  <c r="AH517" i="5" s="1"/>
  <c r="AB517" i="5"/>
  <c r="AC517" i="5" s="1"/>
  <c r="AG517" i="5"/>
  <c r="AF487" i="5"/>
  <c r="AH487" i="5" s="1"/>
  <c r="AA487" i="5"/>
  <c r="AG487" i="5"/>
  <c r="AB487" i="5"/>
  <c r="AF671" i="5"/>
  <c r="AB671" i="5"/>
  <c r="AG671" i="5"/>
  <c r="AA671" i="5"/>
  <c r="AB472" i="5"/>
  <c r="AC472" i="5" s="1"/>
  <c r="AG472" i="5"/>
  <c r="AE2477" i="3"/>
  <c r="AD2477" i="3" a="1"/>
  <c r="AD2477" i="3" s="1"/>
  <c r="AF2477" i="3" s="1"/>
  <c r="AB750" i="5"/>
  <c r="AC750" i="5" s="1"/>
  <c r="AG750" i="5"/>
  <c r="AF450" i="5"/>
  <c r="AH450" i="5" s="1"/>
  <c r="AA450" i="5"/>
  <c r="AD2016" i="3" a="1"/>
  <c r="AD2016" i="3" s="1"/>
  <c r="AF2016" i="3" s="1"/>
  <c r="AA2387" i="3"/>
  <c r="AE2068" i="3"/>
  <c r="AG2068" i="3" s="1"/>
  <c r="AD2068" i="3" a="1"/>
  <c r="AD2068" i="3" s="1"/>
  <c r="AF2068" i="3" s="1"/>
  <c r="AE1848" i="3"/>
  <c r="AG1848" i="3" s="1"/>
  <c r="AD1848" i="3" a="1"/>
  <c r="AD1848" i="3" s="1"/>
  <c r="AF1848" i="3" s="1"/>
  <c r="AE2043" i="3"/>
  <c r="AG2043" i="3" s="1"/>
  <c r="AD2043" i="3" a="1"/>
  <c r="AD2043" i="3" s="1"/>
  <c r="AF2043" i="3" s="1"/>
  <c r="AE565" i="3"/>
  <c r="AD565" i="3" a="1"/>
  <c r="AD565" i="3" s="1"/>
  <c r="AF565" i="3" s="1"/>
  <c r="AE421" i="3"/>
  <c r="AG421" i="3" s="1"/>
  <c r="AD421" i="3" a="1"/>
  <c r="AD421" i="3" s="1"/>
  <c r="AF421" i="3" s="1"/>
  <c r="AC561" i="5"/>
  <c r="AE1575" i="3"/>
  <c r="AD1575" i="3" a="1"/>
  <c r="AD1575" i="3" s="1"/>
  <c r="AF1575" i="3" s="1"/>
  <c r="AE1286" i="3"/>
  <c r="AD1286" i="3" a="1"/>
  <c r="AD1286" i="3" s="1"/>
  <c r="AF1286" i="3" s="1"/>
  <c r="AE266" i="3"/>
  <c r="AD266" i="3" a="1"/>
  <c r="AD266" i="3" s="1"/>
  <c r="AF266" i="3" s="1"/>
  <c r="AE2147" i="3"/>
  <c r="AD2147" i="3" a="1"/>
  <c r="AD2147" i="3" s="1"/>
  <c r="AF2147" i="3" s="1"/>
  <c r="AE2092" i="3"/>
  <c r="AD2092" i="3" a="1"/>
  <c r="AD2092" i="3" s="1"/>
  <c r="AF2092" i="3" s="1"/>
  <c r="AE1989" i="3"/>
  <c r="AD1989" i="3" a="1"/>
  <c r="AD1989" i="3" s="1"/>
  <c r="AF1989" i="3" s="1"/>
  <c r="AE1866" i="3"/>
  <c r="AD1866" i="3" a="1"/>
  <c r="AD1866" i="3" s="1"/>
  <c r="AF1866" i="3" s="1"/>
  <c r="AE801" i="3"/>
  <c r="AD801" i="3" a="1"/>
  <c r="AD801" i="3" s="1"/>
  <c r="AF801" i="3" s="1"/>
  <c r="AG922" i="3"/>
  <c r="AB685" i="5"/>
  <c r="AC685" i="5" s="1"/>
  <c r="AG685" i="5"/>
  <c r="AF685" i="5"/>
  <c r="AH685" i="5" s="1"/>
  <c r="AA685" i="5"/>
  <c r="AF796" i="5"/>
  <c r="AH796" i="5" s="1"/>
  <c r="AG796" i="5"/>
  <c r="AB796" i="5"/>
  <c r="AC796" i="5" s="1"/>
  <c r="AA846" i="5"/>
  <c r="AC846" i="5" s="1"/>
  <c r="AF846" i="5"/>
  <c r="AB643" i="5"/>
  <c r="AG643" i="5"/>
  <c r="AE2417" i="3"/>
  <c r="AD2417" i="3" a="1"/>
  <c r="AD2417" i="3" s="1"/>
  <c r="AF2417" i="3" s="1"/>
  <c r="AB975" i="5"/>
  <c r="AA975" i="5"/>
  <c r="AG975" i="5"/>
  <c r="AF975" i="5"/>
  <c r="AH975" i="5" s="1"/>
  <c r="AD2219" i="3" a="1"/>
  <c r="AD2219" i="3" s="1"/>
  <c r="AF2219" i="3" s="1"/>
  <c r="AE2219" i="3"/>
  <c r="AG2219" i="3" s="1"/>
  <c r="AE1993" i="3"/>
  <c r="AD1993" i="3" a="1"/>
  <c r="AD1993" i="3" s="1"/>
  <c r="AF1993" i="3" s="1"/>
  <c r="AE1740" i="3"/>
  <c r="AD1740" i="3" a="1"/>
  <c r="AD1740" i="3" s="1"/>
  <c r="AF1740" i="3" s="1"/>
  <c r="AE1424" i="3"/>
  <c r="AD1424" i="3" a="1"/>
  <c r="AD1424" i="3" s="1"/>
  <c r="AF1424" i="3" s="1"/>
  <c r="AG807" i="5"/>
  <c r="AB807" i="5"/>
  <c r="AC807" i="5" s="1"/>
  <c r="AB579" i="5"/>
  <c r="AC579" i="5" s="1"/>
  <c r="AG579" i="5"/>
  <c r="AG455" i="5"/>
  <c r="AF455" i="5"/>
  <c r="AB455" i="5"/>
  <c r="AA455" i="5"/>
  <c r="AF681" i="5"/>
  <c r="AA681" i="5"/>
  <c r="AE2519" i="3"/>
  <c r="AG2519" i="3" s="1"/>
  <c r="AD2519" i="3" a="1"/>
  <c r="AD2519" i="3" s="1"/>
  <c r="AF2519" i="3" s="1"/>
  <c r="AG487" i="3"/>
  <c r="AE433" i="3"/>
  <c r="AD433" i="3" a="1"/>
  <c r="AD433" i="3" s="1"/>
  <c r="AF433" i="3" s="1"/>
  <c r="AG655" i="5"/>
  <c r="AH655" i="5" s="1"/>
  <c r="AB655" i="5"/>
  <c r="AA655" i="5"/>
  <c r="AF650" i="5"/>
  <c r="AH650" i="5" s="1"/>
  <c r="AB650" i="5"/>
  <c r="AC650" i="5" s="1"/>
  <c r="AA650" i="5"/>
  <c r="AF753" i="5"/>
  <c r="AA753" i="5"/>
  <c r="AG753" i="5"/>
  <c r="AB753" i="5"/>
  <c r="AC753" i="5" s="1"/>
  <c r="AA430" i="5"/>
  <c r="AF430" i="5"/>
  <c r="AH430" i="5" s="1"/>
  <c r="AG430" i="5"/>
  <c r="AB430" i="5"/>
  <c r="AC430" i="5" s="1"/>
  <c r="AE2445" i="3"/>
  <c r="AD2445" i="3" a="1"/>
  <c r="AD2445" i="3" s="1"/>
  <c r="AF2445" i="3" s="1"/>
  <c r="AG999" i="5"/>
  <c r="AB999" i="5"/>
  <c r="AA999" i="5"/>
  <c r="AF999" i="5"/>
  <c r="AB853" i="5"/>
  <c r="AC853" i="5" s="1"/>
  <c r="AG853" i="5"/>
  <c r="AF853" i="5"/>
  <c r="AG709" i="5"/>
  <c r="AF709" i="5"/>
  <c r="AH709" i="5" s="1"/>
  <c r="AB709" i="5"/>
  <c r="AA709" i="5"/>
  <c r="AG565" i="5"/>
  <c r="AF565" i="5"/>
  <c r="AH565" i="5" s="1"/>
  <c r="AA795" i="5"/>
  <c r="AF795" i="5"/>
  <c r="AC854" i="5"/>
  <c r="AB590" i="5"/>
  <c r="AA867" i="5"/>
  <c r="AF867" i="5"/>
  <c r="AH867" i="5" s="1"/>
  <c r="AA819" i="5"/>
  <c r="AF819" i="5"/>
  <c r="AF715" i="5"/>
  <c r="AA715" i="5"/>
  <c r="AG880" i="5"/>
  <c r="AC742" i="5"/>
  <c r="AC511" i="5"/>
  <c r="AC704" i="5"/>
  <c r="AF505" i="5"/>
  <c r="AA505" i="5"/>
  <c r="AE2390" i="3"/>
  <c r="AG2390" i="3" s="1"/>
  <c r="AD2390" i="3" a="1"/>
  <c r="AD2390" i="3" s="1"/>
  <c r="AF2390" i="3" s="1"/>
  <c r="AH38" i="5"/>
  <c r="AG790" i="5"/>
  <c r="AB790" i="5"/>
  <c r="AC790" i="5" s="1"/>
  <c r="AA790" i="5"/>
  <c r="AA1724" i="3"/>
  <c r="AE2510" i="3"/>
  <c r="AG2510" i="3" s="1"/>
  <c r="AD2510" i="3" a="1"/>
  <c r="AD2510" i="3" s="1"/>
  <c r="AF2510" i="3" s="1"/>
  <c r="AD1968" i="3" a="1"/>
  <c r="AD1968" i="3" s="1"/>
  <c r="AF1968" i="3" s="1"/>
  <c r="AG1968" i="3" s="1"/>
  <c r="AA2335" i="3"/>
  <c r="AE2304" i="3"/>
  <c r="AD2304" i="3" a="1"/>
  <c r="AD2304" i="3" s="1"/>
  <c r="AF2304" i="3" s="1"/>
  <c r="AG844" i="3"/>
  <c r="AA858" i="3"/>
  <c r="AE754" i="3"/>
  <c r="AD754" i="3" a="1"/>
  <c r="AD754" i="3" s="1"/>
  <c r="AF754" i="3" s="1"/>
  <c r="AA2092" i="3"/>
  <c r="AE1306" i="3"/>
  <c r="AD1306" i="3" a="1"/>
  <c r="AD1306" i="3" s="1"/>
  <c r="AF1306" i="3" s="1"/>
  <c r="AE2265" i="3"/>
  <c r="AG2265" i="3" s="1"/>
  <c r="AD2265" i="3" a="1"/>
  <c r="AD2265" i="3" s="1"/>
  <c r="AF2265" i="3" s="1"/>
  <c r="AE1722" i="3"/>
  <c r="AD1722" i="3" a="1"/>
  <c r="AD1722" i="3" s="1"/>
  <c r="AF1722" i="3" s="1"/>
  <c r="AE2124" i="3"/>
  <c r="AG2124" i="3" s="1"/>
  <c r="AD2124" i="3" a="1"/>
  <c r="AD2124" i="3" s="1"/>
  <c r="AF2124" i="3" s="1"/>
  <c r="AE874" i="3"/>
  <c r="AG874" i="3" s="1"/>
  <c r="AD874" i="3" a="1"/>
  <c r="AD874" i="3" s="1"/>
  <c r="AF874" i="3" s="1"/>
  <c r="AG45" i="3"/>
  <c r="AE2110" i="3"/>
  <c r="AD2110" i="3" a="1"/>
  <c r="AD2110" i="3" s="1"/>
  <c r="AF2110" i="3" s="1"/>
  <c r="AA568" i="5"/>
  <c r="AE1872" i="3"/>
  <c r="AG1872" i="3" s="1"/>
  <c r="AD1872" i="3" a="1"/>
  <c r="AD1872" i="3" s="1"/>
  <c r="AF1872" i="3" s="1"/>
  <c r="AA783" i="3"/>
  <c r="AE816" i="3"/>
  <c r="AD816" i="3" a="1"/>
  <c r="AD816" i="3" s="1"/>
  <c r="AF816" i="3" s="1"/>
  <c r="AE613" i="3"/>
  <c r="AD613" i="3" a="1"/>
  <c r="AD613" i="3" s="1"/>
  <c r="AF613" i="3" s="1"/>
  <c r="AE1451" i="3"/>
  <c r="AD1451" i="3" a="1"/>
  <c r="AD1451" i="3" s="1"/>
  <c r="AF1451" i="3" s="1"/>
  <c r="AE335" i="3"/>
  <c r="AD335" i="3" a="1"/>
  <c r="AD335" i="3" s="1"/>
  <c r="AF335" i="3" s="1"/>
  <c r="AG1099" i="3"/>
  <c r="AG273" i="3"/>
  <c r="AB974" i="5"/>
  <c r="AC974" i="5" s="1"/>
  <c r="AG974" i="5"/>
  <c r="AG616" i="5"/>
  <c r="AB616" i="5"/>
  <c r="AC616" i="5" s="1"/>
  <c r="AA944" i="5"/>
  <c r="AF944" i="5"/>
  <c r="AG944" i="5"/>
  <c r="AB944" i="5"/>
  <c r="AF657" i="5"/>
  <c r="AH657" i="5" s="1"/>
  <c r="AA657" i="5"/>
  <c r="AB496" i="5"/>
  <c r="AC496" i="5" s="1"/>
  <c r="AC955" i="5"/>
  <c r="AG495" i="5"/>
  <c r="AB495" i="5"/>
  <c r="AC495" i="5" s="1"/>
  <c r="AF966" i="5"/>
  <c r="AH966" i="5" s="1"/>
  <c r="AA966" i="5"/>
  <c r="AA2155" i="3"/>
  <c r="AF806" i="5"/>
  <c r="AG806" i="5"/>
  <c r="AB806" i="5"/>
  <c r="AC806" i="5" s="1"/>
  <c r="AA806" i="5"/>
  <c r="AB989" i="5"/>
  <c r="AC989" i="5" s="1"/>
  <c r="AG989" i="5"/>
  <c r="AF989" i="5"/>
  <c r="AH989" i="5" s="1"/>
  <c r="AA989" i="5"/>
  <c r="AG924" i="5"/>
  <c r="AF924" i="5"/>
  <c r="AB924" i="5"/>
  <c r="AC924" i="5" s="1"/>
  <c r="AA924" i="5"/>
  <c r="AG841" i="5"/>
  <c r="AF841" i="5"/>
  <c r="AF697" i="5"/>
  <c r="AH697" i="5" s="1"/>
  <c r="AB697" i="5"/>
  <c r="AC697" i="5" s="1"/>
  <c r="AB553" i="5"/>
  <c r="AC553" i="5" s="1"/>
  <c r="AA553" i="5"/>
  <c r="AG553" i="5"/>
  <c r="AF553" i="5"/>
  <c r="AH553" i="5" s="1"/>
  <c r="AC945" i="5"/>
  <c r="AA565" i="5"/>
  <c r="AH477" i="5"/>
  <c r="AC542" i="5"/>
  <c r="AA1000" i="5"/>
  <c r="AF1000" i="5"/>
  <c r="AH930" i="5"/>
  <c r="AA642" i="5"/>
  <c r="AF642" i="5"/>
  <c r="AB642" i="5"/>
  <c r="AG642" i="5"/>
  <c r="AG488" i="5"/>
  <c r="AA488" i="5"/>
  <c r="AF488" i="5"/>
  <c r="AB488" i="5"/>
  <c r="AH865" i="5"/>
  <c r="AA458" i="5"/>
  <c r="AF458" i="5"/>
  <c r="AG458" i="5"/>
  <c r="AB458" i="5"/>
  <c r="AC996" i="5"/>
  <c r="AC575" i="5"/>
  <c r="AF591" i="5"/>
  <c r="AA591" i="5"/>
  <c r="AB841" i="5"/>
  <c r="AC841" i="5" s="1"/>
  <c r="AB657" i="5"/>
  <c r="AC657" i="5" s="1"/>
  <c r="AC537" i="5"/>
  <c r="AB459" i="5"/>
  <c r="AG459" i="5"/>
  <c r="AA459" i="5"/>
  <c r="AF459" i="5"/>
  <c r="AH459" i="5" s="1"/>
  <c r="AA884" i="5"/>
  <c r="AF884" i="5"/>
  <c r="AB884" i="5"/>
  <c r="AC884" i="5" s="1"/>
  <c r="AG884" i="5"/>
  <c r="AE2116" i="3"/>
  <c r="AD2116" i="3" a="1"/>
  <c r="AD2116" i="3" s="1"/>
  <c r="AF2116" i="3" s="1"/>
  <c r="AD1002" i="3" a="1"/>
  <c r="AD1002" i="3" s="1"/>
  <c r="AF1002" i="3" s="1"/>
  <c r="AE2130" i="3"/>
  <c r="AG2130" i="3" s="1"/>
  <c r="AD2130" i="3" a="1"/>
  <c r="AD2130" i="3" s="1"/>
  <c r="AF2130" i="3" s="1"/>
  <c r="AA2062" i="3"/>
  <c r="AK16" i="6" a="1"/>
  <c r="AK16" i="6" s="1"/>
  <c r="AO16" i="6" a="1"/>
  <c r="AO16" i="6" s="1"/>
  <c r="AE2381" i="3"/>
  <c r="AD2381" i="3" a="1"/>
  <c r="AD2381" i="3" s="1"/>
  <c r="AF2381" i="3" s="1"/>
  <c r="AD2413" i="3" a="1"/>
  <c r="AD2413" i="3" s="1"/>
  <c r="AF2413" i="3" s="1"/>
  <c r="AE2413" i="3"/>
  <c r="AG2413" i="3" s="1"/>
  <c r="AE2328" i="3"/>
  <c r="AD2328" i="3" a="1"/>
  <c r="AD2328" i="3" s="1"/>
  <c r="AF2328" i="3" s="1"/>
  <c r="AH814" i="5"/>
  <c r="AD941" i="3" a="1"/>
  <c r="AD941" i="3" s="1"/>
  <c r="AF941" i="3" s="1"/>
  <c r="AE941" i="3"/>
  <c r="AE858" i="3"/>
  <c r="AD858" i="3" a="1"/>
  <c r="AD858" i="3" s="1"/>
  <c r="AF858" i="3" s="1"/>
  <c r="AA2510" i="3"/>
  <c r="AD796" i="3" a="1"/>
  <c r="AD796" i="3" s="1"/>
  <c r="AF796" i="3" s="1"/>
  <c r="AG796" i="3" s="1"/>
  <c r="AE219" i="3"/>
  <c r="AD219" i="3" a="1"/>
  <c r="AD219" i="3" s="1"/>
  <c r="AF219" i="3" s="1"/>
  <c r="AE2223" i="3"/>
  <c r="AD2223" i="3" a="1"/>
  <c r="AD2223" i="3" s="1"/>
  <c r="AF2223" i="3" s="1"/>
  <c r="AE1177" i="3"/>
  <c r="AD1177" i="3" a="1"/>
  <c r="AD1177" i="3" s="1"/>
  <c r="AF1177" i="3" s="1"/>
  <c r="AE720" i="3"/>
  <c r="AD720" i="3" a="1"/>
  <c r="AD720" i="3" s="1"/>
  <c r="AF720" i="3" s="1"/>
  <c r="AA1587" i="3"/>
  <c r="AE2212" i="3"/>
  <c r="AD2212" i="3" a="1"/>
  <c r="AD2212" i="3" s="1"/>
  <c r="AF2212" i="3" s="1"/>
  <c r="AD2091" i="3" a="1"/>
  <c r="AD2091" i="3" s="1"/>
  <c r="AF2091" i="3" s="1"/>
  <c r="AE2091" i="3"/>
  <c r="AG2091" i="3" s="1"/>
  <c r="AG986" i="3"/>
  <c r="AG2123" i="3"/>
  <c r="AG1130" i="3"/>
  <c r="AA676" i="3"/>
  <c r="AF461" i="5"/>
  <c r="AA461" i="5"/>
  <c r="AE2421" i="3"/>
  <c r="AD2421" i="3" a="1"/>
  <c r="AD2421" i="3" s="1"/>
  <c r="AF2421" i="3" s="1"/>
  <c r="AA2364" i="3"/>
  <c r="AF699" i="5"/>
  <c r="AH699" i="5" s="1"/>
  <c r="AA699" i="5"/>
  <c r="AE1851" i="3"/>
  <c r="AD1851" i="3" a="1"/>
  <c r="AD1851" i="3" s="1"/>
  <c r="AF1851" i="3" s="1"/>
  <c r="AE1770" i="3"/>
  <c r="AG1770" i="3" s="1"/>
  <c r="AD1770" i="3" a="1"/>
  <c r="AD1770" i="3" s="1"/>
  <c r="AF1770" i="3" s="1"/>
  <c r="AD1486" i="3" a="1"/>
  <c r="AD1486" i="3" s="1"/>
  <c r="AF1486" i="3" s="1"/>
  <c r="AE1486" i="3"/>
  <c r="AE493" i="3"/>
  <c r="AG493" i="3" s="1"/>
  <c r="AD493" i="3" a="1"/>
  <c r="AD493" i="3" s="1"/>
  <c r="AF493" i="3" s="1"/>
  <c r="AE727" i="3"/>
  <c r="AD727" i="3" a="1"/>
  <c r="AD727" i="3" s="1"/>
  <c r="AF727" i="3" s="1"/>
  <c r="AA561" i="3"/>
  <c r="AE2242" i="3"/>
  <c r="AD2242" i="3" a="1"/>
  <c r="AD2242" i="3" s="1"/>
  <c r="AF2242" i="3" s="1"/>
  <c r="AG2139" i="3"/>
  <c r="AE593" i="3"/>
  <c r="AG593" i="3" s="1"/>
  <c r="AD593" i="3" a="1"/>
  <c r="AD593" i="3" s="1"/>
  <c r="AF593" i="3" s="1"/>
  <c r="AG385" i="3"/>
  <c r="AA183" i="3"/>
  <c r="AE1446" i="3"/>
  <c r="AG1446" i="3" s="1"/>
  <c r="AD1446" i="3" a="1"/>
  <c r="AD1446" i="3" s="1"/>
  <c r="AF1446" i="3" s="1"/>
  <c r="AG1598" i="3"/>
  <c r="AG1206" i="3"/>
  <c r="AG1084" i="3"/>
  <c r="AE143" i="3"/>
  <c r="AD143" i="3" a="1"/>
  <c r="AD143" i="3" s="1"/>
  <c r="AF143" i="3" s="1"/>
  <c r="AD75" i="3" a="1"/>
  <c r="AD75" i="3" s="1"/>
  <c r="AF75" i="3" s="1"/>
  <c r="AE75" i="3"/>
  <c r="AD2170" i="3" a="1"/>
  <c r="AD2170" i="3" s="1"/>
  <c r="AF2170" i="3" s="1"/>
  <c r="AE2170" i="3"/>
  <c r="AG2170" i="3" s="1"/>
  <c r="AE2048" i="3"/>
  <c r="AD2048" i="3" a="1"/>
  <c r="AD2048" i="3" s="1"/>
  <c r="AF2048" i="3" s="1"/>
  <c r="AE1104" i="3"/>
  <c r="AD1104" i="3" a="1"/>
  <c r="AD1104" i="3" s="1"/>
  <c r="AF1104" i="3" s="1"/>
  <c r="AF880" i="5"/>
  <c r="AH880" i="5" s="1"/>
  <c r="AA880" i="5"/>
  <c r="AB965" i="5"/>
  <c r="AG965" i="5"/>
  <c r="AF965" i="5"/>
  <c r="AH965" i="5" s="1"/>
  <c r="AA965" i="5"/>
  <c r="AG855" i="5"/>
  <c r="AB855" i="5"/>
  <c r="AB785" i="5"/>
  <c r="AG785" i="5"/>
  <c r="AH705" i="5"/>
  <c r="AF740" i="5"/>
  <c r="AH740" i="5" s="1"/>
  <c r="AB740" i="5"/>
  <c r="AC740" i="5" s="1"/>
  <c r="AA740" i="5"/>
  <c r="AA579" i="5"/>
  <c r="AF579" i="5"/>
  <c r="AH579" i="5" s="1"/>
  <c r="AF905" i="5"/>
  <c r="AA905" i="5"/>
  <c r="AF667" i="5"/>
  <c r="AH667" i="5" s="1"/>
  <c r="AA667" i="5"/>
  <c r="AC913" i="5"/>
  <c r="AC834" i="5"/>
  <c r="AA451" i="5"/>
  <c r="AF451" i="5"/>
  <c r="AF596" i="5"/>
  <c r="AH596" i="5" s="1"/>
  <c r="AA596" i="5"/>
  <c r="AH449" i="5"/>
  <c r="AF842" i="5"/>
  <c r="AA842" i="5"/>
  <c r="AG842" i="5"/>
  <c r="AB842" i="5"/>
  <c r="AC842" i="5" s="1"/>
  <c r="AF492" i="5"/>
  <c r="AH492" i="5" s="1"/>
  <c r="AB492" i="5"/>
  <c r="AA492" i="5"/>
  <c r="AF436" i="5"/>
  <c r="AA436" i="5"/>
  <c r="AG436" i="5"/>
  <c r="AB436" i="5"/>
  <c r="AG776" i="5"/>
  <c r="AB776" i="5"/>
  <c r="AA776" i="5"/>
  <c r="AF512" i="5"/>
  <c r="AA512" i="5"/>
  <c r="AC499" i="5"/>
  <c r="AC471" i="5"/>
  <c r="AH74" i="5"/>
  <c r="AC927" i="5"/>
  <c r="AC470" i="5"/>
  <c r="AC119" i="5"/>
  <c r="AC65" i="5"/>
  <c r="AC11" i="5"/>
  <c r="AE2363" i="3"/>
  <c r="AG2363" i="3" s="1"/>
  <c r="AD2363" i="3" a="1"/>
  <c r="AD2363" i="3" s="1"/>
  <c r="AF2363" i="3" s="1"/>
  <c r="AC306" i="5"/>
  <c r="AH72" i="5"/>
  <c r="AA2428" i="3"/>
  <c r="AG505" i="5"/>
  <c r="AB505" i="5"/>
  <c r="AA2249" i="3"/>
  <c r="AG670" i="5"/>
  <c r="AB670" i="5"/>
  <c r="AF670" i="5"/>
  <c r="AA670" i="5"/>
  <c r="AA1635" i="3"/>
  <c r="AE2079" i="3"/>
  <c r="AD2079" i="3" a="1"/>
  <c r="AD2079" i="3" s="1"/>
  <c r="AF2079" i="3" s="1"/>
  <c r="AE1328" i="3"/>
  <c r="AD1328" i="3" a="1"/>
  <c r="AD1328" i="3" s="1"/>
  <c r="AF1328" i="3" s="1"/>
  <c r="AD1844" i="3" a="1"/>
  <c r="AD1844" i="3" s="1"/>
  <c r="AF1844" i="3" s="1"/>
  <c r="AE1844" i="3"/>
  <c r="AG1844" i="3" s="1"/>
  <c r="AA1782" i="3"/>
  <c r="AA1053" i="3"/>
  <c r="AG826" i="3"/>
  <c r="AD2402" i="3" a="1"/>
  <c r="AD2402" i="3" s="1"/>
  <c r="AF2402" i="3" s="1"/>
  <c r="AE2402" i="3"/>
  <c r="AG2402" i="3" s="1"/>
  <c r="AG2179" i="3"/>
  <c r="AA435" i="5"/>
  <c r="AE1854" i="3"/>
  <c r="AD1854" i="3" a="1"/>
  <c r="AD1854" i="3" s="1"/>
  <c r="AF1854" i="3" s="1"/>
  <c r="AA1755" i="3"/>
  <c r="AE1193" i="3"/>
  <c r="AD1193" i="3" a="1"/>
  <c r="AD1193" i="3" s="1"/>
  <c r="AF1193" i="3" s="1"/>
  <c r="AA861" i="3"/>
  <c r="AH140" i="5"/>
  <c r="AA1622" i="3"/>
  <c r="AE1963" i="3"/>
  <c r="AD1963" i="3" a="1"/>
  <c r="AD1963" i="3" s="1"/>
  <c r="AF1963" i="3" s="1"/>
  <c r="AF561" i="5"/>
  <c r="AH561" i="5" s="1"/>
  <c r="AA561" i="5"/>
  <c r="AE1372" i="3"/>
  <c r="AD1372" i="3" a="1"/>
  <c r="AD1372" i="3" s="1"/>
  <c r="AF1372" i="3" s="1"/>
  <c r="AE1263" i="3"/>
  <c r="AG1263" i="3" s="1"/>
  <c r="AD1263" i="3" a="1"/>
  <c r="AD1263" i="3" s="1"/>
  <c r="AF1263" i="3" s="1"/>
  <c r="AE231" i="3"/>
  <c r="AG231" i="3" s="1"/>
  <c r="AD231" i="3" a="1"/>
  <c r="AD231" i="3" s="1"/>
  <c r="AF231" i="3" s="1"/>
  <c r="AA754" i="3"/>
  <c r="AE589" i="3"/>
  <c r="AD589" i="3" a="1"/>
  <c r="AD589" i="3" s="1"/>
  <c r="AF589" i="3" s="1"/>
  <c r="AE710" i="3"/>
  <c r="AG710" i="3" s="1"/>
  <c r="AD710" i="3" a="1"/>
  <c r="AD710" i="3" s="1"/>
  <c r="AF710" i="3" s="1"/>
  <c r="AE375" i="3"/>
  <c r="AD375" i="3" a="1"/>
  <c r="AD375" i="3" s="1"/>
  <c r="AF375" i="3" s="1"/>
  <c r="AG1716" i="3"/>
  <c r="AE1285" i="3"/>
  <c r="AG1285" i="3" s="1"/>
  <c r="AD1285" i="3" a="1"/>
  <c r="AD1285" i="3" s="1"/>
  <c r="AF1285" i="3" s="1"/>
  <c r="AG1512" i="3"/>
  <c r="AE2302" i="3"/>
  <c r="AD2302" i="3" a="1"/>
  <c r="AD2302" i="3" s="1"/>
  <c r="AF2302" i="3" s="1"/>
  <c r="AH80" i="5"/>
  <c r="AD1360" i="3" a="1"/>
  <c r="AD1360" i="3" s="1"/>
  <c r="AF1360" i="3" s="1"/>
  <c r="AE1360" i="3"/>
  <c r="AG1360" i="3" s="1"/>
  <c r="AE1152" i="3"/>
  <c r="AG1152" i="3" s="1"/>
  <c r="AD1152" i="3" a="1"/>
  <c r="AD1152" i="3" s="1"/>
  <c r="AF1152" i="3" s="1"/>
  <c r="AE905" i="3"/>
  <c r="AD905" i="3" a="1"/>
  <c r="AD905" i="3" s="1"/>
  <c r="AF905" i="3" s="1"/>
  <c r="AA805" i="3"/>
  <c r="AA1100" i="3"/>
  <c r="AF776" i="5"/>
  <c r="AH776" i="5" s="1"/>
  <c r="AB706" i="5"/>
  <c r="AC706" i="5" s="1"/>
  <c r="AF706" i="5"/>
  <c r="AH706" i="5" s="1"/>
  <c r="AF939" i="5"/>
  <c r="AH939" i="5" s="1"/>
  <c r="AH768" i="5"/>
  <c r="AG718" i="5"/>
  <c r="AB718" i="5"/>
  <c r="AG651" i="5"/>
  <c r="AB651" i="5"/>
  <c r="AA984" i="5"/>
  <c r="AF984" i="5"/>
  <c r="AG984" i="5"/>
  <c r="AB984" i="5"/>
  <c r="AH784" i="5"/>
  <c r="AC713" i="5"/>
  <c r="AB665" i="5"/>
  <c r="AG665" i="5"/>
  <c r="AA665" i="5"/>
  <c r="AF665" i="5"/>
  <c r="AC449" i="5"/>
  <c r="AB902" i="5"/>
  <c r="AC902" i="5" s="1"/>
  <c r="AG902" i="5"/>
  <c r="AF902" i="5"/>
  <c r="AA902" i="5"/>
  <c r="AB664" i="5"/>
  <c r="AC664" i="5" s="1"/>
  <c r="AG664" i="5"/>
  <c r="AA664" i="5"/>
  <c r="AF664" i="5"/>
  <c r="AH664" i="5" s="1"/>
  <c r="AG591" i="5"/>
  <c r="AB591" i="5"/>
  <c r="AC591" i="5" s="1"/>
  <c r="AA569" i="5"/>
  <c r="AF569" i="5"/>
  <c r="AH569" i="5" s="1"/>
  <c r="AB569" i="5"/>
  <c r="AG569" i="5"/>
  <c r="AA502" i="5"/>
  <c r="AF502" i="5"/>
  <c r="AH502" i="5" s="1"/>
  <c r="AG502" i="5"/>
  <c r="AB502" i="5"/>
  <c r="AC502" i="5" s="1"/>
  <c r="AC901" i="5"/>
  <c r="AG693" i="5"/>
  <c r="AB693" i="5"/>
  <c r="AC725" i="5"/>
  <c r="AF953" i="5"/>
  <c r="AH953" i="5" s="1"/>
  <c r="AA953" i="5"/>
  <c r="AA651" i="5"/>
  <c r="AF651" i="5"/>
  <c r="AH651" i="5" s="1"/>
  <c r="AA483" i="5"/>
  <c r="AF483" i="5"/>
  <c r="AA688" i="5"/>
  <c r="AF688" i="5"/>
  <c r="AA2497" i="3"/>
  <c r="AA2404" i="3"/>
  <c r="AB891" i="5"/>
  <c r="AC891" i="5" s="1"/>
  <c r="AF891" i="5"/>
  <c r="AG891" i="5"/>
  <c r="AC767" i="5"/>
  <c r="AG2514" i="3"/>
  <c r="AB871" i="5"/>
  <c r="AC871" i="5" s="1"/>
  <c r="AG871" i="5"/>
  <c r="AF871" i="5"/>
  <c r="AH871" i="5" s="1"/>
  <c r="AA871" i="5"/>
  <c r="AB699" i="5"/>
  <c r="AC699" i="5" s="1"/>
  <c r="AG699" i="5"/>
  <c r="AE2349" i="3"/>
  <c r="AG2349" i="3" s="1"/>
  <c r="AD2349" i="3" a="1"/>
  <c r="AD2349" i="3" s="1"/>
  <c r="AF2349" i="3" s="1"/>
  <c r="AE1802" i="3"/>
  <c r="AD1802" i="3" a="1"/>
  <c r="AD1802" i="3" s="1"/>
  <c r="AF1802" i="3" s="1"/>
  <c r="AG451" i="5"/>
  <c r="AH41" i="5"/>
  <c r="AF549" i="5"/>
  <c r="AA549" i="5"/>
  <c r="AB939" i="5"/>
  <c r="AC939" i="5" s="1"/>
  <c r="AA2474" i="3"/>
  <c r="AG2428" i="3"/>
  <c r="AC714" i="5"/>
  <c r="AG2498" i="3"/>
  <c r="AA1794" i="3"/>
  <c r="AC864" i="5"/>
  <c r="AE1650" i="3"/>
  <c r="AG1650" i="3" s="1"/>
  <c r="AD1650" i="3" a="1"/>
  <c r="AD1650" i="3" s="1"/>
  <c r="AF1650" i="3" s="1"/>
  <c r="AA1040" i="3"/>
  <c r="AE976" i="3"/>
  <c r="AG976" i="3" s="1"/>
  <c r="AD976" i="3" a="1"/>
  <c r="AD976" i="3" s="1"/>
  <c r="AF976" i="3" s="1"/>
  <c r="AE2140" i="3"/>
  <c r="AG2140" i="3" s="1"/>
  <c r="AD2140" i="3" a="1"/>
  <c r="AD2140" i="3" s="1"/>
  <c r="AF2140" i="3" s="1"/>
  <c r="AG1710" i="3"/>
  <c r="AE1376" i="3"/>
  <c r="AD1376" i="3" a="1"/>
  <c r="AD1376" i="3" s="1"/>
  <c r="AF1376" i="3" s="1"/>
  <c r="AA1119" i="3"/>
  <c r="AH42" i="5"/>
  <c r="AA1511" i="3"/>
  <c r="AG2524" i="3"/>
  <c r="AE952" i="3"/>
  <c r="AD952" i="3" a="1"/>
  <c r="AD952" i="3" s="1"/>
  <c r="AF952" i="3" s="1"/>
  <c r="AE683" i="3"/>
  <c r="AD683" i="3" a="1"/>
  <c r="AD683" i="3" s="1"/>
  <c r="AF683" i="3" s="1"/>
  <c r="AC212" i="5"/>
  <c r="AB691" i="5"/>
  <c r="AE738" i="3"/>
  <c r="AD738" i="3" a="1"/>
  <c r="AD738" i="3" s="1"/>
  <c r="AF738" i="3" s="1"/>
  <c r="AG257" i="3"/>
  <c r="AG65" i="3"/>
  <c r="AA1578" i="3"/>
  <c r="AE1067" i="3"/>
  <c r="AG1067" i="3" s="1"/>
  <c r="AD1067" i="3" a="1"/>
  <c r="AD1067" i="3" s="1"/>
  <c r="AF1067" i="3" s="1"/>
  <c r="AA1008" i="3"/>
  <c r="AA1464" i="3"/>
  <c r="AE1094" i="3"/>
  <c r="AG1094" i="3" s="1"/>
  <c r="AD1094" i="3" a="1"/>
  <c r="AD1094" i="3" s="1"/>
  <c r="AF1094" i="3" s="1"/>
  <c r="AG1683" i="3"/>
  <c r="AE1559" i="3"/>
  <c r="AD1559" i="3" a="1"/>
  <c r="AD1559" i="3" s="1"/>
  <c r="AF1559" i="3" s="1"/>
  <c r="AE1500" i="3"/>
  <c r="AD1500" i="3" a="1"/>
  <c r="AD1500" i="3" s="1"/>
  <c r="AF1500" i="3" s="1"/>
  <c r="AE1430" i="3"/>
  <c r="AG1430" i="3" s="1"/>
  <c r="AD1430" i="3" a="1"/>
  <c r="AD1430" i="3" s="1"/>
  <c r="AF1430" i="3" s="1"/>
  <c r="AE673" i="3"/>
  <c r="AD673" i="3" a="1"/>
  <c r="AD673" i="3" s="1"/>
  <c r="AF673" i="3" s="1"/>
  <c r="AE625" i="3"/>
  <c r="AD625" i="3" a="1"/>
  <c r="AD625" i="3" s="1"/>
  <c r="AF625" i="3" s="1"/>
  <c r="AA539" i="3"/>
  <c r="AE1907" i="3"/>
  <c r="AD1907" i="3" a="1"/>
  <c r="AD1907" i="3" s="1"/>
  <c r="AF1907" i="3" s="1"/>
  <c r="AA525" i="3"/>
  <c r="AA2477" i="3"/>
  <c r="AE1181" i="3"/>
  <c r="AD1181" i="3" a="1"/>
  <c r="AD1181" i="3" s="1"/>
  <c r="AF1181" i="3" s="1"/>
  <c r="AA791" i="3"/>
  <c r="AA1453" i="3"/>
  <c r="AE1248" i="3"/>
  <c r="AG1248" i="3" s="1"/>
  <c r="AD1248" i="3" a="1"/>
  <c r="AD1248" i="3" s="1"/>
  <c r="AF1248" i="3" s="1"/>
  <c r="AE1145" i="3"/>
  <c r="AG1145" i="3" s="1"/>
  <c r="AD1145" i="3" a="1"/>
  <c r="AD1145" i="3" s="1"/>
  <c r="AF1145" i="3" s="1"/>
  <c r="AA522" i="5"/>
  <c r="AB522" i="5"/>
  <c r="AC522" i="5" s="1"/>
  <c r="AG522" i="5"/>
  <c r="AF522" i="5"/>
  <c r="AB444" i="5"/>
  <c r="AG444" i="5"/>
  <c r="AB981" i="5"/>
  <c r="AC981" i="5" s="1"/>
  <c r="AA981" i="5"/>
  <c r="AG981" i="5"/>
  <c r="AF981" i="5"/>
  <c r="AG778" i="5"/>
  <c r="AB778" i="5"/>
  <c r="AC778" i="5" s="1"/>
  <c r="AG555" i="5"/>
  <c r="AB555" i="5"/>
  <c r="AH424" i="5"/>
  <c r="AH406" i="5"/>
  <c r="AH388" i="5"/>
  <c r="AH370" i="5"/>
  <c r="AH352" i="5"/>
  <c r="AH334" i="5"/>
  <c r="AH316" i="5"/>
  <c r="AH298" i="5"/>
  <c r="AH280" i="5"/>
  <c r="AH262" i="5"/>
  <c r="AH244" i="5"/>
  <c r="AH226" i="5"/>
  <c r="AH208" i="5"/>
  <c r="AH190" i="5"/>
  <c r="AH172" i="5"/>
  <c r="AH154" i="5"/>
  <c r="AA808" i="5"/>
  <c r="AF808" i="5"/>
  <c r="AA845" i="5"/>
  <c r="AF845" i="5"/>
  <c r="AH845" i="5" s="1"/>
  <c r="AF610" i="5"/>
  <c r="AH610" i="5" s="1"/>
  <c r="AA610" i="5"/>
  <c r="AC610" i="5" s="1"/>
  <c r="AF462" i="5"/>
  <c r="AH462" i="5" s="1"/>
  <c r="AA462" i="5"/>
  <c r="AB462" i="5"/>
  <c r="AC462" i="5" s="1"/>
  <c r="AH812" i="5"/>
  <c r="AF668" i="5"/>
  <c r="AA668" i="5"/>
  <c r="AB919" i="5"/>
  <c r="AC919" i="5" s="1"/>
  <c r="AG919" i="5"/>
  <c r="AH919" i="5" s="1"/>
  <c r="AE2203" i="3"/>
  <c r="AD2203" i="3" a="1"/>
  <c r="AD2203" i="3" s="1"/>
  <c r="AF2203" i="3" s="1"/>
  <c r="AF493" i="5"/>
  <c r="AH493" i="5" s="1"/>
  <c r="AA493" i="5"/>
  <c r="AC290" i="5"/>
  <c r="AC218" i="5"/>
  <c r="AH111" i="5"/>
  <c r="AE2093" i="3"/>
  <c r="AG2093" i="3" s="1"/>
  <c r="AD2093" i="3" a="1"/>
  <c r="AD2093" i="3" s="1"/>
  <c r="AF2093" i="3" s="1"/>
  <c r="AB451" i="5"/>
  <c r="AE2450" i="3"/>
  <c r="AD2450" i="3" a="1"/>
  <c r="AD2450" i="3" s="1"/>
  <c r="AF2450" i="3" s="1"/>
  <c r="AA1998" i="3"/>
  <c r="AA1950" i="3"/>
  <c r="AG1788" i="3"/>
  <c r="AA1664" i="3"/>
  <c r="AA1599" i="3"/>
  <c r="AC929" i="5"/>
  <c r="AC530" i="5"/>
  <c r="AA903" i="5"/>
  <c r="AA616" i="5"/>
  <c r="AF616" i="5"/>
  <c r="AA2311" i="3"/>
  <c r="AG2259" i="3"/>
  <c r="AG694" i="5"/>
  <c r="AF694" i="5"/>
  <c r="AH694" i="5" s="1"/>
  <c r="AB694" i="5"/>
  <c r="AA694" i="5"/>
  <c r="AC134" i="5"/>
  <c r="AA2472" i="3"/>
  <c r="AA2295" i="3"/>
  <c r="AC992" i="5"/>
  <c r="AE2396" i="3"/>
  <c r="AD2396" i="3" a="1"/>
  <c r="AD2396" i="3" s="1"/>
  <c r="AF2396" i="3" s="1"/>
  <c r="AG1239" i="3"/>
  <c r="AE1040" i="3"/>
  <c r="AG1040" i="3" s="1"/>
  <c r="AD1040" i="3" a="1"/>
  <c r="AD1040" i="3" s="1"/>
  <c r="AF1040" i="3" s="1"/>
  <c r="AD2524" i="3" a="1"/>
  <c r="AD2524" i="3" s="1"/>
  <c r="AF2524" i="3" s="1"/>
  <c r="AA2196" i="3"/>
  <c r="AE1775" i="3"/>
  <c r="AG1775" i="3" s="1"/>
  <c r="AD1775" i="3" a="1"/>
  <c r="AD1775" i="3" s="1"/>
  <c r="AF1775" i="3" s="1"/>
  <c r="AG1287" i="3"/>
  <c r="AB533" i="5"/>
  <c r="AC533" i="5" s="1"/>
  <c r="AG533" i="5"/>
  <c r="AC9" i="5"/>
  <c r="AE2185" i="3"/>
  <c r="AG2185" i="3" s="1"/>
  <c r="AD2185" i="3" a="1"/>
  <c r="AD2185" i="3" s="1"/>
  <c r="AF2185" i="3" s="1"/>
  <c r="AE1835" i="3"/>
  <c r="AG1835" i="3" s="1"/>
  <c r="AD1835" i="3" a="1"/>
  <c r="AD1835" i="3" s="1"/>
  <c r="AF1835" i="3" s="1"/>
  <c r="AG1371" i="3"/>
  <c r="AE1281" i="3"/>
  <c r="AD1281" i="3" a="1"/>
  <c r="AD1281" i="3" s="1"/>
  <c r="AF1281" i="3" s="1"/>
  <c r="AC623" i="5"/>
  <c r="AA2434" i="3"/>
  <c r="AD2272" i="3" a="1"/>
  <c r="AD2272" i="3" s="1"/>
  <c r="AF2272" i="3" s="1"/>
  <c r="AG2272" i="3" s="1"/>
  <c r="AG1842" i="3"/>
  <c r="AE939" i="3"/>
  <c r="AD939" i="3" a="1"/>
  <c r="AD939" i="3" s="1"/>
  <c r="AF939" i="3" s="1"/>
  <c r="AD1206" i="3" a="1"/>
  <c r="AD1206" i="3" s="1"/>
  <c r="AF1206" i="3" s="1"/>
  <c r="AG1191" i="3"/>
  <c r="AA1568" i="3"/>
  <c r="AG1383" i="3"/>
  <c r="AE138" i="3"/>
  <c r="AD138" i="3" a="1"/>
  <c r="AD138" i="3" s="1"/>
  <c r="AF138" i="3" s="1"/>
  <c r="AA860" i="3"/>
  <c r="AE155" i="3"/>
  <c r="AD155" i="3" a="1"/>
  <c r="AD155" i="3" s="1"/>
  <c r="AF155" i="3" s="1"/>
  <c r="AE78" i="3"/>
  <c r="AG78" i="3" s="1"/>
  <c r="AD78" i="3" a="1"/>
  <c r="AD78" i="3" s="1"/>
  <c r="AF78" i="3" s="1"/>
  <c r="AC122" i="5"/>
  <c r="AE992" i="3"/>
  <c r="AD992" i="3" a="1"/>
  <c r="AD992" i="3" s="1"/>
  <c r="AF992" i="3" s="1"/>
  <c r="AA748" i="3"/>
  <c r="AE535" i="3"/>
  <c r="AD535" i="3" a="1"/>
  <c r="AD535" i="3" s="1"/>
  <c r="AF535" i="3" s="1"/>
  <c r="AE2030" i="3"/>
  <c r="AG2030" i="3" s="1"/>
  <c r="AD2030" i="3" a="1"/>
  <c r="AD2030" i="3" s="1"/>
  <c r="AF2030" i="3" s="1"/>
  <c r="AA2451" i="3"/>
  <c r="AE689" i="3"/>
  <c r="AD689" i="3" a="1"/>
  <c r="AD689" i="3" s="1"/>
  <c r="AF689" i="3" s="1"/>
  <c r="AE417" i="3"/>
  <c r="AD417" i="3" a="1"/>
  <c r="AD417" i="3" s="1"/>
  <c r="AF417" i="3" s="1"/>
  <c r="AD2107" i="3" a="1"/>
  <c r="AD2107" i="3" s="1"/>
  <c r="AF2107" i="3" s="1"/>
  <c r="AE2107" i="3"/>
  <c r="AG2107" i="3" s="1"/>
  <c r="AD1521" i="3" a="1"/>
  <c r="AD1521" i="3" s="1"/>
  <c r="AF1521" i="3" s="1"/>
  <c r="AE1521" i="3"/>
  <c r="AG1521" i="3" s="1"/>
  <c r="AE265" i="3"/>
  <c r="AD265" i="3" a="1"/>
  <c r="AD265" i="3" s="1"/>
  <c r="AF265" i="3" s="1"/>
  <c r="AG1215" i="3"/>
  <c r="AE158" i="3"/>
  <c r="AD158" i="3" a="1"/>
  <c r="AD158" i="3" s="1"/>
  <c r="AF158" i="3" s="1"/>
  <c r="AE2336" i="3"/>
  <c r="AG2336" i="3" s="1"/>
  <c r="AD2336" i="3" a="1"/>
  <c r="AD2336" i="3" s="1"/>
  <c r="AF2336" i="3" s="1"/>
  <c r="AA627" i="5"/>
  <c r="AF627" i="5"/>
  <c r="AH627" i="5" s="1"/>
  <c r="AA1184" i="3"/>
  <c r="AE1433" i="3"/>
  <c r="AD1433" i="3" a="1"/>
  <c r="AD1433" i="3" s="1"/>
  <c r="AF1433" i="3" s="1"/>
  <c r="AB931" i="5"/>
  <c r="AC931" i="5" s="1"/>
  <c r="AG931" i="5"/>
  <c r="AF831" i="5"/>
  <c r="AA831" i="5"/>
  <c r="AB627" i="5"/>
  <c r="AC627" i="5" s="1"/>
  <c r="AG627" i="5"/>
  <c r="AC660" i="5"/>
  <c r="AF555" i="5"/>
  <c r="AA555" i="5"/>
  <c r="AF977" i="5"/>
  <c r="AH977" i="5" s="1"/>
  <c r="AA977" i="5"/>
  <c r="AC885" i="5"/>
  <c r="AC836" i="5"/>
  <c r="AB980" i="5"/>
  <c r="AC980" i="5" s="1"/>
  <c r="AG980" i="5"/>
  <c r="AH980" i="5" s="1"/>
  <c r="AB736" i="5"/>
  <c r="AC736" i="5" s="1"/>
  <c r="AG736" i="5"/>
  <c r="AA736" i="5"/>
  <c r="AF736" i="5"/>
  <c r="AG873" i="5"/>
  <c r="AB873" i="5"/>
  <c r="AC873" i="5" s="1"/>
  <c r="AA592" i="5"/>
  <c r="AF592" i="5"/>
  <c r="AH592" i="5" s="1"/>
  <c r="AA749" i="5"/>
  <c r="AF749" i="5"/>
  <c r="AG645" i="5"/>
  <c r="AB645" i="5"/>
  <c r="AC645" i="5" s="1"/>
  <c r="AA444" i="5"/>
  <c r="AF444" i="5"/>
  <c r="AG596" i="5"/>
  <c r="AB596" i="5"/>
  <c r="AC596" i="5" s="1"/>
  <c r="AG501" i="5"/>
  <c r="AF501" i="5"/>
  <c r="AA501" i="5"/>
  <c r="AB501" i="5"/>
  <c r="AC501" i="5" s="1"/>
  <c r="AC963" i="5"/>
  <c r="AB878" i="5"/>
  <c r="AG878" i="5"/>
  <c r="AF878" i="5"/>
  <c r="AH878" i="5" s="1"/>
  <c r="AA878" i="5"/>
  <c r="AA932" i="5"/>
  <c r="AC932" i="5" s="1"/>
  <c r="AF932" i="5"/>
  <c r="AH932" i="5" s="1"/>
  <c r="AA750" i="5"/>
  <c r="AF750" i="5"/>
  <c r="AH750" i="5" s="1"/>
  <c r="AA641" i="5"/>
  <c r="AF641" i="5"/>
  <c r="AH641" i="5" s="1"/>
  <c r="AG801" i="5"/>
  <c r="AH801" i="5" s="1"/>
  <c r="AB801" i="5"/>
  <c r="AC801" i="5" s="1"/>
  <c r="AA801" i="5"/>
  <c r="AB630" i="5"/>
  <c r="AG630" i="5"/>
  <c r="AA2416" i="3"/>
  <c r="AA2321" i="3"/>
  <c r="AG731" i="5"/>
  <c r="AF731" i="5"/>
  <c r="AB731" i="5"/>
  <c r="AC731" i="5" s="1"/>
  <c r="AA731" i="5"/>
  <c r="AB468" i="5"/>
  <c r="AC468" i="5" s="1"/>
  <c r="AG468" i="5"/>
  <c r="AF468" i="5"/>
  <c r="AA468" i="5"/>
  <c r="AA630" i="5"/>
  <c r="AF630" i="5"/>
  <c r="AH630" i="5" s="1"/>
  <c r="AE2414" i="3"/>
  <c r="AG2414" i="3" s="1"/>
  <c r="AD2414" i="3" a="1"/>
  <c r="AD2414" i="3" s="1"/>
  <c r="AF2414" i="3" s="1"/>
  <c r="AF735" i="5"/>
  <c r="AA735" i="5"/>
  <c r="AF903" i="5"/>
  <c r="AH903" i="5" s="1"/>
  <c r="AG2172" i="3"/>
  <c r="AE1986" i="3"/>
  <c r="AD1986" i="3" a="1"/>
  <c r="AD1986" i="3" s="1"/>
  <c r="AF1986" i="3" s="1"/>
  <c r="AG1488" i="3"/>
  <c r="AE1295" i="3"/>
  <c r="AD1295" i="3" a="1"/>
  <c r="AD1295" i="3" s="1"/>
  <c r="AF1295" i="3" s="1"/>
  <c r="AE1892" i="3"/>
  <c r="AD1892" i="3" a="1"/>
  <c r="AD1892" i="3" s="1"/>
  <c r="AF1892" i="3" s="1"/>
  <c r="AE2196" i="3"/>
  <c r="AG2196" i="3" s="1"/>
  <c r="AD2196" i="3" a="1"/>
  <c r="AD2196" i="3" s="1"/>
  <c r="AF2196" i="3" s="1"/>
  <c r="AG1836" i="3"/>
  <c r="V21" i="2" a="1"/>
  <c r="V21" i="2" s="1"/>
  <c r="AD1615" i="3" a="1"/>
  <c r="AD1615" i="3" s="1"/>
  <c r="AF1615" i="3" s="1"/>
  <c r="AD1504" i="3" a="1"/>
  <c r="AD1504" i="3" s="1"/>
  <c r="AF1504" i="3" s="1"/>
  <c r="AE1504" i="3"/>
  <c r="AG1504" i="3" s="1"/>
  <c r="AE1127" i="3"/>
  <c r="AD1127" i="3" a="1"/>
  <c r="AD1127" i="3" s="1"/>
  <c r="AF1127" i="3" s="1"/>
  <c r="AG857" i="3"/>
  <c r="AD2004" i="3" a="1"/>
  <c r="AD2004" i="3" s="1"/>
  <c r="AF2004" i="3" s="1"/>
  <c r="AE2004" i="3"/>
  <c r="AG471" i="3"/>
  <c r="AE1320" i="3"/>
  <c r="AD1320" i="3" a="1"/>
  <c r="AD1320" i="3" s="1"/>
  <c r="AF1320" i="3" s="1"/>
  <c r="AD471" i="3" a="1"/>
  <c r="AD471" i="3" s="1"/>
  <c r="AF471" i="3" s="1"/>
  <c r="AE2192" i="3"/>
  <c r="AD2192" i="3" a="1"/>
  <c r="AD2192" i="3" s="1"/>
  <c r="AF2192" i="3" s="1"/>
  <c r="AG716" i="5"/>
  <c r="AH716" i="5" s="1"/>
  <c r="AB716" i="5"/>
  <c r="AC716" i="5" s="1"/>
  <c r="AG2014" i="3"/>
  <c r="AA938" i="3"/>
  <c r="AG451" i="3"/>
  <c r="AG327" i="3"/>
  <c r="AE1096" i="3"/>
  <c r="AG1096" i="3" s="1"/>
  <c r="AD1096" i="3" a="1"/>
  <c r="AD1096" i="3" s="1"/>
  <c r="AF1096" i="3" s="1"/>
  <c r="AE876" i="3"/>
  <c r="AD876" i="3" a="1"/>
  <c r="AD876" i="3" s="1"/>
  <c r="AF876" i="3" s="1"/>
  <c r="AA457" i="5"/>
  <c r="AF457" i="5"/>
  <c r="AH457" i="5" s="1"/>
  <c r="AE315" i="3"/>
  <c r="AG315" i="3" s="1"/>
  <c r="AD315" i="3" a="1"/>
  <c r="AD315" i="3" s="1"/>
  <c r="AF315" i="3" s="1"/>
  <c r="AE94" i="3"/>
  <c r="AD94" i="3" a="1"/>
  <c r="AD94" i="3" s="1"/>
  <c r="AF94" i="3" s="1"/>
  <c r="AE1583" i="3"/>
  <c r="AG1583" i="3" s="1"/>
  <c r="AD1583" i="3" a="1"/>
  <c r="AD1583" i="3" s="1"/>
  <c r="AF1583" i="3" s="1"/>
  <c r="AE1294" i="3"/>
  <c r="AG1294" i="3" s="1"/>
  <c r="AD1294" i="3" a="1"/>
  <c r="AD1294" i="3" s="1"/>
  <c r="AF1294" i="3" s="1"/>
  <c r="AG997" i="5"/>
  <c r="AB997" i="5"/>
  <c r="AA997" i="5"/>
  <c r="AF997" i="5"/>
  <c r="AH997" i="5" s="1"/>
  <c r="AB995" i="5"/>
  <c r="AC995" i="5" s="1"/>
  <c r="AA995" i="5"/>
  <c r="AF995" i="5"/>
  <c r="AG995" i="5"/>
  <c r="AC830" i="5"/>
  <c r="AB544" i="5"/>
  <c r="AC544" i="5" s="1"/>
  <c r="AF544" i="5"/>
  <c r="AH544" i="5" s="1"/>
  <c r="AG544" i="5"/>
  <c r="AA544" i="5"/>
  <c r="AF692" i="5"/>
  <c r="AH692" i="5" s="1"/>
  <c r="AA692" i="5"/>
  <c r="AB692" i="5"/>
  <c r="AG692" i="5"/>
  <c r="AA998" i="5"/>
  <c r="AF998" i="5"/>
  <c r="AG656" i="5"/>
  <c r="AB656" i="5"/>
  <c r="AC656" i="5" s="1"/>
  <c r="AF511" i="5"/>
  <c r="AH511" i="5" s="1"/>
  <c r="AA511" i="5"/>
  <c r="AA718" i="5"/>
  <c r="AF718" i="5"/>
  <c r="AH718" i="5" s="1"/>
  <c r="AA870" i="5"/>
  <c r="AF870" i="5"/>
  <c r="AF730" i="5"/>
  <c r="AA730" i="5"/>
  <c r="AF887" i="5"/>
  <c r="AH887" i="5" s="1"/>
  <c r="AA887" i="5"/>
  <c r="AA785" i="5"/>
  <c r="AF785" i="5"/>
  <c r="AH785" i="5" s="1"/>
  <c r="AG639" i="5"/>
  <c r="AB639" i="5"/>
  <c r="AA558" i="5"/>
  <c r="AC558" i="5" s="1"/>
  <c r="AF558" i="5"/>
  <c r="AG558" i="5"/>
  <c r="AH858" i="5"/>
  <c r="AC775" i="5"/>
  <c r="AG705" i="5"/>
  <c r="AB705" i="5"/>
  <c r="AA705" i="5"/>
  <c r="AA434" i="5"/>
  <c r="AF434" i="5"/>
  <c r="AH434" i="5" s="1"/>
  <c r="AH702" i="5"/>
  <c r="AA931" i="5"/>
  <c r="AF931" i="5"/>
  <c r="AH931" i="5" s="1"/>
  <c r="AH71" i="5"/>
  <c r="AA1997" i="3"/>
  <c r="AF886" i="5"/>
  <c r="AH886" i="5" s="1"/>
  <c r="AA886" i="5"/>
  <c r="AG886" i="5"/>
  <c r="AB886" i="5"/>
  <c r="AC886" i="5" s="1"/>
  <c r="AA710" i="5"/>
  <c r="AF710" i="5"/>
  <c r="AG710" i="5"/>
  <c r="AB710" i="5"/>
  <c r="AC101" i="5"/>
  <c r="AC47" i="5"/>
  <c r="AG549" i="5"/>
  <c r="AB549" i="5"/>
  <c r="AC549" i="5" s="1"/>
  <c r="AC278" i="5"/>
  <c r="AH149" i="5"/>
  <c r="AE1743" i="3"/>
  <c r="AD1743" i="3" a="1"/>
  <c r="AD1743" i="3" s="1"/>
  <c r="AF1743" i="3" s="1"/>
  <c r="AB903" i="5"/>
  <c r="AA1779" i="3"/>
  <c r="AE1482" i="3"/>
  <c r="AG1482" i="3" s="1"/>
  <c r="AD1482" i="3" a="1"/>
  <c r="AD1482" i="3" s="1"/>
  <c r="AF1482" i="3" s="1"/>
  <c r="AG724" i="5"/>
  <c r="AB724" i="5"/>
  <c r="AG1615" i="3"/>
  <c r="AA2134" i="3"/>
  <c r="AA1775" i="3"/>
  <c r="AF644" i="5"/>
  <c r="AH644" i="5" s="1"/>
  <c r="AB644" i="5"/>
  <c r="AA644" i="5"/>
  <c r="AE1579" i="3"/>
  <c r="AD1579" i="3" a="1"/>
  <c r="AD1579" i="3" s="1"/>
  <c r="AF1579" i="3" s="1"/>
  <c r="AE1178" i="3"/>
  <c r="AD1178" i="3" a="1"/>
  <c r="AD1178" i="3" s="1"/>
  <c r="AF1178" i="3" s="1"/>
  <c r="AE1481" i="3"/>
  <c r="AG1481" i="3" s="1"/>
  <c r="AD1481" i="3" a="1"/>
  <c r="AD1481" i="3" s="1"/>
  <c r="AF1481" i="3" s="1"/>
  <c r="AE1280" i="3"/>
  <c r="AD1280" i="3" a="1"/>
  <c r="AD1280" i="3" s="1"/>
  <c r="AF1280" i="3" s="1"/>
  <c r="AG209" i="3"/>
  <c r="AG2227" i="3"/>
  <c r="AE1628" i="3"/>
  <c r="AD1628" i="3" a="1"/>
  <c r="AD1628" i="3" s="1"/>
  <c r="AF1628" i="3" s="1"/>
  <c r="AE649" i="3"/>
  <c r="AD649" i="3" a="1"/>
  <c r="AD649" i="3" s="1"/>
  <c r="AF649" i="3" s="1"/>
  <c r="AG2339" i="3"/>
  <c r="AE1175" i="3"/>
  <c r="AD1175" i="3" a="1"/>
  <c r="AD1175" i="3" s="1"/>
  <c r="AF1175" i="3" s="1"/>
  <c r="AG463" i="3"/>
  <c r="AA2324" i="3"/>
  <c r="AG645" i="3"/>
  <c r="AD286" i="3" a="1"/>
  <c r="AD286" i="3" s="1"/>
  <c r="AF286" i="3" s="1"/>
  <c r="AE286" i="3"/>
  <c r="AG286" i="3" s="1"/>
  <c r="AG780" i="3"/>
  <c r="AG752" i="5"/>
  <c r="AH752" i="5" s="1"/>
  <c r="AB752" i="5"/>
  <c r="AC752" i="5" s="1"/>
  <c r="AD1791" i="3" a="1"/>
  <c r="AD1791" i="3" s="1"/>
  <c r="AF1791" i="3" s="1"/>
  <c r="AE1791" i="3"/>
  <c r="AG1791" i="3" s="1"/>
  <c r="AA1608" i="3"/>
  <c r="AG1045" i="3"/>
  <c r="AE2379" i="3"/>
  <c r="AD2379" i="3" a="1"/>
  <c r="AD2379" i="3" s="1"/>
  <c r="AF2379" i="3" s="1"/>
  <c r="AG507" i="3"/>
  <c r="AG2138" i="3"/>
  <c r="AC739" i="5"/>
  <c r="AC28" i="4" a="1"/>
  <c r="AC28" i="4" s="1"/>
  <c r="AC76" i="4" a="1"/>
  <c r="AC76" i="4" s="1"/>
  <c r="AC84" i="4" a="1"/>
  <c r="AC84" i="4" s="1"/>
  <c r="AC72" i="4" a="1"/>
  <c r="AC72" i="4" s="1"/>
  <c r="AC75" i="4" a="1"/>
  <c r="AC75" i="4" s="1"/>
  <c r="AC21" i="4" a="1"/>
  <c r="AC21" i="4" s="1"/>
  <c r="AC19" i="4" a="1"/>
  <c r="AC19" i="4" s="1"/>
  <c r="AC80" i="4" a="1"/>
  <c r="AC80" i="4" s="1"/>
  <c r="AC73" i="4" a="1"/>
  <c r="AC73" i="4" s="1"/>
  <c r="AC71" i="4" a="1"/>
  <c r="AC71" i="4" s="1"/>
  <c r="AC65" i="4" a="1"/>
  <c r="AC65" i="4" s="1"/>
  <c r="AC68" i="4" a="1"/>
  <c r="AC68" i="4" s="1"/>
  <c r="AC62" i="4" a="1"/>
  <c r="AC62" i="4" s="1"/>
  <c r="AC14" i="4" a="1"/>
  <c r="AC14" i="4" s="1"/>
  <c r="W5" i="4" s="1"/>
  <c r="AC10" i="4" a="1"/>
  <c r="AC10" i="4" s="1"/>
  <c r="AC56" i="4" a="1"/>
  <c r="AC56" i="4" s="1"/>
  <c r="AC106" i="4" a="1"/>
  <c r="AC106" i="4" s="1"/>
  <c r="AC70" i="4" a="1"/>
  <c r="AC70" i="4" s="1"/>
  <c r="AC58" i="4" a="1"/>
  <c r="AC58" i="4" s="1"/>
  <c r="AC55" i="4" a="1"/>
  <c r="AC55" i="4" s="1"/>
  <c r="AC49" i="4" a="1"/>
  <c r="AC49" i="4" s="1"/>
  <c r="AC48" i="4" a="1"/>
  <c r="AC48" i="4" s="1"/>
  <c r="AC77" i="4" a="1"/>
  <c r="AC77" i="4" s="1"/>
  <c r="AC105" i="4" a="1"/>
  <c r="AC105" i="4" s="1"/>
  <c r="AC103" i="4" a="1"/>
  <c r="AC103" i="4" s="1"/>
  <c r="AC67" i="4" a="1"/>
  <c r="AC67" i="4" s="1"/>
  <c r="AC45" i="4" a="1"/>
  <c r="AC45" i="4" s="1"/>
  <c r="AC38" i="4" a="1"/>
  <c r="AC38" i="4" s="1"/>
  <c r="AC46" i="4" a="1"/>
  <c r="AC46" i="4" s="1"/>
  <c r="AC31" i="4" a="1"/>
  <c r="AC31" i="4" s="1"/>
  <c r="AC23" i="4" a="1"/>
  <c r="AC23" i="4" s="1"/>
  <c r="AC36" i="4" a="1"/>
  <c r="AC36" i="4" s="1"/>
  <c r="AC20" i="4" a="1"/>
  <c r="AC20" i="4" s="1"/>
  <c r="AC100" i="4" a="1"/>
  <c r="AC100" i="4" s="1"/>
  <c r="AC64" i="4" a="1"/>
  <c r="AC64" i="4" s="1"/>
  <c r="AC32" i="4" a="1"/>
  <c r="AC32" i="4" s="1"/>
  <c r="AC18" i="4" a="1"/>
  <c r="AC18" i="4" s="1"/>
  <c r="AC26" i="4" a="1"/>
  <c r="AC26" i="4" s="1"/>
  <c r="AC16" i="4" a="1"/>
  <c r="AC16" i="4" s="1"/>
  <c r="AC81" i="4" a="1"/>
  <c r="AC81" i="4" s="1"/>
  <c r="AC88" i="4" a="1"/>
  <c r="AC88" i="4" s="1"/>
  <c r="AC27" i="4" a="1"/>
  <c r="AC27" i="4" s="1"/>
  <c r="AC90" i="4" a="1"/>
  <c r="AC90" i="4" s="1"/>
  <c r="AC52" i="4" a="1"/>
  <c r="AC52" i="4" s="1"/>
  <c r="AC25" i="4" a="1"/>
  <c r="AC25" i="4" s="1"/>
  <c r="AC34" i="4" a="1"/>
  <c r="AC34" i="4" s="1"/>
  <c r="AC42" i="4" a="1"/>
  <c r="AC42" i="4" s="1"/>
  <c r="AD2526" i="3" a="1"/>
  <c r="AD2526" i="3" s="1"/>
  <c r="AF2526" i="3" s="1"/>
  <c r="AE2526" i="3"/>
  <c r="AG2526" i="3" s="1"/>
  <c r="AA875" i="5"/>
  <c r="AF875" i="5"/>
  <c r="AH875" i="5" s="1"/>
  <c r="AG875" i="5"/>
  <c r="AB875" i="5"/>
  <c r="AG733" i="5"/>
  <c r="AF733" i="5"/>
  <c r="AH733" i="5" s="1"/>
  <c r="AB733" i="5"/>
  <c r="AG589" i="5"/>
  <c r="AB589" i="5"/>
  <c r="AC589" i="5" s="1"/>
  <c r="AF589" i="5"/>
  <c r="AF855" i="5"/>
  <c r="AH855" i="5" s="1"/>
  <c r="AA855" i="5"/>
  <c r="AB770" i="5"/>
  <c r="AA770" i="5"/>
  <c r="AF770" i="5"/>
  <c r="AH770" i="5" s="1"/>
  <c r="AG770" i="5"/>
  <c r="AA711" i="5"/>
  <c r="AF711" i="5"/>
  <c r="AA626" i="5"/>
  <c r="AG626" i="5"/>
  <c r="AB626" i="5"/>
  <c r="AF626" i="5"/>
  <c r="AF567" i="5"/>
  <c r="AH567" i="5" s="1"/>
  <c r="AA567" i="5"/>
  <c r="AB925" i="5"/>
  <c r="AG925" i="5"/>
  <c r="AA638" i="5"/>
  <c r="AF638" i="5"/>
  <c r="AG638" i="5"/>
  <c r="AB638" i="5"/>
  <c r="AC638" i="5" s="1"/>
  <c r="AF825" i="5"/>
  <c r="AH825" i="5" s="1"/>
  <c r="AA825" i="5"/>
  <c r="AA545" i="5"/>
  <c r="AF545" i="5"/>
  <c r="AG729" i="5"/>
  <c r="AB729" i="5"/>
  <c r="AC729" i="5" s="1"/>
  <c r="AG543" i="5"/>
  <c r="AB543" i="5"/>
  <c r="AC543" i="5" s="1"/>
  <c r="AA883" i="5"/>
  <c r="AF883" i="5"/>
  <c r="AH883" i="5" s="1"/>
  <c r="AG832" i="5"/>
  <c r="AB832" i="5"/>
  <c r="AC832" i="5" s="1"/>
  <c r="AF832" i="5"/>
  <c r="AA832" i="5"/>
  <c r="AB957" i="5"/>
  <c r="AC957" i="5" s="1"/>
  <c r="AA957" i="5"/>
  <c r="AF957" i="5"/>
  <c r="AG957" i="5"/>
  <c r="AB986" i="5"/>
  <c r="AC986" i="5" s="1"/>
  <c r="AG986" i="5"/>
  <c r="AB749" i="5"/>
  <c r="AG749" i="5"/>
  <c r="AB509" i="5"/>
  <c r="AG509" i="5"/>
  <c r="AF509" i="5"/>
  <c r="AH509" i="5" s="1"/>
  <c r="AA509" i="5"/>
  <c r="AB715" i="5"/>
  <c r="AC715" i="5" s="1"/>
  <c r="AG715" i="5"/>
  <c r="AG932" i="5"/>
  <c r="AF645" i="5"/>
  <c r="AH645" i="5" s="1"/>
  <c r="AA645" i="5"/>
  <c r="AB493" i="5"/>
  <c r="AG493" i="5"/>
  <c r="AG747" i="5"/>
  <c r="AB747" i="5"/>
  <c r="AC747" i="5" s="1"/>
  <c r="AF585" i="5"/>
  <c r="AA585" i="5"/>
  <c r="AF533" i="5"/>
  <c r="AA533" i="5"/>
  <c r="AG904" i="5"/>
  <c r="AB904" i="5"/>
  <c r="AC702" i="5"/>
  <c r="AB915" i="5"/>
  <c r="AC915" i="5" s="1"/>
  <c r="AG915" i="5"/>
  <c r="AF583" i="5"/>
  <c r="AH583" i="5" s="1"/>
  <c r="AA583" i="5"/>
  <c r="AC583" i="5" s="1"/>
  <c r="AH475" i="5"/>
  <c r="AH117" i="5"/>
  <c r="AH9" i="5"/>
  <c r="AG1728" i="3"/>
  <c r="AG676" i="5"/>
  <c r="AB676" i="5"/>
  <c r="AF676" i="5"/>
  <c r="AA676" i="5"/>
  <c r="AA2308" i="3"/>
  <c r="AA1800" i="3"/>
  <c r="AA723" i="5"/>
  <c r="AF723" i="5"/>
  <c r="AH723" i="5" s="1"/>
  <c r="AE2528" i="3"/>
  <c r="AG2528" i="3" s="1"/>
  <c r="AD2528" i="3" a="1"/>
  <c r="AD2528" i="3" s="1"/>
  <c r="AF2528" i="3" s="1"/>
  <c r="AA2427" i="3"/>
  <c r="AE2136" i="3"/>
  <c r="AG2136" i="3" s="1"/>
  <c r="AD2136" i="3" a="1"/>
  <c r="AD2136" i="3" s="1"/>
  <c r="AF2136" i="3" s="1"/>
  <c r="AE1914" i="3"/>
  <c r="AD1914" i="3" a="1"/>
  <c r="AD1914" i="3" s="1"/>
  <c r="AF1914" i="3" s="1"/>
  <c r="AF874" i="5"/>
  <c r="AH874" i="5" s="1"/>
  <c r="AA874" i="5"/>
  <c r="AG874" i="5"/>
  <c r="AB874" i="5"/>
  <c r="AE2387" i="3"/>
  <c r="AG2387" i="3" s="1"/>
  <c r="AD2387" i="3" a="1"/>
  <c r="AD2387" i="3" s="1"/>
  <c r="AF2387" i="3" s="1"/>
  <c r="AA1843" i="3"/>
  <c r="AA991" i="3"/>
  <c r="AG2463" i="3"/>
  <c r="AE1887" i="3"/>
  <c r="AD1887" i="3" a="1"/>
  <c r="AD1887" i="3" s="1"/>
  <c r="AF1887" i="3" s="1"/>
  <c r="AA733" i="5"/>
  <c r="AE2171" i="3"/>
  <c r="AD2171" i="3" a="1"/>
  <c r="AD2171" i="3" s="1"/>
  <c r="AF2171" i="3" s="1"/>
  <c r="AE1980" i="3"/>
  <c r="AD1980" i="3" a="1"/>
  <c r="AD1980" i="3" s="1"/>
  <c r="AF1980" i="3" s="1"/>
  <c r="AG461" i="5"/>
  <c r="AB461" i="5"/>
  <c r="AC461" i="5" s="1"/>
  <c r="AC204" i="5"/>
  <c r="AE2434" i="3"/>
  <c r="AG2434" i="3" s="1"/>
  <c r="AD2434" i="3" a="1"/>
  <c r="AD2434" i="3" s="1"/>
  <c r="AF2434" i="3" s="1"/>
  <c r="AE724" i="3"/>
  <c r="AD724" i="3" a="1"/>
  <c r="AD724" i="3" s="1"/>
  <c r="AF724" i="3" s="1"/>
  <c r="AA1977" i="3"/>
  <c r="AG700" i="3"/>
  <c r="AE595" i="3"/>
  <c r="AG595" i="3" s="1"/>
  <c r="AD595" i="3" a="1"/>
  <c r="AD595" i="3" s="1"/>
  <c r="AF595" i="3" s="1"/>
  <c r="AA2088" i="3"/>
  <c r="AE1322" i="3"/>
  <c r="AD1322" i="3" a="1"/>
  <c r="AD1322" i="3" s="1"/>
  <c r="AF1322" i="3" s="1"/>
  <c r="AG1212" i="3"/>
  <c r="AG1129" i="3"/>
  <c r="AD700" i="3" a="1"/>
  <c r="AD700" i="3" s="1"/>
  <c r="AF700" i="3" s="1"/>
  <c r="AG794" i="3"/>
  <c r="AF727" i="5"/>
  <c r="AA727" i="5"/>
  <c r="AG2401" i="3"/>
  <c r="AE1932" i="3"/>
  <c r="AG1932" i="3" s="1"/>
  <c r="AD1932" i="3" a="1"/>
  <c r="AD1932" i="3" s="1"/>
  <c r="AF1932" i="3" s="1"/>
  <c r="AG559" i="3"/>
  <c r="AG1823" i="3"/>
  <c r="AE2441" i="3"/>
  <c r="AG2441" i="3" s="1"/>
  <c r="AD2441" i="3" a="1"/>
  <c r="AD2441" i="3" s="1"/>
  <c r="AF2441" i="3" s="1"/>
  <c r="AD2523" i="3" a="1"/>
  <c r="AD2523" i="3" s="1"/>
  <c r="AF2523" i="3" s="1"/>
  <c r="AE2523" i="3"/>
  <c r="AG1895" i="3"/>
  <c r="AE1464" i="3"/>
  <c r="AD1464" i="3" a="1"/>
  <c r="AD1464" i="3" s="1"/>
  <c r="AF1464" i="3" s="1"/>
  <c r="AA727" i="3"/>
  <c r="AD2324" i="3" a="1"/>
  <c r="AD2324" i="3" s="1"/>
  <c r="AF2324" i="3" s="1"/>
  <c r="AE2324" i="3"/>
  <c r="AA1520" i="3"/>
  <c r="AA1340" i="3"/>
  <c r="AA1041" i="3"/>
  <c r="AE758" i="3"/>
  <c r="AD758" i="3" a="1"/>
  <c r="AD758" i="3" s="1"/>
  <c r="AF758" i="3" s="1"/>
  <c r="AA477" i="3"/>
  <c r="AG141" i="3"/>
  <c r="AG126" i="3"/>
  <c r="AA1796" i="3"/>
  <c r="AA1210" i="3"/>
  <c r="AA973" i="3"/>
  <c r="AE748" i="3"/>
  <c r="AD748" i="3" a="1"/>
  <c r="AD748" i="3" s="1"/>
  <c r="AF748" i="3" s="1"/>
  <c r="AG703" i="3"/>
  <c r="AA374" i="3"/>
  <c r="AG229" i="3"/>
  <c r="AG181" i="3"/>
  <c r="AG2511" i="3"/>
  <c r="AA2094" i="3"/>
  <c r="AE549" i="3"/>
  <c r="AD549" i="3" a="1"/>
  <c r="AD549" i="3" s="1"/>
  <c r="AF549" i="3" s="1"/>
  <c r="AE1616" i="3"/>
  <c r="AD1616" i="3" a="1"/>
  <c r="AD1616" i="3" s="1"/>
  <c r="AF1616" i="3" s="1"/>
  <c r="AE988" i="3"/>
  <c r="AD988" i="3" a="1"/>
  <c r="AD988" i="3" s="1"/>
  <c r="AF988" i="3" s="1"/>
  <c r="AA784" i="3"/>
  <c r="AG419" i="3"/>
  <c r="AA1575" i="3"/>
  <c r="AA647" i="3"/>
  <c r="AC108" i="5"/>
  <c r="AA2102" i="3"/>
  <c r="AA1716" i="3"/>
  <c r="AE1368" i="3"/>
  <c r="AD1368" i="3" a="1"/>
  <c r="AD1368" i="3" s="1"/>
  <c r="AF1368" i="3" s="1"/>
  <c r="AG835" i="3"/>
  <c r="AE597" i="3"/>
  <c r="AD597" i="3" a="1"/>
  <c r="AD597" i="3" s="1"/>
  <c r="AF597" i="3" s="1"/>
  <c r="AE537" i="3"/>
  <c r="AG537" i="3" s="1"/>
  <c r="AD537" i="3" a="1"/>
  <c r="AD537" i="3" s="1"/>
  <c r="AF537" i="3" s="1"/>
  <c r="AE317" i="3"/>
  <c r="AG317" i="3" s="1"/>
  <c r="AD317" i="3" a="1"/>
  <c r="AD317" i="3" s="1"/>
  <c r="AF317" i="3" s="1"/>
  <c r="AE267" i="3"/>
  <c r="AD267" i="3" a="1"/>
  <c r="AD267" i="3" s="1"/>
  <c r="AF267" i="3" s="1"/>
  <c r="AE217" i="3"/>
  <c r="AD217" i="3" a="1"/>
  <c r="AD217" i="3" s="1"/>
  <c r="AF217" i="3" s="1"/>
  <c r="AG1931" i="3"/>
  <c r="AG1718" i="3"/>
  <c r="AA1515" i="3"/>
  <c r="AA986" i="3"/>
  <c r="AG707" i="3"/>
  <c r="AA2223" i="3"/>
  <c r="AE1367" i="3"/>
  <c r="AG1367" i="3" s="1"/>
  <c r="AD1367" i="3" a="1"/>
  <c r="AD1367" i="3" s="1"/>
  <c r="AF1367" i="3" s="1"/>
  <c r="AE206" i="3"/>
  <c r="AD206" i="3" a="1"/>
  <c r="AD206" i="3" s="1"/>
  <c r="AF206" i="3" s="1"/>
  <c r="AA1240" i="3"/>
  <c r="AG449" i="3"/>
  <c r="AG237" i="3"/>
  <c r="AA918" i="3"/>
  <c r="AA203" i="3"/>
  <c r="AH87" i="5"/>
  <c r="AG2165" i="3"/>
  <c r="AA1103" i="3"/>
  <c r="AA1151" i="3"/>
  <c r="AG1035" i="3"/>
  <c r="AG987" i="3"/>
  <c r="AG907" i="3"/>
  <c r="AE862" i="3"/>
  <c r="AD862" i="3" a="1"/>
  <c r="AD862" i="3" s="1"/>
  <c r="AF862" i="3" s="1"/>
  <c r="AG783" i="3"/>
  <c r="AA720" i="3"/>
  <c r="AG659" i="3"/>
  <c r="AG621" i="3"/>
  <c r="AG484" i="5"/>
  <c r="AH484" i="5" s="1"/>
  <c r="AB484" i="5"/>
  <c r="AC484" i="5" s="1"/>
  <c r="AE1382" i="3"/>
  <c r="AG1382" i="3" s="1"/>
  <c r="AD1382" i="3" a="1"/>
  <c r="AD1382" i="3" s="1"/>
  <c r="AF1382" i="3" s="1"/>
  <c r="AE1323" i="3"/>
  <c r="AD1323" i="3" a="1"/>
  <c r="AD1323" i="3" s="1"/>
  <c r="AF1323" i="3" s="1"/>
  <c r="AA1258" i="3"/>
  <c r="AA1193" i="3"/>
  <c r="AA832" i="3"/>
  <c r="AA605" i="3"/>
  <c r="AA111" i="3"/>
  <c r="AE2513" i="3"/>
  <c r="AD2513" i="3" a="1"/>
  <c r="AD2513" i="3" s="1"/>
  <c r="AF2513" i="3" s="1"/>
  <c r="AE1163" i="3"/>
  <c r="AD1163" i="3" a="1"/>
  <c r="AD1163" i="3" s="1"/>
  <c r="AF1163" i="3" s="1"/>
  <c r="AE797" i="3"/>
  <c r="AG797" i="3" s="1"/>
  <c r="AD797" i="3" a="1"/>
  <c r="AD797" i="3" s="1"/>
  <c r="AF797" i="3" s="1"/>
  <c r="AC857" i="5"/>
  <c r="AC440" i="5"/>
  <c r="AC308" i="5"/>
  <c r="AC236" i="5"/>
  <c r="AC164" i="5"/>
  <c r="AH767" i="5"/>
  <c r="AC128" i="5"/>
  <c r="AC74" i="5"/>
  <c r="AC20" i="5"/>
  <c r="AC275" i="5"/>
  <c r="AC203" i="5"/>
  <c r="AF988" i="5"/>
  <c r="AH988" i="5" s="1"/>
  <c r="AA988" i="5"/>
  <c r="AH598" i="5"/>
  <c r="AH513" i="5"/>
  <c r="AH65" i="5"/>
  <c r="AH546" i="5"/>
  <c r="AC341" i="5"/>
  <c r="AH144" i="5"/>
  <c r="AH36" i="5"/>
  <c r="AA2450" i="3"/>
  <c r="AA2342" i="3"/>
  <c r="AA2136" i="3"/>
  <c r="AG1584" i="3"/>
  <c r="AG491" i="5"/>
  <c r="AF491" i="5"/>
  <c r="AB491" i="5"/>
  <c r="AC491" i="5" s="1"/>
  <c r="AA491" i="5"/>
  <c r="AC266" i="5"/>
  <c r="AG2522" i="3"/>
  <c r="AE2317" i="3"/>
  <c r="AD2317" i="3" a="1"/>
  <c r="AD2317" i="3" s="1"/>
  <c r="AF2317" i="3" s="1"/>
  <c r="AG2146" i="3"/>
  <c r="AD1699" i="3" a="1"/>
  <c r="AD1699" i="3" s="1"/>
  <c r="AF1699" i="3" s="1"/>
  <c r="AE1699" i="3"/>
  <c r="AG1699" i="3" s="1"/>
  <c r="AH98" i="5"/>
  <c r="AE2427" i="3"/>
  <c r="AG2427" i="3" s="1"/>
  <c r="AD2427" i="3" a="1"/>
  <c r="AD2427" i="3" s="1"/>
  <c r="AF2427" i="3" s="1"/>
  <c r="AA2178" i="3"/>
  <c r="AA2068" i="3"/>
  <c r="AE1843" i="3"/>
  <c r="AD1843" i="3" a="1"/>
  <c r="AD1843" i="3" s="1"/>
  <c r="AF1843" i="3" s="1"/>
  <c r="AA1743" i="3"/>
  <c r="AG585" i="5"/>
  <c r="AB585" i="5"/>
  <c r="AC585" i="5" s="1"/>
  <c r="AC260" i="5"/>
  <c r="AC131" i="5"/>
  <c r="AC23" i="5"/>
  <c r="AG2474" i="3"/>
  <c r="AG2311" i="3"/>
  <c r="AH714" i="5"/>
  <c r="AH465" i="5"/>
  <c r="AA2479" i="3"/>
  <c r="AA2368" i="3"/>
  <c r="AA1986" i="3"/>
  <c r="AG1860" i="3"/>
  <c r="AG1794" i="3"/>
  <c r="AG1623" i="3"/>
  <c r="AE1416" i="3"/>
  <c r="AG1416" i="3" s="1"/>
  <c r="AD1416" i="3" a="1"/>
  <c r="AD1416" i="3" s="1"/>
  <c r="AF1416" i="3" s="1"/>
  <c r="AH864" i="5"/>
  <c r="AG2468" i="3"/>
  <c r="AA2343" i="3"/>
  <c r="AA1328" i="3"/>
  <c r="AD1264" i="3" a="1"/>
  <c r="AD1264" i="3" s="1"/>
  <c r="AF1264" i="3" s="1"/>
  <c r="AE1264" i="3"/>
  <c r="AG1264" i="3" s="1"/>
  <c r="AB446" i="5"/>
  <c r="AC446" i="5" s="1"/>
  <c r="AG446" i="5"/>
  <c r="AF446" i="5"/>
  <c r="AH446" i="5" s="1"/>
  <c r="AA2140" i="3"/>
  <c r="AD1979" i="3" a="1"/>
  <c r="AD1979" i="3" s="1"/>
  <c r="AF1979" i="3" s="1"/>
  <c r="AG1979" i="3" s="1"/>
  <c r="AE1782" i="3"/>
  <c r="AD1782" i="3" a="1"/>
  <c r="AD1782" i="3" s="1"/>
  <c r="AF1782" i="3" s="1"/>
  <c r="AG1631" i="3"/>
  <c r="AA1376" i="3"/>
  <c r="AE1312" i="3"/>
  <c r="AD1312" i="3" a="1"/>
  <c r="AD1312" i="3" s="1"/>
  <c r="AF1312" i="3" s="1"/>
  <c r="AG999" i="3"/>
  <c r="AA831" i="3"/>
  <c r="AC342" i="5"/>
  <c r="AC42" i="5"/>
  <c r="AA2402" i="3"/>
  <c r="AG1978" i="3"/>
  <c r="AC135" i="5"/>
  <c r="AG2325" i="3"/>
  <c r="AE1511" i="3"/>
  <c r="AD1511" i="3" a="1"/>
  <c r="AD1511" i="3" s="1"/>
  <c r="AF1511" i="3" s="1"/>
  <c r="AG1335" i="3"/>
  <c r="AD1133" i="3" a="1"/>
  <c r="AD1133" i="3" s="1"/>
  <c r="AF1133" i="3" s="1"/>
  <c r="AE1133" i="3"/>
  <c r="AE863" i="3"/>
  <c r="AD863" i="3" a="1"/>
  <c r="AD863" i="3" s="1"/>
  <c r="AF863" i="3" s="1"/>
  <c r="AO17" i="6" a="1"/>
  <c r="AO17" i="6" s="1"/>
  <c r="AK17" i="6" a="1"/>
  <c r="AK17" i="6" s="1"/>
  <c r="AB457" i="5"/>
  <c r="AG457" i="5"/>
  <c r="AC140" i="5"/>
  <c r="AE2432" i="3"/>
  <c r="AG2432" i="3" s="1"/>
  <c r="AD2432" i="3" a="1"/>
  <c r="AD2432" i="3" s="1"/>
  <c r="AF2432" i="3" s="1"/>
  <c r="AG2364" i="3"/>
  <c r="AC703" i="5"/>
  <c r="AA1719" i="3"/>
  <c r="AG1649" i="3"/>
  <c r="AA1167" i="3"/>
  <c r="AG1095" i="3"/>
  <c r="AA1002" i="3"/>
  <c r="AG775" i="3"/>
  <c r="AG519" i="5"/>
  <c r="AB519" i="5"/>
  <c r="AC519" i="5" s="1"/>
  <c r="AA519" i="5"/>
  <c r="AF519" i="5"/>
  <c r="AC245" i="5"/>
  <c r="AA2044" i="3"/>
  <c r="AE1343" i="3"/>
  <c r="AG1343" i="3" s="1"/>
  <c r="AD1343" i="3" a="1"/>
  <c r="AD1343" i="3" s="1"/>
  <c r="AF1343" i="3" s="1"/>
  <c r="AA1127" i="3"/>
  <c r="AE945" i="3"/>
  <c r="AG945" i="3" s="1"/>
  <c r="AD945" i="3" a="1"/>
  <c r="AD945" i="3" s="1"/>
  <c r="AF945" i="3" s="1"/>
  <c r="AE806" i="3"/>
  <c r="AD806" i="3" a="1"/>
  <c r="AD806" i="3" s="1"/>
  <c r="AF806" i="3" s="1"/>
  <c r="AG1862" i="3"/>
  <c r="AE1142" i="3"/>
  <c r="AG1142" i="3" s="1"/>
  <c r="AD1142" i="3" a="1"/>
  <c r="AD1142" i="3" s="1"/>
  <c r="AF1142" i="3" s="1"/>
  <c r="AG1021" i="3"/>
  <c r="AG927" i="3"/>
  <c r="AA475" i="3"/>
  <c r="AA423" i="3"/>
  <c r="AD892" i="3" a="1"/>
  <c r="AD892" i="3" s="1"/>
  <c r="AF892" i="3" s="1"/>
  <c r="AE892" i="3"/>
  <c r="AG742" i="3"/>
  <c r="AD190" i="3" a="1"/>
  <c r="AD190" i="3" s="1"/>
  <c r="AF190" i="3" s="1"/>
  <c r="AE190" i="3"/>
  <c r="AG190" i="3" s="1"/>
  <c r="AG1351" i="3"/>
  <c r="AE1083" i="3"/>
  <c r="AG1083" i="3" s="1"/>
  <c r="AD1083" i="3" a="1"/>
  <c r="AD1083" i="3" s="1"/>
  <c r="AF1083" i="3" s="1"/>
  <c r="AG686" i="3"/>
  <c r="AG1434" i="3"/>
  <c r="AG1207" i="3"/>
  <c r="AG501" i="3"/>
  <c r="AE1520" i="3"/>
  <c r="AG1520" i="3" s="1"/>
  <c r="AD1520" i="3" a="1"/>
  <c r="AD1520" i="3" s="1"/>
  <c r="AF1520" i="3" s="1"/>
  <c r="AD1041" i="3" a="1"/>
  <c r="AD1041" i="3" s="1"/>
  <c r="AF1041" i="3" s="1"/>
  <c r="AE1041" i="3"/>
  <c r="AG1041" i="3" s="1"/>
  <c r="AA331" i="3"/>
  <c r="AE935" i="3"/>
  <c r="AG935" i="3" s="1"/>
  <c r="AD935" i="3" a="1"/>
  <c r="AD935" i="3" s="1"/>
  <c r="AF935" i="3" s="1"/>
  <c r="AA557" i="3"/>
  <c r="AG249" i="3"/>
  <c r="AG1445" i="3"/>
  <c r="AG1210" i="3"/>
  <c r="AE805" i="3"/>
  <c r="AD805" i="3" a="1"/>
  <c r="AD805" i="3" s="1"/>
  <c r="AF805" i="3" s="1"/>
  <c r="AA744" i="3"/>
  <c r="AG325" i="3"/>
  <c r="AG277" i="3"/>
  <c r="AA2491" i="3"/>
  <c r="AA1868" i="3"/>
  <c r="AA1272" i="3"/>
  <c r="AA778" i="3"/>
  <c r="AD382" i="3" a="1"/>
  <c r="AD382" i="3" s="1"/>
  <c r="AF382" i="3" s="1"/>
  <c r="AE382" i="3"/>
  <c r="AG382" i="3" s="1"/>
  <c r="AD238" i="3" a="1"/>
  <c r="AD238" i="3" s="1"/>
  <c r="AF238" i="3" s="1"/>
  <c r="AE238" i="3"/>
  <c r="AG101" i="3"/>
  <c r="AG2355" i="3"/>
  <c r="AC45" i="5"/>
  <c r="AD784" i="3" a="1"/>
  <c r="AD784" i="3" s="1"/>
  <c r="AF784" i="3" s="1"/>
  <c r="AE784" i="3"/>
  <c r="AG784" i="3" s="1"/>
  <c r="AG2462" i="3"/>
  <c r="AA1791" i="3"/>
  <c r="AA1233" i="3"/>
  <c r="AD725" i="3" a="1"/>
  <c r="AD725" i="3" s="1"/>
  <c r="AF725" i="3" s="1"/>
  <c r="AE725" i="3"/>
  <c r="AG725" i="3" s="1"/>
  <c r="AE62" i="3"/>
  <c r="AG62" i="3" s="1"/>
  <c r="AD62" i="3" a="1"/>
  <c r="AD62" i="3" s="1"/>
  <c r="AF62" i="3" s="1"/>
  <c r="AD2132" i="3" a="1"/>
  <c r="AD2132" i="3" s="1"/>
  <c r="AF2132" i="3" s="1"/>
  <c r="AE2132" i="3"/>
  <c r="AG1019" i="3"/>
  <c r="AE839" i="3"/>
  <c r="AD839" i="3" a="1"/>
  <c r="AD839" i="3" s="1"/>
  <c r="AF839" i="3" s="1"/>
  <c r="AH108" i="5"/>
  <c r="AA2379" i="3"/>
  <c r="AG2003" i="3"/>
  <c r="AA1932" i="3"/>
  <c r="AE1712" i="3"/>
  <c r="AG1712" i="3" s="1"/>
  <c r="AD1712" i="3" a="1"/>
  <c r="AD1712" i="3" s="1"/>
  <c r="AF1712" i="3" s="1"/>
  <c r="AA1521" i="3"/>
  <c r="AD703" i="3" a="1"/>
  <c r="AD703" i="3" s="1"/>
  <c r="AF703" i="3" s="1"/>
  <c r="AG1693" i="3"/>
  <c r="AA2198" i="3"/>
  <c r="AA1485" i="3"/>
  <c r="AA507" i="3"/>
  <c r="AE791" i="3"/>
  <c r="AD791" i="3" a="1"/>
  <c r="AD791" i="3" s="1"/>
  <c r="AF791" i="3" s="1"/>
  <c r="AG647" i="3"/>
  <c r="AF942" i="5"/>
  <c r="AH942" i="5" s="1"/>
  <c r="AA942" i="5"/>
  <c r="AA1360" i="3"/>
  <c r="AG1255" i="3"/>
  <c r="AG773" i="3"/>
  <c r="AE1595" i="3"/>
  <c r="AG1595" i="3" s="1"/>
  <c r="AD1595" i="3" a="1"/>
  <c r="AD1595" i="3" s="1"/>
  <c r="AF1595" i="3" s="1"/>
  <c r="AA1248" i="3"/>
  <c r="AA1145" i="3"/>
  <c r="AA1079" i="3"/>
  <c r="AG453" i="3"/>
  <c r="AA43" i="3"/>
  <c r="AG1258" i="3"/>
  <c r="AA1104" i="3"/>
  <c r="AE832" i="3"/>
  <c r="AD832" i="3" a="1"/>
  <c r="AD832" i="3" s="1"/>
  <c r="AF832" i="3" s="1"/>
  <c r="AF904" i="5"/>
  <c r="AH904" i="5" s="1"/>
  <c r="AA904" i="5"/>
  <c r="AE1006" i="3"/>
  <c r="AD1006" i="3" a="1"/>
  <c r="AD1006" i="3" s="1"/>
  <c r="AF1006" i="3" s="1"/>
  <c r="AG205" i="3"/>
  <c r="AG795" i="3"/>
  <c r="AE525" i="3"/>
  <c r="AD525" i="3" a="1"/>
  <c r="AD525" i="3" s="1"/>
  <c r="AF525" i="3" s="1"/>
  <c r="AG391" i="3"/>
  <c r="AE2276" i="3"/>
  <c r="AG2276" i="3" s="1"/>
  <c r="AD2276" i="3" a="1"/>
  <c r="AD2276" i="3" s="1"/>
  <c r="AF2276" i="3" s="1"/>
  <c r="AE1180" i="3"/>
  <c r="AD1180" i="3" a="1"/>
  <c r="AD1180" i="3" s="1"/>
  <c r="AF1180" i="3" s="1"/>
  <c r="AG957" i="3"/>
  <c r="AE911" i="3"/>
  <c r="AD911" i="3" a="1"/>
  <c r="AD911" i="3" s="1"/>
  <c r="AF911" i="3" s="1"/>
  <c r="AA215" i="3"/>
  <c r="AE1185" i="3"/>
  <c r="AD1185" i="3" a="1"/>
  <c r="AD1185" i="3" s="1"/>
  <c r="AF1185" i="3" s="1"/>
  <c r="AA1583" i="3"/>
  <c r="AG760" i="3"/>
  <c r="AG279" i="3"/>
  <c r="AA287" i="3"/>
  <c r="AB952" i="5"/>
  <c r="AC952" i="5" s="1"/>
  <c r="AG952" i="5"/>
  <c r="AH952" i="5" s="1"/>
  <c r="AG109" i="3"/>
  <c r="AA2147" i="3"/>
  <c r="AA957" i="3"/>
  <c r="AE875" i="3"/>
  <c r="AG875" i="3" s="1"/>
  <c r="AD875" i="3" a="1"/>
  <c r="AD875" i="3" s="1"/>
  <c r="AF875" i="3" s="1"/>
  <c r="AE697" i="3"/>
  <c r="AD697" i="3" a="1"/>
  <c r="AD697" i="3" s="1"/>
  <c r="AF697" i="3" s="1"/>
  <c r="AD1663" i="3" a="1"/>
  <c r="AD1663" i="3" s="1"/>
  <c r="AF1663" i="3" s="1"/>
  <c r="AE1663" i="3"/>
  <c r="AG1663" i="3" s="1"/>
  <c r="AG823" i="3"/>
  <c r="AD63" i="3" a="1"/>
  <c r="AD63" i="3" s="1"/>
  <c r="AF63" i="3" s="1"/>
  <c r="AE63" i="3"/>
  <c r="AG63" i="3" s="1"/>
  <c r="AE2039" i="3"/>
  <c r="AG2039" i="3" s="1"/>
  <c r="AD2039" i="3" a="1"/>
  <c r="AD2039" i="3" s="1"/>
  <c r="AF2039" i="3" s="1"/>
  <c r="AA1639" i="3"/>
  <c r="AD989" i="3" a="1"/>
  <c r="AD989" i="3" s="1"/>
  <c r="AF989" i="3" s="1"/>
  <c r="AE989" i="3"/>
  <c r="AG129" i="3"/>
  <c r="AG2301" i="3"/>
  <c r="AA2038" i="3"/>
  <c r="AE125" i="3"/>
  <c r="AG125" i="3" s="1"/>
  <c r="AD125" i="3" a="1"/>
  <c r="AD125" i="3" s="1"/>
  <c r="AF125" i="3" s="1"/>
  <c r="AA1896" i="3"/>
  <c r="AA1357" i="3"/>
  <c r="AG1754" i="3"/>
  <c r="AG165" i="3"/>
  <c r="AF793" i="5"/>
  <c r="AH793" i="5" s="1"/>
  <c r="AG793" i="5"/>
  <c r="AB971" i="5"/>
  <c r="AA971" i="5"/>
  <c r="AG971" i="5"/>
  <c r="AF971" i="5"/>
  <c r="AB899" i="5"/>
  <c r="AG899" i="5"/>
  <c r="AB818" i="5"/>
  <c r="AF818" i="5"/>
  <c r="AG818" i="5"/>
  <c r="AA818" i="5"/>
  <c r="AA759" i="5"/>
  <c r="AF759" i="5"/>
  <c r="AF674" i="5"/>
  <c r="AH674" i="5" s="1"/>
  <c r="AA674" i="5"/>
  <c r="AB674" i="5"/>
  <c r="AC674" i="5" s="1"/>
  <c r="AG674" i="5"/>
  <c r="AF615" i="5"/>
  <c r="AA615" i="5"/>
  <c r="AB1000" i="5"/>
  <c r="AG1000" i="5"/>
  <c r="AH978" i="5"/>
  <c r="AH893" i="5"/>
  <c r="AH538" i="5"/>
  <c r="AB976" i="5"/>
  <c r="AC976" i="5" s="1"/>
  <c r="AG976" i="5"/>
  <c r="AF976" i="5"/>
  <c r="AH976" i="5" s="1"/>
  <c r="AH537" i="5"/>
  <c r="AC909" i="5"/>
  <c r="AH654" i="5"/>
  <c r="AA938" i="5"/>
  <c r="AF938" i="5"/>
  <c r="AF698" i="5"/>
  <c r="AH698" i="5" s="1"/>
  <c r="AA698" i="5"/>
  <c r="AB698" i="5"/>
  <c r="AG1004" i="5"/>
  <c r="AB1004" i="5"/>
  <c r="AC1004" i="5" s="1"/>
  <c r="AA908" i="5"/>
  <c r="AB908" i="5"/>
  <c r="AC908" i="5" s="1"/>
  <c r="AG908" i="5"/>
  <c r="AF908" i="5"/>
  <c r="AF729" i="5"/>
  <c r="AA729" i="5"/>
  <c r="AA678" i="5"/>
  <c r="AF678" i="5"/>
  <c r="AH678" i="5" s="1"/>
  <c r="AA542" i="5"/>
  <c r="AG542" i="5"/>
  <c r="AF542" i="5"/>
  <c r="AG954" i="5"/>
  <c r="AB954" i="5"/>
  <c r="AC954" i="5" s="1"/>
  <c r="AF837" i="5"/>
  <c r="AH837" i="5" s="1"/>
  <c r="AA837" i="5"/>
  <c r="AC837" i="5" s="1"/>
  <c r="AF646" i="5"/>
  <c r="AA646" i="5"/>
  <c r="AC560" i="5"/>
  <c r="AF892" i="5"/>
  <c r="AH892" i="5" s="1"/>
  <c r="AA892" i="5"/>
  <c r="AG779" i="5"/>
  <c r="AA779" i="5"/>
  <c r="AB779" i="5"/>
  <c r="AF779" i="5"/>
  <c r="AG572" i="5"/>
  <c r="AH572" i="5" s="1"/>
  <c r="AA572" i="5"/>
  <c r="AB572" i="5"/>
  <c r="AB483" i="5"/>
  <c r="AC483" i="5" s="1"/>
  <c r="AG483" i="5"/>
  <c r="AF788" i="5"/>
  <c r="AH788" i="5" s="1"/>
  <c r="AA788" i="5"/>
  <c r="AC631" i="5"/>
  <c r="AC970" i="5"/>
  <c r="AC933" i="5"/>
  <c r="AB690" i="5"/>
  <c r="AC690" i="5" s="1"/>
  <c r="AG690" i="5"/>
  <c r="AH690" i="5" s="1"/>
  <c r="AB582" i="5"/>
  <c r="AC582" i="5" s="1"/>
  <c r="AG582" i="5"/>
  <c r="AH582" i="5" s="1"/>
  <c r="AG474" i="5"/>
  <c r="AB474" i="5"/>
  <c r="AC474" i="5" s="1"/>
  <c r="AC797" i="5"/>
  <c r="AA603" i="5"/>
  <c r="AF603" i="5"/>
  <c r="AA996" i="5"/>
  <c r="AF996" i="5"/>
  <c r="AH996" i="5" s="1"/>
  <c r="AA782" i="5"/>
  <c r="AF782" i="5"/>
  <c r="AH782" i="5" s="1"/>
  <c r="AG978" i="5"/>
  <c r="AB978" i="5"/>
  <c r="AC978" i="5" s="1"/>
  <c r="AA978" i="5"/>
  <c r="AF949" i="5"/>
  <c r="AA949" i="5"/>
  <c r="AH906" i="5"/>
  <c r="AB787" i="5"/>
  <c r="AA787" i="5"/>
  <c r="AG787" i="5"/>
  <c r="AG477" i="5"/>
  <c r="AB477" i="5"/>
  <c r="AA477" i="5"/>
  <c r="AG512" i="5"/>
  <c r="AB512" i="5"/>
  <c r="AC512" i="5" s="1"/>
  <c r="AA2025" i="3"/>
  <c r="AG860" i="5"/>
  <c r="AB860" i="5"/>
  <c r="AF447" i="5"/>
  <c r="AH447" i="5" s="1"/>
  <c r="AA447" i="5"/>
  <c r="AC110" i="5"/>
  <c r="AC56" i="5"/>
  <c r="AF518" i="5"/>
  <c r="AH518" i="5" s="1"/>
  <c r="AA518" i="5"/>
  <c r="AF787" i="5"/>
  <c r="AA510" i="5"/>
  <c r="AF510" i="5"/>
  <c r="AH510" i="5" s="1"/>
  <c r="AA463" i="5"/>
  <c r="AF463" i="5"/>
  <c r="AH101" i="5"/>
  <c r="AH47" i="5"/>
  <c r="AG2213" i="3"/>
  <c r="AD1746" i="3" a="1"/>
  <c r="AD1746" i="3" s="1"/>
  <c r="AF1746" i="3" s="1"/>
  <c r="AG1746" i="3" s="1"/>
  <c r="AF778" i="5"/>
  <c r="AA778" i="5"/>
  <c r="AG2312" i="3"/>
  <c r="AG2062" i="3"/>
  <c r="AA2509" i="3"/>
  <c r="AG2274" i="3"/>
  <c r="AA2187" i="3"/>
  <c r="AA1656" i="3"/>
  <c r="AC920" i="5"/>
  <c r="AG681" i="5"/>
  <c r="AB681" i="5"/>
  <c r="AC681" i="5" s="1"/>
  <c r="AC44" i="5"/>
  <c r="AD2496" i="3" a="1"/>
  <c r="AD2496" i="3" s="1"/>
  <c r="AF2496" i="3" s="1"/>
  <c r="AA2403" i="3"/>
  <c r="AA2356" i="3"/>
  <c r="AG2126" i="3"/>
  <c r="AA2031" i="3"/>
  <c r="AC881" i="5"/>
  <c r="AH126" i="5"/>
  <c r="AH18" i="5"/>
  <c r="AE2372" i="3"/>
  <c r="AD2372" i="3" a="1"/>
  <c r="AD2372" i="3" s="1"/>
  <c r="AF2372" i="3" s="1"/>
  <c r="AE2305" i="3"/>
  <c r="AD2305" i="3" a="1"/>
  <c r="AD2305" i="3" s="1"/>
  <c r="AF2305" i="3" s="1"/>
  <c r="AG1916" i="3"/>
  <c r="AG1859" i="3"/>
  <c r="AH134" i="5"/>
  <c r="AG2261" i="3"/>
  <c r="AE2224" i="3"/>
  <c r="AD2224" i="3" a="1"/>
  <c r="AD2224" i="3" s="1"/>
  <c r="AF2224" i="3" s="1"/>
  <c r="AA605" i="5"/>
  <c r="AC605" i="5" s="1"/>
  <c r="AF605" i="5"/>
  <c r="AH605" i="5" s="1"/>
  <c r="AC402" i="5"/>
  <c r="AG2234" i="3"/>
  <c r="AG1966" i="3"/>
  <c r="AG1566" i="3"/>
  <c r="AC338" i="5"/>
  <c r="AA2272" i="3"/>
  <c r="AA2183" i="3"/>
  <c r="AG1904" i="3"/>
  <c r="AC269" i="5"/>
  <c r="AA2388" i="3"/>
  <c r="AG2264" i="3"/>
  <c r="AA2171" i="3"/>
  <c r="AG1274" i="3"/>
  <c r="AE1031" i="3"/>
  <c r="AG1031" i="3" s="1"/>
  <c r="AD1031" i="3" a="1"/>
  <c r="AD1031" i="3" s="1"/>
  <c r="AF1031" i="3" s="1"/>
  <c r="AA971" i="3"/>
  <c r="AH104" i="5"/>
  <c r="AD2235" i="3" a="1"/>
  <c r="AD2235" i="3" s="1"/>
  <c r="AF2235" i="3" s="1"/>
  <c r="AE2235" i="3"/>
  <c r="AG2235" i="3" s="1"/>
  <c r="AA1952" i="3"/>
  <c r="AA972" i="5"/>
  <c r="AF972" i="5"/>
  <c r="AH972" i="5" s="1"/>
  <c r="AG972" i="5"/>
  <c r="AA439" i="5"/>
  <c r="AF439" i="5"/>
  <c r="AH439" i="5" s="1"/>
  <c r="AH123" i="5"/>
  <c r="AA2250" i="3"/>
  <c r="AA2123" i="3"/>
  <c r="AA2040" i="3"/>
  <c r="AE1487" i="3"/>
  <c r="AD1487" i="3" a="1"/>
  <c r="AD1487" i="3" s="1"/>
  <c r="AF1487" i="3" s="1"/>
  <c r="AG1370" i="3"/>
  <c r="AE1167" i="3"/>
  <c r="AD1167" i="3" a="1"/>
  <c r="AD1167" i="3" s="1"/>
  <c r="AF1167" i="3" s="1"/>
  <c r="AA1018" i="3"/>
  <c r="AD936" i="3" a="1"/>
  <c r="AD936" i="3" s="1"/>
  <c r="AF936" i="3" s="1"/>
  <c r="AG936" i="3" s="1"/>
  <c r="AF836" i="5"/>
  <c r="AH836" i="5" s="1"/>
  <c r="AA836" i="5"/>
  <c r="AH26" i="5"/>
  <c r="AA2421" i="3"/>
  <c r="AA536" i="5"/>
  <c r="AF536" i="5"/>
  <c r="AE2119" i="3"/>
  <c r="AD2119" i="3" a="1"/>
  <c r="AD2119" i="3" s="1"/>
  <c r="AF2119" i="3" s="1"/>
  <c r="AG1951" i="3"/>
  <c r="AG1915" i="3"/>
  <c r="AA1835" i="3"/>
  <c r="AD1707" i="3" a="1"/>
  <c r="AD1707" i="3" s="1"/>
  <c r="AF1707" i="3" s="1"/>
  <c r="AG1707" i="3" s="1"/>
  <c r="AD1604" i="3" a="1"/>
  <c r="AD1604" i="3" s="1"/>
  <c r="AF1604" i="3" s="1"/>
  <c r="AG1604" i="3" s="1"/>
  <c r="AE1325" i="3"/>
  <c r="AG1325" i="3" s="1"/>
  <c r="AD1325" i="3" a="1"/>
  <c r="AD1325" i="3" s="1"/>
  <c r="AF1325" i="3" s="1"/>
  <c r="AE1199" i="3"/>
  <c r="AG1199" i="3" s="1"/>
  <c r="AD1199" i="3" a="1"/>
  <c r="AD1199" i="3" s="1"/>
  <c r="AF1199" i="3" s="1"/>
  <c r="AD1072" i="3" a="1"/>
  <c r="AD1072" i="3" s="1"/>
  <c r="AF1072" i="3" s="1"/>
  <c r="AE1072" i="3"/>
  <c r="AG1072" i="3" s="1"/>
  <c r="AE2457" i="3"/>
  <c r="AD2457" i="3" a="1"/>
  <c r="AD2457" i="3" s="1"/>
  <c r="AF2457" i="3" s="1"/>
  <c r="AE2426" i="3"/>
  <c r="AG2426" i="3" s="1"/>
  <c r="AD2426" i="3" a="1"/>
  <c r="AD2426" i="3" s="1"/>
  <c r="AF2426" i="3" s="1"/>
  <c r="AA2287" i="3"/>
  <c r="AE2013" i="3"/>
  <c r="AG2013" i="3" s="1"/>
  <c r="AD2013" i="3" a="1"/>
  <c r="AD2013" i="3" s="1"/>
  <c r="AF2013" i="3" s="1"/>
  <c r="AA1851" i="3"/>
  <c r="AG1392" i="3"/>
  <c r="AD1240" i="3" a="1"/>
  <c r="AD1240" i="3" s="1"/>
  <c r="AF1240" i="3" s="1"/>
  <c r="AG1240" i="3" s="1"/>
  <c r="AG2085" i="3"/>
  <c r="AA1498" i="3"/>
  <c r="AE1232" i="3"/>
  <c r="AD1232" i="3" a="1"/>
  <c r="AD1232" i="3" s="1"/>
  <c r="AF1232" i="3" s="1"/>
  <c r="AG1063" i="3"/>
  <c r="AA768" i="3"/>
  <c r="AG666" i="3"/>
  <c r="AA338" i="3"/>
  <c r="AE122" i="3"/>
  <c r="AG122" i="3" s="1"/>
  <c r="AD122" i="3" a="1"/>
  <c r="AD122" i="3" s="1"/>
  <c r="AF122" i="3" s="1"/>
  <c r="AA1194" i="3"/>
  <c r="AA853" i="3"/>
  <c r="AA2229" i="3"/>
  <c r="AA2106" i="3"/>
  <c r="AG1503" i="3"/>
  <c r="AA1023" i="3"/>
  <c r="AG90" i="3"/>
  <c r="AG441" i="3"/>
  <c r="AA2409" i="3"/>
  <c r="AA1168" i="3"/>
  <c r="AA972" i="3"/>
  <c r="AA391" i="3"/>
  <c r="AA283" i="3"/>
  <c r="AD218" i="3" a="1"/>
  <c r="AD218" i="3" s="1"/>
  <c r="AF218" i="3" s="1"/>
  <c r="AE218" i="3"/>
  <c r="AC296" i="5"/>
  <c r="AG2459" i="3"/>
  <c r="AG1757" i="3"/>
  <c r="AA1559" i="3"/>
  <c r="AA1150" i="3"/>
  <c r="AE513" i="3"/>
  <c r="AD513" i="3" a="1"/>
  <c r="AD513" i="3" s="1"/>
  <c r="AF513" i="3" s="1"/>
  <c r="AA359" i="3"/>
  <c r="AA311" i="3"/>
  <c r="AE147" i="3"/>
  <c r="AG147" i="3" s="1"/>
  <c r="AD147" i="3" a="1"/>
  <c r="AD147" i="3" s="1"/>
  <c r="AF147" i="3" s="1"/>
  <c r="AA2515" i="3"/>
  <c r="AC597" i="5"/>
  <c r="AA2322" i="3"/>
  <c r="AG1863" i="3"/>
  <c r="AA910" i="3"/>
  <c r="AD680" i="3" a="1"/>
  <c r="AD680" i="3" s="1"/>
  <c r="AF680" i="3" s="1"/>
  <c r="AA417" i="3"/>
  <c r="AD2451" i="3" a="1"/>
  <c r="AD2451" i="3" s="1"/>
  <c r="AF2451" i="3" s="1"/>
  <c r="AG2451" i="3" s="1"/>
  <c r="AA912" i="3"/>
  <c r="AG704" i="3"/>
  <c r="AA279" i="3"/>
  <c r="AA99" i="3"/>
  <c r="AG1527" i="3"/>
  <c r="AA1415" i="3"/>
  <c r="AA239" i="3"/>
  <c r="AE1425" i="3"/>
  <c r="AD1425" i="3" a="1"/>
  <c r="AD1425" i="3" s="1"/>
  <c r="AF1425" i="3" s="1"/>
  <c r="AG201" i="3"/>
  <c r="AG524" i="5"/>
  <c r="AB524" i="5"/>
  <c r="AC524" i="5" s="1"/>
  <c r="AF524" i="5"/>
  <c r="AH524" i="5" s="1"/>
  <c r="AA524" i="5"/>
  <c r="AC75" i="5"/>
  <c r="AG2089" i="3"/>
  <c r="AA1927" i="3"/>
  <c r="AA1513" i="3"/>
  <c r="AA1456" i="3"/>
  <c r="AG1386" i="3"/>
  <c r="AA1337" i="3"/>
  <c r="AA1285" i="3"/>
  <c r="AG1200" i="3"/>
  <c r="AG1119" i="3"/>
  <c r="AG953" i="3"/>
  <c r="AE363" i="3"/>
  <c r="AD363" i="3" a="1"/>
  <c r="AD363" i="3" s="1"/>
  <c r="AF363" i="3" s="1"/>
  <c r="AA234" i="3"/>
  <c r="AA119" i="3"/>
  <c r="AE51" i="3"/>
  <c r="AD51" i="3" a="1"/>
  <c r="AD51" i="3" s="1"/>
  <c r="AF51" i="3" s="1"/>
  <c r="AG649" i="5"/>
  <c r="AG2041" i="3"/>
  <c r="AE1253" i="3"/>
  <c r="AD1253" i="3" a="1"/>
  <c r="AD1253" i="3" s="1"/>
  <c r="AF1253" i="3" s="1"/>
  <c r="AG282" i="3"/>
  <c r="AG1377" i="3"/>
  <c r="AE350" i="3"/>
  <c r="AD350" i="3" a="1"/>
  <c r="AD350" i="3" s="1"/>
  <c r="AF350" i="3" s="1"/>
  <c r="AA51" i="3"/>
  <c r="AG1466" i="3"/>
  <c r="AE1639" i="3"/>
  <c r="AD1639" i="3" a="1"/>
  <c r="AD1639" i="3" s="1"/>
  <c r="AF1639" i="3" s="1"/>
  <c r="AG1333" i="3"/>
  <c r="AD2282" i="3" a="1"/>
  <c r="AD2282" i="3" s="1"/>
  <c r="AF2282" i="3" s="1"/>
  <c r="AG2282" i="3" s="1"/>
  <c r="AG2038" i="3"/>
  <c r="AA733" i="3"/>
  <c r="AE1555" i="3"/>
  <c r="AG1555" i="3" s="1"/>
  <c r="AD1555" i="3" a="1"/>
  <c r="AD1555" i="3" s="1"/>
  <c r="AF1555" i="3" s="1"/>
  <c r="AG1357" i="3"/>
  <c r="AG842" i="3"/>
  <c r="AD1752" i="3" a="1"/>
  <c r="AD1752" i="3" s="1"/>
  <c r="AF1752" i="3" s="1"/>
  <c r="AG1752" i="3" s="1"/>
  <c r="AG1441" i="3"/>
  <c r="AG864" i="3"/>
  <c r="AE814" i="3"/>
  <c r="AD814" i="3" a="1"/>
  <c r="AD814" i="3" s="1"/>
  <c r="AF814" i="3" s="1"/>
  <c r="AG1431" i="3"/>
  <c r="AA419" i="3"/>
  <c r="AG366" i="3"/>
  <c r="AG321" i="3"/>
  <c r="AC26" i="5"/>
  <c r="AH114" i="5"/>
  <c r="AA1915" i="3"/>
  <c r="AA1072" i="3"/>
  <c r="AE1938" i="3"/>
  <c r="AD1938" i="3" a="1"/>
  <c r="AD1938" i="3" s="1"/>
  <c r="AF1938" i="3" s="1"/>
  <c r="AA1392" i="3"/>
  <c r="AA2418" i="3"/>
  <c r="AA1232" i="3"/>
  <c r="AG841" i="3"/>
  <c r="AG445" i="3"/>
  <c r="AE1301" i="3"/>
  <c r="AD1301" i="3" a="1"/>
  <c r="AD1301" i="3" s="1"/>
  <c r="AF1301" i="3" s="1"/>
  <c r="AD1008" i="3" a="1"/>
  <c r="AD1008" i="3" s="1"/>
  <c r="AF1008" i="3" s="1"/>
  <c r="AA263" i="3"/>
  <c r="AE2322" i="3"/>
  <c r="AD2322" i="3" a="1"/>
  <c r="AD2322" i="3" s="1"/>
  <c r="AF2322" i="3" s="1"/>
  <c r="AA550" i="5"/>
  <c r="AF550" i="5"/>
  <c r="AH550" i="5" s="1"/>
  <c r="AG765" i="3"/>
  <c r="AA1178" i="3"/>
  <c r="AG1337" i="3"/>
  <c r="AA1200" i="3"/>
  <c r="AE313" i="3"/>
  <c r="AG313" i="3" s="1"/>
  <c r="AD313" i="3" a="1"/>
  <c r="AD313" i="3" s="1"/>
  <c r="AF313" i="3" s="1"/>
  <c r="AE2446" i="3"/>
  <c r="AD2446" i="3" a="1"/>
  <c r="AD2446" i="3" s="1"/>
  <c r="AF2446" i="3" s="1"/>
  <c r="AG1472" i="3"/>
  <c r="AG1493" i="3"/>
  <c r="AG345" i="3"/>
  <c r="AC327" i="5"/>
  <c r="AA2124" i="3"/>
  <c r="AE1919" i="3"/>
  <c r="AG1919" i="3" s="1"/>
  <c r="AD1919" i="3" a="1"/>
  <c r="AD1919" i="3" s="1"/>
  <c r="AF1919" i="3" s="1"/>
  <c r="AE191" i="3"/>
  <c r="AD191" i="3" a="1"/>
  <c r="AD191" i="3" s="1"/>
  <c r="AF191" i="3" s="1"/>
  <c r="AE73" i="3"/>
  <c r="AG73" i="3" s="1"/>
  <c r="AD73" i="3" a="1"/>
  <c r="AD73" i="3" s="1"/>
  <c r="AF73" i="3" s="1"/>
  <c r="AE1440" i="3"/>
  <c r="AD1440" i="3" a="1"/>
  <c r="AD1440" i="3" s="1"/>
  <c r="AF1440" i="3" s="1"/>
  <c r="AE2338" i="3"/>
  <c r="AD2338" i="3" a="1"/>
  <c r="AD2338" i="3" s="1"/>
  <c r="AF2338" i="3" s="1"/>
  <c r="AG1184" i="3"/>
  <c r="AG1093" i="3"/>
  <c r="AE1349" i="3"/>
  <c r="AG1349" i="3" s="1"/>
  <c r="AD1349" i="3" a="1"/>
  <c r="AD1349" i="3" s="1"/>
  <c r="AF1349" i="3" s="1"/>
  <c r="AB882" i="5"/>
  <c r="AA882" i="5"/>
  <c r="AG781" i="5"/>
  <c r="AF781" i="5"/>
  <c r="AH781" i="5" s="1"/>
  <c r="AB781" i="5"/>
  <c r="AC781" i="5" s="1"/>
  <c r="AG637" i="5"/>
  <c r="AH637" i="5" s="1"/>
  <c r="AA637" i="5"/>
  <c r="AB637" i="5"/>
  <c r="AC637" i="5" s="1"/>
  <c r="AA985" i="5"/>
  <c r="AG985" i="5"/>
  <c r="AF985" i="5"/>
  <c r="AH985" i="5" s="1"/>
  <c r="AB985" i="5"/>
  <c r="AC985" i="5" s="1"/>
  <c r="AG990" i="5"/>
  <c r="AH990" i="5" s="1"/>
  <c r="AB990" i="5"/>
  <c r="AC990" i="5" s="1"/>
  <c r="AB759" i="5"/>
  <c r="AG759" i="5"/>
  <c r="AG615" i="5"/>
  <c r="AB615" i="5"/>
  <c r="AC615" i="5" s="1"/>
  <c r="AB748" i="5"/>
  <c r="AC748" i="5" s="1"/>
  <c r="AG748" i="5"/>
  <c r="AF748" i="5"/>
  <c r="AG604" i="5"/>
  <c r="AB604" i="5"/>
  <c r="AG882" i="5"/>
  <c r="AH882" i="5" s="1"/>
  <c r="AH775" i="5"/>
  <c r="AA604" i="5"/>
  <c r="AF604" i="5"/>
  <c r="AB603" i="5"/>
  <c r="AG603" i="5"/>
  <c r="AA963" i="5"/>
  <c r="AF963" i="5"/>
  <c r="AH963" i="5" s="1"/>
  <c r="AB883" i="5"/>
  <c r="AC883" i="5" s="1"/>
  <c r="AG883" i="5"/>
  <c r="AG784" i="5"/>
  <c r="AB784" i="5"/>
  <c r="AC784" i="5" s="1"/>
  <c r="AB867" i="5"/>
  <c r="AC867" i="5" s="1"/>
  <c r="AG867" i="5"/>
  <c r="AA774" i="5"/>
  <c r="AF774" i="5"/>
  <c r="AB822" i="5"/>
  <c r="AC822" i="5" s="1"/>
  <c r="AG822" i="5"/>
  <c r="AF777" i="5"/>
  <c r="AH777" i="5" s="1"/>
  <c r="AA777" i="5"/>
  <c r="AA476" i="5"/>
  <c r="AF476" i="5"/>
  <c r="AB870" i="5"/>
  <c r="AC870" i="5" s="1"/>
  <c r="AG870" i="5"/>
  <c r="AF848" i="5"/>
  <c r="AH848" i="5" s="1"/>
  <c r="AA848" i="5"/>
  <c r="AA686" i="5"/>
  <c r="AF686" i="5"/>
  <c r="AH686" i="5" s="1"/>
  <c r="AG686" i="5"/>
  <c r="AC540" i="5"/>
  <c r="AB463" i="5"/>
  <c r="AC463" i="5" s="1"/>
  <c r="AG463" i="5"/>
  <c r="AH970" i="5"/>
  <c r="AA2452" i="3"/>
  <c r="AB987" i="5"/>
  <c r="AC987" i="5" s="1"/>
  <c r="AG987" i="5"/>
  <c r="AH987" i="5" s="1"/>
  <c r="AG687" i="5"/>
  <c r="AB687" i="5"/>
  <c r="AA530" i="5"/>
  <c r="AF530" i="5"/>
  <c r="AH530" i="5" s="1"/>
  <c r="AH418" i="5"/>
  <c r="AH400" i="5"/>
  <c r="AH382" i="5"/>
  <c r="AH364" i="5"/>
  <c r="AH346" i="5"/>
  <c r="AH328" i="5"/>
  <c r="AH310" i="5"/>
  <c r="AH292" i="5"/>
  <c r="AH274" i="5"/>
  <c r="AH256" i="5"/>
  <c r="AH238" i="5"/>
  <c r="AH220" i="5"/>
  <c r="AH202" i="5"/>
  <c r="AH184" i="5"/>
  <c r="AH166" i="5"/>
  <c r="AG868" i="5"/>
  <c r="AB868" i="5"/>
  <c r="AC868" i="5" s="1"/>
  <c r="AF868" i="5"/>
  <c r="AF454" i="5"/>
  <c r="AH454" i="5" s="1"/>
  <c r="AA454" i="5"/>
  <c r="AC454" i="5" s="1"/>
  <c r="AB763" i="5"/>
  <c r="AC763" i="5" s="1"/>
  <c r="AG763" i="5"/>
  <c r="AH763" i="5" s="1"/>
  <c r="AH684" i="5"/>
  <c r="AA442" i="5"/>
  <c r="AC442" i="5" s="1"/>
  <c r="AF442" i="5"/>
  <c r="AG442" i="5"/>
  <c r="AA2482" i="3"/>
  <c r="AA613" i="5"/>
  <c r="AG536" i="5"/>
  <c r="AB536" i="5"/>
  <c r="AC536" i="5" s="1"/>
  <c r="AA738" i="5"/>
  <c r="AC738" i="5" s="1"/>
  <c r="AF738" i="5"/>
  <c r="AH738" i="5" s="1"/>
  <c r="AF614" i="5"/>
  <c r="AH614" i="5" s="1"/>
  <c r="AA614" i="5"/>
  <c r="AC614" i="5" s="1"/>
  <c r="AC143" i="5"/>
  <c r="AC89" i="5"/>
  <c r="AC35" i="5"/>
  <c r="AG2508" i="3"/>
  <c r="AA1827" i="3"/>
  <c r="AA1539" i="3"/>
  <c r="AG947" i="5"/>
  <c r="AF947" i="5"/>
  <c r="AA947" i="5"/>
  <c r="AB947" i="5"/>
  <c r="AC947" i="5" s="1"/>
  <c r="AG668" i="5"/>
  <c r="AB668" i="5"/>
  <c r="AC668" i="5" s="1"/>
  <c r="AB482" i="5"/>
  <c r="AC482" i="5" s="1"/>
  <c r="AG482" i="5"/>
  <c r="AG820" i="5"/>
  <c r="AB820" i="5"/>
  <c r="AC820" i="5" s="1"/>
  <c r="AA659" i="5"/>
  <c r="AG659" i="5"/>
  <c r="AF659" i="5"/>
  <c r="AH659" i="5" s="1"/>
  <c r="AB659" i="5"/>
  <c r="AH110" i="5"/>
  <c r="AH56" i="5"/>
  <c r="AA2514" i="3"/>
  <c r="AA2075" i="3"/>
  <c r="AF860" i="5"/>
  <c r="AH860" i="5" s="1"/>
  <c r="AA860" i="5"/>
  <c r="AG691" i="5"/>
  <c r="AH147" i="5"/>
  <c r="AH93" i="5"/>
  <c r="AH39" i="5"/>
  <c r="AG2496" i="3"/>
  <c r="AE2422" i="3"/>
  <c r="AD2422" i="3" a="1"/>
  <c r="AD2422" i="3" s="1"/>
  <c r="AF2422" i="3" s="1"/>
  <c r="AH485" i="5"/>
  <c r="AC90" i="5"/>
  <c r="AD1646" i="3" a="1"/>
  <c r="AD1646" i="3" s="1"/>
  <c r="AF1646" i="3" s="1"/>
  <c r="AG1646" i="3" s="1"/>
  <c r="AF682" i="5"/>
  <c r="AH682" i="5" s="1"/>
  <c r="AA682" i="5"/>
  <c r="AH44" i="5"/>
  <c r="AA2243" i="3"/>
  <c r="AA1471" i="3"/>
  <c r="AA1279" i="3"/>
  <c r="AA1087" i="3"/>
  <c r="AA895" i="3"/>
  <c r="AG838" i="5"/>
  <c r="AH838" i="5" s="1"/>
  <c r="AB838" i="5"/>
  <c r="AC838" i="5" s="1"/>
  <c r="AA611" i="5"/>
  <c r="AB611" i="5"/>
  <c r="AC611" i="5" s="1"/>
  <c r="AG611" i="5"/>
  <c r="AF611" i="5"/>
  <c r="AG2341" i="3"/>
  <c r="AA2224" i="3"/>
  <c r="AA2172" i="3"/>
  <c r="AG949" i="5"/>
  <c r="AB949" i="5"/>
  <c r="AC949" i="5" s="1"/>
  <c r="AE2300" i="3"/>
  <c r="AD2300" i="3" a="1"/>
  <c r="AD2300" i="3" s="1"/>
  <c r="AF2300" i="3" s="1"/>
  <c r="AG2000" i="3"/>
  <c r="AG1884" i="3"/>
  <c r="AA1848" i="3"/>
  <c r="AG1607" i="3"/>
  <c r="AD1473" i="3" a="1"/>
  <c r="AD1473" i="3" s="1"/>
  <c r="AF1473" i="3" s="1"/>
  <c r="AE1473" i="3"/>
  <c r="AG1473" i="3" s="1"/>
  <c r="AF601" i="5"/>
  <c r="AH601" i="5" s="1"/>
  <c r="AG2183" i="3"/>
  <c r="AD1596" i="3" a="1"/>
  <c r="AD1596" i="3" s="1"/>
  <c r="AF1596" i="3" s="1"/>
  <c r="AG1596" i="3" s="1"/>
  <c r="AG1514" i="3"/>
  <c r="AG1226" i="3"/>
  <c r="AA543" i="5"/>
  <c r="AF543" i="5"/>
  <c r="AC32" i="5"/>
  <c r="AE2388" i="3"/>
  <c r="AG2388" i="3" s="1"/>
  <c r="AD2388" i="3" a="1"/>
  <c r="AD2388" i="3" s="1"/>
  <c r="AF2388" i="3" s="1"/>
  <c r="AA1114" i="3"/>
  <c r="AD960" i="3" a="1"/>
  <c r="AD960" i="3" s="1"/>
  <c r="AF960" i="3" s="1"/>
  <c r="AH926" i="5"/>
  <c r="AG1952" i="3"/>
  <c r="AG814" i="5"/>
  <c r="AB814" i="5"/>
  <c r="AC814" i="5" s="1"/>
  <c r="AA1246" i="3"/>
  <c r="AG1018" i="3"/>
  <c r="AE661" i="3"/>
  <c r="AD661" i="3" a="1"/>
  <c r="AD661" i="3" s="1"/>
  <c r="AF661" i="3" s="1"/>
  <c r="AC816" i="5"/>
  <c r="AA2506" i="3"/>
  <c r="AG2250" i="3"/>
  <c r="AE959" i="3"/>
  <c r="AD959" i="3" a="1"/>
  <c r="AD959" i="3" s="1"/>
  <c r="AF959" i="3" s="1"/>
  <c r="AF607" i="5"/>
  <c r="AH607" i="5" s="1"/>
  <c r="AA607" i="5"/>
  <c r="AG607" i="5"/>
  <c r="AA2426" i="3"/>
  <c r="AE2287" i="3"/>
  <c r="AG2287" i="3" s="1"/>
  <c r="AD2287" i="3" a="1"/>
  <c r="AD2287" i="3" s="1"/>
  <c r="AF2287" i="3" s="1"/>
  <c r="AA1938" i="3"/>
  <c r="AA1847" i="3"/>
  <c r="AE1390" i="3"/>
  <c r="AD1390" i="3" a="1"/>
  <c r="AD1390" i="3" s="1"/>
  <c r="AF1390" i="3" s="1"/>
  <c r="AG353" i="3"/>
  <c r="AG2137" i="3"/>
  <c r="AG1498" i="3"/>
  <c r="AE1439" i="3"/>
  <c r="AD1439" i="3" a="1"/>
  <c r="AD1439" i="3" s="1"/>
  <c r="AF1439" i="3" s="1"/>
  <c r="AG1003" i="3"/>
  <c r="AG768" i="3"/>
  <c r="AA718" i="3"/>
  <c r="AE615" i="3"/>
  <c r="AG615" i="3" s="1"/>
  <c r="AD615" i="3" a="1"/>
  <c r="AD615" i="3" s="1"/>
  <c r="AF615" i="3" s="1"/>
  <c r="AG555" i="3"/>
  <c r="AA1190" i="3"/>
  <c r="AA695" i="3"/>
  <c r="AD334" i="3" a="1"/>
  <c r="AD334" i="3" s="1"/>
  <c r="AF334" i="3" s="1"/>
  <c r="AE334" i="3"/>
  <c r="AG53" i="3"/>
  <c r="AA2188" i="3"/>
  <c r="AG2106" i="3"/>
  <c r="AA1614" i="3"/>
  <c r="AG1194" i="3"/>
  <c r="AA1931" i="3"/>
  <c r="AE1158" i="3"/>
  <c r="AD1158" i="3" a="1"/>
  <c r="AD1158" i="3" s="1"/>
  <c r="AF1158" i="3" s="1"/>
  <c r="AA902" i="3"/>
  <c r="AA653" i="3"/>
  <c r="AG1969" i="3"/>
  <c r="AA1627" i="3"/>
  <c r="AE1168" i="3"/>
  <c r="AD1168" i="3" a="1"/>
  <c r="AD1168" i="3" s="1"/>
  <c r="AF1168" i="3" s="1"/>
  <c r="AA383" i="3"/>
  <c r="AG251" i="3"/>
  <c r="AA1372" i="3"/>
  <c r="AE362" i="3"/>
  <c r="AG362" i="3" s="1"/>
  <c r="AD362" i="3" a="1"/>
  <c r="AD362" i="3" s="1"/>
  <c r="AF362" i="3" s="1"/>
  <c r="AA2459" i="3"/>
  <c r="AA1866" i="3"/>
  <c r="AG1673" i="3"/>
  <c r="AE1467" i="3"/>
  <c r="AG1467" i="3" s="1"/>
  <c r="AD1467" i="3" a="1"/>
  <c r="AD1467" i="3" s="1"/>
  <c r="AF1467" i="3" s="1"/>
  <c r="AD1150" i="3" a="1"/>
  <c r="AD1150" i="3" s="1"/>
  <c r="AF1150" i="3" s="1"/>
  <c r="AE1150" i="3"/>
  <c r="AG1150" i="3" s="1"/>
  <c r="AG1001" i="3"/>
  <c r="AD841" i="3" a="1"/>
  <c r="AD841" i="3" s="1"/>
  <c r="AF841" i="3" s="1"/>
  <c r="AA764" i="3"/>
  <c r="AE243" i="3"/>
  <c r="AG243" i="3" s="1"/>
  <c r="AD243" i="3" a="1"/>
  <c r="AD243" i="3" s="1"/>
  <c r="AF243" i="3" s="1"/>
  <c r="AE195" i="3"/>
  <c r="AD195" i="3" a="1"/>
  <c r="AD195" i="3" s="1"/>
  <c r="AF195" i="3" s="1"/>
  <c r="AA890" i="3"/>
  <c r="AG1149" i="3"/>
  <c r="AE910" i="3"/>
  <c r="AD910" i="3" a="1"/>
  <c r="AD910" i="3" s="1"/>
  <c r="AF910" i="3" s="1"/>
  <c r="AD234" i="3" a="1"/>
  <c r="AD234" i="3" s="1"/>
  <c r="AF234" i="3" s="1"/>
  <c r="AG234" i="3" s="1"/>
  <c r="AG912" i="3"/>
  <c r="AG411" i="3"/>
  <c r="AE2411" i="3"/>
  <c r="AG2411" i="3" s="1"/>
  <c r="AD2411" i="3" a="1"/>
  <c r="AD2411" i="3" s="1"/>
  <c r="AF2411" i="3" s="1"/>
  <c r="AE1391" i="3"/>
  <c r="AD1391" i="3" a="1"/>
  <c r="AD1391" i="3" s="1"/>
  <c r="AF1391" i="3" s="1"/>
  <c r="AD893" i="3" a="1"/>
  <c r="AD893" i="3" s="1"/>
  <c r="AF893" i="3" s="1"/>
  <c r="AE893" i="3"/>
  <c r="AG893" i="3" s="1"/>
  <c r="AG203" i="3"/>
  <c r="AA937" i="3"/>
  <c r="AE2131" i="3"/>
  <c r="AD2131" i="3" a="1"/>
  <c r="AD2131" i="3" s="1"/>
  <c r="AF2131" i="3" s="1"/>
  <c r="AA2089" i="3"/>
  <c r="AG1692" i="3"/>
  <c r="AE1456" i="3"/>
  <c r="AG1456" i="3" s="1"/>
  <c r="AD1456" i="3" a="1"/>
  <c r="AD1456" i="3" s="1"/>
  <c r="AF1456" i="3" s="1"/>
  <c r="AA1254" i="3"/>
  <c r="AD1190" i="3" a="1"/>
  <c r="AD1190" i="3" s="1"/>
  <c r="AF1190" i="3" s="1"/>
  <c r="AG1190" i="3" s="1"/>
  <c r="AA1045" i="3"/>
  <c r="AA363" i="3"/>
  <c r="AE171" i="3"/>
  <c r="AD171" i="3" a="1"/>
  <c r="AD171" i="3" s="1"/>
  <c r="AF171" i="3" s="1"/>
  <c r="AF649" i="5"/>
  <c r="AH649" i="5" s="1"/>
  <c r="AA2041" i="3"/>
  <c r="AA491" i="3"/>
  <c r="AF823" i="5"/>
  <c r="AH823" i="5" s="1"/>
  <c r="AA823" i="5"/>
  <c r="AG1783" i="3"/>
  <c r="AE553" i="3"/>
  <c r="AD553" i="3" a="1"/>
  <c r="AD553" i="3" s="1"/>
  <c r="AF553" i="3" s="1"/>
  <c r="AG46" i="3"/>
  <c r="AD1580" i="3" a="1"/>
  <c r="AD1580" i="3" s="1"/>
  <c r="AF1580" i="3" s="1"/>
  <c r="AE1455" i="3"/>
  <c r="AD1455" i="3" a="1"/>
  <c r="AD1455" i="3" s="1"/>
  <c r="AF1455" i="3" s="1"/>
  <c r="AA1253" i="3"/>
  <c r="AD1036" i="3" a="1"/>
  <c r="AD1036" i="3" s="1"/>
  <c r="AF1036" i="3" s="1"/>
  <c r="AE1036" i="3"/>
  <c r="AA840" i="3"/>
  <c r="AE657" i="3"/>
  <c r="AG657" i="3" s="1"/>
  <c r="AD657" i="3" a="1"/>
  <c r="AD657" i="3" s="1"/>
  <c r="AF657" i="3" s="1"/>
  <c r="AA1301" i="3"/>
  <c r="AG583" i="3"/>
  <c r="AA97" i="3"/>
  <c r="AD2102" i="3" a="1"/>
  <c r="AD2102" i="3" s="1"/>
  <c r="AF2102" i="3" s="1"/>
  <c r="AG2102" i="3" s="1"/>
  <c r="AD1324" i="3" a="1"/>
  <c r="AD1324" i="3" s="1"/>
  <c r="AF1324" i="3" s="1"/>
  <c r="AE1324" i="3"/>
  <c r="AG1324" i="3" s="1"/>
  <c r="AD1224" i="3" a="1"/>
  <c r="AD1224" i="3" s="1"/>
  <c r="AF1224" i="3" s="1"/>
  <c r="AG1224" i="3" s="1"/>
  <c r="AA796" i="3"/>
  <c r="AE601" i="3"/>
  <c r="AD601" i="3" a="1"/>
  <c r="AD601" i="3" s="1"/>
  <c r="AF601" i="3" s="1"/>
  <c r="AE239" i="3"/>
  <c r="AG239" i="3" s="1"/>
  <c r="AD239" i="3" a="1"/>
  <c r="AD239" i="3" s="1"/>
  <c r="AF239" i="3" s="1"/>
  <c r="AD123" i="3" a="1"/>
  <c r="AD123" i="3" s="1"/>
  <c r="AF123" i="3" s="1"/>
  <c r="AE123" i="3"/>
  <c r="AG123" i="3" s="1"/>
  <c r="AG2135" i="3"/>
  <c r="AG1890" i="3"/>
  <c r="AA1238" i="3"/>
  <c r="AD1137" i="3" a="1"/>
  <c r="AD1137" i="3" s="1"/>
  <c r="AF1137" i="3" s="1"/>
  <c r="AG1137" i="3" s="1"/>
  <c r="AE481" i="3"/>
  <c r="AD481" i="3" a="1"/>
  <c r="AD481" i="3" s="1"/>
  <c r="AF481" i="3" s="1"/>
  <c r="AA1980" i="3"/>
  <c r="AE1619" i="3"/>
  <c r="AG1619" i="3" s="1"/>
  <c r="AD1619" i="3" a="1"/>
  <c r="AD1619" i="3" s="1"/>
  <c r="AF1619" i="3" s="1"/>
  <c r="AH8" i="5"/>
  <c r="AE2285" i="3"/>
  <c r="AD2285" i="3" a="1"/>
  <c r="AD2285" i="3" s="1"/>
  <c r="AF2285" i="3" s="1"/>
  <c r="AA463" i="3"/>
  <c r="AA407" i="3"/>
  <c r="AA833" i="5"/>
  <c r="AF833" i="5"/>
  <c r="AA556" i="5"/>
  <c r="AF556" i="5"/>
  <c r="AB678" i="5"/>
  <c r="AG678" i="5"/>
  <c r="AB593" i="5"/>
  <c r="AG593" i="5"/>
  <c r="AG640" i="5"/>
  <c r="AF640" i="5"/>
  <c r="AH640" i="5" s="1"/>
  <c r="AB640" i="5"/>
  <c r="AC640" i="5" s="1"/>
  <c r="AA562" i="5"/>
  <c r="AC562" i="5" s="1"/>
  <c r="AF562" i="5"/>
  <c r="AH562" i="5" s="1"/>
  <c r="AG772" i="5"/>
  <c r="AB772" i="5"/>
  <c r="AC772" i="5" s="1"/>
  <c r="AF772" i="5"/>
  <c r="AH772" i="5" s="1"/>
  <c r="AB892" i="5"/>
  <c r="AC892" i="5" s="1"/>
  <c r="AG892" i="5"/>
  <c r="AH720" i="5"/>
  <c r="AH497" i="5"/>
  <c r="AG766" i="5"/>
  <c r="AB766" i="5"/>
  <c r="AC766" i="5" s="1"/>
  <c r="AF766" i="5"/>
  <c r="AA734" i="5"/>
  <c r="AC734" i="5" s="1"/>
  <c r="AF734" i="5"/>
  <c r="AH734" i="5" s="1"/>
  <c r="AF634" i="5"/>
  <c r="AH634" i="5" s="1"/>
  <c r="AA634" i="5"/>
  <c r="AC634" i="5" s="1"/>
  <c r="AB761" i="5"/>
  <c r="AG761" i="5"/>
  <c r="AA617" i="5"/>
  <c r="AF617" i="5"/>
  <c r="AA469" i="5"/>
  <c r="AG469" i="5"/>
  <c r="AF469" i="5"/>
  <c r="AH469" i="5" s="1"/>
  <c r="AC606" i="5"/>
  <c r="AG520" i="5"/>
  <c r="AB520" i="5"/>
  <c r="AF520" i="5"/>
  <c r="AH520" i="5" s="1"/>
  <c r="AG953" i="5"/>
  <c r="AB953" i="5"/>
  <c r="AA834" i="5"/>
  <c r="AF834" i="5"/>
  <c r="AH834" i="5" s="1"/>
  <c r="AB532" i="5"/>
  <c r="AG532" i="5"/>
  <c r="AA925" i="5"/>
  <c r="AF925" i="5"/>
  <c r="AA742" i="5"/>
  <c r="AF742" i="5"/>
  <c r="AH742" i="5" s="1"/>
  <c r="AG580" i="5"/>
  <c r="AF580" i="5"/>
  <c r="AH580" i="5" s="1"/>
  <c r="AB580" i="5"/>
  <c r="AA466" i="5"/>
  <c r="AB466" i="5"/>
  <c r="AG466" i="5"/>
  <c r="AF466" i="5"/>
  <c r="AH466" i="5" s="1"/>
  <c r="AH789" i="5"/>
  <c r="AF687" i="5"/>
  <c r="AA687" i="5"/>
  <c r="AA890" i="5"/>
  <c r="AF890" i="5"/>
  <c r="AH890" i="5" s="1"/>
  <c r="AB890" i="5"/>
  <c r="AC890" i="5" s="1"/>
  <c r="AG432" i="5"/>
  <c r="AF432" i="5"/>
  <c r="AH432" i="5" s="1"/>
  <c r="AA432" i="5"/>
  <c r="AB432" i="5"/>
  <c r="AC432" i="5" s="1"/>
  <c r="AH636" i="5"/>
  <c r="AB525" i="5"/>
  <c r="AC525" i="5" s="1"/>
  <c r="AA525" i="5"/>
  <c r="AG525" i="5"/>
  <c r="AH525" i="5" s="1"/>
  <c r="AH425" i="5"/>
  <c r="AH407" i="5"/>
  <c r="AH389" i="5"/>
  <c r="AH371" i="5"/>
  <c r="AH353" i="5"/>
  <c r="AH335" i="5"/>
  <c r="AH317" i="5"/>
  <c r="AH299" i="5"/>
  <c r="AH281" i="5"/>
  <c r="AH263" i="5"/>
  <c r="AH245" i="5"/>
  <c r="AH227" i="5"/>
  <c r="AH209" i="5"/>
  <c r="AH191" i="5"/>
  <c r="AH173" i="5"/>
  <c r="AH155" i="5"/>
  <c r="AF1004" i="5"/>
  <c r="AH1004" i="5" s="1"/>
  <c r="AB613" i="5"/>
  <c r="AC613" i="5" s="1"/>
  <c r="AH411" i="5"/>
  <c r="AH393" i="5"/>
  <c r="AH375" i="5"/>
  <c r="AH357" i="5"/>
  <c r="AH339" i="5"/>
  <c r="AH321" i="5"/>
  <c r="AH303" i="5"/>
  <c r="AH285" i="5"/>
  <c r="AH267" i="5"/>
  <c r="AH249" i="5"/>
  <c r="AH231" i="5"/>
  <c r="AH213" i="5"/>
  <c r="AH195" i="5"/>
  <c r="AH177" i="5"/>
  <c r="AH159" i="5"/>
  <c r="AH143" i="5"/>
  <c r="AH89" i="5"/>
  <c r="AH35" i="5"/>
  <c r="AC762" i="5"/>
  <c r="AA482" i="5"/>
  <c r="AF482" i="5"/>
  <c r="AH482" i="5" s="1"/>
  <c r="AA2061" i="3"/>
  <c r="AA1808" i="3"/>
  <c r="AF431" i="5"/>
  <c r="AH431" i="5" s="1"/>
  <c r="AA431" i="5"/>
  <c r="AC431" i="5" s="1"/>
  <c r="AG431" i="5"/>
  <c r="AG742" i="5"/>
  <c r="AH90" i="5"/>
  <c r="AE1767" i="3"/>
  <c r="AD1767" i="3" a="1"/>
  <c r="AD1767" i="3" s="1"/>
  <c r="AF1767" i="3" s="1"/>
  <c r="AE1911" i="3"/>
  <c r="AD1911" i="3" a="1"/>
  <c r="AD1911" i="3" s="1"/>
  <c r="AF1911" i="3" s="1"/>
  <c r="AH635" i="5"/>
  <c r="AA2473" i="3"/>
  <c r="AA2398" i="3"/>
  <c r="AE2326" i="3"/>
  <c r="AG2326" i="3" s="1"/>
  <c r="AD2326" i="3" a="1"/>
  <c r="AD2326" i="3" s="1"/>
  <c r="AF2326" i="3" s="1"/>
  <c r="AE2243" i="3"/>
  <c r="AD2243" i="3" a="1"/>
  <c r="AD2243" i="3" s="1"/>
  <c r="AF2243" i="3" s="1"/>
  <c r="AA2120" i="3"/>
  <c r="AG991" i="5"/>
  <c r="AH991" i="5" s="1"/>
  <c r="AB991" i="5"/>
  <c r="AC991" i="5" s="1"/>
  <c r="AE2292" i="3"/>
  <c r="AD2292" i="3" a="1"/>
  <c r="AD2292" i="3" s="1"/>
  <c r="AF2292" i="3" s="1"/>
  <c r="AB859" i="5"/>
  <c r="AC859" i="5" s="1"/>
  <c r="AG859" i="5"/>
  <c r="AH859" i="5" s="1"/>
  <c r="AE2525" i="3"/>
  <c r="AD2525" i="3" a="1"/>
  <c r="AD2525" i="3" s="1"/>
  <c r="AF2525" i="3" s="1"/>
  <c r="AE2199" i="3"/>
  <c r="AG2199" i="3" s="1"/>
  <c r="AD2199" i="3" a="1"/>
  <c r="AD2199" i="3" s="1"/>
  <c r="AF2199" i="3" s="1"/>
  <c r="AA2000" i="3"/>
  <c r="AE1334" i="3"/>
  <c r="AD1334" i="3" a="1"/>
  <c r="AD1334" i="3" s="1"/>
  <c r="AF1334" i="3" s="1"/>
  <c r="AA601" i="5"/>
  <c r="AB510" i="5"/>
  <c r="AG510" i="5"/>
  <c r="AH32" i="5"/>
  <c r="AD1337" i="3" a="1"/>
  <c r="AD1337" i="3" s="1"/>
  <c r="AF1337" i="3" s="1"/>
  <c r="AE1114" i="3"/>
  <c r="AD1114" i="3" a="1"/>
  <c r="AD1114" i="3" s="1"/>
  <c r="AF1114" i="3" s="1"/>
  <c r="AA949" i="3"/>
  <c r="AG2209" i="3"/>
  <c r="AB435" i="5"/>
  <c r="AC435" i="5" s="1"/>
  <c r="AG435" i="5"/>
  <c r="AF435" i="5"/>
  <c r="AH435" i="5" s="1"/>
  <c r="AD2384" i="3" a="1"/>
  <c r="AD2384" i="3" s="1"/>
  <c r="AF2384" i="3" s="1"/>
  <c r="AG2384" i="3" s="1"/>
  <c r="AE1611" i="3"/>
  <c r="AD1611" i="3" a="1"/>
  <c r="AD1611" i="3" s="1"/>
  <c r="AF1611" i="3" s="1"/>
  <c r="AG1246" i="3"/>
  <c r="AE517" i="3"/>
  <c r="AG517" i="3" s="1"/>
  <c r="AD517" i="3" a="1"/>
  <c r="AD517" i="3" s="1"/>
  <c r="AF517" i="3" s="1"/>
  <c r="AH69" i="5"/>
  <c r="AG2506" i="3"/>
  <c r="AE2340" i="3"/>
  <c r="AD2340" i="3" a="1"/>
  <c r="AD2340" i="3" s="1"/>
  <c r="AF2340" i="3" s="1"/>
  <c r="AH86" i="5"/>
  <c r="AE2090" i="3"/>
  <c r="AD2090" i="3" a="1"/>
  <c r="AD2090" i="3" s="1"/>
  <c r="AF2090" i="3" s="1"/>
  <c r="AC586" i="5"/>
  <c r="AG2271" i="3"/>
  <c r="AG960" i="3"/>
  <c r="AE815" i="3"/>
  <c r="AG815" i="3" s="1"/>
  <c r="AD815" i="3" a="1"/>
  <c r="AD815" i="3" s="1"/>
  <c r="AF815" i="3" s="1"/>
  <c r="AE767" i="3"/>
  <c r="AG767" i="3" s="1"/>
  <c r="AD767" i="3" a="1"/>
  <c r="AD767" i="3" s="1"/>
  <c r="AF767" i="3" s="1"/>
  <c r="AA1180" i="3"/>
  <c r="AE1120" i="3"/>
  <c r="AD1120" i="3" a="1"/>
  <c r="AD1120" i="3" s="1"/>
  <c r="AF1120" i="3" s="1"/>
  <c r="AA870" i="3"/>
  <c r="AG607" i="3"/>
  <c r="AG551" i="3"/>
  <c r="AE827" i="3"/>
  <c r="AD827" i="3" a="1"/>
  <c r="AD827" i="3" s="1"/>
  <c r="AF827" i="3" s="1"/>
  <c r="AG2188" i="3"/>
  <c r="AA755" i="3"/>
  <c r="AA62" i="3"/>
  <c r="AG2350" i="3"/>
  <c r="AE1085" i="3"/>
  <c r="AD1085" i="3" a="1"/>
  <c r="AD1085" i="3" s="1"/>
  <c r="AF1085" i="3" s="1"/>
  <c r="AE902" i="3"/>
  <c r="AD902" i="3" a="1"/>
  <c r="AD902" i="3" s="1"/>
  <c r="AF902" i="3" s="1"/>
  <c r="AA1746" i="3"/>
  <c r="AG781" i="3"/>
  <c r="AA724" i="5"/>
  <c r="AF724" i="5"/>
  <c r="AH724" i="5" s="1"/>
  <c r="AG2184" i="3"/>
  <c r="AG1554" i="3"/>
  <c r="AE997" i="3"/>
  <c r="AG997" i="3" s="1"/>
  <c r="AD997" i="3" a="1"/>
  <c r="AD997" i="3" s="1"/>
  <c r="AF997" i="3" s="1"/>
  <c r="AG937" i="3"/>
  <c r="AE688" i="3"/>
  <c r="AD688" i="3" a="1"/>
  <c r="AD688" i="3" s="1"/>
  <c r="AF688" i="3" s="1"/>
  <c r="AG563" i="3"/>
  <c r="AE339" i="3"/>
  <c r="AD339" i="3" a="1"/>
  <c r="AD339" i="3" s="1"/>
  <c r="AF339" i="3" s="1"/>
  <c r="AE291" i="3"/>
  <c r="AD291" i="3" a="1"/>
  <c r="AD291" i="3" s="1"/>
  <c r="AF291" i="3" s="1"/>
  <c r="AC351" i="5"/>
  <c r="AD1760" i="3" a="1"/>
  <c r="AD1760" i="3" s="1"/>
  <c r="AF1760" i="3" s="1"/>
  <c r="AG1760" i="3" s="1"/>
  <c r="AG890" i="3"/>
  <c r="AE186" i="3"/>
  <c r="AD186" i="3" a="1"/>
  <c r="AD186" i="3" s="1"/>
  <c r="AF186" i="3" s="1"/>
  <c r="AA2195" i="3"/>
  <c r="AG762" i="3"/>
  <c r="AD111" i="3" a="1"/>
  <c r="AD111" i="3" s="1"/>
  <c r="AF111" i="3" s="1"/>
  <c r="AE111" i="3"/>
  <c r="AG111" i="3" s="1"/>
  <c r="AE2405" i="3"/>
  <c r="AG2405" i="3" s="1"/>
  <c r="AD2405" i="3" a="1"/>
  <c r="AD2405" i="3" s="1"/>
  <c r="AF2405" i="3" s="1"/>
  <c r="AE529" i="3"/>
  <c r="AD529" i="3" a="1"/>
  <c r="AD529" i="3" s="1"/>
  <c r="AF529" i="3" s="1"/>
  <c r="AG407" i="3"/>
  <c r="AE254" i="3"/>
  <c r="AD254" i="3" a="1"/>
  <c r="AD254" i="3" s="1"/>
  <c r="AF254" i="3" s="1"/>
  <c r="AE1179" i="3"/>
  <c r="AD1179" i="3" a="1"/>
  <c r="AD1179" i="3" s="1"/>
  <c r="AF1179" i="3" s="1"/>
  <c r="AA812" i="3"/>
  <c r="AG1586" i="3"/>
  <c r="AA1390" i="3"/>
  <c r="AE909" i="3"/>
  <c r="AG909" i="3" s="1"/>
  <c r="AD909" i="3" a="1"/>
  <c r="AD909" i="3" s="1"/>
  <c r="AF909" i="3" s="1"/>
  <c r="AA2131" i="3"/>
  <c r="AA2072" i="3"/>
  <c r="AG1965" i="3"/>
  <c r="AA1333" i="3"/>
  <c r="AE361" i="3"/>
  <c r="AD361" i="3" a="1"/>
  <c r="AD361" i="3" s="1"/>
  <c r="AF361" i="3" s="1"/>
  <c r="AA282" i="3"/>
  <c r="AE99" i="3"/>
  <c r="AG99" i="3" s="1"/>
  <c r="AD99" i="3" a="1"/>
  <c r="AD99" i="3" s="1"/>
  <c r="AF99" i="3" s="1"/>
  <c r="AA649" i="5"/>
  <c r="AC649" i="5" s="1"/>
  <c r="AG1580" i="3"/>
  <c r="AA2396" i="3"/>
  <c r="AA2067" i="3"/>
  <c r="AE840" i="3"/>
  <c r="AG840" i="3" s="1"/>
  <c r="AD840" i="3" a="1"/>
  <c r="AD840" i="3" s="1"/>
  <c r="AF840" i="3" s="1"/>
  <c r="AG714" i="3"/>
  <c r="AA335" i="3"/>
  <c r="AA143" i="3"/>
  <c r="AA2519" i="3"/>
  <c r="AA1554" i="3"/>
  <c r="AG954" i="3"/>
  <c r="AA93" i="3"/>
  <c r="AD2246" i="3" a="1"/>
  <c r="AD2246" i="3" s="1"/>
  <c r="AF2246" i="3" s="1"/>
  <c r="AG2246" i="3" s="1"/>
  <c r="AA1004" i="3"/>
  <c r="AE940" i="3"/>
  <c r="AD940" i="3" a="1"/>
  <c r="AD940" i="3" s="1"/>
  <c r="AF940" i="3" s="1"/>
  <c r="AG2069" i="3"/>
  <c r="AG849" i="3"/>
  <c r="AA810" i="3"/>
  <c r="AD631" i="3" a="1"/>
  <c r="AD631" i="3" s="1"/>
  <c r="AF631" i="3" s="1"/>
  <c r="AG631" i="3" s="1"/>
  <c r="AG2054" i="3"/>
  <c r="AG1517" i="3"/>
  <c r="AA2013" i="3"/>
  <c r="AC155" i="5"/>
  <c r="AG1523" i="3"/>
  <c r="AG1008" i="3"/>
  <c r="AD722" i="3" a="1"/>
  <c r="AD722" i="3" s="1"/>
  <c r="AF722" i="3" s="1"/>
  <c r="AE722" i="3"/>
  <c r="AA2016" i="3"/>
  <c r="AA206" i="3"/>
  <c r="AG941" i="5"/>
  <c r="AH941" i="5" s="1"/>
  <c r="AB941" i="5"/>
  <c r="AC941" i="5" s="1"/>
  <c r="AG876" i="5"/>
  <c r="AA876" i="5"/>
  <c r="AB876" i="5"/>
  <c r="AF757" i="5"/>
  <c r="AA757" i="5"/>
  <c r="AC757" i="5" s="1"/>
  <c r="AB961" i="5"/>
  <c r="AA961" i="5"/>
  <c r="AF961" i="5"/>
  <c r="AH961" i="5" s="1"/>
  <c r="AG961" i="5"/>
  <c r="AB905" i="5"/>
  <c r="AC905" i="5" s="1"/>
  <c r="AG905" i="5"/>
  <c r="AH584" i="5"/>
  <c r="AF959" i="5"/>
  <c r="AH959" i="5" s="1"/>
  <c r="AA959" i="5"/>
  <c r="AB959" i="5"/>
  <c r="AC959" i="5" s="1"/>
  <c r="AH847" i="5"/>
  <c r="AG831" i="5"/>
  <c r="AB831" i="5"/>
  <c r="AF758" i="5"/>
  <c r="AH758" i="5" s="1"/>
  <c r="AA758" i="5"/>
  <c r="AG758" i="5"/>
  <c r="AB545" i="5"/>
  <c r="AC545" i="5" s="1"/>
  <c r="AG545" i="5"/>
  <c r="AA851" i="5"/>
  <c r="AG851" i="5"/>
  <c r="AB851" i="5"/>
  <c r="AF851" i="5"/>
  <c r="AA771" i="5"/>
  <c r="AF771" i="5"/>
  <c r="AH771" i="5" s="1"/>
  <c r="AC958" i="5"/>
  <c r="AA830" i="5"/>
  <c r="AG830" i="5"/>
  <c r="AF830" i="5"/>
  <c r="AA737" i="5"/>
  <c r="AF737" i="5"/>
  <c r="AH737" i="5" s="1"/>
  <c r="AH954" i="5"/>
  <c r="AG862" i="5"/>
  <c r="AF862" i="5"/>
  <c r="AB862" i="5"/>
  <c r="AC862" i="5" s="1"/>
  <c r="AB774" i="5"/>
  <c r="AG774" i="5"/>
  <c r="AF913" i="5"/>
  <c r="AH913" i="5" s="1"/>
  <c r="AA913" i="5"/>
  <c r="AH470" i="5"/>
  <c r="AA914" i="5"/>
  <c r="AF914" i="5"/>
  <c r="AH914" i="5" s="1"/>
  <c r="AB914" i="5"/>
  <c r="AF554" i="5"/>
  <c r="AH554" i="5" s="1"/>
  <c r="AA554" i="5"/>
  <c r="AB554" i="5"/>
  <c r="AF474" i="5"/>
  <c r="AH474" i="5" s="1"/>
  <c r="AA474" i="5"/>
  <c r="AI15" i="6" a="1"/>
  <c r="AI15" i="6" s="1"/>
  <c r="BB15" i="6" a="1"/>
  <c r="BB15" i="6" s="1"/>
  <c r="AU15" i="6" a="1"/>
  <c r="AU15" i="6" s="1"/>
  <c r="AL15" i="6" a="1"/>
  <c r="AL15" i="6" s="1"/>
  <c r="AX15" i="6" a="1"/>
  <c r="AX15" i="6" s="1"/>
  <c r="AM15" i="6" a="1"/>
  <c r="AM15" i="6" s="1"/>
  <c r="AV15" i="6" a="1"/>
  <c r="AV15" i="6" s="1"/>
  <c r="AK15" i="6" a="1"/>
  <c r="AK15" i="6" s="1"/>
  <c r="AY15" i="6" a="1"/>
  <c r="AY15" i="6" s="1"/>
  <c r="AJ15" i="6" a="1"/>
  <c r="AJ15" i="6" s="1"/>
  <c r="BA15" i="6" a="1"/>
  <c r="BA15" i="6" s="1"/>
  <c r="AQ15" i="6" a="1"/>
  <c r="AQ15" i="6" s="1"/>
  <c r="AG730" i="5"/>
  <c r="AB730" i="5"/>
  <c r="AC730" i="5" s="1"/>
  <c r="AF656" i="5"/>
  <c r="AA656" i="5"/>
  <c r="AH460" i="5"/>
  <c r="AG887" i="5"/>
  <c r="AB887" i="5"/>
  <c r="AA843" i="5"/>
  <c r="AF843" i="5"/>
  <c r="AH843" i="5" s="1"/>
  <c r="AA761" i="5"/>
  <c r="AF761" i="5"/>
  <c r="AH761" i="5" s="1"/>
  <c r="AH804" i="5"/>
  <c r="AC701" i="5"/>
  <c r="AB808" i="5"/>
  <c r="AC808" i="5" s="1"/>
  <c r="AG808" i="5"/>
  <c r="AA526" i="5"/>
  <c r="AB526" i="5"/>
  <c r="AF526" i="5"/>
  <c r="AH526" i="5" s="1"/>
  <c r="AH440" i="5"/>
  <c r="AF960" i="5"/>
  <c r="AH960" i="5" s="1"/>
  <c r="AG960" i="5"/>
  <c r="AA960" i="5"/>
  <c r="AC960" i="5" s="1"/>
  <c r="AH968" i="5"/>
  <c r="AF876" i="5"/>
  <c r="AH876" i="5" s="1"/>
  <c r="AF613" i="5"/>
  <c r="AH613" i="5" s="1"/>
  <c r="AB447" i="5"/>
  <c r="AG447" i="5"/>
  <c r="AF609" i="5"/>
  <c r="AH609" i="5" s="1"/>
  <c r="AA609" i="5"/>
  <c r="AB609" i="5"/>
  <c r="AC609" i="5" s="1"/>
  <c r="AC490" i="5"/>
  <c r="AH81" i="5"/>
  <c r="AG2491" i="3"/>
  <c r="AA1949" i="3"/>
  <c r="AF643" i="5"/>
  <c r="AH643" i="5" s="1"/>
  <c r="AA643" i="5"/>
  <c r="AA472" i="5"/>
  <c r="AF472" i="5"/>
  <c r="AH472" i="5" s="1"/>
  <c r="AD1954" i="3" a="1"/>
  <c r="AD1954" i="3" s="1"/>
  <c r="AF1954" i="3" s="1"/>
  <c r="AE1954" i="3"/>
  <c r="AB795" i="5"/>
  <c r="AC795" i="5" s="1"/>
  <c r="AG795" i="5"/>
  <c r="AG646" i="5"/>
  <c r="AB646" i="5"/>
  <c r="AA820" i="5"/>
  <c r="AF820" i="5"/>
  <c r="AH820" i="5" s="1"/>
  <c r="AG633" i="5"/>
  <c r="AH633" i="5" s="1"/>
  <c r="AB633" i="5"/>
  <c r="AA633" i="5"/>
  <c r="AF754" i="5"/>
  <c r="AH754" i="5" s="1"/>
  <c r="AA489" i="5"/>
  <c r="AC489" i="5" s="1"/>
  <c r="AF489" i="5"/>
  <c r="AH489" i="5" s="1"/>
  <c r="AF719" i="5"/>
  <c r="AB719" i="5"/>
  <c r="AC719" i="5" s="1"/>
  <c r="AG719" i="5"/>
  <c r="AA719" i="5"/>
  <c r="AE2052" i="3"/>
  <c r="AD2052" i="3" a="1"/>
  <c r="AD2052" i="3" s="1"/>
  <c r="AF2052" i="3" s="1"/>
  <c r="AE1964" i="3"/>
  <c r="AG1964" i="3" s="1"/>
  <c r="AD1964" i="3" a="1"/>
  <c r="AD1964" i="3" s="1"/>
  <c r="AF1964" i="3" s="1"/>
  <c r="AD1860" i="3" a="1"/>
  <c r="AD1860" i="3" s="1"/>
  <c r="AF1860" i="3" s="1"/>
  <c r="AD906" i="3" a="1"/>
  <c r="AD906" i="3" s="1"/>
  <c r="AF906" i="3" s="1"/>
  <c r="AG906" i="3" s="1"/>
  <c r="AF679" i="5"/>
  <c r="AH679" i="5" s="1"/>
  <c r="AA679" i="5"/>
  <c r="AC679" i="5" s="1"/>
  <c r="AE2182" i="3"/>
  <c r="AD2182" i="3" a="1"/>
  <c r="AD2182" i="3" s="1"/>
  <c r="AF2182" i="3" s="1"/>
  <c r="AD2398" i="3" a="1"/>
  <c r="AD2398" i="3" s="1"/>
  <c r="AF2398" i="3" s="1"/>
  <c r="AG2398" i="3" s="1"/>
  <c r="AD2226" i="3" a="1"/>
  <c r="AD2226" i="3" s="1"/>
  <c r="AF2226" i="3" s="1"/>
  <c r="AG2226" i="3" s="1"/>
  <c r="AG2026" i="3"/>
  <c r="AH77" i="5"/>
  <c r="AG1855" i="3"/>
  <c r="AE2332" i="3"/>
  <c r="AG2332" i="3" s="1"/>
  <c r="AD2332" i="3" a="1"/>
  <c r="AD2332" i="3" s="1"/>
  <c r="AF2332" i="3" s="1"/>
  <c r="AE2254" i="3"/>
  <c r="AD2254" i="3" a="1"/>
  <c r="AD2254" i="3" s="1"/>
  <c r="AF2254" i="3" s="1"/>
  <c r="AH928" i="5"/>
  <c r="AA508" i="5"/>
  <c r="AC508" i="5" s="1"/>
  <c r="AF508" i="5"/>
  <c r="AH508" i="5" s="1"/>
  <c r="AG2027" i="3"/>
  <c r="AG1922" i="3"/>
  <c r="AB601" i="5"/>
  <c r="AE2366" i="3"/>
  <c r="AG2366" i="3" s="1"/>
  <c r="AD2366" i="3" a="1"/>
  <c r="AD2366" i="3" s="1"/>
  <c r="AF2366" i="3" s="1"/>
  <c r="AG2309" i="3"/>
  <c r="AG1945" i="3"/>
  <c r="AE1271" i="3"/>
  <c r="AD1271" i="3" a="1"/>
  <c r="AD1271" i="3" s="1"/>
  <c r="AF1271" i="3" s="1"/>
  <c r="AE1787" i="3"/>
  <c r="AD1787" i="3" a="1"/>
  <c r="AD1787" i="3" s="1"/>
  <c r="AF1787" i="3" s="1"/>
  <c r="AE1319" i="3"/>
  <c r="AG1319" i="3" s="1"/>
  <c r="AD1319" i="3" a="1"/>
  <c r="AD1319" i="3" s="1"/>
  <c r="AF1319" i="3" s="1"/>
  <c r="AG800" i="3"/>
  <c r="AC926" i="5"/>
  <c r="AH59" i="5"/>
  <c r="AE2160" i="3"/>
  <c r="AG2160" i="3" s="1"/>
  <c r="AD2160" i="3" a="1"/>
  <c r="AD2160" i="3" s="1"/>
  <c r="AF2160" i="3" s="1"/>
  <c r="AD1937" i="3" a="1"/>
  <c r="AD1937" i="3" s="1"/>
  <c r="AF1937" i="3" s="1"/>
  <c r="AG1937" i="3" s="1"/>
  <c r="AH116" i="5"/>
  <c r="AE2375" i="3"/>
  <c r="AG2375" i="3" s="1"/>
  <c r="AD2375" i="3" a="1"/>
  <c r="AD2375" i="3" s="1"/>
  <c r="AF2375" i="3" s="1"/>
  <c r="AE1715" i="3"/>
  <c r="AG1715" i="3" s="1"/>
  <c r="AD1715" i="3" a="1"/>
  <c r="AD1715" i="3" s="1"/>
  <c r="AF1715" i="3" s="1"/>
  <c r="AG1567" i="3"/>
  <c r="AG1089" i="3"/>
  <c r="AF559" i="5"/>
  <c r="AG559" i="5"/>
  <c r="AA559" i="5"/>
  <c r="AC559" i="5" s="1"/>
  <c r="AH479" i="5"/>
  <c r="AG2078" i="3"/>
  <c r="AG1899" i="3"/>
  <c r="AE1102" i="3"/>
  <c r="AG1102" i="3" s="1"/>
  <c r="AD1102" i="3" a="1"/>
  <c r="AD1102" i="3" s="1"/>
  <c r="AF1102" i="3" s="1"/>
  <c r="AG1056" i="3"/>
  <c r="AA847" i="5"/>
  <c r="AA1388" i="3"/>
  <c r="AA958" i="3"/>
  <c r="AD2371" i="3" a="1"/>
  <c r="AD2371" i="3" s="1"/>
  <c r="AF2371" i="3" s="1"/>
  <c r="AG2371" i="3" s="1"/>
  <c r="AG2247" i="3"/>
  <c r="AE2125" i="3"/>
  <c r="AD2125" i="3" a="1"/>
  <c r="AD2125" i="3" s="1"/>
  <c r="AF2125" i="3" s="1"/>
  <c r="AA1658" i="3"/>
  <c r="AA1322" i="3"/>
  <c r="AD766" i="3" a="1"/>
  <c r="AD766" i="3" s="1"/>
  <c r="AF766" i="3" s="1"/>
  <c r="AE766" i="3"/>
  <c r="AG766" i="3" s="1"/>
  <c r="AG491" i="3"/>
  <c r="AE74" i="3"/>
  <c r="AD74" i="3" a="1"/>
  <c r="AD74" i="3" s="1"/>
  <c r="AF74" i="3" s="1"/>
  <c r="AA1177" i="3"/>
  <c r="AG984" i="3"/>
  <c r="AE499" i="3"/>
  <c r="AG499" i="3" s="1"/>
  <c r="AD499" i="3" a="1"/>
  <c r="AD499" i="3" s="1"/>
  <c r="AF499" i="3" s="1"/>
  <c r="AG330" i="3"/>
  <c r="AA1141" i="3"/>
  <c r="AA1081" i="3"/>
  <c r="AD419" i="3" a="1"/>
  <c r="AD419" i="3" s="1"/>
  <c r="AF419" i="3" s="1"/>
  <c r="AB619" i="5"/>
  <c r="AC619" i="5" s="1"/>
  <c r="AG619" i="5"/>
  <c r="AH619" i="5" s="1"/>
  <c r="AD2271" i="3" a="1"/>
  <c r="AD2271" i="3" s="1"/>
  <c r="AF2271" i="3" s="1"/>
  <c r="AD1551" i="3" a="1"/>
  <c r="AD1551" i="3" s="1"/>
  <c r="AF1551" i="3" s="1"/>
  <c r="AE1551" i="3"/>
  <c r="AG1551" i="3" s="1"/>
  <c r="AE1463" i="3"/>
  <c r="AD1463" i="3" a="1"/>
  <c r="AD1463" i="3" s="1"/>
  <c r="AF1463" i="3" s="1"/>
  <c r="AE1055" i="3"/>
  <c r="AD1055" i="3" a="1"/>
  <c r="AD1055" i="3" s="1"/>
  <c r="AF1055" i="3" s="1"/>
  <c r="AG680" i="3"/>
  <c r="AA908" i="3"/>
  <c r="AG1032" i="3"/>
  <c r="AE675" i="3"/>
  <c r="AG675" i="3" s="1"/>
  <c r="AD675" i="3" a="1"/>
  <c r="AD675" i="3" s="1"/>
  <c r="AF675" i="3" s="1"/>
  <c r="AA529" i="3"/>
  <c r="AA1450" i="3"/>
  <c r="AA1179" i="3"/>
  <c r="AG2444" i="3"/>
  <c r="AG1116" i="3"/>
  <c r="AA467" i="5"/>
  <c r="AG467" i="5"/>
  <c r="AF467" i="5"/>
  <c r="AH467" i="5" s="1"/>
  <c r="AB467" i="5"/>
  <c r="AC467" i="5" s="1"/>
  <c r="AG944" i="3"/>
  <c r="AE547" i="3"/>
  <c r="AG547" i="3" s="1"/>
  <c r="AD547" i="3" a="1"/>
  <c r="AD547" i="3" s="1"/>
  <c r="AF547" i="3" s="1"/>
  <c r="AD279" i="3" a="1"/>
  <c r="AD279" i="3" s="1"/>
  <c r="AF279" i="3" s="1"/>
  <c r="AE221" i="3"/>
  <c r="AD221" i="3" a="1"/>
  <c r="AD221" i="3" s="1"/>
  <c r="AF221" i="3" s="1"/>
  <c r="AE169" i="3"/>
  <c r="AD169" i="3" a="1"/>
  <c r="AD169" i="3" s="1"/>
  <c r="AF169" i="3" s="1"/>
  <c r="AA1962" i="3"/>
  <c r="AA1438" i="3"/>
  <c r="AE1007" i="3"/>
  <c r="AG1007" i="3" s="1"/>
  <c r="AD1007" i="3" a="1"/>
  <c r="AD1007" i="3" s="1"/>
  <c r="AF1007" i="3" s="1"/>
  <c r="AE302" i="3"/>
  <c r="AG302" i="3" s="1"/>
  <c r="AD302" i="3" a="1"/>
  <c r="AD302" i="3" s="1"/>
  <c r="AF302" i="3" s="1"/>
  <c r="AG1562" i="3"/>
  <c r="AG792" i="3"/>
  <c r="AE287" i="3"/>
  <c r="AD287" i="3" a="1"/>
  <c r="AD287" i="3" s="1"/>
  <c r="AF287" i="3" s="1"/>
  <c r="AE121" i="3"/>
  <c r="AG121" i="3" s="1"/>
  <c r="AD121" i="3" a="1"/>
  <c r="AD121" i="3" s="1"/>
  <c r="AF121" i="3" s="1"/>
  <c r="AG2211" i="3"/>
  <c r="AE1839" i="3"/>
  <c r="AG1839" i="3" s="1"/>
  <c r="AD1839" i="3" a="1"/>
  <c r="AD1839" i="3" s="1"/>
  <c r="AF1839" i="3" s="1"/>
  <c r="AA1514" i="3"/>
  <c r="AE1046" i="3"/>
  <c r="AG1046" i="3" s="1"/>
  <c r="AD1046" i="3" a="1"/>
  <c r="AD1046" i="3" s="1"/>
  <c r="AF1046" i="3" s="1"/>
  <c r="AA214" i="3"/>
  <c r="AE2291" i="3"/>
  <c r="AD2291" i="3" a="1"/>
  <c r="AD2291" i="3" s="1"/>
  <c r="AF2291" i="3" s="1"/>
  <c r="AG757" i="5"/>
  <c r="AC441" i="5"/>
  <c r="AF691" i="5"/>
  <c r="AA691" i="5"/>
  <c r="AE1651" i="3"/>
  <c r="AG1651" i="3" s="1"/>
  <c r="AD1651" i="3" a="1"/>
  <c r="AD1651" i="3" s="1"/>
  <c r="AF1651" i="3" s="1"/>
  <c r="AA1175" i="3"/>
  <c r="AE497" i="3"/>
  <c r="AD497" i="3" a="1"/>
  <c r="AD497" i="3" s="1"/>
  <c r="AF497" i="3" s="1"/>
  <c r="AA1149" i="3"/>
  <c r="AA567" i="3"/>
  <c r="AG1711" i="3"/>
  <c r="AE1643" i="3"/>
  <c r="AD1643" i="3" a="1"/>
  <c r="AD1643" i="3" s="1"/>
  <c r="AF1643" i="3" s="1"/>
  <c r="AA1989" i="3"/>
  <c r="AE173" i="3"/>
  <c r="AD173" i="3" a="1"/>
  <c r="AD173" i="3" s="1"/>
  <c r="AF173" i="3" s="1"/>
  <c r="AG951" i="5"/>
  <c r="AF951" i="5"/>
  <c r="AH881" i="5"/>
  <c r="AB769" i="5"/>
  <c r="AA769" i="5"/>
  <c r="AA625" i="5"/>
  <c r="AB625" i="5"/>
  <c r="AB912" i="5"/>
  <c r="AC912" i="5" s="1"/>
  <c r="AF912" i="5"/>
  <c r="AG912" i="5"/>
  <c r="AB833" i="5"/>
  <c r="AC833" i="5" s="1"/>
  <c r="AG833" i="5"/>
  <c r="AB689" i="5"/>
  <c r="AC689" i="5" s="1"/>
  <c r="AG689" i="5"/>
  <c r="AG745" i="5"/>
  <c r="AF745" i="5"/>
  <c r="AH745" i="5" s="1"/>
  <c r="AA894" i="5"/>
  <c r="AC894" i="5" s="1"/>
  <c r="AF894" i="5"/>
  <c r="AH894" i="5" s="1"/>
  <c r="AF866" i="5"/>
  <c r="AA866" i="5"/>
  <c r="AG866" i="5"/>
  <c r="AB866" i="5"/>
  <c r="AC866" i="5" s="1"/>
  <c r="AF807" i="5"/>
  <c r="AA807" i="5"/>
  <c r="AG722" i="5"/>
  <c r="AA722" i="5"/>
  <c r="AB722" i="5"/>
  <c r="AC722" i="5" s="1"/>
  <c r="AF722" i="5"/>
  <c r="AH722" i="5" s="1"/>
  <c r="AA663" i="5"/>
  <c r="AF663" i="5"/>
  <c r="AH663" i="5" s="1"/>
  <c r="AB578" i="5"/>
  <c r="AA578" i="5"/>
  <c r="AG578" i="5"/>
  <c r="AF578" i="5"/>
  <c r="AH578" i="5" s="1"/>
  <c r="AC666" i="5"/>
  <c r="AH826" i="5"/>
  <c r="AG735" i="5"/>
  <c r="AB735" i="5"/>
  <c r="AC735" i="5" s="1"/>
  <c r="AA662" i="5"/>
  <c r="AC662" i="5" s="1"/>
  <c r="AF662" i="5"/>
  <c r="AH662" i="5" s="1"/>
  <c r="AB951" i="5"/>
  <c r="AC951" i="5" s="1"/>
  <c r="AH551" i="5"/>
  <c r="AA854" i="5"/>
  <c r="AG854" i="5"/>
  <c r="AF854" i="5"/>
  <c r="AA675" i="5"/>
  <c r="AF675" i="5"/>
  <c r="AH675" i="5" s="1"/>
  <c r="AC982" i="5"/>
  <c r="AG777" i="5"/>
  <c r="AB777" i="5"/>
  <c r="AB712" i="5"/>
  <c r="AG712" i="5"/>
  <c r="AB754" i="5"/>
  <c r="AC754" i="5" s="1"/>
  <c r="AB667" i="5"/>
  <c r="AC667" i="5" s="1"/>
  <c r="AG667" i="5"/>
  <c r="AB617" i="5"/>
  <c r="AC617" i="5" s="1"/>
  <c r="AG617" i="5"/>
  <c r="AB535" i="5"/>
  <c r="AC535" i="5" s="1"/>
  <c r="AA535" i="5"/>
  <c r="AG535" i="5"/>
  <c r="AB469" i="5"/>
  <c r="AC469" i="5" s="1"/>
  <c r="AH921" i="5"/>
  <c r="AB653" i="5"/>
  <c r="AC653" i="5" s="1"/>
  <c r="AG653" i="5"/>
  <c r="AH653" i="5" s="1"/>
  <c r="AA948" i="5"/>
  <c r="AC948" i="5" s="1"/>
  <c r="AG948" i="5"/>
  <c r="AF948" i="5"/>
  <c r="AB758" i="5"/>
  <c r="AC758" i="5" s="1"/>
  <c r="AF602" i="5"/>
  <c r="AH602" i="5" s="1"/>
  <c r="AA602" i="5"/>
  <c r="AC602" i="5" s="1"/>
  <c r="AF438" i="5"/>
  <c r="AH438" i="5" s="1"/>
  <c r="AB438" i="5"/>
  <c r="AC438" i="5" s="1"/>
  <c r="AA438" i="5"/>
  <c r="AC622" i="5"/>
  <c r="AA520" i="5"/>
  <c r="AH901" i="5"/>
  <c r="AA726" i="5"/>
  <c r="AF726" i="5"/>
  <c r="AH726" i="5" s="1"/>
  <c r="AF639" i="5"/>
  <c r="AH639" i="5" s="1"/>
  <c r="AA639" i="5"/>
  <c r="AB571" i="5"/>
  <c r="AC571" i="5" s="1"/>
  <c r="AG571" i="5"/>
  <c r="AF849" i="5"/>
  <c r="AH849" i="5" s="1"/>
  <c r="AA849" i="5"/>
  <c r="AC849" i="5" s="1"/>
  <c r="AB782" i="5"/>
  <c r="AC782" i="5" s="1"/>
  <c r="AC682" i="5"/>
  <c r="AA580" i="5"/>
  <c r="AH521" i="5"/>
  <c r="AC654" i="5"/>
  <c r="AC453" i="5"/>
  <c r="AH422" i="5"/>
  <c r="AH404" i="5"/>
  <c r="AH386" i="5"/>
  <c r="AH368" i="5"/>
  <c r="AH350" i="5"/>
  <c r="AH332" i="5"/>
  <c r="AH314" i="5"/>
  <c r="AH296" i="5"/>
  <c r="AH278" i="5"/>
  <c r="AH260" i="5"/>
  <c r="AH242" i="5"/>
  <c r="AH224" i="5"/>
  <c r="AH206" i="5"/>
  <c r="AH188" i="5"/>
  <c r="AH170" i="5"/>
  <c r="AH152" i="5"/>
  <c r="AG998" i="5"/>
  <c r="AB998" i="5"/>
  <c r="AC998" i="5" s="1"/>
  <c r="AB869" i="5"/>
  <c r="AC869" i="5" s="1"/>
  <c r="AG869" i="5"/>
  <c r="AF869" i="5"/>
  <c r="AH869" i="5" s="1"/>
  <c r="AH426" i="5"/>
  <c r="AH408" i="5"/>
  <c r="AH390" i="5"/>
  <c r="AH372" i="5"/>
  <c r="AH354" i="5"/>
  <c r="AH336" i="5"/>
  <c r="AH318" i="5"/>
  <c r="AH300" i="5"/>
  <c r="AH282" i="5"/>
  <c r="AH264" i="5"/>
  <c r="AH246" i="5"/>
  <c r="AH228" i="5"/>
  <c r="AH210" i="5"/>
  <c r="AH192" i="5"/>
  <c r="AH174" i="5"/>
  <c r="AH156" i="5"/>
  <c r="AG872" i="5"/>
  <c r="AB872" i="5"/>
  <c r="AA872" i="5"/>
  <c r="AG628" i="5"/>
  <c r="AF628" i="5"/>
  <c r="AH628" i="5" s="1"/>
  <c r="AB628" i="5"/>
  <c r="AC628" i="5" s="1"/>
  <c r="AB456" i="5"/>
  <c r="AF456" i="5"/>
  <c r="AA456" i="5"/>
  <c r="AG456" i="5"/>
  <c r="AA478" i="5"/>
  <c r="AC478" i="5" s="1"/>
  <c r="AF478" i="5"/>
  <c r="AH478" i="5" s="1"/>
  <c r="AC146" i="5"/>
  <c r="AC92" i="5"/>
  <c r="AC38" i="5"/>
  <c r="AA2047" i="3"/>
  <c r="AA1803" i="3"/>
  <c r="AC812" i="5"/>
  <c r="AG476" i="5"/>
  <c r="AB476" i="5"/>
  <c r="AH137" i="5"/>
  <c r="AH83" i="5"/>
  <c r="AH29" i="5"/>
  <c r="AA2374" i="3"/>
  <c r="AC485" i="5"/>
  <c r="AC41" i="5"/>
  <c r="AA2045" i="3"/>
  <c r="AA1767" i="3"/>
  <c r="AG1697" i="3"/>
  <c r="AC324" i="5"/>
  <c r="AH51" i="5"/>
  <c r="AG2492" i="3"/>
  <c r="AA2414" i="3"/>
  <c r="AE2260" i="3"/>
  <c r="AG2260" i="3" s="1"/>
  <c r="AD2260" i="3" a="1"/>
  <c r="AD2260" i="3" s="1"/>
  <c r="AF2260" i="3" s="1"/>
  <c r="AA1911" i="3"/>
  <c r="AF917" i="5"/>
  <c r="AH917" i="5" s="1"/>
  <c r="AB917" i="5"/>
  <c r="AA917" i="5"/>
  <c r="AA2528" i="3"/>
  <c r="AG2464" i="3"/>
  <c r="AA2393" i="3"/>
  <c r="AG2112" i="3"/>
  <c r="AG1769" i="3"/>
  <c r="AA1634" i="3"/>
  <c r="AA1423" i="3"/>
  <c r="AA1231" i="3"/>
  <c r="AA1039" i="3"/>
  <c r="AA847" i="3"/>
  <c r="AB727" i="5"/>
  <c r="AC727" i="5" s="1"/>
  <c r="AG727" i="5"/>
  <c r="AC197" i="5"/>
  <c r="AG2430" i="3"/>
  <c r="AE2051" i="3"/>
  <c r="AG2051" i="3" s="1"/>
  <c r="AD2051" i="3" a="1"/>
  <c r="AD2051" i="3" s="1"/>
  <c r="AF2051" i="3" s="1"/>
  <c r="AE1975" i="3"/>
  <c r="AD1975" i="3" a="1"/>
  <c r="AD1975" i="3" s="1"/>
  <c r="AF1975" i="3" s="1"/>
  <c r="AB856" i="5"/>
  <c r="AC856" i="5" s="1"/>
  <c r="AG856" i="5"/>
  <c r="AF595" i="5"/>
  <c r="AH595" i="5" s="1"/>
  <c r="AA595" i="5"/>
  <c r="AC595" i="5" s="1"/>
  <c r="AA2203" i="3"/>
  <c r="AC928" i="5"/>
  <c r="AF486" i="5"/>
  <c r="AG486" i="5"/>
  <c r="AB486" i="5"/>
  <c r="AC486" i="5" s="1"/>
  <c r="AA486" i="5"/>
  <c r="AG2512" i="3"/>
  <c r="AE1723" i="3"/>
  <c r="AD1723" i="3" a="1"/>
  <c r="AD1723" i="3" s="1"/>
  <c r="AF1723" i="3" s="1"/>
  <c r="AG1638" i="3"/>
  <c r="AD1276" i="3" a="1"/>
  <c r="AD1276" i="3" s="1"/>
  <c r="AF1276" i="3" s="1"/>
  <c r="AE1276" i="3"/>
  <c r="AB956" i="5"/>
  <c r="AC956" i="5" s="1"/>
  <c r="AG956" i="5"/>
  <c r="AF956" i="5"/>
  <c r="AH956" i="5" s="1"/>
  <c r="AA2489" i="3"/>
  <c r="AA2442" i="3"/>
  <c r="AA2309" i="3"/>
  <c r="AA1650" i="3"/>
  <c r="AD1587" i="3" a="1"/>
  <c r="AD1587" i="3" s="1"/>
  <c r="AF1587" i="3" s="1"/>
  <c r="AG1587" i="3" s="1"/>
  <c r="AA1354" i="3"/>
  <c r="AG938" i="3"/>
  <c r="AA915" i="5"/>
  <c r="AF915" i="5"/>
  <c r="AH915" i="5" s="1"/>
  <c r="AG2148" i="3"/>
  <c r="AA1402" i="3"/>
  <c r="AA1024" i="3"/>
  <c r="AC922" i="5"/>
  <c r="AG445" i="5"/>
  <c r="AB445" i="5"/>
  <c r="AA2432" i="3"/>
  <c r="AG2335" i="3"/>
  <c r="AA2209" i="3"/>
  <c r="AG2076" i="3"/>
  <c r="AA786" i="5"/>
  <c r="AF786" i="5"/>
  <c r="AH786" i="5" s="1"/>
  <c r="AE2084" i="3"/>
  <c r="AG2084" i="3" s="1"/>
  <c r="AD2084" i="3" a="1"/>
  <c r="AD2084" i="3" s="1"/>
  <c r="AF2084" i="3" s="1"/>
  <c r="AG1755" i="3"/>
  <c r="AA1611" i="3"/>
  <c r="AA816" i="3"/>
  <c r="AA539" i="5"/>
  <c r="AG539" i="5"/>
  <c r="AF539" i="5"/>
  <c r="AH539" i="5" s="1"/>
  <c r="AB539" i="5"/>
  <c r="AC539" i="5" s="1"/>
  <c r="AC242" i="5"/>
  <c r="AC62" i="5"/>
  <c r="AC1001" i="5"/>
  <c r="AC276" i="5"/>
  <c r="AA2524" i="3"/>
  <c r="AG696" i="3"/>
  <c r="AC433" i="5"/>
  <c r="AC405" i="5"/>
  <c r="AA2271" i="3"/>
  <c r="AA1806" i="3"/>
  <c r="AA1504" i="3"/>
  <c r="AG1034" i="3"/>
  <c r="AE958" i="3"/>
  <c r="AD958" i="3" a="1"/>
  <c r="AD958" i="3" s="1"/>
  <c r="AF958" i="3" s="1"/>
  <c r="AE880" i="3"/>
  <c r="AG880" i="3" s="1"/>
  <c r="AD880" i="3" a="1"/>
  <c r="AD880" i="3" s="1"/>
  <c r="AF880" i="3" s="1"/>
  <c r="AG305" i="3"/>
  <c r="AG113" i="3"/>
  <c r="AA2004" i="3"/>
  <c r="AG1771" i="3"/>
  <c r="AG1658" i="3"/>
  <c r="AA1604" i="3"/>
  <c r="AA1486" i="3"/>
  <c r="AE1381" i="3"/>
  <c r="AG1381" i="3" s="1"/>
  <c r="AD1381" i="3" a="1"/>
  <c r="AD1381" i="3" s="1"/>
  <c r="AF1381" i="3" s="1"/>
  <c r="AA1198" i="3"/>
  <c r="AE1176" i="3"/>
  <c r="AG1176" i="3" s="1"/>
  <c r="AD1176" i="3" a="1"/>
  <c r="AD1176" i="3" s="1"/>
  <c r="AF1176" i="3" s="1"/>
  <c r="AG813" i="3"/>
  <c r="AD659" i="3" a="1"/>
  <c r="AD659" i="3" s="1"/>
  <c r="AF659" i="3" s="1"/>
  <c r="AG2097" i="3"/>
  <c r="AG1608" i="3"/>
  <c r="AG1420" i="3"/>
  <c r="AG1355" i="3"/>
  <c r="AA758" i="3"/>
  <c r="AG1569" i="3"/>
  <c r="AG1397" i="3"/>
  <c r="AG347" i="3"/>
  <c r="AE561" i="3"/>
  <c r="AD561" i="3" a="1"/>
  <c r="AD561" i="3" s="1"/>
  <c r="AF561" i="3" s="1"/>
  <c r="AC191" i="5"/>
  <c r="AA2242" i="3"/>
  <c r="AA992" i="3"/>
  <c r="AE755" i="3"/>
  <c r="AD755" i="3" a="1"/>
  <c r="AD755" i="3" s="1"/>
  <c r="AF755" i="3" s="1"/>
  <c r="AA509" i="3"/>
  <c r="AG241" i="3"/>
  <c r="AG193" i="3"/>
  <c r="AA2363" i="3"/>
  <c r="AA1715" i="3"/>
  <c r="AE605" i="3"/>
  <c r="AD605" i="3" a="1"/>
  <c r="AD605" i="3" s="1"/>
  <c r="AF605" i="3" s="1"/>
  <c r="AG1061" i="3"/>
  <c r="AA2030" i="3"/>
  <c r="AG1759" i="3"/>
  <c r="AA879" i="3"/>
  <c r="AG523" i="3"/>
  <c r="AE183" i="3"/>
  <c r="AD183" i="3" a="1"/>
  <c r="AD183" i="3" s="1"/>
  <c r="AF183" i="3" s="1"/>
  <c r="AA1646" i="3"/>
  <c r="AG1450" i="3"/>
  <c r="AA1329" i="3"/>
  <c r="AE135" i="3"/>
  <c r="AD135" i="3" a="1"/>
  <c r="AD135" i="3" s="1"/>
  <c r="AF135" i="3" s="1"/>
  <c r="AA1586" i="3"/>
  <c r="AA909" i="3"/>
  <c r="AE170" i="3"/>
  <c r="AD170" i="3" a="1"/>
  <c r="AD170" i="3" s="1"/>
  <c r="AF170" i="3" s="1"/>
  <c r="AE2215" i="3"/>
  <c r="AG2215" i="3" s="1"/>
  <c r="AD2215" i="3" a="1"/>
  <c r="AD2215" i="3" s="1"/>
  <c r="AF2215" i="3" s="1"/>
  <c r="AA2107" i="3"/>
  <c r="AE2072" i="3"/>
  <c r="AG2072" i="3" s="1"/>
  <c r="AD2072" i="3" a="1"/>
  <c r="AD2072" i="3" s="1"/>
  <c r="AF2072" i="3" s="1"/>
  <c r="AG1903" i="3"/>
  <c r="AD1622" i="3" a="1"/>
  <c r="AD1622" i="3" s="1"/>
  <c r="AF1622" i="3" s="1"/>
  <c r="AG1622" i="3" s="1"/>
  <c r="AG1379" i="3"/>
  <c r="AE1247" i="3"/>
  <c r="AG1247" i="3" s="1"/>
  <c r="AD1247" i="3" a="1"/>
  <c r="AD1247" i="3" s="1"/>
  <c r="AF1247" i="3" s="1"/>
  <c r="AA1162" i="3"/>
  <c r="AA1084" i="3"/>
  <c r="AA547" i="3"/>
  <c r="AE1739" i="3"/>
  <c r="AD1739" i="3" a="1"/>
  <c r="AD1739" i="3" s="1"/>
  <c r="AF1739" i="3" s="1"/>
  <c r="AA1228" i="3"/>
  <c r="AA1034" i="3"/>
  <c r="AG439" i="3"/>
  <c r="AA1007" i="3"/>
  <c r="AA801" i="3"/>
  <c r="AE110" i="3"/>
  <c r="AG110" i="3" s="1"/>
  <c r="AD110" i="3" a="1"/>
  <c r="AD110" i="3" s="1"/>
  <c r="AF110" i="3" s="1"/>
  <c r="AA2380" i="3"/>
  <c r="AE2067" i="3"/>
  <c r="AG2067" i="3" s="1"/>
  <c r="AD2067" i="3" a="1"/>
  <c r="AD2067" i="3" s="1"/>
  <c r="AF2067" i="3" s="1"/>
  <c r="AG1999" i="3"/>
  <c r="AE713" i="3"/>
  <c r="AG713" i="3" s="1"/>
  <c r="AD713" i="3" a="1"/>
  <c r="AD713" i="3" s="1"/>
  <c r="AF713" i="3" s="1"/>
  <c r="AE541" i="3"/>
  <c r="AD541" i="3" a="1"/>
  <c r="AD541" i="3" s="1"/>
  <c r="AF541" i="3" s="1"/>
  <c r="AA2069" i="3"/>
  <c r="AG1959" i="3"/>
  <c r="AE993" i="3"/>
  <c r="AG993" i="3" s="1"/>
  <c r="AD993" i="3" a="1"/>
  <c r="AD993" i="3" s="1"/>
  <c r="AF993" i="3" s="1"/>
  <c r="AA874" i="3"/>
  <c r="AG569" i="3"/>
  <c r="AG137" i="3"/>
  <c r="AA2523" i="3"/>
  <c r="AG1847" i="3"/>
  <c r="AE1403" i="3"/>
  <c r="AG1403" i="3" s="1"/>
  <c r="AD1403" i="3" a="1"/>
  <c r="AD1403" i="3" s="1"/>
  <c r="AF1403" i="3" s="1"/>
  <c r="AE1342" i="3"/>
  <c r="AD1342" i="3" a="1"/>
  <c r="AD1342" i="3" s="1"/>
  <c r="AF1342" i="3" s="1"/>
  <c r="AE887" i="3"/>
  <c r="AD887" i="3" a="1"/>
  <c r="AD887" i="3" s="1"/>
  <c r="AF887" i="3" s="1"/>
  <c r="S303" i="4" a="1"/>
  <c r="S303" i="4" s="1"/>
  <c r="S297" i="4" a="1"/>
  <c r="S297" i="4" s="1"/>
  <c r="S291" i="4" a="1"/>
  <c r="S291" i="4" s="1"/>
  <c r="S285" i="4" a="1"/>
  <c r="S285" i="4" s="1"/>
  <c r="S279" i="4" a="1"/>
  <c r="S279" i="4" s="1"/>
  <c r="S273" i="4" a="1"/>
  <c r="S273" i="4" s="1"/>
  <c r="S267" i="4" a="1"/>
  <c r="S267" i="4" s="1"/>
  <c r="S261" i="4" a="1"/>
  <c r="S261" i="4" s="1"/>
  <c r="S255" i="4" a="1"/>
  <c r="S255" i="4" s="1"/>
  <c r="S249" i="4" a="1"/>
  <c r="S249" i="4" s="1"/>
  <c r="S243" i="4" a="1"/>
  <c r="S243" i="4" s="1"/>
  <c r="S237" i="4" a="1"/>
  <c r="S237" i="4" s="1"/>
  <c r="S231" i="4" a="1"/>
  <c r="S231" i="4" s="1"/>
  <c r="S225" i="4" a="1"/>
  <c r="S225" i="4" s="1"/>
  <c r="S219" i="4" a="1"/>
  <c r="S219" i="4" s="1"/>
  <c r="S213" i="4" a="1"/>
  <c r="S213" i="4" s="1"/>
  <c r="S207" i="4" a="1"/>
  <c r="S207" i="4" s="1"/>
  <c r="S201" i="4" a="1"/>
  <c r="S201" i="4" s="1"/>
  <c r="S195" i="4" a="1"/>
  <c r="S195" i="4" s="1"/>
  <c r="S189" i="4" a="1"/>
  <c r="S189" i="4" s="1"/>
  <c r="S183" i="4" a="1"/>
  <c r="S183" i="4" s="1"/>
  <c r="S177" i="4" a="1"/>
  <c r="S177" i="4" s="1"/>
  <c r="S171" i="4" a="1"/>
  <c r="S171" i="4" s="1"/>
  <c r="S165" i="4" a="1"/>
  <c r="S165" i="4" s="1"/>
  <c r="S159" i="4" a="1"/>
  <c r="S159" i="4" s="1"/>
  <c r="S153" i="4" a="1"/>
  <c r="S153" i="4" s="1"/>
  <c r="S147" i="4" a="1"/>
  <c r="S147" i="4" s="1"/>
  <c r="S141" i="4" a="1"/>
  <c r="S141" i="4" s="1"/>
  <c r="S135" i="4" a="1"/>
  <c r="S135" i="4" s="1"/>
  <c r="S129" i="4" a="1"/>
  <c r="S129" i="4" s="1"/>
  <c r="S123" i="4" a="1"/>
  <c r="S123" i="4" s="1"/>
  <c r="S117" i="4" a="1"/>
  <c r="S117" i="4" s="1"/>
  <c r="S111" i="4" a="1"/>
  <c r="S111" i="4" s="1"/>
  <c r="S54" i="4" a="1"/>
  <c r="S54" i="4" s="1"/>
  <c r="S42" i="4" a="1"/>
  <c r="S42" i="4" s="1"/>
  <c r="S30" i="4" a="1"/>
  <c r="S30" i="4" s="1"/>
  <c r="S18" i="4" a="1"/>
  <c r="S18" i="4" s="1"/>
  <c r="S290" i="4" a="1"/>
  <c r="S290" i="4" s="1"/>
  <c r="S277" i="4" a="1"/>
  <c r="S277" i="4" s="1"/>
  <c r="S264" i="4" a="1"/>
  <c r="S264" i="4" s="1"/>
  <c r="S251" i="4" a="1"/>
  <c r="S251" i="4" s="1"/>
  <c r="S238" i="4" a="1"/>
  <c r="S238" i="4" s="1"/>
  <c r="S218" i="4" a="1"/>
  <c r="S218" i="4" s="1"/>
  <c r="S205" i="4" a="1"/>
  <c r="S205" i="4" s="1"/>
  <c r="S192" i="4" a="1"/>
  <c r="S192" i="4" s="1"/>
  <c r="S179" i="4" a="1"/>
  <c r="S179" i="4" s="1"/>
  <c r="S166" i="4" a="1"/>
  <c r="S166" i="4" s="1"/>
  <c r="S146" i="4" a="1"/>
  <c r="S146" i="4" s="1"/>
  <c r="S133" i="4" a="1"/>
  <c r="S133" i="4" s="1"/>
  <c r="S120" i="4" a="1"/>
  <c r="S120" i="4" s="1"/>
  <c r="S101" i="4" a="1"/>
  <c r="S101" i="4" s="1"/>
  <c r="S91" i="4" a="1"/>
  <c r="S91" i="4" s="1"/>
  <c r="S78" i="4" a="1"/>
  <c r="S78" i="4" s="1"/>
  <c r="S65" i="4" a="1"/>
  <c r="S65" i="4" s="1"/>
  <c r="S56" i="4" a="1"/>
  <c r="S56" i="4" s="1"/>
  <c r="S43" i="4" a="1"/>
  <c r="S43" i="4" s="1"/>
  <c r="S22" i="4" a="1"/>
  <c r="S22" i="4" s="1"/>
  <c r="S9" i="4" a="1"/>
  <c r="S9" i="4" s="1"/>
  <c r="S299" i="4" a="1"/>
  <c r="S299" i="4" s="1"/>
  <c r="S286" i="4" a="1"/>
  <c r="S286" i="4" s="1"/>
  <c r="S266" i="4" a="1"/>
  <c r="S266" i="4" s="1"/>
  <c r="S253" i="4" a="1"/>
  <c r="S253" i="4" s="1"/>
  <c r="S240" i="4" a="1"/>
  <c r="S240" i="4" s="1"/>
  <c r="S227" i="4" a="1"/>
  <c r="S227" i="4" s="1"/>
  <c r="S214" i="4" a="1"/>
  <c r="S214" i="4" s="1"/>
  <c r="S194" i="4" a="1"/>
  <c r="S194" i="4" s="1"/>
  <c r="S181" i="4" a="1"/>
  <c r="S181" i="4" s="1"/>
  <c r="S168" i="4" a="1"/>
  <c r="S168" i="4" s="1"/>
  <c r="S155" i="4" a="1"/>
  <c r="S155" i="4" s="1"/>
  <c r="S301" i="4" a="1"/>
  <c r="S301" i="4" s="1"/>
  <c r="S262" i="4" a="1"/>
  <c r="S262" i="4" s="1"/>
  <c r="S254" i="4" a="1"/>
  <c r="S254" i="4" s="1"/>
  <c r="S246" i="4" a="1"/>
  <c r="S246" i="4" s="1"/>
  <c r="S230" i="4" a="1"/>
  <c r="S230" i="4" s="1"/>
  <c r="S215" i="4" a="1"/>
  <c r="S215" i="4" s="1"/>
  <c r="S199" i="4" a="1"/>
  <c r="S199" i="4" s="1"/>
  <c r="S191" i="4" a="1"/>
  <c r="S191" i="4" s="1"/>
  <c r="S160" i="4" a="1"/>
  <c r="S160" i="4" s="1"/>
  <c r="S116" i="4" a="1"/>
  <c r="S116" i="4" s="1"/>
  <c r="S109" i="4" a="1"/>
  <c r="S109" i="4" s="1"/>
  <c r="S105" i="4" a="1"/>
  <c r="S105" i="4" s="1"/>
  <c r="S98" i="4" a="1"/>
  <c r="S98" i="4" s="1"/>
  <c r="S94" i="4" a="1"/>
  <c r="S94" i="4" s="1"/>
  <c r="S87" i="4" a="1"/>
  <c r="S87" i="4" s="1"/>
  <c r="S80" i="4" a="1"/>
  <c r="S80" i="4" s="1"/>
  <c r="S59" i="4" a="1"/>
  <c r="S59" i="4" s="1"/>
  <c r="S53" i="4" a="1"/>
  <c r="S53" i="4" s="1"/>
  <c r="S36" i="4" a="1"/>
  <c r="S36" i="4" s="1"/>
  <c r="S293" i="4" a="1"/>
  <c r="S293" i="4" s="1"/>
  <c r="S269" i="4" a="1"/>
  <c r="S269" i="4" s="1"/>
  <c r="S222" i="4" a="1"/>
  <c r="S222" i="4" s="1"/>
  <c r="S206" i="4" a="1"/>
  <c r="S206" i="4" s="1"/>
  <c r="S198" i="4" a="1"/>
  <c r="S198" i="4" s="1"/>
  <c r="S175" i="4" a="1"/>
  <c r="S175" i="4" s="1"/>
  <c r="S167" i="4" a="1"/>
  <c r="S167" i="4" s="1"/>
  <c r="S151" i="4" a="1"/>
  <c r="S151" i="4" s="1"/>
  <c r="S144" i="4" a="1"/>
  <c r="S144" i="4" s="1"/>
  <c r="S137" i="4" a="1"/>
  <c r="S137" i="4" s="1"/>
  <c r="S130" i="4" a="1"/>
  <c r="S130" i="4" s="1"/>
  <c r="S76" i="4" a="1"/>
  <c r="S76" i="4" s="1"/>
  <c r="S69" i="4" a="1"/>
  <c r="S69" i="4" s="1"/>
  <c r="S62" i="4" a="1"/>
  <c r="S62" i="4" s="1"/>
  <c r="S50" i="4" a="1"/>
  <c r="S50" i="4" s="1"/>
  <c r="S33" i="4" a="1"/>
  <c r="S33" i="4" s="1"/>
  <c r="S27" i="4" a="1"/>
  <c r="S27" i="4" s="1"/>
  <c r="S10" i="4" a="1"/>
  <c r="S10" i="4" s="1"/>
  <c r="S8" i="4" a="1"/>
  <c r="S8" i="4" s="1"/>
  <c r="S300" i="4" a="1"/>
  <c r="S300" i="4" s="1"/>
  <c r="S292" i="4" a="1"/>
  <c r="S292" i="4" s="1"/>
  <c r="S284" i="4" a="1"/>
  <c r="S284" i="4" s="1"/>
  <c r="S276" i="4" a="1"/>
  <c r="S276" i="4" s="1"/>
  <c r="S245" i="4" a="1"/>
  <c r="S245" i="4" s="1"/>
  <c r="S229" i="4" a="1"/>
  <c r="S229" i="4" s="1"/>
  <c r="S190" i="4" a="1"/>
  <c r="S190" i="4" s="1"/>
  <c r="S182" i="4" a="1"/>
  <c r="S182" i="4" s="1"/>
  <c r="S174" i="4" a="1"/>
  <c r="S174" i="4" s="1"/>
  <c r="S158" i="4" a="1"/>
  <c r="S158" i="4" s="1"/>
  <c r="S122" i="4" a="1"/>
  <c r="S122" i="4" s="1"/>
  <c r="S115" i="4" a="1"/>
  <c r="S115" i="4" s="1"/>
  <c r="S108" i="4" a="1"/>
  <c r="S108" i="4" s="1"/>
  <c r="S97" i="4" a="1"/>
  <c r="S97" i="4" s="1"/>
  <c r="S90" i="4" a="1"/>
  <c r="S90" i="4" s="1"/>
  <c r="S83" i="4" a="1"/>
  <c r="S83" i="4" s="1"/>
  <c r="S47" i="4" a="1"/>
  <c r="S47" i="4" s="1"/>
  <c r="S44" i="4" a="1"/>
  <c r="S44" i="4" s="1"/>
  <c r="S24" i="4" a="1"/>
  <c r="S24" i="4" s="1"/>
  <c r="S307" i="4" a="1"/>
  <c r="S307" i="4" s="1"/>
  <c r="S283" i="4" a="1"/>
  <c r="S283" i="4" s="1"/>
  <c r="S268" i="4" a="1"/>
  <c r="S268" i="4" s="1"/>
  <c r="S260" i="4" a="1"/>
  <c r="S260" i="4" s="1"/>
  <c r="S252" i="4" a="1"/>
  <c r="S252" i="4" s="1"/>
  <c r="S244" i="4" a="1"/>
  <c r="S244" i="4" s="1"/>
  <c r="S236" i="4" a="1"/>
  <c r="S236" i="4" s="1"/>
  <c r="S221" i="4" a="1"/>
  <c r="S221" i="4" s="1"/>
  <c r="S197" i="4" a="1"/>
  <c r="S197" i="4" s="1"/>
  <c r="S150" i="4" a="1"/>
  <c r="S150" i="4" s="1"/>
  <c r="S143" i="4" a="1"/>
  <c r="S143" i="4" s="1"/>
  <c r="S136" i="4" a="1"/>
  <c r="S136" i="4" s="1"/>
  <c r="S104" i="4" a="1"/>
  <c r="S104" i="4" s="1"/>
  <c r="S79" i="4" a="1"/>
  <c r="S79" i="4" s="1"/>
  <c r="S72" i="4" a="1"/>
  <c r="S72" i="4" s="1"/>
  <c r="S61" i="4" a="1"/>
  <c r="S61" i="4" s="1"/>
  <c r="S58" i="4" a="1"/>
  <c r="S58" i="4" s="1"/>
  <c r="S41" i="4" a="1"/>
  <c r="S41" i="4" s="1"/>
  <c r="S21" i="4" a="1"/>
  <c r="S21" i="4" s="1"/>
  <c r="S278" i="4" a="1"/>
  <c r="S278" i="4" s="1"/>
  <c r="S265" i="4" a="1"/>
  <c r="S265" i="4" s="1"/>
  <c r="S208" i="4" a="1"/>
  <c r="S208" i="4" s="1"/>
  <c r="S184" i="4" a="1"/>
  <c r="S184" i="4" s="1"/>
  <c r="S148" i="4" a="1"/>
  <c r="S148" i="4" s="1"/>
  <c r="S138" i="4" a="1"/>
  <c r="S138" i="4" s="1"/>
  <c r="S126" i="4" a="1"/>
  <c r="S126" i="4" s="1"/>
  <c r="S85" i="4" a="1"/>
  <c r="S85" i="4" s="1"/>
  <c r="S37" i="4" a="1"/>
  <c r="S37" i="4" s="1"/>
  <c r="S29" i="4" a="1"/>
  <c r="S29" i="4" s="1"/>
  <c r="S14" i="4" a="1"/>
  <c r="S14" i="4" s="1"/>
  <c r="S288" i="4" a="1"/>
  <c r="S288" i="4" s="1"/>
  <c r="S275" i="4" a="1"/>
  <c r="S275" i="4" s="1"/>
  <c r="S241" i="4" a="1"/>
  <c r="S241" i="4" s="1"/>
  <c r="S228" i="4" a="1"/>
  <c r="S228" i="4" s="1"/>
  <c r="S217" i="4" a="1"/>
  <c r="S217" i="4" s="1"/>
  <c r="S204" i="4" a="1"/>
  <c r="S204" i="4" s="1"/>
  <c r="S170" i="4" a="1"/>
  <c r="S170" i="4" s="1"/>
  <c r="S157" i="4" a="1"/>
  <c r="S157" i="4" s="1"/>
  <c r="S114" i="4" a="1"/>
  <c r="S114" i="4" s="1"/>
  <c r="S106" i="4" a="1"/>
  <c r="S106" i="4" s="1"/>
  <c r="S100" i="4" a="1"/>
  <c r="S100" i="4" s="1"/>
  <c r="S74" i="4" a="1"/>
  <c r="S74" i="4" s="1"/>
  <c r="S68" i="4" a="1"/>
  <c r="S68" i="4" s="1"/>
  <c r="S298" i="4" a="1"/>
  <c r="S298" i="4" s="1"/>
  <c r="S193" i="4" a="1"/>
  <c r="S193" i="4" s="1"/>
  <c r="S180" i="4" a="1"/>
  <c r="S180" i="4" s="1"/>
  <c r="S125" i="4" a="1"/>
  <c r="S125" i="4" s="1"/>
  <c r="S113" i="4" a="1"/>
  <c r="S113" i="4" s="1"/>
  <c r="S296" i="4" a="1"/>
  <c r="S296" i="4" s="1"/>
  <c r="S239" i="4" a="1"/>
  <c r="S239" i="4" s="1"/>
  <c r="S226" i="4" a="1"/>
  <c r="S226" i="4" s="1"/>
  <c r="S145" i="4" a="1"/>
  <c r="S145" i="4" s="1"/>
  <c r="S124" i="4" a="1"/>
  <c r="S124" i="4" s="1"/>
  <c r="S112" i="4" a="1"/>
  <c r="S112" i="4" s="1"/>
  <c r="S73" i="4" a="1"/>
  <c r="S73" i="4" s="1"/>
  <c r="S67" i="4" a="1"/>
  <c r="S67" i="4" s="1"/>
  <c r="S40" i="4" a="1"/>
  <c r="S40" i="4" s="1"/>
  <c r="S13" i="4" a="1"/>
  <c r="S13" i="4" s="1"/>
  <c r="S294" i="4" a="1"/>
  <c r="S294" i="4" s="1"/>
  <c r="S281" i="4" a="1"/>
  <c r="S281" i="4" s="1"/>
  <c r="S270" i="4" a="1"/>
  <c r="S270" i="4" s="1"/>
  <c r="S257" i="4" a="1"/>
  <c r="S257" i="4" s="1"/>
  <c r="S247" i="4" a="1"/>
  <c r="S247" i="4" s="1"/>
  <c r="S234" i="4" a="1"/>
  <c r="S234" i="4" s="1"/>
  <c r="S223" i="4" a="1"/>
  <c r="S223" i="4" s="1"/>
  <c r="S210" i="4" a="1"/>
  <c r="S210" i="4" s="1"/>
  <c r="S176" i="4" a="1"/>
  <c r="S176" i="4" s="1"/>
  <c r="S163" i="4" a="1"/>
  <c r="S163" i="4" s="1"/>
  <c r="S235" i="4" a="1"/>
  <c r="S235" i="4" s="1"/>
  <c r="S216" i="4" a="1"/>
  <c r="S216" i="4" s="1"/>
  <c r="S196" i="4" a="1"/>
  <c r="S196" i="4" s="1"/>
  <c r="S140" i="4" a="1"/>
  <c r="S140" i="4" s="1"/>
  <c r="S121" i="4" a="1"/>
  <c r="S121" i="4" s="1"/>
  <c r="S86" i="4" a="1"/>
  <c r="S86" i="4" s="1"/>
  <c r="S52" i="4" a="1"/>
  <c r="S52" i="4" s="1"/>
  <c r="S25" i="4" a="1"/>
  <c r="S25" i="4" s="1"/>
  <c r="S295" i="4" a="1"/>
  <c r="S295" i="4" s="1"/>
  <c r="S274" i="4" a="1"/>
  <c r="S274" i="4" s="1"/>
  <c r="S256" i="4" a="1"/>
  <c r="S256" i="4" s="1"/>
  <c r="S212" i="4" a="1"/>
  <c r="S212" i="4" s="1"/>
  <c r="S173" i="4" a="1"/>
  <c r="S173" i="4" s="1"/>
  <c r="S154" i="4" a="1"/>
  <c r="S154" i="4" s="1"/>
  <c r="S139" i="4" a="1"/>
  <c r="S139" i="4" s="1"/>
  <c r="S107" i="4" a="1"/>
  <c r="S107" i="4" s="1"/>
  <c r="S71" i="4" a="1"/>
  <c r="S71" i="4" s="1"/>
  <c r="S64" i="4" a="1"/>
  <c r="S64" i="4" s="1"/>
  <c r="S272" i="4" a="1"/>
  <c r="S272" i="4" s="1"/>
  <c r="S233" i="4" a="1"/>
  <c r="S233" i="4" s="1"/>
  <c r="S211" i="4" a="1"/>
  <c r="S211" i="4" s="1"/>
  <c r="S172" i="4" a="1"/>
  <c r="S172" i="4" s="1"/>
  <c r="S99" i="4" a="1"/>
  <c r="S99" i="4" s="1"/>
  <c r="S57" i="4" a="1"/>
  <c r="S57" i="4" s="1"/>
  <c r="S46" i="4" a="1"/>
  <c r="S46" i="4" s="1"/>
  <c r="S304" i="4" a="1"/>
  <c r="S304" i="4" s="1"/>
  <c r="S282" i="4" a="1"/>
  <c r="S282" i="4" s="1"/>
  <c r="S263" i="4" a="1"/>
  <c r="S263" i="4" s="1"/>
  <c r="S202" i="4" a="1"/>
  <c r="S202" i="4" s="1"/>
  <c r="S128" i="4" a="1"/>
  <c r="S128" i="4" s="1"/>
  <c r="S96" i="4" a="1"/>
  <c r="S96" i="4" s="1"/>
  <c r="S60" i="4" a="1"/>
  <c r="S60" i="4" s="1"/>
  <c r="S259" i="4" a="1"/>
  <c r="S259" i="4" s="1"/>
  <c r="S232" i="4" a="1"/>
  <c r="S232" i="4" s="1"/>
  <c r="S169" i="4" a="1"/>
  <c r="S169" i="4" s="1"/>
  <c r="S142" i="4" a="1"/>
  <c r="S142" i="4" s="1"/>
  <c r="S81" i="4" a="1"/>
  <c r="S81" i="4" s="1"/>
  <c r="S70" i="4" a="1"/>
  <c r="S70" i="4" s="1"/>
  <c r="S51" i="4" a="1"/>
  <c r="S51" i="4" s="1"/>
  <c r="S289" i="4" a="1"/>
  <c r="S289" i="4" s="1"/>
  <c r="S200" i="4" a="1"/>
  <c r="S200" i="4" s="1"/>
  <c r="S118" i="4" a="1"/>
  <c r="S118" i="4" s="1"/>
  <c r="S26" i="4" a="1"/>
  <c r="S26" i="4" s="1"/>
  <c r="S11" i="4" a="1"/>
  <c r="S11" i="4" s="1"/>
  <c r="S287" i="4" a="1"/>
  <c r="S287" i="4" s="1"/>
  <c r="S258" i="4" a="1"/>
  <c r="S258" i="4" s="1"/>
  <c r="S164" i="4" a="1"/>
  <c r="S164" i="4" s="1"/>
  <c r="S102" i="4" a="1"/>
  <c r="S102" i="4" s="1"/>
  <c r="S49" i="4" a="1"/>
  <c r="S49" i="4" s="1"/>
  <c r="S32" i="4" a="1"/>
  <c r="S32" i="4" s="1"/>
  <c r="S271" i="4" a="1"/>
  <c r="S271" i="4" s="1"/>
  <c r="S242" i="4" a="1"/>
  <c r="S242" i="4" s="1"/>
  <c r="S84" i="4" a="1"/>
  <c r="S84" i="4" s="1"/>
  <c r="S45" i="4" a="1"/>
  <c r="S45" i="4" s="1"/>
  <c r="S224" i="4" a="1"/>
  <c r="S224" i="4" s="1"/>
  <c r="S185" i="4" a="1"/>
  <c r="S185" i="4" s="1"/>
  <c r="S134" i="4" a="1"/>
  <c r="S134" i="4" s="1"/>
  <c r="S89" i="4" a="1"/>
  <c r="S89" i="4" s="1"/>
  <c r="S75" i="4" a="1"/>
  <c r="S75" i="4" s="1"/>
  <c r="S220" i="4" a="1"/>
  <c r="S220" i="4" s="1"/>
  <c r="S178" i="4" a="1"/>
  <c r="S178" i="4" s="1"/>
  <c r="S88" i="4" a="1"/>
  <c r="S88" i="4" s="1"/>
  <c r="S132" i="4" a="1"/>
  <c r="S132" i="4" s="1"/>
  <c r="S31" i="4" a="1"/>
  <c r="S31" i="4" s="1"/>
  <c r="S20" i="4" a="1"/>
  <c r="S20" i="4" s="1"/>
  <c r="S305" i="4" a="1"/>
  <c r="S305" i="4" s="1"/>
  <c r="S250" i="4" a="1"/>
  <c r="S250" i="4" s="1"/>
  <c r="S131" i="4" a="1"/>
  <c r="S131" i="4" s="1"/>
  <c r="S17" i="4" a="1"/>
  <c r="S17" i="4" s="1"/>
  <c r="S35" i="4" a="1"/>
  <c r="S35" i="4" s="1"/>
  <c r="S16" i="4" a="1"/>
  <c r="S16" i="4" s="1"/>
  <c r="S280" i="4" a="1"/>
  <c r="S280" i="4" s="1"/>
  <c r="S203" i="4" a="1"/>
  <c r="S203" i="4" s="1"/>
  <c r="AC96" i="4" a="1"/>
  <c r="AC96" i="4" s="1"/>
  <c r="S34" i="4" a="1"/>
  <c r="S34" i="4" s="1"/>
  <c r="S15" i="4" a="1"/>
  <c r="S15" i="4" s="1"/>
  <c r="AC13" i="4" a="1"/>
  <c r="AC13" i="4" s="1"/>
  <c r="S248" i="4" a="1"/>
  <c r="S248" i="4" s="1"/>
  <c r="S187" i="4" a="1"/>
  <c r="S187" i="4" s="1"/>
  <c r="S93" i="4" a="1"/>
  <c r="S93" i="4" s="1"/>
  <c r="S12" i="4" a="1"/>
  <c r="S12" i="4" s="1"/>
  <c r="S186" i="4" a="1"/>
  <c r="S186" i="4" s="1"/>
  <c r="S119" i="4" a="1"/>
  <c r="S119" i="4" s="1"/>
  <c r="S92" i="4" a="1"/>
  <c r="S92" i="4" s="1"/>
  <c r="S66" i="4" a="1"/>
  <c r="S66" i="4" s="1"/>
  <c r="AC47" i="4" a="1"/>
  <c r="AC47" i="4" s="1"/>
  <c r="S161" i="4" a="1"/>
  <c r="S161" i="4" s="1"/>
  <c r="S110" i="4" a="1"/>
  <c r="S110" i="4" s="1"/>
  <c r="S82" i="4" a="1"/>
  <c r="S82" i="4" s="1"/>
  <c r="AC60" i="4" a="1"/>
  <c r="AC60" i="4" s="1"/>
  <c r="S39" i="4" a="1"/>
  <c r="S39" i="4" s="1"/>
  <c r="S23" i="4" a="1"/>
  <c r="S23" i="4" s="1"/>
  <c r="S152" i="4" a="1"/>
  <c r="S152" i="4" s="1"/>
  <c r="AC37" i="4" a="1"/>
  <c r="AC37" i="4" s="1"/>
  <c r="S55" i="4" a="1"/>
  <c r="S55" i="4" s="1"/>
  <c r="AC98" i="4" a="1"/>
  <c r="AC98" i="4" s="1"/>
  <c r="S149" i="4" a="1"/>
  <c r="S149" i="4" s="1"/>
  <c r="S77" i="4" a="1"/>
  <c r="S77" i="4" s="1"/>
  <c r="S103" i="4" a="1"/>
  <c r="S103" i="4" s="1"/>
  <c r="AC53" i="4" a="1"/>
  <c r="AC53" i="4" s="1"/>
  <c r="S38" i="4" a="1"/>
  <c r="S38" i="4" s="1"/>
  <c r="S127" i="4" a="1"/>
  <c r="S127" i="4" s="1"/>
  <c r="AC66" i="4" a="1"/>
  <c r="AC66" i="4" s="1"/>
  <c r="S28" i="4" a="1"/>
  <c r="S28" i="4" s="1"/>
  <c r="AC22" i="4" a="1"/>
  <c r="AC22" i="4" s="1"/>
  <c r="S19" i="4" a="1"/>
  <c r="S19" i="4" s="1"/>
  <c r="S209" i="4" a="1"/>
  <c r="S209" i="4" s="1"/>
  <c r="S156" i="4" a="1"/>
  <c r="S156" i="4" s="1"/>
  <c r="S63" i="4" a="1"/>
  <c r="S63" i="4" s="1"/>
  <c r="S188" i="4" a="1"/>
  <c r="S188" i="4" s="1"/>
  <c r="S95" i="4" a="1"/>
  <c r="S95" i="4" s="1"/>
  <c r="S48" i="4" a="1"/>
  <c r="S48" i="4" s="1"/>
  <c r="S306" i="4" a="1"/>
  <c r="S306" i="4" s="1"/>
  <c r="S302" i="4" a="1"/>
  <c r="S302" i="4" s="1"/>
  <c r="S162" i="4" a="1"/>
  <c r="S162" i="4" s="1"/>
  <c r="AA2526" i="3"/>
  <c r="AE2114" i="3"/>
  <c r="AD2114" i="3" a="1"/>
  <c r="AD2114" i="3" s="1"/>
  <c r="AF2114" i="3" s="1"/>
  <c r="AE928" i="3"/>
  <c r="AD928" i="3" a="1"/>
  <c r="AD928" i="3" s="1"/>
  <c r="AF928" i="3" s="1"/>
  <c r="AA174" i="3"/>
  <c r="AG1691" i="3"/>
  <c r="AD696" i="3" a="1"/>
  <c r="AD696" i="3" s="1"/>
  <c r="AF696" i="3" s="1"/>
  <c r="AA2258" i="3"/>
  <c r="AA2151" i="3"/>
  <c r="AA2054" i="3"/>
  <c r="AG854" i="3"/>
  <c r="AG810" i="3"/>
  <c r="AA732" i="3"/>
  <c r="AA675" i="3"/>
  <c r="AA366" i="3"/>
  <c r="AG174" i="3"/>
  <c r="AG879" i="3"/>
  <c r="AG105" i="3"/>
  <c r="AA1408" i="3"/>
  <c r="AE577" i="3"/>
  <c r="AG577" i="3" s="1"/>
  <c r="AD577" i="3" a="1"/>
  <c r="AD577" i="3" s="1"/>
  <c r="AF577" i="3" s="1"/>
  <c r="AE429" i="3"/>
  <c r="AG429" i="3" s="1"/>
  <c r="AD429" i="3" a="1"/>
  <c r="AD429" i="3" s="1"/>
  <c r="AF429" i="3" s="1"/>
  <c r="AA142" i="3"/>
  <c r="AA1795" i="3"/>
  <c r="AE1485" i="3"/>
  <c r="AG1485" i="3" s="1"/>
  <c r="AD1485" i="3" a="1"/>
  <c r="AD1485" i="3" s="1"/>
  <c r="AF1485" i="3" s="1"/>
  <c r="AD897" i="3" a="1"/>
  <c r="AD897" i="3" s="1"/>
  <c r="AF897" i="3" s="1"/>
  <c r="AE897" i="3"/>
  <c r="AG897" i="3" s="1"/>
  <c r="AG42" i="3"/>
  <c r="AB988" i="5"/>
  <c r="AG988" i="5"/>
  <c r="AA1367" i="3"/>
  <c r="AE1109" i="3"/>
  <c r="AG1109" i="3" s="1"/>
  <c r="AD1109" i="3" a="1"/>
  <c r="AD1109" i="3" s="1"/>
  <c r="AF1109" i="3" s="1"/>
  <c r="AE891" i="3"/>
  <c r="AD891" i="3" a="1"/>
  <c r="AD891" i="3" s="1"/>
  <c r="AF891" i="3" s="1"/>
  <c r="AA1148" i="3"/>
  <c r="AE314" i="3"/>
  <c r="AD314" i="3" a="1"/>
  <c r="AD314" i="3" s="1"/>
  <c r="AF314" i="3" s="1"/>
  <c r="AC113" i="5"/>
  <c r="AG1910" i="3"/>
  <c r="AG1805" i="3"/>
  <c r="AE1080" i="3"/>
  <c r="AG1080" i="3" s="1"/>
  <c r="AD1080" i="3" a="1"/>
  <c r="AD1080" i="3" s="1"/>
  <c r="AF1080" i="3" s="1"/>
  <c r="AG149" i="3"/>
  <c r="AE77" i="3"/>
  <c r="AD77" i="3" a="1"/>
  <c r="AD77" i="3" s="1"/>
  <c r="AF77" i="3" s="1"/>
  <c r="AG1821" i="3"/>
  <c r="AE1302" i="3"/>
  <c r="AD1302" i="3" a="1"/>
  <c r="AD1302" i="3" s="1"/>
  <c r="AF1302" i="3" s="1"/>
  <c r="AG1242" i="3"/>
  <c r="AG1165" i="3"/>
  <c r="AA1098" i="3"/>
  <c r="AG779" i="3"/>
  <c r="AA358" i="3"/>
  <c r="AG93" i="3"/>
  <c r="AG475" i="5"/>
  <c r="AB475" i="5"/>
  <c r="AC475" i="5" s="1"/>
  <c r="AA2029" i="3"/>
  <c r="AA1698" i="3"/>
  <c r="AA1292" i="3"/>
  <c r="AA643" i="3"/>
  <c r="AG457" i="3"/>
  <c r="AA2513" i="3"/>
  <c r="AA2114" i="3"/>
  <c r="AG1784" i="3"/>
  <c r="AG1704" i="3"/>
  <c r="AA1296" i="3"/>
  <c r="AE1223" i="3"/>
  <c r="AD1223" i="3" a="1"/>
  <c r="AD1223" i="3" s="1"/>
  <c r="AF1223" i="3" s="1"/>
  <c r="AG1131" i="3"/>
  <c r="AA1000" i="3"/>
  <c r="AG950" i="3"/>
  <c r="AA896" i="3"/>
  <c r="AG461" i="3"/>
  <c r="AG405" i="3"/>
  <c r="AG318" i="3"/>
  <c r="AG270" i="3"/>
  <c r="AA267" i="3"/>
  <c r="AC263" i="5"/>
  <c r="AA2265" i="3"/>
  <c r="AG1535" i="3"/>
  <c r="AE1408" i="3"/>
  <c r="AG1408" i="3" s="1"/>
  <c r="AD1408" i="3" a="1"/>
  <c r="AD1408" i="3" s="1"/>
  <c r="AF1408" i="3" s="1"/>
  <c r="AA737" i="3"/>
  <c r="AA577" i="3"/>
  <c r="AD142" i="3" a="1"/>
  <c r="AD142" i="3" s="1"/>
  <c r="AF142" i="3" s="1"/>
  <c r="AE142" i="3"/>
  <c r="AD1795" i="3" a="1"/>
  <c r="AD1795" i="3" s="1"/>
  <c r="AF1795" i="3" s="1"/>
  <c r="AE1795" i="3"/>
  <c r="AA1472" i="3"/>
  <c r="AG1913" i="3"/>
  <c r="AD1054" i="3" a="1"/>
  <c r="AD1054" i="3" s="1"/>
  <c r="AF1054" i="3" s="1"/>
  <c r="AG1054" i="3" s="1"/>
  <c r="AG629" i="3"/>
  <c r="AG381" i="3"/>
  <c r="AG189" i="3"/>
  <c r="AG1871" i="3"/>
  <c r="AA251" i="3"/>
  <c r="AG61" i="3"/>
  <c r="AC396" i="5"/>
  <c r="AH113" i="5"/>
  <c r="AA1910" i="3"/>
  <c r="AG1404" i="3"/>
  <c r="AA573" i="3"/>
  <c r="AE465" i="3"/>
  <c r="AG465" i="3" s="1"/>
  <c r="AD465" i="3" a="1"/>
  <c r="AD465" i="3" s="1"/>
  <c r="AF465" i="3" s="1"/>
  <c r="AA797" i="5"/>
  <c r="AF797" i="5"/>
  <c r="AH797" i="5" s="1"/>
  <c r="AA2441" i="3"/>
  <c r="AE2233" i="3"/>
  <c r="AG2233" i="3" s="1"/>
  <c r="AD2233" i="3" a="1"/>
  <c r="AD2233" i="3" s="1"/>
  <c r="AF2233" i="3" s="1"/>
  <c r="AA2170" i="3"/>
  <c r="AE1652" i="3"/>
  <c r="AG1652" i="3" s="1"/>
  <c r="AD1652" i="3" a="1"/>
  <c r="AD1652" i="3" s="1"/>
  <c r="AF1652" i="3" s="1"/>
  <c r="AA1468" i="3"/>
  <c r="AG1417" i="3"/>
  <c r="AG1143" i="3"/>
  <c r="AG1098" i="3"/>
  <c r="AG843" i="3"/>
  <c r="AG41" i="3"/>
  <c r="AG2283" i="3"/>
  <c r="AD2029" i="3" a="1"/>
  <c r="AD2029" i="3" s="1"/>
  <c r="AF2029" i="3" s="1"/>
  <c r="AE2029" i="3"/>
  <c r="AG1698" i="3"/>
  <c r="AG1437" i="3"/>
  <c r="AA864" i="3"/>
  <c r="AA690" i="3"/>
  <c r="AA63" i="3"/>
  <c r="AC764" i="5"/>
  <c r="AH15" i="5"/>
  <c r="AA2312" i="3"/>
  <c r="AG2218" i="3"/>
  <c r="AG1946" i="3"/>
  <c r="AA1452" i="3"/>
  <c r="AE1419" i="3"/>
  <c r="AD1419" i="3" a="1"/>
  <c r="AD1419" i="3" s="1"/>
  <c r="AF1419" i="3" s="1"/>
  <c r="AG1296" i="3"/>
  <c r="AG1000" i="3"/>
  <c r="AG896" i="3"/>
  <c r="AG853" i="3"/>
  <c r="AG653" i="3"/>
  <c r="AG117" i="3"/>
  <c r="AG2467" i="3"/>
  <c r="AG2103" i="3"/>
  <c r="AA1704" i="3"/>
  <c r="AG1664" i="3"/>
  <c r="AG1452" i="3"/>
  <c r="AA1223" i="3"/>
  <c r="AG1051" i="3"/>
  <c r="AA893" i="3"/>
  <c r="AG641" i="3"/>
  <c r="AG581" i="3"/>
  <c r="AG225" i="3"/>
  <c r="AG157" i="3"/>
  <c r="AD383" i="3" a="1"/>
  <c r="AD383" i="3" s="1"/>
  <c r="AF383" i="3" s="1"/>
  <c r="AG383" i="3" s="1"/>
  <c r="AE365" i="3"/>
  <c r="AD365" i="3" a="1"/>
  <c r="AD365" i="3" s="1"/>
  <c r="AF365" i="3" s="1"/>
  <c r="AG133" i="3"/>
  <c r="AC251" i="5"/>
  <c r="AE1515" i="3"/>
  <c r="AG1515" i="3" s="1"/>
  <c r="AD1515" i="3" a="1"/>
  <c r="AD1515" i="3" s="1"/>
  <c r="AF1515" i="3" s="1"/>
  <c r="AA555" i="3"/>
  <c r="AA1783" i="3"/>
  <c r="AG1610" i="3"/>
  <c r="AG855" i="3"/>
  <c r="AE695" i="3"/>
  <c r="AG695" i="3" s="1"/>
  <c r="AD695" i="3" a="1"/>
  <c r="AD695" i="3" s="1"/>
  <c r="AF695" i="3" s="1"/>
  <c r="AH50" i="5"/>
  <c r="AG1307" i="3"/>
  <c r="AA379" i="3"/>
  <c r="AG185" i="3"/>
  <c r="AA2302" i="3"/>
  <c r="AG1502" i="3"/>
  <c r="AG924" i="3"/>
  <c r="AA2165" i="3"/>
  <c r="AA1999" i="3"/>
  <c r="AG1393" i="3"/>
  <c r="AE1141" i="3"/>
  <c r="AG1141" i="3" s="1"/>
  <c r="AD1141" i="3" a="1"/>
  <c r="AD1141" i="3" s="1"/>
  <c r="AF1141" i="3" s="1"/>
  <c r="AE888" i="3"/>
  <c r="AD888" i="3" a="1"/>
  <c r="AD888" i="3" s="1"/>
  <c r="AF888" i="3" s="1"/>
  <c r="AA792" i="3"/>
  <c r="AE733" i="3"/>
  <c r="AD733" i="3" a="1"/>
  <c r="AD733" i="3" s="1"/>
  <c r="AF733" i="3" s="1"/>
  <c r="AA465" i="3"/>
  <c r="AA75" i="3"/>
  <c r="AF481" i="5"/>
  <c r="AB481" i="5"/>
  <c r="AA481" i="5"/>
  <c r="AG481" i="5"/>
  <c r="AA2228" i="3"/>
  <c r="AA1652" i="3"/>
  <c r="AE1468" i="3"/>
  <c r="AG1468" i="3" s="1"/>
  <c r="AD1468" i="3" a="1"/>
  <c r="AD1468" i="3" s="1"/>
  <c r="AF1468" i="3" s="1"/>
  <c r="AG1338" i="3"/>
  <c r="AA1294" i="3"/>
  <c r="AE1238" i="3"/>
  <c r="AG1238" i="3" s="1"/>
  <c r="AD1238" i="3" a="1"/>
  <c r="AD1238" i="3" s="1"/>
  <c r="AF1238" i="3" s="1"/>
  <c r="AG1159" i="3"/>
  <c r="AA1132" i="3"/>
  <c r="AA1050" i="3"/>
  <c r="AE740" i="3"/>
  <c r="AG740" i="3" s="1"/>
  <c r="AD740" i="3" a="1"/>
  <c r="AD740" i="3" s="1"/>
  <c r="AF740" i="3" s="1"/>
  <c r="AG403" i="3"/>
  <c r="AE2352" i="3"/>
  <c r="AG2352" i="3" s="1"/>
  <c r="AD2352" i="3" a="1"/>
  <c r="AD2352" i="3" s="1"/>
  <c r="AF2352" i="3" s="1"/>
  <c r="AA2261" i="3"/>
  <c r="AG1790" i="3"/>
  <c r="AG1590" i="3"/>
  <c r="AA1503" i="3"/>
  <c r="AA1342" i="3"/>
  <c r="AG1227" i="3"/>
  <c r="AA1137" i="3"/>
  <c r="AD970" i="3" a="1"/>
  <c r="AD970" i="3" s="1"/>
  <c r="AF970" i="3" s="1"/>
  <c r="AG970" i="3" s="1"/>
  <c r="AE681" i="3"/>
  <c r="AD681" i="3" a="1"/>
  <c r="AD681" i="3" s="1"/>
  <c r="AF681" i="3" s="1"/>
  <c r="AG633" i="3"/>
  <c r="AC8" i="5"/>
  <c r="AA1758" i="3"/>
  <c r="AG998" i="3"/>
  <c r="AA891" i="3"/>
  <c r="AG693" i="3"/>
  <c r="AA497" i="3"/>
  <c r="AA222" i="3"/>
  <c r="AA2467" i="3"/>
  <c r="AD1700" i="3" a="1"/>
  <c r="AD1700" i="3" s="1"/>
  <c r="AF1700" i="3" s="1"/>
  <c r="AE1700" i="3"/>
  <c r="AG1411" i="3"/>
  <c r="AA1290" i="3"/>
  <c r="AG1029" i="3"/>
  <c r="AG637" i="3"/>
  <c r="AG573" i="3"/>
  <c r="AG222" i="3"/>
  <c r="AA1567" i="3"/>
  <c r="AA862" i="3"/>
  <c r="AG505" i="3"/>
  <c r="AG299" i="3"/>
  <c r="AF1002" i="5"/>
  <c r="AH1002" i="5" s="1"/>
  <c r="AA1002" i="5"/>
  <c r="AC1002" i="5" s="1"/>
  <c r="AE2073" i="3"/>
  <c r="AD2073" i="3" a="1"/>
  <c r="AD2073" i="3" s="1"/>
  <c r="AF2073" i="3" s="1"/>
  <c r="AG918" i="3"/>
  <c r="AC332" i="5"/>
  <c r="AG2331" i="3"/>
  <c r="AE1883" i="3"/>
  <c r="AG1883" i="3" s="1"/>
  <c r="AD1883" i="3" a="1"/>
  <c r="AD1883" i="3" s="1"/>
  <c r="AF1883" i="3" s="1"/>
  <c r="AA1381" i="3"/>
  <c r="AD1216" i="3" a="1"/>
  <c r="AD1216" i="3" s="1"/>
  <c r="AF1216" i="3" s="1"/>
  <c r="AE1216" i="3"/>
  <c r="AG1216" i="3" s="1"/>
  <c r="AG965" i="3"/>
  <c r="AA461" i="3"/>
  <c r="AC81" i="5"/>
  <c r="AG2345" i="3"/>
  <c r="AE2228" i="3"/>
  <c r="AG2228" i="3" s="1"/>
  <c r="AD2228" i="3" a="1"/>
  <c r="AD2228" i="3" s="1"/>
  <c r="AF2228" i="3" s="1"/>
  <c r="AG2021" i="3"/>
  <c r="AG1896" i="3"/>
  <c r="AE1772" i="3"/>
  <c r="AG1772" i="3" s="1"/>
  <c r="AD1772" i="3" a="1"/>
  <c r="AD1772" i="3" s="1"/>
  <c r="AF1772" i="3" s="1"/>
  <c r="AG1157" i="3"/>
  <c r="AE1132" i="3"/>
  <c r="AG1132" i="3" s="1"/>
  <c r="AD1132" i="3" a="1"/>
  <c r="AD1132" i="3" s="1"/>
  <c r="AF1132" i="3" s="1"/>
  <c r="AA993" i="3"/>
  <c r="AG878" i="3"/>
  <c r="AG734" i="3"/>
  <c r="AA571" i="3"/>
  <c r="AA519" i="3"/>
  <c r="AA139" i="3"/>
  <c r="AC233" i="5"/>
  <c r="AG2202" i="3"/>
  <c r="AA2110" i="3"/>
  <c r="AA1776" i="3"/>
  <c r="AG1050" i="3"/>
  <c r="AE609" i="3"/>
  <c r="AG609" i="3" s="1"/>
  <c r="AD609" i="3" a="1"/>
  <c r="AD609" i="3" s="1"/>
  <c r="AF609" i="3" s="1"/>
  <c r="AA2285" i="3"/>
  <c r="AG1662" i="3"/>
  <c r="AG1290" i="3"/>
  <c r="AK18" i="6" l="1" a="1"/>
  <c r="AK18" i="6" s="1"/>
  <c r="AG1328" i="3"/>
  <c r="AV16" i="6" a="1"/>
  <c r="AV16" i="6" s="1"/>
  <c r="BA16" i="6" a="1"/>
  <c r="BA16" i="6" s="1"/>
  <c r="BB16" i="6" a="1"/>
  <c r="BB16" i="6" s="1"/>
  <c r="AZ16" i="6" a="1"/>
  <c r="AZ16" i="6" s="1"/>
  <c r="AT16" i="6" a="1"/>
  <c r="AT16" i="6" s="1"/>
  <c r="AU16" i="6" a="1"/>
  <c r="AU16" i="6" s="1"/>
  <c r="AX16" i="6" a="1"/>
  <c r="AX16" i="6" s="1"/>
  <c r="AY16" i="6" a="1"/>
  <c r="AY16" i="6" s="1"/>
  <c r="AG1616" i="3"/>
  <c r="AG2305" i="3"/>
  <c r="AG138" i="3"/>
  <c r="AC709" i="5"/>
  <c r="AG170" i="3"/>
  <c r="AG755" i="3"/>
  <c r="AH591" i="5"/>
  <c r="AB2" i="5"/>
  <c r="AO18" i="6" a="1"/>
  <c r="AO18" i="6" s="1"/>
  <c r="AC903" i="5"/>
  <c r="AH468" i="5"/>
  <c r="W4" i="4"/>
  <c r="AC887" i="5"/>
  <c r="AG1322" i="3"/>
  <c r="AI17" i="6" a="1"/>
  <c r="AI17" i="6" s="1"/>
  <c r="AI18" i="6" s="1" a="1"/>
  <c r="AI18" i="6" s="1"/>
  <c r="AL17" i="6" a="1"/>
  <c r="AL17" i="6" s="1"/>
  <c r="AL18" i="6" s="1" a="1"/>
  <c r="AL18" i="6" s="1"/>
  <c r="AJ17" i="6" a="1"/>
  <c r="AJ17" i="6" s="1"/>
  <c r="AJ18" i="6" s="1" a="1"/>
  <c r="AJ18" i="6" s="1"/>
  <c r="AQ17" i="6" a="1"/>
  <c r="AQ17" i="6" s="1"/>
  <c r="AQ18" i="6" s="1" a="1"/>
  <c r="AQ18" i="6" s="1"/>
  <c r="AN17" i="6" a="1"/>
  <c r="AN17" i="6" s="1"/>
  <c r="AN18" i="6" s="1" a="1"/>
  <c r="AN18" i="6" s="1"/>
  <c r="AC786" i="5"/>
  <c r="AG2171" i="3"/>
  <c r="AC492" i="5"/>
  <c r="AG1368" i="3"/>
  <c r="AC694" i="5"/>
  <c r="AG2073" i="3"/>
  <c r="AG888" i="3"/>
  <c r="AG365" i="3"/>
  <c r="AG2114" i="3"/>
  <c r="AG887" i="3"/>
  <c r="AH912" i="5"/>
  <c r="AC466" i="5"/>
  <c r="AC572" i="5"/>
  <c r="AW16" i="6" a="1"/>
  <c r="AW16" i="6" s="1"/>
  <c r="AC601" i="5"/>
  <c r="S25" i="3"/>
  <c r="AC882" i="5"/>
  <c r="AG265" i="3"/>
  <c r="AG1281" i="3"/>
  <c r="AG689" i="3"/>
  <c r="AC944" i="5"/>
  <c r="AC917" i="5"/>
  <c r="AG2090" i="3"/>
  <c r="AG1767" i="3"/>
  <c r="AG481" i="3"/>
  <c r="AG2131" i="3"/>
  <c r="AG2513" i="3"/>
  <c r="AC925" i="5"/>
  <c r="AG1559" i="3"/>
  <c r="AG738" i="3"/>
  <c r="AG1376" i="3"/>
  <c r="AG1276" i="3"/>
  <c r="AG722" i="3"/>
  <c r="AG902" i="3"/>
  <c r="AH908" i="5"/>
  <c r="AC698" i="5"/>
  <c r="AG1892" i="3"/>
  <c r="AG75" i="3"/>
  <c r="AH795" i="5"/>
  <c r="AG1866" i="3"/>
  <c r="AG1575" i="3"/>
  <c r="AG169" i="3"/>
  <c r="AG1463" i="3"/>
  <c r="AG1167" i="3"/>
  <c r="AH730" i="5"/>
  <c r="AH512" i="5"/>
  <c r="AG1177" i="3"/>
  <c r="AG1438" i="3"/>
  <c r="AH437" i="5"/>
  <c r="AI16" i="6" a="1"/>
  <c r="AI16" i="6" s="1"/>
  <c r="AQ16" i="6" a="1"/>
  <c r="AQ16" i="6" s="1"/>
  <c r="AN16" i="6" a="1"/>
  <c r="AN16" i="6" s="1"/>
  <c r="AM16" i="6" a="1"/>
  <c r="AM16" i="6" s="1"/>
  <c r="AM17" i="6" s="1" a="1"/>
  <c r="AM17" i="6" s="1"/>
  <c r="AM18" i="6" s="1" a="1"/>
  <c r="AM18" i="6" s="1"/>
  <c r="AL16" i="6" a="1"/>
  <c r="AL16" i="6" s="1"/>
  <c r="AP16" i="6" a="1"/>
  <c r="AP16" i="6" s="1"/>
  <c r="AP17" i="6" s="1" a="1"/>
  <c r="AP17" i="6" s="1"/>
  <c r="AP18" i="6" s="1" a="1"/>
  <c r="AP18" i="6" s="1"/>
  <c r="AJ16" i="6" a="1"/>
  <c r="AJ16" i="6" s="1"/>
  <c r="AG1425" i="3"/>
  <c r="AG1133" i="3"/>
  <c r="AH585" i="5"/>
  <c r="AH710" i="5"/>
  <c r="AH870" i="5"/>
  <c r="AH458" i="5"/>
  <c r="AH853" i="5"/>
  <c r="AG433" i="3"/>
  <c r="AG1740" i="3"/>
  <c r="AH514" i="5"/>
  <c r="AH543" i="5"/>
  <c r="AC904" i="5"/>
  <c r="AG291" i="3"/>
  <c r="AG827" i="3"/>
  <c r="AC604" i="5"/>
  <c r="AG2338" i="3"/>
  <c r="AG649" i="3"/>
  <c r="AG1579" i="3"/>
  <c r="AH984" i="5"/>
  <c r="AG816" i="3"/>
  <c r="AG2304" i="3"/>
  <c r="AG2092" i="3"/>
  <c r="AC707" i="5"/>
  <c r="AG1778" i="3"/>
  <c r="AH691" i="5"/>
  <c r="AG1439" i="3"/>
  <c r="AC603" i="5"/>
  <c r="AG513" i="3"/>
  <c r="AH463" i="5"/>
  <c r="AC1000" i="5"/>
  <c r="AG791" i="3"/>
  <c r="AC874" i="5"/>
  <c r="AH638" i="5"/>
  <c r="AH626" i="5"/>
  <c r="AC875" i="5"/>
  <c r="AG1175" i="3"/>
  <c r="AG1743" i="3"/>
  <c r="AG94" i="3"/>
  <c r="AG158" i="3"/>
  <c r="AG1802" i="3"/>
  <c r="AG905" i="3"/>
  <c r="AG1851" i="3"/>
  <c r="AG858" i="3"/>
  <c r="AH505" i="5"/>
  <c r="AC655" i="5"/>
  <c r="AC632" i="5"/>
  <c r="AC721" i="5"/>
  <c r="AG1344" i="3"/>
  <c r="AG2141" i="3"/>
  <c r="AH811" i="5"/>
  <c r="AH746" i="5"/>
  <c r="AG2197" i="3"/>
  <c r="AH918" i="5"/>
  <c r="AG1548" i="3"/>
  <c r="AC788" i="5"/>
  <c r="AG2005" i="3"/>
  <c r="AH700" i="5"/>
  <c r="AC760" i="5"/>
  <c r="AH557" i="5"/>
  <c r="AC940" i="5"/>
  <c r="AC811" i="5"/>
  <c r="AG1643" i="3"/>
  <c r="AG2052" i="3"/>
  <c r="AH851" i="5"/>
  <c r="AC520" i="5"/>
  <c r="AG1168" i="3"/>
  <c r="AG2300" i="3"/>
  <c r="AH442" i="5"/>
  <c r="AC477" i="5"/>
  <c r="AC971" i="5"/>
  <c r="AG1180" i="3"/>
  <c r="AG597" i="3"/>
  <c r="AH831" i="5"/>
  <c r="AG155" i="3"/>
  <c r="AC444" i="5"/>
  <c r="AG1181" i="3"/>
  <c r="AH891" i="5"/>
  <c r="AG1372" i="3"/>
  <c r="AG1854" i="3"/>
  <c r="AH884" i="5"/>
  <c r="AC488" i="5"/>
  <c r="AH806" i="5"/>
  <c r="AG1722" i="3"/>
  <c r="AG2477" i="3"/>
  <c r="AC817" i="5"/>
  <c r="AG1700" i="3"/>
  <c r="AG681" i="3"/>
  <c r="AG1302" i="3"/>
  <c r="AG314" i="3"/>
  <c r="AG928" i="3"/>
  <c r="AG958" i="3"/>
  <c r="AH948" i="5"/>
  <c r="AC578" i="5"/>
  <c r="AH866" i="5"/>
  <c r="AC625" i="5"/>
  <c r="AG1055" i="3"/>
  <c r="AG2125" i="3"/>
  <c r="AC646" i="5"/>
  <c r="AH656" i="5"/>
  <c r="AC851" i="5"/>
  <c r="AG339" i="3"/>
  <c r="AG1611" i="3"/>
  <c r="AC510" i="5"/>
  <c r="AG2292" i="3"/>
  <c r="AG1911" i="3"/>
  <c r="AG1455" i="3"/>
  <c r="AG171" i="3"/>
  <c r="AG910" i="3"/>
  <c r="AG334" i="3"/>
  <c r="AH868" i="5"/>
  <c r="AH476" i="5"/>
  <c r="AH604" i="5"/>
  <c r="AH748" i="5"/>
  <c r="AC759" i="5"/>
  <c r="AG1253" i="3"/>
  <c r="AH646" i="5"/>
  <c r="AH729" i="5"/>
  <c r="AH759" i="5"/>
  <c r="AG832" i="3"/>
  <c r="AH519" i="5"/>
  <c r="AG863" i="3"/>
  <c r="AG988" i="3"/>
  <c r="AG748" i="3"/>
  <c r="AG2324" i="3"/>
  <c r="AG1980" i="3"/>
  <c r="AC626" i="5"/>
  <c r="AG1178" i="3"/>
  <c r="AC710" i="5"/>
  <c r="AG1127" i="3"/>
  <c r="AG1295" i="3"/>
  <c r="AC878" i="5"/>
  <c r="AH749" i="5"/>
  <c r="AC555" i="5"/>
  <c r="AH522" i="5"/>
  <c r="AG1500" i="3"/>
  <c r="AC693" i="5"/>
  <c r="AH665" i="5"/>
  <c r="AC984" i="5"/>
  <c r="AG375" i="3"/>
  <c r="AG2079" i="3"/>
  <c r="AC965" i="5"/>
  <c r="AG143" i="3"/>
  <c r="AG2242" i="3"/>
  <c r="AG720" i="3"/>
  <c r="AG941" i="3"/>
  <c r="AC458" i="5"/>
  <c r="AH488" i="5"/>
  <c r="AH944" i="5"/>
  <c r="AH753" i="5"/>
  <c r="AG1424" i="3"/>
  <c r="AG1989" i="3"/>
  <c r="AH574" i="5"/>
  <c r="AH721" i="5"/>
  <c r="AH593" i="5"/>
  <c r="AH755" i="5"/>
  <c r="AC516" i="5"/>
  <c r="AH973" i="5"/>
  <c r="AG1228" i="3"/>
  <c r="AH445" i="5"/>
  <c r="AC529" i="5"/>
  <c r="AH523" i="5"/>
  <c r="AH986" i="5"/>
  <c r="AC556" i="5"/>
  <c r="AC700" i="5"/>
  <c r="AG1635" i="3"/>
  <c r="AC938" i="5"/>
  <c r="AC829" i="5"/>
  <c r="AH899" i="5"/>
  <c r="AG732" i="3"/>
  <c r="AH590" i="5"/>
  <c r="AG1103" i="3"/>
  <c r="AG1415" i="3"/>
  <c r="AG1223" i="3"/>
  <c r="AG77" i="3"/>
  <c r="AG891" i="3"/>
  <c r="AG2182" i="3"/>
  <c r="AC580" i="5"/>
  <c r="AG959" i="3"/>
  <c r="AG1938" i="3"/>
  <c r="AH558" i="5"/>
  <c r="AG1986" i="3"/>
  <c r="AG535" i="3"/>
  <c r="AC691" i="5"/>
  <c r="AH688" i="5"/>
  <c r="AC665" i="5"/>
  <c r="AG335" i="3"/>
  <c r="AG2445" i="3"/>
  <c r="AC455" i="5"/>
  <c r="AC771" i="5"/>
  <c r="AG1354" i="3"/>
  <c r="AG1742" i="3"/>
  <c r="AH693" i="5"/>
  <c r="AC819" i="5"/>
  <c r="AH481" i="5"/>
  <c r="AG1342" i="3"/>
  <c r="AG605" i="3"/>
  <c r="AG561" i="3"/>
  <c r="AC445" i="5"/>
  <c r="AG1975" i="3"/>
  <c r="AC476" i="5"/>
  <c r="AH456" i="5"/>
  <c r="AC872" i="5"/>
  <c r="AC712" i="5"/>
  <c r="AH854" i="5"/>
  <c r="AG497" i="3"/>
  <c r="AG221" i="3"/>
  <c r="AG1271" i="3"/>
  <c r="AG1954" i="3"/>
  <c r="AC526" i="5"/>
  <c r="AC774" i="5"/>
  <c r="AG361" i="3"/>
  <c r="AG186" i="3"/>
  <c r="AG1085" i="3"/>
  <c r="AG2285" i="3"/>
  <c r="AG553" i="3"/>
  <c r="AG195" i="3"/>
  <c r="AG1440" i="3"/>
  <c r="AG2322" i="3"/>
  <c r="AG1639" i="3"/>
  <c r="AG51" i="3"/>
  <c r="AG2119" i="3"/>
  <c r="AG2372" i="3"/>
  <c r="AC860" i="5"/>
  <c r="AH779" i="5"/>
  <c r="AH938" i="5"/>
  <c r="AH818" i="5"/>
  <c r="AG697" i="3"/>
  <c r="AG525" i="3"/>
  <c r="AG839" i="3"/>
  <c r="AG806" i="3"/>
  <c r="AC457" i="5"/>
  <c r="AG1312" i="3"/>
  <c r="AG549" i="3"/>
  <c r="AG1464" i="3"/>
  <c r="AH727" i="5"/>
  <c r="AG1914" i="3"/>
  <c r="AH676" i="5"/>
  <c r="AC509" i="5"/>
  <c r="AH957" i="5"/>
  <c r="AG1628" i="3"/>
  <c r="AC644" i="5"/>
  <c r="AC724" i="5"/>
  <c r="AC705" i="5"/>
  <c r="AC997" i="5"/>
  <c r="W12" i="2"/>
  <c r="W21" i="2" a="1"/>
  <c r="W21" i="2" s="1"/>
  <c r="AH501" i="5"/>
  <c r="AG1433" i="3"/>
  <c r="AG2203" i="3"/>
  <c r="AC651" i="5"/>
  <c r="AG589" i="3"/>
  <c r="AH670" i="5"/>
  <c r="AH842" i="5"/>
  <c r="AG1104" i="3"/>
  <c r="AG2421" i="3"/>
  <c r="AG2223" i="3"/>
  <c r="AG2328" i="3"/>
  <c r="AC459" i="5"/>
  <c r="AC642" i="5"/>
  <c r="AH841" i="5"/>
  <c r="AG2110" i="3"/>
  <c r="AH999" i="5"/>
  <c r="AH455" i="5"/>
  <c r="AG1993" i="3"/>
  <c r="AC975" i="5"/>
  <c r="AG2147" i="3"/>
  <c r="AC671" i="5"/>
  <c r="AC514" i="5"/>
  <c r="AC675" i="5"/>
  <c r="AC896" i="5"/>
  <c r="AC563" i="5"/>
  <c r="AC434" i="5"/>
  <c r="AH937" i="5"/>
  <c r="AC658" i="5"/>
  <c r="AH548" i="5"/>
  <c r="AC911" i="5"/>
  <c r="AC802" i="5"/>
  <c r="AG1478" i="3"/>
  <c r="AG269" i="3"/>
  <c r="AG2281" i="3"/>
  <c r="AG378" i="3"/>
  <c r="AG1867" i="3"/>
  <c r="AH496" i="5"/>
  <c r="AG651" i="3"/>
  <c r="AH856" i="5"/>
  <c r="AG2479" i="3"/>
  <c r="AC661" i="5"/>
  <c r="AG1902" i="3"/>
  <c r="AG135" i="3"/>
  <c r="AG2291" i="3"/>
  <c r="AG688" i="3"/>
  <c r="AH787" i="5"/>
  <c r="AC787" i="5"/>
  <c r="AG2317" i="3"/>
  <c r="AG217" i="3"/>
  <c r="AH711" i="5"/>
  <c r="AG2192" i="3"/>
  <c r="AG1963" i="3"/>
  <c r="AC776" i="5"/>
  <c r="AH905" i="5"/>
  <c r="AG727" i="3"/>
  <c r="AG1306" i="3"/>
  <c r="AH846" i="5"/>
  <c r="AG565" i="3"/>
  <c r="AH658" i="5"/>
  <c r="AG690" i="3"/>
  <c r="AH911" i="5"/>
  <c r="AG489" i="3"/>
  <c r="AC843" i="5"/>
  <c r="AG541" i="3"/>
  <c r="AC456" i="5"/>
  <c r="AC777" i="5"/>
  <c r="AH951" i="5"/>
  <c r="AG74" i="3"/>
  <c r="AG2254" i="3"/>
  <c r="AC554" i="5"/>
  <c r="AH830" i="5"/>
  <c r="AH757" i="5"/>
  <c r="AG254" i="3"/>
  <c r="AG2340" i="3"/>
  <c r="AG2243" i="3"/>
  <c r="AC532" i="5"/>
  <c r="AH617" i="5"/>
  <c r="AH833" i="5"/>
  <c r="AG1391" i="3"/>
  <c r="AG1158" i="3"/>
  <c r="AG1390" i="3"/>
  <c r="AH611" i="5"/>
  <c r="AG2422" i="3"/>
  <c r="AG2446" i="3"/>
  <c r="AG218" i="3"/>
  <c r="AH536" i="5"/>
  <c r="AG1487" i="3"/>
  <c r="AC779" i="5"/>
  <c r="AH542" i="5"/>
  <c r="AC818" i="5"/>
  <c r="AG989" i="3"/>
  <c r="AG1185" i="3"/>
  <c r="AG1511" i="3"/>
  <c r="AG1843" i="3"/>
  <c r="AG1323" i="3"/>
  <c r="AG206" i="3"/>
  <c r="AG267" i="3"/>
  <c r="AG724" i="3"/>
  <c r="AG1887" i="3"/>
  <c r="AC676" i="5"/>
  <c r="AH545" i="5"/>
  <c r="AH589" i="5"/>
  <c r="AC639" i="5"/>
  <c r="AH998" i="5"/>
  <c r="AH995" i="5"/>
  <c r="AG876" i="3"/>
  <c r="AC630" i="5"/>
  <c r="AH483" i="5"/>
  <c r="AC670" i="5"/>
  <c r="AC436" i="5"/>
  <c r="AC785" i="5"/>
  <c r="AH642" i="5"/>
  <c r="AH671" i="5"/>
  <c r="AH783" i="5"/>
  <c r="AH896" i="5"/>
  <c r="AG1082" i="3"/>
  <c r="AG1796" i="3"/>
  <c r="AG2374" i="3"/>
  <c r="AH877" i="5"/>
  <c r="AH689" i="5"/>
  <c r="AG87" i="3"/>
  <c r="AG2493" i="3"/>
  <c r="AG2343" i="3"/>
  <c r="AC794" i="5"/>
  <c r="AC879" i="5"/>
  <c r="AC966" i="5"/>
  <c r="AC977" i="5"/>
  <c r="AC972" i="5"/>
  <c r="AG1151" i="3"/>
  <c r="AG1179" i="3"/>
  <c r="AG1120" i="3"/>
  <c r="AG814" i="3"/>
  <c r="AG1232" i="3"/>
  <c r="AG862" i="3"/>
  <c r="AG1907" i="3"/>
  <c r="AG1795" i="3"/>
  <c r="AC447" i="5"/>
  <c r="AH862" i="5"/>
  <c r="AC876" i="5"/>
  <c r="AC593" i="5"/>
  <c r="AC659" i="5"/>
  <c r="AH947" i="5"/>
  <c r="AH774" i="5"/>
  <c r="AH778" i="5"/>
  <c r="AH949" i="5"/>
  <c r="AG2132" i="3"/>
  <c r="AG892" i="3"/>
  <c r="AG2523" i="3"/>
  <c r="AC749" i="5"/>
  <c r="AG1320" i="3"/>
  <c r="AH731" i="5"/>
  <c r="AH555" i="5"/>
  <c r="AG992" i="3"/>
  <c r="AG2450" i="3"/>
  <c r="AH808" i="5"/>
  <c r="AH981" i="5"/>
  <c r="AG625" i="3"/>
  <c r="AG683" i="3"/>
  <c r="AC718" i="5"/>
  <c r="AG2302" i="3"/>
  <c r="AC855" i="5"/>
  <c r="AG2048" i="3"/>
  <c r="AG1486" i="3"/>
  <c r="AH461" i="5"/>
  <c r="AB3" i="5" s="1"/>
  <c r="AG219" i="3"/>
  <c r="AG1451" i="3"/>
  <c r="AG754" i="3"/>
  <c r="AC999" i="5"/>
  <c r="AG2417" i="3"/>
  <c r="AG266" i="3"/>
  <c r="AC566" i="5"/>
  <c r="AC930" i="5"/>
  <c r="AG2476" i="3"/>
  <c r="AC550" i="5"/>
  <c r="AC935" i="5"/>
  <c r="AC737" i="5"/>
  <c r="AC942" i="5"/>
  <c r="AH794" i="5"/>
  <c r="AC567" i="5"/>
  <c r="AG2487" i="3"/>
  <c r="AG39" i="3"/>
  <c r="AH923" i="5"/>
  <c r="AG1037" i="3"/>
  <c r="AH974" i="5"/>
  <c r="AG2094" i="3"/>
  <c r="AG1233" i="3"/>
  <c r="AH766" i="5"/>
  <c r="AH615" i="5"/>
  <c r="AC899" i="5"/>
  <c r="AH533" i="5"/>
  <c r="AC493" i="5"/>
  <c r="AH735" i="5"/>
  <c r="AH736" i="5"/>
  <c r="AH616" i="5"/>
  <c r="AC451" i="5"/>
  <c r="AH549" i="5"/>
  <c r="AH715" i="5"/>
  <c r="AH681" i="5"/>
  <c r="AC487" i="5"/>
  <c r="AC723" i="5"/>
  <c r="AC641" i="5"/>
  <c r="AC518" i="5"/>
  <c r="AH800" i="5"/>
  <c r="AC809" i="5"/>
  <c r="AC443" i="5"/>
  <c r="AH448" i="5"/>
  <c r="AH747" i="5"/>
  <c r="AG1079" i="3"/>
  <c r="AC481" i="5"/>
  <c r="AG1723" i="3"/>
  <c r="AC769" i="5"/>
  <c r="AG287" i="3"/>
  <c r="AH559" i="5"/>
  <c r="AH719" i="5"/>
  <c r="AC961" i="5"/>
  <c r="AG1334" i="3"/>
  <c r="AH556" i="5"/>
  <c r="AG2457" i="3"/>
  <c r="AG733" i="3"/>
  <c r="AG1419" i="3"/>
  <c r="AG2029" i="3"/>
  <c r="AG142" i="3"/>
  <c r="AC988" i="5"/>
  <c r="AG1739" i="3"/>
  <c r="AG183" i="3"/>
  <c r="AH486" i="5"/>
  <c r="AH807" i="5"/>
  <c r="AG173" i="3"/>
  <c r="AG1787" i="3"/>
  <c r="AC633" i="5"/>
  <c r="AC914" i="5"/>
  <c r="AC831" i="5"/>
  <c r="AG940" i="3"/>
  <c r="AG529" i="3"/>
  <c r="AG1114" i="3"/>
  <c r="AG2525" i="3"/>
  <c r="AH687" i="5"/>
  <c r="AH925" i="5"/>
  <c r="AC953" i="5"/>
  <c r="AC761" i="5"/>
  <c r="AC678" i="5"/>
  <c r="AG601" i="3"/>
  <c r="AG1036" i="3"/>
  <c r="AG661" i="3"/>
  <c r="AC687" i="5"/>
  <c r="AG191" i="3"/>
  <c r="AG1301" i="3"/>
  <c r="AG350" i="3"/>
  <c r="AG363" i="3"/>
  <c r="AG2224" i="3"/>
  <c r="AH603" i="5"/>
  <c r="AH971" i="5"/>
  <c r="AG911" i="3"/>
  <c r="AG1006" i="3"/>
  <c r="AG238" i="3"/>
  <c r="AG805" i="3"/>
  <c r="AG1782" i="3"/>
  <c r="AH491" i="5"/>
  <c r="AG1163" i="3"/>
  <c r="AG758" i="3"/>
  <c r="AH832" i="5"/>
  <c r="AC770" i="5"/>
  <c r="AC733" i="5"/>
  <c r="AG2379" i="3"/>
  <c r="AG1280" i="3"/>
  <c r="AC692" i="5"/>
  <c r="AG2004" i="3"/>
  <c r="AH444" i="5"/>
  <c r="AG417" i="3"/>
  <c r="AG939" i="3"/>
  <c r="AG2396" i="3"/>
  <c r="AH668" i="5"/>
  <c r="AG673" i="3"/>
  <c r="AG952" i="3"/>
  <c r="AC569" i="5"/>
  <c r="AH902" i="5"/>
  <c r="AG1193" i="3"/>
  <c r="AC505" i="5"/>
  <c r="AH436" i="5"/>
  <c r="AH451" i="5"/>
  <c r="AG2212" i="3"/>
  <c r="AG2381" i="3"/>
  <c r="AG2116" i="3"/>
  <c r="AH1000" i="5"/>
  <c r="AH924" i="5"/>
  <c r="AG613" i="3"/>
  <c r="AH819" i="5"/>
  <c r="AC590" i="5"/>
  <c r="AC643" i="5"/>
  <c r="AG801" i="3"/>
  <c r="AG1286" i="3"/>
  <c r="AH577" i="5"/>
  <c r="AC897" i="5"/>
  <c r="AH935" i="5"/>
  <c r="AC711" i="5"/>
  <c r="AC746" i="5"/>
  <c r="AC800" i="5"/>
  <c r="AH936" i="5"/>
  <c r="AG2472" i="3"/>
  <c r="AH910" i="5"/>
  <c r="AC967" i="5"/>
  <c r="AG2442" i="3"/>
  <c r="AH803" i="5"/>
  <c r="AG1088" i="3"/>
  <c r="AG1164" i="3"/>
  <c r="AG1101" i="3"/>
  <c r="AH760" i="5"/>
  <c r="AC652" i="5"/>
  <c r="AG848" i="3"/>
  <c r="AC726" i="5"/>
  <c r="AH940" i="5"/>
  <c r="AC688" i="5"/>
  <c r="AH983" i="5"/>
  <c r="AL19" i="6" l="1" a="1"/>
  <c r="AL19" i="6" s="1"/>
  <c r="AJ19" i="6" a="1"/>
  <c r="AJ19" i="6" s="1"/>
  <c r="AN19" i="6" a="1"/>
  <c r="AN19" i="6" s="1"/>
  <c r="AO19" i="6" a="1"/>
  <c r="AO19" i="6" s="1"/>
  <c r="AI19" i="6" a="1"/>
  <c r="AI19" i="6" s="1"/>
  <c r="AM19" i="6" a="1"/>
  <c r="AM19" i="6" s="1"/>
  <c r="AP19" i="6" a="1"/>
  <c r="AP19" i="6" s="1"/>
  <c r="AK19" i="6" a="1"/>
  <c r="AK19" i="6" s="1"/>
  <c r="AQ19" i="6" a="1"/>
  <c r="AQ19" i="6" s="1"/>
  <c r="W14" i="2" a="1"/>
  <c r="W14" i="2" s="1"/>
  <c r="W17" i="2" s="1"/>
  <c r="W13" i="2"/>
  <c r="AY17" i="6" a="1"/>
  <c r="AY17" i="6" s="1"/>
  <c r="BB17" i="6" a="1"/>
  <c r="BB17" i="6" s="1"/>
  <c r="AX17" i="6" a="1"/>
  <c r="AX17" i="6" s="1"/>
  <c r="AU17" i="6" a="1"/>
  <c r="AU17" i="6" s="1"/>
  <c r="AV17" i="6" a="1"/>
  <c r="AV17" i="6" s="1"/>
  <c r="BA17" i="6" a="1"/>
  <c r="BA17" i="6" s="1"/>
  <c r="AT17" i="6" a="1"/>
  <c r="AT17" i="6" s="1"/>
  <c r="AZ17" i="6" a="1"/>
  <c r="AZ17" i="6" s="1"/>
  <c r="AW17" i="6" a="1"/>
  <c r="AW17" i="6" s="1"/>
  <c r="S26" i="3"/>
  <c r="AP20" i="6" l="1" a="1"/>
  <c r="AP20" i="6" s="1"/>
  <c r="AK20" i="6" a="1"/>
  <c r="AK20" i="6" s="1"/>
  <c r="AO20" i="6" a="1"/>
  <c r="AO20" i="6" s="1"/>
  <c r="AN20" i="6" a="1"/>
  <c r="AN20" i="6" s="1"/>
  <c r="AL20" i="6" a="1"/>
  <c r="AL20" i="6" s="1"/>
  <c r="AM20" i="6" a="1"/>
  <c r="AM20" i="6" s="1"/>
  <c r="AQ20" i="6" a="1"/>
  <c r="AQ20" i="6" s="1"/>
  <c r="AJ20" i="6" a="1"/>
  <c r="AJ20" i="6" s="1"/>
  <c r="AI20" i="6" a="1"/>
  <c r="AI20" i="6" s="1"/>
  <c r="AY18" i="6" a="1"/>
  <c r="AY18" i="6" s="1"/>
  <c r="AX18" i="6" a="1"/>
  <c r="AX18" i="6" s="1"/>
  <c r="AW18" i="6" a="1"/>
  <c r="AW18" i="6" s="1"/>
  <c r="AZ18" i="6" a="1"/>
  <c r="AZ18" i="6" s="1"/>
  <c r="AT18" i="6" a="1"/>
  <c r="AT18" i="6" s="1"/>
  <c r="BB18" i="6" a="1"/>
  <c r="BB18" i="6" s="1"/>
  <c r="BA18" i="6" a="1"/>
  <c r="BA18" i="6" s="1"/>
  <c r="AV18" i="6" a="1"/>
  <c r="AV18" i="6" s="1"/>
  <c r="AU18" i="6" a="1"/>
  <c r="AU18" i="6" s="1"/>
  <c r="AN21" i="6" l="1" a="1"/>
  <c r="AN21" i="6" s="1"/>
  <c r="AJ21" i="6" a="1"/>
  <c r="AJ21" i="6" s="1"/>
  <c r="AQ21" i="6" a="1"/>
  <c r="AQ21" i="6" s="1"/>
  <c r="AP21" i="6" a="1"/>
  <c r="AP21" i="6" s="1"/>
  <c r="AO21" i="6" a="1"/>
  <c r="AO21" i="6" s="1"/>
  <c r="AI21" i="6" a="1"/>
  <c r="AI21" i="6" s="1"/>
  <c r="AL21" i="6" a="1"/>
  <c r="AL21" i="6" s="1"/>
  <c r="AM21" i="6" a="1"/>
  <c r="AM21" i="6" s="1"/>
  <c r="AK21" i="6" a="1"/>
  <c r="AK21" i="6" s="1"/>
  <c r="AY19" i="6" a="1"/>
  <c r="AY19" i="6" s="1"/>
  <c r="AX19" i="6" a="1"/>
  <c r="AX19" i="6" s="1"/>
  <c r="AT19" i="6" a="1"/>
  <c r="AT19" i="6" s="1"/>
  <c r="BB19" i="6" a="1"/>
  <c r="BB19" i="6" s="1"/>
  <c r="AW19" i="6" a="1"/>
  <c r="AW19" i="6" s="1"/>
  <c r="BA19" i="6" a="1"/>
  <c r="BA19" i="6" s="1"/>
  <c r="AV19" i="6" a="1"/>
  <c r="AV19" i="6" s="1"/>
  <c r="AZ19" i="6" a="1"/>
  <c r="AZ19" i="6" s="1"/>
  <c r="AU19" i="6" a="1"/>
  <c r="AU19" i="6" s="1"/>
  <c r="AN22" i="6" l="1" a="1"/>
  <c r="AN22" i="6" s="1"/>
  <c r="AO22" i="6" a="1"/>
  <c r="AO22" i="6" s="1"/>
  <c r="AP22" i="6" a="1"/>
  <c r="AP22" i="6" s="1"/>
  <c r="AI22" i="6" a="1"/>
  <c r="AI22" i="6" s="1"/>
  <c r="AQ22" i="6" a="1"/>
  <c r="AQ22" i="6" s="1"/>
  <c r="AK22" i="6" a="1"/>
  <c r="AK22" i="6" s="1"/>
  <c r="AM22" i="6" a="1"/>
  <c r="AM22" i="6" s="1"/>
  <c r="AJ22" i="6" a="1"/>
  <c r="AJ22" i="6" s="1"/>
  <c r="AL22" i="6" a="1"/>
  <c r="AL22" i="6" s="1"/>
  <c r="BB20" i="6" a="1"/>
  <c r="BB20" i="6" s="1"/>
  <c r="BA20" i="6" a="1"/>
  <c r="BA20" i="6" s="1"/>
  <c r="AY20" i="6" a="1"/>
  <c r="AY20" i="6" s="1"/>
  <c r="AZ20" i="6" a="1"/>
  <c r="AZ20" i="6" s="1"/>
  <c r="AT20" i="6" a="1"/>
  <c r="AT20" i="6" s="1"/>
  <c r="AV20" i="6" a="1"/>
  <c r="AV20" i="6" s="1"/>
  <c r="AU20" i="6" a="1"/>
  <c r="AU20" i="6" s="1"/>
  <c r="AW20" i="6" a="1"/>
  <c r="AW20" i="6" s="1"/>
  <c r="AX20" i="6" a="1"/>
  <c r="AX20" i="6" s="1"/>
  <c r="AK23" i="6" l="1" a="1"/>
  <c r="AK23" i="6" s="1"/>
  <c r="AJ23" i="6" a="1"/>
  <c r="AJ23" i="6" s="1"/>
  <c r="AQ23" i="6" a="1"/>
  <c r="AQ23" i="6" s="1"/>
  <c r="AP23" i="6" a="1"/>
  <c r="AP23" i="6" s="1"/>
  <c r="AO23" i="6" a="1"/>
  <c r="AO23" i="6" s="1"/>
  <c r="AI23" i="6" a="1"/>
  <c r="AI23" i="6" s="1"/>
  <c r="AL23" i="6" a="1"/>
  <c r="AL23" i="6" s="1"/>
  <c r="AM23" i="6" a="1"/>
  <c r="AM23" i="6" s="1"/>
  <c r="AN23" i="6" a="1"/>
  <c r="AN23" i="6" s="1"/>
  <c r="BA21" i="6" a="1"/>
  <c r="BA21" i="6" s="1"/>
  <c r="AZ21" i="6" a="1"/>
  <c r="AZ21" i="6" s="1"/>
  <c r="AT21" i="6" a="1"/>
  <c r="AT21" i="6" s="1"/>
  <c r="AW21" i="6" a="1"/>
  <c r="AW21" i="6" s="1"/>
  <c r="AU21" i="6" a="1"/>
  <c r="AU21" i="6" s="1"/>
  <c r="BB21" i="6" a="1"/>
  <c r="BB21" i="6" s="1"/>
  <c r="AX21" i="6" a="1"/>
  <c r="AX21" i="6" s="1"/>
  <c r="AV21" i="6" a="1"/>
  <c r="AV21" i="6" s="1"/>
  <c r="AY21" i="6" a="1"/>
  <c r="AY21" i="6" s="1"/>
  <c r="AU22" i="6" l="1" a="1"/>
  <c r="AU22" i="6" s="1"/>
  <c r="AY22" i="6" a="1"/>
  <c r="AY22" i="6" s="1"/>
  <c r="BB22" i="6" a="1"/>
  <c r="BB22" i="6" s="1"/>
  <c r="AZ22" i="6" a="1"/>
  <c r="AZ22" i="6" s="1"/>
  <c r="BA22" i="6" a="1"/>
  <c r="BA22" i="6" s="1"/>
  <c r="AX22" i="6" a="1"/>
  <c r="AX22" i="6" s="1"/>
  <c r="AT22" i="6" a="1"/>
  <c r="AT22" i="6" s="1"/>
  <c r="AW22" i="6" a="1"/>
  <c r="AW22" i="6" s="1"/>
  <c r="AV22" i="6" a="1"/>
  <c r="AV22" i="6" s="1"/>
  <c r="AP24" i="6" a="1"/>
  <c r="AP24" i="6" s="1"/>
  <c r="AJ24" i="6" a="1"/>
  <c r="AJ24" i="6" s="1"/>
  <c r="AI24" i="6" a="1"/>
  <c r="AI24" i="6" s="1"/>
  <c r="AQ24" i="6" a="1"/>
  <c r="AQ24" i="6" s="1"/>
  <c r="AK24" i="6" a="1"/>
  <c r="AK24" i="6" s="1"/>
  <c r="AL24" i="6" a="1"/>
  <c r="AL24" i="6" s="1"/>
  <c r="AN24" i="6" a="1"/>
  <c r="AN24" i="6" s="1"/>
  <c r="AO24" i="6" a="1"/>
  <c r="AO24" i="6" s="1"/>
  <c r="AM24" i="6" a="1"/>
  <c r="AM24" i="6" s="1"/>
  <c r="AO25" i="6" l="1" a="1"/>
  <c r="AO25" i="6" s="1"/>
  <c r="AK25" i="6" a="1"/>
  <c r="AK25" i="6" s="1"/>
  <c r="AI25" i="6" a="1"/>
  <c r="AI25" i="6" s="1"/>
  <c r="AP25" i="6" a="1"/>
  <c r="AP25" i="6" s="1"/>
  <c r="AN25" i="6" a="1"/>
  <c r="AN25" i="6" s="1"/>
  <c r="AQ25" i="6" a="1"/>
  <c r="AQ25" i="6" s="1"/>
  <c r="AM25" i="6" a="1"/>
  <c r="AM25" i="6" s="1"/>
  <c r="AL25" i="6" a="1"/>
  <c r="AL25" i="6" s="1"/>
  <c r="AJ25" i="6" a="1"/>
  <c r="AJ25" i="6" s="1"/>
  <c r="BA23" i="6" a="1"/>
  <c r="BA23" i="6" s="1"/>
  <c r="AW23" i="6" a="1"/>
  <c r="AW23" i="6" s="1"/>
  <c r="AT23" i="6" a="1"/>
  <c r="AT23" i="6" s="1"/>
  <c r="AU23" i="6" a="1"/>
  <c r="AU23" i="6" s="1"/>
  <c r="BB23" i="6" a="1"/>
  <c r="BB23" i="6" s="1"/>
  <c r="AZ23" i="6" a="1"/>
  <c r="AZ23" i="6" s="1"/>
  <c r="AV23" i="6" a="1"/>
  <c r="AV23" i="6" s="1"/>
  <c r="AX23" i="6" a="1"/>
  <c r="AX23" i="6" s="1"/>
  <c r="AY23" i="6" a="1"/>
  <c r="AY23" i="6" s="1"/>
  <c r="AQ26" i="6" l="1" a="1"/>
  <c r="AQ26" i="6" s="1"/>
  <c r="AN26" i="6" a="1"/>
  <c r="AN26" i="6" s="1"/>
  <c r="AJ26" i="6" a="1"/>
  <c r="AJ26" i="6" s="1"/>
  <c r="AL26" i="6" a="1"/>
  <c r="AL26" i="6" s="1"/>
  <c r="AO26" i="6" a="1"/>
  <c r="AO26" i="6" s="1"/>
  <c r="AI26" i="6" a="1"/>
  <c r="AI26" i="6" s="1"/>
  <c r="AK26" i="6" a="1"/>
  <c r="AK26" i="6" s="1"/>
  <c r="AM26" i="6" a="1"/>
  <c r="AM26" i="6" s="1"/>
  <c r="AP26" i="6" a="1"/>
  <c r="AP26" i="6" s="1"/>
  <c r="AZ24" i="6" a="1"/>
  <c r="AZ24" i="6" s="1"/>
  <c r="AT24" i="6" a="1"/>
  <c r="AT24" i="6" s="1"/>
  <c r="AX24" i="6" a="1"/>
  <c r="AX24" i="6" s="1"/>
  <c r="BB24" i="6" a="1"/>
  <c r="BB24" i="6" s="1"/>
  <c r="AY24" i="6" a="1"/>
  <c r="AY24" i="6" s="1"/>
  <c r="AW24" i="6" a="1"/>
  <c r="AW24" i="6" s="1"/>
  <c r="BA24" i="6" a="1"/>
  <c r="BA24" i="6" s="1"/>
  <c r="AV24" i="6" a="1"/>
  <c r="AV24" i="6" s="1"/>
  <c r="AU24" i="6" a="1"/>
  <c r="AU24" i="6" s="1"/>
  <c r="AY25" i="6" l="1" a="1"/>
  <c r="AY25" i="6" s="1"/>
  <c r="AT25" i="6" a="1"/>
  <c r="AT25" i="6" s="1"/>
  <c r="AX25" i="6" a="1"/>
  <c r="AX25" i="6" s="1"/>
  <c r="BA25" i="6" a="1"/>
  <c r="BA25" i="6" s="1"/>
  <c r="BB25" i="6" a="1"/>
  <c r="BB25" i="6" s="1"/>
  <c r="AZ25" i="6" a="1"/>
  <c r="AZ25" i="6" s="1"/>
  <c r="AV25" i="6" a="1"/>
  <c r="AV25" i="6" s="1"/>
  <c r="AW25" i="6" a="1"/>
  <c r="AW25" i="6" s="1"/>
  <c r="AU25" i="6" a="1"/>
  <c r="AU25" i="6" s="1"/>
  <c r="AQ27" i="6" a="1"/>
  <c r="AQ27" i="6" s="1"/>
  <c r="AK27" i="6" a="1"/>
  <c r="AK27" i="6" s="1"/>
  <c r="AO27" i="6" a="1"/>
  <c r="AO27" i="6" s="1"/>
  <c r="AM27" i="6" a="1"/>
  <c r="AM27" i="6" s="1"/>
  <c r="AI27" i="6" a="1"/>
  <c r="AI27" i="6" s="1"/>
  <c r="AJ27" i="6" a="1"/>
  <c r="AJ27" i="6" s="1"/>
  <c r="AN27" i="6" a="1"/>
  <c r="AN27" i="6" s="1"/>
  <c r="AL27" i="6" a="1"/>
  <c r="AL27" i="6" s="1"/>
  <c r="AP27" i="6" a="1"/>
  <c r="AP27" i="6" s="1"/>
  <c r="AI28" i="6" l="1" a="1"/>
  <c r="AI28" i="6" s="1"/>
  <c r="AM28" i="6" a="1"/>
  <c r="AM28" i="6" s="1"/>
  <c r="AK28" i="6" a="1"/>
  <c r="AK28" i="6" s="1"/>
  <c r="AN28" i="6" a="1"/>
  <c r="AN28" i="6" s="1"/>
  <c r="AL28" i="6" a="1"/>
  <c r="AL28" i="6" s="1"/>
  <c r="AJ28" i="6" a="1"/>
  <c r="AJ28" i="6" s="1"/>
  <c r="AP28" i="6" a="1"/>
  <c r="AP28" i="6" s="1"/>
  <c r="AO28" i="6" a="1"/>
  <c r="AO28" i="6" s="1"/>
  <c r="AQ28" i="6" a="1"/>
  <c r="AQ28" i="6" s="1"/>
  <c r="AZ26" i="6" a="1"/>
  <c r="AZ26" i="6" s="1"/>
  <c r="AT26" i="6" a="1"/>
  <c r="AT26" i="6" s="1"/>
  <c r="BA26" i="6" a="1"/>
  <c r="BA26" i="6" s="1"/>
  <c r="AX26" i="6" a="1"/>
  <c r="AX26" i="6" s="1"/>
  <c r="AV26" i="6" a="1"/>
  <c r="AV26" i="6" s="1"/>
  <c r="AW26" i="6" a="1"/>
  <c r="AW26" i="6" s="1"/>
  <c r="AY26" i="6" a="1"/>
  <c r="AY26" i="6" s="1"/>
  <c r="BB26" i="6" a="1"/>
  <c r="BB26" i="6" s="1"/>
  <c r="AU26" i="6" a="1"/>
  <c r="AU26" i="6" s="1"/>
  <c r="AK29" i="6" l="1" a="1"/>
  <c r="AK29" i="6" s="1"/>
  <c r="AJ29" i="6" a="1"/>
  <c r="AJ29" i="6" s="1"/>
  <c r="AM29" i="6" a="1"/>
  <c r="AM29" i="6" s="1"/>
  <c r="AO29" i="6" a="1"/>
  <c r="AO29" i="6" s="1"/>
  <c r="AQ29" i="6" a="1"/>
  <c r="AQ29" i="6" s="1"/>
  <c r="AI29" i="6" a="1"/>
  <c r="AI29" i="6" s="1"/>
  <c r="AL29" i="6" a="1"/>
  <c r="AL29" i="6" s="1"/>
  <c r="AP29" i="6" a="1"/>
  <c r="AP29" i="6" s="1"/>
  <c r="AN29" i="6" a="1"/>
  <c r="AN29" i="6" s="1"/>
  <c r="BB27" i="6" a="1"/>
  <c r="BB27" i="6" s="1"/>
  <c r="AW27" i="6" a="1"/>
  <c r="AW27" i="6" s="1"/>
  <c r="AY27" i="6" a="1"/>
  <c r="AY27" i="6" s="1"/>
  <c r="BA27" i="6" a="1"/>
  <c r="BA27" i="6" s="1"/>
  <c r="AU27" i="6" a="1"/>
  <c r="AU27" i="6" s="1"/>
  <c r="AX27" i="6" a="1"/>
  <c r="AX27" i="6" s="1"/>
  <c r="AV27" i="6" a="1"/>
  <c r="AV27" i="6" s="1"/>
  <c r="AT27" i="6" a="1"/>
  <c r="AT27" i="6" s="1"/>
  <c r="AZ27" i="6" a="1"/>
  <c r="AZ27" i="6" s="1"/>
  <c r="AL30" i="6" l="1" a="1"/>
  <c r="AL30" i="6" s="1"/>
  <c r="AM30" i="6" a="1"/>
  <c r="AM30" i="6" s="1"/>
  <c r="AK30" i="6" a="1"/>
  <c r="AK30" i="6" s="1"/>
  <c r="AP30" i="6" a="1"/>
  <c r="AP30" i="6" s="1"/>
  <c r="AO30" i="6" a="1"/>
  <c r="AO30" i="6" s="1"/>
  <c r="AI30" i="6" a="1"/>
  <c r="AI30" i="6" s="1"/>
  <c r="AN30" i="6" a="1"/>
  <c r="AN30" i="6" s="1"/>
  <c r="AQ30" i="6" a="1"/>
  <c r="AQ30" i="6" s="1"/>
  <c r="AJ30" i="6" a="1"/>
  <c r="AJ30" i="6" s="1"/>
  <c r="AY28" i="6" a="1"/>
  <c r="AY28" i="6" s="1"/>
  <c r="AW28" i="6" a="1"/>
  <c r="AW28" i="6" s="1"/>
  <c r="AZ28" i="6" a="1"/>
  <c r="AZ28" i="6" s="1"/>
  <c r="AT28" i="6" a="1"/>
  <c r="AT28" i="6" s="1"/>
  <c r="BA28" i="6" a="1"/>
  <c r="BA28" i="6" s="1"/>
  <c r="AU28" i="6" a="1"/>
  <c r="AU28" i="6" s="1"/>
  <c r="AX28" i="6" a="1"/>
  <c r="AX28" i="6" s="1"/>
  <c r="BB28" i="6" a="1"/>
  <c r="BB28" i="6" s="1"/>
  <c r="AV28" i="6" a="1"/>
  <c r="AV28" i="6" s="1"/>
  <c r="AT29" i="6" l="1" a="1"/>
  <c r="AT29" i="6" s="1"/>
  <c r="BB29" i="6" a="1"/>
  <c r="BB29" i="6" s="1"/>
  <c r="AV29" i="6" a="1"/>
  <c r="AV29" i="6" s="1"/>
  <c r="AU29" i="6" a="1"/>
  <c r="AU29" i="6" s="1"/>
  <c r="AX29" i="6" a="1"/>
  <c r="AX29" i="6" s="1"/>
  <c r="AW29" i="6" a="1"/>
  <c r="AW29" i="6" s="1"/>
  <c r="AY29" i="6" a="1"/>
  <c r="AY29" i="6" s="1"/>
  <c r="AZ29" i="6" a="1"/>
  <c r="AZ29" i="6" s="1"/>
  <c r="BA29" i="6" a="1"/>
  <c r="BA29" i="6" s="1"/>
  <c r="AK31" i="6" a="1"/>
  <c r="AK31" i="6" s="1"/>
  <c r="AO31" i="6" a="1"/>
  <c r="AO31" i="6" s="1"/>
  <c r="AI31" i="6" a="1"/>
  <c r="AI31" i="6" s="1"/>
  <c r="AL31" i="6" a="1"/>
  <c r="AL31" i="6" s="1"/>
  <c r="AP31" i="6" a="1"/>
  <c r="AP31" i="6" s="1"/>
  <c r="AQ31" i="6" a="1"/>
  <c r="AQ31" i="6" s="1"/>
  <c r="AJ31" i="6" a="1"/>
  <c r="AJ31" i="6" s="1"/>
  <c r="AM31" i="6" a="1"/>
  <c r="AM31" i="6" s="1"/>
  <c r="AN31" i="6" a="1"/>
  <c r="AN31" i="6" s="1"/>
  <c r="AP32" i="6" l="1" a="1"/>
  <c r="AP32" i="6" s="1"/>
  <c r="AI32" i="6" a="1"/>
  <c r="AI32" i="6" s="1"/>
  <c r="AK32" i="6" a="1"/>
  <c r="AK32" i="6" s="1"/>
  <c r="AM32" i="6" a="1"/>
  <c r="AM32" i="6" s="1"/>
  <c r="AQ32" i="6" a="1"/>
  <c r="AQ32" i="6" s="1"/>
  <c r="AO32" i="6" a="1"/>
  <c r="AO32" i="6" s="1"/>
  <c r="AJ32" i="6" a="1"/>
  <c r="AJ32" i="6" s="1"/>
  <c r="AL32" i="6" a="1"/>
  <c r="AL32" i="6" s="1"/>
  <c r="AN32" i="6" a="1"/>
  <c r="AN32" i="6" s="1"/>
  <c r="AV30" i="6" a="1"/>
  <c r="AV30" i="6" s="1"/>
  <c r="AZ30" i="6" a="1"/>
  <c r="AZ30" i="6" s="1"/>
  <c r="AU30" i="6" a="1"/>
  <c r="AU30" i="6" s="1"/>
  <c r="AT30" i="6" a="1"/>
  <c r="AT30" i="6" s="1"/>
  <c r="BB30" i="6" a="1"/>
  <c r="BB30" i="6" s="1"/>
  <c r="AW30" i="6" a="1"/>
  <c r="AW30" i="6" s="1"/>
  <c r="AY30" i="6" a="1"/>
  <c r="AY30" i="6" s="1"/>
  <c r="BA30" i="6" a="1"/>
  <c r="BA30" i="6" s="1"/>
  <c r="AX30" i="6" a="1"/>
  <c r="AX30" i="6" s="1"/>
  <c r="AO33" i="6" l="1" a="1"/>
  <c r="AO33" i="6" s="1"/>
  <c r="AI33" i="6" a="1"/>
  <c r="AI33" i="6" s="1"/>
  <c r="AP33" i="6" a="1"/>
  <c r="AP33" i="6" s="1"/>
  <c r="AQ33" i="6" a="1"/>
  <c r="AQ33" i="6" s="1"/>
  <c r="AK33" i="6" a="1"/>
  <c r="AK33" i="6" s="1"/>
  <c r="AJ33" i="6" a="1"/>
  <c r="AJ33" i="6" s="1"/>
  <c r="AM33" i="6" a="1"/>
  <c r="AM33" i="6" s="1"/>
  <c r="AN33" i="6" a="1"/>
  <c r="AN33" i="6" s="1"/>
  <c r="AL33" i="6" a="1"/>
  <c r="AL33" i="6" s="1"/>
  <c r="AT31" i="6" a="1"/>
  <c r="AT31" i="6" s="1"/>
  <c r="AV31" i="6" a="1"/>
  <c r="AV31" i="6" s="1"/>
  <c r="AW31" i="6" a="1"/>
  <c r="AW31" i="6" s="1"/>
  <c r="BA31" i="6" a="1"/>
  <c r="BA31" i="6" s="1"/>
  <c r="AU31" i="6" a="1"/>
  <c r="AU31" i="6" s="1"/>
  <c r="AZ31" i="6" a="1"/>
  <c r="AZ31" i="6" s="1"/>
  <c r="AY31" i="6" a="1"/>
  <c r="AY31" i="6" s="1"/>
  <c r="AX31" i="6" a="1"/>
  <c r="AX31" i="6" s="1"/>
  <c r="BB31" i="6" a="1"/>
  <c r="BB31" i="6" s="1"/>
  <c r="BB32" i="6" l="1" a="1"/>
  <c r="BB32" i="6" s="1"/>
  <c r="AU32" i="6" a="1"/>
  <c r="AU32" i="6" s="1"/>
  <c r="AV32" i="6" a="1"/>
  <c r="AV32" i="6" s="1"/>
  <c r="BA32" i="6" a="1"/>
  <c r="BA32" i="6" s="1"/>
  <c r="AZ32" i="6" a="1"/>
  <c r="AZ32" i="6" s="1"/>
  <c r="AT32" i="6" a="1"/>
  <c r="AT32" i="6" s="1"/>
  <c r="AW32" i="6" a="1"/>
  <c r="AW32" i="6" s="1"/>
  <c r="AY32" i="6" a="1"/>
  <c r="AY32" i="6" s="1"/>
  <c r="AX32" i="6" a="1"/>
  <c r="AX32" i="6" s="1"/>
  <c r="AK34" i="6" a="1"/>
  <c r="AK34" i="6" s="1"/>
  <c r="AP34" i="6" a="1"/>
  <c r="AP34" i="6" s="1"/>
  <c r="AI34" i="6" a="1"/>
  <c r="AI34" i="6" s="1"/>
  <c r="AO34" i="6" a="1"/>
  <c r="AO34" i="6" s="1"/>
  <c r="AN34" i="6" a="1"/>
  <c r="AN34" i="6" s="1"/>
  <c r="AL34" i="6" a="1"/>
  <c r="AL34" i="6" s="1"/>
  <c r="AQ34" i="6" a="1"/>
  <c r="AQ34" i="6" s="1"/>
  <c r="AJ34" i="6" a="1"/>
  <c r="AJ34" i="6" s="1"/>
  <c r="AM34" i="6" a="1"/>
  <c r="AM34" i="6" s="1"/>
  <c r="AT33" i="6" l="1" a="1"/>
  <c r="AT33" i="6" s="1"/>
  <c r="AX33" i="6" a="1"/>
  <c r="AX33" i="6" s="1"/>
  <c r="AZ33" i="6" a="1"/>
  <c r="AZ33" i="6" s="1"/>
  <c r="AU33" i="6" a="1"/>
  <c r="AU33" i="6" s="1"/>
  <c r="AV33" i="6" a="1"/>
  <c r="AV33" i="6" s="1"/>
  <c r="BA33" i="6" a="1"/>
  <c r="BA33" i="6" s="1"/>
  <c r="BB33" i="6" a="1"/>
  <c r="BB33" i="6" s="1"/>
  <c r="AY33" i="6" a="1"/>
  <c r="AY33" i="6" s="1"/>
  <c r="AW33" i="6" a="1"/>
  <c r="AW33" i="6" s="1"/>
  <c r="AJ35" i="6" a="1"/>
  <c r="AJ35" i="6" s="1"/>
  <c r="AM35" i="6" a="1"/>
  <c r="AM35" i="6" s="1"/>
  <c r="AN35" i="6" a="1"/>
  <c r="AN35" i="6" s="1"/>
  <c r="AP35" i="6" a="1"/>
  <c r="AP35" i="6" s="1"/>
  <c r="AO35" i="6" a="1"/>
  <c r="AO35" i="6" s="1"/>
  <c r="AK35" i="6" a="1"/>
  <c r="AK35" i="6" s="1"/>
  <c r="AL35" i="6" a="1"/>
  <c r="AL35" i="6" s="1"/>
  <c r="AI35" i="6" a="1"/>
  <c r="AI35" i="6" s="1"/>
  <c r="AQ35" i="6" a="1"/>
  <c r="AQ35" i="6" s="1"/>
  <c r="AN36" i="6" l="1" a="1"/>
  <c r="AN36" i="6" s="1"/>
  <c r="AO36" i="6" a="1"/>
  <c r="AO36" i="6" s="1"/>
  <c r="AQ36" i="6" a="1"/>
  <c r="AQ36" i="6" s="1"/>
  <c r="AM36" i="6" a="1"/>
  <c r="AM36" i="6" s="1"/>
  <c r="AJ36" i="6" a="1"/>
  <c r="AJ36" i="6" s="1"/>
  <c r="AP36" i="6" a="1"/>
  <c r="AP36" i="6" s="1"/>
  <c r="AI36" i="6" a="1"/>
  <c r="AI36" i="6" s="1"/>
  <c r="AL36" i="6" a="1"/>
  <c r="AL36" i="6" s="1"/>
  <c r="AK36" i="6" a="1"/>
  <c r="AK36" i="6" s="1"/>
  <c r="AW34" i="6" a="1"/>
  <c r="AW34" i="6" s="1"/>
  <c r="AV34" i="6" a="1"/>
  <c r="AV34" i="6" s="1"/>
  <c r="AU34" i="6" a="1"/>
  <c r="AU34" i="6" s="1"/>
  <c r="BB34" i="6" a="1"/>
  <c r="BB34" i="6" s="1"/>
  <c r="AT34" i="6" a="1"/>
  <c r="AT34" i="6" s="1"/>
  <c r="BA34" i="6" a="1"/>
  <c r="BA34" i="6" s="1"/>
  <c r="AX34" i="6" a="1"/>
  <c r="AX34" i="6" s="1"/>
  <c r="AZ34" i="6" a="1"/>
  <c r="AZ34" i="6" s="1"/>
  <c r="AY34" i="6" a="1"/>
  <c r="AY34" i="6" s="1"/>
  <c r="AY35" i="6" l="1" a="1"/>
  <c r="AY35" i="6" s="1"/>
  <c r="AW35" i="6" a="1"/>
  <c r="AW35" i="6" s="1"/>
  <c r="BB35" i="6" a="1"/>
  <c r="BB35" i="6" s="1"/>
  <c r="AT35" i="6" a="1"/>
  <c r="AT35" i="6" s="1"/>
  <c r="AX35" i="6" a="1"/>
  <c r="AX35" i="6" s="1"/>
  <c r="AU35" i="6" a="1"/>
  <c r="AU35" i="6" s="1"/>
  <c r="BA35" i="6" a="1"/>
  <c r="BA35" i="6" s="1"/>
  <c r="AV35" i="6" a="1"/>
  <c r="AV35" i="6" s="1"/>
  <c r="AZ35" i="6" a="1"/>
  <c r="AZ35" i="6" s="1"/>
  <c r="AJ37" i="6" a="1"/>
  <c r="AJ37" i="6" s="1"/>
  <c r="AI37" i="6" a="1"/>
  <c r="AI37" i="6" s="1"/>
  <c r="AQ37" i="6" a="1"/>
  <c r="AQ37" i="6" s="1"/>
  <c r="AO37" i="6" a="1"/>
  <c r="AO37" i="6" s="1"/>
  <c r="AP37" i="6" a="1"/>
  <c r="AP37" i="6" s="1"/>
  <c r="AL37" i="6" a="1"/>
  <c r="AL37" i="6" s="1"/>
  <c r="AM37" i="6" a="1"/>
  <c r="AM37" i="6" s="1"/>
  <c r="AK37" i="6" a="1"/>
  <c r="AK37" i="6" s="1"/>
  <c r="AN37" i="6" a="1"/>
  <c r="AN37" i="6" s="1"/>
  <c r="BA36" i="6" l="1" a="1"/>
  <c r="BA36" i="6" s="1"/>
  <c r="AY36" i="6" a="1"/>
  <c r="AY36" i="6" s="1"/>
  <c r="BB36" i="6" a="1"/>
  <c r="BB36" i="6" s="1"/>
  <c r="AX36" i="6" a="1"/>
  <c r="AX36" i="6" s="1"/>
  <c r="AV36" i="6" a="1"/>
  <c r="AV36" i="6" s="1"/>
  <c r="AU36" i="6" a="1"/>
  <c r="AU36" i="6" s="1"/>
  <c r="AW36" i="6" a="1"/>
  <c r="AW36" i="6" s="1"/>
  <c r="AZ36" i="6" a="1"/>
  <c r="AZ36" i="6" s="1"/>
  <c r="AT36" i="6" a="1"/>
  <c r="AT36" i="6" s="1"/>
  <c r="AP38" i="6" a="1"/>
  <c r="AP38" i="6" s="1"/>
  <c r="AN38" i="6" a="1"/>
  <c r="AN38" i="6" s="1"/>
  <c r="AJ38" i="6" a="1"/>
  <c r="AJ38" i="6" s="1"/>
  <c r="AM38" i="6" a="1"/>
  <c r="AM38" i="6" s="1"/>
  <c r="AK38" i="6" a="1"/>
  <c r="AK38" i="6" s="1"/>
  <c r="AQ38" i="6" a="1"/>
  <c r="AQ38" i="6" s="1"/>
  <c r="AL38" i="6" a="1"/>
  <c r="AL38" i="6" s="1"/>
  <c r="AI38" i="6" a="1"/>
  <c r="AI38" i="6" s="1"/>
  <c r="AO38" i="6" a="1"/>
  <c r="AO38" i="6" s="1"/>
  <c r="AP39" i="6" l="1" a="1"/>
  <c r="AP39" i="6" s="1"/>
  <c r="AN39" i="6" a="1"/>
  <c r="AN39" i="6" s="1"/>
  <c r="AO39" i="6" a="1"/>
  <c r="AO39" i="6" s="1"/>
  <c r="AK39" i="6" a="1"/>
  <c r="AK39" i="6" s="1"/>
  <c r="AM39" i="6" a="1"/>
  <c r="AM39" i="6" s="1"/>
  <c r="AL39" i="6" a="1"/>
  <c r="AL39" i="6" s="1"/>
  <c r="AJ39" i="6" a="1"/>
  <c r="AJ39" i="6" s="1"/>
  <c r="AQ39" i="6" a="1"/>
  <c r="AQ39" i="6" s="1"/>
  <c r="AI39" i="6" a="1"/>
  <c r="AI39" i="6" s="1"/>
  <c r="AU37" i="6" a="1"/>
  <c r="AU37" i="6" s="1"/>
  <c r="BB37" i="6" a="1"/>
  <c r="BB37" i="6" s="1"/>
  <c r="AW37" i="6" a="1"/>
  <c r="AW37" i="6" s="1"/>
  <c r="BA37" i="6" a="1"/>
  <c r="BA37" i="6" s="1"/>
  <c r="AV37" i="6" a="1"/>
  <c r="AV37" i="6" s="1"/>
  <c r="AY37" i="6" a="1"/>
  <c r="AY37" i="6" s="1"/>
  <c r="AZ37" i="6" a="1"/>
  <c r="AZ37" i="6" s="1"/>
  <c r="AT37" i="6" a="1"/>
  <c r="AT37" i="6" s="1"/>
  <c r="AX37" i="6" a="1"/>
  <c r="AX37" i="6" s="1"/>
  <c r="AL40" i="6" l="1" a="1"/>
  <c r="AL40" i="6" s="1"/>
  <c r="AM40" i="6" a="1"/>
  <c r="AM40" i="6" s="1"/>
  <c r="AK40" i="6" a="1"/>
  <c r="AK40" i="6" s="1"/>
  <c r="AO40" i="6" a="1"/>
  <c r="AO40" i="6" s="1"/>
  <c r="AI40" i="6" a="1"/>
  <c r="AI40" i="6" s="1"/>
  <c r="AQ40" i="6" a="1"/>
  <c r="AQ40" i="6" s="1"/>
  <c r="AP40" i="6" a="1"/>
  <c r="AP40" i="6" s="1"/>
  <c r="AN40" i="6" a="1"/>
  <c r="AN40" i="6" s="1"/>
  <c r="AJ40" i="6" a="1"/>
  <c r="AJ40" i="6" s="1"/>
  <c r="AV38" i="6" a="1"/>
  <c r="AV38" i="6" s="1"/>
  <c r="BB38" i="6" a="1"/>
  <c r="BB38" i="6" s="1"/>
  <c r="AT38" i="6" a="1"/>
  <c r="AT38" i="6" s="1"/>
  <c r="BA38" i="6" a="1"/>
  <c r="BA38" i="6" s="1"/>
  <c r="AW38" i="6" a="1"/>
  <c r="AW38" i="6" s="1"/>
  <c r="AU38" i="6" a="1"/>
  <c r="AU38" i="6" s="1"/>
  <c r="AX38" i="6" a="1"/>
  <c r="AX38" i="6" s="1"/>
  <c r="AY38" i="6" a="1"/>
  <c r="AY38" i="6" s="1"/>
  <c r="AZ38" i="6" a="1"/>
  <c r="AZ38" i="6" s="1"/>
  <c r="AX39" i="6" l="1" a="1"/>
  <c r="AX39" i="6" s="1"/>
  <c r="AV39" i="6" a="1"/>
  <c r="AV39" i="6" s="1"/>
  <c r="AZ39" i="6" a="1"/>
  <c r="AZ39" i="6" s="1"/>
  <c r="AW39" i="6" a="1"/>
  <c r="AW39" i="6" s="1"/>
  <c r="AY39" i="6" a="1"/>
  <c r="AY39" i="6" s="1"/>
  <c r="AT39" i="6" a="1"/>
  <c r="AT39" i="6" s="1"/>
  <c r="BB39" i="6" a="1"/>
  <c r="BB39" i="6" s="1"/>
  <c r="BA39" i="6" a="1"/>
  <c r="BA39" i="6" s="1"/>
  <c r="AU39" i="6" a="1"/>
  <c r="AU39" i="6" s="1"/>
  <c r="AP41" i="6" a="1"/>
  <c r="AP41" i="6" s="1"/>
  <c r="AJ41" i="6" a="1"/>
  <c r="AJ41" i="6" s="1"/>
  <c r="AI41" i="6" a="1"/>
  <c r="AI41" i="6" s="1"/>
  <c r="AO41" i="6" a="1"/>
  <c r="AO41" i="6" s="1"/>
  <c r="AQ41" i="6" a="1"/>
  <c r="AQ41" i="6" s="1"/>
  <c r="AN41" i="6" a="1"/>
  <c r="AN41" i="6" s="1"/>
  <c r="AL41" i="6" a="1"/>
  <c r="AL41" i="6" s="1"/>
  <c r="AK41" i="6" a="1"/>
  <c r="AK41" i="6" s="1"/>
  <c r="AM41" i="6" a="1"/>
  <c r="AM41" i="6" s="1"/>
  <c r="AT40" i="6" l="1" a="1"/>
  <c r="AT40" i="6" s="1"/>
  <c r="AX40" i="6" a="1"/>
  <c r="AX40" i="6" s="1"/>
  <c r="BB40" i="6" a="1"/>
  <c r="BB40" i="6" s="1"/>
  <c r="BA40" i="6" a="1"/>
  <c r="BA40" i="6" s="1"/>
  <c r="AV40" i="6" a="1"/>
  <c r="AV40" i="6" s="1"/>
  <c r="AY40" i="6" a="1"/>
  <c r="AY40" i="6" s="1"/>
  <c r="AZ40" i="6" a="1"/>
  <c r="AZ40" i="6" s="1"/>
  <c r="AW40" i="6" a="1"/>
  <c r="AW40" i="6" s="1"/>
  <c r="AU40" i="6" a="1"/>
  <c r="AU40" i="6" s="1"/>
  <c r="AQ42" i="6" a="1"/>
  <c r="AQ42" i="6" s="1"/>
  <c r="AK42" i="6" a="1"/>
  <c r="AK42" i="6" s="1"/>
  <c r="AJ42" i="6" a="1"/>
  <c r="AJ42" i="6" s="1"/>
  <c r="AL42" i="6" a="1"/>
  <c r="AL42" i="6" s="1"/>
  <c r="AO42" i="6" a="1"/>
  <c r="AO42" i="6" s="1"/>
  <c r="AM42" i="6" a="1"/>
  <c r="AM42" i="6" s="1"/>
  <c r="AI42" i="6" a="1"/>
  <c r="AI42" i="6" s="1"/>
  <c r="AP42" i="6" a="1"/>
  <c r="AP42" i="6" s="1"/>
  <c r="AN42" i="6" a="1"/>
  <c r="AN42" i="6" s="1"/>
  <c r="AN43" i="6" l="1" a="1"/>
  <c r="AN43" i="6" s="1"/>
  <c r="AJ43" i="6" a="1"/>
  <c r="AJ43" i="6" s="1"/>
  <c r="AM43" i="6" a="1"/>
  <c r="AM43" i="6" s="1"/>
  <c r="AP43" i="6" a="1"/>
  <c r="AP43" i="6" s="1"/>
  <c r="AO43" i="6" a="1"/>
  <c r="AO43" i="6" s="1"/>
  <c r="AK43" i="6" a="1"/>
  <c r="AK43" i="6" s="1"/>
  <c r="AI43" i="6" a="1"/>
  <c r="AI43" i="6" s="1"/>
  <c r="AL43" i="6" a="1"/>
  <c r="AL43" i="6" s="1"/>
  <c r="AQ43" i="6" a="1"/>
  <c r="AQ43" i="6" s="1"/>
  <c r="AX41" i="6" a="1"/>
  <c r="AX41" i="6" s="1"/>
  <c r="AV41" i="6" a="1"/>
  <c r="AV41" i="6" s="1"/>
  <c r="AW41" i="6" a="1"/>
  <c r="AW41" i="6" s="1"/>
  <c r="BB41" i="6" a="1"/>
  <c r="BB41" i="6" s="1"/>
  <c r="AU41" i="6" a="1"/>
  <c r="AU41" i="6" s="1"/>
  <c r="BA41" i="6" a="1"/>
  <c r="BA41" i="6" s="1"/>
  <c r="AT41" i="6" a="1"/>
  <c r="AT41" i="6" s="1"/>
  <c r="AY41" i="6" a="1"/>
  <c r="AY41" i="6" s="1"/>
  <c r="AZ41" i="6" a="1"/>
  <c r="AZ41" i="6" s="1"/>
  <c r="AY42" i="6" l="1" a="1"/>
  <c r="AY42" i="6" s="1"/>
  <c r="AU42" i="6" a="1"/>
  <c r="AU42" i="6" s="1"/>
  <c r="AX42" i="6" a="1"/>
  <c r="AX42" i="6" s="1"/>
  <c r="BA42" i="6" a="1"/>
  <c r="BA42" i="6" s="1"/>
  <c r="AW42" i="6" a="1"/>
  <c r="AW42" i="6" s="1"/>
  <c r="AV42" i="6" a="1"/>
  <c r="AV42" i="6" s="1"/>
  <c r="AZ42" i="6" a="1"/>
  <c r="AZ42" i="6" s="1"/>
  <c r="AT42" i="6" a="1"/>
  <c r="AT42" i="6" s="1"/>
  <c r="BB42" i="6" a="1"/>
  <c r="BB42" i="6" s="1"/>
  <c r="AJ44" i="6" a="1"/>
  <c r="AJ44" i="6" s="1"/>
  <c r="AI44" i="6" a="1"/>
  <c r="AI44" i="6" s="1"/>
  <c r="AN44" i="6" a="1"/>
  <c r="AN44" i="6" s="1"/>
  <c r="AL44" i="6" a="1"/>
  <c r="AL44" i="6" s="1"/>
  <c r="AP44" i="6" a="1"/>
  <c r="AP44" i="6" s="1"/>
  <c r="AO44" i="6" a="1"/>
  <c r="AO44" i="6" s="1"/>
  <c r="AM44" i="6" a="1"/>
  <c r="AM44" i="6" s="1"/>
  <c r="AK44" i="6" a="1"/>
  <c r="AK44" i="6" s="1"/>
  <c r="AQ44" i="6" a="1"/>
  <c r="AQ44" i="6" s="1"/>
  <c r="AP45" i="6" l="1" a="1"/>
  <c r="AP45" i="6" s="1"/>
  <c r="AL45" i="6" a="1"/>
  <c r="AL45" i="6" s="1"/>
  <c r="AO45" i="6" a="1"/>
  <c r="AO45" i="6" s="1"/>
  <c r="AI45" i="6" a="1"/>
  <c r="AI45" i="6" s="1"/>
  <c r="AQ45" i="6" a="1"/>
  <c r="AQ45" i="6" s="1"/>
  <c r="AK45" i="6" a="1"/>
  <c r="AK45" i="6" s="1"/>
  <c r="AM45" i="6" a="1"/>
  <c r="AM45" i="6" s="1"/>
  <c r="AJ45" i="6" a="1"/>
  <c r="AJ45" i="6" s="1"/>
  <c r="AN45" i="6" a="1"/>
  <c r="AN45" i="6" s="1"/>
  <c r="AY43" i="6" a="1"/>
  <c r="AY43" i="6" s="1"/>
  <c r="AV43" i="6" a="1"/>
  <c r="AV43" i="6" s="1"/>
  <c r="AZ43" i="6" a="1"/>
  <c r="AZ43" i="6" s="1"/>
  <c r="AT43" i="6" a="1"/>
  <c r="AT43" i="6" s="1"/>
  <c r="AW43" i="6" a="1"/>
  <c r="AW43" i="6" s="1"/>
  <c r="AX43" i="6" a="1"/>
  <c r="AX43" i="6" s="1"/>
  <c r="AU43" i="6" a="1"/>
  <c r="AU43" i="6" s="1"/>
  <c r="BB43" i="6" a="1"/>
  <c r="BB43" i="6" s="1"/>
  <c r="BA43" i="6" a="1"/>
  <c r="BA43" i="6" s="1"/>
  <c r="AP46" i="6" l="1" a="1"/>
  <c r="AP46" i="6" s="1"/>
  <c r="AO46" i="6" a="1"/>
  <c r="AO46" i="6" s="1"/>
  <c r="AM46" i="6" a="1"/>
  <c r="AM46" i="6" s="1"/>
  <c r="AK46" i="6" a="1"/>
  <c r="AK46" i="6" s="1"/>
  <c r="AL46" i="6" a="1"/>
  <c r="AL46" i="6" s="1"/>
  <c r="AJ46" i="6" a="1"/>
  <c r="AJ46" i="6" s="1"/>
  <c r="AQ46" i="6" a="1"/>
  <c r="AQ46" i="6" s="1"/>
  <c r="AN46" i="6" a="1"/>
  <c r="AN46" i="6" s="1"/>
  <c r="AI46" i="6" a="1"/>
  <c r="AI46" i="6" s="1"/>
  <c r="AY44" i="6" a="1"/>
  <c r="AY44" i="6" s="1"/>
  <c r="AZ44" i="6" a="1"/>
  <c r="AZ44" i="6" s="1"/>
  <c r="AT44" i="6" a="1"/>
  <c r="AT44" i="6" s="1"/>
  <c r="AU44" i="6" a="1"/>
  <c r="AU44" i="6" s="1"/>
  <c r="AX44" i="6" a="1"/>
  <c r="AX44" i="6" s="1"/>
  <c r="BB44" i="6" a="1"/>
  <c r="BB44" i="6" s="1"/>
  <c r="AW44" i="6" a="1"/>
  <c r="AW44" i="6" s="1"/>
  <c r="AV44" i="6" a="1"/>
  <c r="AV44" i="6" s="1"/>
  <c r="BA44" i="6" a="1"/>
  <c r="BA44" i="6" s="1"/>
  <c r="AW45" i="6" l="1" a="1"/>
  <c r="AW45" i="6" s="1"/>
  <c r="AY45" i="6" a="1"/>
  <c r="AY45" i="6" s="1"/>
  <c r="AX45" i="6" a="1"/>
  <c r="AX45" i="6" s="1"/>
  <c r="AV45" i="6" a="1"/>
  <c r="AV45" i="6" s="1"/>
  <c r="AZ45" i="6" a="1"/>
  <c r="AZ45" i="6" s="1"/>
  <c r="AU45" i="6" a="1"/>
  <c r="AU45" i="6" s="1"/>
  <c r="AT45" i="6" a="1"/>
  <c r="AT45" i="6" s="1"/>
  <c r="BA45" i="6" a="1"/>
  <c r="BA45" i="6" s="1"/>
  <c r="BB45" i="6" a="1"/>
  <c r="BB45" i="6" s="1"/>
  <c r="AL47" i="6" a="1"/>
  <c r="AL47" i="6" s="1"/>
  <c r="AP47" i="6" a="1"/>
  <c r="AP47" i="6" s="1"/>
  <c r="AN47" i="6" a="1"/>
  <c r="AN47" i="6" s="1"/>
  <c r="AO47" i="6" a="1"/>
  <c r="AO47" i="6" s="1"/>
  <c r="AJ47" i="6" a="1"/>
  <c r="AJ47" i="6" s="1"/>
  <c r="AI47" i="6" a="1"/>
  <c r="AI47" i="6" s="1"/>
  <c r="AM47" i="6" a="1"/>
  <c r="AM47" i="6" s="1"/>
  <c r="AK47" i="6" a="1"/>
  <c r="AK47" i="6" s="1"/>
  <c r="AQ47" i="6" a="1"/>
  <c r="AQ47" i="6" s="1"/>
  <c r="AQ48" i="6" l="1" a="1"/>
  <c r="AQ48" i="6" s="1"/>
  <c r="AO48" i="6" a="1"/>
  <c r="AO48" i="6" s="1"/>
  <c r="AN48" i="6" a="1"/>
  <c r="AN48" i="6" s="1"/>
  <c r="AK48" i="6" a="1"/>
  <c r="AK48" i="6" s="1"/>
  <c r="AJ48" i="6" a="1"/>
  <c r="AJ48" i="6" s="1"/>
  <c r="AP48" i="6" a="1"/>
  <c r="AP48" i="6" s="1"/>
  <c r="AI48" i="6" a="1"/>
  <c r="AI48" i="6" s="1"/>
  <c r="AL48" i="6" a="1"/>
  <c r="AL48" i="6" s="1"/>
  <c r="AM48" i="6" a="1"/>
  <c r="AM48" i="6" s="1"/>
  <c r="AX46" i="6" a="1"/>
  <c r="AX46" i="6" s="1"/>
  <c r="AU46" i="6" a="1"/>
  <c r="AU46" i="6" s="1"/>
  <c r="BB46" i="6" a="1"/>
  <c r="BB46" i="6" s="1"/>
  <c r="AY46" i="6" a="1"/>
  <c r="AY46" i="6" s="1"/>
  <c r="AW46" i="6" a="1"/>
  <c r="AW46" i="6" s="1"/>
  <c r="AZ46" i="6" a="1"/>
  <c r="AZ46" i="6" s="1"/>
  <c r="AV46" i="6" a="1"/>
  <c r="AV46" i="6" s="1"/>
  <c r="BA46" i="6" a="1"/>
  <c r="BA46" i="6" s="1"/>
  <c r="AT46" i="6" a="1"/>
  <c r="AT46" i="6" s="1"/>
  <c r="AJ49" i="6" l="1" a="1"/>
  <c r="AJ49" i="6" s="1"/>
  <c r="AN49" i="6" a="1"/>
  <c r="AN49" i="6" s="1"/>
  <c r="AQ49" i="6" a="1"/>
  <c r="AQ49" i="6" s="1"/>
  <c r="AL49" i="6" a="1"/>
  <c r="AL49" i="6" s="1"/>
  <c r="AK49" i="6" a="1"/>
  <c r="AK49" i="6" s="1"/>
  <c r="AI49" i="6" a="1"/>
  <c r="AI49" i="6" s="1"/>
  <c r="AP49" i="6" a="1"/>
  <c r="AP49" i="6" s="1"/>
  <c r="AM49" i="6" a="1"/>
  <c r="AM49" i="6" s="1"/>
  <c r="AO49" i="6" a="1"/>
  <c r="AO49" i="6" s="1"/>
  <c r="AV47" i="6" a="1"/>
  <c r="AV47" i="6" s="1"/>
  <c r="AU47" i="6" a="1"/>
  <c r="AU47" i="6" s="1"/>
  <c r="BA47" i="6" a="1"/>
  <c r="BA47" i="6" s="1"/>
  <c r="AZ47" i="6" a="1"/>
  <c r="AZ47" i="6" s="1"/>
  <c r="AT47" i="6" a="1"/>
  <c r="AT47" i="6" s="1"/>
  <c r="AY47" i="6" a="1"/>
  <c r="AY47" i="6" s="1"/>
  <c r="BB47" i="6" a="1"/>
  <c r="BB47" i="6" s="1"/>
  <c r="AW47" i="6" a="1"/>
  <c r="AW47" i="6" s="1"/>
  <c r="AX47" i="6" a="1"/>
  <c r="AX47" i="6" s="1"/>
  <c r="AV48" i="6" l="1" a="1"/>
  <c r="AV48" i="6" s="1"/>
  <c r="AU48" i="6" a="1"/>
  <c r="AU48" i="6" s="1"/>
  <c r="BA48" i="6" a="1"/>
  <c r="BA48" i="6" s="1"/>
  <c r="AX48" i="6" a="1"/>
  <c r="AX48" i="6" s="1"/>
  <c r="AY48" i="6" a="1"/>
  <c r="AY48" i="6" s="1"/>
  <c r="AT48" i="6" a="1"/>
  <c r="AT48" i="6" s="1"/>
  <c r="AZ48" i="6" a="1"/>
  <c r="AZ48" i="6" s="1"/>
  <c r="AW48" i="6" a="1"/>
  <c r="AW48" i="6" s="1"/>
  <c r="BB48" i="6" a="1"/>
  <c r="BB48" i="6" s="1"/>
  <c r="AO50" i="6" a="1"/>
  <c r="AO50" i="6" s="1"/>
  <c r="AI50" i="6" a="1"/>
  <c r="AI50" i="6" s="1"/>
  <c r="AN50" i="6" a="1"/>
  <c r="AN50" i="6" s="1"/>
  <c r="AL50" i="6" a="1"/>
  <c r="AL50" i="6" s="1"/>
  <c r="AK50" i="6" a="1"/>
  <c r="AK50" i="6" s="1"/>
  <c r="AJ50" i="6" a="1"/>
  <c r="AJ50" i="6" s="1"/>
  <c r="AQ50" i="6" a="1"/>
  <c r="AQ50" i="6" s="1"/>
  <c r="AP50" i="6" a="1"/>
  <c r="AP50" i="6" s="1"/>
  <c r="AM50" i="6" a="1"/>
  <c r="AM50" i="6" s="1"/>
  <c r="AM51" i="6" l="1" a="1"/>
  <c r="AM51" i="6" s="1"/>
  <c r="AJ51" i="6" a="1"/>
  <c r="AJ51" i="6" s="1"/>
  <c r="AL51" i="6" a="1"/>
  <c r="AL51" i="6" s="1"/>
  <c r="AO51" i="6" a="1"/>
  <c r="AO51" i="6" s="1"/>
  <c r="AQ51" i="6" a="1"/>
  <c r="AQ51" i="6" s="1"/>
  <c r="AP51" i="6" a="1"/>
  <c r="AP51" i="6" s="1"/>
  <c r="AN51" i="6" a="1"/>
  <c r="AN51" i="6" s="1"/>
  <c r="AI51" i="6" a="1"/>
  <c r="AI51" i="6" s="1"/>
  <c r="AK51" i="6" a="1"/>
  <c r="AK51" i="6" s="1"/>
  <c r="AT49" i="6" a="1"/>
  <c r="AT49" i="6" s="1"/>
  <c r="AX49" i="6" a="1"/>
  <c r="AX49" i="6" s="1"/>
  <c r="BA49" i="6" a="1"/>
  <c r="BA49" i="6" s="1"/>
  <c r="AV49" i="6" a="1"/>
  <c r="AV49" i="6" s="1"/>
  <c r="AY49" i="6" a="1"/>
  <c r="AY49" i="6" s="1"/>
  <c r="AU49" i="6" a="1"/>
  <c r="AU49" i="6" s="1"/>
  <c r="AW49" i="6" a="1"/>
  <c r="AW49" i="6" s="1"/>
  <c r="BB49" i="6" a="1"/>
  <c r="BB49" i="6" s="1"/>
  <c r="AZ49" i="6" a="1"/>
  <c r="AZ49" i="6" s="1"/>
  <c r="AM52" i="6" l="1" a="1"/>
  <c r="AM52" i="6" s="1"/>
  <c r="AK52" i="6" a="1"/>
  <c r="AK52" i="6" s="1"/>
  <c r="AJ52" i="6" a="1"/>
  <c r="AJ52" i="6" s="1"/>
  <c r="AL52" i="6" a="1"/>
  <c r="AL52" i="6" s="1"/>
  <c r="AP52" i="6" a="1"/>
  <c r="AP52" i="6" s="1"/>
  <c r="AQ52" i="6" a="1"/>
  <c r="AQ52" i="6" s="1"/>
  <c r="AI52" i="6" a="1"/>
  <c r="AI52" i="6" s="1"/>
  <c r="AO52" i="6" a="1"/>
  <c r="AO52" i="6" s="1"/>
  <c r="AN52" i="6" a="1"/>
  <c r="AN52" i="6" s="1"/>
  <c r="BB50" i="6" a="1"/>
  <c r="BB50" i="6" s="1"/>
  <c r="AV50" i="6" a="1"/>
  <c r="AV50" i="6" s="1"/>
  <c r="AU50" i="6" a="1"/>
  <c r="AU50" i="6" s="1"/>
  <c r="AY50" i="6" a="1"/>
  <c r="AY50" i="6" s="1"/>
  <c r="AX50" i="6" a="1"/>
  <c r="AX50" i="6" s="1"/>
  <c r="AW50" i="6" a="1"/>
  <c r="AW50" i="6" s="1"/>
  <c r="BA50" i="6" a="1"/>
  <c r="BA50" i="6" s="1"/>
  <c r="AZ50" i="6" a="1"/>
  <c r="AZ50" i="6" s="1"/>
  <c r="AT50" i="6" a="1"/>
  <c r="AT50" i="6" s="1"/>
  <c r="AX51" i="6" l="1" a="1"/>
  <c r="AX51" i="6" s="1"/>
  <c r="AT51" i="6" a="1"/>
  <c r="AT51" i="6" s="1"/>
  <c r="AU51" i="6" a="1"/>
  <c r="AU51" i="6" s="1"/>
  <c r="BA51" i="6" a="1"/>
  <c r="BA51" i="6" s="1"/>
  <c r="AV51" i="6" a="1"/>
  <c r="AV51" i="6" s="1"/>
  <c r="AZ51" i="6" a="1"/>
  <c r="AZ51" i="6" s="1"/>
  <c r="BB51" i="6" a="1"/>
  <c r="BB51" i="6" s="1"/>
  <c r="AW51" i="6" a="1"/>
  <c r="AW51" i="6" s="1"/>
  <c r="AY51" i="6" a="1"/>
  <c r="AY51" i="6" s="1"/>
  <c r="AQ53" i="6" a="1"/>
  <c r="AQ53" i="6" s="1"/>
  <c r="AP53" i="6" a="1"/>
  <c r="AP53" i="6" s="1"/>
  <c r="AK53" i="6" a="1"/>
  <c r="AK53" i="6" s="1"/>
  <c r="AN53" i="6" a="1"/>
  <c r="AN53" i="6" s="1"/>
  <c r="AJ53" i="6" a="1"/>
  <c r="AJ53" i="6" s="1"/>
  <c r="AI53" i="6" a="1"/>
  <c r="AI53" i="6" s="1"/>
  <c r="AO53" i="6" a="1"/>
  <c r="AO53" i="6" s="1"/>
  <c r="AL53" i="6" a="1"/>
  <c r="AL53" i="6" s="1"/>
  <c r="AM53" i="6" a="1"/>
  <c r="AM53" i="6" s="1"/>
  <c r="AZ52" i="6" l="1" a="1"/>
  <c r="AZ52" i="6" s="1"/>
  <c r="AT52" i="6" a="1"/>
  <c r="AT52" i="6" s="1"/>
  <c r="AW52" i="6" a="1"/>
  <c r="AW52" i="6" s="1"/>
  <c r="BA52" i="6" a="1"/>
  <c r="BA52" i="6" s="1"/>
  <c r="AU52" i="6" a="1"/>
  <c r="AU52" i="6" s="1"/>
  <c r="AV52" i="6" a="1"/>
  <c r="AV52" i="6" s="1"/>
  <c r="AX52" i="6" a="1"/>
  <c r="AX52" i="6" s="1"/>
  <c r="AY52" i="6" a="1"/>
  <c r="AY52" i="6" s="1"/>
  <c r="BB52" i="6" a="1"/>
  <c r="BB52" i="6" s="1"/>
  <c r="AN54" i="6" a="1"/>
  <c r="AN54" i="6" s="1"/>
  <c r="AM54" i="6" a="1"/>
  <c r="AM54" i="6" s="1"/>
  <c r="AO54" i="6" a="1"/>
  <c r="AO54" i="6" s="1"/>
  <c r="AK54" i="6" a="1"/>
  <c r="AK54" i="6" s="1"/>
  <c r="AQ54" i="6" a="1"/>
  <c r="AQ54" i="6" s="1"/>
  <c r="AI54" i="6" a="1"/>
  <c r="AI54" i="6" s="1"/>
  <c r="AP54" i="6" a="1"/>
  <c r="AP54" i="6" s="1"/>
  <c r="AL54" i="6" a="1"/>
  <c r="AL54" i="6" s="1"/>
  <c r="AJ54" i="6" a="1"/>
  <c r="AJ54" i="6" s="1"/>
  <c r="AL55" i="6" l="1" a="1"/>
  <c r="AL55" i="6" s="1"/>
  <c r="AJ55" i="6" a="1"/>
  <c r="AJ55" i="6" s="1"/>
  <c r="AQ55" i="6" a="1"/>
  <c r="AQ55" i="6" s="1"/>
  <c r="AO55" i="6" a="1"/>
  <c r="AO55" i="6" s="1"/>
  <c r="AM55" i="6" a="1"/>
  <c r="AM55" i="6" s="1"/>
  <c r="AI55" i="6" a="1"/>
  <c r="AI55" i="6" s="1"/>
  <c r="AP55" i="6" a="1"/>
  <c r="AP55" i="6" s="1"/>
  <c r="AK55" i="6" a="1"/>
  <c r="AK55" i="6" s="1"/>
  <c r="AN55" i="6" a="1"/>
  <c r="AN55" i="6" s="1"/>
  <c r="AU53" i="6" a="1"/>
  <c r="AU53" i="6" s="1"/>
  <c r="AY53" i="6" a="1"/>
  <c r="AY53" i="6" s="1"/>
  <c r="BB53" i="6" a="1"/>
  <c r="BB53" i="6" s="1"/>
  <c r="AT53" i="6" a="1"/>
  <c r="AT53" i="6" s="1"/>
  <c r="AX53" i="6" a="1"/>
  <c r="AX53" i="6" s="1"/>
  <c r="AV53" i="6" a="1"/>
  <c r="AV53" i="6" s="1"/>
  <c r="BA53" i="6" a="1"/>
  <c r="BA53" i="6" s="1"/>
  <c r="AW53" i="6" a="1"/>
  <c r="AW53" i="6" s="1"/>
  <c r="AZ53" i="6" a="1"/>
  <c r="AZ53" i="6" s="1"/>
  <c r="AM56" i="6" l="1" a="1"/>
  <c r="AM56" i="6" s="1"/>
  <c r="AK56" i="6" a="1"/>
  <c r="AK56" i="6" s="1"/>
  <c r="AJ56" i="6" a="1"/>
  <c r="AJ56" i="6" s="1"/>
  <c r="AL56" i="6" a="1"/>
  <c r="AL56" i="6" s="1"/>
  <c r="AN56" i="6" a="1"/>
  <c r="AN56" i="6" s="1"/>
  <c r="AP56" i="6" a="1"/>
  <c r="AP56" i="6" s="1"/>
  <c r="AQ56" i="6" a="1"/>
  <c r="AQ56" i="6" s="1"/>
  <c r="AI56" i="6" a="1"/>
  <c r="AI56" i="6" s="1"/>
  <c r="AO56" i="6" a="1"/>
  <c r="AO56" i="6" s="1"/>
  <c r="AW54" i="6" a="1"/>
  <c r="AW54" i="6" s="1"/>
  <c r="BA54" i="6" a="1"/>
  <c r="BA54" i="6" s="1"/>
  <c r="AV54" i="6" a="1"/>
  <c r="AV54" i="6" s="1"/>
  <c r="AX54" i="6" a="1"/>
  <c r="AX54" i="6" s="1"/>
  <c r="AU54" i="6" a="1"/>
  <c r="AU54" i="6" s="1"/>
  <c r="AZ54" i="6" a="1"/>
  <c r="AZ54" i="6" s="1"/>
  <c r="AY54" i="6" a="1"/>
  <c r="AY54" i="6" s="1"/>
  <c r="BB54" i="6" a="1"/>
  <c r="BB54" i="6" s="1"/>
  <c r="AT54" i="6" a="1"/>
  <c r="AT54" i="6" s="1"/>
  <c r="AJ57" i="6" l="1" a="1"/>
  <c r="AJ57" i="6" s="1"/>
  <c r="AP57" i="6" a="1"/>
  <c r="AP57" i="6" s="1"/>
  <c r="AM57" i="6" a="1"/>
  <c r="AM57" i="6" s="1"/>
  <c r="AK57" i="6" a="1"/>
  <c r="AK57" i="6" s="1"/>
  <c r="AO57" i="6" a="1"/>
  <c r="AO57" i="6" s="1"/>
  <c r="AI57" i="6" a="1"/>
  <c r="AI57" i="6" s="1"/>
  <c r="AL57" i="6" a="1"/>
  <c r="AL57" i="6" s="1"/>
  <c r="AQ57" i="6" a="1"/>
  <c r="AQ57" i="6" s="1"/>
  <c r="AN57" i="6" a="1"/>
  <c r="AN57" i="6" s="1"/>
  <c r="AU55" i="6" a="1"/>
  <c r="AU55" i="6" s="1"/>
  <c r="BA55" i="6" a="1"/>
  <c r="BA55" i="6" s="1"/>
  <c r="AW55" i="6" a="1"/>
  <c r="AW55" i="6" s="1"/>
  <c r="BB55" i="6" a="1"/>
  <c r="BB55" i="6" s="1"/>
  <c r="AZ55" i="6" a="1"/>
  <c r="AZ55" i="6" s="1"/>
  <c r="AV55" i="6" a="1"/>
  <c r="AV55" i="6" s="1"/>
  <c r="AT55" i="6" a="1"/>
  <c r="AT55" i="6" s="1"/>
  <c r="AY55" i="6" a="1"/>
  <c r="AY55" i="6" s="1"/>
  <c r="AX55" i="6" a="1"/>
  <c r="AX55" i="6" s="1"/>
  <c r="BB56" i="6" l="1" a="1"/>
  <c r="BB56" i="6" s="1"/>
  <c r="AZ56" i="6" a="1"/>
  <c r="AZ56" i="6" s="1"/>
  <c r="AX56" i="6" a="1"/>
  <c r="AX56" i="6" s="1"/>
  <c r="AT56" i="6" a="1"/>
  <c r="AT56" i="6" s="1"/>
  <c r="AW56" i="6" a="1"/>
  <c r="AW56" i="6" s="1"/>
  <c r="BA56" i="6" a="1"/>
  <c r="BA56" i="6" s="1"/>
  <c r="AY56" i="6" a="1"/>
  <c r="AY56" i="6" s="1"/>
  <c r="AV56" i="6" a="1"/>
  <c r="AV56" i="6" s="1"/>
  <c r="AU56" i="6" a="1"/>
  <c r="AU56" i="6" s="1"/>
  <c r="AJ58" i="6" a="1"/>
  <c r="AJ58" i="6" s="1"/>
  <c r="AQ58" i="6" a="1"/>
  <c r="AQ58" i="6" s="1"/>
  <c r="AK58" i="6" a="1"/>
  <c r="AK58" i="6" s="1"/>
  <c r="AP58" i="6" a="1"/>
  <c r="AP58" i="6" s="1"/>
  <c r="AL58" i="6" a="1"/>
  <c r="AL58" i="6" s="1"/>
  <c r="AI58" i="6" a="1"/>
  <c r="AI58" i="6" s="1"/>
  <c r="AN58" i="6" a="1"/>
  <c r="AN58" i="6" s="1"/>
  <c r="AO58" i="6" a="1"/>
  <c r="AO58" i="6" s="1"/>
  <c r="AM58" i="6" a="1"/>
  <c r="AM58" i="6" s="1"/>
  <c r="AK59" i="6" l="1" a="1"/>
  <c r="AK59" i="6" s="1"/>
  <c r="AN59" i="6" a="1"/>
  <c r="AN59" i="6" s="1"/>
  <c r="AP59" i="6" a="1"/>
  <c r="AP59" i="6" s="1"/>
  <c r="AO59" i="6" a="1"/>
  <c r="AO59" i="6" s="1"/>
  <c r="AI59" i="6" a="1"/>
  <c r="AI59" i="6" s="1"/>
  <c r="AJ59" i="6" a="1"/>
  <c r="AJ59" i="6" s="1"/>
  <c r="AQ59" i="6" a="1"/>
  <c r="AQ59" i="6" s="1"/>
  <c r="AL59" i="6" a="1"/>
  <c r="AL59" i="6" s="1"/>
  <c r="AM59" i="6" a="1"/>
  <c r="AM59" i="6" s="1"/>
  <c r="AX57" i="6" a="1"/>
  <c r="AX57" i="6" s="1"/>
  <c r="AT57" i="6" a="1"/>
  <c r="AT57" i="6" s="1"/>
  <c r="BA57" i="6" a="1"/>
  <c r="BA57" i="6" s="1"/>
  <c r="AZ57" i="6" a="1"/>
  <c r="AZ57" i="6" s="1"/>
  <c r="AW57" i="6" a="1"/>
  <c r="AW57" i="6" s="1"/>
  <c r="AY57" i="6" a="1"/>
  <c r="AY57" i="6" s="1"/>
  <c r="AV57" i="6" a="1"/>
  <c r="AV57" i="6" s="1"/>
  <c r="BB57" i="6" a="1"/>
  <c r="BB57" i="6" s="1"/>
  <c r="AU57" i="6" a="1"/>
  <c r="AU57" i="6" s="1"/>
  <c r="AK60" i="6" l="1" a="1"/>
  <c r="AK60" i="6" s="1"/>
  <c r="AP60" i="6" a="1"/>
  <c r="AP60" i="6" s="1"/>
  <c r="AL60" i="6" a="1"/>
  <c r="AL60" i="6" s="1"/>
  <c r="AI60" i="6" a="1"/>
  <c r="AI60" i="6" s="1"/>
  <c r="AJ60" i="6" a="1"/>
  <c r="AJ60" i="6" s="1"/>
  <c r="AN60" i="6" a="1"/>
  <c r="AN60" i="6" s="1"/>
  <c r="AO60" i="6" a="1"/>
  <c r="AO60" i="6" s="1"/>
  <c r="AM60" i="6" a="1"/>
  <c r="AM60" i="6" s="1"/>
  <c r="AQ60" i="6" a="1"/>
  <c r="AQ60" i="6" s="1"/>
  <c r="BB58" i="6" a="1"/>
  <c r="BB58" i="6" s="1"/>
  <c r="AZ58" i="6" a="1"/>
  <c r="AZ58" i="6" s="1"/>
  <c r="AV58" i="6" a="1"/>
  <c r="AV58" i="6" s="1"/>
  <c r="AT58" i="6" a="1"/>
  <c r="AT58" i="6" s="1"/>
  <c r="AU58" i="6" a="1"/>
  <c r="AU58" i="6" s="1"/>
  <c r="AX58" i="6" a="1"/>
  <c r="AX58" i="6" s="1"/>
  <c r="AW58" i="6" a="1"/>
  <c r="AW58" i="6" s="1"/>
  <c r="BA58" i="6" a="1"/>
  <c r="BA58" i="6" s="1"/>
  <c r="AY58" i="6" a="1"/>
  <c r="AY58" i="6" s="1"/>
  <c r="AY59" i="6" l="1" a="1"/>
  <c r="AY59" i="6" s="1"/>
  <c r="AX59" i="6" a="1"/>
  <c r="AX59" i="6" s="1"/>
  <c r="AV59" i="6" a="1"/>
  <c r="AV59" i="6" s="1"/>
  <c r="AT59" i="6" a="1"/>
  <c r="AT59" i="6" s="1"/>
  <c r="AW59" i="6" a="1"/>
  <c r="AW59" i="6" s="1"/>
  <c r="BB59" i="6" a="1"/>
  <c r="BB59" i="6" s="1"/>
  <c r="BA59" i="6" a="1"/>
  <c r="BA59" i="6" s="1"/>
  <c r="AZ59" i="6" a="1"/>
  <c r="AZ59" i="6" s="1"/>
  <c r="AU59" i="6" a="1"/>
  <c r="AU59" i="6" s="1"/>
  <c r="AP61" i="6" a="1"/>
  <c r="AP61" i="6" s="1"/>
  <c r="AI61" i="6" a="1"/>
  <c r="AI61" i="6" s="1"/>
  <c r="AQ61" i="6" a="1"/>
  <c r="AQ61" i="6" s="1"/>
  <c r="AM61" i="6" a="1"/>
  <c r="AM61" i="6" s="1"/>
  <c r="AO61" i="6" a="1"/>
  <c r="AO61" i="6" s="1"/>
  <c r="AL61" i="6" a="1"/>
  <c r="AL61" i="6" s="1"/>
  <c r="AK61" i="6" a="1"/>
  <c r="AK61" i="6" s="1"/>
  <c r="AJ61" i="6" a="1"/>
  <c r="AJ61" i="6" s="1"/>
  <c r="AN61" i="6" a="1"/>
  <c r="AN61" i="6" s="1"/>
  <c r="AQ62" i="6" l="1" a="1"/>
  <c r="AQ62" i="6" s="1"/>
  <c r="AP62" i="6" a="1"/>
  <c r="AP62" i="6" s="1"/>
  <c r="AN62" i="6" a="1"/>
  <c r="AN62" i="6" s="1"/>
  <c r="AJ62" i="6" a="1"/>
  <c r="AJ62" i="6" s="1"/>
  <c r="AM62" i="6" a="1"/>
  <c r="AM62" i="6" s="1"/>
  <c r="AO62" i="6" a="1"/>
  <c r="AO62" i="6" s="1"/>
  <c r="AI62" i="6" a="1"/>
  <c r="AI62" i="6" s="1"/>
  <c r="AL62" i="6" a="1"/>
  <c r="AL62" i="6" s="1"/>
  <c r="AK62" i="6" a="1"/>
  <c r="AK62" i="6" s="1"/>
  <c r="AZ60" i="6" a="1"/>
  <c r="AZ60" i="6" s="1"/>
  <c r="AT60" i="6" a="1"/>
  <c r="AT60" i="6" s="1"/>
  <c r="BA60" i="6" a="1"/>
  <c r="BA60" i="6" s="1"/>
  <c r="AU60" i="6" a="1"/>
  <c r="AU60" i="6" s="1"/>
  <c r="AV60" i="6" a="1"/>
  <c r="AV60" i="6" s="1"/>
  <c r="AW60" i="6" a="1"/>
  <c r="AW60" i="6" s="1"/>
  <c r="AX60" i="6" a="1"/>
  <c r="AX60" i="6" s="1"/>
  <c r="BB60" i="6" a="1"/>
  <c r="BB60" i="6" s="1"/>
  <c r="AY60" i="6" a="1"/>
  <c r="AY60" i="6" s="1"/>
  <c r="BB61" i="6" l="1" a="1"/>
  <c r="BB61" i="6" s="1"/>
  <c r="AX61" i="6" a="1"/>
  <c r="AX61" i="6" s="1"/>
  <c r="BA61" i="6" a="1"/>
  <c r="BA61" i="6" s="1"/>
  <c r="AV61" i="6" a="1"/>
  <c r="AV61" i="6" s="1"/>
  <c r="AZ61" i="6" a="1"/>
  <c r="AZ61" i="6" s="1"/>
  <c r="AW61" i="6" a="1"/>
  <c r="AW61" i="6" s="1"/>
  <c r="AY61" i="6" a="1"/>
  <c r="AY61" i="6" s="1"/>
  <c r="AU61" i="6" a="1"/>
  <c r="AU61" i="6" s="1"/>
  <c r="AT61" i="6" a="1"/>
  <c r="AT61" i="6" s="1"/>
  <c r="AJ63" i="6" a="1"/>
  <c r="AJ63" i="6" s="1"/>
  <c r="AL63" i="6" a="1"/>
  <c r="AL63" i="6" s="1"/>
  <c r="AI63" i="6" a="1"/>
  <c r="AI63" i="6" s="1"/>
  <c r="AM63" i="6" a="1"/>
  <c r="AM63" i="6" s="1"/>
  <c r="AN63" i="6" a="1"/>
  <c r="AN63" i="6" s="1"/>
  <c r="AQ63" i="6" a="1"/>
  <c r="AQ63" i="6" s="1"/>
  <c r="AK63" i="6" a="1"/>
  <c r="AK63" i="6" s="1"/>
  <c r="AP63" i="6" a="1"/>
  <c r="AP63" i="6" s="1"/>
  <c r="AO63" i="6" a="1"/>
  <c r="AO63" i="6" s="1"/>
  <c r="AU62" i="6" l="1" a="1"/>
  <c r="AU62" i="6" s="1"/>
  <c r="BA62" i="6" a="1"/>
  <c r="BA62" i="6" s="1"/>
  <c r="AW62" i="6" a="1"/>
  <c r="AW62" i="6" s="1"/>
  <c r="AV62" i="6" a="1"/>
  <c r="AV62" i="6" s="1"/>
  <c r="BB62" i="6" a="1"/>
  <c r="BB62" i="6" s="1"/>
  <c r="AY62" i="6" a="1"/>
  <c r="AY62" i="6" s="1"/>
  <c r="AX62" i="6" a="1"/>
  <c r="AX62" i="6" s="1"/>
  <c r="AT62" i="6" a="1"/>
  <c r="AT62" i="6" s="1"/>
  <c r="AZ62" i="6" a="1"/>
  <c r="AZ62" i="6" s="1"/>
  <c r="AM64" i="6" a="1"/>
  <c r="AM64" i="6" s="1"/>
  <c r="AO64" i="6" a="1"/>
  <c r="AO64" i="6" s="1"/>
  <c r="AQ64" i="6" a="1"/>
  <c r="AQ64" i="6" s="1"/>
  <c r="AK64" i="6" a="1"/>
  <c r="AK64" i="6" s="1"/>
  <c r="AI64" i="6" a="1"/>
  <c r="AI64" i="6" s="1"/>
  <c r="AJ64" i="6" a="1"/>
  <c r="AJ64" i="6" s="1"/>
  <c r="AN64" i="6" a="1"/>
  <c r="AN64" i="6" s="1"/>
  <c r="AP64" i="6" a="1"/>
  <c r="AP64" i="6" s="1"/>
  <c r="AL64" i="6" a="1"/>
  <c r="AL64" i="6" s="1"/>
  <c r="BA63" i="6" l="1" a="1"/>
  <c r="BA63" i="6" s="1"/>
  <c r="AU63" i="6" a="1"/>
  <c r="AU63" i="6" s="1"/>
  <c r="AX63" i="6" a="1"/>
  <c r="AX63" i="6" s="1"/>
  <c r="AV63" i="6" a="1"/>
  <c r="AV63" i="6" s="1"/>
  <c r="BB63" i="6" a="1"/>
  <c r="BB63" i="6" s="1"/>
  <c r="AZ63" i="6" a="1"/>
  <c r="AZ63" i="6" s="1"/>
  <c r="AT63" i="6" a="1"/>
  <c r="AT63" i="6" s="1"/>
  <c r="AW63" i="6" a="1"/>
  <c r="AW63" i="6" s="1"/>
  <c r="AY63" i="6" a="1"/>
  <c r="AY63" i="6" s="1"/>
  <c r="AO65" i="6" a="1"/>
  <c r="AO65" i="6" s="1"/>
  <c r="AI65" i="6" a="1"/>
  <c r="AI65" i="6" s="1"/>
  <c r="AP65" i="6" a="1"/>
  <c r="AP65" i="6" s="1"/>
  <c r="AL65" i="6" a="1"/>
  <c r="AL65" i="6" s="1"/>
  <c r="AN65" i="6" a="1"/>
  <c r="AN65" i="6" s="1"/>
  <c r="AJ65" i="6" a="1"/>
  <c r="AJ65" i="6" s="1"/>
  <c r="AQ65" i="6" a="1"/>
  <c r="AQ65" i="6" s="1"/>
  <c r="AM65" i="6" a="1"/>
  <c r="AM65" i="6" s="1"/>
  <c r="AK65" i="6" a="1"/>
  <c r="AK65" i="6" s="1"/>
  <c r="AI66" i="6" l="1" a="1"/>
  <c r="AI66" i="6" s="1"/>
  <c r="AJ66" i="6" a="1"/>
  <c r="AJ66" i="6" s="1"/>
  <c r="AP66" i="6" a="1"/>
  <c r="AP66" i="6" s="1"/>
  <c r="AQ66" i="6" a="1"/>
  <c r="AQ66" i="6" s="1"/>
  <c r="AO66" i="6" a="1"/>
  <c r="AO66" i="6" s="1"/>
  <c r="AN66" i="6" a="1"/>
  <c r="AN66" i="6" s="1"/>
  <c r="AM66" i="6" a="1"/>
  <c r="AM66" i="6" s="1"/>
  <c r="AL66" i="6" a="1"/>
  <c r="AL66" i="6" s="1"/>
  <c r="AK66" i="6" a="1"/>
  <c r="AK66" i="6" s="1"/>
  <c r="AV64" i="6" a="1"/>
  <c r="AV64" i="6" s="1"/>
  <c r="AX64" i="6" a="1"/>
  <c r="AX64" i="6" s="1"/>
  <c r="AW64" i="6" a="1"/>
  <c r="AW64" i="6" s="1"/>
  <c r="AU64" i="6" a="1"/>
  <c r="AU64" i="6" s="1"/>
  <c r="BA64" i="6" a="1"/>
  <c r="BA64" i="6" s="1"/>
  <c r="AZ64" i="6" a="1"/>
  <c r="AZ64" i="6" s="1"/>
  <c r="BB64" i="6" a="1"/>
  <c r="BB64" i="6" s="1"/>
  <c r="AY64" i="6" a="1"/>
  <c r="AY64" i="6" s="1"/>
  <c r="AT64" i="6" a="1"/>
  <c r="AT64" i="6" s="1"/>
  <c r="AX65" i="6" l="1" a="1"/>
  <c r="AX65" i="6" s="1"/>
  <c r="AV65" i="6" a="1"/>
  <c r="AV65" i="6" s="1"/>
  <c r="AY65" i="6" a="1"/>
  <c r="AY65" i="6" s="1"/>
  <c r="BB65" i="6" a="1"/>
  <c r="BB65" i="6" s="1"/>
  <c r="AU65" i="6" a="1"/>
  <c r="AU65" i="6" s="1"/>
  <c r="AZ65" i="6" a="1"/>
  <c r="AZ65" i="6" s="1"/>
  <c r="AT65" i="6" a="1"/>
  <c r="AT65" i="6" s="1"/>
  <c r="BA65" i="6" a="1"/>
  <c r="BA65" i="6" s="1"/>
  <c r="AW65" i="6" a="1"/>
  <c r="AW65" i="6" s="1"/>
  <c r="AM67" i="6" a="1"/>
  <c r="AM67" i="6" s="1"/>
  <c r="AP67" i="6" a="1"/>
  <c r="AP67" i="6" s="1"/>
  <c r="AN67" i="6" a="1"/>
  <c r="AN67" i="6" s="1"/>
  <c r="AJ67" i="6" a="1"/>
  <c r="AJ67" i="6" s="1"/>
  <c r="AK67" i="6" a="1"/>
  <c r="AK67" i="6" s="1"/>
  <c r="AQ67" i="6" a="1"/>
  <c r="AQ67" i="6" s="1"/>
  <c r="AO67" i="6" a="1"/>
  <c r="AO67" i="6" s="1"/>
  <c r="AI67" i="6" a="1"/>
  <c r="AI67" i="6" s="1"/>
  <c r="AL67" i="6" a="1"/>
  <c r="AL67" i="6" s="1"/>
  <c r="BA66" i="6" l="1" a="1"/>
  <c r="BA66" i="6" s="1"/>
  <c r="AX66" i="6" a="1"/>
  <c r="AX66" i="6" s="1"/>
  <c r="BB66" i="6" a="1"/>
  <c r="BB66" i="6" s="1"/>
  <c r="AY66" i="6" a="1"/>
  <c r="AY66" i="6" s="1"/>
  <c r="AU66" i="6" a="1"/>
  <c r="AU66" i="6" s="1"/>
  <c r="AZ66" i="6" a="1"/>
  <c r="AZ66" i="6" s="1"/>
  <c r="AW66" i="6" a="1"/>
  <c r="AW66" i="6" s="1"/>
  <c r="AV66" i="6" a="1"/>
  <c r="AV66" i="6" s="1"/>
  <c r="AT66" i="6" a="1"/>
  <c r="AT66" i="6" s="1"/>
  <c r="AK68" i="6" a="1"/>
  <c r="AK68" i="6" s="1"/>
  <c r="AN68" i="6" a="1"/>
  <c r="AN68" i="6" s="1"/>
  <c r="AQ68" i="6" a="1"/>
  <c r="AQ68" i="6" s="1"/>
  <c r="AM68" i="6" a="1"/>
  <c r="AM68" i="6" s="1"/>
  <c r="AP68" i="6" a="1"/>
  <c r="AP68" i="6" s="1"/>
  <c r="AO68" i="6" a="1"/>
  <c r="AO68" i="6" s="1"/>
  <c r="AI68" i="6" a="1"/>
  <c r="AI68" i="6" s="1"/>
  <c r="AL68" i="6" a="1"/>
  <c r="AL68" i="6" s="1"/>
  <c r="AJ68" i="6" a="1"/>
  <c r="AJ68" i="6" s="1"/>
  <c r="AZ67" i="6" l="1" a="1"/>
  <c r="AZ67" i="6" s="1"/>
  <c r="BA67" i="6" a="1"/>
  <c r="BA67" i="6" s="1"/>
  <c r="AX67" i="6" a="1"/>
  <c r="AX67" i="6" s="1"/>
  <c r="AV67" i="6" a="1"/>
  <c r="AV67" i="6" s="1"/>
  <c r="BB67" i="6" a="1"/>
  <c r="BB67" i="6" s="1"/>
  <c r="AT67" i="6" a="1"/>
  <c r="AT67" i="6" s="1"/>
  <c r="AY67" i="6" a="1"/>
  <c r="AY67" i="6" s="1"/>
  <c r="AU67" i="6" a="1"/>
  <c r="AU67" i="6" s="1"/>
  <c r="AW67" i="6" a="1"/>
  <c r="AW67" i="6" s="1"/>
  <c r="AI69" i="6" a="1"/>
  <c r="AI69" i="6" s="1"/>
  <c r="AJ69" i="6" a="1"/>
  <c r="AJ69" i="6" s="1"/>
  <c r="AQ69" i="6" a="1"/>
  <c r="AQ69" i="6" s="1"/>
  <c r="AL69" i="6" a="1"/>
  <c r="AL69" i="6" s="1"/>
  <c r="AP69" i="6" a="1"/>
  <c r="AP69" i="6" s="1"/>
  <c r="AN69" i="6" a="1"/>
  <c r="AN69" i="6" s="1"/>
  <c r="AM69" i="6" a="1"/>
  <c r="AM69" i="6" s="1"/>
  <c r="AK69" i="6" a="1"/>
  <c r="AK69" i="6" s="1"/>
  <c r="AO69" i="6" a="1"/>
  <c r="AO69" i="6" s="1"/>
  <c r="AU68" i="6" l="1" a="1"/>
  <c r="AU68" i="6" s="1"/>
  <c r="AW68" i="6" a="1"/>
  <c r="AW68" i="6" s="1"/>
  <c r="BB68" i="6" a="1"/>
  <c r="BB68" i="6" s="1"/>
  <c r="AZ68" i="6" a="1"/>
  <c r="AZ68" i="6" s="1"/>
  <c r="AT68" i="6" a="1"/>
  <c r="AT68" i="6" s="1"/>
  <c r="BA68" i="6" a="1"/>
  <c r="BA68" i="6" s="1"/>
  <c r="AY68" i="6" a="1"/>
  <c r="AY68" i="6" s="1"/>
  <c r="AX68" i="6" a="1"/>
  <c r="AX68" i="6" s="1"/>
  <c r="AV68" i="6" a="1"/>
  <c r="AV68" i="6" s="1"/>
  <c r="AM70" i="6" a="1"/>
  <c r="AM70" i="6" s="1"/>
  <c r="AQ70" i="6" a="1"/>
  <c r="AQ70" i="6" s="1"/>
  <c r="AI70" i="6" a="1"/>
  <c r="AI70" i="6" s="1"/>
  <c r="AO70" i="6" a="1"/>
  <c r="AO70" i="6" s="1"/>
  <c r="AL70" i="6" a="1"/>
  <c r="AL70" i="6" s="1"/>
  <c r="AJ70" i="6" a="1"/>
  <c r="AJ70" i="6" s="1"/>
  <c r="AK70" i="6" a="1"/>
  <c r="AK70" i="6" s="1"/>
  <c r="AN70" i="6" a="1"/>
  <c r="AN70" i="6" s="1"/>
  <c r="AP70" i="6" a="1"/>
  <c r="AP70" i="6" s="1"/>
  <c r="AO71" i="6" l="1" a="1"/>
  <c r="AO71" i="6" s="1"/>
  <c r="AI71" i="6" a="1"/>
  <c r="AI71" i="6" s="1"/>
  <c r="AM71" i="6" a="1"/>
  <c r="AM71" i="6" s="1"/>
  <c r="AJ71" i="6" a="1"/>
  <c r="AJ71" i="6" s="1"/>
  <c r="AL71" i="6" a="1"/>
  <c r="AL71" i="6" s="1"/>
  <c r="AN71" i="6" a="1"/>
  <c r="AN71" i="6" s="1"/>
  <c r="AQ71" i="6" a="1"/>
  <c r="AQ71" i="6" s="1"/>
  <c r="AK71" i="6" a="1"/>
  <c r="AK71" i="6" s="1"/>
  <c r="AP71" i="6" a="1"/>
  <c r="AP71" i="6" s="1"/>
  <c r="AZ69" i="6" a="1"/>
  <c r="AZ69" i="6" s="1"/>
  <c r="BA69" i="6" a="1"/>
  <c r="BA69" i="6" s="1"/>
  <c r="AY69" i="6" a="1"/>
  <c r="AY69" i="6" s="1"/>
  <c r="BB69" i="6" a="1"/>
  <c r="BB69" i="6" s="1"/>
  <c r="AX69" i="6" a="1"/>
  <c r="AX69" i="6" s="1"/>
  <c r="AU69" i="6" a="1"/>
  <c r="AU69" i="6" s="1"/>
  <c r="AT69" i="6" a="1"/>
  <c r="AT69" i="6" s="1"/>
  <c r="AV69" i="6" a="1"/>
  <c r="AV69" i="6" s="1"/>
  <c r="AW69" i="6" a="1"/>
  <c r="AW69" i="6" s="1"/>
  <c r="BB70" i="6" l="1" a="1"/>
  <c r="BB70" i="6" s="1"/>
  <c r="BA70" i="6" a="1"/>
  <c r="BA70" i="6" s="1"/>
  <c r="AT70" i="6" a="1"/>
  <c r="AT70" i="6" s="1"/>
  <c r="AW70" i="6" a="1"/>
  <c r="AW70" i="6" s="1"/>
  <c r="AV70" i="6" a="1"/>
  <c r="AV70" i="6" s="1"/>
  <c r="AZ70" i="6" a="1"/>
  <c r="AZ70" i="6" s="1"/>
  <c r="AU70" i="6" a="1"/>
  <c r="AU70" i="6" s="1"/>
  <c r="AX70" i="6" a="1"/>
  <c r="AX70" i="6" s="1"/>
  <c r="AY70" i="6" a="1"/>
  <c r="AY70" i="6" s="1"/>
  <c r="AJ72" i="6" a="1"/>
  <c r="AJ72" i="6" s="1"/>
  <c r="AP72" i="6" a="1"/>
  <c r="AP72" i="6" s="1"/>
  <c r="AI72" i="6" a="1"/>
  <c r="AI72" i="6" s="1"/>
  <c r="AQ72" i="6" a="1"/>
  <c r="AQ72" i="6" s="1"/>
  <c r="AL72" i="6" a="1"/>
  <c r="AL72" i="6" s="1"/>
  <c r="AO72" i="6" a="1"/>
  <c r="AO72" i="6" s="1"/>
  <c r="AN72" i="6" a="1"/>
  <c r="AN72" i="6" s="1"/>
  <c r="AK72" i="6" a="1"/>
  <c r="AK72" i="6" s="1"/>
  <c r="AM72" i="6" a="1"/>
  <c r="AM72" i="6" s="1"/>
  <c r="AI73" i="6" l="1" a="1"/>
  <c r="AI73" i="6" s="1"/>
  <c r="AP73" i="6" a="1"/>
  <c r="AP73" i="6" s="1"/>
  <c r="AN73" i="6" a="1"/>
  <c r="AN73" i="6" s="1"/>
  <c r="AJ73" i="6" a="1"/>
  <c r="AJ73" i="6" s="1"/>
  <c r="AQ73" i="6" a="1"/>
  <c r="AQ73" i="6" s="1"/>
  <c r="AM73" i="6" a="1"/>
  <c r="AM73" i="6" s="1"/>
  <c r="AK73" i="6" a="1"/>
  <c r="AK73" i="6" s="1"/>
  <c r="AO73" i="6" a="1"/>
  <c r="AO73" i="6" s="1"/>
  <c r="AL73" i="6" a="1"/>
  <c r="AL73" i="6" s="1"/>
  <c r="AT71" i="6" a="1"/>
  <c r="AT71" i="6" s="1"/>
  <c r="AU71" i="6" a="1"/>
  <c r="AU71" i="6" s="1"/>
  <c r="AX71" i="6" a="1"/>
  <c r="AX71" i="6" s="1"/>
  <c r="AZ71" i="6" a="1"/>
  <c r="AZ71" i="6" s="1"/>
  <c r="AV71" i="6" a="1"/>
  <c r="AV71" i="6" s="1"/>
  <c r="AY71" i="6" a="1"/>
  <c r="AY71" i="6" s="1"/>
  <c r="BB71" i="6" a="1"/>
  <c r="BB71" i="6" s="1"/>
  <c r="AW71" i="6" a="1"/>
  <c r="AW71" i="6" s="1"/>
  <c r="BA71" i="6" a="1"/>
  <c r="BA71" i="6" s="1"/>
  <c r="AV72" i="6" l="1" a="1"/>
  <c r="AV72" i="6" s="1"/>
  <c r="BB72" i="6" a="1"/>
  <c r="BB72" i="6" s="1"/>
  <c r="AU72" i="6" a="1"/>
  <c r="AU72" i="6" s="1"/>
  <c r="AZ72" i="6" a="1"/>
  <c r="AZ72" i="6" s="1"/>
  <c r="AT72" i="6" a="1"/>
  <c r="AT72" i="6" s="1"/>
  <c r="AX72" i="6" a="1"/>
  <c r="AX72" i="6" s="1"/>
  <c r="AW72" i="6" a="1"/>
  <c r="AW72" i="6" s="1"/>
  <c r="BA72" i="6" a="1"/>
  <c r="BA72" i="6" s="1"/>
  <c r="AY72" i="6" a="1"/>
  <c r="AY72" i="6" s="1"/>
  <c r="AO74" i="6" a="1"/>
  <c r="AO74" i="6" s="1"/>
  <c r="AN74" i="6" a="1"/>
  <c r="AN74" i="6" s="1"/>
  <c r="AK74" i="6" a="1"/>
  <c r="AK74" i="6" s="1"/>
  <c r="AJ74" i="6" a="1"/>
  <c r="AJ74" i="6" s="1"/>
  <c r="AM74" i="6" a="1"/>
  <c r="AM74" i="6" s="1"/>
  <c r="AQ74" i="6" a="1"/>
  <c r="AQ74" i="6" s="1"/>
  <c r="AP74" i="6" a="1"/>
  <c r="AP74" i="6" s="1"/>
  <c r="AI74" i="6" a="1"/>
  <c r="AI74" i="6" s="1"/>
  <c r="AL74" i="6" a="1"/>
  <c r="AL74" i="6" s="1"/>
  <c r="AK75" i="6" l="1" a="1"/>
  <c r="AK75" i="6" s="1"/>
  <c r="AJ75" i="6" a="1"/>
  <c r="AJ75" i="6" s="1"/>
  <c r="AO75" i="6" a="1"/>
  <c r="AO75" i="6" s="1"/>
  <c r="AN75" i="6" a="1"/>
  <c r="AN75" i="6" s="1"/>
  <c r="AQ75" i="6" a="1"/>
  <c r="AQ75" i="6" s="1"/>
  <c r="AP75" i="6" a="1"/>
  <c r="AP75" i="6" s="1"/>
  <c r="AM75" i="6" a="1"/>
  <c r="AM75" i="6" s="1"/>
  <c r="AI75" i="6" a="1"/>
  <c r="AI75" i="6" s="1"/>
  <c r="AL75" i="6" a="1"/>
  <c r="AL75" i="6" s="1"/>
  <c r="AT73" i="6" a="1"/>
  <c r="AT73" i="6" s="1"/>
  <c r="BA73" i="6" a="1"/>
  <c r="BA73" i="6" s="1"/>
  <c r="AX73" i="6" a="1"/>
  <c r="AX73" i="6" s="1"/>
  <c r="AV73" i="6" a="1"/>
  <c r="AV73" i="6" s="1"/>
  <c r="AY73" i="6" a="1"/>
  <c r="AY73" i="6" s="1"/>
  <c r="BB73" i="6" a="1"/>
  <c r="BB73" i="6" s="1"/>
  <c r="AW73" i="6" a="1"/>
  <c r="AW73" i="6" s="1"/>
  <c r="AZ73" i="6" a="1"/>
  <c r="AZ73" i="6" s="1"/>
  <c r="AU73" i="6" a="1"/>
  <c r="AU73" i="6" s="1"/>
  <c r="AO76" i="6" l="1" a="1"/>
  <c r="AO76" i="6" s="1"/>
  <c r="AJ76" i="6" a="1"/>
  <c r="AJ76" i="6" s="1"/>
  <c r="AI76" i="6" a="1"/>
  <c r="AI76" i="6" s="1"/>
  <c r="AN76" i="6" a="1"/>
  <c r="AN76" i="6" s="1"/>
  <c r="AL76" i="6" a="1"/>
  <c r="AL76" i="6" s="1"/>
  <c r="AQ76" i="6" a="1"/>
  <c r="AQ76" i="6" s="1"/>
  <c r="AP76" i="6" a="1"/>
  <c r="AP76" i="6" s="1"/>
  <c r="AK76" i="6" a="1"/>
  <c r="AK76" i="6" s="1"/>
  <c r="AM76" i="6" a="1"/>
  <c r="AM76" i="6" s="1"/>
  <c r="BB74" i="6" a="1"/>
  <c r="BB74" i="6" s="1"/>
  <c r="AW74" i="6" a="1"/>
  <c r="AW74" i="6" s="1"/>
  <c r="AU74" i="6" a="1"/>
  <c r="AU74" i="6" s="1"/>
  <c r="AX74" i="6" a="1"/>
  <c r="AX74" i="6" s="1"/>
  <c r="BA74" i="6" a="1"/>
  <c r="BA74" i="6" s="1"/>
  <c r="AY74" i="6" a="1"/>
  <c r="AY74" i="6" s="1"/>
  <c r="AV74" i="6" a="1"/>
  <c r="AV74" i="6" s="1"/>
  <c r="AZ74" i="6" a="1"/>
  <c r="AZ74" i="6" s="1"/>
  <c r="AT74" i="6" a="1"/>
  <c r="AT74" i="6" s="1"/>
  <c r="AU75" i="6" l="1" a="1"/>
  <c r="AU75" i="6" s="1"/>
  <c r="BA75" i="6" a="1"/>
  <c r="BA75" i="6" s="1"/>
  <c r="AT75" i="6" a="1"/>
  <c r="AT75" i="6" s="1"/>
  <c r="AW75" i="6" a="1"/>
  <c r="AW75" i="6" s="1"/>
  <c r="AZ75" i="6" a="1"/>
  <c r="AZ75" i="6" s="1"/>
  <c r="BB75" i="6" a="1"/>
  <c r="BB75" i="6" s="1"/>
  <c r="AX75" i="6" a="1"/>
  <c r="AX75" i="6" s="1"/>
  <c r="AV75" i="6" a="1"/>
  <c r="AV75" i="6" s="1"/>
  <c r="AY75" i="6" a="1"/>
  <c r="AY75" i="6" s="1"/>
  <c r="AM77" i="6" a="1"/>
  <c r="AM77" i="6" s="1"/>
  <c r="AQ77" i="6" a="1"/>
  <c r="AQ77" i="6" s="1"/>
  <c r="AP77" i="6" a="1"/>
  <c r="AP77" i="6" s="1"/>
  <c r="AJ77" i="6" a="1"/>
  <c r="AJ77" i="6" s="1"/>
  <c r="AL77" i="6" a="1"/>
  <c r="AL77" i="6" s="1"/>
  <c r="AK77" i="6" a="1"/>
  <c r="AK77" i="6" s="1"/>
  <c r="AO77" i="6" a="1"/>
  <c r="AO77" i="6" s="1"/>
  <c r="AN77" i="6" a="1"/>
  <c r="AN77" i="6" s="1"/>
  <c r="AI77" i="6" a="1"/>
  <c r="AI77" i="6" s="1"/>
  <c r="AV76" i="6" l="1" a="1"/>
  <c r="AV76" i="6" s="1"/>
  <c r="AW76" i="6" a="1"/>
  <c r="AW76" i="6" s="1"/>
  <c r="BB76" i="6" a="1"/>
  <c r="BB76" i="6" s="1"/>
  <c r="BA76" i="6" a="1"/>
  <c r="BA76" i="6" s="1"/>
  <c r="AZ76" i="6" a="1"/>
  <c r="AZ76" i="6" s="1"/>
  <c r="AT76" i="6" a="1"/>
  <c r="AT76" i="6" s="1"/>
  <c r="AY76" i="6" a="1"/>
  <c r="AY76" i="6" s="1"/>
  <c r="AX76" i="6" a="1"/>
  <c r="AX76" i="6" s="1"/>
  <c r="AU76" i="6" a="1"/>
  <c r="AU76" i="6" s="1"/>
  <c r="AM78" i="6" a="1"/>
  <c r="AM78" i="6" s="1"/>
  <c r="AK78" i="6" a="1"/>
  <c r="AK78" i="6" s="1"/>
  <c r="AN78" i="6" a="1"/>
  <c r="AN78" i="6" s="1"/>
  <c r="AJ78" i="6" a="1"/>
  <c r="AJ78" i="6" s="1"/>
  <c r="AQ78" i="6" a="1"/>
  <c r="AQ78" i="6" s="1"/>
  <c r="AL78" i="6" a="1"/>
  <c r="AL78" i="6" s="1"/>
  <c r="AP78" i="6" a="1"/>
  <c r="AP78" i="6" s="1"/>
  <c r="AI78" i="6" a="1"/>
  <c r="AI78" i="6" s="1"/>
  <c r="AO78" i="6" a="1"/>
  <c r="AO78" i="6" s="1"/>
  <c r="AP79" i="6" l="1" a="1"/>
  <c r="AP79" i="6" s="1"/>
  <c r="AM79" i="6" a="1"/>
  <c r="AM79" i="6" s="1"/>
  <c r="AQ79" i="6" a="1"/>
  <c r="AQ79" i="6" s="1"/>
  <c r="AL79" i="6" a="1"/>
  <c r="AL79" i="6" s="1"/>
  <c r="AK79" i="6" a="1"/>
  <c r="AK79" i="6" s="1"/>
  <c r="AN79" i="6" a="1"/>
  <c r="AN79" i="6" s="1"/>
  <c r="AI79" i="6" a="1"/>
  <c r="AI79" i="6" s="1"/>
  <c r="AJ79" i="6" a="1"/>
  <c r="AJ79" i="6" s="1"/>
  <c r="AO79" i="6" a="1"/>
  <c r="AO79" i="6" s="1"/>
  <c r="AW77" i="6" a="1"/>
  <c r="AW77" i="6" s="1"/>
  <c r="BB77" i="6" a="1"/>
  <c r="BB77" i="6" s="1"/>
  <c r="AY77" i="6" a="1"/>
  <c r="AY77" i="6" s="1"/>
  <c r="BA77" i="6" a="1"/>
  <c r="BA77" i="6" s="1"/>
  <c r="AT77" i="6" a="1"/>
  <c r="AT77" i="6" s="1"/>
  <c r="AV77" i="6" a="1"/>
  <c r="AV77" i="6" s="1"/>
  <c r="AU77" i="6" a="1"/>
  <c r="AU77" i="6" s="1"/>
  <c r="AZ77" i="6" a="1"/>
  <c r="AZ77" i="6" s="1"/>
  <c r="AX77" i="6" a="1"/>
  <c r="AX77" i="6" s="1"/>
  <c r="AJ80" i="6" l="1" a="1"/>
  <c r="AJ80" i="6" s="1"/>
  <c r="AP80" i="6" a="1"/>
  <c r="AP80" i="6" s="1"/>
  <c r="AN80" i="6" a="1"/>
  <c r="AN80" i="6" s="1"/>
  <c r="AM80" i="6" a="1"/>
  <c r="AM80" i="6" s="1"/>
  <c r="AO80" i="6" a="1"/>
  <c r="AO80" i="6" s="1"/>
  <c r="AI80" i="6" a="1"/>
  <c r="AI80" i="6" s="1"/>
  <c r="AL80" i="6" a="1"/>
  <c r="AL80" i="6" s="1"/>
  <c r="AQ80" i="6" a="1"/>
  <c r="AQ80" i="6" s="1"/>
  <c r="AK80" i="6" a="1"/>
  <c r="AK80" i="6" s="1"/>
  <c r="AW78" i="6" a="1"/>
  <c r="AW78" i="6" s="1"/>
  <c r="BA78" i="6" a="1"/>
  <c r="BA78" i="6" s="1"/>
  <c r="BB78" i="6" a="1"/>
  <c r="BB78" i="6" s="1"/>
  <c r="AY78" i="6" a="1"/>
  <c r="AY78" i="6" s="1"/>
  <c r="AT78" i="6" a="1"/>
  <c r="AT78" i="6" s="1"/>
  <c r="AX78" i="6" a="1"/>
  <c r="AX78" i="6" s="1"/>
  <c r="AV78" i="6" a="1"/>
  <c r="AV78" i="6" s="1"/>
  <c r="AU78" i="6" a="1"/>
  <c r="AU78" i="6" s="1"/>
  <c r="AZ78" i="6" a="1"/>
  <c r="AZ78" i="6" s="1"/>
  <c r="AM81" i="6" l="1" a="1"/>
  <c r="AM81" i="6" s="1"/>
  <c r="AP81" i="6" a="1"/>
  <c r="AP81" i="6" s="1"/>
  <c r="AO81" i="6" a="1"/>
  <c r="AO81" i="6" s="1"/>
  <c r="AN81" i="6" a="1"/>
  <c r="AN81" i="6" s="1"/>
  <c r="AL81" i="6" a="1"/>
  <c r="AL81" i="6" s="1"/>
  <c r="AQ81" i="6" a="1"/>
  <c r="AQ81" i="6" s="1"/>
  <c r="AJ81" i="6" a="1"/>
  <c r="AJ81" i="6" s="1"/>
  <c r="AI81" i="6" a="1"/>
  <c r="AI81" i="6" s="1"/>
  <c r="AK81" i="6" a="1"/>
  <c r="AK81" i="6" s="1"/>
  <c r="AX79" i="6" a="1"/>
  <c r="AX79" i="6" s="1"/>
  <c r="AW79" i="6" a="1"/>
  <c r="AW79" i="6" s="1"/>
  <c r="AU79" i="6" a="1"/>
  <c r="AU79" i="6" s="1"/>
  <c r="AT79" i="6" a="1"/>
  <c r="AT79" i="6" s="1"/>
  <c r="AV79" i="6" a="1"/>
  <c r="AV79" i="6" s="1"/>
  <c r="BB79" i="6" a="1"/>
  <c r="BB79" i="6" s="1"/>
  <c r="AZ79" i="6" a="1"/>
  <c r="AZ79" i="6" s="1"/>
  <c r="AY79" i="6" a="1"/>
  <c r="AY79" i="6" s="1"/>
  <c r="BA79" i="6" a="1"/>
  <c r="BA79" i="6" s="1"/>
  <c r="AZ80" i="6" l="1" a="1"/>
  <c r="AZ80" i="6" s="1"/>
  <c r="AW80" i="6" a="1"/>
  <c r="AW80" i="6" s="1"/>
  <c r="AY80" i="6" a="1"/>
  <c r="AY80" i="6" s="1"/>
  <c r="BA80" i="6" a="1"/>
  <c r="BA80" i="6" s="1"/>
  <c r="AU80" i="6" a="1"/>
  <c r="AU80" i="6" s="1"/>
  <c r="AT80" i="6" a="1"/>
  <c r="AT80" i="6" s="1"/>
  <c r="BB80" i="6" a="1"/>
  <c r="BB80" i="6" s="1"/>
  <c r="AV80" i="6" a="1"/>
  <c r="AV80" i="6" s="1"/>
  <c r="AX80" i="6" a="1"/>
  <c r="AX80" i="6" s="1"/>
  <c r="AI82" i="6" a="1"/>
  <c r="AI82" i="6" s="1"/>
  <c r="AK82" i="6" a="1"/>
  <c r="AK82" i="6" s="1"/>
  <c r="AQ82" i="6" a="1"/>
  <c r="AQ82" i="6" s="1"/>
  <c r="AM82" i="6" a="1"/>
  <c r="AM82" i="6" s="1"/>
  <c r="AL82" i="6" a="1"/>
  <c r="AL82" i="6" s="1"/>
  <c r="AJ82" i="6" a="1"/>
  <c r="AJ82" i="6" s="1"/>
  <c r="AO82" i="6" a="1"/>
  <c r="AO82" i="6" s="1"/>
  <c r="AN82" i="6" a="1"/>
  <c r="AN82" i="6" s="1"/>
  <c r="AP82" i="6" a="1"/>
  <c r="AP82" i="6" s="1"/>
  <c r="AT81" i="6" l="1" a="1"/>
  <c r="AT81" i="6" s="1"/>
  <c r="BB81" i="6" a="1"/>
  <c r="BB81" i="6" s="1"/>
  <c r="BA81" i="6" a="1"/>
  <c r="BA81" i="6" s="1"/>
  <c r="AY81" i="6" a="1"/>
  <c r="AY81" i="6" s="1"/>
  <c r="AX81" i="6" a="1"/>
  <c r="AX81" i="6" s="1"/>
  <c r="AV81" i="6" a="1"/>
  <c r="AV81" i="6" s="1"/>
  <c r="AW81" i="6" a="1"/>
  <c r="AW81" i="6" s="1"/>
  <c r="AZ81" i="6" a="1"/>
  <c r="AZ81" i="6" s="1"/>
  <c r="AU81" i="6" a="1"/>
  <c r="AU81" i="6" s="1"/>
  <c r="AO83" i="6" a="1"/>
  <c r="AO83" i="6" s="1"/>
  <c r="AQ83" i="6" a="1"/>
  <c r="AQ83" i="6" s="1"/>
  <c r="AN83" i="6" a="1"/>
  <c r="AN83" i="6" s="1"/>
  <c r="AM83" i="6" a="1"/>
  <c r="AM83" i="6" s="1"/>
  <c r="AJ83" i="6" a="1"/>
  <c r="AJ83" i="6" s="1"/>
  <c r="AP83" i="6" a="1"/>
  <c r="AP83" i="6" s="1"/>
  <c r="AL83" i="6" a="1"/>
  <c r="AL83" i="6" s="1"/>
  <c r="AK83" i="6" a="1"/>
  <c r="AK83" i="6" s="1"/>
  <c r="AI83" i="6" a="1"/>
  <c r="AI83" i="6" s="1"/>
  <c r="AZ82" i="6" l="1" a="1"/>
  <c r="AZ82" i="6" s="1"/>
  <c r="BB82" i="6" a="1"/>
  <c r="BB82" i="6" s="1"/>
  <c r="AT82" i="6" a="1"/>
  <c r="AT82" i="6" s="1"/>
  <c r="AU82" i="6" a="1"/>
  <c r="AU82" i="6" s="1"/>
  <c r="AW82" i="6" a="1"/>
  <c r="AW82" i="6" s="1"/>
  <c r="AY82" i="6" a="1"/>
  <c r="AY82" i="6" s="1"/>
  <c r="BA82" i="6" a="1"/>
  <c r="BA82" i="6" s="1"/>
  <c r="AX82" i="6" a="1"/>
  <c r="AX82" i="6" s="1"/>
  <c r="AV82" i="6" a="1"/>
  <c r="AV82" i="6" s="1"/>
  <c r="AN84" i="6" a="1"/>
  <c r="AN84" i="6" s="1"/>
  <c r="AL84" i="6" a="1"/>
  <c r="AL84" i="6" s="1"/>
  <c r="AM84" i="6" a="1"/>
  <c r="AM84" i="6" s="1"/>
  <c r="AO84" i="6" a="1"/>
  <c r="AO84" i="6" s="1"/>
  <c r="AQ84" i="6" a="1"/>
  <c r="AQ84" i="6" s="1"/>
  <c r="AP84" i="6" a="1"/>
  <c r="AP84" i="6" s="1"/>
  <c r="AK84" i="6" a="1"/>
  <c r="AK84" i="6" s="1"/>
  <c r="AJ84" i="6" a="1"/>
  <c r="AJ84" i="6" s="1"/>
  <c r="AI84" i="6" a="1"/>
  <c r="AI84" i="6" s="1"/>
  <c r="AQ85" i="6" l="1" a="1"/>
  <c r="AQ85" i="6" s="1"/>
  <c r="AL85" i="6" a="1"/>
  <c r="AL85" i="6" s="1"/>
  <c r="AP85" i="6" a="1"/>
  <c r="AP85" i="6" s="1"/>
  <c r="AK85" i="6" a="1"/>
  <c r="AK85" i="6" s="1"/>
  <c r="AN85" i="6" a="1"/>
  <c r="AN85" i="6" s="1"/>
  <c r="AO85" i="6" a="1"/>
  <c r="AO85" i="6" s="1"/>
  <c r="AM85" i="6" a="1"/>
  <c r="AM85" i="6" s="1"/>
  <c r="AI85" i="6" a="1"/>
  <c r="AI85" i="6" s="1"/>
  <c r="AJ85" i="6" a="1"/>
  <c r="AJ85" i="6" s="1"/>
  <c r="AW83" i="6" a="1"/>
  <c r="AW83" i="6" s="1"/>
  <c r="BA83" i="6" a="1"/>
  <c r="BA83" i="6" s="1"/>
  <c r="AX83" i="6" a="1"/>
  <c r="AX83" i="6" s="1"/>
  <c r="AZ83" i="6" a="1"/>
  <c r="AZ83" i="6" s="1"/>
  <c r="AV83" i="6" a="1"/>
  <c r="AV83" i="6" s="1"/>
  <c r="AY83" i="6" a="1"/>
  <c r="AY83" i="6" s="1"/>
  <c r="AT83" i="6" a="1"/>
  <c r="AT83" i="6" s="1"/>
  <c r="BB83" i="6" a="1"/>
  <c r="BB83" i="6" s="1"/>
  <c r="AU83" i="6" a="1"/>
  <c r="AU83" i="6" s="1"/>
  <c r="AW84" i="6" l="1" a="1"/>
  <c r="AW84" i="6" s="1"/>
  <c r="AZ84" i="6" a="1"/>
  <c r="AZ84" i="6" s="1"/>
  <c r="AY84" i="6" a="1"/>
  <c r="AY84" i="6" s="1"/>
  <c r="AV84" i="6" a="1"/>
  <c r="AV84" i="6" s="1"/>
  <c r="BB84" i="6" a="1"/>
  <c r="BB84" i="6" s="1"/>
  <c r="AU84" i="6" a="1"/>
  <c r="AU84" i="6" s="1"/>
  <c r="BA84" i="6" a="1"/>
  <c r="BA84" i="6" s="1"/>
  <c r="AT84" i="6" a="1"/>
  <c r="AT84" i="6" s="1"/>
  <c r="AX84" i="6" a="1"/>
  <c r="AX84" i="6" s="1"/>
  <c r="AO86" i="6" a="1"/>
  <c r="AO86" i="6" s="1"/>
  <c r="AL86" i="6" a="1"/>
  <c r="AL86" i="6" s="1"/>
  <c r="AM86" i="6" a="1"/>
  <c r="AM86" i="6" s="1"/>
  <c r="AJ86" i="6" a="1"/>
  <c r="AJ86" i="6" s="1"/>
  <c r="AP86" i="6" a="1"/>
  <c r="AP86" i="6" s="1"/>
  <c r="AI86" i="6" a="1"/>
  <c r="AI86" i="6" s="1"/>
  <c r="AN86" i="6" a="1"/>
  <c r="AN86" i="6" s="1"/>
  <c r="AQ86" i="6" a="1"/>
  <c r="AQ86" i="6" s="1"/>
  <c r="AK86" i="6" a="1"/>
  <c r="AK86" i="6" s="1"/>
  <c r="AJ87" i="6" l="1" a="1"/>
  <c r="AJ87" i="6" s="1"/>
  <c r="AI87" i="6" a="1"/>
  <c r="AI87" i="6" s="1"/>
  <c r="AO87" i="6" a="1"/>
  <c r="AO87" i="6" s="1"/>
  <c r="AM87" i="6" a="1"/>
  <c r="AM87" i="6" s="1"/>
  <c r="AN87" i="6" a="1"/>
  <c r="AN87" i="6" s="1"/>
  <c r="AK87" i="6" a="1"/>
  <c r="AK87" i="6" s="1"/>
  <c r="AL87" i="6" a="1"/>
  <c r="AL87" i="6" s="1"/>
  <c r="AQ87" i="6" a="1"/>
  <c r="AQ87" i="6" s="1"/>
  <c r="AP87" i="6" a="1"/>
  <c r="AP87" i="6" s="1"/>
  <c r="BA85" i="6" a="1"/>
  <c r="BA85" i="6" s="1"/>
  <c r="AT85" i="6" a="1"/>
  <c r="AT85" i="6" s="1"/>
  <c r="BB85" i="6" a="1"/>
  <c r="BB85" i="6" s="1"/>
  <c r="AY85" i="6" a="1"/>
  <c r="AY85" i="6" s="1"/>
  <c r="AX85" i="6" a="1"/>
  <c r="AX85" i="6" s="1"/>
  <c r="AZ85" i="6" a="1"/>
  <c r="AZ85" i="6" s="1"/>
  <c r="AU85" i="6" a="1"/>
  <c r="AU85" i="6" s="1"/>
  <c r="AV85" i="6" a="1"/>
  <c r="AV85" i="6" s="1"/>
  <c r="AW85" i="6" a="1"/>
  <c r="AW85" i="6" s="1"/>
  <c r="AX86" i="6" l="1" a="1"/>
  <c r="AX86" i="6" s="1"/>
  <c r="BA86" i="6" a="1"/>
  <c r="BA86" i="6" s="1"/>
  <c r="AW86" i="6" a="1"/>
  <c r="AW86" i="6" s="1"/>
  <c r="AZ86" i="6" a="1"/>
  <c r="AZ86" i="6" s="1"/>
  <c r="AY86" i="6" a="1"/>
  <c r="AY86" i="6" s="1"/>
  <c r="AT86" i="6" a="1"/>
  <c r="AT86" i="6" s="1"/>
  <c r="BB86" i="6" a="1"/>
  <c r="BB86" i="6" s="1"/>
  <c r="AU86" i="6" a="1"/>
  <c r="AU86" i="6" s="1"/>
  <c r="AV86" i="6" a="1"/>
  <c r="AV86" i="6" s="1"/>
  <c r="AM88" i="6" a="1"/>
  <c r="AM88" i="6" s="1"/>
  <c r="AO88" i="6" a="1"/>
  <c r="AO88" i="6" s="1"/>
  <c r="AJ88" i="6" a="1"/>
  <c r="AJ88" i="6" s="1"/>
  <c r="AI88" i="6" a="1"/>
  <c r="AI88" i="6" s="1"/>
  <c r="AQ88" i="6" a="1"/>
  <c r="AQ88" i="6" s="1"/>
  <c r="AL88" i="6" a="1"/>
  <c r="AL88" i="6" s="1"/>
  <c r="AK88" i="6" a="1"/>
  <c r="AK88" i="6" s="1"/>
  <c r="AP88" i="6" a="1"/>
  <c r="AP88" i="6" s="1"/>
  <c r="AN88" i="6" a="1"/>
  <c r="AN88" i="6" s="1"/>
  <c r="AX87" i="6" l="1" a="1"/>
  <c r="AX87" i="6" s="1"/>
  <c r="AV87" i="6" a="1"/>
  <c r="AV87" i="6" s="1"/>
  <c r="BB87" i="6" a="1"/>
  <c r="BB87" i="6" s="1"/>
  <c r="BA87" i="6" a="1"/>
  <c r="BA87" i="6" s="1"/>
  <c r="AZ87" i="6" a="1"/>
  <c r="AZ87" i="6" s="1"/>
  <c r="AU87" i="6" a="1"/>
  <c r="AU87" i="6" s="1"/>
  <c r="AW87" i="6" a="1"/>
  <c r="AW87" i="6" s="1"/>
  <c r="AT87" i="6" a="1"/>
  <c r="AT87" i="6" s="1"/>
  <c r="AY87" i="6" a="1"/>
  <c r="AY87" i="6" s="1"/>
  <c r="AL89" i="6" a="1"/>
  <c r="AL89" i="6" s="1"/>
  <c r="AK89" i="6" a="1"/>
  <c r="AK89" i="6" s="1"/>
  <c r="AQ89" i="6" a="1"/>
  <c r="AQ89" i="6" s="1"/>
  <c r="AI89" i="6" a="1"/>
  <c r="AI89" i="6" s="1"/>
  <c r="AM89" i="6" a="1"/>
  <c r="AM89" i="6" s="1"/>
  <c r="AP89" i="6" a="1"/>
  <c r="AP89" i="6" s="1"/>
  <c r="AN89" i="6" a="1"/>
  <c r="AN89" i="6" s="1"/>
  <c r="AJ89" i="6" a="1"/>
  <c r="AJ89" i="6" s="1"/>
  <c r="AO89" i="6" a="1"/>
  <c r="AO89" i="6" s="1"/>
  <c r="AI90" i="6" l="1" a="1"/>
  <c r="AI90" i="6" s="1"/>
  <c r="AL90" i="6" a="1"/>
  <c r="AL90" i="6" s="1"/>
  <c r="AN90" i="6" a="1"/>
  <c r="AN90" i="6" s="1"/>
  <c r="AM90" i="6" a="1"/>
  <c r="AM90" i="6" s="1"/>
  <c r="AK90" i="6" a="1"/>
  <c r="AK90" i="6" s="1"/>
  <c r="AQ90" i="6" a="1"/>
  <c r="AQ90" i="6" s="1"/>
  <c r="AP90" i="6" a="1"/>
  <c r="AP90" i="6" s="1"/>
  <c r="AO90" i="6" a="1"/>
  <c r="AO90" i="6" s="1"/>
  <c r="AJ90" i="6" a="1"/>
  <c r="AJ90" i="6" s="1"/>
  <c r="BA88" i="6" a="1"/>
  <c r="BA88" i="6" s="1"/>
  <c r="AZ88" i="6" a="1"/>
  <c r="AZ88" i="6" s="1"/>
  <c r="AW88" i="6" a="1"/>
  <c r="AW88" i="6" s="1"/>
  <c r="BB88" i="6" a="1"/>
  <c r="BB88" i="6" s="1"/>
  <c r="AX88" i="6" a="1"/>
  <c r="AX88" i="6" s="1"/>
  <c r="AT88" i="6" a="1"/>
  <c r="AT88" i="6" s="1"/>
  <c r="AV88" i="6" a="1"/>
  <c r="AV88" i="6" s="1"/>
  <c r="AU88" i="6" a="1"/>
  <c r="AU88" i="6" s="1"/>
  <c r="AY88" i="6" a="1"/>
  <c r="AY88" i="6" s="1"/>
  <c r="AW89" i="6" l="1" a="1"/>
  <c r="AW89" i="6" s="1"/>
  <c r="BA89" i="6" a="1"/>
  <c r="BA89" i="6" s="1"/>
  <c r="AV89" i="6" a="1"/>
  <c r="AV89" i="6" s="1"/>
  <c r="AT89" i="6" a="1"/>
  <c r="AT89" i="6" s="1"/>
  <c r="BB89" i="6" a="1"/>
  <c r="BB89" i="6" s="1"/>
  <c r="AX89" i="6" a="1"/>
  <c r="AX89" i="6" s="1"/>
  <c r="AU89" i="6" a="1"/>
  <c r="AU89" i="6" s="1"/>
  <c r="AZ89" i="6" a="1"/>
  <c r="AZ89" i="6" s="1"/>
  <c r="AY89" i="6" a="1"/>
  <c r="AY89" i="6" s="1"/>
  <c r="AQ91" i="6" a="1"/>
  <c r="AQ91" i="6" s="1"/>
  <c r="AM91" i="6" a="1"/>
  <c r="AM91" i="6" s="1"/>
  <c r="AJ91" i="6" a="1"/>
  <c r="AJ91" i="6" s="1"/>
  <c r="AL91" i="6" a="1"/>
  <c r="AL91" i="6" s="1"/>
  <c r="AP91" i="6" a="1"/>
  <c r="AP91" i="6" s="1"/>
  <c r="AN91" i="6" a="1"/>
  <c r="AN91" i="6" s="1"/>
  <c r="AO91" i="6" a="1"/>
  <c r="AO91" i="6" s="1"/>
  <c r="AK91" i="6" a="1"/>
  <c r="AK91" i="6" s="1"/>
  <c r="AI91" i="6" a="1"/>
  <c r="AI91" i="6" s="1"/>
  <c r="BA90" i="6" l="1" a="1"/>
  <c r="BA90" i="6" s="1"/>
  <c r="AT90" i="6" a="1"/>
  <c r="AT90" i="6" s="1"/>
  <c r="AX90" i="6" a="1"/>
  <c r="AX90" i="6" s="1"/>
  <c r="AZ90" i="6" a="1"/>
  <c r="AZ90" i="6" s="1"/>
  <c r="AY90" i="6" a="1"/>
  <c r="AY90" i="6" s="1"/>
  <c r="AU90" i="6" a="1"/>
  <c r="AU90" i="6" s="1"/>
  <c r="BB90" i="6" a="1"/>
  <c r="BB90" i="6" s="1"/>
  <c r="AV90" i="6" a="1"/>
  <c r="AV90" i="6" s="1"/>
  <c r="AW90" i="6" a="1"/>
  <c r="AW90" i="6" s="1"/>
  <c r="AP92" i="6" a="1"/>
  <c r="AP92" i="6" s="1"/>
  <c r="AI92" i="6" a="1"/>
  <c r="AI92" i="6" s="1"/>
  <c r="AQ92" i="6" a="1"/>
  <c r="AQ92" i="6" s="1"/>
  <c r="AM92" i="6" a="1"/>
  <c r="AM92" i="6" s="1"/>
  <c r="AO92" i="6" a="1"/>
  <c r="AO92" i="6" s="1"/>
  <c r="AK92" i="6" a="1"/>
  <c r="AK92" i="6" s="1"/>
  <c r="AJ92" i="6" a="1"/>
  <c r="AJ92" i="6" s="1"/>
  <c r="AN92" i="6" a="1"/>
  <c r="AN92" i="6" s="1"/>
  <c r="AL92" i="6" a="1"/>
  <c r="AL92" i="6" s="1"/>
  <c r="AJ93" i="6" l="1" a="1"/>
  <c r="AJ93" i="6" s="1"/>
  <c r="AM93" i="6" a="1"/>
  <c r="AM93" i="6" s="1"/>
  <c r="AP93" i="6" a="1"/>
  <c r="AP93" i="6" s="1"/>
  <c r="AL93" i="6" a="1"/>
  <c r="AL93" i="6" s="1"/>
  <c r="AK93" i="6" a="1"/>
  <c r="AK93" i="6" s="1"/>
  <c r="AN93" i="6" a="1"/>
  <c r="AN93" i="6" s="1"/>
  <c r="AI93" i="6" a="1"/>
  <c r="AI93" i="6" s="1"/>
  <c r="AO93" i="6" a="1"/>
  <c r="AO93" i="6" s="1"/>
  <c r="AQ93" i="6" a="1"/>
  <c r="AQ93" i="6" s="1"/>
  <c r="AY91" i="6" a="1"/>
  <c r="AY91" i="6" s="1"/>
  <c r="AX91" i="6" a="1"/>
  <c r="AX91" i="6" s="1"/>
  <c r="AU91" i="6" a="1"/>
  <c r="AU91" i="6" s="1"/>
  <c r="BB91" i="6" a="1"/>
  <c r="BB91" i="6" s="1"/>
  <c r="BA91" i="6" a="1"/>
  <c r="BA91" i="6" s="1"/>
  <c r="AT91" i="6" a="1"/>
  <c r="AT91" i="6" s="1"/>
  <c r="AW91" i="6" a="1"/>
  <c r="AW91" i="6" s="1"/>
  <c r="AV91" i="6" a="1"/>
  <c r="AV91" i="6" s="1"/>
  <c r="AZ91" i="6" a="1"/>
  <c r="AZ91" i="6" s="1"/>
  <c r="AL94" i="6" l="1" a="1"/>
  <c r="AL94" i="6" s="1"/>
  <c r="AO94" i="6" a="1"/>
  <c r="AO94" i="6" s="1"/>
  <c r="AN94" i="6" a="1"/>
  <c r="AN94" i="6" s="1"/>
  <c r="AM94" i="6" a="1"/>
  <c r="AM94" i="6" s="1"/>
  <c r="AQ94" i="6" a="1"/>
  <c r="AQ94" i="6" s="1"/>
  <c r="AJ94" i="6" a="1"/>
  <c r="AJ94" i="6" s="1"/>
  <c r="AP94" i="6" a="1"/>
  <c r="AP94" i="6" s="1"/>
  <c r="AK94" i="6" a="1"/>
  <c r="AK94" i="6" s="1"/>
  <c r="AI94" i="6" a="1"/>
  <c r="AI94" i="6" s="1"/>
  <c r="BB92" i="6" a="1"/>
  <c r="BB92" i="6" s="1"/>
  <c r="AV92" i="6" a="1"/>
  <c r="AV92" i="6" s="1"/>
  <c r="AT92" i="6" a="1"/>
  <c r="AT92" i="6" s="1"/>
  <c r="AX92" i="6" a="1"/>
  <c r="AX92" i="6" s="1"/>
  <c r="BA92" i="6" a="1"/>
  <c r="BA92" i="6" s="1"/>
  <c r="AY92" i="6" a="1"/>
  <c r="AY92" i="6" s="1"/>
  <c r="AZ92" i="6" a="1"/>
  <c r="AZ92" i="6" s="1"/>
  <c r="AU92" i="6" a="1"/>
  <c r="AU92" i="6" s="1"/>
  <c r="AW92" i="6" a="1"/>
  <c r="AW92" i="6" s="1"/>
  <c r="AI95" i="6" l="1" a="1"/>
  <c r="AI95" i="6" s="1"/>
  <c r="AM95" i="6" a="1"/>
  <c r="AM95" i="6" s="1"/>
  <c r="AL95" i="6" a="1"/>
  <c r="AL95" i="6" s="1"/>
  <c r="AP95" i="6" a="1"/>
  <c r="AP95" i="6" s="1"/>
  <c r="AQ95" i="6" a="1"/>
  <c r="AQ95" i="6" s="1"/>
  <c r="AN95" i="6" a="1"/>
  <c r="AN95" i="6" s="1"/>
  <c r="AO95" i="6" a="1"/>
  <c r="AO95" i="6" s="1"/>
  <c r="AK95" i="6" a="1"/>
  <c r="AK95" i="6" s="1"/>
  <c r="AJ95" i="6" a="1"/>
  <c r="AJ95" i="6" s="1"/>
  <c r="BB93" i="6" a="1"/>
  <c r="BB93" i="6" s="1"/>
  <c r="AT93" i="6" a="1"/>
  <c r="AT93" i="6" s="1"/>
  <c r="AY93" i="6" a="1"/>
  <c r="AY93" i="6" s="1"/>
  <c r="AW93" i="6" a="1"/>
  <c r="AW93" i="6" s="1"/>
  <c r="BA93" i="6" a="1"/>
  <c r="BA93" i="6" s="1"/>
  <c r="AZ93" i="6" a="1"/>
  <c r="AZ93" i="6" s="1"/>
  <c r="AV93" i="6" a="1"/>
  <c r="AV93" i="6" s="1"/>
  <c r="AU93" i="6" a="1"/>
  <c r="AU93" i="6" s="1"/>
  <c r="AX93" i="6" a="1"/>
  <c r="AX93" i="6" s="1"/>
  <c r="AZ94" i="6" l="1" a="1"/>
  <c r="AZ94" i="6" s="1"/>
  <c r="AY94" i="6" a="1"/>
  <c r="AY94" i="6" s="1"/>
  <c r="AX94" i="6" a="1"/>
  <c r="AX94" i="6" s="1"/>
  <c r="BB94" i="6" a="1"/>
  <c r="BB94" i="6" s="1"/>
  <c r="AU94" i="6" a="1"/>
  <c r="AU94" i="6" s="1"/>
  <c r="BA94" i="6" a="1"/>
  <c r="BA94" i="6" s="1"/>
  <c r="AW94" i="6" a="1"/>
  <c r="AW94" i="6" s="1"/>
  <c r="AV94" i="6" a="1"/>
  <c r="AV94" i="6" s="1"/>
  <c r="AT94" i="6" a="1"/>
  <c r="AT94" i="6" s="1"/>
  <c r="AP96" i="6" a="1"/>
  <c r="AP96" i="6" s="1"/>
  <c r="AK96" i="6" a="1"/>
  <c r="AK96" i="6" s="1"/>
  <c r="AI96" i="6" a="1"/>
  <c r="AI96" i="6" s="1"/>
  <c r="AO96" i="6" a="1"/>
  <c r="AO96" i="6" s="1"/>
  <c r="AN96" i="6" a="1"/>
  <c r="AN96" i="6" s="1"/>
  <c r="AQ96" i="6" a="1"/>
  <c r="AQ96" i="6" s="1"/>
  <c r="AJ96" i="6" a="1"/>
  <c r="AJ96" i="6" s="1"/>
  <c r="AL96" i="6" a="1"/>
  <c r="AL96" i="6" s="1"/>
  <c r="AM96" i="6" a="1"/>
  <c r="AM96" i="6" s="1"/>
  <c r="AQ97" i="6" l="1" a="1"/>
  <c r="AQ97" i="6" s="1"/>
  <c r="AM97" i="6" a="1"/>
  <c r="AM97" i="6" s="1"/>
  <c r="AJ97" i="6" a="1"/>
  <c r="AJ97" i="6" s="1"/>
  <c r="AI97" i="6" a="1"/>
  <c r="AI97" i="6" s="1"/>
  <c r="AO97" i="6" a="1"/>
  <c r="AO97" i="6" s="1"/>
  <c r="AK97" i="6" a="1"/>
  <c r="AK97" i="6" s="1"/>
  <c r="AN97" i="6" a="1"/>
  <c r="AN97" i="6" s="1"/>
  <c r="AL97" i="6" a="1"/>
  <c r="AL97" i="6" s="1"/>
  <c r="AP97" i="6" a="1"/>
  <c r="AP97" i="6" s="1"/>
  <c r="AY95" i="6" a="1"/>
  <c r="AY95" i="6" s="1"/>
  <c r="AT95" i="6" a="1"/>
  <c r="AT95" i="6" s="1"/>
  <c r="BA95" i="6" a="1"/>
  <c r="BA95" i="6" s="1"/>
  <c r="AX95" i="6" a="1"/>
  <c r="AX95" i="6" s="1"/>
  <c r="BB95" i="6" a="1"/>
  <c r="BB95" i="6" s="1"/>
  <c r="AV95" i="6" a="1"/>
  <c r="AV95" i="6" s="1"/>
  <c r="AU95" i="6" a="1"/>
  <c r="AU95" i="6" s="1"/>
  <c r="AW95" i="6" a="1"/>
  <c r="AW95" i="6" s="1"/>
  <c r="AZ95" i="6" a="1"/>
  <c r="AZ95" i="6" s="1"/>
  <c r="AP98" i="6" l="1" a="1"/>
  <c r="AP98" i="6" s="1"/>
  <c r="AL98" i="6" a="1"/>
  <c r="AL98" i="6" s="1"/>
  <c r="AK98" i="6" a="1"/>
  <c r="AK98" i="6" s="1"/>
  <c r="AQ98" i="6" a="1"/>
  <c r="AQ98" i="6" s="1"/>
  <c r="AI98" i="6" a="1"/>
  <c r="AI98" i="6" s="1"/>
  <c r="AJ98" i="6" a="1"/>
  <c r="AJ98" i="6" s="1"/>
  <c r="AO98" i="6" a="1"/>
  <c r="AO98" i="6" s="1"/>
  <c r="AN98" i="6" a="1"/>
  <c r="AN98" i="6" s="1"/>
  <c r="AM98" i="6" a="1"/>
  <c r="AM98" i="6" s="1"/>
  <c r="BA96" i="6" a="1"/>
  <c r="BA96" i="6" s="1"/>
  <c r="BB96" i="6" a="1"/>
  <c r="BB96" i="6" s="1"/>
  <c r="AZ96" i="6" a="1"/>
  <c r="AZ96" i="6" s="1"/>
  <c r="AX96" i="6" a="1"/>
  <c r="AX96" i="6" s="1"/>
  <c r="AT96" i="6" a="1"/>
  <c r="AT96" i="6" s="1"/>
  <c r="AW96" i="6" a="1"/>
  <c r="AW96" i="6" s="1"/>
  <c r="AU96" i="6" a="1"/>
  <c r="AU96" i="6" s="1"/>
  <c r="AV96" i="6" a="1"/>
  <c r="AV96" i="6" s="1"/>
  <c r="AY96" i="6" a="1"/>
  <c r="AY96" i="6" s="1"/>
  <c r="AN99" i="6" l="1" a="1"/>
  <c r="AN99" i="6" s="1"/>
  <c r="AI99" i="6" a="1"/>
  <c r="AI99" i="6" s="1"/>
  <c r="AK99" i="6" a="1"/>
  <c r="AK99" i="6" s="1"/>
  <c r="AQ99" i="6" a="1"/>
  <c r="AQ99" i="6" s="1"/>
  <c r="AL99" i="6" a="1"/>
  <c r="AL99" i="6" s="1"/>
  <c r="AP99" i="6" a="1"/>
  <c r="AP99" i="6" s="1"/>
  <c r="AJ99" i="6" a="1"/>
  <c r="AJ99" i="6" s="1"/>
  <c r="AM99" i="6" a="1"/>
  <c r="AM99" i="6" s="1"/>
  <c r="AO99" i="6" a="1"/>
  <c r="AO99" i="6" s="1"/>
  <c r="BA97" i="6" a="1"/>
  <c r="BA97" i="6" s="1"/>
  <c r="AX97" i="6" a="1"/>
  <c r="AX97" i="6" s="1"/>
  <c r="AZ97" i="6" a="1"/>
  <c r="AZ97" i="6" s="1"/>
  <c r="AT97" i="6" a="1"/>
  <c r="AT97" i="6" s="1"/>
  <c r="AY97" i="6" a="1"/>
  <c r="AY97" i="6" s="1"/>
  <c r="AW97" i="6" a="1"/>
  <c r="AW97" i="6" s="1"/>
  <c r="AV97" i="6" a="1"/>
  <c r="AV97" i="6" s="1"/>
  <c r="BB97" i="6" a="1"/>
  <c r="BB97" i="6" s="1"/>
  <c r="AU97" i="6" a="1"/>
  <c r="AU97" i="6" s="1"/>
  <c r="AO100" i="6" l="1" a="1"/>
  <c r="AO100" i="6" s="1"/>
  <c r="AN100" i="6" a="1"/>
  <c r="AN100" i="6" s="1"/>
  <c r="AI100" i="6" a="1"/>
  <c r="AI100" i="6" s="1"/>
  <c r="AM100" i="6" a="1"/>
  <c r="AM100" i="6" s="1"/>
  <c r="AP100" i="6" a="1"/>
  <c r="AP100" i="6" s="1"/>
  <c r="AJ100" i="6" a="1"/>
  <c r="AJ100" i="6" s="1"/>
  <c r="AQ100" i="6" a="1"/>
  <c r="AQ100" i="6" s="1"/>
  <c r="AL100" i="6" a="1"/>
  <c r="AL100" i="6" s="1"/>
  <c r="AK100" i="6" a="1"/>
  <c r="AK100" i="6" s="1"/>
  <c r="AZ98" i="6" a="1"/>
  <c r="AZ98" i="6" s="1"/>
  <c r="BA98" i="6" a="1"/>
  <c r="BA98" i="6" s="1"/>
  <c r="AY98" i="6" a="1"/>
  <c r="AY98" i="6" s="1"/>
  <c r="AT98" i="6" a="1"/>
  <c r="AT98" i="6" s="1"/>
  <c r="AX98" i="6" a="1"/>
  <c r="AX98" i="6" s="1"/>
  <c r="AU98" i="6" a="1"/>
  <c r="AU98" i="6" s="1"/>
  <c r="AW98" i="6" a="1"/>
  <c r="AW98" i="6" s="1"/>
  <c r="AV98" i="6" a="1"/>
  <c r="AV98" i="6" s="1"/>
  <c r="BB98" i="6" a="1"/>
  <c r="BB98" i="6" s="1"/>
  <c r="AT99" i="6" l="1" a="1"/>
  <c r="AT99" i="6" s="1"/>
  <c r="BB99" i="6" a="1"/>
  <c r="BB99" i="6" s="1"/>
  <c r="AZ99" i="6" a="1"/>
  <c r="AZ99" i="6" s="1"/>
  <c r="AY99" i="6" a="1"/>
  <c r="AY99" i="6" s="1"/>
  <c r="BA99" i="6" a="1"/>
  <c r="BA99" i="6" s="1"/>
  <c r="AW99" i="6" a="1"/>
  <c r="AW99" i="6" s="1"/>
  <c r="AV99" i="6" a="1"/>
  <c r="AV99" i="6" s="1"/>
  <c r="AU99" i="6" a="1"/>
  <c r="AU99" i="6" s="1"/>
  <c r="AX99" i="6" a="1"/>
  <c r="AX99" i="6" s="1"/>
  <c r="AQ101" i="6" a="1"/>
  <c r="AQ101" i="6" s="1"/>
  <c r="AO101" i="6" a="1"/>
  <c r="AO101" i="6" s="1"/>
  <c r="AJ101" i="6" a="1"/>
  <c r="AJ101" i="6" s="1"/>
  <c r="AK101" i="6" a="1"/>
  <c r="AK101" i="6" s="1"/>
  <c r="AP101" i="6" a="1"/>
  <c r="AP101" i="6" s="1"/>
  <c r="AM101" i="6" a="1"/>
  <c r="AM101" i="6" s="1"/>
  <c r="AI101" i="6" a="1"/>
  <c r="AI101" i="6" s="1"/>
  <c r="AL101" i="6" a="1"/>
  <c r="AL101" i="6" s="1"/>
  <c r="AN101" i="6" a="1"/>
  <c r="AN101" i="6" s="1"/>
  <c r="AQ102" i="6" l="1" a="1"/>
  <c r="AQ102" i="6" s="1"/>
  <c r="AP102" i="6" a="1"/>
  <c r="AP102" i="6" s="1"/>
  <c r="AK102" i="6" a="1"/>
  <c r="AK102" i="6" s="1"/>
  <c r="AI102" i="6" a="1"/>
  <c r="AI102" i="6" s="1"/>
  <c r="AO102" i="6" a="1"/>
  <c r="AO102" i="6" s="1"/>
  <c r="AL102" i="6" a="1"/>
  <c r="AL102" i="6" s="1"/>
  <c r="AM102" i="6" a="1"/>
  <c r="AM102" i="6" s="1"/>
  <c r="AN102" i="6" a="1"/>
  <c r="AN102" i="6" s="1"/>
  <c r="AJ102" i="6" a="1"/>
  <c r="AJ102" i="6" s="1"/>
  <c r="BB100" i="6" a="1"/>
  <c r="BB100" i="6" s="1"/>
  <c r="AW100" i="6" a="1"/>
  <c r="AW100" i="6" s="1"/>
  <c r="BA100" i="6" a="1"/>
  <c r="BA100" i="6" s="1"/>
  <c r="AY100" i="6" a="1"/>
  <c r="AY100" i="6" s="1"/>
  <c r="AV100" i="6" a="1"/>
  <c r="AV100" i="6" s="1"/>
  <c r="AU100" i="6" a="1"/>
  <c r="AU100" i="6" s="1"/>
  <c r="AX100" i="6" a="1"/>
  <c r="AX100" i="6" s="1"/>
  <c r="AZ100" i="6" a="1"/>
  <c r="AZ100" i="6" s="1"/>
  <c r="AT100" i="6" a="1"/>
  <c r="AT100" i="6" s="1"/>
  <c r="AY101" i="6" l="1" a="1"/>
  <c r="AY101" i="6" s="1"/>
  <c r="BB101" i="6" a="1"/>
  <c r="BB101" i="6" s="1"/>
  <c r="BA101" i="6" a="1"/>
  <c r="BA101" i="6" s="1"/>
  <c r="AX101" i="6" a="1"/>
  <c r="AX101" i="6" s="1"/>
  <c r="AW101" i="6" a="1"/>
  <c r="AW101" i="6" s="1"/>
  <c r="AV101" i="6" a="1"/>
  <c r="AV101" i="6" s="1"/>
  <c r="AT101" i="6" a="1"/>
  <c r="AT101" i="6" s="1"/>
  <c r="AU101" i="6" a="1"/>
  <c r="AU101" i="6" s="1"/>
  <c r="AZ101" i="6" a="1"/>
  <c r="AZ101" i="6" s="1"/>
  <c r="AI103" i="6" a="1"/>
  <c r="AI103" i="6" s="1"/>
  <c r="AJ103" i="6" a="1"/>
  <c r="AJ103" i="6" s="1"/>
  <c r="AQ103" i="6" a="1"/>
  <c r="AQ103" i="6" s="1"/>
  <c r="AP103" i="6" a="1"/>
  <c r="AP103" i="6" s="1"/>
  <c r="AO103" i="6" a="1"/>
  <c r="AO103" i="6" s="1"/>
  <c r="AN103" i="6" a="1"/>
  <c r="AN103" i="6" s="1"/>
  <c r="AK103" i="6" a="1"/>
  <c r="AK103" i="6" s="1"/>
  <c r="AL103" i="6" a="1"/>
  <c r="AL103" i="6" s="1"/>
  <c r="AM103" i="6" a="1"/>
  <c r="AM103" i="6" s="1"/>
  <c r="AI104" i="6" l="1" a="1"/>
  <c r="AI104" i="6" s="1"/>
  <c r="AK104" i="6" a="1"/>
  <c r="AK104" i="6" s="1"/>
  <c r="AP104" i="6" a="1"/>
  <c r="AP104" i="6" s="1"/>
  <c r="AJ104" i="6" a="1"/>
  <c r="AJ104" i="6" s="1"/>
  <c r="AL104" i="6" a="1"/>
  <c r="AL104" i="6" s="1"/>
  <c r="AO104" i="6" a="1"/>
  <c r="AO104" i="6" s="1"/>
  <c r="AN104" i="6" a="1"/>
  <c r="AN104" i="6" s="1"/>
  <c r="AM104" i="6" a="1"/>
  <c r="AM104" i="6" s="1"/>
  <c r="AQ104" i="6" a="1"/>
  <c r="AQ104" i="6" s="1"/>
  <c r="AU102" i="6" a="1"/>
  <c r="AU102" i="6" s="1"/>
  <c r="AV102" i="6" a="1"/>
  <c r="AV102" i="6" s="1"/>
  <c r="AX102" i="6" a="1"/>
  <c r="AX102" i="6" s="1"/>
  <c r="AY102" i="6" a="1"/>
  <c r="AY102" i="6" s="1"/>
  <c r="AZ102" i="6" a="1"/>
  <c r="AZ102" i="6" s="1"/>
  <c r="AW102" i="6" a="1"/>
  <c r="AW102" i="6" s="1"/>
  <c r="BB102" i="6" a="1"/>
  <c r="BB102" i="6" s="1"/>
  <c r="AT102" i="6" a="1"/>
  <c r="AT102" i="6" s="1"/>
  <c r="BA102" i="6" a="1"/>
  <c r="BA102" i="6" s="1"/>
  <c r="AU103" i="6" l="1" a="1"/>
  <c r="AU103" i="6" s="1"/>
  <c r="BA103" i="6" a="1"/>
  <c r="BA103" i="6" s="1"/>
  <c r="AZ103" i="6" a="1"/>
  <c r="AZ103" i="6" s="1"/>
  <c r="AY103" i="6" a="1"/>
  <c r="AY103" i="6" s="1"/>
  <c r="AT103" i="6" a="1"/>
  <c r="AT103" i="6" s="1"/>
  <c r="AW103" i="6" a="1"/>
  <c r="AW103" i="6" s="1"/>
  <c r="AX103" i="6" a="1"/>
  <c r="AX103" i="6" s="1"/>
  <c r="BB103" i="6" a="1"/>
  <c r="BB103" i="6" s="1"/>
  <c r="AV103" i="6" a="1"/>
  <c r="AV103" i="6" s="1"/>
  <c r="AP105" i="6" a="1"/>
  <c r="AP105" i="6" s="1"/>
  <c r="AJ105" i="6" a="1"/>
  <c r="AJ105" i="6" s="1"/>
  <c r="AN105" i="6" a="1"/>
  <c r="AN105" i="6" s="1"/>
  <c r="AM105" i="6" a="1"/>
  <c r="AM105" i="6" s="1"/>
  <c r="AK105" i="6" a="1"/>
  <c r="AK105" i="6" s="1"/>
  <c r="AO105" i="6" a="1"/>
  <c r="AO105" i="6" s="1"/>
  <c r="AQ105" i="6" a="1"/>
  <c r="AQ105" i="6" s="1"/>
  <c r="AL105" i="6" a="1"/>
  <c r="AL105" i="6" s="1"/>
  <c r="AI105" i="6" a="1"/>
  <c r="AI105" i="6" s="1"/>
  <c r="BB104" i="6" l="1" a="1"/>
  <c r="BB104" i="6" s="1"/>
  <c r="AZ104" i="6" a="1"/>
  <c r="AZ104" i="6" s="1"/>
  <c r="AX104" i="6" a="1"/>
  <c r="AX104" i="6" s="1"/>
  <c r="BA104" i="6" a="1"/>
  <c r="BA104" i="6" s="1"/>
  <c r="AY104" i="6" a="1"/>
  <c r="AY104" i="6" s="1"/>
  <c r="AV104" i="6" a="1"/>
  <c r="AV104" i="6" s="1"/>
  <c r="AT104" i="6" a="1"/>
  <c r="AT104" i="6" s="1"/>
  <c r="AU104" i="6" a="1"/>
  <c r="AU104" i="6" s="1"/>
  <c r="AW104" i="6" a="1"/>
  <c r="AW104" i="6" s="1"/>
  <c r="AN106" i="6" a="1"/>
  <c r="AN106" i="6" s="1"/>
  <c r="AJ106" i="6" a="1"/>
  <c r="AJ106" i="6" s="1"/>
  <c r="AP106" i="6" a="1"/>
  <c r="AP106" i="6" s="1"/>
  <c r="AQ106" i="6" a="1"/>
  <c r="AQ106" i="6" s="1"/>
  <c r="AO106" i="6" a="1"/>
  <c r="AO106" i="6" s="1"/>
  <c r="AI106" i="6" a="1"/>
  <c r="AI106" i="6" s="1"/>
  <c r="AL106" i="6" a="1"/>
  <c r="AL106" i="6" s="1"/>
  <c r="AM106" i="6" a="1"/>
  <c r="AM106" i="6" s="1"/>
  <c r="AK106" i="6" a="1"/>
  <c r="AK106" i="6" s="1"/>
  <c r="AX105" i="6" l="1" a="1"/>
  <c r="AX105" i="6" s="1"/>
  <c r="AW105" i="6" a="1"/>
  <c r="AW105" i="6" s="1"/>
  <c r="AT105" i="6" a="1"/>
  <c r="AT105" i="6" s="1"/>
  <c r="AZ105" i="6" a="1"/>
  <c r="AZ105" i="6" s="1"/>
  <c r="AY105" i="6" a="1"/>
  <c r="AY105" i="6" s="1"/>
  <c r="BA105" i="6" a="1"/>
  <c r="BA105" i="6" s="1"/>
  <c r="AU105" i="6" a="1"/>
  <c r="AU105" i="6" s="1"/>
  <c r="AV105" i="6" a="1"/>
  <c r="AV105" i="6" s="1"/>
  <c r="BB105" i="6" a="1"/>
  <c r="BB105" i="6" s="1"/>
  <c r="AM107" i="6" a="1"/>
  <c r="AM107" i="6" s="1"/>
  <c r="AQ107" i="6" a="1"/>
  <c r="AQ107" i="6" s="1"/>
  <c r="AL107" i="6" a="1"/>
  <c r="AL107" i="6" s="1"/>
  <c r="AN107" i="6" a="1"/>
  <c r="AN107" i="6" s="1"/>
  <c r="AI107" i="6" a="1"/>
  <c r="AI107" i="6" s="1"/>
  <c r="AO107" i="6" a="1"/>
  <c r="AO107" i="6" s="1"/>
  <c r="AP107" i="6" a="1"/>
  <c r="AP107" i="6" s="1"/>
  <c r="AJ107" i="6" a="1"/>
  <c r="AJ107" i="6" s="1"/>
  <c r="AK107" i="6" a="1"/>
  <c r="AK107" i="6" s="1"/>
  <c r="AY106" i="6" l="1" a="1"/>
  <c r="AY106" i="6" s="1"/>
  <c r="AW106" i="6" a="1"/>
  <c r="AW106" i="6" s="1"/>
  <c r="AV106" i="6" a="1"/>
  <c r="AV106" i="6" s="1"/>
  <c r="AX106" i="6" a="1"/>
  <c r="AX106" i="6" s="1"/>
  <c r="AU106" i="6" a="1"/>
  <c r="AU106" i="6" s="1"/>
  <c r="AT106" i="6" a="1"/>
  <c r="AT106" i="6" s="1"/>
  <c r="BA106" i="6" a="1"/>
  <c r="BA106" i="6" s="1"/>
  <c r="BB106" i="6" a="1"/>
  <c r="BB106" i="6" s="1"/>
  <c r="AZ106" i="6" a="1"/>
  <c r="AZ106" i="6" s="1"/>
  <c r="AJ108" i="6" a="1"/>
  <c r="AJ108" i="6" s="1"/>
  <c r="AK108" i="6" a="1"/>
  <c r="AK108" i="6" s="1"/>
  <c r="AI108" i="6" a="1"/>
  <c r="AI108" i="6" s="1"/>
  <c r="AO108" i="6" a="1"/>
  <c r="AO108" i="6" s="1"/>
  <c r="AN108" i="6" a="1"/>
  <c r="AN108" i="6" s="1"/>
  <c r="AQ108" i="6" a="1"/>
  <c r="AQ108" i="6" s="1"/>
  <c r="AP108" i="6" a="1"/>
  <c r="AP108" i="6" s="1"/>
  <c r="AM108" i="6" a="1"/>
  <c r="AM108" i="6" s="1"/>
  <c r="AL108" i="6" a="1"/>
  <c r="AL108" i="6" s="1"/>
  <c r="AQ109" i="6" l="1" a="1"/>
  <c r="AQ109" i="6" s="1"/>
  <c r="AP109" i="6" a="1"/>
  <c r="AP109" i="6" s="1"/>
  <c r="AL109" i="6" a="1"/>
  <c r="AL109" i="6" s="1"/>
  <c r="AJ109" i="6" a="1"/>
  <c r="AJ109" i="6" s="1"/>
  <c r="AM109" i="6" a="1"/>
  <c r="AM109" i="6" s="1"/>
  <c r="AI109" i="6" a="1"/>
  <c r="AI109" i="6" s="1"/>
  <c r="AN109" i="6" a="1"/>
  <c r="AN109" i="6" s="1"/>
  <c r="AO109" i="6" a="1"/>
  <c r="AO109" i="6" s="1"/>
  <c r="AK109" i="6" a="1"/>
  <c r="AK109" i="6" s="1"/>
  <c r="BB107" i="6" a="1"/>
  <c r="BB107" i="6" s="1"/>
  <c r="BA107" i="6" a="1"/>
  <c r="BA107" i="6" s="1"/>
  <c r="AT107" i="6" a="1"/>
  <c r="AT107" i="6" s="1"/>
  <c r="AW107" i="6" a="1"/>
  <c r="AW107" i="6" s="1"/>
  <c r="AX107" i="6" a="1"/>
  <c r="AX107" i="6" s="1"/>
  <c r="AU107" i="6" a="1"/>
  <c r="AU107" i="6" s="1"/>
  <c r="AV107" i="6" a="1"/>
  <c r="AV107" i="6" s="1"/>
  <c r="AZ107" i="6" a="1"/>
  <c r="AZ107" i="6" s="1"/>
  <c r="AY107" i="6" a="1"/>
  <c r="AY107" i="6" s="1"/>
  <c r="AL110" i="6" l="1" a="1"/>
  <c r="AL110" i="6" s="1"/>
  <c r="AP110" i="6" a="1"/>
  <c r="AP110" i="6" s="1"/>
  <c r="AO110" i="6" a="1"/>
  <c r="AO110" i="6" s="1"/>
  <c r="AQ110" i="6" a="1"/>
  <c r="AQ110" i="6" s="1"/>
  <c r="AN110" i="6" a="1"/>
  <c r="AN110" i="6" s="1"/>
  <c r="AM110" i="6" a="1"/>
  <c r="AM110" i="6" s="1"/>
  <c r="AK110" i="6" a="1"/>
  <c r="AK110" i="6" s="1"/>
  <c r="AJ110" i="6" a="1"/>
  <c r="AJ110" i="6" s="1"/>
  <c r="AI110" i="6" a="1"/>
  <c r="AI110" i="6" s="1"/>
  <c r="BA108" i="6" a="1"/>
  <c r="BA108" i="6" s="1"/>
  <c r="AZ108" i="6" a="1"/>
  <c r="AZ108" i="6" s="1"/>
  <c r="BB108" i="6" a="1"/>
  <c r="BB108" i="6" s="1"/>
  <c r="AX108" i="6" a="1"/>
  <c r="AX108" i="6" s="1"/>
  <c r="AW108" i="6" a="1"/>
  <c r="AW108" i="6" s="1"/>
  <c r="AV108" i="6" a="1"/>
  <c r="AV108" i="6" s="1"/>
  <c r="AU108" i="6" a="1"/>
  <c r="AU108" i="6" s="1"/>
  <c r="AT108" i="6" a="1"/>
  <c r="AT108" i="6" s="1"/>
  <c r="AY108" i="6" a="1"/>
  <c r="AY108" i="6" s="1"/>
  <c r="AK111" i="6" l="1" a="1"/>
  <c r="AK111" i="6" s="1"/>
  <c r="AN111" i="6" a="1"/>
  <c r="AN111" i="6" s="1"/>
  <c r="AM111" i="6" a="1"/>
  <c r="AM111" i="6" s="1"/>
  <c r="AL111" i="6" a="1"/>
  <c r="AL111" i="6" s="1"/>
  <c r="AI111" i="6" a="1"/>
  <c r="AI111" i="6" s="1"/>
  <c r="AO111" i="6" a="1"/>
  <c r="AO111" i="6" s="1"/>
  <c r="AP111" i="6" a="1"/>
  <c r="AP111" i="6" s="1"/>
  <c r="AJ111" i="6" a="1"/>
  <c r="AJ111" i="6" s="1"/>
  <c r="AQ111" i="6" a="1"/>
  <c r="AQ111" i="6" s="1"/>
  <c r="AU109" i="6" a="1"/>
  <c r="AU109" i="6" s="1"/>
  <c r="BA109" i="6" a="1"/>
  <c r="BA109" i="6" s="1"/>
  <c r="AV109" i="6" a="1"/>
  <c r="AV109" i="6" s="1"/>
  <c r="AT109" i="6" a="1"/>
  <c r="AT109" i="6" s="1"/>
  <c r="AZ109" i="6" a="1"/>
  <c r="AZ109" i="6" s="1"/>
  <c r="AX109" i="6" a="1"/>
  <c r="AX109" i="6" s="1"/>
  <c r="BB109" i="6" a="1"/>
  <c r="BB109" i="6" s="1"/>
  <c r="AW109" i="6" a="1"/>
  <c r="AW109" i="6" s="1"/>
  <c r="AY109" i="6" a="1"/>
  <c r="AY109" i="6" s="1"/>
  <c r="BA110" i="6" l="1" a="1"/>
  <c r="BA110" i="6" s="1"/>
  <c r="AU110" i="6" a="1"/>
  <c r="AU110" i="6" s="1"/>
  <c r="BB110" i="6" a="1"/>
  <c r="BB110" i="6" s="1"/>
  <c r="AT110" i="6" a="1"/>
  <c r="AT110" i="6" s="1"/>
  <c r="AY110" i="6" a="1"/>
  <c r="AY110" i="6" s="1"/>
  <c r="AX110" i="6" a="1"/>
  <c r="AX110" i="6" s="1"/>
  <c r="AW110" i="6" a="1"/>
  <c r="AW110" i="6" s="1"/>
  <c r="AV110" i="6" a="1"/>
  <c r="AV110" i="6" s="1"/>
  <c r="AZ110" i="6" a="1"/>
  <c r="AZ110" i="6" s="1"/>
  <c r="AJ112" i="6" a="1"/>
  <c r="AJ112" i="6" s="1"/>
  <c r="AQ112" i="6" a="1"/>
  <c r="AQ112" i="6" s="1"/>
  <c r="AO112" i="6" a="1"/>
  <c r="AO112" i="6" s="1"/>
  <c r="AP112" i="6" a="1"/>
  <c r="AP112" i="6" s="1"/>
  <c r="AM112" i="6" a="1"/>
  <c r="AM112" i="6" s="1"/>
  <c r="AN112" i="6" a="1"/>
  <c r="AN112" i="6" s="1"/>
  <c r="AK112" i="6" a="1"/>
  <c r="AK112" i="6" s="1"/>
  <c r="AI112" i="6" a="1"/>
  <c r="AI112" i="6" s="1"/>
  <c r="AL112" i="6" a="1"/>
  <c r="AL112" i="6" s="1"/>
  <c r="AM113" i="6" l="1" a="1"/>
  <c r="AM113" i="6" s="1"/>
  <c r="AL113" i="6" a="1"/>
  <c r="AL113" i="6" s="1"/>
  <c r="AK113" i="6" a="1"/>
  <c r="AK113" i="6" s="1"/>
  <c r="AP113" i="6" a="1"/>
  <c r="AP113" i="6" s="1"/>
  <c r="AJ113" i="6" a="1"/>
  <c r="AJ113" i="6" s="1"/>
  <c r="AQ113" i="6" a="1"/>
  <c r="AQ113" i="6" s="1"/>
  <c r="AI113" i="6" a="1"/>
  <c r="AI113" i="6" s="1"/>
  <c r="AO113" i="6" a="1"/>
  <c r="AO113" i="6" s="1"/>
  <c r="AN113" i="6" a="1"/>
  <c r="AN113" i="6" s="1"/>
  <c r="BB111" i="6" a="1"/>
  <c r="BB111" i="6" s="1"/>
  <c r="AZ111" i="6" a="1"/>
  <c r="AZ111" i="6" s="1"/>
  <c r="AY111" i="6" a="1"/>
  <c r="AY111" i="6" s="1"/>
  <c r="BA111" i="6" a="1"/>
  <c r="BA111" i="6" s="1"/>
  <c r="AU111" i="6" a="1"/>
  <c r="AU111" i="6" s="1"/>
  <c r="AW111" i="6" a="1"/>
  <c r="AW111" i="6" s="1"/>
  <c r="AT111" i="6" a="1"/>
  <c r="AT111" i="6" s="1"/>
  <c r="AV111" i="6" a="1"/>
  <c r="AV111" i="6" s="1"/>
  <c r="AX111" i="6" a="1"/>
  <c r="AX111" i="6" s="1"/>
  <c r="AL114" i="6" l="1" a="1"/>
  <c r="AL114" i="6" s="1"/>
  <c r="AM114" i="6" a="1"/>
  <c r="AM114" i="6" s="1"/>
  <c r="AQ114" i="6" a="1"/>
  <c r="AQ114" i="6" s="1"/>
  <c r="AP114" i="6" a="1"/>
  <c r="AP114" i="6" s="1"/>
  <c r="AK114" i="6" a="1"/>
  <c r="AK114" i="6" s="1"/>
  <c r="AJ114" i="6" a="1"/>
  <c r="AJ114" i="6" s="1"/>
  <c r="AO114" i="6" a="1"/>
  <c r="AO114" i="6" s="1"/>
  <c r="AN114" i="6" a="1"/>
  <c r="AN114" i="6" s="1"/>
  <c r="AI114" i="6" a="1"/>
  <c r="AI114" i="6" s="1"/>
  <c r="AZ112" i="6" a="1"/>
  <c r="AZ112" i="6" s="1"/>
  <c r="AV112" i="6" a="1"/>
  <c r="AV112" i="6" s="1"/>
  <c r="AW112" i="6" a="1"/>
  <c r="AW112" i="6" s="1"/>
  <c r="AU112" i="6" a="1"/>
  <c r="AU112" i="6" s="1"/>
  <c r="BB112" i="6" a="1"/>
  <c r="BB112" i="6" s="1"/>
  <c r="AY112" i="6" a="1"/>
  <c r="AY112" i="6" s="1"/>
  <c r="AX112" i="6" a="1"/>
  <c r="AX112" i="6" s="1"/>
  <c r="BA112" i="6" a="1"/>
  <c r="BA112" i="6" s="1"/>
  <c r="AT112" i="6" a="1"/>
  <c r="AT112" i="6" s="1"/>
  <c r="AU113" i="6" l="1" a="1"/>
  <c r="AU113" i="6" s="1"/>
  <c r="BA113" i="6" a="1"/>
  <c r="BA113" i="6" s="1"/>
  <c r="AY113" i="6" a="1"/>
  <c r="AY113" i="6" s="1"/>
  <c r="AX113" i="6" a="1"/>
  <c r="AX113" i="6" s="1"/>
  <c r="AZ113" i="6" a="1"/>
  <c r="AZ113" i="6" s="1"/>
  <c r="AT113" i="6" a="1"/>
  <c r="AT113" i="6" s="1"/>
  <c r="BB113" i="6" a="1"/>
  <c r="BB113" i="6" s="1"/>
  <c r="AW113" i="6" a="1"/>
  <c r="AW113" i="6" s="1"/>
  <c r="AV113" i="6" a="1"/>
  <c r="AV113" i="6" s="1"/>
  <c r="AI115" i="6" a="1"/>
  <c r="AI115" i="6" s="1"/>
  <c r="AM115" i="6" a="1"/>
  <c r="AM115" i="6" s="1"/>
  <c r="AN115" i="6" a="1"/>
  <c r="AN115" i="6" s="1"/>
  <c r="AL115" i="6" a="1"/>
  <c r="AL115" i="6" s="1"/>
  <c r="AK115" i="6" a="1"/>
  <c r="AK115" i="6" s="1"/>
  <c r="AJ115" i="6" a="1"/>
  <c r="AJ115" i="6" s="1"/>
  <c r="AO115" i="6" a="1"/>
  <c r="AO115" i="6" s="1"/>
  <c r="AP115" i="6" a="1"/>
  <c r="AP115" i="6" s="1"/>
  <c r="AQ115" i="6" a="1"/>
  <c r="AQ115" i="6" s="1"/>
  <c r="BB114" i="6" l="1" a="1"/>
  <c r="BB114" i="6" s="1"/>
  <c r="AT114" i="6" a="1"/>
  <c r="AT114" i="6" s="1"/>
  <c r="AZ114" i="6" a="1"/>
  <c r="AZ114" i="6" s="1"/>
  <c r="AV114" i="6" a="1"/>
  <c r="AV114" i="6" s="1"/>
  <c r="AX114" i="6" a="1"/>
  <c r="AX114" i="6" s="1"/>
  <c r="AU114" i="6" a="1"/>
  <c r="AU114" i="6" s="1"/>
  <c r="BA114" i="6" a="1"/>
  <c r="BA114" i="6" s="1"/>
  <c r="AW114" i="6" a="1"/>
  <c r="AW114" i="6" s="1"/>
  <c r="AY114" i="6" a="1"/>
  <c r="AY114" i="6" s="1"/>
  <c r="AP116" i="6" a="1"/>
  <c r="AP116" i="6" s="1"/>
  <c r="AK116" i="6" a="1"/>
  <c r="AK116" i="6" s="1"/>
  <c r="AI116" i="6" a="1"/>
  <c r="AI116" i="6" s="1"/>
  <c r="AJ116" i="6" a="1"/>
  <c r="AJ116" i="6" s="1"/>
  <c r="AO116" i="6" a="1"/>
  <c r="AO116" i="6" s="1"/>
  <c r="AN116" i="6" a="1"/>
  <c r="AN116" i="6" s="1"/>
  <c r="AQ116" i="6" a="1"/>
  <c r="AQ116" i="6" s="1"/>
  <c r="AL116" i="6" a="1"/>
  <c r="AL116" i="6" s="1"/>
  <c r="AM116" i="6" a="1"/>
  <c r="AM116" i="6" s="1"/>
  <c r="AO117" i="6" l="1" a="1"/>
  <c r="AO117" i="6" s="1"/>
  <c r="AN117" i="6" a="1"/>
  <c r="AN117" i="6" s="1"/>
  <c r="AM117" i="6" a="1"/>
  <c r="AM117" i="6" s="1"/>
  <c r="AL117" i="6" a="1"/>
  <c r="AL117" i="6" s="1"/>
  <c r="AK117" i="6" a="1"/>
  <c r="AK117" i="6" s="1"/>
  <c r="AJ117" i="6" a="1"/>
  <c r="AJ117" i="6" s="1"/>
  <c r="AP117" i="6" a="1"/>
  <c r="AP117" i="6" s="1"/>
  <c r="AQ117" i="6" a="1"/>
  <c r="AQ117" i="6" s="1"/>
  <c r="AI117" i="6" a="1"/>
  <c r="AI117" i="6" s="1"/>
  <c r="BB115" i="6" a="1"/>
  <c r="BB115" i="6" s="1"/>
  <c r="AT115" i="6" a="1"/>
  <c r="AT115" i="6" s="1"/>
  <c r="BA115" i="6" a="1"/>
  <c r="BA115" i="6" s="1"/>
  <c r="AY115" i="6" a="1"/>
  <c r="AY115" i="6" s="1"/>
  <c r="AX115" i="6" a="1"/>
  <c r="AX115" i="6" s="1"/>
  <c r="AU115" i="6" a="1"/>
  <c r="AU115" i="6" s="1"/>
  <c r="AW115" i="6" a="1"/>
  <c r="AW115" i="6" s="1"/>
  <c r="AZ115" i="6" a="1"/>
  <c r="AZ115" i="6" s="1"/>
  <c r="AV115" i="6" a="1"/>
  <c r="AV115" i="6" s="1"/>
  <c r="AI118" i="6" l="1" a="1"/>
  <c r="AI118" i="6" s="1"/>
  <c r="AQ118" i="6" a="1"/>
  <c r="AQ118" i="6" s="1"/>
  <c r="AM118" i="6" a="1"/>
  <c r="AM118" i="6" s="1"/>
  <c r="AL118" i="6" a="1"/>
  <c r="AL118" i="6" s="1"/>
  <c r="AP118" i="6" a="1"/>
  <c r="AP118" i="6" s="1"/>
  <c r="AK118" i="6" a="1"/>
  <c r="AK118" i="6" s="1"/>
  <c r="AJ118" i="6" a="1"/>
  <c r="AJ118" i="6" s="1"/>
  <c r="AO118" i="6" a="1"/>
  <c r="AO118" i="6" s="1"/>
  <c r="AN118" i="6" a="1"/>
  <c r="AN118" i="6" s="1"/>
  <c r="AX116" i="6" a="1"/>
  <c r="AX116" i="6" s="1"/>
  <c r="AU116" i="6" a="1"/>
  <c r="AU116" i="6" s="1"/>
  <c r="BA116" i="6" a="1"/>
  <c r="BA116" i="6" s="1"/>
  <c r="AY116" i="6" a="1"/>
  <c r="AY116" i="6" s="1"/>
  <c r="AZ116" i="6" a="1"/>
  <c r="AZ116" i="6" s="1"/>
  <c r="AW116" i="6" a="1"/>
  <c r="AW116" i="6" s="1"/>
  <c r="AV116" i="6" a="1"/>
  <c r="AV116" i="6" s="1"/>
  <c r="BB116" i="6" a="1"/>
  <c r="BB116" i="6" s="1"/>
  <c r="AT116" i="6" a="1"/>
  <c r="AT116" i="6" s="1"/>
  <c r="AN119" i="6" l="1" a="1"/>
  <c r="AN119" i="6" s="1"/>
  <c r="AM119" i="6" a="1"/>
  <c r="AM119" i="6" s="1"/>
  <c r="AI119" i="6" a="1"/>
  <c r="AI119" i="6" s="1"/>
  <c r="AJ119" i="6" a="1"/>
  <c r="AJ119" i="6" s="1"/>
  <c r="AP119" i="6" a="1"/>
  <c r="AP119" i="6" s="1"/>
  <c r="AO119" i="6" a="1"/>
  <c r="AO119" i="6" s="1"/>
  <c r="AK119" i="6" a="1"/>
  <c r="AK119" i="6" s="1"/>
  <c r="AQ119" i="6" a="1"/>
  <c r="AQ119" i="6" s="1"/>
  <c r="AL119" i="6" a="1"/>
  <c r="AL119" i="6" s="1"/>
  <c r="AY117" i="6" a="1"/>
  <c r="AY117" i="6" s="1"/>
  <c r="AW117" i="6" a="1"/>
  <c r="AW117" i="6" s="1"/>
  <c r="AV117" i="6" a="1"/>
  <c r="AV117" i="6" s="1"/>
  <c r="AX117" i="6" a="1"/>
  <c r="AX117" i="6" s="1"/>
  <c r="AT117" i="6" a="1"/>
  <c r="AT117" i="6" s="1"/>
  <c r="BA117" i="6" a="1"/>
  <c r="BA117" i="6" s="1"/>
  <c r="AU117" i="6" a="1"/>
  <c r="AU117" i="6" s="1"/>
  <c r="BB117" i="6" a="1"/>
  <c r="BB117" i="6" s="1"/>
  <c r="AZ117" i="6" a="1"/>
  <c r="AZ117" i="6" s="1"/>
  <c r="AQ120" i="6" l="1" a="1"/>
  <c r="AQ120" i="6" s="1"/>
  <c r="AI120" i="6" a="1"/>
  <c r="AI120" i="6" s="1"/>
  <c r="AO120" i="6" a="1"/>
  <c r="AO120" i="6" s="1"/>
  <c r="AJ120" i="6" a="1"/>
  <c r="AJ120" i="6" s="1"/>
  <c r="AP120" i="6" a="1"/>
  <c r="AP120" i="6" s="1"/>
  <c r="AM120" i="6" a="1"/>
  <c r="AM120" i="6" s="1"/>
  <c r="AN120" i="6" a="1"/>
  <c r="AN120" i="6" s="1"/>
  <c r="AK120" i="6" a="1"/>
  <c r="AK120" i="6" s="1"/>
  <c r="AL120" i="6" a="1"/>
  <c r="AL120" i="6" s="1"/>
  <c r="AV118" i="6" a="1"/>
  <c r="AV118" i="6" s="1"/>
  <c r="AT118" i="6" a="1"/>
  <c r="AT118" i="6" s="1"/>
  <c r="AX118" i="6" a="1"/>
  <c r="AX118" i="6" s="1"/>
  <c r="AW118" i="6" a="1"/>
  <c r="AW118" i="6" s="1"/>
  <c r="AU118" i="6" a="1"/>
  <c r="AU118" i="6" s="1"/>
  <c r="BA118" i="6" a="1"/>
  <c r="BA118" i="6" s="1"/>
  <c r="AY118" i="6" a="1"/>
  <c r="AY118" i="6" s="1"/>
  <c r="BB118" i="6" a="1"/>
  <c r="BB118" i="6" s="1"/>
  <c r="AZ118" i="6" a="1"/>
  <c r="AZ118" i="6" s="1"/>
  <c r="AN121" i="6" l="1" a="1"/>
  <c r="AN121" i="6" s="1"/>
  <c r="AQ121" i="6" a="1"/>
  <c r="AQ121" i="6" s="1"/>
  <c r="AI121" i="6" a="1"/>
  <c r="AI121" i="6" s="1"/>
  <c r="AO121" i="6" a="1"/>
  <c r="AO121" i="6" s="1"/>
  <c r="AM121" i="6" a="1"/>
  <c r="AM121" i="6" s="1"/>
  <c r="AP121" i="6" a="1"/>
  <c r="AP121" i="6" s="1"/>
  <c r="AL121" i="6" a="1"/>
  <c r="AL121" i="6" s="1"/>
  <c r="AJ121" i="6" a="1"/>
  <c r="AJ121" i="6" s="1"/>
  <c r="AK121" i="6" a="1"/>
  <c r="AK121" i="6" s="1"/>
  <c r="AY119" i="6" a="1"/>
  <c r="AY119" i="6" s="1"/>
  <c r="AX119" i="6" a="1"/>
  <c r="AX119" i="6" s="1"/>
  <c r="AW119" i="6" a="1"/>
  <c r="AW119" i="6" s="1"/>
  <c r="AU119" i="6" a="1"/>
  <c r="AU119" i="6" s="1"/>
  <c r="BB119" i="6" a="1"/>
  <c r="BB119" i="6" s="1"/>
  <c r="AZ119" i="6" a="1"/>
  <c r="AZ119" i="6" s="1"/>
  <c r="AT119" i="6" a="1"/>
  <c r="AT119" i="6" s="1"/>
  <c r="AV119" i="6" a="1"/>
  <c r="AV119" i="6" s="1"/>
  <c r="BA119" i="6" a="1"/>
  <c r="BA119" i="6" s="1"/>
  <c r="AY120" i="6" l="1" a="1"/>
  <c r="AY120" i="6" s="1"/>
  <c r="AV120" i="6" a="1"/>
  <c r="AV120" i="6" s="1"/>
  <c r="AT120" i="6" a="1"/>
  <c r="AT120" i="6" s="1"/>
  <c r="AW120" i="6" a="1"/>
  <c r="AW120" i="6" s="1"/>
  <c r="BA120" i="6" a="1"/>
  <c r="BA120" i="6" s="1"/>
  <c r="BB120" i="6" a="1"/>
  <c r="BB120" i="6" s="1"/>
  <c r="AZ120" i="6" a="1"/>
  <c r="AZ120" i="6" s="1"/>
  <c r="AX120" i="6" a="1"/>
  <c r="AX120" i="6" s="1"/>
  <c r="AU120" i="6" a="1"/>
  <c r="AU120" i="6" s="1"/>
  <c r="AP122" i="6" a="1"/>
  <c r="AP122" i="6" s="1"/>
  <c r="AJ122" i="6" a="1"/>
  <c r="AJ122" i="6" s="1"/>
  <c r="AK122" i="6" a="1"/>
  <c r="AK122" i="6" s="1"/>
  <c r="AL122" i="6" a="1"/>
  <c r="AL122" i="6" s="1"/>
  <c r="AO122" i="6" a="1"/>
  <c r="AO122" i="6" s="1"/>
  <c r="AI122" i="6" a="1"/>
  <c r="AI122" i="6" s="1"/>
  <c r="AM122" i="6" a="1"/>
  <c r="AM122" i="6" s="1"/>
  <c r="AN122" i="6" a="1"/>
  <c r="AN122" i="6" s="1"/>
  <c r="AQ122" i="6" a="1"/>
  <c r="AQ122" i="6" s="1"/>
  <c r="AO123" i="6" l="1" a="1"/>
  <c r="AO123" i="6" s="1"/>
  <c r="AK123" i="6" a="1"/>
  <c r="AK123" i="6" s="1"/>
  <c r="AJ123" i="6" a="1"/>
  <c r="AJ123" i="6" s="1"/>
  <c r="AI123" i="6" a="1"/>
  <c r="AI123" i="6" s="1"/>
  <c r="AM123" i="6" a="1"/>
  <c r="AM123" i="6" s="1"/>
  <c r="AP123" i="6" a="1"/>
  <c r="AP123" i="6" s="1"/>
  <c r="AQ123" i="6" a="1"/>
  <c r="AQ123" i="6" s="1"/>
  <c r="AN123" i="6" a="1"/>
  <c r="AN123" i="6" s="1"/>
  <c r="AL123" i="6" a="1"/>
  <c r="AL123" i="6" s="1"/>
  <c r="AT121" i="6" a="1"/>
  <c r="AT121" i="6" s="1"/>
  <c r="AX121" i="6" a="1"/>
  <c r="AX121" i="6" s="1"/>
  <c r="BB121" i="6" a="1"/>
  <c r="BB121" i="6" s="1"/>
  <c r="BA121" i="6" a="1"/>
  <c r="BA121" i="6" s="1"/>
  <c r="AW121" i="6" a="1"/>
  <c r="AW121" i="6" s="1"/>
  <c r="AY121" i="6" a="1"/>
  <c r="AY121" i="6" s="1"/>
  <c r="AU121" i="6" a="1"/>
  <c r="AU121" i="6" s="1"/>
  <c r="AZ121" i="6" a="1"/>
  <c r="AZ121" i="6" s="1"/>
  <c r="AV121" i="6" a="1"/>
  <c r="AV121" i="6" s="1"/>
  <c r="AZ122" i="6" l="1" a="1"/>
  <c r="AZ122" i="6" s="1"/>
  <c r="AU122" i="6" a="1"/>
  <c r="AU122" i="6" s="1"/>
  <c r="AY122" i="6" a="1"/>
  <c r="AY122" i="6" s="1"/>
  <c r="AX122" i="6" a="1"/>
  <c r="AX122" i="6" s="1"/>
  <c r="AT122" i="6" a="1"/>
  <c r="AT122" i="6" s="1"/>
  <c r="AW122" i="6" a="1"/>
  <c r="AW122" i="6" s="1"/>
  <c r="BA122" i="6" a="1"/>
  <c r="BA122" i="6" s="1"/>
  <c r="AV122" i="6" a="1"/>
  <c r="AV122" i="6" s="1"/>
  <c r="BB122" i="6" a="1"/>
  <c r="BB122" i="6" s="1"/>
  <c r="AK124" i="6" a="1"/>
  <c r="AK124" i="6" s="1"/>
  <c r="AI124" i="6" a="1"/>
  <c r="AI124" i="6" s="1"/>
  <c r="AQ124" i="6" a="1"/>
  <c r="AQ124" i="6" s="1"/>
  <c r="AP124" i="6" a="1"/>
  <c r="AP124" i="6" s="1"/>
  <c r="AL124" i="6" a="1"/>
  <c r="AL124" i="6" s="1"/>
  <c r="AN124" i="6" a="1"/>
  <c r="AN124" i="6" s="1"/>
  <c r="AM124" i="6" a="1"/>
  <c r="AM124" i="6" s="1"/>
  <c r="AO124" i="6" a="1"/>
  <c r="AO124" i="6" s="1"/>
  <c r="AJ124" i="6" a="1"/>
  <c r="AJ124" i="6" s="1"/>
  <c r="AW123" i="6" l="1" a="1"/>
  <c r="AW123" i="6" s="1"/>
  <c r="AV123" i="6" a="1"/>
  <c r="AV123" i="6" s="1"/>
  <c r="AX123" i="6" a="1"/>
  <c r="AX123" i="6" s="1"/>
  <c r="AU123" i="6" a="1"/>
  <c r="AU123" i="6" s="1"/>
  <c r="AZ123" i="6" a="1"/>
  <c r="AZ123" i="6" s="1"/>
  <c r="AY123" i="6" a="1"/>
  <c r="AY123" i="6" s="1"/>
  <c r="AT123" i="6" a="1"/>
  <c r="AT123" i="6" s="1"/>
  <c r="BB123" i="6" a="1"/>
  <c r="BB123" i="6" s="1"/>
  <c r="BA123" i="6" a="1"/>
  <c r="BA123" i="6" s="1"/>
  <c r="AP125" i="6" a="1"/>
  <c r="AP125" i="6" s="1"/>
  <c r="AI125" i="6" a="1"/>
  <c r="AI125" i="6" s="1"/>
  <c r="AK125" i="6" a="1"/>
  <c r="AK125" i="6" s="1"/>
  <c r="AQ125" i="6" a="1"/>
  <c r="AQ125" i="6" s="1"/>
  <c r="AM125" i="6" a="1"/>
  <c r="AM125" i="6" s="1"/>
  <c r="AJ125" i="6" a="1"/>
  <c r="AJ125" i="6" s="1"/>
  <c r="AO125" i="6" a="1"/>
  <c r="AO125" i="6" s="1"/>
  <c r="AN125" i="6" a="1"/>
  <c r="AN125" i="6" s="1"/>
  <c r="AL125" i="6" a="1"/>
  <c r="AL125" i="6" s="1"/>
  <c r="AV124" i="6" l="1" a="1"/>
  <c r="AV124" i="6" s="1"/>
  <c r="AU124" i="6" a="1"/>
  <c r="AU124" i="6" s="1"/>
  <c r="BB124" i="6" a="1"/>
  <c r="BB124" i="6" s="1"/>
  <c r="AY124" i="6" a="1"/>
  <c r="AY124" i="6" s="1"/>
  <c r="AW124" i="6" a="1"/>
  <c r="AW124" i="6" s="1"/>
  <c r="AZ124" i="6" a="1"/>
  <c r="AZ124" i="6" s="1"/>
  <c r="BA124" i="6" a="1"/>
  <c r="BA124" i="6" s="1"/>
  <c r="AT124" i="6" a="1"/>
  <c r="AT124" i="6" s="1"/>
  <c r="AX124" i="6" a="1"/>
  <c r="AX124" i="6" s="1"/>
  <c r="AN126" i="6" a="1"/>
  <c r="AN126" i="6" s="1"/>
  <c r="AL126" i="6" a="1"/>
  <c r="AL126" i="6" s="1"/>
  <c r="AO126" i="6" a="1"/>
  <c r="AO126" i="6" s="1"/>
  <c r="AK126" i="6" a="1"/>
  <c r="AK126" i="6" s="1"/>
  <c r="AI126" i="6" a="1"/>
  <c r="AI126" i="6" s="1"/>
  <c r="AQ126" i="6" a="1"/>
  <c r="AQ126" i="6" s="1"/>
  <c r="AP126" i="6" a="1"/>
  <c r="AP126" i="6" s="1"/>
  <c r="AM126" i="6" a="1"/>
  <c r="AM126" i="6" s="1"/>
  <c r="AJ126" i="6" a="1"/>
  <c r="AJ126" i="6" s="1"/>
  <c r="AV125" i="6" l="1" a="1"/>
  <c r="AV125" i="6" s="1"/>
  <c r="AU125" i="6" a="1"/>
  <c r="AU125" i="6" s="1"/>
  <c r="BA125" i="6" a="1"/>
  <c r="BA125" i="6" s="1"/>
  <c r="AT125" i="6" a="1"/>
  <c r="AT125" i="6" s="1"/>
  <c r="AZ125" i="6" a="1"/>
  <c r="AZ125" i="6" s="1"/>
  <c r="AW125" i="6" a="1"/>
  <c r="AW125" i="6" s="1"/>
  <c r="AX125" i="6" a="1"/>
  <c r="AX125" i="6" s="1"/>
  <c r="AY125" i="6" a="1"/>
  <c r="AY125" i="6" s="1"/>
  <c r="BB125" i="6" a="1"/>
  <c r="BB125" i="6" s="1"/>
  <c r="AQ127" i="6" a="1"/>
  <c r="AQ127" i="6" s="1"/>
  <c r="AO127" i="6" a="1"/>
  <c r="AO127" i="6" s="1"/>
  <c r="AN127" i="6" a="1"/>
  <c r="AN127" i="6" s="1"/>
  <c r="AL127" i="6" a="1"/>
  <c r="AL127" i="6" s="1"/>
  <c r="AM127" i="6" a="1"/>
  <c r="AM127" i="6" s="1"/>
  <c r="AJ127" i="6" a="1"/>
  <c r="AJ127" i="6" s="1"/>
  <c r="AK127" i="6" a="1"/>
  <c r="AK127" i="6" s="1"/>
  <c r="AI127" i="6" a="1"/>
  <c r="AI127" i="6" s="1"/>
  <c r="AP127" i="6" a="1"/>
  <c r="AP127" i="6" s="1"/>
  <c r="AK128" i="6" l="1" a="1"/>
  <c r="AK128" i="6" s="1"/>
  <c r="AM128" i="6" a="1"/>
  <c r="AM128" i="6" s="1"/>
  <c r="AI128" i="6" a="1"/>
  <c r="AI128" i="6" s="1"/>
  <c r="AP128" i="6" a="1"/>
  <c r="AP128" i="6" s="1"/>
  <c r="AO128" i="6" a="1"/>
  <c r="AO128" i="6" s="1"/>
  <c r="AL128" i="6" a="1"/>
  <c r="AL128" i="6" s="1"/>
  <c r="AN128" i="6" a="1"/>
  <c r="AN128" i="6" s="1"/>
  <c r="AJ128" i="6" a="1"/>
  <c r="AJ128" i="6" s="1"/>
  <c r="AQ128" i="6" a="1"/>
  <c r="AQ128" i="6" s="1"/>
  <c r="BB126" i="6" a="1"/>
  <c r="BB126" i="6" s="1"/>
  <c r="AZ126" i="6" a="1"/>
  <c r="AZ126" i="6" s="1"/>
  <c r="AU126" i="6" a="1"/>
  <c r="AU126" i="6" s="1"/>
  <c r="AY126" i="6" a="1"/>
  <c r="AY126" i="6" s="1"/>
  <c r="AT126" i="6" a="1"/>
  <c r="AT126" i="6" s="1"/>
  <c r="BA126" i="6" a="1"/>
  <c r="BA126" i="6" s="1"/>
  <c r="AV126" i="6" a="1"/>
  <c r="AV126" i="6" s="1"/>
  <c r="AW126" i="6" a="1"/>
  <c r="AW126" i="6" s="1"/>
  <c r="AX126" i="6" a="1"/>
  <c r="AX126" i="6" s="1"/>
  <c r="AY127" i="6" l="1" a="1"/>
  <c r="AY127" i="6" s="1"/>
  <c r="AX127" i="6" a="1"/>
  <c r="AX127" i="6" s="1"/>
  <c r="BB127" i="6" a="1"/>
  <c r="BB127" i="6" s="1"/>
  <c r="AU127" i="6" a="1"/>
  <c r="AU127" i="6" s="1"/>
  <c r="BA127" i="6" a="1"/>
  <c r="BA127" i="6" s="1"/>
  <c r="AZ127" i="6" a="1"/>
  <c r="AZ127" i="6" s="1"/>
  <c r="AW127" i="6" a="1"/>
  <c r="AW127" i="6" s="1"/>
  <c r="AV127" i="6" a="1"/>
  <c r="AV127" i="6" s="1"/>
  <c r="AT127" i="6" a="1"/>
  <c r="AT127" i="6" s="1"/>
  <c r="AK129" i="6" a="1"/>
  <c r="AK129" i="6" s="1"/>
  <c r="AM129" i="6" a="1"/>
  <c r="AM129" i="6" s="1"/>
  <c r="AJ129" i="6" a="1"/>
  <c r="AJ129" i="6" s="1"/>
  <c r="AI129" i="6" a="1"/>
  <c r="AI129" i="6" s="1"/>
  <c r="AO129" i="6" a="1"/>
  <c r="AO129" i="6" s="1"/>
  <c r="AQ129" i="6" a="1"/>
  <c r="AQ129" i="6" s="1"/>
  <c r="AN129" i="6" a="1"/>
  <c r="AN129" i="6" s="1"/>
  <c r="AL129" i="6" a="1"/>
  <c r="AL129" i="6" s="1"/>
  <c r="AP129" i="6" a="1"/>
  <c r="AP129" i="6" s="1"/>
  <c r="AX128" i="6" l="1" a="1"/>
  <c r="AX128" i="6" s="1"/>
  <c r="AY128" i="6" a="1"/>
  <c r="AY128" i="6" s="1"/>
  <c r="BB128" i="6" a="1"/>
  <c r="BB128" i="6" s="1"/>
  <c r="AU128" i="6" a="1"/>
  <c r="AU128" i="6" s="1"/>
  <c r="AW128" i="6" a="1"/>
  <c r="AW128" i="6" s="1"/>
  <c r="AV128" i="6" a="1"/>
  <c r="AV128" i="6" s="1"/>
  <c r="BA128" i="6" a="1"/>
  <c r="BA128" i="6" s="1"/>
  <c r="AT128" i="6" a="1"/>
  <c r="AT128" i="6" s="1"/>
  <c r="AZ128" i="6" a="1"/>
  <c r="AZ128" i="6" s="1"/>
  <c r="AI130" i="6" a="1"/>
  <c r="AI130" i="6" s="1"/>
  <c r="AJ130" i="6" a="1"/>
  <c r="AJ130" i="6" s="1"/>
  <c r="AP130" i="6" a="1"/>
  <c r="AP130" i="6" s="1"/>
  <c r="AO130" i="6" a="1"/>
  <c r="AO130" i="6" s="1"/>
  <c r="AQ130" i="6" a="1"/>
  <c r="AQ130" i="6" s="1"/>
  <c r="AM130" i="6" a="1"/>
  <c r="AM130" i="6" s="1"/>
  <c r="AK130" i="6" a="1"/>
  <c r="AK130" i="6" s="1"/>
  <c r="AL130" i="6" a="1"/>
  <c r="AL130" i="6" s="1"/>
  <c r="AN130" i="6" a="1"/>
  <c r="AN130" i="6" s="1"/>
  <c r="AI131" i="6" l="1" a="1"/>
  <c r="AI131" i="6" s="1"/>
  <c r="AM131" i="6" a="1"/>
  <c r="AM131" i="6" s="1"/>
  <c r="AK131" i="6" a="1"/>
  <c r="AK131" i="6" s="1"/>
  <c r="AQ131" i="6" a="1"/>
  <c r="AQ131" i="6" s="1"/>
  <c r="AN131" i="6" a="1"/>
  <c r="AN131" i="6" s="1"/>
  <c r="AL131" i="6" a="1"/>
  <c r="AL131" i="6" s="1"/>
  <c r="AO131" i="6" a="1"/>
  <c r="AO131" i="6" s="1"/>
  <c r="AP131" i="6" a="1"/>
  <c r="AP131" i="6" s="1"/>
  <c r="AJ131" i="6" a="1"/>
  <c r="AJ131" i="6" s="1"/>
  <c r="AY129" i="6" a="1"/>
  <c r="AY129" i="6" s="1"/>
  <c r="AX129" i="6" a="1"/>
  <c r="AX129" i="6" s="1"/>
  <c r="AZ129" i="6" a="1"/>
  <c r="AZ129" i="6" s="1"/>
  <c r="AV129" i="6" a="1"/>
  <c r="AV129" i="6" s="1"/>
  <c r="AT129" i="6" a="1"/>
  <c r="AT129" i="6" s="1"/>
  <c r="AW129" i="6" a="1"/>
  <c r="AW129" i="6" s="1"/>
  <c r="BB129" i="6" a="1"/>
  <c r="BB129" i="6" s="1"/>
  <c r="BA129" i="6" a="1"/>
  <c r="BA129" i="6" s="1"/>
  <c r="AU129" i="6" a="1"/>
  <c r="AU129" i="6" s="1"/>
  <c r="AQ132" i="6" l="1" a="1"/>
  <c r="AQ132" i="6" s="1"/>
  <c r="AN132" i="6" a="1"/>
  <c r="AN132" i="6" s="1"/>
  <c r="AL132" i="6" a="1"/>
  <c r="AL132" i="6" s="1"/>
  <c r="AI132" i="6" a="1"/>
  <c r="AI132" i="6" s="1"/>
  <c r="AJ132" i="6" a="1"/>
  <c r="AJ132" i="6" s="1"/>
  <c r="AM132" i="6" a="1"/>
  <c r="AM132" i="6" s="1"/>
  <c r="AP132" i="6" a="1"/>
  <c r="AP132" i="6" s="1"/>
  <c r="AO132" i="6" a="1"/>
  <c r="AO132" i="6" s="1"/>
  <c r="AK132" i="6" a="1"/>
  <c r="AK132" i="6" s="1"/>
  <c r="BA130" i="6" a="1"/>
  <c r="BA130" i="6" s="1"/>
  <c r="AZ130" i="6" a="1"/>
  <c r="AZ130" i="6" s="1"/>
  <c r="AY130" i="6" a="1"/>
  <c r="AY130" i="6" s="1"/>
  <c r="AW130" i="6" a="1"/>
  <c r="AW130" i="6" s="1"/>
  <c r="AT130" i="6" a="1"/>
  <c r="AT130" i="6" s="1"/>
  <c r="BB130" i="6" a="1"/>
  <c r="BB130" i="6" s="1"/>
  <c r="AV130" i="6" a="1"/>
  <c r="AV130" i="6" s="1"/>
  <c r="AU130" i="6" a="1"/>
  <c r="AU130" i="6" s="1"/>
  <c r="AX130" i="6" a="1"/>
  <c r="AX130" i="6" s="1"/>
  <c r="AQ133" i="6" l="1" a="1"/>
  <c r="AQ133" i="6" s="1"/>
  <c r="AJ133" i="6" a="1"/>
  <c r="AJ133" i="6" s="1"/>
  <c r="AM133" i="6" a="1"/>
  <c r="AM133" i="6" s="1"/>
  <c r="AL133" i="6" a="1"/>
  <c r="AL133" i="6" s="1"/>
  <c r="AK133" i="6" a="1"/>
  <c r="AK133" i="6" s="1"/>
  <c r="AP133" i="6" a="1"/>
  <c r="AP133" i="6" s="1"/>
  <c r="AN133" i="6" a="1"/>
  <c r="AN133" i="6" s="1"/>
  <c r="AO133" i="6" a="1"/>
  <c r="AO133" i="6" s="1"/>
  <c r="AI133" i="6" a="1"/>
  <c r="AI133" i="6" s="1"/>
  <c r="AY131" i="6" a="1"/>
  <c r="AY131" i="6" s="1"/>
  <c r="AX131" i="6" a="1"/>
  <c r="AX131" i="6" s="1"/>
  <c r="BA131" i="6" a="1"/>
  <c r="BA131" i="6" s="1"/>
  <c r="AT131" i="6" a="1"/>
  <c r="AT131" i="6" s="1"/>
  <c r="AV131" i="6" a="1"/>
  <c r="AV131" i="6" s="1"/>
  <c r="AZ131" i="6" a="1"/>
  <c r="AZ131" i="6" s="1"/>
  <c r="AU131" i="6" a="1"/>
  <c r="AU131" i="6" s="1"/>
  <c r="BB131" i="6" a="1"/>
  <c r="BB131" i="6" s="1"/>
  <c r="AW131" i="6" a="1"/>
  <c r="AW131" i="6" s="1"/>
  <c r="AT132" i="6" l="1" a="1"/>
  <c r="AT132" i="6" s="1"/>
  <c r="AU132" i="6" a="1"/>
  <c r="AU132" i="6" s="1"/>
  <c r="AY132" i="6" a="1"/>
  <c r="AY132" i="6" s="1"/>
  <c r="BB132" i="6" a="1"/>
  <c r="BB132" i="6" s="1"/>
  <c r="AV132" i="6" a="1"/>
  <c r="AV132" i="6" s="1"/>
  <c r="AW132" i="6" a="1"/>
  <c r="AW132" i="6" s="1"/>
  <c r="BA132" i="6" a="1"/>
  <c r="BA132" i="6" s="1"/>
  <c r="AZ132" i="6" a="1"/>
  <c r="AZ132" i="6" s="1"/>
  <c r="AX132" i="6" a="1"/>
  <c r="AX132" i="6" s="1"/>
  <c r="AO134" i="6" a="1"/>
  <c r="AO134" i="6" s="1"/>
  <c r="AQ134" i="6" a="1"/>
  <c r="AQ134" i="6" s="1"/>
  <c r="AP134" i="6" a="1"/>
  <c r="AP134" i="6" s="1"/>
  <c r="AK134" i="6" a="1"/>
  <c r="AK134" i="6" s="1"/>
  <c r="AM134" i="6" a="1"/>
  <c r="AM134" i="6" s="1"/>
  <c r="AL134" i="6" a="1"/>
  <c r="AL134" i="6" s="1"/>
  <c r="AJ134" i="6" a="1"/>
  <c r="AJ134" i="6" s="1"/>
  <c r="AN134" i="6" a="1"/>
  <c r="AN134" i="6" s="1"/>
  <c r="AI134" i="6" a="1"/>
  <c r="AI134" i="6" s="1"/>
  <c r="AP135" i="6" l="1" a="1"/>
  <c r="AP135" i="6" s="1"/>
  <c r="AK135" i="6" a="1"/>
  <c r="AK135" i="6" s="1"/>
  <c r="AJ135" i="6" a="1"/>
  <c r="AJ135" i="6" s="1"/>
  <c r="AM135" i="6" a="1"/>
  <c r="AM135" i="6" s="1"/>
  <c r="AO135" i="6" a="1"/>
  <c r="AO135" i="6" s="1"/>
  <c r="AN135" i="6" a="1"/>
  <c r="AN135" i="6" s="1"/>
  <c r="AQ135" i="6" a="1"/>
  <c r="AQ135" i="6" s="1"/>
  <c r="AI135" i="6" a="1"/>
  <c r="AI135" i="6" s="1"/>
  <c r="AL135" i="6" a="1"/>
  <c r="AL135" i="6" s="1"/>
  <c r="AT133" i="6" a="1"/>
  <c r="AT133" i="6" s="1"/>
  <c r="AW133" i="6" a="1"/>
  <c r="AW133" i="6" s="1"/>
  <c r="AU133" i="6" a="1"/>
  <c r="AU133" i="6" s="1"/>
  <c r="AV133" i="6" a="1"/>
  <c r="AV133" i="6" s="1"/>
  <c r="AY133" i="6" a="1"/>
  <c r="AY133" i="6" s="1"/>
  <c r="BB133" i="6" a="1"/>
  <c r="BB133" i="6" s="1"/>
  <c r="BA133" i="6" a="1"/>
  <c r="BA133" i="6" s="1"/>
  <c r="AZ133" i="6" a="1"/>
  <c r="AZ133" i="6" s="1"/>
  <c r="AX133" i="6" a="1"/>
  <c r="AX133" i="6" s="1"/>
  <c r="BB134" i="6" l="1" a="1"/>
  <c r="BB134" i="6" s="1"/>
  <c r="AX134" i="6" a="1"/>
  <c r="AX134" i="6" s="1"/>
  <c r="AU134" i="6" a="1"/>
  <c r="AU134" i="6" s="1"/>
  <c r="AV134" i="6" a="1"/>
  <c r="AV134" i="6" s="1"/>
  <c r="BA134" i="6" a="1"/>
  <c r="BA134" i="6" s="1"/>
  <c r="AY134" i="6" a="1"/>
  <c r="AY134" i="6" s="1"/>
  <c r="AW134" i="6" a="1"/>
  <c r="AW134" i="6" s="1"/>
  <c r="AT134" i="6" a="1"/>
  <c r="AT134" i="6" s="1"/>
  <c r="AZ134" i="6" a="1"/>
  <c r="AZ134" i="6" s="1"/>
  <c r="AO136" i="6" a="1"/>
  <c r="AO136" i="6" s="1"/>
  <c r="AM136" i="6" a="1"/>
  <c r="AM136" i="6" s="1"/>
  <c r="AP136" i="6" a="1"/>
  <c r="AP136" i="6" s="1"/>
  <c r="AL136" i="6" a="1"/>
  <c r="AL136" i="6" s="1"/>
  <c r="AQ136" i="6" a="1"/>
  <c r="AQ136" i="6" s="1"/>
  <c r="AI136" i="6" a="1"/>
  <c r="AI136" i="6" s="1"/>
  <c r="AN136" i="6" a="1"/>
  <c r="AN136" i="6" s="1"/>
  <c r="AJ136" i="6" a="1"/>
  <c r="AJ136" i="6" s="1"/>
  <c r="AK136" i="6" a="1"/>
  <c r="AK136" i="6" s="1"/>
  <c r="AQ137" i="6" l="1" a="1"/>
  <c r="AQ137" i="6" s="1"/>
  <c r="AP137" i="6" a="1"/>
  <c r="AP137" i="6" s="1"/>
  <c r="AI137" i="6" a="1"/>
  <c r="AI137" i="6" s="1"/>
  <c r="AK137" i="6" a="1"/>
  <c r="AK137" i="6" s="1"/>
  <c r="AM137" i="6" a="1"/>
  <c r="AM137" i="6" s="1"/>
  <c r="AL137" i="6" a="1"/>
  <c r="AL137" i="6" s="1"/>
  <c r="AO137" i="6" a="1"/>
  <c r="AO137" i="6" s="1"/>
  <c r="AN137" i="6" a="1"/>
  <c r="AN137" i="6" s="1"/>
  <c r="AJ137" i="6" a="1"/>
  <c r="AJ137" i="6" s="1"/>
  <c r="BA135" i="6" a="1"/>
  <c r="BA135" i="6" s="1"/>
  <c r="BB135" i="6" a="1"/>
  <c r="BB135" i="6" s="1"/>
  <c r="AV135" i="6" a="1"/>
  <c r="AV135" i="6" s="1"/>
  <c r="AZ135" i="6" a="1"/>
  <c r="AZ135" i="6" s="1"/>
  <c r="AY135" i="6" a="1"/>
  <c r="AY135" i="6" s="1"/>
  <c r="AX135" i="6" a="1"/>
  <c r="AX135" i="6" s="1"/>
  <c r="AW135" i="6" a="1"/>
  <c r="AW135" i="6" s="1"/>
  <c r="AT135" i="6" a="1"/>
  <c r="AT135" i="6" s="1"/>
  <c r="AU135" i="6" a="1"/>
  <c r="AU135" i="6" s="1"/>
  <c r="AL138" i="6" l="1" a="1"/>
  <c r="AL138" i="6" s="1"/>
  <c r="AK138" i="6" a="1"/>
  <c r="AK138" i="6" s="1"/>
  <c r="AQ138" i="6" a="1"/>
  <c r="AQ138" i="6" s="1"/>
  <c r="AO138" i="6" a="1"/>
  <c r="AO138" i="6" s="1"/>
  <c r="AP138" i="6" a="1"/>
  <c r="AP138" i="6" s="1"/>
  <c r="AI138" i="6" a="1"/>
  <c r="AI138" i="6" s="1"/>
  <c r="AN138" i="6" a="1"/>
  <c r="AN138" i="6" s="1"/>
  <c r="AM138" i="6" a="1"/>
  <c r="AM138" i="6" s="1"/>
  <c r="AJ138" i="6" a="1"/>
  <c r="AJ138" i="6" s="1"/>
  <c r="AZ136" i="6" a="1"/>
  <c r="AZ136" i="6" s="1"/>
  <c r="AY136" i="6" a="1"/>
  <c r="AY136" i="6" s="1"/>
  <c r="BA136" i="6" a="1"/>
  <c r="BA136" i="6" s="1"/>
  <c r="BB136" i="6" a="1"/>
  <c r="BB136" i="6" s="1"/>
  <c r="AW136" i="6" a="1"/>
  <c r="AW136" i="6" s="1"/>
  <c r="AV136" i="6" a="1"/>
  <c r="AV136" i="6" s="1"/>
  <c r="AU136" i="6" a="1"/>
  <c r="AU136" i="6" s="1"/>
  <c r="AT136" i="6" a="1"/>
  <c r="AT136" i="6" s="1"/>
  <c r="AX136" i="6" a="1"/>
  <c r="AX136" i="6" s="1"/>
  <c r="BA137" i="6" l="1" a="1"/>
  <c r="BA137" i="6" s="1"/>
  <c r="AV137" i="6" a="1"/>
  <c r="AV137" i="6" s="1"/>
  <c r="AU137" i="6" a="1"/>
  <c r="AU137" i="6" s="1"/>
  <c r="AT137" i="6" a="1"/>
  <c r="AT137" i="6" s="1"/>
  <c r="AZ137" i="6" a="1"/>
  <c r="AZ137" i="6" s="1"/>
  <c r="AW137" i="6" a="1"/>
  <c r="AW137" i="6" s="1"/>
  <c r="BB137" i="6" a="1"/>
  <c r="BB137" i="6" s="1"/>
  <c r="AY137" i="6" a="1"/>
  <c r="AY137" i="6" s="1"/>
  <c r="AX137" i="6" a="1"/>
  <c r="AX137" i="6" s="1"/>
  <c r="AK139" i="6" a="1"/>
  <c r="AK139" i="6" s="1"/>
  <c r="AJ139" i="6" a="1"/>
  <c r="AJ139" i="6" s="1"/>
  <c r="AI139" i="6" a="1"/>
  <c r="AI139" i="6" s="1"/>
  <c r="AP139" i="6" a="1"/>
  <c r="AP139" i="6" s="1"/>
  <c r="AN139" i="6" a="1"/>
  <c r="AN139" i="6" s="1"/>
  <c r="AL139" i="6" a="1"/>
  <c r="AL139" i="6" s="1"/>
  <c r="AO139" i="6" a="1"/>
  <c r="AO139" i="6" s="1"/>
  <c r="AQ139" i="6" a="1"/>
  <c r="AQ139" i="6" s="1"/>
  <c r="AM139" i="6" a="1"/>
  <c r="AM139" i="6" s="1"/>
  <c r="BB138" i="6" l="1" a="1"/>
  <c r="BB138" i="6" s="1"/>
  <c r="AX138" i="6" a="1"/>
  <c r="AX138" i="6" s="1"/>
  <c r="AY138" i="6" a="1"/>
  <c r="AY138" i="6" s="1"/>
  <c r="AT138" i="6" a="1"/>
  <c r="AT138" i="6" s="1"/>
  <c r="BA138" i="6" a="1"/>
  <c r="BA138" i="6" s="1"/>
  <c r="AV138" i="6" a="1"/>
  <c r="AV138" i="6" s="1"/>
  <c r="AU138" i="6" a="1"/>
  <c r="AU138" i="6" s="1"/>
  <c r="AZ138" i="6" a="1"/>
  <c r="AZ138" i="6" s="1"/>
  <c r="AW138" i="6" a="1"/>
  <c r="AW138" i="6" s="1"/>
  <c r="AQ140" i="6" a="1"/>
  <c r="AQ140" i="6" s="1"/>
  <c r="AM140" i="6" a="1"/>
  <c r="AM140" i="6" s="1"/>
  <c r="AL140" i="6" a="1"/>
  <c r="AL140" i="6" s="1"/>
  <c r="AN140" i="6" a="1"/>
  <c r="AN140" i="6" s="1"/>
  <c r="AK140" i="6" a="1"/>
  <c r="AK140" i="6" s="1"/>
  <c r="AJ140" i="6" a="1"/>
  <c r="AJ140" i="6" s="1"/>
  <c r="AP140" i="6" a="1"/>
  <c r="AP140" i="6" s="1"/>
  <c r="AI140" i="6" a="1"/>
  <c r="AI140" i="6" s="1"/>
  <c r="AO140" i="6" a="1"/>
  <c r="AO140" i="6" s="1"/>
  <c r="AQ141" i="6" l="1" a="1"/>
  <c r="AQ141" i="6" s="1"/>
  <c r="AL141" i="6" a="1"/>
  <c r="AL141" i="6" s="1"/>
  <c r="AN141" i="6" a="1"/>
  <c r="AN141" i="6" s="1"/>
  <c r="AJ141" i="6" a="1"/>
  <c r="AJ141" i="6" s="1"/>
  <c r="AM141" i="6" a="1"/>
  <c r="AM141" i="6" s="1"/>
  <c r="AK141" i="6" a="1"/>
  <c r="AK141" i="6" s="1"/>
  <c r="AO141" i="6" a="1"/>
  <c r="AO141" i="6" s="1"/>
  <c r="AP141" i="6" a="1"/>
  <c r="AP141" i="6" s="1"/>
  <c r="AI141" i="6" a="1"/>
  <c r="AI141" i="6" s="1"/>
  <c r="BA139" i="6" a="1"/>
  <c r="BA139" i="6" s="1"/>
  <c r="BB139" i="6" a="1"/>
  <c r="BB139" i="6" s="1"/>
  <c r="AV139" i="6" a="1"/>
  <c r="AV139" i="6" s="1"/>
  <c r="AY139" i="6" a="1"/>
  <c r="AY139" i="6" s="1"/>
  <c r="AT139" i="6" a="1"/>
  <c r="AT139" i="6" s="1"/>
  <c r="AX139" i="6" a="1"/>
  <c r="AX139" i="6" s="1"/>
  <c r="AZ139" i="6" a="1"/>
  <c r="AZ139" i="6" s="1"/>
  <c r="AW139" i="6" a="1"/>
  <c r="AW139" i="6" s="1"/>
  <c r="AU139" i="6" a="1"/>
  <c r="AU139" i="6" s="1"/>
  <c r="AY140" i="6" l="1" a="1"/>
  <c r="AY140" i="6" s="1"/>
  <c r="AX140" i="6" a="1"/>
  <c r="AX140" i="6" s="1"/>
  <c r="AU140" i="6" a="1"/>
  <c r="AU140" i="6" s="1"/>
  <c r="AW140" i="6" a="1"/>
  <c r="AW140" i="6" s="1"/>
  <c r="AZ140" i="6" a="1"/>
  <c r="AZ140" i="6" s="1"/>
  <c r="BB140" i="6" a="1"/>
  <c r="BB140" i="6" s="1"/>
  <c r="AT140" i="6" a="1"/>
  <c r="AT140" i="6" s="1"/>
  <c r="BA140" i="6" a="1"/>
  <c r="BA140" i="6" s="1"/>
  <c r="AV140" i="6" a="1"/>
  <c r="AV140" i="6" s="1"/>
  <c r="AP142" i="6" a="1"/>
  <c r="AP142" i="6" s="1"/>
  <c r="AJ142" i="6" a="1"/>
  <c r="AJ142" i="6" s="1"/>
  <c r="AI142" i="6" a="1"/>
  <c r="AI142" i="6" s="1"/>
  <c r="AK142" i="6" a="1"/>
  <c r="AK142" i="6" s="1"/>
  <c r="AO142" i="6" a="1"/>
  <c r="AO142" i="6" s="1"/>
  <c r="AN142" i="6" a="1"/>
  <c r="AN142" i="6" s="1"/>
  <c r="AM142" i="6" a="1"/>
  <c r="AM142" i="6" s="1"/>
  <c r="AL142" i="6" a="1"/>
  <c r="AL142" i="6" s="1"/>
  <c r="AQ142" i="6" a="1"/>
  <c r="AQ142" i="6" s="1"/>
  <c r="AZ141" i="6" l="1" a="1"/>
  <c r="AZ141" i="6" s="1"/>
  <c r="AU141" i="6" a="1"/>
  <c r="AU141" i="6" s="1"/>
  <c r="AY141" i="6" a="1"/>
  <c r="AY141" i="6" s="1"/>
  <c r="AX141" i="6" a="1"/>
  <c r="AX141" i="6" s="1"/>
  <c r="AV141" i="6" a="1"/>
  <c r="AV141" i="6" s="1"/>
  <c r="BB141" i="6" a="1"/>
  <c r="BB141" i="6" s="1"/>
  <c r="BA141" i="6" a="1"/>
  <c r="BA141" i="6" s="1"/>
  <c r="AW141" i="6" a="1"/>
  <c r="AW141" i="6" s="1"/>
  <c r="AT141" i="6" a="1"/>
  <c r="AT141" i="6" s="1"/>
  <c r="AO143" i="6" a="1"/>
  <c r="AO143" i="6" s="1"/>
  <c r="AQ143" i="6" a="1"/>
  <c r="AQ143" i="6" s="1"/>
  <c r="AK143" i="6" a="1"/>
  <c r="AK143" i="6" s="1"/>
  <c r="AL143" i="6" a="1"/>
  <c r="AL143" i="6" s="1"/>
  <c r="AJ143" i="6" a="1"/>
  <c r="AJ143" i="6" s="1"/>
  <c r="AP143" i="6" a="1"/>
  <c r="AP143" i="6" s="1"/>
  <c r="AI143" i="6" a="1"/>
  <c r="AI143" i="6" s="1"/>
  <c r="AM143" i="6" a="1"/>
  <c r="AM143" i="6" s="1"/>
  <c r="AN143" i="6" a="1"/>
  <c r="AN143" i="6" s="1"/>
  <c r="AZ142" i="6" l="1" a="1"/>
  <c r="AZ142" i="6" s="1"/>
  <c r="AW142" i="6" a="1"/>
  <c r="AW142" i="6" s="1"/>
  <c r="AT142" i="6" a="1"/>
  <c r="AT142" i="6" s="1"/>
  <c r="AY142" i="6" a="1"/>
  <c r="AY142" i="6" s="1"/>
  <c r="AX142" i="6" a="1"/>
  <c r="AX142" i="6" s="1"/>
  <c r="AV142" i="6" a="1"/>
  <c r="AV142" i="6" s="1"/>
  <c r="AU142" i="6" a="1"/>
  <c r="AU142" i="6" s="1"/>
  <c r="BA142" i="6" a="1"/>
  <c r="BA142" i="6" s="1"/>
  <c r="BB142" i="6" a="1"/>
  <c r="BB142" i="6" s="1"/>
  <c r="AI144" i="6" a="1"/>
  <c r="AI144" i="6" s="1"/>
  <c r="AL144" i="6" a="1"/>
  <c r="AL144" i="6" s="1"/>
  <c r="AK144" i="6" a="1"/>
  <c r="AK144" i="6" s="1"/>
  <c r="AJ144" i="6" a="1"/>
  <c r="AJ144" i="6" s="1"/>
  <c r="AN144" i="6" a="1"/>
  <c r="AN144" i="6" s="1"/>
  <c r="AQ144" i="6" a="1"/>
  <c r="AQ144" i="6" s="1"/>
  <c r="AM144" i="6" a="1"/>
  <c r="AM144" i="6" s="1"/>
  <c r="AP144" i="6" a="1"/>
  <c r="AP144" i="6" s="1"/>
  <c r="AO144" i="6" a="1"/>
  <c r="AO144" i="6" s="1"/>
  <c r="AN145" i="6" l="1" a="1"/>
  <c r="AN145" i="6" s="1"/>
  <c r="AM145" i="6" a="1"/>
  <c r="AM145" i="6" s="1"/>
  <c r="AO145" i="6" a="1"/>
  <c r="AO145" i="6" s="1"/>
  <c r="AQ145" i="6" a="1"/>
  <c r="AQ145" i="6" s="1"/>
  <c r="AL145" i="6" a="1"/>
  <c r="AL145" i="6" s="1"/>
  <c r="AP145" i="6" a="1"/>
  <c r="AP145" i="6" s="1"/>
  <c r="AK145" i="6" a="1"/>
  <c r="AK145" i="6" s="1"/>
  <c r="AI145" i="6" a="1"/>
  <c r="AI145" i="6" s="1"/>
  <c r="AJ145" i="6" a="1"/>
  <c r="AJ145" i="6" s="1"/>
  <c r="AT143" i="6" a="1"/>
  <c r="AT143" i="6" s="1"/>
  <c r="BA143" i="6" a="1"/>
  <c r="BA143" i="6" s="1"/>
  <c r="AW143" i="6" a="1"/>
  <c r="AW143" i="6" s="1"/>
  <c r="AV143" i="6" a="1"/>
  <c r="AV143" i="6" s="1"/>
  <c r="AU143" i="6" a="1"/>
  <c r="AU143" i="6" s="1"/>
  <c r="AZ143" i="6" a="1"/>
  <c r="AZ143" i="6" s="1"/>
  <c r="BB143" i="6" a="1"/>
  <c r="BB143" i="6" s="1"/>
  <c r="AY143" i="6" a="1"/>
  <c r="AY143" i="6" s="1"/>
  <c r="AX143" i="6" a="1"/>
  <c r="AX143" i="6" s="1"/>
  <c r="AW144" i="6" l="1" a="1"/>
  <c r="AW144" i="6" s="1"/>
  <c r="AT144" i="6" a="1"/>
  <c r="AT144" i="6" s="1"/>
  <c r="AX144" i="6" a="1"/>
  <c r="AX144" i="6" s="1"/>
  <c r="BA144" i="6" a="1"/>
  <c r="BA144" i="6" s="1"/>
  <c r="AZ144" i="6" a="1"/>
  <c r="AZ144" i="6" s="1"/>
  <c r="AV144" i="6" a="1"/>
  <c r="AV144" i="6" s="1"/>
  <c r="BB144" i="6" a="1"/>
  <c r="BB144" i="6" s="1"/>
  <c r="AY144" i="6" a="1"/>
  <c r="AY144" i="6" s="1"/>
  <c r="AU144" i="6" a="1"/>
  <c r="AU144" i="6" s="1"/>
  <c r="AL146" i="6" a="1"/>
  <c r="AL146" i="6" s="1"/>
  <c r="AN146" i="6" a="1"/>
  <c r="AN146" i="6" s="1"/>
  <c r="AM146" i="6" a="1"/>
  <c r="AM146" i="6" s="1"/>
  <c r="AJ146" i="6" a="1"/>
  <c r="AJ146" i="6" s="1"/>
  <c r="AP146" i="6" a="1"/>
  <c r="AP146" i="6" s="1"/>
  <c r="AK146" i="6" a="1"/>
  <c r="AK146" i="6" s="1"/>
  <c r="AQ146" i="6" a="1"/>
  <c r="AQ146" i="6" s="1"/>
  <c r="AO146" i="6" a="1"/>
  <c r="AO146" i="6" s="1"/>
  <c r="AI146" i="6" a="1"/>
  <c r="AI146" i="6" s="1"/>
  <c r="AL147" i="6" l="1" a="1"/>
  <c r="AL147" i="6" s="1"/>
  <c r="AN147" i="6" a="1"/>
  <c r="AN147" i="6" s="1"/>
  <c r="AM147" i="6" a="1"/>
  <c r="AM147" i="6" s="1"/>
  <c r="AP147" i="6" a="1"/>
  <c r="AP147" i="6" s="1"/>
  <c r="AQ147" i="6" a="1"/>
  <c r="AQ147" i="6" s="1"/>
  <c r="AJ147" i="6" a="1"/>
  <c r="AJ147" i="6" s="1"/>
  <c r="AK147" i="6" a="1"/>
  <c r="AK147" i="6" s="1"/>
  <c r="AO147" i="6" a="1"/>
  <c r="AO147" i="6" s="1"/>
  <c r="AI147" i="6" a="1"/>
  <c r="AI147" i="6" s="1"/>
  <c r="BB145" i="6" a="1"/>
  <c r="BB145" i="6" s="1"/>
  <c r="BA145" i="6" a="1"/>
  <c r="BA145" i="6" s="1"/>
  <c r="AW145" i="6" a="1"/>
  <c r="AW145" i="6" s="1"/>
  <c r="AX145" i="6" a="1"/>
  <c r="AX145" i="6" s="1"/>
  <c r="AZ145" i="6" a="1"/>
  <c r="AZ145" i="6" s="1"/>
  <c r="AY145" i="6" a="1"/>
  <c r="AY145" i="6" s="1"/>
  <c r="AV145" i="6" a="1"/>
  <c r="AV145" i="6" s="1"/>
  <c r="AU145" i="6" a="1"/>
  <c r="AU145" i="6" s="1"/>
  <c r="AT145" i="6" a="1"/>
  <c r="AT145" i="6" s="1"/>
  <c r="AU146" i="6" l="1" a="1"/>
  <c r="AU146" i="6" s="1"/>
  <c r="BB146" i="6" a="1"/>
  <c r="BB146" i="6" s="1"/>
  <c r="AV146" i="6" a="1"/>
  <c r="AV146" i="6" s="1"/>
  <c r="AT146" i="6" a="1"/>
  <c r="AT146" i="6" s="1"/>
  <c r="BA146" i="6" a="1"/>
  <c r="BA146" i="6" s="1"/>
  <c r="AY146" i="6" a="1"/>
  <c r="AY146" i="6" s="1"/>
  <c r="AZ146" i="6" a="1"/>
  <c r="AZ146" i="6" s="1"/>
  <c r="AX146" i="6" a="1"/>
  <c r="AX146" i="6" s="1"/>
  <c r="AW146" i="6" a="1"/>
  <c r="AW146" i="6" s="1"/>
  <c r="AP148" i="6" a="1"/>
  <c r="AP148" i="6" s="1"/>
  <c r="AK148" i="6" a="1"/>
  <c r="AK148" i="6" s="1"/>
  <c r="AJ148" i="6" a="1"/>
  <c r="AJ148" i="6" s="1"/>
  <c r="AM148" i="6" a="1"/>
  <c r="AM148" i="6" s="1"/>
  <c r="AQ148" i="6" a="1"/>
  <c r="AQ148" i="6" s="1"/>
  <c r="AN148" i="6" a="1"/>
  <c r="AN148" i="6" s="1"/>
  <c r="AO148" i="6" a="1"/>
  <c r="AO148" i="6" s="1"/>
  <c r="AL148" i="6" a="1"/>
  <c r="AL148" i="6" s="1"/>
  <c r="AI148" i="6" a="1"/>
  <c r="AI148" i="6" s="1"/>
  <c r="BA147" i="6" l="1" a="1"/>
  <c r="BA147" i="6" s="1"/>
  <c r="AW147" i="6" a="1"/>
  <c r="AW147" i="6" s="1"/>
  <c r="AV147" i="6" a="1"/>
  <c r="AV147" i="6" s="1"/>
  <c r="AT147" i="6" a="1"/>
  <c r="AT147" i="6" s="1"/>
  <c r="BB147" i="6" a="1"/>
  <c r="BB147" i="6" s="1"/>
  <c r="AY147" i="6" a="1"/>
  <c r="AY147" i="6" s="1"/>
  <c r="AX147" i="6" a="1"/>
  <c r="AX147" i="6" s="1"/>
  <c r="AZ147" i="6" a="1"/>
  <c r="AZ147" i="6" s="1"/>
  <c r="AU147" i="6" a="1"/>
  <c r="AU147" i="6" s="1"/>
  <c r="AN149" i="6" a="1"/>
  <c r="AN149" i="6" s="1"/>
  <c r="AL149" i="6" a="1"/>
  <c r="AL149" i="6" s="1"/>
  <c r="AK149" i="6" a="1"/>
  <c r="AK149" i="6" s="1"/>
  <c r="AQ149" i="6" a="1"/>
  <c r="AQ149" i="6" s="1"/>
  <c r="AJ149" i="6" a="1"/>
  <c r="AJ149" i="6" s="1"/>
  <c r="AI149" i="6" a="1"/>
  <c r="AI149" i="6" s="1"/>
  <c r="AO149" i="6" a="1"/>
  <c r="AO149" i="6" s="1"/>
  <c r="AM149" i="6" a="1"/>
  <c r="AM149" i="6" s="1"/>
  <c r="AP149" i="6" a="1"/>
  <c r="AP149" i="6" s="1"/>
  <c r="AZ148" i="6" l="1" a="1"/>
  <c r="AZ148" i="6" s="1"/>
  <c r="AX148" i="6" a="1"/>
  <c r="AX148" i="6" s="1"/>
  <c r="AY148" i="6" a="1"/>
  <c r="AY148" i="6" s="1"/>
  <c r="AT148" i="6" a="1"/>
  <c r="AT148" i="6" s="1"/>
  <c r="BB148" i="6" a="1"/>
  <c r="BB148" i="6" s="1"/>
  <c r="AU148" i="6" a="1"/>
  <c r="AU148" i="6" s="1"/>
  <c r="BA148" i="6" a="1"/>
  <c r="BA148" i="6" s="1"/>
  <c r="AV148" i="6" a="1"/>
  <c r="AV148" i="6" s="1"/>
  <c r="AW148" i="6" a="1"/>
  <c r="AW148" i="6" s="1"/>
  <c r="AN150" i="6" a="1"/>
  <c r="AN150" i="6" s="1"/>
  <c r="AQ150" i="6" a="1"/>
  <c r="AQ150" i="6" s="1"/>
  <c r="AL150" i="6" a="1"/>
  <c r="AL150" i="6" s="1"/>
  <c r="AM150" i="6" a="1"/>
  <c r="AM150" i="6" s="1"/>
  <c r="AO150" i="6" a="1"/>
  <c r="AO150" i="6" s="1"/>
  <c r="AI150" i="6" a="1"/>
  <c r="AI150" i="6" s="1"/>
  <c r="AP150" i="6" a="1"/>
  <c r="AP150" i="6" s="1"/>
  <c r="AK150" i="6" a="1"/>
  <c r="AK150" i="6" s="1"/>
  <c r="AJ150" i="6" a="1"/>
  <c r="AJ150" i="6" s="1"/>
  <c r="AN151" i="6" l="1" a="1"/>
  <c r="AN151" i="6" s="1"/>
  <c r="AM151" i="6" a="1"/>
  <c r="AM151" i="6" s="1"/>
  <c r="AI151" i="6" a="1"/>
  <c r="AI151" i="6" s="1"/>
  <c r="AL151" i="6" a="1"/>
  <c r="AL151" i="6" s="1"/>
  <c r="AJ151" i="6" a="1"/>
  <c r="AJ151" i="6" s="1"/>
  <c r="AP151" i="6" a="1"/>
  <c r="AP151" i="6" s="1"/>
  <c r="AO151" i="6" a="1"/>
  <c r="AO151" i="6" s="1"/>
  <c r="AK151" i="6" a="1"/>
  <c r="AK151" i="6" s="1"/>
  <c r="AQ151" i="6" a="1"/>
  <c r="AQ151" i="6" s="1"/>
  <c r="AY149" i="6" a="1"/>
  <c r="AY149" i="6" s="1"/>
  <c r="AX149" i="6" a="1"/>
  <c r="AX149" i="6" s="1"/>
  <c r="AW149" i="6" a="1"/>
  <c r="AW149" i="6" s="1"/>
  <c r="BA149" i="6" a="1"/>
  <c r="BA149" i="6" s="1"/>
  <c r="AZ149" i="6" a="1"/>
  <c r="AZ149" i="6" s="1"/>
  <c r="AU149" i="6" a="1"/>
  <c r="AU149" i="6" s="1"/>
  <c r="AT149" i="6" a="1"/>
  <c r="AT149" i="6" s="1"/>
  <c r="BB149" i="6" a="1"/>
  <c r="BB149" i="6" s="1"/>
  <c r="AV149" i="6" a="1"/>
  <c r="AV149" i="6" s="1"/>
  <c r="AM152" i="6" l="1" a="1"/>
  <c r="AM152" i="6" s="1"/>
  <c r="AJ152" i="6" a="1"/>
  <c r="AJ152" i="6" s="1"/>
  <c r="AL152" i="6" a="1"/>
  <c r="AL152" i="6" s="1"/>
  <c r="AP152" i="6" a="1"/>
  <c r="AP152" i="6" s="1"/>
  <c r="AK152" i="6" a="1"/>
  <c r="AK152" i="6" s="1"/>
  <c r="AQ152" i="6" a="1"/>
  <c r="AQ152" i="6" s="1"/>
  <c r="AN152" i="6" a="1"/>
  <c r="AN152" i="6" s="1"/>
  <c r="AI152" i="6" a="1"/>
  <c r="AI152" i="6" s="1"/>
  <c r="AO152" i="6" a="1"/>
  <c r="AO152" i="6" s="1"/>
  <c r="AZ150" i="6" a="1"/>
  <c r="AZ150" i="6" s="1"/>
  <c r="AX150" i="6" a="1"/>
  <c r="AX150" i="6" s="1"/>
  <c r="AW150" i="6" a="1"/>
  <c r="AW150" i="6" s="1"/>
  <c r="AU150" i="6" a="1"/>
  <c r="AU150" i="6" s="1"/>
  <c r="BA150" i="6" a="1"/>
  <c r="BA150" i="6" s="1"/>
  <c r="AT150" i="6" a="1"/>
  <c r="AT150" i="6" s="1"/>
  <c r="AY150" i="6" a="1"/>
  <c r="AY150" i="6" s="1"/>
  <c r="BB150" i="6" a="1"/>
  <c r="BB150" i="6" s="1"/>
  <c r="AV150" i="6" a="1"/>
  <c r="AV150" i="6" s="1"/>
  <c r="AX151" i="6" l="1" a="1"/>
  <c r="AX151" i="6" s="1"/>
  <c r="AV151" i="6" a="1"/>
  <c r="AV151" i="6" s="1"/>
  <c r="AU151" i="6" a="1"/>
  <c r="AU151" i="6" s="1"/>
  <c r="AW151" i="6" a="1"/>
  <c r="AW151" i="6" s="1"/>
  <c r="BA151" i="6" a="1"/>
  <c r="BA151" i="6" s="1"/>
  <c r="BB151" i="6" a="1"/>
  <c r="BB151" i="6" s="1"/>
  <c r="AT151" i="6" a="1"/>
  <c r="AT151" i="6" s="1"/>
  <c r="AY151" i="6" a="1"/>
  <c r="AY151" i="6" s="1"/>
  <c r="AZ151" i="6" a="1"/>
  <c r="AZ151" i="6" s="1"/>
  <c r="AO153" i="6" a="1"/>
  <c r="AO153" i="6" s="1"/>
  <c r="AJ153" i="6" a="1"/>
  <c r="AJ153" i="6" s="1"/>
  <c r="AI153" i="6" a="1"/>
  <c r="AI153" i="6" s="1"/>
  <c r="AN153" i="6" a="1"/>
  <c r="AN153" i="6" s="1"/>
  <c r="AP153" i="6" a="1"/>
  <c r="AP153" i="6" s="1"/>
  <c r="AQ153" i="6" a="1"/>
  <c r="AQ153" i="6" s="1"/>
  <c r="AK153" i="6" a="1"/>
  <c r="AK153" i="6" s="1"/>
  <c r="AM153" i="6" a="1"/>
  <c r="AM153" i="6" s="1"/>
  <c r="AL153" i="6" a="1"/>
  <c r="AL153" i="6" s="1"/>
  <c r="AN154" i="6" l="1" a="1"/>
  <c r="AN154" i="6" s="1"/>
  <c r="AI154" i="6" a="1"/>
  <c r="AI154" i="6" s="1"/>
  <c r="AO154" i="6" a="1"/>
  <c r="AO154" i="6" s="1"/>
  <c r="AM154" i="6" a="1"/>
  <c r="AM154" i="6" s="1"/>
  <c r="AP154" i="6" a="1"/>
  <c r="AP154" i="6" s="1"/>
  <c r="AQ154" i="6" a="1"/>
  <c r="AQ154" i="6" s="1"/>
  <c r="AJ154" i="6" a="1"/>
  <c r="AJ154" i="6" s="1"/>
  <c r="AL154" i="6" a="1"/>
  <c r="AL154" i="6" s="1"/>
  <c r="AK154" i="6" a="1"/>
  <c r="AK154" i="6" s="1"/>
  <c r="AV152" i="6" a="1"/>
  <c r="AV152" i="6" s="1"/>
  <c r="AU152" i="6" a="1"/>
  <c r="AU152" i="6" s="1"/>
  <c r="AX152" i="6" a="1"/>
  <c r="AX152" i="6" s="1"/>
  <c r="AT152" i="6" a="1"/>
  <c r="AT152" i="6" s="1"/>
  <c r="AZ152" i="6" a="1"/>
  <c r="AZ152" i="6" s="1"/>
  <c r="AW152" i="6" a="1"/>
  <c r="AW152" i="6" s="1"/>
  <c r="AY152" i="6" a="1"/>
  <c r="AY152" i="6" s="1"/>
  <c r="BB152" i="6" a="1"/>
  <c r="BB152" i="6" s="1"/>
  <c r="BA152" i="6" a="1"/>
  <c r="BA152" i="6" s="1"/>
  <c r="AW153" i="6" l="1" a="1"/>
  <c r="AW153" i="6" s="1"/>
  <c r="AU153" i="6" a="1"/>
  <c r="AU153" i="6" s="1"/>
  <c r="BB153" i="6" a="1"/>
  <c r="BB153" i="6" s="1"/>
  <c r="AX153" i="6" a="1"/>
  <c r="AX153" i="6" s="1"/>
  <c r="AV153" i="6" a="1"/>
  <c r="AV153" i="6" s="1"/>
  <c r="AZ153" i="6" a="1"/>
  <c r="AZ153" i="6" s="1"/>
  <c r="AY153" i="6" a="1"/>
  <c r="AY153" i="6" s="1"/>
  <c r="AT153" i="6" a="1"/>
  <c r="AT153" i="6" s="1"/>
  <c r="BA153" i="6" a="1"/>
  <c r="BA153" i="6" s="1"/>
  <c r="AM155" i="6" a="1"/>
  <c r="AM155" i="6" s="1"/>
  <c r="AK155" i="6" a="1"/>
  <c r="AK155" i="6" s="1"/>
  <c r="AP155" i="6" a="1"/>
  <c r="AP155" i="6" s="1"/>
  <c r="AQ155" i="6" a="1"/>
  <c r="AQ155" i="6" s="1"/>
  <c r="AN155" i="6" a="1"/>
  <c r="AN155" i="6" s="1"/>
  <c r="AJ155" i="6" a="1"/>
  <c r="AJ155" i="6" s="1"/>
  <c r="AI155" i="6" a="1"/>
  <c r="AI155" i="6" s="1"/>
  <c r="AO155" i="6" a="1"/>
  <c r="AO155" i="6" s="1"/>
  <c r="AL155" i="6" a="1"/>
  <c r="AL155" i="6" s="1"/>
  <c r="AI156" i="6" l="1" a="1"/>
  <c r="AI156" i="6" s="1"/>
  <c r="AP156" i="6" a="1"/>
  <c r="AP156" i="6" s="1"/>
  <c r="AK156" i="6" a="1"/>
  <c r="AK156" i="6" s="1"/>
  <c r="AO156" i="6" a="1"/>
  <c r="AO156" i="6" s="1"/>
  <c r="AM156" i="6" a="1"/>
  <c r="AM156" i="6" s="1"/>
  <c r="AJ156" i="6" a="1"/>
  <c r="AJ156" i="6" s="1"/>
  <c r="AL156" i="6" a="1"/>
  <c r="AL156" i="6" s="1"/>
  <c r="AQ156" i="6" a="1"/>
  <c r="AQ156" i="6" s="1"/>
  <c r="AN156" i="6" a="1"/>
  <c r="AN156" i="6" s="1"/>
  <c r="BA154" i="6" a="1"/>
  <c r="BA154" i="6" s="1"/>
  <c r="AZ154" i="6" a="1"/>
  <c r="AZ154" i="6" s="1"/>
  <c r="AY154" i="6" a="1"/>
  <c r="AY154" i="6" s="1"/>
  <c r="BB154" i="6" a="1"/>
  <c r="BB154" i="6" s="1"/>
  <c r="AV154" i="6" a="1"/>
  <c r="AV154" i="6" s="1"/>
  <c r="AT154" i="6" a="1"/>
  <c r="AT154" i="6" s="1"/>
  <c r="AW154" i="6" a="1"/>
  <c r="AW154" i="6" s="1"/>
  <c r="AX154" i="6" a="1"/>
  <c r="AX154" i="6" s="1"/>
  <c r="AU154" i="6" a="1"/>
  <c r="AU154" i="6" s="1"/>
  <c r="AJ157" i="6" l="1" a="1"/>
  <c r="AJ157" i="6" s="1"/>
  <c r="AI157" i="6" a="1"/>
  <c r="AI157" i="6" s="1"/>
  <c r="AM157" i="6" a="1"/>
  <c r="AM157" i="6" s="1"/>
  <c r="AK157" i="6" a="1"/>
  <c r="AK157" i="6" s="1"/>
  <c r="AQ157" i="6" a="1"/>
  <c r="AQ157" i="6" s="1"/>
  <c r="AO157" i="6" a="1"/>
  <c r="AO157" i="6" s="1"/>
  <c r="AL157" i="6" a="1"/>
  <c r="AL157" i="6" s="1"/>
  <c r="AN157" i="6" a="1"/>
  <c r="AN157" i="6" s="1"/>
  <c r="AP157" i="6" a="1"/>
  <c r="AP157" i="6" s="1"/>
  <c r="AZ155" i="6" a="1"/>
  <c r="AZ155" i="6" s="1"/>
  <c r="AW155" i="6" a="1"/>
  <c r="AW155" i="6" s="1"/>
  <c r="BB155" i="6" a="1"/>
  <c r="BB155" i="6" s="1"/>
  <c r="AV155" i="6" a="1"/>
  <c r="AV155" i="6" s="1"/>
  <c r="AU155" i="6" a="1"/>
  <c r="AU155" i="6" s="1"/>
  <c r="AX155" i="6" a="1"/>
  <c r="AX155" i="6" s="1"/>
  <c r="AT155" i="6" a="1"/>
  <c r="AT155" i="6" s="1"/>
  <c r="AY155" i="6" a="1"/>
  <c r="AY155" i="6" s="1"/>
  <c r="BA155" i="6" a="1"/>
  <c r="BA155" i="6" s="1"/>
  <c r="BA156" i="6" l="1" a="1"/>
  <c r="BA156" i="6" s="1"/>
  <c r="AV156" i="6" a="1"/>
  <c r="AV156" i="6" s="1"/>
  <c r="AY156" i="6" a="1"/>
  <c r="AY156" i="6" s="1"/>
  <c r="AX156" i="6" a="1"/>
  <c r="AX156" i="6" s="1"/>
  <c r="AZ156" i="6" a="1"/>
  <c r="AZ156" i="6" s="1"/>
  <c r="AW156" i="6" a="1"/>
  <c r="AW156" i="6" s="1"/>
  <c r="AU156" i="6" a="1"/>
  <c r="AU156" i="6" s="1"/>
  <c r="AT156" i="6" a="1"/>
  <c r="AT156" i="6" s="1"/>
  <c r="BB156" i="6" a="1"/>
  <c r="BB156" i="6" s="1"/>
  <c r="AO158" i="6" a="1"/>
  <c r="AO158" i="6" s="1"/>
  <c r="AP158" i="6" a="1"/>
  <c r="AP158" i="6" s="1"/>
  <c r="AM158" i="6" a="1"/>
  <c r="AM158" i="6" s="1"/>
  <c r="AI158" i="6" a="1"/>
  <c r="AI158" i="6" s="1"/>
  <c r="AJ158" i="6" a="1"/>
  <c r="AJ158" i="6" s="1"/>
  <c r="AQ158" i="6" a="1"/>
  <c r="AQ158" i="6" s="1"/>
  <c r="AK158" i="6" a="1"/>
  <c r="AK158" i="6" s="1"/>
  <c r="AL158" i="6" a="1"/>
  <c r="AL158" i="6" s="1"/>
  <c r="AN158" i="6" a="1"/>
  <c r="AN158" i="6" s="1"/>
  <c r="AW157" i="6" l="1" a="1"/>
  <c r="AW157" i="6" s="1"/>
  <c r="AT157" i="6" a="1"/>
  <c r="AT157" i="6" s="1"/>
  <c r="AZ157" i="6" a="1"/>
  <c r="AZ157" i="6" s="1"/>
  <c r="BB157" i="6" a="1"/>
  <c r="BB157" i="6" s="1"/>
  <c r="AY157" i="6" a="1"/>
  <c r="AY157" i="6" s="1"/>
  <c r="AV157" i="6" a="1"/>
  <c r="AV157" i="6" s="1"/>
  <c r="AU157" i="6" a="1"/>
  <c r="AU157" i="6" s="1"/>
  <c r="BA157" i="6" a="1"/>
  <c r="BA157" i="6" s="1"/>
  <c r="AX157" i="6" a="1"/>
  <c r="AX157" i="6" s="1"/>
  <c r="AQ159" i="6" a="1"/>
  <c r="AQ159" i="6" s="1"/>
  <c r="AO159" i="6" a="1"/>
  <c r="AO159" i="6" s="1"/>
  <c r="AN159" i="6" a="1"/>
  <c r="AN159" i="6" s="1"/>
  <c r="AK159" i="6" a="1"/>
  <c r="AK159" i="6" s="1"/>
  <c r="AJ159" i="6" a="1"/>
  <c r="AJ159" i="6" s="1"/>
  <c r="AP159" i="6" a="1"/>
  <c r="AP159" i="6" s="1"/>
  <c r="AL159" i="6" a="1"/>
  <c r="AL159" i="6" s="1"/>
  <c r="AM159" i="6" a="1"/>
  <c r="AM159" i="6" s="1"/>
  <c r="AI159" i="6" a="1"/>
  <c r="AI159" i="6" s="1"/>
  <c r="AX158" i="6" l="1" a="1"/>
  <c r="AX158" i="6" s="1"/>
  <c r="AT158" i="6" a="1"/>
  <c r="AT158" i="6" s="1"/>
  <c r="BB158" i="6" a="1"/>
  <c r="BB158" i="6" s="1"/>
  <c r="AW158" i="6" a="1"/>
  <c r="AW158" i="6" s="1"/>
  <c r="AU158" i="6" a="1"/>
  <c r="AU158" i="6" s="1"/>
  <c r="BA158" i="6" a="1"/>
  <c r="BA158" i="6" s="1"/>
  <c r="AV158" i="6" a="1"/>
  <c r="AV158" i="6" s="1"/>
  <c r="AZ158" i="6" a="1"/>
  <c r="AZ158" i="6" s="1"/>
  <c r="AY158" i="6" a="1"/>
  <c r="AY158" i="6" s="1"/>
  <c r="AM160" i="6" a="1"/>
  <c r="AM160" i="6" s="1"/>
  <c r="AI160" i="6" a="1"/>
  <c r="AI160" i="6" s="1"/>
  <c r="AN160" i="6" a="1"/>
  <c r="AN160" i="6" s="1"/>
  <c r="AO160" i="6" a="1"/>
  <c r="AO160" i="6" s="1"/>
  <c r="AL160" i="6" a="1"/>
  <c r="AL160" i="6" s="1"/>
  <c r="AJ160" i="6" a="1"/>
  <c r="AJ160" i="6" s="1"/>
  <c r="AP160" i="6" a="1"/>
  <c r="AP160" i="6" s="1"/>
  <c r="AK160" i="6" a="1"/>
  <c r="AK160" i="6" s="1"/>
  <c r="AQ160" i="6" a="1"/>
  <c r="AQ160" i="6" s="1"/>
  <c r="AY159" i="6" l="1" a="1"/>
  <c r="AY159" i="6" s="1"/>
  <c r="AV159" i="6" a="1"/>
  <c r="AV159" i="6" s="1"/>
  <c r="AT159" i="6" a="1"/>
  <c r="AT159" i="6" s="1"/>
  <c r="AU159" i="6" a="1"/>
  <c r="AU159" i="6" s="1"/>
  <c r="AW159" i="6" a="1"/>
  <c r="AW159" i="6" s="1"/>
  <c r="AZ159" i="6" a="1"/>
  <c r="AZ159" i="6" s="1"/>
  <c r="BA159" i="6" a="1"/>
  <c r="BA159" i="6" s="1"/>
  <c r="AX159" i="6" a="1"/>
  <c r="AX159" i="6" s="1"/>
  <c r="BB159" i="6" a="1"/>
  <c r="BB159" i="6" s="1"/>
  <c r="AQ161" i="6" a="1"/>
  <c r="AQ161" i="6" s="1"/>
  <c r="AI161" i="6" a="1"/>
  <c r="AI161" i="6" s="1"/>
  <c r="AL161" i="6" a="1"/>
  <c r="AL161" i="6" s="1"/>
  <c r="AJ161" i="6" a="1"/>
  <c r="AJ161" i="6" s="1"/>
  <c r="AM161" i="6" a="1"/>
  <c r="AM161" i="6" s="1"/>
  <c r="AN161" i="6" a="1"/>
  <c r="AN161" i="6" s="1"/>
  <c r="AK161" i="6" a="1"/>
  <c r="AK161" i="6" s="1"/>
  <c r="AP161" i="6" a="1"/>
  <c r="AP161" i="6" s="1"/>
  <c r="AO161" i="6" a="1"/>
  <c r="AO161" i="6" s="1"/>
  <c r="AJ162" i="6" l="1" a="1"/>
  <c r="AJ162" i="6" s="1"/>
  <c r="AI162" i="6" a="1"/>
  <c r="AI162" i="6" s="1"/>
  <c r="AL162" i="6" a="1"/>
  <c r="AL162" i="6" s="1"/>
  <c r="AO162" i="6" a="1"/>
  <c r="AO162" i="6" s="1"/>
  <c r="AM162" i="6" a="1"/>
  <c r="AM162" i="6" s="1"/>
  <c r="AP162" i="6" a="1"/>
  <c r="AP162" i="6" s="1"/>
  <c r="AN162" i="6" a="1"/>
  <c r="AN162" i="6" s="1"/>
  <c r="AK162" i="6" a="1"/>
  <c r="AK162" i="6" s="1"/>
  <c r="AQ162" i="6" a="1"/>
  <c r="AQ162" i="6" s="1"/>
  <c r="AZ160" i="6" a="1"/>
  <c r="AZ160" i="6" s="1"/>
  <c r="AX160" i="6" a="1"/>
  <c r="AX160" i="6" s="1"/>
  <c r="AV160" i="6" a="1"/>
  <c r="AV160" i="6" s="1"/>
  <c r="AY160" i="6" a="1"/>
  <c r="AY160" i="6" s="1"/>
  <c r="BA160" i="6" a="1"/>
  <c r="BA160" i="6" s="1"/>
  <c r="AW160" i="6" a="1"/>
  <c r="AW160" i="6" s="1"/>
  <c r="AU160" i="6" a="1"/>
  <c r="AU160" i="6" s="1"/>
  <c r="BB160" i="6" a="1"/>
  <c r="BB160" i="6" s="1"/>
  <c r="AT160" i="6" a="1"/>
  <c r="AT160" i="6" s="1"/>
  <c r="AY161" i="6" l="1" a="1"/>
  <c r="AY161" i="6" s="1"/>
  <c r="AX161" i="6" a="1"/>
  <c r="AX161" i="6" s="1"/>
  <c r="AU161" i="6" a="1"/>
  <c r="AU161" i="6" s="1"/>
  <c r="AW161" i="6" a="1"/>
  <c r="AW161" i="6" s="1"/>
  <c r="AT161" i="6" a="1"/>
  <c r="AT161" i="6" s="1"/>
  <c r="AV161" i="6" a="1"/>
  <c r="AV161" i="6" s="1"/>
  <c r="BA161" i="6" a="1"/>
  <c r="BA161" i="6" s="1"/>
  <c r="AZ161" i="6" a="1"/>
  <c r="AZ161" i="6" s="1"/>
  <c r="BB161" i="6" a="1"/>
  <c r="BB161" i="6" s="1"/>
  <c r="AQ163" i="6" a="1"/>
  <c r="AQ163" i="6" s="1"/>
  <c r="AL163" i="6" a="1"/>
  <c r="AL163" i="6" s="1"/>
  <c r="AM163" i="6" a="1"/>
  <c r="AM163" i="6" s="1"/>
  <c r="AK163" i="6" a="1"/>
  <c r="AK163" i="6" s="1"/>
  <c r="AJ163" i="6" a="1"/>
  <c r="AJ163" i="6" s="1"/>
  <c r="AP163" i="6" a="1"/>
  <c r="AP163" i="6" s="1"/>
  <c r="AI163" i="6" a="1"/>
  <c r="AI163" i="6" s="1"/>
  <c r="AO163" i="6" a="1"/>
  <c r="AO163" i="6" s="1"/>
  <c r="AN163" i="6" a="1"/>
  <c r="AN163" i="6" s="1"/>
  <c r="AJ164" i="6" l="1" a="1"/>
  <c r="AJ164" i="6" s="1"/>
  <c r="AI164" i="6" a="1"/>
  <c r="AI164" i="6" s="1"/>
  <c r="AN164" i="6" a="1"/>
  <c r="AN164" i="6" s="1"/>
  <c r="AP164" i="6" a="1"/>
  <c r="AP164" i="6" s="1"/>
  <c r="AM164" i="6" a="1"/>
  <c r="AM164" i="6" s="1"/>
  <c r="AK164" i="6" a="1"/>
  <c r="AK164" i="6" s="1"/>
  <c r="AO164" i="6" a="1"/>
  <c r="AO164" i="6" s="1"/>
  <c r="AQ164" i="6" a="1"/>
  <c r="AQ164" i="6" s="1"/>
  <c r="AL164" i="6" a="1"/>
  <c r="AL164" i="6" s="1"/>
  <c r="AW162" i="6" a="1"/>
  <c r="AW162" i="6" s="1"/>
  <c r="AX162" i="6" a="1"/>
  <c r="AX162" i="6" s="1"/>
  <c r="BA162" i="6" a="1"/>
  <c r="BA162" i="6" s="1"/>
  <c r="AV162" i="6" a="1"/>
  <c r="AV162" i="6" s="1"/>
  <c r="AZ162" i="6" a="1"/>
  <c r="AZ162" i="6" s="1"/>
  <c r="BB162" i="6" a="1"/>
  <c r="BB162" i="6" s="1"/>
  <c r="AY162" i="6" a="1"/>
  <c r="AY162" i="6" s="1"/>
  <c r="AU162" i="6" a="1"/>
  <c r="AU162" i="6" s="1"/>
  <c r="AT162" i="6" a="1"/>
  <c r="AT162" i="6" s="1"/>
  <c r="AU163" i="6" l="1" a="1"/>
  <c r="AU163" i="6" s="1"/>
  <c r="AT163" i="6" a="1"/>
  <c r="AT163" i="6" s="1"/>
  <c r="BA163" i="6" a="1"/>
  <c r="BA163" i="6" s="1"/>
  <c r="AW163" i="6" a="1"/>
  <c r="AW163" i="6" s="1"/>
  <c r="AV163" i="6" a="1"/>
  <c r="AV163" i="6" s="1"/>
  <c r="BB163" i="6" a="1"/>
  <c r="BB163" i="6" s="1"/>
  <c r="AX163" i="6" a="1"/>
  <c r="AX163" i="6" s="1"/>
  <c r="AZ163" i="6" a="1"/>
  <c r="AZ163" i="6" s="1"/>
  <c r="AY163" i="6" a="1"/>
  <c r="AY163" i="6" s="1"/>
  <c r="AM165" i="6" a="1"/>
  <c r="AM165" i="6" s="1"/>
  <c r="AO165" i="6" a="1"/>
  <c r="AO165" i="6" s="1"/>
  <c r="AN165" i="6" a="1"/>
  <c r="AN165" i="6" s="1"/>
  <c r="AL165" i="6" a="1"/>
  <c r="AL165" i="6" s="1"/>
  <c r="AK165" i="6" a="1"/>
  <c r="AK165" i="6" s="1"/>
  <c r="AI165" i="6" a="1"/>
  <c r="AI165" i="6" s="1"/>
  <c r="AP165" i="6" a="1"/>
  <c r="AP165" i="6" s="1"/>
  <c r="AJ165" i="6" a="1"/>
  <c r="AJ165" i="6" s="1"/>
  <c r="AQ165" i="6" a="1"/>
  <c r="AQ165" i="6" s="1"/>
  <c r="AK166" i="6" l="1" a="1"/>
  <c r="AK166" i="6" s="1"/>
  <c r="AJ166" i="6" a="1"/>
  <c r="AJ166" i="6" s="1"/>
  <c r="AP166" i="6" a="1"/>
  <c r="AP166" i="6" s="1"/>
  <c r="AO166" i="6" a="1"/>
  <c r="AO166" i="6" s="1"/>
  <c r="AI166" i="6" a="1"/>
  <c r="AI166" i="6" s="1"/>
  <c r="AM166" i="6" a="1"/>
  <c r="AM166" i="6" s="1"/>
  <c r="AL166" i="6" a="1"/>
  <c r="AL166" i="6" s="1"/>
  <c r="AN166" i="6" a="1"/>
  <c r="AN166" i="6" s="1"/>
  <c r="AQ166" i="6" a="1"/>
  <c r="AQ166" i="6" s="1"/>
  <c r="AW164" i="6" a="1"/>
  <c r="AW164" i="6" s="1"/>
  <c r="BB164" i="6" a="1"/>
  <c r="BB164" i="6" s="1"/>
  <c r="BA164" i="6" a="1"/>
  <c r="BA164" i="6" s="1"/>
  <c r="AX164" i="6" a="1"/>
  <c r="AX164" i="6" s="1"/>
  <c r="AV164" i="6" a="1"/>
  <c r="AV164" i="6" s="1"/>
  <c r="AZ164" i="6" a="1"/>
  <c r="AZ164" i="6" s="1"/>
  <c r="AY164" i="6" a="1"/>
  <c r="AY164" i="6" s="1"/>
  <c r="AT164" i="6" a="1"/>
  <c r="AT164" i="6" s="1"/>
  <c r="AU164" i="6" a="1"/>
  <c r="AU164" i="6" s="1"/>
  <c r="AJ167" i="6" l="1" a="1"/>
  <c r="AJ167" i="6" s="1"/>
  <c r="AN167" i="6" a="1"/>
  <c r="AN167" i="6" s="1"/>
  <c r="AL167" i="6" a="1"/>
  <c r="AL167" i="6" s="1"/>
  <c r="AI167" i="6" a="1"/>
  <c r="AI167" i="6" s="1"/>
  <c r="AP167" i="6" a="1"/>
  <c r="AP167" i="6" s="1"/>
  <c r="AO167" i="6" a="1"/>
  <c r="AO167" i="6" s="1"/>
  <c r="AQ167" i="6" a="1"/>
  <c r="AQ167" i="6" s="1"/>
  <c r="AK167" i="6" a="1"/>
  <c r="AK167" i="6" s="1"/>
  <c r="AM167" i="6" a="1"/>
  <c r="AM167" i="6" s="1"/>
  <c r="BA165" i="6" a="1"/>
  <c r="BA165" i="6" s="1"/>
  <c r="AV165" i="6" a="1"/>
  <c r="AV165" i="6" s="1"/>
  <c r="AX165" i="6" a="1"/>
  <c r="AX165" i="6" s="1"/>
  <c r="AY165" i="6" a="1"/>
  <c r="AY165" i="6" s="1"/>
  <c r="AT165" i="6" a="1"/>
  <c r="AT165" i="6" s="1"/>
  <c r="AZ165" i="6" a="1"/>
  <c r="AZ165" i="6" s="1"/>
  <c r="AW165" i="6" a="1"/>
  <c r="AW165" i="6" s="1"/>
  <c r="AU165" i="6" a="1"/>
  <c r="AU165" i="6" s="1"/>
  <c r="BB165" i="6" a="1"/>
  <c r="BB165" i="6" s="1"/>
  <c r="AQ168" i="6" l="1" a="1"/>
  <c r="AQ168" i="6" s="1"/>
  <c r="AP168" i="6" a="1"/>
  <c r="AP168" i="6" s="1"/>
  <c r="AL168" i="6" a="1"/>
  <c r="AL168" i="6" s="1"/>
  <c r="AK168" i="6" a="1"/>
  <c r="AK168" i="6" s="1"/>
  <c r="AI168" i="6" a="1"/>
  <c r="AI168" i="6" s="1"/>
  <c r="AO168" i="6" a="1"/>
  <c r="AO168" i="6" s="1"/>
  <c r="AN168" i="6" a="1"/>
  <c r="AN168" i="6" s="1"/>
  <c r="AM168" i="6" a="1"/>
  <c r="AM168" i="6" s="1"/>
  <c r="AJ168" i="6" a="1"/>
  <c r="AJ168" i="6" s="1"/>
  <c r="AY166" i="6" a="1"/>
  <c r="AY166" i="6" s="1"/>
  <c r="AU166" i="6" a="1"/>
  <c r="AU166" i="6" s="1"/>
  <c r="AT166" i="6" a="1"/>
  <c r="AT166" i="6" s="1"/>
  <c r="AV166" i="6" a="1"/>
  <c r="AV166" i="6" s="1"/>
  <c r="BA166" i="6" a="1"/>
  <c r="BA166" i="6" s="1"/>
  <c r="BB166" i="6" a="1"/>
  <c r="BB166" i="6" s="1"/>
  <c r="AZ166" i="6" a="1"/>
  <c r="AZ166" i="6" s="1"/>
  <c r="AW166" i="6" a="1"/>
  <c r="AW166" i="6" s="1"/>
  <c r="AX166" i="6" a="1"/>
  <c r="AX166" i="6" s="1"/>
  <c r="AV167" i="6" l="1" a="1"/>
  <c r="AV167" i="6" s="1"/>
  <c r="AZ167" i="6" a="1"/>
  <c r="AZ167" i="6" s="1"/>
  <c r="AT167" i="6" a="1"/>
  <c r="AT167" i="6" s="1"/>
  <c r="BA167" i="6" a="1"/>
  <c r="BA167" i="6" s="1"/>
  <c r="AX167" i="6" a="1"/>
  <c r="AX167" i="6" s="1"/>
  <c r="BB167" i="6" a="1"/>
  <c r="BB167" i="6" s="1"/>
  <c r="AY167" i="6" a="1"/>
  <c r="AY167" i="6" s="1"/>
  <c r="AW167" i="6" a="1"/>
  <c r="AW167" i="6" s="1"/>
  <c r="AU167" i="6" a="1"/>
  <c r="AU167" i="6" s="1"/>
  <c r="AJ169" i="6" a="1"/>
  <c r="AJ169" i="6" s="1"/>
  <c r="AQ169" i="6" a="1"/>
  <c r="AQ169" i="6" s="1"/>
  <c r="AK169" i="6" a="1"/>
  <c r="AK169" i="6" s="1"/>
  <c r="AO169" i="6" a="1"/>
  <c r="AO169" i="6" s="1"/>
  <c r="AM169" i="6" a="1"/>
  <c r="AM169" i="6" s="1"/>
  <c r="AI169" i="6" a="1"/>
  <c r="AI169" i="6" s="1"/>
  <c r="AL169" i="6" a="1"/>
  <c r="AL169" i="6" s="1"/>
  <c r="AP169" i="6" a="1"/>
  <c r="AP169" i="6" s="1"/>
  <c r="AN169" i="6" a="1"/>
  <c r="AN169" i="6" s="1"/>
  <c r="AI170" i="6" l="1" a="1"/>
  <c r="AI170" i="6" s="1"/>
  <c r="AM170" i="6" a="1"/>
  <c r="AM170" i="6" s="1"/>
  <c r="AK170" i="6" a="1"/>
  <c r="AK170" i="6" s="1"/>
  <c r="AO170" i="6" a="1"/>
  <c r="AO170" i="6" s="1"/>
  <c r="AL170" i="6" a="1"/>
  <c r="AL170" i="6" s="1"/>
  <c r="AP170" i="6" a="1"/>
  <c r="AP170" i="6" s="1"/>
  <c r="AQ170" i="6" a="1"/>
  <c r="AQ170" i="6" s="1"/>
  <c r="AJ170" i="6" a="1"/>
  <c r="AJ170" i="6" s="1"/>
  <c r="AN170" i="6" a="1"/>
  <c r="AN170" i="6" s="1"/>
  <c r="AZ168" i="6" a="1"/>
  <c r="AZ168" i="6" s="1"/>
  <c r="AY168" i="6" a="1"/>
  <c r="AY168" i="6" s="1"/>
  <c r="BB168" i="6" a="1"/>
  <c r="BB168" i="6" s="1"/>
  <c r="AT168" i="6" a="1"/>
  <c r="AT168" i="6" s="1"/>
  <c r="AU168" i="6" a="1"/>
  <c r="AU168" i="6" s="1"/>
  <c r="BA168" i="6" a="1"/>
  <c r="BA168" i="6" s="1"/>
  <c r="AV168" i="6" a="1"/>
  <c r="AV168" i="6" s="1"/>
  <c r="AW168" i="6" a="1"/>
  <c r="AW168" i="6" s="1"/>
  <c r="AX168" i="6" a="1"/>
  <c r="AX168" i="6" s="1"/>
  <c r="AW169" i="6" l="1" a="1"/>
  <c r="AW169" i="6" s="1"/>
  <c r="BA169" i="6" a="1"/>
  <c r="BA169" i="6" s="1"/>
  <c r="AV169" i="6" a="1"/>
  <c r="AV169" i="6" s="1"/>
  <c r="AU169" i="6" a="1"/>
  <c r="AU169" i="6" s="1"/>
  <c r="AZ169" i="6" a="1"/>
  <c r="AZ169" i="6" s="1"/>
  <c r="AT169" i="6" a="1"/>
  <c r="AT169" i="6" s="1"/>
  <c r="AX169" i="6" a="1"/>
  <c r="AX169" i="6" s="1"/>
  <c r="AY169" i="6" a="1"/>
  <c r="AY169" i="6" s="1"/>
  <c r="BB169" i="6" a="1"/>
  <c r="BB169" i="6" s="1"/>
  <c r="AK171" i="6" a="1"/>
  <c r="AK171" i="6" s="1"/>
  <c r="AJ171" i="6" a="1"/>
  <c r="AJ171" i="6" s="1"/>
  <c r="AN171" i="6" a="1"/>
  <c r="AN171" i="6" s="1"/>
  <c r="AP171" i="6" a="1"/>
  <c r="AP171" i="6" s="1"/>
  <c r="AL171" i="6" a="1"/>
  <c r="AL171" i="6" s="1"/>
  <c r="AM171" i="6" a="1"/>
  <c r="AM171" i="6" s="1"/>
  <c r="AI171" i="6" a="1"/>
  <c r="AI171" i="6" s="1"/>
  <c r="AQ171" i="6" a="1"/>
  <c r="AQ171" i="6" s="1"/>
  <c r="AO171" i="6" a="1"/>
  <c r="AO171" i="6" s="1"/>
  <c r="AJ172" i="6" l="1" a="1"/>
  <c r="AJ172" i="6" s="1"/>
  <c r="AM172" i="6" a="1"/>
  <c r="AM172" i="6" s="1"/>
  <c r="AQ172" i="6" a="1"/>
  <c r="AQ172" i="6" s="1"/>
  <c r="AI172" i="6" a="1"/>
  <c r="AI172" i="6" s="1"/>
  <c r="AO172" i="6" a="1"/>
  <c r="AO172" i="6" s="1"/>
  <c r="AP172" i="6" a="1"/>
  <c r="AP172" i="6" s="1"/>
  <c r="AN172" i="6" a="1"/>
  <c r="AN172" i="6" s="1"/>
  <c r="AL172" i="6" a="1"/>
  <c r="AL172" i="6" s="1"/>
  <c r="AK172" i="6" a="1"/>
  <c r="AK172" i="6" s="1"/>
  <c r="AW170" i="6" a="1"/>
  <c r="AW170" i="6" s="1"/>
  <c r="AZ170" i="6" a="1"/>
  <c r="AZ170" i="6" s="1"/>
  <c r="AV170" i="6" a="1"/>
  <c r="AV170" i="6" s="1"/>
  <c r="BA170" i="6" a="1"/>
  <c r="BA170" i="6" s="1"/>
  <c r="AY170" i="6" a="1"/>
  <c r="AY170" i="6" s="1"/>
  <c r="AT170" i="6" a="1"/>
  <c r="AT170" i="6" s="1"/>
  <c r="AX170" i="6" a="1"/>
  <c r="AX170" i="6" s="1"/>
  <c r="AU170" i="6" a="1"/>
  <c r="AU170" i="6" s="1"/>
  <c r="BB170" i="6" a="1"/>
  <c r="BB170" i="6" s="1"/>
  <c r="AY171" i="6" l="1" a="1"/>
  <c r="AY171" i="6" s="1"/>
  <c r="BB171" i="6" a="1"/>
  <c r="BB171" i="6" s="1"/>
  <c r="BA171" i="6" a="1"/>
  <c r="BA171" i="6" s="1"/>
  <c r="AW171" i="6" a="1"/>
  <c r="AW171" i="6" s="1"/>
  <c r="AZ171" i="6" a="1"/>
  <c r="AZ171" i="6" s="1"/>
  <c r="AT171" i="6" a="1"/>
  <c r="AT171" i="6" s="1"/>
  <c r="AV171" i="6" a="1"/>
  <c r="AV171" i="6" s="1"/>
  <c r="AU171" i="6" a="1"/>
  <c r="AU171" i="6" s="1"/>
  <c r="AX171" i="6" a="1"/>
  <c r="AX171" i="6" s="1"/>
  <c r="AJ173" i="6" a="1"/>
  <c r="AJ173" i="6" s="1"/>
  <c r="AL173" i="6" a="1"/>
  <c r="AL173" i="6" s="1"/>
  <c r="AQ173" i="6" a="1"/>
  <c r="AQ173" i="6" s="1"/>
  <c r="AI173" i="6" a="1"/>
  <c r="AI173" i="6" s="1"/>
  <c r="AO173" i="6" a="1"/>
  <c r="AO173" i="6" s="1"/>
  <c r="AN173" i="6" a="1"/>
  <c r="AN173" i="6" s="1"/>
  <c r="AM173" i="6" a="1"/>
  <c r="AM173" i="6" s="1"/>
  <c r="AK173" i="6" a="1"/>
  <c r="AK173" i="6" s="1"/>
  <c r="AP173" i="6" a="1"/>
  <c r="AP173" i="6" s="1"/>
  <c r="AY172" i="6" l="1" a="1"/>
  <c r="AY172" i="6" s="1"/>
  <c r="AV172" i="6" a="1"/>
  <c r="AV172" i="6" s="1"/>
  <c r="AU172" i="6" a="1"/>
  <c r="AU172" i="6" s="1"/>
  <c r="AX172" i="6" a="1"/>
  <c r="AX172" i="6" s="1"/>
  <c r="BB172" i="6" a="1"/>
  <c r="BB172" i="6" s="1"/>
  <c r="AW172" i="6" a="1"/>
  <c r="AW172" i="6" s="1"/>
  <c r="AT172" i="6" a="1"/>
  <c r="AT172" i="6" s="1"/>
  <c r="AZ172" i="6" a="1"/>
  <c r="AZ172" i="6" s="1"/>
  <c r="BA172" i="6" a="1"/>
  <c r="BA172" i="6" s="1"/>
  <c r="AJ174" i="6" a="1"/>
  <c r="AJ174" i="6" s="1"/>
  <c r="AN174" i="6" a="1"/>
  <c r="AN174" i="6" s="1"/>
  <c r="AQ174" i="6" a="1"/>
  <c r="AQ174" i="6" s="1"/>
  <c r="AP174" i="6" a="1"/>
  <c r="AP174" i="6" s="1"/>
  <c r="AO174" i="6" a="1"/>
  <c r="AO174" i="6" s="1"/>
  <c r="AM174" i="6" a="1"/>
  <c r="AM174" i="6" s="1"/>
  <c r="AI174" i="6" a="1"/>
  <c r="AI174" i="6" s="1"/>
  <c r="AL174" i="6" a="1"/>
  <c r="AL174" i="6" s="1"/>
  <c r="AK174" i="6" a="1"/>
  <c r="AK174" i="6" s="1"/>
  <c r="AK175" i="6" l="1" a="1"/>
  <c r="AK175" i="6" s="1"/>
  <c r="AQ175" i="6" a="1"/>
  <c r="AQ175" i="6" s="1"/>
  <c r="AP175" i="6" a="1"/>
  <c r="AP175" i="6" s="1"/>
  <c r="AI175" i="6" a="1"/>
  <c r="AI175" i="6" s="1"/>
  <c r="AJ175" i="6" a="1"/>
  <c r="AJ175" i="6" s="1"/>
  <c r="AO175" i="6" a="1"/>
  <c r="AO175" i="6" s="1"/>
  <c r="AN175" i="6" a="1"/>
  <c r="AN175" i="6" s="1"/>
  <c r="AM175" i="6" a="1"/>
  <c r="AM175" i="6" s="1"/>
  <c r="AL175" i="6" a="1"/>
  <c r="AL175" i="6" s="1"/>
  <c r="BA173" i="6" a="1"/>
  <c r="BA173" i="6" s="1"/>
  <c r="AW173" i="6" a="1"/>
  <c r="AW173" i="6" s="1"/>
  <c r="BB173" i="6" a="1"/>
  <c r="BB173" i="6" s="1"/>
  <c r="AX173" i="6" a="1"/>
  <c r="AX173" i="6" s="1"/>
  <c r="AV173" i="6" a="1"/>
  <c r="AV173" i="6" s="1"/>
  <c r="AZ173" i="6" a="1"/>
  <c r="AZ173" i="6" s="1"/>
  <c r="AY173" i="6" a="1"/>
  <c r="AY173" i="6" s="1"/>
  <c r="AU173" i="6" a="1"/>
  <c r="AU173" i="6" s="1"/>
  <c r="AT173" i="6" a="1"/>
  <c r="AT173" i="6" s="1"/>
  <c r="AX174" i="6" l="1" a="1"/>
  <c r="AX174" i="6" s="1"/>
  <c r="AY174" i="6" a="1"/>
  <c r="AY174" i="6" s="1"/>
  <c r="AW174" i="6" a="1"/>
  <c r="AW174" i="6" s="1"/>
  <c r="AV174" i="6" a="1"/>
  <c r="AV174" i="6" s="1"/>
  <c r="BB174" i="6" a="1"/>
  <c r="BB174" i="6" s="1"/>
  <c r="AT174" i="6" a="1"/>
  <c r="AT174" i="6" s="1"/>
  <c r="AZ174" i="6" a="1"/>
  <c r="AZ174" i="6" s="1"/>
  <c r="BA174" i="6" a="1"/>
  <c r="BA174" i="6" s="1"/>
  <c r="AU174" i="6" a="1"/>
  <c r="AU174" i="6" s="1"/>
  <c r="AI176" i="6" a="1"/>
  <c r="AI176" i="6" s="1"/>
  <c r="AO176" i="6" a="1"/>
  <c r="AO176" i="6" s="1"/>
  <c r="AQ176" i="6" a="1"/>
  <c r="AQ176" i="6" s="1"/>
  <c r="AM176" i="6" a="1"/>
  <c r="AM176" i="6" s="1"/>
  <c r="AL176" i="6" a="1"/>
  <c r="AL176" i="6" s="1"/>
  <c r="AN176" i="6" a="1"/>
  <c r="AN176" i="6" s="1"/>
  <c r="AP176" i="6" a="1"/>
  <c r="AP176" i="6" s="1"/>
  <c r="AJ176" i="6" a="1"/>
  <c r="AJ176" i="6" s="1"/>
  <c r="AK176" i="6" a="1"/>
  <c r="AK176" i="6" s="1"/>
  <c r="AK177" i="6" l="1" a="1"/>
  <c r="AK177" i="6" s="1"/>
  <c r="AJ177" i="6" a="1"/>
  <c r="AJ177" i="6" s="1"/>
  <c r="AO177" i="6" a="1"/>
  <c r="AO177" i="6" s="1"/>
  <c r="AP177" i="6" a="1"/>
  <c r="AP177" i="6" s="1"/>
  <c r="AQ177" i="6" a="1"/>
  <c r="AQ177" i="6" s="1"/>
  <c r="AM177" i="6" a="1"/>
  <c r="AM177" i="6" s="1"/>
  <c r="AL177" i="6" a="1"/>
  <c r="AL177" i="6" s="1"/>
  <c r="AI177" i="6" a="1"/>
  <c r="AI177" i="6" s="1"/>
  <c r="AN177" i="6" a="1"/>
  <c r="AN177" i="6" s="1"/>
  <c r="AX175" i="6" a="1"/>
  <c r="AX175" i="6" s="1"/>
  <c r="AT175" i="6" a="1"/>
  <c r="AT175" i="6" s="1"/>
  <c r="AY175" i="6" a="1"/>
  <c r="AY175" i="6" s="1"/>
  <c r="AU175" i="6" a="1"/>
  <c r="AU175" i="6" s="1"/>
  <c r="BB175" i="6" a="1"/>
  <c r="BB175" i="6" s="1"/>
  <c r="AZ175" i="6" a="1"/>
  <c r="AZ175" i="6" s="1"/>
  <c r="AW175" i="6" a="1"/>
  <c r="AW175" i="6" s="1"/>
  <c r="AV175" i="6" a="1"/>
  <c r="AV175" i="6" s="1"/>
  <c r="BA175" i="6" a="1"/>
  <c r="BA175" i="6" s="1"/>
  <c r="AX176" i="6" l="1" a="1"/>
  <c r="AX176" i="6" s="1"/>
  <c r="AY176" i="6" a="1"/>
  <c r="AY176" i="6" s="1"/>
  <c r="AW176" i="6" a="1"/>
  <c r="AW176" i="6" s="1"/>
  <c r="BA176" i="6" a="1"/>
  <c r="BA176" i="6" s="1"/>
  <c r="AZ176" i="6" a="1"/>
  <c r="AZ176" i="6" s="1"/>
  <c r="AU176" i="6" a="1"/>
  <c r="AU176" i="6" s="1"/>
  <c r="AT176" i="6" a="1"/>
  <c r="AT176" i="6" s="1"/>
  <c r="AV176" i="6" a="1"/>
  <c r="AV176" i="6" s="1"/>
  <c r="BB176" i="6" a="1"/>
  <c r="BB176" i="6" s="1"/>
  <c r="AJ178" i="6" a="1"/>
  <c r="AJ178" i="6" s="1"/>
  <c r="AK178" i="6" a="1"/>
  <c r="AK178" i="6" s="1"/>
  <c r="AM178" i="6" a="1"/>
  <c r="AM178" i="6" s="1"/>
  <c r="AO178" i="6" a="1"/>
  <c r="AO178" i="6" s="1"/>
  <c r="AI178" i="6" a="1"/>
  <c r="AI178" i="6" s="1"/>
  <c r="AQ178" i="6" a="1"/>
  <c r="AQ178" i="6" s="1"/>
  <c r="AP178" i="6" a="1"/>
  <c r="AP178" i="6" s="1"/>
  <c r="AL178" i="6" a="1"/>
  <c r="AL178" i="6" s="1"/>
  <c r="AN178" i="6" a="1"/>
  <c r="AN178" i="6" s="1"/>
  <c r="AZ177" i="6" l="1" a="1"/>
  <c r="AZ177" i="6" s="1"/>
  <c r="AY177" i="6" a="1"/>
  <c r="AY177" i="6" s="1"/>
  <c r="BB177" i="6" a="1"/>
  <c r="BB177" i="6" s="1"/>
  <c r="AV177" i="6" a="1"/>
  <c r="AV177" i="6" s="1"/>
  <c r="BA177" i="6" a="1"/>
  <c r="BA177" i="6" s="1"/>
  <c r="AX177" i="6" a="1"/>
  <c r="AX177" i="6" s="1"/>
  <c r="AU177" i="6" a="1"/>
  <c r="AU177" i="6" s="1"/>
  <c r="AT177" i="6" a="1"/>
  <c r="AT177" i="6" s="1"/>
  <c r="AW177" i="6" a="1"/>
  <c r="AW177" i="6" s="1"/>
  <c r="AO179" i="6" a="1"/>
  <c r="AO179" i="6" s="1"/>
  <c r="AI179" i="6" a="1"/>
  <c r="AI179" i="6" s="1"/>
  <c r="AQ179" i="6" a="1"/>
  <c r="AQ179" i="6" s="1"/>
  <c r="AP179" i="6" a="1"/>
  <c r="AP179" i="6" s="1"/>
  <c r="AM179" i="6" a="1"/>
  <c r="AM179" i="6" s="1"/>
  <c r="AL179" i="6" a="1"/>
  <c r="AL179" i="6" s="1"/>
  <c r="AK179" i="6" a="1"/>
  <c r="AK179" i="6" s="1"/>
  <c r="AN179" i="6" a="1"/>
  <c r="AN179" i="6" s="1"/>
  <c r="AJ179" i="6" a="1"/>
  <c r="AJ179" i="6" s="1"/>
  <c r="AP180" i="6" l="1" a="1"/>
  <c r="AP180" i="6" s="1"/>
  <c r="AJ180" i="6" a="1"/>
  <c r="AJ180" i="6" s="1"/>
  <c r="AI180" i="6" a="1"/>
  <c r="AI180" i="6" s="1"/>
  <c r="AQ180" i="6" a="1"/>
  <c r="AQ180" i="6" s="1"/>
  <c r="AK180" i="6" a="1"/>
  <c r="AK180" i="6" s="1"/>
  <c r="AO180" i="6" a="1"/>
  <c r="AO180" i="6" s="1"/>
  <c r="AM180" i="6" a="1"/>
  <c r="AM180" i="6" s="1"/>
  <c r="AL180" i="6" a="1"/>
  <c r="AL180" i="6" s="1"/>
  <c r="AN180" i="6" a="1"/>
  <c r="AN180" i="6" s="1"/>
  <c r="BB178" i="6" a="1"/>
  <c r="BB178" i="6" s="1"/>
  <c r="AX178" i="6" a="1"/>
  <c r="AX178" i="6" s="1"/>
  <c r="AV178" i="6" a="1"/>
  <c r="AV178" i="6" s="1"/>
  <c r="BA178" i="6" a="1"/>
  <c r="BA178" i="6" s="1"/>
  <c r="AY178" i="6" a="1"/>
  <c r="AY178" i="6" s="1"/>
  <c r="AT178" i="6" a="1"/>
  <c r="AT178" i="6" s="1"/>
  <c r="AW178" i="6" a="1"/>
  <c r="AW178" i="6" s="1"/>
  <c r="AZ178" i="6" a="1"/>
  <c r="AZ178" i="6" s="1"/>
  <c r="AU178" i="6" a="1"/>
  <c r="AU178" i="6" s="1"/>
  <c r="AQ181" i="6" l="1" a="1"/>
  <c r="AQ181" i="6" s="1"/>
  <c r="AJ181" i="6" a="1"/>
  <c r="AJ181" i="6" s="1"/>
  <c r="AI181" i="6" a="1"/>
  <c r="AI181" i="6" s="1"/>
  <c r="AO181" i="6" a="1"/>
  <c r="AO181" i="6" s="1"/>
  <c r="AP181" i="6" a="1"/>
  <c r="AP181" i="6" s="1"/>
  <c r="AN181" i="6" a="1"/>
  <c r="AN181" i="6" s="1"/>
  <c r="AK181" i="6" a="1"/>
  <c r="AK181" i="6" s="1"/>
  <c r="AM181" i="6" a="1"/>
  <c r="AM181" i="6" s="1"/>
  <c r="AL181" i="6" a="1"/>
  <c r="AL181" i="6" s="1"/>
  <c r="AW179" i="6" a="1"/>
  <c r="AW179" i="6" s="1"/>
  <c r="BB179" i="6" a="1"/>
  <c r="BB179" i="6" s="1"/>
  <c r="AX179" i="6" a="1"/>
  <c r="AX179" i="6" s="1"/>
  <c r="AT179" i="6" a="1"/>
  <c r="AT179" i="6" s="1"/>
  <c r="AV179" i="6" a="1"/>
  <c r="AV179" i="6" s="1"/>
  <c r="BA179" i="6" a="1"/>
  <c r="BA179" i="6" s="1"/>
  <c r="AY179" i="6" a="1"/>
  <c r="AY179" i="6" s="1"/>
  <c r="AZ179" i="6" a="1"/>
  <c r="AZ179" i="6" s="1"/>
  <c r="AU179" i="6" a="1"/>
  <c r="AU179" i="6" s="1"/>
  <c r="BA180" i="6" l="1" a="1"/>
  <c r="BA180" i="6" s="1"/>
  <c r="AX180" i="6" a="1"/>
  <c r="AX180" i="6" s="1"/>
  <c r="AU180" i="6" a="1"/>
  <c r="AU180" i="6" s="1"/>
  <c r="AY180" i="6" a="1"/>
  <c r="AY180" i="6" s="1"/>
  <c r="BB180" i="6" a="1"/>
  <c r="BB180" i="6" s="1"/>
  <c r="AZ180" i="6" a="1"/>
  <c r="AZ180" i="6" s="1"/>
  <c r="AW180" i="6" a="1"/>
  <c r="AW180" i="6" s="1"/>
  <c r="AV180" i="6" a="1"/>
  <c r="AV180" i="6" s="1"/>
  <c r="AT180" i="6" a="1"/>
  <c r="AT180" i="6" s="1"/>
  <c r="AL182" i="6" a="1"/>
  <c r="AL182" i="6" s="1"/>
  <c r="AQ182" i="6" a="1"/>
  <c r="AQ182" i="6" s="1"/>
  <c r="AN182" i="6" a="1"/>
  <c r="AN182" i="6" s="1"/>
  <c r="AP182" i="6" a="1"/>
  <c r="AP182" i="6" s="1"/>
  <c r="AI182" i="6" a="1"/>
  <c r="AI182" i="6" s="1"/>
  <c r="AM182" i="6" a="1"/>
  <c r="AM182" i="6" s="1"/>
  <c r="AO182" i="6" a="1"/>
  <c r="AO182" i="6" s="1"/>
  <c r="AK182" i="6" a="1"/>
  <c r="AK182" i="6" s="1"/>
  <c r="AJ182" i="6" a="1"/>
  <c r="AJ182" i="6" s="1"/>
  <c r="AJ183" i="6" l="1" a="1"/>
  <c r="AJ183" i="6" s="1"/>
  <c r="AK183" i="6" a="1"/>
  <c r="AK183" i="6" s="1"/>
  <c r="AN183" i="6" a="1"/>
  <c r="AN183" i="6" s="1"/>
  <c r="AQ183" i="6" a="1"/>
  <c r="AQ183" i="6" s="1"/>
  <c r="AP183" i="6" a="1"/>
  <c r="AP183" i="6" s="1"/>
  <c r="AO183" i="6" a="1"/>
  <c r="AO183" i="6" s="1"/>
  <c r="AL183" i="6" a="1"/>
  <c r="AL183" i="6" s="1"/>
  <c r="AM183" i="6" a="1"/>
  <c r="AM183" i="6" s="1"/>
  <c r="AI183" i="6" a="1"/>
  <c r="AI183" i="6" s="1"/>
  <c r="BB181" i="6" a="1"/>
  <c r="BB181" i="6" s="1"/>
  <c r="AU181" i="6" a="1"/>
  <c r="AU181" i="6" s="1"/>
  <c r="AW181" i="6" a="1"/>
  <c r="AW181" i="6" s="1"/>
  <c r="AT181" i="6" a="1"/>
  <c r="AT181" i="6" s="1"/>
  <c r="AX181" i="6" a="1"/>
  <c r="AX181" i="6" s="1"/>
  <c r="AZ181" i="6" a="1"/>
  <c r="AZ181" i="6" s="1"/>
  <c r="AV181" i="6" a="1"/>
  <c r="AV181" i="6" s="1"/>
  <c r="BA181" i="6" a="1"/>
  <c r="BA181" i="6" s="1"/>
  <c r="AY181" i="6" a="1"/>
  <c r="AY181" i="6" s="1"/>
  <c r="AP184" i="6" l="1" a="1"/>
  <c r="AP184" i="6" s="1"/>
  <c r="AO184" i="6" a="1"/>
  <c r="AO184" i="6" s="1"/>
  <c r="AQ184" i="6" a="1"/>
  <c r="AQ184" i="6" s="1"/>
  <c r="AN184" i="6" a="1"/>
  <c r="AN184" i="6" s="1"/>
  <c r="AM184" i="6" a="1"/>
  <c r="AM184" i="6" s="1"/>
  <c r="AJ184" i="6" a="1"/>
  <c r="AJ184" i="6" s="1"/>
  <c r="AK184" i="6" a="1"/>
  <c r="AK184" i="6" s="1"/>
  <c r="AL184" i="6" a="1"/>
  <c r="AL184" i="6" s="1"/>
  <c r="AI184" i="6" a="1"/>
  <c r="AI184" i="6" s="1"/>
  <c r="BA182" i="6" a="1"/>
  <c r="BA182" i="6" s="1"/>
  <c r="AW182" i="6" a="1"/>
  <c r="AW182" i="6" s="1"/>
  <c r="AX182" i="6" a="1"/>
  <c r="AX182" i="6" s="1"/>
  <c r="AV182" i="6" a="1"/>
  <c r="AV182" i="6" s="1"/>
  <c r="AU182" i="6" a="1"/>
  <c r="AU182" i="6" s="1"/>
  <c r="AY182" i="6" a="1"/>
  <c r="AY182" i="6" s="1"/>
  <c r="AT182" i="6" a="1"/>
  <c r="AT182" i="6" s="1"/>
  <c r="BB182" i="6" a="1"/>
  <c r="BB182" i="6" s="1"/>
  <c r="AZ182" i="6" a="1"/>
  <c r="AZ182" i="6" s="1"/>
  <c r="BB183" i="6" l="1" a="1"/>
  <c r="BB183" i="6" s="1"/>
  <c r="AZ183" i="6" a="1"/>
  <c r="AZ183" i="6" s="1"/>
  <c r="AU183" i="6" a="1"/>
  <c r="AU183" i="6" s="1"/>
  <c r="AV183" i="6" a="1"/>
  <c r="AV183" i="6" s="1"/>
  <c r="BA183" i="6" a="1"/>
  <c r="BA183" i="6" s="1"/>
  <c r="AT183" i="6" a="1"/>
  <c r="AT183" i="6" s="1"/>
  <c r="AW183" i="6" a="1"/>
  <c r="AW183" i="6" s="1"/>
  <c r="AY183" i="6" a="1"/>
  <c r="AY183" i="6" s="1"/>
  <c r="AX183" i="6" a="1"/>
  <c r="AX183" i="6" s="1"/>
  <c r="AP185" i="6" a="1"/>
  <c r="AP185" i="6" s="1"/>
  <c r="AN185" i="6" a="1"/>
  <c r="AN185" i="6" s="1"/>
  <c r="AL185" i="6" a="1"/>
  <c r="AL185" i="6" s="1"/>
  <c r="AK185" i="6" a="1"/>
  <c r="AK185" i="6" s="1"/>
  <c r="AO185" i="6" a="1"/>
  <c r="AO185" i="6" s="1"/>
  <c r="AI185" i="6" a="1"/>
  <c r="AI185" i="6" s="1"/>
  <c r="AQ185" i="6" a="1"/>
  <c r="AQ185" i="6" s="1"/>
  <c r="AJ185" i="6" a="1"/>
  <c r="AJ185" i="6" s="1"/>
  <c r="AM185" i="6" a="1"/>
  <c r="AM185" i="6" s="1"/>
  <c r="AP186" i="6" l="1" a="1"/>
  <c r="AP186" i="6" s="1"/>
  <c r="AN186" i="6" a="1"/>
  <c r="AN186" i="6" s="1"/>
  <c r="AQ186" i="6" a="1"/>
  <c r="AQ186" i="6" s="1"/>
  <c r="AO186" i="6" a="1"/>
  <c r="AO186" i="6" s="1"/>
  <c r="AK186" i="6" a="1"/>
  <c r="AK186" i="6" s="1"/>
  <c r="AJ186" i="6" a="1"/>
  <c r="AJ186" i="6" s="1"/>
  <c r="AI186" i="6" a="1"/>
  <c r="AI186" i="6" s="1"/>
  <c r="AM186" i="6" a="1"/>
  <c r="AM186" i="6" s="1"/>
  <c r="AL186" i="6" a="1"/>
  <c r="AL186" i="6" s="1"/>
  <c r="AX184" i="6" a="1"/>
  <c r="AX184" i="6" s="1"/>
  <c r="BA184" i="6" a="1"/>
  <c r="BA184" i="6" s="1"/>
  <c r="AW184" i="6" a="1"/>
  <c r="AW184" i="6" s="1"/>
  <c r="AV184" i="6" a="1"/>
  <c r="AV184" i="6" s="1"/>
  <c r="AY184" i="6" a="1"/>
  <c r="AY184" i="6" s="1"/>
  <c r="AU184" i="6" a="1"/>
  <c r="AU184" i="6" s="1"/>
  <c r="AZ184" i="6" a="1"/>
  <c r="AZ184" i="6" s="1"/>
  <c r="AT184" i="6" a="1"/>
  <c r="AT184" i="6" s="1"/>
  <c r="BB184" i="6" a="1"/>
  <c r="BB184" i="6" s="1"/>
  <c r="AN187" i="6" l="1" a="1"/>
  <c r="AN187" i="6" s="1"/>
  <c r="AO187" i="6" a="1"/>
  <c r="AO187" i="6" s="1"/>
  <c r="AM187" i="6" a="1"/>
  <c r="AM187" i="6" s="1"/>
  <c r="AI187" i="6" a="1"/>
  <c r="AI187" i="6" s="1"/>
  <c r="AJ187" i="6" a="1"/>
  <c r="AJ187" i="6" s="1"/>
  <c r="AL187" i="6" a="1"/>
  <c r="AL187" i="6" s="1"/>
  <c r="AP187" i="6" a="1"/>
  <c r="AP187" i="6" s="1"/>
  <c r="AQ187" i="6" a="1"/>
  <c r="AQ187" i="6" s="1"/>
  <c r="AK187" i="6" a="1"/>
  <c r="AK187" i="6" s="1"/>
  <c r="AT185" i="6" a="1"/>
  <c r="AT185" i="6" s="1"/>
  <c r="AX185" i="6" a="1"/>
  <c r="AX185" i="6" s="1"/>
  <c r="BB185" i="6" a="1"/>
  <c r="BB185" i="6" s="1"/>
  <c r="AV185" i="6" a="1"/>
  <c r="AV185" i="6" s="1"/>
  <c r="AW185" i="6" a="1"/>
  <c r="AW185" i="6" s="1"/>
  <c r="AZ185" i="6" a="1"/>
  <c r="AZ185" i="6" s="1"/>
  <c r="AU185" i="6" a="1"/>
  <c r="AU185" i="6" s="1"/>
  <c r="AY185" i="6" a="1"/>
  <c r="AY185" i="6" s="1"/>
  <c r="BA185" i="6" a="1"/>
  <c r="BA185" i="6" s="1"/>
  <c r="AW186" i="6" l="1" a="1"/>
  <c r="AW186" i="6" s="1"/>
  <c r="AV186" i="6" a="1"/>
  <c r="AV186" i="6" s="1"/>
  <c r="AT186" i="6" a="1"/>
  <c r="AT186" i="6" s="1"/>
  <c r="AZ186" i="6" a="1"/>
  <c r="AZ186" i="6" s="1"/>
  <c r="BA186" i="6" a="1"/>
  <c r="BA186" i="6" s="1"/>
  <c r="BB186" i="6" a="1"/>
  <c r="BB186" i="6" s="1"/>
  <c r="AX186" i="6" a="1"/>
  <c r="AX186" i="6" s="1"/>
  <c r="AU186" i="6" a="1"/>
  <c r="AU186" i="6" s="1"/>
  <c r="AY186" i="6" a="1"/>
  <c r="AY186" i="6" s="1"/>
  <c r="AN188" i="6" a="1"/>
  <c r="AN188" i="6" s="1"/>
  <c r="AJ188" i="6" a="1"/>
  <c r="AJ188" i="6" s="1"/>
  <c r="AP188" i="6" a="1"/>
  <c r="AP188" i="6" s="1"/>
  <c r="AM188" i="6" a="1"/>
  <c r="AM188" i="6" s="1"/>
  <c r="AI188" i="6" a="1"/>
  <c r="AI188" i="6" s="1"/>
  <c r="AO188" i="6" a="1"/>
  <c r="AO188" i="6" s="1"/>
  <c r="AK188" i="6" a="1"/>
  <c r="AK188" i="6" s="1"/>
  <c r="AQ188" i="6" a="1"/>
  <c r="AQ188" i="6" s="1"/>
  <c r="AL188" i="6" a="1"/>
  <c r="AL188" i="6" s="1"/>
  <c r="AO189" i="6" l="1" a="1"/>
  <c r="AO189" i="6" s="1"/>
  <c r="AI189" i="6" a="1"/>
  <c r="AI189" i="6" s="1"/>
  <c r="AQ189" i="6" a="1"/>
  <c r="AQ189" i="6" s="1"/>
  <c r="AJ189" i="6" a="1"/>
  <c r="AJ189" i="6" s="1"/>
  <c r="AK189" i="6" a="1"/>
  <c r="AK189" i="6" s="1"/>
  <c r="AL189" i="6" a="1"/>
  <c r="AL189" i="6" s="1"/>
  <c r="AP189" i="6" a="1"/>
  <c r="AP189" i="6" s="1"/>
  <c r="AM189" i="6" a="1"/>
  <c r="AM189" i="6" s="1"/>
  <c r="AN189" i="6" a="1"/>
  <c r="AN189" i="6" s="1"/>
  <c r="AW187" i="6" a="1"/>
  <c r="AW187" i="6" s="1"/>
  <c r="AT187" i="6" a="1"/>
  <c r="AT187" i="6" s="1"/>
  <c r="AY187" i="6" a="1"/>
  <c r="AY187" i="6" s="1"/>
  <c r="AZ187" i="6" a="1"/>
  <c r="AZ187" i="6" s="1"/>
  <c r="AX187" i="6" a="1"/>
  <c r="AX187" i="6" s="1"/>
  <c r="AU187" i="6" a="1"/>
  <c r="AU187" i="6" s="1"/>
  <c r="BA187" i="6" a="1"/>
  <c r="BA187" i="6" s="1"/>
  <c r="BB187" i="6" a="1"/>
  <c r="BB187" i="6" s="1"/>
  <c r="AV187" i="6" a="1"/>
  <c r="AV187" i="6" s="1"/>
  <c r="BA188" i="6" l="1" a="1"/>
  <c r="BA188" i="6" s="1"/>
  <c r="AW188" i="6" a="1"/>
  <c r="AW188" i="6" s="1"/>
  <c r="AT188" i="6" a="1"/>
  <c r="AT188" i="6" s="1"/>
  <c r="AZ188" i="6" a="1"/>
  <c r="AZ188" i="6" s="1"/>
  <c r="AV188" i="6" a="1"/>
  <c r="AV188" i="6" s="1"/>
  <c r="AU188" i="6" a="1"/>
  <c r="AU188" i="6" s="1"/>
  <c r="BB188" i="6" a="1"/>
  <c r="BB188" i="6" s="1"/>
  <c r="AX188" i="6" a="1"/>
  <c r="AX188" i="6" s="1"/>
  <c r="AY188" i="6" a="1"/>
  <c r="AY188" i="6" s="1"/>
  <c r="AL190" i="6" a="1"/>
  <c r="AL190" i="6" s="1"/>
  <c r="AI190" i="6" a="1"/>
  <c r="AI190" i="6" s="1"/>
  <c r="AP190" i="6" a="1"/>
  <c r="AP190" i="6" s="1"/>
  <c r="AN190" i="6" a="1"/>
  <c r="AN190" i="6" s="1"/>
  <c r="AJ190" i="6" a="1"/>
  <c r="AJ190" i="6" s="1"/>
  <c r="AQ190" i="6" a="1"/>
  <c r="AQ190" i="6" s="1"/>
  <c r="AO190" i="6" a="1"/>
  <c r="AO190" i="6" s="1"/>
  <c r="AM190" i="6" a="1"/>
  <c r="AM190" i="6" s="1"/>
  <c r="AK190" i="6" a="1"/>
  <c r="AK190" i="6" s="1"/>
  <c r="AI191" i="6" l="1" a="1"/>
  <c r="AI191" i="6" s="1"/>
  <c r="AP191" i="6" a="1"/>
  <c r="AP191" i="6" s="1"/>
  <c r="AQ191" i="6" a="1"/>
  <c r="AQ191" i="6" s="1"/>
  <c r="AL191" i="6" a="1"/>
  <c r="AL191" i="6" s="1"/>
  <c r="AJ191" i="6" a="1"/>
  <c r="AJ191" i="6" s="1"/>
  <c r="AN191" i="6" a="1"/>
  <c r="AN191" i="6" s="1"/>
  <c r="AO191" i="6" a="1"/>
  <c r="AO191" i="6" s="1"/>
  <c r="AK191" i="6" a="1"/>
  <c r="AK191" i="6" s="1"/>
  <c r="AM191" i="6" a="1"/>
  <c r="AM191" i="6" s="1"/>
  <c r="AT189" i="6" a="1"/>
  <c r="AT189" i="6" s="1"/>
  <c r="AV189" i="6" a="1"/>
  <c r="AV189" i="6" s="1"/>
  <c r="AZ189" i="6" a="1"/>
  <c r="AZ189" i="6" s="1"/>
  <c r="AU189" i="6" a="1"/>
  <c r="AU189" i="6" s="1"/>
  <c r="BA189" i="6" a="1"/>
  <c r="BA189" i="6" s="1"/>
  <c r="AY189" i="6" a="1"/>
  <c r="AY189" i="6" s="1"/>
  <c r="AX189" i="6" a="1"/>
  <c r="AX189" i="6" s="1"/>
  <c r="BB189" i="6" a="1"/>
  <c r="BB189" i="6" s="1"/>
  <c r="AW189" i="6" a="1"/>
  <c r="AW189" i="6" s="1"/>
  <c r="AZ190" i="6" l="1" a="1"/>
  <c r="AZ190" i="6" s="1"/>
  <c r="BB190" i="6" a="1"/>
  <c r="BB190" i="6" s="1"/>
  <c r="AT190" i="6" a="1"/>
  <c r="AT190" i="6" s="1"/>
  <c r="AU190" i="6" a="1"/>
  <c r="AU190" i="6" s="1"/>
  <c r="BA190" i="6" a="1"/>
  <c r="BA190" i="6" s="1"/>
  <c r="AY190" i="6" a="1"/>
  <c r="AY190" i="6" s="1"/>
  <c r="AX190" i="6" a="1"/>
  <c r="AX190" i="6" s="1"/>
  <c r="AW190" i="6" a="1"/>
  <c r="AW190" i="6" s="1"/>
  <c r="AV190" i="6" a="1"/>
  <c r="AV190" i="6" s="1"/>
  <c r="AO192" i="6" a="1"/>
  <c r="AO192" i="6" s="1"/>
  <c r="AK192" i="6" a="1"/>
  <c r="AK192" i="6" s="1"/>
  <c r="AL192" i="6" a="1"/>
  <c r="AL192" i="6" s="1"/>
  <c r="AN192" i="6" a="1"/>
  <c r="AN192" i="6" s="1"/>
  <c r="AQ192" i="6" a="1"/>
  <c r="AQ192" i="6" s="1"/>
  <c r="AJ192" i="6" a="1"/>
  <c r="AJ192" i="6" s="1"/>
  <c r="AP192" i="6" a="1"/>
  <c r="AP192" i="6" s="1"/>
  <c r="AI192" i="6" a="1"/>
  <c r="AI192" i="6" s="1"/>
  <c r="AM192" i="6" a="1"/>
  <c r="AM192" i="6" s="1"/>
  <c r="BB191" i="6" l="1" a="1"/>
  <c r="BB191" i="6" s="1"/>
  <c r="AT191" i="6" a="1"/>
  <c r="AT191" i="6" s="1"/>
  <c r="AZ191" i="6" a="1"/>
  <c r="AZ191" i="6" s="1"/>
  <c r="AU191" i="6" a="1"/>
  <c r="AU191" i="6" s="1"/>
  <c r="BA191" i="6" a="1"/>
  <c r="BA191" i="6" s="1"/>
  <c r="AY191" i="6" a="1"/>
  <c r="AY191" i="6" s="1"/>
  <c r="AX191" i="6" a="1"/>
  <c r="AX191" i="6" s="1"/>
  <c r="AV191" i="6" a="1"/>
  <c r="AV191" i="6" s="1"/>
  <c r="AW191" i="6" a="1"/>
  <c r="AW191" i="6" s="1"/>
  <c r="AI193" i="6" a="1"/>
  <c r="AI193" i="6" s="1"/>
  <c r="AK193" i="6" a="1"/>
  <c r="AK193" i="6" s="1"/>
  <c r="AQ193" i="6" a="1"/>
  <c r="AQ193" i="6" s="1"/>
  <c r="AJ193" i="6" a="1"/>
  <c r="AJ193" i="6" s="1"/>
  <c r="AM193" i="6" a="1"/>
  <c r="AM193" i="6" s="1"/>
  <c r="AO193" i="6" a="1"/>
  <c r="AO193" i="6" s="1"/>
  <c r="AN193" i="6" a="1"/>
  <c r="AN193" i="6" s="1"/>
  <c r="AL193" i="6" a="1"/>
  <c r="AL193" i="6" s="1"/>
  <c r="AP193" i="6" a="1"/>
  <c r="AP193" i="6" s="1"/>
  <c r="AP194" i="6" l="1" a="1"/>
  <c r="AP194" i="6" s="1"/>
  <c r="AN194" i="6" a="1"/>
  <c r="AN194" i="6" s="1"/>
  <c r="AL194" i="6" a="1"/>
  <c r="AL194" i="6" s="1"/>
  <c r="AM194" i="6" a="1"/>
  <c r="AM194" i="6" s="1"/>
  <c r="AO194" i="6" a="1"/>
  <c r="AO194" i="6" s="1"/>
  <c r="AI194" i="6" a="1"/>
  <c r="AI194" i="6" s="1"/>
  <c r="AQ194" i="6" a="1"/>
  <c r="AQ194" i="6" s="1"/>
  <c r="AJ194" i="6" a="1"/>
  <c r="AJ194" i="6" s="1"/>
  <c r="AK194" i="6" a="1"/>
  <c r="AK194" i="6" s="1"/>
  <c r="AX192" i="6" a="1"/>
  <c r="AX192" i="6" s="1"/>
  <c r="AZ192" i="6" a="1"/>
  <c r="AZ192" i="6" s="1"/>
  <c r="AT192" i="6" a="1"/>
  <c r="AT192" i="6" s="1"/>
  <c r="AU192" i="6" a="1"/>
  <c r="AU192" i="6" s="1"/>
  <c r="AY192" i="6" a="1"/>
  <c r="AY192" i="6" s="1"/>
  <c r="BB192" i="6" a="1"/>
  <c r="BB192" i="6" s="1"/>
  <c r="BA192" i="6" a="1"/>
  <c r="BA192" i="6" s="1"/>
  <c r="AW192" i="6" a="1"/>
  <c r="AW192" i="6" s="1"/>
  <c r="AV192" i="6" a="1"/>
  <c r="AV192" i="6" s="1"/>
  <c r="BB193" i="6" l="1" a="1"/>
  <c r="BB193" i="6" s="1"/>
  <c r="BA193" i="6" a="1"/>
  <c r="BA193" i="6" s="1"/>
  <c r="AX193" i="6" a="1"/>
  <c r="AX193" i="6" s="1"/>
  <c r="AT193" i="6" a="1"/>
  <c r="AT193" i="6" s="1"/>
  <c r="AV193" i="6" a="1"/>
  <c r="AV193" i="6" s="1"/>
  <c r="AU193" i="6" a="1"/>
  <c r="AU193" i="6" s="1"/>
  <c r="AZ193" i="6" a="1"/>
  <c r="AZ193" i="6" s="1"/>
  <c r="AY193" i="6" a="1"/>
  <c r="AY193" i="6" s="1"/>
  <c r="AW193" i="6" a="1"/>
  <c r="AW193" i="6" s="1"/>
  <c r="AK195" i="6" a="1"/>
  <c r="AK195" i="6" s="1"/>
  <c r="AN195" i="6" a="1"/>
  <c r="AN195" i="6" s="1"/>
  <c r="AJ195" i="6" a="1"/>
  <c r="AJ195" i="6" s="1"/>
  <c r="AL195" i="6" a="1"/>
  <c r="AL195" i="6" s="1"/>
  <c r="AQ195" i="6" a="1"/>
  <c r="AQ195" i="6" s="1"/>
  <c r="AO195" i="6" a="1"/>
  <c r="AO195" i="6" s="1"/>
  <c r="AI195" i="6" a="1"/>
  <c r="AI195" i="6" s="1"/>
  <c r="AM195" i="6" a="1"/>
  <c r="AM195" i="6" s="1"/>
  <c r="AP195" i="6" a="1"/>
  <c r="AP195" i="6" s="1"/>
  <c r="AJ196" i="6" l="1" a="1"/>
  <c r="AJ196" i="6" s="1"/>
  <c r="AP196" i="6" a="1"/>
  <c r="AP196" i="6" s="1"/>
  <c r="AO196" i="6" a="1"/>
  <c r="AO196" i="6" s="1"/>
  <c r="AN196" i="6" a="1"/>
  <c r="AN196" i="6" s="1"/>
  <c r="AI196" i="6" a="1"/>
  <c r="AI196" i="6" s="1"/>
  <c r="AM196" i="6" a="1"/>
  <c r="AM196" i="6" s="1"/>
  <c r="AK196" i="6" a="1"/>
  <c r="AK196" i="6" s="1"/>
  <c r="AQ196" i="6" a="1"/>
  <c r="AQ196" i="6" s="1"/>
  <c r="AL196" i="6" a="1"/>
  <c r="AL196" i="6" s="1"/>
  <c r="AU194" i="6" a="1"/>
  <c r="AU194" i="6" s="1"/>
  <c r="BB194" i="6" a="1"/>
  <c r="BB194" i="6" s="1"/>
  <c r="AZ194" i="6" a="1"/>
  <c r="AZ194" i="6" s="1"/>
  <c r="AY194" i="6" a="1"/>
  <c r="AY194" i="6" s="1"/>
  <c r="AT194" i="6" a="1"/>
  <c r="AT194" i="6" s="1"/>
  <c r="BA194" i="6" a="1"/>
  <c r="BA194" i="6" s="1"/>
  <c r="AX194" i="6" a="1"/>
  <c r="AX194" i="6" s="1"/>
  <c r="AW194" i="6" a="1"/>
  <c r="AW194" i="6" s="1"/>
  <c r="AV194" i="6" a="1"/>
  <c r="AV194" i="6" s="1"/>
  <c r="AT195" i="6" l="1" a="1"/>
  <c r="AT195" i="6" s="1"/>
  <c r="AX195" i="6" a="1"/>
  <c r="AX195" i="6" s="1"/>
  <c r="AV195" i="6" a="1"/>
  <c r="AV195" i="6" s="1"/>
  <c r="AU195" i="6" a="1"/>
  <c r="AU195" i="6" s="1"/>
  <c r="AZ195" i="6" a="1"/>
  <c r="AZ195" i="6" s="1"/>
  <c r="AW195" i="6" a="1"/>
  <c r="AW195" i="6" s="1"/>
  <c r="BA195" i="6" a="1"/>
  <c r="BA195" i="6" s="1"/>
  <c r="AY195" i="6" a="1"/>
  <c r="AY195" i="6" s="1"/>
  <c r="BB195" i="6" a="1"/>
  <c r="BB195" i="6" s="1"/>
  <c r="AK197" i="6" a="1"/>
  <c r="AK197" i="6" s="1"/>
  <c r="AP197" i="6" a="1"/>
  <c r="AP197" i="6" s="1"/>
  <c r="AN197" i="6" a="1"/>
  <c r="AN197" i="6" s="1"/>
  <c r="AQ197" i="6" a="1"/>
  <c r="AQ197" i="6" s="1"/>
  <c r="AO197" i="6" a="1"/>
  <c r="AO197" i="6" s="1"/>
  <c r="AI197" i="6" a="1"/>
  <c r="AI197" i="6" s="1"/>
  <c r="AL197" i="6" a="1"/>
  <c r="AL197" i="6" s="1"/>
  <c r="AM197" i="6" a="1"/>
  <c r="AM197" i="6" s="1"/>
  <c r="AJ197" i="6" a="1"/>
  <c r="AJ197" i="6" s="1"/>
  <c r="AT196" i="6" l="1" a="1"/>
  <c r="AT196" i="6" s="1"/>
  <c r="AZ196" i="6" a="1"/>
  <c r="AZ196" i="6" s="1"/>
  <c r="AU196" i="6" a="1"/>
  <c r="AU196" i="6" s="1"/>
  <c r="AX196" i="6" a="1"/>
  <c r="AX196" i="6" s="1"/>
  <c r="AY196" i="6" a="1"/>
  <c r="AY196" i="6" s="1"/>
  <c r="AW196" i="6" a="1"/>
  <c r="AW196" i="6" s="1"/>
  <c r="AV196" i="6" a="1"/>
  <c r="AV196" i="6" s="1"/>
  <c r="BB196" i="6" a="1"/>
  <c r="BB196" i="6" s="1"/>
  <c r="BA196" i="6" a="1"/>
  <c r="BA196" i="6" s="1"/>
  <c r="AP198" i="6" a="1"/>
  <c r="AP198" i="6" s="1"/>
  <c r="AL198" i="6" a="1"/>
  <c r="AL198" i="6" s="1"/>
  <c r="AJ198" i="6" a="1"/>
  <c r="AJ198" i="6" s="1"/>
  <c r="AQ198" i="6" a="1"/>
  <c r="AQ198" i="6" s="1"/>
  <c r="AO198" i="6" a="1"/>
  <c r="AO198" i="6" s="1"/>
  <c r="AM198" i="6" a="1"/>
  <c r="AM198" i="6" s="1"/>
  <c r="AK198" i="6" a="1"/>
  <c r="AK198" i="6" s="1"/>
  <c r="AI198" i="6" a="1"/>
  <c r="AI198" i="6" s="1"/>
  <c r="AN198" i="6" a="1"/>
  <c r="AN198" i="6" s="1"/>
  <c r="AZ197" i="6" l="1" a="1"/>
  <c r="AZ197" i="6" s="1"/>
  <c r="AW197" i="6" a="1"/>
  <c r="AW197" i="6" s="1"/>
  <c r="BB197" i="6" a="1"/>
  <c r="BB197" i="6" s="1"/>
  <c r="AU197" i="6" a="1"/>
  <c r="AU197" i="6" s="1"/>
  <c r="BA197" i="6" a="1"/>
  <c r="BA197" i="6" s="1"/>
  <c r="AV197" i="6" a="1"/>
  <c r="AV197" i="6" s="1"/>
  <c r="AT197" i="6" a="1"/>
  <c r="AT197" i="6" s="1"/>
  <c r="AX197" i="6" a="1"/>
  <c r="AX197" i="6" s="1"/>
  <c r="AY197" i="6" a="1"/>
  <c r="AY197" i="6" s="1"/>
  <c r="AJ199" i="6" a="1"/>
  <c r="AJ199" i="6" s="1"/>
  <c r="AN199" i="6" a="1"/>
  <c r="AN199" i="6" s="1"/>
  <c r="AP199" i="6" a="1"/>
  <c r="AP199" i="6" s="1"/>
  <c r="AI199" i="6" a="1"/>
  <c r="AI199" i="6" s="1"/>
  <c r="AQ199" i="6" a="1"/>
  <c r="AQ199" i="6" s="1"/>
  <c r="AO199" i="6" a="1"/>
  <c r="AO199" i="6" s="1"/>
  <c r="AM199" i="6" a="1"/>
  <c r="AM199" i="6" s="1"/>
  <c r="AL199" i="6" a="1"/>
  <c r="AL199" i="6" s="1"/>
  <c r="AK199" i="6" a="1"/>
  <c r="AK199" i="6" s="1"/>
  <c r="AL200" i="6" l="1" a="1"/>
  <c r="AL200" i="6" s="1"/>
  <c r="AM200" i="6" a="1"/>
  <c r="AM200" i="6" s="1"/>
  <c r="AN200" i="6" a="1"/>
  <c r="AN200" i="6" s="1"/>
  <c r="AJ200" i="6" a="1"/>
  <c r="AJ200" i="6" s="1"/>
  <c r="AK200" i="6" a="1"/>
  <c r="AK200" i="6" s="1"/>
  <c r="AP200" i="6" a="1"/>
  <c r="AP200" i="6" s="1"/>
  <c r="AO200" i="6" a="1"/>
  <c r="AO200" i="6" s="1"/>
  <c r="AQ200" i="6" a="1"/>
  <c r="AQ200" i="6" s="1"/>
  <c r="AI200" i="6" a="1"/>
  <c r="AI200" i="6" s="1"/>
  <c r="AW198" i="6" a="1"/>
  <c r="AW198" i="6" s="1"/>
  <c r="AZ198" i="6" a="1"/>
  <c r="AZ198" i="6" s="1"/>
  <c r="AT198" i="6" a="1"/>
  <c r="AT198" i="6" s="1"/>
  <c r="BA198" i="6" a="1"/>
  <c r="BA198" i="6" s="1"/>
  <c r="BB198" i="6" a="1"/>
  <c r="BB198" i="6" s="1"/>
  <c r="AU198" i="6" a="1"/>
  <c r="AU198" i="6" s="1"/>
  <c r="AX198" i="6" a="1"/>
  <c r="AX198" i="6" s="1"/>
  <c r="AV198" i="6" a="1"/>
  <c r="AV198" i="6" s="1"/>
  <c r="AY198" i="6" a="1"/>
  <c r="AY198" i="6" s="1"/>
  <c r="AL201" i="6" l="1" a="1"/>
  <c r="AL201" i="6" s="1"/>
  <c r="AP201" i="6" a="1"/>
  <c r="AP201" i="6" s="1"/>
  <c r="AN201" i="6" a="1"/>
  <c r="AN201" i="6" s="1"/>
  <c r="AI201" i="6" a="1"/>
  <c r="AI201" i="6" s="1"/>
  <c r="AJ201" i="6" a="1"/>
  <c r="AJ201" i="6" s="1"/>
  <c r="AO201" i="6" a="1"/>
  <c r="AO201" i="6" s="1"/>
  <c r="AQ201" i="6" a="1"/>
  <c r="AQ201" i="6" s="1"/>
  <c r="AK201" i="6" a="1"/>
  <c r="AK201" i="6" s="1"/>
  <c r="AM201" i="6" a="1"/>
  <c r="AM201" i="6" s="1"/>
  <c r="BA199" i="6" a="1"/>
  <c r="BA199" i="6" s="1"/>
  <c r="AW199" i="6" a="1"/>
  <c r="AW199" i="6" s="1"/>
  <c r="AT199" i="6" a="1"/>
  <c r="AT199" i="6" s="1"/>
  <c r="BB199" i="6" a="1"/>
  <c r="BB199" i="6" s="1"/>
  <c r="AZ199" i="6" a="1"/>
  <c r="AZ199" i="6" s="1"/>
  <c r="AX199" i="6" a="1"/>
  <c r="AX199" i="6" s="1"/>
  <c r="AU199" i="6" a="1"/>
  <c r="AU199" i="6" s="1"/>
  <c r="AY199" i="6" a="1"/>
  <c r="AY199" i="6" s="1"/>
  <c r="AV199" i="6" a="1"/>
  <c r="AV199" i="6" s="1"/>
  <c r="AM202" i="6" l="1" a="1"/>
  <c r="AM202" i="6" s="1"/>
  <c r="AN202" i="6" a="1"/>
  <c r="AN202" i="6" s="1"/>
  <c r="AK202" i="6" a="1"/>
  <c r="AK202" i="6" s="1"/>
  <c r="AJ202" i="6" a="1"/>
  <c r="AJ202" i="6" s="1"/>
  <c r="AI202" i="6" a="1"/>
  <c r="AI202" i="6" s="1"/>
  <c r="AL202" i="6" a="1"/>
  <c r="AL202" i="6" s="1"/>
  <c r="AO202" i="6" a="1"/>
  <c r="AO202" i="6" s="1"/>
  <c r="AQ202" i="6" a="1"/>
  <c r="AQ202" i="6" s="1"/>
  <c r="AP202" i="6" a="1"/>
  <c r="AP202" i="6" s="1"/>
  <c r="AT200" i="6" a="1"/>
  <c r="AT200" i="6" s="1"/>
  <c r="AX200" i="6" a="1"/>
  <c r="AX200" i="6" s="1"/>
  <c r="BA200" i="6" a="1"/>
  <c r="BA200" i="6" s="1"/>
  <c r="AV200" i="6" a="1"/>
  <c r="AV200" i="6" s="1"/>
  <c r="AW200" i="6" a="1"/>
  <c r="AW200" i="6" s="1"/>
  <c r="BB200" i="6" a="1"/>
  <c r="BB200" i="6" s="1"/>
  <c r="AU200" i="6" a="1"/>
  <c r="AU200" i="6" s="1"/>
  <c r="AZ200" i="6" a="1"/>
  <c r="AZ200" i="6" s="1"/>
  <c r="AY200" i="6" a="1"/>
  <c r="AY200" i="6" s="1"/>
  <c r="AU201" i="6" l="1" a="1"/>
  <c r="AU201" i="6" s="1"/>
  <c r="AZ201" i="6" a="1"/>
  <c r="AZ201" i="6" s="1"/>
  <c r="AT201" i="6" a="1"/>
  <c r="AT201" i="6" s="1"/>
  <c r="BA201" i="6" a="1"/>
  <c r="BA201" i="6" s="1"/>
  <c r="AV201" i="6" a="1"/>
  <c r="AV201" i="6" s="1"/>
  <c r="AY201" i="6" a="1"/>
  <c r="AY201" i="6" s="1"/>
  <c r="AW201" i="6" a="1"/>
  <c r="AW201" i="6" s="1"/>
  <c r="AX201" i="6" a="1"/>
  <c r="AX201" i="6" s="1"/>
  <c r="BB201" i="6" a="1"/>
  <c r="BB201" i="6" s="1"/>
  <c r="AP203" i="6" a="1"/>
  <c r="AP203" i="6" s="1"/>
  <c r="AO203" i="6" a="1"/>
  <c r="AO203" i="6" s="1"/>
  <c r="AM203" i="6" a="1"/>
  <c r="AM203" i="6" s="1"/>
  <c r="AI203" i="6" a="1"/>
  <c r="AI203" i="6" s="1"/>
  <c r="AN203" i="6" a="1"/>
  <c r="AN203" i="6" s="1"/>
  <c r="AK203" i="6" a="1"/>
  <c r="AK203" i="6" s="1"/>
  <c r="AL203" i="6" a="1"/>
  <c r="AL203" i="6" s="1"/>
  <c r="AQ203" i="6" a="1"/>
  <c r="AQ203" i="6" s="1"/>
  <c r="AJ203" i="6" a="1"/>
  <c r="AJ203" i="6" s="1"/>
  <c r="AW202" i="6" l="1" a="1"/>
  <c r="AW202" i="6" s="1"/>
  <c r="AU202" i="6" a="1"/>
  <c r="AU202" i="6" s="1"/>
  <c r="AX202" i="6" a="1"/>
  <c r="AX202" i="6" s="1"/>
  <c r="AZ202" i="6" a="1"/>
  <c r="AZ202" i="6" s="1"/>
  <c r="BB202" i="6" a="1"/>
  <c r="BB202" i="6" s="1"/>
  <c r="AT202" i="6" a="1"/>
  <c r="AT202" i="6" s="1"/>
  <c r="AY202" i="6" a="1"/>
  <c r="AY202" i="6" s="1"/>
  <c r="AV202" i="6" a="1"/>
  <c r="AV202" i="6" s="1"/>
  <c r="BA202" i="6" a="1"/>
  <c r="BA202" i="6" s="1"/>
  <c r="AQ204" i="6" a="1"/>
  <c r="AQ204" i="6" s="1"/>
  <c r="AP204" i="6" a="1"/>
  <c r="AP204" i="6" s="1"/>
  <c r="AO204" i="6" a="1"/>
  <c r="AO204" i="6" s="1"/>
  <c r="AM204" i="6" a="1"/>
  <c r="AM204" i="6" s="1"/>
  <c r="AK204" i="6" a="1"/>
  <c r="AK204" i="6" s="1"/>
  <c r="AJ204" i="6" a="1"/>
  <c r="AJ204" i="6" s="1"/>
  <c r="AI204" i="6" a="1"/>
  <c r="AI204" i="6" s="1"/>
  <c r="AN204" i="6" a="1"/>
  <c r="AN204" i="6" s="1"/>
  <c r="AL204" i="6" a="1"/>
  <c r="AL204" i="6" s="1"/>
  <c r="AK205" i="6" l="1" a="1"/>
  <c r="AK205" i="6" s="1"/>
  <c r="AP205" i="6" a="1"/>
  <c r="AP205" i="6" s="1"/>
  <c r="AL205" i="6" a="1"/>
  <c r="AL205" i="6" s="1"/>
  <c r="AJ205" i="6" a="1"/>
  <c r="AJ205" i="6" s="1"/>
  <c r="AO205" i="6" a="1"/>
  <c r="AO205" i="6" s="1"/>
  <c r="AI205" i="6" a="1"/>
  <c r="AI205" i="6" s="1"/>
  <c r="AN205" i="6" a="1"/>
  <c r="AN205" i="6" s="1"/>
  <c r="AM205" i="6" a="1"/>
  <c r="AM205" i="6" s="1"/>
  <c r="AQ205" i="6" a="1"/>
  <c r="AQ205" i="6" s="1"/>
  <c r="AT203" i="6" a="1"/>
  <c r="AT203" i="6" s="1"/>
  <c r="AW203" i="6" a="1"/>
  <c r="AW203" i="6" s="1"/>
  <c r="AZ203" i="6" a="1"/>
  <c r="AZ203" i="6" s="1"/>
  <c r="AU203" i="6" a="1"/>
  <c r="AU203" i="6" s="1"/>
  <c r="AV203" i="6" a="1"/>
  <c r="AV203" i="6" s="1"/>
  <c r="BA203" i="6" a="1"/>
  <c r="BA203" i="6" s="1"/>
  <c r="AY203" i="6" a="1"/>
  <c r="AY203" i="6" s="1"/>
  <c r="BB203" i="6" a="1"/>
  <c r="BB203" i="6" s="1"/>
  <c r="AX203" i="6" a="1"/>
  <c r="AX203" i="6" s="1"/>
  <c r="AO206" i="6" l="1" a="1"/>
  <c r="AO206" i="6" s="1"/>
  <c r="AN206" i="6" a="1"/>
  <c r="AN206" i="6" s="1"/>
  <c r="AM206" i="6" a="1"/>
  <c r="AM206" i="6" s="1"/>
  <c r="AL206" i="6" a="1"/>
  <c r="AL206" i="6" s="1"/>
  <c r="AQ206" i="6" a="1"/>
  <c r="AQ206" i="6" s="1"/>
  <c r="AI206" i="6" a="1"/>
  <c r="AI206" i="6" s="1"/>
  <c r="AK206" i="6" a="1"/>
  <c r="AK206" i="6" s="1"/>
  <c r="AJ206" i="6" a="1"/>
  <c r="AJ206" i="6" s="1"/>
  <c r="AP206" i="6" a="1"/>
  <c r="AP206" i="6" s="1"/>
  <c r="AU204" i="6" a="1"/>
  <c r="AU204" i="6" s="1"/>
  <c r="AX204" i="6" a="1"/>
  <c r="AX204" i="6" s="1"/>
  <c r="BA204" i="6" a="1"/>
  <c r="BA204" i="6" s="1"/>
  <c r="AY204" i="6" a="1"/>
  <c r="AY204" i="6" s="1"/>
  <c r="BB204" i="6" a="1"/>
  <c r="BB204" i="6" s="1"/>
  <c r="AZ204" i="6" a="1"/>
  <c r="AZ204" i="6" s="1"/>
  <c r="AT204" i="6" a="1"/>
  <c r="AT204" i="6" s="1"/>
  <c r="AV204" i="6" a="1"/>
  <c r="AV204" i="6" s="1"/>
  <c r="AW204" i="6" a="1"/>
  <c r="AW204" i="6" s="1"/>
  <c r="AZ205" i="6" l="1" a="1"/>
  <c r="AZ205" i="6" s="1"/>
  <c r="AU205" i="6" a="1"/>
  <c r="AU205" i="6" s="1"/>
  <c r="BA205" i="6" a="1"/>
  <c r="BA205" i="6" s="1"/>
  <c r="AY205" i="6" a="1"/>
  <c r="AY205" i="6" s="1"/>
  <c r="AW205" i="6" a="1"/>
  <c r="AW205" i="6" s="1"/>
  <c r="BB205" i="6" a="1"/>
  <c r="BB205" i="6" s="1"/>
  <c r="AX205" i="6" a="1"/>
  <c r="AX205" i="6" s="1"/>
  <c r="AT205" i="6" a="1"/>
  <c r="AT205" i="6" s="1"/>
  <c r="AV205" i="6" a="1"/>
  <c r="AV205" i="6" s="1"/>
  <c r="AI207" i="6" a="1"/>
  <c r="AI207" i="6" s="1"/>
  <c r="AL207" i="6" a="1"/>
  <c r="AL207" i="6" s="1"/>
  <c r="AJ207" i="6" a="1"/>
  <c r="AJ207" i="6" s="1"/>
  <c r="AN207" i="6" a="1"/>
  <c r="AN207" i="6" s="1"/>
  <c r="AK207" i="6" a="1"/>
  <c r="AK207" i="6" s="1"/>
  <c r="AP207" i="6" a="1"/>
  <c r="AP207" i="6" s="1"/>
  <c r="AQ207" i="6" a="1"/>
  <c r="AQ207" i="6" s="1"/>
  <c r="AO207" i="6" a="1"/>
  <c r="AO207" i="6" s="1"/>
  <c r="AM207" i="6" a="1"/>
  <c r="AM207" i="6" s="1"/>
  <c r="AV206" i="6" l="1" a="1"/>
  <c r="AV206" i="6" s="1"/>
  <c r="AU206" i="6" a="1"/>
  <c r="AU206" i="6" s="1"/>
  <c r="AT206" i="6" a="1"/>
  <c r="AT206" i="6" s="1"/>
  <c r="AZ206" i="6" a="1"/>
  <c r="AZ206" i="6" s="1"/>
  <c r="AW206" i="6" a="1"/>
  <c r="AW206" i="6" s="1"/>
  <c r="AX206" i="6" a="1"/>
  <c r="AX206" i="6" s="1"/>
  <c r="BB206" i="6" a="1"/>
  <c r="BB206" i="6" s="1"/>
  <c r="AY206" i="6" a="1"/>
  <c r="AY206" i="6" s="1"/>
  <c r="BA206" i="6" a="1"/>
  <c r="BA206" i="6" s="1"/>
  <c r="AJ208" i="6" a="1"/>
  <c r="AJ208" i="6" s="1"/>
  <c r="AI208" i="6" a="1"/>
  <c r="AI208" i="6" s="1"/>
  <c r="AL208" i="6" a="1"/>
  <c r="AL208" i="6" s="1"/>
  <c r="AQ208" i="6" a="1"/>
  <c r="AQ208" i="6" s="1"/>
  <c r="AK208" i="6" a="1"/>
  <c r="AK208" i="6" s="1"/>
  <c r="AN208" i="6" a="1"/>
  <c r="AN208" i="6" s="1"/>
  <c r="AM208" i="6" a="1"/>
  <c r="AM208" i="6" s="1"/>
  <c r="AP208" i="6" a="1"/>
  <c r="AP208" i="6" s="1"/>
  <c r="AO208" i="6" a="1"/>
  <c r="AO208" i="6" s="1"/>
  <c r="BB207" i="6" l="1" a="1"/>
  <c r="BB207" i="6" s="1"/>
  <c r="AV207" i="6" a="1"/>
  <c r="AV207" i="6" s="1"/>
  <c r="BA207" i="6" a="1"/>
  <c r="BA207" i="6" s="1"/>
  <c r="AY207" i="6" a="1"/>
  <c r="AY207" i="6" s="1"/>
  <c r="AU207" i="6" a="1"/>
  <c r="AU207" i="6" s="1"/>
  <c r="AX207" i="6" a="1"/>
  <c r="AX207" i="6" s="1"/>
  <c r="AT207" i="6" a="1"/>
  <c r="AT207" i="6" s="1"/>
  <c r="AW207" i="6" a="1"/>
  <c r="AW207" i="6" s="1"/>
  <c r="AZ207" i="6" a="1"/>
  <c r="AZ207" i="6" s="1"/>
  <c r="AN209" i="6" a="1"/>
  <c r="AN209" i="6" s="1"/>
  <c r="AQ209" i="6" a="1"/>
  <c r="AQ209" i="6" s="1"/>
  <c r="AP209" i="6" a="1"/>
  <c r="AP209" i="6" s="1"/>
  <c r="AL209" i="6" a="1"/>
  <c r="AL209" i="6" s="1"/>
  <c r="AM209" i="6" a="1"/>
  <c r="AM209" i="6" s="1"/>
  <c r="AO209" i="6" a="1"/>
  <c r="AO209" i="6" s="1"/>
  <c r="AJ209" i="6" a="1"/>
  <c r="AJ209" i="6" s="1"/>
  <c r="AI209" i="6" a="1"/>
  <c r="AI209" i="6" s="1"/>
  <c r="AK209" i="6" a="1"/>
  <c r="AK209" i="6" s="1"/>
  <c r="AN210" i="6" l="1" a="1"/>
  <c r="AN210" i="6" s="1"/>
  <c r="AP210" i="6" a="1"/>
  <c r="AP210" i="6" s="1"/>
  <c r="AL210" i="6" a="1"/>
  <c r="AL210" i="6" s="1"/>
  <c r="AM210" i="6" a="1"/>
  <c r="AM210" i="6" s="1"/>
  <c r="AI210" i="6" a="1"/>
  <c r="AI210" i="6" s="1"/>
  <c r="AQ210" i="6" a="1"/>
  <c r="AQ210" i="6" s="1"/>
  <c r="AK210" i="6" a="1"/>
  <c r="AK210" i="6" s="1"/>
  <c r="AO210" i="6" a="1"/>
  <c r="AO210" i="6" s="1"/>
  <c r="AJ210" i="6" a="1"/>
  <c r="AJ210" i="6" s="1"/>
  <c r="AU208" i="6" a="1"/>
  <c r="AU208" i="6" s="1"/>
  <c r="BA208" i="6" a="1"/>
  <c r="BA208" i="6" s="1"/>
  <c r="AZ208" i="6" a="1"/>
  <c r="AZ208" i="6" s="1"/>
  <c r="AV208" i="6" a="1"/>
  <c r="AV208" i="6" s="1"/>
  <c r="AT208" i="6" a="1"/>
  <c r="AT208" i="6" s="1"/>
  <c r="AX208" i="6" a="1"/>
  <c r="AX208" i="6" s="1"/>
  <c r="AY208" i="6" a="1"/>
  <c r="AY208" i="6" s="1"/>
  <c r="AW208" i="6" a="1"/>
  <c r="AW208" i="6" s="1"/>
  <c r="BB208" i="6" a="1"/>
  <c r="BB208" i="6" s="1"/>
  <c r="AI211" i="6" l="1" a="1"/>
  <c r="AI211" i="6" s="1"/>
  <c r="AL211" i="6" a="1"/>
  <c r="AL211" i="6" s="1"/>
  <c r="AK211" i="6" a="1"/>
  <c r="AK211" i="6" s="1"/>
  <c r="AN211" i="6" a="1"/>
  <c r="AN211" i="6" s="1"/>
  <c r="AM211" i="6" a="1"/>
  <c r="AM211" i="6" s="1"/>
  <c r="AJ211" i="6" a="1"/>
  <c r="AJ211" i="6" s="1"/>
  <c r="AP211" i="6" a="1"/>
  <c r="AP211" i="6" s="1"/>
  <c r="AQ211" i="6" a="1"/>
  <c r="AQ211" i="6" s="1"/>
  <c r="AO211" i="6" a="1"/>
  <c r="AO211" i="6" s="1"/>
  <c r="AT209" i="6" a="1"/>
  <c r="AT209" i="6" s="1"/>
  <c r="AZ209" i="6" a="1"/>
  <c r="AZ209" i="6" s="1"/>
  <c r="AU209" i="6" a="1"/>
  <c r="AU209" i="6" s="1"/>
  <c r="BA209" i="6" a="1"/>
  <c r="BA209" i="6" s="1"/>
  <c r="AX209" i="6" a="1"/>
  <c r="AX209" i="6" s="1"/>
  <c r="AY209" i="6" a="1"/>
  <c r="AY209" i="6" s="1"/>
  <c r="AW209" i="6" a="1"/>
  <c r="AW209" i="6" s="1"/>
  <c r="AV209" i="6" a="1"/>
  <c r="AV209" i="6" s="1"/>
  <c r="BB209" i="6" a="1"/>
  <c r="BB209" i="6" s="1"/>
  <c r="AL212" i="6" l="1" a="1"/>
  <c r="AL212" i="6" s="1"/>
  <c r="AQ212" i="6" a="1"/>
  <c r="AQ212" i="6" s="1"/>
  <c r="AI212" i="6" a="1"/>
  <c r="AI212" i="6" s="1"/>
  <c r="AK212" i="6" a="1"/>
  <c r="AK212" i="6" s="1"/>
  <c r="AM212" i="6" a="1"/>
  <c r="AM212" i="6" s="1"/>
  <c r="AN212" i="6" a="1"/>
  <c r="AN212" i="6" s="1"/>
  <c r="AJ212" i="6" a="1"/>
  <c r="AJ212" i="6" s="1"/>
  <c r="AO212" i="6" a="1"/>
  <c r="AO212" i="6" s="1"/>
  <c r="AP212" i="6" a="1"/>
  <c r="AP212" i="6" s="1"/>
  <c r="AX210" i="6" a="1"/>
  <c r="AX210" i="6" s="1"/>
  <c r="AZ210" i="6" a="1"/>
  <c r="AZ210" i="6" s="1"/>
  <c r="AW210" i="6" a="1"/>
  <c r="AW210" i="6" s="1"/>
  <c r="AT210" i="6" a="1"/>
  <c r="AT210" i="6" s="1"/>
  <c r="AY210" i="6" a="1"/>
  <c r="AY210" i="6" s="1"/>
  <c r="BA210" i="6" a="1"/>
  <c r="BA210" i="6" s="1"/>
  <c r="AV210" i="6" a="1"/>
  <c r="AV210" i="6" s="1"/>
  <c r="AU210" i="6" a="1"/>
  <c r="AU210" i="6" s="1"/>
  <c r="BB210" i="6" a="1"/>
  <c r="BB210" i="6" s="1"/>
  <c r="BB211" i="6" l="1" a="1"/>
  <c r="BB211" i="6" s="1"/>
  <c r="AT211" i="6" a="1"/>
  <c r="AT211" i="6" s="1"/>
  <c r="AV211" i="6" a="1"/>
  <c r="AV211" i="6" s="1"/>
  <c r="AU211" i="6" a="1"/>
  <c r="AU211" i="6" s="1"/>
  <c r="AX211" i="6" a="1"/>
  <c r="AX211" i="6" s="1"/>
  <c r="AZ211" i="6" a="1"/>
  <c r="AZ211" i="6" s="1"/>
  <c r="AY211" i="6" a="1"/>
  <c r="AY211" i="6" s="1"/>
  <c r="AW211" i="6" a="1"/>
  <c r="AW211" i="6" s="1"/>
  <c r="BA211" i="6" a="1"/>
  <c r="BA211" i="6" s="1"/>
  <c r="AO213" i="6" a="1"/>
  <c r="AO213" i="6" s="1"/>
  <c r="AI213" i="6" a="1"/>
  <c r="AI213" i="6" s="1"/>
  <c r="AL213" i="6" a="1"/>
  <c r="AL213" i="6" s="1"/>
  <c r="AM213" i="6" a="1"/>
  <c r="AM213" i="6" s="1"/>
  <c r="AQ213" i="6" a="1"/>
  <c r="AQ213" i="6" s="1"/>
  <c r="AN213" i="6" a="1"/>
  <c r="AN213" i="6" s="1"/>
  <c r="AP213" i="6" a="1"/>
  <c r="AP213" i="6" s="1"/>
  <c r="AK213" i="6" a="1"/>
  <c r="AK213" i="6" s="1"/>
  <c r="AJ213" i="6" a="1"/>
  <c r="AJ213" i="6" s="1"/>
  <c r="AJ214" i="6" l="1" a="1"/>
  <c r="AJ214" i="6" s="1"/>
  <c r="AI214" i="6" a="1"/>
  <c r="AI214" i="6" s="1"/>
  <c r="AP214" i="6" a="1"/>
  <c r="AP214" i="6" s="1"/>
  <c r="AO214" i="6" a="1"/>
  <c r="AO214" i="6" s="1"/>
  <c r="AM214" i="6" a="1"/>
  <c r="AM214" i="6" s="1"/>
  <c r="AQ214" i="6" a="1"/>
  <c r="AQ214" i="6" s="1"/>
  <c r="AK214" i="6" a="1"/>
  <c r="AK214" i="6" s="1"/>
  <c r="AN214" i="6" a="1"/>
  <c r="AN214" i="6" s="1"/>
  <c r="AL214" i="6" a="1"/>
  <c r="AL214" i="6" s="1"/>
  <c r="AT212" i="6" a="1"/>
  <c r="AT212" i="6" s="1"/>
  <c r="AX212" i="6" a="1"/>
  <c r="AX212" i="6" s="1"/>
  <c r="AW212" i="6" a="1"/>
  <c r="AW212" i="6" s="1"/>
  <c r="AY212" i="6" a="1"/>
  <c r="AY212" i="6" s="1"/>
  <c r="AV212" i="6" a="1"/>
  <c r="AV212" i="6" s="1"/>
  <c r="BA212" i="6" a="1"/>
  <c r="BA212" i="6" s="1"/>
  <c r="BB212" i="6" a="1"/>
  <c r="BB212" i="6" s="1"/>
  <c r="AU212" i="6" a="1"/>
  <c r="AU212" i="6" s="1"/>
  <c r="AZ212" i="6" a="1"/>
  <c r="AZ212" i="6" s="1"/>
  <c r="AI215" i="6" l="1" a="1"/>
  <c r="AI215" i="6" s="1"/>
  <c r="AJ215" i="6" a="1"/>
  <c r="AJ215" i="6" s="1"/>
  <c r="AN215" i="6" a="1"/>
  <c r="AN215" i="6" s="1"/>
  <c r="AK215" i="6" a="1"/>
  <c r="AK215" i="6" s="1"/>
  <c r="AQ215" i="6" a="1"/>
  <c r="AQ215" i="6" s="1"/>
  <c r="AM215" i="6" a="1"/>
  <c r="AM215" i="6" s="1"/>
  <c r="AO215" i="6" a="1"/>
  <c r="AO215" i="6" s="1"/>
  <c r="AP215" i="6" a="1"/>
  <c r="AP215" i="6" s="1"/>
  <c r="AL215" i="6" a="1"/>
  <c r="AL215" i="6" s="1"/>
  <c r="AY213" i="6" a="1"/>
  <c r="AY213" i="6" s="1"/>
  <c r="BB213" i="6" a="1"/>
  <c r="BB213" i="6" s="1"/>
  <c r="AV213" i="6" a="1"/>
  <c r="AV213" i="6" s="1"/>
  <c r="AX213" i="6" a="1"/>
  <c r="AX213" i="6" s="1"/>
  <c r="AU213" i="6" a="1"/>
  <c r="AU213" i="6" s="1"/>
  <c r="BA213" i="6" a="1"/>
  <c r="BA213" i="6" s="1"/>
  <c r="AW213" i="6" a="1"/>
  <c r="AW213" i="6" s="1"/>
  <c r="AT213" i="6" a="1"/>
  <c r="AT213" i="6" s="1"/>
  <c r="AZ213" i="6" a="1"/>
  <c r="AZ213" i="6" s="1"/>
  <c r="AV214" i="6" l="1" a="1"/>
  <c r="AV214" i="6" s="1"/>
  <c r="AU214" i="6" a="1"/>
  <c r="AU214" i="6" s="1"/>
  <c r="BA214" i="6" a="1"/>
  <c r="BA214" i="6" s="1"/>
  <c r="AZ214" i="6" a="1"/>
  <c r="AZ214" i="6" s="1"/>
  <c r="BB214" i="6" a="1"/>
  <c r="BB214" i="6" s="1"/>
  <c r="AT214" i="6" a="1"/>
  <c r="AT214" i="6" s="1"/>
  <c r="AW214" i="6" a="1"/>
  <c r="AW214" i="6" s="1"/>
  <c r="AY214" i="6" a="1"/>
  <c r="AY214" i="6" s="1"/>
  <c r="AX214" i="6" a="1"/>
  <c r="AX214" i="6" s="1"/>
  <c r="AJ216" i="6" a="1"/>
  <c r="AJ216" i="6" s="1"/>
  <c r="AN216" i="6" a="1"/>
  <c r="AN216" i="6" s="1"/>
  <c r="AM216" i="6" a="1"/>
  <c r="AM216" i="6" s="1"/>
  <c r="AL216" i="6" a="1"/>
  <c r="AL216" i="6" s="1"/>
  <c r="AP216" i="6" a="1"/>
  <c r="AP216" i="6" s="1"/>
  <c r="AI216" i="6" a="1"/>
  <c r="AI216" i="6" s="1"/>
  <c r="AQ216" i="6" a="1"/>
  <c r="AQ216" i="6" s="1"/>
  <c r="AO216" i="6" a="1"/>
  <c r="AO216" i="6" s="1"/>
  <c r="AK216" i="6" a="1"/>
  <c r="AK216" i="6" s="1"/>
  <c r="BB215" i="6" l="1" a="1"/>
  <c r="BB215" i="6" s="1"/>
  <c r="AU215" i="6" a="1"/>
  <c r="AU215" i="6" s="1"/>
  <c r="AV215" i="6" a="1"/>
  <c r="AV215" i="6" s="1"/>
  <c r="AT215" i="6" a="1"/>
  <c r="AT215" i="6" s="1"/>
  <c r="AZ215" i="6" a="1"/>
  <c r="AZ215" i="6" s="1"/>
  <c r="AY215" i="6" a="1"/>
  <c r="AY215" i="6" s="1"/>
  <c r="BA215" i="6" a="1"/>
  <c r="BA215" i="6" s="1"/>
  <c r="AW215" i="6" a="1"/>
  <c r="AW215" i="6" s="1"/>
  <c r="AX215" i="6" a="1"/>
  <c r="AX215" i="6" s="1"/>
  <c r="AN217" i="6" a="1"/>
  <c r="AN217" i="6" s="1"/>
  <c r="AM217" i="6" a="1"/>
  <c r="AM217" i="6" s="1"/>
  <c r="AL217" i="6" a="1"/>
  <c r="AL217" i="6" s="1"/>
  <c r="AO217" i="6" a="1"/>
  <c r="AO217" i="6" s="1"/>
  <c r="AP217" i="6" a="1"/>
  <c r="AP217" i="6" s="1"/>
  <c r="AI217" i="6" a="1"/>
  <c r="AI217" i="6" s="1"/>
  <c r="AJ217" i="6" a="1"/>
  <c r="AJ217" i="6" s="1"/>
  <c r="AK217" i="6" a="1"/>
  <c r="AK217" i="6" s="1"/>
  <c r="AQ217" i="6" a="1"/>
  <c r="AQ217" i="6" s="1"/>
  <c r="AM218" i="6" l="1" a="1"/>
  <c r="AM218" i="6" s="1"/>
  <c r="AN218" i="6" a="1"/>
  <c r="AN218" i="6" s="1"/>
  <c r="AL218" i="6" a="1"/>
  <c r="AL218" i="6" s="1"/>
  <c r="AI218" i="6" a="1"/>
  <c r="AI218" i="6" s="1"/>
  <c r="AK218" i="6" a="1"/>
  <c r="AK218" i="6" s="1"/>
  <c r="AQ218" i="6" a="1"/>
  <c r="AQ218" i="6" s="1"/>
  <c r="AP218" i="6" a="1"/>
  <c r="AP218" i="6" s="1"/>
  <c r="AO218" i="6" a="1"/>
  <c r="AO218" i="6" s="1"/>
  <c r="AJ218" i="6" a="1"/>
  <c r="AJ218" i="6" s="1"/>
  <c r="AU216" i="6" a="1"/>
  <c r="AU216" i="6" s="1"/>
  <c r="BB216" i="6" a="1"/>
  <c r="BB216" i="6" s="1"/>
  <c r="AX216" i="6" a="1"/>
  <c r="AX216" i="6" s="1"/>
  <c r="AY216" i="6" a="1"/>
  <c r="AY216" i="6" s="1"/>
  <c r="BA216" i="6" a="1"/>
  <c r="BA216" i="6" s="1"/>
  <c r="AV216" i="6" a="1"/>
  <c r="AV216" i="6" s="1"/>
  <c r="AW216" i="6" a="1"/>
  <c r="AW216" i="6" s="1"/>
  <c r="AT216" i="6" a="1"/>
  <c r="AT216" i="6" s="1"/>
  <c r="AZ216" i="6" a="1"/>
  <c r="AZ216" i="6" s="1"/>
  <c r="AK219" i="6" l="1" a="1"/>
  <c r="AK219" i="6" s="1"/>
  <c r="AM219" i="6" a="1"/>
  <c r="AM219" i="6" s="1"/>
  <c r="AL219" i="6" a="1"/>
  <c r="AL219" i="6" s="1"/>
  <c r="AQ219" i="6" a="1"/>
  <c r="AQ219" i="6" s="1"/>
  <c r="AJ219" i="6" a="1"/>
  <c r="AJ219" i="6" s="1"/>
  <c r="AO219" i="6" a="1"/>
  <c r="AO219" i="6" s="1"/>
  <c r="AI219" i="6" a="1"/>
  <c r="AI219" i="6" s="1"/>
  <c r="AN219" i="6" a="1"/>
  <c r="AN219" i="6" s="1"/>
  <c r="AP219" i="6" a="1"/>
  <c r="AP219" i="6" s="1"/>
  <c r="BA217" i="6" a="1"/>
  <c r="BA217" i="6" s="1"/>
  <c r="AX217" i="6" a="1"/>
  <c r="AX217" i="6" s="1"/>
  <c r="AZ217" i="6" a="1"/>
  <c r="AZ217" i="6" s="1"/>
  <c r="AY217" i="6" a="1"/>
  <c r="AY217" i="6" s="1"/>
  <c r="AT217" i="6" a="1"/>
  <c r="AT217" i="6" s="1"/>
  <c r="AW217" i="6" a="1"/>
  <c r="AW217" i="6" s="1"/>
  <c r="BB217" i="6" a="1"/>
  <c r="BB217" i="6" s="1"/>
  <c r="AV217" i="6" a="1"/>
  <c r="AV217" i="6" s="1"/>
  <c r="AU217" i="6" a="1"/>
  <c r="AU217" i="6" s="1"/>
  <c r="AX218" i="6" l="1" a="1"/>
  <c r="AX218" i="6" s="1"/>
  <c r="AY218" i="6" a="1"/>
  <c r="AY218" i="6" s="1"/>
  <c r="AW218" i="6" a="1"/>
  <c r="AW218" i="6" s="1"/>
  <c r="AZ218" i="6" a="1"/>
  <c r="AZ218" i="6" s="1"/>
  <c r="AT218" i="6" a="1"/>
  <c r="AT218" i="6" s="1"/>
  <c r="AU218" i="6" a="1"/>
  <c r="AU218" i="6" s="1"/>
  <c r="AV218" i="6" a="1"/>
  <c r="AV218" i="6" s="1"/>
  <c r="BB218" i="6" a="1"/>
  <c r="BB218" i="6" s="1"/>
  <c r="BA218" i="6" a="1"/>
  <c r="BA218" i="6" s="1"/>
  <c r="AI220" i="6" a="1"/>
  <c r="AI220" i="6" s="1"/>
  <c r="AL220" i="6" a="1"/>
  <c r="AL220" i="6" s="1"/>
  <c r="AK220" i="6" a="1"/>
  <c r="AK220" i="6" s="1"/>
  <c r="AO220" i="6" a="1"/>
  <c r="AO220" i="6" s="1"/>
  <c r="AQ220" i="6" a="1"/>
  <c r="AQ220" i="6" s="1"/>
  <c r="AP220" i="6" a="1"/>
  <c r="AP220" i="6" s="1"/>
  <c r="AM220" i="6" a="1"/>
  <c r="AM220" i="6" s="1"/>
  <c r="AN220" i="6" a="1"/>
  <c r="AN220" i="6" s="1"/>
  <c r="AJ220" i="6" a="1"/>
  <c r="AJ220" i="6" s="1"/>
  <c r="AT219" i="6" l="1" a="1"/>
  <c r="AT219" i="6" s="1"/>
  <c r="AY219" i="6" a="1"/>
  <c r="AY219" i="6" s="1"/>
  <c r="AW219" i="6" a="1"/>
  <c r="AW219" i="6" s="1"/>
  <c r="AX219" i="6" a="1"/>
  <c r="AX219" i="6" s="1"/>
  <c r="BB219" i="6" a="1"/>
  <c r="BB219" i="6" s="1"/>
  <c r="AV219" i="6" a="1"/>
  <c r="AV219" i="6" s="1"/>
  <c r="AU219" i="6" a="1"/>
  <c r="AU219" i="6" s="1"/>
  <c r="AZ219" i="6" a="1"/>
  <c r="AZ219" i="6" s="1"/>
  <c r="BA219" i="6" a="1"/>
  <c r="BA219" i="6" s="1"/>
  <c r="AK221" i="6" a="1"/>
  <c r="AK221" i="6" s="1"/>
  <c r="AI221" i="6" a="1"/>
  <c r="AI221" i="6" s="1"/>
  <c r="AO221" i="6" a="1"/>
  <c r="AO221" i="6" s="1"/>
  <c r="AN221" i="6" a="1"/>
  <c r="AN221" i="6" s="1"/>
  <c r="AJ221" i="6" a="1"/>
  <c r="AJ221" i="6" s="1"/>
  <c r="AQ221" i="6" a="1"/>
  <c r="AQ221" i="6" s="1"/>
  <c r="AP221" i="6" a="1"/>
  <c r="AP221" i="6" s="1"/>
  <c r="AL221" i="6" a="1"/>
  <c r="AL221" i="6" s="1"/>
  <c r="AM221" i="6" a="1"/>
  <c r="AM221" i="6" s="1"/>
  <c r="AL222" i="6" l="1" a="1"/>
  <c r="AL222" i="6" s="1"/>
  <c r="AO222" i="6" a="1"/>
  <c r="AO222" i="6" s="1"/>
  <c r="AQ222" i="6" a="1"/>
  <c r="AQ222" i="6" s="1"/>
  <c r="AP222" i="6" a="1"/>
  <c r="AP222" i="6" s="1"/>
  <c r="AK222" i="6" a="1"/>
  <c r="AK222" i="6" s="1"/>
  <c r="AJ222" i="6" a="1"/>
  <c r="AJ222" i="6" s="1"/>
  <c r="AI222" i="6" a="1"/>
  <c r="AI222" i="6" s="1"/>
  <c r="AN222" i="6" a="1"/>
  <c r="AN222" i="6" s="1"/>
  <c r="AM222" i="6" a="1"/>
  <c r="AM222" i="6" s="1"/>
  <c r="AZ220" i="6" a="1"/>
  <c r="AZ220" i="6" s="1"/>
  <c r="AT220" i="6" a="1"/>
  <c r="AT220" i="6" s="1"/>
  <c r="BB220" i="6" a="1"/>
  <c r="BB220" i="6" s="1"/>
  <c r="AU220" i="6" a="1"/>
  <c r="AU220" i="6" s="1"/>
  <c r="AY220" i="6" a="1"/>
  <c r="AY220" i="6" s="1"/>
  <c r="BA220" i="6" a="1"/>
  <c r="BA220" i="6" s="1"/>
  <c r="AX220" i="6" a="1"/>
  <c r="AX220" i="6" s="1"/>
  <c r="AV220" i="6" a="1"/>
  <c r="AV220" i="6" s="1"/>
  <c r="AW220" i="6" a="1"/>
  <c r="AW220" i="6" s="1"/>
  <c r="AX221" i="6" l="1" a="1"/>
  <c r="AX221" i="6" s="1"/>
  <c r="AU221" i="6" a="1"/>
  <c r="AU221" i="6" s="1"/>
  <c r="AW221" i="6" a="1"/>
  <c r="AW221" i="6" s="1"/>
  <c r="AT221" i="6" a="1"/>
  <c r="AT221" i="6" s="1"/>
  <c r="BA221" i="6" a="1"/>
  <c r="BA221" i="6" s="1"/>
  <c r="AY221" i="6" a="1"/>
  <c r="AY221" i="6" s="1"/>
  <c r="BB221" i="6" a="1"/>
  <c r="BB221" i="6" s="1"/>
  <c r="AV221" i="6" a="1"/>
  <c r="AV221" i="6" s="1"/>
  <c r="AZ221" i="6" a="1"/>
  <c r="AZ221" i="6" s="1"/>
  <c r="AJ223" i="6" a="1"/>
  <c r="AJ223" i="6" s="1"/>
  <c r="AP223" i="6" a="1"/>
  <c r="AP223" i="6" s="1"/>
  <c r="AQ223" i="6" a="1"/>
  <c r="AQ223" i="6" s="1"/>
  <c r="AK223" i="6" a="1"/>
  <c r="AK223" i="6" s="1"/>
  <c r="AI223" i="6" a="1"/>
  <c r="AI223" i="6" s="1"/>
  <c r="AO223" i="6" a="1"/>
  <c r="AO223" i="6" s="1"/>
  <c r="AN223" i="6" a="1"/>
  <c r="AN223" i="6" s="1"/>
  <c r="AM223" i="6" a="1"/>
  <c r="AM223" i="6" s="1"/>
  <c r="AL223" i="6" a="1"/>
  <c r="AL223" i="6" s="1"/>
  <c r="AI224" i="6" l="1" a="1"/>
  <c r="AI224" i="6" s="1"/>
  <c r="AP224" i="6" a="1"/>
  <c r="AP224" i="6" s="1"/>
  <c r="AO224" i="6" a="1"/>
  <c r="AO224" i="6" s="1"/>
  <c r="AJ224" i="6" a="1"/>
  <c r="AJ224" i="6" s="1"/>
  <c r="AL224" i="6" a="1"/>
  <c r="AL224" i="6" s="1"/>
  <c r="AM224" i="6" a="1"/>
  <c r="AM224" i="6" s="1"/>
  <c r="AN224" i="6" a="1"/>
  <c r="AN224" i="6" s="1"/>
  <c r="AQ224" i="6" a="1"/>
  <c r="AQ224" i="6" s="1"/>
  <c r="AK224" i="6" a="1"/>
  <c r="AK224" i="6" s="1"/>
  <c r="AY222" i="6" a="1"/>
  <c r="AY222" i="6" s="1"/>
  <c r="AX222" i="6" a="1"/>
  <c r="AX222" i="6" s="1"/>
  <c r="AV222" i="6" a="1"/>
  <c r="AV222" i="6" s="1"/>
  <c r="AU222" i="6" a="1"/>
  <c r="AU222" i="6" s="1"/>
  <c r="AW222" i="6" a="1"/>
  <c r="AW222" i="6" s="1"/>
  <c r="BA222" i="6" a="1"/>
  <c r="BA222" i="6" s="1"/>
  <c r="AT222" i="6" a="1"/>
  <c r="AT222" i="6" s="1"/>
  <c r="BB222" i="6" a="1"/>
  <c r="BB222" i="6" s="1"/>
  <c r="AZ222" i="6" a="1"/>
  <c r="AZ222" i="6" s="1"/>
  <c r="AN225" i="6" l="1" a="1"/>
  <c r="AN225" i="6" s="1"/>
  <c r="AL225" i="6" a="1"/>
  <c r="AL225" i="6" s="1"/>
  <c r="AK225" i="6" a="1"/>
  <c r="AK225" i="6" s="1"/>
  <c r="AJ225" i="6" a="1"/>
  <c r="AJ225" i="6" s="1"/>
  <c r="AO225" i="6" a="1"/>
  <c r="AO225" i="6" s="1"/>
  <c r="AM225" i="6" a="1"/>
  <c r="AM225" i="6" s="1"/>
  <c r="AI225" i="6" a="1"/>
  <c r="AI225" i="6" s="1"/>
  <c r="AQ225" i="6" a="1"/>
  <c r="AQ225" i="6" s="1"/>
  <c r="AP225" i="6" a="1"/>
  <c r="AP225" i="6" s="1"/>
  <c r="AT223" i="6" a="1"/>
  <c r="AT223" i="6" s="1"/>
  <c r="AW223" i="6" a="1"/>
  <c r="AW223" i="6" s="1"/>
  <c r="AY223" i="6" a="1"/>
  <c r="AY223" i="6" s="1"/>
  <c r="AZ223" i="6" a="1"/>
  <c r="AZ223" i="6" s="1"/>
  <c r="AX223" i="6" a="1"/>
  <c r="AX223" i="6" s="1"/>
  <c r="AU223" i="6" a="1"/>
  <c r="AU223" i="6" s="1"/>
  <c r="BB223" i="6" a="1"/>
  <c r="BB223" i="6" s="1"/>
  <c r="AV223" i="6" a="1"/>
  <c r="AV223" i="6" s="1"/>
  <c r="BA223" i="6" a="1"/>
  <c r="BA223" i="6" s="1"/>
  <c r="BA224" i="6" l="1" a="1"/>
  <c r="BA224" i="6" s="1"/>
  <c r="AV224" i="6" a="1"/>
  <c r="AV224" i="6" s="1"/>
  <c r="AX224" i="6" a="1"/>
  <c r="AX224" i="6" s="1"/>
  <c r="AY224" i="6" a="1"/>
  <c r="AY224" i="6" s="1"/>
  <c r="AU224" i="6" a="1"/>
  <c r="AU224" i="6" s="1"/>
  <c r="BB224" i="6" a="1"/>
  <c r="BB224" i="6" s="1"/>
  <c r="AW224" i="6" a="1"/>
  <c r="AW224" i="6" s="1"/>
  <c r="AZ224" i="6" a="1"/>
  <c r="AZ224" i="6" s="1"/>
  <c r="AT224" i="6" a="1"/>
  <c r="AT224" i="6" s="1"/>
  <c r="AN226" i="6" a="1"/>
  <c r="AN226" i="6" s="1"/>
  <c r="AM226" i="6" a="1"/>
  <c r="AM226" i="6" s="1"/>
  <c r="AJ226" i="6" a="1"/>
  <c r="AJ226" i="6" s="1"/>
  <c r="AL226" i="6" a="1"/>
  <c r="AL226" i="6" s="1"/>
  <c r="AP226" i="6" a="1"/>
  <c r="AP226" i="6" s="1"/>
  <c r="AQ226" i="6" a="1"/>
  <c r="AQ226" i="6" s="1"/>
  <c r="AK226" i="6" a="1"/>
  <c r="AK226" i="6" s="1"/>
  <c r="AI226" i="6" a="1"/>
  <c r="AI226" i="6" s="1"/>
  <c r="AO226" i="6" a="1"/>
  <c r="AO226" i="6" s="1"/>
  <c r="AM227" i="6" l="1" a="1"/>
  <c r="AM227" i="6" s="1"/>
  <c r="AO227" i="6" a="1"/>
  <c r="AO227" i="6" s="1"/>
  <c r="AL227" i="6" a="1"/>
  <c r="AL227" i="6" s="1"/>
  <c r="AI227" i="6" a="1"/>
  <c r="AI227" i="6" s="1"/>
  <c r="AK227" i="6" a="1"/>
  <c r="AK227" i="6" s="1"/>
  <c r="AP227" i="6" a="1"/>
  <c r="AP227" i="6" s="1"/>
  <c r="AN227" i="6" a="1"/>
  <c r="AN227" i="6" s="1"/>
  <c r="AQ227" i="6" a="1"/>
  <c r="AQ227" i="6" s="1"/>
  <c r="AJ227" i="6" a="1"/>
  <c r="AJ227" i="6" s="1"/>
  <c r="AU225" i="6" a="1"/>
  <c r="AU225" i="6" s="1"/>
  <c r="AT225" i="6" a="1"/>
  <c r="AT225" i="6" s="1"/>
  <c r="AX225" i="6" a="1"/>
  <c r="AX225" i="6" s="1"/>
  <c r="AY225" i="6" a="1"/>
  <c r="AY225" i="6" s="1"/>
  <c r="AW225" i="6" a="1"/>
  <c r="AW225" i="6" s="1"/>
  <c r="BB225" i="6" a="1"/>
  <c r="BB225" i="6" s="1"/>
  <c r="AV225" i="6" a="1"/>
  <c r="AV225" i="6" s="1"/>
  <c r="BA225" i="6" a="1"/>
  <c r="BA225" i="6" s="1"/>
  <c r="AZ225" i="6" a="1"/>
  <c r="AZ225" i="6" s="1"/>
  <c r="AK228" i="6" l="1" a="1"/>
  <c r="AK228" i="6" s="1"/>
  <c r="AN228" i="6" a="1"/>
  <c r="AN228" i="6" s="1"/>
  <c r="AP228" i="6" a="1"/>
  <c r="AP228" i="6" s="1"/>
  <c r="AJ228" i="6" a="1"/>
  <c r="AJ228" i="6" s="1"/>
  <c r="AM228" i="6" a="1"/>
  <c r="AM228" i="6" s="1"/>
  <c r="AL228" i="6" a="1"/>
  <c r="AL228" i="6" s="1"/>
  <c r="AI228" i="6" a="1"/>
  <c r="AI228" i="6" s="1"/>
  <c r="AO228" i="6" a="1"/>
  <c r="AO228" i="6" s="1"/>
  <c r="AQ228" i="6" a="1"/>
  <c r="AQ228" i="6" s="1"/>
  <c r="AW226" i="6" a="1"/>
  <c r="AW226" i="6" s="1"/>
  <c r="AU226" i="6" a="1"/>
  <c r="AU226" i="6" s="1"/>
  <c r="BA226" i="6" a="1"/>
  <c r="BA226" i="6" s="1"/>
  <c r="AY226" i="6" a="1"/>
  <c r="AY226" i="6" s="1"/>
  <c r="BB226" i="6" a="1"/>
  <c r="BB226" i="6" s="1"/>
  <c r="AT226" i="6" a="1"/>
  <c r="AT226" i="6" s="1"/>
  <c r="AX226" i="6" a="1"/>
  <c r="AX226" i="6" s="1"/>
  <c r="AZ226" i="6" a="1"/>
  <c r="AZ226" i="6" s="1"/>
  <c r="AV226" i="6" a="1"/>
  <c r="AV226" i="6" s="1"/>
  <c r="AI229" i="6" l="1" a="1"/>
  <c r="AI229" i="6" s="1"/>
  <c r="AL229" i="6" a="1"/>
  <c r="AL229" i="6" s="1"/>
  <c r="AP229" i="6" a="1"/>
  <c r="AP229" i="6" s="1"/>
  <c r="AN229" i="6" a="1"/>
  <c r="AN229" i="6" s="1"/>
  <c r="AJ229" i="6" a="1"/>
  <c r="AJ229" i="6" s="1"/>
  <c r="AM229" i="6" a="1"/>
  <c r="AM229" i="6" s="1"/>
  <c r="AK229" i="6" a="1"/>
  <c r="AK229" i="6" s="1"/>
  <c r="AO229" i="6" a="1"/>
  <c r="AO229" i="6" s="1"/>
  <c r="AQ229" i="6" a="1"/>
  <c r="AQ229" i="6" s="1"/>
  <c r="AT227" i="6" a="1"/>
  <c r="AT227" i="6" s="1"/>
  <c r="AW227" i="6" a="1"/>
  <c r="AW227" i="6" s="1"/>
  <c r="BA227" i="6" a="1"/>
  <c r="BA227" i="6" s="1"/>
  <c r="BB227" i="6" a="1"/>
  <c r="BB227" i="6" s="1"/>
  <c r="AY227" i="6" a="1"/>
  <c r="AY227" i="6" s="1"/>
  <c r="AV227" i="6" a="1"/>
  <c r="AV227" i="6" s="1"/>
  <c r="AZ227" i="6" a="1"/>
  <c r="AZ227" i="6" s="1"/>
  <c r="AX227" i="6" a="1"/>
  <c r="AX227" i="6" s="1"/>
  <c r="AU227" i="6" a="1"/>
  <c r="AU227" i="6" s="1"/>
  <c r="AU228" i="6" l="1" a="1"/>
  <c r="AU228" i="6" s="1"/>
  <c r="BB228" i="6" a="1"/>
  <c r="BB228" i="6" s="1"/>
  <c r="AV228" i="6" a="1"/>
  <c r="AV228" i="6" s="1"/>
  <c r="AT228" i="6" a="1"/>
  <c r="AT228" i="6" s="1"/>
  <c r="AW228" i="6" a="1"/>
  <c r="AW228" i="6" s="1"/>
  <c r="BA228" i="6" a="1"/>
  <c r="BA228" i="6" s="1"/>
  <c r="AZ228" i="6" a="1"/>
  <c r="AZ228" i="6" s="1"/>
  <c r="AY228" i="6" a="1"/>
  <c r="AY228" i="6" s="1"/>
  <c r="AX228" i="6" a="1"/>
  <c r="AX228" i="6" s="1"/>
  <c r="AQ230" i="6" a="1"/>
  <c r="AQ230" i="6" s="1"/>
  <c r="AK230" i="6" a="1"/>
  <c r="AK230" i="6" s="1"/>
  <c r="AM230" i="6" a="1"/>
  <c r="AM230" i="6" s="1"/>
  <c r="AO230" i="6" a="1"/>
  <c r="AO230" i="6" s="1"/>
  <c r="AP230" i="6" a="1"/>
  <c r="AP230" i="6" s="1"/>
  <c r="AI230" i="6" a="1"/>
  <c r="AI230" i="6" s="1"/>
  <c r="AL230" i="6" a="1"/>
  <c r="AL230" i="6" s="1"/>
  <c r="AN230" i="6" a="1"/>
  <c r="AN230" i="6" s="1"/>
  <c r="AJ230" i="6" a="1"/>
  <c r="AJ230" i="6" s="1"/>
  <c r="BB229" i="6" l="1" a="1"/>
  <c r="BB229" i="6" s="1"/>
  <c r="AV229" i="6" a="1"/>
  <c r="AV229" i="6" s="1"/>
  <c r="AU229" i="6" a="1"/>
  <c r="AU229" i="6" s="1"/>
  <c r="AX229" i="6" a="1"/>
  <c r="AX229" i="6" s="1"/>
  <c r="BA229" i="6" a="1"/>
  <c r="BA229" i="6" s="1"/>
  <c r="AT229" i="6" a="1"/>
  <c r="AT229" i="6" s="1"/>
  <c r="AZ229" i="6" a="1"/>
  <c r="AZ229" i="6" s="1"/>
  <c r="AW229" i="6" a="1"/>
  <c r="AW229" i="6" s="1"/>
  <c r="AY229" i="6" a="1"/>
  <c r="AY229" i="6" s="1"/>
  <c r="AL231" i="6" a="1"/>
  <c r="AL231" i="6" s="1"/>
  <c r="AO231" i="6" a="1"/>
  <c r="AO231" i="6" s="1"/>
  <c r="AJ231" i="6" a="1"/>
  <c r="AJ231" i="6" s="1"/>
  <c r="AI231" i="6" a="1"/>
  <c r="AI231" i="6" s="1"/>
  <c r="AP231" i="6" a="1"/>
  <c r="AP231" i="6" s="1"/>
  <c r="AM231" i="6" a="1"/>
  <c r="AM231" i="6" s="1"/>
  <c r="AK231" i="6" a="1"/>
  <c r="AK231" i="6" s="1"/>
  <c r="AN231" i="6" a="1"/>
  <c r="AN231" i="6" s="1"/>
  <c r="AQ231" i="6" a="1"/>
  <c r="AQ231" i="6" s="1"/>
  <c r="AY230" i="6" l="1" a="1"/>
  <c r="AY230" i="6" s="1"/>
  <c r="AX230" i="6" a="1"/>
  <c r="AX230" i="6" s="1"/>
  <c r="AW230" i="6" a="1"/>
  <c r="AW230" i="6" s="1"/>
  <c r="BA230" i="6" a="1"/>
  <c r="BA230" i="6" s="1"/>
  <c r="AV230" i="6" a="1"/>
  <c r="AV230" i="6" s="1"/>
  <c r="AZ230" i="6" a="1"/>
  <c r="AZ230" i="6" s="1"/>
  <c r="AT230" i="6" a="1"/>
  <c r="AT230" i="6" s="1"/>
  <c r="BB230" i="6" a="1"/>
  <c r="BB230" i="6" s="1"/>
  <c r="AU230" i="6" a="1"/>
  <c r="AU230" i="6" s="1"/>
  <c r="AJ232" i="6" a="1"/>
  <c r="AJ232" i="6" s="1"/>
  <c r="AP232" i="6" a="1"/>
  <c r="AP232" i="6" s="1"/>
  <c r="AO232" i="6" a="1"/>
  <c r="AO232" i="6" s="1"/>
  <c r="AI232" i="6" a="1"/>
  <c r="AI232" i="6" s="1"/>
  <c r="AQ232" i="6" a="1"/>
  <c r="AQ232" i="6" s="1"/>
  <c r="AK232" i="6" a="1"/>
  <c r="AK232" i="6" s="1"/>
  <c r="AL232" i="6" a="1"/>
  <c r="AL232" i="6" s="1"/>
  <c r="AN232" i="6" a="1"/>
  <c r="AN232" i="6" s="1"/>
  <c r="AM232" i="6" a="1"/>
  <c r="AM232" i="6" s="1"/>
  <c r="AW231" i="6" l="1" a="1"/>
  <c r="AW231" i="6" s="1"/>
  <c r="BA231" i="6" a="1"/>
  <c r="BA231" i="6" s="1"/>
  <c r="AY231" i="6" a="1"/>
  <c r="AY231" i="6" s="1"/>
  <c r="BB231" i="6" a="1"/>
  <c r="BB231" i="6" s="1"/>
  <c r="AV231" i="6" a="1"/>
  <c r="AV231" i="6" s="1"/>
  <c r="AT231" i="6" a="1"/>
  <c r="AT231" i="6" s="1"/>
  <c r="AU231" i="6" a="1"/>
  <c r="AU231" i="6" s="1"/>
  <c r="AX231" i="6" a="1"/>
  <c r="AX231" i="6" s="1"/>
  <c r="AZ231" i="6" a="1"/>
  <c r="AZ231" i="6" s="1"/>
  <c r="AP233" i="6" a="1"/>
  <c r="AP233" i="6" s="1"/>
  <c r="AM233" i="6" a="1"/>
  <c r="AM233" i="6" s="1"/>
  <c r="AL233" i="6" a="1"/>
  <c r="AL233" i="6" s="1"/>
  <c r="AO233" i="6" a="1"/>
  <c r="AO233" i="6" s="1"/>
  <c r="AJ233" i="6" a="1"/>
  <c r="AJ233" i="6" s="1"/>
  <c r="AN233" i="6" a="1"/>
  <c r="AN233" i="6" s="1"/>
  <c r="AI233" i="6" a="1"/>
  <c r="AI233" i="6" s="1"/>
  <c r="AQ233" i="6" a="1"/>
  <c r="AQ233" i="6" s="1"/>
  <c r="AK233" i="6" a="1"/>
  <c r="AK233" i="6" s="1"/>
  <c r="AI234" i="6" l="1" a="1"/>
  <c r="AI234" i="6" s="1"/>
  <c r="AN234" i="6" a="1"/>
  <c r="AN234" i="6" s="1"/>
  <c r="AM234" i="6" a="1"/>
  <c r="AM234" i="6" s="1"/>
  <c r="AP234" i="6" a="1"/>
  <c r="AP234" i="6" s="1"/>
  <c r="AQ234" i="6" a="1"/>
  <c r="AQ234" i="6" s="1"/>
  <c r="AK234" i="6" a="1"/>
  <c r="AK234" i="6" s="1"/>
  <c r="AJ234" i="6" a="1"/>
  <c r="AJ234" i="6" s="1"/>
  <c r="AL234" i="6" a="1"/>
  <c r="AL234" i="6" s="1"/>
  <c r="AO234" i="6" a="1"/>
  <c r="AO234" i="6" s="1"/>
  <c r="AU232" i="6" a="1"/>
  <c r="AU232" i="6" s="1"/>
  <c r="BA232" i="6" a="1"/>
  <c r="BA232" i="6" s="1"/>
  <c r="BB232" i="6" a="1"/>
  <c r="BB232" i="6" s="1"/>
  <c r="AZ232" i="6" a="1"/>
  <c r="AZ232" i="6" s="1"/>
  <c r="AV232" i="6" a="1"/>
  <c r="AV232" i="6" s="1"/>
  <c r="AT232" i="6" a="1"/>
  <c r="AT232" i="6" s="1"/>
  <c r="AY232" i="6" a="1"/>
  <c r="AY232" i="6" s="1"/>
  <c r="AW232" i="6" a="1"/>
  <c r="AW232" i="6" s="1"/>
  <c r="AX232" i="6" a="1"/>
  <c r="AX232" i="6" s="1"/>
  <c r="AT233" i="6" l="1" a="1"/>
  <c r="AT233" i="6" s="1"/>
  <c r="AU233" i="6" a="1"/>
  <c r="AU233" i="6" s="1"/>
  <c r="AW233" i="6" a="1"/>
  <c r="AW233" i="6" s="1"/>
  <c r="AV233" i="6" a="1"/>
  <c r="AV233" i="6" s="1"/>
  <c r="BA233" i="6" a="1"/>
  <c r="BA233" i="6" s="1"/>
  <c r="AY233" i="6" a="1"/>
  <c r="AY233" i="6" s="1"/>
  <c r="BB233" i="6" a="1"/>
  <c r="BB233" i="6" s="1"/>
  <c r="AZ233" i="6" a="1"/>
  <c r="AZ233" i="6" s="1"/>
  <c r="AX233" i="6" a="1"/>
  <c r="AX233" i="6" s="1"/>
  <c r="AJ235" i="6" a="1"/>
  <c r="AJ235" i="6" s="1"/>
  <c r="AO235" i="6" a="1"/>
  <c r="AO235" i="6" s="1"/>
  <c r="AI235" i="6" a="1"/>
  <c r="AI235" i="6" s="1"/>
  <c r="AL235" i="6" a="1"/>
  <c r="AL235" i="6" s="1"/>
  <c r="AQ235" i="6" a="1"/>
  <c r="AQ235" i="6" s="1"/>
  <c r="AM235" i="6" a="1"/>
  <c r="AM235" i="6" s="1"/>
  <c r="AN235" i="6" a="1"/>
  <c r="AN235" i="6" s="1"/>
  <c r="AP235" i="6" a="1"/>
  <c r="AP235" i="6" s="1"/>
  <c r="AK235" i="6" a="1"/>
  <c r="AK235" i="6" s="1"/>
  <c r="AX234" i="6" l="1" a="1"/>
  <c r="AX234" i="6" s="1"/>
  <c r="AU234" i="6" a="1"/>
  <c r="AU234" i="6" s="1"/>
  <c r="BB234" i="6" a="1"/>
  <c r="BB234" i="6" s="1"/>
  <c r="AT234" i="6" a="1"/>
  <c r="AT234" i="6" s="1"/>
  <c r="AY234" i="6" a="1"/>
  <c r="AY234" i="6" s="1"/>
  <c r="BA234" i="6" a="1"/>
  <c r="BA234" i="6" s="1"/>
  <c r="AW234" i="6" a="1"/>
  <c r="AW234" i="6" s="1"/>
  <c r="AV234" i="6" a="1"/>
  <c r="AV234" i="6" s="1"/>
  <c r="AZ234" i="6" a="1"/>
  <c r="AZ234" i="6" s="1"/>
  <c r="AQ236" i="6" a="1"/>
  <c r="AQ236" i="6" s="1"/>
  <c r="AM236" i="6" a="1"/>
  <c r="AM236" i="6" s="1"/>
  <c r="AK236" i="6" a="1"/>
  <c r="AK236" i="6" s="1"/>
  <c r="AO236" i="6" a="1"/>
  <c r="AO236" i="6" s="1"/>
  <c r="AP236" i="6" a="1"/>
  <c r="AP236" i="6" s="1"/>
  <c r="AN236" i="6" a="1"/>
  <c r="AN236" i="6" s="1"/>
  <c r="AI236" i="6" a="1"/>
  <c r="AI236" i="6" s="1"/>
  <c r="AJ236" i="6" a="1"/>
  <c r="AJ236" i="6" s="1"/>
  <c r="AL236" i="6" a="1"/>
  <c r="AL236" i="6" s="1"/>
  <c r="AL237" i="6" l="1" a="1"/>
  <c r="AL237" i="6" s="1"/>
  <c r="AO237" i="6" a="1"/>
  <c r="AO237" i="6" s="1"/>
  <c r="AJ237" i="6" a="1"/>
  <c r="AJ237" i="6" s="1"/>
  <c r="AI237" i="6" a="1"/>
  <c r="AI237" i="6" s="1"/>
  <c r="AQ237" i="6" a="1"/>
  <c r="AQ237" i="6" s="1"/>
  <c r="AN237" i="6" a="1"/>
  <c r="AN237" i="6" s="1"/>
  <c r="AM237" i="6" a="1"/>
  <c r="AM237" i="6" s="1"/>
  <c r="AK237" i="6" a="1"/>
  <c r="AK237" i="6" s="1"/>
  <c r="AP237" i="6" a="1"/>
  <c r="AP237" i="6" s="1"/>
  <c r="AZ235" i="6" a="1"/>
  <c r="AZ235" i="6" s="1"/>
  <c r="AW235" i="6" a="1"/>
  <c r="AW235" i="6" s="1"/>
  <c r="AY235" i="6" a="1"/>
  <c r="AY235" i="6" s="1"/>
  <c r="AU235" i="6" a="1"/>
  <c r="AU235" i="6" s="1"/>
  <c r="BB235" i="6" a="1"/>
  <c r="BB235" i="6" s="1"/>
  <c r="AV235" i="6" a="1"/>
  <c r="AV235" i="6" s="1"/>
  <c r="BA235" i="6" a="1"/>
  <c r="BA235" i="6" s="1"/>
  <c r="AT235" i="6" a="1"/>
  <c r="AT235" i="6" s="1"/>
  <c r="AX235" i="6" a="1"/>
  <c r="AX235" i="6" s="1"/>
  <c r="AY236" i="6" l="1" a="1"/>
  <c r="AY236" i="6" s="1"/>
  <c r="AX236" i="6" a="1"/>
  <c r="AX236" i="6" s="1"/>
  <c r="AW236" i="6" a="1"/>
  <c r="AW236" i="6" s="1"/>
  <c r="BA236" i="6" a="1"/>
  <c r="BA236" i="6" s="1"/>
  <c r="AU236" i="6" a="1"/>
  <c r="AU236" i="6" s="1"/>
  <c r="AV236" i="6" a="1"/>
  <c r="AV236" i="6" s="1"/>
  <c r="AZ236" i="6" a="1"/>
  <c r="AZ236" i="6" s="1"/>
  <c r="BB236" i="6" a="1"/>
  <c r="BB236" i="6" s="1"/>
  <c r="AT236" i="6" a="1"/>
  <c r="AT236" i="6" s="1"/>
  <c r="AL238" i="6" a="1"/>
  <c r="AL238" i="6" s="1"/>
  <c r="AP238" i="6" a="1"/>
  <c r="AP238" i="6" s="1"/>
  <c r="AI238" i="6" a="1"/>
  <c r="AI238" i="6" s="1"/>
  <c r="AJ238" i="6" a="1"/>
  <c r="AJ238" i="6" s="1"/>
  <c r="AO238" i="6" a="1"/>
  <c r="AO238" i="6" s="1"/>
  <c r="AK238" i="6" a="1"/>
  <c r="AK238" i="6" s="1"/>
  <c r="AN238" i="6" a="1"/>
  <c r="AN238" i="6" s="1"/>
  <c r="AM238" i="6" a="1"/>
  <c r="AM238" i="6" s="1"/>
  <c r="AQ238" i="6" a="1"/>
  <c r="AQ238" i="6" s="1"/>
  <c r="AW237" i="6" l="1" a="1"/>
  <c r="AW237" i="6" s="1"/>
  <c r="AY237" i="6" a="1"/>
  <c r="AY237" i="6" s="1"/>
  <c r="BB237" i="6" a="1"/>
  <c r="BB237" i="6" s="1"/>
  <c r="AV237" i="6" a="1"/>
  <c r="AV237" i="6" s="1"/>
  <c r="AX237" i="6" a="1"/>
  <c r="AX237" i="6" s="1"/>
  <c r="AT237" i="6" a="1"/>
  <c r="AT237" i="6" s="1"/>
  <c r="AZ237" i="6" a="1"/>
  <c r="AZ237" i="6" s="1"/>
  <c r="AU237" i="6" a="1"/>
  <c r="AU237" i="6" s="1"/>
  <c r="BA237" i="6" a="1"/>
  <c r="BA237" i="6" s="1"/>
  <c r="AN239" i="6" a="1"/>
  <c r="AN239" i="6" s="1"/>
  <c r="AQ239" i="6" a="1"/>
  <c r="AQ239" i="6" s="1"/>
  <c r="AP239" i="6" a="1"/>
  <c r="AP239" i="6" s="1"/>
  <c r="AM239" i="6" a="1"/>
  <c r="AM239" i="6" s="1"/>
  <c r="AO239" i="6" a="1"/>
  <c r="AO239" i="6" s="1"/>
  <c r="AJ239" i="6" a="1"/>
  <c r="AJ239" i="6" s="1"/>
  <c r="AI239" i="6" a="1"/>
  <c r="AI239" i="6" s="1"/>
  <c r="AL239" i="6" a="1"/>
  <c r="AL239" i="6" s="1"/>
  <c r="AK239" i="6" a="1"/>
  <c r="AK239" i="6" s="1"/>
  <c r="AL240" i="6" l="1" a="1"/>
  <c r="AL240" i="6" s="1"/>
  <c r="AJ240" i="6" a="1"/>
  <c r="AJ240" i="6" s="1"/>
  <c r="AQ240" i="6" a="1"/>
  <c r="AQ240" i="6" s="1"/>
  <c r="AI240" i="6" a="1"/>
  <c r="AI240" i="6" s="1"/>
  <c r="AK240" i="6" a="1"/>
  <c r="AK240" i="6" s="1"/>
  <c r="AM240" i="6" a="1"/>
  <c r="AM240" i="6" s="1"/>
  <c r="AN240" i="6" a="1"/>
  <c r="AN240" i="6" s="1"/>
  <c r="AP240" i="6" a="1"/>
  <c r="AP240" i="6" s="1"/>
  <c r="AO240" i="6" a="1"/>
  <c r="AO240" i="6" s="1"/>
  <c r="BA238" i="6" a="1"/>
  <c r="BA238" i="6" s="1"/>
  <c r="AZ238" i="6" a="1"/>
  <c r="AZ238" i="6" s="1"/>
  <c r="AU238" i="6" a="1"/>
  <c r="AU238" i="6" s="1"/>
  <c r="AT238" i="6" a="1"/>
  <c r="AT238" i="6" s="1"/>
  <c r="AV238" i="6" a="1"/>
  <c r="AV238" i="6" s="1"/>
  <c r="AW238" i="6" a="1"/>
  <c r="AW238" i="6" s="1"/>
  <c r="BB238" i="6" a="1"/>
  <c r="BB238" i="6" s="1"/>
  <c r="AY238" i="6" a="1"/>
  <c r="AY238" i="6" s="1"/>
  <c r="AX238" i="6" a="1"/>
  <c r="AX238" i="6" s="1"/>
  <c r="AM241" i="6" l="1" a="1"/>
  <c r="AM241" i="6" s="1"/>
  <c r="AL241" i="6" a="1"/>
  <c r="AL241" i="6" s="1"/>
  <c r="AO241" i="6" a="1"/>
  <c r="AO241" i="6" s="1"/>
  <c r="AK241" i="6" a="1"/>
  <c r="AK241" i="6" s="1"/>
  <c r="AP241" i="6" a="1"/>
  <c r="AP241" i="6" s="1"/>
  <c r="AJ241" i="6" a="1"/>
  <c r="AJ241" i="6" s="1"/>
  <c r="AQ241" i="6" a="1"/>
  <c r="AQ241" i="6" s="1"/>
  <c r="AI241" i="6" a="1"/>
  <c r="AI241" i="6" s="1"/>
  <c r="AN241" i="6" a="1"/>
  <c r="AN241" i="6" s="1"/>
  <c r="AU239" i="6" a="1"/>
  <c r="AU239" i="6" s="1"/>
  <c r="AZ239" i="6" a="1"/>
  <c r="AZ239" i="6" s="1"/>
  <c r="BA239" i="6" a="1"/>
  <c r="BA239" i="6" s="1"/>
  <c r="AX239" i="6" a="1"/>
  <c r="AX239" i="6" s="1"/>
  <c r="AW239" i="6" a="1"/>
  <c r="AW239" i="6" s="1"/>
  <c r="BB239" i="6" a="1"/>
  <c r="BB239" i="6" s="1"/>
  <c r="AY239" i="6" a="1"/>
  <c r="AY239" i="6" s="1"/>
  <c r="AV239" i="6" a="1"/>
  <c r="AV239" i="6" s="1"/>
  <c r="AT239" i="6" a="1"/>
  <c r="AT239" i="6" s="1"/>
  <c r="BA240" i="6" l="1" a="1"/>
  <c r="BA240" i="6" s="1"/>
  <c r="AY240" i="6" a="1"/>
  <c r="AY240" i="6" s="1"/>
  <c r="AW240" i="6" a="1"/>
  <c r="AW240" i="6" s="1"/>
  <c r="AV240" i="6" a="1"/>
  <c r="AV240" i="6" s="1"/>
  <c r="AU240" i="6" a="1"/>
  <c r="AU240" i="6" s="1"/>
  <c r="AX240" i="6" a="1"/>
  <c r="AX240" i="6" s="1"/>
  <c r="BB240" i="6" a="1"/>
  <c r="BB240" i="6" s="1"/>
  <c r="AZ240" i="6" a="1"/>
  <c r="AZ240" i="6" s="1"/>
  <c r="AT240" i="6" a="1"/>
  <c r="AT240" i="6" s="1"/>
  <c r="AO242" i="6" a="1"/>
  <c r="AO242" i="6" s="1"/>
  <c r="AM242" i="6" a="1"/>
  <c r="AM242" i="6" s="1"/>
  <c r="AN242" i="6" a="1"/>
  <c r="AN242" i="6" s="1"/>
  <c r="AQ242" i="6" a="1"/>
  <c r="AQ242" i="6" s="1"/>
  <c r="AJ242" i="6" a="1"/>
  <c r="AJ242" i="6" s="1"/>
  <c r="AK242" i="6" a="1"/>
  <c r="AK242" i="6" s="1"/>
  <c r="AP242" i="6" a="1"/>
  <c r="AP242" i="6" s="1"/>
  <c r="AI242" i="6" a="1"/>
  <c r="AI242" i="6" s="1"/>
  <c r="AL242" i="6" a="1"/>
  <c r="AL242" i="6" s="1"/>
  <c r="AZ241" i="6" l="1" a="1"/>
  <c r="AZ241" i="6" s="1"/>
  <c r="AY241" i="6" a="1"/>
  <c r="AY241" i="6" s="1"/>
  <c r="AU241" i="6" a="1"/>
  <c r="AU241" i="6" s="1"/>
  <c r="AW241" i="6" a="1"/>
  <c r="AW241" i="6" s="1"/>
  <c r="AT241" i="6" a="1"/>
  <c r="AT241" i="6" s="1"/>
  <c r="BB241" i="6" a="1"/>
  <c r="BB241" i="6" s="1"/>
  <c r="BA241" i="6" a="1"/>
  <c r="BA241" i="6" s="1"/>
  <c r="AV241" i="6" a="1"/>
  <c r="AV241" i="6" s="1"/>
  <c r="AX241" i="6" a="1"/>
  <c r="AX241" i="6" s="1"/>
  <c r="AO243" i="6" a="1"/>
  <c r="AO243" i="6" s="1"/>
  <c r="AI243" i="6" a="1"/>
  <c r="AI243" i="6" s="1"/>
  <c r="AP243" i="6" a="1"/>
  <c r="AP243" i="6" s="1"/>
  <c r="AQ243" i="6" a="1"/>
  <c r="AQ243" i="6" s="1"/>
  <c r="AJ243" i="6" a="1"/>
  <c r="AJ243" i="6" s="1"/>
  <c r="AN243" i="6" a="1"/>
  <c r="AN243" i="6" s="1"/>
  <c r="AM243" i="6" a="1"/>
  <c r="AM243" i="6" s="1"/>
  <c r="AL243" i="6" a="1"/>
  <c r="AL243" i="6" s="1"/>
  <c r="AK243" i="6" a="1"/>
  <c r="AK243" i="6" s="1"/>
  <c r="AX242" i="6" l="1" a="1"/>
  <c r="AX242" i="6" s="1"/>
  <c r="AW242" i="6" a="1"/>
  <c r="AW242" i="6" s="1"/>
  <c r="AU242" i="6" a="1"/>
  <c r="AU242" i="6" s="1"/>
  <c r="AZ242" i="6" a="1"/>
  <c r="AZ242" i="6" s="1"/>
  <c r="AT242" i="6" a="1"/>
  <c r="AT242" i="6" s="1"/>
  <c r="AV242" i="6" a="1"/>
  <c r="AV242" i="6" s="1"/>
  <c r="AY242" i="6" a="1"/>
  <c r="AY242" i="6" s="1"/>
  <c r="BA242" i="6" a="1"/>
  <c r="BA242" i="6" s="1"/>
  <c r="BB242" i="6" a="1"/>
  <c r="BB242" i="6" s="1"/>
  <c r="AN244" i="6" a="1"/>
  <c r="AN244" i="6" s="1"/>
  <c r="AM244" i="6" a="1"/>
  <c r="AM244" i="6" s="1"/>
  <c r="AJ244" i="6" a="1"/>
  <c r="AJ244" i="6" s="1"/>
  <c r="AL244" i="6" a="1"/>
  <c r="AL244" i="6" s="1"/>
  <c r="AQ244" i="6" a="1"/>
  <c r="AQ244" i="6" s="1"/>
  <c r="AK244" i="6" a="1"/>
  <c r="AK244" i="6" s="1"/>
  <c r="AI244" i="6" a="1"/>
  <c r="AI244" i="6" s="1"/>
  <c r="AO244" i="6" a="1"/>
  <c r="AO244" i="6" s="1"/>
  <c r="AP244" i="6" a="1"/>
  <c r="AP244" i="6" s="1"/>
  <c r="AX243" i="6" l="1" a="1"/>
  <c r="AX243" i="6" s="1"/>
  <c r="BB243" i="6" a="1"/>
  <c r="BB243" i="6" s="1"/>
  <c r="AV243" i="6" a="1"/>
  <c r="AV243" i="6" s="1"/>
  <c r="AU243" i="6" a="1"/>
  <c r="AU243" i="6" s="1"/>
  <c r="BA243" i="6" a="1"/>
  <c r="BA243" i="6" s="1"/>
  <c r="AY243" i="6" a="1"/>
  <c r="AY243" i="6" s="1"/>
  <c r="AZ243" i="6" a="1"/>
  <c r="AZ243" i="6" s="1"/>
  <c r="AW243" i="6" a="1"/>
  <c r="AW243" i="6" s="1"/>
  <c r="AT243" i="6" a="1"/>
  <c r="AT243" i="6" s="1"/>
  <c r="AJ245" i="6" a="1"/>
  <c r="AJ245" i="6" s="1"/>
  <c r="AQ245" i="6" a="1"/>
  <c r="AQ245" i="6" s="1"/>
  <c r="AL245" i="6" a="1"/>
  <c r="AL245" i="6" s="1"/>
  <c r="AO245" i="6" a="1"/>
  <c r="AO245" i="6" s="1"/>
  <c r="AI245" i="6" a="1"/>
  <c r="AI245" i="6" s="1"/>
  <c r="AP245" i="6" a="1"/>
  <c r="AP245" i="6" s="1"/>
  <c r="AK245" i="6" a="1"/>
  <c r="AK245" i="6" s="1"/>
  <c r="AM245" i="6" a="1"/>
  <c r="AM245" i="6" s="1"/>
  <c r="AN245" i="6" a="1"/>
  <c r="AN245" i="6" s="1"/>
  <c r="AW244" i="6" l="1" a="1"/>
  <c r="AW244" i="6" s="1"/>
  <c r="AV244" i="6" a="1"/>
  <c r="AV244" i="6" s="1"/>
  <c r="AX244" i="6" a="1"/>
  <c r="AX244" i="6" s="1"/>
  <c r="BB244" i="6" a="1"/>
  <c r="BB244" i="6" s="1"/>
  <c r="AY244" i="6" a="1"/>
  <c r="AY244" i="6" s="1"/>
  <c r="BA244" i="6" a="1"/>
  <c r="BA244" i="6" s="1"/>
  <c r="AZ244" i="6" a="1"/>
  <c r="AZ244" i="6" s="1"/>
  <c r="AT244" i="6" a="1"/>
  <c r="AT244" i="6" s="1"/>
  <c r="AU244" i="6" a="1"/>
  <c r="AU244" i="6" s="1"/>
  <c r="AI246" i="6" a="1"/>
  <c r="AI246" i="6" s="1"/>
  <c r="AM246" i="6" a="1"/>
  <c r="AM246" i="6" s="1"/>
  <c r="AK246" i="6" a="1"/>
  <c r="AK246" i="6" s="1"/>
  <c r="AL246" i="6" a="1"/>
  <c r="AL246" i="6" s="1"/>
  <c r="AN246" i="6" a="1"/>
  <c r="AN246" i="6" s="1"/>
  <c r="AJ246" i="6" a="1"/>
  <c r="AJ246" i="6" s="1"/>
  <c r="AO246" i="6" a="1"/>
  <c r="AO246" i="6" s="1"/>
  <c r="AP246" i="6" a="1"/>
  <c r="AP246" i="6" s="1"/>
  <c r="AQ246" i="6" a="1"/>
  <c r="AQ246" i="6" s="1"/>
  <c r="AQ247" i="6" l="1" a="1"/>
  <c r="AQ247" i="6" s="1"/>
  <c r="AI247" i="6" a="1"/>
  <c r="AI247" i="6" s="1"/>
  <c r="AN247" i="6" a="1"/>
  <c r="AN247" i="6" s="1"/>
  <c r="AJ247" i="6" a="1"/>
  <c r="AJ247" i="6" s="1"/>
  <c r="AO247" i="6" a="1"/>
  <c r="AO247" i="6" s="1"/>
  <c r="AP247" i="6" a="1"/>
  <c r="AP247" i="6" s="1"/>
  <c r="AK247" i="6" a="1"/>
  <c r="AK247" i="6" s="1"/>
  <c r="AM247" i="6" a="1"/>
  <c r="AM247" i="6" s="1"/>
  <c r="AL247" i="6" a="1"/>
  <c r="AL247" i="6" s="1"/>
  <c r="BB245" i="6" a="1"/>
  <c r="BB245" i="6" s="1"/>
  <c r="AU245" i="6" a="1"/>
  <c r="AU245" i="6" s="1"/>
  <c r="AY245" i="6" a="1"/>
  <c r="AY245" i="6" s="1"/>
  <c r="AT245" i="6" a="1"/>
  <c r="AT245" i="6" s="1"/>
  <c r="BA245" i="6" a="1"/>
  <c r="BA245" i="6" s="1"/>
  <c r="AZ245" i="6" a="1"/>
  <c r="AZ245" i="6" s="1"/>
  <c r="AV245" i="6" a="1"/>
  <c r="AV245" i="6" s="1"/>
  <c r="AW245" i="6" a="1"/>
  <c r="AW245" i="6" s="1"/>
  <c r="AX245" i="6" a="1"/>
  <c r="AX245" i="6" s="1"/>
  <c r="AM248" i="6" l="1" a="1"/>
  <c r="AM248" i="6" s="1"/>
  <c r="AI248" i="6" a="1"/>
  <c r="AI248" i="6" s="1"/>
  <c r="AL248" i="6" a="1"/>
  <c r="AL248" i="6" s="1"/>
  <c r="AO248" i="6" a="1"/>
  <c r="AO248" i="6" s="1"/>
  <c r="AN248" i="6" a="1"/>
  <c r="AN248" i="6" s="1"/>
  <c r="AQ248" i="6" a="1"/>
  <c r="AQ248" i="6" s="1"/>
  <c r="AJ248" i="6" a="1"/>
  <c r="AJ248" i="6" s="1"/>
  <c r="AP248" i="6" a="1"/>
  <c r="AP248" i="6" s="1"/>
  <c r="AK248" i="6" a="1"/>
  <c r="AK248" i="6" s="1"/>
  <c r="BB246" i="6" a="1"/>
  <c r="BB246" i="6" s="1"/>
  <c r="AX246" i="6" a="1"/>
  <c r="AX246" i="6" s="1"/>
  <c r="AW246" i="6" a="1"/>
  <c r="AW246" i="6" s="1"/>
  <c r="AT246" i="6" a="1"/>
  <c r="AT246" i="6" s="1"/>
  <c r="AY246" i="6" a="1"/>
  <c r="AY246" i="6" s="1"/>
  <c r="AU246" i="6" a="1"/>
  <c r="AU246" i="6" s="1"/>
  <c r="AZ246" i="6" a="1"/>
  <c r="AZ246" i="6" s="1"/>
  <c r="BA246" i="6" a="1"/>
  <c r="BA246" i="6" s="1"/>
  <c r="AV246" i="6" a="1"/>
  <c r="AV246" i="6" s="1"/>
  <c r="AJ249" i="6" l="1" a="1"/>
  <c r="AJ249" i="6" s="1"/>
  <c r="AL249" i="6" a="1"/>
  <c r="AL249" i="6" s="1"/>
  <c r="AM249" i="6" a="1"/>
  <c r="AM249" i="6" s="1"/>
  <c r="AP249" i="6" a="1"/>
  <c r="AP249" i="6" s="1"/>
  <c r="AK249" i="6" a="1"/>
  <c r="AK249" i="6" s="1"/>
  <c r="AQ249" i="6" a="1"/>
  <c r="AQ249" i="6" s="1"/>
  <c r="AI249" i="6" a="1"/>
  <c r="AI249" i="6" s="1"/>
  <c r="AO249" i="6" a="1"/>
  <c r="AO249" i="6" s="1"/>
  <c r="AN249" i="6" a="1"/>
  <c r="AN249" i="6" s="1"/>
  <c r="AZ247" i="6" a="1"/>
  <c r="AZ247" i="6" s="1"/>
  <c r="BB247" i="6" a="1"/>
  <c r="BB247" i="6" s="1"/>
  <c r="AW247" i="6" a="1"/>
  <c r="AW247" i="6" s="1"/>
  <c r="AY247" i="6" a="1"/>
  <c r="AY247" i="6" s="1"/>
  <c r="AX247" i="6" a="1"/>
  <c r="AX247" i="6" s="1"/>
  <c r="AU247" i="6" a="1"/>
  <c r="AU247" i="6" s="1"/>
  <c r="BA247" i="6" a="1"/>
  <c r="BA247" i="6" s="1"/>
  <c r="AT247" i="6" a="1"/>
  <c r="AT247" i="6" s="1"/>
  <c r="AV247" i="6" a="1"/>
  <c r="AV247" i="6" s="1"/>
  <c r="AZ248" i="6" l="1" a="1"/>
  <c r="AZ248" i="6" s="1"/>
  <c r="AU248" i="6" a="1"/>
  <c r="AU248" i="6" s="1"/>
  <c r="BA248" i="6" a="1"/>
  <c r="BA248" i="6" s="1"/>
  <c r="AT248" i="6" a="1"/>
  <c r="AT248" i="6" s="1"/>
  <c r="AV248" i="6" a="1"/>
  <c r="AV248" i="6" s="1"/>
  <c r="AW248" i="6" a="1"/>
  <c r="AW248" i="6" s="1"/>
  <c r="AX248" i="6" a="1"/>
  <c r="AX248" i="6" s="1"/>
  <c r="AY248" i="6" a="1"/>
  <c r="AY248" i="6" s="1"/>
  <c r="BB248" i="6" a="1"/>
  <c r="BB248" i="6" s="1"/>
  <c r="AM250" i="6" a="1"/>
  <c r="AM250" i="6" s="1"/>
  <c r="AO250" i="6" a="1"/>
  <c r="AO250" i="6" s="1"/>
  <c r="AL250" i="6" a="1"/>
  <c r="AL250" i="6" s="1"/>
  <c r="AP250" i="6" a="1"/>
  <c r="AP250" i="6" s="1"/>
  <c r="AN250" i="6" a="1"/>
  <c r="AN250" i="6" s="1"/>
  <c r="AI250" i="6" a="1"/>
  <c r="AI250" i="6" s="1"/>
  <c r="AQ250" i="6" a="1"/>
  <c r="AQ250" i="6" s="1"/>
  <c r="AK250" i="6" a="1"/>
  <c r="AK250" i="6" s="1"/>
  <c r="AJ250" i="6" a="1"/>
  <c r="AJ250" i="6" s="1"/>
  <c r="AP251" i="6" l="1" a="1"/>
  <c r="AP251" i="6" s="1"/>
  <c r="AO251" i="6" a="1"/>
  <c r="AO251" i="6" s="1"/>
  <c r="AK251" i="6" a="1"/>
  <c r="AK251" i="6" s="1"/>
  <c r="AJ251" i="6" a="1"/>
  <c r="AJ251" i="6" s="1"/>
  <c r="AI251" i="6" a="1"/>
  <c r="AI251" i="6" s="1"/>
  <c r="AM251" i="6" a="1"/>
  <c r="AM251" i="6" s="1"/>
  <c r="AL251" i="6" a="1"/>
  <c r="AL251" i="6" s="1"/>
  <c r="AN251" i="6" a="1"/>
  <c r="AN251" i="6" s="1"/>
  <c r="AQ251" i="6" a="1"/>
  <c r="AQ251" i="6" s="1"/>
  <c r="AT249" i="6" a="1"/>
  <c r="AT249" i="6" s="1"/>
  <c r="AU249" i="6" a="1"/>
  <c r="AU249" i="6" s="1"/>
  <c r="AZ249" i="6" a="1"/>
  <c r="AZ249" i="6" s="1"/>
  <c r="BA249" i="6" a="1"/>
  <c r="BA249" i="6" s="1"/>
  <c r="BB249" i="6" a="1"/>
  <c r="BB249" i="6" s="1"/>
  <c r="AX249" i="6" a="1"/>
  <c r="AX249" i="6" s="1"/>
  <c r="AW249" i="6" a="1"/>
  <c r="AW249" i="6" s="1"/>
  <c r="AV249" i="6" a="1"/>
  <c r="AV249" i="6" s="1"/>
  <c r="AY249" i="6" a="1"/>
  <c r="AY249" i="6" s="1"/>
  <c r="AJ252" i="6" l="1" a="1"/>
  <c r="AJ252" i="6" s="1"/>
  <c r="AI252" i="6" a="1"/>
  <c r="AI252" i="6" s="1"/>
  <c r="AP252" i="6" a="1"/>
  <c r="AP252" i="6" s="1"/>
  <c r="AO252" i="6" a="1"/>
  <c r="AO252" i="6" s="1"/>
  <c r="AQ252" i="6" a="1"/>
  <c r="AQ252" i="6" s="1"/>
  <c r="AK252" i="6" a="1"/>
  <c r="AK252" i="6" s="1"/>
  <c r="AL252" i="6" a="1"/>
  <c r="AL252" i="6" s="1"/>
  <c r="AN252" i="6" a="1"/>
  <c r="AN252" i="6" s="1"/>
  <c r="AM252" i="6" a="1"/>
  <c r="AM252" i="6" s="1"/>
  <c r="AV250" i="6" a="1"/>
  <c r="AV250" i="6" s="1"/>
  <c r="AT250" i="6" a="1"/>
  <c r="AT250" i="6" s="1"/>
  <c r="BB250" i="6" a="1"/>
  <c r="BB250" i="6" s="1"/>
  <c r="AU250" i="6" a="1"/>
  <c r="AU250" i="6" s="1"/>
  <c r="AY250" i="6" a="1"/>
  <c r="AY250" i="6" s="1"/>
  <c r="AX250" i="6" a="1"/>
  <c r="AX250" i="6" s="1"/>
  <c r="BA250" i="6" a="1"/>
  <c r="BA250" i="6" s="1"/>
  <c r="AW250" i="6" a="1"/>
  <c r="AW250" i="6" s="1"/>
  <c r="AZ250" i="6" a="1"/>
  <c r="AZ250" i="6" s="1"/>
  <c r="AP253" i="6" l="1" a="1"/>
  <c r="AP253" i="6" s="1"/>
  <c r="AI253" i="6" a="1"/>
  <c r="AI253" i="6" s="1"/>
  <c r="AQ253" i="6" a="1"/>
  <c r="AQ253" i="6" s="1"/>
  <c r="AM253" i="6" a="1"/>
  <c r="AM253" i="6" s="1"/>
  <c r="AL253" i="6" a="1"/>
  <c r="AL253" i="6" s="1"/>
  <c r="AJ253" i="6" a="1"/>
  <c r="AJ253" i="6" s="1"/>
  <c r="AK253" i="6" a="1"/>
  <c r="AK253" i="6" s="1"/>
  <c r="AN253" i="6" a="1"/>
  <c r="AN253" i="6" s="1"/>
  <c r="AO253" i="6" a="1"/>
  <c r="AO253" i="6" s="1"/>
  <c r="BA251" i="6" a="1"/>
  <c r="BA251" i="6" s="1"/>
  <c r="AT251" i="6" a="1"/>
  <c r="AT251" i="6" s="1"/>
  <c r="AW251" i="6" a="1"/>
  <c r="AW251" i="6" s="1"/>
  <c r="AZ251" i="6" a="1"/>
  <c r="AZ251" i="6" s="1"/>
  <c r="AY251" i="6" a="1"/>
  <c r="AY251" i="6" s="1"/>
  <c r="AX251" i="6" a="1"/>
  <c r="AX251" i="6" s="1"/>
  <c r="AU251" i="6" a="1"/>
  <c r="AU251" i="6" s="1"/>
  <c r="BB251" i="6" a="1"/>
  <c r="BB251" i="6" s="1"/>
  <c r="AV251" i="6" a="1"/>
  <c r="AV251" i="6" s="1"/>
  <c r="AT252" i="6" l="1" a="1"/>
  <c r="AT252" i="6" s="1"/>
  <c r="AZ252" i="6" a="1"/>
  <c r="AZ252" i="6" s="1"/>
  <c r="AY252" i="6" a="1"/>
  <c r="AY252" i="6" s="1"/>
  <c r="BA252" i="6" a="1"/>
  <c r="BA252" i="6" s="1"/>
  <c r="BB252" i="6" a="1"/>
  <c r="BB252" i="6" s="1"/>
  <c r="AU252" i="6" a="1"/>
  <c r="AU252" i="6" s="1"/>
  <c r="AX252" i="6" a="1"/>
  <c r="AX252" i="6" s="1"/>
  <c r="AW252" i="6" a="1"/>
  <c r="AW252" i="6" s="1"/>
  <c r="AV252" i="6" a="1"/>
  <c r="AV252" i="6" s="1"/>
  <c r="AL254" i="6" a="1"/>
  <c r="AL254" i="6" s="1"/>
  <c r="AO254" i="6" a="1"/>
  <c r="AO254" i="6" s="1"/>
  <c r="AN254" i="6" a="1"/>
  <c r="AN254" i="6" s="1"/>
  <c r="AM254" i="6" a="1"/>
  <c r="AM254" i="6" s="1"/>
  <c r="AQ254" i="6" a="1"/>
  <c r="AQ254" i="6" s="1"/>
  <c r="AK254" i="6" a="1"/>
  <c r="AK254" i="6" s="1"/>
  <c r="AP254" i="6" a="1"/>
  <c r="AP254" i="6" s="1"/>
  <c r="AJ254" i="6" a="1"/>
  <c r="AJ254" i="6" s="1"/>
  <c r="AI254" i="6" a="1"/>
  <c r="AI254" i="6" s="1"/>
  <c r="AX253" i="6" l="1" a="1"/>
  <c r="AX253" i="6" s="1"/>
  <c r="AT253" i="6" a="1"/>
  <c r="AT253" i="6" s="1"/>
  <c r="AU253" i="6" a="1"/>
  <c r="AU253" i="6" s="1"/>
  <c r="AW253" i="6" a="1"/>
  <c r="AW253" i="6" s="1"/>
  <c r="AZ253" i="6" a="1"/>
  <c r="AZ253" i="6" s="1"/>
  <c r="BB253" i="6" a="1"/>
  <c r="BB253" i="6" s="1"/>
  <c r="AY253" i="6" a="1"/>
  <c r="AY253" i="6" s="1"/>
  <c r="AV253" i="6" a="1"/>
  <c r="AV253" i="6" s="1"/>
  <c r="BA253" i="6" a="1"/>
  <c r="BA253" i="6" s="1"/>
  <c r="AI255" i="6" a="1"/>
  <c r="AI255" i="6" s="1"/>
  <c r="AK255" i="6" a="1"/>
  <c r="AK255" i="6" s="1"/>
  <c r="AO255" i="6" a="1"/>
  <c r="AO255" i="6" s="1"/>
  <c r="AL255" i="6" a="1"/>
  <c r="AL255" i="6" s="1"/>
  <c r="AQ255" i="6" a="1"/>
  <c r="AQ255" i="6" s="1"/>
  <c r="AP255" i="6" a="1"/>
  <c r="AP255" i="6" s="1"/>
  <c r="AN255" i="6" a="1"/>
  <c r="AN255" i="6" s="1"/>
  <c r="AJ255" i="6" a="1"/>
  <c r="AJ255" i="6" s="1"/>
  <c r="AM255" i="6" a="1"/>
  <c r="AM255" i="6" s="1"/>
  <c r="AK256" i="6" l="1" a="1"/>
  <c r="AK256" i="6" s="1"/>
  <c r="AP256" i="6" a="1"/>
  <c r="AP256" i="6" s="1"/>
  <c r="AO256" i="6" a="1"/>
  <c r="AO256" i="6" s="1"/>
  <c r="AL256" i="6" a="1"/>
  <c r="AL256" i="6" s="1"/>
  <c r="AN256" i="6" a="1"/>
  <c r="AN256" i="6" s="1"/>
  <c r="AM256" i="6" a="1"/>
  <c r="AM256" i="6" s="1"/>
  <c r="AI256" i="6" a="1"/>
  <c r="AI256" i="6" s="1"/>
  <c r="AQ256" i="6" a="1"/>
  <c r="AQ256" i="6" s="1"/>
  <c r="AJ256" i="6" a="1"/>
  <c r="AJ256" i="6" s="1"/>
  <c r="BA254" i="6" a="1"/>
  <c r="BA254" i="6" s="1"/>
  <c r="AZ254" i="6" a="1"/>
  <c r="AZ254" i="6" s="1"/>
  <c r="BB254" i="6" a="1"/>
  <c r="BB254" i="6" s="1"/>
  <c r="AT254" i="6" a="1"/>
  <c r="AT254" i="6" s="1"/>
  <c r="AW254" i="6" a="1"/>
  <c r="AW254" i="6" s="1"/>
  <c r="AV254" i="6" a="1"/>
  <c r="AV254" i="6" s="1"/>
  <c r="AX254" i="6" a="1"/>
  <c r="AX254" i="6" s="1"/>
  <c r="AU254" i="6" a="1"/>
  <c r="AU254" i="6" s="1"/>
  <c r="AY254" i="6" a="1"/>
  <c r="AY254" i="6" s="1"/>
  <c r="AM257" i="6" l="1" a="1"/>
  <c r="AM257" i="6" s="1"/>
  <c r="AQ257" i="6" a="1"/>
  <c r="AQ257" i="6" s="1"/>
  <c r="AP257" i="6" a="1"/>
  <c r="AP257" i="6" s="1"/>
  <c r="AL257" i="6" a="1"/>
  <c r="AL257" i="6" s="1"/>
  <c r="AK257" i="6" a="1"/>
  <c r="AK257" i="6" s="1"/>
  <c r="AJ257" i="6" a="1"/>
  <c r="AJ257" i="6" s="1"/>
  <c r="AI257" i="6" a="1"/>
  <c r="AI257" i="6" s="1"/>
  <c r="AN257" i="6" a="1"/>
  <c r="AN257" i="6" s="1"/>
  <c r="AO257" i="6" a="1"/>
  <c r="AO257" i="6" s="1"/>
  <c r="AU255" i="6" a="1"/>
  <c r="AU255" i="6" s="1"/>
  <c r="AT255" i="6" a="1"/>
  <c r="AT255" i="6" s="1"/>
  <c r="AX255" i="6" a="1"/>
  <c r="AX255" i="6" s="1"/>
  <c r="BA255" i="6" a="1"/>
  <c r="BA255" i="6" s="1"/>
  <c r="AZ255" i="6" a="1"/>
  <c r="AZ255" i="6" s="1"/>
  <c r="BB255" i="6" a="1"/>
  <c r="BB255" i="6" s="1"/>
  <c r="AV255" i="6" a="1"/>
  <c r="AV255" i="6" s="1"/>
  <c r="AW255" i="6" a="1"/>
  <c r="AW255" i="6" s="1"/>
  <c r="AY255" i="6" a="1"/>
  <c r="AY255" i="6" s="1"/>
  <c r="AX256" i="6" l="1" a="1"/>
  <c r="AX256" i="6" s="1"/>
  <c r="BB256" i="6" a="1"/>
  <c r="BB256" i="6" s="1"/>
  <c r="AW256" i="6" a="1"/>
  <c r="AW256" i="6" s="1"/>
  <c r="AU256" i="6" a="1"/>
  <c r="AU256" i="6" s="1"/>
  <c r="AV256" i="6" a="1"/>
  <c r="AV256" i="6" s="1"/>
  <c r="AT256" i="6" a="1"/>
  <c r="AT256" i="6" s="1"/>
  <c r="BA256" i="6" a="1"/>
  <c r="BA256" i="6" s="1"/>
  <c r="AZ256" i="6" a="1"/>
  <c r="AZ256" i="6" s="1"/>
  <c r="AY256" i="6" a="1"/>
  <c r="AY256" i="6" s="1"/>
  <c r="AO258" i="6" a="1"/>
  <c r="AO258" i="6" s="1"/>
  <c r="AN258" i="6" a="1"/>
  <c r="AN258" i="6" s="1"/>
  <c r="AM258" i="6" a="1"/>
  <c r="AM258" i="6" s="1"/>
  <c r="AP258" i="6" a="1"/>
  <c r="AP258" i="6" s="1"/>
  <c r="AQ258" i="6" a="1"/>
  <c r="AQ258" i="6" s="1"/>
  <c r="AJ258" i="6" a="1"/>
  <c r="AJ258" i="6" s="1"/>
  <c r="AK258" i="6" a="1"/>
  <c r="AK258" i="6" s="1"/>
  <c r="AI258" i="6" a="1"/>
  <c r="AI258" i="6" s="1"/>
  <c r="AL258" i="6" a="1"/>
  <c r="AL258" i="6" s="1"/>
  <c r="AW257" i="6" l="1" a="1"/>
  <c r="AW257" i="6" s="1"/>
  <c r="BA257" i="6" a="1"/>
  <c r="BA257" i="6" s="1"/>
  <c r="AT257" i="6" a="1"/>
  <c r="AT257" i="6" s="1"/>
  <c r="AZ257" i="6" a="1"/>
  <c r="AZ257" i="6" s="1"/>
  <c r="AU257" i="6" a="1"/>
  <c r="AU257" i="6" s="1"/>
  <c r="AY257" i="6" a="1"/>
  <c r="AY257" i="6" s="1"/>
  <c r="AV257" i="6" a="1"/>
  <c r="AV257" i="6" s="1"/>
  <c r="AX257" i="6" a="1"/>
  <c r="AX257" i="6" s="1"/>
  <c r="BB257" i="6" a="1"/>
  <c r="BB257" i="6" s="1"/>
  <c r="AI259" i="6" a="1"/>
  <c r="AI259" i="6" s="1"/>
  <c r="AK259" i="6" a="1"/>
  <c r="AK259" i="6" s="1"/>
  <c r="AQ259" i="6" a="1"/>
  <c r="AQ259" i="6" s="1"/>
  <c r="AP259" i="6" a="1"/>
  <c r="AP259" i="6" s="1"/>
  <c r="AO259" i="6" a="1"/>
  <c r="AO259" i="6" s="1"/>
  <c r="AJ259" i="6" a="1"/>
  <c r="AJ259" i="6" s="1"/>
  <c r="AN259" i="6" a="1"/>
  <c r="AN259" i="6" s="1"/>
  <c r="AM259" i="6" a="1"/>
  <c r="AM259" i="6" s="1"/>
  <c r="AL259" i="6" a="1"/>
  <c r="AL259" i="6" s="1"/>
  <c r="AI260" i="6" l="1" a="1"/>
  <c r="AI260" i="6" s="1"/>
  <c r="AO260" i="6" a="1"/>
  <c r="AO260" i="6" s="1"/>
  <c r="AK260" i="6" a="1"/>
  <c r="AK260" i="6" s="1"/>
  <c r="AQ260" i="6" a="1"/>
  <c r="AQ260" i="6" s="1"/>
  <c r="AJ260" i="6" a="1"/>
  <c r="AJ260" i="6" s="1"/>
  <c r="AL260" i="6" a="1"/>
  <c r="AL260" i="6" s="1"/>
  <c r="AN260" i="6" a="1"/>
  <c r="AN260" i="6" s="1"/>
  <c r="AM260" i="6" a="1"/>
  <c r="AM260" i="6" s="1"/>
  <c r="AP260" i="6" a="1"/>
  <c r="AP260" i="6" s="1"/>
  <c r="AV258" i="6" a="1"/>
  <c r="AV258" i="6" s="1"/>
  <c r="AW258" i="6" a="1"/>
  <c r="AW258" i="6" s="1"/>
  <c r="BB258" i="6" a="1"/>
  <c r="BB258" i="6" s="1"/>
  <c r="BA258" i="6" a="1"/>
  <c r="BA258" i="6" s="1"/>
  <c r="AU258" i="6" a="1"/>
  <c r="AU258" i="6" s="1"/>
  <c r="AY258" i="6" a="1"/>
  <c r="AY258" i="6" s="1"/>
  <c r="AX258" i="6" a="1"/>
  <c r="AX258" i="6" s="1"/>
  <c r="AT258" i="6" a="1"/>
  <c r="AT258" i="6" s="1"/>
  <c r="AZ258" i="6" a="1"/>
  <c r="AZ258" i="6" s="1"/>
  <c r="AO261" i="6" l="1" a="1"/>
  <c r="AO261" i="6" s="1"/>
  <c r="AI261" i="6" a="1"/>
  <c r="AI261" i="6" s="1"/>
  <c r="AP261" i="6" a="1"/>
  <c r="AP261" i="6" s="1"/>
  <c r="AJ261" i="6" a="1"/>
  <c r="AJ261" i="6" s="1"/>
  <c r="AL261" i="6" a="1"/>
  <c r="AL261" i="6" s="1"/>
  <c r="AK261" i="6" a="1"/>
  <c r="AK261" i="6" s="1"/>
  <c r="AQ261" i="6" a="1"/>
  <c r="AQ261" i="6" s="1"/>
  <c r="AM261" i="6" a="1"/>
  <c r="AM261" i="6" s="1"/>
  <c r="AN261" i="6" a="1"/>
  <c r="AN261" i="6" s="1"/>
  <c r="BA259" i="6" a="1"/>
  <c r="BA259" i="6" s="1"/>
  <c r="AU259" i="6" a="1"/>
  <c r="AU259" i="6" s="1"/>
  <c r="AT259" i="6" a="1"/>
  <c r="AT259" i="6" s="1"/>
  <c r="AY259" i="6" a="1"/>
  <c r="AY259" i="6" s="1"/>
  <c r="AX259" i="6" a="1"/>
  <c r="AX259" i="6" s="1"/>
  <c r="AZ259" i="6" a="1"/>
  <c r="AZ259" i="6" s="1"/>
  <c r="BB259" i="6" a="1"/>
  <c r="BB259" i="6" s="1"/>
  <c r="AW259" i="6" a="1"/>
  <c r="AW259" i="6" s="1"/>
  <c r="AV259" i="6" a="1"/>
  <c r="AV259" i="6" s="1"/>
  <c r="AM262" i="6" l="1" a="1"/>
  <c r="AM262" i="6" s="1"/>
  <c r="AI262" i="6" a="1"/>
  <c r="AI262" i="6" s="1"/>
  <c r="AQ262" i="6" a="1"/>
  <c r="AQ262" i="6" s="1"/>
  <c r="AP262" i="6" a="1"/>
  <c r="AP262" i="6" s="1"/>
  <c r="AJ262" i="6" a="1"/>
  <c r="AJ262" i="6" s="1"/>
  <c r="AN262" i="6" a="1"/>
  <c r="AN262" i="6" s="1"/>
  <c r="AL262" i="6" a="1"/>
  <c r="AL262" i="6" s="1"/>
  <c r="AO262" i="6" a="1"/>
  <c r="AO262" i="6" s="1"/>
  <c r="AK262" i="6" a="1"/>
  <c r="AK262" i="6" s="1"/>
  <c r="AZ260" i="6" a="1"/>
  <c r="AZ260" i="6" s="1"/>
  <c r="AU260" i="6" a="1"/>
  <c r="AU260" i="6" s="1"/>
  <c r="AY260" i="6" a="1"/>
  <c r="AY260" i="6" s="1"/>
  <c r="AV260" i="6" a="1"/>
  <c r="AV260" i="6" s="1"/>
  <c r="AW260" i="6" a="1"/>
  <c r="AW260" i="6" s="1"/>
  <c r="BB260" i="6" a="1"/>
  <c r="BB260" i="6" s="1"/>
  <c r="BA260" i="6" a="1"/>
  <c r="BA260" i="6" s="1"/>
  <c r="AX260" i="6" a="1"/>
  <c r="AX260" i="6" s="1"/>
  <c r="AT260" i="6" a="1"/>
  <c r="AT260" i="6" s="1"/>
  <c r="AJ263" i="6" l="1" a="1"/>
  <c r="AJ263" i="6" s="1"/>
  <c r="AQ263" i="6" a="1"/>
  <c r="AQ263" i="6" s="1"/>
  <c r="AI263" i="6" a="1"/>
  <c r="AI263" i="6" s="1"/>
  <c r="AP263" i="6" a="1"/>
  <c r="AP263" i="6" s="1"/>
  <c r="AN263" i="6" a="1"/>
  <c r="AN263" i="6" s="1"/>
  <c r="AO263" i="6" a="1"/>
  <c r="AO263" i="6" s="1"/>
  <c r="AL263" i="6" a="1"/>
  <c r="AL263" i="6" s="1"/>
  <c r="AM263" i="6" a="1"/>
  <c r="AM263" i="6" s="1"/>
  <c r="AK263" i="6" a="1"/>
  <c r="AK263" i="6" s="1"/>
  <c r="AX261" i="6" a="1"/>
  <c r="AX261" i="6" s="1"/>
  <c r="AZ261" i="6" a="1"/>
  <c r="AZ261" i="6" s="1"/>
  <c r="AY261" i="6" a="1"/>
  <c r="AY261" i="6" s="1"/>
  <c r="AT261" i="6" a="1"/>
  <c r="AT261" i="6" s="1"/>
  <c r="AW261" i="6" a="1"/>
  <c r="AW261" i="6" s="1"/>
  <c r="BB261" i="6" a="1"/>
  <c r="BB261" i="6" s="1"/>
  <c r="BA261" i="6" a="1"/>
  <c r="BA261" i="6" s="1"/>
  <c r="AV261" i="6" a="1"/>
  <c r="AV261" i="6" s="1"/>
  <c r="AU261" i="6" a="1"/>
  <c r="AU261" i="6" s="1"/>
  <c r="AQ264" i="6" l="1" a="1"/>
  <c r="AQ264" i="6" s="1"/>
  <c r="AI264" i="6" a="1"/>
  <c r="AI264" i="6" s="1"/>
  <c r="AK264" i="6" a="1"/>
  <c r="AK264" i="6" s="1"/>
  <c r="AO264" i="6" a="1"/>
  <c r="AO264" i="6" s="1"/>
  <c r="AP264" i="6" a="1"/>
  <c r="AP264" i="6" s="1"/>
  <c r="AJ264" i="6" a="1"/>
  <c r="AJ264" i="6" s="1"/>
  <c r="AL264" i="6" a="1"/>
  <c r="AL264" i="6" s="1"/>
  <c r="AN264" i="6" a="1"/>
  <c r="AN264" i="6" s="1"/>
  <c r="AM264" i="6" a="1"/>
  <c r="AM264" i="6" s="1"/>
  <c r="AW262" i="6" a="1"/>
  <c r="AW262" i="6" s="1"/>
  <c r="AV262" i="6" a="1"/>
  <c r="AV262" i="6" s="1"/>
  <c r="AU262" i="6" a="1"/>
  <c r="AU262" i="6" s="1"/>
  <c r="AY262" i="6" a="1"/>
  <c r="AY262" i="6" s="1"/>
  <c r="AZ262" i="6" a="1"/>
  <c r="AZ262" i="6" s="1"/>
  <c r="BA262" i="6" a="1"/>
  <c r="BA262" i="6" s="1"/>
  <c r="BB262" i="6" a="1"/>
  <c r="BB262" i="6" s="1"/>
  <c r="AX262" i="6" a="1"/>
  <c r="AX262" i="6" s="1"/>
  <c r="AT262" i="6" a="1"/>
  <c r="AT262" i="6" s="1"/>
  <c r="AZ263" i="6" l="1" a="1"/>
  <c r="AZ263" i="6" s="1"/>
  <c r="AX263" i="6" a="1"/>
  <c r="AX263" i="6" s="1"/>
  <c r="BA263" i="6" a="1"/>
  <c r="BA263" i="6" s="1"/>
  <c r="BB263" i="6" a="1"/>
  <c r="BB263" i="6" s="1"/>
  <c r="AV263" i="6" a="1"/>
  <c r="AV263" i="6" s="1"/>
  <c r="AU263" i="6" a="1"/>
  <c r="AU263" i="6" s="1"/>
  <c r="AW263" i="6" a="1"/>
  <c r="AW263" i="6" s="1"/>
  <c r="AY263" i="6" a="1"/>
  <c r="AY263" i="6" s="1"/>
  <c r="AT263" i="6" a="1"/>
  <c r="AT263" i="6" s="1"/>
  <c r="AL265" i="6" a="1"/>
  <c r="AL265" i="6" s="1"/>
  <c r="AO265" i="6" a="1"/>
  <c r="AO265" i="6" s="1"/>
  <c r="AK265" i="6" a="1"/>
  <c r="AK265" i="6" s="1"/>
  <c r="AI265" i="6" a="1"/>
  <c r="AI265" i="6" s="1"/>
  <c r="AQ265" i="6" a="1"/>
  <c r="AQ265" i="6" s="1"/>
  <c r="AP265" i="6" a="1"/>
  <c r="AP265" i="6" s="1"/>
  <c r="AJ265" i="6" a="1"/>
  <c r="AJ265" i="6" s="1"/>
  <c r="AM265" i="6" a="1"/>
  <c r="AM265" i="6" s="1"/>
  <c r="AN265" i="6" a="1"/>
  <c r="AN265" i="6" s="1"/>
  <c r="AN266" i="6" l="1" a="1"/>
  <c r="AN266" i="6" s="1"/>
  <c r="AQ266" i="6" a="1"/>
  <c r="AQ266" i="6" s="1"/>
  <c r="AM266" i="6" a="1"/>
  <c r="AM266" i="6" s="1"/>
  <c r="AL266" i="6" a="1"/>
  <c r="AL266" i="6" s="1"/>
  <c r="AI266" i="6" a="1"/>
  <c r="AI266" i="6" s="1"/>
  <c r="AP266" i="6" a="1"/>
  <c r="AP266" i="6" s="1"/>
  <c r="AK266" i="6" a="1"/>
  <c r="AK266" i="6" s="1"/>
  <c r="AJ266" i="6" a="1"/>
  <c r="AJ266" i="6" s="1"/>
  <c r="AO266" i="6" a="1"/>
  <c r="AO266" i="6" s="1"/>
  <c r="BA264" i="6" a="1"/>
  <c r="BA264" i="6" s="1"/>
  <c r="AX264" i="6" a="1"/>
  <c r="AX264" i="6" s="1"/>
  <c r="AW264" i="6" a="1"/>
  <c r="AW264" i="6" s="1"/>
  <c r="AU264" i="6" a="1"/>
  <c r="AU264" i="6" s="1"/>
  <c r="AV264" i="6" a="1"/>
  <c r="AV264" i="6" s="1"/>
  <c r="AT264" i="6" a="1"/>
  <c r="AT264" i="6" s="1"/>
  <c r="AZ264" i="6" a="1"/>
  <c r="AZ264" i="6" s="1"/>
  <c r="AY264" i="6" a="1"/>
  <c r="AY264" i="6" s="1"/>
  <c r="BB264" i="6" a="1"/>
  <c r="BB264" i="6" s="1"/>
  <c r="AX265" i="6" l="1" a="1"/>
  <c r="AX265" i="6" s="1"/>
  <c r="AW265" i="6" a="1"/>
  <c r="AW265" i="6" s="1"/>
  <c r="AZ265" i="6" a="1"/>
  <c r="AZ265" i="6" s="1"/>
  <c r="AT265" i="6" a="1"/>
  <c r="AT265" i="6" s="1"/>
  <c r="AY265" i="6" a="1"/>
  <c r="AY265" i="6" s="1"/>
  <c r="AU265" i="6" a="1"/>
  <c r="AU265" i="6" s="1"/>
  <c r="AV265" i="6" a="1"/>
  <c r="AV265" i="6" s="1"/>
  <c r="BA265" i="6" a="1"/>
  <c r="BA265" i="6" s="1"/>
  <c r="BB265" i="6" a="1"/>
  <c r="BB265" i="6" s="1"/>
  <c r="AM267" i="6" a="1"/>
  <c r="AM267" i="6" s="1"/>
  <c r="AL267" i="6" a="1"/>
  <c r="AL267" i="6" s="1"/>
  <c r="AP267" i="6" a="1"/>
  <c r="AP267" i="6" s="1"/>
  <c r="AK267" i="6" a="1"/>
  <c r="AK267" i="6" s="1"/>
  <c r="AJ267" i="6" a="1"/>
  <c r="AJ267" i="6" s="1"/>
  <c r="AQ267" i="6" a="1"/>
  <c r="AQ267" i="6" s="1"/>
  <c r="AN267" i="6" a="1"/>
  <c r="AN267" i="6" s="1"/>
  <c r="AO267" i="6" a="1"/>
  <c r="AO267" i="6" s="1"/>
  <c r="AI267" i="6" a="1"/>
  <c r="AI267" i="6" s="1"/>
  <c r="BB266" i="6" l="1" a="1"/>
  <c r="BB266" i="6" s="1"/>
  <c r="BA266" i="6" a="1"/>
  <c r="BA266" i="6" s="1"/>
  <c r="AY266" i="6" a="1"/>
  <c r="AY266" i="6" s="1"/>
  <c r="AT266" i="6" a="1"/>
  <c r="AT266" i="6" s="1"/>
  <c r="AX266" i="6" a="1"/>
  <c r="AX266" i="6" s="1"/>
  <c r="AW266" i="6" a="1"/>
  <c r="AW266" i="6" s="1"/>
  <c r="AU266" i="6" a="1"/>
  <c r="AU266" i="6" s="1"/>
  <c r="AZ266" i="6" a="1"/>
  <c r="AZ266" i="6" s="1"/>
  <c r="AV266" i="6" a="1"/>
  <c r="AV266" i="6" s="1"/>
  <c r="AO268" i="6" a="1"/>
  <c r="AO268" i="6" s="1"/>
  <c r="AQ268" i="6" a="1"/>
  <c r="AQ268" i="6" s="1"/>
  <c r="AK268" i="6" a="1"/>
  <c r="AK268" i="6" s="1"/>
  <c r="AM268" i="6" a="1"/>
  <c r="AM268" i="6" s="1"/>
  <c r="AL268" i="6" a="1"/>
  <c r="AL268" i="6" s="1"/>
  <c r="AN268" i="6" a="1"/>
  <c r="AN268" i="6" s="1"/>
  <c r="AI268" i="6" a="1"/>
  <c r="AI268" i="6" s="1"/>
  <c r="AP268" i="6" a="1"/>
  <c r="AP268" i="6" s="1"/>
  <c r="AJ268" i="6" a="1"/>
  <c r="AJ268" i="6" s="1"/>
  <c r="AP269" i="6" l="1" a="1"/>
  <c r="AP269" i="6" s="1"/>
  <c r="AI269" i="6" a="1"/>
  <c r="AI269" i="6" s="1"/>
  <c r="AL269" i="6" a="1"/>
  <c r="AL269" i="6" s="1"/>
  <c r="AK269" i="6" a="1"/>
  <c r="AK269" i="6" s="1"/>
  <c r="AJ269" i="6" a="1"/>
  <c r="AJ269" i="6" s="1"/>
  <c r="AQ269" i="6" a="1"/>
  <c r="AQ269" i="6" s="1"/>
  <c r="AN269" i="6" a="1"/>
  <c r="AN269" i="6" s="1"/>
  <c r="AM269" i="6" a="1"/>
  <c r="AM269" i="6" s="1"/>
  <c r="AO269" i="6" a="1"/>
  <c r="AO269" i="6" s="1"/>
  <c r="AT267" i="6" a="1"/>
  <c r="AT267" i="6" s="1"/>
  <c r="AV267" i="6" a="1"/>
  <c r="AV267" i="6" s="1"/>
  <c r="AZ267" i="6" a="1"/>
  <c r="AZ267" i="6" s="1"/>
  <c r="AW267" i="6" a="1"/>
  <c r="AW267" i="6" s="1"/>
  <c r="AX267" i="6" a="1"/>
  <c r="AX267" i="6" s="1"/>
  <c r="BB267" i="6" a="1"/>
  <c r="BB267" i="6" s="1"/>
  <c r="BA267" i="6" a="1"/>
  <c r="BA267" i="6" s="1"/>
  <c r="AU267" i="6" a="1"/>
  <c r="AU267" i="6" s="1"/>
  <c r="AY267" i="6" a="1"/>
  <c r="AY267" i="6" s="1"/>
  <c r="AU268" i="6" l="1" a="1"/>
  <c r="AU268" i="6" s="1"/>
  <c r="AT268" i="6" a="1"/>
  <c r="AT268" i="6" s="1"/>
  <c r="AY268" i="6" a="1"/>
  <c r="AY268" i="6" s="1"/>
  <c r="AZ268" i="6" a="1"/>
  <c r="AZ268" i="6" s="1"/>
  <c r="AX268" i="6" a="1"/>
  <c r="AX268" i="6" s="1"/>
  <c r="BB268" i="6" a="1"/>
  <c r="BB268" i="6" s="1"/>
  <c r="BA268" i="6" a="1"/>
  <c r="BA268" i="6" s="1"/>
  <c r="AW268" i="6" a="1"/>
  <c r="AW268" i="6" s="1"/>
  <c r="AV268" i="6" a="1"/>
  <c r="AV268" i="6" s="1"/>
  <c r="AQ270" i="6" a="1"/>
  <c r="AQ270" i="6" s="1"/>
  <c r="AO270" i="6" a="1"/>
  <c r="AO270" i="6" s="1"/>
  <c r="AK270" i="6" a="1"/>
  <c r="AK270" i="6" s="1"/>
  <c r="AN270" i="6" a="1"/>
  <c r="AN270" i="6" s="1"/>
  <c r="AM270" i="6" a="1"/>
  <c r="AM270" i="6" s="1"/>
  <c r="AP270" i="6" a="1"/>
  <c r="AP270" i="6" s="1"/>
  <c r="AJ270" i="6" a="1"/>
  <c r="AJ270" i="6" s="1"/>
  <c r="AI270" i="6" a="1"/>
  <c r="AI270" i="6" s="1"/>
  <c r="AL270" i="6" a="1"/>
  <c r="AL270" i="6" s="1"/>
  <c r="AM271" i="6" l="1" a="1"/>
  <c r="AM271" i="6" s="1"/>
  <c r="AQ271" i="6" a="1"/>
  <c r="AQ271" i="6" s="1"/>
  <c r="AL271" i="6" a="1"/>
  <c r="AL271" i="6" s="1"/>
  <c r="AK271" i="6" a="1"/>
  <c r="AK271" i="6" s="1"/>
  <c r="AO271" i="6" a="1"/>
  <c r="AO271" i="6" s="1"/>
  <c r="AN271" i="6" a="1"/>
  <c r="AN271" i="6" s="1"/>
  <c r="AP271" i="6" a="1"/>
  <c r="AP271" i="6" s="1"/>
  <c r="AI271" i="6" a="1"/>
  <c r="AI271" i="6" s="1"/>
  <c r="AJ271" i="6" a="1"/>
  <c r="AJ271" i="6" s="1"/>
  <c r="AZ269" i="6" a="1"/>
  <c r="AZ269" i="6" s="1"/>
  <c r="AX269" i="6" a="1"/>
  <c r="AX269" i="6" s="1"/>
  <c r="AT269" i="6" a="1"/>
  <c r="AT269" i="6" s="1"/>
  <c r="AW269" i="6" a="1"/>
  <c r="AW269" i="6" s="1"/>
  <c r="AY269" i="6" a="1"/>
  <c r="AY269" i="6" s="1"/>
  <c r="BB269" i="6" a="1"/>
  <c r="BB269" i="6" s="1"/>
  <c r="AV269" i="6" a="1"/>
  <c r="AV269" i="6" s="1"/>
  <c r="BA269" i="6" a="1"/>
  <c r="BA269" i="6" s="1"/>
  <c r="AU269" i="6" a="1"/>
  <c r="AU269" i="6" s="1"/>
  <c r="AJ272" i="6" l="1" a="1"/>
  <c r="AJ272" i="6" s="1"/>
  <c r="AO272" i="6" a="1"/>
  <c r="AO272" i="6" s="1"/>
  <c r="AM272" i="6" a="1"/>
  <c r="AM272" i="6" s="1"/>
  <c r="AN272" i="6" a="1"/>
  <c r="AN272" i="6" s="1"/>
  <c r="AQ272" i="6" a="1"/>
  <c r="AQ272" i="6" s="1"/>
  <c r="AP272" i="6" a="1"/>
  <c r="AP272" i="6" s="1"/>
  <c r="AI272" i="6" a="1"/>
  <c r="AI272" i="6" s="1"/>
  <c r="AL272" i="6" a="1"/>
  <c r="AL272" i="6" s="1"/>
  <c r="AK272" i="6" a="1"/>
  <c r="AK272" i="6" s="1"/>
  <c r="AY270" i="6" a="1"/>
  <c r="AY270" i="6" s="1"/>
  <c r="AW270" i="6" a="1"/>
  <c r="AW270" i="6" s="1"/>
  <c r="AU270" i="6" a="1"/>
  <c r="AU270" i="6" s="1"/>
  <c r="AX270" i="6" a="1"/>
  <c r="AX270" i="6" s="1"/>
  <c r="AV270" i="6" a="1"/>
  <c r="AV270" i="6" s="1"/>
  <c r="AZ270" i="6" a="1"/>
  <c r="AZ270" i="6" s="1"/>
  <c r="AT270" i="6" a="1"/>
  <c r="AT270" i="6" s="1"/>
  <c r="BB270" i="6" a="1"/>
  <c r="BB270" i="6" s="1"/>
  <c r="BA270" i="6" a="1"/>
  <c r="BA270" i="6" s="1"/>
  <c r="AL273" i="6" l="1" a="1"/>
  <c r="AL273" i="6" s="1"/>
  <c r="AK273" i="6" a="1"/>
  <c r="AK273" i="6" s="1"/>
  <c r="AN273" i="6" a="1"/>
  <c r="AN273" i="6" s="1"/>
  <c r="AM273" i="6" a="1"/>
  <c r="AM273" i="6" s="1"/>
  <c r="AJ273" i="6" a="1"/>
  <c r="AJ273" i="6" s="1"/>
  <c r="AQ273" i="6" a="1"/>
  <c r="AQ273" i="6" s="1"/>
  <c r="AO273" i="6" a="1"/>
  <c r="AO273" i="6" s="1"/>
  <c r="AI273" i="6" a="1"/>
  <c r="AI273" i="6" s="1"/>
  <c r="AP273" i="6" a="1"/>
  <c r="AP273" i="6" s="1"/>
  <c r="AY271" i="6" a="1"/>
  <c r="AY271" i="6" s="1"/>
  <c r="AW271" i="6" a="1"/>
  <c r="AW271" i="6" s="1"/>
  <c r="AZ271" i="6" a="1"/>
  <c r="AZ271" i="6" s="1"/>
  <c r="AV271" i="6" a="1"/>
  <c r="AV271" i="6" s="1"/>
  <c r="AX271" i="6" a="1"/>
  <c r="AX271" i="6" s="1"/>
  <c r="AT271" i="6" a="1"/>
  <c r="AT271" i="6" s="1"/>
  <c r="BB271" i="6" a="1"/>
  <c r="BB271" i="6" s="1"/>
  <c r="BA271" i="6" a="1"/>
  <c r="BA271" i="6" s="1"/>
  <c r="AU271" i="6" a="1"/>
  <c r="AU271" i="6" s="1"/>
  <c r="AJ274" i="6" l="1" a="1"/>
  <c r="AJ274" i="6" s="1"/>
  <c r="AN274" i="6" a="1"/>
  <c r="AN274" i="6" s="1"/>
  <c r="AM274" i="6" a="1"/>
  <c r="AM274" i="6" s="1"/>
  <c r="AL274" i="6" a="1"/>
  <c r="AL274" i="6" s="1"/>
  <c r="AQ274" i="6" a="1"/>
  <c r="AQ274" i="6" s="1"/>
  <c r="AO274" i="6" a="1"/>
  <c r="AO274" i="6" s="1"/>
  <c r="AK274" i="6" a="1"/>
  <c r="AK274" i="6" s="1"/>
  <c r="AP274" i="6" a="1"/>
  <c r="AP274" i="6" s="1"/>
  <c r="AI274" i="6" a="1"/>
  <c r="AI274" i="6" s="1"/>
  <c r="AT272" i="6" a="1"/>
  <c r="AT272" i="6" s="1"/>
  <c r="AZ272" i="6" a="1"/>
  <c r="AZ272" i="6" s="1"/>
  <c r="BB272" i="6" a="1"/>
  <c r="BB272" i="6" s="1"/>
  <c r="AU272" i="6" a="1"/>
  <c r="AU272" i="6" s="1"/>
  <c r="AX272" i="6" a="1"/>
  <c r="AX272" i="6" s="1"/>
  <c r="BA272" i="6" a="1"/>
  <c r="BA272" i="6" s="1"/>
  <c r="AV272" i="6" a="1"/>
  <c r="AV272" i="6" s="1"/>
  <c r="AY272" i="6" a="1"/>
  <c r="AY272" i="6" s="1"/>
  <c r="AW272" i="6" a="1"/>
  <c r="AW272" i="6" s="1"/>
  <c r="AW273" i="6" l="1" a="1"/>
  <c r="AW273" i="6" s="1"/>
  <c r="AX273" i="6" a="1"/>
  <c r="AX273" i="6" s="1"/>
  <c r="AY273" i="6" a="1"/>
  <c r="AY273" i="6" s="1"/>
  <c r="AU273" i="6" a="1"/>
  <c r="AU273" i="6" s="1"/>
  <c r="BA273" i="6" a="1"/>
  <c r="BA273" i="6" s="1"/>
  <c r="AT273" i="6" a="1"/>
  <c r="AT273" i="6" s="1"/>
  <c r="BB273" i="6" a="1"/>
  <c r="BB273" i="6" s="1"/>
  <c r="AV273" i="6" a="1"/>
  <c r="AV273" i="6" s="1"/>
  <c r="AZ273" i="6" a="1"/>
  <c r="AZ273" i="6" s="1"/>
  <c r="AP275" i="6" a="1"/>
  <c r="AP275" i="6" s="1"/>
  <c r="AQ275" i="6" a="1"/>
  <c r="AQ275" i="6" s="1"/>
  <c r="AK275" i="6" a="1"/>
  <c r="AK275" i="6" s="1"/>
  <c r="AJ275" i="6" a="1"/>
  <c r="AJ275" i="6" s="1"/>
  <c r="AL275" i="6" a="1"/>
  <c r="AL275" i="6" s="1"/>
  <c r="AI275" i="6" a="1"/>
  <c r="AI275" i="6" s="1"/>
  <c r="AO275" i="6" a="1"/>
  <c r="AO275" i="6" s="1"/>
  <c r="AM275" i="6" a="1"/>
  <c r="AM275" i="6" s="1"/>
  <c r="AN275" i="6" a="1"/>
  <c r="AN275" i="6" s="1"/>
  <c r="AW274" i="6" l="1" a="1"/>
  <c r="AW274" i="6" s="1"/>
  <c r="AV274" i="6" a="1"/>
  <c r="AV274" i="6" s="1"/>
  <c r="AU274" i="6" a="1"/>
  <c r="AU274" i="6" s="1"/>
  <c r="BA274" i="6" a="1"/>
  <c r="BA274" i="6" s="1"/>
  <c r="AT274" i="6" a="1"/>
  <c r="AT274" i="6" s="1"/>
  <c r="AZ274" i="6" a="1"/>
  <c r="AZ274" i="6" s="1"/>
  <c r="BB274" i="6" a="1"/>
  <c r="BB274" i="6" s="1"/>
  <c r="AY274" i="6" a="1"/>
  <c r="AY274" i="6" s="1"/>
  <c r="AX274" i="6" a="1"/>
  <c r="AX274" i="6" s="1"/>
  <c r="AP276" i="6" a="1"/>
  <c r="AP276" i="6" s="1"/>
  <c r="AJ276" i="6" a="1"/>
  <c r="AJ276" i="6" s="1"/>
  <c r="AI276" i="6" a="1"/>
  <c r="AI276" i="6" s="1"/>
  <c r="AO276" i="6" a="1"/>
  <c r="AO276" i="6" s="1"/>
  <c r="AN276" i="6" a="1"/>
  <c r="AN276" i="6" s="1"/>
  <c r="AQ276" i="6" a="1"/>
  <c r="AQ276" i="6" s="1"/>
  <c r="AK276" i="6" a="1"/>
  <c r="AK276" i="6" s="1"/>
  <c r="AM276" i="6" a="1"/>
  <c r="AM276" i="6" s="1"/>
  <c r="AL276" i="6" a="1"/>
  <c r="AL276" i="6" s="1"/>
  <c r="AK277" i="6" l="1" a="1"/>
  <c r="AK277" i="6" s="1"/>
  <c r="AJ277" i="6" a="1"/>
  <c r="AJ277" i="6" s="1"/>
  <c r="AI277" i="6" a="1"/>
  <c r="AI277" i="6" s="1"/>
  <c r="AL277" i="6" a="1"/>
  <c r="AL277" i="6" s="1"/>
  <c r="AP277" i="6" a="1"/>
  <c r="AP277" i="6" s="1"/>
  <c r="AQ277" i="6" a="1"/>
  <c r="AQ277" i="6" s="1"/>
  <c r="AO277" i="6" a="1"/>
  <c r="AO277" i="6" s="1"/>
  <c r="AN277" i="6" a="1"/>
  <c r="AN277" i="6" s="1"/>
  <c r="AM277" i="6" a="1"/>
  <c r="AM277" i="6" s="1"/>
  <c r="AX275" i="6" a="1"/>
  <c r="AX275" i="6" s="1"/>
  <c r="AT275" i="6" a="1"/>
  <c r="AT275" i="6" s="1"/>
  <c r="AW275" i="6" a="1"/>
  <c r="AW275" i="6" s="1"/>
  <c r="AZ275" i="6" a="1"/>
  <c r="AZ275" i="6" s="1"/>
  <c r="AU275" i="6" a="1"/>
  <c r="AU275" i="6" s="1"/>
  <c r="AY275" i="6" a="1"/>
  <c r="AY275" i="6" s="1"/>
  <c r="BB275" i="6" a="1"/>
  <c r="BB275" i="6" s="1"/>
  <c r="AV275" i="6" a="1"/>
  <c r="AV275" i="6" s="1"/>
  <c r="BA275" i="6" a="1"/>
  <c r="BA275" i="6" s="1"/>
  <c r="AN278" i="6" l="1" a="1"/>
  <c r="AN278" i="6" s="1"/>
  <c r="AM278" i="6" a="1"/>
  <c r="AM278" i="6" s="1"/>
  <c r="AI278" i="6" a="1"/>
  <c r="AI278" i="6" s="1"/>
  <c r="AK278" i="6" a="1"/>
  <c r="AK278" i="6" s="1"/>
  <c r="AO278" i="6" a="1"/>
  <c r="AO278" i="6" s="1"/>
  <c r="AL278" i="6" a="1"/>
  <c r="AL278" i="6" s="1"/>
  <c r="AP278" i="6" a="1"/>
  <c r="AP278" i="6" s="1"/>
  <c r="AJ278" i="6" a="1"/>
  <c r="AJ278" i="6" s="1"/>
  <c r="AQ278" i="6" a="1"/>
  <c r="AQ278" i="6" s="1"/>
  <c r="AW276" i="6" a="1"/>
  <c r="AW276" i="6" s="1"/>
  <c r="BB276" i="6" a="1"/>
  <c r="BB276" i="6" s="1"/>
  <c r="AT276" i="6" a="1"/>
  <c r="AT276" i="6" s="1"/>
  <c r="BA276" i="6" a="1"/>
  <c r="BA276" i="6" s="1"/>
  <c r="AZ276" i="6" a="1"/>
  <c r="AZ276" i="6" s="1"/>
  <c r="AY276" i="6" a="1"/>
  <c r="AY276" i="6" s="1"/>
  <c r="AX276" i="6" a="1"/>
  <c r="AX276" i="6" s="1"/>
  <c r="AV276" i="6" a="1"/>
  <c r="AV276" i="6" s="1"/>
  <c r="AU276" i="6" a="1"/>
  <c r="AU276" i="6" s="1"/>
  <c r="AT277" i="6" l="1" a="1"/>
  <c r="AT277" i="6" s="1"/>
  <c r="AX277" i="6" a="1"/>
  <c r="AX277" i="6" s="1"/>
  <c r="AW277" i="6" a="1"/>
  <c r="AW277" i="6" s="1"/>
  <c r="AZ277" i="6" a="1"/>
  <c r="AZ277" i="6" s="1"/>
  <c r="AY277" i="6" a="1"/>
  <c r="AY277" i="6" s="1"/>
  <c r="BB277" i="6" a="1"/>
  <c r="BB277" i="6" s="1"/>
  <c r="AV277" i="6" a="1"/>
  <c r="AV277" i="6" s="1"/>
  <c r="AU277" i="6" a="1"/>
  <c r="AU277" i="6" s="1"/>
  <c r="BA277" i="6" a="1"/>
  <c r="BA277" i="6" s="1"/>
  <c r="AO279" i="6" a="1"/>
  <c r="AO279" i="6" s="1"/>
  <c r="AL279" i="6" a="1"/>
  <c r="AL279" i="6" s="1"/>
  <c r="AN279" i="6" a="1"/>
  <c r="AN279" i="6" s="1"/>
  <c r="AK279" i="6" a="1"/>
  <c r="AK279" i="6" s="1"/>
  <c r="AJ279" i="6" a="1"/>
  <c r="AJ279" i="6" s="1"/>
  <c r="AI279" i="6" a="1"/>
  <c r="AI279" i="6" s="1"/>
  <c r="AM279" i="6" a="1"/>
  <c r="AM279" i="6" s="1"/>
  <c r="AQ279" i="6" a="1"/>
  <c r="AQ279" i="6" s="1"/>
  <c r="AP279" i="6" a="1"/>
  <c r="AP279" i="6" s="1"/>
  <c r="AP280" i="6" l="1" a="1"/>
  <c r="AP280" i="6" s="1"/>
  <c r="AM280" i="6" a="1"/>
  <c r="AM280" i="6" s="1"/>
  <c r="AI280" i="6" a="1"/>
  <c r="AI280" i="6" s="1"/>
  <c r="AL280" i="6" a="1"/>
  <c r="AL280" i="6" s="1"/>
  <c r="AK280" i="6" a="1"/>
  <c r="AK280" i="6" s="1"/>
  <c r="AO280" i="6" a="1"/>
  <c r="AO280" i="6" s="1"/>
  <c r="AQ280" i="6" a="1"/>
  <c r="AQ280" i="6" s="1"/>
  <c r="AJ280" i="6" a="1"/>
  <c r="AJ280" i="6" s="1"/>
  <c r="AN280" i="6" a="1"/>
  <c r="AN280" i="6" s="1"/>
  <c r="AW278" i="6" a="1"/>
  <c r="AW278" i="6" s="1"/>
  <c r="AV278" i="6" a="1"/>
  <c r="AV278" i="6" s="1"/>
  <c r="AZ278" i="6" a="1"/>
  <c r="AZ278" i="6" s="1"/>
  <c r="BA278" i="6" a="1"/>
  <c r="BA278" i="6" s="1"/>
  <c r="AX278" i="6" a="1"/>
  <c r="AX278" i="6" s="1"/>
  <c r="AU278" i="6" a="1"/>
  <c r="AU278" i="6" s="1"/>
  <c r="AT278" i="6" a="1"/>
  <c r="AT278" i="6" s="1"/>
  <c r="AY278" i="6" a="1"/>
  <c r="AY278" i="6" s="1"/>
  <c r="BB278" i="6" a="1"/>
  <c r="BB278" i="6" s="1"/>
  <c r="AO281" i="6" l="1" a="1"/>
  <c r="AO281" i="6" s="1"/>
  <c r="AN281" i="6" a="1"/>
  <c r="AN281" i="6" s="1"/>
  <c r="AM281" i="6" a="1"/>
  <c r="AM281" i="6" s="1"/>
  <c r="AJ281" i="6" a="1"/>
  <c r="AJ281" i="6" s="1"/>
  <c r="AL281" i="6" a="1"/>
  <c r="AL281" i="6" s="1"/>
  <c r="AP281" i="6" a="1"/>
  <c r="AP281" i="6" s="1"/>
  <c r="AK281" i="6" a="1"/>
  <c r="AK281" i="6" s="1"/>
  <c r="AI281" i="6" a="1"/>
  <c r="AI281" i="6" s="1"/>
  <c r="AQ281" i="6" a="1"/>
  <c r="AQ281" i="6" s="1"/>
  <c r="BB279" i="6" a="1"/>
  <c r="BB279" i="6" s="1"/>
  <c r="AV279" i="6" a="1"/>
  <c r="AV279" i="6" s="1"/>
  <c r="AX279" i="6" a="1"/>
  <c r="AX279" i="6" s="1"/>
  <c r="AW279" i="6" a="1"/>
  <c r="AW279" i="6" s="1"/>
  <c r="BA279" i="6" a="1"/>
  <c r="BA279" i="6" s="1"/>
  <c r="AU279" i="6" a="1"/>
  <c r="AU279" i="6" s="1"/>
  <c r="AZ279" i="6" a="1"/>
  <c r="AZ279" i="6" s="1"/>
  <c r="AT279" i="6" a="1"/>
  <c r="AT279" i="6" s="1"/>
  <c r="AY279" i="6" a="1"/>
  <c r="AY279" i="6" s="1"/>
  <c r="AV280" i="6" l="1" a="1"/>
  <c r="AV280" i="6" s="1"/>
  <c r="AU280" i="6" a="1"/>
  <c r="AU280" i="6" s="1"/>
  <c r="AT280" i="6" a="1"/>
  <c r="AT280" i="6" s="1"/>
  <c r="AY280" i="6" a="1"/>
  <c r="AY280" i="6" s="1"/>
  <c r="AX280" i="6" a="1"/>
  <c r="AX280" i="6" s="1"/>
  <c r="AW280" i="6" a="1"/>
  <c r="AW280" i="6" s="1"/>
  <c r="BA280" i="6" a="1"/>
  <c r="BA280" i="6" s="1"/>
  <c r="BB280" i="6" a="1"/>
  <c r="BB280" i="6" s="1"/>
  <c r="AZ280" i="6" a="1"/>
  <c r="AZ280" i="6" s="1"/>
  <c r="AM282" i="6" a="1"/>
  <c r="AM282" i="6" s="1"/>
  <c r="AO282" i="6" a="1"/>
  <c r="AO282" i="6" s="1"/>
  <c r="AN282" i="6" a="1"/>
  <c r="AN282" i="6" s="1"/>
  <c r="AP282" i="6" a="1"/>
  <c r="AP282" i="6" s="1"/>
  <c r="AK282" i="6" a="1"/>
  <c r="AK282" i="6" s="1"/>
  <c r="AJ282" i="6" a="1"/>
  <c r="AJ282" i="6" s="1"/>
  <c r="AI282" i="6" a="1"/>
  <c r="AI282" i="6" s="1"/>
  <c r="AQ282" i="6" a="1"/>
  <c r="AQ282" i="6" s="1"/>
  <c r="AL282" i="6" a="1"/>
  <c r="AL282" i="6" s="1"/>
  <c r="AZ281" i="6" l="1" a="1"/>
  <c r="AZ281" i="6" s="1"/>
  <c r="AT281" i="6" a="1"/>
  <c r="AT281" i="6" s="1"/>
  <c r="AW281" i="6" a="1"/>
  <c r="AW281" i="6" s="1"/>
  <c r="AY281" i="6" a="1"/>
  <c r="AY281" i="6" s="1"/>
  <c r="AU281" i="6" a="1"/>
  <c r="AU281" i="6" s="1"/>
  <c r="AV281" i="6" a="1"/>
  <c r="AV281" i="6" s="1"/>
  <c r="BA281" i="6" a="1"/>
  <c r="BA281" i="6" s="1"/>
  <c r="BB281" i="6" a="1"/>
  <c r="BB281" i="6" s="1"/>
  <c r="AX281" i="6" a="1"/>
  <c r="AX281" i="6" s="1"/>
  <c r="AJ283" i="6" a="1"/>
  <c r="AJ283" i="6" s="1"/>
  <c r="AQ283" i="6" a="1"/>
  <c r="AQ283" i="6" s="1"/>
  <c r="AL283" i="6" a="1"/>
  <c r="AL283" i="6" s="1"/>
  <c r="AK283" i="6" a="1"/>
  <c r="AK283" i="6" s="1"/>
  <c r="AM283" i="6" a="1"/>
  <c r="AM283" i="6" s="1"/>
  <c r="AI283" i="6" a="1"/>
  <c r="AI283" i="6" s="1"/>
  <c r="AO283" i="6" a="1"/>
  <c r="AO283" i="6" s="1"/>
  <c r="AP283" i="6" a="1"/>
  <c r="AP283" i="6" s="1"/>
  <c r="AN283" i="6" a="1"/>
  <c r="AN283" i="6" s="1"/>
  <c r="AQ284" i="6" l="1" a="1"/>
  <c r="AQ284" i="6" s="1"/>
  <c r="AL284" i="6" a="1"/>
  <c r="AL284" i="6" s="1"/>
  <c r="AM284" i="6" a="1"/>
  <c r="AM284" i="6" s="1"/>
  <c r="AJ284" i="6" a="1"/>
  <c r="AJ284" i="6" s="1"/>
  <c r="AK284" i="6" a="1"/>
  <c r="AK284" i="6" s="1"/>
  <c r="AI284" i="6" a="1"/>
  <c r="AI284" i="6" s="1"/>
  <c r="AP284" i="6" a="1"/>
  <c r="AP284" i="6" s="1"/>
  <c r="AO284" i="6" a="1"/>
  <c r="AO284" i="6" s="1"/>
  <c r="AN284" i="6" a="1"/>
  <c r="AN284" i="6" s="1"/>
  <c r="AW282" i="6" a="1"/>
  <c r="AW282" i="6" s="1"/>
  <c r="BB282" i="6" a="1"/>
  <c r="BB282" i="6" s="1"/>
  <c r="AZ282" i="6" a="1"/>
  <c r="AZ282" i="6" s="1"/>
  <c r="AV282" i="6" a="1"/>
  <c r="AV282" i="6" s="1"/>
  <c r="AX282" i="6" a="1"/>
  <c r="AX282" i="6" s="1"/>
  <c r="AT282" i="6" a="1"/>
  <c r="AT282" i="6" s="1"/>
  <c r="AY282" i="6" a="1"/>
  <c r="AY282" i="6" s="1"/>
  <c r="BA282" i="6" a="1"/>
  <c r="BA282" i="6" s="1"/>
  <c r="AU282" i="6" a="1"/>
  <c r="AU282" i="6" s="1"/>
  <c r="AK285" i="6" l="1" a="1"/>
  <c r="AK285" i="6" s="1"/>
  <c r="AI285" i="6" a="1"/>
  <c r="AI285" i="6" s="1"/>
  <c r="AP285" i="6" a="1"/>
  <c r="AP285" i="6" s="1"/>
  <c r="AQ285" i="6" a="1"/>
  <c r="AQ285" i="6" s="1"/>
  <c r="AM285" i="6" a="1"/>
  <c r="AM285" i="6" s="1"/>
  <c r="AJ285" i="6" a="1"/>
  <c r="AJ285" i="6" s="1"/>
  <c r="AO285" i="6" a="1"/>
  <c r="AO285" i="6" s="1"/>
  <c r="AL285" i="6" a="1"/>
  <c r="AL285" i="6" s="1"/>
  <c r="AN285" i="6" a="1"/>
  <c r="AN285" i="6" s="1"/>
  <c r="AX283" i="6" a="1"/>
  <c r="AX283" i="6" s="1"/>
  <c r="AW283" i="6" a="1"/>
  <c r="AW283" i="6" s="1"/>
  <c r="AV283" i="6" a="1"/>
  <c r="AV283" i="6" s="1"/>
  <c r="AT283" i="6" a="1"/>
  <c r="AT283" i="6" s="1"/>
  <c r="BA283" i="6" a="1"/>
  <c r="BA283" i="6" s="1"/>
  <c r="AZ283" i="6" a="1"/>
  <c r="AZ283" i="6" s="1"/>
  <c r="AU283" i="6" a="1"/>
  <c r="AU283" i="6" s="1"/>
  <c r="AY283" i="6" a="1"/>
  <c r="AY283" i="6" s="1"/>
  <c r="BB283" i="6" a="1"/>
  <c r="BB283" i="6" s="1"/>
  <c r="AM286" i="6" l="1" a="1"/>
  <c r="AM286" i="6" s="1"/>
  <c r="AQ286" i="6" a="1"/>
  <c r="AQ286" i="6" s="1"/>
  <c r="AK286" i="6" a="1"/>
  <c r="AK286" i="6" s="1"/>
  <c r="AL286" i="6" a="1"/>
  <c r="AL286" i="6" s="1"/>
  <c r="AN286" i="6" a="1"/>
  <c r="AN286" i="6" s="1"/>
  <c r="AI286" i="6" a="1"/>
  <c r="AI286" i="6" s="1"/>
  <c r="AO286" i="6" a="1"/>
  <c r="AO286" i="6" s="1"/>
  <c r="AJ286" i="6" a="1"/>
  <c r="AJ286" i="6" s="1"/>
  <c r="AP286" i="6" a="1"/>
  <c r="AP286" i="6" s="1"/>
  <c r="BA284" i="6" a="1"/>
  <c r="BA284" i="6" s="1"/>
  <c r="AZ284" i="6" a="1"/>
  <c r="AZ284" i="6" s="1"/>
  <c r="AT284" i="6" a="1"/>
  <c r="AT284" i="6" s="1"/>
  <c r="AV284" i="6" a="1"/>
  <c r="AV284" i="6" s="1"/>
  <c r="AX284" i="6" a="1"/>
  <c r="AX284" i="6" s="1"/>
  <c r="AY284" i="6" a="1"/>
  <c r="AY284" i="6" s="1"/>
  <c r="AW284" i="6" a="1"/>
  <c r="AW284" i="6" s="1"/>
  <c r="BB284" i="6" a="1"/>
  <c r="BB284" i="6" s="1"/>
  <c r="AU284" i="6" a="1"/>
  <c r="AU284" i="6" s="1"/>
  <c r="BB285" i="6" l="1" a="1"/>
  <c r="BB285" i="6" s="1"/>
  <c r="AZ285" i="6" a="1"/>
  <c r="AZ285" i="6" s="1"/>
  <c r="AT285" i="6" a="1"/>
  <c r="AT285" i="6" s="1"/>
  <c r="AU285" i="6" a="1"/>
  <c r="AU285" i="6" s="1"/>
  <c r="AY285" i="6" a="1"/>
  <c r="AY285" i="6" s="1"/>
  <c r="AX285" i="6" a="1"/>
  <c r="AX285" i="6" s="1"/>
  <c r="AW285" i="6" a="1"/>
  <c r="AW285" i="6" s="1"/>
  <c r="BA285" i="6" a="1"/>
  <c r="BA285" i="6" s="1"/>
  <c r="AV285" i="6" a="1"/>
  <c r="AV285" i="6" s="1"/>
  <c r="AM287" i="6" a="1"/>
  <c r="AM287" i="6" s="1"/>
  <c r="AO287" i="6" a="1"/>
  <c r="AO287" i="6" s="1"/>
  <c r="AN287" i="6" a="1"/>
  <c r="AN287" i="6" s="1"/>
  <c r="AI287" i="6" a="1"/>
  <c r="AI287" i="6" s="1"/>
  <c r="AL287" i="6" a="1"/>
  <c r="AL287" i="6" s="1"/>
  <c r="AQ287" i="6" a="1"/>
  <c r="AQ287" i="6" s="1"/>
  <c r="AJ287" i="6" a="1"/>
  <c r="AJ287" i="6" s="1"/>
  <c r="AP287" i="6" a="1"/>
  <c r="AP287" i="6" s="1"/>
  <c r="AK287" i="6" a="1"/>
  <c r="AK287" i="6" s="1"/>
  <c r="AV286" i="6" l="1" a="1"/>
  <c r="AV286" i="6" s="1"/>
  <c r="AW286" i="6" a="1"/>
  <c r="AW286" i="6" s="1"/>
  <c r="BB286" i="6" a="1"/>
  <c r="BB286" i="6" s="1"/>
  <c r="AU286" i="6" a="1"/>
  <c r="AU286" i="6" s="1"/>
  <c r="AT286" i="6" a="1"/>
  <c r="AT286" i="6" s="1"/>
  <c r="AZ286" i="6" a="1"/>
  <c r="AZ286" i="6" s="1"/>
  <c r="AX286" i="6" a="1"/>
  <c r="AX286" i="6" s="1"/>
  <c r="AY286" i="6" a="1"/>
  <c r="AY286" i="6" s="1"/>
  <c r="BA286" i="6" a="1"/>
  <c r="BA286" i="6" s="1"/>
  <c r="AL288" i="6" a="1"/>
  <c r="AL288" i="6" s="1"/>
  <c r="AM288" i="6" a="1"/>
  <c r="AM288" i="6" s="1"/>
  <c r="AI288" i="6" a="1"/>
  <c r="AI288" i="6" s="1"/>
  <c r="AP288" i="6" a="1"/>
  <c r="AP288" i="6" s="1"/>
  <c r="AJ288" i="6" a="1"/>
  <c r="AJ288" i="6" s="1"/>
  <c r="AO288" i="6" a="1"/>
  <c r="AO288" i="6" s="1"/>
  <c r="AK288" i="6" a="1"/>
  <c r="AK288" i="6" s="1"/>
  <c r="AN288" i="6" a="1"/>
  <c r="AN288" i="6" s="1"/>
  <c r="AQ288" i="6" a="1"/>
  <c r="AQ288" i="6" s="1"/>
  <c r="AK289" i="6" l="1" a="1"/>
  <c r="AK289" i="6" s="1"/>
  <c r="AJ289" i="6" a="1"/>
  <c r="AJ289" i="6" s="1"/>
  <c r="AI289" i="6" a="1"/>
  <c r="AI289" i="6" s="1"/>
  <c r="AM289" i="6" a="1"/>
  <c r="AM289" i="6" s="1"/>
  <c r="AL289" i="6" a="1"/>
  <c r="AL289" i="6" s="1"/>
  <c r="AN289" i="6" a="1"/>
  <c r="AN289" i="6" s="1"/>
  <c r="AO289" i="6" a="1"/>
  <c r="AO289" i="6" s="1"/>
  <c r="AP289" i="6" a="1"/>
  <c r="AP289" i="6" s="1"/>
  <c r="AQ289" i="6" a="1"/>
  <c r="AQ289" i="6" s="1"/>
  <c r="AZ287" i="6" a="1"/>
  <c r="AZ287" i="6" s="1"/>
  <c r="BB287" i="6" a="1"/>
  <c r="BB287" i="6" s="1"/>
  <c r="AW287" i="6" a="1"/>
  <c r="AW287" i="6" s="1"/>
  <c r="AV287" i="6" a="1"/>
  <c r="AV287" i="6" s="1"/>
  <c r="AT287" i="6" a="1"/>
  <c r="AT287" i="6" s="1"/>
  <c r="BA287" i="6" a="1"/>
  <c r="BA287" i="6" s="1"/>
  <c r="AU287" i="6" a="1"/>
  <c r="AU287" i="6" s="1"/>
  <c r="AX287" i="6" a="1"/>
  <c r="AX287" i="6" s="1"/>
  <c r="AY287" i="6" a="1"/>
  <c r="AY287" i="6" s="1"/>
  <c r="AV288" i="6" l="1" a="1"/>
  <c r="AV288" i="6" s="1"/>
  <c r="BB288" i="6" a="1"/>
  <c r="BB288" i="6" s="1"/>
  <c r="AT288" i="6" a="1"/>
  <c r="AT288" i="6" s="1"/>
  <c r="AU288" i="6" a="1"/>
  <c r="AU288" i="6" s="1"/>
  <c r="AY288" i="6" a="1"/>
  <c r="AY288" i="6" s="1"/>
  <c r="AZ288" i="6" a="1"/>
  <c r="AZ288" i="6" s="1"/>
  <c r="BA288" i="6" a="1"/>
  <c r="BA288" i="6" s="1"/>
  <c r="AX288" i="6" a="1"/>
  <c r="AX288" i="6" s="1"/>
  <c r="AW288" i="6" a="1"/>
  <c r="AW288" i="6" s="1"/>
  <c r="AK290" i="6" a="1"/>
  <c r="AK290" i="6" s="1"/>
  <c r="AQ290" i="6" a="1"/>
  <c r="AQ290" i="6" s="1"/>
  <c r="AI290" i="6" a="1"/>
  <c r="AI290" i="6" s="1"/>
  <c r="AN290" i="6" a="1"/>
  <c r="AN290" i="6" s="1"/>
  <c r="AM290" i="6" a="1"/>
  <c r="AM290" i="6" s="1"/>
  <c r="AL290" i="6" a="1"/>
  <c r="AL290" i="6" s="1"/>
  <c r="AO290" i="6" a="1"/>
  <c r="AO290" i="6" s="1"/>
  <c r="AJ290" i="6" a="1"/>
  <c r="AJ290" i="6" s="1"/>
  <c r="AP290" i="6" a="1"/>
  <c r="AP290" i="6" s="1"/>
  <c r="AK291" i="6" l="1" a="1"/>
  <c r="AK291" i="6" s="1"/>
  <c r="AJ291" i="6" a="1"/>
  <c r="AJ291" i="6" s="1"/>
  <c r="AN291" i="6" a="1"/>
  <c r="AN291" i="6" s="1"/>
  <c r="AM291" i="6" a="1"/>
  <c r="AM291" i="6" s="1"/>
  <c r="AL291" i="6" a="1"/>
  <c r="AL291" i="6" s="1"/>
  <c r="AP291" i="6" a="1"/>
  <c r="AP291" i="6" s="1"/>
  <c r="AQ291" i="6" a="1"/>
  <c r="AQ291" i="6" s="1"/>
  <c r="AI291" i="6" a="1"/>
  <c r="AI291" i="6" s="1"/>
  <c r="AO291" i="6" a="1"/>
  <c r="AO291" i="6" s="1"/>
  <c r="AZ289" i="6" a="1"/>
  <c r="AZ289" i="6" s="1"/>
  <c r="BA289" i="6" a="1"/>
  <c r="BA289" i="6" s="1"/>
  <c r="AT289" i="6" a="1"/>
  <c r="AT289" i="6" s="1"/>
  <c r="AU289" i="6" a="1"/>
  <c r="AU289" i="6" s="1"/>
  <c r="AV289" i="6" a="1"/>
  <c r="AV289" i="6" s="1"/>
  <c r="AW289" i="6" a="1"/>
  <c r="AW289" i="6" s="1"/>
  <c r="AX289" i="6" a="1"/>
  <c r="AX289" i="6" s="1"/>
  <c r="BB289" i="6" a="1"/>
  <c r="BB289" i="6" s="1"/>
  <c r="AY289" i="6" a="1"/>
  <c r="AY289" i="6" s="1"/>
  <c r="AT290" i="6" l="1" a="1"/>
  <c r="AT290" i="6" s="1"/>
  <c r="BA290" i="6" a="1"/>
  <c r="BA290" i="6" s="1"/>
  <c r="AV290" i="6" a="1"/>
  <c r="AV290" i="6" s="1"/>
  <c r="BB290" i="6" a="1"/>
  <c r="BB290" i="6" s="1"/>
  <c r="AW290" i="6" a="1"/>
  <c r="AW290" i="6" s="1"/>
  <c r="AZ290" i="6" a="1"/>
  <c r="AZ290" i="6" s="1"/>
  <c r="AY290" i="6" a="1"/>
  <c r="AY290" i="6" s="1"/>
  <c r="AU290" i="6" a="1"/>
  <c r="AU290" i="6" s="1"/>
  <c r="AX290" i="6" a="1"/>
  <c r="AX290" i="6" s="1"/>
  <c r="AP292" i="6" a="1"/>
  <c r="AP292" i="6" s="1"/>
  <c r="AN292" i="6" a="1"/>
  <c r="AN292" i="6" s="1"/>
  <c r="AJ292" i="6" a="1"/>
  <c r="AJ292" i="6" s="1"/>
  <c r="AL292" i="6" a="1"/>
  <c r="AL292" i="6" s="1"/>
  <c r="AO292" i="6" a="1"/>
  <c r="AO292" i="6" s="1"/>
  <c r="AK292" i="6" a="1"/>
  <c r="AK292" i="6" s="1"/>
  <c r="AM292" i="6" a="1"/>
  <c r="AM292" i="6" s="1"/>
  <c r="AQ292" i="6" a="1"/>
  <c r="AQ292" i="6" s="1"/>
  <c r="AI292" i="6" a="1"/>
  <c r="AI292" i="6" s="1"/>
  <c r="AI293" i="6" l="1" a="1"/>
  <c r="AI293" i="6" s="1"/>
  <c r="AO293" i="6" a="1"/>
  <c r="AO293" i="6" s="1"/>
  <c r="AN293" i="6" a="1"/>
  <c r="AN293" i="6" s="1"/>
  <c r="AK293" i="6" a="1"/>
  <c r="AK293" i="6" s="1"/>
  <c r="AQ293" i="6" a="1"/>
  <c r="AQ293" i="6" s="1"/>
  <c r="AJ293" i="6" a="1"/>
  <c r="AJ293" i="6" s="1"/>
  <c r="AP293" i="6" a="1"/>
  <c r="AP293" i="6" s="1"/>
  <c r="AL293" i="6" a="1"/>
  <c r="AL293" i="6" s="1"/>
  <c r="AM293" i="6" a="1"/>
  <c r="AM293" i="6" s="1"/>
  <c r="AW291" i="6" a="1"/>
  <c r="AW291" i="6" s="1"/>
  <c r="AV291" i="6" a="1"/>
  <c r="AV291" i="6" s="1"/>
  <c r="AU291" i="6" a="1"/>
  <c r="AU291" i="6" s="1"/>
  <c r="BA291" i="6" a="1"/>
  <c r="BA291" i="6" s="1"/>
  <c r="BB291" i="6" a="1"/>
  <c r="BB291" i="6" s="1"/>
  <c r="AZ291" i="6" a="1"/>
  <c r="AZ291" i="6" s="1"/>
  <c r="AX291" i="6" a="1"/>
  <c r="AX291" i="6" s="1"/>
  <c r="AT291" i="6" a="1"/>
  <c r="AT291" i="6" s="1"/>
  <c r="AY291" i="6" a="1"/>
  <c r="AY291" i="6" s="1"/>
  <c r="AJ294" i="6" l="1" a="1"/>
  <c r="AJ294" i="6" s="1"/>
  <c r="AK294" i="6" a="1"/>
  <c r="AK294" i="6" s="1"/>
  <c r="AO294" i="6" a="1"/>
  <c r="AO294" i="6" s="1"/>
  <c r="AQ294" i="6" a="1"/>
  <c r="AQ294" i="6" s="1"/>
  <c r="AM294" i="6" a="1"/>
  <c r="AM294" i="6" s="1"/>
  <c r="AL294" i="6" a="1"/>
  <c r="AL294" i="6" s="1"/>
  <c r="AP294" i="6" a="1"/>
  <c r="AP294" i="6" s="1"/>
  <c r="AI294" i="6" a="1"/>
  <c r="AI294" i="6" s="1"/>
  <c r="AN294" i="6" a="1"/>
  <c r="AN294" i="6" s="1"/>
  <c r="BB292" i="6" a="1"/>
  <c r="BB292" i="6" s="1"/>
  <c r="AW292" i="6" a="1"/>
  <c r="AW292" i="6" s="1"/>
  <c r="AX292" i="6" a="1"/>
  <c r="AX292" i="6" s="1"/>
  <c r="AV292" i="6" a="1"/>
  <c r="AV292" i="6" s="1"/>
  <c r="AZ292" i="6" a="1"/>
  <c r="AZ292" i="6" s="1"/>
  <c r="BA292" i="6" a="1"/>
  <c r="BA292" i="6" s="1"/>
  <c r="AY292" i="6" a="1"/>
  <c r="AY292" i="6" s="1"/>
  <c r="AT292" i="6" a="1"/>
  <c r="AT292" i="6" s="1"/>
  <c r="AU292" i="6" a="1"/>
  <c r="AU292" i="6" s="1"/>
  <c r="AQ295" i="6" l="1" a="1"/>
  <c r="AQ295" i="6" s="1"/>
  <c r="AJ295" i="6" a="1"/>
  <c r="AJ295" i="6" s="1"/>
  <c r="AL295" i="6" a="1"/>
  <c r="AL295" i="6" s="1"/>
  <c r="AI295" i="6" a="1"/>
  <c r="AI295" i="6" s="1"/>
  <c r="AP295" i="6" a="1"/>
  <c r="AP295" i="6" s="1"/>
  <c r="AN295" i="6" a="1"/>
  <c r="AN295" i="6" s="1"/>
  <c r="AK295" i="6" a="1"/>
  <c r="AK295" i="6" s="1"/>
  <c r="AO295" i="6" a="1"/>
  <c r="AO295" i="6" s="1"/>
  <c r="AM295" i="6" a="1"/>
  <c r="AM295" i="6" s="1"/>
  <c r="AX293" i="6" a="1"/>
  <c r="AX293" i="6" s="1"/>
  <c r="BB293" i="6" a="1"/>
  <c r="BB293" i="6" s="1"/>
  <c r="AU293" i="6" a="1"/>
  <c r="AU293" i="6" s="1"/>
  <c r="BA293" i="6" a="1"/>
  <c r="BA293" i="6" s="1"/>
  <c r="AV293" i="6" a="1"/>
  <c r="AV293" i="6" s="1"/>
  <c r="AY293" i="6" a="1"/>
  <c r="AY293" i="6" s="1"/>
  <c r="AW293" i="6" a="1"/>
  <c r="AW293" i="6" s="1"/>
  <c r="AT293" i="6" a="1"/>
  <c r="AT293" i="6" s="1"/>
  <c r="AZ293" i="6" a="1"/>
  <c r="AZ293" i="6" s="1"/>
  <c r="AJ296" i="6" l="1" a="1"/>
  <c r="AJ296" i="6" s="1"/>
  <c r="AN296" i="6" a="1"/>
  <c r="AN296" i="6" s="1"/>
  <c r="AL296" i="6" a="1"/>
  <c r="AL296" i="6" s="1"/>
  <c r="AM296" i="6" a="1"/>
  <c r="AM296" i="6" s="1"/>
  <c r="AQ296" i="6" a="1"/>
  <c r="AQ296" i="6" s="1"/>
  <c r="AP296" i="6" a="1"/>
  <c r="AP296" i="6" s="1"/>
  <c r="AK296" i="6" a="1"/>
  <c r="AK296" i="6" s="1"/>
  <c r="AI296" i="6" a="1"/>
  <c r="AI296" i="6" s="1"/>
  <c r="AO296" i="6" a="1"/>
  <c r="AO296" i="6" s="1"/>
  <c r="BB294" i="6" a="1"/>
  <c r="BB294" i="6" s="1"/>
  <c r="BA294" i="6" a="1"/>
  <c r="BA294" i="6" s="1"/>
  <c r="AV294" i="6" a="1"/>
  <c r="AV294" i="6" s="1"/>
  <c r="AT294" i="6" a="1"/>
  <c r="AT294" i="6" s="1"/>
  <c r="AU294" i="6" a="1"/>
  <c r="AU294" i="6" s="1"/>
  <c r="AZ294" i="6" a="1"/>
  <c r="AZ294" i="6" s="1"/>
  <c r="AY294" i="6" a="1"/>
  <c r="AY294" i="6" s="1"/>
  <c r="AW294" i="6" a="1"/>
  <c r="AW294" i="6" s="1"/>
  <c r="AX294" i="6" a="1"/>
  <c r="AX294" i="6" s="1"/>
  <c r="AU295" i="6" l="1" a="1"/>
  <c r="AU295" i="6" s="1"/>
  <c r="AW295" i="6" a="1"/>
  <c r="AW295" i="6" s="1"/>
  <c r="AY295" i="6" a="1"/>
  <c r="AY295" i="6" s="1"/>
  <c r="AV295" i="6" a="1"/>
  <c r="AV295" i="6" s="1"/>
  <c r="BA295" i="6" a="1"/>
  <c r="BA295" i="6" s="1"/>
  <c r="BB295" i="6" a="1"/>
  <c r="BB295" i="6" s="1"/>
  <c r="AT295" i="6" a="1"/>
  <c r="AT295" i="6" s="1"/>
  <c r="AZ295" i="6" a="1"/>
  <c r="AZ295" i="6" s="1"/>
  <c r="AX295" i="6" a="1"/>
  <c r="AX295" i="6" s="1"/>
  <c r="AO297" i="6" a="1"/>
  <c r="AO297" i="6" s="1"/>
  <c r="AI297" i="6" a="1"/>
  <c r="AI297" i="6" s="1"/>
  <c r="AN297" i="6" a="1"/>
  <c r="AN297" i="6" s="1"/>
  <c r="AQ297" i="6" a="1"/>
  <c r="AQ297" i="6" s="1"/>
  <c r="AJ297" i="6" a="1"/>
  <c r="AJ297" i="6" s="1"/>
  <c r="AM297" i="6" a="1"/>
  <c r="AM297" i="6" s="1"/>
  <c r="AL297" i="6" a="1"/>
  <c r="AL297" i="6" s="1"/>
  <c r="AP297" i="6" a="1"/>
  <c r="AP297" i="6" s="1"/>
  <c r="AK297" i="6" a="1"/>
  <c r="AK297" i="6" s="1"/>
  <c r="AP298" i="6" l="1" a="1"/>
  <c r="AP298" i="6" s="1"/>
  <c r="AI298" i="6" a="1"/>
  <c r="AI298" i="6" s="1"/>
  <c r="AJ298" i="6" a="1"/>
  <c r="AJ298" i="6" s="1"/>
  <c r="AM298" i="6" a="1"/>
  <c r="AM298" i="6" s="1"/>
  <c r="AQ298" i="6" a="1"/>
  <c r="AQ298" i="6" s="1"/>
  <c r="AL298" i="6" a="1"/>
  <c r="AL298" i="6" s="1"/>
  <c r="AN298" i="6" a="1"/>
  <c r="AN298" i="6" s="1"/>
  <c r="AK298" i="6" a="1"/>
  <c r="AK298" i="6" s="1"/>
  <c r="AO298" i="6" a="1"/>
  <c r="AO298" i="6" s="1"/>
  <c r="AY296" i="6" a="1"/>
  <c r="AY296" i="6" s="1"/>
  <c r="BB296" i="6" a="1"/>
  <c r="BB296" i="6" s="1"/>
  <c r="AW296" i="6" a="1"/>
  <c r="AW296" i="6" s="1"/>
  <c r="AU296" i="6" a="1"/>
  <c r="AU296" i="6" s="1"/>
  <c r="AT296" i="6" a="1"/>
  <c r="AT296" i="6" s="1"/>
  <c r="BA296" i="6" a="1"/>
  <c r="BA296" i="6" s="1"/>
  <c r="AX296" i="6" a="1"/>
  <c r="AX296" i="6" s="1"/>
  <c r="AV296" i="6" a="1"/>
  <c r="AV296" i="6" s="1"/>
  <c r="AZ296" i="6" a="1"/>
  <c r="AZ296" i="6" s="1"/>
  <c r="AX297" i="6" l="1" a="1"/>
  <c r="AX297" i="6" s="1"/>
  <c r="AW297" i="6" a="1"/>
  <c r="AW297" i="6" s="1"/>
  <c r="AY297" i="6" a="1"/>
  <c r="AY297" i="6" s="1"/>
  <c r="AU297" i="6" a="1"/>
  <c r="AU297" i="6" s="1"/>
  <c r="AV297" i="6" a="1"/>
  <c r="AV297" i="6" s="1"/>
  <c r="BB297" i="6" a="1"/>
  <c r="BB297" i="6" s="1"/>
  <c r="BA297" i="6" a="1"/>
  <c r="BA297" i="6" s="1"/>
  <c r="AZ297" i="6" a="1"/>
  <c r="AZ297" i="6" s="1"/>
  <c r="AT297" i="6" a="1"/>
  <c r="AT297" i="6" s="1"/>
  <c r="AQ299" i="6" a="1"/>
  <c r="AQ299" i="6" s="1"/>
  <c r="AM299" i="6" a="1"/>
  <c r="AM299" i="6" s="1"/>
  <c r="AO299" i="6" a="1"/>
  <c r="AO299" i="6" s="1"/>
  <c r="AN299" i="6" a="1"/>
  <c r="AN299" i="6" s="1"/>
  <c r="AK299" i="6" a="1"/>
  <c r="AK299" i="6" s="1"/>
  <c r="AP299" i="6" a="1"/>
  <c r="AP299" i="6" s="1"/>
  <c r="AJ299" i="6" a="1"/>
  <c r="AJ299" i="6" s="1"/>
  <c r="AL299" i="6" a="1"/>
  <c r="AL299" i="6" s="1"/>
  <c r="AI299" i="6" a="1"/>
  <c r="AI299" i="6" s="1"/>
  <c r="BA298" i="6" l="1" a="1"/>
  <c r="BA298" i="6" s="1"/>
  <c r="AV298" i="6" a="1"/>
  <c r="AV298" i="6" s="1"/>
  <c r="AZ298" i="6" a="1"/>
  <c r="AZ298" i="6" s="1"/>
  <c r="AU298" i="6" a="1"/>
  <c r="AU298" i="6" s="1"/>
  <c r="BB298" i="6" a="1"/>
  <c r="BB298" i="6" s="1"/>
  <c r="AT298" i="6" a="1"/>
  <c r="AT298" i="6" s="1"/>
  <c r="AW298" i="6" a="1"/>
  <c r="AW298" i="6" s="1"/>
  <c r="AX298" i="6" a="1"/>
  <c r="AX298" i="6" s="1"/>
  <c r="AY298" i="6" a="1"/>
  <c r="AY298" i="6" s="1"/>
  <c r="AO300" i="6" a="1"/>
  <c r="AO300" i="6" s="1"/>
  <c r="AI300" i="6" a="1"/>
  <c r="AI300" i="6" s="1"/>
  <c r="AK300" i="6" a="1"/>
  <c r="AK300" i="6" s="1"/>
  <c r="AM300" i="6" a="1"/>
  <c r="AM300" i="6" s="1"/>
  <c r="AQ300" i="6" a="1"/>
  <c r="AQ300" i="6" s="1"/>
  <c r="AN300" i="6" a="1"/>
  <c r="AN300" i="6" s="1"/>
  <c r="AL300" i="6" a="1"/>
  <c r="AL300" i="6" s="1"/>
  <c r="AP300" i="6" a="1"/>
  <c r="AP300" i="6" s="1"/>
  <c r="AJ300" i="6" a="1"/>
  <c r="AJ300" i="6" s="1"/>
  <c r="AO301" i="6" l="1" a="1"/>
  <c r="AO301" i="6" s="1"/>
  <c r="AM301" i="6" a="1"/>
  <c r="AM301" i="6" s="1"/>
  <c r="AP301" i="6" a="1"/>
  <c r="AP301" i="6" s="1"/>
  <c r="AK301" i="6" a="1"/>
  <c r="AK301" i="6" s="1"/>
  <c r="AL301" i="6" a="1"/>
  <c r="AL301" i="6" s="1"/>
  <c r="AQ301" i="6" a="1"/>
  <c r="AQ301" i="6" s="1"/>
  <c r="AN301" i="6" a="1"/>
  <c r="AN301" i="6" s="1"/>
  <c r="AJ301" i="6" a="1"/>
  <c r="AJ301" i="6" s="1"/>
  <c r="AI301" i="6" a="1"/>
  <c r="AI301" i="6" s="1"/>
  <c r="BA299" i="6" a="1"/>
  <c r="BA299" i="6" s="1"/>
  <c r="AU299" i="6" a="1"/>
  <c r="AU299" i="6" s="1"/>
  <c r="BB299" i="6" a="1"/>
  <c r="BB299" i="6" s="1"/>
  <c r="AZ299" i="6" a="1"/>
  <c r="AZ299" i="6" s="1"/>
  <c r="AX299" i="6" a="1"/>
  <c r="AX299" i="6" s="1"/>
  <c r="AV299" i="6" a="1"/>
  <c r="AV299" i="6" s="1"/>
  <c r="AT299" i="6" a="1"/>
  <c r="AT299" i="6" s="1"/>
  <c r="AW299" i="6" a="1"/>
  <c r="AW299" i="6" s="1"/>
  <c r="AY299" i="6" a="1"/>
  <c r="AY299" i="6" s="1"/>
  <c r="AN302" i="6" l="1" a="1"/>
  <c r="AN302" i="6" s="1"/>
  <c r="AI302" i="6" a="1"/>
  <c r="AI302" i="6" s="1"/>
  <c r="AM302" i="6" a="1"/>
  <c r="AM302" i="6" s="1"/>
  <c r="AO302" i="6" a="1"/>
  <c r="AO302" i="6" s="1"/>
  <c r="AL302" i="6" a="1"/>
  <c r="AL302" i="6" s="1"/>
  <c r="AP302" i="6" a="1"/>
  <c r="AP302" i="6" s="1"/>
  <c r="AJ302" i="6" a="1"/>
  <c r="AJ302" i="6" s="1"/>
  <c r="AK302" i="6" a="1"/>
  <c r="AK302" i="6" s="1"/>
  <c r="AQ302" i="6" a="1"/>
  <c r="AQ302" i="6" s="1"/>
  <c r="AV300" i="6" a="1"/>
  <c r="AV300" i="6" s="1"/>
  <c r="AT300" i="6" a="1"/>
  <c r="AT300" i="6" s="1"/>
  <c r="AZ300" i="6" a="1"/>
  <c r="AZ300" i="6" s="1"/>
  <c r="AW300" i="6" a="1"/>
  <c r="AW300" i="6" s="1"/>
  <c r="AY300" i="6" a="1"/>
  <c r="AY300" i="6" s="1"/>
  <c r="BA300" i="6" a="1"/>
  <c r="BA300" i="6" s="1"/>
  <c r="BB300" i="6" a="1"/>
  <c r="BB300" i="6" s="1"/>
  <c r="AX300" i="6" a="1"/>
  <c r="AX300" i="6" s="1"/>
  <c r="AU300" i="6" a="1"/>
  <c r="AU300" i="6" s="1"/>
  <c r="AI303" i="6" l="1" a="1"/>
  <c r="AI303" i="6" s="1"/>
  <c r="AL303" i="6" a="1"/>
  <c r="AL303" i="6" s="1"/>
  <c r="AO303" i="6" a="1"/>
  <c r="AO303" i="6" s="1"/>
  <c r="AQ303" i="6" a="1"/>
  <c r="AQ303" i="6" s="1"/>
  <c r="AK303" i="6" a="1"/>
  <c r="AK303" i="6" s="1"/>
  <c r="AJ303" i="6" a="1"/>
  <c r="AJ303" i="6" s="1"/>
  <c r="AM303" i="6" a="1"/>
  <c r="AM303" i="6" s="1"/>
  <c r="AP303" i="6" a="1"/>
  <c r="AP303" i="6" s="1"/>
  <c r="AN303" i="6" a="1"/>
  <c r="AN303" i="6" s="1"/>
  <c r="BA301" i="6" a="1"/>
  <c r="BA301" i="6" s="1"/>
  <c r="AY301" i="6" a="1"/>
  <c r="AY301" i="6" s="1"/>
  <c r="AU301" i="6" a="1"/>
  <c r="AU301" i="6" s="1"/>
  <c r="BB301" i="6" a="1"/>
  <c r="BB301" i="6" s="1"/>
  <c r="AT301" i="6" a="1"/>
  <c r="AT301" i="6" s="1"/>
  <c r="AZ301" i="6" a="1"/>
  <c r="AZ301" i="6" s="1"/>
  <c r="AX301" i="6" a="1"/>
  <c r="AX301" i="6" s="1"/>
  <c r="AW301" i="6" a="1"/>
  <c r="AW301" i="6" s="1"/>
  <c r="AV301" i="6" a="1"/>
  <c r="AV301" i="6" s="1"/>
  <c r="AY302" i="6" l="1" a="1"/>
  <c r="AY302" i="6" s="1"/>
  <c r="BB302" i="6" a="1"/>
  <c r="BB302" i="6" s="1"/>
  <c r="AW302" i="6" a="1"/>
  <c r="AW302" i="6" s="1"/>
  <c r="AV302" i="6" a="1"/>
  <c r="AV302" i="6" s="1"/>
  <c r="AU302" i="6" a="1"/>
  <c r="AU302" i="6" s="1"/>
  <c r="AX302" i="6" a="1"/>
  <c r="AX302" i="6" s="1"/>
  <c r="AT302" i="6" a="1"/>
  <c r="AT302" i="6" s="1"/>
  <c r="BA302" i="6" a="1"/>
  <c r="BA302" i="6" s="1"/>
  <c r="AZ302" i="6" a="1"/>
  <c r="AZ302" i="6" s="1"/>
  <c r="AP304" i="6" a="1"/>
  <c r="AP304" i="6" s="1"/>
  <c r="AJ304" i="6" a="1"/>
  <c r="AJ304" i="6" s="1"/>
  <c r="AN304" i="6" a="1"/>
  <c r="AN304" i="6" s="1"/>
  <c r="AM304" i="6" a="1"/>
  <c r="AM304" i="6" s="1"/>
  <c r="AQ304" i="6" a="1"/>
  <c r="AQ304" i="6" s="1"/>
  <c r="AI304" i="6" a="1"/>
  <c r="AI304" i="6" s="1"/>
  <c r="AO304" i="6" a="1"/>
  <c r="AO304" i="6" s="1"/>
  <c r="AL304" i="6" a="1"/>
  <c r="AL304" i="6" s="1"/>
  <c r="AK304" i="6" a="1"/>
  <c r="AK304" i="6" s="1"/>
  <c r="AP305" i="6" l="1" a="1"/>
  <c r="AP305" i="6" s="1"/>
  <c r="AI305" i="6" a="1"/>
  <c r="AI305" i="6" s="1"/>
  <c r="AQ305" i="6" a="1"/>
  <c r="AQ305" i="6" s="1"/>
  <c r="AL305" i="6" a="1"/>
  <c r="AL305" i="6" s="1"/>
  <c r="AM305" i="6" a="1"/>
  <c r="AM305" i="6" s="1"/>
  <c r="AO305" i="6" a="1"/>
  <c r="AO305" i="6" s="1"/>
  <c r="AK305" i="6" a="1"/>
  <c r="AK305" i="6" s="1"/>
  <c r="AJ305" i="6" a="1"/>
  <c r="AJ305" i="6" s="1"/>
  <c r="AN305" i="6" a="1"/>
  <c r="AN305" i="6" s="1"/>
  <c r="AT303" i="6" a="1"/>
  <c r="AT303" i="6" s="1"/>
  <c r="AX303" i="6" a="1"/>
  <c r="AX303" i="6" s="1"/>
  <c r="AZ303" i="6" a="1"/>
  <c r="AZ303" i="6" s="1"/>
  <c r="BA303" i="6" a="1"/>
  <c r="BA303" i="6" s="1"/>
  <c r="AY303" i="6" a="1"/>
  <c r="AY303" i="6" s="1"/>
  <c r="BB303" i="6" a="1"/>
  <c r="BB303" i="6" s="1"/>
  <c r="AW303" i="6" a="1"/>
  <c r="AW303" i="6" s="1"/>
  <c r="AV303" i="6" a="1"/>
  <c r="AV303" i="6" s="1"/>
  <c r="AU303" i="6" a="1"/>
  <c r="AU303" i="6" s="1"/>
  <c r="AX304" i="6" l="1" a="1"/>
  <c r="AX304" i="6" s="1"/>
  <c r="AW304" i="6" a="1"/>
  <c r="AW304" i="6" s="1"/>
  <c r="AU304" i="6" a="1"/>
  <c r="AU304" i="6" s="1"/>
  <c r="AV304" i="6" a="1"/>
  <c r="AV304" i="6" s="1"/>
  <c r="AT304" i="6" a="1"/>
  <c r="AT304" i="6" s="1"/>
  <c r="BB304" i="6" a="1"/>
  <c r="BB304" i="6" s="1"/>
  <c r="AY304" i="6" a="1"/>
  <c r="AY304" i="6" s="1"/>
  <c r="BA304" i="6" a="1"/>
  <c r="BA304" i="6" s="1"/>
  <c r="AZ304" i="6" a="1"/>
  <c r="AZ304" i="6" s="1"/>
  <c r="AM306" i="6" a="1"/>
  <c r="AM306" i="6" s="1"/>
  <c r="AK306" i="6" a="1"/>
  <c r="AK306" i="6" s="1"/>
  <c r="AQ306" i="6" a="1"/>
  <c r="AQ306" i="6" s="1"/>
  <c r="AP306" i="6" a="1"/>
  <c r="AP306" i="6" s="1"/>
  <c r="AO306" i="6" a="1"/>
  <c r="AO306" i="6" s="1"/>
  <c r="AN306" i="6" a="1"/>
  <c r="AN306" i="6" s="1"/>
  <c r="AI306" i="6" a="1"/>
  <c r="AI306" i="6" s="1"/>
  <c r="AJ306" i="6" a="1"/>
  <c r="AJ306" i="6" s="1"/>
  <c r="AL306" i="6" a="1"/>
  <c r="AL306" i="6" s="1"/>
  <c r="AI307" i="6" l="1" a="1"/>
  <c r="AI307" i="6" s="1"/>
  <c r="AQ307" i="6" a="1"/>
  <c r="AQ307" i="6" s="1"/>
  <c r="AP307" i="6" a="1"/>
  <c r="AP307" i="6" s="1"/>
  <c r="AK307" i="6" a="1"/>
  <c r="AK307" i="6" s="1"/>
  <c r="AO307" i="6" a="1"/>
  <c r="AO307" i="6" s="1"/>
  <c r="AN307" i="6" a="1"/>
  <c r="AN307" i="6" s="1"/>
  <c r="AM307" i="6" a="1"/>
  <c r="AM307" i="6" s="1"/>
  <c r="AL307" i="6" a="1"/>
  <c r="AL307" i="6" s="1"/>
  <c r="AJ307" i="6" a="1"/>
  <c r="AJ307" i="6" s="1"/>
  <c r="AT305" i="6" a="1"/>
  <c r="AT305" i="6" s="1"/>
  <c r="AX305" i="6" a="1"/>
  <c r="AX305" i="6" s="1"/>
  <c r="AW305" i="6" a="1"/>
  <c r="AW305" i="6" s="1"/>
  <c r="AV305" i="6" a="1"/>
  <c r="AV305" i="6" s="1"/>
  <c r="BB305" i="6" a="1"/>
  <c r="BB305" i="6" s="1"/>
  <c r="AU305" i="6" a="1"/>
  <c r="AU305" i="6" s="1"/>
  <c r="BA305" i="6" a="1"/>
  <c r="BA305" i="6" s="1"/>
  <c r="AZ305" i="6" a="1"/>
  <c r="AZ305" i="6" s="1"/>
  <c r="AY305" i="6" a="1"/>
  <c r="AY305" i="6" s="1"/>
  <c r="AI308" i="6" l="1" a="1"/>
  <c r="AI308" i="6" s="1"/>
  <c r="AQ308" i="6" a="1"/>
  <c r="AQ308" i="6" s="1"/>
  <c r="AL308" i="6" a="1"/>
  <c r="AL308" i="6" s="1"/>
  <c r="AP308" i="6" a="1"/>
  <c r="AP308" i="6" s="1"/>
  <c r="AM308" i="6" a="1"/>
  <c r="AM308" i="6" s="1"/>
  <c r="AK308" i="6" a="1"/>
  <c r="AK308" i="6" s="1"/>
  <c r="AJ308" i="6" a="1"/>
  <c r="AJ308" i="6" s="1"/>
  <c r="AN308" i="6" a="1"/>
  <c r="AN308" i="6" s="1"/>
  <c r="AO308" i="6" a="1"/>
  <c r="AO308" i="6" s="1"/>
  <c r="AV306" i="6" a="1"/>
  <c r="AV306" i="6" s="1"/>
  <c r="BB306" i="6" a="1"/>
  <c r="BB306" i="6" s="1"/>
  <c r="AX306" i="6" a="1"/>
  <c r="AX306" i="6" s="1"/>
  <c r="AU306" i="6" a="1"/>
  <c r="AU306" i="6" s="1"/>
  <c r="AZ306" i="6" a="1"/>
  <c r="AZ306" i="6" s="1"/>
  <c r="AT306" i="6" a="1"/>
  <c r="AT306" i="6" s="1"/>
  <c r="AY306" i="6" a="1"/>
  <c r="AY306" i="6" s="1"/>
  <c r="AW306" i="6" a="1"/>
  <c r="AW306" i="6" s="1"/>
  <c r="BA306" i="6" a="1"/>
  <c r="BA306" i="6" s="1"/>
  <c r="AN309" i="6" l="1" a="1"/>
  <c r="AN309" i="6" s="1"/>
  <c r="AP309" i="6" a="1"/>
  <c r="AP309" i="6" s="1"/>
  <c r="AK309" i="6" a="1"/>
  <c r="AK309" i="6" s="1"/>
  <c r="AO309" i="6" a="1"/>
  <c r="AO309" i="6" s="1"/>
  <c r="AL309" i="6" a="1"/>
  <c r="AL309" i="6" s="1"/>
  <c r="AM309" i="6" a="1"/>
  <c r="AM309" i="6" s="1"/>
  <c r="AJ309" i="6" a="1"/>
  <c r="AJ309" i="6" s="1"/>
  <c r="AQ309" i="6" a="1"/>
  <c r="AQ309" i="6" s="1"/>
  <c r="AI309" i="6" a="1"/>
  <c r="AI309" i="6" s="1"/>
  <c r="BA307" i="6" a="1"/>
  <c r="BA307" i="6" s="1"/>
  <c r="AW307" i="6" a="1"/>
  <c r="AW307" i="6" s="1"/>
  <c r="AU307" i="6" a="1"/>
  <c r="AU307" i="6" s="1"/>
  <c r="AZ307" i="6" a="1"/>
  <c r="AZ307" i="6" s="1"/>
  <c r="BB307" i="6" a="1"/>
  <c r="BB307" i="6" s="1"/>
  <c r="AX307" i="6" a="1"/>
  <c r="AX307" i="6" s="1"/>
  <c r="AV307" i="6" a="1"/>
  <c r="AV307" i="6" s="1"/>
  <c r="AY307" i="6" a="1"/>
  <c r="AY307" i="6" s="1"/>
  <c r="AT307" i="6" a="1"/>
  <c r="AT307" i="6" s="1"/>
  <c r="AX308" i="6" l="1" a="1"/>
  <c r="AX308" i="6" s="1"/>
  <c r="BB308" i="6" a="1"/>
  <c r="BB308" i="6" s="1"/>
  <c r="AV308" i="6" a="1"/>
  <c r="AV308" i="6" s="1"/>
  <c r="AZ308" i="6" a="1"/>
  <c r="AZ308" i="6" s="1"/>
  <c r="AT308" i="6" a="1"/>
  <c r="AT308" i="6" s="1"/>
  <c r="AU308" i="6" a="1"/>
  <c r="AU308" i="6" s="1"/>
  <c r="BA308" i="6" a="1"/>
  <c r="BA308" i="6" s="1"/>
  <c r="AW308" i="6" a="1"/>
  <c r="AW308" i="6" s="1"/>
  <c r="AY308" i="6" a="1"/>
  <c r="AY308" i="6" s="1"/>
  <c r="AI310" i="6" a="1"/>
  <c r="AI310" i="6" s="1"/>
  <c r="AN310" i="6" a="1"/>
  <c r="AN310" i="6" s="1"/>
  <c r="AP310" i="6" a="1"/>
  <c r="AP310" i="6" s="1"/>
  <c r="AL310" i="6" a="1"/>
  <c r="AL310" i="6" s="1"/>
  <c r="AQ310" i="6" a="1"/>
  <c r="AQ310" i="6" s="1"/>
  <c r="AM310" i="6" a="1"/>
  <c r="AM310" i="6" s="1"/>
  <c r="AJ310" i="6" a="1"/>
  <c r="AJ310" i="6" s="1"/>
  <c r="AK310" i="6" a="1"/>
  <c r="AK310" i="6" s="1"/>
  <c r="AO310" i="6" a="1"/>
  <c r="AO310" i="6" s="1"/>
  <c r="AQ311" i="6" l="1" a="1"/>
  <c r="AQ311" i="6" s="1"/>
  <c r="AN311" i="6" a="1"/>
  <c r="AN311" i="6" s="1"/>
  <c r="AM311" i="6" a="1"/>
  <c r="AM311" i="6" s="1"/>
  <c r="AP311" i="6" a="1"/>
  <c r="AP311" i="6" s="1"/>
  <c r="AO311" i="6" a="1"/>
  <c r="AO311" i="6" s="1"/>
  <c r="AK311" i="6" a="1"/>
  <c r="AK311" i="6" s="1"/>
  <c r="AL311" i="6" a="1"/>
  <c r="AL311" i="6" s="1"/>
  <c r="AJ311" i="6" a="1"/>
  <c r="AJ311" i="6" s="1"/>
  <c r="AI311" i="6" a="1"/>
  <c r="AI311" i="6" s="1"/>
  <c r="AY309" i="6" a="1"/>
  <c r="AY309" i="6" s="1"/>
  <c r="AZ309" i="6" a="1"/>
  <c r="AZ309" i="6" s="1"/>
  <c r="AX309" i="6" a="1"/>
  <c r="AX309" i="6" s="1"/>
  <c r="AT309" i="6" a="1"/>
  <c r="AT309" i="6" s="1"/>
  <c r="AV309" i="6" a="1"/>
  <c r="AV309" i="6" s="1"/>
  <c r="AU309" i="6" a="1"/>
  <c r="AU309" i="6" s="1"/>
  <c r="BA309" i="6" a="1"/>
  <c r="BA309" i="6" s="1"/>
  <c r="BB309" i="6" a="1"/>
  <c r="BB309" i="6" s="1"/>
  <c r="AW309" i="6" a="1"/>
  <c r="AW309" i="6" s="1"/>
  <c r="AT310" i="6" l="1" a="1"/>
  <c r="AT310" i="6" s="1"/>
  <c r="BA310" i="6" a="1"/>
  <c r="BA310" i="6" s="1"/>
  <c r="AV310" i="6" a="1"/>
  <c r="AV310" i="6" s="1"/>
  <c r="BB310" i="6" a="1"/>
  <c r="BB310" i="6" s="1"/>
  <c r="AY310" i="6" a="1"/>
  <c r="AY310" i="6" s="1"/>
  <c r="AX310" i="6" a="1"/>
  <c r="AX310" i="6" s="1"/>
  <c r="AU310" i="6" a="1"/>
  <c r="AU310" i="6" s="1"/>
  <c r="AW310" i="6" a="1"/>
  <c r="AW310" i="6" s="1"/>
  <c r="AZ310" i="6" a="1"/>
  <c r="AZ310" i="6" s="1"/>
  <c r="AK312" i="6" a="1"/>
  <c r="AK312" i="6" s="1"/>
  <c r="AJ312" i="6" a="1"/>
  <c r="AJ312" i="6" s="1"/>
  <c r="AI312" i="6" a="1"/>
  <c r="AI312" i="6" s="1"/>
  <c r="AL312" i="6" a="1"/>
  <c r="AL312" i="6" s="1"/>
  <c r="AQ312" i="6" a="1"/>
  <c r="AQ312" i="6" s="1"/>
  <c r="AM312" i="6" a="1"/>
  <c r="AM312" i="6" s="1"/>
  <c r="AN312" i="6" a="1"/>
  <c r="AN312" i="6" s="1"/>
  <c r="AO312" i="6" a="1"/>
  <c r="AO312" i="6" s="1"/>
  <c r="AP312" i="6" a="1"/>
  <c r="AP312" i="6" s="1"/>
  <c r="AU311" i="6" l="1" a="1"/>
  <c r="AU311" i="6" s="1"/>
  <c r="BA311" i="6" a="1"/>
  <c r="BA311" i="6" s="1"/>
  <c r="AT311" i="6" a="1"/>
  <c r="AT311" i="6" s="1"/>
  <c r="AZ311" i="6" a="1"/>
  <c r="AZ311" i="6" s="1"/>
  <c r="AY311" i="6" a="1"/>
  <c r="AY311" i="6" s="1"/>
  <c r="AX311" i="6" a="1"/>
  <c r="AX311" i="6" s="1"/>
  <c r="AW311" i="6" a="1"/>
  <c r="AW311" i="6" s="1"/>
  <c r="AV311" i="6" a="1"/>
  <c r="AV311" i="6" s="1"/>
  <c r="BB311" i="6" a="1"/>
  <c r="BB311" i="6" s="1"/>
  <c r="AI313" i="6" a="1"/>
  <c r="AI313" i="6" s="1"/>
  <c r="AK313" i="6" a="1"/>
  <c r="AK313" i="6" s="1"/>
  <c r="AJ313" i="6" a="1"/>
  <c r="AJ313" i="6" s="1"/>
  <c r="AO313" i="6" a="1"/>
  <c r="AO313" i="6" s="1"/>
  <c r="AL313" i="6" a="1"/>
  <c r="AL313" i="6" s="1"/>
  <c r="AQ313" i="6" a="1"/>
  <c r="AQ313" i="6" s="1"/>
  <c r="AM313" i="6" a="1"/>
  <c r="AM313" i="6" s="1"/>
  <c r="AN313" i="6" a="1"/>
  <c r="AN313" i="6" s="1"/>
  <c r="AP313" i="6" a="1"/>
  <c r="AP313" i="6" s="1"/>
  <c r="AQ314" i="6" l="1" a="1"/>
  <c r="AQ314" i="6" s="1"/>
  <c r="AP314" i="6" a="1"/>
  <c r="AP314" i="6" s="1"/>
  <c r="AM314" i="6" a="1"/>
  <c r="AM314" i="6" s="1"/>
  <c r="AO314" i="6" a="1"/>
  <c r="AO314" i="6" s="1"/>
  <c r="AJ314" i="6" a="1"/>
  <c r="AJ314" i="6" s="1"/>
  <c r="AL314" i="6" a="1"/>
  <c r="AL314" i="6" s="1"/>
  <c r="AN314" i="6" a="1"/>
  <c r="AN314" i="6" s="1"/>
  <c r="AK314" i="6" a="1"/>
  <c r="AK314" i="6" s="1"/>
  <c r="AI314" i="6" a="1"/>
  <c r="AI314" i="6" s="1"/>
  <c r="AU312" i="6" a="1"/>
  <c r="AU312" i="6" s="1"/>
  <c r="BA312" i="6" a="1"/>
  <c r="BA312" i="6" s="1"/>
  <c r="BB312" i="6" a="1"/>
  <c r="BB312" i="6" s="1"/>
  <c r="AT312" i="6" a="1"/>
  <c r="AT312" i="6" s="1"/>
  <c r="AX312" i="6" a="1"/>
  <c r="AX312" i="6" s="1"/>
  <c r="AV312" i="6" a="1"/>
  <c r="AV312" i="6" s="1"/>
  <c r="AZ312" i="6" a="1"/>
  <c r="AZ312" i="6" s="1"/>
  <c r="AW312" i="6" a="1"/>
  <c r="AW312" i="6" s="1"/>
  <c r="AY312" i="6" a="1"/>
  <c r="AY312" i="6" s="1"/>
  <c r="AZ313" i="6" l="1" a="1"/>
  <c r="AZ313" i="6" s="1"/>
  <c r="AY313" i="6" a="1"/>
  <c r="AY313" i="6" s="1"/>
  <c r="AT313" i="6" a="1"/>
  <c r="AT313" i="6" s="1"/>
  <c r="AV313" i="6" a="1"/>
  <c r="AV313" i="6" s="1"/>
  <c r="AW313" i="6" a="1"/>
  <c r="AW313" i="6" s="1"/>
  <c r="BB313" i="6" a="1"/>
  <c r="BB313" i="6" s="1"/>
  <c r="AX313" i="6" a="1"/>
  <c r="AX313" i="6" s="1"/>
  <c r="BA313" i="6" a="1"/>
  <c r="BA313" i="6" s="1"/>
  <c r="AU313" i="6" a="1"/>
  <c r="AU313" i="6" s="1"/>
  <c r="AI315" i="6" a="1"/>
  <c r="AI315" i="6" s="1"/>
  <c r="AJ315" i="6" a="1"/>
  <c r="AJ315" i="6" s="1"/>
  <c r="AN315" i="6" a="1"/>
  <c r="AN315" i="6" s="1"/>
  <c r="AK315" i="6" a="1"/>
  <c r="AK315" i="6" s="1"/>
  <c r="AL315" i="6" a="1"/>
  <c r="AL315" i="6" s="1"/>
  <c r="AM315" i="6" a="1"/>
  <c r="AM315" i="6" s="1"/>
  <c r="AQ315" i="6" a="1"/>
  <c r="AQ315" i="6" s="1"/>
  <c r="AO315" i="6" a="1"/>
  <c r="AO315" i="6" s="1"/>
  <c r="AP315" i="6" a="1"/>
  <c r="AP315" i="6" s="1"/>
  <c r="AU314" i="6" l="1" a="1"/>
  <c r="AU314" i="6" s="1"/>
  <c r="AW314" i="6" a="1"/>
  <c r="AW314" i="6" s="1"/>
  <c r="AV314" i="6" a="1"/>
  <c r="AV314" i="6" s="1"/>
  <c r="AT314" i="6" a="1"/>
  <c r="AT314" i="6" s="1"/>
  <c r="AY314" i="6" a="1"/>
  <c r="AY314" i="6" s="1"/>
  <c r="AZ314" i="6" a="1"/>
  <c r="AZ314" i="6" s="1"/>
  <c r="BB314" i="6" a="1"/>
  <c r="BB314" i="6" s="1"/>
  <c r="BA314" i="6" a="1"/>
  <c r="BA314" i="6" s="1"/>
  <c r="AX314" i="6" a="1"/>
  <c r="AX314" i="6" s="1"/>
  <c r="AP316" i="6" a="1"/>
  <c r="AP316" i="6" s="1"/>
  <c r="AI316" i="6" a="1"/>
  <c r="AI316" i="6" s="1"/>
  <c r="AK316" i="6" a="1"/>
  <c r="AK316" i="6" s="1"/>
  <c r="AO316" i="6" a="1"/>
  <c r="AO316" i="6" s="1"/>
  <c r="AL316" i="6" a="1"/>
  <c r="AL316" i="6" s="1"/>
  <c r="AM316" i="6" a="1"/>
  <c r="AM316" i="6" s="1"/>
  <c r="AN316" i="6" a="1"/>
  <c r="AN316" i="6" s="1"/>
  <c r="AQ316" i="6" a="1"/>
  <c r="AQ316" i="6" s="1"/>
  <c r="AJ316" i="6" a="1"/>
  <c r="AJ316" i="6" s="1"/>
  <c r="AY315" i="6" l="1" a="1"/>
  <c r="AY315" i="6" s="1"/>
  <c r="BB315" i="6" a="1"/>
  <c r="BB315" i="6" s="1"/>
  <c r="AW315" i="6" a="1"/>
  <c r="AW315" i="6" s="1"/>
  <c r="BA315" i="6" a="1"/>
  <c r="BA315" i="6" s="1"/>
  <c r="AX315" i="6" a="1"/>
  <c r="AX315" i="6" s="1"/>
  <c r="AV315" i="6" a="1"/>
  <c r="AV315" i="6" s="1"/>
  <c r="AU315" i="6" a="1"/>
  <c r="AU315" i="6" s="1"/>
  <c r="AZ315" i="6" a="1"/>
  <c r="AZ315" i="6" s="1"/>
  <c r="AT315" i="6" a="1"/>
  <c r="AT315" i="6" s="1"/>
  <c r="AO317" i="6" a="1"/>
  <c r="AO317" i="6" s="1"/>
  <c r="AM317" i="6" a="1"/>
  <c r="AM317" i="6" s="1"/>
  <c r="AQ317" i="6" a="1"/>
  <c r="AQ317" i="6" s="1"/>
  <c r="AP317" i="6" a="1"/>
  <c r="AP317" i="6" s="1"/>
  <c r="AL317" i="6" a="1"/>
  <c r="AL317" i="6" s="1"/>
  <c r="AN317" i="6" a="1"/>
  <c r="AN317" i="6" s="1"/>
  <c r="AK317" i="6" a="1"/>
  <c r="AK317" i="6" s="1"/>
  <c r="AI317" i="6" a="1"/>
  <c r="AI317" i="6" s="1"/>
  <c r="AJ317" i="6" a="1"/>
  <c r="AJ317" i="6" s="1"/>
  <c r="AM318" i="6" l="1" a="1"/>
  <c r="AM318" i="6" s="1"/>
  <c r="AI318" i="6" a="1"/>
  <c r="AI318" i="6" s="1"/>
  <c r="AO318" i="6" a="1"/>
  <c r="AO318" i="6" s="1"/>
  <c r="AK318" i="6" a="1"/>
  <c r="AK318" i="6" s="1"/>
  <c r="AP318" i="6" a="1"/>
  <c r="AP318" i="6" s="1"/>
  <c r="AN318" i="6" a="1"/>
  <c r="AN318" i="6" s="1"/>
  <c r="AJ318" i="6" a="1"/>
  <c r="AJ318" i="6" s="1"/>
  <c r="AQ318" i="6" a="1"/>
  <c r="AQ318" i="6" s="1"/>
  <c r="AL318" i="6" a="1"/>
  <c r="AL318" i="6" s="1"/>
  <c r="AV316" i="6" a="1"/>
  <c r="AV316" i="6" s="1"/>
  <c r="AU316" i="6" a="1"/>
  <c r="AU316" i="6" s="1"/>
  <c r="AW316" i="6" a="1"/>
  <c r="AW316" i="6" s="1"/>
  <c r="AT316" i="6" a="1"/>
  <c r="AT316" i="6" s="1"/>
  <c r="AY316" i="6" a="1"/>
  <c r="AY316" i="6" s="1"/>
  <c r="BA316" i="6" a="1"/>
  <c r="BA316" i="6" s="1"/>
  <c r="BB316" i="6" a="1"/>
  <c r="BB316" i="6" s="1"/>
  <c r="AX316" i="6" a="1"/>
  <c r="AX316" i="6" s="1"/>
  <c r="AZ316" i="6" a="1"/>
  <c r="AZ316" i="6" s="1"/>
  <c r="AN319" i="6" l="1" a="1"/>
  <c r="AN319" i="6" s="1"/>
  <c r="AO319" i="6" a="1"/>
  <c r="AO319" i="6" s="1"/>
  <c r="AQ319" i="6" a="1"/>
  <c r="AQ319" i="6" s="1"/>
  <c r="AL319" i="6" a="1"/>
  <c r="AL319" i="6" s="1"/>
  <c r="AP319" i="6" a="1"/>
  <c r="AP319" i="6" s="1"/>
  <c r="AI319" i="6" a="1"/>
  <c r="AI319" i="6" s="1"/>
  <c r="AJ319" i="6" a="1"/>
  <c r="AJ319" i="6" s="1"/>
  <c r="AM319" i="6" a="1"/>
  <c r="AM319" i="6" s="1"/>
  <c r="AK319" i="6" a="1"/>
  <c r="AK319" i="6" s="1"/>
  <c r="BA317" i="6" a="1"/>
  <c r="BA317" i="6" s="1"/>
  <c r="BB317" i="6" a="1"/>
  <c r="BB317" i="6" s="1"/>
  <c r="AZ317" i="6" a="1"/>
  <c r="AZ317" i="6" s="1"/>
  <c r="AT317" i="6" a="1"/>
  <c r="AT317" i="6" s="1"/>
  <c r="AV317" i="6" a="1"/>
  <c r="AV317" i="6" s="1"/>
  <c r="AW317" i="6" a="1"/>
  <c r="AW317" i="6" s="1"/>
  <c r="AY317" i="6" a="1"/>
  <c r="AY317" i="6" s="1"/>
  <c r="AU317" i="6" a="1"/>
  <c r="AU317" i="6" s="1"/>
  <c r="AX317" i="6" a="1"/>
  <c r="AX317" i="6" s="1"/>
  <c r="BB318" i="6" l="1" a="1"/>
  <c r="BB318" i="6" s="1"/>
  <c r="AZ318" i="6" a="1"/>
  <c r="AZ318" i="6" s="1"/>
  <c r="AW318" i="6" a="1"/>
  <c r="AW318" i="6" s="1"/>
  <c r="AY318" i="6" a="1"/>
  <c r="AY318" i="6" s="1"/>
  <c r="AV318" i="6" a="1"/>
  <c r="AV318" i="6" s="1"/>
  <c r="AX318" i="6" a="1"/>
  <c r="AX318" i="6" s="1"/>
  <c r="BA318" i="6" a="1"/>
  <c r="BA318" i="6" s="1"/>
  <c r="AU318" i="6" a="1"/>
  <c r="AU318" i="6" s="1"/>
  <c r="AT318" i="6" a="1"/>
  <c r="AT318" i="6" s="1"/>
  <c r="AK320" i="6" a="1"/>
  <c r="AK320" i="6" s="1"/>
  <c r="AO320" i="6" a="1"/>
  <c r="AO320" i="6" s="1"/>
  <c r="AJ320" i="6" a="1"/>
  <c r="AJ320" i="6" s="1"/>
  <c r="AI320" i="6" a="1"/>
  <c r="AI320" i="6" s="1"/>
  <c r="AL320" i="6" a="1"/>
  <c r="AL320" i="6" s="1"/>
  <c r="AN320" i="6" a="1"/>
  <c r="AN320" i="6" s="1"/>
  <c r="AP320" i="6" a="1"/>
  <c r="AP320" i="6" s="1"/>
  <c r="AQ320" i="6" a="1"/>
  <c r="AQ320" i="6" s="1"/>
  <c r="AM320" i="6" a="1"/>
  <c r="AM320" i="6" s="1"/>
  <c r="AV319" i="6" l="1" a="1"/>
  <c r="AV319" i="6" s="1"/>
  <c r="AU319" i="6" a="1"/>
  <c r="AU319" i="6" s="1"/>
  <c r="BB319" i="6" a="1"/>
  <c r="BB319" i="6" s="1"/>
  <c r="AY319" i="6" a="1"/>
  <c r="AY319" i="6" s="1"/>
  <c r="AW319" i="6" a="1"/>
  <c r="AW319" i="6" s="1"/>
  <c r="BA319" i="6" a="1"/>
  <c r="BA319" i="6" s="1"/>
  <c r="AZ319" i="6" a="1"/>
  <c r="AZ319" i="6" s="1"/>
  <c r="AT319" i="6" a="1"/>
  <c r="AT319" i="6" s="1"/>
  <c r="AX319" i="6" a="1"/>
  <c r="AX319" i="6" s="1"/>
  <c r="AI321" i="6" a="1"/>
  <c r="AI321" i="6" s="1"/>
  <c r="AK321" i="6" a="1"/>
  <c r="AK321" i="6" s="1"/>
  <c r="AM321" i="6" a="1"/>
  <c r="AM321" i="6" s="1"/>
  <c r="AJ321" i="6" a="1"/>
  <c r="AJ321" i="6" s="1"/>
  <c r="AL321" i="6" a="1"/>
  <c r="AL321" i="6" s="1"/>
  <c r="AQ321" i="6" a="1"/>
  <c r="AQ321" i="6" s="1"/>
  <c r="AP321" i="6" a="1"/>
  <c r="AP321" i="6" s="1"/>
  <c r="AN321" i="6" a="1"/>
  <c r="AN321" i="6" s="1"/>
  <c r="AO321" i="6" a="1"/>
  <c r="AO321" i="6" s="1"/>
  <c r="AW320" i="6" l="1" a="1"/>
  <c r="AW320" i="6" s="1"/>
  <c r="BA320" i="6" a="1"/>
  <c r="BA320" i="6" s="1"/>
  <c r="AX320" i="6" a="1"/>
  <c r="AX320" i="6" s="1"/>
  <c r="AU320" i="6" a="1"/>
  <c r="AU320" i="6" s="1"/>
  <c r="AV320" i="6" a="1"/>
  <c r="AV320" i="6" s="1"/>
  <c r="AY320" i="6" a="1"/>
  <c r="AY320" i="6" s="1"/>
  <c r="BB320" i="6" a="1"/>
  <c r="BB320" i="6" s="1"/>
  <c r="AZ320" i="6" a="1"/>
  <c r="AZ320" i="6" s="1"/>
  <c r="AT320" i="6" a="1"/>
  <c r="AT320" i="6" s="1"/>
  <c r="AP322" i="6" a="1"/>
  <c r="AP322" i="6" s="1"/>
  <c r="AM322" i="6" a="1"/>
  <c r="AM322" i="6" s="1"/>
  <c r="AK322" i="6" a="1"/>
  <c r="AK322" i="6" s="1"/>
  <c r="AJ322" i="6" a="1"/>
  <c r="AJ322" i="6" s="1"/>
  <c r="AO322" i="6" a="1"/>
  <c r="AO322" i="6" s="1"/>
  <c r="AL322" i="6" a="1"/>
  <c r="AL322" i="6" s="1"/>
  <c r="AN322" i="6" a="1"/>
  <c r="AN322" i="6" s="1"/>
  <c r="AI322" i="6" a="1"/>
  <c r="AI322" i="6" s="1"/>
  <c r="AQ322" i="6" a="1"/>
  <c r="AQ322" i="6" s="1"/>
  <c r="AO323" i="6" l="1" a="1"/>
  <c r="AO323" i="6" s="1"/>
  <c r="AK323" i="6" a="1"/>
  <c r="AK323" i="6" s="1"/>
  <c r="AM323" i="6" a="1"/>
  <c r="AM323" i="6" s="1"/>
  <c r="AN323" i="6" a="1"/>
  <c r="AN323" i="6" s="1"/>
  <c r="AL323" i="6" a="1"/>
  <c r="AL323" i="6" s="1"/>
  <c r="AI323" i="6" a="1"/>
  <c r="AI323" i="6" s="1"/>
  <c r="AJ323" i="6" a="1"/>
  <c r="AJ323" i="6" s="1"/>
  <c r="AQ323" i="6" a="1"/>
  <c r="AQ323" i="6" s="1"/>
  <c r="AP323" i="6" a="1"/>
  <c r="AP323" i="6" s="1"/>
  <c r="AY321" i="6" a="1"/>
  <c r="AY321" i="6" s="1"/>
  <c r="AZ321" i="6" a="1"/>
  <c r="AZ321" i="6" s="1"/>
  <c r="AT321" i="6" a="1"/>
  <c r="AT321" i="6" s="1"/>
  <c r="AV321" i="6" a="1"/>
  <c r="AV321" i="6" s="1"/>
  <c r="BB321" i="6" a="1"/>
  <c r="BB321" i="6" s="1"/>
  <c r="AX321" i="6" a="1"/>
  <c r="AX321" i="6" s="1"/>
  <c r="AU321" i="6" a="1"/>
  <c r="AU321" i="6" s="1"/>
  <c r="BA321" i="6" a="1"/>
  <c r="BA321" i="6" s="1"/>
  <c r="AW321" i="6" a="1"/>
  <c r="AW321" i="6" s="1"/>
  <c r="AY322" i="6" l="1" a="1"/>
  <c r="AY322" i="6" s="1"/>
  <c r="AW322" i="6" a="1"/>
  <c r="AW322" i="6" s="1"/>
  <c r="AV322" i="6" a="1"/>
  <c r="AV322" i="6" s="1"/>
  <c r="AX322" i="6" a="1"/>
  <c r="AX322" i="6" s="1"/>
  <c r="BB322" i="6" a="1"/>
  <c r="BB322" i="6" s="1"/>
  <c r="BA322" i="6" a="1"/>
  <c r="BA322" i="6" s="1"/>
  <c r="AZ322" i="6" a="1"/>
  <c r="AZ322" i="6" s="1"/>
  <c r="AU322" i="6" a="1"/>
  <c r="AU322" i="6" s="1"/>
  <c r="AT322" i="6" a="1"/>
  <c r="AT322" i="6" s="1"/>
  <c r="AM324" i="6" a="1"/>
  <c r="AM324" i="6" s="1"/>
  <c r="AK324" i="6" a="1"/>
  <c r="AK324" i="6" s="1"/>
  <c r="AP324" i="6" a="1"/>
  <c r="AP324" i="6" s="1"/>
  <c r="AL324" i="6" a="1"/>
  <c r="AL324" i="6" s="1"/>
  <c r="AN324" i="6" a="1"/>
  <c r="AN324" i="6" s="1"/>
  <c r="AQ324" i="6" a="1"/>
  <c r="AQ324" i="6" s="1"/>
  <c r="AO324" i="6" a="1"/>
  <c r="AO324" i="6" s="1"/>
  <c r="AJ324" i="6" a="1"/>
  <c r="AJ324" i="6" s="1"/>
  <c r="AI324" i="6" a="1"/>
  <c r="AI324" i="6" s="1"/>
  <c r="AO325" i="6" l="1" a="1"/>
  <c r="AO325" i="6" s="1"/>
  <c r="AI325" i="6" a="1"/>
  <c r="AI325" i="6" s="1"/>
  <c r="AK325" i="6" a="1"/>
  <c r="AK325" i="6" s="1"/>
  <c r="AQ325" i="6" a="1"/>
  <c r="AQ325" i="6" s="1"/>
  <c r="AJ325" i="6" a="1"/>
  <c r="AJ325" i="6" s="1"/>
  <c r="AL325" i="6" a="1"/>
  <c r="AL325" i="6" s="1"/>
  <c r="AP325" i="6" a="1"/>
  <c r="AP325" i="6" s="1"/>
  <c r="AM325" i="6" a="1"/>
  <c r="AM325" i="6" s="1"/>
  <c r="AN325" i="6" a="1"/>
  <c r="AN325" i="6" s="1"/>
  <c r="BA323" i="6" a="1"/>
  <c r="BA323" i="6" s="1"/>
  <c r="BB323" i="6" a="1"/>
  <c r="BB323" i="6" s="1"/>
  <c r="AZ323" i="6" a="1"/>
  <c r="AZ323" i="6" s="1"/>
  <c r="AT323" i="6" a="1"/>
  <c r="AT323" i="6" s="1"/>
  <c r="AY323" i="6" a="1"/>
  <c r="AY323" i="6" s="1"/>
  <c r="AV323" i="6" a="1"/>
  <c r="AV323" i="6" s="1"/>
  <c r="AU323" i="6" a="1"/>
  <c r="AU323" i="6" s="1"/>
  <c r="AX323" i="6" a="1"/>
  <c r="AX323" i="6" s="1"/>
  <c r="AW323" i="6" a="1"/>
  <c r="AW323" i="6" s="1"/>
  <c r="AY324" i="6" l="1" a="1"/>
  <c r="AY324" i="6" s="1"/>
  <c r="BA324" i="6" a="1"/>
  <c r="BA324" i="6" s="1"/>
  <c r="AT324" i="6" a="1"/>
  <c r="AT324" i="6" s="1"/>
  <c r="AW324" i="6" a="1"/>
  <c r="AW324" i="6" s="1"/>
  <c r="BB324" i="6" a="1"/>
  <c r="BB324" i="6" s="1"/>
  <c r="AX324" i="6" a="1"/>
  <c r="AX324" i="6" s="1"/>
  <c r="AU324" i="6" a="1"/>
  <c r="AU324" i="6" s="1"/>
  <c r="AZ324" i="6" a="1"/>
  <c r="AZ324" i="6" s="1"/>
  <c r="AV324" i="6" a="1"/>
  <c r="AV324" i="6" s="1"/>
  <c r="AJ326" i="6" a="1"/>
  <c r="AJ326" i="6" s="1"/>
  <c r="AO326" i="6" a="1"/>
  <c r="AO326" i="6" s="1"/>
  <c r="AM326" i="6" a="1"/>
  <c r="AM326" i="6" s="1"/>
  <c r="AI326" i="6" a="1"/>
  <c r="AI326" i="6" s="1"/>
  <c r="AL326" i="6" a="1"/>
  <c r="AL326" i="6" s="1"/>
  <c r="AN326" i="6" a="1"/>
  <c r="AN326" i="6" s="1"/>
  <c r="AK326" i="6" a="1"/>
  <c r="AK326" i="6" s="1"/>
  <c r="AP326" i="6" a="1"/>
  <c r="AP326" i="6" s="1"/>
  <c r="AQ326" i="6" a="1"/>
  <c r="AQ326" i="6" s="1"/>
  <c r="AW325" i="6" l="1" a="1"/>
  <c r="AW325" i="6" s="1"/>
  <c r="AU325" i="6" a="1"/>
  <c r="AU325" i="6" s="1"/>
  <c r="AT325" i="6" a="1"/>
  <c r="AT325" i="6" s="1"/>
  <c r="BB325" i="6" a="1"/>
  <c r="BB325" i="6" s="1"/>
  <c r="AY325" i="6" a="1"/>
  <c r="AY325" i="6" s="1"/>
  <c r="AZ325" i="6" a="1"/>
  <c r="AZ325" i="6" s="1"/>
  <c r="AV325" i="6" a="1"/>
  <c r="AV325" i="6" s="1"/>
  <c r="AX325" i="6" a="1"/>
  <c r="AX325" i="6" s="1"/>
  <c r="BA325" i="6" a="1"/>
  <c r="BA325" i="6" s="1"/>
  <c r="AN327" i="6" a="1"/>
  <c r="AN327" i="6" s="1"/>
  <c r="AL327" i="6" a="1"/>
  <c r="AL327" i="6" s="1"/>
  <c r="AQ327" i="6" a="1"/>
  <c r="AQ327" i="6" s="1"/>
  <c r="AJ327" i="6" a="1"/>
  <c r="AJ327" i="6" s="1"/>
  <c r="AP327" i="6" a="1"/>
  <c r="AP327" i="6" s="1"/>
  <c r="AK327" i="6" a="1"/>
  <c r="AK327" i="6" s="1"/>
  <c r="AO327" i="6" a="1"/>
  <c r="AO327" i="6" s="1"/>
  <c r="AM327" i="6" a="1"/>
  <c r="AM327" i="6" s="1"/>
  <c r="AI327" i="6" a="1"/>
  <c r="AI327" i="6" s="1"/>
  <c r="AX326" i="6" l="1" a="1"/>
  <c r="AX326" i="6" s="1"/>
  <c r="AW326" i="6" a="1"/>
  <c r="AW326" i="6" s="1"/>
  <c r="AU326" i="6" a="1"/>
  <c r="AU326" i="6" s="1"/>
  <c r="AT326" i="6" a="1"/>
  <c r="AT326" i="6" s="1"/>
  <c r="BA326" i="6" a="1"/>
  <c r="BA326" i="6" s="1"/>
  <c r="BB326" i="6" a="1"/>
  <c r="BB326" i="6" s="1"/>
  <c r="AY326" i="6" a="1"/>
  <c r="AY326" i="6" s="1"/>
  <c r="AV326" i="6" a="1"/>
  <c r="AV326" i="6" s="1"/>
  <c r="AZ326" i="6" a="1"/>
  <c r="AZ326" i="6" s="1"/>
  <c r="AN328" i="6" a="1"/>
  <c r="AN328" i="6" s="1"/>
  <c r="AO328" i="6" a="1"/>
  <c r="AO328" i="6" s="1"/>
  <c r="AM328" i="6" a="1"/>
  <c r="AM328" i="6" s="1"/>
  <c r="AI328" i="6" a="1"/>
  <c r="AI328" i="6" s="1"/>
  <c r="AK328" i="6" a="1"/>
  <c r="AK328" i="6" s="1"/>
  <c r="AL328" i="6" a="1"/>
  <c r="AL328" i="6" s="1"/>
  <c r="AJ328" i="6" a="1"/>
  <c r="AJ328" i="6" s="1"/>
  <c r="AP328" i="6" a="1"/>
  <c r="AP328" i="6" s="1"/>
  <c r="AQ328" i="6" a="1"/>
  <c r="AQ328" i="6" s="1"/>
  <c r="AT327" i="6" l="1" a="1"/>
  <c r="AT327" i="6" s="1"/>
  <c r="BA327" i="6" a="1"/>
  <c r="BA327" i="6" s="1"/>
  <c r="AY327" i="6" a="1"/>
  <c r="AY327" i="6" s="1"/>
  <c r="AX327" i="6" a="1"/>
  <c r="AX327" i="6" s="1"/>
  <c r="AV327" i="6" a="1"/>
  <c r="AV327" i="6" s="1"/>
  <c r="AU327" i="6" a="1"/>
  <c r="AU327" i="6" s="1"/>
  <c r="BB327" i="6" a="1"/>
  <c r="BB327" i="6" s="1"/>
  <c r="AZ327" i="6" a="1"/>
  <c r="AZ327" i="6" s="1"/>
  <c r="AW327" i="6" a="1"/>
  <c r="AW327" i="6" s="1"/>
  <c r="AJ329" i="6" a="1"/>
  <c r="AJ329" i="6" s="1"/>
  <c r="AK329" i="6" a="1"/>
  <c r="AK329" i="6" s="1"/>
  <c r="AN329" i="6" a="1"/>
  <c r="AN329" i="6" s="1"/>
  <c r="AP329" i="6" a="1"/>
  <c r="AP329" i="6" s="1"/>
  <c r="AI329" i="6" a="1"/>
  <c r="AI329" i="6" s="1"/>
  <c r="AM329" i="6" a="1"/>
  <c r="AM329" i="6" s="1"/>
  <c r="AQ329" i="6" a="1"/>
  <c r="AQ329" i="6" s="1"/>
  <c r="AO329" i="6" a="1"/>
  <c r="AO329" i="6" s="1"/>
  <c r="AL329" i="6" a="1"/>
  <c r="AL329" i="6" s="1"/>
  <c r="AQ330" i="6" l="1" a="1"/>
  <c r="AQ330" i="6" s="1"/>
  <c r="AI330" i="6" a="1"/>
  <c r="AI330" i="6" s="1"/>
  <c r="AO330" i="6" a="1"/>
  <c r="AO330" i="6" s="1"/>
  <c r="AK330" i="6" a="1"/>
  <c r="AK330" i="6" s="1"/>
  <c r="AM330" i="6" a="1"/>
  <c r="AM330" i="6" s="1"/>
  <c r="AP330" i="6" a="1"/>
  <c r="AP330" i="6" s="1"/>
  <c r="AL330" i="6" a="1"/>
  <c r="AL330" i="6" s="1"/>
  <c r="AJ330" i="6" a="1"/>
  <c r="AJ330" i="6" s="1"/>
  <c r="AN330" i="6" a="1"/>
  <c r="AN330" i="6" s="1"/>
  <c r="AU328" i="6" a="1"/>
  <c r="AU328" i="6" s="1"/>
  <c r="AW328" i="6" a="1"/>
  <c r="AW328" i="6" s="1"/>
  <c r="AX328" i="6" a="1"/>
  <c r="AX328" i="6" s="1"/>
  <c r="AV328" i="6" a="1"/>
  <c r="AV328" i="6" s="1"/>
  <c r="AY328" i="6" a="1"/>
  <c r="AY328" i="6" s="1"/>
  <c r="AT328" i="6" a="1"/>
  <c r="AT328" i="6" s="1"/>
  <c r="AZ328" i="6" a="1"/>
  <c r="AZ328" i="6" s="1"/>
  <c r="BB328" i="6" a="1"/>
  <c r="BB328" i="6" s="1"/>
  <c r="BA328" i="6" a="1"/>
  <c r="BA328" i="6" s="1"/>
  <c r="AX329" i="6" l="1" a="1"/>
  <c r="AX329" i="6" s="1"/>
  <c r="AW329" i="6" a="1"/>
  <c r="AW329" i="6" s="1"/>
  <c r="AU329" i="6" a="1"/>
  <c r="AU329" i="6" s="1"/>
  <c r="AT329" i="6" a="1"/>
  <c r="AT329" i="6" s="1"/>
  <c r="AZ329" i="6" a="1"/>
  <c r="AZ329" i="6" s="1"/>
  <c r="BB329" i="6" a="1"/>
  <c r="BB329" i="6" s="1"/>
  <c r="AY329" i="6" a="1"/>
  <c r="AY329" i="6" s="1"/>
  <c r="BA329" i="6" a="1"/>
  <c r="BA329" i="6" s="1"/>
  <c r="AV329" i="6" a="1"/>
  <c r="AV329" i="6" s="1"/>
  <c r="AP331" i="6" a="1"/>
  <c r="AP331" i="6" s="1"/>
  <c r="AQ331" i="6" a="1"/>
  <c r="AQ331" i="6" s="1"/>
  <c r="AI331" i="6" a="1"/>
  <c r="AI331" i="6" s="1"/>
  <c r="AN331" i="6" a="1"/>
  <c r="AN331" i="6" s="1"/>
  <c r="AL331" i="6" a="1"/>
  <c r="AL331" i="6" s="1"/>
  <c r="AJ331" i="6" a="1"/>
  <c r="AJ331" i="6" s="1"/>
  <c r="AK331" i="6" a="1"/>
  <c r="AK331" i="6" s="1"/>
  <c r="AO331" i="6" a="1"/>
  <c r="AO331" i="6" s="1"/>
  <c r="AM331" i="6" a="1"/>
  <c r="AM331" i="6" s="1"/>
  <c r="AU330" i="6" l="1" a="1"/>
  <c r="AU330" i="6" s="1"/>
  <c r="AZ330" i="6" a="1"/>
  <c r="AZ330" i="6" s="1"/>
  <c r="AW330" i="6" a="1"/>
  <c r="AW330" i="6" s="1"/>
  <c r="AX330" i="6" a="1"/>
  <c r="AX330" i="6" s="1"/>
  <c r="BB330" i="6" a="1"/>
  <c r="BB330" i="6" s="1"/>
  <c r="AY330" i="6" a="1"/>
  <c r="AY330" i="6" s="1"/>
  <c r="AT330" i="6" a="1"/>
  <c r="AT330" i="6" s="1"/>
  <c r="AV330" i="6" a="1"/>
  <c r="AV330" i="6" s="1"/>
  <c r="BA330" i="6" a="1"/>
  <c r="BA330" i="6" s="1"/>
  <c r="AO332" i="6" a="1"/>
  <c r="AO332" i="6" s="1"/>
  <c r="AI332" i="6" a="1"/>
  <c r="AI332" i="6" s="1"/>
  <c r="AK332" i="6" a="1"/>
  <c r="AK332" i="6" s="1"/>
  <c r="AQ332" i="6" a="1"/>
  <c r="AQ332" i="6" s="1"/>
  <c r="AL332" i="6" a="1"/>
  <c r="AL332" i="6" s="1"/>
  <c r="AJ332" i="6" a="1"/>
  <c r="AJ332" i="6" s="1"/>
  <c r="AN332" i="6" a="1"/>
  <c r="AN332" i="6" s="1"/>
  <c r="AM332" i="6" a="1"/>
  <c r="AM332" i="6" s="1"/>
  <c r="AP332" i="6" a="1"/>
  <c r="AP332" i="6" s="1"/>
  <c r="AJ333" i="6" l="1" a="1"/>
  <c r="AJ333" i="6" s="1"/>
  <c r="AM333" i="6" a="1"/>
  <c r="AM333" i="6" s="1"/>
  <c r="AK333" i="6" a="1"/>
  <c r="AK333" i="6" s="1"/>
  <c r="AP333" i="6" a="1"/>
  <c r="AP333" i="6" s="1"/>
  <c r="AI333" i="6" a="1"/>
  <c r="AI333" i="6" s="1"/>
  <c r="AN333" i="6" a="1"/>
  <c r="AN333" i="6" s="1"/>
  <c r="AO333" i="6" a="1"/>
  <c r="AO333" i="6" s="1"/>
  <c r="AL333" i="6" a="1"/>
  <c r="AL333" i="6" s="1"/>
  <c r="AQ333" i="6" a="1"/>
  <c r="AQ333" i="6" s="1"/>
  <c r="BB331" i="6" a="1"/>
  <c r="BB331" i="6" s="1"/>
  <c r="AY331" i="6" a="1"/>
  <c r="AY331" i="6" s="1"/>
  <c r="BA331" i="6" a="1"/>
  <c r="BA331" i="6" s="1"/>
  <c r="AW331" i="6" a="1"/>
  <c r="AW331" i="6" s="1"/>
  <c r="AX331" i="6" a="1"/>
  <c r="AX331" i="6" s="1"/>
  <c r="AZ331" i="6" a="1"/>
  <c r="AZ331" i="6" s="1"/>
  <c r="AT331" i="6" a="1"/>
  <c r="AT331" i="6" s="1"/>
  <c r="AV331" i="6" a="1"/>
  <c r="AV331" i="6" s="1"/>
  <c r="AU331" i="6" a="1"/>
  <c r="AU331" i="6" s="1"/>
  <c r="AK334" i="6" l="1" a="1"/>
  <c r="AK334" i="6" s="1"/>
  <c r="AM334" i="6" a="1"/>
  <c r="AM334" i="6" s="1"/>
  <c r="AO334" i="6" a="1"/>
  <c r="AO334" i="6" s="1"/>
  <c r="AI334" i="6" a="1"/>
  <c r="AI334" i="6" s="1"/>
  <c r="AP334" i="6" a="1"/>
  <c r="AP334" i="6" s="1"/>
  <c r="AL334" i="6" a="1"/>
  <c r="AL334" i="6" s="1"/>
  <c r="AN334" i="6" a="1"/>
  <c r="AN334" i="6" s="1"/>
  <c r="AJ334" i="6" a="1"/>
  <c r="AJ334" i="6" s="1"/>
  <c r="AQ334" i="6" a="1"/>
  <c r="AQ334" i="6" s="1"/>
  <c r="AV332" i="6" a="1"/>
  <c r="AV332" i="6" s="1"/>
  <c r="AY332" i="6" a="1"/>
  <c r="AY332" i="6" s="1"/>
  <c r="AX332" i="6" a="1"/>
  <c r="AX332" i="6" s="1"/>
  <c r="AZ332" i="6" a="1"/>
  <c r="AZ332" i="6" s="1"/>
  <c r="BA332" i="6" a="1"/>
  <c r="BA332" i="6" s="1"/>
  <c r="BB332" i="6" a="1"/>
  <c r="BB332" i="6" s="1"/>
  <c r="AU332" i="6" a="1"/>
  <c r="AU332" i="6" s="1"/>
  <c r="AW332" i="6" a="1"/>
  <c r="AW332" i="6" s="1"/>
  <c r="AT332" i="6" a="1"/>
  <c r="AT332" i="6" s="1"/>
  <c r="AM335" i="6" l="1" a="1"/>
  <c r="AM335" i="6" s="1"/>
  <c r="AO335" i="6" a="1"/>
  <c r="AO335" i="6" s="1"/>
  <c r="AL335" i="6" a="1"/>
  <c r="AL335" i="6" s="1"/>
  <c r="AQ335" i="6" a="1"/>
  <c r="AQ335" i="6" s="1"/>
  <c r="AP335" i="6" a="1"/>
  <c r="AP335" i="6" s="1"/>
  <c r="AI335" i="6" a="1"/>
  <c r="AI335" i="6" s="1"/>
  <c r="AN335" i="6" a="1"/>
  <c r="AN335" i="6" s="1"/>
  <c r="AJ335" i="6" a="1"/>
  <c r="AJ335" i="6" s="1"/>
  <c r="AK335" i="6" a="1"/>
  <c r="AK335" i="6" s="1"/>
  <c r="BA333" i="6" a="1"/>
  <c r="BA333" i="6" s="1"/>
  <c r="AX333" i="6" a="1"/>
  <c r="AX333" i="6" s="1"/>
  <c r="AW333" i="6" a="1"/>
  <c r="AW333" i="6" s="1"/>
  <c r="AU333" i="6" a="1"/>
  <c r="AU333" i="6" s="1"/>
  <c r="AT333" i="6" a="1"/>
  <c r="AT333" i="6" s="1"/>
  <c r="AZ333" i="6" a="1"/>
  <c r="AZ333" i="6" s="1"/>
  <c r="AY333" i="6" a="1"/>
  <c r="AY333" i="6" s="1"/>
  <c r="BB333" i="6" a="1"/>
  <c r="BB333" i="6" s="1"/>
  <c r="AV333" i="6" a="1"/>
  <c r="AV333" i="6" s="1"/>
  <c r="AI336" i="6" l="1" a="1"/>
  <c r="AI336" i="6" s="1"/>
  <c r="AP336" i="6" a="1"/>
  <c r="AP336" i="6" s="1"/>
  <c r="AL336" i="6" a="1"/>
  <c r="AL336" i="6" s="1"/>
  <c r="AQ336" i="6" a="1"/>
  <c r="AQ336" i="6" s="1"/>
  <c r="AN336" i="6" a="1"/>
  <c r="AN336" i="6" s="1"/>
  <c r="AJ336" i="6" a="1"/>
  <c r="AJ336" i="6" s="1"/>
  <c r="AK336" i="6" a="1"/>
  <c r="AK336" i="6" s="1"/>
  <c r="AO336" i="6" a="1"/>
  <c r="AO336" i="6" s="1"/>
  <c r="AM336" i="6" a="1"/>
  <c r="AM336" i="6" s="1"/>
  <c r="AW334" i="6" a="1"/>
  <c r="AW334" i="6" s="1"/>
  <c r="AX334" i="6" a="1"/>
  <c r="AX334" i="6" s="1"/>
  <c r="AT334" i="6" a="1"/>
  <c r="AT334" i="6" s="1"/>
  <c r="BA334" i="6" a="1"/>
  <c r="BA334" i="6" s="1"/>
  <c r="AZ334" i="6" a="1"/>
  <c r="AZ334" i="6" s="1"/>
  <c r="AV334" i="6" a="1"/>
  <c r="AV334" i="6" s="1"/>
  <c r="AU334" i="6" a="1"/>
  <c r="AU334" i="6" s="1"/>
  <c r="AY334" i="6" a="1"/>
  <c r="AY334" i="6" s="1"/>
  <c r="BB334" i="6" a="1"/>
  <c r="BB334" i="6" s="1"/>
  <c r="AL337" i="6" l="1" a="1"/>
  <c r="AL337" i="6" s="1"/>
  <c r="AP337" i="6" a="1"/>
  <c r="AP337" i="6" s="1"/>
  <c r="AQ337" i="6" a="1"/>
  <c r="AQ337" i="6" s="1"/>
  <c r="AI337" i="6" a="1"/>
  <c r="AI337" i="6" s="1"/>
  <c r="AJ337" i="6" a="1"/>
  <c r="AJ337" i="6" s="1"/>
  <c r="AM337" i="6" a="1"/>
  <c r="AM337" i="6" s="1"/>
  <c r="AK337" i="6" a="1"/>
  <c r="AK337" i="6" s="1"/>
  <c r="AO337" i="6" a="1"/>
  <c r="AO337" i="6" s="1"/>
  <c r="AN337" i="6" a="1"/>
  <c r="AN337" i="6" s="1"/>
  <c r="AZ335" i="6" a="1"/>
  <c r="AZ335" i="6" s="1"/>
  <c r="BA335" i="6" a="1"/>
  <c r="BA335" i="6" s="1"/>
  <c r="AT335" i="6" a="1"/>
  <c r="AT335" i="6" s="1"/>
  <c r="AV335" i="6" a="1"/>
  <c r="AV335" i="6" s="1"/>
  <c r="AY335" i="6" a="1"/>
  <c r="AY335" i="6" s="1"/>
  <c r="AU335" i="6" a="1"/>
  <c r="AU335" i="6" s="1"/>
  <c r="AW335" i="6" a="1"/>
  <c r="AW335" i="6" s="1"/>
  <c r="BB335" i="6" a="1"/>
  <c r="BB335" i="6" s="1"/>
  <c r="AX335" i="6" a="1"/>
  <c r="AX335" i="6" s="1"/>
  <c r="AV336" i="6" l="1" a="1"/>
  <c r="AV336" i="6" s="1"/>
  <c r="AX336" i="6" a="1"/>
  <c r="AX336" i="6" s="1"/>
  <c r="AZ336" i="6" a="1"/>
  <c r="AZ336" i="6" s="1"/>
  <c r="AU336" i="6" a="1"/>
  <c r="AU336" i="6" s="1"/>
  <c r="AT336" i="6" a="1"/>
  <c r="AT336" i="6" s="1"/>
  <c r="AY336" i="6" a="1"/>
  <c r="AY336" i="6" s="1"/>
  <c r="AW336" i="6" a="1"/>
  <c r="AW336" i="6" s="1"/>
  <c r="BB336" i="6" a="1"/>
  <c r="BB336" i="6" s="1"/>
  <c r="BA336" i="6" a="1"/>
  <c r="BA336" i="6" s="1"/>
  <c r="AK338" i="6" a="1"/>
  <c r="AK338" i="6" s="1"/>
  <c r="AL338" i="6" a="1"/>
  <c r="AL338" i="6" s="1"/>
  <c r="AQ338" i="6" a="1"/>
  <c r="AQ338" i="6" s="1"/>
  <c r="AN338" i="6" a="1"/>
  <c r="AN338" i="6" s="1"/>
  <c r="AM338" i="6" a="1"/>
  <c r="AM338" i="6" s="1"/>
  <c r="AP338" i="6" a="1"/>
  <c r="AP338" i="6" s="1"/>
  <c r="AO338" i="6" a="1"/>
  <c r="AO338" i="6" s="1"/>
  <c r="AJ338" i="6" a="1"/>
  <c r="AJ338" i="6" s="1"/>
  <c r="AI338" i="6" a="1"/>
  <c r="AI338" i="6" s="1"/>
  <c r="BA337" i="6" l="1" a="1"/>
  <c r="BA337" i="6" s="1"/>
  <c r="AV337" i="6" a="1"/>
  <c r="AV337" i="6" s="1"/>
  <c r="AX337" i="6" a="1"/>
  <c r="AX337" i="6" s="1"/>
  <c r="AY337" i="6" a="1"/>
  <c r="AY337" i="6" s="1"/>
  <c r="AW337" i="6" a="1"/>
  <c r="AW337" i="6" s="1"/>
  <c r="BB337" i="6" a="1"/>
  <c r="BB337" i="6" s="1"/>
  <c r="AZ337" i="6" a="1"/>
  <c r="AZ337" i="6" s="1"/>
  <c r="AT337" i="6" a="1"/>
  <c r="AT337" i="6" s="1"/>
  <c r="AU337" i="6" a="1"/>
  <c r="AU337" i="6" s="1"/>
  <c r="AO339" i="6" a="1"/>
  <c r="AO339" i="6" s="1"/>
  <c r="AI339" i="6" a="1"/>
  <c r="AI339" i="6" s="1"/>
  <c r="AN339" i="6" a="1"/>
  <c r="AN339" i="6" s="1"/>
  <c r="AL339" i="6" a="1"/>
  <c r="AL339" i="6" s="1"/>
  <c r="AK339" i="6" a="1"/>
  <c r="AK339" i="6" s="1"/>
  <c r="AP339" i="6" a="1"/>
  <c r="AP339" i="6" s="1"/>
  <c r="AQ339" i="6" a="1"/>
  <c r="AQ339" i="6" s="1"/>
  <c r="AJ339" i="6" a="1"/>
  <c r="AJ339" i="6" s="1"/>
  <c r="AM339" i="6" a="1"/>
  <c r="AM339" i="6" s="1"/>
  <c r="AP340" i="6" l="1" a="1"/>
  <c r="AP340" i="6" s="1"/>
  <c r="AL340" i="6" a="1"/>
  <c r="AL340" i="6" s="1"/>
  <c r="AQ340" i="6" a="1"/>
  <c r="AQ340" i="6" s="1"/>
  <c r="AN340" i="6" a="1"/>
  <c r="AN340" i="6" s="1"/>
  <c r="AM340" i="6" a="1"/>
  <c r="AM340" i="6" s="1"/>
  <c r="AK340" i="6" a="1"/>
  <c r="AK340" i="6" s="1"/>
  <c r="AO340" i="6" a="1"/>
  <c r="AO340" i="6" s="1"/>
  <c r="AI340" i="6" a="1"/>
  <c r="AI340" i="6" s="1"/>
  <c r="AJ340" i="6" a="1"/>
  <c r="AJ340" i="6" s="1"/>
  <c r="AX338" i="6" a="1"/>
  <c r="AX338" i="6" s="1"/>
  <c r="AT338" i="6" a="1"/>
  <c r="AT338" i="6" s="1"/>
  <c r="AV338" i="6" a="1"/>
  <c r="AV338" i="6" s="1"/>
  <c r="AW338" i="6" a="1"/>
  <c r="AW338" i="6" s="1"/>
  <c r="AU338" i="6" a="1"/>
  <c r="AU338" i="6" s="1"/>
  <c r="AZ338" i="6" a="1"/>
  <c r="AZ338" i="6" s="1"/>
  <c r="AY338" i="6" a="1"/>
  <c r="AY338" i="6" s="1"/>
  <c r="BB338" i="6" a="1"/>
  <c r="BB338" i="6" s="1"/>
  <c r="BA338" i="6" a="1"/>
  <c r="BA338" i="6" s="1"/>
  <c r="AU339" i="6" l="1" a="1"/>
  <c r="AU339" i="6" s="1"/>
  <c r="BB339" i="6" a="1"/>
  <c r="BB339" i="6" s="1"/>
  <c r="AW339" i="6" a="1"/>
  <c r="AW339" i="6" s="1"/>
  <c r="BA339" i="6" a="1"/>
  <c r="BA339" i="6" s="1"/>
  <c r="AY339" i="6" a="1"/>
  <c r="AY339" i="6" s="1"/>
  <c r="AX339" i="6" a="1"/>
  <c r="AX339" i="6" s="1"/>
  <c r="AV339" i="6" a="1"/>
  <c r="AV339" i="6" s="1"/>
  <c r="AZ339" i="6" a="1"/>
  <c r="AZ339" i="6" s="1"/>
  <c r="AT339" i="6" a="1"/>
  <c r="AT339" i="6" s="1"/>
  <c r="AI341" i="6" a="1"/>
  <c r="AI341" i="6" s="1"/>
  <c r="AO341" i="6" a="1"/>
  <c r="AO341" i="6" s="1"/>
  <c r="AM341" i="6" a="1"/>
  <c r="AM341" i="6" s="1"/>
  <c r="AK341" i="6" a="1"/>
  <c r="AK341" i="6" s="1"/>
  <c r="AL341" i="6" a="1"/>
  <c r="AL341" i="6" s="1"/>
  <c r="AQ341" i="6" a="1"/>
  <c r="AQ341" i="6" s="1"/>
  <c r="AJ341" i="6" a="1"/>
  <c r="AJ341" i="6" s="1"/>
  <c r="AN341" i="6" a="1"/>
  <c r="AN341" i="6" s="1"/>
  <c r="AP341" i="6" a="1"/>
  <c r="AP341" i="6" s="1"/>
  <c r="AO342" i="6" l="1" a="1"/>
  <c r="AO342" i="6" s="1"/>
  <c r="AJ342" i="6" a="1"/>
  <c r="AJ342" i="6" s="1"/>
  <c r="AP342" i="6" a="1"/>
  <c r="AP342" i="6" s="1"/>
  <c r="AN342" i="6" a="1"/>
  <c r="AN342" i="6" s="1"/>
  <c r="AL342" i="6" a="1"/>
  <c r="AL342" i="6" s="1"/>
  <c r="AM342" i="6" a="1"/>
  <c r="AM342" i="6" s="1"/>
  <c r="AK342" i="6" a="1"/>
  <c r="AK342" i="6" s="1"/>
  <c r="AQ342" i="6" a="1"/>
  <c r="AQ342" i="6" s="1"/>
  <c r="AI342" i="6" a="1"/>
  <c r="AI342" i="6" s="1"/>
  <c r="BB340" i="6" a="1"/>
  <c r="BB340" i="6" s="1"/>
  <c r="AT340" i="6" a="1"/>
  <c r="AT340" i="6" s="1"/>
  <c r="AV340" i="6" a="1"/>
  <c r="AV340" i="6" s="1"/>
  <c r="AY340" i="6" a="1"/>
  <c r="AY340" i="6" s="1"/>
  <c r="AW340" i="6" a="1"/>
  <c r="AW340" i="6" s="1"/>
  <c r="AX340" i="6" a="1"/>
  <c r="AX340" i="6" s="1"/>
  <c r="AZ340" i="6" a="1"/>
  <c r="AZ340" i="6" s="1"/>
  <c r="AU340" i="6" a="1"/>
  <c r="AU340" i="6" s="1"/>
  <c r="BA340" i="6" a="1"/>
  <c r="BA340" i="6" s="1"/>
  <c r="AV341" i="6" l="1" a="1"/>
  <c r="AV341" i="6" s="1"/>
  <c r="AY341" i="6" a="1"/>
  <c r="AY341" i="6" s="1"/>
  <c r="AW341" i="6" a="1"/>
  <c r="AW341" i="6" s="1"/>
  <c r="AZ341" i="6" a="1"/>
  <c r="AZ341" i="6" s="1"/>
  <c r="AT341" i="6" a="1"/>
  <c r="AT341" i="6" s="1"/>
  <c r="BA341" i="6" a="1"/>
  <c r="BA341" i="6" s="1"/>
  <c r="AU341" i="6" a="1"/>
  <c r="AU341" i="6" s="1"/>
  <c r="BB341" i="6" a="1"/>
  <c r="BB341" i="6" s="1"/>
  <c r="AX341" i="6" a="1"/>
  <c r="AX341" i="6" s="1"/>
  <c r="AM343" i="6" a="1"/>
  <c r="AM343" i="6" s="1"/>
  <c r="AK343" i="6" a="1"/>
  <c r="AK343" i="6" s="1"/>
  <c r="AL343" i="6" a="1"/>
  <c r="AL343" i="6" s="1"/>
  <c r="AP343" i="6" a="1"/>
  <c r="AP343" i="6" s="1"/>
  <c r="AO343" i="6" a="1"/>
  <c r="AO343" i="6" s="1"/>
  <c r="AQ343" i="6" a="1"/>
  <c r="AQ343" i="6" s="1"/>
  <c r="AJ343" i="6" a="1"/>
  <c r="AJ343" i="6" s="1"/>
  <c r="AI343" i="6" a="1"/>
  <c r="AI343" i="6" s="1"/>
  <c r="AN343" i="6" a="1"/>
  <c r="AN343" i="6" s="1"/>
  <c r="AY342" i="6" l="1" a="1"/>
  <c r="AY342" i="6" s="1"/>
  <c r="AV342" i="6" a="1"/>
  <c r="AV342" i="6" s="1"/>
  <c r="AU342" i="6" a="1"/>
  <c r="AU342" i="6" s="1"/>
  <c r="AW342" i="6" a="1"/>
  <c r="AW342" i="6" s="1"/>
  <c r="AT342" i="6" a="1"/>
  <c r="AT342" i="6" s="1"/>
  <c r="AX342" i="6" a="1"/>
  <c r="AX342" i="6" s="1"/>
  <c r="BB342" i="6" a="1"/>
  <c r="BB342" i="6" s="1"/>
  <c r="BA342" i="6" a="1"/>
  <c r="BA342" i="6" s="1"/>
  <c r="AZ342" i="6" a="1"/>
  <c r="AZ342" i="6" s="1"/>
  <c r="AQ344" i="6" a="1"/>
  <c r="AQ344" i="6" s="1"/>
  <c r="AO344" i="6" a="1"/>
  <c r="AO344" i="6" s="1"/>
  <c r="AP344" i="6" a="1"/>
  <c r="AP344" i="6" s="1"/>
  <c r="AI344" i="6" a="1"/>
  <c r="AI344" i="6" s="1"/>
  <c r="AL344" i="6" a="1"/>
  <c r="AL344" i="6" s="1"/>
  <c r="AM344" i="6" a="1"/>
  <c r="AM344" i="6" s="1"/>
  <c r="AK344" i="6" a="1"/>
  <c r="AK344" i="6" s="1"/>
  <c r="AJ344" i="6" a="1"/>
  <c r="AJ344" i="6" s="1"/>
  <c r="AN344" i="6" a="1"/>
  <c r="AN344" i="6" s="1"/>
  <c r="AI345" i="6" l="1" a="1"/>
  <c r="AI345" i="6" s="1"/>
  <c r="AK345" i="6" a="1"/>
  <c r="AK345" i="6" s="1"/>
  <c r="AP345" i="6" a="1"/>
  <c r="AP345" i="6" s="1"/>
  <c r="AL345" i="6" a="1"/>
  <c r="AL345" i="6" s="1"/>
  <c r="AQ345" i="6" a="1"/>
  <c r="AQ345" i="6" s="1"/>
  <c r="AM345" i="6" a="1"/>
  <c r="AM345" i="6" s="1"/>
  <c r="AO345" i="6" a="1"/>
  <c r="AO345" i="6" s="1"/>
  <c r="AJ345" i="6" a="1"/>
  <c r="AJ345" i="6" s="1"/>
  <c r="AN345" i="6" a="1"/>
  <c r="AN345" i="6" s="1"/>
  <c r="AU343" i="6" a="1"/>
  <c r="AU343" i="6" s="1"/>
  <c r="BB343" i="6" a="1"/>
  <c r="BB343" i="6" s="1"/>
  <c r="AV343" i="6" a="1"/>
  <c r="AV343" i="6" s="1"/>
  <c r="AW343" i="6" a="1"/>
  <c r="AW343" i="6" s="1"/>
  <c r="BA343" i="6" a="1"/>
  <c r="BA343" i="6" s="1"/>
  <c r="AY343" i="6" a="1"/>
  <c r="AY343" i="6" s="1"/>
  <c r="AZ343" i="6" a="1"/>
  <c r="AZ343" i="6" s="1"/>
  <c r="AT343" i="6" a="1"/>
  <c r="AT343" i="6" s="1"/>
  <c r="AX343" i="6" a="1"/>
  <c r="AX343" i="6" s="1"/>
  <c r="AQ346" i="6" l="1" a="1"/>
  <c r="AQ346" i="6" s="1"/>
  <c r="AJ346" i="6" a="1"/>
  <c r="AJ346" i="6" s="1"/>
  <c r="AP346" i="6" a="1"/>
  <c r="AP346" i="6" s="1"/>
  <c r="AI346" i="6" a="1"/>
  <c r="AI346" i="6" s="1"/>
  <c r="AL346" i="6" a="1"/>
  <c r="AL346" i="6" s="1"/>
  <c r="AO346" i="6" a="1"/>
  <c r="AO346" i="6" s="1"/>
  <c r="AK346" i="6" a="1"/>
  <c r="AK346" i="6" s="1"/>
  <c r="AN346" i="6" a="1"/>
  <c r="AN346" i="6" s="1"/>
  <c r="AM346" i="6" a="1"/>
  <c r="AM346" i="6" s="1"/>
  <c r="AY344" i="6" a="1"/>
  <c r="AY344" i="6" s="1"/>
  <c r="AZ344" i="6" a="1"/>
  <c r="AZ344" i="6" s="1"/>
  <c r="AX344" i="6" a="1"/>
  <c r="AX344" i="6" s="1"/>
  <c r="AW344" i="6" a="1"/>
  <c r="AW344" i="6" s="1"/>
  <c r="BA344" i="6" a="1"/>
  <c r="BA344" i="6" s="1"/>
  <c r="AV344" i="6" a="1"/>
  <c r="AV344" i="6" s="1"/>
  <c r="AT344" i="6" a="1"/>
  <c r="AT344" i="6" s="1"/>
  <c r="BB344" i="6" a="1"/>
  <c r="BB344" i="6" s="1"/>
  <c r="AU344" i="6" a="1"/>
  <c r="AU344" i="6" s="1"/>
  <c r="AM347" i="6" l="1" a="1"/>
  <c r="AM347" i="6" s="1"/>
  <c r="AO347" i="6" a="1"/>
  <c r="AO347" i="6" s="1"/>
  <c r="AN347" i="6" a="1"/>
  <c r="AN347" i="6" s="1"/>
  <c r="AQ347" i="6" a="1"/>
  <c r="AQ347" i="6" s="1"/>
  <c r="AJ347" i="6" a="1"/>
  <c r="AJ347" i="6" s="1"/>
  <c r="AP347" i="6" a="1"/>
  <c r="AP347" i="6" s="1"/>
  <c r="AL347" i="6" a="1"/>
  <c r="AL347" i="6" s="1"/>
  <c r="AK347" i="6" a="1"/>
  <c r="AK347" i="6" s="1"/>
  <c r="AI347" i="6" a="1"/>
  <c r="AI347" i="6" s="1"/>
  <c r="AV345" i="6" a="1"/>
  <c r="AV345" i="6" s="1"/>
  <c r="AY345" i="6" a="1"/>
  <c r="AY345" i="6" s="1"/>
  <c r="AW345" i="6" a="1"/>
  <c r="AW345" i="6" s="1"/>
  <c r="BB345" i="6" a="1"/>
  <c r="BB345" i="6" s="1"/>
  <c r="AZ345" i="6" a="1"/>
  <c r="AZ345" i="6" s="1"/>
  <c r="AT345" i="6" a="1"/>
  <c r="AT345" i="6" s="1"/>
  <c r="BA345" i="6" a="1"/>
  <c r="BA345" i="6" s="1"/>
  <c r="AU345" i="6" a="1"/>
  <c r="AU345" i="6" s="1"/>
  <c r="AX345" i="6" a="1"/>
  <c r="AX345" i="6" s="1"/>
  <c r="AQ348" i="6" l="1" a="1"/>
  <c r="AQ348" i="6" s="1"/>
  <c r="AK348" i="6" a="1"/>
  <c r="AK348" i="6" s="1"/>
  <c r="AO348" i="6" a="1"/>
  <c r="AO348" i="6" s="1"/>
  <c r="AP348" i="6" a="1"/>
  <c r="AP348" i="6" s="1"/>
  <c r="AI348" i="6" a="1"/>
  <c r="AI348" i="6" s="1"/>
  <c r="AN348" i="6" a="1"/>
  <c r="AN348" i="6" s="1"/>
  <c r="AL348" i="6" a="1"/>
  <c r="AL348" i="6" s="1"/>
  <c r="AJ348" i="6" a="1"/>
  <c r="AJ348" i="6" s="1"/>
  <c r="AM348" i="6" a="1"/>
  <c r="AM348" i="6" s="1"/>
  <c r="AZ346" i="6" a="1"/>
  <c r="AZ346" i="6" s="1"/>
  <c r="AX346" i="6" a="1"/>
  <c r="AX346" i="6" s="1"/>
  <c r="AV346" i="6" a="1"/>
  <c r="AV346" i="6" s="1"/>
  <c r="BA346" i="6" a="1"/>
  <c r="BA346" i="6" s="1"/>
  <c r="BB346" i="6" a="1"/>
  <c r="BB346" i="6" s="1"/>
  <c r="AW346" i="6" a="1"/>
  <c r="AW346" i="6" s="1"/>
  <c r="AT346" i="6" a="1"/>
  <c r="AT346" i="6" s="1"/>
  <c r="AY346" i="6" a="1"/>
  <c r="AY346" i="6" s="1"/>
  <c r="AU346" i="6" a="1"/>
  <c r="AU346" i="6" s="1"/>
  <c r="AO349" i="6" l="1" a="1"/>
  <c r="AO349" i="6" s="1"/>
  <c r="AP349" i="6" a="1"/>
  <c r="AP349" i="6" s="1"/>
  <c r="AM349" i="6" a="1"/>
  <c r="AM349" i="6" s="1"/>
  <c r="AQ349" i="6" a="1"/>
  <c r="AQ349" i="6" s="1"/>
  <c r="AJ349" i="6" a="1"/>
  <c r="AJ349" i="6" s="1"/>
  <c r="AN349" i="6" a="1"/>
  <c r="AN349" i="6" s="1"/>
  <c r="AK349" i="6" a="1"/>
  <c r="AK349" i="6" s="1"/>
  <c r="AI349" i="6" a="1"/>
  <c r="AI349" i="6" s="1"/>
  <c r="AL349" i="6" a="1"/>
  <c r="AL349" i="6" s="1"/>
  <c r="AV347" i="6" a="1"/>
  <c r="AV347" i="6" s="1"/>
  <c r="AU347" i="6" a="1"/>
  <c r="AU347" i="6" s="1"/>
  <c r="AY347" i="6" a="1"/>
  <c r="AY347" i="6" s="1"/>
  <c r="BB347" i="6" a="1"/>
  <c r="BB347" i="6" s="1"/>
  <c r="AZ347" i="6" a="1"/>
  <c r="AZ347" i="6" s="1"/>
  <c r="AT347" i="6" a="1"/>
  <c r="AT347" i="6" s="1"/>
  <c r="BA347" i="6" a="1"/>
  <c r="BA347" i="6" s="1"/>
  <c r="AX347" i="6" a="1"/>
  <c r="AX347" i="6" s="1"/>
  <c r="AW347" i="6" a="1"/>
  <c r="AW347" i="6" s="1"/>
  <c r="AW348" i="6" l="1" a="1"/>
  <c r="AW348" i="6" s="1"/>
  <c r="BA348" i="6" a="1"/>
  <c r="BA348" i="6" s="1"/>
  <c r="BB348" i="6" a="1"/>
  <c r="BB348" i="6" s="1"/>
  <c r="AU348" i="6" a="1"/>
  <c r="AU348" i="6" s="1"/>
  <c r="AT348" i="6" a="1"/>
  <c r="AT348" i="6" s="1"/>
  <c r="AZ348" i="6" a="1"/>
  <c r="AZ348" i="6" s="1"/>
  <c r="AY348" i="6" a="1"/>
  <c r="AY348" i="6" s="1"/>
  <c r="AX348" i="6" a="1"/>
  <c r="AX348" i="6" s="1"/>
  <c r="AV348" i="6" a="1"/>
  <c r="AV348" i="6" s="1"/>
  <c r="AK350" i="6" a="1"/>
  <c r="AK350" i="6" s="1"/>
  <c r="AQ350" i="6" a="1"/>
  <c r="AQ350" i="6" s="1"/>
  <c r="AJ350" i="6" a="1"/>
  <c r="AJ350" i="6" s="1"/>
  <c r="AO350" i="6" a="1"/>
  <c r="AO350" i="6" s="1"/>
  <c r="AP350" i="6" a="1"/>
  <c r="AP350" i="6" s="1"/>
  <c r="AM350" i="6" a="1"/>
  <c r="AM350" i="6" s="1"/>
  <c r="AL350" i="6" a="1"/>
  <c r="AL350" i="6" s="1"/>
  <c r="AN350" i="6" a="1"/>
  <c r="AN350" i="6" s="1"/>
  <c r="AI350" i="6" a="1"/>
  <c r="AI350" i="6" s="1"/>
  <c r="AM351" i="6" l="1" a="1"/>
  <c r="AM351" i="6" s="1"/>
  <c r="AP351" i="6" a="1"/>
  <c r="AP351" i="6" s="1"/>
  <c r="AJ351" i="6" a="1"/>
  <c r="AJ351" i="6" s="1"/>
  <c r="AQ351" i="6" a="1"/>
  <c r="AQ351" i="6" s="1"/>
  <c r="AI351" i="6" a="1"/>
  <c r="AI351" i="6" s="1"/>
  <c r="AN351" i="6" a="1"/>
  <c r="AN351" i="6" s="1"/>
  <c r="AL351" i="6" a="1"/>
  <c r="AL351" i="6" s="1"/>
  <c r="AK351" i="6" a="1"/>
  <c r="AK351" i="6" s="1"/>
  <c r="AO351" i="6" a="1"/>
  <c r="AO351" i="6" s="1"/>
  <c r="BB349" i="6" a="1"/>
  <c r="BB349" i="6" s="1"/>
  <c r="AY349" i="6" a="1"/>
  <c r="AY349" i="6" s="1"/>
  <c r="BA349" i="6" a="1"/>
  <c r="BA349" i="6" s="1"/>
  <c r="AX349" i="6" a="1"/>
  <c r="AX349" i="6" s="1"/>
  <c r="AW349" i="6" a="1"/>
  <c r="AW349" i="6" s="1"/>
  <c r="AZ349" i="6" a="1"/>
  <c r="AZ349" i="6" s="1"/>
  <c r="AT349" i="6" a="1"/>
  <c r="AT349" i="6" s="1"/>
  <c r="AU349" i="6" a="1"/>
  <c r="AU349" i="6" s="1"/>
  <c r="AV349" i="6" a="1"/>
  <c r="AV349" i="6" s="1"/>
  <c r="AM352" i="6" l="1" a="1"/>
  <c r="AM352" i="6" s="1"/>
  <c r="AL352" i="6" a="1"/>
  <c r="AL352" i="6" s="1"/>
  <c r="AN352" i="6" a="1"/>
  <c r="AN352" i="6" s="1"/>
  <c r="AI352" i="6" a="1"/>
  <c r="AI352" i="6" s="1"/>
  <c r="AP352" i="6" a="1"/>
  <c r="AP352" i="6" s="1"/>
  <c r="AJ352" i="6" a="1"/>
  <c r="AJ352" i="6" s="1"/>
  <c r="AO352" i="6" a="1"/>
  <c r="AO352" i="6" s="1"/>
  <c r="AK352" i="6" a="1"/>
  <c r="AK352" i="6" s="1"/>
  <c r="AQ352" i="6" a="1"/>
  <c r="AQ352" i="6" s="1"/>
  <c r="AT350" i="6" a="1"/>
  <c r="AT350" i="6" s="1"/>
  <c r="AV350" i="6" a="1"/>
  <c r="AV350" i="6" s="1"/>
  <c r="BB350" i="6" a="1"/>
  <c r="BB350" i="6" s="1"/>
  <c r="AZ350" i="6" a="1"/>
  <c r="AZ350" i="6" s="1"/>
  <c r="AU350" i="6" a="1"/>
  <c r="AU350" i="6" s="1"/>
  <c r="AW350" i="6" a="1"/>
  <c r="AW350" i="6" s="1"/>
  <c r="AX350" i="6" a="1"/>
  <c r="AX350" i="6" s="1"/>
  <c r="BA350" i="6" a="1"/>
  <c r="BA350" i="6" s="1"/>
  <c r="AY350" i="6" a="1"/>
  <c r="AY350" i="6" s="1"/>
  <c r="AV351" i="6" l="1" a="1"/>
  <c r="AV351" i="6" s="1"/>
  <c r="BA351" i="6" a="1"/>
  <c r="BA351" i="6" s="1"/>
  <c r="AU351" i="6" a="1"/>
  <c r="AU351" i="6" s="1"/>
  <c r="BB351" i="6" a="1"/>
  <c r="BB351" i="6" s="1"/>
  <c r="AZ351" i="6" a="1"/>
  <c r="AZ351" i="6" s="1"/>
  <c r="AY351" i="6" a="1"/>
  <c r="AY351" i="6" s="1"/>
  <c r="AX351" i="6" a="1"/>
  <c r="AX351" i="6" s="1"/>
  <c r="AW351" i="6" a="1"/>
  <c r="AW351" i="6" s="1"/>
  <c r="AT351" i="6" a="1"/>
  <c r="AT351" i="6" s="1"/>
  <c r="AO353" i="6" a="1"/>
  <c r="AO353" i="6" s="1"/>
  <c r="AM353" i="6" a="1"/>
  <c r="AM353" i="6" s="1"/>
  <c r="AK353" i="6" a="1"/>
  <c r="AK353" i="6" s="1"/>
  <c r="AL353" i="6" a="1"/>
  <c r="AL353" i="6" s="1"/>
  <c r="AQ353" i="6" a="1"/>
  <c r="AQ353" i="6" s="1"/>
  <c r="AJ353" i="6" a="1"/>
  <c r="AJ353" i="6" s="1"/>
  <c r="AP353" i="6" a="1"/>
  <c r="AP353" i="6" s="1"/>
  <c r="AN353" i="6" a="1"/>
  <c r="AN353" i="6" s="1"/>
  <c r="AI353" i="6" a="1"/>
  <c r="AI353" i="6" s="1"/>
  <c r="AV352" i="6" l="1" a="1"/>
  <c r="AV352" i="6" s="1"/>
  <c r="AY352" i="6" a="1"/>
  <c r="AY352" i="6" s="1"/>
  <c r="AX352" i="6" a="1"/>
  <c r="AX352" i="6" s="1"/>
  <c r="AZ352" i="6" a="1"/>
  <c r="AZ352" i="6" s="1"/>
  <c r="AW352" i="6" a="1"/>
  <c r="AW352" i="6" s="1"/>
  <c r="BA352" i="6" a="1"/>
  <c r="BA352" i="6" s="1"/>
  <c r="BB352" i="6" a="1"/>
  <c r="BB352" i="6" s="1"/>
  <c r="AU352" i="6" a="1"/>
  <c r="AU352" i="6" s="1"/>
  <c r="AT352" i="6" a="1"/>
  <c r="AT352" i="6" s="1"/>
  <c r="AQ354" i="6" a="1"/>
  <c r="AQ354" i="6" s="1"/>
  <c r="AJ354" i="6" a="1"/>
  <c r="AJ354" i="6" s="1"/>
  <c r="AI354" i="6" a="1"/>
  <c r="AI354" i="6" s="1"/>
  <c r="AM354" i="6" a="1"/>
  <c r="AM354" i="6" s="1"/>
  <c r="AK354" i="6" a="1"/>
  <c r="AK354" i="6" s="1"/>
  <c r="AP354" i="6" a="1"/>
  <c r="AP354" i="6" s="1"/>
  <c r="AN354" i="6" a="1"/>
  <c r="AN354" i="6" s="1"/>
  <c r="AO354" i="6" a="1"/>
  <c r="AO354" i="6" s="1"/>
  <c r="AL354" i="6" a="1"/>
  <c r="AL354" i="6" s="1"/>
  <c r="AU353" i="6" l="1" a="1"/>
  <c r="AU353" i="6" s="1"/>
  <c r="AT353" i="6" a="1"/>
  <c r="AT353" i="6" s="1"/>
  <c r="AY353" i="6" a="1"/>
  <c r="AY353" i="6" s="1"/>
  <c r="BA353" i="6" a="1"/>
  <c r="BA353" i="6" s="1"/>
  <c r="AZ353" i="6" a="1"/>
  <c r="AZ353" i="6" s="1"/>
  <c r="AX353" i="6" a="1"/>
  <c r="AX353" i="6" s="1"/>
  <c r="BB353" i="6" a="1"/>
  <c r="BB353" i="6" s="1"/>
  <c r="AW353" i="6" a="1"/>
  <c r="AW353" i="6" s="1"/>
  <c r="AV353" i="6" a="1"/>
  <c r="AV353" i="6" s="1"/>
  <c r="AI355" i="6" a="1"/>
  <c r="AI355" i="6" s="1"/>
  <c r="AL355" i="6" a="1"/>
  <c r="AL355" i="6" s="1"/>
  <c r="AK355" i="6" a="1"/>
  <c r="AK355" i="6" s="1"/>
  <c r="AP355" i="6" a="1"/>
  <c r="AP355" i="6" s="1"/>
  <c r="AO355" i="6" a="1"/>
  <c r="AO355" i="6" s="1"/>
  <c r="AQ355" i="6" a="1"/>
  <c r="AQ355" i="6" s="1"/>
  <c r="AJ355" i="6" a="1"/>
  <c r="AJ355" i="6" s="1"/>
  <c r="AM355" i="6" a="1"/>
  <c r="AM355" i="6" s="1"/>
  <c r="AN355" i="6" a="1"/>
  <c r="AN355" i="6" s="1"/>
  <c r="AN356" i="6" l="1" a="1"/>
  <c r="AN356" i="6" s="1"/>
  <c r="AK356" i="6" a="1"/>
  <c r="AK356" i="6" s="1"/>
  <c r="AM356" i="6" a="1"/>
  <c r="AM356" i="6" s="1"/>
  <c r="AJ356" i="6" a="1"/>
  <c r="AJ356" i="6" s="1"/>
  <c r="AQ356" i="6" a="1"/>
  <c r="AQ356" i="6" s="1"/>
  <c r="AP356" i="6" a="1"/>
  <c r="AP356" i="6" s="1"/>
  <c r="AL356" i="6" a="1"/>
  <c r="AL356" i="6" s="1"/>
  <c r="AI356" i="6" a="1"/>
  <c r="AI356" i="6" s="1"/>
  <c r="AO356" i="6" a="1"/>
  <c r="AO356" i="6" s="1"/>
  <c r="AZ354" i="6" a="1"/>
  <c r="AZ354" i="6" s="1"/>
  <c r="AY354" i="6" a="1"/>
  <c r="AY354" i="6" s="1"/>
  <c r="AX354" i="6" a="1"/>
  <c r="AX354" i="6" s="1"/>
  <c r="AV354" i="6" a="1"/>
  <c r="AV354" i="6" s="1"/>
  <c r="BA354" i="6" a="1"/>
  <c r="BA354" i="6" s="1"/>
  <c r="BB354" i="6" a="1"/>
  <c r="BB354" i="6" s="1"/>
  <c r="AT354" i="6" a="1"/>
  <c r="AT354" i="6" s="1"/>
  <c r="AW354" i="6" a="1"/>
  <c r="AW354" i="6" s="1"/>
  <c r="AU354" i="6" a="1"/>
  <c r="AU354" i="6" s="1"/>
  <c r="AK357" i="6" l="1" a="1"/>
  <c r="AK357" i="6" s="1"/>
  <c r="AP357" i="6" a="1"/>
  <c r="AP357" i="6" s="1"/>
  <c r="AI357" i="6" a="1"/>
  <c r="AI357" i="6" s="1"/>
  <c r="AL357" i="6" a="1"/>
  <c r="AL357" i="6" s="1"/>
  <c r="AN357" i="6" a="1"/>
  <c r="AN357" i="6" s="1"/>
  <c r="AO357" i="6" a="1"/>
  <c r="AO357" i="6" s="1"/>
  <c r="AM357" i="6" a="1"/>
  <c r="AM357" i="6" s="1"/>
  <c r="AQ357" i="6" a="1"/>
  <c r="AQ357" i="6" s="1"/>
  <c r="AJ357" i="6" a="1"/>
  <c r="AJ357" i="6" s="1"/>
  <c r="AX355" i="6" a="1"/>
  <c r="AX355" i="6" s="1"/>
  <c r="AZ355" i="6" a="1"/>
  <c r="AZ355" i="6" s="1"/>
  <c r="AW355" i="6" a="1"/>
  <c r="AW355" i="6" s="1"/>
  <c r="AT355" i="6" a="1"/>
  <c r="AT355" i="6" s="1"/>
  <c r="AY355" i="6" a="1"/>
  <c r="AY355" i="6" s="1"/>
  <c r="AV355" i="6" a="1"/>
  <c r="AV355" i="6" s="1"/>
  <c r="BA355" i="6" a="1"/>
  <c r="BA355" i="6" s="1"/>
  <c r="AU355" i="6" a="1"/>
  <c r="AU355" i="6" s="1"/>
  <c r="BB355" i="6" a="1"/>
  <c r="BB355" i="6" s="1"/>
  <c r="AV356" i="6" l="1" a="1"/>
  <c r="AV356" i="6" s="1"/>
  <c r="AU356" i="6" a="1"/>
  <c r="AU356" i="6" s="1"/>
  <c r="AY356" i="6" a="1"/>
  <c r="AY356" i="6" s="1"/>
  <c r="AZ356" i="6" a="1"/>
  <c r="AZ356" i="6" s="1"/>
  <c r="AX356" i="6" a="1"/>
  <c r="AX356" i="6" s="1"/>
  <c r="AT356" i="6" a="1"/>
  <c r="AT356" i="6" s="1"/>
  <c r="AW356" i="6" a="1"/>
  <c r="AW356" i="6" s="1"/>
  <c r="BB356" i="6" a="1"/>
  <c r="BB356" i="6" s="1"/>
  <c r="BA356" i="6" a="1"/>
  <c r="BA356" i="6" s="1"/>
  <c r="AK358" i="6" a="1"/>
  <c r="AK358" i="6" s="1"/>
  <c r="AQ358" i="6" a="1"/>
  <c r="AQ358" i="6" s="1"/>
  <c r="AM358" i="6" a="1"/>
  <c r="AM358" i="6" s="1"/>
  <c r="AO358" i="6" a="1"/>
  <c r="AO358" i="6" s="1"/>
  <c r="AP358" i="6" a="1"/>
  <c r="AP358" i="6" s="1"/>
  <c r="AN358" i="6" a="1"/>
  <c r="AN358" i="6" s="1"/>
  <c r="AI358" i="6" a="1"/>
  <c r="AI358" i="6" s="1"/>
  <c r="AL358" i="6" a="1"/>
  <c r="AL358" i="6" s="1"/>
  <c r="AJ358" i="6" a="1"/>
  <c r="AJ358" i="6" s="1"/>
  <c r="AU357" i="6" l="1" a="1"/>
  <c r="AU357" i="6" s="1"/>
  <c r="BB357" i="6" a="1"/>
  <c r="BB357" i="6" s="1"/>
  <c r="AY357" i="6" a="1"/>
  <c r="AY357" i="6" s="1"/>
  <c r="AV357" i="6" a="1"/>
  <c r="AV357" i="6" s="1"/>
  <c r="AZ357" i="6" a="1"/>
  <c r="AZ357" i="6" s="1"/>
  <c r="AT357" i="6" a="1"/>
  <c r="AT357" i="6" s="1"/>
  <c r="BA357" i="6" a="1"/>
  <c r="BA357" i="6" s="1"/>
  <c r="AW357" i="6" a="1"/>
  <c r="AW357" i="6" s="1"/>
  <c r="AX357" i="6" a="1"/>
  <c r="AX357" i="6" s="1"/>
  <c r="AP359" i="6" a="1"/>
  <c r="AP359" i="6" s="1"/>
  <c r="AM359" i="6" a="1"/>
  <c r="AM359" i="6" s="1"/>
  <c r="AI359" i="6" a="1"/>
  <c r="AI359" i="6" s="1"/>
  <c r="AQ359" i="6" a="1"/>
  <c r="AQ359" i="6" s="1"/>
  <c r="AO359" i="6" a="1"/>
  <c r="AO359" i="6" s="1"/>
  <c r="AJ359" i="6" a="1"/>
  <c r="AJ359" i="6" s="1"/>
  <c r="AK359" i="6" a="1"/>
  <c r="AK359" i="6" s="1"/>
  <c r="AN359" i="6" a="1"/>
  <c r="AN359" i="6" s="1"/>
  <c r="AL359" i="6" a="1"/>
  <c r="AL359" i="6" s="1"/>
  <c r="AU358" i="6" l="1" a="1"/>
  <c r="AU358" i="6" s="1"/>
  <c r="AZ358" i="6" a="1"/>
  <c r="AZ358" i="6" s="1"/>
  <c r="AX358" i="6" a="1"/>
  <c r="AX358" i="6" s="1"/>
  <c r="AV358" i="6" a="1"/>
  <c r="AV358" i="6" s="1"/>
  <c r="AW358" i="6" a="1"/>
  <c r="AW358" i="6" s="1"/>
  <c r="BA358" i="6" a="1"/>
  <c r="BA358" i="6" s="1"/>
  <c r="AY358" i="6" a="1"/>
  <c r="AY358" i="6" s="1"/>
  <c r="AT358" i="6" a="1"/>
  <c r="AT358" i="6" s="1"/>
  <c r="BB358" i="6" a="1"/>
  <c r="BB358" i="6" s="1"/>
  <c r="AP360" i="6" a="1"/>
  <c r="AP360" i="6" s="1"/>
  <c r="AO360" i="6" a="1"/>
  <c r="AO360" i="6" s="1"/>
  <c r="AI360" i="6" a="1"/>
  <c r="AI360" i="6" s="1"/>
  <c r="AN360" i="6" a="1"/>
  <c r="AN360" i="6" s="1"/>
  <c r="AK360" i="6" a="1"/>
  <c r="AK360" i="6" s="1"/>
  <c r="AJ360" i="6" a="1"/>
  <c r="AJ360" i="6" s="1"/>
  <c r="AL360" i="6" a="1"/>
  <c r="AL360" i="6" s="1"/>
  <c r="AQ360" i="6" a="1"/>
  <c r="AQ360" i="6" s="1"/>
  <c r="AM360" i="6" a="1"/>
  <c r="AM360" i="6" s="1"/>
  <c r="AY359" i="6" l="1" a="1"/>
  <c r="AY359" i="6" s="1"/>
  <c r="AX359" i="6" a="1"/>
  <c r="AX359" i="6" s="1"/>
  <c r="AT359" i="6" a="1"/>
  <c r="AT359" i="6" s="1"/>
  <c r="AZ359" i="6" a="1"/>
  <c r="AZ359" i="6" s="1"/>
  <c r="AW359" i="6" a="1"/>
  <c r="AW359" i="6" s="1"/>
  <c r="AV359" i="6" a="1"/>
  <c r="AV359" i="6" s="1"/>
  <c r="AU359" i="6" a="1"/>
  <c r="AU359" i="6" s="1"/>
  <c r="BB359" i="6" a="1"/>
  <c r="BB359" i="6" s="1"/>
  <c r="BA359" i="6" a="1"/>
  <c r="BA359" i="6" s="1"/>
  <c r="AI361" i="6" a="1"/>
  <c r="AI361" i="6" s="1"/>
  <c r="AO361" i="6" a="1"/>
  <c r="AO361" i="6" s="1"/>
  <c r="AP361" i="6" a="1"/>
  <c r="AP361" i="6" s="1"/>
  <c r="AL361" i="6" a="1"/>
  <c r="AL361" i="6" s="1"/>
  <c r="AK361" i="6" a="1"/>
  <c r="AK361" i="6" s="1"/>
  <c r="AM361" i="6" a="1"/>
  <c r="AM361" i="6" s="1"/>
  <c r="AQ361" i="6" a="1"/>
  <c r="AQ361" i="6" s="1"/>
  <c r="AJ361" i="6" a="1"/>
  <c r="AJ361" i="6" s="1"/>
  <c r="AN361" i="6" a="1"/>
  <c r="AN361" i="6" s="1"/>
  <c r="AJ362" i="6" l="1" a="1"/>
  <c r="AJ362" i="6" s="1"/>
  <c r="AM362" i="6" a="1"/>
  <c r="AM362" i="6" s="1"/>
  <c r="AP362" i="6" a="1"/>
  <c r="AP362" i="6" s="1"/>
  <c r="AO362" i="6" a="1"/>
  <c r="AO362" i="6" s="1"/>
  <c r="AL362" i="6" a="1"/>
  <c r="AL362" i="6" s="1"/>
  <c r="AQ362" i="6" a="1"/>
  <c r="AQ362" i="6" s="1"/>
  <c r="AI362" i="6" a="1"/>
  <c r="AI362" i="6" s="1"/>
  <c r="AN362" i="6" a="1"/>
  <c r="AN362" i="6" s="1"/>
  <c r="AK362" i="6" a="1"/>
  <c r="AK362" i="6" s="1"/>
  <c r="AW360" i="6" a="1"/>
  <c r="AW360" i="6" s="1"/>
  <c r="BB360" i="6" a="1"/>
  <c r="BB360" i="6" s="1"/>
  <c r="AU360" i="6" a="1"/>
  <c r="AU360" i="6" s="1"/>
  <c r="BA360" i="6" a="1"/>
  <c r="BA360" i="6" s="1"/>
  <c r="AX360" i="6" a="1"/>
  <c r="AX360" i="6" s="1"/>
  <c r="AT360" i="6" a="1"/>
  <c r="AT360" i="6" s="1"/>
  <c r="AZ360" i="6" a="1"/>
  <c r="AZ360" i="6" s="1"/>
  <c r="AV360" i="6" a="1"/>
  <c r="AV360" i="6" s="1"/>
  <c r="AY360" i="6" a="1"/>
  <c r="AY360" i="6" s="1"/>
  <c r="BB361" i="6" l="1" a="1"/>
  <c r="BB361" i="6" s="1"/>
  <c r="AW361" i="6" a="1"/>
  <c r="AW361" i="6" s="1"/>
  <c r="AV361" i="6" a="1"/>
  <c r="AV361" i="6" s="1"/>
  <c r="AU361" i="6" a="1"/>
  <c r="AU361" i="6" s="1"/>
  <c r="AZ361" i="6" a="1"/>
  <c r="AZ361" i="6" s="1"/>
  <c r="AT361" i="6" a="1"/>
  <c r="AT361" i="6" s="1"/>
  <c r="BA361" i="6" a="1"/>
  <c r="BA361" i="6" s="1"/>
  <c r="AY361" i="6" a="1"/>
  <c r="AY361" i="6" s="1"/>
  <c r="AX361" i="6" a="1"/>
  <c r="AX361" i="6" s="1"/>
  <c r="AN363" i="6" a="1"/>
  <c r="AN363" i="6" s="1"/>
  <c r="AM363" i="6" a="1"/>
  <c r="AM363" i="6" s="1"/>
  <c r="AL363" i="6" a="1"/>
  <c r="AL363" i="6" s="1"/>
  <c r="AI363" i="6" a="1"/>
  <c r="AI363" i="6" s="1"/>
  <c r="AJ363" i="6" a="1"/>
  <c r="AJ363" i="6" s="1"/>
  <c r="AP363" i="6" a="1"/>
  <c r="AP363" i="6" s="1"/>
  <c r="AQ363" i="6" a="1"/>
  <c r="AQ363" i="6" s="1"/>
  <c r="AO363" i="6" a="1"/>
  <c r="AO363" i="6" s="1"/>
  <c r="AK363" i="6" a="1"/>
  <c r="AK363" i="6" s="1"/>
  <c r="AL364" i="6" l="1" a="1"/>
  <c r="AL364" i="6" s="1"/>
  <c r="AK364" i="6" a="1"/>
  <c r="AK364" i="6" s="1"/>
  <c r="AJ364" i="6" a="1"/>
  <c r="AJ364" i="6" s="1"/>
  <c r="AM364" i="6" a="1"/>
  <c r="AM364" i="6" s="1"/>
  <c r="AN364" i="6" a="1"/>
  <c r="AN364" i="6" s="1"/>
  <c r="AQ364" i="6" a="1"/>
  <c r="AQ364" i="6" s="1"/>
  <c r="AO364" i="6" a="1"/>
  <c r="AO364" i="6" s="1"/>
  <c r="AI364" i="6" a="1"/>
  <c r="AI364" i="6" s="1"/>
  <c r="AP364" i="6" a="1"/>
  <c r="AP364" i="6" s="1"/>
  <c r="AU362" i="6" a="1"/>
  <c r="AU362" i="6" s="1"/>
  <c r="BB362" i="6" a="1"/>
  <c r="BB362" i="6" s="1"/>
  <c r="AY362" i="6" a="1"/>
  <c r="AY362" i="6" s="1"/>
  <c r="AW362" i="6" a="1"/>
  <c r="AW362" i="6" s="1"/>
  <c r="AT362" i="6" a="1"/>
  <c r="AT362" i="6" s="1"/>
  <c r="AZ362" i="6" a="1"/>
  <c r="AZ362" i="6" s="1"/>
  <c r="AX362" i="6" a="1"/>
  <c r="AX362" i="6" s="1"/>
  <c r="BA362" i="6" a="1"/>
  <c r="BA362" i="6" s="1"/>
  <c r="AV362" i="6" a="1"/>
  <c r="AV362" i="6" s="1"/>
  <c r="AO365" i="6" l="1" a="1"/>
  <c r="AO365" i="6" s="1"/>
  <c r="AM365" i="6" a="1"/>
  <c r="AM365" i="6" s="1"/>
  <c r="AQ365" i="6" a="1"/>
  <c r="AQ365" i="6" s="1"/>
  <c r="AI365" i="6" a="1"/>
  <c r="AI365" i="6" s="1"/>
  <c r="AJ365" i="6" a="1"/>
  <c r="AJ365" i="6" s="1"/>
  <c r="AN365" i="6" a="1"/>
  <c r="AN365" i="6" s="1"/>
  <c r="AP365" i="6" a="1"/>
  <c r="AP365" i="6" s="1"/>
  <c r="AK365" i="6" a="1"/>
  <c r="AK365" i="6" s="1"/>
  <c r="AL365" i="6" a="1"/>
  <c r="AL365" i="6" s="1"/>
  <c r="AY363" i="6" a="1"/>
  <c r="AY363" i="6" s="1"/>
  <c r="AZ363" i="6" a="1"/>
  <c r="AZ363" i="6" s="1"/>
  <c r="AX363" i="6" a="1"/>
  <c r="AX363" i="6" s="1"/>
  <c r="AT363" i="6" a="1"/>
  <c r="AT363" i="6" s="1"/>
  <c r="AW363" i="6" a="1"/>
  <c r="AW363" i="6" s="1"/>
  <c r="AU363" i="6" a="1"/>
  <c r="AU363" i="6" s="1"/>
  <c r="BA363" i="6" a="1"/>
  <c r="BA363" i="6" s="1"/>
  <c r="BB363" i="6" a="1"/>
  <c r="BB363" i="6" s="1"/>
  <c r="AV363" i="6" a="1"/>
  <c r="AV363" i="6" s="1"/>
  <c r="BA364" i="6" l="1" a="1"/>
  <c r="BA364" i="6" s="1"/>
  <c r="AZ364" i="6" a="1"/>
  <c r="AZ364" i="6" s="1"/>
  <c r="AT364" i="6" a="1"/>
  <c r="AT364" i="6" s="1"/>
  <c r="AV364" i="6" a="1"/>
  <c r="AV364" i="6" s="1"/>
  <c r="AU364" i="6" a="1"/>
  <c r="AU364" i="6" s="1"/>
  <c r="AW364" i="6" a="1"/>
  <c r="AW364" i="6" s="1"/>
  <c r="AX364" i="6" a="1"/>
  <c r="AX364" i="6" s="1"/>
  <c r="BB364" i="6" a="1"/>
  <c r="BB364" i="6" s="1"/>
  <c r="AY364" i="6" a="1"/>
  <c r="AY364" i="6" s="1"/>
  <c r="AI366" i="6" a="1"/>
  <c r="AI366" i="6" s="1"/>
  <c r="AJ366" i="6" a="1"/>
  <c r="AJ366" i="6" s="1"/>
  <c r="AK366" i="6" a="1"/>
  <c r="AK366" i="6" s="1"/>
  <c r="AQ366" i="6" a="1"/>
  <c r="AQ366" i="6" s="1"/>
  <c r="AP366" i="6" a="1"/>
  <c r="AP366" i="6" s="1"/>
  <c r="AM366" i="6" a="1"/>
  <c r="AM366" i="6" s="1"/>
  <c r="AO366" i="6" a="1"/>
  <c r="AO366" i="6" s="1"/>
  <c r="AL366" i="6" a="1"/>
  <c r="AL366" i="6" s="1"/>
  <c r="AN366" i="6" a="1"/>
  <c r="AN366" i="6" s="1"/>
  <c r="AL367" i="6" l="1" a="1"/>
  <c r="AL367" i="6" s="1"/>
  <c r="AO367" i="6" a="1"/>
  <c r="AO367" i="6" s="1"/>
  <c r="AI367" i="6" a="1"/>
  <c r="AI367" i="6" s="1"/>
  <c r="AQ367" i="6" a="1"/>
  <c r="AQ367" i="6" s="1"/>
  <c r="AP367" i="6" a="1"/>
  <c r="AP367" i="6" s="1"/>
  <c r="AJ367" i="6" a="1"/>
  <c r="AJ367" i="6" s="1"/>
  <c r="AN367" i="6" a="1"/>
  <c r="AN367" i="6" s="1"/>
  <c r="AM367" i="6" a="1"/>
  <c r="AM367" i="6" s="1"/>
  <c r="AK367" i="6" a="1"/>
  <c r="AK367" i="6" s="1"/>
  <c r="AV365" i="6" a="1"/>
  <c r="AV365" i="6" s="1"/>
  <c r="AU365" i="6" a="1"/>
  <c r="AU365" i="6" s="1"/>
  <c r="AX365" i="6" a="1"/>
  <c r="AX365" i="6" s="1"/>
  <c r="BB365" i="6" a="1"/>
  <c r="BB365" i="6" s="1"/>
  <c r="AY365" i="6" a="1"/>
  <c r="AY365" i="6" s="1"/>
  <c r="AW365" i="6" a="1"/>
  <c r="AW365" i="6" s="1"/>
  <c r="AZ365" i="6" a="1"/>
  <c r="AZ365" i="6" s="1"/>
  <c r="BA365" i="6" a="1"/>
  <c r="BA365" i="6" s="1"/>
  <c r="AT365" i="6" a="1"/>
  <c r="AT365" i="6" s="1"/>
  <c r="AI368" i="6" l="1" a="1"/>
  <c r="AI368" i="6" s="1"/>
  <c r="AP368" i="6" a="1"/>
  <c r="AP368" i="6" s="1"/>
  <c r="AL368" i="6" a="1"/>
  <c r="AL368" i="6" s="1"/>
  <c r="AK368" i="6" a="1"/>
  <c r="AK368" i="6" s="1"/>
  <c r="AM368" i="6" a="1"/>
  <c r="AM368" i="6" s="1"/>
  <c r="AN368" i="6" a="1"/>
  <c r="AN368" i="6" s="1"/>
  <c r="AQ368" i="6" a="1"/>
  <c r="AQ368" i="6" s="1"/>
  <c r="AO368" i="6" a="1"/>
  <c r="AO368" i="6" s="1"/>
  <c r="AJ368" i="6" a="1"/>
  <c r="AJ368" i="6" s="1"/>
  <c r="BA366" i="6" a="1"/>
  <c r="BA366" i="6" s="1"/>
  <c r="AU366" i="6" a="1"/>
  <c r="AU366" i="6" s="1"/>
  <c r="AT366" i="6" a="1"/>
  <c r="AT366" i="6" s="1"/>
  <c r="AV366" i="6" a="1"/>
  <c r="AV366" i="6" s="1"/>
  <c r="BB366" i="6" a="1"/>
  <c r="BB366" i="6" s="1"/>
  <c r="AZ366" i="6" a="1"/>
  <c r="AZ366" i="6" s="1"/>
  <c r="AX366" i="6" a="1"/>
  <c r="AX366" i="6" s="1"/>
  <c r="AY366" i="6" a="1"/>
  <c r="AY366" i="6" s="1"/>
  <c r="AW366" i="6" a="1"/>
  <c r="AW366" i="6" s="1"/>
  <c r="BB367" i="6" l="1" a="1"/>
  <c r="BB367" i="6" s="1"/>
  <c r="BA367" i="6" a="1"/>
  <c r="BA367" i="6" s="1"/>
  <c r="AV367" i="6" a="1"/>
  <c r="AV367" i="6" s="1"/>
  <c r="AU367" i="6" a="1"/>
  <c r="AU367" i="6" s="1"/>
  <c r="AY367" i="6" a="1"/>
  <c r="AY367" i="6" s="1"/>
  <c r="AX367" i="6" a="1"/>
  <c r="AX367" i="6" s="1"/>
  <c r="AW367" i="6" a="1"/>
  <c r="AW367" i="6" s="1"/>
  <c r="AZ367" i="6" a="1"/>
  <c r="AZ367" i="6" s="1"/>
  <c r="AT367" i="6" a="1"/>
  <c r="AT367" i="6" s="1"/>
  <c r="AP369" i="6" a="1"/>
  <c r="AP369" i="6" s="1"/>
  <c r="AL369" i="6" a="1"/>
  <c r="AL369" i="6" s="1"/>
  <c r="AQ369" i="6" a="1"/>
  <c r="AQ369" i="6" s="1"/>
  <c r="AJ369" i="6" a="1"/>
  <c r="AJ369" i="6" s="1"/>
  <c r="AI369" i="6" a="1"/>
  <c r="AI369" i="6" s="1"/>
  <c r="AM369" i="6" a="1"/>
  <c r="AM369" i="6" s="1"/>
  <c r="AK369" i="6" a="1"/>
  <c r="AK369" i="6" s="1"/>
  <c r="AO369" i="6" a="1"/>
  <c r="AO369" i="6" s="1"/>
  <c r="AN369" i="6" a="1"/>
  <c r="AN369" i="6" s="1"/>
  <c r="AN370" i="6" l="1" a="1"/>
  <c r="AN370" i="6" s="1"/>
  <c r="AM370" i="6" a="1"/>
  <c r="AM370" i="6" s="1"/>
  <c r="AP370" i="6" a="1"/>
  <c r="AP370" i="6" s="1"/>
  <c r="AO370" i="6" a="1"/>
  <c r="AO370" i="6" s="1"/>
  <c r="AI370" i="6" a="1"/>
  <c r="AI370" i="6" s="1"/>
  <c r="AK370" i="6" a="1"/>
  <c r="AK370" i="6" s="1"/>
  <c r="AQ370" i="6" a="1"/>
  <c r="AQ370" i="6" s="1"/>
  <c r="AL370" i="6" a="1"/>
  <c r="AL370" i="6" s="1"/>
  <c r="AJ370" i="6" a="1"/>
  <c r="AJ370" i="6" s="1"/>
  <c r="AV368" i="6" a="1"/>
  <c r="AV368" i="6" s="1"/>
  <c r="BA368" i="6" a="1"/>
  <c r="BA368" i="6" s="1"/>
  <c r="AT368" i="6" a="1"/>
  <c r="AT368" i="6" s="1"/>
  <c r="AY368" i="6" a="1"/>
  <c r="AY368" i="6" s="1"/>
  <c r="BB368" i="6" a="1"/>
  <c r="BB368" i="6" s="1"/>
  <c r="AZ368" i="6" a="1"/>
  <c r="AZ368" i="6" s="1"/>
  <c r="AW368" i="6" a="1"/>
  <c r="AW368" i="6" s="1"/>
  <c r="AX368" i="6" a="1"/>
  <c r="AX368" i="6" s="1"/>
  <c r="AU368" i="6" a="1"/>
  <c r="AU368" i="6" s="1"/>
  <c r="AV369" i="6" l="1" a="1"/>
  <c r="AV369" i="6" s="1"/>
  <c r="AU369" i="6" a="1"/>
  <c r="AU369" i="6" s="1"/>
  <c r="BA369" i="6" a="1"/>
  <c r="BA369" i="6" s="1"/>
  <c r="BB369" i="6" a="1"/>
  <c r="BB369" i="6" s="1"/>
  <c r="AX369" i="6" a="1"/>
  <c r="AX369" i="6" s="1"/>
  <c r="AW369" i="6" a="1"/>
  <c r="AW369" i="6" s="1"/>
  <c r="AY369" i="6" a="1"/>
  <c r="AY369" i="6" s="1"/>
  <c r="AT369" i="6" a="1"/>
  <c r="AT369" i="6" s="1"/>
  <c r="AZ369" i="6" a="1"/>
  <c r="AZ369" i="6" s="1"/>
  <c r="AP371" i="6" a="1"/>
  <c r="AP371" i="6" s="1"/>
  <c r="AN371" i="6" a="1"/>
  <c r="AN371" i="6" s="1"/>
  <c r="AK371" i="6" a="1"/>
  <c r="AK371" i="6" s="1"/>
  <c r="AI371" i="6" a="1"/>
  <c r="AI371" i="6" s="1"/>
  <c r="AQ371" i="6" a="1"/>
  <c r="AQ371" i="6" s="1"/>
  <c r="AJ371" i="6" a="1"/>
  <c r="AJ371" i="6" s="1"/>
  <c r="AO371" i="6" a="1"/>
  <c r="AO371" i="6" s="1"/>
  <c r="AL371" i="6" a="1"/>
  <c r="AL371" i="6" s="1"/>
  <c r="AM371" i="6" a="1"/>
  <c r="AM371" i="6" s="1"/>
  <c r="AN372" i="6" l="1" a="1"/>
  <c r="AN372" i="6" s="1"/>
  <c r="AO372" i="6" a="1"/>
  <c r="AO372" i="6" s="1"/>
  <c r="AI372" i="6" a="1"/>
  <c r="AI372" i="6" s="1"/>
  <c r="AJ372" i="6" a="1"/>
  <c r="AJ372" i="6" s="1"/>
  <c r="AQ372" i="6" a="1"/>
  <c r="AQ372" i="6" s="1"/>
  <c r="AL372" i="6" a="1"/>
  <c r="AL372" i="6" s="1"/>
  <c r="AM372" i="6" a="1"/>
  <c r="AM372" i="6" s="1"/>
  <c r="AP372" i="6" a="1"/>
  <c r="AP372" i="6" s="1"/>
  <c r="AK372" i="6" a="1"/>
  <c r="AK372" i="6" s="1"/>
  <c r="AV370" i="6" a="1"/>
  <c r="AV370" i="6" s="1"/>
  <c r="BB370" i="6" a="1"/>
  <c r="BB370" i="6" s="1"/>
  <c r="AW370" i="6" a="1"/>
  <c r="AW370" i="6" s="1"/>
  <c r="AU370" i="6" a="1"/>
  <c r="AU370" i="6" s="1"/>
  <c r="AY370" i="6" a="1"/>
  <c r="AY370" i="6" s="1"/>
  <c r="AX370" i="6" a="1"/>
  <c r="AX370" i="6" s="1"/>
  <c r="BA370" i="6" a="1"/>
  <c r="BA370" i="6" s="1"/>
  <c r="AT370" i="6" a="1"/>
  <c r="AT370" i="6" s="1"/>
  <c r="AZ370" i="6" a="1"/>
  <c r="AZ370" i="6" s="1"/>
  <c r="AK373" i="6" l="1" a="1"/>
  <c r="AK373" i="6" s="1"/>
  <c r="AL373" i="6" a="1"/>
  <c r="AL373" i="6" s="1"/>
  <c r="AJ373" i="6" a="1"/>
  <c r="AJ373" i="6" s="1"/>
  <c r="AQ373" i="6" a="1"/>
  <c r="AQ373" i="6" s="1"/>
  <c r="AO373" i="6" a="1"/>
  <c r="AO373" i="6" s="1"/>
  <c r="AI373" i="6" a="1"/>
  <c r="AI373" i="6" s="1"/>
  <c r="AM373" i="6" a="1"/>
  <c r="AM373" i="6" s="1"/>
  <c r="AN373" i="6" a="1"/>
  <c r="AN373" i="6" s="1"/>
  <c r="AP373" i="6" a="1"/>
  <c r="AP373" i="6" s="1"/>
  <c r="AT371" i="6" a="1"/>
  <c r="AT371" i="6" s="1"/>
  <c r="AY371" i="6" a="1"/>
  <c r="AY371" i="6" s="1"/>
  <c r="AX371" i="6" a="1"/>
  <c r="AX371" i="6" s="1"/>
  <c r="AZ371" i="6" a="1"/>
  <c r="AZ371" i="6" s="1"/>
  <c r="AV371" i="6" a="1"/>
  <c r="AV371" i="6" s="1"/>
  <c r="AU371" i="6" a="1"/>
  <c r="AU371" i="6" s="1"/>
  <c r="BB371" i="6" a="1"/>
  <c r="BB371" i="6" s="1"/>
  <c r="BA371" i="6" a="1"/>
  <c r="BA371" i="6" s="1"/>
  <c r="AW371" i="6" a="1"/>
  <c r="AW371" i="6" s="1"/>
  <c r="AZ372" i="6" l="1" a="1"/>
  <c r="AZ372" i="6" s="1"/>
  <c r="AW372" i="6" a="1"/>
  <c r="AW372" i="6" s="1"/>
  <c r="AU372" i="6" a="1"/>
  <c r="AU372" i="6" s="1"/>
  <c r="AX372" i="6" a="1"/>
  <c r="AX372" i="6" s="1"/>
  <c r="AY372" i="6" a="1"/>
  <c r="AY372" i="6" s="1"/>
  <c r="BA372" i="6" a="1"/>
  <c r="BA372" i="6" s="1"/>
  <c r="AV372" i="6" a="1"/>
  <c r="AV372" i="6" s="1"/>
  <c r="BB372" i="6" a="1"/>
  <c r="BB372" i="6" s="1"/>
  <c r="AT372" i="6" a="1"/>
  <c r="AT372" i="6" s="1"/>
  <c r="AJ374" i="6" a="1"/>
  <c r="AJ374" i="6" s="1"/>
  <c r="AQ374" i="6" a="1"/>
  <c r="AQ374" i="6" s="1"/>
  <c r="AO374" i="6" a="1"/>
  <c r="AO374" i="6" s="1"/>
  <c r="AL374" i="6" a="1"/>
  <c r="AL374" i="6" s="1"/>
  <c r="AN374" i="6" a="1"/>
  <c r="AN374" i="6" s="1"/>
  <c r="AM374" i="6" a="1"/>
  <c r="AM374" i="6" s="1"/>
  <c r="AI374" i="6" a="1"/>
  <c r="AI374" i="6" s="1"/>
  <c r="AP374" i="6" a="1"/>
  <c r="AP374" i="6" s="1"/>
  <c r="AK374" i="6" a="1"/>
  <c r="AK374" i="6" s="1"/>
  <c r="AY373" i="6" l="1" a="1"/>
  <c r="AY373" i="6" s="1"/>
  <c r="AX373" i="6" a="1"/>
  <c r="AX373" i="6" s="1"/>
  <c r="AW373" i="6" a="1"/>
  <c r="AW373" i="6" s="1"/>
  <c r="AT373" i="6" a="1"/>
  <c r="AT373" i="6" s="1"/>
  <c r="BB373" i="6" a="1"/>
  <c r="BB373" i="6" s="1"/>
  <c r="AU373" i="6" a="1"/>
  <c r="AU373" i="6" s="1"/>
  <c r="AV373" i="6" a="1"/>
  <c r="AV373" i="6" s="1"/>
  <c r="BA373" i="6" a="1"/>
  <c r="BA373" i="6" s="1"/>
  <c r="AZ373" i="6" a="1"/>
  <c r="AZ373" i="6" s="1"/>
  <c r="AJ375" i="6" a="1"/>
  <c r="AJ375" i="6" s="1"/>
  <c r="AN375" i="6" a="1"/>
  <c r="AN375" i="6" s="1"/>
  <c r="AI375" i="6" a="1"/>
  <c r="AI375" i="6" s="1"/>
  <c r="AL375" i="6" a="1"/>
  <c r="AL375" i="6" s="1"/>
  <c r="AM375" i="6" a="1"/>
  <c r="AM375" i="6" s="1"/>
  <c r="AO375" i="6" a="1"/>
  <c r="AO375" i="6" s="1"/>
  <c r="AQ375" i="6" a="1"/>
  <c r="AQ375" i="6" s="1"/>
  <c r="AP375" i="6" a="1"/>
  <c r="AP375" i="6" s="1"/>
  <c r="AK375" i="6" a="1"/>
  <c r="AK375" i="6" s="1"/>
  <c r="AT374" i="6" l="1" a="1"/>
  <c r="AT374" i="6" s="1"/>
  <c r="AV374" i="6" a="1"/>
  <c r="AV374" i="6" s="1"/>
  <c r="AU374" i="6" a="1"/>
  <c r="AU374" i="6" s="1"/>
  <c r="BA374" i="6" a="1"/>
  <c r="BA374" i="6" s="1"/>
  <c r="AW374" i="6" a="1"/>
  <c r="AW374" i="6" s="1"/>
  <c r="BB374" i="6" a="1"/>
  <c r="BB374" i="6" s="1"/>
  <c r="AZ374" i="6" a="1"/>
  <c r="AZ374" i="6" s="1"/>
  <c r="AY374" i="6" a="1"/>
  <c r="AY374" i="6" s="1"/>
  <c r="AX374" i="6" a="1"/>
  <c r="AX374" i="6" s="1"/>
  <c r="AO376" i="6" a="1"/>
  <c r="AO376" i="6" s="1"/>
  <c r="AP376" i="6" a="1"/>
  <c r="AP376" i="6" s="1"/>
  <c r="AJ376" i="6" a="1"/>
  <c r="AJ376" i="6" s="1"/>
  <c r="AI376" i="6" a="1"/>
  <c r="AI376" i="6" s="1"/>
  <c r="AQ376" i="6" a="1"/>
  <c r="AQ376" i="6" s="1"/>
  <c r="AK376" i="6" a="1"/>
  <c r="AK376" i="6" s="1"/>
  <c r="AM376" i="6" a="1"/>
  <c r="AM376" i="6" s="1"/>
  <c r="AN376" i="6" a="1"/>
  <c r="AN376" i="6" s="1"/>
  <c r="AL376" i="6" a="1"/>
  <c r="AL376" i="6" s="1"/>
  <c r="AW375" i="6" l="1" a="1"/>
  <c r="AW375" i="6" s="1"/>
  <c r="AV375" i="6" a="1"/>
  <c r="AV375" i="6" s="1"/>
  <c r="AT375" i="6" a="1"/>
  <c r="AT375" i="6" s="1"/>
  <c r="AX375" i="6" a="1"/>
  <c r="AX375" i="6" s="1"/>
  <c r="BA375" i="6" a="1"/>
  <c r="BA375" i="6" s="1"/>
  <c r="AU375" i="6" a="1"/>
  <c r="AU375" i="6" s="1"/>
  <c r="AZ375" i="6" a="1"/>
  <c r="AZ375" i="6" s="1"/>
  <c r="BB375" i="6" a="1"/>
  <c r="BB375" i="6" s="1"/>
  <c r="AY375" i="6" a="1"/>
  <c r="AY375" i="6" s="1"/>
  <c r="AK377" i="6" a="1"/>
  <c r="AK377" i="6" s="1"/>
  <c r="AL377" i="6" a="1"/>
  <c r="AL377" i="6" s="1"/>
  <c r="AJ377" i="6" a="1"/>
  <c r="AJ377" i="6" s="1"/>
  <c r="AO377" i="6" a="1"/>
  <c r="AO377" i="6" s="1"/>
  <c r="AP377" i="6" a="1"/>
  <c r="AP377" i="6" s="1"/>
  <c r="AQ377" i="6" a="1"/>
  <c r="AQ377" i="6" s="1"/>
  <c r="AN377" i="6" a="1"/>
  <c r="AN377" i="6" s="1"/>
  <c r="AI377" i="6" a="1"/>
  <c r="AI377" i="6" s="1"/>
  <c r="AM377" i="6" a="1"/>
  <c r="AM377" i="6" s="1"/>
  <c r="AQ378" i="6" l="1" a="1"/>
  <c r="AQ378" i="6" s="1"/>
  <c r="AN378" i="6" a="1"/>
  <c r="AN378" i="6" s="1"/>
  <c r="AM378" i="6" a="1"/>
  <c r="AM378" i="6" s="1"/>
  <c r="AP378" i="6" a="1"/>
  <c r="AP378" i="6" s="1"/>
  <c r="AI378" i="6" a="1"/>
  <c r="AI378" i="6" s="1"/>
  <c r="AJ378" i="6" a="1"/>
  <c r="AJ378" i="6" s="1"/>
  <c r="AK378" i="6" a="1"/>
  <c r="AK378" i="6" s="1"/>
  <c r="AO378" i="6" a="1"/>
  <c r="AO378" i="6" s="1"/>
  <c r="AL378" i="6" a="1"/>
  <c r="AL378" i="6" s="1"/>
  <c r="AW376" i="6" a="1"/>
  <c r="AW376" i="6" s="1"/>
  <c r="AX376" i="6" a="1"/>
  <c r="AX376" i="6" s="1"/>
  <c r="AV376" i="6" a="1"/>
  <c r="AV376" i="6" s="1"/>
  <c r="BA376" i="6" a="1"/>
  <c r="BA376" i="6" s="1"/>
  <c r="AT376" i="6" a="1"/>
  <c r="AT376" i="6" s="1"/>
  <c r="AY376" i="6" a="1"/>
  <c r="AY376" i="6" s="1"/>
  <c r="AZ376" i="6" a="1"/>
  <c r="AZ376" i="6" s="1"/>
  <c r="AU376" i="6" a="1"/>
  <c r="AU376" i="6" s="1"/>
  <c r="BB376" i="6" a="1"/>
  <c r="BB376" i="6" s="1"/>
  <c r="AK379" i="6" l="1" a="1"/>
  <c r="AK379" i="6" s="1"/>
  <c r="AO379" i="6" a="1"/>
  <c r="AO379" i="6" s="1"/>
  <c r="AJ379" i="6" a="1"/>
  <c r="AJ379" i="6" s="1"/>
  <c r="AI379" i="6" a="1"/>
  <c r="AI379" i="6" s="1"/>
  <c r="AN379" i="6" a="1"/>
  <c r="AN379" i="6" s="1"/>
  <c r="AL379" i="6" a="1"/>
  <c r="AL379" i="6" s="1"/>
  <c r="AP379" i="6" a="1"/>
  <c r="AP379" i="6" s="1"/>
  <c r="AQ379" i="6" a="1"/>
  <c r="AQ379" i="6" s="1"/>
  <c r="AM379" i="6" a="1"/>
  <c r="AM379" i="6" s="1"/>
  <c r="AU377" i="6" a="1"/>
  <c r="AU377" i="6" s="1"/>
  <c r="BB377" i="6" a="1"/>
  <c r="BB377" i="6" s="1"/>
  <c r="AZ377" i="6" a="1"/>
  <c r="AZ377" i="6" s="1"/>
  <c r="AT377" i="6" a="1"/>
  <c r="AT377" i="6" s="1"/>
  <c r="BA377" i="6" a="1"/>
  <c r="BA377" i="6" s="1"/>
  <c r="AV377" i="6" a="1"/>
  <c r="AV377" i="6" s="1"/>
  <c r="AY377" i="6" a="1"/>
  <c r="AY377" i="6" s="1"/>
  <c r="AW377" i="6" a="1"/>
  <c r="AW377" i="6" s="1"/>
  <c r="AX377" i="6" a="1"/>
  <c r="AX377" i="6" s="1"/>
  <c r="AQ380" i="6" l="1" a="1"/>
  <c r="AQ380" i="6" s="1"/>
  <c r="AK380" i="6" a="1"/>
  <c r="AK380" i="6" s="1"/>
  <c r="AN380" i="6" a="1"/>
  <c r="AN380" i="6" s="1"/>
  <c r="AP380" i="6" a="1"/>
  <c r="AP380" i="6" s="1"/>
  <c r="AJ380" i="6" a="1"/>
  <c r="AJ380" i="6" s="1"/>
  <c r="AM380" i="6" a="1"/>
  <c r="AM380" i="6" s="1"/>
  <c r="AO380" i="6" a="1"/>
  <c r="AO380" i="6" s="1"/>
  <c r="AI380" i="6" a="1"/>
  <c r="AI380" i="6" s="1"/>
  <c r="AL380" i="6" a="1"/>
  <c r="AL380" i="6" s="1"/>
  <c r="AT378" i="6" a="1"/>
  <c r="AT378" i="6" s="1"/>
  <c r="AW378" i="6" a="1"/>
  <c r="AW378" i="6" s="1"/>
  <c r="BB378" i="6" a="1"/>
  <c r="BB378" i="6" s="1"/>
  <c r="AZ378" i="6" a="1"/>
  <c r="AZ378" i="6" s="1"/>
  <c r="BA378" i="6" a="1"/>
  <c r="BA378" i="6" s="1"/>
  <c r="AX378" i="6" a="1"/>
  <c r="AX378" i="6" s="1"/>
  <c r="AV378" i="6" a="1"/>
  <c r="AV378" i="6" s="1"/>
  <c r="AU378" i="6" a="1"/>
  <c r="AU378" i="6" s="1"/>
  <c r="AY378" i="6" a="1"/>
  <c r="AY378" i="6" s="1"/>
  <c r="AQ381" i="6" l="1" a="1"/>
  <c r="AQ381" i="6" s="1"/>
  <c r="AN381" i="6" a="1"/>
  <c r="AN381" i="6" s="1"/>
  <c r="AK381" i="6" a="1"/>
  <c r="AK381" i="6" s="1"/>
  <c r="AJ381" i="6" a="1"/>
  <c r="AJ381" i="6" s="1"/>
  <c r="AO381" i="6" a="1"/>
  <c r="AO381" i="6" s="1"/>
  <c r="AM381" i="6" a="1"/>
  <c r="AM381" i="6" s="1"/>
  <c r="AL381" i="6" a="1"/>
  <c r="AL381" i="6" s="1"/>
  <c r="AI381" i="6" a="1"/>
  <c r="AI381" i="6" s="1"/>
  <c r="AP381" i="6" a="1"/>
  <c r="AP381" i="6" s="1"/>
  <c r="AV379" i="6" a="1"/>
  <c r="AV379" i="6" s="1"/>
  <c r="AX379" i="6" a="1"/>
  <c r="AX379" i="6" s="1"/>
  <c r="AU379" i="6" a="1"/>
  <c r="AU379" i="6" s="1"/>
  <c r="AW379" i="6" a="1"/>
  <c r="AW379" i="6" s="1"/>
  <c r="AT379" i="6" a="1"/>
  <c r="AT379" i="6" s="1"/>
  <c r="BA379" i="6" a="1"/>
  <c r="BA379" i="6" s="1"/>
  <c r="BB379" i="6" a="1"/>
  <c r="BB379" i="6" s="1"/>
  <c r="AZ379" i="6" a="1"/>
  <c r="AZ379" i="6" s="1"/>
  <c r="AY379" i="6" a="1"/>
  <c r="AY379" i="6" s="1"/>
  <c r="AM382" i="6" l="1" a="1"/>
  <c r="AM382" i="6" s="1"/>
  <c r="AO382" i="6" a="1"/>
  <c r="AO382" i="6" s="1"/>
  <c r="AL382" i="6" a="1"/>
  <c r="AL382" i="6" s="1"/>
  <c r="AK382" i="6" a="1"/>
  <c r="AK382" i="6" s="1"/>
  <c r="AI382" i="6" a="1"/>
  <c r="AI382" i="6" s="1"/>
  <c r="AP382" i="6" a="1"/>
  <c r="AP382" i="6" s="1"/>
  <c r="AN382" i="6" a="1"/>
  <c r="AN382" i="6" s="1"/>
  <c r="AQ382" i="6" a="1"/>
  <c r="AQ382" i="6" s="1"/>
  <c r="AJ382" i="6" a="1"/>
  <c r="AJ382" i="6" s="1"/>
  <c r="BB380" i="6" a="1"/>
  <c r="BB380" i="6" s="1"/>
  <c r="BA380" i="6" a="1"/>
  <c r="BA380" i="6" s="1"/>
  <c r="AV380" i="6" a="1"/>
  <c r="AV380" i="6" s="1"/>
  <c r="AX380" i="6" a="1"/>
  <c r="AX380" i="6" s="1"/>
  <c r="AY380" i="6" a="1"/>
  <c r="AY380" i="6" s="1"/>
  <c r="AZ380" i="6" a="1"/>
  <c r="AZ380" i="6" s="1"/>
  <c r="AW380" i="6" a="1"/>
  <c r="AW380" i="6" s="1"/>
  <c r="AU380" i="6" a="1"/>
  <c r="AU380" i="6" s="1"/>
  <c r="AT380" i="6" a="1"/>
  <c r="AT380" i="6" s="1"/>
  <c r="AM383" i="6" l="1" a="1"/>
  <c r="AM383" i="6" s="1"/>
  <c r="AN383" i="6" a="1"/>
  <c r="AN383" i="6" s="1"/>
  <c r="AJ383" i="6" a="1"/>
  <c r="AJ383" i="6" s="1"/>
  <c r="AL383" i="6" a="1"/>
  <c r="AL383" i="6" s="1"/>
  <c r="AK383" i="6" a="1"/>
  <c r="AK383" i="6" s="1"/>
  <c r="AO383" i="6" a="1"/>
  <c r="AO383" i="6" s="1"/>
  <c r="AP383" i="6" a="1"/>
  <c r="AP383" i="6" s="1"/>
  <c r="AQ383" i="6" a="1"/>
  <c r="AQ383" i="6" s="1"/>
  <c r="AI383" i="6" a="1"/>
  <c r="AI383" i="6" s="1"/>
  <c r="AU381" i="6" a="1"/>
  <c r="AU381" i="6" s="1"/>
  <c r="AX381" i="6" a="1"/>
  <c r="AX381" i="6" s="1"/>
  <c r="AV381" i="6" a="1"/>
  <c r="AV381" i="6" s="1"/>
  <c r="BA381" i="6" a="1"/>
  <c r="BA381" i="6" s="1"/>
  <c r="AZ381" i="6" a="1"/>
  <c r="AZ381" i="6" s="1"/>
  <c r="AW381" i="6" a="1"/>
  <c r="AW381" i="6" s="1"/>
  <c r="AT381" i="6" a="1"/>
  <c r="AT381" i="6" s="1"/>
  <c r="AY381" i="6" a="1"/>
  <c r="AY381" i="6" s="1"/>
  <c r="BB381" i="6" a="1"/>
  <c r="BB381" i="6" s="1"/>
  <c r="AI384" i="6" l="1" a="1"/>
  <c r="AI384" i="6" s="1"/>
  <c r="AQ384" i="6" a="1"/>
  <c r="AQ384" i="6" s="1"/>
  <c r="AN384" i="6" a="1"/>
  <c r="AN384" i="6" s="1"/>
  <c r="AM384" i="6" a="1"/>
  <c r="AM384" i="6" s="1"/>
  <c r="AP384" i="6" a="1"/>
  <c r="AP384" i="6" s="1"/>
  <c r="AO384" i="6" a="1"/>
  <c r="AO384" i="6" s="1"/>
  <c r="AJ384" i="6" a="1"/>
  <c r="AJ384" i="6" s="1"/>
  <c r="AL384" i="6" a="1"/>
  <c r="AL384" i="6" s="1"/>
  <c r="AK384" i="6" a="1"/>
  <c r="AK384" i="6" s="1"/>
  <c r="AZ382" i="6" a="1"/>
  <c r="AZ382" i="6" s="1"/>
  <c r="AV382" i="6" a="1"/>
  <c r="AV382" i="6" s="1"/>
  <c r="AW382" i="6" a="1"/>
  <c r="AW382" i="6" s="1"/>
  <c r="AT382" i="6" a="1"/>
  <c r="AT382" i="6" s="1"/>
  <c r="AX382" i="6" a="1"/>
  <c r="AX382" i="6" s="1"/>
  <c r="AU382" i="6" a="1"/>
  <c r="AU382" i="6" s="1"/>
  <c r="BB382" i="6" a="1"/>
  <c r="BB382" i="6" s="1"/>
  <c r="AY382" i="6" a="1"/>
  <c r="AY382" i="6" s="1"/>
  <c r="BA382" i="6" a="1"/>
  <c r="BA382" i="6" s="1"/>
  <c r="AX383" i="6" l="1" a="1"/>
  <c r="AX383" i="6" s="1"/>
  <c r="AW383" i="6" a="1"/>
  <c r="AW383" i="6" s="1"/>
  <c r="AZ383" i="6" a="1"/>
  <c r="AZ383" i="6" s="1"/>
  <c r="AT383" i="6" a="1"/>
  <c r="AT383" i="6" s="1"/>
  <c r="BA383" i="6" a="1"/>
  <c r="BA383" i="6" s="1"/>
  <c r="AV383" i="6" a="1"/>
  <c r="AV383" i="6" s="1"/>
  <c r="BB383" i="6" a="1"/>
  <c r="BB383" i="6" s="1"/>
  <c r="AY383" i="6" a="1"/>
  <c r="AY383" i="6" s="1"/>
  <c r="AU383" i="6" a="1"/>
  <c r="AU383" i="6" s="1"/>
  <c r="AJ385" i="6" a="1"/>
  <c r="AJ385" i="6" s="1"/>
  <c r="AM385" i="6" a="1"/>
  <c r="AM385" i="6" s="1"/>
  <c r="AO385" i="6" a="1"/>
  <c r="AO385" i="6" s="1"/>
  <c r="AI385" i="6" a="1"/>
  <c r="AI385" i="6" s="1"/>
  <c r="AN385" i="6" a="1"/>
  <c r="AN385" i="6" s="1"/>
  <c r="AP385" i="6" a="1"/>
  <c r="AP385" i="6" s="1"/>
  <c r="AL385" i="6" a="1"/>
  <c r="AL385" i="6" s="1"/>
  <c r="AQ385" i="6" a="1"/>
  <c r="AQ385" i="6" s="1"/>
  <c r="AK385" i="6" a="1"/>
  <c r="AK385" i="6" s="1"/>
  <c r="AK386" i="6" l="1" a="1"/>
  <c r="AK386" i="6" s="1"/>
  <c r="AP386" i="6" a="1"/>
  <c r="AP386" i="6" s="1"/>
  <c r="AL386" i="6" a="1"/>
  <c r="AL386" i="6" s="1"/>
  <c r="AI386" i="6" a="1"/>
  <c r="AI386" i="6" s="1"/>
  <c r="AO386" i="6" a="1"/>
  <c r="AO386" i="6" s="1"/>
  <c r="AN386" i="6" a="1"/>
  <c r="AN386" i="6" s="1"/>
  <c r="AQ386" i="6" a="1"/>
  <c r="AQ386" i="6" s="1"/>
  <c r="AM386" i="6" a="1"/>
  <c r="AM386" i="6" s="1"/>
  <c r="AJ386" i="6" a="1"/>
  <c r="AJ386" i="6" s="1"/>
  <c r="AY384" i="6" a="1"/>
  <c r="AY384" i="6" s="1"/>
  <c r="BB384" i="6" a="1"/>
  <c r="BB384" i="6" s="1"/>
  <c r="AU384" i="6" a="1"/>
  <c r="AU384" i="6" s="1"/>
  <c r="AV384" i="6" a="1"/>
  <c r="AV384" i="6" s="1"/>
  <c r="AT384" i="6" a="1"/>
  <c r="AT384" i="6" s="1"/>
  <c r="AZ384" i="6" a="1"/>
  <c r="AZ384" i="6" s="1"/>
  <c r="AX384" i="6" a="1"/>
  <c r="AX384" i="6" s="1"/>
  <c r="BA384" i="6" a="1"/>
  <c r="BA384" i="6" s="1"/>
  <c r="AW384" i="6" a="1"/>
  <c r="AW384" i="6" s="1"/>
  <c r="AW385" i="6" l="1" a="1"/>
  <c r="AW385" i="6" s="1"/>
  <c r="AX385" i="6" a="1"/>
  <c r="AX385" i="6" s="1"/>
  <c r="BB385" i="6" a="1"/>
  <c r="BB385" i="6" s="1"/>
  <c r="AZ385" i="6" a="1"/>
  <c r="AZ385" i="6" s="1"/>
  <c r="BA385" i="6" a="1"/>
  <c r="BA385" i="6" s="1"/>
  <c r="AU385" i="6" a="1"/>
  <c r="AU385" i="6" s="1"/>
  <c r="AT385" i="6" a="1"/>
  <c r="AT385" i="6" s="1"/>
  <c r="AV385" i="6" a="1"/>
  <c r="AV385" i="6" s="1"/>
  <c r="AY385" i="6" a="1"/>
  <c r="AY385" i="6" s="1"/>
  <c r="AI387" i="6" a="1"/>
  <c r="AI387" i="6" s="1"/>
  <c r="AJ387" i="6" a="1"/>
  <c r="AJ387" i="6" s="1"/>
  <c r="AN387" i="6" a="1"/>
  <c r="AN387" i="6" s="1"/>
  <c r="AP387" i="6" a="1"/>
  <c r="AP387" i="6" s="1"/>
  <c r="AL387" i="6" a="1"/>
  <c r="AL387" i="6" s="1"/>
  <c r="AK387" i="6" a="1"/>
  <c r="AK387" i="6" s="1"/>
  <c r="AQ387" i="6" a="1"/>
  <c r="AQ387" i="6" s="1"/>
  <c r="AO387" i="6" a="1"/>
  <c r="AO387" i="6" s="1"/>
  <c r="AM387" i="6" a="1"/>
  <c r="AM387" i="6" s="1"/>
  <c r="AK388" i="6" l="1" a="1"/>
  <c r="AK388" i="6" s="1"/>
  <c r="AN388" i="6" a="1"/>
  <c r="AN388" i="6" s="1"/>
  <c r="AQ388" i="6" a="1"/>
  <c r="AQ388" i="6" s="1"/>
  <c r="AM388" i="6" a="1"/>
  <c r="AM388" i="6" s="1"/>
  <c r="AP388" i="6" a="1"/>
  <c r="AP388" i="6" s="1"/>
  <c r="AL388" i="6" a="1"/>
  <c r="AL388" i="6" s="1"/>
  <c r="AO388" i="6" a="1"/>
  <c r="AO388" i="6" s="1"/>
  <c r="AI388" i="6" a="1"/>
  <c r="AI388" i="6" s="1"/>
  <c r="AJ388" i="6" a="1"/>
  <c r="AJ388" i="6" s="1"/>
  <c r="AT386" i="6" a="1"/>
  <c r="AT386" i="6" s="1"/>
  <c r="AU386" i="6" a="1"/>
  <c r="AU386" i="6" s="1"/>
  <c r="AY386" i="6" a="1"/>
  <c r="AY386" i="6" s="1"/>
  <c r="AX386" i="6" a="1"/>
  <c r="AX386" i="6" s="1"/>
  <c r="BB386" i="6" a="1"/>
  <c r="BB386" i="6" s="1"/>
  <c r="BA386" i="6" a="1"/>
  <c r="BA386" i="6" s="1"/>
  <c r="AV386" i="6" a="1"/>
  <c r="AV386" i="6" s="1"/>
  <c r="AZ386" i="6" a="1"/>
  <c r="AZ386" i="6" s="1"/>
  <c r="AW386" i="6" a="1"/>
  <c r="AW386" i="6" s="1"/>
  <c r="BB387" i="6" l="1" a="1"/>
  <c r="BB387" i="6" s="1"/>
  <c r="AZ387" i="6" a="1"/>
  <c r="AZ387" i="6" s="1"/>
  <c r="AT387" i="6" a="1"/>
  <c r="AT387" i="6" s="1"/>
  <c r="AV387" i="6" a="1"/>
  <c r="AV387" i="6" s="1"/>
  <c r="AY387" i="6" a="1"/>
  <c r="AY387" i="6" s="1"/>
  <c r="AU387" i="6" a="1"/>
  <c r="AU387" i="6" s="1"/>
  <c r="AX387" i="6" a="1"/>
  <c r="AX387" i="6" s="1"/>
  <c r="AW387" i="6" a="1"/>
  <c r="AW387" i="6" s="1"/>
  <c r="BA387" i="6" a="1"/>
  <c r="BA387" i="6" s="1"/>
  <c r="AP389" i="6" a="1"/>
  <c r="AP389" i="6" s="1"/>
  <c r="AL389" i="6" a="1"/>
  <c r="AL389" i="6" s="1"/>
  <c r="AI389" i="6" a="1"/>
  <c r="AI389" i="6" s="1"/>
  <c r="AN389" i="6" a="1"/>
  <c r="AN389" i="6" s="1"/>
  <c r="AQ389" i="6" a="1"/>
  <c r="AQ389" i="6" s="1"/>
  <c r="AJ389" i="6" a="1"/>
  <c r="AJ389" i="6" s="1"/>
  <c r="AM389" i="6" a="1"/>
  <c r="AM389" i="6" s="1"/>
  <c r="AK389" i="6" a="1"/>
  <c r="AK389" i="6" s="1"/>
  <c r="AO389" i="6" a="1"/>
  <c r="AO389" i="6" s="1"/>
  <c r="AL390" i="6" l="1" a="1"/>
  <c r="AL390" i="6" s="1"/>
  <c r="AO390" i="6" a="1"/>
  <c r="AO390" i="6" s="1"/>
  <c r="AI390" i="6" a="1"/>
  <c r="AI390" i="6" s="1"/>
  <c r="AN390" i="6" a="1"/>
  <c r="AN390" i="6" s="1"/>
  <c r="AP390" i="6" a="1"/>
  <c r="AP390" i="6" s="1"/>
  <c r="AJ390" i="6" a="1"/>
  <c r="AJ390" i="6" s="1"/>
  <c r="AQ390" i="6" a="1"/>
  <c r="AQ390" i="6" s="1"/>
  <c r="AK390" i="6" a="1"/>
  <c r="AK390" i="6" s="1"/>
  <c r="AM390" i="6" a="1"/>
  <c r="AM390" i="6" s="1"/>
  <c r="BB388" i="6" a="1"/>
  <c r="BB388" i="6" s="1"/>
  <c r="AU388" i="6" a="1"/>
  <c r="AU388" i="6" s="1"/>
  <c r="AV388" i="6" a="1"/>
  <c r="AV388" i="6" s="1"/>
  <c r="AZ388" i="6" a="1"/>
  <c r="AZ388" i="6" s="1"/>
  <c r="AY388" i="6" a="1"/>
  <c r="AY388" i="6" s="1"/>
  <c r="AW388" i="6" a="1"/>
  <c r="AW388" i="6" s="1"/>
  <c r="AT388" i="6" a="1"/>
  <c r="AT388" i="6" s="1"/>
  <c r="BA388" i="6" a="1"/>
  <c r="BA388" i="6" s="1"/>
  <c r="AX388" i="6" a="1"/>
  <c r="AX388" i="6" s="1"/>
  <c r="AK391" i="6" l="1" a="1"/>
  <c r="AK391" i="6" s="1"/>
  <c r="AO391" i="6" a="1"/>
  <c r="AO391" i="6" s="1"/>
  <c r="AP391" i="6" a="1"/>
  <c r="AP391" i="6" s="1"/>
  <c r="AM391" i="6" a="1"/>
  <c r="AM391" i="6" s="1"/>
  <c r="AL391" i="6" a="1"/>
  <c r="AL391" i="6" s="1"/>
  <c r="AQ391" i="6" a="1"/>
  <c r="AQ391" i="6" s="1"/>
  <c r="AN391" i="6" a="1"/>
  <c r="AN391" i="6" s="1"/>
  <c r="AJ391" i="6" a="1"/>
  <c r="AJ391" i="6" s="1"/>
  <c r="AI391" i="6" a="1"/>
  <c r="AI391" i="6" s="1"/>
  <c r="AZ389" i="6" a="1"/>
  <c r="AZ389" i="6" s="1"/>
  <c r="AX389" i="6" a="1"/>
  <c r="AX389" i="6" s="1"/>
  <c r="AT389" i="6" a="1"/>
  <c r="AT389" i="6" s="1"/>
  <c r="BA389" i="6" a="1"/>
  <c r="BA389" i="6" s="1"/>
  <c r="AV389" i="6" a="1"/>
  <c r="AV389" i="6" s="1"/>
  <c r="AY389" i="6" a="1"/>
  <c r="AY389" i="6" s="1"/>
  <c r="BB389" i="6" a="1"/>
  <c r="BB389" i="6" s="1"/>
  <c r="AU389" i="6" a="1"/>
  <c r="AU389" i="6" s="1"/>
  <c r="AW389" i="6" a="1"/>
  <c r="AW389" i="6" s="1"/>
  <c r="AQ392" i="6" l="1" a="1"/>
  <c r="AQ392" i="6" s="1"/>
  <c r="AN392" i="6" a="1"/>
  <c r="AN392" i="6" s="1"/>
  <c r="AL392" i="6" a="1"/>
  <c r="AL392" i="6" s="1"/>
  <c r="AK392" i="6" a="1"/>
  <c r="AK392" i="6" s="1"/>
  <c r="AP392" i="6" a="1"/>
  <c r="AP392" i="6" s="1"/>
  <c r="AO392" i="6" a="1"/>
  <c r="AO392" i="6" s="1"/>
  <c r="AI392" i="6" a="1"/>
  <c r="AI392" i="6" s="1"/>
  <c r="AM392" i="6" a="1"/>
  <c r="AM392" i="6" s="1"/>
  <c r="AJ392" i="6" a="1"/>
  <c r="AJ392" i="6" s="1"/>
  <c r="AW390" i="6" a="1"/>
  <c r="AW390" i="6" s="1"/>
  <c r="AZ390" i="6" a="1"/>
  <c r="AZ390" i="6" s="1"/>
  <c r="BA390" i="6" a="1"/>
  <c r="BA390" i="6" s="1"/>
  <c r="AY390" i="6" a="1"/>
  <c r="AY390" i="6" s="1"/>
  <c r="BB390" i="6" a="1"/>
  <c r="BB390" i="6" s="1"/>
  <c r="AU390" i="6" a="1"/>
  <c r="AU390" i="6" s="1"/>
  <c r="AV390" i="6" a="1"/>
  <c r="AV390" i="6" s="1"/>
  <c r="AT390" i="6" a="1"/>
  <c r="AT390" i="6" s="1"/>
  <c r="AX390" i="6" a="1"/>
  <c r="AX390" i="6" s="1"/>
  <c r="AN393" i="6" l="1" a="1"/>
  <c r="AN393" i="6" s="1"/>
  <c r="AM393" i="6" a="1"/>
  <c r="AM393" i="6" s="1"/>
  <c r="AJ393" i="6" a="1"/>
  <c r="AJ393" i="6" s="1"/>
  <c r="AL393" i="6" a="1"/>
  <c r="AL393" i="6" s="1"/>
  <c r="AO393" i="6" a="1"/>
  <c r="AO393" i="6" s="1"/>
  <c r="AQ393" i="6" a="1"/>
  <c r="AQ393" i="6" s="1"/>
  <c r="AK393" i="6" a="1"/>
  <c r="AK393" i="6" s="1"/>
  <c r="AP393" i="6" a="1"/>
  <c r="AP393" i="6" s="1"/>
  <c r="AI393" i="6" a="1"/>
  <c r="AI393" i="6" s="1"/>
  <c r="AU391" i="6" a="1"/>
  <c r="AU391" i="6" s="1"/>
  <c r="BB391" i="6" a="1"/>
  <c r="BB391" i="6" s="1"/>
  <c r="AV391" i="6" a="1"/>
  <c r="AV391" i="6" s="1"/>
  <c r="AT391" i="6" a="1"/>
  <c r="AT391" i="6" s="1"/>
  <c r="BA391" i="6" a="1"/>
  <c r="BA391" i="6" s="1"/>
  <c r="AX391" i="6" a="1"/>
  <c r="AX391" i="6" s="1"/>
  <c r="AZ391" i="6" a="1"/>
  <c r="AZ391" i="6" s="1"/>
  <c r="AY391" i="6" a="1"/>
  <c r="AY391" i="6" s="1"/>
  <c r="AW391" i="6" a="1"/>
  <c r="AW391" i="6" s="1"/>
  <c r="BB392" i="6" l="1" a="1"/>
  <c r="BB392" i="6" s="1"/>
  <c r="BA392" i="6" a="1"/>
  <c r="BA392" i="6" s="1"/>
  <c r="AU392" i="6" a="1"/>
  <c r="AU392" i="6" s="1"/>
  <c r="AV392" i="6" a="1"/>
  <c r="AV392" i="6" s="1"/>
  <c r="AZ392" i="6" a="1"/>
  <c r="AZ392" i="6" s="1"/>
  <c r="AT392" i="6" a="1"/>
  <c r="AT392" i="6" s="1"/>
  <c r="AX392" i="6" a="1"/>
  <c r="AX392" i="6" s="1"/>
  <c r="AW392" i="6" a="1"/>
  <c r="AW392" i="6" s="1"/>
  <c r="AY392" i="6" a="1"/>
  <c r="AY392" i="6" s="1"/>
  <c r="AK394" i="6" a="1"/>
  <c r="AK394" i="6" s="1"/>
  <c r="AO394" i="6" a="1"/>
  <c r="AO394" i="6" s="1"/>
  <c r="AM394" i="6" a="1"/>
  <c r="AM394" i="6" s="1"/>
  <c r="AI394" i="6" a="1"/>
  <c r="AI394" i="6" s="1"/>
  <c r="AJ394" i="6" a="1"/>
  <c r="AJ394" i="6" s="1"/>
  <c r="AN394" i="6" a="1"/>
  <c r="AN394" i="6" s="1"/>
  <c r="AP394" i="6" a="1"/>
  <c r="AP394" i="6" s="1"/>
  <c r="AL394" i="6" a="1"/>
  <c r="AL394" i="6" s="1"/>
  <c r="AQ394" i="6" a="1"/>
  <c r="AQ394" i="6" s="1"/>
  <c r="AW393" i="6" l="1" a="1"/>
  <c r="AW393" i="6" s="1"/>
  <c r="AX393" i="6" a="1"/>
  <c r="AX393" i="6" s="1"/>
  <c r="AU393" i="6" a="1"/>
  <c r="AU393" i="6" s="1"/>
  <c r="BB393" i="6" a="1"/>
  <c r="BB393" i="6" s="1"/>
  <c r="BA393" i="6" a="1"/>
  <c r="BA393" i="6" s="1"/>
  <c r="AY393" i="6" a="1"/>
  <c r="AY393" i="6" s="1"/>
  <c r="AV393" i="6" a="1"/>
  <c r="AV393" i="6" s="1"/>
  <c r="AZ393" i="6" a="1"/>
  <c r="AZ393" i="6" s="1"/>
  <c r="AT393" i="6" a="1"/>
  <c r="AT393" i="6" s="1"/>
  <c r="AM395" i="6" a="1"/>
  <c r="AM395" i="6" s="1"/>
  <c r="AN395" i="6" a="1"/>
  <c r="AN395" i="6" s="1"/>
  <c r="AO395" i="6" a="1"/>
  <c r="AO395" i="6" s="1"/>
  <c r="AQ395" i="6" a="1"/>
  <c r="AQ395" i="6" s="1"/>
  <c r="AK395" i="6" a="1"/>
  <c r="AK395" i="6" s="1"/>
  <c r="AJ395" i="6" a="1"/>
  <c r="AJ395" i="6" s="1"/>
  <c r="AP395" i="6" a="1"/>
  <c r="AP395" i="6" s="1"/>
  <c r="AI395" i="6" a="1"/>
  <c r="AI395" i="6" s="1"/>
  <c r="AL395" i="6" a="1"/>
  <c r="AL395" i="6" s="1"/>
  <c r="AK396" i="6" l="1" a="1"/>
  <c r="AK396" i="6" s="1"/>
  <c r="AQ396" i="6" a="1"/>
  <c r="AQ396" i="6" s="1"/>
  <c r="AO396" i="6" a="1"/>
  <c r="AO396" i="6" s="1"/>
  <c r="AL396" i="6" a="1"/>
  <c r="AL396" i="6" s="1"/>
  <c r="AI396" i="6" a="1"/>
  <c r="AI396" i="6" s="1"/>
  <c r="AN396" i="6" a="1"/>
  <c r="AN396" i="6" s="1"/>
  <c r="AJ396" i="6" a="1"/>
  <c r="AJ396" i="6" s="1"/>
  <c r="AM396" i="6" a="1"/>
  <c r="AM396" i="6" s="1"/>
  <c r="AP396" i="6" a="1"/>
  <c r="AP396" i="6" s="1"/>
  <c r="AW394" i="6" a="1"/>
  <c r="AW394" i="6" s="1"/>
  <c r="AY394" i="6" a="1"/>
  <c r="AY394" i="6" s="1"/>
  <c r="BB394" i="6" a="1"/>
  <c r="BB394" i="6" s="1"/>
  <c r="AT394" i="6" a="1"/>
  <c r="AT394" i="6" s="1"/>
  <c r="AV394" i="6" a="1"/>
  <c r="AV394" i="6" s="1"/>
  <c r="AU394" i="6" a="1"/>
  <c r="AU394" i="6" s="1"/>
  <c r="AX394" i="6" a="1"/>
  <c r="AX394" i="6" s="1"/>
  <c r="BA394" i="6" a="1"/>
  <c r="BA394" i="6" s="1"/>
  <c r="AZ394" i="6" a="1"/>
  <c r="AZ394" i="6" s="1"/>
  <c r="AO397" i="6" l="1" a="1"/>
  <c r="AO397" i="6" s="1"/>
  <c r="AJ397" i="6" a="1"/>
  <c r="AJ397" i="6" s="1"/>
  <c r="AM397" i="6" a="1"/>
  <c r="AM397" i="6" s="1"/>
  <c r="AN397" i="6" a="1"/>
  <c r="AN397" i="6" s="1"/>
  <c r="AQ397" i="6" a="1"/>
  <c r="AQ397" i="6" s="1"/>
  <c r="AI397" i="6" a="1"/>
  <c r="AI397" i="6" s="1"/>
  <c r="AK397" i="6" a="1"/>
  <c r="AK397" i="6" s="1"/>
  <c r="AL397" i="6" a="1"/>
  <c r="AL397" i="6" s="1"/>
  <c r="AP397" i="6" a="1"/>
  <c r="AP397" i="6" s="1"/>
  <c r="BB395" i="6" a="1"/>
  <c r="BB395" i="6" s="1"/>
  <c r="AX395" i="6" a="1"/>
  <c r="AX395" i="6" s="1"/>
  <c r="AT395" i="6" a="1"/>
  <c r="AT395" i="6" s="1"/>
  <c r="AZ395" i="6" a="1"/>
  <c r="AZ395" i="6" s="1"/>
  <c r="BA395" i="6" a="1"/>
  <c r="BA395" i="6" s="1"/>
  <c r="AW395" i="6" a="1"/>
  <c r="AW395" i="6" s="1"/>
  <c r="AV395" i="6" a="1"/>
  <c r="AV395" i="6" s="1"/>
  <c r="AU395" i="6" a="1"/>
  <c r="AU395" i="6" s="1"/>
  <c r="AY395" i="6" a="1"/>
  <c r="AY395" i="6" s="1"/>
  <c r="AL398" i="6" l="1" a="1"/>
  <c r="AL398" i="6" s="1"/>
  <c r="AJ398" i="6" a="1"/>
  <c r="AJ398" i="6" s="1"/>
  <c r="AP398" i="6" a="1"/>
  <c r="AP398" i="6" s="1"/>
  <c r="AI398" i="6" a="1"/>
  <c r="AI398" i="6" s="1"/>
  <c r="AO398" i="6" a="1"/>
  <c r="AO398" i="6" s="1"/>
  <c r="AN398" i="6" a="1"/>
  <c r="AN398" i="6" s="1"/>
  <c r="AK398" i="6" a="1"/>
  <c r="AK398" i="6" s="1"/>
  <c r="AM398" i="6" a="1"/>
  <c r="AM398" i="6" s="1"/>
  <c r="AQ398" i="6" a="1"/>
  <c r="AQ398" i="6" s="1"/>
  <c r="AT396" i="6" a="1"/>
  <c r="AT396" i="6" s="1"/>
  <c r="AU396" i="6" a="1"/>
  <c r="AU396" i="6" s="1"/>
  <c r="AW396" i="6" a="1"/>
  <c r="AW396" i="6" s="1"/>
  <c r="BA396" i="6" a="1"/>
  <c r="BA396" i="6" s="1"/>
  <c r="AZ396" i="6" a="1"/>
  <c r="AZ396" i="6" s="1"/>
  <c r="BB396" i="6" a="1"/>
  <c r="BB396" i="6" s="1"/>
  <c r="AX396" i="6" a="1"/>
  <c r="AX396" i="6" s="1"/>
  <c r="AY396" i="6" a="1"/>
  <c r="AY396" i="6" s="1"/>
  <c r="AV396" i="6" a="1"/>
  <c r="AV396" i="6" s="1"/>
  <c r="AW397" i="6" l="1" a="1"/>
  <c r="AW397" i="6" s="1"/>
  <c r="AX397" i="6" a="1"/>
  <c r="AX397" i="6" s="1"/>
  <c r="AT397" i="6" a="1"/>
  <c r="AT397" i="6" s="1"/>
  <c r="AZ397" i="6" a="1"/>
  <c r="AZ397" i="6" s="1"/>
  <c r="AU397" i="6" a="1"/>
  <c r="AU397" i="6" s="1"/>
  <c r="AY397" i="6" a="1"/>
  <c r="AY397" i="6" s="1"/>
  <c r="BA397" i="6" a="1"/>
  <c r="BA397" i="6" s="1"/>
  <c r="BB397" i="6" a="1"/>
  <c r="BB397" i="6" s="1"/>
  <c r="AV397" i="6" a="1"/>
  <c r="AV397" i="6" s="1"/>
  <c r="AO399" i="6" a="1"/>
  <c r="AO399" i="6" s="1"/>
  <c r="AL399" i="6" a="1"/>
  <c r="AL399" i="6" s="1"/>
  <c r="AQ399" i="6" a="1"/>
  <c r="AQ399" i="6" s="1"/>
  <c r="AM399" i="6" a="1"/>
  <c r="AM399" i="6" s="1"/>
  <c r="AI399" i="6" a="1"/>
  <c r="AI399" i="6" s="1"/>
  <c r="AP399" i="6" a="1"/>
  <c r="AP399" i="6" s="1"/>
  <c r="AJ399" i="6" a="1"/>
  <c r="AJ399" i="6" s="1"/>
  <c r="AK399" i="6" a="1"/>
  <c r="AK399" i="6" s="1"/>
  <c r="AN399" i="6" a="1"/>
  <c r="AN399" i="6" s="1"/>
  <c r="AX398" i="6" l="1" a="1"/>
  <c r="AX398" i="6" s="1"/>
  <c r="AW398" i="6" a="1"/>
  <c r="AW398" i="6" s="1"/>
  <c r="AZ398" i="6" a="1"/>
  <c r="AZ398" i="6" s="1"/>
  <c r="BA398" i="6" a="1"/>
  <c r="BA398" i="6" s="1"/>
  <c r="AY398" i="6" a="1"/>
  <c r="AY398" i="6" s="1"/>
  <c r="AU398" i="6" a="1"/>
  <c r="AU398" i="6" s="1"/>
  <c r="BB398" i="6" a="1"/>
  <c r="BB398" i="6" s="1"/>
  <c r="AV398" i="6" a="1"/>
  <c r="AV398" i="6" s="1"/>
  <c r="AT398" i="6" a="1"/>
  <c r="AT398" i="6" s="1"/>
  <c r="AK400" i="6" a="1"/>
  <c r="AK400" i="6" s="1"/>
  <c r="AL400" i="6" a="1"/>
  <c r="AL400" i="6" s="1"/>
  <c r="AN400" i="6" a="1"/>
  <c r="AN400" i="6" s="1"/>
  <c r="AP400" i="6" a="1"/>
  <c r="AP400" i="6" s="1"/>
  <c r="AM400" i="6" a="1"/>
  <c r="AM400" i="6" s="1"/>
  <c r="AO400" i="6" a="1"/>
  <c r="AO400" i="6" s="1"/>
  <c r="AJ400" i="6" a="1"/>
  <c r="AJ400" i="6" s="1"/>
  <c r="AI400" i="6" a="1"/>
  <c r="AI400" i="6" s="1"/>
  <c r="AQ400" i="6" a="1"/>
  <c r="AQ400" i="6" s="1"/>
  <c r="AZ399" i="6" l="1" a="1"/>
  <c r="AZ399" i="6" s="1"/>
  <c r="BB399" i="6" a="1"/>
  <c r="BB399" i="6" s="1"/>
  <c r="AT399" i="6" a="1"/>
  <c r="AT399" i="6" s="1"/>
  <c r="BA399" i="6" a="1"/>
  <c r="BA399" i="6" s="1"/>
  <c r="AY399" i="6" a="1"/>
  <c r="AY399" i="6" s="1"/>
  <c r="AX399" i="6" a="1"/>
  <c r="AX399" i="6" s="1"/>
  <c r="AV399" i="6" a="1"/>
  <c r="AV399" i="6" s="1"/>
  <c r="AW399" i="6" a="1"/>
  <c r="AW399" i="6" s="1"/>
  <c r="AU399" i="6" a="1"/>
  <c r="AU399" i="6" s="1"/>
  <c r="AJ401" i="6" a="1"/>
  <c r="AJ401" i="6" s="1"/>
  <c r="AO401" i="6" a="1"/>
  <c r="AO401" i="6" s="1"/>
  <c r="AI401" i="6" a="1"/>
  <c r="AI401" i="6" s="1"/>
  <c r="AN401" i="6" a="1"/>
  <c r="AN401" i="6" s="1"/>
  <c r="AP401" i="6" a="1"/>
  <c r="AP401" i="6" s="1"/>
  <c r="AM401" i="6" a="1"/>
  <c r="AM401" i="6" s="1"/>
  <c r="AK401" i="6" a="1"/>
  <c r="AK401" i="6" s="1"/>
  <c r="AL401" i="6" a="1"/>
  <c r="AL401" i="6" s="1"/>
  <c r="AQ401" i="6" a="1"/>
  <c r="AQ401" i="6" s="1"/>
  <c r="AZ400" i="6" l="1" a="1"/>
  <c r="AZ400" i="6" s="1"/>
  <c r="AY400" i="6" a="1"/>
  <c r="AY400" i="6" s="1"/>
  <c r="AU400" i="6" a="1"/>
  <c r="AU400" i="6" s="1"/>
  <c r="BB400" i="6" a="1"/>
  <c r="BB400" i="6" s="1"/>
  <c r="AV400" i="6" a="1"/>
  <c r="AV400" i="6" s="1"/>
  <c r="AT400" i="6" a="1"/>
  <c r="AT400" i="6" s="1"/>
  <c r="AW400" i="6" a="1"/>
  <c r="AW400" i="6" s="1"/>
  <c r="AX400" i="6" a="1"/>
  <c r="AX400" i="6" s="1"/>
  <c r="BA400" i="6" a="1"/>
  <c r="BA400" i="6" s="1"/>
  <c r="AM402" i="6" a="1"/>
  <c r="AM402" i="6" s="1"/>
  <c r="AL402" i="6" a="1"/>
  <c r="AL402" i="6" s="1"/>
  <c r="AO402" i="6" a="1"/>
  <c r="AO402" i="6" s="1"/>
  <c r="AK402" i="6" a="1"/>
  <c r="AK402" i="6" s="1"/>
  <c r="AP402" i="6" a="1"/>
  <c r="AP402" i="6" s="1"/>
  <c r="AJ402" i="6" a="1"/>
  <c r="AJ402" i="6" s="1"/>
  <c r="AQ402" i="6" a="1"/>
  <c r="AQ402" i="6" s="1"/>
  <c r="AI402" i="6" a="1"/>
  <c r="AI402" i="6" s="1"/>
  <c r="AN402" i="6" a="1"/>
  <c r="AN402" i="6" s="1"/>
  <c r="AK403" i="6" l="1" a="1"/>
  <c r="AK403" i="6" s="1"/>
  <c r="AQ403" i="6" a="1"/>
  <c r="AQ403" i="6" s="1"/>
  <c r="AP403" i="6" a="1"/>
  <c r="AP403" i="6" s="1"/>
  <c r="AJ403" i="6" a="1"/>
  <c r="AJ403" i="6" s="1"/>
  <c r="AO403" i="6" a="1"/>
  <c r="AO403" i="6" s="1"/>
  <c r="AN403" i="6" a="1"/>
  <c r="AN403" i="6" s="1"/>
  <c r="AM403" i="6" a="1"/>
  <c r="AM403" i="6" s="1"/>
  <c r="AL403" i="6" a="1"/>
  <c r="AL403" i="6" s="1"/>
  <c r="AI403" i="6" a="1"/>
  <c r="AI403" i="6" s="1"/>
  <c r="AV401" i="6" a="1"/>
  <c r="AV401" i="6" s="1"/>
  <c r="BB401" i="6" a="1"/>
  <c r="BB401" i="6" s="1"/>
  <c r="AY401" i="6" a="1"/>
  <c r="AY401" i="6" s="1"/>
  <c r="BA401" i="6" a="1"/>
  <c r="BA401" i="6" s="1"/>
  <c r="AW401" i="6" a="1"/>
  <c r="AW401" i="6" s="1"/>
  <c r="AZ401" i="6" a="1"/>
  <c r="AZ401" i="6" s="1"/>
  <c r="AT401" i="6" a="1"/>
  <c r="AT401" i="6" s="1"/>
  <c r="AX401" i="6" a="1"/>
  <c r="AX401" i="6" s="1"/>
  <c r="AU401" i="6" a="1"/>
  <c r="AU401" i="6" s="1"/>
  <c r="AM404" i="6" l="1" a="1"/>
  <c r="AM404" i="6" s="1"/>
  <c r="AO404" i="6" a="1"/>
  <c r="AO404" i="6" s="1"/>
  <c r="AI404" i="6" a="1"/>
  <c r="AI404" i="6" s="1"/>
  <c r="AL404" i="6" a="1"/>
  <c r="AL404" i="6" s="1"/>
  <c r="AJ404" i="6" a="1"/>
  <c r="AJ404" i="6" s="1"/>
  <c r="AK404" i="6" a="1"/>
  <c r="AK404" i="6" s="1"/>
  <c r="AP404" i="6" a="1"/>
  <c r="AP404" i="6" s="1"/>
  <c r="AQ404" i="6" a="1"/>
  <c r="AQ404" i="6" s="1"/>
  <c r="AN404" i="6" a="1"/>
  <c r="AN404" i="6" s="1"/>
  <c r="AX402" i="6" a="1"/>
  <c r="AX402" i="6" s="1"/>
  <c r="AV402" i="6" a="1"/>
  <c r="AV402" i="6" s="1"/>
  <c r="AU402" i="6" a="1"/>
  <c r="AU402" i="6" s="1"/>
  <c r="BA402" i="6" a="1"/>
  <c r="BA402" i="6" s="1"/>
  <c r="BB402" i="6" a="1"/>
  <c r="BB402" i="6" s="1"/>
  <c r="AY402" i="6" a="1"/>
  <c r="AY402" i="6" s="1"/>
  <c r="AW402" i="6" a="1"/>
  <c r="AW402" i="6" s="1"/>
  <c r="AT402" i="6" a="1"/>
  <c r="AT402" i="6" s="1"/>
  <c r="AZ402" i="6" a="1"/>
  <c r="AZ402" i="6" s="1"/>
  <c r="AQ405" i="6" l="1" a="1"/>
  <c r="AQ405" i="6" s="1"/>
  <c r="AL405" i="6" a="1"/>
  <c r="AL405" i="6" s="1"/>
  <c r="AJ405" i="6" a="1"/>
  <c r="AJ405" i="6" s="1"/>
  <c r="AN405" i="6" a="1"/>
  <c r="AN405" i="6" s="1"/>
  <c r="AM405" i="6" a="1"/>
  <c r="AM405" i="6" s="1"/>
  <c r="AK405" i="6" a="1"/>
  <c r="AK405" i="6" s="1"/>
  <c r="AP405" i="6" a="1"/>
  <c r="AP405" i="6" s="1"/>
  <c r="AO405" i="6" a="1"/>
  <c r="AO405" i="6" s="1"/>
  <c r="AI405" i="6" a="1"/>
  <c r="AI405" i="6" s="1"/>
  <c r="AT403" i="6" a="1"/>
  <c r="AT403" i="6" s="1"/>
  <c r="AY403" i="6" a="1"/>
  <c r="AY403" i="6" s="1"/>
  <c r="AX403" i="6" a="1"/>
  <c r="AX403" i="6" s="1"/>
  <c r="AU403" i="6" a="1"/>
  <c r="AU403" i="6" s="1"/>
  <c r="BA403" i="6" a="1"/>
  <c r="BA403" i="6" s="1"/>
  <c r="AV403" i="6" a="1"/>
  <c r="AV403" i="6" s="1"/>
  <c r="AW403" i="6" a="1"/>
  <c r="AW403" i="6" s="1"/>
  <c r="AZ403" i="6" a="1"/>
  <c r="AZ403" i="6" s="1"/>
  <c r="BB403" i="6" a="1"/>
  <c r="BB403" i="6" s="1"/>
  <c r="AM406" i="6" l="1" a="1"/>
  <c r="AM406" i="6" s="1"/>
  <c r="AL406" i="6" a="1"/>
  <c r="AL406" i="6" s="1"/>
  <c r="AN406" i="6" a="1"/>
  <c r="AN406" i="6" s="1"/>
  <c r="AJ406" i="6" a="1"/>
  <c r="AJ406" i="6" s="1"/>
  <c r="AQ406" i="6" a="1"/>
  <c r="AQ406" i="6" s="1"/>
  <c r="AK406" i="6" a="1"/>
  <c r="AK406" i="6" s="1"/>
  <c r="AP406" i="6" a="1"/>
  <c r="AP406" i="6" s="1"/>
  <c r="AO406" i="6" a="1"/>
  <c r="AO406" i="6" s="1"/>
  <c r="AI406" i="6" a="1"/>
  <c r="AI406" i="6" s="1"/>
  <c r="AX404" i="6" a="1"/>
  <c r="AX404" i="6" s="1"/>
  <c r="AT404" i="6" a="1"/>
  <c r="AT404" i="6" s="1"/>
  <c r="AV404" i="6" a="1"/>
  <c r="AV404" i="6" s="1"/>
  <c r="AU404" i="6" a="1"/>
  <c r="AU404" i="6" s="1"/>
  <c r="AZ404" i="6" a="1"/>
  <c r="AZ404" i="6" s="1"/>
  <c r="AW404" i="6" a="1"/>
  <c r="AW404" i="6" s="1"/>
  <c r="BA404" i="6" a="1"/>
  <c r="BA404" i="6" s="1"/>
  <c r="BB404" i="6" a="1"/>
  <c r="BB404" i="6" s="1"/>
  <c r="AY404" i="6" a="1"/>
  <c r="AY404" i="6" s="1"/>
  <c r="AJ407" i="6" l="1" a="1"/>
  <c r="AJ407" i="6" s="1"/>
  <c r="AI407" i="6" a="1"/>
  <c r="AI407" i="6" s="1"/>
  <c r="AP407" i="6" a="1"/>
  <c r="AP407" i="6" s="1"/>
  <c r="AO407" i="6" a="1"/>
  <c r="AO407" i="6" s="1"/>
  <c r="AQ407" i="6" a="1"/>
  <c r="AQ407" i="6" s="1"/>
  <c r="AN407" i="6" a="1"/>
  <c r="AN407" i="6" s="1"/>
  <c r="AM407" i="6" a="1"/>
  <c r="AM407" i="6" s="1"/>
  <c r="AL407" i="6" a="1"/>
  <c r="AL407" i="6" s="1"/>
  <c r="AK407" i="6" a="1"/>
  <c r="AK407" i="6" s="1"/>
  <c r="AZ405" i="6" a="1"/>
  <c r="AZ405" i="6" s="1"/>
  <c r="AV405" i="6" a="1"/>
  <c r="AV405" i="6" s="1"/>
  <c r="AY405" i="6" a="1"/>
  <c r="AY405" i="6" s="1"/>
  <c r="BB405" i="6" a="1"/>
  <c r="BB405" i="6" s="1"/>
  <c r="AX405" i="6" a="1"/>
  <c r="AX405" i="6" s="1"/>
  <c r="AU405" i="6" a="1"/>
  <c r="AU405" i="6" s="1"/>
  <c r="AT405" i="6" a="1"/>
  <c r="AT405" i="6" s="1"/>
  <c r="AW405" i="6" a="1"/>
  <c r="AW405" i="6" s="1"/>
  <c r="BA405" i="6" a="1"/>
  <c r="BA405" i="6" s="1"/>
  <c r="AP408" i="6" l="1" a="1"/>
  <c r="AP408" i="6" s="1"/>
  <c r="AM408" i="6" a="1"/>
  <c r="AM408" i="6" s="1"/>
  <c r="AI408" i="6" a="1"/>
  <c r="AI408" i="6" s="1"/>
  <c r="AQ408" i="6" a="1"/>
  <c r="AQ408" i="6" s="1"/>
  <c r="AJ408" i="6" a="1"/>
  <c r="AJ408" i="6" s="1"/>
  <c r="AO408" i="6" a="1"/>
  <c r="AO408" i="6" s="1"/>
  <c r="AK408" i="6" a="1"/>
  <c r="AK408" i="6" s="1"/>
  <c r="AL408" i="6" a="1"/>
  <c r="AL408" i="6" s="1"/>
  <c r="AN408" i="6" a="1"/>
  <c r="AN408" i="6" s="1"/>
  <c r="BB406" i="6" a="1"/>
  <c r="BB406" i="6" s="1"/>
  <c r="AY406" i="6" a="1"/>
  <c r="AY406" i="6" s="1"/>
  <c r="AT406" i="6" a="1"/>
  <c r="AT406" i="6" s="1"/>
  <c r="AU406" i="6" a="1"/>
  <c r="AU406" i="6" s="1"/>
  <c r="AX406" i="6" a="1"/>
  <c r="AX406" i="6" s="1"/>
  <c r="AZ406" i="6" a="1"/>
  <c r="AZ406" i="6" s="1"/>
  <c r="AV406" i="6" a="1"/>
  <c r="AV406" i="6" s="1"/>
  <c r="AW406" i="6" a="1"/>
  <c r="AW406" i="6" s="1"/>
  <c r="BA406" i="6" a="1"/>
  <c r="BA406" i="6" s="1"/>
  <c r="AJ409" i="6" l="1" a="1"/>
  <c r="AJ409" i="6" s="1"/>
  <c r="AM409" i="6" a="1"/>
  <c r="AM409" i="6" s="1"/>
  <c r="AO409" i="6" a="1"/>
  <c r="AO409" i="6" s="1"/>
  <c r="AK409" i="6" a="1"/>
  <c r="AK409" i="6" s="1"/>
  <c r="AQ409" i="6" a="1"/>
  <c r="AQ409" i="6" s="1"/>
  <c r="AN409" i="6" a="1"/>
  <c r="AN409" i="6" s="1"/>
  <c r="AP409" i="6" a="1"/>
  <c r="AP409" i="6" s="1"/>
  <c r="AI409" i="6" a="1"/>
  <c r="AI409" i="6" s="1"/>
  <c r="AL409" i="6" a="1"/>
  <c r="AL409" i="6" s="1"/>
  <c r="AT407" i="6" a="1"/>
  <c r="AT407" i="6" s="1"/>
  <c r="BB407" i="6" a="1"/>
  <c r="BB407" i="6" s="1"/>
  <c r="AZ407" i="6" a="1"/>
  <c r="AZ407" i="6" s="1"/>
  <c r="AU407" i="6" a="1"/>
  <c r="AU407" i="6" s="1"/>
  <c r="AV407" i="6" a="1"/>
  <c r="AV407" i="6" s="1"/>
  <c r="AY407" i="6" a="1"/>
  <c r="AY407" i="6" s="1"/>
  <c r="BA407" i="6" a="1"/>
  <c r="BA407" i="6" s="1"/>
  <c r="AW407" i="6" a="1"/>
  <c r="AW407" i="6" s="1"/>
  <c r="AX407" i="6" a="1"/>
  <c r="AX407" i="6" s="1"/>
  <c r="BB408" i="6" l="1" a="1"/>
  <c r="BB408" i="6" s="1"/>
  <c r="AX408" i="6" a="1"/>
  <c r="AX408" i="6" s="1"/>
  <c r="AV408" i="6" a="1"/>
  <c r="AV408" i="6" s="1"/>
  <c r="AW408" i="6" a="1"/>
  <c r="AW408" i="6" s="1"/>
  <c r="AU408" i="6" a="1"/>
  <c r="AU408" i="6" s="1"/>
  <c r="AT408" i="6" a="1"/>
  <c r="AT408" i="6" s="1"/>
  <c r="AY408" i="6" a="1"/>
  <c r="AY408" i="6" s="1"/>
  <c r="AZ408" i="6" a="1"/>
  <c r="AZ408" i="6" s="1"/>
  <c r="BA408" i="6" a="1"/>
  <c r="BA408" i="6" s="1"/>
  <c r="AN410" i="6" a="1"/>
  <c r="AN410" i="6" s="1"/>
  <c r="AQ410" i="6" a="1"/>
  <c r="AQ410" i="6" s="1"/>
  <c r="AO410" i="6" a="1"/>
  <c r="AO410" i="6" s="1"/>
  <c r="AM410" i="6" a="1"/>
  <c r="AM410" i="6" s="1"/>
  <c r="AJ410" i="6" a="1"/>
  <c r="AJ410" i="6" s="1"/>
  <c r="AI410" i="6" a="1"/>
  <c r="AI410" i="6" s="1"/>
  <c r="AK410" i="6" a="1"/>
  <c r="AK410" i="6" s="1"/>
  <c r="AP410" i="6" a="1"/>
  <c r="AP410" i="6" s="1"/>
  <c r="AL410" i="6" a="1"/>
  <c r="AL410" i="6" s="1"/>
  <c r="AU409" i="6" l="1" a="1"/>
  <c r="AU409" i="6" s="1"/>
  <c r="AT409" i="6" a="1"/>
  <c r="AT409" i="6" s="1"/>
  <c r="BB409" i="6" a="1"/>
  <c r="BB409" i="6" s="1"/>
  <c r="AW409" i="6" a="1"/>
  <c r="AW409" i="6" s="1"/>
  <c r="AZ409" i="6" a="1"/>
  <c r="AZ409" i="6" s="1"/>
  <c r="AX409" i="6" a="1"/>
  <c r="AX409" i="6" s="1"/>
  <c r="AY409" i="6" a="1"/>
  <c r="AY409" i="6" s="1"/>
  <c r="BA409" i="6" a="1"/>
  <c r="BA409" i="6" s="1"/>
  <c r="AV409" i="6" a="1"/>
  <c r="AV409" i="6" s="1"/>
  <c r="AM411" i="6" a="1"/>
  <c r="AM411" i="6" s="1"/>
  <c r="AL411" i="6" a="1"/>
  <c r="AL411" i="6" s="1"/>
  <c r="AP411" i="6" a="1"/>
  <c r="AP411" i="6" s="1"/>
  <c r="AJ411" i="6" a="1"/>
  <c r="AJ411" i="6" s="1"/>
  <c r="AQ411" i="6" a="1"/>
  <c r="AQ411" i="6" s="1"/>
  <c r="AI411" i="6" a="1"/>
  <c r="AI411" i="6" s="1"/>
  <c r="AO411" i="6" a="1"/>
  <c r="AO411" i="6" s="1"/>
  <c r="AN411" i="6" a="1"/>
  <c r="AN411" i="6" s="1"/>
  <c r="AK411" i="6" a="1"/>
  <c r="AK411" i="6" s="1"/>
  <c r="AP412" i="6" l="1" a="1"/>
  <c r="AP412" i="6" s="1"/>
  <c r="AJ412" i="6" a="1"/>
  <c r="AJ412" i="6" s="1"/>
  <c r="AI412" i="6" a="1"/>
  <c r="AI412" i="6" s="1"/>
  <c r="AM412" i="6" a="1"/>
  <c r="AM412" i="6" s="1"/>
  <c r="AQ412" i="6" a="1"/>
  <c r="AQ412" i="6" s="1"/>
  <c r="AK412" i="6" a="1"/>
  <c r="AK412" i="6" s="1"/>
  <c r="AN412" i="6" a="1"/>
  <c r="AN412" i="6" s="1"/>
  <c r="AO412" i="6" a="1"/>
  <c r="AO412" i="6" s="1"/>
  <c r="AL412" i="6" a="1"/>
  <c r="AL412" i="6" s="1"/>
  <c r="AW410" i="6" a="1"/>
  <c r="AW410" i="6" s="1"/>
  <c r="BB410" i="6" a="1"/>
  <c r="BB410" i="6" s="1"/>
  <c r="AZ410" i="6" a="1"/>
  <c r="AZ410" i="6" s="1"/>
  <c r="AT410" i="6" a="1"/>
  <c r="AT410" i="6" s="1"/>
  <c r="AU410" i="6" a="1"/>
  <c r="AU410" i="6" s="1"/>
  <c r="AY410" i="6" a="1"/>
  <c r="AY410" i="6" s="1"/>
  <c r="BA410" i="6" a="1"/>
  <c r="BA410" i="6" s="1"/>
  <c r="AV410" i="6" a="1"/>
  <c r="AV410" i="6" s="1"/>
  <c r="AX410" i="6" a="1"/>
  <c r="AX410" i="6" s="1"/>
  <c r="AU411" i="6" l="1" a="1"/>
  <c r="AU411" i="6" s="1"/>
  <c r="AX411" i="6" a="1"/>
  <c r="AX411" i="6" s="1"/>
  <c r="AT411" i="6" a="1"/>
  <c r="AT411" i="6" s="1"/>
  <c r="BA411" i="6" a="1"/>
  <c r="BA411" i="6" s="1"/>
  <c r="AY411" i="6" a="1"/>
  <c r="AY411" i="6" s="1"/>
  <c r="AW411" i="6" a="1"/>
  <c r="AW411" i="6" s="1"/>
  <c r="AZ411" i="6" a="1"/>
  <c r="AZ411" i="6" s="1"/>
  <c r="BB411" i="6" a="1"/>
  <c r="BB411" i="6" s="1"/>
  <c r="AV411" i="6" a="1"/>
  <c r="AV411" i="6" s="1"/>
  <c r="AM413" i="6" a="1"/>
  <c r="AM413" i="6" s="1"/>
  <c r="AK413" i="6" a="1"/>
  <c r="AK413" i="6" s="1"/>
  <c r="AJ413" i="6" a="1"/>
  <c r="AJ413" i="6" s="1"/>
  <c r="AN413" i="6" a="1"/>
  <c r="AN413" i="6" s="1"/>
  <c r="AI413" i="6" a="1"/>
  <c r="AI413" i="6" s="1"/>
  <c r="AQ413" i="6" a="1"/>
  <c r="AQ413" i="6" s="1"/>
  <c r="AL413" i="6" a="1"/>
  <c r="AL413" i="6" s="1"/>
  <c r="AP413" i="6" a="1"/>
  <c r="AP413" i="6" s="1"/>
  <c r="AO413" i="6" a="1"/>
  <c r="AO413" i="6" s="1"/>
  <c r="BA412" i="6" l="1" a="1"/>
  <c r="BA412" i="6" s="1"/>
  <c r="BB412" i="6" a="1"/>
  <c r="BB412" i="6" s="1"/>
  <c r="AV412" i="6" a="1"/>
  <c r="AV412" i="6" s="1"/>
  <c r="AU412" i="6" a="1"/>
  <c r="AU412" i="6" s="1"/>
  <c r="AZ412" i="6" a="1"/>
  <c r="AZ412" i="6" s="1"/>
  <c r="AY412" i="6" a="1"/>
  <c r="AY412" i="6" s="1"/>
  <c r="AX412" i="6" a="1"/>
  <c r="AX412" i="6" s="1"/>
  <c r="AW412" i="6" a="1"/>
  <c r="AW412" i="6" s="1"/>
  <c r="AT412" i="6" a="1"/>
  <c r="AT412" i="6" s="1"/>
  <c r="AP414" i="6" a="1"/>
  <c r="AP414" i="6" s="1"/>
  <c r="AL414" i="6" a="1"/>
  <c r="AL414" i="6" s="1"/>
  <c r="AQ414" i="6" a="1"/>
  <c r="AQ414" i="6" s="1"/>
  <c r="AN414" i="6" a="1"/>
  <c r="AN414" i="6" s="1"/>
  <c r="AK414" i="6" a="1"/>
  <c r="AK414" i="6" s="1"/>
  <c r="AM414" i="6" a="1"/>
  <c r="AM414" i="6" s="1"/>
  <c r="AO414" i="6" a="1"/>
  <c r="AO414" i="6" s="1"/>
  <c r="AJ414" i="6" a="1"/>
  <c r="AJ414" i="6" s="1"/>
  <c r="AI414" i="6" a="1"/>
  <c r="AI414" i="6" s="1"/>
  <c r="AK415" i="6" l="1" a="1"/>
  <c r="AK415" i="6" s="1"/>
  <c r="AQ415" i="6" a="1"/>
  <c r="AQ415" i="6" s="1"/>
  <c r="AL415" i="6" a="1"/>
  <c r="AL415" i="6" s="1"/>
  <c r="AJ415" i="6" a="1"/>
  <c r="AJ415" i="6" s="1"/>
  <c r="AI415" i="6" a="1"/>
  <c r="AI415" i="6" s="1"/>
  <c r="AO415" i="6" a="1"/>
  <c r="AO415" i="6" s="1"/>
  <c r="AP415" i="6" a="1"/>
  <c r="AP415" i="6" s="1"/>
  <c r="AN415" i="6" a="1"/>
  <c r="AN415" i="6" s="1"/>
  <c r="AM415" i="6" a="1"/>
  <c r="AM415" i="6" s="1"/>
  <c r="BB413" i="6" a="1"/>
  <c r="BB413" i="6" s="1"/>
  <c r="AV413" i="6" a="1"/>
  <c r="AV413" i="6" s="1"/>
  <c r="AY413" i="6" a="1"/>
  <c r="AY413" i="6" s="1"/>
  <c r="AT413" i="6" a="1"/>
  <c r="AT413" i="6" s="1"/>
  <c r="AX413" i="6" a="1"/>
  <c r="AX413" i="6" s="1"/>
  <c r="AW413" i="6" a="1"/>
  <c r="AW413" i="6" s="1"/>
  <c r="AZ413" i="6" a="1"/>
  <c r="AZ413" i="6" s="1"/>
  <c r="BA413" i="6" a="1"/>
  <c r="BA413" i="6" s="1"/>
  <c r="AU413" i="6" a="1"/>
  <c r="AU413" i="6" s="1"/>
  <c r="AQ416" i="6" l="1" a="1"/>
  <c r="AQ416" i="6" s="1"/>
  <c r="AL416" i="6" a="1"/>
  <c r="AL416" i="6" s="1"/>
  <c r="AK416" i="6" a="1"/>
  <c r="AK416" i="6" s="1"/>
  <c r="AP416" i="6" a="1"/>
  <c r="AP416" i="6" s="1"/>
  <c r="AO416" i="6" a="1"/>
  <c r="AO416" i="6" s="1"/>
  <c r="AJ416" i="6" a="1"/>
  <c r="AJ416" i="6" s="1"/>
  <c r="AI416" i="6" a="1"/>
  <c r="AI416" i="6" s="1"/>
  <c r="AN416" i="6" a="1"/>
  <c r="AN416" i="6" s="1"/>
  <c r="AM416" i="6" a="1"/>
  <c r="AM416" i="6" s="1"/>
  <c r="AY414" i="6" a="1"/>
  <c r="AY414" i="6" s="1"/>
  <c r="AZ414" i="6" a="1"/>
  <c r="AZ414" i="6" s="1"/>
  <c r="AW414" i="6" a="1"/>
  <c r="AW414" i="6" s="1"/>
  <c r="AU414" i="6" a="1"/>
  <c r="AU414" i="6" s="1"/>
  <c r="AT414" i="6" a="1"/>
  <c r="AT414" i="6" s="1"/>
  <c r="BA414" i="6" a="1"/>
  <c r="BA414" i="6" s="1"/>
  <c r="AV414" i="6" a="1"/>
  <c r="AV414" i="6" s="1"/>
  <c r="BB414" i="6" a="1"/>
  <c r="BB414" i="6" s="1"/>
  <c r="AX414" i="6" a="1"/>
  <c r="AX414" i="6" s="1"/>
  <c r="AX415" i="6" l="1" a="1"/>
  <c r="AX415" i="6" s="1"/>
  <c r="AY415" i="6" a="1"/>
  <c r="AY415" i="6" s="1"/>
  <c r="AV415" i="6" a="1"/>
  <c r="AV415" i="6" s="1"/>
  <c r="BA415" i="6" a="1"/>
  <c r="BA415" i="6" s="1"/>
  <c r="AW415" i="6" a="1"/>
  <c r="AW415" i="6" s="1"/>
  <c r="AZ415" i="6" a="1"/>
  <c r="AZ415" i="6" s="1"/>
  <c r="BB415" i="6" a="1"/>
  <c r="BB415" i="6" s="1"/>
  <c r="AT415" i="6" a="1"/>
  <c r="AT415" i="6" s="1"/>
  <c r="AU415" i="6" a="1"/>
  <c r="AU415" i="6" s="1"/>
  <c r="AP417" i="6" a="1"/>
  <c r="AP417" i="6" s="1"/>
  <c r="AO417" i="6" a="1"/>
  <c r="AO417" i="6" s="1"/>
  <c r="AQ417" i="6" a="1"/>
  <c r="AQ417" i="6" s="1"/>
  <c r="AM417" i="6" a="1"/>
  <c r="AM417" i="6" s="1"/>
  <c r="AN417" i="6" a="1"/>
  <c r="AN417" i="6" s="1"/>
  <c r="AL417" i="6" a="1"/>
  <c r="AL417" i="6" s="1"/>
  <c r="AI417" i="6" a="1"/>
  <c r="AI417" i="6" s="1"/>
  <c r="AK417" i="6" a="1"/>
  <c r="AK417" i="6" s="1"/>
  <c r="AJ417" i="6" a="1"/>
  <c r="AJ417" i="6" s="1"/>
  <c r="AO418" i="6" l="1" a="1"/>
  <c r="AO418" i="6" s="1"/>
  <c r="AN418" i="6" a="1"/>
  <c r="AN418" i="6" s="1"/>
  <c r="AM418" i="6" a="1"/>
  <c r="AM418" i="6" s="1"/>
  <c r="AI418" i="6" a="1"/>
  <c r="AI418" i="6" s="1"/>
  <c r="AP418" i="6" a="1"/>
  <c r="AP418" i="6" s="1"/>
  <c r="AK418" i="6" a="1"/>
  <c r="AK418" i="6" s="1"/>
  <c r="AQ418" i="6" a="1"/>
  <c r="AQ418" i="6" s="1"/>
  <c r="AL418" i="6" a="1"/>
  <c r="AL418" i="6" s="1"/>
  <c r="AJ418" i="6" a="1"/>
  <c r="AJ418" i="6" s="1"/>
  <c r="AZ416" i="6" a="1"/>
  <c r="AZ416" i="6" s="1"/>
  <c r="AU416" i="6" a="1"/>
  <c r="AU416" i="6" s="1"/>
  <c r="BB416" i="6" a="1"/>
  <c r="BB416" i="6" s="1"/>
  <c r="BA416" i="6" a="1"/>
  <c r="BA416" i="6" s="1"/>
  <c r="AX416" i="6" a="1"/>
  <c r="AX416" i="6" s="1"/>
  <c r="AY416" i="6" a="1"/>
  <c r="AY416" i="6" s="1"/>
  <c r="AT416" i="6" a="1"/>
  <c r="AT416" i="6" s="1"/>
  <c r="AW416" i="6" a="1"/>
  <c r="AW416" i="6" s="1"/>
  <c r="AV416" i="6" a="1"/>
  <c r="AV416" i="6" s="1"/>
  <c r="AL419" i="6" l="1" a="1"/>
  <c r="AL419" i="6" s="1"/>
  <c r="AK419" i="6" a="1"/>
  <c r="AK419" i="6" s="1"/>
  <c r="AJ419" i="6" a="1"/>
  <c r="AJ419" i="6" s="1"/>
  <c r="AQ419" i="6" a="1"/>
  <c r="AQ419" i="6" s="1"/>
  <c r="AN419" i="6" a="1"/>
  <c r="AN419" i="6" s="1"/>
  <c r="AM419" i="6" a="1"/>
  <c r="AM419" i="6" s="1"/>
  <c r="AO419" i="6" a="1"/>
  <c r="AO419" i="6" s="1"/>
  <c r="AP419" i="6" a="1"/>
  <c r="AP419" i="6" s="1"/>
  <c r="AI419" i="6" a="1"/>
  <c r="AI419" i="6" s="1"/>
  <c r="AV417" i="6" a="1"/>
  <c r="AV417" i="6" s="1"/>
  <c r="AW417" i="6" a="1"/>
  <c r="AW417" i="6" s="1"/>
  <c r="AY417" i="6" a="1"/>
  <c r="AY417" i="6" s="1"/>
  <c r="BB417" i="6" a="1"/>
  <c r="BB417" i="6" s="1"/>
  <c r="AX417" i="6" a="1"/>
  <c r="AX417" i="6" s="1"/>
  <c r="AU417" i="6" a="1"/>
  <c r="AU417" i="6" s="1"/>
  <c r="AT417" i="6" a="1"/>
  <c r="AT417" i="6" s="1"/>
  <c r="BA417" i="6" a="1"/>
  <c r="BA417" i="6" s="1"/>
  <c r="AZ417" i="6" a="1"/>
  <c r="AZ417" i="6" s="1"/>
  <c r="BA418" i="6" l="1" a="1"/>
  <c r="BA418" i="6" s="1"/>
  <c r="AY418" i="6" a="1"/>
  <c r="AY418" i="6" s="1"/>
  <c r="AT418" i="6" a="1"/>
  <c r="AT418" i="6" s="1"/>
  <c r="AX418" i="6" a="1"/>
  <c r="AX418" i="6" s="1"/>
  <c r="BB418" i="6" a="1"/>
  <c r="BB418" i="6" s="1"/>
  <c r="AU418" i="6" a="1"/>
  <c r="AU418" i="6" s="1"/>
  <c r="AZ418" i="6" a="1"/>
  <c r="AZ418" i="6" s="1"/>
  <c r="AV418" i="6" a="1"/>
  <c r="AV418" i="6" s="1"/>
  <c r="AW418" i="6" a="1"/>
  <c r="AW418" i="6" s="1"/>
  <c r="AO420" i="6" a="1"/>
  <c r="AO420" i="6" s="1"/>
  <c r="AQ420" i="6" a="1"/>
  <c r="AQ420" i="6" s="1"/>
  <c r="AK420" i="6" a="1"/>
  <c r="AK420" i="6" s="1"/>
  <c r="AM420" i="6" a="1"/>
  <c r="AM420" i="6" s="1"/>
  <c r="AP420" i="6" a="1"/>
  <c r="AP420" i="6" s="1"/>
  <c r="AL420" i="6" a="1"/>
  <c r="AL420" i="6" s="1"/>
  <c r="AN420" i="6" a="1"/>
  <c r="AN420" i="6" s="1"/>
  <c r="AI420" i="6" a="1"/>
  <c r="AI420" i="6" s="1"/>
  <c r="AJ420" i="6" a="1"/>
  <c r="AJ420" i="6" s="1"/>
  <c r="AV419" i="6" l="1" a="1"/>
  <c r="AV419" i="6" s="1"/>
  <c r="AW419" i="6" a="1"/>
  <c r="AW419" i="6" s="1"/>
  <c r="BB419" i="6" a="1"/>
  <c r="BB419" i="6" s="1"/>
  <c r="BA419" i="6" a="1"/>
  <c r="BA419" i="6" s="1"/>
  <c r="AZ419" i="6" a="1"/>
  <c r="AZ419" i="6" s="1"/>
  <c r="AU419" i="6" a="1"/>
  <c r="AU419" i="6" s="1"/>
  <c r="AX419" i="6" a="1"/>
  <c r="AX419" i="6" s="1"/>
  <c r="AY419" i="6" a="1"/>
  <c r="AY419" i="6" s="1"/>
  <c r="AT419" i="6" a="1"/>
  <c r="AT419" i="6" s="1"/>
  <c r="AK421" i="6" a="1"/>
  <c r="AK421" i="6" s="1"/>
  <c r="AJ421" i="6" a="1"/>
  <c r="AJ421" i="6" s="1"/>
  <c r="AQ421" i="6" a="1"/>
  <c r="AQ421" i="6" s="1"/>
  <c r="AN421" i="6" a="1"/>
  <c r="AN421" i="6" s="1"/>
  <c r="AL421" i="6" a="1"/>
  <c r="AL421" i="6" s="1"/>
  <c r="AO421" i="6" a="1"/>
  <c r="AO421" i="6" s="1"/>
  <c r="AM421" i="6" a="1"/>
  <c r="AM421" i="6" s="1"/>
  <c r="AP421" i="6" a="1"/>
  <c r="AP421" i="6" s="1"/>
  <c r="AI421" i="6" a="1"/>
  <c r="AI421" i="6" s="1"/>
  <c r="AW420" i="6" l="1" a="1"/>
  <c r="AW420" i="6" s="1"/>
  <c r="AV420" i="6" a="1"/>
  <c r="AV420" i="6" s="1"/>
  <c r="AX420" i="6" a="1"/>
  <c r="AX420" i="6" s="1"/>
  <c r="AT420" i="6" a="1"/>
  <c r="AT420" i="6" s="1"/>
  <c r="BB420" i="6" a="1"/>
  <c r="BB420" i="6" s="1"/>
  <c r="AZ420" i="6" a="1"/>
  <c r="AZ420" i="6" s="1"/>
  <c r="BA420" i="6" a="1"/>
  <c r="BA420" i="6" s="1"/>
  <c r="AU420" i="6" a="1"/>
  <c r="AU420" i="6" s="1"/>
  <c r="AY420" i="6" a="1"/>
  <c r="AY420" i="6" s="1"/>
  <c r="AM422" i="6" a="1"/>
  <c r="AM422" i="6" s="1"/>
  <c r="AQ422" i="6" a="1"/>
  <c r="AQ422" i="6" s="1"/>
  <c r="AN422" i="6" a="1"/>
  <c r="AN422" i="6" s="1"/>
  <c r="AP422" i="6" a="1"/>
  <c r="AP422" i="6" s="1"/>
  <c r="AL422" i="6" a="1"/>
  <c r="AL422" i="6" s="1"/>
  <c r="AJ422" i="6" a="1"/>
  <c r="AJ422" i="6" s="1"/>
  <c r="AO422" i="6" a="1"/>
  <c r="AO422" i="6" s="1"/>
  <c r="AK422" i="6" a="1"/>
  <c r="AK422" i="6" s="1"/>
  <c r="AI422" i="6" a="1"/>
  <c r="AI422" i="6" s="1"/>
  <c r="BA421" i="6" l="1" a="1"/>
  <c r="BA421" i="6" s="1"/>
  <c r="AT421" i="6" a="1"/>
  <c r="AT421" i="6" s="1"/>
  <c r="AY421" i="6" a="1"/>
  <c r="AY421" i="6" s="1"/>
  <c r="AX421" i="6" a="1"/>
  <c r="AX421" i="6" s="1"/>
  <c r="AW421" i="6" a="1"/>
  <c r="AW421" i="6" s="1"/>
  <c r="AU421" i="6" a="1"/>
  <c r="AU421" i="6" s="1"/>
  <c r="AV421" i="6" a="1"/>
  <c r="AV421" i="6" s="1"/>
  <c r="AZ421" i="6" a="1"/>
  <c r="AZ421" i="6" s="1"/>
  <c r="BB421" i="6" a="1"/>
  <c r="BB421" i="6" s="1"/>
  <c r="AQ423" i="6" a="1"/>
  <c r="AQ423" i="6" s="1"/>
  <c r="AJ423" i="6" a="1"/>
  <c r="AJ423" i="6" s="1"/>
  <c r="AI423" i="6" a="1"/>
  <c r="AI423" i="6" s="1"/>
  <c r="AP423" i="6" a="1"/>
  <c r="AP423" i="6" s="1"/>
  <c r="AL423" i="6" a="1"/>
  <c r="AL423" i="6" s="1"/>
  <c r="AN423" i="6" a="1"/>
  <c r="AN423" i="6" s="1"/>
  <c r="AO423" i="6" a="1"/>
  <c r="AO423" i="6" s="1"/>
  <c r="AK423" i="6" a="1"/>
  <c r="AK423" i="6" s="1"/>
  <c r="AM423" i="6" a="1"/>
  <c r="AM423" i="6" s="1"/>
  <c r="AZ422" i="6" l="1" a="1"/>
  <c r="AZ422" i="6" s="1"/>
  <c r="BA422" i="6" a="1"/>
  <c r="BA422" i="6" s="1"/>
  <c r="AU422" i="6" a="1"/>
  <c r="AU422" i="6" s="1"/>
  <c r="AT422" i="6" a="1"/>
  <c r="AT422" i="6" s="1"/>
  <c r="BB422" i="6" a="1"/>
  <c r="BB422" i="6" s="1"/>
  <c r="AX422" i="6" a="1"/>
  <c r="AX422" i="6" s="1"/>
  <c r="AV422" i="6" a="1"/>
  <c r="AV422" i="6" s="1"/>
  <c r="AW422" i="6" a="1"/>
  <c r="AW422" i="6" s="1"/>
  <c r="AY422" i="6" a="1"/>
  <c r="AY422" i="6" s="1"/>
  <c r="AL424" i="6" a="1"/>
  <c r="AL424" i="6" s="1"/>
  <c r="AK424" i="6" a="1"/>
  <c r="AK424" i="6" s="1"/>
  <c r="AM424" i="6" a="1"/>
  <c r="AM424" i="6" s="1"/>
  <c r="AJ424" i="6" a="1"/>
  <c r="AJ424" i="6" s="1"/>
  <c r="AQ424" i="6" a="1"/>
  <c r="AQ424" i="6" s="1"/>
  <c r="AI424" i="6" a="1"/>
  <c r="AI424" i="6" s="1"/>
  <c r="AN424" i="6" a="1"/>
  <c r="AN424" i="6" s="1"/>
  <c r="AO424" i="6" a="1"/>
  <c r="AO424" i="6" s="1"/>
  <c r="AP424" i="6" a="1"/>
  <c r="AP424" i="6" s="1"/>
  <c r="AW423" i="6" l="1" a="1"/>
  <c r="AW423" i="6" s="1"/>
  <c r="AX423" i="6" a="1"/>
  <c r="AX423" i="6" s="1"/>
  <c r="AV423" i="6" a="1"/>
  <c r="AV423" i="6" s="1"/>
  <c r="BB423" i="6" a="1"/>
  <c r="BB423" i="6" s="1"/>
  <c r="AU423" i="6" a="1"/>
  <c r="AU423" i="6" s="1"/>
  <c r="AY423" i="6" a="1"/>
  <c r="AY423" i="6" s="1"/>
  <c r="AT423" i="6" a="1"/>
  <c r="AT423" i="6" s="1"/>
  <c r="AZ423" i="6" a="1"/>
  <c r="AZ423" i="6" s="1"/>
  <c r="BA423" i="6" a="1"/>
  <c r="BA423" i="6" s="1"/>
  <c r="AN425" i="6" a="1"/>
  <c r="AN425" i="6" s="1"/>
  <c r="AM425" i="6" a="1"/>
  <c r="AM425" i="6" s="1"/>
  <c r="AK425" i="6" a="1"/>
  <c r="AK425" i="6" s="1"/>
  <c r="AJ425" i="6" a="1"/>
  <c r="AJ425" i="6" s="1"/>
  <c r="AQ425" i="6" a="1"/>
  <c r="AQ425" i="6" s="1"/>
  <c r="AO425" i="6" a="1"/>
  <c r="AO425" i="6" s="1"/>
  <c r="AI425" i="6" a="1"/>
  <c r="AI425" i="6" s="1"/>
  <c r="AL425" i="6" a="1"/>
  <c r="AL425" i="6" s="1"/>
  <c r="AP425" i="6" a="1"/>
  <c r="AP425" i="6" s="1"/>
  <c r="AT424" i="6" l="1" a="1"/>
  <c r="AT424" i="6" s="1"/>
  <c r="BA424" i="6" a="1"/>
  <c r="BA424" i="6" s="1"/>
  <c r="AU424" i="6" a="1"/>
  <c r="AU424" i="6" s="1"/>
  <c r="BB424" i="6" a="1"/>
  <c r="BB424" i="6" s="1"/>
  <c r="AX424" i="6" a="1"/>
  <c r="AX424" i="6" s="1"/>
  <c r="AW424" i="6" a="1"/>
  <c r="AW424" i="6" s="1"/>
  <c r="AY424" i="6" a="1"/>
  <c r="AY424" i="6" s="1"/>
  <c r="AV424" i="6" a="1"/>
  <c r="AV424" i="6" s="1"/>
  <c r="AZ424" i="6" a="1"/>
  <c r="AZ424" i="6" s="1"/>
  <c r="AN426" i="6" a="1"/>
  <c r="AN426" i="6" s="1"/>
  <c r="AO426" i="6" a="1"/>
  <c r="AO426" i="6" s="1"/>
  <c r="AM426" i="6" a="1"/>
  <c r="AM426" i="6" s="1"/>
  <c r="AK426" i="6" a="1"/>
  <c r="AK426" i="6" s="1"/>
  <c r="AQ426" i="6" a="1"/>
  <c r="AQ426" i="6" s="1"/>
  <c r="AP426" i="6" a="1"/>
  <c r="AP426" i="6" s="1"/>
  <c r="AJ426" i="6" a="1"/>
  <c r="AJ426" i="6" s="1"/>
  <c r="AL426" i="6" a="1"/>
  <c r="AL426" i="6" s="1"/>
  <c r="AI426" i="6" a="1"/>
  <c r="AI426" i="6" s="1"/>
  <c r="AY425" i="6" l="1" a="1"/>
  <c r="AY425" i="6" s="1"/>
  <c r="AZ425" i="6" a="1"/>
  <c r="AZ425" i="6" s="1"/>
  <c r="AX425" i="6" a="1"/>
  <c r="AX425" i="6" s="1"/>
  <c r="AW425" i="6" a="1"/>
  <c r="AW425" i="6" s="1"/>
  <c r="AV425" i="6" a="1"/>
  <c r="AV425" i="6" s="1"/>
  <c r="AU425" i="6" a="1"/>
  <c r="AU425" i="6" s="1"/>
  <c r="BB425" i="6" a="1"/>
  <c r="BB425" i="6" s="1"/>
  <c r="BA425" i="6" a="1"/>
  <c r="BA425" i="6" s="1"/>
  <c r="AT425" i="6" a="1"/>
  <c r="AT425" i="6" s="1"/>
  <c r="AO427" i="6" a="1"/>
  <c r="AO427" i="6" s="1"/>
  <c r="AN427" i="6" a="1"/>
  <c r="AN427" i="6" s="1"/>
  <c r="AP427" i="6" a="1"/>
  <c r="AP427" i="6" s="1"/>
  <c r="AQ427" i="6" a="1"/>
  <c r="AQ427" i="6" s="1"/>
  <c r="AJ427" i="6" a="1"/>
  <c r="AJ427" i="6" s="1"/>
  <c r="AI427" i="6" a="1"/>
  <c r="AI427" i="6" s="1"/>
  <c r="AK427" i="6" a="1"/>
  <c r="AK427" i="6" s="1"/>
  <c r="AM427" i="6" a="1"/>
  <c r="AM427" i="6" s="1"/>
  <c r="AL427" i="6" a="1"/>
  <c r="AL427" i="6" s="1"/>
  <c r="AJ428" i="6" l="1" a="1"/>
  <c r="AJ428" i="6" s="1"/>
  <c r="AI428" i="6" a="1"/>
  <c r="AI428" i="6" s="1"/>
  <c r="AQ428" i="6" a="1"/>
  <c r="AQ428" i="6" s="1"/>
  <c r="AK428" i="6" a="1"/>
  <c r="AK428" i="6" s="1"/>
  <c r="AP428" i="6" a="1"/>
  <c r="AP428" i="6" s="1"/>
  <c r="AO428" i="6" a="1"/>
  <c r="AO428" i="6" s="1"/>
  <c r="AN428" i="6" a="1"/>
  <c r="AN428" i="6" s="1"/>
  <c r="AM428" i="6" a="1"/>
  <c r="AM428" i="6" s="1"/>
  <c r="AL428" i="6" a="1"/>
  <c r="AL428" i="6" s="1"/>
  <c r="AW426" i="6" a="1"/>
  <c r="AW426" i="6" s="1"/>
  <c r="AT426" i="6" a="1"/>
  <c r="AT426" i="6" s="1"/>
  <c r="AV426" i="6" a="1"/>
  <c r="AV426" i="6" s="1"/>
  <c r="AZ426" i="6" a="1"/>
  <c r="AZ426" i="6" s="1"/>
  <c r="AY426" i="6" a="1"/>
  <c r="AY426" i="6" s="1"/>
  <c r="BA426" i="6" a="1"/>
  <c r="BA426" i="6" s="1"/>
  <c r="BB426" i="6" a="1"/>
  <c r="BB426" i="6" s="1"/>
  <c r="AX426" i="6" a="1"/>
  <c r="AX426" i="6" s="1"/>
  <c r="AU426" i="6" a="1"/>
  <c r="AU426" i="6" s="1"/>
  <c r="BB427" i="6" l="1" a="1"/>
  <c r="BB427" i="6" s="1"/>
  <c r="AT427" i="6" a="1"/>
  <c r="AT427" i="6" s="1"/>
  <c r="BA427" i="6" a="1"/>
  <c r="BA427" i="6" s="1"/>
  <c r="AZ427" i="6" a="1"/>
  <c r="AZ427" i="6" s="1"/>
  <c r="AV427" i="6" a="1"/>
  <c r="AV427" i="6" s="1"/>
  <c r="AU427" i="6" a="1"/>
  <c r="AU427" i="6" s="1"/>
  <c r="AY427" i="6" a="1"/>
  <c r="AY427" i="6" s="1"/>
  <c r="AX427" i="6" a="1"/>
  <c r="AX427" i="6" s="1"/>
  <c r="AW427" i="6" a="1"/>
  <c r="AW427" i="6" s="1"/>
  <c r="AO429" i="6" a="1"/>
  <c r="AO429" i="6" s="1"/>
  <c r="AL429" i="6" a="1"/>
  <c r="AL429" i="6" s="1"/>
  <c r="AJ429" i="6" a="1"/>
  <c r="AJ429" i="6" s="1"/>
  <c r="AK429" i="6" a="1"/>
  <c r="AK429" i="6" s="1"/>
  <c r="AI429" i="6" a="1"/>
  <c r="AI429" i="6" s="1"/>
  <c r="AP429" i="6" a="1"/>
  <c r="AP429" i="6" s="1"/>
  <c r="AM429" i="6" a="1"/>
  <c r="AM429" i="6" s="1"/>
  <c r="AQ429" i="6" a="1"/>
  <c r="AQ429" i="6" s="1"/>
  <c r="AN429" i="6" a="1"/>
  <c r="AN429" i="6" s="1"/>
  <c r="AN430" i="6" l="1" a="1"/>
  <c r="AN430" i="6" s="1"/>
  <c r="AJ430" i="6" a="1"/>
  <c r="AJ430" i="6" s="1"/>
  <c r="AI430" i="6" a="1"/>
  <c r="AI430" i="6" s="1"/>
  <c r="AM430" i="6" a="1"/>
  <c r="AM430" i="6" s="1"/>
  <c r="AQ430" i="6" a="1"/>
  <c r="AQ430" i="6" s="1"/>
  <c r="AP430" i="6" a="1"/>
  <c r="AP430" i="6" s="1"/>
  <c r="AL430" i="6" a="1"/>
  <c r="AL430" i="6" s="1"/>
  <c r="AK430" i="6" a="1"/>
  <c r="AK430" i="6" s="1"/>
  <c r="AO430" i="6" a="1"/>
  <c r="AO430" i="6" s="1"/>
  <c r="AU428" i="6" a="1"/>
  <c r="AU428" i="6" s="1"/>
  <c r="AZ428" i="6" a="1"/>
  <c r="AZ428" i="6" s="1"/>
  <c r="BB428" i="6" a="1"/>
  <c r="BB428" i="6" s="1"/>
  <c r="BA428" i="6" a="1"/>
  <c r="BA428" i="6" s="1"/>
  <c r="AY428" i="6" a="1"/>
  <c r="AY428" i="6" s="1"/>
  <c r="AT428" i="6" a="1"/>
  <c r="AT428" i="6" s="1"/>
  <c r="AW428" i="6" a="1"/>
  <c r="AW428" i="6" s="1"/>
  <c r="AV428" i="6" a="1"/>
  <c r="AV428" i="6" s="1"/>
  <c r="AX428" i="6" a="1"/>
  <c r="AX428" i="6" s="1"/>
  <c r="AQ431" i="6" l="1" a="1"/>
  <c r="AQ431" i="6" s="1"/>
  <c r="AN431" i="6" a="1"/>
  <c r="AN431" i="6" s="1"/>
  <c r="AK431" i="6" a="1"/>
  <c r="AK431" i="6" s="1"/>
  <c r="AJ431" i="6" a="1"/>
  <c r="AJ431" i="6" s="1"/>
  <c r="AM431" i="6" a="1"/>
  <c r="AM431" i="6" s="1"/>
  <c r="AO431" i="6" a="1"/>
  <c r="AO431" i="6" s="1"/>
  <c r="AL431" i="6" a="1"/>
  <c r="AL431" i="6" s="1"/>
  <c r="AP431" i="6" a="1"/>
  <c r="AP431" i="6" s="1"/>
  <c r="AI431" i="6" a="1"/>
  <c r="AI431" i="6" s="1"/>
  <c r="AW429" i="6" a="1"/>
  <c r="AW429" i="6" s="1"/>
  <c r="AX429" i="6" a="1"/>
  <c r="AX429" i="6" s="1"/>
  <c r="BA429" i="6" a="1"/>
  <c r="BA429" i="6" s="1"/>
  <c r="AY429" i="6" a="1"/>
  <c r="AY429" i="6" s="1"/>
  <c r="AT429" i="6" a="1"/>
  <c r="AT429" i="6" s="1"/>
  <c r="AU429" i="6" a="1"/>
  <c r="AU429" i="6" s="1"/>
  <c r="BB429" i="6" a="1"/>
  <c r="BB429" i="6" s="1"/>
  <c r="AZ429" i="6" a="1"/>
  <c r="AZ429" i="6" s="1"/>
  <c r="AV429" i="6" a="1"/>
  <c r="AV429" i="6" s="1"/>
  <c r="AL432" i="6" l="1" a="1"/>
  <c r="AL432" i="6" s="1"/>
  <c r="AM432" i="6" a="1"/>
  <c r="AM432" i="6" s="1"/>
  <c r="AN432" i="6" a="1"/>
  <c r="AN432" i="6" s="1"/>
  <c r="AP432" i="6" a="1"/>
  <c r="AP432" i="6" s="1"/>
  <c r="AI432" i="6" a="1"/>
  <c r="AI432" i="6" s="1"/>
  <c r="AK432" i="6" a="1"/>
  <c r="AK432" i="6" s="1"/>
  <c r="AQ432" i="6" a="1"/>
  <c r="AQ432" i="6" s="1"/>
  <c r="AO432" i="6" a="1"/>
  <c r="AO432" i="6" s="1"/>
  <c r="AJ432" i="6" a="1"/>
  <c r="AJ432" i="6" s="1"/>
  <c r="AY430" i="6" a="1"/>
  <c r="AY430" i="6" s="1"/>
  <c r="AX430" i="6" a="1"/>
  <c r="AX430" i="6" s="1"/>
  <c r="AV430" i="6" a="1"/>
  <c r="AV430" i="6" s="1"/>
  <c r="BB430" i="6" a="1"/>
  <c r="BB430" i="6" s="1"/>
  <c r="AT430" i="6" a="1"/>
  <c r="AT430" i="6" s="1"/>
  <c r="AZ430" i="6" a="1"/>
  <c r="AZ430" i="6" s="1"/>
  <c r="AW430" i="6" a="1"/>
  <c r="AW430" i="6" s="1"/>
  <c r="AU430" i="6" a="1"/>
  <c r="AU430" i="6" s="1"/>
  <c r="BA430" i="6" a="1"/>
  <c r="BA430" i="6" s="1"/>
  <c r="AY431" i="6" l="1" a="1"/>
  <c r="AY431" i="6" s="1"/>
  <c r="AX431" i="6" a="1"/>
  <c r="AX431" i="6" s="1"/>
  <c r="AV431" i="6" a="1"/>
  <c r="AV431" i="6" s="1"/>
  <c r="AZ431" i="6" a="1"/>
  <c r="AZ431" i="6" s="1"/>
  <c r="AU431" i="6" a="1"/>
  <c r="AU431" i="6" s="1"/>
  <c r="AW431" i="6" a="1"/>
  <c r="AW431" i="6" s="1"/>
  <c r="BB431" i="6" a="1"/>
  <c r="BB431" i="6" s="1"/>
  <c r="AT431" i="6" a="1"/>
  <c r="AT431" i="6" s="1"/>
  <c r="BA431" i="6" a="1"/>
  <c r="BA431" i="6" s="1"/>
  <c r="AN433" i="6" a="1"/>
  <c r="AN433" i="6" s="1"/>
  <c r="AK433" i="6" a="1"/>
  <c r="AK433" i="6" s="1"/>
  <c r="AJ433" i="6" a="1"/>
  <c r="AJ433" i="6" s="1"/>
  <c r="AL433" i="6" a="1"/>
  <c r="AL433" i="6" s="1"/>
  <c r="AO433" i="6" a="1"/>
  <c r="AO433" i="6" s="1"/>
  <c r="AQ433" i="6" a="1"/>
  <c r="AQ433" i="6" s="1"/>
  <c r="AI433" i="6" a="1"/>
  <c r="AI433" i="6" s="1"/>
  <c r="AP433" i="6" a="1"/>
  <c r="AP433" i="6" s="1"/>
  <c r="AM433" i="6" a="1"/>
  <c r="AM433" i="6" s="1"/>
  <c r="AJ434" i="6" l="1" a="1"/>
  <c r="AJ434" i="6" s="1"/>
  <c r="AM434" i="6" a="1"/>
  <c r="AM434" i="6" s="1"/>
  <c r="AN434" i="6" a="1"/>
  <c r="AN434" i="6" s="1"/>
  <c r="AQ434" i="6" a="1"/>
  <c r="AQ434" i="6" s="1"/>
  <c r="AL434" i="6" a="1"/>
  <c r="AL434" i="6" s="1"/>
  <c r="AP434" i="6" a="1"/>
  <c r="AP434" i="6" s="1"/>
  <c r="AK434" i="6" a="1"/>
  <c r="AK434" i="6" s="1"/>
  <c r="AI434" i="6" a="1"/>
  <c r="AI434" i="6" s="1"/>
  <c r="AO434" i="6" a="1"/>
  <c r="AO434" i="6" s="1"/>
  <c r="BA432" i="6" a="1"/>
  <c r="BA432" i="6" s="1"/>
  <c r="AZ432" i="6" a="1"/>
  <c r="AZ432" i="6" s="1"/>
  <c r="AW432" i="6" a="1"/>
  <c r="AW432" i="6" s="1"/>
  <c r="AY432" i="6" a="1"/>
  <c r="AY432" i="6" s="1"/>
  <c r="AV432" i="6" a="1"/>
  <c r="AV432" i="6" s="1"/>
  <c r="AX432" i="6" a="1"/>
  <c r="AX432" i="6" s="1"/>
  <c r="AU432" i="6" a="1"/>
  <c r="AU432" i="6" s="1"/>
  <c r="AT432" i="6" a="1"/>
  <c r="AT432" i="6" s="1"/>
  <c r="BB432" i="6" a="1"/>
  <c r="BB432" i="6" s="1"/>
  <c r="AK435" i="6" l="1" a="1"/>
  <c r="AK435" i="6" s="1"/>
  <c r="AJ435" i="6" a="1"/>
  <c r="AJ435" i="6" s="1"/>
  <c r="AL435" i="6" a="1"/>
  <c r="AL435" i="6" s="1"/>
  <c r="AM435" i="6" a="1"/>
  <c r="AM435" i="6" s="1"/>
  <c r="AQ435" i="6" a="1"/>
  <c r="AQ435" i="6" s="1"/>
  <c r="AN435" i="6" a="1"/>
  <c r="AN435" i="6" s="1"/>
  <c r="AP435" i="6" a="1"/>
  <c r="AP435" i="6" s="1"/>
  <c r="AI435" i="6" a="1"/>
  <c r="AI435" i="6" s="1"/>
  <c r="AO435" i="6" a="1"/>
  <c r="AO435" i="6" s="1"/>
  <c r="AY433" i="6" a="1"/>
  <c r="AY433" i="6" s="1"/>
  <c r="AX433" i="6" a="1"/>
  <c r="AX433" i="6" s="1"/>
  <c r="AU433" i="6" a="1"/>
  <c r="AU433" i="6" s="1"/>
  <c r="AT433" i="6" a="1"/>
  <c r="AT433" i="6" s="1"/>
  <c r="BB433" i="6" a="1"/>
  <c r="BB433" i="6" s="1"/>
  <c r="AW433" i="6" a="1"/>
  <c r="AW433" i="6" s="1"/>
  <c r="AZ433" i="6" a="1"/>
  <c r="AZ433" i="6" s="1"/>
  <c r="BA433" i="6" a="1"/>
  <c r="BA433" i="6" s="1"/>
  <c r="AV433" i="6" a="1"/>
  <c r="AV433" i="6" s="1"/>
  <c r="AW434" i="6" l="1" a="1"/>
  <c r="AW434" i="6" s="1"/>
  <c r="AU434" i="6" a="1"/>
  <c r="AU434" i="6" s="1"/>
  <c r="AY434" i="6" a="1"/>
  <c r="AY434" i="6" s="1"/>
  <c r="AV434" i="6" a="1"/>
  <c r="AV434" i="6" s="1"/>
  <c r="BA434" i="6" a="1"/>
  <c r="BA434" i="6" s="1"/>
  <c r="AZ434" i="6" a="1"/>
  <c r="AZ434" i="6" s="1"/>
  <c r="AT434" i="6" a="1"/>
  <c r="AT434" i="6" s="1"/>
  <c r="BB434" i="6" a="1"/>
  <c r="BB434" i="6" s="1"/>
  <c r="AX434" i="6" a="1"/>
  <c r="AX434" i="6" s="1"/>
  <c r="AI436" i="6" a="1"/>
  <c r="AI436" i="6" s="1"/>
  <c r="AO436" i="6" a="1"/>
  <c r="AO436" i="6" s="1"/>
  <c r="AJ436" i="6" a="1"/>
  <c r="AJ436" i="6" s="1"/>
  <c r="AM436" i="6" a="1"/>
  <c r="AM436" i="6" s="1"/>
  <c r="AL436" i="6" a="1"/>
  <c r="AL436" i="6" s="1"/>
  <c r="AP436" i="6" a="1"/>
  <c r="AP436" i="6" s="1"/>
  <c r="AQ436" i="6" a="1"/>
  <c r="AQ436" i="6" s="1"/>
  <c r="AN436" i="6" a="1"/>
  <c r="AN436" i="6" s="1"/>
  <c r="AK436" i="6" a="1"/>
  <c r="AK436" i="6" s="1"/>
  <c r="AV435" i="6" l="1" a="1"/>
  <c r="AV435" i="6" s="1"/>
  <c r="AT435" i="6" a="1"/>
  <c r="AT435" i="6" s="1"/>
  <c r="BA435" i="6" a="1"/>
  <c r="BA435" i="6" s="1"/>
  <c r="AZ435" i="6" a="1"/>
  <c r="AZ435" i="6" s="1"/>
  <c r="AW435" i="6" a="1"/>
  <c r="AW435" i="6" s="1"/>
  <c r="AU435" i="6" a="1"/>
  <c r="AU435" i="6" s="1"/>
  <c r="BB435" i="6" a="1"/>
  <c r="BB435" i="6" s="1"/>
  <c r="AY435" i="6" a="1"/>
  <c r="AY435" i="6" s="1"/>
  <c r="AX435" i="6" a="1"/>
  <c r="AX435" i="6" s="1"/>
  <c r="AN437" i="6" a="1"/>
  <c r="AN437" i="6" s="1"/>
  <c r="AM437" i="6" a="1"/>
  <c r="AM437" i="6" s="1"/>
  <c r="AQ437" i="6" a="1"/>
  <c r="AQ437" i="6" s="1"/>
  <c r="AK437" i="6" a="1"/>
  <c r="AK437" i="6" s="1"/>
  <c r="AP437" i="6" a="1"/>
  <c r="AP437" i="6" s="1"/>
  <c r="AI437" i="6" a="1"/>
  <c r="AI437" i="6" s="1"/>
  <c r="AL437" i="6" a="1"/>
  <c r="AL437" i="6" s="1"/>
  <c r="AJ437" i="6" a="1"/>
  <c r="AJ437" i="6" s="1"/>
  <c r="AO437" i="6" a="1"/>
  <c r="AO437" i="6" s="1"/>
  <c r="AW436" i="6" l="1" a="1"/>
  <c r="AW436" i="6" s="1"/>
  <c r="AX436" i="6" a="1"/>
  <c r="AX436" i="6" s="1"/>
  <c r="AV436" i="6" a="1"/>
  <c r="AV436" i="6" s="1"/>
  <c r="AU436" i="6" a="1"/>
  <c r="AU436" i="6" s="1"/>
  <c r="BA436" i="6" a="1"/>
  <c r="BA436" i="6" s="1"/>
  <c r="AT436" i="6" a="1"/>
  <c r="AT436" i="6" s="1"/>
  <c r="BB436" i="6" a="1"/>
  <c r="BB436" i="6" s="1"/>
  <c r="AY436" i="6" a="1"/>
  <c r="AY436" i="6" s="1"/>
  <c r="AZ436" i="6" a="1"/>
  <c r="AZ436" i="6" s="1"/>
  <c r="AN438" i="6" a="1"/>
  <c r="AN438" i="6" s="1"/>
  <c r="AI438" i="6" a="1"/>
  <c r="AI438" i="6" s="1"/>
  <c r="AM438" i="6" a="1"/>
  <c r="AM438" i="6" s="1"/>
  <c r="AP438" i="6" a="1"/>
  <c r="AP438" i="6" s="1"/>
  <c r="AO438" i="6" a="1"/>
  <c r="AO438" i="6" s="1"/>
  <c r="AK438" i="6" a="1"/>
  <c r="AK438" i="6" s="1"/>
  <c r="AJ438" i="6" a="1"/>
  <c r="AJ438" i="6" s="1"/>
  <c r="AQ438" i="6" a="1"/>
  <c r="AQ438" i="6" s="1"/>
  <c r="AL438" i="6" a="1"/>
  <c r="AL438" i="6" s="1"/>
  <c r="AQ439" i="6" l="1" a="1"/>
  <c r="AQ439" i="6" s="1"/>
  <c r="AP439" i="6" a="1"/>
  <c r="AP439" i="6" s="1"/>
  <c r="AI439" i="6" a="1"/>
  <c r="AI439" i="6" s="1"/>
  <c r="AM439" i="6" a="1"/>
  <c r="AM439" i="6" s="1"/>
  <c r="AJ439" i="6" a="1"/>
  <c r="AJ439" i="6" s="1"/>
  <c r="AL439" i="6" a="1"/>
  <c r="AL439" i="6" s="1"/>
  <c r="AO439" i="6" a="1"/>
  <c r="AO439" i="6" s="1"/>
  <c r="AN439" i="6" a="1"/>
  <c r="AN439" i="6" s="1"/>
  <c r="AK439" i="6" a="1"/>
  <c r="AK439" i="6" s="1"/>
  <c r="AV437" i="6" a="1"/>
  <c r="AV437" i="6" s="1"/>
  <c r="AU437" i="6" a="1"/>
  <c r="AU437" i="6" s="1"/>
  <c r="AZ437" i="6" a="1"/>
  <c r="AZ437" i="6" s="1"/>
  <c r="AX437" i="6" a="1"/>
  <c r="AX437" i="6" s="1"/>
  <c r="AW437" i="6" a="1"/>
  <c r="AW437" i="6" s="1"/>
  <c r="AY437" i="6" a="1"/>
  <c r="AY437" i="6" s="1"/>
  <c r="BA437" i="6" a="1"/>
  <c r="BA437" i="6" s="1"/>
  <c r="BB437" i="6" a="1"/>
  <c r="BB437" i="6" s="1"/>
  <c r="AT437" i="6" a="1"/>
  <c r="AT437" i="6" s="1"/>
  <c r="AU438" i="6" l="1" a="1"/>
  <c r="AU438" i="6" s="1"/>
  <c r="AV438" i="6" a="1"/>
  <c r="AV438" i="6" s="1"/>
  <c r="AY438" i="6" a="1"/>
  <c r="AY438" i="6" s="1"/>
  <c r="AX438" i="6" a="1"/>
  <c r="AX438" i="6" s="1"/>
  <c r="AW438" i="6" a="1"/>
  <c r="AW438" i="6" s="1"/>
  <c r="AZ438" i="6" a="1"/>
  <c r="AZ438" i="6" s="1"/>
  <c r="BA438" i="6" a="1"/>
  <c r="BA438" i="6" s="1"/>
  <c r="BB438" i="6" a="1"/>
  <c r="BB438" i="6" s="1"/>
  <c r="AT438" i="6" a="1"/>
  <c r="AT438" i="6" s="1"/>
  <c r="AO440" i="6" a="1"/>
  <c r="AO440" i="6" s="1"/>
  <c r="AM440" i="6" a="1"/>
  <c r="AM440" i="6" s="1"/>
  <c r="AN440" i="6" a="1"/>
  <c r="AN440" i="6" s="1"/>
  <c r="AL440" i="6" a="1"/>
  <c r="AL440" i="6" s="1"/>
  <c r="AP440" i="6" a="1"/>
  <c r="AP440" i="6" s="1"/>
  <c r="AQ440" i="6" a="1"/>
  <c r="AQ440" i="6" s="1"/>
  <c r="AK440" i="6" a="1"/>
  <c r="AK440" i="6" s="1"/>
  <c r="AJ440" i="6" a="1"/>
  <c r="AJ440" i="6" s="1"/>
  <c r="AI440" i="6" a="1"/>
  <c r="AI440" i="6" s="1"/>
  <c r="AW439" i="6" l="1" a="1"/>
  <c r="AW439" i="6" s="1"/>
  <c r="BB439" i="6" a="1"/>
  <c r="BB439" i="6" s="1"/>
  <c r="AX439" i="6" a="1"/>
  <c r="AX439" i="6" s="1"/>
  <c r="AY439" i="6" a="1"/>
  <c r="AY439" i="6" s="1"/>
  <c r="AU439" i="6" a="1"/>
  <c r="AU439" i="6" s="1"/>
  <c r="BA439" i="6" a="1"/>
  <c r="BA439" i="6" s="1"/>
  <c r="AZ439" i="6" a="1"/>
  <c r="AZ439" i="6" s="1"/>
  <c r="AV439" i="6" a="1"/>
  <c r="AV439" i="6" s="1"/>
  <c r="AT439" i="6" a="1"/>
  <c r="AT439" i="6" s="1"/>
  <c r="AO441" i="6" a="1"/>
  <c r="AO441" i="6" s="1"/>
  <c r="AM441" i="6" a="1"/>
  <c r="AM441" i="6" s="1"/>
  <c r="AN441" i="6" a="1"/>
  <c r="AN441" i="6" s="1"/>
  <c r="AI441" i="6" a="1"/>
  <c r="AI441" i="6" s="1"/>
  <c r="AJ441" i="6" a="1"/>
  <c r="AJ441" i="6" s="1"/>
  <c r="AK441" i="6" a="1"/>
  <c r="AK441" i="6" s="1"/>
  <c r="AP441" i="6" a="1"/>
  <c r="AP441" i="6" s="1"/>
  <c r="AQ441" i="6" a="1"/>
  <c r="AQ441" i="6" s="1"/>
  <c r="AL441" i="6" a="1"/>
  <c r="AL441" i="6" s="1"/>
  <c r="AP442" i="6" l="1" a="1"/>
  <c r="AP442" i="6" s="1"/>
  <c r="AO442" i="6" a="1"/>
  <c r="AO442" i="6" s="1"/>
  <c r="AN442" i="6" a="1"/>
  <c r="AN442" i="6" s="1"/>
  <c r="AI442" i="6" a="1"/>
  <c r="AI442" i="6" s="1"/>
  <c r="AL442" i="6" a="1"/>
  <c r="AL442" i="6" s="1"/>
  <c r="AK442" i="6" a="1"/>
  <c r="AK442" i="6" s="1"/>
  <c r="AJ442" i="6" a="1"/>
  <c r="AJ442" i="6" s="1"/>
  <c r="AM442" i="6" a="1"/>
  <c r="AM442" i="6" s="1"/>
  <c r="AQ442" i="6" a="1"/>
  <c r="AQ442" i="6" s="1"/>
  <c r="BB440" i="6" a="1"/>
  <c r="BB440" i="6" s="1"/>
  <c r="AX440" i="6" a="1"/>
  <c r="AX440" i="6" s="1"/>
  <c r="AU440" i="6" a="1"/>
  <c r="AU440" i="6" s="1"/>
  <c r="AY440" i="6" a="1"/>
  <c r="AY440" i="6" s="1"/>
  <c r="BA440" i="6" a="1"/>
  <c r="BA440" i="6" s="1"/>
  <c r="AW440" i="6" a="1"/>
  <c r="AW440" i="6" s="1"/>
  <c r="AZ440" i="6" a="1"/>
  <c r="AZ440" i="6" s="1"/>
  <c r="AT440" i="6" a="1"/>
  <c r="AT440" i="6" s="1"/>
  <c r="AV440" i="6" a="1"/>
  <c r="AV440" i="6" s="1"/>
  <c r="AX441" i="6" l="1" a="1"/>
  <c r="AX441" i="6" s="1"/>
  <c r="AW441" i="6" a="1"/>
  <c r="AW441" i="6" s="1"/>
  <c r="AZ441" i="6" a="1"/>
  <c r="AZ441" i="6" s="1"/>
  <c r="AY441" i="6" a="1"/>
  <c r="AY441" i="6" s="1"/>
  <c r="BA441" i="6" a="1"/>
  <c r="BA441" i="6" s="1"/>
  <c r="AT441" i="6" a="1"/>
  <c r="AT441" i="6" s="1"/>
  <c r="AV441" i="6" a="1"/>
  <c r="AV441" i="6" s="1"/>
  <c r="BB441" i="6" a="1"/>
  <c r="BB441" i="6" s="1"/>
  <c r="AU441" i="6" a="1"/>
  <c r="AU441" i="6" s="1"/>
  <c r="AL443" i="6" a="1"/>
  <c r="AL443" i="6" s="1"/>
  <c r="AQ443" i="6" a="1"/>
  <c r="AQ443" i="6" s="1"/>
  <c r="AK443" i="6" a="1"/>
  <c r="AK443" i="6" s="1"/>
  <c r="AN443" i="6" a="1"/>
  <c r="AN443" i="6" s="1"/>
  <c r="AO443" i="6" a="1"/>
  <c r="AO443" i="6" s="1"/>
  <c r="AI443" i="6" a="1"/>
  <c r="AI443" i="6" s="1"/>
  <c r="AP443" i="6" a="1"/>
  <c r="AP443" i="6" s="1"/>
  <c r="AM443" i="6" a="1"/>
  <c r="AM443" i="6" s="1"/>
  <c r="AJ443" i="6" a="1"/>
  <c r="AJ443" i="6" s="1"/>
  <c r="BA442" i="6" l="1" a="1"/>
  <c r="BA442" i="6" s="1"/>
  <c r="AZ442" i="6" a="1"/>
  <c r="AZ442" i="6" s="1"/>
  <c r="AY442" i="6" a="1"/>
  <c r="AY442" i="6" s="1"/>
  <c r="BB442" i="6" a="1"/>
  <c r="BB442" i="6" s="1"/>
  <c r="AU442" i="6" a="1"/>
  <c r="AU442" i="6" s="1"/>
  <c r="AT442" i="6" a="1"/>
  <c r="AT442" i="6" s="1"/>
  <c r="AW442" i="6" a="1"/>
  <c r="AW442" i="6" s="1"/>
  <c r="AV442" i="6" a="1"/>
  <c r="AV442" i="6" s="1"/>
  <c r="AX442" i="6" a="1"/>
  <c r="AX442" i="6" s="1"/>
  <c r="AQ444" i="6" a="1"/>
  <c r="AQ444" i="6" s="1"/>
  <c r="AP444" i="6" a="1"/>
  <c r="AP444" i="6" s="1"/>
  <c r="AL444" i="6" a="1"/>
  <c r="AL444" i="6" s="1"/>
  <c r="AO444" i="6" a="1"/>
  <c r="AO444" i="6" s="1"/>
  <c r="AN444" i="6" a="1"/>
  <c r="AN444" i="6" s="1"/>
  <c r="AJ444" i="6" a="1"/>
  <c r="AJ444" i="6" s="1"/>
  <c r="AM444" i="6" a="1"/>
  <c r="AM444" i="6" s="1"/>
  <c r="AK444" i="6" a="1"/>
  <c r="AK444" i="6" s="1"/>
  <c r="AI444" i="6" a="1"/>
  <c r="AI444" i="6" s="1"/>
  <c r="AP445" i="6" l="1" a="1"/>
  <c r="AP445" i="6" s="1"/>
  <c r="AM445" i="6" a="1"/>
  <c r="AM445" i="6" s="1"/>
  <c r="AI445" i="6" a="1"/>
  <c r="AI445" i="6" s="1"/>
  <c r="AL445" i="6" a="1"/>
  <c r="AL445" i="6" s="1"/>
  <c r="AK445" i="6" a="1"/>
  <c r="AK445" i="6" s="1"/>
  <c r="AN445" i="6" a="1"/>
  <c r="AN445" i="6" s="1"/>
  <c r="AJ445" i="6" a="1"/>
  <c r="AJ445" i="6" s="1"/>
  <c r="AQ445" i="6" a="1"/>
  <c r="AQ445" i="6" s="1"/>
  <c r="AO445" i="6" a="1"/>
  <c r="AO445" i="6" s="1"/>
  <c r="AZ443" i="6" a="1"/>
  <c r="AZ443" i="6" s="1"/>
  <c r="BB443" i="6" a="1"/>
  <c r="BB443" i="6" s="1"/>
  <c r="AX443" i="6" a="1"/>
  <c r="AX443" i="6" s="1"/>
  <c r="BA443" i="6" a="1"/>
  <c r="BA443" i="6" s="1"/>
  <c r="AT443" i="6" a="1"/>
  <c r="AT443" i="6" s="1"/>
  <c r="AW443" i="6" a="1"/>
  <c r="AW443" i="6" s="1"/>
  <c r="AY443" i="6" a="1"/>
  <c r="AY443" i="6" s="1"/>
  <c r="AV443" i="6" a="1"/>
  <c r="AV443" i="6" s="1"/>
  <c r="AU443" i="6" a="1"/>
  <c r="AU443" i="6" s="1"/>
  <c r="BB444" i="6" l="1" a="1"/>
  <c r="BB444" i="6" s="1"/>
  <c r="AU444" i="6" a="1"/>
  <c r="AU444" i="6" s="1"/>
  <c r="BA444" i="6" a="1"/>
  <c r="BA444" i="6" s="1"/>
  <c r="AY444" i="6" a="1"/>
  <c r="AY444" i="6" s="1"/>
  <c r="AZ444" i="6" a="1"/>
  <c r="AZ444" i="6" s="1"/>
  <c r="AW444" i="6" a="1"/>
  <c r="AW444" i="6" s="1"/>
  <c r="AX444" i="6" a="1"/>
  <c r="AX444" i="6" s="1"/>
  <c r="AV444" i="6" a="1"/>
  <c r="AV444" i="6" s="1"/>
  <c r="AT444" i="6" a="1"/>
  <c r="AT444" i="6" s="1"/>
  <c r="AO446" i="6" a="1"/>
  <c r="AO446" i="6" s="1"/>
  <c r="AN446" i="6" a="1"/>
  <c r="AN446" i="6" s="1"/>
  <c r="AM446" i="6" a="1"/>
  <c r="AM446" i="6" s="1"/>
  <c r="AK446" i="6" a="1"/>
  <c r="AK446" i="6" s="1"/>
  <c r="AJ446" i="6" a="1"/>
  <c r="AJ446" i="6" s="1"/>
  <c r="AP446" i="6" a="1"/>
  <c r="AP446" i="6" s="1"/>
  <c r="AI446" i="6" a="1"/>
  <c r="AI446" i="6" s="1"/>
  <c r="AQ446" i="6" a="1"/>
  <c r="AQ446" i="6" s="1"/>
  <c r="AL446" i="6" a="1"/>
  <c r="AL446" i="6" s="1"/>
  <c r="AW445" i="6" l="1" a="1"/>
  <c r="AW445" i="6" s="1"/>
  <c r="AV445" i="6" a="1"/>
  <c r="AV445" i="6" s="1"/>
  <c r="BB445" i="6" a="1"/>
  <c r="BB445" i="6" s="1"/>
  <c r="AU445" i="6" a="1"/>
  <c r="AU445" i="6" s="1"/>
  <c r="AY445" i="6" a="1"/>
  <c r="AY445" i="6" s="1"/>
  <c r="AT445" i="6" a="1"/>
  <c r="AT445" i="6" s="1"/>
  <c r="BA445" i="6" a="1"/>
  <c r="BA445" i="6" s="1"/>
  <c r="AZ445" i="6" a="1"/>
  <c r="AZ445" i="6" s="1"/>
  <c r="AX445" i="6" a="1"/>
  <c r="AX445" i="6" s="1"/>
  <c r="AK447" i="6" a="1"/>
  <c r="AK447" i="6" s="1"/>
  <c r="AM447" i="6" a="1"/>
  <c r="AM447" i="6" s="1"/>
  <c r="AI447" i="6" a="1"/>
  <c r="AI447" i="6" s="1"/>
  <c r="AN447" i="6" a="1"/>
  <c r="AN447" i="6" s="1"/>
  <c r="AL447" i="6" a="1"/>
  <c r="AL447" i="6" s="1"/>
  <c r="AQ447" i="6" a="1"/>
  <c r="AQ447" i="6" s="1"/>
  <c r="AO447" i="6" a="1"/>
  <c r="AO447" i="6" s="1"/>
  <c r="AP447" i="6" a="1"/>
  <c r="AP447" i="6" s="1"/>
  <c r="AJ447" i="6" a="1"/>
  <c r="AJ447" i="6" s="1"/>
  <c r="AN448" i="6" l="1" a="1"/>
  <c r="AN448" i="6" s="1"/>
  <c r="AL448" i="6" a="1"/>
  <c r="AL448" i="6" s="1"/>
  <c r="AK448" i="6" a="1"/>
  <c r="AK448" i="6" s="1"/>
  <c r="AI448" i="6" a="1"/>
  <c r="AI448" i="6" s="1"/>
  <c r="AO448" i="6" a="1"/>
  <c r="AO448" i="6" s="1"/>
  <c r="AQ448" i="6" a="1"/>
  <c r="AQ448" i="6" s="1"/>
  <c r="AM448" i="6" a="1"/>
  <c r="AM448" i="6" s="1"/>
  <c r="AP448" i="6" a="1"/>
  <c r="AP448" i="6" s="1"/>
  <c r="AJ448" i="6" a="1"/>
  <c r="AJ448" i="6" s="1"/>
  <c r="AW446" i="6" a="1"/>
  <c r="AW446" i="6" s="1"/>
  <c r="AV446" i="6" a="1"/>
  <c r="AV446" i="6" s="1"/>
  <c r="AY446" i="6" a="1"/>
  <c r="AY446" i="6" s="1"/>
  <c r="BB446" i="6" a="1"/>
  <c r="BB446" i="6" s="1"/>
  <c r="AT446" i="6" a="1"/>
  <c r="AT446" i="6" s="1"/>
  <c r="AU446" i="6" a="1"/>
  <c r="AU446" i="6" s="1"/>
  <c r="AX446" i="6" a="1"/>
  <c r="AX446" i="6" s="1"/>
  <c r="BA446" i="6" a="1"/>
  <c r="BA446" i="6" s="1"/>
  <c r="AZ446" i="6" a="1"/>
  <c r="AZ446" i="6" s="1"/>
  <c r="BA447" i="6" l="1" a="1"/>
  <c r="BA447" i="6" s="1"/>
  <c r="AU447" i="6" a="1"/>
  <c r="AU447" i="6" s="1"/>
  <c r="AZ447" i="6" a="1"/>
  <c r="AZ447" i="6" s="1"/>
  <c r="AV447" i="6" a="1"/>
  <c r="AV447" i="6" s="1"/>
  <c r="AX447" i="6" a="1"/>
  <c r="AX447" i="6" s="1"/>
  <c r="AT447" i="6" a="1"/>
  <c r="AT447" i="6" s="1"/>
  <c r="AW447" i="6" a="1"/>
  <c r="AW447" i="6" s="1"/>
  <c r="AY447" i="6" a="1"/>
  <c r="AY447" i="6" s="1"/>
  <c r="BB447" i="6" a="1"/>
  <c r="BB447" i="6" s="1"/>
  <c r="AK449" i="6" a="1"/>
  <c r="AK449" i="6" s="1"/>
  <c r="AL449" i="6" a="1"/>
  <c r="AL449" i="6" s="1"/>
  <c r="AQ449" i="6" a="1"/>
  <c r="AQ449" i="6" s="1"/>
  <c r="AM449" i="6" a="1"/>
  <c r="AM449" i="6" s="1"/>
  <c r="AN449" i="6" a="1"/>
  <c r="AN449" i="6" s="1"/>
  <c r="AI449" i="6" a="1"/>
  <c r="AI449" i="6" s="1"/>
  <c r="AP449" i="6" a="1"/>
  <c r="AP449" i="6" s="1"/>
  <c r="AO449" i="6" a="1"/>
  <c r="AO449" i="6" s="1"/>
  <c r="AJ449" i="6" a="1"/>
  <c r="AJ449" i="6" s="1"/>
  <c r="AQ450" i="6" l="1" a="1"/>
  <c r="AQ450" i="6" s="1"/>
  <c r="AK450" i="6" a="1"/>
  <c r="AK450" i="6" s="1"/>
  <c r="AN450" i="6" a="1"/>
  <c r="AN450" i="6" s="1"/>
  <c r="AP450" i="6" a="1"/>
  <c r="AP450" i="6" s="1"/>
  <c r="AO450" i="6" a="1"/>
  <c r="AO450" i="6" s="1"/>
  <c r="AJ450" i="6" a="1"/>
  <c r="AJ450" i="6" s="1"/>
  <c r="AM450" i="6" a="1"/>
  <c r="AM450" i="6" s="1"/>
  <c r="AI450" i="6" a="1"/>
  <c r="AI450" i="6" s="1"/>
  <c r="AL450" i="6" a="1"/>
  <c r="AL450" i="6" s="1"/>
  <c r="AU448" i="6" a="1"/>
  <c r="AU448" i="6" s="1"/>
  <c r="BB448" i="6" a="1"/>
  <c r="BB448" i="6" s="1"/>
  <c r="AT448" i="6" a="1"/>
  <c r="AT448" i="6" s="1"/>
  <c r="BA448" i="6" a="1"/>
  <c r="BA448" i="6" s="1"/>
  <c r="AV448" i="6" a="1"/>
  <c r="AV448" i="6" s="1"/>
  <c r="AX448" i="6" a="1"/>
  <c r="AX448" i="6" s="1"/>
  <c r="AZ448" i="6" a="1"/>
  <c r="AZ448" i="6" s="1"/>
  <c r="AW448" i="6" a="1"/>
  <c r="AW448" i="6" s="1"/>
  <c r="AY448" i="6" a="1"/>
  <c r="AY448" i="6" s="1"/>
  <c r="AW449" i="6" l="1" a="1"/>
  <c r="AW449" i="6" s="1"/>
  <c r="BA449" i="6" a="1"/>
  <c r="BA449" i="6" s="1"/>
  <c r="AV449" i="6" a="1"/>
  <c r="AV449" i="6" s="1"/>
  <c r="AU449" i="6" a="1"/>
  <c r="AU449" i="6" s="1"/>
  <c r="BB449" i="6" a="1"/>
  <c r="BB449" i="6" s="1"/>
  <c r="AT449" i="6" a="1"/>
  <c r="AT449" i="6" s="1"/>
  <c r="AZ449" i="6" a="1"/>
  <c r="AZ449" i="6" s="1"/>
  <c r="AX449" i="6" a="1"/>
  <c r="AX449" i="6" s="1"/>
  <c r="AY449" i="6" a="1"/>
  <c r="AY449" i="6" s="1"/>
  <c r="AL451" i="6" a="1"/>
  <c r="AL451" i="6" s="1"/>
  <c r="AK451" i="6" a="1"/>
  <c r="AK451" i="6" s="1"/>
  <c r="AJ451" i="6" a="1"/>
  <c r="AJ451" i="6" s="1"/>
  <c r="AI451" i="6" a="1"/>
  <c r="AI451" i="6" s="1"/>
  <c r="AO451" i="6" a="1"/>
  <c r="AO451" i="6" s="1"/>
  <c r="AQ451" i="6" a="1"/>
  <c r="AQ451" i="6" s="1"/>
  <c r="AM451" i="6" a="1"/>
  <c r="AM451" i="6" s="1"/>
  <c r="AP451" i="6" a="1"/>
  <c r="AP451" i="6" s="1"/>
  <c r="AN451" i="6" a="1"/>
  <c r="AN451" i="6" s="1"/>
  <c r="AP452" i="6" l="1" a="1"/>
  <c r="AP452" i="6" s="1"/>
  <c r="AJ452" i="6" a="1"/>
  <c r="AJ452" i="6" s="1"/>
  <c r="AK452" i="6" a="1"/>
  <c r="AK452" i="6" s="1"/>
  <c r="AM452" i="6" a="1"/>
  <c r="AM452" i="6" s="1"/>
  <c r="AQ452" i="6" a="1"/>
  <c r="AQ452" i="6" s="1"/>
  <c r="AL452" i="6" a="1"/>
  <c r="AL452" i="6" s="1"/>
  <c r="AI452" i="6" a="1"/>
  <c r="AI452" i="6" s="1"/>
  <c r="AN452" i="6" a="1"/>
  <c r="AN452" i="6" s="1"/>
  <c r="AO452" i="6" a="1"/>
  <c r="AO452" i="6" s="1"/>
  <c r="AU450" i="6" a="1"/>
  <c r="AU450" i="6" s="1"/>
  <c r="BB450" i="6" a="1"/>
  <c r="BB450" i="6" s="1"/>
  <c r="BA450" i="6" a="1"/>
  <c r="BA450" i="6" s="1"/>
  <c r="AZ450" i="6" a="1"/>
  <c r="AZ450" i="6" s="1"/>
  <c r="AW450" i="6" a="1"/>
  <c r="AW450" i="6" s="1"/>
  <c r="AX450" i="6" a="1"/>
  <c r="AX450" i="6" s="1"/>
  <c r="AV450" i="6" a="1"/>
  <c r="AV450" i="6" s="1"/>
  <c r="AT450" i="6" a="1"/>
  <c r="AT450" i="6" s="1"/>
  <c r="AY450" i="6" a="1"/>
  <c r="AY450" i="6" s="1"/>
  <c r="AZ451" i="6" l="1" a="1"/>
  <c r="AZ451" i="6" s="1"/>
  <c r="AU451" i="6" a="1"/>
  <c r="AU451" i="6" s="1"/>
  <c r="AY451" i="6" a="1"/>
  <c r="AY451" i="6" s="1"/>
  <c r="BA451" i="6" a="1"/>
  <c r="BA451" i="6" s="1"/>
  <c r="AT451" i="6" a="1"/>
  <c r="AT451" i="6" s="1"/>
  <c r="AX451" i="6" a="1"/>
  <c r="AX451" i="6" s="1"/>
  <c r="BB451" i="6" a="1"/>
  <c r="BB451" i="6" s="1"/>
  <c r="AW451" i="6" a="1"/>
  <c r="AW451" i="6" s="1"/>
  <c r="AV451" i="6" a="1"/>
  <c r="AV451" i="6" s="1"/>
  <c r="AP453" i="6" a="1"/>
  <c r="AP453" i="6" s="1"/>
  <c r="AO453" i="6" a="1"/>
  <c r="AO453" i="6" s="1"/>
  <c r="AI453" i="6" a="1"/>
  <c r="AI453" i="6" s="1"/>
  <c r="AJ453" i="6" a="1"/>
  <c r="AJ453" i="6" s="1"/>
  <c r="AK453" i="6" a="1"/>
  <c r="AK453" i="6" s="1"/>
  <c r="AQ453" i="6" a="1"/>
  <c r="AQ453" i="6" s="1"/>
  <c r="AM453" i="6" a="1"/>
  <c r="AM453" i="6" s="1"/>
  <c r="AN453" i="6" a="1"/>
  <c r="AN453" i="6" s="1"/>
  <c r="AL453" i="6" a="1"/>
  <c r="AL453" i="6" s="1"/>
  <c r="AY452" i="6" l="1" a="1"/>
  <c r="AY452" i="6" s="1"/>
  <c r="AX452" i="6" a="1"/>
  <c r="AX452" i="6" s="1"/>
  <c r="AW452" i="6" a="1"/>
  <c r="AW452" i="6" s="1"/>
  <c r="AV452" i="6" a="1"/>
  <c r="AV452" i="6" s="1"/>
  <c r="AZ452" i="6" a="1"/>
  <c r="AZ452" i="6" s="1"/>
  <c r="AU452" i="6" a="1"/>
  <c r="AU452" i="6" s="1"/>
  <c r="BB452" i="6" a="1"/>
  <c r="BB452" i="6" s="1"/>
  <c r="BA452" i="6" a="1"/>
  <c r="BA452" i="6" s="1"/>
  <c r="AT452" i="6" a="1"/>
  <c r="AT452" i="6" s="1"/>
  <c r="AN454" i="6" a="1"/>
  <c r="AN454" i="6" s="1"/>
  <c r="AL454" i="6" a="1"/>
  <c r="AL454" i="6" s="1"/>
  <c r="AI454" i="6" a="1"/>
  <c r="AI454" i="6" s="1"/>
  <c r="AM454" i="6" a="1"/>
  <c r="AM454" i="6" s="1"/>
  <c r="AQ454" i="6" a="1"/>
  <c r="AQ454" i="6" s="1"/>
  <c r="AP454" i="6" a="1"/>
  <c r="AP454" i="6" s="1"/>
  <c r="AJ454" i="6" a="1"/>
  <c r="AJ454" i="6" s="1"/>
  <c r="AO454" i="6" a="1"/>
  <c r="AO454" i="6" s="1"/>
  <c r="AK454" i="6" a="1"/>
  <c r="AK454" i="6" s="1"/>
  <c r="AK455" i="6" l="1" a="1"/>
  <c r="AK455" i="6" s="1"/>
  <c r="AP455" i="6" a="1"/>
  <c r="AP455" i="6" s="1"/>
  <c r="AM455" i="6" a="1"/>
  <c r="AM455" i="6" s="1"/>
  <c r="AN455" i="6" a="1"/>
  <c r="AN455" i="6" s="1"/>
  <c r="AI455" i="6" a="1"/>
  <c r="AI455" i="6" s="1"/>
  <c r="AQ455" i="6" a="1"/>
  <c r="AQ455" i="6" s="1"/>
  <c r="AO455" i="6" a="1"/>
  <c r="AO455" i="6" s="1"/>
  <c r="AL455" i="6" a="1"/>
  <c r="AL455" i="6" s="1"/>
  <c r="AJ455" i="6" a="1"/>
  <c r="AJ455" i="6" s="1"/>
  <c r="AZ453" i="6" a="1"/>
  <c r="AZ453" i="6" s="1"/>
  <c r="AY453" i="6" a="1"/>
  <c r="AY453" i="6" s="1"/>
  <c r="BB453" i="6" a="1"/>
  <c r="BB453" i="6" s="1"/>
  <c r="AT453" i="6" a="1"/>
  <c r="AT453" i="6" s="1"/>
  <c r="BA453" i="6" a="1"/>
  <c r="BA453" i="6" s="1"/>
  <c r="AX453" i="6" a="1"/>
  <c r="AX453" i="6" s="1"/>
  <c r="AU453" i="6" a="1"/>
  <c r="AU453" i="6" s="1"/>
  <c r="AW453" i="6" a="1"/>
  <c r="AW453" i="6" s="1"/>
  <c r="AV453" i="6" a="1"/>
  <c r="AV453" i="6" s="1"/>
  <c r="AY454" i="6" l="1" a="1"/>
  <c r="AY454" i="6" s="1"/>
  <c r="AV454" i="6" a="1"/>
  <c r="AV454" i="6" s="1"/>
  <c r="AX454" i="6" a="1"/>
  <c r="AX454" i="6" s="1"/>
  <c r="BA454" i="6" a="1"/>
  <c r="BA454" i="6" s="1"/>
  <c r="AW454" i="6" a="1"/>
  <c r="AW454" i="6" s="1"/>
  <c r="AU454" i="6" a="1"/>
  <c r="AU454" i="6" s="1"/>
  <c r="AZ454" i="6" a="1"/>
  <c r="AZ454" i="6" s="1"/>
  <c r="AT454" i="6" a="1"/>
  <c r="AT454" i="6" s="1"/>
  <c r="BB454" i="6" a="1"/>
  <c r="BB454" i="6" s="1"/>
  <c r="AI456" i="6" a="1"/>
  <c r="AI456" i="6" s="1"/>
  <c r="AJ456" i="6" a="1"/>
  <c r="AJ456" i="6" s="1"/>
  <c r="AM456" i="6" a="1"/>
  <c r="AM456" i="6" s="1"/>
  <c r="AQ456" i="6" a="1"/>
  <c r="AQ456" i="6" s="1"/>
  <c r="AP456" i="6" a="1"/>
  <c r="AP456" i="6" s="1"/>
  <c r="AO456" i="6" a="1"/>
  <c r="AO456" i="6" s="1"/>
  <c r="AK456" i="6" a="1"/>
  <c r="AK456" i="6" s="1"/>
  <c r="AL456" i="6" a="1"/>
  <c r="AL456" i="6" s="1"/>
  <c r="AN456" i="6" a="1"/>
  <c r="AN456" i="6" s="1"/>
  <c r="AO457" i="6" l="1" a="1"/>
  <c r="AO457" i="6" s="1"/>
  <c r="AN457" i="6" a="1"/>
  <c r="AN457" i="6" s="1"/>
  <c r="AQ457" i="6" a="1"/>
  <c r="AQ457" i="6" s="1"/>
  <c r="AM457" i="6" a="1"/>
  <c r="AM457" i="6" s="1"/>
  <c r="AK457" i="6" a="1"/>
  <c r="AK457" i="6" s="1"/>
  <c r="AL457" i="6" a="1"/>
  <c r="AL457" i="6" s="1"/>
  <c r="AJ457" i="6" a="1"/>
  <c r="AJ457" i="6" s="1"/>
  <c r="AI457" i="6" a="1"/>
  <c r="AI457" i="6" s="1"/>
  <c r="AP457" i="6" a="1"/>
  <c r="AP457" i="6" s="1"/>
  <c r="AY455" i="6" a="1"/>
  <c r="AY455" i="6" s="1"/>
  <c r="AT455" i="6" a="1"/>
  <c r="AT455" i="6" s="1"/>
  <c r="AW455" i="6" a="1"/>
  <c r="AW455" i="6" s="1"/>
  <c r="BB455" i="6" a="1"/>
  <c r="BB455" i="6" s="1"/>
  <c r="AX455" i="6" a="1"/>
  <c r="AX455" i="6" s="1"/>
  <c r="AU455" i="6" a="1"/>
  <c r="AU455" i="6" s="1"/>
  <c r="AV455" i="6" a="1"/>
  <c r="AV455" i="6" s="1"/>
  <c r="BA455" i="6" a="1"/>
  <c r="BA455" i="6" s="1"/>
  <c r="AZ455" i="6" a="1"/>
  <c r="AZ455" i="6" s="1"/>
  <c r="AI458" i="6" l="1" a="1"/>
  <c r="AI458" i="6" s="1"/>
  <c r="AK458" i="6" a="1"/>
  <c r="AK458" i="6" s="1"/>
  <c r="AO458" i="6" a="1"/>
  <c r="AO458" i="6" s="1"/>
  <c r="AP458" i="6" a="1"/>
  <c r="AP458" i="6" s="1"/>
  <c r="AL458" i="6" a="1"/>
  <c r="AL458" i="6" s="1"/>
  <c r="AN458" i="6" a="1"/>
  <c r="AN458" i="6" s="1"/>
  <c r="AJ458" i="6" a="1"/>
  <c r="AJ458" i="6" s="1"/>
  <c r="AQ458" i="6" a="1"/>
  <c r="AQ458" i="6" s="1"/>
  <c r="AM458" i="6" a="1"/>
  <c r="AM458" i="6" s="1"/>
  <c r="AW456" i="6" a="1"/>
  <c r="AW456" i="6" s="1"/>
  <c r="BA456" i="6" a="1"/>
  <c r="BA456" i="6" s="1"/>
  <c r="AX456" i="6" a="1"/>
  <c r="AX456" i="6" s="1"/>
  <c r="AY456" i="6" a="1"/>
  <c r="AY456" i="6" s="1"/>
  <c r="BB456" i="6" a="1"/>
  <c r="BB456" i="6" s="1"/>
  <c r="AZ456" i="6" a="1"/>
  <c r="AZ456" i="6" s="1"/>
  <c r="AU456" i="6" a="1"/>
  <c r="AU456" i="6" s="1"/>
  <c r="AT456" i="6" a="1"/>
  <c r="AT456" i="6" s="1"/>
  <c r="AV456" i="6" a="1"/>
  <c r="AV456" i="6" s="1"/>
  <c r="AN459" i="6" l="1" a="1"/>
  <c r="AN459" i="6" s="1"/>
  <c r="AQ459" i="6" a="1"/>
  <c r="AQ459" i="6" s="1"/>
  <c r="AL459" i="6" a="1"/>
  <c r="AL459" i="6" s="1"/>
  <c r="AM459" i="6" a="1"/>
  <c r="AM459" i="6" s="1"/>
  <c r="AP459" i="6" a="1"/>
  <c r="AP459" i="6" s="1"/>
  <c r="AI459" i="6" a="1"/>
  <c r="AI459" i="6" s="1"/>
  <c r="AJ459" i="6" a="1"/>
  <c r="AJ459" i="6" s="1"/>
  <c r="AK459" i="6" a="1"/>
  <c r="AK459" i="6" s="1"/>
  <c r="AO459" i="6" a="1"/>
  <c r="AO459" i="6" s="1"/>
  <c r="AY457" i="6" a="1"/>
  <c r="AY457" i="6" s="1"/>
  <c r="AZ457" i="6" a="1"/>
  <c r="AZ457" i="6" s="1"/>
  <c r="AT457" i="6" a="1"/>
  <c r="AT457" i="6" s="1"/>
  <c r="BA457" i="6" a="1"/>
  <c r="BA457" i="6" s="1"/>
  <c r="AX457" i="6" a="1"/>
  <c r="AX457" i="6" s="1"/>
  <c r="AU457" i="6" a="1"/>
  <c r="AU457" i="6" s="1"/>
  <c r="AW457" i="6" a="1"/>
  <c r="AW457" i="6" s="1"/>
  <c r="AV457" i="6" a="1"/>
  <c r="AV457" i="6" s="1"/>
  <c r="BB457" i="6" a="1"/>
  <c r="BB457" i="6" s="1"/>
  <c r="AZ458" i="6" l="1" a="1"/>
  <c r="AZ458" i="6" s="1"/>
  <c r="AU458" i="6" a="1"/>
  <c r="AU458" i="6" s="1"/>
  <c r="AY458" i="6" a="1"/>
  <c r="AY458" i="6" s="1"/>
  <c r="AT458" i="6" a="1"/>
  <c r="AT458" i="6" s="1"/>
  <c r="AV458" i="6" a="1"/>
  <c r="AV458" i="6" s="1"/>
  <c r="AX458" i="6" a="1"/>
  <c r="AX458" i="6" s="1"/>
  <c r="AW458" i="6" a="1"/>
  <c r="AW458" i="6" s="1"/>
  <c r="BA458" i="6" a="1"/>
  <c r="BA458" i="6" s="1"/>
  <c r="BB458" i="6" a="1"/>
  <c r="BB458" i="6" s="1"/>
  <c r="AL460" i="6" a="1"/>
  <c r="AL460" i="6" s="1"/>
  <c r="AQ460" i="6" a="1"/>
  <c r="AQ460" i="6" s="1"/>
  <c r="AI460" i="6" a="1"/>
  <c r="AI460" i="6" s="1"/>
  <c r="AO460" i="6" a="1"/>
  <c r="AO460" i="6" s="1"/>
  <c r="AK460" i="6" a="1"/>
  <c r="AK460" i="6" s="1"/>
  <c r="AM460" i="6" a="1"/>
  <c r="AM460" i="6" s="1"/>
  <c r="AJ460" i="6" a="1"/>
  <c r="AJ460" i="6" s="1"/>
  <c r="AN460" i="6" a="1"/>
  <c r="AN460" i="6" s="1"/>
  <c r="AP460" i="6" a="1"/>
  <c r="AP460" i="6" s="1"/>
  <c r="AZ459" i="6" l="1" a="1"/>
  <c r="AZ459" i="6" s="1"/>
  <c r="AU459" i="6" a="1"/>
  <c r="AU459" i="6" s="1"/>
  <c r="AY459" i="6" a="1"/>
  <c r="AY459" i="6" s="1"/>
  <c r="AT459" i="6" a="1"/>
  <c r="AT459" i="6" s="1"/>
  <c r="BB459" i="6" a="1"/>
  <c r="BB459" i="6" s="1"/>
  <c r="AW459" i="6" a="1"/>
  <c r="AW459" i="6" s="1"/>
  <c r="BA459" i="6" a="1"/>
  <c r="BA459" i="6" s="1"/>
  <c r="AV459" i="6" a="1"/>
  <c r="AV459" i="6" s="1"/>
  <c r="AX459" i="6" a="1"/>
  <c r="AX459" i="6" s="1"/>
  <c r="AN461" i="6" a="1"/>
  <c r="AN461" i="6" s="1"/>
  <c r="AQ461" i="6" a="1"/>
  <c r="AQ461" i="6" s="1"/>
  <c r="AK461" i="6" a="1"/>
  <c r="AK461" i="6" s="1"/>
  <c r="AP461" i="6" a="1"/>
  <c r="AP461" i="6" s="1"/>
  <c r="AM461" i="6" a="1"/>
  <c r="AM461" i="6" s="1"/>
  <c r="AO461" i="6" a="1"/>
  <c r="AO461" i="6" s="1"/>
  <c r="AI461" i="6" a="1"/>
  <c r="AI461" i="6" s="1"/>
  <c r="AJ461" i="6" a="1"/>
  <c r="AJ461" i="6" s="1"/>
  <c r="AL461" i="6" a="1"/>
  <c r="AL461" i="6" s="1"/>
  <c r="AP462" i="6" l="1" a="1"/>
  <c r="AP462" i="6" s="1"/>
  <c r="AI462" i="6" a="1"/>
  <c r="AI462" i="6" s="1"/>
  <c r="AK462" i="6" a="1"/>
  <c r="AK462" i="6" s="1"/>
  <c r="AJ462" i="6" a="1"/>
  <c r="AJ462" i="6" s="1"/>
  <c r="AQ462" i="6" a="1"/>
  <c r="AQ462" i="6" s="1"/>
  <c r="AN462" i="6" a="1"/>
  <c r="AN462" i="6" s="1"/>
  <c r="AL462" i="6" a="1"/>
  <c r="AL462" i="6" s="1"/>
  <c r="AO462" i="6" a="1"/>
  <c r="AO462" i="6" s="1"/>
  <c r="AM462" i="6" a="1"/>
  <c r="AM462" i="6" s="1"/>
  <c r="AV460" i="6" a="1"/>
  <c r="AV460" i="6" s="1"/>
  <c r="AX460" i="6" a="1"/>
  <c r="AX460" i="6" s="1"/>
  <c r="BB460" i="6" a="1"/>
  <c r="BB460" i="6" s="1"/>
  <c r="AU460" i="6" a="1"/>
  <c r="AU460" i="6" s="1"/>
  <c r="AW460" i="6" a="1"/>
  <c r="AW460" i="6" s="1"/>
  <c r="AY460" i="6" a="1"/>
  <c r="AY460" i="6" s="1"/>
  <c r="AT460" i="6" a="1"/>
  <c r="AT460" i="6" s="1"/>
  <c r="AZ460" i="6" a="1"/>
  <c r="AZ460" i="6" s="1"/>
  <c r="BA460" i="6" a="1"/>
  <c r="BA460" i="6" s="1"/>
  <c r="AP463" i="6" l="1" a="1"/>
  <c r="AP463" i="6" s="1"/>
  <c r="AL463" i="6" a="1"/>
  <c r="AL463" i="6" s="1"/>
  <c r="AQ463" i="6" a="1"/>
  <c r="AQ463" i="6" s="1"/>
  <c r="AK463" i="6" a="1"/>
  <c r="AK463" i="6" s="1"/>
  <c r="AN463" i="6" a="1"/>
  <c r="AN463" i="6" s="1"/>
  <c r="AO463" i="6" a="1"/>
  <c r="AO463" i="6" s="1"/>
  <c r="AJ463" i="6" a="1"/>
  <c r="AJ463" i="6" s="1"/>
  <c r="AI463" i="6" a="1"/>
  <c r="AI463" i="6" s="1"/>
  <c r="AM463" i="6" a="1"/>
  <c r="AM463" i="6" s="1"/>
  <c r="AY461" i="6" a="1"/>
  <c r="AY461" i="6" s="1"/>
  <c r="BA461" i="6" a="1"/>
  <c r="BA461" i="6" s="1"/>
  <c r="AU461" i="6" a="1"/>
  <c r="AU461" i="6" s="1"/>
  <c r="AT461" i="6" a="1"/>
  <c r="AT461" i="6" s="1"/>
  <c r="AX461" i="6" a="1"/>
  <c r="AX461" i="6" s="1"/>
  <c r="BB461" i="6" a="1"/>
  <c r="BB461" i="6" s="1"/>
  <c r="AZ461" i="6" a="1"/>
  <c r="AZ461" i="6" s="1"/>
  <c r="AW461" i="6" a="1"/>
  <c r="AW461" i="6" s="1"/>
  <c r="AV461" i="6" a="1"/>
  <c r="AV461" i="6" s="1"/>
  <c r="AN464" i="6" l="1" a="1"/>
  <c r="AN464" i="6" s="1"/>
  <c r="AP464" i="6" a="1"/>
  <c r="AP464" i="6" s="1"/>
  <c r="AO464" i="6" a="1"/>
  <c r="AO464" i="6" s="1"/>
  <c r="AM464" i="6" a="1"/>
  <c r="AM464" i="6" s="1"/>
  <c r="AQ464" i="6" a="1"/>
  <c r="AQ464" i="6" s="1"/>
  <c r="AK464" i="6" a="1"/>
  <c r="AK464" i="6" s="1"/>
  <c r="AI464" i="6" a="1"/>
  <c r="AI464" i="6" s="1"/>
  <c r="AL464" i="6" a="1"/>
  <c r="AL464" i="6" s="1"/>
  <c r="AJ464" i="6" a="1"/>
  <c r="AJ464" i="6" s="1"/>
  <c r="AX462" i="6" a="1"/>
  <c r="AX462" i="6" s="1"/>
  <c r="AW462" i="6" a="1"/>
  <c r="AW462" i="6" s="1"/>
  <c r="AY462" i="6" a="1"/>
  <c r="AY462" i="6" s="1"/>
  <c r="AV462" i="6" a="1"/>
  <c r="AV462" i="6" s="1"/>
  <c r="BB462" i="6" a="1"/>
  <c r="BB462" i="6" s="1"/>
  <c r="BA462" i="6" a="1"/>
  <c r="BA462" i="6" s="1"/>
  <c r="AZ462" i="6" a="1"/>
  <c r="AZ462" i="6" s="1"/>
  <c r="AT462" i="6" a="1"/>
  <c r="AT462" i="6" s="1"/>
  <c r="AU462" i="6" a="1"/>
  <c r="AU462" i="6" s="1"/>
  <c r="AT463" i="6" l="1" a="1"/>
  <c r="AT463" i="6" s="1"/>
  <c r="BA463" i="6" a="1"/>
  <c r="BA463" i="6" s="1"/>
  <c r="AY463" i="6" a="1"/>
  <c r="AY463" i="6" s="1"/>
  <c r="AV463" i="6" a="1"/>
  <c r="AV463" i="6" s="1"/>
  <c r="AX463" i="6" a="1"/>
  <c r="AX463" i="6" s="1"/>
  <c r="BB463" i="6" a="1"/>
  <c r="BB463" i="6" s="1"/>
  <c r="AZ463" i="6" a="1"/>
  <c r="AZ463" i="6" s="1"/>
  <c r="AW463" i="6" a="1"/>
  <c r="AW463" i="6" s="1"/>
  <c r="AU463" i="6" a="1"/>
  <c r="AU463" i="6" s="1"/>
  <c r="AQ465" i="6" a="1"/>
  <c r="AQ465" i="6" s="1"/>
  <c r="AL465" i="6" a="1"/>
  <c r="AL465" i="6" s="1"/>
  <c r="AK465" i="6" a="1"/>
  <c r="AK465" i="6" s="1"/>
  <c r="AN465" i="6" a="1"/>
  <c r="AN465" i="6" s="1"/>
  <c r="AJ465" i="6" a="1"/>
  <c r="AJ465" i="6" s="1"/>
  <c r="AM465" i="6" a="1"/>
  <c r="AM465" i="6" s="1"/>
  <c r="AP465" i="6" a="1"/>
  <c r="AP465" i="6" s="1"/>
  <c r="AI465" i="6" a="1"/>
  <c r="AI465" i="6" s="1"/>
  <c r="AO465" i="6" a="1"/>
  <c r="AO465" i="6" s="1"/>
  <c r="AO466" i="6" l="1" a="1"/>
  <c r="AO466" i="6" s="1"/>
  <c r="AK466" i="6" a="1"/>
  <c r="AK466" i="6" s="1"/>
  <c r="AJ466" i="6" a="1"/>
  <c r="AJ466" i="6" s="1"/>
  <c r="AI466" i="6" a="1"/>
  <c r="AI466" i="6" s="1"/>
  <c r="AQ466" i="6" a="1"/>
  <c r="AQ466" i="6" s="1"/>
  <c r="AP466" i="6" a="1"/>
  <c r="AP466" i="6" s="1"/>
  <c r="AL466" i="6" a="1"/>
  <c r="AL466" i="6" s="1"/>
  <c r="AN466" i="6" a="1"/>
  <c r="AN466" i="6" s="1"/>
  <c r="AM466" i="6" a="1"/>
  <c r="AM466" i="6" s="1"/>
  <c r="AX464" i="6" a="1"/>
  <c r="AX464" i="6" s="1"/>
  <c r="BA464" i="6" a="1"/>
  <c r="BA464" i="6" s="1"/>
  <c r="AU464" i="6" a="1"/>
  <c r="AU464" i="6" s="1"/>
  <c r="AZ464" i="6" a="1"/>
  <c r="AZ464" i="6" s="1"/>
  <c r="AT464" i="6" a="1"/>
  <c r="AT464" i="6" s="1"/>
  <c r="AY464" i="6" a="1"/>
  <c r="AY464" i="6" s="1"/>
  <c r="AV464" i="6" a="1"/>
  <c r="AV464" i="6" s="1"/>
  <c r="AW464" i="6" a="1"/>
  <c r="AW464" i="6" s="1"/>
  <c r="BB464" i="6" a="1"/>
  <c r="BB464" i="6" s="1"/>
  <c r="AY465" i="6" l="1" a="1"/>
  <c r="AY465" i="6" s="1"/>
  <c r="AZ465" i="6" a="1"/>
  <c r="AZ465" i="6" s="1"/>
  <c r="AX465" i="6" a="1"/>
  <c r="AX465" i="6" s="1"/>
  <c r="AV465" i="6" a="1"/>
  <c r="AV465" i="6" s="1"/>
  <c r="AU465" i="6" a="1"/>
  <c r="AU465" i="6" s="1"/>
  <c r="BB465" i="6" a="1"/>
  <c r="BB465" i="6" s="1"/>
  <c r="AW465" i="6" a="1"/>
  <c r="AW465" i="6" s="1"/>
  <c r="AT465" i="6" a="1"/>
  <c r="AT465" i="6" s="1"/>
  <c r="BA465" i="6" a="1"/>
  <c r="BA465" i="6" s="1"/>
  <c r="AP467" i="6" a="1"/>
  <c r="AP467" i="6" s="1"/>
  <c r="AI467" i="6" a="1"/>
  <c r="AI467" i="6" s="1"/>
  <c r="AM467" i="6" a="1"/>
  <c r="AM467" i="6" s="1"/>
  <c r="AL467" i="6" a="1"/>
  <c r="AL467" i="6" s="1"/>
  <c r="AK467" i="6" a="1"/>
  <c r="AK467" i="6" s="1"/>
  <c r="AO467" i="6" a="1"/>
  <c r="AO467" i="6" s="1"/>
  <c r="AN467" i="6" a="1"/>
  <c r="AN467" i="6" s="1"/>
  <c r="AQ467" i="6" a="1"/>
  <c r="AQ467" i="6" s="1"/>
  <c r="AJ467" i="6" a="1"/>
  <c r="AJ467" i="6" s="1"/>
  <c r="AM468" i="6" l="1" a="1"/>
  <c r="AM468" i="6" s="1"/>
  <c r="AK468" i="6" a="1"/>
  <c r="AK468" i="6" s="1"/>
  <c r="AN468" i="6" a="1"/>
  <c r="AN468" i="6" s="1"/>
  <c r="AI468" i="6" a="1"/>
  <c r="AI468" i="6" s="1"/>
  <c r="AQ468" i="6" a="1"/>
  <c r="AQ468" i="6" s="1"/>
  <c r="AP468" i="6" a="1"/>
  <c r="AP468" i="6" s="1"/>
  <c r="AJ468" i="6" a="1"/>
  <c r="AJ468" i="6" s="1"/>
  <c r="AL468" i="6" a="1"/>
  <c r="AL468" i="6" s="1"/>
  <c r="AO468" i="6" a="1"/>
  <c r="AO468" i="6" s="1"/>
  <c r="AX466" i="6" a="1"/>
  <c r="AX466" i="6" s="1"/>
  <c r="AY466" i="6" a="1"/>
  <c r="AY466" i="6" s="1"/>
  <c r="AW466" i="6" a="1"/>
  <c r="AW466" i="6" s="1"/>
  <c r="BB466" i="6" a="1"/>
  <c r="BB466" i="6" s="1"/>
  <c r="AV466" i="6" a="1"/>
  <c r="AV466" i="6" s="1"/>
  <c r="AT466" i="6" a="1"/>
  <c r="AT466" i="6" s="1"/>
  <c r="AU466" i="6" a="1"/>
  <c r="AU466" i="6" s="1"/>
  <c r="AZ466" i="6" a="1"/>
  <c r="AZ466" i="6" s="1"/>
  <c r="BA466" i="6" a="1"/>
  <c r="BA466" i="6" s="1"/>
  <c r="BA467" i="6" l="1" a="1"/>
  <c r="BA467" i="6" s="1"/>
  <c r="AY467" i="6" a="1"/>
  <c r="AY467" i="6" s="1"/>
  <c r="AX467" i="6" a="1"/>
  <c r="AX467" i="6" s="1"/>
  <c r="AZ467" i="6" a="1"/>
  <c r="AZ467" i="6" s="1"/>
  <c r="AT467" i="6" a="1"/>
  <c r="AT467" i="6" s="1"/>
  <c r="BB467" i="6" a="1"/>
  <c r="BB467" i="6" s="1"/>
  <c r="AW467" i="6" a="1"/>
  <c r="AW467" i="6" s="1"/>
  <c r="AV467" i="6" a="1"/>
  <c r="AV467" i="6" s="1"/>
  <c r="AU467" i="6" a="1"/>
  <c r="AU467" i="6" s="1"/>
  <c r="AI469" i="6" a="1"/>
  <c r="AI469" i="6" s="1"/>
  <c r="AJ469" i="6" a="1"/>
  <c r="AJ469" i="6" s="1"/>
  <c r="AM469" i="6" a="1"/>
  <c r="AM469" i="6" s="1"/>
  <c r="AK469" i="6" a="1"/>
  <c r="AK469" i="6" s="1"/>
  <c r="AO469" i="6" a="1"/>
  <c r="AO469" i="6" s="1"/>
  <c r="AP469" i="6" a="1"/>
  <c r="AP469" i="6" s="1"/>
  <c r="AQ469" i="6" a="1"/>
  <c r="AQ469" i="6" s="1"/>
  <c r="AL469" i="6" a="1"/>
  <c r="AL469" i="6" s="1"/>
  <c r="AN469" i="6" a="1"/>
  <c r="AN469" i="6" s="1"/>
  <c r="AU468" i="6" l="1" a="1"/>
  <c r="AU468" i="6" s="1"/>
  <c r="AZ468" i="6" a="1"/>
  <c r="AZ468" i="6" s="1"/>
  <c r="BB468" i="6" a="1"/>
  <c r="BB468" i="6" s="1"/>
  <c r="AX468" i="6" a="1"/>
  <c r="AX468" i="6" s="1"/>
  <c r="AT468" i="6" a="1"/>
  <c r="AT468" i="6" s="1"/>
  <c r="AV468" i="6" a="1"/>
  <c r="AV468" i="6" s="1"/>
  <c r="BA468" i="6" a="1"/>
  <c r="BA468" i="6" s="1"/>
  <c r="AY468" i="6" a="1"/>
  <c r="AY468" i="6" s="1"/>
  <c r="AW468" i="6" a="1"/>
  <c r="AW468" i="6" s="1"/>
  <c r="AI470" i="6" a="1"/>
  <c r="AI470" i="6" s="1"/>
  <c r="AM470" i="6" a="1"/>
  <c r="AM470" i="6" s="1"/>
  <c r="AJ470" i="6" a="1"/>
  <c r="AJ470" i="6" s="1"/>
  <c r="AQ470" i="6" a="1"/>
  <c r="AQ470" i="6" s="1"/>
  <c r="AL470" i="6" a="1"/>
  <c r="AL470" i="6" s="1"/>
  <c r="AO470" i="6" a="1"/>
  <c r="AO470" i="6" s="1"/>
  <c r="AP470" i="6" a="1"/>
  <c r="AP470" i="6" s="1"/>
  <c r="AN470" i="6" a="1"/>
  <c r="AN470" i="6" s="1"/>
  <c r="AK470" i="6" a="1"/>
  <c r="AK470" i="6" s="1"/>
  <c r="AQ471" i="6" l="1" a="1"/>
  <c r="AQ471" i="6" s="1"/>
  <c r="AI471" i="6" a="1"/>
  <c r="AI471" i="6" s="1"/>
  <c r="AJ471" i="6" a="1"/>
  <c r="AJ471" i="6" s="1"/>
  <c r="AO471" i="6" a="1"/>
  <c r="AO471" i="6" s="1"/>
  <c r="AN471" i="6" a="1"/>
  <c r="AN471" i="6" s="1"/>
  <c r="AL471" i="6" a="1"/>
  <c r="AL471" i="6" s="1"/>
  <c r="AM471" i="6" a="1"/>
  <c r="AM471" i="6" s="1"/>
  <c r="AK471" i="6" a="1"/>
  <c r="AK471" i="6" s="1"/>
  <c r="AP471" i="6" a="1"/>
  <c r="AP471" i="6" s="1"/>
  <c r="BB469" i="6" a="1"/>
  <c r="BB469" i="6" s="1"/>
  <c r="AW469" i="6" a="1"/>
  <c r="AW469" i="6" s="1"/>
  <c r="AU469" i="6" a="1"/>
  <c r="AU469" i="6" s="1"/>
  <c r="BA469" i="6" a="1"/>
  <c r="BA469" i="6" s="1"/>
  <c r="AY469" i="6" a="1"/>
  <c r="AY469" i="6" s="1"/>
  <c r="AV469" i="6" a="1"/>
  <c r="AV469" i="6" s="1"/>
  <c r="AT469" i="6" a="1"/>
  <c r="AT469" i="6" s="1"/>
  <c r="AZ469" i="6" a="1"/>
  <c r="AZ469" i="6" s="1"/>
  <c r="AX469" i="6" a="1"/>
  <c r="AX469" i="6" s="1"/>
  <c r="AY470" i="6" l="1" a="1"/>
  <c r="AY470" i="6" s="1"/>
  <c r="AU470" i="6" a="1"/>
  <c r="AU470" i="6" s="1"/>
  <c r="AT470" i="6" a="1"/>
  <c r="AT470" i="6" s="1"/>
  <c r="AX470" i="6" a="1"/>
  <c r="AX470" i="6" s="1"/>
  <c r="AV470" i="6" a="1"/>
  <c r="AV470" i="6" s="1"/>
  <c r="BA470" i="6" a="1"/>
  <c r="BA470" i="6" s="1"/>
  <c r="BB470" i="6" a="1"/>
  <c r="BB470" i="6" s="1"/>
  <c r="AZ470" i="6" a="1"/>
  <c r="AZ470" i="6" s="1"/>
  <c r="AW470" i="6" a="1"/>
  <c r="AW470" i="6" s="1"/>
  <c r="AN472" i="6" a="1"/>
  <c r="AN472" i="6" s="1"/>
  <c r="AO472" i="6" a="1"/>
  <c r="AO472" i="6" s="1"/>
  <c r="AI472" i="6" a="1"/>
  <c r="AI472" i="6" s="1"/>
  <c r="AJ472" i="6" a="1"/>
  <c r="AJ472" i="6" s="1"/>
  <c r="AL472" i="6" a="1"/>
  <c r="AL472" i="6" s="1"/>
  <c r="AM472" i="6" a="1"/>
  <c r="AM472" i="6" s="1"/>
  <c r="AK472" i="6" a="1"/>
  <c r="AK472" i="6" s="1"/>
  <c r="AQ472" i="6" a="1"/>
  <c r="AQ472" i="6" s="1"/>
  <c r="AP472" i="6" a="1"/>
  <c r="AP472" i="6" s="1"/>
  <c r="AN473" i="6" l="1" a="1"/>
  <c r="AN473" i="6" s="1"/>
  <c r="AM473" i="6" a="1"/>
  <c r="AM473" i="6" s="1"/>
  <c r="AO473" i="6" a="1"/>
  <c r="AO473" i="6" s="1"/>
  <c r="AJ473" i="6" a="1"/>
  <c r="AJ473" i="6" s="1"/>
  <c r="AL473" i="6" a="1"/>
  <c r="AL473" i="6" s="1"/>
  <c r="AK473" i="6" a="1"/>
  <c r="AK473" i="6" s="1"/>
  <c r="AI473" i="6" a="1"/>
  <c r="AI473" i="6" s="1"/>
  <c r="AQ473" i="6" a="1"/>
  <c r="AQ473" i="6" s="1"/>
  <c r="AP473" i="6" a="1"/>
  <c r="AP473" i="6" s="1"/>
  <c r="AV471" i="6" a="1"/>
  <c r="AV471" i="6" s="1"/>
  <c r="BB471" i="6" a="1"/>
  <c r="BB471" i="6" s="1"/>
  <c r="AY471" i="6" a="1"/>
  <c r="AY471" i="6" s="1"/>
  <c r="AW471" i="6" a="1"/>
  <c r="AW471" i="6" s="1"/>
  <c r="AU471" i="6" a="1"/>
  <c r="AU471" i="6" s="1"/>
  <c r="AX471" i="6" a="1"/>
  <c r="AX471" i="6" s="1"/>
  <c r="BA471" i="6" a="1"/>
  <c r="BA471" i="6" s="1"/>
  <c r="AT471" i="6" a="1"/>
  <c r="AT471" i="6" s="1"/>
  <c r="AZ471" i="6" a="1"/>
  <c r="AZ471" i="6" s="1"/>
  <c r="AW472" i="6" l="1" a="1"/>
  <c r="AW472" i="6" s="1"/>
  <c r="AZ472" i="6" a="1"/>
  <c r="AZ472" i="6" s="1"/>
  <c r="AU472" i="6" a="1"/>
  <c r="AU472" i="6" s="1"/>
  <c r="AT472" i="6" a="1"/>
  <c r="AT472" i="6" s="1"/>
  <c r="BB472" i="6" a="1"/>
  <c r="BB472" i="6" s="1"/>
  <c r="BA472" i="6" a="1"/>
  <c r="BA472" i="6" s="1"/>
  <c r="AX472" i="6" a="1"/>
  <c r="AX472" i="6" s="1"/>
  <c r="AV472" i="6" a="1"/>
  <c r="AV472" i="6" s="1"/>
  <c r="AY472" i="6" a="1"/>
  <c r="AY472" i="6" s="1"/>
  <c r="AO474" i="6" a="1"/>
  <c r="AO474" i="6" s="1"/>
  <c r="AI474" i="6" a="1"/>
  <c r="AI474" i="6" s="1"/>
  <c r="AN474" i="6" a="1"/>
  <c r="AN474" i="6" s="1"/>
  <c r="AM474" i="6" a="1"/>
  <c r="AM474" i="6" s="1"/>
  <c r="AK474" i="6" a="1"/>
  <c r="AK474" i="6" s="1"/>
  <c r="AQ474" i="6" a="1"/>
  <c r="AQ474" i="6" s="1"/>
  <c r="AP474" i="6" a="1"/>
  <c r="AP474" i="6" s="1"/>
  <c r="AL474" i="6" a="1"/>
  <c r="AL474" i="6" s="1"/>
  <c r="AJ474" i="6" a="1"/>
  <c r="AJ474" i="6" s="1"/>
  <c r="AJ475" i="6" l="1" a="1"/>
  <c r="AJ475" i="6" s="1"/>
  <c r="AN475" i="6" a="1"/>
  <c r="AN475" i="6" s="1"/>
  <c r="AM475" i="6" a="1"/>
  <c r="AM475" i="6" s="1"/>
  <c r="AI475" i="6" a="1"/>
  <c r="AI475" i="6" s="1"/>
  <c r="AQ475" i="6" a="1"/>
  <c r="AQ475" i="6" s="1"/>
  <c r="AO475" i="6" a="1"/>
  <c r="AO475" i="6" s="1"/>
  <c r="AP475" i="6" a="1"/>
  <c r="AP475" i="6" s="1"/>
  <c r="AL475" i="6" a="1"/>
  <c r="AL475" i="6" s="1"/>
  <c r="AK475" i="6" a="1"/>
  <c r="AK475" i="6" s="1"/>
  <c r="AW473" i="6" a="1"/>
  <c r="AW473" i="6" s="1"/>
  <c r="AV473" i="6" a="1"/>
  <c r="AV473" i="6" s="1"/>
  <c r="AU473" i="6" a="1"/>
  <c r="AU473" i="6" s="1"/>
  <c r="BA473" i="6" a="1"/>
  <c r="BA473" i="6" s="1"/>
  <c r="AX473" i="6" a="1"/>
  <c r="AX473" i="6" s="1"/>
  <c r="AZ473" i="6" a="1"/>
  <c r="AZ473" i="6" s="1"/>
  <c r="AT473" i="6" a="1"/>
  <c r="AT473" i="6" s="1"/>
  <c r="BB473" i="6" a="1"/>
  <c r="BB473" i="6" s="1"/>
  <c r="AY473" i="6" a="1"/>
  <c r="AY473" i="6" s="1"/>
  <c r="AN476" i="6" l="1" a="1"/>
  <c r="AN476" i="6" s="1"/>
  <c r="AK476" i="6" a="1"/>
  <c r="AK476" i="6" s="1"/>
  <c r="AJ476" i="6" a="1"/>
  <c r="AJ476" i="6" s="1"/>
  <c r="AI476" i="6" a="1"/>
  <c r="AI476" i="6" s="1"/>
  <c r="AQ476" i="6" a="1"/>
  <c r="AQ476" i="6" s="1"/>
  <c r="AP476" i="6" a="1"/>
  <c r="AP476" i="6" s="1"/>
  <c r="AM476" i="6" a="1"/>
  <c r="AM476" i="6" s="1"/>
  <c r="AO476" i="6" a="1"/>
  <c r="AO476" i="6" s="1"/>
  <c r="AL476" i="6" a="1"/>
  <c r="AL476" i="6" s="1"/>
  <c r="AW474" i="6" a="1"/>
  <c r="AW474" i="6" s="1"/>
  <c r="AY474" i="6" a="1"/>
  <c r="AY474" i="6" s="1"/>
  <c r="AT474" i="6" a="1"/>
  <c r="AT474" i="6" s="1"/>
  <c r="AX474" i="6" a="1"/>
  <c r="AX474" i="6" s="1"/>
  <c r="AU474" i="6" a="1"/>
  <c r="AU474" i="6" s="1"/>
  <c r="AZ474" i="6" a="1"/>
  <c r="AZ474" i="6" s="1"/>
  <c r="BA474" i="6" a="1"/>
  <c r="BA474" i="6" s="1"/>
  <c r="BB474" i="6" a="1"/>
  <c r="BB474" i="6" s="1"/>
  <c r="AV474" i="6" a="1"/>
  <c r="AV474" i="6" s="1"/>
  <c r="AX475" i="6" l="1" a="1"/>
  <c r="AX475" i="6" s="1"/>
  <c r="AV475" i="6" a="1"/>
  <c r="AV475" i="6" s="1"/>
  <c r="AU475" i="6" a="1"/>
  <c r="AU475" i="6" s="1"/>
  <c r="BB475" i="6" a="1"/>
  <c r="BB475" i="6" s="1"/>
  <c r="BA475" i="6" a="1"/>
  <c r="BA475" i="6" s="1"/>
  <c r="AY475" i="6" a="1"/>
  <c r="AY475" i="6" s="1"/>
  <c r="AT475" i="6" a="1"/>
  <c r="AT475" i="6" s="1"/>
  <c r="AW475" i="6" a="1"/>
  <c r="AW475" i="6" s="1"/>
  <c r="AZ475" i="6" a="1"/>
  <c r="AZ475" i="6" s="1"/>
  <c r="AM477" i="6" a="1"/>
  <c r="AM477" i="6" s="1"/>
  <c r="AK477" i="6" a="1"/>
  <c r="AK477" i="6" s="1"/>
  <c r="AQ477" i="6" a="1"/>
  <c r="AQ477" i="6" s="1"/>
  <c r="AL477" i="6" a="1"/>
  <c r="AL477" i="6" s="1"/>
  <c r="AP477" i="6" a="1"/>
  <c r="AP477" i="6" s="1"/>
  <c r="AI477" i="6" a="1"/>
  <c r="AI477" i="6" s="1"/>
  <c r="AO477" i="6" a="1"/>
  <c r="AO477" i="6" s="1"/>
  <c r="AJ477" i="6" a="1"/>
  <c r="AJ477" i="6" s="1"/>
  <c r="AN477" i="6" a="1"/>
  <c r="AN477" i="6" s="1"/>
  <c r="AO478" i="6" l="1" a="1"/>
  <c r="AO478" i="6" s="1"/>
  <c r="AM478" i="6" a="1"/>
  <c r="AM478" i="6" s="1"/>
  <c r="AI478" i="6" a="1"/>
  <c r="AI478" i="6" s="1"/>
  <c r="AP478" i="6" a="1"/>
  <c r="AP478" i="6" s="1"/>
  <c r="AN478" i="6" a="1"/>
  <c r="AN478" i="6" s="1"/>
  <c r="AL478" i="6" a="1"/>
  <c r="AL478" i="6" s="1"/>
  <c r="AK478" i="6" a="1"/>
  <c r="AK478" i="6" s="1"/>
  <c r="AQ478" i="6" a="1"/>
  <c r="AQ478" i="6" s="1"/>
  <c r="AJ478" i="6" a="1"/>
  <c r="AJ478" i="6" s="1"/>
  <c r="BB476" i="6" a="1"/>
  <c r="BB476" i="6" s="1"/>
  <c r="BA476" i="6" a="1"/>
  <c r="BA476" i="6" s="1"/>
  <c r="AZ476" i="6" a="1"/>
  <c r="AZ476" i="6" s="1"/>
  <c r="AU476" i="6" a="1"/>
  <c r="AU476" i="6" s="1"/>
  <c r="AX476" i="6" a="1"/>
  <c r="AX476" i="6" s="1"/>
  <c r="AY476" i="6" a="1"/>
  <c r="AY476" i="6" s="1"/>
  <c r="AT476" i="6" a="1"/>
  <c r="AT476" i="6" s="1"/>
  <c r="AW476" i="6" a="1"/>
  <c r="AW476" i="6" s="1"/>
  <c r="AV476" i="6" a="1"/>
  <c r="AV476" i="6" s="1"/>
  <c r="AK479" i="6" l="1" a="1"/>
  <c r="AK479" i="6" s="1"/>
  <c r="AQ479" i="6" a="1"/>
  <c r="AQ479" i="6" s="1"/>
  <c r="AP479" i="6" a="1"/>
  <c r="AP479" i="6" s="1"/>
  <c r="AM479" i="6" a="1"/>
  <c r="AM479" i="6" s="1"/>
  <c r="AI479" i="6" a="1"/>
  <c r="AI479" i="6" s="1"/>
  <c r="AJ479" i="6" a="1"/>
  <c r="AJ479" i="6" s="1"/>
  <c r="AN479" i="6" a="1"/>
  <c r="AN479" i="6" s="1"/>
  <c r="AL479" i="6" a="1"/>
  <c r="AL479" i="6" s="1"/>
  <c r="AO479" i="6" a="1"/>
  <c r="AO479" i="6" s="1"/>
  <c r="AW477" i="6" a="1"/>
  <c r="AW477" i="6" s="1"/>
  <c r="BA477" i="6" a="1"/>
  <c r="BA477" i="6" s="1"/>
  <c r="AX477" i="6" a="1"/>
  <c r="AX477" i="6" s="1"/>
  <c r="AV477" i="6" a="1"/>
  <c r="AV477" i="6" s="1"/>
  <c r="AT477" i="6" a="1"/>
  <c r="AT477" i="6" s="1"/>
  <c r="AY477" i="6" a="1"/>
  <c r="AY477" i="6" s="1"/>
  <c r="AZ477" i="6" a="1"/>
  <c r="AZ477" i="6" s="1"/>
  <c r="BB477" i="6" a="1"/>
  <c r="BB477" i="6" s="1"/>
  <c r="AU477" i="6" a="1"/>
  <c r="AU477" i="6" s="1"/>
  <c r="AI480" i="6" l="1" a="1"/>
  <c r="AI480" i="6" s="1"/>
  <c r="AK480" i="6" a="1"/>
  <c r="AK480" i="6" s="1"/>
  <c r="AJ480" i="6" a="1"/>
  <c r="AJ480" i="6" s="1"/>
  <c r="AP480" i="6" a="1"/>
  <c r="AP480" i="6" s="1"/>
  <c r="AQ480" i="6" a="1"/>
  <c r="AQ480" i="6" s="1"/>
  <c r="AL480" i="6" a="1"/>
  <c r="AL480" i="6" s="1"/>
  <c r="AO480" i="6" a="1"/>
  <c r="AO480" i="6" s="1"/>
  <c r="AM480" i="6" a="1"/>
  <c r="AM480" i="6" s="1"/>
  <c r="AN480" i="6" a="1"/>
  <c r="AN480" i="6" s="1"/>
  <c r="AX478" i="6" a="1"/>
  <c r="AX478" i="6" s="1"/>
  <c r="AV478" i="6" a="1"/>
  <c r="AV478" i="6" s="1"/>
  <c r="AW478" i="6" a="1"/>
  <c r="AW478" i="6" s="1"/>
  <c r="AU478" i="6" a="1"/>
  <c r="AU478" i="6" s="1"/>
  <c r="BB478" i="6" a="1"/>
  <c r="BB478" i="6" s="1"/>
  <c r="AZ478" i="6" a="1"/>
  <c r="AZ478" i="6" s="1"/>
  <c r="BA478" i="6" a="1"/>
  <c r="BA478" i="6" s="1"/>
  <c r="AT478" i="6" a="1"/>
  <c r="AT478" i="6" s="1"/>
  <c r="AY478" i="6" a="1"/>
  <c r="AY478" i="6" s="1"/>
  <c r="AM481" i="6" l="1" a="1"/>
  <c r="AM481" i="6" s="1"/>
  <c r="AJ481" i="6" a="1"/>
  <c r="AJ481" i="6" s="1"/>
  <c r="AI481" i="6" a="1"/>
  <c r="AI481" i="6" s="1"/>
  <c r="AK481" i="6" a="1"/>
  <c r="AK481" i="6" s="1"/>
  <c r="AP481" i="6" a="1"/>
  <c r="AP481" i="6" s="1"/>
  <c r="AO481" i="6" a="1"/>
  <c r="AO481" i="6" s="1"/>
  <c r="AL481" i="6" a="1"/>
  <c r="AL481" i="6" s="1"/>
  <c r="AQ481" i="6" a="1"/>
  <c r="AQ481" i="6" s="1"/>
  <c r="AN481" i="6" a="1"/>
  <c r="AN481" i="6" s="1"/>
  <c r="BA479" i="6" a="1"/>
  <c r="BA479" i="6" s="1"/>
  <c r="AX479" i="6" a="1"/>
  <c r="AX479" i="6" s="1"/>
  <c r="AT479" i="6" a="1"/>
  <c r="AT479" i="6" s="1"/>
  <c r="AZ479" i="6" a="1"/>
  <c r="AZ479" i="6" s="1"/>
  <c r="AU479" i="6" a="1"/>
  <c r="AU479" i="6" s="1"/>
  <c r="AV479" i="6" a="1"/>
  <c r="AV479" i="6" s="1"/>
  <c r="AY479" i="6" a="1"/>
  <c r="AY479" i="6" s="1"/>
  <c r="AW479" i="6" a="1"/>
  <c r="AW479" i="6" s="1"/>
  <c r="BB479" i="6" a="1"/>
  <c r="BB479" i="6" s="1"/>
  <c r="AV480" i="6" l="1" a="1"/>
  <c r="AV480" i="6" s="1"/>
  <c r="BB480" i="6" a="1"/>
  <c r="BB480" i="6" s="1"/>
  <c r="AU480" i="6" a="1"/>
  <c r="AU480" i="6" s="1"/>
  <c r="BA480" i="6" a="1"/>
  <c r="BA480" i="6" s="1"/>
  <c r="AY480" i="6" a="1"/>
  <c r="AY480" i="6" s="1"/>
  <c r="AZ480" i="6" a="1"/>
  <c r="AZ480" i="6" s="1"/>
  <c r="AW480" i="6" a="1"/>
  <c r="AW480" i="6" s="1"/>
  <c r="AT480" i="6" a="1"/>
  <c r="AT480" i="6" s="1"/>
  <c r="AX480" i="6" a="1"/>
  <c r="AX480" i="6" s="1"/>
  <c r="AP482" i="6" a="1"/>
  <c r="AP482" i="6" s="1"/>
  <c r="AO482" i="6" a="1"/>
  <c r="AO482" i="6" s="1"/>
  <c r="AI482" i="6" a="1"/>
  <c r="AI482" i="6" s="1"/>
  <c r="AK482" i="6" a="1"/>
  <c r="AK482" i="6" s="1"/>
  <c r="AQ482" i="6" a="1"/>
  <c r="AQ482" i="6" s="1"/>
  <c r="AJ482" i="6" a="1"/>
  <c r="AJ482" i="6" s="1"/>
  <c r="AM482" i="6" a="1"/>
  <c r="AM482" i="6" s="1"/>
  <c r="AN482" i="6" a="1"/>
  <c r="AN482" i="6" s="1"/>
  <c r="AL482" i="6" a="1"/>
  <c r="AL482" i="6" s="1"/>
  <c r="AK483" i="6" l="1" a="1"/>
  <c r="AK483" i="6" s="1"/>
  <c r="AQ483" i="6" a="1"/>
  <c r="AQ483" i="6" s="1"/>
  <c r="AJ483" i="6" a="1"/>
  <c r="AJ483" i="6" s="1"/>
  <c r="AP483" i="6" a="1"/>
  <c r="AP483" i="6" s="1"/>
  <c r="AN483" i="6" a="1"/>
  <c r="AN483" i="6" s="1"/>
  <c r="AO483" i="6" a="1"/>
  <c r="AO483" i="6" s="1"/>
  <c r="AM483" i="6" a="1"/>
  <c r="AM483" i="6" s="1"/>
  <c r="AI483" i="6" a="1"/>
  <c r="AI483" i="6" s="1"/>
  <c r="AL483" i="6" a="1"/>
  <c r="AL483" i="6" s="1"/>
  <c r="AW481" i="6" a="1"/>
  <c r="AW481" i="6" s="1"/>
  <c r="AT481" i="6" a="1"/>
  <c r="AT481" i="6" s="1"/>
  <c r="BA481" i="6" a="1"/>
  <c r="BA481" i="6" s="1"/>
  <c r="AZ481" i="6" a="1"/>
  <c r="AZ481" i="6" s="1"/>
  <c r="AX481" i="6" a="1"/>
  <c r="AX481" i="6" s="1"/>
  <c r="BB481" i="6" a="1"/>
  <c r="BB481" i="6" s="1"/>
  <c r="AU481" i="6" a="1"/>
  <c r="AU481" i="6" s="1"/>
  <c r="AY481" i="6" a="1"/>
  <c r="AY481" i="6" s="1"/>
  <c r="AV481" i="6" a="1"/>
  <c r="AV481" i="6" s="1"/>
  <c r="AW482" i="6" l="1" a="1"/>
  <c r="AW482" i="6" s="1"/>
  <c r="AU482" i="6" a="1"/>
  <c r="AU482" i="6" s="1"/>
  <c r="AY482" i="6" a="1"/>
  <c r="AY482" i="6" s="1"/>
  <c r="BB482" i="6" a="1"/>
  <c r="BB482" i="6" s="1"/>
  <c r="AX482" i="6" a="1"/>
  <c r="AX482" i="6" s="1"/>
  <c r="AV482" i="6" a="1"/>
  <c r="AV482" i="6" s="1"/>
  <c r="AZ482" i="6" a="1"/>
  <c r="AZ482" i="6" s="1"/>
  <c r="BA482" i="6" a="1"/>
  <c r="BA482" i="6" s="1"/>
  <c r="AT482" i="6" a="1"/>
  <c r="AT482" i="6" s="1"/>
  <c r="AM484" i="6" a="1"/>
  <c r="AM484" i="6" s="1"/>
  <c r="AL484" i="6" a="1"/>
  <c r="AL484" i="6" s="1"/>
  <c r="AJ484" i="6" a="1"/>
  <c r="AJ484" i="6" s="1"/>
  <c r="AP484" i="6" a="1"/>
  <c r="AP484" i="6" s="1"/>
  <c r="AI484" i="6" a="1"/>
  <c r="AI484" i="6" s="1"/>
  <c r="AN484" i="6" a="1"/>
  <c r="AN484" i="6" s="1"/>
  <c r="AO484" i="6" a="1"/>
  <c r="AO484" i="6" s="1"/>
  <c r="AQ484" i="6" a="1"/>
  <c r="AQ484" i="6" s="1"/>
  <c r="AK484" i="6" a="1"/>
  <c r="AK484" i="6" s="1"/>
  <c r="AN485" i="6" l="1" a="1"/>
  <c r="AN485" i="6" s="1"/>
  <c r="AJ485" i="6" a="1"/>
  <c r="AJ485" i="6" s="1"/>
  <c r="AL485" i="6" a="1"/>
  <c r="AL485" i="6" s="1"/>
  <c r="AK485" i="6" a="1"/>
  <c r="AK485" i="6" s="1"/>
  <c r="AQ485" i="6" a="1"/>
  <c r="AQ485" i="6" s="1"/>
  <c r="AO485" i="6" a="1"/>
  <c r="AO485" i="6" s="1"/>
  <c r="AP485" i="6" a="1"/>
  <c r="AP485" i="6" s="1"/>
  <c r="AI485" i="6" a="1"/>
  <c r="AI485" i="6" s="1"/>
  <c r="AM485" i="6" a="1"/>
  <c r="AM485" i="6" s="1"/>
  <c r="BB483" i="6" a="1"/>
  <c r="BB483" i="6" s="1"/>
  <c r="AW483" i="6" a="1"/>
  <c r="AW483" i="6" s="1"/>
  <c r="AV483" i="6" a="1"/>
  <c r="AV483" i="6" s="1"/>
  <c r="AY483" i="6" a="1"/>
  <c r="AY483" i="6" s="1"/>
  <c r="BA483" i="6" a="1"/>
  <c r="BA483" i="6" s="1"/>
  <c r="AT483" i="6" a="1"/>
  <c r="AT483" i="6" s="1"/>
  <c r="AU483" i="6" a="1"/>
  <c r="AU483" i="6" s="1"/>
  <c r="AZ483" i="6" a="1"/>
  <c r="AZ483" i="6" s="1"/>
  <c r="AX483" i="6" a="1"/>
  <c r="AX483" i="6" s="1"/>
  <c r="AP486" i="6" l="1" a="1"/>
  <c r="AP486" i="6" s="1"/>
  <c r="AI486" i="6" a="1"/>
  <c r="AI486" i="6" s="1"/>
  <c r="AN486" i="6" a="1"/>
  <c r="AN486" i="6" s="1"/>
  <c r="AM486" i="6" a="1"/>
  <c r="AM486" i="6" s="1"/>
  <c r="AQ486" i="6" a="1"/>
  <c r="AQ486" i="6" s="1"/>
  <c r="AK486" i="6" a="1"/>
  <c r="AK486" i="6" s="1"/>
  <c r="AJ486" i="6" a="1"/>
  <c r="AJ486" i="6" s="1"/>
  <c r="AO486" i="6" a="1"/>
  <c r="AO486" i="6" s="1"/>
  <c r="AL486" i="6" a="1"/>
  <c r="AL486" i="6" s="1"/>
  <c r="BA484" i="6" a="1"/>
  <c r="BA484" i="6" s="1"/>
  <c r="AZ484" i="6" a="1"/>
  <c r="AZ484" i="6" s="1"/>
  <c r="BB484" i="6" a="1"/>
  <c r="BB484" i="6" s="1"/>
  <c r="AV484" i="6" a="1"/>
  <c r="AV484" i="6" s="1"/>
  <c r="AU484" i="6" a="1"/>
  <c r="AU484" i="6" s="1"/>
  <c r="AT484" i="6" a="1"/>
  <c r="AT484" i="6" s="1"/>
  <c r="AX484" i="6" a="1"/>
  <c r="AX484" i="6" s="1"/>
  <c r="AW484" i="6" a="1"/>
  <c r="AW484" i="6" s="1"/>
  <c r="AY484" i="6" a="1"/>
  <c r="AY484" i="6" s="1"/>
  <c r="AU485" i="6" l="1" a="1"/>
  <c r="AU485" i="6" s="1"/>
  <c r="BA485" i="6" a="1"/>
  <c r="BA485" i="6" s="1"/>
  <c r="AT485" i="6" a="1"/>
  <c r="AT485" i="6" s="1"/>
  <c r="AW485" i="6" a="1"/>
  <c r="AW485" i="6" s="1"/>
  <c r="AZ485" i="6" a="1"/>
  <c r="AZ485" i="6" s="1"/>
  <c r="AY485" i="6" a="1"/>
  <c r="AY485" i="6" s="1"/>
  <c r="AV485" i="6" a="1"/>
  <c r="AV485" i="6" s="1"/>
  <c r="BB485" i="6" a="1"/>
  <c r="BB485" i="6" s="1"/>
  <c r="AX485" i="6" a="1"/>
  <c r="AX485" i="6" s="1"/>
  <c r="AK487" i="6" a="1"/>
  <c r="AK487" i="6" s="1"/>
  <c r="AO487" i="6" a="1"/>
  <c r="AO487" i="6" s="1"/>
  <c r="AQ487" i="6" a="1"/>
  <c r="AQ487" i="6" s="1"/>
  <c r="AM487" i="6" a="1"/>
  <c r="AM487" i="6" s="1"/>
  <c r="AN487" i="6" a="1"/>
  <c r="AN487" i="6" s="1"/>
  <c r="AL487" i="6" a="1"/>
  <c r="AL487" i="6" s="1"/>
  <c r="AP487" i="6" a="1"/>
  <c r="AP487" i="6" s="1"/>
  <c r="AJ487" i="6" a="1"/>
  <c r="AJ487" i="6" s="1"/>
  <c r="AI487" i="6" a="1"/>
  <c r="AI487" i="6" s="1"/>
  <c r="BA486" i="6" l="1" a="1"/>
  <c r="BA486" i="6" s="1"/>
  <c r="AU486" i="6" a="1"/>
  <c r="AU486" i="6" s="1"/>
  <c r="AV486" i="6" a="1"/>
  <c r="AV486" i="6" s="1"/>
  <c r="AW486" i="6" a="1"/>
  <c r="AW486" i="6" s="1"/>
  <c r="AZ486" i="6" a="1"/>
  <c r="AZ486" i="6" s="1"/>
  <c r="AY486" i="6" a="1"/>
  <c r="AY486" i="6" s="1"/>
  <c r="BB486" i="6" a="1"/>
  <c r="BB486" i="6" s="1"/>
  <c r="AX486" i="6" a="1"/>
  <c r="AX486" i="6" s="1"/>
  <c r="AT486" i="6" a="1"/>
  <c r="AT486" i="6" s="1"/>
  <c r="AM488" i="6" a="1"/>
  <c r="AM488" i="6" s="1"/>
  <c r="AK488" i="6" a="1"/>
  <c r="AK488" i="6" s="1"/>
  <c r="AP488" i="6" a="1"/>
  <c r="AP488" i="6" s="1"/>
  <c r="AO488" i="6" a="1"/>
  <c r="AO488" i="6" s="1"/>
  <c r="AI488" i="6" a="1"/>
  <c r="AI488" i="6" s="1"/>
  <c r="AJ488" i="6" a="1"/>
  <c r="AJ488" i="6" s="1"/>
  <c r="AQ488" i="6" a="1"/>
  <c r="AQ488" i="6" s="1"/>
  <c r="AL488" i="6" a="1"/>
  <c r="AL488" i="6" s="1"/>
  <c r="AN488" i="6" a="1"/>
  <c r="AN488" i="6" s="1"/>
  <c r="AN489" i="6" l="1" a="1"/>
  <c r="AN489" i="6" s="1"/>
  <c r="AO489" i="6" a="1"/>
  <c r="AO489" i="6" s="1"/>
  <c r="AK489" i="6" a="1"/>
  <c r="AK489" i="6" s="1"/>
  <c r="AM489" i="6" a="1"/>
  <c r="AM489" i="6" s="1"/>
  <c r="AP489" i="6" a="1"/>
  <c r="AP489" i="6" s="1"/>
  <c r="AQ489" i="6" a="1"/>
  <c r="AQ489" i="6" s="1"/>
  <c r="AJ489" i="6" a="1"/>
  <c r="AJ489" i="6" s="1"/>
  <c r="AL489" i="6" a="1"/>
  <c r="AL489" i="6" s="1"/>
  <c r="AI489" i="6" a="1"/>
  <c r="AI489" i="6" s="1"/>
  <c r="AT487" i="6" a="1"/>
  <c r="AT487" i="6" s="1"/>
  <c r="AW487" i="6" a="1"/>
  <c r="AW487" i="6" s="1"/>
  <c r="AX487" i="6" a="1"/>
  <c r="AX487" i="6" s="1"/>
  <c r="AY487" i="6" a="1"/>
  <c r="AY487" i="6" s="1"/>
  <c r="AU487" i="6" a="1"/>
  <c r="AU487" i="6" s="1"/>
  <c r="AV487" i="6" a="1"/>
  <c r="AV487" i="6" s="1"/>
  <c r="BA487" i="6" a="1"/>
  <c r="BA487" i="6" s="1"/>
  <c r="AZ487" i="6" a="1"/>
  <c r="AZ487" i="6" s="1"/>
  <c r="BB487" i="6" a="1"/>
  <c r="BB487" i="6" s="1"/>
  <c r="AM490" i="6" l="1" a="1"/>
  <c r="AM490" i="6" s="1"/>
  <c r="AL490" i="6" a="1"/>
  <c r="AL490" i="6" s="1"/>
  <c r="AK490" i="6" a="1"/>
  <c r="AK490" i="6" s="1"/>
  <c r="AQ490" i="6" a="1"/>
  <c r="AQ490" i="6" s="1"/>
  <c r="AN490" i="6" a="1"/>
  <c r="AN490" i="6" s="1"/>
  <c r="AO490" i="6" a="1"/>
  <c r="AO490" i="6" s="1"/>
  <c r="AI490" i="6" a="1"/>
  <c r="AI490" i="6" s="1"/>
  <c r="AP490" i="6" a="1"/>
  <c r="AP490" i="6" s="1"/>
  <c r="AJ490" i="6" a="1"/>
  <c r="AJ490" i="6" s="1"/>
  <c r="BB488" i="6" a="1"/>
  <c r="BB488" i="6" s="1"/>
  <c r="AT488" i="6" a="1"/>
  <c r="AT488" i="6" s="1"/>
  <c r="AX488" i="6" a="1"/>
  <c r="AX488" i="6" s="1"/>
  <c r="AW488" i="6" a="1"/>
  <c r="AW488" i="6" s="1"/>
  <c r="AY488" i="6" a="1"/>
  <c r="AY488" i="6" s="1"/>
  <c r="AU488" i="6" a="1"/>
  <c r="AU488" i="6" s="1"/>
  <c r="AV488" i="6" a="1"/>
  <c r="AV488" i="6" s="1"/>
  <c r="BA488" i="6" a="1"/>
  <c r="BA488" i="6" s="1"/>
  <c r="AZ488" i="6" a="1"/>
  <c r="AZ488" i="6" s="1"/>
  <c r="AN491" i="6" l="1" a="1"/>
  <c r="AN491" i="6" s="1"/>
  <c r="AL491" i="6" a="1"/>
  <c r="AL491" i="6" s="1"/>
  <c r="AK491" i="6" a="1"/>
  <c r="AK491" i="6" s="1"/>
  <c r="AQ491" i="6" a="1"/>
  <c r="AQ491" i="6" s="1"/>
  <c r="AM491" i="6" a="1"/>
  <c r="AM491" i="6" s="1"/>
  <c r="AJ491" i="6" a="1"/>
  <c r="AJ491" i="6" s="1"/>
  <c r="AI491" i="6" a="1"/>
  <c r="AI491" i="6" s="1"/>
  <c r="AP491" i="6" a="1"/>
  <c r="AP491" i="6" s="1"/>
  <c r="AO491" i="6" a="1"/>
  <c r="AO491" i="6" s="1"/>
  <c r="BB489" i="6" a="1"/>
  <c r="BB489" i="6" s="1"/>
  <c r="AZ489" i="6" a="1"/>
  <c r="AZ489" i="6" s="1"/>
  <c r="AY489" i="6" a="1"/>
  <c r="AY489" i="6" s="1"/>
  <c r="AU489" i="6" a="1"/>
  <c r="AU489" i="6" s="1"/>
  <c r="BA489" i="6" a="1"/>
  <c r="BA489" i="6" s="1"/>
  <c r="AV489" i="6" a="1"/>
  <c r="AV489" i="6" s="1"/>
  <c r="AW489" i="6" a="1"/>
  <c r="AW489" i="6" s="1"/>
  <c r="AX489" i="6" a="1"/>
  <c r="AX489" i="6" s="1"/>
  <c r="AT489" i="6" a="1"/>
  <c r="AT489" i="6" s="1"/>
  <c r="AJ492" i="6" l="1" a="1"/>
  <c r="AJ492" i="6" s="1"/>
  <c r="AO492" i="6" a="1"/>
  <c r="AO492" i="6" s="1"/>
  <c r="AQ492" i="6" a="1"/>
  <c r="AQ492" i="6" s="1"/>
  <c r="AN492" i="6" a="1"/>
  <c r="AN492" i="6" s="1"/>
  <c r="AM492" i="6" a="1"/>
  <c r="AM492" i="6" s="1"/>
  <c r="AL492" i="6" a="1"/>
  <c r="AL492" i="6" s="1"/>
  <c r="AK492" i="6" a="1"/>
  <c r="AK492" i="6" s="1"/>
  <c r="AI492" i="6" a="1"/>
  <c r="AI492" i="6" s="1"/>
  <c r="AP492" i="6" a="1"/>
  <c r="AP492" i="6" s="1"/>
  <c r="BB490" i="6" a="1"/>
  <c r="BB490" i="6" s="1"/>
  <c r="AZ490" i="6" a="1"/>
  <c r="AZ490" i="6" s="1"/>
  <c r="AU490" i="6" a="1"/>
  <c r="AU490" i="6" s="1"/>
  <c r="BA490" i="6" a="1"/>
  <c r="BA490" i="6" s="1"/>
  <c r="AT490" i="6" a="1"/>
  <c r="AT490" i="6" s="1"/>
  <c r="AW490" i="6" a="1"/>
  <c r="AW490" i="6" s="1"/>
  <c r="AY490" i="6" a="1"/>
  <c r="AY490" i="6" s="1"/>
  <c r="AX490" i="6" a="1"/>
  <c r="AX490" i="6" s="1"/>
  <c r="AV490" i="6" a="1"/>
  <c r="AV490" i="6" s="1"/>
  <c r="AU491" i="6" l="1" a="1"/>
  <c r="AU491" i="6" s="1"/>
  <c r="AY491" i="6" a="1"/>
  <c r="AY491" i="6" s="1"/>
  <c r="AW491" i="6" a="1"/>
  <c r="AW491" i="6" s="1"/>
  <c r="BA491" i="6" a="1"/>
  <c r="BA491" i="6" s="1"/>
  <c r="AZ491" i="6" a="1"/>
  <c r="AZ491" i="6" s="1"/>
  <c r="AX491" i="6" a="1"/>
  <c r="AX491" i="6" s="1"/>
  <c r="AT491" i="6" a="1"/>
  <c r="AT491" i="6" s="1"/>
  <c r="AV491" i="6" a="1"/>
  <c r="AV491" i="6" s="1"/>
  <c r="BB491" i="6" a="1"/>
  <c r="BB491" i="6" s="1"/>
  <c r="AL493" i="6" a="1"/>
  <c r="AL493" i="6" s="1"/>
  <c r="AI493" i="6" a="1"/>
  <c r="AI493" i="6" s="1"/>
  <c r="AJ493" i="6" a="1"/>
  <c r="AJ493" i="6" s="1"/>
  <c r="AQ493" i="6" a="1"/>
  <c r="AQ493" i="6" s="1"/>
  <c r="AK493" i="6" a="1"/>
  <c r="AK493" i="6" s="1"/>
  <c r="AM493" i="6" a="1"/>
  <c r="AM493" i="6" s="1"/>
  <c r="AN493" i="6" a="1"/>
  <c r="AN493" i="6" s="1"/>
  <c r="AO493" i="6" a="1"/>
  <c r="AO493" i="6" s="1"/>
  <c r="AP493" i="6" a="1"/>
  <c r="AP493" i="6" s="1"/>
  <c r="AT492" i="6" l="1" a="1"/>
  <c r="AT492" i="6" s="1"/>
  <c r="AZ492" i="6" a="1"/>
  <c r="AZ492" i="6" s="1"/>
  <c r="AX492" i="6" a="1"/>
  <c r="AX492" i="6" s="1"/>
  <c r="AY492" i="6" a="1"/>
  <c r="AY492" i="6" s="1"/>
  <c r="AU492" i="6" a="1"/>
  <c r="AU492" i="6" s="1"/>
  <c r="BB492" i="6" a="1"/>
  <c r="BB492" i="6" s="1"/>
  <c r="AW492" i="6" a="1"/>
  <c r="AW492" i="6" s="1"/>
  <c r="AV492" i="6" a="1"/>
  <c r="AV492" i="6" s="1"/>
  <c r="BA492" i="6" a="1"/>
  <c r="BA492" i="6" s="1"/>
  <c r="AL494" i="6" a="1"/>
  <c r="AL494" i="6" s="1"/>
  <c r="AN494" i="6" a="1"/>
  <c r="AN494" i="6" s="1"/>
  <c r="AP494" i="6" a="1"/>
  <c r="AP494" i="6" s="1"/>
  <c r="AJ494" i="6" a="1"/>
  <c r="AJ494" i="6" s="1"/>
  <c r="AI494" i="6" a="1"/>
  <c r="AI494" i="6" s="1"/>
  <c r="AO494" i="6" a="1"/>
  <c r="AO494" i="6" s="1"/>
  <c r="AK494" i="6" a="1"/>
  <c r="AK494" i="6" s="1"/>
  <c r="AM494" i="6" a="1"/>
  <c r="AM494" i="6" s="1"/>
  <c r="AQ494" i="6" a="1"/>
  <c r="AQ494" i="6" s="1"/>
  <c r="AO495" i="6" l="1" a="1"/>
  <c r="AO495" i="6" s="1"/>
  <c r="AL495" i="6" a="1"/>
  <c r="AL495" i="6" s="1"/>
  <c r="AK495" i="6" a="1"/>
  <c r="AK495" i="6" s="1"/>
  <c r="AJ495" i="6" a="1"/>
  <c r="AJ495" i="6" s="1"/>
  <c r="AQ495" i="6" a="1"/>
  <c r="AQ495" i="6" s="1"/>
  <c r="AN495" i="6" a="1"/>
  <c r="AN495" i="6" s="1"/>
  <c r="AP495" i="6" a="1"/>
  <c r="AP495" i="6" s="1"/>
  <c r="AM495" i="6" a="1"/>
  <c r="AM495" i="6" s="1"/>
  <c r="AI495" i="6" a="1"/>
  <c r="AI495" i="6" s="1"/>
  <c r="AT493" i="6" a="1"/>
  <c r="AT493" i="6" s="1"/>
  <c r="AZ493" i="6" a="1"/>
  <c r="AZ493" i="6" s="1"/>
  <c r="AY493" i="6" a="1"/>
  <c r="AY493" i="6" s="1"/>
  <c r="AW493" i="6" a="1"/>
  <c r="AW493" i="6" s="1"/>
  <c r="AV493" i="6" a="1"/>
  <c r="AV493" i="6" s="1"/>
  <c r="AX493" i="6" a="1"/>
  <c r="AX493" i="6" s="1"/>
  <c r="BB493" i="6" a="1"/>
  <c r="BB493" i="6" s="1"/>
  <c r="AU493" i="6" a="1"/>
  <c r="AU493" i="6" s="1"/>
  <c r="BA493" i="6" a="1"/>
  <c r="BA493" i="6" s="1"/>
  <c r="AO496" i="6" l="1" a="1"/>
  <c r="AO496" i="6" s="1"/>
  <c r="AM496" i="6" a="1"/>
  <c r="AM496" i="6" s="1"/>
  <c r="AL496" i="6" a="1"/>
  <c r="AL496" i="6" s="1"/>
  <c r="AJ496" i="6" a="1"/>
  <c r="AJ496" i="6" s="1"/>
  <c r="AP496" i="6" a="1"/>
  <c r="AP496" i="6" s="1"/>
  <c r="AQ496" i="6" a="1"/>
  <c r="AQ496" i="6" s="1"/>
  <c r="AN496" i="6" a="1"/>
  <c r="AN496" i="6" s="1"/>
  <c r="AI496" i="6" a="1"/>
  <c r="AI496" i="6" s="1"/>
  <c r="AK496" i="6" a="1"/>
  <c r="AK496" i="6" s="1"/>
  <c r="AU494" i="6" a="1"/>
  <c r="AU494" i="6" s="1"/>
  <c r="AX494" i="6" a="1"/>
  <c r="AX494" i="6" s="1"/>
  <c r="AT494" i="6" a="1"/>
  <c r="AT494" i="6" s="1"/>
  <c r="AW494" i="6" a="1"/>
  <c r="AW494" i="6" s="1"/>
  <c r="AZ494" i="6" a="1"/>
  <c r="AZ494" i="6" s="1"/>
  <c r="BA494" i="6" a="1"/>
  <c r="BA494" i="6" s="1"/>
  <c r="AY494" i="6" a="1"/>
  <c r="AY494" i="6" s="1"/>
  <c r="AV494" i="6" a="1"/>
  <c r="AV494" i="6" s="1"/>
  <c r="BB494" i="6" a="1"/>
  <c r="BB494" i="6" s="1"/>
  <c r="AZ495" i="6" l="1" a="1"/>
  <c r="AZ495" i="6" s="1"/>
  <c r="AX495" i="6" a="1"/>
  <c r="AX495" i="6" s="1"/>
  <c r="BA495" i="6" a="1"/>
  <c r="BA495" i="6" s="1"/>
  <c r="AT495" i="6" a="1"/>
  <c r="AT495" i="6" s="1"/>
  <c r="AU495" i="6" a="1"/>
  <c r="AU495" i="6" s="1"/>
  <c r="BB495" i="6" a="1"/>
  <c r="BB495" i="6" s="1"/>
  <c r="AY495" i="6" a="1"/>
  <c r="AY495" i="6" s="1"/>
  <c r="AV495" i="6" a="1"/>
  <c r="AV495" i="6" s="1"/>
  <c r="AW495" i="6" a="1"/>
  <c r="AW495" i="6" s="1"/>
  <c r="AL497" i="6" a="1"/>
  <c r="AL497" i="6" s="1"/>
  <c r="AN497" i="6" a="1"/>
  <c r="AN497" i="6" s="1"/>
  <c r="AM497" i="6" a="1"/>
  <c r="AM497" i="6" s="1"/>
  <c r="AO497" i="6" a="1"/>
  <c r="AO497" i="6" s="1"/>
  <c r="AJ497" i="6" a="1"/>
  <c r="AJ497" i="6" s="1"/>
  <c r="AK497" i="6" a="1"/>
  <c r="AK497" i="6" s="1"/>
  <c r="AP497" i="6" a="1"/>
  <c r="AP497" i="6" s="1"/>
  <c r="AI497" i="6" a="1"/>
  <c r="AI497" i="6" s="1"/>
  <c r="AQ497" i="6" a="1"/>
  <c r="AQ497" i="6" s="1"/>
  <c r="AL498" i="6" l="1" a="1"/>
  <c r="AL498" i="6" s="1"/>
  <c r="AP498" i="6" a="1"/>
  <c r="AP498" i="6" s="1"/>
  <c r="AO498" i="6" a="1"/>
  <c r="AO498" i="6" s="1"/>
  <c r="AI498" i="6" a="1"/>
  <c r="AI498" i="6" s="1"/>
  <c r="AJ498" i="6" a="1"/>
  <c r="AJ498" i="6" s="1"/>
  <c r="AN498" i="6" a="1"/>
  <c r="AN498" i="6" s="1"/>
  <c r="AM498" i="6" a="1"/>
  <c r="AM498" i="6" s="1"/>
  <c r="AK498" i="6" a="1"/>
  <c r="AK498" i="6" s="1"/>
  <c r="AQ498" i="6" a="1"/>
  <c r="AQ498" i="6" s="1"/>
  <c r="AV496" i="6" a="1"/>
  <c r="AV496" i="6" s="1"/>
  <c r="AT496" i="6" a="1"/>
  <c r="AT496" i="6" s="1"/>
  <c r="BB496" i="6" a="1"/>
  <c r="BB496" i="6" s="1"/>
  <c r="BA496" i="6" a="1"/>
  <c r="BA496" i="6" s="1"/>
  <c r="AY496" i="6" a="1"/>
  <c r="AY496" i="6" s="1"/>
  <c r="AZ496" i="6" a="1"/>
  <c r="AZ496" i="6" s="1"/>
  <c r="AX496" i="6" a="1"/>
  <c r="AX496" i="6" s="1"/>
  <c r="AU496" i="6" a="1"/>
  <c r="AU496" i="6" s="1"/>
  <c r="AW496" i="6" a="1"/>
  <c r="AW496" i="6" s="1"/>
  <c r="AJ499" i="6" l="1" a="1"/>
  <c r="AJ499" i="6" s="1"/>
  <c r="AM499" i="6" a="1"/>
  <c r="AM499" i="6" s="1"/>
  <c r="AN499" i="6" a="1"/>
  <c r="AN499" i="6" s="1"/>
  <c r="AI499" i="6" a="1"/>
  <c r="AI499" i="6" s="1"/>
  <c r="AL499" i="6" a="1"/>
  <c r="AL499" i="6" s="1"/>
  <c r="AP499" i="6" a="1"/>
  <c r="AP499" i="6" s="1"/>
  <c r="AO499" i="6" a="1"/>
  <c r="AO499" i="6" s="1"/>
  <c r="AQ499" i="6" a="1"/>
  <c r="AQ499" i="6" s="1"/>
  <c r="AK499" i="6" a="1"/>
  <c r="AK499" i="6" s="1"/>
  <c r="BB497" i="6" a="1"/>
  <c r="BB497" i="6" s="1"/>
  <c r="AX497" i="6" a="1"/>
  <c r="AX497" i="6" s="1"/>
  <c r="AV497" i="6" a="1"/>
  <c r="AV497" i="6" s="1"/>
  <c r="BA497" i="6" a="1"/>
  <c r="BA497" i="6" s="1"/>
  <c r="AU497" i="6" a="1"/>
  <c r="AU497" i="6" s="1"/>
  <c r="AT497" i="6" a="1"/>
  <c r="AT497" i="6" s="1"/>
  <c r="AW497" i="6" a="1"/>
  <c r="AW497" i="6" s="1"/>
  <c r="AY497" i="6" a="1"/>
  <c r="AY497" i="6" s="1"/>
  <c r="AZ497" i="6" a="1"/>
  <c r="AZ497" i="6" s="1"/>
  <c r="AQ500" i="6" l="1" a="1"/>
  <c r="AQ500" i="6" s="1"/>
  <c r="AM500" i="6" a="1"/>
  <c r="AM500" i="6" s="1"/>
  <c r="AJ500" i="6" a="1"/>
  <c r="AJ500" i="6" s="1"/>
  <c r="AO500" i="6" a="1"/>
  <c r="AO500" i="6" s="1"/>
  <c r="AN500" i="6" a="1"/>
  <c r="AN500" i="6" s="1"/>
  <c r="AI500" i="6" a="1"/>
  <c r="AI500" i="6" s="1"/>
  <c r="AK500" i="6" a="1"/>
  <c r="AK500" i="6" s="1"/>
  <c r="AP500" i="6" a="1"/>
  <c r="AP500" i="6" s="1"/>
  <c r="AL500" i="6" a="1"/>
  <c r="AL500" i="6" s="1"/>
  <c r="BB498" i="6" a="1"/>
  <c r="BB498" i="6" s="1"/>
  <c r="AY498" i="6" a="1"/>
  <c r="AY498" i="6" s="1"/>
  <c r="BA498" i="6" a="1"/>
  <c r="BA498" i="6" s="1"/>
  <c r="AX498" i="6" a="1"/>
  <c r="AX498" i="6" s="1"/>
  <c r="AW498" i="6" a="1"/>
  <c r="AW498" i="6" s="1"/>
  <c r="AT498" i="6" a="1"/>
  <c r="AT498" i="6" s="1"/>
  <c r="AV498" i="6" a="1"/>
  <c r="AV498" i="6" s="1"/>
  <c r="AU498" i="6" a="1"/>
  <c r="AU498" i="6" s="1"/>
  <c r="AZ498" i="6" a="1"/>
  <c r="AZ498" i="6" s="1"/>
  <c r="AX499" i="6" l="1" a="1"/>
  <c r="AX499" i="6" s="1"/>
  <c r="BB499" i="6" a="1"/>
  <c r="BB499" i="6" s="1"/>
  <c r="AW499" i="6" a="1"/>
  <c r="AW499" i="6" s="1"/>
  <c r="AV499" i="6" a="1"/>
  <c r="AV499" i="6" s="1"/>
  <c r="AZ499" i="6" a="1"/>
  <c r="AZ499" i="6" s="1"/>
  <c r="AY499" i="6" a="1"/>
  <c r="AY499" i="6" s="1"/>
  <c r="BA499" i="6" a="1"/>
  <c r="BA499" i="6" s="1"/>
  <c r="AU499" i="6" a="1"/>
  <c r="AU499" i="6" s="1"/>
  <c r="AT499" i="6" a="1"/>
  <c r="AT499" i="6" s="1"/>
  <c r="AK501" i="6" a="1"/>
  <c r="AK501" i="6" s="1"/>
  <c r="AM501" i="6" a="1"/>
  <c r="AM501" i="6" s="1"/>
  <c r="AI501" i="6" a="1"/>
  <c r="AI501" i="6" s="1"/>
  <c r="AQ501" i="6" a="1"/>
  <c r="AQ501" i="6" s="1"/>
  <c r="AO501" i="6" a="1"/>
  <c r="AO501" i="6" s="1"/>
  <c r="AP501" i="6" a="1"/>
  <c r="AP501" i="6" s="1"/>
  <c r="AJ501" i="6" a="1"/>
  <c r="AJ501" i="6" s="1"/>
  <c r="AN501" i="6" a="1"/>
  <c r="AN501" i="6" s="1"/>
  <c r="AL501" i="6" a="1"/>
  <c r="AL501" i="6" s="1"/>
  <c r="AV500" i="6" l="1" a="1"/>
  <c r="AV500" i="6" s="1"/>
  <c r="AX500" i="6" a="1"/>
  <c r="AX500" i="6" s="1"/>
  <c r="BB500" i="6" a="1"/>
  <c r="BB500" i="6" s="1"/>
  <c r="AU500" i="6" a="1"/>
  <c r="AU500" i="6" s="1"/>
  <c r="BA500" i="6" a="1"/>
  <c r="BA500" i="6" s="1"/>
  <c r="AZ500" i="6" a="1"/>
  <c r="AZ500" i="6" s="1"/>
  <c r="AW500" i="6" a="1"/>
  <c r="AW500" i="6" s="1"/>
  <c r="AT500" i="6" a="1"/>
  <c r="AT500" i="6" s="1"/>
  <c r="AY500" i="6" a="1"/>
  <c r="AY500" i="6" s="1"/>
  <c r="AL502" i="6" a="1"/>
  <c r="AL502" i="6" s="1"/>
  <c r="AK502" i="6" a="1"/>
  <c r="AK502" i="6" s="1"/>
  <c r="AP502" i="6" a="1"/>
  <c r="AP502" i="6" s="1"/>
  <c r="AQ502" i="6" a="1"/>
  <c r="AQ502" i="6" s="1"/>
  <c r="AJ502" i="6" a="1"/>
  <c r="AJ502" i="6" s="1"/>
  <c r="AI502" i="6" a="1"/>
  <c r="AI502" i="6" s="1"/>
  <c r="AO502" i="6" a="1"/>
  <c r="AO502" i="6" s="1"/>
  <c r="AN502" i="6" a="1"/>
  <c r="AN502" i="6" s="1"/>
  <c r="AM502" i="6" a="1"/>
  <c r="AM502" i="6" s="1"/>
  <c r="AO503" i="6" l="1" a="1"/>
  <c r="AO503" i="6" s="1"/>
  <c r="AI503" i="6" a="1"/>
  <c r="AI503" i="6" s="1"/>
  <c r="AN503" i="6" a="1"/>
  <c r="AN503" i="6" s="1"/>
  <c r="AM503" i="6" a="1"/>
  <c r="AM503" i="6" s="1"/>
  <c r="AP503" i="6" a="1"/>
  <c r="AP503" i="6" s="1"/>
  <c r="AQ503" i="6" a="1"/>
  <c r="AQ503" i="6" s="1"/>
  <c r="AL503" i="6" a="1"/>
  <c r="AL503" i="6" s="1"/>
  <c r="AJ503" i="6" a="1"/>
  <c r="AJ503" i="6" s="1"/>
  <c r="AK503" i="6" a="1"/>
  <c r="AK503" i="6" s="1"/>
  <c r="AU501" i="6" a="1"/>
  <c r="AU501" i="6" s="1"/>
  <c r="BB501" i="6" a="1"/>
  <c r="BB501" i="6" s="1"/>
  <c r="AT501" i="6" a="1"/>
  <c r="AT501" i="6" s="1"/>
  <c r="AZ501" i="6" a="1"/>
  <c r="AZ501" i="6" s="1"/>
  <c r="AX501" i="6" a="1"/>
  <c r="AX501" i="6" s="1"/>
  <c r="BA501" i="6" a="1"/>
  <c r="BA501" i="6" s="1"/>
  <c r="AV501" i="6" a="1"/>
  <c r="AV501" i="6" s="1"/>
  <c r="AY501" i="6" a="1"/>
  <c r="AY501" i="6" s="1"/>
  <c r="AW501" i="6" a="1"/>
  <c r="AW501" i="6" s="1"/>
  <c r="AO504" i="6" l="1" a="1"/>
  <c r="AO504" i="6" s="1"/>
  <c r="AP504" i="6" a="1"/>
  <c r="AP504" i="6" s="1"/>
  <c r="AI504" i="6" a="1"/>
  <c r="AI504" i="6" s="1"/>
  <c r="AQ504" i="6" a="1"/>
  <c r="AQ504" i="6" s="1"/>
  <c r="AK504" i="6" a="1"/>
  <c r="AK504" i="6" s="1"/>
  <c r="AN504" i="6" a="1"/>
  <c r="AN504" i="6" s="1"/>
  <c r="AM504" i="6" a="1"/>
  <c r="AM504" i="6" s="1"/>
  <c r="AL504" i="6" a="1"/>
  <c r="AL504" i="6" s="1"/>
  <c r="AJ504" i="6" a="1"/>
  <c r="AJ504" i="6" s="1"/>
  <c r="AW502" i="6" a="1"/>
  <c r="AW502" i="6" s="1"/>
  <c r="AU502" i="6" a="1"/>
  <c r="AU502" i="6" s="1"/>
  <c r="BB502" i="6" a="1"/>
  <c r="BB502" i="6" s="1"/>
  <c r="AZ502" i="6" a="1"/>
  <c r="AZ502" i="6" s="1"/>
  <c r="AX502" i="6" a="1"/>
  <c r="AX502" i="6" s="1"/>
  <c r="AY502" i="6" a="1"/>
  <c r="AY502" i="6" s="1"/>
  <c r="AV502" i="6" a="1"/>
  <c r="AV502" i="6" s="1"/>
  <c r="AT502" i="6" a="1"/>
  <c r="AT502" i="6" s="1"/>
  <c r="BA502" i="6" a="1"/>
  <c r="BA502" i="6" s="1"/>
  <c r="AK505" i="6" l="1" a="1"/>
  <c r="AK505" i="6" s="1"/>
  <c r="AJ505" i="6" a="1"/>
  <c r="AJ505" i="6" s="1"/>
  <c r="AQ505" i="6" a="1"/>
  <c r="AQ505" i="6" s="1"/>
  <c r="AN505" i="6" a="1"/>
  <c r="AN505" i="6" s="1"/>
  <c r="AM505" i="6" a="1"/>
  <c r="AM505" i="6" s="1"/>
  <c r="AL505" i="6" a="1"/>
  <c r="AL505" i="6" s="1"/>
  <c r="AO505" i="6" a="1"/>
  <c r="AO505" i="6" s="1"/>
  <c r="AP505" i="6" a="1"/>
  <c r="AP505" i="6" s="1"/>
  <c r="AI505" i="6" a="1"/>
  <c r="AI505" i="6" s="1"/>
  <c r="AX503" i="6" a="1"/>
  <c r="AX503" i="6" s="1"/>
  <c r="AT503" i="6" a="1"/>
  <c r="AT503" i="6" s="1"/>
  <c r="AW503" i="6" a="1"/>
  <c r="AW503" i="6" s="1"/>
  <c r="BB503" i="6" a="1"/>
  <c r="BB503" i="6" s="1"/>
  <c r="BA503" i="6" a="1"/>
  <c r="BA503" i="6" s="1"/>
  <c r="AZ503" i="6" a="1"/>
  <c r="AZ503" i="6" s="1"/>
  <c r="AU503" i="6" a="1"/>
  <c r="AU503" i="6" s="1"/>
  <c r="AV503" i="6" a="1"/>
  <c r="AV503" i="6" s="1"/>
  <c r="AY503" i="6" a="1"/>
  <c r="AY503" i="6" s="1"/>
  <c r="BA504" i="6" l="1" a="1"/>
  <c r="BA504" i="6" s="1"/>
  <c r="AW504" i="6" a="1"/>
  <c r="AW504" i="6" s="1"/>
  <c r="AY504" i="6" a="1"/>
  <c r="AY504" i="6" s="1"/>
  <c r="AV504" i="6" a="1"/>
  <c r="AV504" i="6" s="1"/>
  <c r="AU504" i="6" a="1"/>
  <c r="AU504" i="6" s="1"/>
  <c r="BB504" i="6" a="1"/>
  <c r="BB504" i="6" s="1"/>
  <c r="AT504" i="6" a="1"/>
  <c r="AT504" i="6" s="1"/>
  <c r="AZ504" i="6" a="1"/>
  <c r="AZ504" i="6" s="1"/>
  <c r="AX504" i="6" a="1"/>
  <c r="AX504" i="6" s="1"/>
  <c r="AO506" i="6" a="1"/>
  <c r="AO506" i="6" s="1"/>
  <c r="AL506" i="6" a="1"/>
  <c r="AL506" i="6" s="1"/>
  <c r="AJ506" i="6" a="1"/>
  <c r="AJ506" i="6" s="1"/>
  <c r="AQ506" i="6" a="1"/>
  <c r="AQ506" i="6" s="1"/>
  <c r="AK506" i="6" a="1"/>
  <c r="AK506" i="6" s="1"/>
  <c r="AI506" i="6" a="1"/>
  <c r="AI506" i="6" s="1"/>
  <c r="AN506" i="6" a="1"/>
  <c r="AN506" i="6" s="1"/>
  <c r="AP506" i="6" a="1"/>
  <c r="AP506" i="6" s="1"/>
  <c r="AM506" i="6" a="1"/>
  <c r="AM506" i="6" s="1"/>
  <c r="AT505" i="6" l="1" a="1"/>
  <c r="AT505" i="6" s="1"/>
  <c r="AW505" i="6" a="1"/>
  <c r="AW505" i="6" s="1"/>
  <c r="BA505" i="6" a="1"/>
  <c r="BA505" i="6" s="1"/>
  <c r="AV505" i="6" a="1"/>
  <c r="AV505" i="6" s="1"/>
  <c r="AX505" i="6" a="1"/>
  <c r="AX505" i="6" s="1"/>
  <c r="BB505" i="6" a="1"/>
  <c r="BB505" i="6" s="1"/>
  <c r="AU505" i="6" a="1"/>
  <c r="AU505" i="6" s="1"/>
  <c r="AY505" i="6" a="1"/>
  <c r="AY505" i="6" s="1"/>
  <c r="AZ505" i="6" a="1"/>
  <c r="AZ505" i="6" s="1"/>
  <c r="AJ507" i="6" a="1"/>
  <c r="AJ507" i="6" s="1"/>
  <c r="AP507" i="6" a="1"/>
  <c r="AP507" i="6" s="1"/>
  <c r="AO507" i="6" a="1"/>
  <c r="AO507" i="6" s="1"/>
  <c r="AI507" i="6" a="1"/>
  <c r="AI507" i="6" s="1"/>
  <c r="AQ507" i="6" a="1"/>
  <c r="AQ507" i="6" s="1"/>
  <c r="AK507" i="6" a="1"/>
  <c r="AK507" i="6" s="1"/>
  <c r="AM507" i="6" a="1"/>
  <c r="AM507" i="6" s="1"/>
  <c r="AN507" i="6" a="1"/>
  <c r="AN507" i="6" s="1"/>
  <c r="AL507" i="6" a="1"/>
  <c r="AL507" i="6" s="1"/>
  <c r="AN508" i="6" l="1" a="1"/>
  <c r="AN508" i="6" s="1"/>
  <c r="AI508" i="6" a="1"/>
  <c r="AI508" i="6" s="1"/>
  <c r="AK508" i="6" a="1"/>
  <c r="AK508" i="6" s="1"/>
  <c r="AQ508" i="6" a="1"/>
  <c r="AQ508" i="6" s="1"/>
  <c r="AP508" i="6" a="1"/>
  <c r="AP508" i="6" s="1"/>
  <c r="AM508" i="6" a="1"/>
  <c r="AM508" i="6" s="1"/>
  <c r="AJ508" i="6" a="1"/>
  <c r="AJ508" i="6" s="1"/>
  <c r="AL508" i="6" a="1"/>
  <c r="AL508" i="6" s="1"/>
  <c r="AO508" i="6" a="1"/>
  <c r="AO508" i="6" s="1"/>
  <c r="BA506" i="6" a="1"/>
  <c r="BA506" i="6" s="1"/>
  <c r="AX506" i="6" a="1"/>
  <c r="AX506" i="6" s="1"/>
  <c r="AW506" i="6" a="1"/>
  <c r="AW506" i="6" s="1"/>
  <c r="AZ506" i="6" a="1"/>
  <c r="AZ506" i="6" s="1"/>
  <c r="AV506" i="6" a="1"/>
  <c r="AV506" i="6" s="1"/>
  <c r="AT506" i="6" a="1"/>
  <c r="AT506" i="6" s="1"/>
  <c r="BB506" i="6" a="1"/>
  <c r="BB506" i="6" s="1"/>
  <c r="AY506" i="6" a="1"/>
  <c r="AY506" i="6" s="1"/>
  <c r="AU506" i="6" a="1"/>
  <c r="AU506" i="6" s="1"/>
  <c r="AT507" i="6" l="1" a="1"/>
  <c r="AT507" i="6" s="1"/>
  <c r="AU507" i="6" a="1"/>
  <c r="AU507" i="6" s="1"/>
  <c r="AY507" i="6" a="1"/>
  <c r="AY507" i="6" s="1"/>
  <c r="BB507" i="6" a="1"/>
  <c r="BB507" i="6" s="1"/>
  <c r="AV507" i="6" a="1"/>
  <c r="AV507" i="6" s="1"/>
  <c r="AZ507" i="6" a="1"/>
  <c r="AZ507" i="6" s="1"/>
  <c r="BA507" i="6" a="1"/>
  <c r="BA507" i="6" s="1"/>
  <c r="AX507" i="6" a="1"/>
  <c r="AX507" i="6" s="1"/>
  <c r="AW507" i="6" a="1"/>
  <c r="AW507" i="6" s="1"/>
  <c r="AP509" i="6" a="1"/>
  <c r="AP509" i="6" s="1"/>
  <c r="AL509" i="6" a="1"/>
  <c r="AL509" i="6" s="1"/>
  <c r="AK509" i="6" a="1"/>
  <c r="AK509" i="6" s="1"/>
  <c r="AN509" i="6" a="1"/>
  <c r="AN509" i="6" s="1"/>
  <c r="AI509" i="6" a="1"/>
  <c r="AI509" i="6" s="1"/>
  <c r="AO509" i="6" a="1"/>
  <c r="AO509" i="6" s="1"/>
  <c r="AM509" i="6" a="1"/>
  <c r="AM509" i="6" s="1"/>
  <c r="AJ509" i="6" a="1"/>
  <c r="AJ509" i="6" s="1"/>
  <c r="AQ509" i="6" a="1"/>
  <c r="AQ509" i="6" s="1"/>
  <c r="BA508" i="6" l="1" a="1"/>
  <c r="BA508" i="6" s="1"/>
  <c r="AU508" i="6" a="1"/>
  <c r="AU508" i="6" s="1"/>
  <c r="AT508" i="6" a="1"/>
  <c r="AT508" i="6" s="1"/>
  <c r="AZ508" i="6" a="1"/>
  <c r="AZ508" i="6" s="1"/>
  <c r="AY508" i="6" a="1"/>
  <c r="AY508" i="6" s="1"/>
  <c r="AV508" i="6" a="1"/>
  <c r="AV508" i="6" s="1"/>
  <c r="BB508" i="6" a="1"/>
  <c r="BB508" i="6" s="1"/>
  <c r="AX508" i="6" a="1"/>
  <c r="AX508" i="6" s="1"/>
  <c r="AW508" i="6" a="1"/>
  <c r="AW508" i="6" s="1"/>
  <c r="AP510" i="6" a="1"/>
  <c r="AP510" i="6" s="1"/>
  <c r="AI510" i="6" a="1"/>
  <c r="AI510" i="6" s="1"/>
  <c r="AO510" i="6" a="1"/>
  <c r="AO510" i="6" s="1"/>
  <c r="AJ510" i="6" a="1"/>
  <c r="AJ510" i="6" s="1"/>
  <c r="AL510" i="6" a="1"/>
  <c r="AL510" i="6" s="1"/>
  <c r="AN510" i="6" a="1"/>
  <c r="AN510" i="6" s="1"/>
  <c r="AK510" i="6" a="1"/>
  <c r="AK510" i="6" s="1"/>
  <c r="AQ510" i="6" a="1"/>
  <c r="AQ510" i="6" s="1"/>
  <c r="AM510" i="6" a="1"/>
  <c r="AM510" i="6" s="1"/>
  <c r="AZ509" i="6" l="1" a="1"/>
  <c r="AZ509" i="6" s="1"/>
  <c r="AV509" i="6" a="1"/>
  <c r="AV509" i="6" s="1"/>
  <c r="AU509" i="6" a="1"/>
  <c r="AU509" i="6" s="1"/>
  <c r="AX509" i="6" a="1"/>
  <c r="AX509" i="6" s="1"/>
  <c r="AW509" i="6" a="1"/>
  <c r="AW509" i="6" s="1"/>
  <c r="BA509" i="6" a="1"/>
  <c r="BA509" i="6" s="1"/>
  <c r="AY509" i="6" a="1"/>
  <c r="AY509" i="6" s="1"/>
  <c r="BB509" i="6" a="1"/>
  <c r="BB509" i="6" s="1"/>
  <c r="AT509" i="6" a="1"/>
  <c r="AT509" i="6" s="1"/>
  <c r="AP511" i="6" a="1"/>
  <c r="AP511" i="6" s="1"/>
  <c r="AO511" i="6" a="1"/>
  <c r="AO511" i="6" s="1"/>
  <c r="AK511" i="6" a="1"/>
  <c r="AK511" i="6" s="1"/>
  <c r="AN511" i="6" a="1"/>
  <c r="AN511" i="6" s="1"/>
  <c r="AQ511" i="6" a="1"/>
  <c r="AQ511" i="6" s="1"/>
  <c r="AJ511" i="6" a="1"/>
  <c r="AJ511" i="6" s="1"/>
  <c r="AM511" i="6" a="1"/>
  <c r="AM511" i="6" s="1"/>
  <c r="AI511" i="6" a="1"/>
  <c r="AI511" i="6" s="1"/>
  <c r="AL511" i="6" a="1"/>
  <c r="AL511" i="6" s="1"/>
  <c r="AV510" i="6" l="1" a="1"/>
  <c r="AV510" i="6" s="1"/>
  <c r="AU510" i="6" a="1"/>
  <c r="AU510" i="6" s="1"/>
  <c r="AX510" i="6" a="1"/>
  <c r="AX510" i="6" s="1"/>
  <c r="BB510" i="6" a="1"/>
  <c r="BB510" i="6" s="1"/>
  <c r="AZ510" i="6" a="1"/>
  <c r="AZ510" i="6" s="1"/>
  <c r="AW510" i="6" a="1"/>
  <c r="AW510" i="6" s="1"/>
  <c r="BA510" i="6" a="1"/>
  <c r="BA510" i="6" s="1"/>
  <c r="AT510" i="6" a="1"/>
  <c r="AT510" i="6" s="1"/>
  <c r="AY510" i="6" a="1"/>
  <c r="AY510" i="6" s="1"/>
  <c r="AQ512" i="6" a="1"/>
  <c r="AQ512" i="6" s="1"/>
  <c r="AJ512" i="6" a="1"/>
  <c r="AJ512" i="6" s="1"/>
  <c r="AN512" i="6" a="1"/>
  <c r="AN512" i="6" s="1"/>
  <c r="AP512" i="6" a="1"/>
  <c r="AP512" i="6" s="1"/>
  <c r="AI512" i="6" a="1"/>
  <c r="AI512" i="6" s="1"/>
  <c r="AL512" i="6" a="1"/>
  <c r="AL512" i="6" s="1"/>
  <c r="AO512" i="6" a="1"/>
  <c r="AO512" i="6" s="1"/>
  <c r="AM512" i="6" a="1"/>
  <c r="AM512" i="6" s="1"/>
  <c r="AK512" i="6" a="1"/>
  <c r="AK512" i="6" s="1"/>
  <c r="AQ513" i="6" l="1" a="1"/>
  <c r="AQ513" i="6" s="1"/>
  <c r="AO513" i="6" a="1"/>
  <c r="AO513" i="6" s="1"/>
  <c r="AL513" i="6" a="1"/>
  <c r="AL513" i="6" s="1"/>
  <c r="AJ513" i="6" a="1"/>
  <c r="AJ513" i="6" s="1"/>
  <c r="AK513" i="6" a="1"/>
  <c r="AK513" i="6" s="1"/>
  <c r="AN513" i="6" a="1"/>
  <c r="AN513" i="6" s="1"/>
  <c r="AP513" i="6" a="1"/>
  <c r="AP513" i="6" s="1"/>
  <c r="AI513" i="6" a="1"/>
  <c r="AI513" i="6" s="1"/>
  <c r="AJ5" i="6" s="1" a="1"/>
  <c r="AJ5" i="6" s="1"/>
  <c r="AM513" i="6" a="1"/>
  <c r="AM513" i="6" s="1"/>
  <c r="AW511" i="6" a="1"/>
  <c r="AW511" i="6" s="1"/>
  <c r="BB511" i="6" a="1"/>
  <c r="BB511" i="6" s="1"/>
  <c r="AT511" i="6" a="1"/>
  <c r="AT511" i="6" s="1"/>
  <c r="AU511" i="6" a="1"/>
  <c r="AU511" i="6" s="1"/>
  <c r="AZ511" i="6" a="1"/>
  <c r="AZ511" i="6" s="1"/>
  <c r="AY511" i="6" a="1"/>
  <c r="AY511" i="6" s="1"/>
  <c r="AX511" i="6" a="1"/>
  <c r="AX511" i="6" s="1"/>
  <c r="AV511" i="6" a="1"/>
  <c r="AV511" i="6" s="1"/>
  <c r="BA511" i="6" a="1"/>
  <c r="BA511" i="6" s="1"/>
  <c r="BB512" i="6" l="1" a="1"/>
  <c r="BB512" i="6" s="1"/>
  <c r="AV512" i="6" a="1"/>
  <c r="AV512" i="6" s="1"/>
  <c r="AU512" i="6" a="1"/>
  <c r="AU512" i="6" s="1"/>
  <c r="AZ512" i="6" a="1"/>
  <c r="AZ512" i="6" s="1"/>
  <c r="BA512" i="6" a="1"/>
  <c r="BA512" i="6" s="1"/>
  <c r="AW512" i="6" a="1"/>
  <c r="AW512" i="6" s="1"/>
  <c r="AY512" i="6" a="1"/>
  <c r="AY512" i="6" s="1"/>
  <c r="AX512" i="6" a="1"/>
  <c r="AX512" i="6" s="1"/>
  <c r="AT512" i="6" a="1"/>
  <c r="AT512" i="6" s="1"/>
  <c r="BB513" i="6" l="1" a="1"/>
  <c r="BB513" i="6" s="1"/>
  <c r="BA513" i="6" a="1"/>
  <c r="BA513" i="6" s="1"/>
  <c r="AU513" i="6" a="1"/>
  <c r="AU513" i="6" s="1"/>
  <c r="AZ513" i="6" a="1"/>
  <c r="AZ513" i="6" s="1"/>
  <c r="AX513" i="6" a="1"/>
  <c r="AX513" i="6" s="1"/>
  <c r="AY513" i="6" a="1"/>
  <c r="AY513" i="6" s="1"/>
  <c r="AT513" i="6" a="1"/>
  <c r="AT513" i="6" s="1"/>
  <c r="AW513" i="6" a="1"/>
  <c r="AW513" i="6" s="1"/>
  <c r="AV513" i="6" a="1"/>
  <c r="AV513" i="6" s="1"/>
  <c r="AJ6" i="6" l="1" a="1"/>
  <c r="AJ6" i="6"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<sst xmlns="http://schemas.openxmlformats.org/spreadsheetml/2006/main" count="6808" uniqueCount="3056">
  <si>
    <t>Calories</t>
  </si>
  <si>
    <t>Elve N</t>
  </si>
  <si>
    <t>Total Elve</t>
  </si>
  <si>
    <t>Top</t>
  </si>
  <si>
    <t>Top1</t>
  </si>
  <si>
    <t>Top2</t>
  </si>
  <si>
    <t>Top3</t>
  </si>
  <si>
    <t>Sum 1-3</t>
  </si>
  <si>
    <t>N</t>
  </si>
  <si>
    <t>is Blank</t>
  </si>
  <si>
    <t>List</t>
  </si>
  <si>
    <t>Rock - Sccissors-Papper</t>
  </si>
  <si>
    <t>L</t>
  </si>
  <si>
    <t>D</t>
  </si>
  <si>
    <t>W</t>
  </si>
  <si>
    <t>Oponent</t>
  </si>
  <si>
    <t>Name</t>
  </si>
  <si>
    <t>Me</t>
  </si>
  <si>
    <t>Score</t>
  </si>
  <si>
    <t>A</t>
  </si>
  <si>
    <t>Rock</t>
  </si>
  <si>
    <t>X</t>
  </si>
  <si>
    <t>Other</t>
  </si>
  <si>
    <t>Concat</t>
  </si>
  <si>
    <t>Result</t>
  </si>
  <si>
    <t>B</t>
  </si>
  <si>
    <t>Paper</t>
  </si>
  <si>
    <t>Y</t>
  </si>
  <si>
    <t>C</t>
  </si>
  <si>
    <t>Scissor</t>
  </si>
  <si>
    <t>Z</t>
  </si>
  <si>
    <t>Total</t>
  </si>
  <si>
    <t>Total 2</t>
  </si>
  <si>
    <t>First</t>
  </si>
  <si>
    <t>Second</t>
  </si>
  <si>
    <t>NM-1</t>
  </si>
  <si>
    <t>NM-2</t>
  </si>
  <si>
    <t>CNC</t>
  </si>
  <si>
    <t>Outcome</t>
  </si>
  <si>
    <t>Point</t>
  </si>
  <si>
    <t>Sc - PT</t>
  </si>
  <si>
    <t>Outocome</t>
  </si>
  <si>
    <t>B Z</t>
  </si>
  <si>
    <t>C Z</t>
  </si>
  <si>
    <t>B X</t>
  </si>
  <si>
    <t>C Y</t>
  </si>
  <si>
    <t>A Y</t>
  </si>
  <si>
    <t>A Z</t>
  </si>
  <si>
    <t>C X</t>
  </si>
  <si>
    <t>A X</t>
  </si>
  <si>
    <t>B Y</t>
  </si>
  <si>
    <t>Total 1</t>
  </si>
  <si>
    <t>Words</t>
  </si>
  <si>
    <t>Char</t>
  </si>
  <si>
    <t>Third</t>
  </si>
  <si>
    <t>Pt</t>
  </si>
  <si>
    <t>rZTmmqbBrmBvSTCwDDtlwjqnqnnq</t>
  </si>
  <si>
    <t>dhgQHhPfVgPlPdFzFzFgdptCQjtnwCntjsCppRtRND</t>
  </si>
  <si>
    <t>lVdVHWGPvTvmrrBW</t>
  </si>
  <si>
    <t>GmJBqwPLhfPBfJfvfffFmwtjDprpzVpVMpcDrVjzzcjpML</t>
  </si>
  <si>
    <t>HgWnRnWggWbNTWbCnPCgCnsjcVDrjMrdzjprMMrzcHDrDr</t>
  </si>
  <si>
    <t>SsSsRsCSPSPBvtJt</t>
  </si>
  <si>
    <t>BLtwwTBmLSTlMsjdZmFZZP</t>
  </si>
  <si>
    <t>hzbzNNrbqQbhQDDrhCprbhDCpvFJJPjMZJZgjjPdlvZjZvvl</t>
  </si>
  <si>
    <t>fbNrqrVDfdfGzqcHTBTVHwcTSHcH</t>
  </si>
  <si>
    <t>lcDdcrCDCRHJHBllPR</t>
  </si>
  <si>
    <t>tNGQwQhtzLhJBRHbPMBMjGBj</t>
  </si>
  <si>
    <t>NZZZpVqqFqpQpCTZcTnrTrnJJC</t>
  </si>
  <si>
    <t>BSNLNzbLLsMGSDLSsSBdVwTVQFdTVTtqgTwNVN</t>
  </si>
  <si>
    <t>lRjplvmWpgrqwlVFFr</t>
  </si>
  <si>
    <t>mfRCpWwvChZCBGSzZG</t>
  </si>
  <si>
    <t>mDSlGBGwhGhmLHCQnMMVMLMVFJ</t>
  </si>
  <si>
    <t>WTNfjNgzNdgNWfsgsWWcWgfrVrnnFHQbrHvFrVVdHMrnCr</t>
  </si>
  <si>
    <t>FpcggcNttFfqSqDtwBDmhZ</t>
  </si>
  <si>
    <t>HzNsHbGsddQHPrsNPNsTnNjMbjVbcVlMLjMjLtlttjjv</t>
  </si>
  <si>
    <t>CQfBZDQfWJlJlLJhvMMv</t>
  </si>
  <si>
    <t>WwwmWRfFwmCmwwzQzzzrdGNHFzNT</t>
  </si>
  <si>
    <t>JDvhJfdZZTdCTnmmTH</t>
  </si>
  <si>
    <t>qbPcsqbjcbstjbgnvqpRCBTCmgCm</t>
  </si>
  <si>
    <t>WPbPtbtVjWQsPvSVzSZLMDMVfLZJ</t>
  </si>
  <si>
    <t>NjMbTZPjHjbdBqNBqFqDFz</t>
  </si>
  <si>
    <t>LCcLSRLStRrLHShCtRfcpCtpQVqqDFDFqDdFpBddDQQFdB</t>
  </si>
  <si>
    <t>htCGtrSJLfScvwJvggbgwHgW</t>
  </si>
  <si>
    <t>hmPTmfFPwBFHhsBstJldltstVDSVrrpD</t>
  </si>
  <si>
    <t>CjzNGQjnRMMvMngMLGRVRBltVrVppqptVSqlVJ</t>
  </si>
  <si>
    <t>cLBjgjGGGCgvLLnhZThwcfTHPTcPmw</t>
  </si>
  <si>
    <t>SzwsVwcGsTVTmzmgjsLsmWWnGJZbbJbZtZqnDJntGq</t>
  </si>
  <si>
    <t>NHQvpvNRflHvQpPMlbtbZqbFDnWlqVrD</t>
  </si>
  <si>
    <t>dpPQVdpHMPRBpfCszCmsLsmcjdSg</t>
  </si>
  <si>
    <t>wZZGGrnGVvZGPTcTnGvVCVpmpJSgCJtNpWgWVgmC</t>
  </si>
  <si>
    <t>MdMRqqzMLDtQDQmzJg</t>
  </si>
  <si>
    <t>HBMdRLLBLBdbbBLHlRjLrHPPnTvGtTcwhGrhZtvh</t>
  </si>
  <si>
    <t>fcbcPWmvPvftWbDNVJJDrrhsJs</t>
  </si>
  <si>
    <t>wQvzqvpQQzHQwTTNVhrBGJTJ</t>
  </si>
  <si>
    <t>ZCMvzHMRCqggmWmndPngnn</t>
  </si>
  <si>
    <t>VjvVJvjdgjJNTVgdpjRttsTHSsbFqqRHSbBR</t>
  </si>
  <si>
    <t>nrfZLZCZnLnCCncZCrCQLSsFHHqtsSsSSBcHGtHsFh</t>
  </si>
  <si>
    <t>nQlLMrmwZtmwCMmMwZmtLLggvNvVjjNJglpDgzNdJJvN</t>
  </si>
  <si>
    <t>bCjQbTzCBlCvpqPTbZphtWWRhtddmDRRdRhPhh</t>
  </si>
  <si>
    <t>sLJsnJFcsnJcMMjNnfsjDDcDWcRgggtmwVRtVmhh</t>
  </si>
  <si>
    <t>sMsJLFfGrfFnrSNJjHzlTCCCQzpbBpzQzSBQ</t>
  </si>
  <si>
    <t>gWRzWwcrzWcgZHRzHmcpTLTgTLhQDSgFFLTpLD</t>
  </si>
  <si>
    <t>bBJfvJCssGJNjvPmbbmbLTQFTLQp</t>
  </si>
  <si>
    <t>jsCqBJsVsGBqCfNcWMmrRWlWqmwMcz</t>
  </si>
  <si>
    <t>cLjncLlQbllRhlnQTRblwtndsgpWdqgmnWNWmGpvWzdgzz</t>
  </si>
  <si>
    <t>DrFJBFFHZrrDDVJSNmpsWdzVpmzdqqzpzq</t>
  </si>
  <si>
    <t>FJPPHfDJPDPCZSZHFSDPCJtwRjClttNbwwjQLjcRhLlb</t>
  </si>
  <si>
    <t>tZZRtWCRtsspLRqSVqbPDfVvlfFDqV</t>
  </si>
  <si>
    <t>dgvMcccHHDHNrrbf</t>
  </si>
  <si>
    <t>wGwdgBBhhcBhCvTZvtCppp</t>
  </si>
  <si>
    <t>LRRNFfffFzzcrGRffNfcGNzJnrnhjdDMHHnrWdlmhddHnjrh</t>
  </si>
  <si>
    <t>BvStvwSqqCZVqtvpZBWMMhhFhWdmdMWMhm</t>
  </si>
  <si>
    <t>TTvqSbwqTPpZPzQsQRffsFGQ</t>
  </si>
  <si>
    <t>phZZpGbGVmqDbPTF</t>
  </si>
  <si>
    <t>tlNwlncnzwddcrGPlFmjlTTlfmjD</t>
  </si>
  <si>
    <t>zntnczBMdvBnnvnthHHZMJhCLpZSSRGQ</t>
  </si>
  <si>
    <t>ZwLLnbCDfClLZzZwDzCCZDbmNNdNtdBVNTNdNWMFtTFzTVFd</t>
  </si>
  <si>
    <t>vlPlJRgRhQcPQQjpcRQJBBthNdtddtthtFMNWqMq</t>
  </si>
  <si>
    <t>ppJgsgrJpJgslgrgRSPDDDLZLnHbrLHbwLbHfb</t>
  </si>
  <si>
    <t>sBrNSTsrgDDMSjpPWVVqhppbsbtz</t>
  </si>
  <si>
    <t>HTJfHwFwRFCnCPbzbzVzbVWq</t>
  </si>
  <si>
    <t>QTcvvcmHnwGvvnRNrLglNNLNDZcZZL</t>
  </si>
  <si>
    <t>qNNHSSFgbhLHHNfBwlJjQwwBcwQN</t>
  </si>
  <si>
    <t>WZnVrZrMpVvZmVjwBvzBQRflJJcz</t>
  </si>
  <si>
    <t>pWVGpWnmrmWjDmtnWVVZmtPFPCSbPgqgLSqtHCgTHgHH</t>
  </si>
  <si>
    <t>QcQHqhpqQGbvbqHNqfhsQfHczZMlBZdZBlSFFZpZlFMDRFBM</t>
  </si>
  <si>
    <t>TPVgmmrjtWjwrtwgLmTwLPMDZlMDMnSzzZgglzldBlgZ</t>
  </si>
  <si>
    <t>PVtPrmPddrPCVTNqcHvQbHsCQNGh</t>
  </si>
  <si>
    <t>PnsrrsdsSrnCvJCJBVwNqcHPRwNLWHwV</t>
  </si>
  <si>
    <t>pjTQlgGWMjZBbRHHHZcbVV</t>
  </si>
  <si>
    <t>htpThhlMjFdWrtDrfrsn</t>
  </si>
  <si>
    <t>GZjHFHgjpbZQbgpHdgpjjBMTQsMJWzWRcsLMCRWzcz</t>
  </si>
  <si>
    <t>ltwPlhwPSlwmmDhfrMwlzLLTSWJRssCBJWzsccCc</t>
  </si>
  <si>
    <t>nfrnrntPnDmDDnPrwmvlVGdGFFNqjVHNjbGFjgFNMp</t>
  </si>
  <si>
    <t>BjHBvHHqnBHrnnvclqjqplRRRQSfRpJQwPswStJsJQSt</t>
  </si>
  <si>
    <t>wVFGWdVZVhWVDzVdZDSfRJtLLZJPtJRJSfJP</t>
  </si>
  <si>
    <t>TDhCdWmNwzTWVmDBvMlrHmcqvHBMng</t>
  </si>
  <si>
    <t>HpDpHvjvCjDHZHVWJSCrnrJgnNwr</t>
  </si>
  <si>
    <t>rtQhssBTlRMblLBTtNnJFVSnnwVVwVWNnb</t>
  </si>
  <si>
    <t>BhrchlmBBszfjmzzffDf</t>
  </si>
  <si>
    <t>MMcJtJmVmnppVmSSpbCRvDvDRLDqvBRRCCMC</t>
  </si>
  <si>
    <t>GWNNGGGfrjlHHHNZZZLNZt</t>
  </si>
  <si>
    <t>jGrgfFjQrdhlhhgQFrVpnpVgmStPSJSPzJPP</t>
  </si>
  <si>
    <t>wvJNJNtfGGphQQjFdGWj</t>
  </si>
  <si>
    <t>DzSLzPczBrqzPrLMjSpjWMlSpQgwWd</t>
  </si>
  <si>
    <t>zPHRqBLqqHzPcBDPsznZCwJsnfVnmZmtVntC</t>
  </si>
  <si>
    <t>ttVWftWgGlWGfgtLtNddrNDdNvsLrdLdNm</t>
  </si>
  <si>
    <t>JCcFSnbBqbRbSBCBqTFSQCmwMjRsrDRNNjDddssNfDrr</t>
  </si>
  <si>
    <t>cBHBTTQFJJCCJQcCbCcqnSftHtZhHzWghPzVZpPglVVW</t>
  </si>
  <si>
    <t>ZfSGFQdbrHQSbFFqlwLjCjLPlqwj</t>
  </si>
  <si>
    <t>gmWJgNppJrgMcchzhmzNczqRsVRCjVRVsWjVRLRqqCVq</t>
  </si>
  <si>
    <t>zDTchzJJJhgJJmBJhBTJBggtQHGrdbfnHHDHGvftStvHdf</t>
  </si>
  <si>
    <t>LdRCgCDvCbCdnLnCvpGtQlhffNlhtSlQNtQlhb</t>
  </si>
  <si>
    <t>BTJTVFJrqMVmBmdTMFNHNVQQQSHHffQhNlHQ</t>
  </si>
  <si>
    <t>MqcBmqPdFBdjPPBTJqpZDDpgGDpgWCcvGCLp</t>
  </si>
  <si>
    <t>gzFbjgqljdqblbbddBZTMvTBdMsVvm</t>
  </si>
  <si>
    <t>SHpGWBCtSPhNpPSSSpwSNGNSTLTVVsZsLrvRrRvVLLRCvTvm</t>
  </si>
  <si>
    <t>NwhHwPhDtSGpbDcBQqczbBBj</t>
  </si>
  <si>
    <t>BhzLDSflLlTTRfqGpJZZQsqfNF</t>
  </si>
  <si>
    <t>ndCmMHHRPbCjCwVPVmjtwdMVsNGJQpZQsJqJqNJdFqJZFrNq</t>
  </si>
  <si>
    <t>CtwbRcRbttHBSgTcgShvTz</t>
  </si>
  <si>
    <t>pffmzCtppTSWtzdhbJdZvvHVnvdHVV</t>
  </si>
  <si>
    <t>WMlLWRGGQWMGrQJcVbvbHnvQHbhv</t>
  </si>
  <si>
    <t>LFwRFDlqFPWfTszp</t>
  </si>
  <si>
    <t>sbfFTbbbzJzfbJZSbnsnfTchGWWJGlhWvvBGltgVttgWgg</t>
  </si>
  <si>
    <t>LLLDpHwMDLmNjmChVWWBwthrGQvgQl</t>
  </si>
  <si>
    <t>dLMLDMLBNddPHmpMPfqPcPzcsSbbccqb</t>
  </si>
  <si>
    <t>MNGMPvHTnfTfgSFrSMMgwFMw</t>
  </si>
  <si>
    <t>QQRpjBsqhRQsldpqRQQQmjZFtrrzSFFccvSWwwjwFWZS</t>
  </si>
  <si>
    <t>smsBbQlRlmDpDBqpqblpLbLLfTfNVPVVGnTvTLbb</t>
  </si>
  <si>
    <t>gsmFlVCShjVwNNDNgWBNHg</t>
  </si>
  <si>
    <t>dMtQvtQRrtbLMqMnqqsq</t>
  </si>
  <si>
    <t>GQfGQPRtrPddPtvcvcQZRvRpJlVJFTlpZTVJpFJsSCFJjh</t>
  </si>
  <si>
    <t>LFmpcmhNfhhnjStshM</t>
  </si>
  <si>
    <t>qWTCCQrqlQBQcJCqrJdlHDdnRtngRStnPjgDSgSsjM</t>
  </si>
  <si>
    <t>CZWrqTbllrClJZWbVfmmZcvVzmGZmfpv</t>
  </si>
  <si>
    <t>qJLCqjwjjJnFqnDQQfqlQMfMQlMg</t>
  </si>
  <si>
    <t>zmHWPhGGZVGpcCWMsWRRfBBRDs</t>
  </si>
  <si>
    <t>bdpCcGmZdNFTwnSjrd</t>
  </si>
  <si>
    <t>TttqjWvQjZTtzwWtdBCMdBMqdGCBRnhR</t>
  </si>
  <si>
    <t>bpJlcNFVzbcBhCMMCChbMP</t>
  </si>
  <si>
    <t>cJVgrplDcslrlrpFzwTHQsSTWLQtjWvLWj</t>
  </si>
  <si>
    <t>hWlmVhlpcNpScSVtNbjrbGqdHGjgQrdrRdqG</t>
  </si>
  <si>
    <t>LPBDCvFszTCzFzFzBBffHrJrrGHRHsgRjsjrjJqc</t>
  </si>
  <si>
    <t>DTCMMzzvvnDvLvLDTTBTCMFBpWpthShmwmmWmwchptnhwWWt</t>
  </si>
  <si>
    <t>dfHqNQSQQNQBHHZJfJCMCfVcRJCZ</t>
  </si>
  <si>
    <t>GjLrDjgvFrFzjDgPGvLzgmmjCslRZMMCststJMlRcPVTRJJM</t>
  </si>
  <si>
    <t>vjmmvrnzDDLVzrdSWNBQnWwdhHhH</t>
  </si>
  <si>
    <t>jTmMBMNBTVSqNgBTjgNMqMTgWZttCmLfpQQZQWtLCdCGGtWC</t>
  </si>
  <si>
    <t>zzVVbhFcbzstWCZpsftsQZ</t>
  </si>
  <si>
    <t>whwhwPnDhHRhbRVHcSNllvMnNnjMjSBJMl</t>
  </si>
  <si>
    <t>nSvQgHWtZvHlgtvqgqngjSFFFDNSfsbbbjGfcsSr</t>
  </si>
  <si>
    <t>PPVRdNwRLhdLLCCwbscBBfGfbLjjjDbs</t>
  </si>
  <si>
    <t>zVPPhMhMmhhVppRpMNRPhMQnHqZtHZvgQzWgQgvnqnnq</t>
  </si>
  <si>
    <t>JdFHDSShfgDNMhGTBlwGGJqjjJTr</t>
  </si>
  <si>
    <t>PCnWnsvpzPnmLvmsQGRGWrwlWbljwTjFGl</t>
  </si>
  <si>
    <t>PtnLzQCQLfSFctdNhN</t>
  </si>
  <si>
    <t>cTrjrCNrLjTFCTrLCdSVNVlJVSVVGJftNp</t>
  </si>
  <si>
    <t>swQHQDsQGRZGffQV</t>
  </si>
  <si>
    <t>ggffMhhvgswDgDnhhfCcTjrcTjWBWCMmcjjc</t>
  </si>
  <si>
    <t>wGHvHCvWlMLlhGWwvvwlNnRBRdDNDBLDRVVDFdBD</t>
  </si>
  <si>
    <t>MtJJTPTTQNFRNFRfTn</t>
  </si>
  <si>
    <t>crSsmmJjmtgWmMhwWMCw</t>
  </si>
  <si>
    <t>sQQHWGsWcWWrZQQshNtHFNBCNBqHFwHB</t>
  </si>
  <si>
    <t>jSLbMSdfjSjFtFghNtFBMt</t>
  </si>
  <si>
    <t>RSdmtLmSLLzSLdjjdTTbVvsVVsvZcZQzWPWcQrrW</t>
  </si>
  <si>
    <t>PCCTzTgDgzVZZLgcgcdswMMMgs</t>
  </si>
  <si>
    <t>hSrqdqRQSjqtNqcsGWcGLwMGMf</t>
  </si>
  <si>
    <t>tlQJRJSRjpJjZPdpDTdHbzTn</t>
  </si>
  <si>
    <t>pqBGDDtQBDLVhfCtCZVV</t>
  </si>
  <si>
    <t>bTNFcljgbdlFjbldjFdTTcfZqZVsLhgfVLhVhZVHfZwC</t>
  </si>
  <si>
    <t>McJjFbvTWvmRqGRr</t>
  </si>
  <si>
    <t>JRcsJDfgncfHnqSBqGSTGQsTTz</t>
  </si>
  <si>
    <t>vlBlLlpNWpPhVmTQpQSzqbqQ</t>
  </si>
  <si>
    <t>CBPvjFNMlFhCCRtZJZZHfg</t>
  </si>
  <si>
    <t>RFQQTdQQLtThDhfRcHdLfFcHJCWtbbPnJWJPNJbnJsvstvJv</t>
  </si>
  <si>
    <t>ZmMlMlwwMrVzwVqrSqmZrqbplpNWFbWJnvvspWWNslNs</t>
  </si>
  <si>
    <t>gwwmFrgMGgFqGTHRhHjDRTHH</t>
  </si>
  <si>
    <t>dNfQvLdQsvSLsHsLBgNWVggJJCWCDJgnJJ</t>
  </si>
  <si>
    <t>ZTGcflFlFRfhbwhbPcbbbWVWrMVMnDJCCWmVnDJCmF</t>
  </si>
  <si>
    <t>lTfZTpjjZhPhRcqtBtsdSQpqQvtv</t>
  </si>
  <si>
    <t>frfccJzjTBwWwcJwjrwcBVCVTRCGnpsGGSmpVSSpDH</t>
  </si>
  <si>
    <t>hhhvghZvZlZvghPbdtqGpGVCRHGGmsRmpsvGRV</t>
  </si>
  <si>
    <t>MdPCNqdtgZdZgcWMLzcffBcWzM</t>
  </si>
  <si>
    <t>LdsfZNRsRWvvfLSsCpSgCDJbPcCp</t>
  </si>
  <si>
    <t>MqTVtHHThllGMthlBHzcSzGGSFppPgbJDFbF</t>
  </si>
  <si>
    <t>nVHwVlHmlhRWdjjjLvwD</t>
  </si>
  <si>
    <t>whhWFjjzhGmGCrFFFzvtZsLZVStNZWLNpvtv</t>
  </si>
  <si>
    <t>nqPMBdMQBqJnnfqdsSNfpvtZsSNtNpLp</t>
  </si>
  <si>
    <t>HJHnQHqQlhwLlhzmGh</t>
  </si>
  <si>
    <t>nMlmnfHmfjjmflLlLdzJTrsrBLJJLBbBSJrJ</t>
  </si>
  <si>
    <t>pZRpFFDWctFPNtWvbbrTqrszTbqbcBqr</t>
  </si>
  <si>
    <t>RpRGNPPvPFsNvflmdfwMGHhmmH</t>
  </si>
  <si>
    <t>PjPzphfpJFPvFRHDbP</t>
  </si>
  <si>
    <t>QlLlBcvBvnWCWcVCnFTTSnFDNdSRRRHN</t>
  </si>
  <si>
    <t>sVtlVcVtmqjMJphrfvJs</t>
  </si>
  <si>
    <t>dRRHRfrdRHHlCTTprlNCvhVVvhzpQhVvtmntmhtz</t>
  </si>
  <si>
    <t>JMDJBLwQMBDDwZgJnhSzhmWStMvzbbmm</t>
  </si>
  <si>
    <t>PPwJwGqPGQcDcHHjCqRlRCjrCN</t>
  </si>
  <si>
    <t>GgGgbGSGzGbMBBzGDVFbDMRpmcWWTTfcFTchsJdcWJchTsch</t>
  </si>
  <si>
    <t>NCqCttLZrCPQtNrtWqfhWJJqscmTJwsc</t>
  </si>
  <si>
    <t>ZClvLCLmPjnPllPvCLrmnDRjpDzGpMRDRRDBGBgSzb</t>
  </si>
  <si>
    <t>tvwCtDMQvJJPJtvQprjrjrvBjsTZTWTj</t>
  </si>
  <si>
    <t>gFzgldFZSlSbgFlZmGmcFqsppjsLqrBsLBrqqWWjdB</t>
  </si>
  <si>
    <t>FlcbhhNNbmHmcbSSzzggwDDQDwJnVCVHPtMVnnZQ</t>
  </si>
  <si>
    <t>hrCnnrFrCvFHzVFdmmFm</t>
  </si>
  <si>
    <t>GDTBsSfDDBRwfDsQbSdjHHVlqpmpgqWqpH</t>
  </si>
  <si>
    <t>TBDBDBQBwcsPsPGQswPcZvJMrJhnrNhrNNnHJM</t>
  </si>
  <si>
    <t>CztfzfZLBjMqZZWZgT</t>
  </si>
  <si>
    <t>VPcblQhJvtgbvbgb</t>
  </si>
  <si>
    <t>wwFQwVRPRchwcrJcPzfRpzspBfzfnSCzmt</t>
  </si>
  <si>
    <t>FMnmnQnFNdQFRtmFmfNsCsjfpfrHHfVffV</t>
  </si>
  <si>
    <t>DlLqDPwGlbVCdVbddbsr</t>
  </si>
  <si>
    <t>GPDzLhqwLqDMFdFJRWzQzd</t>
  </si>
  <si>
    <t>CSDSrMqnVSCTsPGPZpnPPGvP</t>
  </si>
  <si>
    <t>jhBhhqBQQlhgjthBhlhJpLlwLLPwsswsGZpWPLvP</t>
  </si>
  <si>
    <t>dgJQzgFjzjJFzzdHFzzzJMmNHCrSMSCSNbRqDCMCmR</t>
  </si>
  <si>
    <t>cvSPvzWwzcTbVWSPbppWVjsGjdHdQSlNsQSdNGqsHZ</t>
  </si>
  <si>
    <t>MRmCfmFBfRJfjqrdNMZHZQjQ</t>
  </si>
  <si>
    <t>qgFtChDCFgmCnppPnczPbcLpnL</t>
  </si>
  <si>
    <t>RllsdrhQvcVqmVzQcm</t>
  </si>
  <si>
    <t>gGgnrZZMrFWFpZcccVmHqjVmHHnJ</t>
  </si>
  <si>
    <t>ZrMWTTbbGMpbtgCTTZgZCWCLhwdsLvhhhPhNSldvPwPNfNlR</t>
  </si>
  <si>
    <t>ffMqqznPPMzHfdfcdBJGTMVTGjRmMMTBjr</t>
  </si>
  <si>
    <t>vtDwSwpmDsmQZswWSDhhDQGrjTgJBglRsjTTjVRBVTBl</t>
  </si>
  <si>
    <t>ZthhQStwppSSvbvNDtWwnnbffmPnHPFHqmzFbLFq</t>
  </si>
  <si>
    <t>CcHPmPcTJTqNCPqbqJqLgNJrjWtrftjrrnBnsWtjtBsfTB</t>
  </si>
  <si>
    <t>ZRLwhzwLRlhLpdlpjftBBnBjWsBBvn</t>
  </si>
  <si>
    <t>QhzhlwDdMzwFSwRLMJqqcSmqNPgmqNHNVP</t>
  </si>
  <si>
    <t>WzTWppwcQNppbQrJHhhrJfcdfnsr</t>
  </si>
  <si>
    <t>MDMLlLqjvqSBvVCLGJhnJsrDnnrDdhDffZ</t>
  </si>
  <si>
    <t>BLMCBCBlLlGSJvSPBMLqGJVwwQzPpNRWmTRzmzpWWFmTbQ</t>
  </si>
  <si>
    <t>WpWpWsfcBFjwGgqqtTQrTpgg</t>
  </si>
  <si>
    <t>JLHNPPvLJRZdnNJZHRzGGTzjrtMqMJlQzztt</t>
  </si>
  <si>
    <t>vHHnbDnLnHRCRnvdZdbHLNPfBfBhcffmcSSsDjcVwVBmcS</t>
  </si>
  <si>
    <t>DDZlblRRLQcNpJNhpL</t>
  </si>
  <si>
    <t>VPrdJfBFFBBWBrdvJPCBBdfhqcFhchNQcpNgzqcjphqFjp</t>
  </si>
  <si>
    <t>mWVPfMWWfBMWWwPrWvJHDbZGZmZRtDbsDbSb</t>
  </si>
  <si>
    <t>PDwwBzvRRzPCBPgnrwvvCDsSSccWscFTnSshWnZsSZcF</t>
  </si>
  <si>
    <t>GJtNGHfLbQtQQJQGhhhShgSZWVWJjSFF</t>
  </si>
  <si>
    <t>tmHlfGfMlBzrRDMggz</t>
  </si>
  <si>
    <t>gSBNwDNJglSwlDMtTCsZzStTsSCC</t>
  </si>
  <si>
    <t>hhfGdGcFhrqFmQddrhvvrdGRRtQMTHMCsbZbZtRTsbZsQs</t>
  </si>
  <si>
    <t>mrmrFqqqccdhWjGcnLpBDWgNWpCBlgLW</t>
  </si>
  <si>
    <t>WgmBsqMBnLLGnGnJtFgbbTwHttTwHF</t>
  </si>
  <si>
    <t>cQjcfpVQfCCPSMjCcCPSPjVwbtTlTtwJbTvJJHbzHFFJ</t>
  </si>
  <si>
    <t>PCZDCZffCdpQCdDWrGGsnLqWhnrM</t>
  </si>
  <si>
    <t>gppVszSgMPMPstzNpPMQpnGfDJhfnGLLGnfLfQlLfh</t>
  </si>
  <si>
    <t>rBFcCcrbmbJJJWhbhLVL</t>
  </si>
  <si>
    <t>wqcmRFZqmcvvCZBcRvcVwNsztSPzHstSgzMNSgpS</t>
  </si>
  <si>
    <t>qzLJRZfpRZtNNMSfftFN</t>
  </si>
  <si>
    <t>QDnPHCCGvbQnnCwMMlcFgsgHFFlNlV</t>
  </si>
  <si>
    <t>rPCMQnbdhRLqJLzhzB</t>
  </si>
  <si>
    <t>dfdrfqBqBtRwBsFR</t>
  </si>
  <si>
    <t>cDczzSMzDcSGSQbCfFjRFZtZCZmtwZRt</t>
  </si>
  <si>
    <t>bVcJSbVbSDllNrrWWNdvWf</t>
  </si>
  <si>
    <t>WSPPWlppCQlZPGqPjhcjfs</t>
  </si>
  <si>
    <t>JJrJrRTHNTNLbbNLcfzzSfSzGTjsqZsj</t>
  </si>
  <si>
    <t>FVRFNgVRbDbdwlWpSnvQnVQM</t>
  </si>
  <si>
    <t>znJTCRCSvRpzVBjWJdBBBVNb</t>
  </si>
  <si>
    <t>gggcfGDrGDZqwhwfGBjbHVSVdtdjtBShWj</t>
  </si>
  <si>
    <t>ZrgmqmGDGfDPmrfwPmsqZPfCpsFFnFvlSMCLLvpSRFFMvL</t>
  </si>
  <si>
    <t>qhhfgzzSGDSZSgfrcjhcjCCndnbjdr</t>
  </si>
  <si>
    <t>FPTTTwBHBPJMJVJBGwmjvCmBdjjNNcrjncNc</t>
  </si>
  <si>
    <t>GwTttMsTtHFtVFtDplSDzgRpDqsfpD</t>
  </si>
  <si>
    <t>vzwsPlvFFdJGjQwdJw</t>
  </si>
  <si>
    <t>HHNbpDTbVMvTpmMHvddtRtJJjjJRdLmLGj</t>
  </si>
  <si>
    <t>HbqHcbMvlWrqzWFW</t>
  </si>
  <si>
    <t>hMJMJBhPTnDMJJTGmmGmwDpRzRpFWz</t>
  </si>
  <si>
    <t>lSZPPNvbNllPpGRFwwzRNGgm</t>
  </si>
  <si>
    <t>bHZCZbvrttlZClqbHbsrbnQMThdJBQhVQBPdscnPQB</t>
  </si>
  <si>
    <t>ZRNZfffHLfDLgfNlHWwhChWzzVdcVH</t>
  </si>
  <si>
    <t>jpJmJjvnTtSjtJvQWldPWcBdPSdWzzcz</t>
  </si>
  <si>
    <t>jGGsGsFFFGnJtTvvTszZNqqNgrsDLRDqLqrL</t>
  </si>
  <si>
    <t>rrblpnfnVVfspgrppnMrpsrGdGdzgddzPFCjCzjzzzjtDC</t>
  </si>
  <si>
    <t>TRWTJwThJhRvwZWvJBZvqDzQzGBPCzdHGjdGGGttzj</t>
  </si>
  <si>
    <t>JSZmTZZwWvqhwqrrVnrLnPmbsbPr</t>
  </si>
  <si>
    <t>MdhjZhZZDTdPDcgCSLfgCpCL</t>
  </si>
  <si>
    <t>vvwtnwnssznwJnwvBbBBHHRSSfLLcpWfSWWzcLRTRWpf</t>
  </si>
  <si>
    <t>snJtHJHmbBsrswNtsnjhlhqZPqTjjTjQMPGr</t>
  </si>
  <si>
    <t>gmSnWMMzvvNWCNWCJJph</t>
  </si>
  <si>
    <t>QfqjcbcRGGjcwhNppNqMptdNHL</t>
  </si>
  <si>
    <t>rGPbflPfwPvlFFvTTMlg</t>
  </si>
  <si>
    <t>trTdMJvtlLntbCRN</t>
  </si>
  <si>
    <t>GBZsGFGBcRbZCRNR</t>
  </si>
  <si>
    <t>SSGFmFjqVNFVssjSVjqjvMMQvgTmMgMMQWMmTdhJ</t>
  </si>
  <si>
    <t>GcNcdNdwMZSqNZSSScSdqGwDrCmJMVrCmHmVVCFVJDrmFV</t>
  </si>
  <si>
    <t>jTvsRsWbjjbQQfvTThFVZVTVDJVHlCFr</t>
  </si>
  <si>
    <t>BjnBPfRWBnRsnvBsRBQQSSGzpZLdgwcLZqzgzPLg</t>
  </si>
  <si>
    <t>clNrNpjbNpbRrCpsRlrVtjwVZwttttZVgMHwZS</t>
  </si>
  <si>
    <t>FJBBDhJDTQFThqssvPJBBvHMWLwgwSHtWLZMwZgwSg</t>
  </si>
  <si>
    <t>qQJfdJDhGsBBDFJBnlzGmmnRzbCpcrzl</t>
  </si>
  <si>
    <t>ZPbfgBvcZPPZPWWWWBFbQllndnqdnlpwdSNfnwdN</t>
  </si>
  <si>
    <t>LzLrzDhmDRRJpJzptDhCSCqHMHqnqSlHqMSQNHQS</t>
  </si>
  <si>
    <t>zTsRzsDTJszzrrLRstrGJLsPpbVVPbcgTBcZvbPVFggbjP</t>
  </si>
  <si>
    <t>THpVHSrLZrzzvPtJdtsqLssdLW</t>
  </si>
  <si>
    <t>fbfCCQgQllWwwwFmjRsPcqcPsJJJdscPdmsP</t>
  </si>
  <si>
    <t>RNQlQgCFfgwVppWTNvGrvn</t>
  </si>
  <si>
    <t>PqFwwcqzDlFJDDQVMjQmMBjG</t>
  </si>
  <si>
    <t>ZgTZZndCpBMVNTvvQc</t>
  </si>
  <si>
    <t>pHgtZdtRnnLhcshdhWzWSFlbsJsqzzzbSb</t>
  </si>
  <si>
    <t>zjfgjMhhgMJdfHQHWdVQvR</t>
  </si>
  <si>
    <t>CrmpmpZpHQptHHHQ</t>
  </si>
  <si>
    <t>CnwcFbNCqQBFwwFFsPslJgsjhMlMcDJP</t>
  </si>
  <si>
    <t>HpnStLpnQnHnqQLQqpMSSWWZbswNcNqwbNsfwqGGZc</t>
  </si>
  <si>
    <t>dVRRTCTVJNLcfJcJFb</t>
  </si>
  <si>
    <t>gzjTRCddgLDdzdjCCrBjjdhhBnQPSSBhvlSBQvMhQMnt</t>
  </si>
  <si>
    <t>lFTlwMwZlblSjrCpVvvsptspZpps</t>
  </si>
  <si>
    <t>nHRPPnqnhPRqJHhqqhfdPqLCHvBCvvscvVNczztCCvsvtm</t>
  </si>
  <si>
    <t>RJDghDhRhhGPPqGhsPhhFSbbwGSFjGQlWTrbwQbW</t>
  </si>
  <si>
    <t>RRjgNPTRFhglgNNjTsmGqCCGZfzmHCnZGnZCqq</t>
  </si>
  <si>
    <t>SppWLbtbCzZMpHMZ</t>
  </si>
  <si>
    <t>dSDbbJdVVlHFNlll</t>
  </si>
  <si>
    <t>dtZdGmqqtmzhtqZtZswzSnSjfNHNVjzCWCnCffHz</t>
  </si>
  <si>
    <t>LgpMFMvlhvRMhhDDlvvQLFJCfSCHnFVJnSnJHNjSnj</t>
  </si>
  <si>
    <t>rRBLcQcpQcrZbwsZshbs</t>
  </si>
  <si>
    <t>Fully Containt the other</t>
  </si>
  <si>
    <t>SP-1</t>
  </si>
  <si>
    <t>SP-2</t>
  </si>
  <si>
    <t>1-1</t>
  </si>
  <si>
    <t>1-2</t>
  </si>
  <si>
    <t>2-1</t>
  </si>
  <si>
    <t>2-2</t>
  </si>
  <si>
    <t xml:space="preserve">First </t>
  </si>
  <si>
    <t>OR</t>
  </si>
  <si>
    <t>16-80,80-87</t>
  </si>
  <si>
    <t>4-9,10-97</t>
  </si>
  <si>
    <t>6-94,93-93</t>
  </si>
  <si>
    <t>31-73,8-73</t>
  </si>
  <si>
    <t>4-72,5-73</t>
  </si>
  <si>
    <t>6-63,4-5</t>
  </si>
  <si>
    <t>3-44,4-45</t>
  </si>
  <si>
    <t>89-96,95-95</t>
  </si>
  <si>
    <t>56-95,29-95</t>
  </si>
  <si>
    <t>5-22,5-22</t>
  </si>
  <si>
    <t>49-63,48-63</t>
  </si>
  <si>
    <t>97-97,2-98</t>
  </si>
  <si>
    <t>1-13,3-63</t>
  </si>
  <si>
    <t>63-93,64-94</t>
  </si>
  <si>
    <t>41-63,64-76</t>
  </si>
  <si>
    <t>24-45,46-72</t>
  </si>
  <si>
    <t>28-94,29-78</t>
  </si>
  <si>
    <t>18-36,35-37</t>
  </si>
  <si>
    <t>83-85,8-84</t>
  </si>
  <si>
    <t>22-35,21-22</t>
  </si>
  <si>
    <t>18-48,18-18</t>
  </si>
  <si>
    <t>98-98,1-99</t>
  </si>
  <si>
    <t>88-94,94-96</t>
  </si>
  <si>
    <t>21-93,74-93</t>
  </si>
  <si>
    <t>63-83,62-82</t>
  </si>
  <si>
    <t>89-90,15-90</t>
  </si>
  <si>
    <t>63-80,61-79</t>
  </si>
  <si>
    <t>12-14,19-63</t>
  </si>
  <si>
    <t>30-30,31-78</t>
  </si>
  <si>
    <t>7-88,87-88</t>
  </si>
  <si>
    <t>27-41,27-27</t>
  </si>
  <si>
    <t>6-35,6-36</t>
  </si>
  <si>
    <t>3-78,77-79</t>
  </si>
  <si>
    <t>4-67,22-57</t>
  </si>
  <si>
    <t>19-82,65-87</t>
  </si>
  <si>
    <t>3-93,6-46</t>
  </si>
  <si>
    <t>18-30,31-41</t>
  </si>
  <si>
    <t>14-95,13-94</t>
  </si>
  <si>
    <t>33-59,17-33</t>
  </si>
  <si>
    <t>37-38,38-96</t>
  </si>
  <si>
    <t>1-5,4-90</t>
  </si>
  <si>
    <t>64-79,39-84</t>
  </si>
  <si>
    <t>59-62,1-37</t>
  </si>
  <si>
    <t>15-29,2-9</t>
  </si>
  <si>
    <t>38-44,37-43</t>
  </si>
  <si>
    <t>8-75,9-54</t>
  </si>
  <si>
    <t>77-89,7-77</t>
  </si>
  <si>
    <t>2-87,2-86</t>
  </si>
  <si>
    <t>7-81,6-6</t>
  </si>
  <si>
    <t>59-94,93-93</t>
  </si>
  <si>
    <t>27-75,9-27</t>
  </si>
  <si>
    <t>24-76,23-75</t>
  </si>
  <si>
    <t>2-10,28-63</t>
  </si>
  <si>
    <t>60-61,17-60</t>
  </si>
  <si>
    <t>76-76,2-75</t>
  </si>
  <si>
    <t>12-60,13-61</t>
  </si>
  <si>
    <t>39-96,95-95</t>
  </si>
  <si>
    <t>31-88,88-94</t>
  </si>
  <si>
    <t>6-79,35-66</t>
  </si>
  <si>
    <t>51-93,58-94</t>
  </si>
  <si>
    <t>40-74,23-40</t>
  </si>
  <si>
    <t>12-62,13-65</t>
  </si>
  <si>
    <t>30-49,49-69</t>
  </si>
  <si>
    <t>36-98,10-98</t>
  </si>
  <si>
    <t>29-95,9-95</t>
  </si>
  <si>
    <t>8-79,79-86</t>
  </si>
  <si>
    <t>1-73,2-19</t>
  </si>
  <si>
    <t>8-15,14-16</t>
  </si>
  <si>
    <t>6-34,1-5</t>
  </si>
  <si>
    <t>38-58,37-59</t>
  </si>
  <si>
    <t>58-84,62-84</t>
  </si>
  <si>
    <t>26-26,25-27</t>
  </si>
  <si>
    <t>5-89,47-88</t>
  </si>
  <si>
    <t>36-50,34-49</t>
  </si>
  <si>
    <t>59-94,58-95</t>
  </si>
  <si>
    <t>67-71,68-70</t>
  </si>
  <si>
    <t>3-64,3-65</t>
  </si>
  <si>
    <t>65-93,94-94</t>
  </si>
  <si>
    <t>38-91,75-95</t>
  </si>
  <si>
    <t>97-97,6-98</t>
  </si>
  <si>
    <t>32-78,33-79</t>
  </si>
  <si>
    <t>20-89,19-90</t>
  </si>
  <si>
    <t>34-95,35-95</t>
  </si>
  <si>
    <t>3-99,2-97</t>
  </si>
  <si>
    <t>29-90,89-89</t>
  </si>
  <si>
    <t>31-48,32-49</t>
  </si>
  <si>
    <t>63-81,51-72</t>
  </si>
  <si>
    <t>6-96,98-99</t>
  </si>
  <si>
    <t>8-94,27-94</t>
  </si>
  <si>
    <t>7-99,3-99</t>
  </si>
  <si>
    <t>19-90,18-91</t>
  </si>
  <si>
    <t>28-97,27-88</t>
  </si>
  <si>
    <t>76-86,40-75</t>
  </si>
  <si>
    <t>7-65,6-8</t>
  </si>
  <si>
    <t>2-12,13-26</t>
  </si>
  <si>
    <t>83-88,60-86</t>
  </si>
  <si>
    <t>54-99,54-97</t>
  </si>
  <si>
    <t>6-7,6-97</t>
  </si>
  <si>
    <t>11-78,77-77</t>
  </si>
  <si>
    <t>3-99,3-99</t>
  </si>
  <si>
    <t>21-21,21-88</t>
  </si>
  <si>
    <t>11-20,2-50</t>
  </si>
  <si>
    <t>53-88,89-98</t>
  </si>
  <si>
    <t>52-97,52-98</t>
  </si>
  <si>
    <t>8-29,4-32</t>
  </si>
  <si>
    <t>88-89,6-89</t>
  </si>
  <si>
    <t>7-62,6-7</t>
  </si>
  <si>
    <t>89-98,8-89</t>
  </si>
  <si>
    <t>32-91,3-91</t>
  </si>
  <si>
    <t>39-49,48-50</t>
  </si>
  <si>
    <t>8-63,9-64</t>
  </si>
  <si>
    <t>23-80,22-79</t>
  </si>
  <si>
    <t>44-66,16-65</t>
  </si>
  <si>
    <t>44-58,38-58</t>
  </si>
  <si>
    <t>71-98,70-97</t>
  </si>
  <si>
    <t>4-99,5-99</t>
  </si>
  <si>
    <t>8-90,5-73</t>
  </si>
  <si>
    <t>51-98,77-96</t>
  </si>
  <si>
    <t>26-89,25-25</t>
  </si>
  <si>
    <t>8-25,14-65</t>
  </si>
  <si>
    <t>39-64,45-65</t>
  </si>
  <si>
    <t>30-94,59-92</t>
  </si>
  <si>
    <t>37-96,3-38</t>
  </si>
  <si>
    <t>45-72,22-44</t>
  </si>
  <si>
    <t>2-95,98-98</t>
  </si>
  <si>
    <t>35-35,34-34</t>
  </si>
  <si>
    <t>16-82,14-44</t>
  </si>
  <si>
    <t>66-79,65-78</t>
  </si>
  <si>
    <t>71-72,72-94</t>
  </si>
  <si>
    <t>14-21,13-20</t>
  </si>
  <si>
    <t>14-92,1-14</t>
  </si>
  <si>
    <t>24-69,68-88</t>
  </si>
  <si>
    <t>21-80,79-81</t>
  </si>
  <si>
    <t>56-86,69-85</t>
  </si>
  <si>
    <t>48-85,49-85</t>
  </si>
  <si>
    <t>47-90,90-91</t>
  </si>
  <si>
    <t>7-22,11-27</t>
  </si>
  <si>
    <t>97-98,24-92</t>
  </si>
  <si>
    <t>7-91,90-91</t>
  </si>
  <si>
    <t>46-58,58-69</t>
  </si>
  <si>
    <t>83-92,91-98</t>
  </si>
  <si>
    <t>27-66,27-66</t>
  </si>
  <si>
    <t>13-92,12-97</t>
  </si>
  <si>
    <t>84-86,17-79</t>
  </si>
  <si>
    <t>55-91,54-56</t>
  </si>
  <si>
    <t>2-87,2-88</t>
  </si>
  <si>
    <t>46-46,46-78</t>
  </si>
  <si>
    <t>97-97,92-98</t>
  </si>
  <si>
    <t>24-47,25-46</t>
  </si>
  <si>
    <t>4-22,21-27</t>
  </si>
  <si>
    <t>76-87,11-77</t>
  </si>
  <si>
    <t>17-87,16-18</t>
  </si>
  <si>
    <t>50-81,49-87</t>
  </si>
  <si>
    <t>93-98,29-93</t>
  </si>
  <si>
    <t>19-44,20-43</t>
  </si>
  <si>
    <t>18-53,53-57</t>
  </si>
  <si>
    <t>9-45,9-46</t>
  </si>
  <si>
    <t>7-55,33-55</t>
  </si>
  <si>
    <t>22-25,25-81</t>
  </si>
  <si>
    <t>96-96,75-97</t>
  </si>
  <si>
    <t>9-11,10-99</t>
  </si>
  <si>
    <t>27-73,72-74</t>
  </si>
  <si>
    <t>10-72,71-71</t>
  </si>
  <si>
    <t>65-66,64-66</t>
  </si>
  <si>
    <t>27-81,86-96</t>
  </si>
  <si>
    <t>33-37,37-68</t>
  </si>
  <si>
    <t>26-90,46-90</t>
  </si>
  <si>
    <t>1-4,4-97</t>
  </si>
  <si>
    <t>9-95,10-95</t>
  </si>
  <si>
    <t>6-32,7-72</t>
  </si>
  <si>
    <t>68-89,12-95</t>
  </si>
  <si>
    <t>2-98,13-99</t>
  </si>
  <si>
    <t>89-91,55-90</t>
  </si>
  <si>
    <t>7-23,22-67</t>
  </si>
  <si>
    <t>11-11,11-68</t>
  </si>
  <si>
    <t>86-90,72-91</t>
  </si>
  <si>
    <t>33-53,29-29</t>
  </si>
  <si>
    <t>80-91,6-80</t>
  </si>
  <si>
    <t>15-87,27-73</t>
  </si>
  <si>
    <t>1-99,1-99</t>
  </si>
  <si>
    <t>68-69,64-95</t>
  </si>
  <si>
    <t>17-62,45-61</t>
  </si>
  <si>
    <t>7-26,26-30</t>
  </si>
  <si>
    <t>64-96,95-97</t>
  </si>
  <si>
    <t>17-18,18-58</t>
  </si>
  <si>
    <t>20-97,98-98</t>
  </si>
  <si>
    <t>4-87,5-87</t>
  </si>
  <si>
    <t>15-19,18-19</t>
  </si>
  <si>
    <t>66-67,23-66</t>
  </si>
  <si>
    <t>13-95,9-94</t>
  </si>
  <si>
    <t>14-81,82-85</t>
  </si>
  <si>
    <t>12-85,8-85</t>
  </si>
  <si>
    <t>4-91,3-4</t>
  </si>
  <si>
    <t>98-99,31-95</t>
  </si>
  <si>
    <t>3-77,2-76</t>
  </si>
  <si>
    <t>15-97,5-15</t>
  </si>
  <si>
    <t>45-72,71-73</t>
  </si>
  <si>
    <t>3-70,2-4</t>
  </si>
  <si>
    <t>81-97,18-95</t>
  </si>
  <si>
    <t>68-83,17-84</t>
  </si>
  <si>
    <t>1-3,4-77</t>
  </si>
  <si>
    <t>33-92,91-91</t>
  </si>
  <si>
    <t>31-91,30-32</t>
  </si>
  <si>
    <t>45-64,46-65</t>
  </si>
  <si>
    <t>23-94,89-95</t>
  </si>
  <si>
    <t>5-76,5-58</t>
  </si>
  <si>
    <t>5-86,3-86</t>
  </si>
  <si>
    <t>31-69,8-69</t>
  </si>
  <si>
    <t>66-69,66-68</t>
  </si>
  <si>
    <t>50-64,63-64</t>
  </si>
  <si>
    <t>1-97,99-99</t>
  </si>
  <si>
    <t>76-77,75-80</t>
  </si>
  <si>
    <t>90-97,88-97</t>
  </si>
  <si>
    <t>22-52,11-30</t>
  </si>
  <si>
    <t>40-70,40-98</t>
  </si>
  <si>
    <t>2-96,42-99</t>
  </si>
  <si>
    <t>4-49,1-59</t>
  </si>
  <si>
    <t>20-75,74-76</t>
  </si>
  <si>
    <t>23-52,42-66</t>
  </si>
  <si>
    <t>3-94,92-96</t>
  </si>
  <si>
    <t>4-93,2-3</t>
  </si>
  <si>
    <t>4-92,3-92</t>
  </si>
  <si>
    <t>57-75,70-76</t>
  </si>
  <si>
    <t>4-95,2-5</t>
  </si>
  <si>
    <t>1-41,2-8</t>
  </si>
  <si>
    <t>94-99,2-81</t>
  </si>
  <si>
    <t>45-63,10-63</t>
  </si>
  <si>
    <t>3-8,9-45</t>
  </si>
  <si>
    <t>17-50,17-49</t>
  </si>
  <si>
    <t>43-76,42-76</t>
  </si>
  <si>
    <t>2-86,85-87</t>
  </si>
  <si>
    <t>27-29,28-42</t>
  </si>
  <si>
    <t>74-80,37-53</t>
  </si>
  <si>
    <t>19-97,13-99</t>
  </si>
  <si>
    <t>9-31,9-31</t>
  </si>
  <si>
    <t>37-39,38-59</t>
  </si>
  <si>
    <t>26-79,15-91</t>
  </si>
  <si>
    <t>85-85,31-86</t>
  </si>
  <si>
    <t>99-99,5-96</t>
  </si>
  <si>
    <t>10-39,9-16</t>
  </si>
  <si>
    <t>22-60,22-59</t>
  </si>
  <si>
    <t>13-95,1-12</t>
  </si>
  <si>
    <t>91-93,23-93</t>
  </si>
  <si>
    <t>77-98,19-78</t>
  </si>
  <si>
    <t>53-93,93-98</t>
  </si>
  <si>
    <t>78-80,27-79</t>
  </si>
  <si>
    <t>23-25,23-24</t>
  </si>
  <si>
    <t>12-62,11-13</t>
  </si>
  <si>
    <t>4-48,1-73</t>
  </si>
  <si>
    <t>6-63,6-63</t>
  </si>
  <si>
    <t>35-86,34-36</t>
  </si>
  <si>
    <t>5-27,4-27</t>
  </si>
  <si>
    <t>23-73,5-83</t>
  </si>
  <si>
    <t>28-34,21-38</t>
  </si>
  <si>
    <t>36-93,93-97</t>
  </si>
  <si>
    <t>16-84,17-84</t>
  </si>
  <si>
    <t>12-99,11-80</t>
  </si>
  <si>
    <t>33-81,20-32</t>
  </si>
  <si>
    <t>76-93,50-98</t>
  </si>
  <si>
    <t>30-82,33-93</t>
  </si>
  <si>
    <t>61-68,32-67</t>
  </si>
  <si>
    <t>20-84,20-83</t>
  </si>
  <si>
    <t>7-13,6-13</t>
  </si>
  <si>
    <t>51-52,7-52</t>
  </si>
  <si>
    <t>27-67,65-65</t>
  </si>
  <si>
    <t>1-91,90-91</t>
  </si>
  <si>
    <t>81-98,86-98</t>
  </si>
  <si>
    <t>93-97,48-93</t>
  </si>
  <si>
    <t>4-53,5-53</t>
  </si>
  <si>
    <t>68-76,18-74</t>
  </si>
  <si>
    <t>5-21,1-6</t>
  </si>
  <si>
    <t>19-97,18-98</t>
  </si>
  <si>
    <t>2-65,2-66</t>
  </si>
  <si>
    <t>4-72,4-73</t>
  </si>
  <si>
    <t>5-92,65-75</t>
  </si>
  <si>
    <t>9-77,23-76</t>
  </si>
  <si>
    <t>17-89,17-89</t>
  </si>
  <si>
    <t>57-60,55-59</t>
  </si>
  <si>
    <t>2-90,1-1</t>
  </si>
  <si>
    <t>28-81,28-81</t>
  </si>
  <si>
    <t>34-56,48-85</t>
  </si>
  <si>
    <t>2-97,97-99</t>
  </si>
  <si>
    <t>42-43,43-99</t>
  </si>
  <si>
    <t>17-60,15-19</t>
  </si>
  <si>
    <t>62-99,6-62</t>
  </si>
  <si>
    <t>32-41,25-44</t>
  </si>
  <si>
    <t>4-37,7-36</t>
  </si>
  <si>
    <t>22-72,71-73</t>
  </si>
  <si>
    <t>24-32,24-33</t>
  </si>
  <si>
    <t>44-78,44-44</t>
  </si>
  <si>
    <t>1-32,32-65</t>
  </si>
  <si>
    <t>47-95,14-95</t>
  </si>
  <si>
    <t>47-77,46-56</t>
  </si>
  <si>
    <t>5-97,3-99</t>
  </si>
  <si>
    <t>20-99,21-98</t>
  </si>
  <si>
    <t>9-65,8-65</t>
  </si>
  <si>
    <t>88-96,23-96</t>
  </si>
  <si>
    <t>15-64,9-64</t>
  </si>
  <si>
    <t>1-24,25-64</t>
  </si>
  <si>
    <t>71-91,90-91</t>
  </si>
  <si>
    <t>51-52,39-53</t>
  </si>
  <si>
    <t>10-57,9-19</t>
  </si>
  <si>
    <t>8-86,7-87</t>
  </si>
  <si>
    <t>3-7,8-78</t>
  </si>
  <si>
    <t>13-17,16-49</t>
  </si>
  <si>
    <t>6-90,7-72</t>
  </si>
  <si>
    <t>6-86,4-85</t>
  </si>
  <si>
    <t>17-93,16-94</t>
  </si>
  <si>
    <t>7-83,82-83</t>
  </si>
  <si>
    <t>33-81,32-62</t>
  </si>
  <si>
    <t>13-99,19-99</t>
  </si>
  <si>
    <t>26-98,88-96</t>
  </si>
  <si>
    <t>48-98,97-98</t>
  </si>
  <si>
    <t>36-50,49-50</t>
  </si>
  <si>
    <t>1-75,74-75</t>
  </si>
  <si>
    <t>15-95,2-15</t>
  </si>
  <si>
    <t>51-58,16-51</t>
  </si>
  <si>
    <t>1-98,6-98</t>
  </si>
  <si>
    <t>2-99,10-90</t>
  </si>
  <si>
    <t>13-97,96-96</t>
  </si>
  <si>
    <t>50-70,43-70</t>
  </si>
  <si>
    <t>15-33,14-16</t>
  </si>
  <si>
    <t>8-89,7-44</t>
  </si>
  <si>
    <t>44-91,40-44</t>
  </si>
  <si>
    <t>93-94,2-96</t>
  </si>
  <si>
    <t>4-88,5-89</t>
  </si>
  <si>
    <t>15-73,73-74</t>
  </si>
  <si>
    <t>96-97,97-98</t>
  </si>
  <si>
    <t>39-57,56-85</t>
  </si>
  <si>
    <t>65-67,47-66</t>
  </si>
  <si>
    <t>26-27,27-78</t>
  </si>
  <si>
    <t>57-80,57-80</t>
  </si>
  <si>
    <t>97-99,2-98</t>
  </si>
  <si>
    <t>18-18,18-18</t>
  </si>
  <si>
    <t>27-47,27-48</t>
  </si>
  <si>
    <t>86-93,90-97</t>
  </si>
  <si>
    <t>19-47,10-48</t>
  </si>
  <si>
    <t>62-78,28-78</t>
  </si>
  <si>
    <t>93-99,3-93</t>
  </si>
  <si>
    <t>55-59,55-78</t>
  </si>
  <si>
    <t>98-99,89-91</t>
  </si>
  <si>
    <t>34-35,7-35</t>
  </si>
  <si>
    <t>78-88,21-79</t>
  </si>
  <si>
    <t>26-92,15-33</t>
  </si>
  <si>
    <t>57-64,38-57</t>
  </si>
  <si>
    <t>47-92,91-91</t>
  </si>
  <si>
    <t>14-38,13-13</t>
  </si>
  <si>
    <t>96-99,40-96</t>
  </si>
  <si>
    <t>55-84,25-82</t>
  </si>
  <si>
    <t>56-76,73-86</t>
  </si>
  <si>
    <t>10-82,26-81</t>
  </si>
  <si>
    <t>30-89,31-89</t>
  </si>
  <si>
    <t>24-68,25-68</t>
  </si>
  <si>
    <t>11-44,12-45</t>
  </si>
  <si>
    <t>33-49,11-49</t>
  </si>
  <si>
    <t>58-58,18-57</t>
  </si>
  <si>
    <t>23-84,23-85</t>
  </si>
  <si>
    <t>3-31,2-2</t>
  </si>
  <si>
    <t>50-96,41-96</t>
  </si>
  <si>
    <t>5-98,1-6</t>
  </si>
  <si>
    <t>10-97,11-97</t>
  </si>
  <si>
    <t>36-91,38-91</t>
  </si>
  <si>
    <t>9-88,20-87</t>
  </si>
  <si>
    <t>6-96,6-97</t>
  </si>
  <si>
    <t>28-87,74-87</t>
  </si>
  <si>
    <t>6-77,1-78</t>
  </si>
  <si>
    <t>6-73,6-74</t>
  </si>
  <si>
    <t>66-93,18-85</t>
  </si>
  <si>
    <t>5-80,66-80</t>
  </si>
  <si>
    <t>12-95,8-95</t>
  </si>
  <si>
    <t>68-89,18-68</t>
  </si>
  <si>
    <t>6-15,14-16</t>
  </si>
  <si>
    <t>4-87,4-88</t>
  </si>
  <si>
    <t>50-50,24-54</t>
  </si>
  <si>
    <t>96-97,3-96</t>
  </si>
  <si>
    <t>3-46,12-50</t>
  </si>
  <si>
    <t>77-87,29-34</t>
  </si>
  <si>
    <t>32-53,52-91</t>
  </si>
  <si>
    <t>10-68,5-68</t>
  </si>
  <si>
    <t>40-54,47-54</t>
  </si>
  <si>
    <t>8-22,9-16</t>
  </si>
  <si>
    <t>96-99,2-97</t>
  </si>
  <si>
    <t>10-63,6-9</t>
  </si>
  <si>
    <t>22-65,64-65</t>
  </si>
  <si>
    <t>88-89,87-90</t>
  </si>
  <si>
    <t>15-99,98-98</t>
  </si>
  <si>
    <t>89-89,66-90</t>
  </si>
  <si>
    <t>9-65,4-10</t>
  </si>
  <si>
    <t>36-61,39-39</t>
  </si>
  <si>
    <t>78-99,70-78</t>
  </si>
  <si>
    <t>85-87,86-97</t>
  </si>
  <si>
    <t>3-73,67-82</t>
  </si>
  <si>
    <t>3-68,68-69</t>
  </si>
  <si>
    <t>14-15,15-90</t>
  </si>
  <si>
    <t>42-59,43-59</t>
  </si>
  <si>
    <t>15-60,3-4</t>
  </si>
  <si>
    <t>25-92,29-79</t>
  </si>
  <si>
    <t>19-99,18-18</t>
  </si>
  <si>
    <t>3-88,10-76</t>
  </si>
  <si>
    <t>61-98,97-98</t>
  </si>
  <si>
    <t>2-92,1-7</t>
  </si>
  <si>
    <t>24-86,17-24</t>
  </si>
  <si>
    <t>82-82,3-83</t>
  </si>
  <si>
    <t>23-25,20-26</t>
  </si>
  <si>
    <t>4-65,1-66</t>
  </si>
  <si>
    <t>68-72,34-76</t>
  </si>
  <si>
    <t>24-93,25-94</t>
  </si>
  <si>
    <t>17-47,18-48</t>
  </si>
  <si>
    <t>30-65,30-65</t>
  </si>
  <si>
    <t>71-77,75-76</t>
  </si>
  <si>
    <t>24-64,58-88</t>
  </si>
  <si>
    <t>4-30,31-31</t>
  </si>
  <si>
    <t>4-65,5-66</t>
  </si>
  <si>
    <t>12-65,64-64</t>
  </si>
  <si>
    <t>52-52,51-81</t>
  </si>
  <si>
    <t>67-69,2-68</t>
  </si>
  <si>
    <t>6-81,8-81</t>
  </si>
  <si>
    <t>53-88,52-53</t>
  </si>
  <si>
    <t>70-98,69-98</t>
  </si>
  <si>
    <t>13-15,14-79</t>
  </si>
  <si>
    <t>15-71,14-86</t>
  </si>
  <si>
    <t>31-65,31-64</t>
  </si>
  <si>
    <t>59-86,5-86</t>
  </si>
  <si>
    <t>8-9,8-15</t>
  </si>
  <si>
    <t>94-96,63-78</t>
  </si>
  <si>
    <t>28-49,27-82</t>
  </si>
  <si>
    <t>3-3,3-95</t>
  </si>
  <si>
    <t>74-74,75-96</t>
  </si>
  <si>
    <t>82-96,97-97</t>
  </si>
  <si>
    <t>18-83,6-98</t>
  </si>
  <si>
    <t>1-74,3-41</t>
  </si>
  <si>
    <t>25-87,24-88</t>
  </si>
  <si>
    <t>42-96,95-96</t>
  </si>
  <si>
    <t>25-89,26-35</t>
  </si>
  <si>
    <t>35-61,35-61</t>
  </si>
  <si>
    <t>20-39,22-35</t>
  </si>
  <si>
    <t>4-65,3-5</t>
  </si>
  <si>
    <t>48-97,46-67</t>
  </si>
  <si>
    <t>37-73,38-73</t>
  </si>
  <si>
    <t>42-45,42-43</t>
  </si>
  <si>
    <t>54-85,84-85</t>
  </si>
  <si>
    <t>23-61,20-23</t>
  </si>
  <si>
    <t>23-60,22-28</t>
  </si>
  <si>
    <t>41-63,23-41</t>
  </si>
  <si>
    <t>68-90,69-89</t>
  </si>
  <si>
    <t>12-97,2-33</t>
  </si>
  <si>
    <t>8-83,25-83</t>
  </si>
  <si>
    <t>6-12,5-15</t>
  </si>
  <si>
    <t>37-67,31-68</t>
  </si>
  <si>
    <t>1-2,5-81</t>
  </si>
  <si>
    <t>63-89,62-62</t>
  </si>
  <si>
    <t>63-90,4-63</t>
  </si>
  <si>
    <t>8-95,1-7</t>
  </si>
  <si>
    <t>47-72,41-44</t>
  </si>
  <si>
    <t>93-94,19-81</t>
  </si>
  <si>
    <t>86-88,25-87</t>
  </si>
  <si>
    <t>57-57,57-88</t>
  </si>
  <si>
    <t>13-94,13-93</t>
  </si>
  <si>
    <t>16-17,15-16</t>
  </si>
  <si>
    <t>61-80,58-81</t>
  </si>
  <si>
    <t>4-96,3-4</t>
  </si>
  <si>
    <t>12-28,31-54</t>
  </si>
  <si>
    <t>57-96,56-57</t>
  </si>
  <si>
    <t>16-89,17-19</t>
  </si>
  <si>
    <t>71-87,70-90</t>
  </si>
  <si>
    <t>79-93,78-92</t>
  </si>
  <si>
    <t>31-38,32-70</t>
  </si>
  <si>
    <t>16-17,17-75</t>
  </si>
  <si>
    <t>76-92,91-95</t>
  </si>
  <si>
    <t>77-77,56-76</t>
  </si>
  <si>
    <t>63-90,62-66</t>
  </si>
  <si>
    <t>6-86,2-81</t>
  </si>
  <si>
    <t>3-42,4-41</t>
  </si>
  <si>
    <t>38-94,93-98</t>
  </si>
  <si>
    <t>52-60,52-61</t>
  </si>
  <si>
    <t>17-84,16-84</t>
  </si>
  <si>
    <t>5-5,13-90</t>
  </si>
  <si>
    <t>25-25,25-39</t>
  </si>
  <si>
    <t>22-91,22-90</t>
  </si>
  <si>
    <t>11-76,10-11</t>
  </si>
  <si>
    <t>9-45,2-45</t>
  </si>
  <si>
    <t>70-77,69-76</t>
  </si>
  <si>
    <t>6-10,5-7</t>
  </si>
  <si>
    <t>36-36,37-42</t>
  </si>
  <si>
    <t>12-96,54-98</t>
  </si>
  <si>
    <t>2-96,1-1</t>
  </si>
  <si>
    <t>2-94,5-94</t>
  </si>
  <si>
    <t>32-84,83-88</t>
  </si>
  <si>
    <t>84-84,84-96</t>
  </si>
  <si>
    <t>17-54,53-54</t>
  </si>
  <si>
    <t>1-68,14-69</t>
  </si>
  <si>
    <t>9-98,8-97</t>
  </si>
  <si>
    <t>1-88,85-94</t>
  </si>
  <si>
    <t>40-69,39-39</t>
  </si>
  <si>
    <t>5-21,21-76</t>
  </si>
  <si>
    <t>27-28,5-28</t>
  </si>
  <si>
    <t>2-80,2-81</t>
  </si>
  <si>
    <t>15-96,9-15</t>
  </si>
  <si>
    <t>87-89,2-89</t>
  </si>
  <si>
    <t>19-84,33-92</t>
  </si>
  <si>
    <t>32-95,11-95</t>
  </si>
  <si>
    <t>38-53,17-37</t>
  </si>
  <si>
    <t>67-89,67-90</t>
  </si>
  <si>
    <t>4-5,5-60</t>
  </si>
  <si>
    <t>45-84,83-88</t>
  </si>
  <si>
    <t>9-32,77-86</t>
  </si>
  <si>
    <t>45-72,16-65</t>
  </si>
  <si>
    <t>23-24,23-92</t>
  </si>
  <si>
    <t>8-93,92-92</t>
  </si>
  <si>
    <t>7-91,7-90</t>
  </si>
  <si>
    <t>45-48,47-78</t>
  </si>
  <si>
    <t>58-58,4-59</t>
  </si>
  <si>
    <t>86-91,13-87</t>
  </si>
  <si>
    <t>79-85,28-79</t>
  </si>
  <si>
    <t>12-13,10-16</t>
  </si>
  <si>
    <t>62-99,98-98</t>
  </si>
  <si>
    <t>25-96,25-96</t>
  </si>
  <si>
    <t>16-57,56-79</t>
  </si>
  <si>
    <t>38-77,38-76</t>
  </si>
  <si>
    <t>82-97,68-83</t>
  </si>
  <si>
    <t>7-66,56-63</t>
  </si>
  <si>
    <t>5-7,6-95</t>
  </si>
  <si>
    <t>15-93,8-15</t>
  </si>
  <si>
    <t>9-93,10-93</t>
  </si>
  <si>
    <t>74-90,51-91</t>
  </si>
  <si>
    <t>69-75,63-80</t>
  </si>
  <si>
    <t>4-11,10-91</t>
  </si>
  <si>
    <t>36-99,33-53</t>
  </si>
  <si>
    <t>8-8,9-95</t>
  </si>
  <si>
    <t>94-96,95-96</t>
  </si>
  <si>
    <t>1-38,37-38</t>
  </si>
  <si>
    <t>66-77,67-78</t>
  </si>
  <si>
    <t>65-87,87-95</t>
  </si>
  <si>
    <t>35-37,36-48</t>
  </si>
  <si>
    <t>55-92,54-93</t>
  </si>
  <si>
    <t>20-21,19-21</t>
  </si>
  <si>
    <t>76-76,77-98</t>
  </si>
  <si>
    <t>39-69,44-57</t>
  </si>
  <si>
    <t>6-26,25-54</t>
  </si>
  <si>
    <t>18-37,36-37</t>
  </si>
  <si>
    <t>34-74,45-57</t>
  </si>
  <si>
    <t>60-83,98-99</t>
  </si>
  <si>
    <t>92-94,3-93</t>
  </si>
  <si>
    <t>13-59,12-72</t>
  </si>
  <si>
    <t>48-98,6-87</t>
  </si>
  <si>
    <t>17-88,8-87</t>
  </si>
  <si>
    <t>24-92,23-93</t>
  </si>
  <si>
    <t>98-98,4-94</t>
  </si>
  <si>
    <t>11-57,8-8</t>
  </si>
  <si>
    <t>65-87,12-87</t>
  </si>
  <si>
    <t>25-99,25-98</t>
  </si>
  <si>
    <t>18-88,18-87</t>
  </si>
  <si>
    <t>34-80,33-79</t>
  </si>
  <si>
    <t>45-96,5-97</t>
  </si>
  <si>
    <t>33-67,20-33</t>
  </si>
  <si>
    <t>2-98,97-98</t>
  </si>
  <si>
    <t>32-33,33-90</t>
  </si>
  <si>
    <t>85-90,85-91</t>
  </si>
  <si>
    <t>94-94,38-95</t>
  </si>
  <si>
    <t>93-93,42-92</t>
  </si>
  <si>
    <t>38-48,13-78</t>
  </si>
  <si>
    <t>3-95,25-89</t>
  </si>
  <si>
    <t>17-93,16-16</t>
  </si>
  <si>
    <t>57-70,39-53</t>
  </si>
  <si>
    <t>11-61,7-10</t>
  </si>
  <si>
    <t>39-89,6-39</t>
  </si>
  <si>
    <t>7-17,16-97</t>
  </si>
  <si>
    <t>30-95,56-94</t>
  </si>
  <si>
    <t>2-8,8-23</t>
  </si>
  <si>
    <t>4-17,17-45</t>
  </si>
  <si>
    <t>77-82,73-77</t>
  </si>
  <si>
    <t>21-84,8-29</t>
  </si>
  <si>
    <t>35-91,81-97</t>
  </si>
  <si>
    <t>5-54,3-9</t>
  </si>
  <si>
    <t>1-94,2-95</t>
  </si>
  <si>
    <t>7-66,67-96</t>
  </si>
  <si>
    <t>21-45,15-22</t>
  </si>
  <si>
    <t>6-45,11-44</t>
  </si>
  <si>
    <t>52-87,29-51</t>
  </si>
  <si>
    <t>15-82,46-81</t>
  </si>
  <si>
    <t>74-76,45-75</t>
  </si>
  <si>
    <t>95-99,20-93</t>
  </si>
  <si>
    <t>40-89,24-52</t>
  </si>
  <si>
    <t>20-99,20-99</t>
  </si>
  <si>
    <t>5-34,35-97</t>
  </si>
  <si>
    <t>27-45,44-62</t>
  </si>
  <si>
    <t>8-75,2-8</t>
  </si>
  <si>
    <t>50-55,43-49</t>
  </si>
  <si>
    <t>15-50,19-50</t>
  </si>
  <si>
    <t>13-71,10-71</t>
  </si>
  <si>
    <t>45-64,44-45</t>
  </si>
  <si>
    <t>88-92,47-88</t>
  </si>
  <si>
    <t>33-68,33-52</t>
  </si>
  <si>
    <t>39-79,31-88</t>
  </si>
  <si>
    <t>31-58,95-97</t>
  </si>
  <si>
    <t>22-31,2-31</t>
  </si>
  <si>
    <t>36-88,37-89</t>
  </si>
  <si>
    <t>45-93,44-92</t>
  </si>
  <si>
    <t>6-97,96-98</t>
  </si>
  <si>
    <t>34-72,10-82</t>
  </si>
  <si>
    <t>54-58,31-58</t>
  </si>
  <si>
    <t>96-98,6-96</t>
  </si>
  <si>
    <t>45-46,46-96</t>
  </si>
  <si>
    <t>56-69,55-68</t>
  </si>
  <si>
    <t>14-54,13-53</t>
  </si>
  <si>
    <t>25-45,18-81</t>
  </si>
  <si>
    <t>54-55,40-55</t>
  </si>
  <si>
    <t>94-98,72-94</t>
  </si>
  <si>
    <t>7-91,6-92</t>
  </si>
  <si>
    <t>69-96,68-95</t>
  </si>
  <si>
    <t>42-82,41-46</t>
  </si>
  <si>
    <t>64-94,13-91</t>
  </si>
  <si>
    <t>52-80,52-81</t>
  </si>
  <si>
    <t>39-69,15-73</t>
  </si>
  <si>
    <t>32-53,33-52</t>
  </si>
  <si>
    <t>11-22,11-21</t>
  </si>
  <si>
    <t>15-79,14-69</t>
  </si>
  <si>
    <t>44-65,51-66</t>
  </si>
  <si>
    <t>1-32,4-26</t>
  </si>
  <si>
    <t>36-36,6-35</t>
  </si>
  <si>
    <t>65-71,65-72</t>
  </si>
  <si>
    <t>49-74,23-74</t>
  </si>
  <si>
    <t>27-96,74-96</t>
  </si>
  <si>
    <t>12-70,13-71</t>
  </si>
  <si>
    <t>64-66,7-66</t>
  </si>
  <si>
    <t>17-97,18-99</t>
  </si>
  <si>
    <t>30-30,31-95</t>
  </si>
  <si>
    <t>94-96,90-94</t>
  </si>
  <si>
    <t>1-15,15-15</t>
  </si>
  <si>
    <t>11-45,7-10</t>
  </si>
  <si>
    <t>14-93,15-93</t>
  </si>
  <si>
    <t>19-47,20-44</t>
  </si>
  <si>
    <t>9-97,8-98</t>
  </si>
  <si>
    <t>6-62,61-63</t>
  </si>
  <si>
    <t>21-51,50-63</t>
  </si>
  <si>
    <t>4-95,2-95</t>
  </si>
  <si>
    <t>54-55,55-58</t>
  </si>
  <si>
    <t>4-62,4-63</t>
  </si>
  <si>
    <t>4-79,5-79</t>
  </si>
  <si>
    <t>92-97,10-93</t>
  </si>
  <si>
    <t>9-79,20-78</t>
  </si>
  <si>
    <t>44-87,26-91</t>
  </si>
  <si>
    <t>7-51,10-51</t>
  </si>
  <si>
    <t>43-92,62-95</t>
  </si>
  <si>
    <t>16-44,16-45</t>
  </si>
  <si>
    <t>5-98,4-99</t>
  </si>
  <si>
    <t>20-64,19-63</t>
  </si>
  <si>
    <t>2-20,1-19</t>
  </si>
  <si>
    <t>12-96,12-95</t>
  </si>
  <si>
    <t>13-94,95-95</t>
  </si>
  <si>
    <t>16-46,8-87</t>
  </si>
  <si>
    <t>5-24,25-54</t>
  </si>
  <si>
    <t>4-12,6-18</t>
  </si>
  <si>
    <t>32-66,31-37</t>
  </si>
  <si>
    <t>24-76,56-96</t>
  </si>
  <si>
    <t>5-51,4-51</t>
  </si>
  <si>
    <t>55-60,54-55</t>
  </si>
  <si>
    <t>11-74,6-7</t>
  </si>
  <si>
    <t>6-99,53-68</t>
  </si>
  <si>
    <t>15-90,88-91</t>
  </si>
  <si>
    <t>27-84,28-83</t>
  </si>
  <si>
    <t>14-67,3-98</t>
  </si>
  <si>
    <t>41-56,30-54</t>
  </si>
  <si>
    <t>29-52,29-51</t>
  </si>
  <si>
    <t>83-89,12-85</t>
  </si>
  <si>
    <t>47-76,40-64</t>
  </si>
  <si>
    <t>18-70,18-18</t>
  </si>
  <si>
    <t>5-20,6-21</t>
  </si>
  <si>
    <t>26-53,25-53</t>
  </si>
  <si>
    <t>36-48,49-92</t>
  </si>
  <si>
    <t>48-80,47-48</t>
  </si>
  <si>
    <t>51-63,17-58</t>
  </si>
  <si>
    <t>9-79,47-80</t>
  </si>
  <si>
    <t>38-39,7-39</t>
  </si>
  <si>
    <t>38-58,23-51</t>
  </si>
  <si>
    <t>19-37,36-37</t>
  </si>
  <si>
    <t>1-61,1-60</t>
  </si>
  <si>
    <t>15-17,16-95</t>
  </si>
  <si>
    <t>50-66,50-79</t>
  </si>
  <si>
    <t>18-39,17-18</t>
  </si>
  <si>
    <t>7-14,13-98</t>
  </si>
  <si>
    <t>5-80,5-80</t>
  </si>
  <si>
    <t>12-98,12-12</t>
  </si>
  <si>
    <t>5-6,6-99</t>
  </si>
  <si>
    <t>72-91,24-95</t>
  </si>
  <si>
    <t>46-92,20-96</t>
  </si>
  <si>
    <t>27-73,26-49</t>
  </si>
  <si>
    <t>7-52,52-98</t>
  </si>
  <si>
    <t>20-57,2-56</t>
  </si>
  <si>
    <t>1-69,6-68</t>
  </si>
  <si>
    <t>52-95,53-95</t>
  </si>
  <si>
    <t>58-71,58-65</t>
  </si>
  <si>
    <t>20-86,20-86</t>
  </si>
  <si>
    <t>50-71,49-49</t>
  </si>
  <si>
    <t>9-79,8-78</t>
  </si>
  <si>
    <t>45-62,25-45</t>
  </si>
  <si>
    <t>15-23,18-24</t>
  </si>
  <si>
    <t>4-96,4-95</t>
  </si>
  <si>
    <t>13-97,12-97</t>
  </si>
  <si>
    <t>1-99,15-96</t>
  </si>
  <si>
    <t>52-54,53-54</t>
  </si>
  <si>
    <t>7-10,9-42</t>
  </si>
  <si>
    <t>12-79,11-78</t>
  </si>
  <si>
    <t>1-88,1-89</t>
  </si>
  <si>
    <t>23-95,24-94</t>
  </si>
  <si>
    <t>5-96,5-96</t>
  </si>
  <si>
    <t>27-73,64-73</t>
  </si>
  <si>
    <t>31-97,74-97</t>
  </si>
  <si>
    <t>6-74,74-90</t>
  </si>
  <si>
    <t>29-91,14-30</t>
  </si>
  <si>
    <t>16-36,7-37</t>
  </si>
  <si>
    <t>70-83,69-82</t>
  </si>
  <si>
    <t>58-96,30-97</t>
  </si>
  <si>
    <t>9-89,51-64</t>
  </si>
  <si>
    <t>63-88,87-99</t>
  </si>
  <si>
    <t>9-22,9-21</t>
  </si>
  <si>
    <t>25-99,22-22</t>
  </si>
  <si>
    <t>60-60,21-61</t>
  </si>
  <si>
    <t>31-83,32-88</t>
  </si>
  <si>
    <t>31-65,64-97</t>
  </si>
  <si>
    <t>9-9,9-91</t>
  </si>
  <si>
    <t>10-47,9-21</t>
  </si>
  <si>
    <t>14-97,60-83</t>
  </si>
  <si>
    <t>5-74,5-73</t>
  </si>
  <si>
    <t>4-7,6-89</t>
  </si>
  <si>
    <t>1-94,50-92</t>
  </si>
  <si>
    <t>12-69,11-12</t>
  </si>
  <si>
    <t>75-84,80-85</t>
  </si>
  <si>
    <t>27-38,18-39</t>
  </si>
  <si>
    <t>11-27,4-12</t>
  </si>
  <si>
    <t>93-96,5-93</t>
  </si>
  <si>
    <t>56-88,88-97</t>
  </si>
  <si>
    <t>45-99,20-95</t>
  </si>
  <si>
    <t>21-93,94-94</t>
  </si>
  <si>
    <t>16-96,15-16</t>
  </si>
  <si>
    <t>86-92,6-84</t>
  </si>
  <si>
    <t>10-63,3-7</t>
  </si>
  <si>
    <t>23-59,58-69</t>
  </si>
  <si>
    <t>10-13,12-12</t>
  </si>
  <si>
    <t>15-97,14-86</t>
  </si>
  <si>
    <t>15-98,4-50</t>
  </si>
  <si>
    <t>30-30,22-29</t>
  </si>
  <si>
    <t>44-58,45-58</t>
  </si>
  <si>
    <t>85-87,42-86</t>
  </si>
  <si>
    <t>58-59,16-59</t>
  </si>
  <si>
    <t>14-63,8-14</t>
  </si>
  <si>
    <t>48-64,48-64</t>
  </si>
  <si>
    <t>1-34,1-33</t>
  </si>
  <si>
    <t>75-99,76-98</t>
  </si>
  <si>
    <t>8-60,1-8</t>
  </si>
  <si>
    <t>3-8,7-9</t>
  </si>
  <si>
    <t>22-70,1-71</t>
  </si>
  <si>
    <t>38-93,93-99</t>
  </si>
  <si>
    <t>91-93,62-92</t>
  </si>
  <si>
    <t>95-95,6-96</t>
  </si>
  <si>
    <t>4-92,4-92</t>
  </si>
  <si>
    <t>35-99,36-84</t>
  </si>
  <si>
    <t>53-94,51-51</t>
  </si>
  <si>
    <t>27-93,27-94</t>
  </si>
  <si>
    <t>3-5,4-55</t>
  </si>
  <si>
    <t>88-94,44-94</t>
  </si>
  <si>
    <t>79-95,85-94</t>
  </si>
  <si>
    <t>11-23,23-46</t>
  </si>
  <si>
    <t>62-88,89-89</t>
  </si>
  <si>
    <t>1-84,1-85</t>
  </si>
  <si>
    <t>84-86,85-89</t>
  </si>
  <si>
    <t>64-81,46-64</t>
  </si>
  <si>
    <t>25-26,25-31</t>
  </si>
  <si>
    <t>17-92,3-4</t>
  </si>
  <si>
    <t>7-51,16-24</t>
  </si>
  <si>
    <t>17-97,85-99</t>
  </si>
  <si>
    <t>5-5,6-91</t>
  </si>
  <si>
    <t>73-91,90-91</t>
  </si>
  <si>
    <t>18-65,49-64</t>
  </si>
  <si>
    <t>1-93,92-92</t>
  </si>
  <si>
    <t>5-97,96-97</t>
  </si>
  <si>
    <t>7-14,13-14</t>
  </si>
  <si>
    <t>42-73,42-86</t>
  </si>
  <si>
    <t>40-48,34-48</t>
  </si>
  <si>
    <t>22-94,21-93</t>
  </si>
  <si>
    <t>5-71,70-70</t>
  </si>
  <si>
    <t>74-92,11-91</t>
  </si>
  <si>
    <t>90-92,5-91</t>
  </si>
  <si>
    <t>53-58,16-59</t>
  </si>
  <si>
    <t>20-78,8-78</t>
  </si>
  <si>
    <t>3-5,4-4</t>
  </si>
  <si>
    <t>48-50,49-95</t>
  </si>
  <si>
    <t>71-88,44-45</t>
  </si>
  <si>
    <t>30-39,7-30</t>
  </si>
  <si>
    <t>11-69,40-69</t>
  </si>
  <si>
    <t>7-85,82-90</t>
  </si>
  <si>
    <t>75-79,53-67</t>
  </si>
  <si>
    <t>6-84,83-83</t>
  </si>
  <si>
    <t>86-95,88-96</t>
  </si>
  <si>
    <t>3-46,2-47</t>
  </si>
  <si>
    <t>3-86,86-94</t>
  </si>
  <si>
    <t>50-98,46-50</t>
  </si>
  <si>
    <t>24-45,23-24</t>
  </si>
  <si>
    <t>44-52,4-91</t>
  </si>
  <si>
    <t>38-67,67-99</t>
  </si>
  <si>
    <t>70-93,34-94</t>
  </si>
  <si>
    <t>40-86,40-40</t>
  </si>
  <si>
    <t>5-71,9-58</t>
  </si>
  <si>
    <t>31-71,31-70</t>
  </si>
  <si>
    <t>11-50,49-64</t>
  </si>
  <si>
    <t>34-39,35-45</t>
  </si>
  <si>
    <t>45-72,38-44</t>
  </si>
  <si>
    <t>68-73,72-72</t>
  </si>
  <si>
    <t>63-64,15-64</t>
  </si>
  <si>
    <t>91-91,31-90</t>
  </si>
  <si>
    <t>15-86,10-85</t>
  </si>
  <si>
    <t>6-17,7-8</t>
  </si>
  <si>
    <t>7-96,53-99</t>
  </si>
  <si>
    <t>88-88,28-89</t>
  </si>
  <si>
    <t>22-65,18-22</t>
  </si>
  <si>
    <t>13-95,99-99</t>
  </si>
  <si>
    <t>23-99,22-99</t>
  </si>
  <si>
    <t>55-62,33-55</t>
  </si>
  <si>
    <t>8-85,47-84</t>
  </si>
  <si>
    <t>13-81,14-22</t>
  </si>
  <si>
    <t>7-90,92-99</t>
  </si>
  <si>
    <t>11-47,13-77</t>
  </si>
  <si>
    <t>38-64,20-65</t>
  </si>
  <si>
    <t>58-61,2-62</t>
  </si>
  <si>
    <t>19-27,11-27</t>
  </si>
  <si>
    <t>30-43,29-34</t>
  </si>
  <si>
    <t>74-95,93-95</t>
  </si>
  <si>
    <t>66-76,62-87</t>
  </si>
  <si>
    <t>88-88,89-89</t>
  </si>
  <si>
    <t>45-80,45-80</t>
  </si>
  <si>
    <t>31-76,31-87</t>
  </si>
  <si>
    <t>37-84,37-37</t>
  </si>
  <si>
    <t>81-81,66-80</t>
  </si>
  <si>
    <t>41-85,19-42</t>
  </si>
  <si>
    <t>19-47,5-18</t>
  </si>
  <si>
    <t>50-75,25-75</t>
  </si>
  <si>
    <t>91-92,46-91</t>
  </si>
  <si>
    <t>65-84,3-47</t>
  </si>
  <si>
    <t>32-34,32-33</t>
  </si>
  <si>
    <t>36-60,5-61</t>
  </si>
  <si>
    <t>11-98,12-99</t>
  </si>
  <si>
    <t>27-74,27-74</t>
  </si>
  <si>
    <t>4-41,31-93</t>
  </si>
  <si>
    <t>46-76,45-74</t>
  </si>
  <si>
    <t>12-38,26-38</t>
  </si>
  <si>
    <t>5-99,6-99</t>
  </si>
  <si>
    <t>49-90,49-49</t>
  </si>
  <si>
    <t>5-85,1-4</t>
  </si>
  <si>
    <t>3-99,4-28</t>
  </si>
  <si>
    <t>21-39,1-21</t>
  </si>
  <si>
    <t>46-86,45-69</t>
  </si>
  <si>
    <t>73-92,73-91</t>
  </si>
  <si>
    <t>2-97,45-97</t>
  </si>
  <si>
    <t>1-81,3-60</t>
  </si>
  <si>
    <t>44-78,17-78</t>
  </si>
  <si>
    <t>11-78,77-79</t>
  </si>
  <si>
    <t>18-51,52-75</t>
  </si>
  <si>
    <t>20-82,20-82</t>
  </si>
  <si>
    <t>43-55,4-43</t>
  </si>
  <si>
    <t>2-33,3-33</t>
  </si>
  <si>
    <t>11-16,4-10</t>
  </si>
  <si>
    <t>26-34,27-34</t>
  </si>
  <si>
    <t>85-94,93-93</t>
  </si>
  <si>
    <t>20-30,13-31</t>
  </si>
  <si>
    <t>42-90,42-89</t>
  </si>
  <si>
    <t>30-45,46-93</t>
  </si>
  <si>
    <t>5-99,4-95</t>
  </si>
  <si>
    <t>51-51,51-52</t>
  </si>
  <si>
    <t>95-96,38-96</t>
  </si>
  <si>
    <t>20-72,19-98</t>
  </si>
  <si>
    <t>31-86,30-86</t>
  </si>
  <si>
    <t>42-82,43-83</t>
  </si>
  <si>
    <t>15-89,21-90</t>
  </si>
  <si>
    <t>5-98,5-98</t>
  </si>
  <si>
    <t>7-96,37-98</t>
  </si>
  <si>
    <t>28-29,28-62</t>
  </si>
  <si>
    <t>4-89,36-89</t>
  </si>
  <si>
    <t>2-98,71-97</t>
  </si>
  <si>
    <t>28-90,8-17</t>
  </si>
  <si>
    <t>72-73,45-73</t>
  </si>
  <si>
    <t>95-96,82-96</t>
  </si>
  <si>
    <t>4-60,59-77</t>
  </si>
  <si>
    <t>20-63,64-64</t>
  </si>
  <si>
    <t>2-24,2-46</t>
  </si>
  <si>
    <t>26-67,26-68</t>
  </si>
  <si>
    <t>52-53,32-53</t>
  </si>
  <si>
    <t>24-99,79-88</t>
  </si>
  <si>
    <t>60-62,23-61</t>
  </si>
  <si>
    <t>2-96,3-97</t>
  </si>
  <si>
    <t>13-92,29-71</t>
  </si>
  <si>
    <t>1-2,1-85</t>
  </si>
  <si>
    <t>9-77,44-99</t>
  </si>
  <si>
    <t>1-96,3-96</t>
  </si>
  <si>
    <t>1-68,4-67</t>
  </si>
  <si>
    <t>52-60,12-61</t>
  </si>
  <si>
    <t>10-90,10-90</t>
  </si>
  <si>
    <t>66-69,41-69</t>
  </si>
  <si>
    <t>99-99,35-97</t>
  </si>
  <si>
    <t>15-95,14-95</t>
  </si>
  <si>
    <t>93-95,80-92</t>
  </si>
  <si>
    <t>7-41,8-42</t>
  </si>
  <si>
    <t>1-94,95-95</t>
  </si>
  <si>
    <t>3-32,1-32</t>
  </si>
  <si>
    <t>80-83,17-84</t>
  </si>
  <si>
    <t>53-69,68-91</t>
  </si>
  <si>
    <t>86-90,2-87</t>
  </si>
  <si>
    <t>73-87,28-86</t>
  </si>
  <si>
    <t>8-35,7-34</t>
  </si>
  <si>
    <t>74-88,36-74</t>
  </si>
  <si>
    <t>45-45,44-68</t>
  </si>
  <si>
    <t>67-88,9-66</t>
  </si>
  <si>
    <t>54-90,29-91</t>
  </si>
  <si>
    <t>13-45,44-94</t>
  </si>
  <si>
    <t>70-71,24-71</t>
  </si>
  <si>
    <t>82-96,81-97</t>
  </si>
  <si>
    <t>43-73,42-73</t>
  </si>
  <si>
    <t>8-45,39-44</t>
  </si>
  <si>
    <t>5-42,6-43</t>
  </si>
  <si>
    <t>54-93,5-55</t>
  </si>
  <si>
    <t>75-96,75-96</t>
  </si>
  <si>
    <t>11-31,3-7</t>
  </si>
  <si>
    <t>82-90,81-82</t>
  </si>
  <si>
    <t>33-77,54-57</t>
  </si>
  <si>
    <t>77-79,73-79</t>
  </si>
  <si>
    <t>34-90,33-56</t>
  </si>
  <si>
    <t>4-13,13-49</t>
  </si>
  <si>
    <t>3-19,18-97</t>
  </si>
  <si>
    <t>3-97,2-99</t>
  </si>
  <si>
    <t>28-51,19-29</t>
  </si>
  <si>
    <t>77-78,5-94</t>
  </si>
  <si>
    <t>9-11,10-11</t>
  </si>
  <si>
    <t>51-69,51-68</t>
  </si>
  <si>
    <t>34-73,46-52</t>
  </si>
  <si>
    <t>25-96,96-98</t>
  </si>
  <si>
    <t>1-55,2-55</t>
  </si>
  <si>
    <t>20-81,26-70</t>
  </si>
  <si>
    <t>91-97,79-92</t>
  </si>
  <si>
    <t>22-74,9-22</t>
  </si>
  <si>
    <t>3-97,2-3</t>
  </si>
  <si>
    <t>39-94,32-93</t>
  </si>
  <si>
    <t>66-95,96-97</t>
  </si>
  <si>
    <t>10-10,9-11</t>
  </si>
  <si>
    <t>30-65,21-40</t>
  </si>
  <si>
    <t>2-94,4-93</t>
  </si>
  <si>
    <t>1-91,2-90</t>
  </si>
  <si>
    <t>31-84,84-99</t>
  </si>
  <si>
    <t>82-95,6-75</t>
  </si>
  <si>
    <t>67-91,90-91</t>
  </si>
  <si>
    <t>12-12,12-97</t>
  </si>
  <si>
    <t>7-75,6-7</t>
  </si>
  <si>
    <t>28-28,14-27</t>
  </si>
  <si>
    <t>45-50,35-49</t>
  </si>
  <si>
    <t>43-72,71-73</t>
  </si>
  <si>
    <t>59-73,21-73</t>
  </si>
  <si>
    <t>58-75,39-82</t>
  </si>
  <si>
    <t>96-97,96-98</t>
  </si>
  <si>
    <t>6-92,3-7</t>
  </si>
  <si>
    <t>84-86,27-85</t>
  </si>
  <si>
    <t>39-95,31-45</t>
  </si>
  <si>
    <t>27-84,43-95</t>
  </si>
  <si>
    <t>48-95,33-95</t>
  </si>
  <si>
    <t>47-55,46-48</t>
  </si>
  <si>
    <t>42-82,41-69</t>
  </si>
  <si>
    <t>12-96,13-98</t>
  </si>
  <si>
    <t>6-99,1-4</t>
  </si>
  <si>
    <t>62-94,62-94</t>
  </si>
  <si>
    <t>64-82,4-83</t>
  </si>
  <si>
    <t>73-75,10-74</t>
  </si>
  <si>
    <t>11-24,10-12</t>
  </si>
  <si>
    <t>23-54,7-23</t>
  </si>
  <si>
    <t>48-53,18-69</t>
  </si>
  <si>
    <t>7-11,10-11</t>
  </si>
  <si>
    <t>87-87,11-88</t>
  </si>
  <si>
    <t>50-79,78-78</t>
  </si>
  <si>
    <t>4-52,51-53</t>
  </si>
  <si>
    <t>81-82,39-82</t>
  </si>
  <si>
    <t>94-97,1-95</t>
  </si>
  <si>
    <t>15-75,33-75</t>
  </si>
  <si>
    <t>40-52,33-38</t>
  </si>
  <si>
    <t>34-71,70-71</t>
  </si>
  <si>
    <t>37-38,38-66</t>
  </si>
  <si>
    <t>7-43,5-6</t>
  </si>
  <si>
    <t>11-20,10-31</t>
  </si>
  <si>
    <t>19-98,1-4</t>
  </si>
  <si>
    <t>19-87,18-88</t>
  </si>
  <si>
    <t>94-95,18-95</t>
  </si>
  <si>
    <t>5-13,7-98</t>
  </si>
  <si>
    <t>45-73,32-45</t>
  </si>
  <si>
    <t>18-95,94-94</t>
  </si>
  <si>
    <t>37-95,94-95</t>
  </si>
  <si>
    <t>41-42,26-43</t>
  </si>
  <si>
    <t>18-92,19-92</t>
  </si>
  <si>
    <t>70-90,19-79</t>
  </si>
  <si>
    <t>16-95,15-96</t>
  </si>
  <si>
    <t>H</t>
  </si>
  <si>
    <t>J</t>
  </si>
  <si>
    <t>Q</t>
  </si>
  <si>
    <t>Final Word -1</t>
  </si>
  <si>
    <t>P</t>
  </si>
  <si>
    <t>F</t>
  </si>
  <si>
    <t>Final Word -2</t>
  </si>
  <si>
    <t>G</t>
  </si>
  <si>
    <t>S</t>
  </si>
  <si>
    <t>V</t>
  </si>
  <si>
    <t>T</t>
  </si>
  <si>
    <t>M</t>
  </si>
  <si>
    <t>Spaces</t>
  </si>
  <si>
    <t>Word</t>
  </si>
  <si>
    <t>Rmv</t>
  </si>
  <si>
    <t>Move</t>
  </si>
  <si>
    <t>From</t>
  </si>
  <si>
    <t>To</t>
  </si>
  <si>
    <t>move 5 from 4 to 7</t>
  </si>
  <si>
    <t>move 8 from 5 to 9</t>
  </si>
  <si>
    <t>move 6 from 2 to 8</t>
  </si>
  <si>
    <t>move 7 from 7 to 9</t>
  </si>
  <si>
    <t>move 1 from 7 to 4</t>
  </si>
  <si>
    <t>move 2 from 7 to 4</t>
  </si>
  <si>
    <t>move 9 from 8 to 4</t>
  </si>
  <si>
    <t>move 16 from 9 to 7</t>
  </si>
  <si>
    <t>move 1 from 3 to 8</t>
  </si>
  <si>
    <t>move 15 from 4 to 5</t>
  </si>
  <si>
    <t>move 3 from 9 to 5</t>
  </si>
  <si>
    <t>move 2 from 3 to 5</t>
  </si>
  <si>
    <t>move 1 from 8 to 7</t>
  </si>
  <si>
    <t>move 3 from 1 to 7</t>
  </si>
  <si>
    <t>move 5 from 3 to 5</t>
  </si>
  <si>
    <t>move 13 from 7 to 2</t>
  </si>
  <si>
    <t>move 5 from 7 to 1</t>
  </si>
  <si>
    <t>move 7 from 2 to 6</t>
  </si>
  <si>
    <t>move 2 from 7 to 8</t>
  </si>
  <si>
    <t>move 3 from 6 to 5</t>
  </si>
  <si>
    <t>move 2 from 8 to 2</t>
  </si>
  <si>
    <t>move 2 from 6 to 1</t>
  </si>
  <si>
    <t>move 11 from 1 to 7</t>
  </si>
  <si>
    <t>move 2 from 2 to 9</t>
  </si>
  <si>
    <t>move 8 from 6 to 5</t>
  </si>
  <si>
    <t>move 2 from 9 to 6</t>
  </si>
  <si>
    <t>move 3 from 6 to 4</t>
  </si>
  <si>
    <t>move 1 from 4 to 7</t>
  </si>
  <si>
    <t>move 22 from 5 to 6</t>
  </si>
  <si>
    <t>move 13 from 6 to 9</t>
  </si>
  <si>
    <t>move 5 from 2 to 7</t>
  </si>
  <si>
    <t>move 6 from 5 to 8</t>
  </si>
  <si>
    <t>move 2 from 4 to 6</t>
  </si>
  <si>
    <t>move 5 from 6 to 3</t>
  </si>
  <si>
    <t>move 2 from 7 to 5</t>
  </si>
  <si>
    <t>move 3 from 3 to 6</t>
  </si>
  <si>
    <t>move 2 from 6 to 2</t>
  </si>
  <si>
    <t>move 8 from 2 to 4</t>
  </si>
  <si>
    <t>move 2 from 4 to 7</t>
  </si>
  <si>
    <t>move 5 from 4 to 5</t>
  </si>
  <si>
    <t>move 2 from 3 to 2</t>
  </si>
  <si>
    <t>move 1 from 5 to 4</t>
  </si>
  <si>
    <t>move 6 from 5 to 9</t>
  </si>
  <si>
    <t>move 1 from 7 to 3</t>
  </si>
  <si>
    <t>move 1 from 5 to 9</t>
  </si>
  <si>
    <t>move 5 from 5 to 1</t>
  </si>
  <si>
    <t>move 1 from 6 to 8</t>
  </si>
  <si>
    <t>move 1 from 5 to 8</t>
  </si>
  <si>
    <t>move 4 from 6 to 9</t>
  </si>
  <si>
    <t>move 8 from 8 to 9</t>
  </si>
  <si>
    <t>move 1 from 3 to 6</t>
  </si>
  <si>
    <t>move 4 from 1 to 7</t>
  </si>
  <si>
    <t>move 27 from 9 to 8</t>
  </si>
  <si>
    <t>move 3 from 4 to 7</t>
  </si>
  <si>
    <t>move 6 from 8 to 1</t>
  </si>
  <si>
    <t>move 1 from 4 to 6</t>
  </si>
  <si>
    <t>move 1 from 2 to 7</t>
  </si>
  <si>
    <t>move 7 from 6 to 3</t>
  </si>
  <si>
    <t>move 1 from 4 to 3</t>
  </si>
  <si>
    <t>move 4 from 1 to 6</t>
  </si>
  <si>
    <t>move 1 from 9 to 2</t>
  </si>
  <si>
    <t>move 1 from 2 to 4</t>
  </si>
  <si>
    <t>move 1 from 4 to 5</t>
  </si>
  <si>
    <t>move 3 from 9 to 4</t>
  </si>
  <si>
    <t>move 5 from 7 to 8</t>
  </si>
  <si>
    <t>move 2 from 5 to 6</t>
  </si>
  <si>
    <t>move 10 from 8 to 3</t>
  </si>
  <si>
    <t>move 6 from 3 to 1</t>
  </si>
  <si>
    <t>move 7 from 3 to 4</t>
  </si>
  <si>
    <t>move 2 from 1 to 9</t>
  </si>
  <si>
    <t>move 4 from 1 to 9</t>
  </si>
  <si>
    <t>move 2 from 9 to 5</t>
  </si>
  <si>
    <t>move 2 from 5 to 3</t>
  </si>
  <si>
    <t>move 3 from 3 to 1</t>
  </si>
  <si>
    <t>move 5 from 7 to 6</t>
  </si>
  <si>
    <t>move 2 from 3 to 4</t>
  </si>
  <si>
    <t>move 2 from 8 to 1</t>
  </si>
  <si>
    <t>move 9 from 4 to 7</t>
  </si>
  <si>
    <t>move 4 from 9 to 3</t>
  </si>
  <si>
    <t>move 2 from 8 to 3</t>
  </si>
  <si>
    <t>move 1 from 1 to 4</t>
  </si>
  <si>
    <t>move 1 from 6 to 2</t>
  </si>
  <si>
    <t>move 1 from 2 to 9</t>
  </si>
  <si>
    <t>move 6 from 3 to 5</t>
  </si>
  <si>
    <t>move 2 from 1 to 3</t>
  </si>
  <si>
    <t>move 1 from 3 to 2</t>
  </si>
  <si>
    <t>move 8 from 6 to 8</t>
  </si>
  <si>
    <t>move 2 from 6 to 3</t>
  </si>
  <si>
    <t>move 1 from 1 to 2</t>
  </si>
  <si>
    <t>move 13 from 8 to 6</t>
  </si>
  <si>
    <t>move 1 from 2 to 8</t>
  </si>
  <si>
    <t>move 6 from 9 to 3</t>
  </si>
  <si>
    <t>move 1 from 1 to 6</t>
  </si>
  <si>
    <t>move 2 from 8 to 5</t>
  </si>
  <si>
    <t>move 5 from 3 to 4</t>
  </si>
  <si>
    <t>move 8 from 5 to 2</t>
  </si>
  <si>
    <t>move 4 from 3 to 2</t>
  </si>
  <si>
    <t>move 5 from 8 to 4</t>
  </si>
  <si>
    <t>move 2 from 9 to 4</t>
  </si>
  <si>
    <t>move 4 from 4 to 7</t>
  </si>
  <si>
    <t>move 10 from 2 to 6</t>
  </si>
  <si>
    <t>move 24 from 6 to 1</t>
  </si>
  <si>
    <t>move 17 from 1 to 8</t>
  </si>
  <si>
    <t>move 2 from 4 to 9</t>
  </si>
  <si>
    <t>move 10 from 7 to 4</t>
  </si>
  <si>
    <t>move 1 from 2 to 5</t>
  </si>
  <si>
    <t>move 5 from 9 to 1</t>
  </si>
  <si>
    <t>move 1 from 7 to 6</t>
  </si>
  <si>
    <t>move 12 from 8 to 6</t>
  </si>
  <si>
    <t>move 1 from 7 to 5</t>
  </si>
  <si>
    <t>move 16 from 6 to 8</t>
  </si>
  <si>
    <t>move 12 from 1 to 6</t>
  </si>
  <si>
    <t>move 2 from 1 to 7</t>
  </si>
  <si>
    <t>move 9 from 6 to 2</t>
  </si>
  <si>
    <t>move 2 from 4 to 1</t>
  </si>
  <si>
    <t>move 1 from 1 to 5</t>
  </si>
  <si>
    <t>move 7 from 4 to 6</t>
  </si>
  <si>
    <t>move 13 from 8 to 2</t>
  </si>
  <si>
    <t>move 5 from 8 to 2</t>
  </si>
  <si>
    <t>move 2 from 7 to 3</t>
  </si>
  <si>
    <t>move 3 from 9 to 8</t>
  </si>
  <si>
    <t>move 2 from 4 to 2</t>
  </si>
  <si>
    <t>move 2 from 3 to 8</t>
  </si>
  <si>
    <t>move 1 from 4 to 8</t>
  </si>
  <si>
    <t>move 6 from 2 to 7</t>
  </si>
  <si>
    <t>move 7 from 6 to 8</t>
  </si>
  <si>
    <t>move 24 from 2 to 1</t>
  </si>
  <si>
    <t>move 4 from 8 to 2</t>
  </si>
  <si>
    <t>move 4 from 7 to 1</t>
  </si>
  <si>
    <t>move 5 from 2 to 9</t>
  </si>
  <si>
    <t>move 10 from 3 to 1</t>
  </si>
  <si>
    <t>move 2 from 3 to 7</t>
  </si>
  <si>
    <t>move 2 from 7 to 9</t>
  </si>
  <si>
    <t>move 35 from 1 to 5</t>
  </si>
  <si>
    <t>move 28 from 5 to 6</t>
  </si>
  <si>
    <t>move 2 from 2 to 7</t>
  </si>
  <si>
    <t>move 19 from 6 to 4</t>
  </si>
  <si>
    <t>move 3 from 1 to 2</t>
  </si>
  <si>
    <t>move 3 from 2 to 5</t>
  </si>
  <si>
    <t>move 23 from 4 to 7</t>
  </si>
  <si>
    <t>move 2 from 6 to 8</t>
  </si>
  <si>
    <t>move 4 from 7 to 6</t>
  </si>
  <si>
    <t>move 3 from 5 to 6</t>
  </si>
  <si>
    <t>move 13 from 7 to 4</t>
  </si>
  <si>
    <t>move 6 from 4 to 5</t>
  </si>
  <si>
    <t>move 4 from 4 to 6</t>
  </si>
  <si>
    <t>move 5 from 9 to 7</t>
  </si>
  <si>
    <t>move 2 from 8 to 7</t>
  </si>
  <si>
    <t>move 5 from 3 to 2</t>
  </si>
  <si>
    <t>move 4 from 5 to 2</t>
  </si>
  <si>
    <t>move 4 from 8 to 4</t>
  </si>
  <si>
    <t>move 1 from 9 to 8</t>
  </si>
  <si>
    <t>move 2 from 2 to 6</t>
  </si>
  <si>
    <t>move 4 from 4 to 2</t>
  </si>
  <si>
    <t>move 3 from 2 to 3</t>
  </si>
  <si>
    <t>move 3 from 5 to 1</t>
  </si>
  <si>
    <t>move 3 from 1 to 4</t>
  </si>
  <si>
    <t>move 1 from 9 to 4</t>
  </si>
  <si>
    <t>move 5 from 4 to 9</t>
  </si>
  <si>
    <t>move 2 from 4 to 3</t>
  </si>
  <si>
    <t>move 5 from 6 to 8</t>
  </si>
  <si>
    <t>move 1 from 9 to 7</t>
  </si>
  <si>
    <t>move 6 from 8 to 6</t>
  </si>
  <si>
    <t>move 2 from 3 to 6</t>
  </si>
  <si>
    <t>move 2 from 3 to 9</t>
  </si>
  <si>
    <t>move 1 from 3 to 1</t>
  </si>
  <si>
    <t>move 17 from 6 to 4</t>
  </si>
  <si>
    <t>move 1 from 1 to 8</t>
  </si>
  <si>
    <t>move 1 from 6 to 5</t>
  </si>
  <si>
    <t>move 11 from 4 to 6</t>
  </si>
  <si>
    <t>move 9 from 4 to 5</t>
  </si>
  <si>
    <t>move 7 from 9 to 4</t>
  </si>
  <si>
    <t>move 2 from 5 to 2</t>
  </si>
  <si>
    <t>move 1 from 4 to 9</t>
  </si>
  <si>
    <t>move 5 from 2 to 1</t>
  </si>
  <si>
    <t>move 4 from 4 to 9</t>
  </si>
  <si>
    <t>move 4 from 1 to 5</t>
  </si>
  <si>
    <t>move 1 from 1 to 7</t>
  </si>
  <si>
    <t>move 1 from 8 to 9</t>
  </si>
  <si>
    <t>move 8 from 7 to 8</t>
  </si>
  <si>
    <t>move 4 from 7 to 4</t>
  </si>
  <si>
    <t>move 9 from 5 to 2</t>
  </si>
  <si>
    <t>move 11 from 6 to 8</t>
  </si>
  <si>
    <t>move 2 from 4 to 8</t>
  </si>
  <si>
    <t>move 3 from 2 to 8</t>
  </si>
  <si>
    <t>move 1 from 1 to 3</t>
  </si>
  <si>
    <t>move 3 from 3 to 9</t>
  </si>
  <si>
    <t>move 8 from 9 to 6</t>
  </si>
  <si>
    <t>move 2 from 9 to 3</t>
  </si>
  <si>
    <t>move 5 from 6 to 9</t>
  </si>
  <si>
    <t>move 7 from 5 to 6</t>
  </si>
  <si>
    <t>move 5 from 7 to 9</t>
  </si>
  <si>
    <t>move 2 from 4 to 5</t>
  </si>
  <si>
    <t>move 2 from 2 to 3</t>
  </si>
  <si>
    <t>move 10 from 9 to 5</t>
  </si>
  <si>
    <t>move 10 from 5 to 3</t>
  </si>
  <si>
    <t>move 6 from 7 to 1</t>
  </si>
  <si>
    <t>move 4 from 3 to 9</t>
  </si>
  <si>
    <t>move 3 from 8 to 2</t>
  </si>
  <si>
    <t>move 19 from 8 to 7</t>
  </si>
  <si>
    <t>move 4 from 5 to 9</t>
  </si>
  <si>
    <t>move 4 from 9 to 8</t>
  </si>
  <si>
    <t>move 3 from 6 to 8</t>
  </si>
  <si>
    <t>move 6 from 3 to 8</t>
  </si>
  <si>
    <t>move 23 from 7 to 6</t>
  </si>
  <si>
    <t>move 10 from 8 to 4</t>
  </si>
  <si>
    <t>move 4 from 2 to 6</t>
  </si>
  <si>
    <t>move 31 from 6 to 4</t>
  </si>
  <si>
    <t>move 8 from 5 to 3</t>
  </si>
  <si>
    <t>move 1 from 6 to 7</t>
  </si>
  <si>
    <t>move 2 from 5 to 7</t>
  </si>
  <si>
    <t>move 4 from 9 to 2</t>
  </si>
  <si>
    <t>move 21 from 4 to 8</t>
  </si>
  <si>
    <t>move 4 from 2 to 9</t>
  </si>
  <si>
    <t>move 11 from 4 to 9</t>
  </si>
  <si>
    <t>move 1 from 8 to 5</t>
  </si>
  <si>
    <t>move 9 from 9 to 3</t>
  </si>
  <si>
    <t>move 3 from 1 to 5</t>
  </si>
  <si>
    <t>move 2 from 5 to 8</t>
  </si>
  <si>
    <t>move 11 from 3 to 6</t>
  </si>
  <si>
    <t>move 4 from 6 to 3</t>
  </si>
  <si>
    <t>move 10 from 9 to 6</t>
  </si>
  <si>
    <t>move 22 from 8 to 9</t>
  </si>
  <si>
    <t>move 2 from 7 to 6</t>
  </si>
  <si>
    <t>move 3 from 8 to 3</t>
  </si>
  <si>
    <t>move 14 from 3 to 2</t>
  </si>
  <si>
    <t>move 1 from 3 to 4</t>
  </si>
  <si>
    <t>move 2 from 9 to 1</t>
  </si>
  <si>
    <t>move 1 from 5 to 7</t>
  </si>
  <si>
    <t>move 14 from 6 to 5</t>
  </si>
  <si>
    <t>move 13 from 5 to 2</t>
  </si>
  <si>
    <t>move 1 from 5 to 6</t>
  </si>
  <si>
    <t>move 1 from 7 to 9</t>
  </si>
  <si>
    <t>move 8 from 9 to 4</t>
  </si>
  <si>
    <t>move 2 from 6 to 7</t>
  </si>
  <si>
    <t>move 23 from 2 to 4</t>
  </si>
  <si>
    <t>move 2 from 1 to 4</t>
  </si>
  <si>
    <t>move 2 from 2 to 5</t>
  </si>
  <si>
    <t>move 1 from 5 to 1</t>
  </si>
  <si>
    <t>move 1 from 7 to 2</t>
  </si>
  <si>
    <t>move 16 from 9 to 5</t>
  </si>
  <si>
    <t>move 13 from 5 to 3</t>
  </si>
  <si>
    <t>move 1 from 7 to 1</t>
  </si>
  <si>
    <t>move 1 from 5 to 3</t>
  </si>
  <si>
    <t>move 2 from 7 to 1</t>
  </si>
  <si>
    <t>move 9 from 3 to 2</t>
  </si>
  <si>
    <t>move 1 from 1 to 9</t>
  </si>
  <si>
    <t>move 19 from 4 to 2</t>
  </si>
  <si>
    <t>move 1 from 7 to 8</t>
  </si>
  <si>
    <t>move 23 from 2 to 8</t>
  </si>
  <si>
    <t>move 2 from 7 to 2</t>
  </si>
  <si>
    <t>move 12 from 4 to 5</t>
  </si>
  <si>
    <t>move 12 from 5 to 1</t>
  </si>
  <si>
    <t>move 5 from 8 to 1</t>
  </si>
  <si>
    <t>move 4 from 8 to 1</t>
  </si>
  <si>
    <t>move 2 from 3 to 1</t>
  </si>
  <si>
    <t>move 8 from 4 to 7</t>
  </si>
  <si>
    <t>move 13 from 6 to 7</t>
  </si>
  <si>
    <t>move 13 from 7 to 6</t>
  </si>
  <si>
    <t>move 7 from 1 to 4</t>
  </si>
  <si>
    <t>move 5 from 7 to 3</t>
  </si>
  <si>
    <t>move 3 from 4 to 3</t>
  </si>
  <si>
    <t>move 13 from 6 to 1</t>
  </si>
  <si>
    <t>move 3 from 8 to 6</t>
  </si>
  <si>
    <t>move 8 from 3 to 8</t>
  </si>
  <si>
    <t>move 12 from 1 to 8</t>
  </si>
  <si>
    <t>move 1 from 3 to 5</t>
  </si>
  <si>
    <t>move 6 from 1 to 7</t>
  </si>
  <si>
    <t>move 8 from 7 to 1</t>
  </si>
  <si>
    <t>move 2 from 9 to 2</t>
  </si>
  <si>
    <t>move 6 from 8 to 9</t>
  </si>
  <si>
    <t>move 5 from 2 to 5</t>
  </si>
  <si>
    <t>move 5 from 5 to 4</t>
  </si>
  <si>
    <t>move 1 from 3 to 9</t>
  </si>
  <si>
    <t>move 8 from 4 to 5</t>
  </si>
  <si>
    <t>move 3 from 1 to 6</t>
  </si>
  <si>
    <t>move 7 from 1 to 9</t>
  </si>
  <si>
    <t>move 2 from 6 to 9</t>
  </si>
  <si>
    <t>move 17 from 8 to 7</t>
  </si>
  <si>
    <t>move 17 from 7 to 6</t>
  </si>
  <si>
    <t>move 5 from 5 to 2</t>
  </si>
  <si>
    <t>move 13 from 6 to 2</t>
  </si>
  <si>
    <t>move 10 from 9 to 1</t>
  </si>
  <si>
    <t>move 13 from 1 to 8</t>
  </si>
  <si>
    <t>move 13 from 8 to 4</t>
  </si>
  <si>
    <t>move 5 from 6 to 7</t>
  </si>
  <si>
    <t>move 8 from 1 to 7</t>
  </si>
  <si>
    <t>move 12 from 2 to 6</t>
  </si>
  <si>
    <t>move 6 from 6 to 2</t>
  </si>
  <si>
    <t>move 2 from 5 to 1</t>
  </si>
  <si>
    <t>move 2 from 5 to 9</t>
  </si>
  <si>
    <t>move 12 from 4 to 2</t>
  </si>
  <si>
    <t>move 15 from 2 to 1</t>
  </si>
  <si>
    <t>move 1 from 8 to 6</t>
  </si>
  <si>
    <t>move 1 from 2 to 6</t>
  </si>
  <si>
    <t>move 7 from 7 to 3</t>
  </si>
  <si>
    <t>move 1 from 4 to 1</t>
  </si>
  <si>
    <t>move 17 from 1 to 2</t>
  </si>
  <si>
    <t>move 3 from 9 to 6</t>
  </si>
  <si>
    <t>move 13 from 2 to 9</t>
  </si>
  <si>
    <t>move 6 from 8 to 2</t>
  </si>
  <si>
    <t>move 3 from 2 to 7</t>
  </si>
  <si>
    <t>move 2 from 9 to 8</t>
  </si>
  <si>
    <t>move 6 from 9 to 8</t>
  </si>
  <si>
    <t>move 8 from 9 to 3</t>
  </si>
  <si>
    <t>move 7 from 7 to 4</t>
  </si>
  <si>
    <t>move 20 from 3 to 7</t>
  </si>
  <si>
    <t>move 4 from 6 to 8</t>
  </si>
  <si>
    <t>move 2 from 6 to 4</t>
  </si>
  <si>
    <t>move 3 from 2 to 1</t>
  </si>
  <si>
    <t>move 9 from 8 to 6</t>
  </si>
  <si>
    <t>move 3 from 1 to 9</t>
  </si>
  <si>
    <t>move 9 from 4 to 8</t>
  </si>
  <si>
    <t>move 3 from 4 to 2</t>
  </si>
  <si>
    <t>move 8 from 6 to 4</t>
  </si>
  <si>
    <t>move 10 from 8 to 6</t>
  </si>
  <si>
    <t>move 5 from 2 to 3</t>
  </si>
  <si>
    <t>move 11 from 4 to 1</t>
  </si>
  <si>
    <t>move 1 from 8 to 2</t>
  </si>
  <si>
    <t>move 10 from 6 to 3</t>
  </si>
  <si>
    <t>move 21 from 1 to 5</t>
  </si>
  <si>
    <t>move 1 from 9 to 6</t>
  </si>
  <si>
    <t>move 1 from 6 to 3</t>
  </si>
  <si>
    <t>move 11 from 5 to 6</t>
  </si>
  <si>
    <t>move 11 from 6 to 3</t>
  </si>
  <si>
    <t>move 1 from 8 to 4</t>
  </si>
  <si>
    <t>move 3 from 5 to 7</t>
  </si>
  <si>
    <t>move 5 from 5 to 8</t>
  </si>
  <si>
    <t>move 23 from 7 to 9</t>
  </si>
  <si>
    <t>move 1 from 5 to 2</t>
  </si>
  <si>
    <t>move 12 from 3 to 4</t>
  </si>
  <si>
    <t>move 6 from 3 to 6</t>
  </si>
  <si>
    <t>move 8 from 9 to 2</t>
  </si>
  <si>
    <t>move 4 from 3 to 5</t>
  </si>
  <si>
    <t>move 4 from 6 to 5</t>
  </si>
  <si>
    <t>move 3 from 1 to 3</t>
  </si>
  <si>
    <t>move 8 from 9 to 1</t>
  </si>
  <si>
    <t>move 14 from 4 to 8</t>
  </si>
  <si>
    <t>move 3 from 3 to 4</t>
  </si>
  <si>
    <t>move 2 from 8 to 6</t>
  </si>
  <si>
    <t>move 4 from 4 to 3</t>
  </si>
  <si>
    <t>move 12 from 9 to 1</t>
  </si>
  <si>
    <t>move 21 from 1 to 3</t>
  </si>
  <si>
    <t>move 1 from 6 to 1</t>
  </si>
  <si>
    <t>move 7 from 8 to 1</t>
  </si>
  <si>
    <t>move 6 from 1 to 9</t>
  </si>
  <si>
    <t>move 6 from 9 to 7</t>
  </si>
  <si>
    <t>move 8 from 3 to 4</t>
  </si>
  <si>
    <t>move 10 from 3 to 9</t>
  </si>
  <si>
    <t>move 1 from 8 to 1</t>
  </si>
  <si>
    <t>lrgrvgvttzmtmtgglmgmccpclppvdvtvvllvggvrggbwwlzlmzzbppnvpnvppcjjzhjhthnhjnhhhndhnnnsbnnhzzvhhplplzlrzzgpzpwzpwwsvsjvjfvvphpspwswrswscwscwsscffspsbbjjcjwjrwwtgwwgswswwzbzddqnnpqnpnqppwzwszsnsjjpddhvvcbbhhpzzlpzlzppfpvvmcmvvflfttrltrlldlglbgblltqtffrtrwrzwwzmzwmwwlzzhttwzzwnnmrrcdrdjrjqjvqvvjzzgccrllhmhzzfnfwwtzwzwpwhhdjhhmzzbbvggzdzccbzbbpcpqccjbcbppsttdjdnjnppjjnmmszmzgzddtctvctcvttgtbbzqqggnmmdllvdvmvzzhfffzvfvtfvtvwwcnwnvwwbccggjcjqcqcbcrrppdqppdzpzqppttjhjdjqjppzgzjjpllwrrbttrvvzzbhzzqppndppwqppnrpnnttfwttsrrgprggmtmhmzhzczwzmwzwrwqwrrrdqrrvssnlngnppfqqgbgjjcttbgtbtmtctmcmcmgmsgsffhghqhbbvtbbtltmltlnlpnngcnggbngbnnzgzccgcpgcpcjppnnzjzdjdggzjzljjhnncgcjcscfctcvttvqtqmqjjsqjqpqfqhqmmlvvmppfrfjjngnnfllrlhhppcjcbjcctgcgtcgcvgvffqfcfpcpdpffrbrvbvnnphpqpfqqtnttmtgtlgtgzttnvvpwvwvcwcfwcwmccwlclqlflpflplwpllndlltlqtlqqmqnqmnqnvqvrrtddqndnrdnnpzprrqnnggvqvhvpvptvvvzwzrwwscsqqmcmttbgtgpptzptzzvszvzdvvtsscbbrpptssltssztszttlvlqljlgljlhhwvhwvvqhvqhqrhqqcnqccnbcbppbffzqfqsfspsqsjjrhjjchcmhmnhmmzjmjmfjmmsbsvvgcggtdgghchrrpnnrttnthtdtmmhmdmppmgpgllrwlrwlwvvlmlglppzttsvsbsnbncnjnffddzcddbzzbzgbghhhtltwtggljjggsdswwpmmfhfsfvfrrgmrgrfggvzzbnbttwqqdcdppqcqpcpqpjqpjpbbgjbgjjfwfwpfpgpzgzmzgzdzzpwzwqqjqfqllgrgjjfvvqnvncntngnhgnhgnnzvvbsbmbqmqwmqwwhbwhhsccvhcclncnqccnvnzvvdgvgnvnttmbbhccwgwttlwtwqttqcqmcqcdcmmjpmmjsjhhprrnnqddjwdjjvvhvgvssthhnfhnnntfthhtggthhbrbrjbbjfbjjrgrsrjrqqqfwflfclflnnnnvggfqgqzzbbvttfcfvcvsswvssnzndndvnvqqznnrjnnsmmptmppncpchcctwtbbgbqqjqtqsqfsfvfvnvmvzzpgzppdzdvdqdjdnjnttvvjbbzrzqrqwrqrbqrqsqpspjssnqnpqqnjndjjzmmvbbrqrccrffhwhggbttpnpphwhhmrrndrnddzqzzfbfwbwnwtwjjwjmjsjcjgcjjfcftcffvpvwwbffgzgnnlfffnddtdbdlbbcjbjmmfpfzfbbwbdwwfmfpmmfjfffvzvdvvhrvrcvcscjjpfjjnfnzzrtrpphtppzrppwhhphthltlllttghgwwvlwlflhldlzzmbzzjppnwppvlplqqbtbwwccswccqzzjhjbbhbnhnshnsslmmlqqjfjrjjmvvhpjqhzqffhsdsbwpjvgpvmbfqltrmpnwfcptpfmtjcpbzfldbhcmzchshrlbjgggrfjcqhzqqvbzsczmbgqmzqmltlrtlbnsfvmlhbbcqbbltjpdrpznrglshvgdnqwlhthghvtbffddcjwgdzfswzbppjtdhstcqqmvzmjrvfjbhmrznwqczdjjclnhbmtdvvzwttwnrlfqwpglpcppdwdcvfqpqfnmbvzvmqlmnlgnrsqdjvtsftgnlrtzsrcqhltmhzhpmzqqfqrjwhqfnqdtnshwgfhcpjrlplnqczdlntnhsczrgfhflsfbmftsbptflqbpwblrfnfzvqtpblftmscpzgdhhsbdbjhqclnptwtmhbbfglmvwnbqgvqhmmswwjpfwqjbvznmcpdzcvbzjmfqnwstvvtdnlvnpznnblfqzjjrjgnsbtmmbjzsvmgwddtnzcvhvtdrmjgtcrjzznrssscrzcfbfpgpnpppsqcqpccnbdjnwrbvhrcwgqncjrzbdhzqpfhqbnvbfrzmlfbfvtpggrtdswnvlsvpjsmfchhpbbszbnqqfrmhpqzdjhmhmnnmplbtrpgphvvqdfbcfnrfrbfbtshlmlfltjnbmggqntvhdnlvtcvlhmlrlfzfrqmlwqzrdghvdvtsqvmpdjrjclmlmgjqwzzldnzvfmwmrrnfghsvpcwjdtlnrhpjczwpgfbhpnmcbpthsndfflbjhnlwdbbmlttfqcmswvppslptgzbvfgppvpnhjccrpgrpwtngmmccjghhcwddmnglschnpjwqtrtsvggnpzvsqshfvcnhptphtlmqmpznfzwvbnhwpsfwvpflsdjcjgfzjprbbfzgdbmrjgwrgfdphghrhnpvfncrdzcwtthmqtdwlhjsdthqpzhbjpgggndtrmwvcsqhzrzwbhtqsqthvqncprvnpsrlpvlvcjrcflhbdhrfthlfnqbzbmvlvhmbjnbbjhpjwlfflfhpfwcwnnsljthvzwprqjmgpldlzjnjtjfjrgnrpzpvzfcsrprbjhwnmccwhppjrlnndjdjzqwpcwnvqwgmnwbrjqqvbplvsncnmdfrbhrrhghfllhrghzmlnltgdsqlgbvnlchgcbqlpqptdwmsjpqrprlhqmstzjfnzgbgvlfshwpcrgzcqmmfwvhwlsdvplmdgrtfrjwpfvhnjqdbwsfcqhchstlzfpdljgvcqsfcnqccnpmvsqbmwjtzwhpglhbjwzmvgqwjhvwfhnlbtsgljzmlldcpjwdcfppmnmphdmhpmdqwwtjtrdhlrjlvzgpbcgvwcmtclgpqwhtpbdtdbdscfzbrzmgjlbppcnvphphfnvzdzzlvfsvsgbgqcnlqwmtcrpwzcvnmnvtmcdsstvqpqzdpvtdsbvtwhdvgzqmzvwlspgbwmlnsrqdqnjwrllncflqsrzdqtjqvpnpjlqfwqtlqfqwlltszcwtpmjtldjgvmvptpmzqhwmlvjgnntpvcslmhlhdbjtjjnvsbnzwtdclwbzrvlqzjljtbdjvwgbwcltvnbhfvtgqrbmzbbfvldhmdvfvtlqglnblfmmpjqmzlnfjltsqdrgmlhbhngrrmhnjndggsdcfmtssmmtmzvhzrmwjsqjcvbsgqgtvdmvqlvlrvglrtlshfdmfrmljjggwjbcsztsjmjftcbbjwrmgqvssrvtgzcgthtlgsjspfmdgwptjdrbswqlpfsbtjlnhllmjpbfhgpfcprpdnqqvqdmcbqhbcqtstvnjdzwzwvhhwmcvcfbdwczpwpdhvnstjnbblbprzsccmwrzgfhmrpvzfztvsrtncdhzhptpfqtnqwvqtwdpvcqztgjgrcbdnvqftphtfbtqdhrffdrdmwsbpvhshzvjbvsrljnzddmmfgcnfdssvzdbsfwmfjsdnslbrqsqfwfqbqszjwvgcjbhrfjcnlfhzvhcbbbpmhhvjdtgrqlcchqtvnhlrgtssllvgcdjrlzlzfbrrrvwvvcgfjdlpscsqljmmwmvwnvrgdmgcbvmwmgprbfrbgptlfjbhrmczwrzwbdhdvtgvldnzfgcngdfhbgqsfzlrbwbvdflrrsrcwthjzvgmdtndgtsjtswfbdqvcjtsdvrvqpmmdlghsdbzplgpfnstplpjdvttgzmnhssftqcqjvdvvdrmltbrpsjvqwbljrqrtqldzbwzznsdstvmdzbrvvtgrrphmbrzwnjbmqvfhljcdlbzqtcbjsfqdqcr</t>
  </si>
  <si>
    <t>Answer 1</t>
  </si>
  <si>
    <t>Answer 2</t>
  </si>
  <si>
    <t>Answer</t>
  </si>
  <si>
    <t>eightfivesssxxmgthreethreeone1sevenhnz</t>
  </si>
  <si>
    <t>hzdlftdtfqfdbxgsix9onetwo13</t>
  </si>
  <si>
    <t>29threelgxljfhrjr</t>
  </si>
  <si>
    <t>pxvmbjprllmbfpzjxsvhc5</t>
  </si>
  <si>
    <t>seven2jtgjltvzbcdnjtsfiveonebhkzld</t>
  </si>
  <si>
    <t>twothreesixeight6eight6</t>
  </si>
  <si>
    <t>nptjqqxoneninert1927</t>
  </si>
  <si>
    <t>7beighttwob</t>
  </si>
  <si>
    <t>6onesix</t>
  </si>
  <si>
    <t>6fourfive97</t>
  </si>
  <si>
    <t>jxcgpx5ninemsqqfmkpnj</t>
  </si>
  <si>
    <t>jsdkqjbgx1gz5</t>
  </si>
  <si>
    <t>9fourxxmdqmmlrbpqgznone8lvtxftmfpseven</t>
  </si>
  <si>
    <t>qsdzrx6</t>
  </si>
  <si>
    <t>khone9fivefive2</t>
  </si>
  <si>
    <t>nine9eightseven</t>
  </si>
  <si>
    <t>threefour3pzzxmrmvpn6sixmfckm</t>
  </si>
  <si>
    <t>twoseventwohncgscdmbsdzh6zckqbvml</t>
  </si>
  <si>
    <t>six5nine5jlhthreefive</t>
  </si>
  <si>
    <t>7onesztpkqmjlfourhrrcf3threeone</t>
  </si>
  <si>
    <t>83zgthreethreenine</t>
  </si>
  <si>
    <t>ninevgvrhtsrrnbnxg2fourvlqkdqxxqcmfqbbmx3</t>
  </si>
  <si>
    <t>mqphlgz8sghhvsevenpblfrmxvsixcqpsdjvs</t>
  </si>
  <si>
    <t>fourlltktxt93brbmpml8</t>
  </si>
  <si>
    <t>mqfkvscjj56</t>
  </si>
  <si>
    <t>fivehhh8four17fbqxtksseven</t>
  </si>
  <si>
    <t>5rbzgfournplgvtsixbqvmd</t>
  </si>
  <si>
    <t>sevenflknr33qtwosixstmsblmrzczdqflxg</t>
  </si>
  <si>
    <t>dblfhbt7sevenninesix2threethree</t>
  </si>
  <si>
    <t>81fourtwo</t>
  </si>
  <si>
    <t>three87tgz3</t>
  </si>
  <si>
    <t>bkjnnzsjgmfive4vsvh</t>
  </si>
  <si>
    <t>threeqkrsbzzjbmkjdmthree1ninethree7</t>
  </si>
  <si>
    <t>5oneqdzzpj</t>
  </si>
  <si>
    <t>5fourlfrp</t>
  </si>
  <si>
    <t>ninefbfhptcqql1f5eightfncmrvkff</t>
  </si>
  <si>
    <t>mlhxgnxxxrr3ninefnlcdlvseven</t>
  </si>
  <si>
    <t>sixfiveone5</t>
  </si>
  <si>
    <t>sevensixtwofivenine17vkshzpbkbhtssg</t>
  </si>
  <si>
    <t>5seventvzqcjfzj4</t>
  </si>
  <si>
    <t>6eightspklnbxqcdshsdhgq8eightninej</t>
  </si>
  <si>
    <t>eight3fiveninefivemtxm9eightwot</t>
  </si>
  <si>
    <t>lsxlqlnsevenpstsbbzpkhphrkjdd42fbxqdmc7six</t>
  </si>
  <si>
    <t>fr2dllkdtqfh3hgvf</t>
  </si>
  <si>
    <t>cqjeightwothree9hvrmtg</t>
  </si>
  <si>
    <t>74cxeight</t>
  </si>
  <si>
    <t>seven8fivescftvkmvxh66rkcfqfjf8</t>
  </si>
  <si>
    <t>4twothree</t>
  </si>
  <si>
    <t>six4onedhsevencngfntnsss8</t>
  </si>
  <si>
    <t>8262sixthreepxvgpqf4two</t>
  </si>
  <si>
    <t>8qtthree</t>
  </si>
  <si>
    <t>three6gqfcml3zfxhfsvr</t>
  </si>
  <si>
    <t>jltxcptthjsixmszdqt9xkbg89</t>
  </si>
  <si>
    <t>zheightwotwo5threeqrgbr</t>
  </si>
  <si>
    <t>1sevenpvgqtrtjfqtvklnt</t>
  </si>
  <si>
    <t>1vspr99lvvn9mktnjv</t>
  </si>
  <si>
    <t>lrj8lltb5three</t>
  </si>
  <si>
    <t>ninevjmsfkqkns2</t>
  </si>
  <si>
    <t>1fiveeightmh2</t>
  </si>
  <si>
    <t>lck76</t>
  </si>
  <si>
    <t>gjkmgqhnvgnine7</t>
  </si>
  <si>
    <t>55jjzqxhtmmsevenseven2ffzqz3</t>
  </si>
  <si>
    <t>3eightfive</t>
  </si>
  <si>
    <t>eightthreedpxcbsjbfive3cjfm</t>
  </si>
  <si>
    <t>eightpvhqkkxfdfhg6three</t>
  </si>
  <si>
    <t>lsevennxnkgthree35jg7one</t>
  </si>
  <si>
    <t>3eightzdkkqgjvbz926</t>
  </si>
  <si>
    <t>nineninenine49five</t>
  </si>
  <si>
    <t>lvgxbch8nnnlpbvtgpqqmmm</t>
  </si>
  <si>
    <t>d2sevenjqbjbklssrrtr1eight</t>
  </si>
  <si>
    <t>one4xxdbgfjzhdbmxqtfvbplmsxonekq2</t>
  </si>
  <si>
    <t>eight4fourfive</t>
  </si>
  <si>
    <t>threec2twothree8</t>
  </si>
  <si>
    <t>ninefive7</t>
  </si>
  <si>
    <t>1sevenmvdgzdtwoone</t>
  </si>
  <si>
    <t>4mmbddbxnb</t>
  </si>
  <si>
    <t>tvfjz5htfnlbzmb85thtsix</t>
  </si>
  <si>
    <t>zmkckdxpsixfivezhsxnqvcj3</t>
  </si>
  <si>
    <t>nine15nine1three5</t>
  </si>
  <si>
    <t>nineckmvzlctpk3nine3vsnpvkzsnx29</t>
  </si>
  <si>
    <t>7nqthreetwo</t>
  </si>
  <si>
    <t>dkdgtzxz8</t>
  </si>
  <si>
    <t>sevenljjldccxhgxs6jbblhmtxkc3kqfnntgzbvcd</t>
  </si>
  <si>
    <t>one99</t>
  </si>
  <si>
    <t>twoxvns165gfclnxrthree</t>
  </si>
  <si>
    <t>soneightninetwo161vhmf</t>
  </si>
  <si>
    <t>four494</t>
  </si>
  <si>
    <t>23xmxbxxrhgxthreebqjzx21one</t>
  </si>
  <si>
    <t>two361</t>
  </si>
  <si>
    <t>qlzchlkb1six6</t>
  </si>
  <si>
    <t>sfmzztmtkd46sixpk6sevenjft</t>
  </si>
  <si>
    <t>x1vzgnpdjtwonert</t>
  </si>
  <si>
    <t>575khkzl</t>
  </si>
  <si>
    <t>txlpc39hlcmlnxmb9nineptdsvhdhbz</t>
  </si>
  <si>
    <t>eighttwo5</t>
  </si>
  <si>
    <t>76six4blfmlclrcj4one</t>
  </si>
  <si>
    <t>fiveone4nssevenfiveninefvmv3</t>
  </si>
  <si>
    <t>kpltvpmfljxfhx53seven</t>
  </si>
  <si>
    <t>7five1vxdhnvrjs</t>
  </si>
  <si>
    <t>fivefoursevenone4sevenninefive</t>
  </si>
  <si>
    <t>sevenfnmvbleightsixsevenxgzhnrdjkj8two7</t>
  </si>
  <si>
    <t>2twoone78seven</t>
  </si>
  <si>
    <t>zbfczseven8jqqksl5</t>
  </si>
  <si>
    <t>sevennine1cvr12pxfdninejqzmrklrpd</t>
  </si>
  <si>
    <t>three22fourbnfdtfghmrone</t>
  </si>
  <si>
    <t>kphxprbrsevenjp7</t>
  </si>
  <si>
    <t>z973</t>
  </si>
  <si>
    <t>t3sixtwonedmj</t>
  </si>
  <si>
    <t>four6hqntpmsix5four</t>
  </si>
  <si>
    <t>nl71</t>
  </si>
  <si>
    <t>fourseven8sixqmjrbh3xmrmjvdkfourgvlnlq</t>
  </si>
  <si>
    <t>dprxplthreezsnmqcfcz6fourninesevenbc</t>
  </si>
  <si>
    <t>9threeseven1ninetmjgxqthhmfvkspznz</t>
  </si>
  <si>
    <t>85eightsevenmnvmnvlvlqsixzrxnrflmnthree</t>
  </si>
  <si>
    <t>4threeqpkztjv82four</t>
  </si>
  <si>
    <t>onemrxrxfcgtwozmnglpsixgvprxd5khnmqbdf4</t>
  </si>
  <si>
    <t>sixsixsixxcmtfh3</t>
  </si>
  <si>
    <t>7zclrbhnpzlkkdlsgvk1sixxdvlfqp</t>
  </si>
  <si>
    <t>5nineslhvxhn74</t>
  </si>
  <si>
    <t>7eightninefivenine5qmknztrm</t>
  </si>
  <si>
    <t>hnbsgslpvjzfourk3</t>
  </si>
  <si>
    <t>1threemlxzdfjdtn5d</t>
  </si>
  <si>
    <t>seveneight94frlpvqzrd</t>
  </si>
  <si>
    <t>74tztnlxvr</t>
  </si>
  <si>
    <t>xrsrhbjthreetgsix1fourbbrvkcdj</t>
  </si>
  <si>
    <t>seveneightjxzjgtrtwof983four</t>
  </si>
  <si>
    <t>voneightcqkcdvhxh4eight</t>
  </si>
  <si>
    <t>36fzdqdnfvfoureight7six</t>
  </si>
  <si>
    <t>szbrxngs8</t>
  </si>
  <si>
    <t>five6fnrkr4</t>
  </si>
  <si>
    <t>sixmf5twojhxgmphxrnxxknqsqqptc</t>
  </si>
  <si>
    <t>1tmvhvfkhjsix</t>
  </si>
  <si>
    <t>3sevenfqmnine</t>
  </si>
  <si>
    <t>eight1sevenone</t>
  </si>
  <si>
    <t>seventwo371bcct</t>
  </si>
  <si>
    <t>62rcxzfivemshhfourxg</t>
  </si>
  <si>
    <t>fnzhqklm3</t>
  </si>
  <si>
    <t>sixkp13</t>
  </si>
  <si>
    <t>1ksqxljtftwo</t>
  </si>
  <si>
    <t>2ksjstft44fivenine6bgrnzxprvk</t>
  </si>
  <si>
    <t>hpdjlcstgpqzmxrth25ninelxvrzd6</t>
  </si>
  <si>
    <t>vzhhfczjs3two</t>
  </si>
  <si>
    <t>three65sixfour19</t>
  </si>
  <si>
    <t>3dmfxckkdrclzhvcsfkbl8five</t>
  </si>
  <si>
    <t>rjscjrshbdhk1tclpsrbtgg8sixbjgtwo</t>
  </si>
  <si>
    <t>7sevenseven</t>
  </si>
  <si>
    <t>9qzbqxmqonefiveknrnzpxoneightrq</t>
  </si>
  <si>
    <t>4btqghfcqx25fivetwo95oneightxf</t>
  </si>
  <si>
    <t>8fivejvbvftzhcxlxhqfour</t>
  </si>
  <si>
    <t>sevenfourzrxxft9twoninethree4</t>
  </si>
  <si>
    <t>eight9k</t>
  </si>
  <si>
    <t>39zzfckvfknjsggxdlthreenine</t>
  </si>
  <si>
    <t>three7pcdnvb</t>
  </si>
  <si>
    <t>sgrcmfour1tzmdrkp</t>
  </si>
  <si>
    <t>eightqfkmrzpbxr19</t>
  </si>
  <si>
    <t>q36six9</t>
  </si>
  <si>
    <t>eightkhcrhkq7nine2pbfnjb</t>
  </si>
  <si>
    <t>52cldhzmfoursevenxjptnbfivemdvkp</t>
  </si>
  <si>
    <t>3rts</t>
  </si>
  <si>
    <t>six8clzsndmqncvtbjtjzlzv8crm3</t>
  </si>
  <si>
    <t>ffnqkrrrjfive2three17</t>
  </si>
  <si>
    <t>two8nbmvvvrqxqnhhj</t>
  </si>
  <si>
    <t>9hlgsngnm</t>
  </si>
  <si>
    <t>117qncndfc2rjvlhrljfxljrzjdnine4</t>
  </si>
  <si>
    <t>3gvx5</t>
  </si>
  <si>
    <t>4eightsix9vqq9three</t>
  </si>
  <si>
    <t>mgeightwo8zcvfghnlth7btq6brhseven</t>
  </si>
  <si>
    <t>nineb5six9fiverhpgdkjvmgsrbone</t>
  </si>
  <si>
    <t>sevenmmjsrhqvfour1rhvsvtgtkxxhklnqzp</t>
  </si>
  <si>
    <t>fourrs33sfrtj</t>
  </si>
  <si>
    <t>7threeeightninezhbvcnpmst28</t>
  </si>
  <si>
    <t>bdffmszjmpqvz9five1eightthree</t>
  </si>
  <si>
    <t>lbjfg9twozpmmbfxj7gpzpgh</t>
  </si>
  <si>
    <t>26sevenzdrghllpnkbtvkrfpg</t>
  </si>
  <si>
    <t>tcmgzjk2rv9lblsf</t>
  </si>
  <si>
    <t>8five9six4seven</t>
  </si>
  <si>
    <t>94two</t>
  </si>
  <si>
    <t>8sevenbbqj2</t>
  </si>
  <si>
    <t>three2vldmbjdfthree5</t>
  </si>
  <si>
    <t>threethreetwo9six35</t>
  </si>
  <si>
    <t>8j24fiveqcprqmnkcb</t>
  </si>
  <si>
    <t>eight7bnghgcjxdpmcqgjks8</t>
  </si>
  <si>
    <t>tbrrggrpzrjqxbgcs5</t>
  </si>
  <si>
    <t>6eightfoureightthreenxfmdrthree2</t>
  </si>
  <si>
    <t>9seventwoqndtmhrxvssixscsjkjd</t>
  </si>
  <si>
    <t>3s6xztbkmmninegfnjz6seven5</t>
  </si>
  <si>
    <t>5one21lkv</t>
  </si>
  <si>
    <t>465six4nhx3</t>
  </si>
  <si>
    <t>92cffdkftleight779</t>
  </si>
  <si>
    <t>eightninefivesixhfkfz3</t>
  </si>
  <si>
    <t>bgoneightkhgvqbfivefour1seven</t>
  </si>
  <si>
    <t>rxbeight47eightthree7</t>
  </si>
  <si>
    <t>fourqjftdzjr327twopsgdfgvjdlk</t>
  </si>
  <si>
    <t>5fourfourfournzvrteightthreekkszfknj</t>
  </si>
  <si>
    <t>six58jns7</t>
  </si>
  <si>
    <t>cdmfngp9sixseven</t>
  </si>
  <si>
    <t>twojkszvbeight2kzpxvmlmblgzphrpm</t>
  </si>
  <si>
    <t>threesixthreeljeightseven4</t>
  </si>
  <si>
    <t>seveneightfive4bnttggznlnn</t>
  </si>
  <si>
    <t>tfz7jpmcdlvsjh6</t>
  </si>
  <si>
    <t>31eighteight23gbgsevenznz</t>
  </si>
  <si>
    <t>threetlzd3five4</t>
  </si>
  <si>
    <t>34fournkzcvkkb8pjvxnh6</t>
  </si>
  <si>
    <t>mkcdj3onefive5gone</t>
  </si>
  <si>
    <t>sevengtgdpdh4</t>
  </si>
  <si>
    <t>q7377five9four</t>
  </si>
  <si>
    <t>eightj481</t>
  </si>
  <si>
    <t>48sevensixfoureightwodx</t>
  </si>
  <si>
    <t>sixkqtzzreight6seven8xtksj6rdllzmnb</t>
  </si>
  <si>
    <t>p6jsxflvtpseven9</t>
  </si>
  <si>
    <t>9two8</t>
  </si>
  <si>
    <t>six7zdjgrdvgdtgksncbrxdmhzkxjtmv452</t>
  </si>
  <si>
    <t>83eightljzgv</t>
  </si>
  <si>
    <t>697five</t>
  </si>
  <si>
    <t>2three6five9</t>
  </si>
  <si>
    <t>53fourthreekvpjqxhjzdtwosevengsnfd7</t>
  </si>
  <si>
    <t>nine7hnhczxpqmxpvnrtrtl2threeseven4five</t>
  </si>
  <si>
    <t>7knlqbhnineeight767</t>
  </si>
  <si>
    <t>eightj7threess3five8</t>
  </si>
  <si>
    <t>4five4three</t>
  </si>
  <si>
    <t>fourjnkspcjv2threeone1ntmbblkcxgvtvjk</t>
  </si>
  <si>
    <t>cfbpfkxfeighttwo3seven</t>
  </si>
  <si>
    <t>7qcnb</t>
  </si>
  <si>
    <t>3dppxtmnqggxbrdg5twoeightnine</t>
  </si>
  <si>
    <t>ninenine49foureight</t>
  </si>
  <si>
    <t>fivesixfive7</t>
  </si>
  <si>
    <t>7eightsixlmj</t>
  </si>
  <si>
    <t>five2sbxf15</t>
  </si>
  <si>
    <t>onetmkkxv363knine</t>
  </si>
  <si>
    <t>2spgn</t>
  </si>
  <si>
    <t>hhtqxplnxconeninenine5sixxqgrjccpb3four</t>
  </si>
  <si>
    <t>1gstcjk3</t>
  </si>
  <si>
    <t>eighttwosevennine4gdxqbslpsdm9</t>
  </si>
  <si>
    <t>29onetfhcfive</t>
  </si>
  <si>
    <t>sevenvthreecclcfjtmdplbvhxhb7</t>
  </si>
  <si>
    <t>1sq2</t>
  </si>
  <si>
    <t>qceighttwo8qcdeightnine</t>
  </si>
  <si>
    <t>xhbctnhk5lnxrmldqqndvcxvvshsrvrvpcczc</t>
  </si>
  <si>
    <t>sevenzjmllngfnjbrkgc6</t>
  </si>
  <si>
    <t>twojtf6</t>
  </si>
  <si>
    <t>ccqrlcgeightsevensix25</t>
  </si>
  <si>
    <t>eightzkfbst2threeseven</t>
  </si>
  <si>
    <t>sevenqdcnpcqbfoneflpzjkpfkmnine8</t>
  </si>
  <si>
    <t>6gkvmlrheight</t>
  </si>
  <si>
    <t>bndmmzfiveonenttqzftp3fivemchdfr</t>
  </si>
  <si>
    <t>99jcnkfks9vxtqltmxsvkjlnrfive4</t>
  </si>
  <si>
    <t>c51seven2</t>
  </si>
  <si>
    <t>eight8777one</t>
  </si>
  <si>
    <t>4qpgjthreelrjrzdmjsrrchkheightcngp1</t>
  </si>
  <si>
    <t>jztwo3four54tngzbftvhtwojbznxhbdb</t>
  </si>
  <si>
    <t>five8nine4sixxdhcnsghx7three</t>
  </si>
  <si>
    <t>57oneninehpqpzvjbjb</t>
  </si>
  <si>
    <t>fivenine7sixskmmzmzpml</t>
  </si>
  <si>
    <t>tvoneight3xtbvffvthreezcbrgk85eightsixbdgqspftkr</t>
  </si>
  <si>
    <t>zvqvpxjgbhd6npheight52nine</t>
  </si>
  <si>
    <t>1dvs</t>
  </si>
  <si>
    <t>6eightvhfnlv5nnljzsggseven2tsvsmqsxfm3</t>
  </si>
  <si>
    <t>four7rckdrdf71</t>
  </si>
  <si>
    <t>5bgfc4rnptrzx</t>
  </si>
  <si>
    <t>two8onesix</t>
  </si>
  <si>
    <t>m8one4foursix</t>
  </si>
  <si>
    <t>8124six</t>
  </si>
  <si>
    <t>97eighttwodqqmpdhxlvvtxxggfour</t>
  </si>
  <si>
    <t>eightnine58zggqsjqszpxonevkmstfg</t>
  </si>
  <si>
    <t>tpbrdr8fnxg8threektbjfltwo7</t>
  </si>
  <si>
    <t>25fivefrl6tkhcjninezp</t>
  </si>
  <si>
    <t>4seven8635</t>
  </si>
  <si>
    <t>n9two6bxoneeight</t>
  </si>
  <si>
    <t>vpkqpbg8g</t>
  </si>
  <si>
    <t>7fjkhndseventwotwonine8four</t>
  </si>
  <si>
    <t>zm58lgzzgtjfourlxnmbpthreetwo</t>
  </si>
  <si>
    <t>5gtjxtqhpkqfour4</t>
  </si>
  <si>
    <t>9fnone7sixsevenzqtndjeight</t>
  </si>
  <si>
    <t>333threeninetwodxsqtvgvjz</t>
  </si>
  <si>
    <t>threejpfkkgcthree2eightmhfgrnine</t>
  </si>
  <si>
    <t>t7five9bzgxh5rcjxt</t>
  </si>
  <si>
    <t>two6two4six911mszcfbmbkn</t>
  </si>
  <si>
    <t>nh76sixninefourone7</t>
  </si>
  <si>
    <t>2fhbglnppmsixdpvzf4four79six</t>
  </si>
  <si>
    <t>two765slgxvmdht</t>
  </si>
  <si>
    <t>nbfjvhfxx26clnvc</t>
  </si>
  <si>
    <t>blhmsixceight9zchkdzgj1pkgjt</t>
  </si>
  <si>
    <t>hjbdbkjjcgxxtfrhng37sevenxcvlnszxz</t>
  </si>
  <si>
    <t>vdzzrpbc67sixdvmmjlcxf</t>
  </si>
  <si>
    <t>ponefourfour4</t>
  </si>
  <si>
    <t>sevennsxpzdpms1twofivethreednfive</t>
  </si>
  <si>
    <t>4eightrncxsvpfftrhqmlnine</t>
  </si>
  <si>
    <t>15qhpvsevensixoneightt</t>
  </si>
  <si>
    <t>nine5onepphninefoursixqj</t>
  </si>
  <si>
    <t>srbsfourone5</t>
  </si>
  <si>
    <t>59threep5sixseven8</t>
  </si>
  <si>
    <t>five32eight5eight</t>
  </si>
  <si>
    <t>9threelxrzmnhfxqlsnpttdtn29vmcbflsrtj</t>
  </si>
  <si>
    <t>21five9</t>
  </si>
  <si>
    <t>jtwonentpp8tbzdgcbzjj35nine9jfnpgdpr6</t>
  </si>
  <si>
    <t>7fiveeightoneightvs</t>
  </si>
  <si>
    <t>sixfive53two8</t>
  </si>
  <si>
    <t>16onesixfivexxzmthsconepjpl</t>
  </si>
  <si>
    <t>7threetwofoureightnrfskqshmgqzsgkht7</t>
  </si>
  <si>
    <t>3cprgg</t>
  </si>
  <si>
    <t>sixmgxfsfcg2qmrcvj1</t>
  </si>
  <si>
    <t>86dth59xkclmzsmpvv</t>
  </si>
  <si>
    <t>pbtqqfsqgxfiveqqgtfxk61kone1</t>
  </si>
  <si>
    <t>jcvmbflcqvd5seven4eighthtx</t>
  </si>
  <si>
    <t>four1sixbcmbdhprf</t>
  </si>
  <si>
    <t>bdgkrgkrtj7231ktxnthreesevenrhvdmdt</t>
  </si>
  <si>
    <t>9cvsmgzprlk</t>
  </si>
  <si>
    <t>zbkzpjh47htcplzrxfourfive</t>
  </si>
  <si>
    <t>four88one4</t>
  </si>
  <si>
    <t>47sixtdfkv</t>
  </si>
  <si>
    <t>onesixg935nzsnxqspfqdrd</t>
  </si>
  <si>
    <t>7hmfivefivesevenjdjpfive</t>
  </si>
  <si>
    <t>72rqc76jmvr</t>
  </si>
  <si>
    <t>1two4</t>
  </si>
  <si>
    <t>six6four</t>
  </si>
  <si>
    <t>nine4nineseven5bdkm</t>
  </si>
  <si>
    <t>twojkdkrt1twosixtm3gjcdqnf</t>
  </si>
  <si>
    <t>two22</t>
  </si>
  <si>
    <t>xbfzg57159</t>
  </si>
  <si>
    <t>rnfd7fpvbjgg8</t>
  </si>
  <si>
    <t>glpgbksgc85fivethree3eightfour</t>
  </si>
  <si>
    <t>threefive36tzrdfourpfsqzmh</t>
  </si>
  <si>
    <t>seven1nineckpznbsevenone</t>
  </si>
  <si>
    <t>fivegpgsvvtvoneseven3two</t>
  </si>
  <si>
    <t>threesixqnxjgzjtdn9xgtkq</t>
  </si>
  <si>
    <t>6fiversgtwo</t>
  </si>
  <si>
    <t>43eight92</t>
  </si>
  <si>
    <t>2onethree6</t>
  </si>
  <si>
    <t>5three55bshbhfjfqclkvhdhmbdqjlqnnskkmxl</t>
  </si>
  <si>
    <t>cthdhxxjvzdfnthreemghlvt4threeb</t>
  </si>
  <si>
    <t>44mcvpleighteightbtbvqfvf8lnbstqrcbz</t>
  </si>
  <si>
    <t>5542727zkslrpth</t>
  </si>
  <si>
    <t>7sevenninetprljfmfdjdk1fourone</t>
  </si>
  <si>
    <t>fourninesix91phfzbmzx</t>
  </si>
  <si>
    <t>vjdjdbckqktwoctwo3three9seven2</t>
  </si>
  <si>
    <t>bmeightwosevengxnkccpppmseven1fivethreethree</t>
  </si>
  <si>
    <t>njxtrd7nl3xxjmrzrk82xqhllvt</t>
  </si>
  <si>
    <t>4bndqkqlfheighttwoqrsqscggksff6ngnvfdzztqq</t>
  </si>
  <si>
    <t>dqhxhdthree7one2one</t>
  </si>
  <si>
    <t>8nine329tqr</t>
  </si>
  <si>
    <t>mfmgpxmdnpthree8two1</t>
  </si>
  <si>
    <t>frnbxnsfivetwo2</t>
  </si>
  <si>
    <t>pbrljz8pbppkhfqtkmpgqrfivexpxvfmngzzhs</t>
  </si>
  <si>
    <t>1kmrjljlpszkfhxxxkfour2eight</t>
  </si>
  <si>
    <t>threeseven6twothreeqzbhqpqjlzqxpvb</t>
  </si>
  <si>
    <t>6threeqmlpxbnqnfivefvdlsxlmsph</t>
  </si>
  <si>
    <t>nqkvvpsix3cqdnfpxzgnnt</t>
  </si>
  <si>
    <t>four8three3dthgjm44</t>
  </si>
  <si>
    <t>2qhgmgbnsjlsqsmxq8eight7nzbjthreefour</t>
  </si>
  <si>
    <t>8lhlpbpzszdckgcsfbone</t>
  </si>
  <si>
    <t>4tqddpdjhg661onetqmqzsrnjqt</t>
  </si>
  <si>
    <t>86eighteightonefzjrbgvtftmzvxrfmxmfp2</t>
  </si>
  <si>
    <t>jqbfjxpn5sixeighteightthree33</t>
  </si>
  <si>
    <t>ninetwo93zczhjtxfcz</t>
  </si>
  <si>
    <t>stn83dthgbrpxdb</t>
  </si>
  <si>
    <t>sixsrzsdrtkdqmrnmjz186four</t>
  </si>
  <si>
    <t>43nine78rchxzd8</t>
  </si>
  <si>
    <t>851lhp</t>
  </si>
  <si>
    <t>5mqgcc</t>
  </si>
  <si>
    <t>threejsix1kjrseven7one</t>
  </si>
  <si>
    <t>gqtqktdzltwojlldjfxfqqzss61two</t>
  </si>
  <si>
    <t>pj6llpzkvjxccrxkpfjdlmcqcknstdgkcgpvtc</t>
  </si>
  <si>
    <t>2sixsix26ffpghkdz</t>
  </si>
  <si>
    <t>36nhgntqjnsixeightzrzslheighttwo7</t>
  </si>
  <si>
    <t>9sevennine2</t>
  </si>
  <si>
    <t>nine23phtznthree</t>
  </si>
  <si>
    <t>gmqfzxqrgvdsdfs5</t>
  </si>
  <si>
    <t>onefiveqgksmnone2</t>
  </si>
  <si>
    <t>fivesixxbzzdnxg4fivesixglvqlfvfc</t>
  </si>
  <si>
    <t>7fivesevenmmlnftf392vngtrkcgxj</t>
  </si>
  <si>
    <t>7fourfnqthreefiveonefdjrsqbrtqqfpqppfndfnrg</t>
  </si>
  <si>
    <t>eight3gnrskgn</t>
  </si>
  <si>
    <t>two3eight</t>
  </si>
  <si>
    <t>173xr6</t>
  </si>
  <si>
    <t>zkqfivesdflnvhmm4three6eighteightqctcnm</t>
  </si>
  <si>
    <t>four64vrtktbbchfssz</t>
  </si>
  <si>
    <t>2xjnqrzrrsixsix</t>
  </si>
  <si>
    <t>58sevenvgcplhtndx9seven74nine</t>
  </si>
  <si>
    <t>jzqtshfcjrlkfive3twoeight8eight2</t>
  </si>
  <si>
    <t>threepxmtonemccbhpljtgsmvqmqpnhkgxmd22</t>
  </si>
  <si>
    <t>1nn1eightseven</t>
  </si>
  <si>
    <t>xztfgc3twofive2seveneight7</t>
  </si>
  <si>
    <t>lxgbm2ninemcss</t>
  </si>
  <si>
    <t>frkkkkvlhdnbbtvbjtjbtpcpvjkkmfourmvthreeeight3</t>
  </si>
  <si>
    <t>fcztz33fsqllqt141</t>
  </si>
  <si>
    <t>qbjeightwo6bjgjdgrqqmkgninethree</t>
  </si>
  <si>
    <t>zk793vvsvgkxvpkmqkrgccbvmprl</t>
  </si>
  <si>
    <t>fivesix93</t>
  </si>
  <si>
    <t>58pdmclsncs3</t>
  </si>
  <si>
    <t>7ceighteightonethreefiveseven</t>
  </si>
  <si>
    <t>6mfkz249fivebclxg</t>
  </si>
  <si>
    <t>8eightvvzdt6gcsqlxrtdbmqhpdjjskeight</t>
  </si>
  <si>
    <t>onesnine1</t>
  </si>
  <si>
    <t>onevhhqxbnqsr37twoonefour</t>
  </si>
  <si>
    <t>seven932zjfhplnrc1fivefive</t>
  </si>
  <si>
    <t>8jtchfqrdhnsn</t>
  </si>
  <si>
    <t>sixninefour6lpmmhmzlbtvtrpxsjlldvqj9qvdsfdzft</t>
  </si>
  <si>
    <t>cfour34542</t>
  </si>
  <si>
    <t>hdhkgdqcnt5nine87dxbhctgqxphrdpcv2xzrdljqt</t>
  </si>
  <si>
    <t>75vplkxcgrsix3bxdkrncdkt</t>
  </si>
  <si>
    <t>nsj288636htbthree</t>
  </si>
  <si>
    <t>8sevenseven</t>
  </si>
  <si>
    <t>58five16eight8</t>
  </si>
  <si>
    <t>six95four44</t>
  </si>
  <si>
    <t>rbxeightwo6sevenplbhnbctqzcpcvmp7xrtwo6eight</t>
  </si>
  <si>
    <t>jsjtkmz6</t>
  </si>
  <si>
    <t>nine8six2ninenq8nstthr</t>
  </si>
  <si>
    <t>eightddsckkqlls23</t>
  </si>
  <si>
    <t>2ch2gbxvkqrfflqcdfxdfour</t>
  </si>
  <si>
    <t>nrmmjfxsmcddk7onepcpdfkvjvhdhxsevensix</t>
  </si>
  <si>
    <t>five6snkgvkzlkh</t>
  </si>
  <si>
    <t>fivesevenfour9jslninesevenjtttt7oneightssr</t>
  </si>
  <si>
    <t>8five1jjdtpx</t>
  </si>
  <si>
    <t>eightsixrkthjm8281</t>
  </si>
  <si>
    <t>six242</t>
  </si>
  <si>
    <t>eighttggfourctdjmb7fivethreeh</t>
  </si>
  <si>
    <t>sevenfive88sfgczpncmx</t>
  </si>
  <si>
    <t>jtxxcsfmvfrdsgzqjdjxxgsrfnm9fivenine</t>
  </si>
  <si>
    <t>seven48onefbbbpdhj5sixbgvfzpnp</t>
  </si>
  <si>
    <t>fiveonenkksknhtcpsevenrxn7</t>
  </si>
  <si>
    <t>ztv7onenldv9nine</t>
  </si>
  <si>
    <t>nineoneeight719</t>
  </si>
  <si>
    <t>tzpfllbninemsixfive61three</t>
  </si>
  <si>
    <t>2cbmdzdzhnnx</t>
  </si>
  <si>
    <t>tnpthreelvczcqhsflseven4msfzzltvmnprlq4</t>
  </si>
  <si>
    <t>8twofour3twokbvfkgfpq</t>
  </si>
  <si>
    <t>eightgtpfsqcqtwo9</t>
  </si>
  <si>
    <t>htmvcztjsq5five3xjlbmmxvlnv</t>
  </si>
  <si>
    <t>fourp89</t>
  </si>
  <si>
    <t>4tdxjtl7fmhlqfvkz</t>
  </si>
  <si>
    <t>pxqg2</t>
  </si>
  <si>
    <t>45zzsevenninevpbtlqsix1</t>
  </si>
  <si>
    <t>2threedrmgj98one</t>
  </si>
  <si>
    <t>35ninenine</t>
  </si>
  <si>
    <t>snjqxsgqvn3sevensevenbm3ptpfive4</t>
  </si>
  <si>
    <t>9onevmfdlrzninethreebdr3qpvtqp</t>
  </si>
  <si>
    <t>1eight6fivedtmxsrqkg496lbkvsmz</t>
  </si>
  <si>
    <t>48vkmdsqhpzjghhsonethreethreezgfgvclhg</t>
  </si>
  <si>
    <t>vnkvrxpmkvfour3</t>
  </si>
  <si>
    <t>ninexdtwogzjbltfours6lpkdj</t>
  </si>
  <si>
    <t>n7rzskk61zqk39</t>
  </si>
  <si>
    <t>5fourcjnzfp521</t>
  </si>
  <si>
    <t>rcdbsqtmhgnfjfjxdskeightckpp8five</t>
  </si>
  <si>
    <t>kvbsevengxmlncszddnmhzkpxlxr2nmkhm9eight5</t>
  </si>
  <si>
    <t>5gssevenqhmxmnv4</t>
  </si>
  <si>
    <t>nppqflmknine7</t>
  </si>
  <si>
    <t>vxkprrkfgsevenmfxjmnsevenkrzzlbshc6rzb</t>
  </si>
  <si>
    <t>663fourfourkzpmzkzfour</t>
  </si>
  <si>
    <t>3946sixninepvf4two</t>
  </si>
  <si>
    <t>5qpkcgpmp6vrqtcqvsqbmmvrjtzkbtrftnine</t>
  </si>
  <si>
    <t>fnbcn53zrn1eight</t>
  </si>
  <si>
    <t>qtwone4dffhkjhjrqtwotwo</t>
  </si>
  <si>
    <t>rgdz3rgqlzljxnpqntvzz</t>
  </si>
  <si>
    <t>fivefour852eightwosx</t>
  </si>
  <si>
    <t>8129rshnpjoneqrf</t>
  </si>
  <si>
    <t>1hnrgkptsp74fdpvp</t>
  </si>
  <si>
    <t>sixfoursevenone42threedcbm</t>
  </si>
  <si>
    <t>four9lbkpjdrfznine29two</t>
  </si>
  <si>
    <t>five2pdzldgrcrfzhrv2rzsfgmx25</t>
  </si>
  <si>
    <t>5nineqccvxgsshonesixlh2kgx</t>
  </si>
  <si>
    <t>eightjzfncrxvlxeighteight9eighttmc</t>
  </si>
  <si>
    <t>n29onesevensevenqxqnthree</t>
  </si>
  <si>
    <t>6dcmxbqjtcheight84</t>
  </si>
  <si>
    <t>88jcsltgmbntwo4cxmfourone</t>
  </si>
  <si>
    <t>1four4two6six5</t>
  </si>
  <si>
    <t>oneprptq6mfnfnm</t>
  </si>
  <si>
    <t>4fdvvlk5nineone</t>
  </si>
  <si>
    <t>one8288</t>
  </si>
  <si>
    <t>pxsvfzxd1</t>
  </si>
  <si>
    <t>six3gtlqvsix4zrbvfpsxjs</t>
  </si>
  <si>
    <t>nlctwone5fivexspzrtm</t>
  </si>
  <si>
    <t>five9nmzjsvntxct</t>
  </si>
  <si>
    <t>threexzpxdtdfive6sixldddpxmxbmghmpdbd</t>
  </si>
  <si>
    <t>sixsix1onesix8ninenineone</t>
  </si>
  <si>
    <t>eight56jldskgmsjbnine159</t>
  </si>
  <si>
    <t>27one</t>
  </si>
  <si>
    <t>eighttwo93sixfivesmgqfzspxvkztzxssseven</t>
  </si>
  <si>
    <t>seven99mnnsbhxsrzvnhsvdmbpzqqdscl6</t>
  </si>
  <si>
    <t>ninetwothree2</t>
  </si>
  <si>
    <t>fourtrkdhszg4pjh2goneone</t>
  </si>
  <si>
    <t>six6three5ninezpvc</t>
  </si>
  <si>
    <t>79qcrtm8fivex5three</t>
  </si>
  <si>
    <t>ljtwonefivesjninetpzhsbfxthree2vknbffmq7d</t>
  </si>
  <si>
    <t>fivesix3</t>
  </si>
  <si>
    <t>95threebfxqrj72</t>
  </si>
  <si>
    <t>vqkhzxhthv4hdrprgsxjp</t>
  </si>
  <si>
    <t>fiveprmznltwo7</t>
  </si>
  <si>
    <t>62c53fourtwo9prxbqhjf</t>
  </si>
  <si>
    <t>one3zndsclzslt71bftv</t>
  </si>
  <si>
    <t>2mjtbmnkjspsix952mk</t>
  </si>
  <si>
    <t>34nine</t>
  </si>
  <si>
    <t>gtrcfour7threevzmvlvhpf6</t>
  </si>
  <si>
    <t>lx5seventvzxlng</t>
  </si>
  <si>
    <t>2kdlxgrdlqlfivecvccqxpjr</t>
  </si>
  <si>
    <t>tmsqtqszspnskbmcsevenllstfh4ztn</t>
  </si>
  <si>
    <t>eightlninemr5</t>
  </si>
  <si>
    <t>6one1jlplpzppt6</t>
  </si>
  <si>
    <t>7cvmrrclkfcfiveeightxrvhqqsjbblglt7one</t>
  </si>
  <si>
    <t>cpvpftjrgj5jc</t>
  </si>
  <si>
    <t>koneightkk7dbtkdmmbf</t>
  </si>
  <si>
    <t>2krk842mbqnpthree</t>
  </si>
  <si>
    <t>three7three</t>
  </si>
  <si>
    <t>one3nineseven</t>
  </si>
  <si>
    <t>4ssskfrfqhz9eightfour37oneightjm</t>
  </si>
  <si>
    <t>jgjsfouronetwoseven6</t>
  </si>
  <si>
    <t>bkcninekjtwo1two</t>
  </si>
  <si>
    <t>5two8onetwo</t>
  </si>
  <si>
    <t>keightwosevenzsxpsgrzsone4</t>
  </si>
  <si>
    <t>jcmbkmpfourthreefivepvhkbtpqln9</t>
  </si>
  <si>
    <t>4vcprm7</t>
  </si>
  <si>
    <t>7qckxksgfbk6four5onesqfxzxm</t>
  </si>
  <si>
    <t>5ninesevenfour5six24</t>
  </si>
  <si>
    <t>7sixfourthree</t>
  </si>
  <si>
    <t>6eight58ptdrvgqlbc</t>
  </si>
  <si>
    <t>nine8sxdbrvgxv</t>
  </si>
  <si>
    <t>threebhnb6threebjbjxcq</t>
  </si>
  <si>
    <t>threecbdtbftvcv4sevenfour3</t>
  </si>
  <si>
    <t>onehfvsd24</t>
  </si>
  <si>
    <t>ninevgbshtbprzfourqmclssgtrseven8zsgnqd</t>
  </si>
  <si>
    <t>vrbcbsjdqzbjztmphk5</t>
  </si>
  <si>
    <t>25sixjrjqgl5fivekhtxstwovgxzfpvzfmoneightb</t>
  </si>
  <si>
    <t>44bbpdhhvnptwoone29</t>
  </si>
  <si>
    <t>8eight78four</t>
  </si>
  <si>
    <t>gcfiveninezjnjzqfourthreelggdhvgj4</t>
  </si>
  <si>
    <t>lfgsctldtkfdlbsskc99gbvjd1eight</t>
  </si>
  <si>
    <t>xftwojgjsctwoptwonj9</t>
  </si>
  <si>
    <t>xnnm4sbx8</t>
  </si>
  <si>
    <t>seven986hkfone7</t>
  </si>
  <si>
    <t>65rdlfdxjeightwox</t>
  </si>
  <si>
    <t>26fourclxlrcxjpkjvdhfseventworqsfnhmnnq</t>
  </si>
  <si>
    <t>nineninexrk2twovdn6</t>
  </si>
  <si>
    <t>onesspsrctxsfn6ninesix7</t>
  </si>
  <si>
    <t>5c382ktrlsdlthree5jm</t>
  </si>
  <si>
    <t>eight5one2</t>
  </si>
  <si>
    <t>fxzjcbznjj4sbb</t>
  </si>
  <si>
    <t>cndp3</t>
  </si>
  <si>
    <t>blztpftbr3fiveckzgninebkms</t>
  </si>
  <si>
    <t>td6</t>
  </si>
  <si>
    <t>one3sixfivevrvrnzzzq</t>
  </si>
  <si>
    <t>8sixfivenzmnlts</t>
  </si>
  <si>
    <t>one4fivelrlhonenbdfb</t>
  </si>
  <si>
    <t>1twofivenine7</t>
  </si>
  <si>
    <t>four9ninetwothree8three6</t>
  </si>
  <si>
    <t>foureightfoursix2fivepkgzgmbbbc</t>
  </si>
  <si>
    <t>rfftwonekccnsn28btwosixk</t>
  </si>
  <si>
    <t>threetwo1foneeight</t>
  </si>
  <si>
    <t>bzrzgbzdm23</t>
  </si>
  <si>
    <t>onefgqfzjnine2dvqzn</t>
  </si>
  <si>
    <t>xgbjxnh1jtt</t>
  </si>
  <si>
    <t>67ninedczm</t>
  </si>
  <si>
    <t>ninercxgj4txpflzvhgtwoneqh</t>
  </si>
  <si>
    <t>8four9cxdrdzrkn55djgbchdxgn</t>
  </si>
  <si>
    <t>49seven7threeeightwokr</t>
  </si>
  <si>
    <t>sevenone7qtxp76</t>
  </si>
  <si>
    <t>391two87five7</t>
  </si>
  <si>
    <t>dtpzlzxkntcvzjsevensixvflshlqxbnxtmfjnr7</t>
  </si>
  <si>
    <t>kkzkpdztb868nine3p</t>
  </si>
  <si>
    <t>rxeightwomvsnt5</t>
  </si>
  <si>
    <t>85jkzsrtszdgxssm3eight2fourfour</t>
  </si>
  <si>
    <t>jpjbkglsevenrhjrvl9svmcgshll</t>
  </si>
  <si>
    <t>onetwonine4noneightvk</t>
  </si>
  <si>
    <t>nine5vnlone</t>
  </si>
  <si>
    <t>44hqbb4</t>
  </si>
  <si>
    <t>1seventwonfbmllcfnfivesixfourfour8</t>
  </si>
  <si>
    <t>5four4rjjlxhcvtwo82</t>
  </si>
  <si>
    <t>eightcjksmqq9rvshzgjbnmffbz</t>
  </si>
  <si>
    <t>onefive11381rl</t>
  </si>
  <si>
    <t>2dpkzggxxnineninethree6onexkllm</t>
  </si>
  <si>
    <t>zdvbclq85xmddtggv9fgcsjm3seven</t>
  </si>
  <si>
    <t>eightsix9fourfour</t>
  </si>
  <si>
    <t>fourhrx7</t>
  </si>
  <si>
    <t>fourlheighteight6</t>
  </si>
  <si>
    <t>sevenplhqxqp89six</t>
  </si>
  <si>
    <t>5mdlbrq9three85sixcsb2</t>
  </si>
  <si>
    <t>t9svczrjvmrtwothree</t>
  </si>
  <si>
    <t>oneseventhree25fdq5jmbjmcthzp7</t>
  </si>
  <si>
    <t>pgzb31xfhkghbfljone6oneqkbg</t>
  </si>
  <si>
    <t>vxqslqlfvp4five2zxvqdrbkt</t>
  </si>
  <si>
    <t>two9six</t>
  </si>
  <si>
    <t>threeonetwofvlklrmrkseven7mtldnsxmbs</t>
  </si>
  <si>
    <t>eight6sjflkmczj</t>
  </si>
  <si>
    <t>32three52sixfnqtxnnzztrt</t>
  </si>
  <si>
    <t>qqtdlghsp8ks5two2qrmpjgccj</t>
  </si>
  <si>
    <t>dknbccdfpr1eight4sixtvhfc</t>
  </si>
  <si>
    <t>9mbc</t>
  </si>
  <si>
    <t>pmpfprdkgblrnbf335skpkvxgstlzsevensix</t>
  </si>
  <si>
    <t>sixeightkfs173mbmsixsix</t>
  </si>
  <si>
    <t>twoqgptf1mfnpvxvlkrnxnine</t>
  </si>
  <si>
    <t>54hpmzgm2three</t>
  </si>
  <si>
    <t>1four8</t>
  </si>
  <si>
    <t>three11vkzqjzjncgj</t>
  </si>
  <si>
    <t>nine19sevenzfour</t>
  </si>
  <si>
    <t>4onen5fiveone56</t>
  </si>
  <si>
    <t>eighttwo2325twofourcb</t>
  </si>
  <si>
    <t>lfpgbrvrfv47sckdqlqdblkjn</t>
  </si>
  <si>
    <t>1qsgxhxtwo</t>
  </si>
  <si>
    <t>83mgshbbrdpmseven7</t>
  </si>
  <si>
    <t>dsix66fourdzvqdnqlssjnine9</t>
  </si>
  <si>
    <t>3eightfive88eightwor</t>
  </si>
  <si>
    <t>1djmjfive</t>
  </si>
  <si>
    <t>dvxlvjthvlkrrc1</t>
  </si>
  <si>
    <t>zfgpndbflxmnhnnq9zx4</t>
  </si>
  <si>
    <t>one5twooneseven67</t>
  </si>
  <si>
    <t>13sixdgpmgseven</t>
  </si>
  <si>
    <t>mheightwo1six4onethreegcxzvspnrqpngsmbplvhc</t>
  </si>
  <si>
    <t>86sixlkdnnqqrkf6fjkvzlfxhhcxxroneprgrthhz</t>
  </si>
  <si>
    <t>bsrsqjlskjbh1onezprh2one3four</t>
  </si>
  <si>
    <t>6pnxslvxhsxeightoneeightsixnbdtkszthree</t>
  </si>
  <si>
    <t>vjpp1931jdbrtdjrzk</t>
  </si>
  <si>
    <t>7one278ninexgfive</t>
  </si>
  <si>
    <t>mjkqddthpnineonetwo5eight</t>
  </si>
  <si>
    <t>2gfmgdjkzbbf</t>
  </si>
  <si>
    <t>5phlkvzbqmmxbfckcjjhfvone</t>
  </si>
  <si>
    <t>8xjsevenrlrlctclvkc54one</t>
  </si>
  <si>
    <t>1tqsnt11</t>
  </si>
  <si>
    <t>mmksbhrfour4ninefour3</t>
  </si>
  <si>
    <t>91fivefive</t>
  </si>
  <si>
    <t>5sevenjdxdrrgxbz</t>
  </si>
  <si>
    <t>threetdcdl531</t>
  </si>
  <si>
    <t>685eight3two</t>
  </si>
  <si>
    <t>nshfeight6eightonenineeighttwo</t>
  </si>
  <si>
    <t>threenineonermgnbjjzx8</t>
  </si>
  <si>
    <t>one4oneseven</t>
  </si>
  <si>
    <t>ninebdpztnllhdvcbbpvcptpdkpvjhxrtmnmhllrnxvlgm64</t>
  </si>
  <si>
    <t>twoxhgcjdpx65fivedztfxzbdfive</t>
  </si>
  <si>
    <t>999nine</t>
  </si>
  <si>
    <t>seven6three8bsrqkfseventwo</t>
  </si>
  <si>
    <t>6jf</t>
  </si>
  <si>
    <t>sevenzkrcbxp6tmzfjnineg</t>
  </si>
  <si>
    <t>b8xlrbjnrm</t>
  </si>
  <si>
    <t>nine9fourtwothreeggg</t>
  </si>
  <si>
    <t>seven8ninemkqxcbjdzzmrhjggbg5tksxtfcmg</t>
  </si>
  <si>
    <t>2vdqplbceight</t>
  </si>
  <si>
    <t>5drone</t>
  </si>
  <si>
    <t>jxqczvknhmbxrdthree659qjxlrxk</t>
  </si>
  <si>
    <t>5onefiveone</t>
  </si>
  <si>
    <t>seven583sevenninepnbzmeight</t>
  </si>
  <si>
    <t>14qb153</t>
  </si>
  <si>
    <t>3twohvplgxqqlzsgsevenone</t>
  </si>
  <si>
    <t>78mpjrpmkponefive</t>
  </si>
  <si>
    <t>6fmqpjbtv616</t>
  </si>
  <si>
    <t>325dj5lvtvbx</t>
  </si>
  <si>
    <t>dzjvsszzonelbbvpnlkrctztjxgg9eightclxrqrzpmmgpzpmsxlfive</t>
  </si>
  <si>
    <t>6lsseventbb8</t>
  </si>
  <si>
    <t>9tnqfksfivenine9</t>
  </si>
  <si>
    <t>5dbssjr</t>
  </si>
  <si>
    <t>slbqhmrg3</t>
  </si>
  <si>
    <t>48oneeight9two84</t>
  </si>
  <si>
    <t>zxgcx9kfmxcjsseven</t>
  </si>
  <si>
    <t>4nhb7hksxlpn1seven9</t>
  </si>
  <si>
    <t>seven4qvvzlbjnbhpp42one8</t>
  </si>
  <si>
    <t>twoeightgcpkkninejgfvzfsrjbtwo1</t>
  </si>
  <si>
    <t>846kmvbjpseven</t>
  </si>
  <si>
    <t>33ndkljvxbxpjcrgjvct513</t>
  </si>
  <si>
    <t>6tcghtcbcgh9xgz3onenine</t>
  </si>
  <si>
    <t>five72rfcmktxkvxvnstwo</t>
  </si>
  <si>
    <t>seven5tkqbjgpkdqtwo773kcfznv</t>
  </si>
  <si>
    <t>ninesphdrdxzvvvdfcpsvc6</t>
  </si>
  <si>
    <t>6q9pjsdzponerfnqt6eightwob</t>
  </si>
  <si>
    <t>ztmjlr1srmgkeight</t>
  </si>
  <si>
    <t>lsix2bcfz43mhpgldvlng</t>
  </si>
  <si>
    <t>6srrmfdvtgqgeighthcvzpctzpdone</t>
  </si>
  <si>
    <t>zntvlvtfmvntcvjxqffthreectlnzst5onekpxvmsvnb42</t>
  </si>
  <si>
    <t>threethhkkrqhkpvmfivefour16three1</t>
  </si>
  <si>
    <t>53fdhjxldlxxthreethree3six</t>
  </si>
  <si>
    <t>nzhdhtcjbseight47sevensevenlmdtjsqlpqcmqmbvp</t>
  </si>
  <si>
    <t>4bvsj</t>
  </si>
  <si>
    <t>1ninesixtsbgdvhseventhree9jpmrvpdzxb3</t>
  </si>
  <si>
    <t>czqzzbbfcnzfive3bvcrvvhvz</t>
  </si>
  <si>
    <t>53bqfhhrsevensix</t>
  </si>
  <si>
    <t>2lmrjtkffk5</t>
  </si>
  <si>
    <t>5fjbdvxjrcrtvmjdttjfs8</t>
  </si>
  <si>
    <t>x1jtzzclsdnfive7four</t>
  </si>
  <si>
    <t>5jnvphzlpphfivesix</t>
  </si>
  <si>
    <t>jfkhkxvlqrdkbc67rqfcfh4rvprmvcone</t>
  </si>
  <si>
    <t>k9sndkdgvzjg9threenine2</t>
  </si>
  <si>
    <t>ltwone1</t>
  </si>
  <si>
    <t>five5jhnine</t>
  </si>
  <si>
    <t>5sevenlcnxcpgdnzrftsn3threenine26</t>
  </si>
  <si>
    <t>h6fourgqfczsjtkfqpcmzfive</t>
  </si>
  <si>
    <t>5eighteight2</t>
  </si>
  <si>
    <t>fclsdrjrthreebvjspsoneonefivenpfszjfqcd1</t>
  </si>
  <si>
    <t>twofourfive1qbrndpvone23one</t>
  </si>
  <si>
    <t>six4ljzxxboneqrhgvg26</t>
  </si>
  <si>
    <t>klhsqnkrqhlsfivesixthreesixfive9</t>
  </si>
  <si>
    <t>9rslrdg</t>
  </si>
  <si>
    <t>15xfdsix</t>
  </si>
  <si>
    <t>zbzd15cgcrn31</t>
  </si>
  <si>
    <t>fbqvdzgsvlsix4twoeightpjzdhpxxjkq</t>
  </si>
  <si>
    <t>79xlmrz3tcgvfvqf</t>
  </si>
  <si>
    <t>5csjgmkpkthreefgjqvtdskbvxk12</t>
  </si>
  <si>
    <t>vrdlmzcpfour6trmt8gtjfpftdkgdlq6</t>
  </si>
  <si>
    <t>rctptptb5fourttds</t>
  </si>
  <si>
    <t>gfkvkcbkfsbvmbcthxzbfs9rzdnine</t>
  </si>
  <si>
    <t>4zmkhjrcbxvdp</t>
  </si>
  <si>
    <t>8ftngfour</t>
  </si>
  <si>
    <t>fivefourninefour5four</t>
  </si>
  <si>
    <t>3vfjtjngsevensixfqngpjrpfkcsdgctseveneight</t>
  </si>
  <si>
    <t>vpqeight11plkjc</t>
  </si>
  <si>
    <t>threethreezldtgz3hscrb</t>
  </si>
  <si>
    <t>4sixone7qlgv</t>
  </si>
  <si>
    <t>twofmqgtnkddkrfdtnhrone7ntq8</t>
  </si>
  <si>
    <t>tvvzmvxhjseven7four5nine23</t>
  </si>
  <si>
    <t>two3fourdxscvcljhrjmjlpbxgcninefoursix</t>
  </si>
  <si>
    <t>six4twothreesix1six</t>
  </si>
  <si>
    <t>4rj4twohzjs</t>
  </si>
  <si>
    <t>four8ninesevensx49m</t>
  </si>
  <si>
    <t>onernjnjrqsjhnp9two</t>
  </si>
  <si>
    <t>3hsjlskjpcvs1nine</t>
  </si>
  <si>
    <t>one7threethree2</t>
  </si>
  <si>
    <t>dtsfhss6sevenseven8</t>
  </si>
  <si>
    <t>honeight5one</t>
  </si>
  <si>
    <t>1eightworg</t>
  </si>
  <si>
    <t>6eightvpxctxffive</t>
  </si>
  <si>
    <t>2x6pkjntnbrlhjfkgbvp3</t>
  </si>
  <si>
    <t>9rrhssqzdlcmmjvqvrkvqpfonetwofhfhzktfzzdbjbj</t>
  </si>
  <si>
    <t>5mxhnqdg4htcqxtkccghgrzktsnzczfqrpl63</t>
  </si>
  <si>
    <t>sevenseven7fivepgc</t>
  </si>
  <si>
    <t>8onecctzfxreighteightwoq</t>
  </si>
  <si>
    <t>mpfjlf1twofbzzhl3ljpfc41</t>
  </si>
  <si>
    <t>ltwone3</t>
  </si>
  <si>
    <t>dfourfive2</t>
  </si>
  <si>
    <t>jlnxxb2one</t>
  </si>
  <si>
    <t>1cnxtwo1</t>
  </si>
  <si>
    <t>rmfjddmhh16eightone</t>
  </si>
  <si>
    <t>bgrzn28eight22</t>
  </si>
  <si>
    <t>vp55nnjtfzjh8rjmzxxxdjs6r</t>
  </si>
  <si>
    <t>5ghbzsbxqt94threefive</t>
  </si>
  <si>
    <t>6tjvvtrhbglntone1bflzxmzvtr9ngd</t>
  </si>
  <si>
    <t>zqlfffptkp2eight</t>
  </si>
  <si>
    <t>six8threersgxztgnvrpjzjhgtprqbgeighttgkmgxvlpxgkt</t>
  </si>
  <si>
    <t>zxbnqeightvhsnm95svscpcjhth5ninefive</t>
  </si>
  <si>
    <t>jmgpmfxtwohvxsfr3seventwo</t>
  </si>
  <si>
    <t>ncpgtpqfivejnblppxtn8khcjzpk</t>
  </si>
  <si>
    <t>sevenonethree95</t>
  </si>
  <si>
    <t>hkcvxrjjshkdxsixbpjl62fzrzpnvtqg</t>
  </si>
  <si>
    <t>cxzvnn52ninesixtwoonergjdktpkl</t>
  </si>
  <si>
    <t>93nine</t>
  </si>
  <si>
    <t>11fivetwo</t>
  </si>
  <si>
    <t>8qmhfoursix156</t>
  </si>
  <si>
    <t>twofivethree27</t>
  </si>
  <si>
    <t>sevenlnjqseveneight6fivepvmz6rdbxm</t>
  </si>
  <si>
    <t>vlrvxfourshqpprchjx3dcknntththreeseven8</t>
  </si>
  <si>
    <t>2three7threemscjggthreemkxmgg1</t>
  </si>
  <si>
    <t>43hghlbtcbf</t>
  </si>
  <si>
    <t>jhpcdczrxgpktvlseven4shllbs2three</t>
  </si>
  <si>
    <t>hpthreerhkgdtksk66fivesevendxxzfm</t>
  </si>
  <si>
    <t>four3dqqglksxk</t>
  </si>
  <si>
    <t>eightrhmvhzxlrdjvjvpzhzzcnvxxdrjzl9sevenfourlcqksq</t>
  </si>
  <si>
    <t>9sixxcfq7onebmp</t>
  </si>
  <si>
    <t>8keightfiverntpleight</t>
  </si>
  <si>
    <t>jtwone831</t>
  </si>
  <si>
    <t>qqsksdcfsmvx5lhfgrl6two954</t>
  </si>
  <si>
    <t>8lhjzsjgms</t>
  </si>
  <si>
    <t>8ninenjsxtzqkmn</t>
  </si>
  <si>
    <t>gpffcfqxlr84one4lzpfkzdkpc</t>
  </si>
  <si>
    <t>svncmqmvstwoqgknfivepmjll4xt</t>
  </si>
  <si>
    <t>five3kkqzrbtvvfcts4three1four</t>
  </si>
  <si>
    <t>4sixseven8five3five</t>
  </si>
  <si>
    <t>six9twosixqtldl</t>
  </si>
  <si>
    <t>2fourfq</t>
  </si>
  <si>
    <t>mjrtwo7ninedqsmxskpxfc9t</t>
  </si>
  <si>
    <t>onenvjnsrvjzrqspsdbgjhdjrzrfmxcxnc9fourtvgpdqzxvb</t>
  </si>
  <si>
    <t>478xp5mqgnninef</t>
  </si>
  <si>
    <t>mtjtzgflgztgsqpxskp37zm</t>
  </si>
  <si>
    <t>hgsxdpttj64mthreegzptcsfour</t>
  </si>
  <si>
    <t>eight8vfgtgftwofqtjvskxnnthonemgdhjzh</t>
  </si>
  <si>
    <t>threeseven6llbgbrbptthree3</t>
  </si>
  <si>
    <t>one8two9fivefour3six</t>
  </si>
  <si>
    <t>52dqcrxhzqmzsixmhshnntwo</t>
  </si>
  <si>
    <t>lsfive5nvvhgsnl</t>
  </si>
  <si>
    <t>8twoxhgthreebdfgcn8jflhc</t>
  </si>
  <si>
    <t>297seventwo4ctnbprxgztwonine</t>
  </si>
  <si>
    <t>3onefourkthx6vn</t>
  </si>
  <si>
    <t>nltzeight6fggtwo</t>
  </si>
  <si>
    <t>84431lzgcftv</t>
  </si>
  <si>
    <t>spf2qkvqcq</t>
  </si>
  <si>
    <t>3gfbntwo1fournine2qlp</t>
  </si>
  <si>
    <t>nckqg1four7mhltx4jvdzpjzvj</t>
  </si>
  <si>
    <t>bllkbr2</t>
  </si>
  <si>
    <t>fjjgvvmfsfivetwo5sevendd</t>
  </si>
  <si>
    <t>7bpmh2zrgsms</t>
  </si>
  <si>
    <t>fourrdkrgfoursix1</t>
  </si>
  <si>
    <t>seventwo52zbdmftninensfdvkhssix7</t>
  </si>
  <si>
    <t>sixxkrf4qgtnine2kqhmb</t>
  </si>
  <si>
    <t>eight7z</t>
  </si>
  <si>
    <t>rnfhttjjrpdnxxqfkhs9lbsktsmvsixone</t>
  </si>
  <si>
    <t>61threenfhkskphjjjstnzjtxcjf7five</t>
  </si>
  <si>
    <t>zhtkvbqchlvthree5twonine3</t>
  </si>
  <si>
    <t>pl9dhnzntgkmjhglxtlcnsfc</t>
  </si>
  <si>
    <t>7eight2sixnine43</t>
  </si>
  <si>
    <t>69xfqxbtvseven1four2qr</t>
  </si>
  <si>
    <t>1k7</t>
  </si>
  <si>
    <t>twovdgh768</t>
  </si>
  <si>
    <t>6hmjcxsgkvd</t>
  </si>
  <si>
    <t>7jftfkckhzlqjqtbvmhxrsix</t>
  </si>
  <si>
    <t>fivencbmjhjbp7</t>
  </si>
  <si>
    <t>trgtjmjggtzzjnhd5fsnqnkppkninesevenphgfrfive5</t>
  </si>
  <si>
    <t>qcglfonesix23bffsmd</t>
  </si>
  <si>
    <t>five7srldjmmnhllftzbcdrm</t>
  </si>
  <si>
    <t>two33gjtxvtwo3ltrfqdmvvpseven</t>
  </si>
  <si>
    <t>gccvxspxlm6one</t>
  </si>
  <si>
    <t>zdfjvdeighttkslnjnft7dl74</t>
  </si>
  <si>
    <t>ninethreenbvmfpbgzgkv3</t>
  </si>
  <si>
    <t>ninenine7njgrzxmnn7</t>
  </si>
  <si>
    <t>rtwonenineqxvbgtj4</t>
  </si>
  <si>
    <t>sbcgvsrmvtwo2sevenj68</t>
  </si>
  <si>
    <t>6dfrjfqxjghbxt</t>
  </si>
  <si>
    <t>rt5four2</t>
  </si>
  <si>
    <t>vscftsphsqsix3</t>
  </si>
  <si>
    <t>3eight68d5kf93</t>
  </si>
  <si>
    <t>vpbjpqjrmz9fiveninedpzsvdvdfb52grzxlbbqsr</t>
  </si>
  <si>
    <t>gvtwone9vbmpdznhlfive8two</t>
  </si>
  <si>
    <t>4bnfxslqgvnzcbsjcrfzv</t>
  </si>
  <si>
    <t>xtcdvhlkgrjjjmone48</t>
  </si>
  <si>
    <t>mzoneight9995five2bdg</t>
  </si>
  <si>
    <t>ptwo2fivedqxthreesdmbvdcdxrtwonegt</t>
  </si>
  <si>
    <t>vgjvrfcvbxnnfds17</t>
  </si>
  <si>
    <t>27threeeightnine3nineseven</t>
  </si>
  <si>
    <t>4fiveninethreeqn</t>
  </si>
  <si>
    <t>68vhkqqcs</t>
  </si>
  <si>
    <t>sjnzkhxvnine28</t>
  </si>
  <si>
    <t>3fiveghc1threems</t>
  </si>
  <si>
    <t>45jvrhdh2three9l</t>
  </si>
  <si>
    <t>pbntkjbps1</t>
  </si>
  <si>
    <t>slgsx9sevenone7xcghccxqs</t>
  </si>
  <si>
    <t>twomlm4ksvonefournine3vdxp</t>
  </si>
  <si>
    <t>four9pvmone7twofourcndpfour</t>
  </si>
  <si>
    <t>hfdnzvfgqn2</t>
  </si>
  <si>
    <t>3fsshkvcseven545</t>
  </si>
  <si>
    <t>six45jgxzgjnlqk</t>
  </si>
  <si>
    <t>slrv18five</t>
  </si>
  <si>
    <t>78twoninepdghsneightone</t>
  </si>
  <si>
    <t>two83npblhtp62three9</t>
  </si>
  <si>
    <t>hjmpkjvkzhxpzflz96</t>
  </si>
  <si>
    <t>fmcnine4vmmtxlmdrntwofoursix</t>
  </si>
  <si>
    <t>352five7935</t>
  </si>
  <si>
    <t>891sixfive8</t>
  </si>
  <si>
    <t>4fourmdfpkcpb439sevenfive</t>
  </si>
  <si>
    <t>3seven69czrrsrzhpm</t>
  </si>
  <si>
    <t>two5six56sevenlpmrxdthree</t>
  </si>
  <si>
    <t>npzg6hpmrczqxmn3twommkmzkzhgkcxrtwo</t>
  </si>
  <si>
    <t>f498hhvtrnhgd16bdcd</t>
  </si>
  <si>
    <t>5sixhxdjmkkmdbskls</t>
  </si>
  <si>
    <t>fqfvbsfprqrhlgrmdprx1fvfzvcgssttknck</t>
  </si>
  <si>
    <t>9one741</t>
  </si>
  <si>
    <t>seven54jsjkhseventwo69</t>
  </si>
  <si>
    <t>8threeonejjonefivefivekrlvtjt</t>
  </si>
  <si>
    <t>xcdbx5mqkstvqkbhrdfllzfive</t>
  </si>
  <si>
    <t>gbf89dsrg6ctwosixppxxbgs</t>
  </si>
  <si>
    <t>83ktsdjqt</t>
  </si>
  <si>
    <t>eightfourbcl6797vcbhbl1</t>
  </si>
  <si>
    <t>threefive6seven</t>
  </si>
  <si>
    <t>9ptxjzxj7six4</t>
  </si>
  <si>
    <t>onefiveqjjhfqrfzonesix6pfqhxvsq</t>
  </si>
  <si>
    <t>eight385</t>
  </si>
  <si>
    <t>mvsqltkmsrzqzdgkf66onellkvmtv3two2</t>
  </si>
  <si>
    <t>khztwofour7tfnvhmsqnnqkbfdjgj8</t>
  </si>
  <si>
    <t>msvhqzqfivetwoschjghsm6</t>
  </si>
  <si>
    <t>lmsxxt43four</t>
  </si>
  <si>
    <t>hdfdltsrtwoseventbqr7pckgcqtcgh8onetwonez</t>
  </si>
  <si>
    <t>1sixeight</t>
  </si>
  <si>
    <t>1t3qtqgnvdrteightthree6</t>
  </si>
  <si>
    <t>6zb997</t>
  </si>
  <si>
    <t>four83dg</t>
  </si>
  <si>
    <t>4four2xqnpqvgkmh</t>
  </si>
  <si>
    <t>cbrkm6seven27</t>
  </si>
  <si>
    <t>9rxrddhlfiveeightninesixpdfznbhrfrvjnjd</t>
  </si>
  <si>
    <t>one8seven</t>
  </si>
  <si>
    <t>7onegpllvh59bmponefpjeight</t>
  </si>
  <si>
    <t>one4fftcrjntqpnzqlfive</t>
  </si>
  <si>
    <t>9hgfbffour67two</t>
  </si>
  <si>
    <t>nine6tworqjv</t>
  </si>
  <si>
    <t>4xggvdktqfour6fljjxflkflqzeightcbsf3</t>
  </si>
  <si>
    <t>eightmqphonehgthrpfvmfthreethree8</t>
  </si>
  <si>
    <t>1five4xrgqxn</t>
  </si>
  <si>
    <t>vkmqljhpcbonejjsx6one5one</t>
  </si>
  <si>
    <t>two1five2dgftmk13six</t>
  </si>
  <si>
    <t>eightmrv1eight</t>
  </si>
  <si>
    <t>gkzznsmt429</t>
  </si>
  <si>
    <t>fivetwo73mhpmbndgvpklzhqk7</t>
  </si>
  <si>
    <t>84sixlhfxnspqjveight3onedrksx</t>
  </si>
  <si>
    <t>6six2lnxmr</t>
  </si>
  <si>
    <t>7rqsmbkcv</t>
  </si>
  <si>
    <t>4jkbdtpsppseven32sevenqqbvm4</t>
  </si>
  <si>
    <t>two8vhhdsnqv</t>
  </si>
  <si>
    <t>qksb8klxlv74891</t>
  </si>
  <si>
    <t>ninesevenfivenine26c</t>
  </si>
  <si>
    <t>sevensixnine81zjg</t>
  </si>
  <si>
    <t>three7bbb66</t>
  </si>
  <si>
    <t>three7vmnine8xqkmtfmpnine8</t>
  </si>
  <si>
    <t>2zhtwo4eight4nzjcvmjtdcv</t>
  </si>
  <si>
    <t>eight57</t>
  </si>
  <si>
    <t>six3xs7zpdvltmmtnhtk</t>
  </si>
  <si>
    <t>fourvfxnjddkjs7two</t>
  </si>
  <si>
    <t>1mzmfsfnbqfgqvft7two</t>
  </si>
  <si>
    <t>vqbdzhncsj7one13twosixxlngtfive</t>
  </si>
  <si>
    <t>threel94seven</t>
  </si>
  <si>
    <t>threenine299</t>
  </si>
  <si>
    <t>jqkmcsqtclq5636six84</t>
  </si>
  <si>
    <t>8gvd68eight1</t>
  </si>
  <si>
    <t>t43</t>
  </si>
  <si>
    <t>3bv4one32</t>
  </si>
  <si>
    <t>3onepvjdjpfiveqbgzrmktm7tkhbp7</t>
  </si>
  <si>
    <t>459onetvsone</t>
  </si>
  <si>
    <t>nineggxcstltptbsixthree6glqhxdgnjp6jmjcrm</t>
  </si>
  <si>
    <t>hhnvqptdkj9one</t>
  </si>
  <si>
    <t>nine8four8897rgfs</t>
  </si>
  <si>
    <t>onenine16dgkjnfkmxqfninervgcqmxsbtwo</t>
  </si>
  <si>
    <t>two7eightzrpone</t>
  </si>
  <si>
    <t>xkbcjqnt4fourdpsgbqf1three4</t>
  </si>
  <si>
    <t>27jcbntptlmldhnzmkgqmm</t>
  </si>
  <si>
    <t>vfcrlftnb5mzbbsixeighteight</t>
  </si>
  <si>
    <t>tnqkf4gseven56czt</t>
  </si>
  <si>
    <t>teightwo4</t>
  </si>
  <si>
    <t>8eight1seven36slslntk</t>
  </si>
  <si>
    <t>tnqkj9</t>
  </si>
  <si>
    <t>five84psznfjvl5onefivefour</t>
  </si>
  <si>
    <t>nsjlsrkfour33</t>
  </si>
  <si>
    <t>sftkhmxq89hsvcsznrdxfcgprmjcktbxkbnkvb1</t>
  </si>
  <si>
    <t>six33</t>
  </si>
  <si>
    <t>rmbnnbnrdg7sevenhsrrnjvn2</t>
  </si>
  <si>
    <t>qhthj75bglpd2hlpxst64</t>
  </si>
  <si>
    <t>lmcdttjzrnxdnn6pbszxcxzxmhxj</t>
  </si>
  <si>
    <t>62xvvkpbhhbthreetwooneeightwozr</t>
  </si>
  <si>
    <t>mtln1fvmflgtrq94threeeight</t>
  </si>
  <si>
    <t>7five6</t>
  </si>
  <si>
    <t>8j</t>
  </si>
  <si>
    <t>1threehvkrhfm3mgsk2six</t>
  </si>
  <si>
    <t>zlrvhfhpglnkpnm4lzljvzlgrzthree5three</t>
  </si>
  <si>
    <t>scqbffjvdjhsrfsix7twonine</t>
  </si>
  <si>
    <t>eight97</t>
  </si>
  <si>
    <t>6five1eight</t>
  </si>
  <si>
    <t>31kvxzjpgd3</t>
  </si>
  <si>
    <t>sevencsgvmxbtgtp7eight</t>
  </si>
  <si>
    <t>sevenpjnbgtmsninexfbh4mjdmgsdtdb92</t>
  </si>
  <si>
    <t>five11nqgttpfj</t>
  </si>
  <si>
    <t>tnxxs729k</t>
  </si>
  <si>
    <t>1sevensixsptxkmncrkfxone</t>
  </si>
  <si>
    <t>nine1fivefive16twoqm</t>
  </si>
  <si>
    <t>575xtbkrbnlrrtr7hfourmmbrgtjvj</t>
  </si>
  <si>
    <t>three8gseven6three9hkkvjzvzlz</t>
  </si>
  <si>
    <t>eightstktmqdn8mf48four</t>
  </si>
  <si>
    <t>298xqtwotwo4fourhhhcblpg</t>
  </si>
  <si>
    <t>7xpqpjdlrmtwo399tccfour2</t>
  </si>
  <si>
    <t>64xs5njxdnqvonekrsbfhlvttdjp</t>
  </si>
  <si>
    <t>threehgzhfbqjzktwo8</t>
  </si>
  <si>
    <t>1jjgvxnprfbmcthlskqjqqzrr1</t>
  </si>
  <si>
    <t>nvpbcbsgbf6eight</t>
  </si>
  <si>
    <t>vvkvdd3four</t>
  </si>
  <si>
    <t>7onesevenlrmngnineseven6one</t>
  </si>
  <si>
    <t>22three</t>
  </si>
  <si>
    <t>msfbjpnd1seven6</t>
  </si>
  <si>
    <t>2fivethree2cp1six</t>
  </si>
  <si>
    <t>7two733</t>
  </si>
  <si>
    <t>8sevennine4hsgg</t>
  </si>
  <si>
    <t>fourfive293three</t>
  </si>
  <si>
    <t>onedtrbdcdseven6twosvlhbdfive9</t>
  </si>
  <si>
    <t>8five8threeeight</t>
  </si>
  <si>
    <t>gbj5hcjtfgbxppzdcf</t>
  </si>
  <si>
    <t>sevenbbbj7</t>
  </si>
  <si>
    <t>msevendfkqzz34</t>
  </si>
  <si>
    <t>skrzfqonemzrcxdpdb2</t>
  </si>
  <si>
    <t>twoeighthfsgbsmbmsqrsknrdxrcxshfndvmhfzj1lhhtkktlxeight</t>
  </si>
  <si>
    <t>178fbvcglzshfzknffgprnxvxgqnhznine7</t>
  </si>
  <si>
    <t>two13pxfvzxnqrq2tkdfsfkbbgkdt9</t>
  </si>
  <si>
    <t>sevenjbs2fourmjglztjfive</t>
  </si>
  <si>
    <t>58five6vhm311</t>
  </si>
  <si>
    <t>gngfzhcdhmczsffrkh5nclkcfcnfivefive28</t>
  </si>
  <si>
    <t>883nr7onesttq</t>
  </si>
  <si>
    <t>eight8four147vmtpgzbpft</t>
  </si>
  <si>
    <t>6dbsixtwoonenine</t>
  </si>
  <si>
    <t>three3tlx</t>
  </si>
  <si>
    <t>jlhlvvztsmctvxndlnvbxk1</t>
  </si>
  <si>
    <t>qlfmbmfkfm98m</t>
  </si>
  <si>
    <t>fiveseven5786cmthree</t>
  </si>
  <si>
    <t>7tgklbjhhcxndvk63sixnine</t>
  </si>
  <si>
    <t>fgjqhqvtwozjfxgxpkz1six</t>
  </si>
  <si>
    <t>3dxnvg4ninetwo</t>
  </si>
  <si>
    <t>5twoone9lnvdxhctn</t>
  </si>
  <si>
    <t>dnjpqnplxq9rxfour6one4slqlhsnc</t>
  </si>
  <si>
    <t>tgkfourthreetwofive4npnnvthjgf8</t>
  </si>
  <si>
    <t>tjzjppnsksix4</t>
  </si>
  <si>
    <t>lmfkvgfzfmhxqrcvsgt28ssmhm5fivethree</t>
  </si>
  <si>
    <t>fourninefjxpvpbnhm29oneninesix</t>
  </si>
  <si>
    <t>hmxjs2sevenfive68nine</t>
  </si>
  <si>
    <t>five3eightsfvftdxl</t>
  </si>
  <si>
    <t>35sjcqtqpqz7fiveeight</t>
  </si>
  <si>
    <t>lbchtbsnhmxlq1rcjrlvgmdjmjhtk</t>
  </si>
  <si>
    <t>2gmzrn34eightkdpsgnine</t>
  </si>
  <si>
    <t>sevenljzcxlgpskvkprjb6</t>
  </si>
  <si>
    <t>sixkbsdxjvsncj2four</t>
  </si>
  <si>
    <t>1sixbl9seventwotgtfcstqgv4lc</t>
  </si>
  <si>
    <t>89threeseven5tnshndjcsxc</t>
  </si>
  <si>
    <t>ninesevensrzxkzpmgz8kcjxsbdftwoner</t>
  </si>
  <si>
    <t>4gbdzqtddmt4eightsixfive</t>
  </si>
  <si>
    <t>dljxl7five6nrzfh5one</t>
  </si>
  <si>
    <t>Anwer</t>
  </si>
  <si>
    <t>With MegaReplace (Doesn’t Works)</t>
  </si>
  <si>
    <t>Inco</t>
  </si>
  <si>
    <t>Inputs</t>
  </si>
  <si>
    <t>Incorrect (because of sequence)</t>
  </si>
  <si>
    <t>Correct Version (but lucky, what creator dn devilish mind)</t>
  </si>
  <si>
    <t>one</t>
  </si>
  <si>
    <t>two</t>
  </si>
  <si>
    <t>three</t>
  </si>
  <si>
    <t>four</t>
  </si>
  <si>
    <t>five</t>
  </si>
  <si>
    <t>six</t>
  </si>
  <si>
    <t>seven</t>
  </si>
  <si>
    <t>eight</t>
  </si>
  <si>
    <t>nine</t>
  </si>
  <si>
    <t>red</t>
  </si>
  <si>
    <t>green</t>
  </si>
  <si>
    <t>blue</t>
  </si>
  <si>
    <t>Ans 1</t>
  </si>
  <si>
    <t>Ans 2</t>
  </si>
  <si>
    <t>Game 1: 5 red, 1 green, 2 blue; 2 green, 8 blue, 6 red; 8 red, 3 blue, 2 green; 6 red, 1 green, 19 blue; 1 red, 17 blue</t>
  </si>
  <si>
    <t>Game 1: 3 blue, 4 red; 1 red, 2 green, 6 blue; 2 green</t>
  </si>
  <si>
    <t>Game 2: 4 red, 5 green, 2 blue; 7 red, 14 green, 3 blue; 2 green, 5 blue, 11 red; 10 blue, 3 green; 9 green, 6 blue, 13 red; 7 red, 5 green, 9 blue</t>
  </si>
  <si>
    <t>Game 2: 1 blue, 2 green; 3 green, 4 blue, 1 red; 1 green, 1 blue</t>
  </si>
  <si>
    <t>Game 3: 9 green, 18 blue, 1 red; 6 red, 10 blue, 5 green; 4 blue, 4 red, 15 green</t>
  </si>
  <si>
    <t>Game 3: 8 green, 6 blue, 20 red; 5 blue, 4 red, 13 green; 5 green, 1 red</t>
  </si>
  <si>
    <t>Game 4: 1 red, 13 green; 10 green, 2 red; 3 red, 4 green, 2 blue</t>
  </si>
  <si>
    <t>Game 4: 1 green, 3 red, 6 blue; 3 green, 6 red; 3 green, 15 blue, 14 red</t>
  </si>
  <si>
    <t>Game 5: 4 red, 2 green, 1 blue; 4 red, 9 blue; 4 green, 1 red, 6 blue; 3 blue, 2 green, 6 red; 5 red, 4 green, 1 blue</t>
  </si>
  <si>
    <t>Game 5: 6 red, 1 blue, 3 green; 2 blue, 1 red, 2 green</t>
  </si>
  <si>
    <t>Game 6: 6 red, 3 green, 6 blue; 3 green, 5 blue, 12 red; 3 green, 9 blue, 3 red; 13 red, 8 blue</t>
  </si>
  <si>
    <t>Game 7: 3 blue, 1 red; 3 blue, 10 green; 4 green, 5 blue</t>
  </si>
  <si>
    <t>Game 8: 11 green, 4 blue; 4 red, 4 blue, 11 green; 4 green, 3 blue; 1 blue, 6 red, 12 green</t>
  </si>
  <si>
    <t>Game 9: 1 blue, 4 green, 1 red; 5 green, 3 blue; 9 green, 4 blue; 3 blue, 1 red, 10 green; 6 green, 2 blue</t>
  </si>
  <si>
    <t>Game 10: 5 green, 6 red, 7 blue; 7 green, 5 blue, 5 red; 8 red, 6 blue, 8 green; 2 blue, 8 green, 6 red; 6 blue, 8 red, 4 green</t>
  </si>
  <si>
    <t>Game 11: 1 blue, 10 red, 10 green; 11 green, 2 blue, 16 red; 4 blue, 7 red, 14 green</t>
  </si>
  <si>
    <t>Game 12: 8 green, 9 red, 12 blue; 2 green, 4 blue, 7 red; 1 red, 9 blue, 7 green; 8 green, 2 red, 10 blue; 1 green, 5 red, 5 blue; 6 green, 5 red, 1 blue</t>
  </si>
  <si>
    <t>Game 13: 3 green, 1 blue, 6 red; 1 green, 10 red; 1 blue, 15 red, 2 green</t>
  </si>
  <si>
    <t>Game 14: 2 green, 6 blue; 1 green, 2 blue, 2 red; 5 blue, 1 green, 2 red; 4 green, 5 blue, 4 red; 4 red, 5 green, 4 blue; 1 red, 5 green, 6 blue</t>
  </si>
  <si>
    <t>Game 15: 12 green, 7 blue; 19 green; 11 blue, 16 green, 1 red; 1 red, 2 green, 3 blue; 8 blue, 1 red, 19 green; 14 blue, 3 green, 1 red</t>
  </si>
  <si>
    <t>Game 16: 2 green, 13 blue, 3 red; 5 red, 12 blue; 6 blue, 8 red; 4 red, 1 green, 4 blue; 1 green, 15 blue; 4 blue, 2 green, 1 red</t>
  </si>
  <si>
    <t>Game 17: 11 blue, 7 green, 2 red; 12 red, 8 green, 8 blue; 2 red, 6 blue, 6 green</t>
  </si>
  <si>
    <t>Game 18: 1 green, 2 blue; 2 green, 1 blue, 4 red; 3 green, 16 red; 2 red, 3 green</t>
  </si>
  <si>
    <t>Game 19: 11 blue, 3 green, 3 red; 11 blue, 5 green; 3 green, 3 red, 8 blue</t>
  </si>
  <si>
    <t>Game 20: 1 green, 6 blue; 4 blue, 6 green; 1 red, 10 green; 12 green; 5 blue, 1 red, 4 green; 1 green, 5 blue</t>
  </si>
  <si>
    <t>Game 21: 7 green, 3 blue; 1 red, 5 blue, 6 green; 1 red, 11 green; 8 blue, 1 red, 10 green; 1 red, 5 blue, 3 green</t>
  </si>
  <si>
    <t>Game 22: 3 red, 1 blue; 3 green, 1 red, 1 blue; 7 green, 2 blue</t>
  </si>
  <si>
    <t>Game 23: 12 green, 1 red, 2 blue; 10 blue, 1 green, 1 red; 9 blue, 8 green</t>
  </si>
  <si>
    <t>Game 24: 5 blue, 6 green, 6 red; 3 blue, 1 red; 8 blue, 2 green, 12 red; 1 green, 2 blue, 14 red; 2 blue, 5 green, 15 red</t>
  </si>
  <si>
    <t>Game 25: 6 red, 13 green; 1 blue, 1 red, 3 green; 1 blue, 12 red, 10 green</t>
  </si>
  <si>
    <t>Game 26: 16 red, 2 blue, 7 green; 1 blue, 7 green, 8 red; 1 blue, 3 red, 9 green</t>
  </si>
  <si>
    <t>Game 27: 4 blue, 15 green; 6 green, 2 blue, 1 red; 9 blue, 10 green, 4 red; 3 red, 3 green, 6 blue; 11 blue, 7 red, 11 green; 6 red, 5 green, 13 blue</t>
  </si>
  <si>
    <t>Game 28: 10 blue, 8 red, 10 green; 4 blue, 11 red, 6 green; 8 red, 9 green, 10 blue; 4 red, 9 green, 2 blue</t>
  </si>
  <si>
    <t>Game 29: 4 red, 9 green, 7 blue; 10 blue, 6 green, 4 red; 1 green, 2 red, 10 blue; 3 green, 9 blue</t>
  </si>
  <si>
    <t>Game 30: 6 blue, 9 green, 10 red; 6 blue, 4 red; 5 green, 2 blue; 5 green, 2 red, 2 blue; 6 blue, 8 green</t>
  </si>
  <si>
    <t>Game 31: 7 blue; 2 green, 6 blue; 1 red, 9 blue, 5 green</t>
  </si>
  <si>
    <t>Game 32: 8 blue, 2 red, 4 green; 6 red, 2 blue, 1 green; 14 blue, 8 green, 8 red</t>
  </si>
  <si>
    <t>Game 33: 1 green, 1 red, 1 blue; 2 blue, 1 green, 12 red; 1 green, 1 red; 1 blue, 2 red, 1 green; 7 red, 2 green, 2 blue</t>
  </si>
  <si>
    <t>Game 34: 3 blue; 2 blue; 10 red, 1 blue, 1 green; 5 red; 1 green, 1 red, 1 blue; 1 green, 2 red</t>
  </si>
  <si>
    <t>Game 35: 10 green, 1 red, 16 blue; 4 red, 10 blue, 9 green; 1 green, 7 blue, 5 red</t>
  </si>
  <si>
    <t>Game 36: 1 blue, 3 red, 16 green; 1 blue, 3 red, 1 green; 9 green, 3 red, 8 blue; 14 green, 6 blue, 3 red; 3 red, 12 green, 4 blue</t>
  </si>
  <si>
    <t>Game 37: 11 red, 3 blue; 15 red, 8 blue, 6 green; 6 green, 19 red, 11 blue; 1 green, 4 blue, 14 red; 12 blue, 5 red, 8 green; 4 blue, 9 red</t>
  </si>
  <si>
    <t>Game 38: 4 green, 10 blue, 3 red; 1 green, 1 red, 11 blue; 2 red, 12 blue</t>
  </si>
  <si>
    <t>Game 39: 3 green, 1 red, 4 blue; 9 green, 1 red, 18 blue; 4 red, 4 green, 17 blue; 4 red, 10 blue, 14 green</t>
  </si>
  <si>
    <t>Game 40: 5 red, 4 green, 8 blue; 1 green, 9 blue; 9 blue, 3 red, 6 green; 8 red, 9 blue, 9 green</t>
  </si>
  <si>
    <t>Game 41: 1 blue, 9 red, 3 green; 9 red, 10 green, 15 blue; 13 red, 8 green, 8 blue; 19 red, 6 blue, 2 green; 7 green, 5 blue, 12 red</t>
  </si>
  <si>
    <t>Game 42: 15 blue; 1 red, 1 green, 9 blue; 6 blue, 1 red; 1 green, 4 blue</t>
  </si>
  <si>
    <t>Game 43: 1 green, 8 blue, 2 red; 1 red, 1 green, 6 blue; 7 blue; 7 blue, 3 red, 1 green; 2 red, 5 blue</t>
  </si>
  <si>
    <t>Game 44: 7 green, 11 blue, 6 red; 9 green, 8 blue; 4 red, 15 green; 12 green, 14 blue, 8 red</t>
  </si>
  <si>
    <t>Game 45: 4 red, 4 green; 14 green; 4 green, 2 blue; 1 blue, 12 red, 5 green; 3 red, 6 green; 11 red, 1 green</t>
  </si>
  <si>
    <t>Game 46: 2 blue, 1 green, 1 red; 1 blue, 6 green, 1 red; 2 blue, 1 red, 1 green; 5 green</t>
  </si>
  <si>
    <t>Game 47: 1 blue, 1 red; 14 red; 3 green, 2 blue, 17 red; 4 green</t>
  </si>
  <si>
    <t>Game 48: 1 red, 11 green, 2 blue; 1 red, 11 green, 6 blue; 13 green, 1 blue, 3 red; 3 green, 4 red, 6 blue; 12 green, 5 blue, 1 red; 2 red, 4 green, 4 blue</t>
  </si>
  <si>
    <t>Game 49: 5 blue, 3 green; 2 green, 8 blue; 5 blue; 4 green, 5 blue, 1 red; 4 green, 7 blue; 1 green, 3 blue</t>
  </si>
  <si>
    <t>Game 50: 3 red, 5 green, 2 blue; 9 green, 7 red, 4 blue; 3 blue, 6 red, 13 green; 6 blue, 8 red, 9 green</t>
  </si>
  <si>
    <t>Game 51: 2 green, 11 red, 7 blue; 5 blue, 13 red; 1 green, 2 blue, 3 red; 6 blue, 8 red; 11 red, 2 green, 4 blue</t>
  </si>
  <si>
    <t>Game 52: 15 blue, 1 green, 4 red; 4 green, 10 blue, 2 red; 6 red, 18 blue, 1 green</t>
  </si>
  <si>
    <t>Game 53: 2 red, 10 green, 6 blue; 4 green, 3 blue, 3 red; 17 blue, 19 green, 5 red; 6 blue, 6 green, 9 red; 5 blue, 17 green, 7 red</t>
  </si>
  <si>
    <t>Game 54: 9 blue, 8 red, 6 green; 6 red, 8 green; 1 green, 6 blue, 1 red; 5 red, 4 green, 9 blue; 5 blue, 2 green, 5 red</t>
  </si>
  <si>
    <t>Game 55: 8 blue, 8 red, 10 green; 3 red, 4 green, 9 blue; 4 red, 3 green, 7 blue</t>
  </si>
  <si>
    <t>Game 56: 3 red, 6 green, 1 blue; 5 green, 1 blue, 1 red; 1 red, 2 green; 10 green</t>
  </si>
  <si>
    <t>Game 57: 1 green, 4 blue, 12 red; 17 red, 7 blue, 10 green; 17 red, 5 blue, 3 green</t>
  </si>
  <si>
    <t>Game 58: 1 red, 5 green, 14 blue; 5 green, 6 red, 7 blue; 4 blue, 8 green; 3 red, 9 green, 7 blue; 8 blue, 8 green, 6 red; 8 green, 7 blue, 5 red</t>
  </si>
  <si>
    <t>Game 59: 3 green, 5 red; 2 red, 13 green, 1 blue; 19 green, 1 red, 1 blue; 19 green, 1 blue; 18 green, 1 blue, 5 red; 6 red, 9 green</t>
  </si>
  <si>
    <t>Game 60: 5 red, 1 green, 6 blue; 8 red, 6 blue, 14 green; 8 green, 8 red, 3 blue; 2 blue, 5 green, 3 red; 4 blue, 1 red, 14 green</t>
  </si>
  <si>
    <t>Game 61: 7 red, 4 blue, 2 green; 2 green, 8 red, 9 blue; 5 blue, 2 green, 8 red; 8 red, 1 green, 8 blue</t>
  </si>
  <si>
    <t>Game 62: 6 red, 3 blue; 1 blue, 2 red, 2 green; 3 red, 1 blue</t>
  </si>
  <si>
    <t>Game 63: 2 red, 1 blue, 2 green; 1 blue, 1 green; 2 green, 4 red; 3 green, 2 red; 2 green</t>
  </si>
  <si>
    <t>Game 64: 5 green, 6 blue, 7 red; 2 red, 5 green, 8 blue; 7 green, 9 blue, 1 red; 4 green, 5 blue; 19 blue, 5 green, 13 red</t>
  </si>
  <si>
    <t>Game 65: 3 red, 1 blue, 4 green; 5 green, 3 blue; 9 green, 1 red, 10 blue</t>
  </si>
  <si>
    <t>Game 66: 6 red, 13 green, 2 blue; 2 blue, 5 red, 9 green; 18 red; 2 green, 1 blue, 1 red; 19 red, 10 green; 1 blue, 15 green, 13 red</t>
  </si>
  <si>
    <t>Game 67: 8 blue, 3 red; 1 red, 12 green, 7 blue; 4 red, 6 blue, 5 green; 11 green, 10 blue, 7 red; 5 red, 9 green, 14 blue</t>
  </si>
  <si>
    <t>Game 68: 1 red, 3 green; 10 blue, 1 red, 3 green; 1 green, 17 blue; 16 blue; 6 blue</t>
  </si>
  <si>
    <t>Game 69: 11 green, 5 blue, 8 red; 2 red, 5 green, 1 blue; 10 green, 2 blue; 11 green, 7 red, 4 blue</t>
  </si>
  <si>
    <t>Game 70: 2 green, 1 blue, 13 red; 16 green, 20 red, 4 blue; 10 red</t>
  </si>
  <si>
    <t>Game 71: 10 blue, 6 green, 7 red; 5 red, 5 green, 2 blue; 7 green, 4 red, 5 blue; 1 red, 8 blue; 5 red, 1 blue, 8 green; 5 blue, 1 red, 5 green</t>
  </si>
  <si>
    <t>Game 72: 2 red, 4 green; 2 green, 2 red, 1 blue; 3 blue, 3 green, 2 red; 2 green</t>
  </si>
  <si>
    <t>Game 73: 5 red, 19 blue; 12 blue, 4 green, 16 red; 14 red, 11 blue, 1 green</t>
  </si>
  <si>
    <t>Game 74: 2 red, 1 green, 9 blue; 5 blue, 1 green, 2 red; 2 green, 1 red, 13 blue; 2 green, 1 red, 3 blue</t>
  </si>
  <si>
    <t>Game 75: 7 blue, 1 red, 18 green; 17 green, 8 red, 13 blue; 15 blue, 4 red</t>
  </si>
  <si>
    <t>Game 76: 1 green, 12 red, 13 blue; 5 green, 11 blue, 12 red; 10 red, 1 green; 10 red, 2 blue; 5 red, 2 green; 2 green, 17 blue, 3 red</t>
  </si>
  <si>
    <t>Game 77: 2 blue, 1 red, 1 green; 7 red; 7 red, 3 blue, 2 green; 10 green, 1 red; 3 red, 7 blue, 6 green</t>
  </si>
  <si>
    <t>Game 78: 10 red, 2 blue, 2 green; 1 blue, 6 red, 4 green; 12 red, 8 green; 6 green, 8 red, 7 blue; 11 green, 5 blue, 6 red</t>
  </si>
  <si>
    <t>Game 79: 7 green, 5 red; 6 blue, 2 green, 15 red; 9 blue, 2 red, 12 green; 1 blue, 4 red, 10 green; 4 blue, 12 green, 11 red; 5 green, 3 red, 5 blue</t>
  </si>
  <si>
    <t>Game 80: 1 green, 13 blue, 2 red; 2 red, 1 green, 13 blue; 7 blue, 8 red</t>
  </si>
  <si>
    <t>Game 81: 1 green, 2 red, 11 blue; 5 red, 3 blue; 1 green, 1 red; 14 red, 1 green</t>
  </si>
  <si>
    <t>Game 82: 12 red, 3 blue, 8 green; 15 red, 9 blue, 8 green; 6 blue, 13 red, 8 green</t>
  </si>
  <si>
    <t>Game 83: 4 blue, 6 green, 3 red; 7 red, 2 blue, 9 green; 6 green, 3 red</t>
  </si>
  <si>
    <t>Game 84: 4 green; 3 red, 3 blue; 4 red, 1 blue, 2 green; 1 red, 5 green, 5 blue; 1 red, 5 blue, 3 green</t>
  </si>
  <si>
    <t>Game 85: 3 red, 4 blue, 15 green; 9 green; 2 red, 4 blue, 6 green; 1 red, 4 green, 7 blue; 3 red, 10 green, 9 blue; 1 red, 13 green, 3 blue</t>
  </si>
  <si>
    <t>Game 86: 8 red, 6 blue; 3 blue, 3 green, 15 red; 12 red, 6 green, 13 blue; 15 red, 6 green, 10 blue</t>
  </si>
  <si>
    <t>Game 87: 4 red, 4 blue; 6 red, 2 blue; 5 blue, 3 green; 4 blue, 2 red</t>
  </si>
  <si>
    <t>Game 88: 4 blue, 7 green; 2 blue, 7 green; 6 green, 4 blue; 1 red, 1 blue, 2 green; 11 green, 3 blue</t>
  </si>
  <si>
    <t>Game 89: 1 blue, 12 green, 11 red; 3 red, 7 blue, 1 green; 7 green, 8 red; 6 blue, 2 green, 3 red; 7 red, 8 green; 11 blue, 5 red, 12 green</t>
  </si>
  <si>
    <t>Game 90: 1 green, 12 red, 17 blue; 14 red, 17 blue, 9 green; 6 green, 9 red, 11 blue</t>
  </si>
  <si>
    <t>Game 91: 3 green, 14 blue; 2 blue, 2 green, 6 red; 1 red, 11 blue, 1 green; 3 green, 4 red, 20 blue; 6 red, 2 green, 3 blue; 10 blue, 12 red</t>
  </si>
  <si>
    <t>Game 92: 6 blue, 7 red; 2 blue, 4 red, 1 green; 4 red, 1 green, 3 blue; 2 red, 5 blue; 8 red, 6 blue; 1 green, 2 blue, 1 red</t>
  </si>
  <si>
    <t>Game 93: 4 blue, 1 green, 4 red; 8 red, 4 green, 4 blue; 2 blue, 9 red; 1 blue, 4 red; 4 blue, 2 green, 11 red</t>
  </si>
  <si>
    <t>Game 94: 5 blue, 1 green, 7 red; 1 green, 11 blue, 1 red; 1 green, 15 blue, 4 red</t>
  </si>
  <si>
    <t>Game 95: 1 red, 3 blue; 1 red, 1 green, 8 blue; 3 red, 1 green, 3 blue; 3 red, 6 blue; 6 blue</t>
  </si>
  <si>
    <t>Game 96: 4 green, 1 blue; 7 green, 3 red; 2 blue, 9 red, 16 green; 3 blue, 4 red, 11 green</t>
  </si>
  <si>
    <t>Game 97: 6 green, 8 blue; 1 blue, 1 green; 3 green, 4 blue; 8 blue, 5 green, 2 red</t>
  </si>
  <si>
    <t>Game 98: 18 blue, 6 green; 11 green, 3 blue, 7 red; 18 blue, 3 red, 7 green; 5 red, 5 green; 8 blue, 2 green, 11 red</t>
  </si>
  <si>
    <t>Game 99: 3 red, 2 green, 3 blue; 1 red, 4 green, 1 blue; 2 green, 18 red; 15 red, 1 blue; 2 blue, 9 red, 2 green; 17 red, 3 blue, 4 green</t>
  </si>
  <si>
    <t>Game 100: 9 blue, 8 red, 16 green; 3 red, 7 green, 8 blue; 1 green, 3 red, 12 blue; 3 green, 14 blue</t>
  </si>
  <si>
    <t>Card   1: 34 55 49 53 46  7 82 22 59 33 | 33 29  7 66 22 51 59 21 55 85 53 26 94 46 24 82  6 47 38  2 34 89 49 41 76</t>
  </si>
  <si>
    <t>Card   2: 92 73 47  1 91 82 52 98 84 63 | 39 31 73 63 67 91 97 44  8  1 52 20 25 92 43 81 10 36 45 82 47 84  2 98 23</t>
  </si>
  <si>
    <t>Card   3: 94 35 26 78 66 40 64  7 31 65 | 26 40 65 35 94 36 69 20  7 76 56 27 91 83 66 14 72 31 43 64 34 67 38 78  9</t>
  </si>
  <si>
    <t>Card   4: 85 11 22  6 20 39 91 69 60 49 | 11 82 68 71 98  3  6 26 32 20 69 35 38 24 93 28 61 18 49 15 40 91 58 75 81</t>
  </si>
  <si>
    <t>Card   5: 81 89 38 24 64 17 48 69 43 60 | 26 45 49 48  8 19 33 38 28 60 83 27 12 23 89 13 36 88 95 65  4 20 64 62 69</t>
  </si>
  <si>
    <t>Card   6: 64 37 38 44 63 21 15 43 17 84 | 27 47  5 34 38  8 21 44 41 76 84 64 51 43 25 85 56 32 63  6 15 37 57 17 65</t>
  </si>
  <si>
    <t>Card   7: 82 97  2 91 92 24 18 19 12 42 | 26 82 79 50 67 92 42 76 97 19 24 91 72 71 15 95 59 88 74  5 18 31 12 46  2</t>
  </si>
  <si>
    <t>Card 1: 41 48 83 86 17 | 83 86  6 31 17  9 48 53</t>
  </si>
  <si>
    <t>Card   8: 32 90 25 17 85 19 83 59 18 31 | 82 70 53 31 11 19 35 76 85 90  8 40 95 25 18 79 60 59 17 26 28 81 32 83 99</t>
  </si>
  <si>
    <t>Card 2: 13 32 20 16 61 | 61 30 68 82 17 32 24 19</t>
  </si>
  <si>
    <t>Card   9: 81 51 84 95 88 69 26 75 52  7 | 29 87 12 76 67 95 71 44 91 30  3 43 17 34 64  9 84 53 15 28 72 40 46 10 22</t>
  </si>
  <si>
    <t>Card 3:  1 21 53 59 44 | 69 82 63 72 16 21 14  1</t>
  </si>
  <si>
    <t>Card  10: 45 36 13 80 75 57 40 99 28 92 | 18 62 75 91 45 90 13 64 61 36 84 67 71 59 82 12 57  7 40 51 46 98 92 28 35</t>
  </si>
  <si>
    <t>Card 4: 41 92 73 84 69 | 59 84 76 51 58  5 54 83</t>
  </si>
  <si>
    <t>Card  11: 25  3 71 81 17 38 99 30 93 92 | 64 42 24 92 31 73 21 80 41 58 15  8  7 87 88  1 77 94 45 65  5 40 20 79  6</t>
  </si>
  <si>
    <t>Card 5: 87 83 26 28 32 | 88 30 70 12 93 22 82 36</t>
  </si>
  <si>
    <t>Card  12: 65  1 43 86 88 68 90 54 57 20 | 37 42 46 64 63 21 12 57 55 91 14 44 26 82 95 74 68 85 98 25 67 70 94 32  2</t>
  </si>
  <si>
    <t>Card 6: 31 18 13 56 72 | 74 77 10 23 35 67 36 11</t>
  </si>
  <si>
    <t>Card  13:  7 40 31 50 37 83 99 62 58 19 | 58 30 99  1 33 19 20 50  7 68 40 62 85 37 31 13 41 51 67 83 84 14 42 43 12</t>
  </si>
  <si>
    <t>Card  14: 19 76 40 22 77 18 86  7 47 50 | 90  4 96 40 38  5  7 65 50 98 16 63 60 76 58 52 78 80 45 32 23 19  3 42 61</t>
  </si>
  <si>
    <t>Card  15: 69 12 99 89  8 41 11 65 34 18 | 28 99 11 38  5 92 65 74 31 20 35 88 12 51 83 63 24 56 30 34 64 41 69 18 67</t>
  </si>
  <si>
    <t>Card  16: 49 14 22 53 35  9 55 88 21 72 | 34  3 64 35 29  7 53 60 58 88 55 16 91 59 49 22 33 46 45 37  9 69 70 54 85</t>
  </si>
  <si>
    <t>Card  17: 74 96 63 61 78 76 91 41 94 66 | 18 43 14 73  2 31 60 99 39 16 80 59 91 97 23 53 72 96 61 33 88 63 47 41 25</t>
  </si>
  <si>
    <t>Card  18: 68 59 62 34 38 55  2  5 45 92 | 43 19 37 45 12 99 10  5 73 39 33 92 25 44 79 11 54 95 55 24 17 71 94 56 57</t>
  </si>
  <si>
    <t>Card  19: 91 47 50  5 59 21  2 43 22 73 | 75 61 89 73 28  5 74 72 48 33 43 20 85 22 97 86 36 77 39 38 53 62 92 32 88</t>
  </si>
  <si>
    <t>Card  20: 55 48  7 90 95 40 29 44 11 96 | 25 55 75 45  6 82 17 38 20 97 28 53  2 68 50 37 30 87 92 78 31 65 73 74 88</t>
  </si>
  <si>
    <t>Card  21: 57 91 72 82 71 65 66 21 12 96 |  5 21 59 85 17 91 94  3 56 46 68 67 95 23 50 57 84 22  9 52  6 61 97 48 40</t>
  </si>
  <si>
    <t>Card  22: 72 15 12 41 98 33 82 71 60 85 | 64 14 58 92 63 76 54 75 13 30  4 20 85 96 42 36 86  1 40  7 49 90 52 70 89</t>
  </si>
  <si>
    <t>Card  23: 24 15 72 94 71 93 30 19 74 69 | 96 49 37 20 79 83 58 99 11 65 66 89 18  4 86 68 70 90 81 82 54 62 16 67 44</t>
  </si>
  <si>
    <t>Card  24: 27 64 69 87 33 71 19  2  4 50 | 26 63 94  9 83 80 32 88 79 14 55 78 51 74 56 77 11  5 30 92 28  1 91 89 24</t>
  </si>
  <si>
    <t>Card  25: 41 38 36 83 87 86  8 72 91 48 | 91  8 87  9 90 86 53 39 72 88 41 59 37 12  7 48 13 67 76 55 83 96 36 38 77</t>
  </si>
  <si>
    <t>Card  26: 57 32  6 11 49  4 98 40 26 84 |  3 87 14  4 26 73 63 66 44 81 71 39 25  6 89 94 93 98 49 32 12 92 42 28  1</t>
  </si>
  <si>
    <t>Card  27: 22 37 80  2 68 18 65 82 99  4 | 80 26 67 85 84  2 21 59 18 68 98 65 44 15 22 79 41  9 99 92 88 55 13 24 89</t>
  </si>
  <si>
    <t>Card  28: 27 12 13 64 74 88  3 41 24 89 | 45 58 15 33 64 27 56 79 35 24 21 73 44 87 98 18 67  2 62 11 39  5 12 96 31</t>
  </si>
  <si>
    <t>Card  29: 90 72 87 78 32  3 25 52 14 81 | 17 40 22 78 11 15 60 52 90 14 65 83 38  1 32 63 80  4 48 81 29 85 25 88 87</t>
  </si>
  <si>
    <t>Card  30: 39 16 50  2 68 85 23 66 83 44 |  2 89 61 98 23 39 71 22 68 42 50 83 33 72 18 12 69 51 85 16 67 58 44 20 66</t>
  </si>
  <si>
    <t>Card  31: 67 35 37 76 93 22 61 15 13  2 | 52 40 89 13 82 53 27 35 56  5 94  7 97 47 72  1 93 62 28 70 69 38 65 59 87</t>
  </si>
  <si>
    <t>Card  32: 68 76 25 30 45 26 31 24 81 91 | 23 68 57 38 36 94  8 22 85 97 31 44 91 17 59 63 80 95  2 30 90  5 21 67 26</t>
  </si>
  <si>
    <t>Card  33: 45 66 29 63 57  3 79 97 90 82 | 43 89 16 85 44 52 45 11 40 78 33 86 57 69 99 29 79 55  3 35 62 97 81 98 27</t>
  </si>
  <si>
    <t>Card  34: 16 33  7 42 73 50 22  2 98 99 | 66 73 65  1 48 95 61 81 16 91 46 53 84 43  4 87 79 69 86 30 77 92 49 14 29</t>
  </si>
  <si>
    <t>Card  35: 60 93 65 85  3 54 89  4 75 92 | 52 16 92 85 90 76 54 67 46 45 53 75 70 73 89 31 99 11  4 93 48 25 49 15 60</t>
  </si>
  <si>
    <t>Card  36: 55 43 21 59 86 65 54 74  6 96 | 25 51 83  6 16 74 41 34 78 38 96 73 49 92 15 17 33 86 39 55 54 36 50 71 23</t>
  </si>
  <si>
    <t>Card  37:  3 92 52 27 34 99 67 21 32 88 | 14 73 33 52 88 40 75 92 15 38 27 44 60 59 21 77 58 35 66 98 99 31 90 30 86</t>
  </si>
  <si>
    <t>Card  38: 50  6 78 43  9 62 86 53 24 83 | 34 28 62 23 55 85 18 92  5 81 59 95 64 87 71 50 16 90  8 15 65 48 39 37 60</t>
  </si>
  <si>
    <t>Card  39: 69 43 32 14 83 29  3 81 73 25 |  7 30 42 96 31 29 33 35 40 54 41 39 84 98 38 82 15 64 23 83 37 46 80  3 50</t>
  </si>
  <si>
    <t>Card  40: 75 92 89 37 72 83 30 54 49 25 | 83 73 82 38 22 93  2 53 97 44 47 40 42 79 26  6 16 12 86 68 45 81 19 65 34</t>
  </si>
  <si>
    <t>Card  41: 33 23 24 43 65 91 13 67 53 56 | 74 30 27 83 88 61 89 20 59 46 41 35 19 55  7 54 57 63 49 77 78 34 12 15 93</t>
  </si>
  <si>
    <t>Card  42:  3 26 28 11  4 12  9 74 65 23 | 32 58 13 67 94 50 71 20 56 76 26 92 88 63 15  5  1 84 51 81 40  7 54 79 24</t>
  </si>
  <si>
    <t>Card  43: 76 21 38 14  3 40 10 73 96 31 | 27 74 58 46 19  1 44 22  9 95  2 56 64 39 85 15 84 88 94 45 61 71 90 83 18</t>
  </si>
  <si>
    <t>Card  44: 62 63 90 91 26 25 66 70 52 49 | 45 76 91 26 52 18 89 44 78 63 90 70 20 35 59 25 80 66 74 62 57 40 49 22 23</t>
  </si>
  <si>
    <t>Card  45: 61 92 64 78 67 60 31 84 56 40 |  3 21  5 99 37 56 64 98 13 16 34 87 20 54 33 23  2 61 52 14 78 36 32 24  8</t>
  </si>
  <si>
    <t>Card  46: 34 90 20 93 80 89 45 91 81 79 | 88 89 44 59 93 98 80 52 54 83 84 48 46 91 20 45 34 29 79 18 73 32 90 53 81</t>
  </si>
  <si>
    <t>Card  47: 12 87 52 18 55 30 47 36 49  3 | 67 54 26 47 20 36 55 30 22 82 49 84 42 97 75 86 12 39 53 68 87 96 33 14 15</t>
  </si>
  <si>
    <t>Card  48: 96 64 65 40 53 82 51 63 32 28 | 74 51  9 65 82 30 32  3 86 81 42 14 49 16 38 47 29 15 45 79  5 33 41 36 56</t>
  </si>
  <si>
    <t>Card  49: 78 18 95 35 17 56 10 34  3 61 | 38 63 52 76 79 23  6 82 61 77  9 66 21 75 71 93 67 12  4 33 24 10 78  1 16</t>
  </si>
  <si>
    <t>Card  50: 47 62 18 10 53 16 83 34 72 40 |  9 60 80 10 82 46 92 14 94 79 72 86 44 93 47 19 75 35 37 54 74 38  7  3 34</t>
  </si>
  <si>
    <t>Card  51: 95 33 76  6 93 68 36 13 22 46 | 53  1  5  7 32 76  8 79 28 93 10  9 39 78 85 25 31 56 83 46 98 96  6 34 36</t>
  </si>
  <si>
    <t>Card  52: 64 25 74 77 11 26 99 48 19  6 | 64 74 24 77 34 40 32 75 11 26 58 31 23  7 46 95 19 99  6 60  2 25 48 72 88</t>
  </si>
  <si>
    <t>Card  53: 18 62 50 26 93 20 87 42 90  6 |  6 67 96 28 55 91 88 44 86 50 58 87  3 60 62 42 49 70 33 19 94 99 52 17 68</t>
  </si>
  <si>
    <t>Card  54: 93 12 16  6 73 74  4 86  1 69 | 26 13 23 62 95 25 71 10 29 59 70 32 15 18 28 39 38 41  3 50 27 58 44 85 87</t>
  </si>
  <si>
    <t>Card  55: 92 57 85 89 28 60 72 22  5 25 | 91 21 79 19 89 41 84  7 13  5 98 47 92 30 37 34  3 85 44 99 74 72 87  8  6</t>
  </si>
  <si>
    <t>Card  56: 94 92 98 86 77 46 55 95 96 66 | 40 12 35 71 59 73  3 53 84 38 68 60 18 13 45 67 85  6  4 23 88 75 28 89 51</t>
  </si>
  <si>
    <t>Card  57: 76 13 77 33 86 56 22 59  9 10 | 88 34 89 33 13  4 74 86 39 85 98  7 67 68 94 48 73 11 41 65 24 17 28 32 69</t>
  </si>
  <si>
    <t>Card  58: 66 52 33 57 72 29 71 92 96 19 | 13 73 20 33 70 53 55 37  6 35  3 94 15 90 66 47  1 59 50 80 62 30 44  5 23</t>
  </si>
  <si>
    <t>Card  59: 13 35 33  3 37 54 42 73 47 92 | 25 81 41 24 21 37 44 88 72 47 46 87 31 70 67 86 84 78 66 54  5  7 79 60 55</t>
  </si>
  <si>
    <t>Card  60: 43 12 91 87 63 20 67 90 31 62 | 84 11 48 27  3 94 85 18 82  8  5 66 21 64 77 57 71 61 55 32 23 42 95 79  9</t>
  </si>
  <si>
    <t>Card  61: 59 10 17 55 91 41 47 61 69 90 | 20  9 93 89 34  2 68 42 36 88 38 75 22 48 92 64  3 28 17 18 27 10 40 14 76</t>
  </si>
  <si>
    <t>Card  62: 75 98 17 83 97  2 78 79 56 92 | 37 64 97 18  8 86 62 90 43 25 28 46 33 38  9 93 95 22 42 26 63 67 49 82 44</t>
  </si>
  <si>
    <t>Card  63: 60  7 99 28 54 87 79 73 18 74 | 44 89  9 11 67 14 22 98 56 76  1  6 10 90 50 29 63 41 94 13 84 26 45 17 34</t>
  </si>
  <si>
    <t>Card  64: 66 12 15 17 89 43 47 23 49 68 | 47 43 98 93 41 48 12 72 17 89 26 66 44  6 96 68 39 15 23 40  4 49 52 69 51</t>
  </si>
  <si>
    <t>Card  65:  6  7 18 78  2 88 79 57 80 59 | 15  7 59 25 18 14 71 64 19 88 69  6 97 27 46 67 79  2 21 98 89 60 70 33 85</t>
  </si>
  <si>
    <t>Card  66: 67 23 83 79 86 59 62 40 12 38 | 82 22 74 96 62 86 67 59 70 23 38 51 12 26 89 75 57 34 79 13 43 40 18 87 21</t>
  </si>
  <si>
    <t>Card  67:  2 37  7 92 56 77 21 53 80 44 | 56 53 37  7 39 45 84 58 80 77  5 89 85  9 92 46 71 10 62 14 68  2 44 78 21</t>
  </si>
  <si>
    <t>Card  68:  5 83 37 72 90 48 85 33 40  7 | 28 25 80 98 76 37 51 97  3 72 84 13 54 15 18 62 21 64 50 34 70  1 22 32 31</t>
  </si>
  <si>
    <t>Card  69: 87 65 28 11 62 98 13 12 31 53 | 24 62 89  7 52 72 13 20 87 48 96 29 98 11 74 99 47 39 53 19 65 59 69 78 31</t>
  </si>
  <si>
    <t>Card  70: 84 25 14 26 15 83 81 93 64 39 | 81 83 39 61 26 64 84 99 93 12 65 31 25 77 14 20 73 74 87 41 15 51 46 70 85</t>
  </si>
  <si>
    <t>Card  71: 32 81 46 30  2 38 89 61 93 71 | 22 34 41 84 78 12 29 72 80 58 69 47 99 50 60 79 55 18 48 75 31 44 21 14 81</t>
  </si>
  <si>
    <t>Card  72: 98  2 68 91 63 99 38 45 19 75 | 68 19 33 75 63 23 56 98 45 37 82 15  2 21 78 81  6 38 85 91 90 25 99 87 12</t>
  </si>
  <si>
    <t>Card  73: 79 66 31 12 99  8 43 33 81 37 | 76 58 79 99  8  5 61 31 97 81 78 44 33 98 37 40 68 89 66 43 50 14  2 12 72</t>
  </si>
  <si>
    <t>Card  74: 49 27 85 90 69 23 20 13 59 62 | 70 16 74 43 53 50 35 42 79 87 55 83 12 95 58 13 37 98 45 24 66 64 62 51 30</t>
  </si>
  <si>
    <t>Card  75: 33 20 86 34 23 49 43 42 31 11 | 92 33  5 43 46 22 91 18 23 70 34 17 25 41 48 81 11 52  9 42 45 20 53 32 58</t>
  </si>
  <si>
    <t>Card  76: 99 87 16  3 79 32 65 38 39 44 | 50 51 29 91 88 58 27 70 82 95 93 90 46  1 85 72 61 49 33 66 59 31 12 57 13</t>
  </si>
  <si>
    <t>Card  77: 15 13 25 91 67 76 21  6 55 28 |  4 87 72 78 47 54 26 11 10 45 60 83 32 16 73 92 74 53 59 17 94 18  1 29 69</t>
  </si>
  <si>
    <t>Card  78: 15 65 40 13 89 19 75 30 67 52 | 85 21 63 61 48 54 49 97 33 38 22 56 43 81 91 62 37 11 39 50 80 82 94 23 72</t>
  </si>
  <si>
    <t>Card  79: 78 28 27 77 94 87 91 21 35 26 | 77 58 10 42 60 78 50 22 33 54 23  5 75 34 96 87  2 70  4 90 44 99 64 11 91</t>
  </si>
  <si>
    <t>Card  80: 39 88 45 80 99 82 84 25 64 17 | 19 67 47 44 89 75 24  2 32 39 54 23 51 93 88 48 99 13 27 72 28 87 59 11 57</t>
  </si>
  <si>
    <t>Card  81: 79 43 98 14 53  4 65 76 19  7 | 10 60 50 94 47  4 77 34 27 15 67 32 35 99 90 61 42 45 51 31 84 29 63 49 11</t>
  </si>
  <si>
    <t>Card  82: 50 14 77 57 36 81 75 11 15 21 | 95 33 37 99  1 35 68 11 24 62 72 70 63 98 39 34  5  8 10 79 25  9 22 94  3</t>
  </si>
  <si>
    <t>Card  83: 12 36  2 87 98 77 18 23  3 52 | 28 24 44  7 41 89 59 75 79 56 83 25 14 99 11 61 66 70 76 26 38 46 33  1 54</t>
  </si>
  <si>
    <t>Card  84: 25  1 95 31  9 66 13 22 39 74 | 22 20  1 98 14 97 32 26 46 39 25 76 13 59  9 78 93 47 64 31 74 95  7 66 55</t>
  </si>
  <si>
    <t>Card  85: 39 27 43 28 47 88 56 36 38 14 | 42 43 85 28 27 81 16 47 36 23 51 96 88 14 25 67 46 56 18 66 97 39 37 38 86</t>
  </si>
  <si>
    <t>Card  86: 79 84 47 46 66 44 75 51 10  7 | 63 46 21 47 40 53 10 75 25 93 74 51  7 79 66 58 44 94 84 65 89 96  8 78  2</t>
  </si>
  <si>
    <t>Card  87:  8 29 89 79 41 36 99 67 97  3 | 19 87 54 97 83 86 33 17 99 67 41  5 16  3 57  8 29 47 36 79 98 40 89 80 76</t>
  </si>
  <si>
    <t>Card  88: 46 31 53 19 49 29 90 43 52 98 | 37  2 36 86 96 55 30 71 99 45 12 27 97 66 73 78 92 48 40 33 28 85 32 42 68</t>
  </si>
  <si>
    <t>Card  89: 37 93 31 72 91 33 15 88 97 12 | 63 99 75 76 43  9 50 12 59 86 35 31 19 84 38 60 48 89 22 79 65 26 47 69 23</t>
  </si>
  <si>
    <t>Card  90: 19 30  1 65 18 42 59 31 37 77 | 78 94 73 57 91 19 59 68 83 33 80 47 76 67 88 96 58 64 69 25 89  3 21 35 81</t>
  </si>
  <si>
    <t>Card  91: 94 53 75 83 68 34 69 46 60 16 | 33 41 88 58 73 28 90 53 55 21 51 23 67 75 20 45 71 54  8  1 18 22  7 34 61</t>
  </si>
  <si>
    <t>Card  92: 39 77 41 95 75 58 44 35 62 28 | 55 72 16 17 41 44 24 38 98 23 39 75 28  6 65 76 77 79 51 40 81 49 95 35 34</t>
  </si>
  <si>
    <t>Card  93: 96 33 12 95 42 23 71 28 89  9 | 44 96 76 12 54 93 58 67 22 92  3 13 79 65 43  6 35 45 49 36 48 99  1  7 66</t>
  </si>
  <si>
    <t>Card  94: 36 25 65 72 67  6 85 31 13 44 | 43 50 21 44 42 85  7 62 34 83 65 10  3  4 13 31 76 75 40 98  9 11 20 48 30</t>
  </si>
  <si>
    <t>Card  95: 79 61 43 23 70 13  9 95 31 51 | 40 58 35 89 21 48 88 33  2 24 72 36 16 32 73 57 19 84 96 41 45  7 14 39 18</t>
  </si>
  <si>
    <t>Card  96: 70 55 11 37 86 67 85 64 54 92 | 98 11 62 12 74 46 93 67  9 18 22 81 23 86 85 60 27 88 17 90 64 75 20 54 28</t>
  </si>
  <si>
    <t>Card  97: 56 27 20 40 17 37 16 47 82 22 | 34 82 11 96 44 81 43 86 95 89 24  5 62 50 84 41 14 61 48 39 65 26 55 78 87</t>
  </si>
  <si>
    <t>Card  98: 70 92 96 99 48 40 34 18 42 51 | 80 86 91 64 10 45 74 82 25 81 42  1  6 67 78 24 22 47 28  8 79 14 38 87 27</t>
  </si>
  <si>
    <t>Card  99: 60 85 42 12 54 23 53 92 40 45 | 77 98 10 97 67 75 57 88  8 26 15 39 35 37 50 55 17 52 82 49 66  4 69 96 93</t>
  </si>
  <si>
    <t>Card 100: 96 90 88 64 54 70 68 11 58 75 | 91 16 99 39 97  1  6 96 32 93 50 61 28 22 60 88 51 19 78 67 81 56 14 48 45</t>
  </si>
  <si>
    <t>Card 101: 71 54 42 24 87  4 44 82 26 75 | 84 85 97 21 22 93 62  9 20 36 80 53 10 96 67  6 76 95 33 19 52 78 73 72 50</t>
  </si>
  <si>
    <t>Card 102: 19 48 82 67 13 31 36 58 75 71 | 92 69 42 89 76 61 40 73 68 43 80 57 23  9 12 88 99  3 47 34 45 39 26 98 52</t>
  </si>
  <si>
    <t>Card 103: 28 36 73 83 78 26 22  5 65 79 | 91 83 78 73 98 19 66 84 89 26 54 40 79 72 86 95 28 32  5 36 80 92 22 68 65</t>
  </si>
  <si>
    <t>Card 104: 26 49 10  2 46 15 41 83 44 63 | 12 75 76 67 70 42 31 99 80 16 83 23 17 55 27 66 30 68 74 48 59 57  5 50 39</t>
  </si>
  <si>
    <t>Card 105: 49  5 41 83 87 73 43  2 66 92 | 21  5 35 92 78 73 34 37 29 17 58 10 49 87 65 44 54 59 46 27  7 80 40 12 70</t>
  </si>
  <si>
    <t>Card 106: 98 13 87 19 43 97  7 26 25 61 | 40 35  4  7 16 65 96 97 67 25 24 26 64 33 99 19 13 61 52 83 42 59 14 48 34</t>
  </si>
  <si>
    <t>Card 107: 36 25  8 63 47 76 50 86 82  7 | 24 58 72 48 13 16 75 40 97 12 69 70 89 67 14 54 41 59 88 83 87 91 17 32 39</t>
  </si>
  <si>
    <t>Card 108: 97 90  9 94 15 93 63 38  2 46 |  9 46 68 59 65 78 50 89 23 43 88 38 93  3 62 64 20 15 94 63 74 21 32 83 90</t>
  </si>
  <si>
    <t>Card 109: 58 92 73 39 20 22 18 19 90 96 | 54 27  2 38 74 78 77 60 28 75 85 81 59 87 45 16 21 57 34 12 52 32 97 37 69</t>
  </si>
  <si>
    <t>Card 110: 51 47 77 42 12 81 49 18 16 46 | 64 26 53  9 98 59 49 20  4 44 67 27 45 55 84 97 33 75 50 76 62 90 31 17 69</t>
  </si>
  <si>
    <t>Card 111: 16  7 47 95 37 32 83 67 91 86 | 68 95 73  8 14 11 43 21 94 39 25 79 17 27 62 36 51 52 42 38 63  2 97 56 13</t>
  </si>
  <si>
    <t>Card 112: 73 63 57 54 92 47 53 22 90  1 | 41 49 78  9  7 84 98 57 76 12 10 85 50 38 66 87 68 97 36 27 51 94 95 56 83</t>
  </si>
  <si>
    <t>Card 113: 86 85 42 16 49 34  4 55 60 84 |  4 41 68 49 89 29 53 69 50 88 91 32 12 24 33 70 63 17 22 54 59 67 74 86 39</t>
  </si>
  <si>
    <t>Card 114: 47 54 98 63 17 82 18 61  6 12 | 94 41 15 64 14 32 23 10 90 38 84 87 50 42 35 60 91  2  3 86 95 13 67 24 25</t>
  </si>
  <si>
    <t>Card 115: 69 12 36 43 33 82 52 19 38  6 | 61 18 75 30 70 66 50 91 77 60 46 13 97  5 83 76 80 16 24 87 48 78  1 86 28</t>
  </si>
  <si>
    <t>Card 116: 94 92 61 48 59 71 47 98 15 77 | 96 10 73 74 51 33 56 52 58 78 65 89 55 43 92 11 76  4 88 83 64 54  7 95 16</t>
  </si>
  <si>
    <t>Card 117: 12 99 63 10 28 78 41  9 71 81 | 21 59 16 25 76  8 36 79 70 37 35 38 68 98 90 67 14 27  7 75 47 24 46 18 91</t>
  </si>
  <si>
    <t>Card 118: 18 69 86 59 58 62  4 98  8 10 | 30  4 62 92 84 33 25 23 59  5 38 96 93 14 58 72 73 37 49 53  8 18 46 48 98</t>
  </si>
  <si>
    <t>Card 119: 69 77 16 39 78 85 49 33 96 27 | 85 47 99 20 50 49 77 35 16 14 15 12 27 81 19  4  3 59  9 57 69 87 97 55 96</t>
  </si>
  <si>
    <t>Card 120: 58 57  1 27 93 83 54 43 23 98 | 60 87 20 18 34 98  5 93 12 39 25 31 45 51 70  1 83 32 43 85 27 11 40 78 57</t>
  </si>
  <si>
    <t>Card 121: 57 26  6 75 82 16 91 37 33 73 | 75 71 43  8 10 63 59 17 98 95 20 96 79 94 23 36 48 11 19  1 14 34 15  9 74</t>
  </si>
  <si>
    <t>Card 122: 60 58 66 54 74 71 73 67 42 39 | 42 58 57 59 67 25 18  9 26 29 53 66 24 73 71 75 86 39 74 54 44 81 19 20 80</t>
  </si>
  <si>
    <t>Card 123: 62 22 41 53 18 87 45 24 29  8 | 29 14 95 19  9 45 58 53 62 88 47 91 12 41 63 27 52 99 78  8 44 76 90 22 25</t>
  </si>
  <si>
    <t>Card 124: 14 46  1 23 17 65 16 61 19 41 | 92 73 17 64 16 32 77 65 88 23 11 68 86 59 21 37 50  3 19 85 38 30 71 41 46</t>
  </si>
  <si>
    <t>Card 125: 70 34 41 61 25  6 51 73 56 90 |  5 71 16  4  7 98 77 65 38 49 67 91 66 78 92 40 64 48 57 59 15 86 56 50 34</t>
  </si>
  <si>
    <t>Card 126: 53 13 42 40 30 46 57  8 77 90 | 11 73 74 19 71 24  6 41 63 62 47 39 78 26 58 86 52  7 51  9 82 59  4 45 28</t>
  </si>
  <si>
    <t>Card 127: 16 46 78 25 28 32 47 49 43 35 | 88 16  7 77 83 32 35 19 11 99 94 73 37 29 95 80 46 18 54 78 25  2 40 51 53</t>
  </si>
  <si>
    <t>Card 128: 66 59 53 68 48 77 50 34 43 67 | 62 53 36 11 61 44 66 87 78 84 72 29  1 22 86 59 50 89 93 13 73 39 12 80 18</t>
  </si>
  <si>
    <t>Card 129: 77 94 53 31 47 98 60 86 32 67 | 94 44 32 43  8 82 18 30 45  9 15 22 53 29 61 57 36 13 71 47 48 74 56 49 23</t>
  </si>
  <si>
    <t>Card 130: 57 76  7 25 58 73 67 93  1 48 | 49 56 41 83  3 82 37 55 39 64  8 86 52 42 10 85 20 46 54 81 35 40 80 70 38</t>
  </si>
  <si>
    <t>Card 131: 49 17 65 88 74 68 24 99 16 29 | 25 43 41 93 87 33 27 71 75 20 32  2 31 30 21 70 13 96 89 95 36 76 18 62 26</t>
  </si>
  <si>
    <t>Card 132: 61 49 15 52 76 82 87 42 65  8 | 91 78 57  6 84 87 13 56 68 24 81 21 38 66 92 47  1 85 80 55 93 96 59 41 46</t>
  </si>
  <si>
    <t>Card 133: 48 71 17 97 73  2 19 36 62 67 |  5  1  7 74 46 15 30  4 28 12 47 75 33 23 66 95  9 11 42 14 89 50 24 92 54</t>
  </si>
  <si>
    <t>Card 134: 23 31 47 48 85 19 62 34 44 24 | 14 20 29 16  6 85 31 91 23 44 62 34 24 19 96 42 22 35 86 47 75 79 53 48 73</t>
  </si>
  <si>
    <t>Card 135: 28 83  2 52 47 19 64 70 25 46 | 91 83 85 52 95 16 96 70 11  7 87 82 77 46 79 44 64  2 19 24 59 40 14 28 47</t>
  </si>
  <si>
    <t>Card 136: 41  3 81 53 21 98 33 36  9 13 | 13  9 28 57 50 36 15 54 21 53 29  8 56 98 81 63 33 71 18 41 40 19 20 82  3</t>
  </si>
  <si>
    <t>Card 137: 54 89 31 72 10  4 58 81 48 55 |  9 89 76 72 23 55 83 74 52 93 58 43 13 78 81 35 26 48 31 10 54 97 25 64  4</t>
  </si>
  <si>
    <t>Card 138: 60 74  7 45 82 89 31 96 70 85 | 80 85 74  2  8 60 12 78 70 91 44 56 57 95  7 96 89 34 61 45 82 90 62 31 76</t>
  </si>
  <si>
    <t>Card 139: 46 75  8 64 59  9 44 96 76 79 |  6 20 49 52 98 11 83 23 58 25 79 36 67 63 61 47 44 68 17 33 95 24 54 41 84</t>
  </si>
  <si>
    <t>Card 140: 60 89 76 25 20 77 36 45 31 86 |  4 77 80 88 91 33 93 39 22 78 57 65 54 17 50 16 18 96 99 55 83  5 13 89 14</t>
  </si>
  <si>
    <t>Card 141: 47 42 45 15 43 57  8 94  3 40 |  3 43 32  8 97 59 47 84 85 57  1 55 42 74 45 15 50 56 83 24 94 19 39 81 40</t>
  </si>
  <si>
    <t>Card 142: 67 35 95 20 52 70 80 75  6 86 | 86  4 25 61 47 82 57 88 10 43 97  5 19 72 55 83 42 92 41 52 35 89 20  6 26</t>
  </si>
  <si>
    <t>Card 143: 72 34 67 97 38 96 49 36 77 19 | 28 34  1 61 85 36  6 98 72 71 77 96 83 38 67 65 78 58 31 60 16 91 66 14  9</t>
  </si>
  <si>
    <t>Card 144: 66 48 39 24 79 77  3 68 18 89 | 24 58 66 40 33  1 29 70 94 28 18 93 11 86 64 21 82  8 45 35 84  9  3 79 63</t>
  </si>
  <si>
    <t>Card 145: 66 41 60 45 53 46 97 14 99 26 | 64 26 40 61 27 69 52 66 28 41 12 80 90 53 36 87 77 17 21 60 10 50 39 97 99</t>
  </si>
  <si>
    <t>Card 146: 91 10 34 69 94 45 12 93 82 60 | 44 91 30 99 57 83 68 90 16 92 28 13 72 46  6 66  4 95 35 88 71 81 12 27  3</t>
  </si>
  <si>
    <t>Card 147: 79 60 55 23 83 22 65 42 78 88 | 19 40 81 96 79 50 43 64 17 31 59 36 55  5 98 25 38  4 48 93 23 45 21 62 88</t>
  </si>
  <si>
    <t>Card 148: 73 33 62 78 54 39 84 61 81  9 | 69  6 12 91 57 45 78 39 67 60 86 40 63 16 50 49 46 99 52 77 21 76 27 22 73</t>
  </si>
  <si>
    <t>Card 149: 44 24 82  9 30 85 21 71  3 47 | 19 32 40  3 21 15 74 70 71 75 26 41 31 55 98 89 50 23 65 17 14 16 79 61 86</t>
  </si>
  <si>
    <t>Card 150: 26 12 44 47 75 49 89 58 14 70 | 32 97 68 42 30 45 17 28 95  1 64 29 39 87 91 18  7 22 65 59 82  6 63 21 15</t>
  </si>
  <si>
    <t>Card 151: 17 52 86 44 12 87 95 88 72  5 | 32 95 31 14  9 57 53 92 60 89 13 25 98 40 38 96 21 77 33 97 75 29 86 63 70</t>
  </si>
  <si>
    <t>Card 152: 18  2 62 44 42 57  5 47 16 89 | 37 82 38 68 36 28 17  5 59 26 99 92 97 75 85 79 60 33 64  6 45 77 86 40  8</t>
  </si>
  <si>
    <t>Card 153: 10 14 50 36 95 72 48 81 21  4 | 88 41 86 53 51 84 28 75 98 76 54 65 57 99 64  9 70 67 33 96 74 93  7  3 85</t>
  </si>
  <si>
    <t>Card 154: 83  2 53 70 55 63 92 98 86 96 |  8 92 10 52 20  4 99 93 82 24 53 46 70 69 32 98  7 83 51 21 16 22 38 44 96</t>
  </si>
  <si>
    <t>Card 155: 12 89 16 41 59 49 46 42 93 62 | 12 18 74 65 59 49 42 25  2 16 82 62 41 28 39 13 52 26 40 46 73 93  7 78 89</t>
  </si>
  <si>
    <t>Card 156: 58 62 32 11 81 13 90 98 59 91 | 57 43 32 64 54 33 91 98 48 74 28 81 95 10 47  9 59 62 82 89 27 86 13 11 58</t>
  </si>
  <si>
    <t>Card 157: 70 19 28 83 14 77 60 95 11 65 | 22 68 50 87 78  8 49 99 98 89 57 71 81 35 73 85  9 32 66 20 33 94 54 69 39</t>
  </si>
  <si>
    <t>Card 158:  5 91 19 81 32 57 35 74 70 54 | 52 66 31 29  2 12 30  9 33 62 23 42 50 22 73 95 98 55 26 44 74 83 85 20 71</t>
  </si>
  <si>
    <t>Card 159: 83 25  7 47 89 50 82 28 84  8 | 49 92 51 87 50  7 90 35 88 77 23 15 72 64  2 34 62 10 58 53 37 48 29 75  1</t>
  </si>
  <si>
    <t>Card 160:  6 75 74 16 48 50 49 56 33 52 | 67 15 27  2 83 85 56  4 92 43 12 39 57 77 38 17 91 50 63 36  7 29 66  9 62</t>
  </si>
  <si>
    <t>Card 161: 73 49 36 20 27 21 17 65 95 84 | 45 81 27 88 38 25  1 80 39 78 95 58 73 56 84 36 66 64 62 20 49 21 17 65 48</t>
  </si>
  <si>
    <t>Card 162: 51 37  7 55  8 33 97 80 17 43 | 67 10  9 54 65 52 71 82 17 42 33 62 83 91 86 14 72 43 37 99 34 38 60 31 15</t>
  </si>
  <si>
    <t>Card 163: 10 36 79 29 68 60  4 25  8 63 | 62 24 54 17  1 89 87 81 38  7 76 41 95 51 50 19 88 46 48 64  3 22 33 71 42</t>
  </si>
  <si>
    <t>Card 164: 60 20 73 99 77 37 78 53  2 27 | 68 69 11 99 27 81 17 60 14 54 72 61 98 53 66 52 25 57 92 77 55 38 50  7 43</t>
  </si>
  <si>
    <t>Card 165:  2 54  7 72  8 85 60 24 90 45 |  6 94 44 38 96 50 84 92 56 26 21 68 18 70 33 88 91 29 63 81 47 71 12 22 80</t>
  </si>
  <si>
    <t>Card 166: 10  6 57 18  2  4  7 26  8 25 | 93 94 26 13 32 44 89  7 86 16 57 27  8 35 17 82  2 19 69 81 62  6 80 38 72</t>
  </si>
  <si>
    <t>Card 167: 62  1 19 95 46 18 28 80 70 74 | 25 86 57  2 48 30 50  3 60 26 28 55 10 47  5 84 73 56 11  8 36 12 19 13 35</t>
  </si>
  <si>
    <t>Card 168: 77 32 12 19 76 90 10 38 96 57 | 48 12 79 46  8 15 90 16 17 68 70 59 28  2 91 96 36 33 11 30 57 27  6 73 77</t>
  </si>
  <si>
    <t>Card 169: 85 28  4 26 47 98 66 42 52  6 | 25  7 82 68 44  6  4  8 24 46 37 51 92 10 69 40 90 84 79  2 47 98 38 20 50</t>
  </si>
  <si>
    <t>Card 170: 33 43 49 70 76 25 71 78  1 87 | 57 10 93 86 66 35 51 97 13 62 52 81  8 67 38 70 48 32 54 19  2 64 60 89 87</t>
  </si>
  <si>
    <t>Card 171: 84 16 90 21 17 50 28 40 78 34 | 84 28  8 72 94 37 10 44 79 96  1  7 25 86 27  4 29 97 18 52 53 33 69 81 75</t>
  </si>
  <si>
    <t>Card 172:  9 86 27 40 68  8 89 26 23 57 | 46 79 56 43 28 70  7 26 53 29 94 64 54 97 73 76 58  3 38 24 21 47 66 67 88</t>
  </si>
  <si>
    <t>Card 173: 46 33 61 72 75 82 58 69 83 89 | 18 65 41 30 20 74 52 21 24 97 84 59 91 37 73 53 56 78 17 71 14 92 99 49 81</t>
  </si>
  <si>
    <t>Card 174: 95 31 30 64 49 85 34 29 69 40 | 84 40 64 45 49  5 78 29 95 60 53 31 97 28 85 69 41 74 18 70 34 99 50 30 10</t>
  </si>
  <si>
    <t>Card 175: 43 67  3 25  1 18 56 78 29 70 | 58 62  1 78 51 29 20 57 54 71 70 89 27 95  4 43  6 56 25 94 18 67  3 92 14</t>
  </si>
  <si>
    <t>Card 176: 85 31 77  6 10 61 30 22 37 21 | 29 56 93 66 86 11 21 77 46 31 73 30 61 10 51 72  4 27 92  6 96 12 22 59 40</t>
  </si>
  <si>
    <t>Card 177: 28 46 71 94 42 83 91 84 96 52 |  3 76 43  8 84 83 98 25 91 27 20 46 33 52 55 60 67 72 28 71 97 23 94 42 96</t>
  </si>
  <si>
    <t>Card 178: 91 25 79  8 71 50 83 47  6 36 | 90 48 57 41 85 68 15 78 73 74  7 91 62 97 49  2 54 13 19 11 33 23 79 37  1</t>
  </si>
  <si>
    <t>Card 179: 75  2 43 78 32 56 21 80  3 48 | 48 91 46 94  6 80 21 75 65 43 63 78 88 81  3 32 68 72 54  7 89 36 61  2 56</t>
  </si>
  <si>
    <t>Card 180: 61 50 45 17 26 21 81 39 68 40 | 17 72 26 39  5 21 59 55 61 56 29 28 38 41 50 22 81 40  1 71 34 45 86 68 46</t>
  </si>
  <si>
    <t>Card 181: 76 91 39 11 34 36 25 47 26 46 | 83 46 58 22 16 82  6  2 19  3 56 41 68 64 25 32 54 72 98 93 37 33 53 39 48</t>
  </si>
  <si>
    <t>Card 182: 94 96 30 64  9 35 33 39 89 46 | 77 34 14 82 45 63  4 76  2 69 87 30  3 13 60 66 81 44 97 28 88 93 57 65 55</t>
  </si>
  <si>
    <t>Card 183:  7 27 31 77 13 61 26 70 18 93 | 49 57 26 13 77  5 18  3 80 31 70  7 89 54 74 82 27 61 15 53 67 63 28 93 76</t>
  </si>
  <si>
    <t>Card 184: 22 20 67 52 95 90 98 59 25 46 | 50  1 10 43 44 69 52 67 80 16 58 99 92 59 71 75 91 90 46  2 84 40 85 39 53</t>
  </si>
  <si>
    <t>Card 185: 60 90  2 88 29  7  5 38 43 84 | 34 10 58 60  5  2 53 88 57 44 47 84 29 55 43  9 30 19 61 76  8 74 38 83 14</t>
  </si>
  <si>
    <t>Card 186: 21 73 64 62 54 80 79 70 36 17 | 41 64 50 96 36 32 62 86 65 94 33  2  4 59 85 44 53 40 28 21 54  8 11 42 72</t>
  </si>
  <si>
    <t>Card 187: 69  1 12 25 31 26 35 94  8 73 | 89 25 58 94 11 69 78 35 73 80 17  1 43 91 88  7 97 12 44 70 26 31 33 57 99</t>
  </si>
  <si>
    <t>Card 188: 72 93 80 60 41 89 54  1 99 23 | 64 94 33 51 97 18 74 35 45 57 26 79  6 96 38 82 92 37 84 47 42 43 24 52 27</t>
  </si>
  <si>
    <t>Card 189: 86 29 92 62 20  8 12 67 52 70 | 96 38 65 64 86 19 27 68 22 56 26 23 39 87 21 41 36 25 92 48 73 35  4 13 84</t>
  </si>
  <si>
    <t>Card 190: 81 21 82 32 88 39 61 34 75 18 | 27 56 29 81 53 52 13 61 62 15 94 84 75 66 16 91 31 63 47 26 49 32 77 51 40</t>
  </si>
  <si>
    <t>Card 191:  9 83 88 73 61 44 81 40 50 75 | 21 12 96 87 34 74  6 60 80 43 63 23 26 16 51 27 70 24 11 38 32 86 53 46 99</t>
  </si>
  <si>
    <t>Card 192: 77 57 73 80 41 32 22 29 76 50 | 53 12 55  1 64 11 30 93 23 17 15 44 99 13 97 76 58  8 37 47 90 33 38 92 62</t>
  </si>
  <si>
    <t>Card 193:  7 62 19 40 89 54  2 70 45  1 | 20 82  9  7 80 22  4  8 60  3 37 61 64 13 12 14 75 86 90 89 40 55 57 59 33</t>
  </si>
  <si>
    <t>Card 194: 50 26 68 51 65 44 76 89 69  3 | 63 87 66 39 76 16 48 32  3 36 81  2 34 40 64 91 29 96  9 46 28 11 62 55 33</t>
  </si>
  <si>
    <t>Card 195: 23 33 19 46 92 64 32 54 71 25 | 18 75 29 42 39 26 59 12 53 78 85 28 48 32 96 23 44 10 58 37  7 66  2  1 93</t>
  </si>
  <si>
    <t>Card 196: 96 32 55 61 82  9 77 18 99 28 | 64  5 26 97 54 62 69 19  7 29 27 47 56 33 44 50 83 43 88 72 91 10 12 51 35</t>
  </si>
  <si>
    <t>Card 197: 43 22 47 86 64 70  3 59 87 13 | 56 24 57 38 36 76 85 96 63 62 18 44  8 25 69 54 75 39  2 81  6 77 58 33 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</si>
</sst>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0"/>
      <color theme="1"/>
      <name val="Arial Unicode MS"/>
      <family val="2"/>
    </font>
    <font>
      <b/>
      <sz val="18"/>
      <color theme="1"/>
      <name val="Calibri"/>
      <family val="2"/>
      <scheme val="minor"/>
    </font>
    <font>
      <b/>
      <sz val="12"/>
      <color theme="1"/>
      <name val="Calibri"/>
      <family val="2"/>
      <scheme val="minor"/>
    </font>
    <font>
      <sz val="10"/>
      <color rgb="FFFF0000"/>
      <name val="Arial Unicode MS"/>
      <family val="2"/>
    </font>
    <font>
      <sz val="10"/>
      <color theme="1"/>
      <name val="Arial Unicode MS"/>
    </font>
    <font>
      <b/>
      <i/>
      <sz val="11"/>
      <color theme="1"/>
      <name val="Calibri"/>
      <family val="2"/>
      <scheme val="minor"/>
    </font>
  </fonts>
  <fills count="14">
    <fill>
      <patternFill patternType="none"/>
    </fill>
    <fill>
      <patternFill patternType="gray125"/>
    </fill>
    <fill>
      <patternFill patternType="solid">
        <fgColor theme="2"/>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theme="3" tint="0.749992370372631"/>
        <bgColor indexed="64"/>
      </patternFill>
    </fill>
    <fill>
      <patternFill patternType="solid">
        <fgColor theme="3" tint="0.89999084444715716"/>
        <bgColor indexed="64"/>
      </patternFill>
    </fill>
    <fill>
      <patternFill patternType="solid">
        <fgColor theme="0"/>
        <bgColor indexed="64"/>
      </patternFill>
    </fill>
    <fill>
      <patternFill patternType="solid">
        <fgColor theme="7" tint="0.59999389629810485"/>
        <bgColor indexed="64"/>
      </patternFill>
    </fill>
    <fill>
      <patternFill patternType="solid">
        <fgColor theme="9" tint="0.79998168889431442"/>
        <bgColor indexed="64"/>
      </patternFill>
    </fill>
  </fills>
  <borders count="3">
    <border>
      <left/>
      <right/>
      <top/>
      <bottom/>
      <diagonal/>
    </border>
    <border>
      <left/>
      <right/>
      <top/>
      <bottom style="thin">
        <color indexed="64"/>
      </bottom>
      <diagonal/>
    </border>
    <border>
      <left/>
      <right style="thin">
        <color indexed="64"/>
      </right>
      <top/>
      <bottom/>
      <diagonal/>
    </border>
  </borders>
  <cellStyleXfs count="1">
    <xf numFmtId="0" fontId="0" fillId="0" borderId="0"/>
  </cellStyleXfs>
  <cellXfs count="46">
    <xf numFmtId="0" fontId="0" fillId="0" borderId="0" xfId="0"/>
    <xf numFmtId="0" fontId="1" fillId="2" borderId="1" xfId="0" applyFont="1" applyFill="1" applyBorder="1" applyAlignment="1">
      <alignment horizontal="center"/>
    </xf>
    <xf numFmtId="0" fontId="0" fillId="3" borderId="0" xfId="0" applyFill="1"/>
    <xf numFmtId="0" fontId="2" fillId="0" borderId="0" xfId="0" applyFont="1" applyAlignment="1">
      <alignment vertical="center"/>
    </xf>
    <xf numFmtId="0" fontId="2" fillId="0" borderId="0" xfId="0" applyFont="1" applyAlignment="1">
      <alignment horizontal="center" vertical="center"/>
    </xf>
    <xf numFmtId="3" fontId="2" fillId="0" borderId="0" xfId="0" applyNumberFormat="1" applyFont="1" applyAlignment="1">
      <alignment horizontal="center" vertical="center"/>
    </xf>
    <xf numFmtId="3" fontId="2" fillId="0" borderId="1" xfId="0" applyNumberFormat="1" applyFont="1" applyBorder="1" applyAlignment="1">
      <alignment horizontal="center" vertical="center"/>
    </xf>
    <xf numFmtId="0" fontId="0" fillId="2" borderId="1" xfId="0" applyFill="1" applyBorder="1"/>
    <xf numFmtId="0" fontId="1" fillId="4" borderId="0" xfId="0" applyFont="1" applyFill="1" applyAlignment="1">
      <alignment horizontal="center"/>
    </xf>
    <xf numFmtId="0" fontId="0" fillId="5" borderId="0" xfId="0" applyFill="1" applyAlignment="1">
      <alignment horizontal="center"/>
    </xf>
    <xf numFmtId="0" fontId="0" fillId="0" borderId="0" xfId="0" applyAlignment="1">
      <alignment vertical="center"/>
    </xf>
    <xf numFmtId="0" fontId="0" fillId="6" borderId="0" xfId="0" applyFill="1"/>
    <xf numFmtId="0" fontId="0" fillId="6" borderId="0" xfId="0" applyFill="1" applyAlignment="1">
      <alignment horizontal="center"/>
    </xf>
    <xf numFmtId="0" fontId="1" fillId="7" borderId="0" xfId="0" applyFont="1" applyFill="1" applyAlignment="1">
      <alignment horizontal="center"/>
    </xf>
    <xf numFmtId="0" fontId="1" fillId="7" borderId="1" xfId="0" applyFont="1" applyFill="1" applyBorder="1" applyAlignment="1">
      <alignment horizontal="center"/>
    </xf>
    <xf numFmtId="0" fontId="1" fillId="5" borderId="0" xfId="0" applyFont="1" applyFill="1" applyAlignment="1">
      <alignment horizontal="center"/>
    </xf>
    <xf numFmtId="0" fontId="0" fillId="8" borderId="0" xfId="0" applyFill="1"/>
    <xf numFmtId="0" fontId="3" fillId="5" borderId="0" xfId="0" applyFont="1" applyFill="1"/>
    <xf numFmtId="0" fontId="3" fillId="5" borderId="0" xfId="0" applyFont="1" applyFill="1" applyAlignment="1">
      <alignment horizontal="center"/>
    </xf>
    <xf numFmtId="0" fontId="0" fillId="9" borderId="0" xfId="0" applyFill="1"/>
    <xf numFmtId="0" fontId="0" fillId="9" borderId="0" xfId="0" applyFill="1" applyAlignment="1">
      <alignment horizontal="center"/>
    </xf>
    <xf numFmtId="0" fontId="4" fillId="0" borderId="1" xfId="0" quotePrefix="1" applyFont="1" applyBorder="1" applyAlignment="1">
      <alignment horizontal="center"/>
    </xf>
    <xf numFmtId="0" fontId="1" fillId="0" borderId="1" xfId="0" applyFont="1" applyBorder="1" applyAlignment="1">
      <alignment horizontal="center"/>
    </xf>
    <xf numFmtId="0" fontId="4" fillId="0" borderId="1" xfId="0" applyFont="1" applyBorder="1" applyAlignment="1">
      <alignment horizontal="center"/>
    </xf>
    <xf numFmtId="16" fontId="4" fillId="0" borderId="1" xfId="0" quotePrefix="1" applyNumberFormat="1" applyFont="1" applyBorder="1" applyAlignment="1">
      <alignment horizontal="center"/>
    </xf>
    <xf numFmtId="0" fontId="0" fillId="0" borderId="1" xfId="0" applyBorder="1" applyAlignment="1">
      <alignment horizontal="center"/>
    </xf>
    <xf numFmtId="0" fontId="5" fillId="0" borderId="0" xfId="0" applyFont="1" applyAlignment="1">
      <alignment vertical="center"/>
    </xf>
    <xf numFmtId="0" fontId="0" fillId="0" borderId="0" xfId="0" applyAlignment="1">
      <alignment horizontal="center"/>
    </xf>
    <xf numFmtId="3" fontId="0" fillId="0" borderId="0" xfId="0" applyNumberFormat="1" applyAlignment="1">
      <alignment horizontal="center"/>
    </xf>
    <xf numFmtId="0" fontId="1" fillId="0" borderId="0" xfId="0" applyFont="1" applyAlignment="1">
      <alignment horizontal="center"/>
    </xf>
    <xf numFmtId="0" fontId="0" fillId="10" borderId="0" xfId="0" applyFill="1"/>
    <xf numFmtId="0" fontId="6" fillId="11" borderId="0" xfId="0" applyFont="1" applyFill="1" applyAlignment="1">
      <alignment horizontal="center" vertical="center"/>
    </xf>
    <xf numFmtId="0" fontId="0" fillId="10" borderId="0" xfId="0" applyFill="1" applyAlignment="1">
      <alignment horizontal="center"/>
    </xf>
    <xf numFmtId="0" fontId="7" fillId="0" borderId="0" xfId="0" applyFont="1" applyAlignment="1">
      <alignment horizontal="center"/>
    </xf>
    <xf numFmtId="0" fontId="6" fillId="11" borderId="1" xfId="0" applyFont="1" applyFill="1" applyBorder="1" applyAlignment="1">
      <alignment horizontal="center" vertical="center"/>
    </xf>
    <xf numFmtId="0" fontId="0" fillId="10" borderId="1" xfId="0" applyFill="1" applyBorder="1"/>
    <xf numFmtId="0" fontId="6" fillId="0" borderId="0" xfId="0" applyFont="1" applyAlignment="1">
      <alignment vertical="center"/>
    </xf>
    <xf numFmtId="0" fontId="1" fillId="0" borderId="1" xfId="0" applyFont="1" applyBorder="1" applyAlignment="1">
      <alignment horizontal="center"/>
    </xf>
    <xf numFmtId="3" fontId="0" fillId="0" borderId="1" xfId="0" applyNumberFormat="1" applyBorder="1" applyAlignment="1">
      <alignment horizontal="center"/>
    </xf>
    <xf numFmtId="0" fontId="7" fillId="12" borderId="1" xfId="0" applyFont="1" applyFill="1" applyBorder="1" applyAlignment="1">
      <alignment horizontal="center"/>
    </xf>
    <xf numFmtId="0" fontId="6" fillId="0" borderId="0" xfId="0" applyFont="1" applyAlignment="1">
      <alignment horizontal="center" vertical="center"/>
    </xf>
    <xf numFmtId="0" fontId="7" fillId="0" borderId="1" xfId="0" applyFont="1" applyBorder="1" applyAlignment="1">
      <alignment horizontal="center"/>
    </xf>
    <xf numFmtId="0" fontId="7" fillId="0" borderId="1" xfId="0" applyFont="1" applyBorder="1"/>
    <xf numFmtId="0" fontId="0" fillId="13" borderId="0" xfId="0" applyFill="1" applyAlignment="1">
      <alignment horizontal="center"/>
    </xf>
    <xf numFmtId="3" fontId="0" fillId="0" borderId="0" xfId="0" applyNumberFormat="1"/>
    <xf numFmtId="3" fontId="0" fillId="0" borderId="2"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1</xdr:rowOff>
    </xdr:from>
    <xdr:to>
      <xdr:col>14</xdr:col>
      <xdr:colOff>415636</xdr:colOff>
      <xdr:row>52</xdr:row>
      <xdr:rowOff>41564</xdr:rowOff>
    </xdr:to>
    <xdr:sp macro="" textlink="">
      <xdr:nvSpPr>
        <xdr:cNvPr id="2" name="TextBox 1">
          <a:extLst>
            <a:ext uri="{FF2B5EF4-FFF2-40B4-BE49-F238E27FC236}">
              <a16:creationId xmlns:a16="http://schemas.microsoft.com/office/drawing/2014/main" id="{ED9D6F24-FA2C-4DF6-965C-BF9900B5DE25}"/>
            </a:ext>
          </a:extLst>
        </xdr:cNvPr>
        <xdr:cNvSpPr txBox="1"/>
      </xdr:nvSpPr>
      <xdr:spPr>
        <a:xfrm>
          <a:off x="609600" y="365761"/>
          <a:ext cx="8340436" cy="91855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dk1"/>
              </a:solidFill>
              <a:effectLst/>
              <a:latin typeface="+mn-lt"/>
              <a:ea typeface="+mn-ea"/>
              <a:cs typeface="+mn-cs"/>
            </a:rPr>
            <a:t>--- Day 1: Calorie Counting ---</a:t>
          </a:r>
        </a:p>
        <a:p>
          <a:r>
            <a:rPr lang="en-US" sz="1400">
              <a:effectLst/>
            </a:rPr>
            <a:t>Santa's reindeer typically eat regular reindeer food, but they need a lot of </a:t>
          </a:r>
          <a:r>
            <a:rPr lang="en-US" sz="1400" u="none" strike="noStrike">
              <a:solidFill>
                <a:schemeClr val="dk1"/>
              </a:solidFill>
              <a:effectLst/>
              <a:latin typeface="+mn-lt"/>
              <a:ea typeface="+mn-ea"/>
              <a:cs typeface="+mn-cs"/>
              <a:hlinkClick xmlns:r="http://schemas.openxmlformats.org/officeDocument/2006/relationships" r:id=""/>
            </a:rPr>
            <a:t>magical energy</a:t>
          </a:r>
          <a:r>
            <a:rPr lang="en-US" sz="1400">
              <a:effectLst/>
            </a:rPr>
            <a:t> to deliver presents on Christmas. For that, their favorite snack is a special type of </a:t>
          </a:r>
          <a:r>
            <a:rPr lang="en-US" sz="1400" i="0">
              <a:solidFill>
                <a:schemeClr val="dk1"/>
              </a:solidFill>
              <a:effectLst/>
              <a:latin typeface="+mn-lt"/>
              <a:ea typeface="+mn-ea"/>
              <a:cs typeface="+mn-cs"/>
            </a:rPr>
            <a:t>star</a:t>
          </a:r>
          <a:r>
            <a:rPr lang="en-US" sz="1400">
              <a:effectLst/>
            </a:rPr>
            <a:t> fruit that only grows deep in the jungle. The Elves have brought you on their annual expedition to the grove where the fruit grows.</a:t>
          </a:r>
        </a:p>
        <a:p>
          <a:r>
            <a:rPr lang="en-US" sz="1400"/>
            <a:t>To supply enough magical energy, the expedition needs to retrieve a minimum of </a:t>
          </a:r>
          <a:r>
            <a:rPr lang="en-US" sz="1400" i="0">
              <a:solidFill>
                <a:schemeClr val="dk1"/>
              </a:solidFill>
              <a:effectLst/>
              <a:latin typeface="+mn-lt"/>
              <a:ea typeface="+mn-ea"/>
              <a:cs typeface="+mn-cs"/>
            </a:rPr>
            <a:t>fifty stars</a:t>
          </a:r>
          <a:r>
            <a:rPr lang="en-US" sz="1400"/>
            <a:t> by December 25th. Although the Elves assure you that the grove has plenty of fruit, you decide to grab any fruit you see along the way, just in case.</a:t>
          </a:r>
        </a:p>
        <a:p>
          <a:r>
            <a:rPr lang="en-US" sz="1400"/>
            <a:t>Collect stars by solving puzzles. Two puzzles will be made available on each day in the Advent calendar; the second puzzle is unlocked when you complete the first. Each puzzle grants </a:t>
          </a:r>
          <a:r>
            <a:rPr lang="en-US" sz="1400" i="0">
              <a:solidFill>
                <a:schemeClr val="dk1"/>
              </a:solidFill>
              <a:effectLst/>
              <a:latin typeface="+mn-lt"/>
              <a:ea typeface="+mn-ea"/>
              <a:cs typeface="+mn-cs"/>
            </a:rPr>
            <a:t>one star</a:t>
          </a:r>
          <a:r>
            <a:rPr lang="en-US" sz="1400"/>
            <a:t>. Good luck!</a:t>
          </a:r>
        </a:p>
        <a:p>
          <a:r>
            <a:rPr lang="en-US" sz="1400"/>
            <a:t>The jungle must be too overgrown and difficult to navigate in vehicles or access from the air; the Elves' expedition traditionally goes on foot. As your boats approach land, the Elves begin taking inventory of their supplies. One important consideration is food - in particular, the number of </a:t>
          </a:r>
          <a:r>
            <a:rPr lang="en-US" sz="1400" i="0">
              <a:solidFill>
                <a:schemeClr val="dk1"/>
              </a:solidFill>
              <a:effectLst/>
              <a:latin typeface="+mn-lt"/>
              <a:ea typeface="+mn-ea"/>
              <a:cs typeface="+mn-cs"/>
            </a:rPr>
            <a:t>Calories</a:t>
          </a:r>
          <a:r>
            <a:rPr lang="en-US" sz="1400"/>
            <a:t> each Elf is carrying (your puzzle input).</a:t>
          </a:r>
        </a:p>
        <a:p>
          <a:r>
            <a:rPr lang="en-US" sz="1400"/>
            <a:t>The Elves take turns writing down the number of Calories contained by the various meals, snacks, rations, etc. that they've brought with them, one item per line. Each Elf separates their own inventory from the previous Elf's inventory (if any) by a blank line.</a:t>
          </a:r>
        </a:p>
        <a:p>
          <a:r>
            <a:rPr lang="en-US" sz="1400"/>
            <a:t>For example, suppose the Elves finish writing their items' Calories and end up with the following list:</a:t>
          </a:r>
        </a:p>
        <a:p>
          <a:r>
            <a:rPr lang="en-US" sz="1400"/>
            <a:t>1000 2000 3000 4000 5000 6000 7000 8000 9000 10000 This list represents the Calories of the food carried by five Elves:</a:t>
          </a:r>
        </a:p>
        <a:p>
          <a:r>
            <a:rPr lang="en-US" sz="1400">
              <a:effectLst/>
            </a:rPr>
            <a:t>The first Elf is carrying food with 1000, 2000, and 3000 Calories, a total of </a:t>
          </a:r>
          <a:r>
            <a:rPr lang="en-US" sz="1400" i="0">
              <a:solidFill>
                <a:schemeClr val="dk1"/>
              </a:solidFill>
              <a:effectLst/>
              <a:latin typeface="+mn-lt"/>
              <a:ea typeface="+mn-ea"/>
              <a:cs typeface="+mn-cs"/>
            </a:rPr>
            <a:t>6000</a:t>
          </a:r>
          <a:r>
            <a:rPr lang="en-US" sz="1400">
              <a:effectLst/>
            </a:rPr>
            <a:t> Calories.</a:t>
          </a:r>
        </a:p>
        <a:p>
          <a:r>
            <a:rPr lang="en-US" sz="1400">
              <a:effectLst/>
            </a:rPr>
            <a:t>The second Elf is carrying one food item with </a:t>
          </a:r>
          <a:r>
            <a:rPr lang="en-US" sz="1400" i="0">
              <a:solidFill>
                <a:schemeClr val="dk1"/>
              </a:solidFill>
              <a:effectLst/>
              <a:latin typeface="+mn-lt"/>
              <a:ea typeface="+mn-ea"/>
              <a:cs typeface="+mn-cs"/>
            </a:rPr>
            <a:t>4000</a:t>
          </a:r>
          <a:r>
            <a:rPr lang="en-US" sz="1400">
              <a:effectLst/>
            </a:rPr>
            <a:t> Calories.</a:t>
          </a:r>
        </a:p>
        <a:p>
          <a:r>
            <a:rPr lang="en-US" sz="1400">
              <a:effectLst/>
            </a:rPr>
            <a:t>The third Elf is carrying food with 5000 and 6000 Calories, a total of </a:t>
          </a:r>
          <a:r>
            <a:rPr lang="en-US" sz="1400" i="0">
              <a:solidFill>
                <a:schemeClr val="dk1"/>
              </a:solidFill>
              <a:effectLst/>
              <a:latin typeface="+mn-lt"/>
              <a:ea typeface="+mn-ea"/>
              <a:cs typeface="+mn-cs"/>
            </a:rPr>
            <a:t>11000</a:t>
          </a:r>
          <a:r>
            <a:rPr lang="en-US" sz="1400">
              <a:effectLst/>
            </a:rPr>
            <a:t> Calories.</a:t>
          </a:r>
        </a:p>
        <a:p>
          <a:r>
            <a:rPr lang="en-US" sz="1400">
              <a:effectLst/>
            </a:rPr>
            <a:t>The fourth Elf is carrying food with 7000, 8000, and 9000 Calories, a total of </a:t>
          </a:r>
          <a:r>
            <a:rPr lang="en-US" sz="1400" i="0">
              <a:solidFill>
                <a:schemeClr val="dk1"/>
              </a:solidFill>
              <a:effectLst/>
              <a:latin typeface="+mn-lt"/>
              <a:ea typeface="+mn-ea"/>
              <a:cs typeface="+mn-cs"/>
            </a:rPr>
            <a:t>24000</a:t>
          </a:r>
          <a:r>
            <a:rPr lang="en-US" sz="1400">
              <a:effectLst/>
            </a:rPr>
            <a:t> Calories.</a:t>
          </a:r>
        </a:p>
        <a:p>
          <a:r>
            <a:rPr lang="en-US" sz="1400">
              <a:effectLst/>
            </a:rPr>
            <a:t>The fifth Elf is carrying one food item with </a:t>
          </a:r>
          <a:r>
            <a:rPr lang="en-US" sz="1400" i="0">
              <a:solidFill>
                <a:schemeClr val="dk1"/>
              </a:solidFill>
              <a:effectLst/>
              <a:latin typeface="+mn-lt"/>
              <a:ea typeface="+mn-ea"/>
              <a:cs typeface="+mn-cs"/>
            </a:rPr>
            <a:t>10000</a:t>
          </a:r>
          <a:r>
            <a:rPr lang="en-US" sz="1400">
              <a:effectLst/>
            </a:rPr>
            <a:t> Calories.</a:t>
          </a:r>
        </a:p>
        <a:p>
          <a:r>
            <a:rPr lang="en-US" sz="1400"/>
            <a:t>In case the Elves get hungry and need extra snacks, they need to know which Elf to ask: they'd like to know how many Calories are being carried by the Elf carrying the </a:t>
          </a:r>
          <a:r>
            <a:rPr lang="en-US" sz="1400" i="0">
              <a:solidFill>
                <a:schemeClr val="dk1"/>
              </a:solidFill>
              <a:effectLst/>
              <a:latin typeface="+mn-lt"/>
              <a:ea typeface="+mn-ea"/>
              <a:cs typeface="+mn-cs"/>
            </a:rPr>
            <a:t>most</a:t>
          </a:r>
          <a:r>
            <a:rPr lang="en-US" sz="1400"/>
            <a:t> Calories. In the example above, this is </a:t>
          </a:r>
          <a:r>
            <a:rPr lang="en-US" sz="1400" i="0">
              <a:solidFill>
                <a:schemeClr val="dk1"/>
              </a:solidFill>
              <a:effectLst/>
              <a:latin typeface="+mn-lt"/>
              <a:ea typeface="+mn-ea"/>
              <a:cs typeface="+mn-cs"/>
            </a:rPr>
            <a:t>24000</a:t>
          </a:r>
          <a:r>
            <a:rPr lang="en-US" sz="1400"/>
            <a:t> (carried by the fourth Elf).</a:t>
          </a:r>
        </a:p>
        <a:p>
          <a:r>
            <a:rPr lang="en-US" sz="1400"/>
            <a:t>Find the Elf carrying the most Calories. </a:t>
          </a:r>
          <a:r>
            <a:rPr lang="en-US" sz="1400" i="0">
              <a:solidFill>
                <a:schemeClr val="dk1"/>
              </a:solidFill>
              <a:effectLst/>
              <a:latin typeface="+mn-lt"/>
              <a:ea typeface="+mn-ea"/>
              <a:cs typeface="+mn-cs"/>
            </a:rPr>
            <a:t>How many total Calories is that Elf carrying?</a:t>
          </a:r>
          <a:endParaRPr lang="en-US" sz="1400"/>
        </a:p>
        <a:p>
          <a:r>
            <a:rPr lang="en-US" sz="1400" b="0" i="0">
              <a:solidFill>
                <a:schemeClr val="dk1"/>
              </a:solidFill>
              <a:effectLst/>
              <a:latin typeface="+mn-lt"/>
              <a:ea typeface="+mn-ea"/>
              <a:cs typeface="+mn-cs"/>
            </a:rPr>
            <a:t>Your puzzle answer was 74711.</a:t>
          </a:r>
        </a:p>
        <a:p>
          <a:r>
            <a:rPr lang="en-US" sz="1400" b="1">
              <a:solidFill>
                <a:schemeClr val="dk1"/>
              </a:solidFill>
              <a:effectLst/>
              <a:latin typeface="+mn-lt"/>
              <a:ea typeface="+mn-ea"/>
              <a:cs typeface="+mn-cs"/>
            </a:rPr>
            <a:t>--- Part Two ---</a:t>
          </a:r>
        </a:p>
        <a:p>
          <a:r>
            <a:rPr lang="en-US" sz="1400">
              <a:effectLst/>
            </a:rPr>
            <a:t>By the time you calculate the answer to the Elves' question, they've already realized that the Elf carrying the most Calories of food might eventually </a:t>
          </a:r>
          <a:r>
            <a:rPr lang="en-US" sz="1400" i="0">
              <a:solidFill>
                <a:schemeClr val="dk1"/>
              </a:solidFill>
              <a:effectLst/>
              <a:latin typeface="+mn-lt"/>
              <a:ea typeface="+mn-ea"/>
              <a:cs typeface="+mn-cs"/>
            </a:rPr>
            <a:t>run out of snacks</a:t>
          </a:r>
          <a:r>
            <a:rPr lang="en-US" sz="1400">
              <a:effectLst/>
            </a:rPr>
            <a:t>.</a:t>
          </a:r>
        </a:p>
        <a:p>
          <a:r>
            <a:rPr lang="en-US" sz="1400"/>
            <a:t>To avoid this unacceptable situation, the Elves would instead like to know the total Calories carried by the </a:t>
          </a:r>
          <a:r>
            <a:rPr lang="en-US" sz="1400" i="0">
              <a:solidFill>
                <a:schemeClr val="dk1"/>
              </a:solidFill>
              <a:effectLst/>
              <a:latin typeface="+mn-lt"/>
              <a:ea typeface="+mn-ea"/>
              <a:cs typeface="+mn-cs"/>
            </a:rPr>
            <a:t>top three</a:t>
          </a:r>
          <a:r>
            <a:rPr lang="en-US" sz="1400"/>
            <a:t> Elves carrying the most Calories. That way, even if one of those Elves runs out of snacks, they still have two backups.</a:t>
          </a:r>
        </a:p>
        <a:p>
          <a:r>
            <a:rPr lang="en-US" sz="1400"/>
            <a:t>In the example above, the top three Elves are the fourth Elf (with 24000 Calories), then the third Elf (with 11000 Calories), then the fifth Elf (with 10000 Calories). The sum of the Calories carried by these three elves is </a:t>
          </a:r>
          <a:r>
            <a:rPr lang="en-US" sz="1400" i="0">
              <a:solidFill>
                <a:schemeClr val="dk1"/>
              </a:solidFill>
              <a:effectLst/>
              <a:latin typeface="+mn-lt"/>
              <a:ea typeface="+mn-ea"/>
              <a:cs typeface="+mn-cs"/>
            </a:rPr>
            <a:t>45000</a:t>
          </a:r>
          <a:r>
            <a:rPr lang="en-US" sz="1400"/>
            <a:t>.</a:t>
          </a:r>
        </a:p>
        <a:p>
          <a:r>
            <a:rPr lang="en-US" sz="1400"/>
            <a:t>Find the top three Elves carrying the most Calories. </a:t>
          </a:r>
          <a:r>
            <a:rPr lang="en-US" sz="1400" i="0">
              <a:solidFill>
                <a:schemeClr val="dk1"/>
              </a:solidFill>
              <a:effectLst/>
              <a:latin typeface="+mn-lt"/>
              <a:ea typeface="+mn-ea"/>
              <a:cs typeface="+mn-cs"/>
            </a:rPr>
            <a:t>How many Calories are those Elves carrying in total?</a:t>
          </a:r>
          <a:endParaRPr lang="en-US" sz="1400"/>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581891</xdr:colOff>
      <xdr:row>4</xdr:row>
      <xdr:rowOff>124691</xdr:rowOff>
    </xdr:from>
    <xdr:to>
      <xdr:col>15</xdr:col>
      <xdr:colOff>27709</xdr:colOff>
      <xdr:row>58</xdr:row>
      <xdr:rowOff>32657</xdr:rowOff>
    </xdr:to>
    <xdr:sp macro="" textlink="">
      <xdr:nvSpPr>
        <xdr:cNvPr id="2" name="TextBox 1">
          <a:extLst>
            <a:ext uri="{FF2B5EF4-FFF2-40B4-BE49-F238E27FC236}">
              <a16:creationId xmlns:a16="http://schemas.microsoft.com/office/drawing/2014/main" id="{21CB0510-D87D-4084-9392-D03F13C90F06}"/>
            </a:ext>
          </a:extLst>
        </xdr:cNvPr>
        <xdr:cNvSpPr txBox="1"/>
      </xdr:nvSpPr>
      <xdr:spPr>
        <a:xfrm>
          <a:off x="581891" y="856211"/>
          <a:ext cx="8589818" cy="97834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a:solidFill>
                <a:schemeClr val="dk1"/>
              </a:solidFill>
              <a:effectLst/>
              <a:latin typeface="+mn-lt"/>
              <a:ea typeface="+mn-ea"/>
              <a:cs typeface="+mn-cs"/>
            </a:rPr>
            <a:t>--- Day 2: Rock Paper Scissors ---</a:t>
          </a:r>
        </a:p>
        <a:p>
          <a:r>
            <a:rPr lang="en-US" sz="1400" b="0" i="0">
              <a:solidFill>
                <a:schemeClr val="dk1"/>
              </a:solidFill>
              <a:effectLst/>
              <a:latin typeface="+mn-lt"/>
              <a:ea typeface="+mn-ea"/>
              <a:cs typeface="+mn-cs"/>
            </a:rPr>
            <a:t>The Elves begin to set up camp on the beach. To decide whose tent gets to be closest to the snack storage, a giant </a:t>
          </a:r>
          <a:r>
            <a:rPr lang="en-US" sz="1400" b="0" i="0" u="none" strike="noStrike">
              <a:solidFill>
                <a:schemeClr val="dk1"/>
              </a:solidFill>
              <a:effectLst/>
              <a:latin typeface="+mn-lt"/>
              <a:ea typeface="+mn-ea"/>
              <a:cs typeface="+mn-cs"/>
              <a:hlinkClick xmlns:r="http://schemas.openxmlformats.org/officeDocument/2006/relationships" r:id=""/>
            </a:rPr>
            <a:t>Rock Paper Scissors</a:t>
          </a:r>
          <a:r>
            <a:rPr lang="en-US" sz="1400" b="0" i="0">
              <a:solidFill>
                <a:schemeClr val="dk1"/>
              </a:solidFill>
              <a:effectLst/>
              <a:latin typeface="+mn-lt"/>
              <a:ea typeface="+mn-ea"/>
              <a:cs typeface="+mn-cs"/>
            </a:rPr>
            <a:t> tournament is already in progress.</a:t>
          </a:r>
        </a:p>
        <a:p>
          <a:r>
            <a:rPr lang="en-US" sz="1400" b="0" i="0">
              <a:solidFill>
                <a:schemeClr val="dk1"/>
              </a:solidFill>
              <a:effectLst/>
              <a:latin typeface="+mn-lt"/>
              <a:ea typeface="+mn-ea"/>
              <a:cs typeface="+mn-cs"/>
            </a:rPr>
            <a:t>Rock Paper Scissors is a game between two players. Each game contains many rounds; in each round, the players each simultaneously choose one of Rock, Paper, or Scissors using a hand shape. Then, a winner for that round is selected: Rock defeats Scissors, Scissors defeats Paper, and Paper defeats Rock. If both players choose the same shape, the round instead ends in a draw.</a:t>
          </a:r>
        </a:p>
        <a:p>
          <a:r>
            <a:rPr lang="en-US" sz="1400" b="0" i="0">
              <a:solidFill>
                <a:schemeClr val="dk1"/>
              </a:solidFill>
              <a:effectLst/>
              <a:latin typeface="+mn-lt"/>
              <a:ea typeface="+mn-ea"/>
              <a:cs typeface="+mn-cs"/>
            </a:rPr>
            <a:t>Appreciative of your help yesterday, one Elf gives you an encrypted strategy guide (your puzzle input) that they say will be sure to help you win. "The first column is what your opponent is going to play: A for Rock, B for Paper, and C for Scissors. The second column--" Suddenly, the Elf is called away to help with someone's tent.</a:t>
          </a:r>
        </a:p>
        <a:p>
          <a:r>
            <a:rPr lang="en-US" sz="1400" b="0" i="0">
              <a:solidFill>
                <a:schemeClr val="dk1"/>
              </a:solidFill>
              <a:effectLst/>
              <a:latin typeface="+mn-lt"/>
              <a:ea typeface="+mn-ea"/>
              <a:cs typeface="+mn-cs"/>
            </a:rPr>
            <a:t>The second column, you reason, must be what you should play in response: X for Rock, Y for Paper, and Z for Scissors. Winning every time would be suspicious, so the responses must have been carefully chosen.</a:t>
          </a:r>
        </a:p>
        <a:p>
          <a:r>
            <a:rPr lang="en-US" sz="1400" b="0" i="0">
              <a:solidFill>
                <a:schemeClr val="dk1"/>
              </a:solidFill>
              <a:effectLst/>
              <a:latin typeface="+mn-lt"/>
              <a:ea typeface="+mn-ea"/>
              <a:cs typeface="+mn-cs"/>
            </a:rPr>
            <a:t>The winner of the whole tournament is the player with the highest score. Your total score is the sum of your scores for each round. The score for a single round is the score for the shape you selected (1 for Rock, 2 for Paper, and 3 for Scissors) plus the score for the outcome of the round (0 if you lost, 3 if the round was a draw, and 6 if you won).</a:t>
          </a:r>
        </a:p>
        <a:p>
          <a:r>
            <a:rPr lang="en-US" sz="1400" b="0" i="0">
              <a:solidFill>
                <a:schemeClr val="dk1"/>
              </a:solidFill>
              <a:effectLst/>
              <a:latin typeface="+mn-lt"/>
              <a:ea typeface="+mn-ea"/>
              <a:cs typeface="+mn-cs"/>
            </a:rPr>
            <a:t>Since you can't be sure if the Elf is trying to help you or trick you, you should calculate the score you would get if you were to follow the strategy guide.</a:t>
          </a:r>
        </a:p>
        <a:p>
          <a:r>
            <a:rPr lang="en-US" sz="1400" b="0" i="0">
              <a:solidFill>
                <a:schemeClr val="dk1"/>
              </a:solidFill>
              <a:effectLst/>
              <a:latin typeface="+mn-lt"/>
              <a:ea typeface="+mn-ea"/>
              <a:cs typeface="+mn-cs"/>
            </a:rPr>
            <a:t>For example, suppose you were given the following strategy guide:</a:t>
          </a:r>
        </a:p>
        <a:p>
          <a:r>
            <a:rPr lang="en-US" sz="1800"/>
            <a:t>A Y B X C Z </a:t>
          </a:r>
          <a:r>
            <a:rPr lang="en-US" sz="1400" b="0" i="0">
              <a:solidFill>
                <a:schemeClr val="dk1"/>
              </a:solidFill>
              <a:effectLst/>
              <a:latin typeface="+mn-lt"/>
              <a:ea typeface="+mn-ea"/>
              <a:cs typeface="+mn-cs"/>
            </a:rPr>
            <a:t>This strategy guide predicts and recommends the following:</a:t>
          </a:r>
        </a:p>
        <a:p>
          <a:r>
            <a:rPr lang="en-US" sz="1400" b="0" i="0">
              <a:solidFill>
                <a:schemeClr val="dk1"/>
              </a:solidFill>
              <a:effectLst/>
              <a:latin typeface="+mn-lt"/>
              <a:ea typeface="+mn-ea"/>
              <a:cs typeface="+mn-cs"/>
            </a:rPr>
            <a:t>In the first round, your opponent will choose Rock (A), and you should choose Paper (Y). This ends in a win for you with a score of 8 (2 because you chose Paper + 6 because you won).</a:t>
          </a:r>
        </a:p>
        <a:p>
          <a:r>
            <a:rPr lang="en-US" sz="1400" b="0" i="0">
              <a:solidFill>
                <a:schemeClr val="dk1"/>
              </a:solidFill>
              <a:effectLst/>
              <a:latin typeface="+mn-lt"/>
              <a:ea typeface="+mn-ea"/>
              <a:cs typeface="+mn-cs"/>
            </a:rPr>
            <a:t>In the second round, your opponent will choose Paper (B), and you should choose Rock (X). This ends in a loss for you with a score of 1 (1 + 0).</a:t>
          </a:r>
        </a:p>
        <a:p>
          <a:r>
            <a:rPr lang="en-US" sz="1400" b="0" i="0">
              <a:solidFill>
                <a:schemeClr val="dk1"/>
              </a:solidFill>
              <a:effectLst/>
              <a:latin typeface="+mn-lt"/>
              <a:ea typeface="+mn-ea"/>
              <a:cs typeface="+mn-cs"/>
            </a:rPr>
            <a:t>The third round is a draw with both players choosing Scissors, giving you a score of 3 + 3 = 6.</a:t>
          </a:r>
        </a:p>
        <a:p>
          <a:r>
            <a:rPr lang="en-US" sz="1400" b="0" i="0">
              <a:solidFill>
                <a:schemeClr val="dk1"/>
              </a:solidFill>
              <a:effectLst/>
              <a:latin typeface="+mn-lt"/>
              <a:ea typeface="+mn-ea"/>
              <a:cs typeface="+mn-cs"/>
            </a:rPr>
            <a:t>In this example, if you were to follow the strategy guide, you would get a total score of 15 (8 + 1 + 6).</a:t>
          </a:r>
        </a:p>
        <a:p>
          <a:r>
            <a:rPr lang="en-US" sz="1400" b="0" i="0">
              <a:solidFill>
                <a:schemeClr val="dk1"/>
              </a:solidFill>
              <a:effectLst/>
              <a:latin typeface="+mn-lt"/>
              <a:ea typeface="+mn-ea"/>
              <a:cs typeface="+mn-cs"/>
            </a:rPr>
            <a:t>What would your total score be if everything goes exactly according to your strategy guide?</a:t>
          </a:r>
        </a:p>
        <a:p>
          <a:r>
            <a:rPr lang="en-US" sz="1600" b="1"/>
            <a:t>2nd Part</a:t>
          </a:r>
          <a:endParaRPr lang="en-US" sz="1100" b="0" i="0" u="none" strike="noStrike">
            <a:solidFill>
              <a:schemeClr val="dk1"/>
            </a:solidFill>
            <a:effectLst/>
            <a:latin typeface="+mn-lt"/>
            <a:ea typeface="+mn-ea"/>
            <a:cs typeface="+mn-cs"/>
          </a:endParaRPr>
        </a:p>
        <a:p>
          <a:r>
            <a:rPr lang="en-US" sz="1200" b="0" i="0">
              <a:solidFill>
                <a:schemeClr val="dk1"/>
              </a:solidFill>
              <a:effectLst/>
              <a:latin typeface="+mn-lt"/>
              <a:ea typeface="+mn-ea"/>
              <a:cs typeface="+mn-cs"/>
            </a:rPr>
            <a:t>The Elf finishes helping with the tent and sneaks back over to you. "Anyway, the second column says how the round needs to end: X means you need to lose, Y means you need to end the round in a draw, and Z means you need to win. Good luck!"</a:t>
          </a:r>
        </a:p>
        <a:p>
          <a:r>
            <a:rPr lang="en-US" sz="1200" b="0" i="0">
              <a:solidFill>
                <a:schemeClr val="dk1"/>
              </a:solidFill>
              <a:effectLst/>
              <a:latin typeface="+mn-lt"/>
              <a:ea typeface="+mn-ea"/>
              <a:cs typeface="+mn-cs"/>
            </a:rPr>
            <a:t>The total score is still calculated in the same way, but now you need to figure out what shape to choose so the round ends as indicated. The example above now goes like this:</a:t>
          </a:r>
        </a:p>
        <a:p>
          <a:r>
            <a:rPr lang="en-US" sz="1200" b="0" i="0">
              <a:solidFill>
                <a:schemeClr val="dk1"/>
              </a:solidFill>
              <a:effectLst/>
              <a:latin typeface="+mn-lt"/>
              <a:ea typeface="+mn-ea"/>
              <a:cs typeface="+mn-cs"/>
            </a:rPr>
            <a:t>In the first round, your opponent will choose Rock (A), and you need the round to end in a draw (Y), so you also choose Rock. This gives you a score of 1 + 3 = 4.</a:t>
          </a:r>
        </a:p>
        <a:p>
          <a:r>
            <a:rPr lang="en-US" sz="1200" b="0" i="0">
              <a:solidFill>
                <a:schemeClr val="dk1"/>
              </a:solidFill>
              <a:effectLst/>
              <a:latin typeface="+mn-lt"/>
              <a:ea typeface="+mn-ea"/>
              <a:cs typeface="+mn-cs"/>
            </a:rPr>
            <a:t>In the second round, your opponent will choose Paper (B), and you choose Rock so you lose (X) with a score of 1 + 0 = 1.</a:t>
          </a:r>
        </a:p>
        <a:p>
          <a:r>
            <a:rPr lang="en-US" sz="1200" b="0" i="0">
              <a:solidFill>
                <a:schemeClr val="dk1"/>
              </a:solidFill>
              <a:effectLst/>
              <a:latin typeface="+mn-lt"/>
              <a:ea typeface="+mn-ea"/>
              <a:cs typeface="+mn-cs"/>
            </a:rPr>
            <a:t>In the third round, you will defeat your opponent's Scissors with Rock for a score of 1 + 6 = 7.</a:t>
          </a:r>
        </a:p>
        <a:p>
          <a:r>
            <a:rPr lang="en-US" sz="1200" b="0" i="0">
              <a:solidFill>
                <a:schemeClr val="dk1"/>
              </a:solidFill>
              <a:effectLst/>
              <a:latin typeface="+mn-lt"/>
              <a:ea typeface="+mn-ea"/>
              <a:cs typeface="+mn-cs"/>
            </a:rPr>
            <a:t>Now that you're correctly decrypting the ultra top secret strategy guide, you would get a total score of 12.</a:t>
          </a:r>
        </a:p>
        <a:p>
          <a:r>
            <a:rPr lang="en-US" sz="1200" b="0" i="0">
              <a:solidFill>
                <a:schemeClr val="dk1"/>
              </a:solidFill>
              <a:effectLst/>
              <a:latin typeface="+mn-lt"/>
              <a:ea typeface="+mn-ea"/>
              <a:cs typeface="+mn-cs"/>
            </a:rPr>
            <a:t>Following the Elf's instructions for the second column, what would your total score be if everything goes exactly according to your strategy guide?</a:t>
          </a:r>
        </a:p>
        <a:p>
          <a:endParaRPr lang="en-US"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581891</xdr:colOff>
      <xdr:row>4</xdr:row>
      <xdr:rowOff>124691</xdr:rowOff>
    </xdr:from>
    <xdr:to>
      <xdr:col>15</xdr:col>
      <xdr:colOff>27709</xdr:colOff>
      <xdr:row>58</xdr:row>
      <xdr:rowOff>32657</xdr:rowOff>
    </xdr:to>
    <xdr:sp macro="" textlink="">
      <xdr:nvSpPr>
        <xdr:cNvPr id="2" name="TextBox 1">
          <a:extLst>
            <a:ext uri="{FF2B5EF4-FFF2-40B4-BE49-F238E27FC236}">
              <a16:creationId xmlns:a16="http://schemas.microsoft.com/office/drawing/2014/main" id="{8F0B8233-1037-44EE-A8C7-3A7EFD0413FB}"/>
            </a:ext>
          </a:extLst>
        </xdr:cNvPr>
        <xdr:cNvSpPr txBox="1"/>
      </xdr:nvSpPr>
      <xdr:spPr>
        <a:xfrm>
          <a:off x="581891" y="856211"/>
          <a:ext cx="8589818" cy="98977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dk1"/>
              </a:solidFill>
              <a:effectLst/>
              <a:latin typeface="+mn-lt"/>
              <a:ea typeface="+mn-ea"/>
              <a:cs typeface="+mn-cs"/>
            </a:rPr>
            <a:t>--- Day 3: Rucksack Reorganization ---</a:t>
          </a:r>
          <a:endParaRPr lang="en-US" sz="1200" b="1">
            <a:solidFill>
              <a:schemeClr val="dk1"/>
            </a:solidFill>
            <a:effectLst/>
            <a:latin typeface="+mn-lt"/>
            <a:ea typeface="+mn-ea"/>
            <a:cs typeface="+mn-cs"/>
          </a:endParaRPr>
        </a:p>
        <a:p>
          <a:r>
            <a:rPr lang="en-US" sz="1200">
              <a:effectLst/>
            </a:rPr>
            <a:t>One Elf has the important job of loading all of the </a:t>
          </a:r>
          <a:r>
            <a:rPr lang="en-US" sz="1200" u="none" strike="noStrike">
              <a:solidFill>
                <a:schemeClr val="dk1"/>
              </a:solidFill>
              <a:effectLst/>
              <a:latin typeface="+mn-lt"/>
              <a:ea typeface="+mn-ea"/>
              <a:cs typeface="+mn-cs"/>
              <a:hlinkClick xmlns:r="http://schemas.openxmlformats.org/officeDocument/2006/relationships" r:id=""/>
            </a:rPr>
            <a:t>rucksacks</a:t>
          </a:r>
          <a:r>
            <a:rPr lang="en-US" sz="1200">
              <a:effectLst/>
            </a:rPr>
            <a:t> with supplies for the jungle journey. Unfortunately, that Elf didn't quite follow the packing instructions, and so a few items now need to be rearranged.</a:t>
          </a:r>
        </a:p>
        <a:p>
          <a:r>
            <a:rPr lang="en-US" sz="1200"/>
            <a:t>Each rucksack has two large </a:t>
          </a:r>
          <a:r>
            <a:rPr lang="en-US" sz="1200" i="0">
              <a:solidFill>
                <a:schemeClr val="dk1"/>
              </a:solidFill>
              <a:effectLst/>
              <a:latin typeface="+mn-lt"/>
              <a:ea typeface="+mn-ea"/>
              <a:cs typeface="+mn-cs"/>
            </a:rPr>
            <a:t>compartments</a:t>
          </a:r>
          <a:r>
            <a:rPr lang="en-US" sz="1200"/>
            <a:t>. All items of a given type are meant to go into exactly one of the two compartments. The Elf that did the packing failed to follow this rule for exactly one item type per rucksack.</a:t>
          </a:r>
        </a:p>
        <a:p>
          <a:r>
            <a:rPr lang="en-US" sz="1200"/>
            <a:t>The Elves have made a list of all of the items currently in each rucksack (your puzzle input), but they need your help finding the errors. Every item type is identified by a single lowercase or uppercase letter (that is, a and A refer to different types of items).</a:t>
          </a:r>
        </a:p>
        <a:p>
          <a:r>
            <a:rPr lang="en-US" sz="1200"/>
            <a:t>The list of items for each rucksack is given as characters all on a single line. A given rucksack always has the same number of items in each of its two compartments, so the first half of the characters represent items in the first compartment, while the second half of the characters represent items in the second compartment.</a:t>
          </a:r>
        </a:p>
        <a:p>
          <a:r>
            <a:rPr lang="en-US" sz="1200"/>
            <a:t>For example, suppose you have the following list of contents from six rucksacks:</a:t>
          </a:r>
        </a:p>
        <a:p>
          <a:r>
            <a:rPr lang="en-US" sz="1200"/>
            <a:t>vJrwpWtwJgWrhcsFMMfFFhFp </a:t>
          </a:r>
        </a:p>
        <a:p>
          <a:r>
            <a:rPr lang="en-US" sz="1200"/>
            <a:t>jqHRNqRjqzjGDLGLrsFMfFZSrLrFZsSL </a:t>
          </a:r>
        </a:p>
        <a:p>
          <a:r>
            <a:rPr lang="en-US" sz="1200"/>
            <a:t>PmmdzqPrVvPwwTWBwg </a:t>
          </a:r>
        </a:p>
        <a:p>
          <a:r>
            <a:rPr lang="en-US" sz="1200"/>
            <a:t>wMqvLMZHhHMvwLHjbvcjnnSBnvTQFn </a:t>
          </a:r>
        </a:p>
        <a:p>
          <a:r>
            <a:rPr lang="en-US" sz="1200"/>
            <a:t>ttgJtRGJQctTZtZT </a:t>
          </a:r>
        </a:p>
        <a:p>
          <a:r>
            <a:rPr lang="en-US" sz="1200"/>
            <a:t>CrZsJsPPZsGzwwsLwLmpwMDw </a:t>
          </a:r>
          <a:r>
            <a:rPr lang="en-US" sz="1200">
              <a:effectLst/>
            </a:rPr>
            <a:t>The first rucksack contains the items vJrwpWtwJgWrhcsFMMfFFhFp, which means its first compartment contains the items vJrwpWtwJgWr, while the second compartment contains the items hcsFMMfFFhFp. The only item type that appears in both compartments is lowercase </a:t>
          </a:r>
          <a:r>
            <a:rPr lang="en-US" sz="1200" i="0">
              <a:solidFill>
                <a:schemeClr val="dk1"/>
              </a:solidFill>
              <a:effectLst/>
              <a:latin typeface="+mn-lt"/>
              <a:ea typeface="+mn-ea"/>
              <a:cs typeface="+mn-cs"/>
            </a:rPr>
            <a:t>p</a:t>
          </a:r>
          <a:r>
            <a:rPr lang="en-US" sz="1200">
              <a:effectLst/>
            </a:rPr>
            <a:t>.</a:t>
          </a:r>
        </a:p>
        <a:p>
          <a:r>
            <a:rPr lang="en-US" sz="1200">
              <a:effectLst/>
            </a:rPr>
            <a:t>The second rucksack's compartments contain jqHRNqRjqzjGDLGL and rsFMfFZSrLrFZsSL. The only item type that appears in both compartments is uppercase </a:t>
          </a:r>
          <a:r>
            <a:rPr lang="en-US" sz="1200" i="0">
              <a:solidFill>
                <a:schemeClr val="dk1"/>
              </a:solidFill>
              <a:effectLst/>
              <a:latin typeface="+mn-lt"/>
              <a:ea typeface="+mn-ea"/>
              <a:cs typeface="+mn-cs"/>
            </a:rPr>
            <a:t>L</a:t>
          </a:r>
          <a:r>
            <a:rPr lang="en-US" sz="1200">
              <a:effectLst/>
            </a:rPr>
            <a:t>.</a:t>
          </a:r>
        </a:p>
        <a:p>
          <a:r>
            <a:rPr lang="en-US" sz="1200">
              <a:effectLst/>
            </a:rPr>
            <a:t>The third rucksack's compartments contain PmmdzqPrV and vPwwTWBwg; the only common item type is uppercase </a:t>
          </a:r>
          <a:r>
            <a:rPr lang="en-US" sz="1200" i="0">
              <a:solidFill>
                <a:schemeClr val="dk1"/>
              </a:solidFill>
              <a:effectLst/>
              <a:latin typeface="+mn-lt"/>
              <a:ea typeface="+mn-ea"/>
              <a:cs typeface="+mn-cs"/>
            </a:rPr>
            <a:t>P</a:t>
          </a:r>
          <a:r>
            <a:rPr lang="en-US" sz="1200">
              <a:effectLst/>
            </a:rPr>
            <a:t>.</a:t>
          </a:r>
        </a:p>
        <a:p>
          <a:r>
            <a:rPr lang="en-US" sz="1200">
              <a:effectLst/>
            </a:rPr>
            <a:t>The fourth rucksack's compartments only share item type </a:t>
          </a:r>
          <a:r>
            <a:rPr lang="en-US" sz="1200" i="0">
              <a:solidFill>
                <a:schemeClr val="dk1"/>
              </a:solidFill>
              <a:effectLst/>
              <a:latin typeface="+mn-lt"/>
              <a:ea typeface="+mn-ea"/>
              <a:cs typeface="+mn-cs"/>
            </a:rPr>
            <a:t>v</a:t>
          </a:r>
          <a:r>
            <a:rPr lang="en-US" sz="1200">
              <a:effectLst/>
            </a:rPr>
            <a:t>.</a:t>
          </a:r>
        </a:p>
        <a:p>
          <a:r>
            <a:rPr lang="en-US" sz="1200">
              <a:effectLst/>
            </a:rPr>
            <a:t>The fifth rucksack's compartments only share item type </a:t>
          </a:r>
          <a:r>
            <a:rPr lang="en-US" sz="1200" i="0">
              <a:solidFill>
                <a:schemeClr val="dk1"/>
              </a:solidFill>
              <a:effectLst/>
              <a:latin typeface="+mn-lt"/>
              <a:ea typeface="+mn-ea"/>
              <a:cs typeface="+mn-cs"/>
            </a:rPr>
            <a:t>t</a:t>
          </a:r>
          <a:r>
            <a:rPr lang="en-US" sz="1200">
              <a:effectLst/>
            </a:rPr>
            <a:t>.</a:t>
          </a:r>
        </a:p>
        <a:p>
          <a:r>
            <a:rPr lang="en-US" sz="1200">
              <a:effectLst/>
            </a:rPr>
            <a:t>The sixth rucksack's compartments only share item type </a:t>
          </a:r>
          <a:r>
            <a:rPr lang="en-US" sz="1200" i="0">
              <a:solidFill>
                <a:schemeClr val="dk1"/>
              </a:solidFill>
              <a:effectLst/>
              <a:latin typeface="+mn-lt"/>
              <a:ea typeface="+mn-ea"/>
              <a:cs typeface="+mn-cs"/>
            </a:rPr>
            <a:t>s</a:t>
          </a:r>
          <a:r>
            <a:rPr lang="en-US" sz="1200">
              <a:effectLst/>
            </a:rPr>
            <a:t>.</a:t>
          </a:r>
        </a:p>
        <a:p>
          <a:r>
            <a:rPr lang="en-US" sz="1200"/>
            <a:t>To help prioritize item rearrangement, every item type can be converted to a </a:t>
          </a:r>
          <a:r>
            <a:rPr lang="en-US" sz="1200" i="0">
              <a:solidFill>
                <a:schemeClr val="dk1"/>
              </a:solidFill>
              <a:effectLst/>
              <a:latin typeface="+mn-lt"/>
              <a:ea typeface="+mn-ea"/>
              <a:cs typeface="+mn-cs"/>
            </a:rPr>
            <a:t>priority</a:t>
          </a:r>
          <a:r>
            <a:rPr lang="en-US" sz="1200"/>
            <a:t>:</a:t>
          </a:r>
        </a:p>
        <a:p>
          <a:r>
            <a:rPr lang="en-US" sz="1200">
              <a:effectLst/>
            </a:rPr>
            <a:t>Lowercase item types a through z have priorities 1 through 26.</a:t>
          </a:r>
        </a:p>
        <a:p>
          <a:r>
            <a:rPr lang="en-US" sz="1200">
              <a:effectLst/>
            </a:rPr>
            <a:t>Uppercase item types A through Z have priorities 27 through 52.</a:t>
          </a:r>
        </a:p>
        <a:p>
          <a:r>
            <a:rPr lang="en-US" sz="1200"/>
            <a:t>In the above example, the priority of the item type that appears in both compartments of each rucksack is 16 (p), 38 (L), 42 (P), 22 (v), 20 (t), and 19 (s); the sum of these is </a:t>
          </a:r>
          <a:r>
            <a:rPr lang="en-US" sz="1200" i="0">
              <a:solidFill>
                <a:schemeClr val="dk1"/>
              </a:solidFill>
              <a:effectLst/>
              <a:latin typeface="+mn-lt"/>
              <a:ea typeface="+mn-ea"/>
              <a:cs typeface="+mn-cs"/>
            </a:rPr>
            <a:t>157</a:t>
          </a:r>
          <a:r>
            <a:rPr lang="en-US" sz="1200"/>
            <a:t>.</a:t>
          </a:r>
        </a:p>
        <a:p>
          <a:r>
            <a:rPr lang="en-US" sz="1200"/>
            <a:t>Find the item type that appears in both compartments of each rucksack. </a:t>
          </a:r>
          <a:r>
            <a:rPr lang="en-US" sz="1200" i="0">
              <a:solidFill>
                <a:schemeClr val="dk1"/>
              </a:solidFill>
              <a:effectLst/>
              <a:latin typeface="+mn-lt"/>
              <a:ea typeface="+mn-ea"/>
              <a:cs typeface="+mn-cs"/>
            </a:rPr>
            <a:t>What is the sum of the priorities of those item types?</a:t>
          </a:r>
          <a:endParaRPr lang="en-US" sz="1200"/>
        </a:p>
        <a:p>
          <a:r>
            <a:rPr lang="en-US" sz="1200" b="0" i="0">
              <a:solidFill>
                <a:schemeClr val="dk1"/>
              </a:solidFill>
              <a:effectLst/>
              <a:latin typeface="+mn-lt"/>
              <a:ea typeface="+mn-ea"/>
              <a:cs typeface="+mn-cs"/>
            </a:rPr>
            <a:t>Your puzzle answer was 7737.</a:t>
          </a:r>
        </a:p>
        <a:p>
          <a:r>
            <a:rPr lang="en-US" sz="1400" b="1">
              <a:solidFill>
                <a:schemeClr val="dk1"/>
              </a:solidFill>
              <a:effectLst/>
              <a:latin typeface="+mn-lt"/>
              <a:ea typeface="+mn-ea"/>
              <a:cs typeface="+mn-cs"/>
            </a:rPr>
            <a:t>--- Part Two ---</a:t>
          </a:r>
          <a:endParaRPr lang="en-US" sz="1200" b="1">
            <a:solidFill>
              <a:schemeClr val="dk1"/>
            </a:solidFill>
            <a:effectLst/>
            <a:latin typeface="+mn-lt"/>
            <a:ea typeface="+mn-ea"/>
            <a:cs typeface="+mn-cs"/>
          </a:endParaRPr>
        </a:p>
        <a:p>
          <a:r>
            <a:rPr lang="en-US" sz="1200">
              <a:effectLst/>
            </a:rPr>
            <a:t>As you finish identifying the misplaced items, the Elves come to you with another issue.</a:t>
          </a:r>
        </a:p>
        <a:p>
          <a:r>
            <a:rPr lang="en-US" sz="1200"/>
            <a:t>For safety, the Elves are divided into groups of three. Every Elf carries a badge that identifies their group. For efficiency, within each group of three Elves, the badge is the </a:t>
          </a:r>
          <a:r>
            <a:rPr lang="en-US" sz="1200" i="0">
              <a:solidFill>
                <a:schemeClr val="dk1"/>
              </a:solidFill>
              <a:effectLst/>
              <a:latin typeface="+mn-lt"/>
              <a:ea typeface="+mn-ea"/>
              <a:cs typeface="+mn-cs"/>
            </a:rPr>
            <a:t>only item type carried by all three Elves</a:t>
          </a:r>
          <a:r>
            <a:rPr lang="en-US" sz="1200"/>
            <a:t>. That is, if a group's badge is item type B, then all three Elves will have item type B somewhere in their rucksack, and at most two of the Elves will be carrying any other item type.</a:t>
          </a:r>
        </a:p>
        <a:p>
          <a:r>
            <a:rPr lang="en-US" sz="1200"/>
            <a:t>The problem is that someone forgot to put this year's updated authenticity sticker on the badges. All of the badges need to be pulled out of the rucksacks so the new authenticity stickers can be attached.</a:t>
          </a:r>
        </a:p>
        <a:p>
          <a:r>
            <a:rPr lang="en-US" sz="1200"/>
            <a:t>Additionally, nobody wrote down which item type corresponds to each group's badges. The only way to tell which item type is the right one is by finding the one item type that is </a:t>
          </a:r>
          <a:r>
            <a:rPr lang="en-US" sz="1200" i="0">
              <a:solidFill>
                <a:schemeClr val="dk1"/>
              </a:solidFill>
              <a:effectLst/>
              <a:latin typeface="+mn-lt"/>
              <a:ea typeface="+mn-ea"/>
              <a:cs typeface="+mn-cs"/>
            </a:rPr>
            <a:t>common between all three Elves</a:t>
          </a:r>
          <a:r>
            <a:rPr lang="en-US" sz="1200"/>
            <a:t> in each group.</a:t>
          </a:r>
        </a:p>
        <a:p>
          <a:r>
            <a:rPr lang="en-US" sz="1200"/>
            <a:t>Every set of three lines in your list corresponds to a single group, but each group can have a different badge item type. So, in the above example, the first group's rucksacks are the first three lines:</a:t>
          </a:r>
        </a:p>
        <a:p>
          <a:r>
            <a:rPr lang="en-US" sz="1200"/>
            <a:t>vJrwpWtwJgWrhcsFMMfFFhFp jqHRNqRjqzjGDLGLrsFMfFZSrLrFZsSL PmmdzqPrVvPwwTWBwg And the second group's rucksacks are the next three lines:</a:t>
          </a:r>
        </a:p>
        <a:p>
          <a:r>
            <a:rPr lang="en-US" sz="1200"/>
            <a:t>wMqvLMZHhHMvwLHjbvcjnnSBnvTQFn ttgJtRGJQctTZtZT CrZsJsPPZsGzwwsLwLmpwMDw In the first group, the only item type that appears in all three rucksacks is lowercase r; this must be their badges. In the second group, their badge item type must be Z.</a:t>
          </a:r>
        </a:p>
        <a:p>
          <a:r>
            <a:rPr lang="en-US" sz="1200"/>
            <a:t>Priorities for these items must still be found to organize the sticker attachment efforts: here, they are 18 (r) for the first group and 52 (Z) for the second group. The sum of these is </a:t>
          </a:r>
          <a:r>
            <a:rPr lang="en-US" sz="1200" i="0">
              <a:solidFill>
                <a:schemeClr val="dk1"/>
              </a:solidFill>
              <a:effectLst/>
              <a:latin typeface="+mn-lt"/>
              <a:ea typeface="+mn-ea"/>
              <a:cs typeface="+mn-cs"/>
            </a:rPr>
            <a:t>70</a:t>
          </a:r>
          <a:r>
            <a:rPr lang="en-US" sz="1200"/>
            <a:t>.</a:t>
          </a:r>
        </a:p>
        <a:p>
          <a:r>
            <a:rPr lang="en-US" sz="1200"/>
            <a:t>Find the item type that corresponds to the badges of each three-Elf group. </a:t>
          </a:r>
          <a:r>
            <a:rPr lang="en-US" sz="1200" i="0">
              <a:solidFill>
                <a:schemeClr val="dk1"/>
              </a:solidFill>
              <a:effectLst/>
              <a:latin typeface="+mn-lt"/>
              <a:ea typeface="+mn-ea"/>
              <a:cs typeface="+mn-cs"/>
            </a:rPr>
            <a:t>What is the sum of the priorities of those item types?</a:t>
          </a:r>
          <a:endParaRPr lang="en-US" sz="1200"/>
        </a:p>
        <a:p>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581891</xdr:colOff>
      <xdr:row>4</xdr:row>
      <xdr:rowOff>124692</xdr:rowOff>
    </xdr:from>
    <xdr:to>
      <xdr:col>15</xdr:col>
      <xdr:colOff>27709</xdr:colOff>
      <xdr:row>42</xdr:row>
      <xdr:rowOff>10887</xdr:rowOff>
    </xdr:to>
    <xdr:sp macro="" textlink="">
      <xdr:nvSpPr>
        <xdr:cNvPr id="2" name="TextBox 1">
          <a:extLst>
            <a:ext uri="{FF2B5EF4-FFF2-40B4-BE49-F238E27FC236}">
              <a16:creationId xmlns:a16="http://schemas.microsoft.com/office/drawing/2014/main" id="{21E9EC19-7890-4160-886C-C4CA9BF45542}"/>
            </a:ext>
          </a:extLst>
        </xdr:cNvPr>
        <xdr:cNvSpPr txBox="1"/>
      </xdr:nvSpPr>
      <xdr:spPr>
        <a:xfrm>
          <a:off x="581891" y="886692"/>
          <a:ext cx="8589818" cy="6850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dk1"/>
              </a:solidFill>
              <a:effectLst/>
              <a:latin typeface="+mn-lt"/>
              <a:ea typeface="+mn-ea"/>
              <a:cs typeface="+mn-cs"/>
            </a:rPr>
            <a:t>--- Day 4: Camp Cleanup ---</a:t>
          </a:r>
        </a:p>
        <a:p>
          <a:r>
            <a:rPr lang="en-US" sz="1200">
              <a:effectLst/>
            </a:rPr>
            <a:t>Space needs to be cleared before the last supplies can be unloaded from the ships, and so several Elves have been assigned the job of cleaning up sections of the camp. Every section has a unique </a:t>
          </a:r>
          <a:r>
            <a:rPr lang="en-US" sz="1100" i="0">
              <a:solidFill>
                <a:schemeClr val="dk1"/>
              </a:solidFill>
              <a:effectLst/>
              <a:latin typeface="+mn-lt"/>
              <a:ea typeface="+mn-ea"/>
              <a:cs typeface="+mn-cs"/>
            </a:rPr>
            <a:t>ID number</a:t>
          </a:r>
          <a:r>
            <a:rPr lang="en-US" sz="1200">
              <a:effectLst/>
            </a:rPr>
            <a:t>, and each Elf is assigned a range of section IDs.</a:t>
          </a:r>
        </a:p>
        <a:p>
          <a:r>
            <a:rPr lang="en-US" sz="1200"/>
            <a:t>However, as some of the Elves compare their section assignments with each other, they've noticed that many of the assignments </a:t>
          </a:r>
          <a:r>
            <a:rPr lang="en-US" sz="1100" i="0">
              <a:solidFill>
                <a:schemeClr val="dk1"/>
              </a:solidFill>
              <a:effectLst/>
              <a:latin typeface="+mn-lt"/>
              <a:ea typeface="+mn-ea"/>
              <a:cs typeface="+mn-cs"/>
            </a:rPr>
            <a:t>overlap</a:t>
          </a:r>
          <a:r>
            <a:rPr lang="en-US" sz="1200"/>
            <a:t>. To try to quickly find overlaps and reduce duplicated effort, the Elves pair up and make a </a:t>
          </a:r>
          <a:r>
            <a:rPr lang="en-US" sz="1100" i="0">
              <a:solidFill>
                <a:schemeClr val="dk1"/>
              </a:solidFill>
              <a:effectLst/>
              <a:latin typeface="+mn-lt"/>
              <a:ea typeface="+mn-ea"/>
              <a:cs typeface="+mn-cs"/>
            </a:rPr>
            <a:t>big list of the section assignments for each pair</a:t>
          </a:r>
          <a:r>
            <a:rPr lang="en-US" sz="1200"/>
            <a:t> (your puzzle input).</a:t>
          </a:r>
        </a:p>
        <a:p>
          <a:r>
            <a:rPr lang="en-US" sz="1200"/>
            <a:t>For example, consider the following list of section assignment pairs:</a:t>
          </a:r>
        </a:p>
        <a:p>
          <a:r>
            <a:rPr lang="en-US" sz="1200"/>
            <a:t>2-4,6-8 2-3,4-5 5-7,7-9 2-8,3-7 6-6,4-6 2-6,4-8 For the first few pairs, this list means:</a:t>
          </a:r>
        </a:p>
        <a:p>
          <a:r>
            <a:rPr lang="en-US" sz="1200">
              <a:effectLst/>
            </a:rPr>
            <a:t>Within the first pair of Elves, the first Elf was assigned sections 2-4 (sections 2, 3, and 4), while the second Elf was assigned sections 6-8 (sections 6, 7, 8).</a:t>
          </a:r>
        </a:p>
        <a:p>
          <a:r>
            <a:rPr lang="en-US" sz="1200">
              <a:effectLst/>
            </a:rPr>
            <a:t>The Elves in the second pair were each assigned two sections.</a:t>
          </a:r>
        </a:p>
        <a:p>
          <a:r>
            <a:rPr lang="en-US" sz="1200">
              <a:effectLst/>
            </a:rPr>
            <a:t>The Elves in the third pair were each assigned three sections: one got sections 5, 6, and 7, while the other also got 7, plus 8 and 9.</a:t>
          </a:r>
        </a:p>
        <a:p>
          <a:r>
            <a:rPr lang="en-US" sz="1200"/>
            <a:t>This example list uses single-digit section IDs to make it easier to draw; your actual list might contain larger numbers. Visually, these pairs of section assignments look like this:</a:t>
          </a:r>
        </a:p>
        <a:p>
          <a:r>
            <a:rPr lang="en-US" sz="1200"/>
            <a:t>.234..... 2-4 .....678. 6-8 .23...... 2-3 ...45.... 4-5 ....567.. 5-7 ......789 7-9 .2345678. 2-8 ..34567.. 3-7 .....6... 6-6 ...456... 4-6 .23456... 2-6 ...45678. 4-8 Some of the pairs have noticed that one of their assignments </a:t>
          </a:r>
          <a:r>
            <a:rPr lang="en-US" sz="1100" i="0">
              <a:solidFill>
                <a:schemeClr val="dk1"/>
              </a:solidFill>
              <a:effectLst/>
              <a:latin typeface="+mn-lt"/>
              <a:ea typeface="+mn-ea"/>
              <a:cs typeface="+mn-cs"/>
            </a:rPr>
            <a:t>fully contains</a:t>
          </a:r>
          <a:r>
            <a:rPr lang="en-US" sz="1200"/>
            <a:t> the other. For example, 2-8 fully contains 3-7, and 6-6 is fully contained by 4-6. In pairs where one assignment fully contains the other, one Elf in the pair would be exclusively cleaning sections their partner will already be cleaning, so these seem like the most in need of reconsideration. In this example, there are </a:t>
          </a:r>
          <a:r>
            <a:rPr lang="en-US" sz="1100" i="0">
              <a:solidFill>
                <a:schemeClr val="dk1"/>
              </a:solidFill>
              <a:effectLst/>
              <a:latin typeface="+mn-lt"/>
              <a:ea typeface="+mn-ea"/>
              <a:cs typeface="+mn-cs"/>
            </a:rPr>
            <a:t>2</a:t>
          </a:r>
          <a:r>
            <a:rPr lang="en-US" sz="1200"/>
            <a:t> such pairs.</a:t>
          </a:r>
        </a:p>
        <a:p>
          <a:r>
            <a:rPr lang="en-US" sz="1100" i="0">
              <a:solidFill>
                <a:schemeClr val="dk1"/>
              </a:solidFill>
              <a:effectLst/>
              <a:latin typeface="+mn-lt"/>
              <a:ea typeface="+mn-ea"/>
              <a:cs typeface="+mn-cs"/>
            </a:rPr>
            <a:t>In how many assignment pairs does one range fully contain the other?</a:t>
          </a:r>
          <a:endParaRPr lang="en-US" sz="1200"/>
        </a:p>
        <a:p>
          <a:r>
            <a:rPr lang="en-US" sz="1100" b="0" i="0">
              <a:solidFill>
                <a:schemeClr val="dk1"/>
              </a:solidFill>
              <a:effectLst/>
              <a:latin typeface="+mn-lt"/>
              <a:ea typeface="+mn-ea"/>
              <a:cs typeface="+mn-cs"/>
            </a:rPr>
            <a:t>Your puzzle answer was 483.</a:t>
          </a:r>
        </a:p>
        <a:p>
          <a:r>
            <a:rPr lang="en-US" sz="1400" b="1">
              <a:solidFill>
                <a:schemeClr val="dk1"/>
              </a:solidFill>
              <a:effectLst/>
              <a:latin typeface="+mn-lt"/>
              <a:ea typeface="+mn-ea"/>
              <a:cs typeface="+mn-cs"/>
            </a:rPr>
            <a:t>--- Part Two ---</a:t>
          </a:r>
        </a:p>
        <a:p>
          <a:r>
            <a:rPr lang="en-US" sz="1200">
              <a:effectLst/>
            </a:rPr>
            <a:t>It seems like there is still quite a bit of duplicate work planned. Instead, the Elves would like to know the number of pairs that </a:t>
          </a:r>
          <a:r>
            <a:rPr lang="en-US" sz="1100" i="0">
              <a:solidFill>
                <a:schemeClr val="dk1"/>
              </a:solidFill>
              <a:effectLst/>
              <a:latin typeface="+mn-lt"/>
              <a:ea typeface="+mn-ea"/>
              <a:cs typeface="+mn-cs"/>
            </a:rPr>
            <a:t>overlap at all</a:t>
          </a:r>
          <a:r>
            <a:rPr lang="en-US" sz="1200">
              <a:effectLst/>
            </a:rPr>
            <a:t>.</a:t>
          </a:r>
        </a:p>
        <a:p>
          <a:r>
            <a:rPr lang="en-US" sz="1200"/>
            <a:t>In the above example, the first two pairs (2-4,6-8 and 2-3,4-5) don't overlap, while the remaining four pairs (5-7,7-9, 2-8,3-7, 6-6,4-6, and 2-6,4-8) do overlap:</a:t>
          </a:r>
        </a:p>
        <a:p>
          <a:r>
            <a:rPr lang="en-US" sz="1200">
              <a:effectLst/>
            </a:rPr>
            <a:t>5-7,7-9 overlaps in a single section, 7.</a:t>
          </a:r>
        </a:p>
        <a:p>
          <a:r>
            <a:rPr lang="en-US" sz="1200">
              <a:effectLst/>
            </a:rPr>
            <a:t>2-8,3-7 overlaps all of the sections 3 through 7.</a:t>
          </a:r>
        </a:p>
        <a:p>
          <a:r>
            <a:rPr lang="en-US" sz="1200">
              <a:effectLst/>
            </a:rPr>
            <a:t>6-6,4-6 overlaps in a single section, 6.</a:t>
          </a:r>
        </a:p>
        <a:p>
          <a:r>
            <a:rPr lang="en-US" sz="1200">
              <a:effectLst/>
            </a:rPr>
            <a:t>2-6,4-8 overlaps in sections 4, 5, and 6.</a:t>
          </a:r>
        </a:p>
        <a:p>
          <a:r>
            <a:rPr lang="en-US" sz="1200"/>
            <a:t>So, in this example, the number of overlapping assignment pairs is </a:t>
          </a:r>
          <a:r>
            <a:rPr lang="en-US" sz="1100" i="0">
              <a:solidFill>
                <a:schemeClr val="dk1"/>
              </a:solidFill>
              <a:effectLst/>
              <a:latin typeface="+mn-lt"/>
              <a:ea typeface="+mn-ea"/>
              <a:cs typeface="+mn-cs"/>
            </a:rPr>
            <a:t>4</a:t>
          </a:r>
          <a:r>
            <a:rPr lang="en-US" sz="1200"/>
            <a:t>.</a:t>
          </a:r>
        </a:p>
        <a:p>
          <a:r>
            <a:rPr lang="en-US" sz="1100" i="0">
              <a:solidFill>
                <a:schemeClr val="dk1"/>
              </a:solidFill>
              <a:effectLst/>
              <a:latin typeface="+mn-lt"/>
              <a:ea typeface="+mn-ea"/>
              <a:cs typeface="+mn-cs"/>
            </a:rPr>
            <a:t>In how many assignment pairs do the ranges overlap?</a:t>
          </a:r>
          <a:endParaRPr lang="en-US" sz="1200"/>
        </a:p>
        <a:p>
          <a:endParaRPr lang="en-US" sz="12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581891</xdr:colOff>
      <xdr:row>4</xdr:row>
      <xdr:rowOff>124691</xdr:rowOff>
    </xdr:from>
    <xdr:to>
      <xdr:col>15</xdr:col>
      <xdr:colOff>513907</xdr:colOff>
      <xdr:row>47</xdr:row>
      <xdr:rowOff>53162</xdr:rowOff>
    </xdr:to>
    <xdr:sp macro="" textlink="">
      <xdr:nvSpPr>
        <xdr:cNvPr id="2" name="TextBox 1">
          <a:extLst>
            <a:ext uri="{FF2B5EF4-FFF2-40B4-BE49-F238E27FC236}">
              <a16:creationId xmlns:a16="http://schemas.microsoft.com/office/drawing/2014/main" id="{FC317877-50A4-40A0-BBA8-48E226376132}"/>
            </a:ext>
          </a:extLst>
        </xdr:cNvPr>
        <xdr:cNvSpPr txBox="1"/>
      </xdr:nvSpPr>
      <xdr:spPr>
        <a:xfrm>
          <a:off x="581891" y="856211"/>
          <a:ext cx="9076016" cy="77923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a:solidFill>
                <a:schemeClr val="dk1"/>
              </a:solidFill>
              <a:effectLst/>
              <a:latin typeface="+mn-lt"/>
              <a:ea typeface="+mn-ea"/>
              <a:cs typeface="+mn-cs"/>
            </a:rPr>
            <a:t>--- Day 5: Supply Stacks ---</a:t>
          </a:r>
        </a:p>
        <a:p>
          <a:r>
            <a:rPr lang="en-US" sz="1200" b="0" i="0">
              <a:solidFill>
                <a:schemeClr val="dk1"/>
              </a:solidFill>
              <a:effectLst/>
              <a:latin typeface="+mn-lt"/>
              <a:ea typeface="+mn-ea"/>
              <a:cs typeface="+mn-cs"/>
            </a:rPr>
            <a:t>The expedition can depart as soon as the final supplies have been unloaded from the ships. Supplies are stored in stacks of marked crates, but because the needed supplies are buried under many other crates, the crates need to be rearranged.</a:t>
          </a:r>
        </a:p>
        <a:p>
          <a:r>
            <a:rPr lang="en-US" sz="1200" b="0" i="0">
              <a:solidFill>
                <a:schemeClr val="dk1"/>
              </a:solidFill>
              <a:effectLst/>
              <a:latin typeface="+mn-lt"/>
              <a:ea typeface="+mn-ea"/>
              <a:cs typeface="+mn-cs"/>
            </a:rPr>
            <a:t>The ship has a giant cargo crane capable of moving crates between stacks. To ensure none of the crates get crushed or fall over, the crane operator will rearrange them in a series of carefully-planned steps. After the crates are rearranged, the desired crates will be at the top of each stack.</a:t>
          </a:r>
        </a:p>
        <a:p>
          <a:r>
            <a:rPr lang="en-US" sz="1200" b="0" i="0">
              <a:solidFill>
                <a:schemeClr val="dk1"/>
              </a:solidFill>
              <a:effectLst/>
              <a:latin typeface="+mn-lt"/>
              <a:ea typeface="+mn-ea"/>
              <a:cs typeface="+mn-cs"/>
            </a:rPr>
            <a:t>The Elves don't want to interrupt the crane operator during this delicate procedure, but they forgot to ask her which crate will end up where, and they want to be ready to unload them as soon as possible so they can embark.</a:t>
          </a:r>
        </a:p>
        <a:p>
          <a:r>
            <a:rPr lang="en-US" sz="1200" b="0" i="0">
              <a:solidFill>
                <a:schemeClr val="dk1"/>
              </a:solidFill>
              <a:effectLst/>
              <a:latin typeface="+mn-lt"/>
              <a:ea typeface="+mn-ea"/>
              <a:cs typeface="+mn-cs"/>
            </a:rPr>
            <a:t>They do, however, have a drawing of the starting stacks of crates and the rearrangement procedure (your puzzle input). For example:</a:t>
          </a:r>
        </a:p>
        <a:p>
          <a:r>
            <a:rPr lang="en-US" sz="1400"/>
            <a:t>[D] [N] [C] [Z] [M] [P] 1 2 3 move 1 from 2 to 1 move 3 from 1 to 3 move 2 from 2 to 1 move 1 from 1 to 2 </a:t>
          </a:r>
          <a:r>
            <a:rPr lang="en-US" sz="1200" b="0" i="0">
              <a:solidFill>
                <a:schemeClr val="dk1"/>
              </a:solidFill>
              <a:effectLst/>
              <a:latin typeface="+mn-lt"/>
              <a:ea typeface="+mn-ea"/>
              <a:cs typeface="+mn-cs"/>
            </a:rPr>
            <a:t>In this example, there are three stacks of crates. Stack 1 contains two crates: crate Z is on the bottom, and crate N is on top. Stack 2 contains three crates; from bottom to top, they are crates M, C, and D. Finally, stack 3 contains a single crate, P.</a:t>
          </a:r>
        </a:p>
        <a:p>
          <a:r>
            <a:rPr lang="en-US" sz="1200" b="0" i="0">
              <a:solidFill>
                <a:schemeClr val="dk1"/>
              </a:solidFill>
              <a:effectLst/>
              <a:latin typeface="+mn-lt"/>
              <a:ea typeface="+mn-ea"/>
              <a:cs typeface="+mn-cs"/>
            </a:rPr>
            <a:t>Then, the rearrangement procedure is given. In each step of the procedure, a quantity of crates is moved from one stack to a different stack. In the first step of the above rearrangement procedure, one crate is moved from stack 2 to stack 1, resulting in this configuration:</a:t>
          </a:r>
        </a:p>
        <a:p>
          <a:r>
            <a:rPr lang="en-US" sz="1400"/>
            <a:t>[D] [N] [C] [Z] [M] [P] 1 2 3 </a:t>
          </a:r>
          <a:r>
            <a:rPr lang="en-US" sz="1200" b="0" i="0">
              <a:solidFill>
                <a:schemeClr val="dk1"/>
              </a:solidFill>
              <a:effectLst/>
              <a:latin typeface="+mn-lt"/>
              <a:ea typeface="+mn-ea"/>
              <a:cs typeface="+mn-cs"/>
            </a:rPr>
            <a:t>In the second step, three crates are moved from stack 1 to stack 3. Crates are moved one at a time, so the first crate to be moved (D) ends up below the second and third crates:</a:t>
          </a:r>
        </a:p>
        <a:p>
          <a:r>
            <a:rPr lang="en-US" sz="1400"/>
            <a:t>[Z] [N] [C] [D] [M] [P] 1 2 3 </a:t>
          </a:r>
          <a:r>
            <a:rPr lang="en-US" sz="1200" b="0" i="0">
              <a:solidFill>
                <a:schemeClr val="dk1"/>
              </a:solidFill>
              <a:effectLst/>
              <a:latin typeface="+mn-lt"/>
              <a:ea typeface="+mn-ea"/>
              <a:cs typeface="+mn-cs"/>
            </a:rPr>
            <a:t>Then, both crates are moved from stack 2 to stack 1. Again, because crates are moved one at a time, crate C ends up below crate M:</a:t>
          </a:r>
        </a:p>
        <a:p>
          <a:r>
            <a:rPr lang="en-US" sz="1400"/>
            <a:t>[Z] [N] [M] [D] [C] [P] 1 2 3 </a:t>
          </a:r>
          <a:r>
            <a:rPr lang="en-US" sz="1200" b="0" i="0">
              <a:solidFill>
                <a:schemeClr val="dk1"/>
              </a:solidFill>
              <a:effectLst/>
              <a:latin typeface="+mn-lt"/>
              <a:ea typeface="+mn-ea"/>
              <a:cs typeface="+mn-cs"/>
            </a:rPr>
            <a:t>Finally, one crate is moved from stack 1 to stack 2:</a:t>
          </a:r>
        </a:p>
        <a:p>
          <a:r>
            <a:rPr lang="en-US" sz="1400"/>
            <a:t>[</a:t>
          </a:r>
          <a:r>
            <a:rPr lang="en-US" sz="1200" i="0">
              <a:solidFill>
                <a:schemeClr val="dk1"/>
              </a:solidFill>
              <a:effectLst/>
              <a:latin typeface="+mn-lt"/>
              <a:ea typeface="+mn-ea"/>
              <a:cs typeface="+mn-cs"/>
            </a:rPr>
            <a:t>Z</a:t>
          </a:r>
          <a:r>
            <a:rPr lang="en-US" sz="1400"/>
            <a:t>] [N] [D] [</a:t>
          </a:r>
          <a:r>
            <a:rPr lang="en-US" sz="1200" i="0">
              <a:solidFill>
                <a:schemeClr val="dk1"/>
              </a:solidFill>
              <a:effectLst/>
              <a:latin typeface="+mn-lt"/>
              <a:ea typeface="+mn-ea"/>
              <a:cs typeface="+mn-cs"/>
            </a:rPr>
            <a:t>C</a:t>
          </a:r>
          <a:r>
            <a:rPr lang="en-US" sz="1400"/>
            <a:t>] [</a:t>
          </a:r>
          <a:r>
            <a:rPr lang="en-US" sz="1200" i="0">
              <a:solidFill>
                <a:schemeClr val="dk1"/>
              </a:solidFill>
              <a:effectLst/>
              <a:latin typeface="+mn-lt"/>
              <a:ea typeface="+mn-ea"/>
              <a:cs typeface="+mn-cs"/>
            </a:rPr>
            <a:t>M</a:t>
          </a:r>
          <a:r>
            <a:rPr lang="en-US" sz="1400"/>
            <a:t>] [P] 1 2 3 </a:t>
          </a:r>
          <a:r>
            <a:rPr lang="en-US" sz="1200" b="0" i="0">
              <a:solidFill>
                <a:schemeClr val="dk1"/>
              </a:solidFill>
              <a:effectLst/>
              <a:latin typeface="+mn-lt"/>
              <a:ea typeface="+mn-ea"/>
              <a:cs typeface="+mn-cs"/>
            </a:rPr>
            <a:t>The Elves just need to know which crate will end up on top of each stack; in this example, the top crates are C in stack 1, M in stack 2, and Z in stack 3, so you should combine these together and give the Elves the message CMZ.</a:t>
          </a:r>
        </a:p>
        <a:p>
          <a:r>
            <a:rPr lang="en-US" sz="1200" b="0" i="0">
              <a:solidFill>
                <a:schemeClr val="dk1"/>
              </a:solidFill>
              <a:effectLst/>
              <a:latin typeface="+mn-lt"/>
              <a:ea typeface="+mn-ea"/>
              <a:cs typeface="+mn-cs"/>
            </a:rPr>
            <a:t>After the rearrangement procedure completes, what crate ends up on top of each stack?</a:t>
          </a:r>
        </a:p>
        <a:p>
          <a:endParaRPr lang="en-US" sz="1200" b="0" i="0">
            <a:solidFill>
              <a:schemeClr val="dk1"/>
            </a:solidFill>
            <a:effectLst/>
            <a:latin typeface="+mn-lt"/>
            <a:ea typeface="+mn-ea"/>
            <a:cs typeface="+mn-cs"/>
          </a:endParaRPr>
        </a:p>
        <a:p>
          <a:r>
            <a:rPr lang="en-US" sz="1400" b="1" i="0">
              <a:solidFill>
                <a:schemeClr val="dk1"/>
              </a:solidFill>
              <a:effectLst/>
              <a:latin typeface="+mn-lt"/>
              <a:ea typeface="+mn-ea"/>
              <a:cs typeface="+mn-cs"/>
            </a:rPr>
            <a:t>--- Part Two ---</a:t>
          </a:r>
        </a:p>
        <a:p>
          <a:r>
            <a:rPr lang="en-US" sz="1100" b="0" i="0">
              <a:solidFill>
                <a:schemeClr val="dk1"/>
              </a:solidFill>
              <a:effectLst/>
              <a:latin typeface="+mn-lt"/>
              <a:ea typeface="+mn-ea"/>
              <a:cs typeface="+mn-cs"/>
            </a:rPr>
            <a:t>As you watch the crane operator expertly rearrange the crates, you notice the process isn't following your prediction.</a:t>
          </a:r>
        </a:p>
        <a:p>
          <a:r>
            <a:rPr lang="en-US" sz="1100" b="0" i="0">
              <a:solidFill>
                <a:schemeClr val="dk1"/>
              </a:solidFill>
              <a:effectLst/>
              <a:latin typeface="+mn-lt"/>
              <a:ea typeface="+mn-ea"/>
              <a:cs typeface="+mn-cs"/>
            </a:rPr>
            <a:t>Some mud was covering the writing on the side of the crane, and you quickly wipe it away. The crane isn't a CrateMover 9000 - it's a CrateMover 9001.</a:t>
          </a:r>
        </a:p>
        <a:p>
          <a:r>
            <a:rPr lang="en-US" sz="1100" b="0" i="0">
              <a:solidFill>
                <a:schemeClr val="dk1"/>
              </a:solidFill>
              <a:effectLst/>
              <a:latin typeface="+mn-lt"/>
              <a:ea typeface="+mn-ea"/>
              <a:cs typeface="+mn-cs"/>
            </a:rPr>
            <a:t>The CrateMover 9001 is notable for many new and exciting features: air conditioning, leather seats, an extra cup holder, and the ability to pick up and move multiple crates at once.</a:t>
          </a:r>
        </a:p>
        <a:p>
          <a:r>
            <a:rPr lang="en-US" sz="1100" b="0" i="0">
              <a:solidFill>
                <a:schemeClr val="dk1"/>
              </a:solidFill>
              <a:effectLst/>
              <a:latin typeface="+mn-lt"/>
              <a:ea typeface="+mn-ea"/>
              <a:cs typeface="+mn-cs"/>
            </a:rPr>
            <a:t>Again considering the example above, the crates begin in the same configuration:</a:t>
          </a:r>
        </a:p>
        <a:p>
          <a:r>
            <a:rPr lang="en-US" sz="1200"/>
            <a:t>[D] [N] [C] [Z] [M] [P] 1 2 3 </a:t>
          </a:r>
          <a:r>
            <a:rPr lang="en-US" sz="1100" b="0" i="0">
              <a:solidFill>
                <a:schemeClr val="dk1"/>
              </a:solidFill>
              <a:effectLst/>
              <a:latin typeface="+mn-lt"/>
              <a:ea typeface="+mn-ea"/>
              <a:cs typeface="+mn-cs"/>
            </a:rPr>
            <a:t>Moving a single crate from stack 2 to stack 1 behaves the same as before:</a:t>
          </a:r>
        </a:p>
        <a:p>
          <a:r>
            <a:rPr lang="en-US" sz="1200"/>
            <a:t>[D] [N] [C] [Z] [M] [P] 1 2 3 </a:t>
          </a:r>
          <a:r>
            <a:rPr lang="en-US" sz="1100" b="0" i="0">
              <a:solidFill>
                <a:schemeClr val="dk1"/>
              </a:solidFill>
              <a:effectLst/>
              <a:latin typeface="+mn-lt"/>
              <a:ea typeface="+mn-ea"/>
              <a:cs typeface="+mn-cs"/>
            </a:rPr>
            <a:t>However, the action of moving three crates from stack 1 to stack 3 means that those three moved crates stay in the same order, resulting in this new configuration:</a:t>
          </a:r>
        </a:p>
        <a:p>
          <a:r>
            <a:rPr lang="en-US" sz="1200"/>
            <a:t>[D] [N] [C] [Z] [M] [P] 1 2 3 </a:t>
          </a:r>
          <a:r>
            <a:rPr lang="en-US" sz="1100" b="0" i="0">
              <a:solidFill>
                <a:schemeClr val="dk1"/>
              </a:solidFill>
              <a:effectLst/>
              <a:latin typeface="+mn-lt"/>
              <a:ea typeface="+mn-ea"/>
              <a:cs typeface="+mn-cs"/>
            </a:rPr>
            <a:t>Next, as both crates are moved from stack 2 to stack 1, they retain their order as well:</a:t>
          </a:r>
        </a:p>
        <a:p>
          <a:r>
            <a:rPr lang="en-US" sz="1200"/>
            <a:t>[D] [N] [C] [Z] [M] [P] 1 2 3 </a:t>
          </a:r>
          <a:r>
            <a:rPr lang="en-US" sz="1100" b="0" i="0">
              <a:solidFill>
                <a:schemeClr val="dk1"/>
              </a:solidFill>
              <a:effectLst/>
              <a:latin typeface="+mn-lt"/>
              <a:ea typeface="+mn-ea"/>
              <a:cs typeface="+mn-cs"/>
            </a:rPr>
            <a:t>Finally, a single crate is still moved from stack 1 to stack 2, but now it's crate C that gets moved:</a:t>
          </a:r>
        </a:p>
        <a:p>
          <a:r>
            <a:rPr lang="en-US" sz="1200"/>
            <a:t>[</a:t>
          </a:r>
          <a:r>
            <a:rPr lang="en-US" sz="1100" i="0">
              <a:solidFill>
                <a:schemeClr val="dk1"/>
              </a:solidFill>
              <a:effectLst/>
              <a:latin typeface="+mn-lt"/>
              <a:ea typeface="+mn-ea"/>
              <a:cs typeface="+mn-cs"/>
            </a:rPr>
            <a:t>D</a:t>
          </a:r>
          <a:r>
            <a:rPr lang="en-US" sz="1200"/>
            <a:t>] [N] [Z] [</a:t>
          </a:r>
          <a:r>
            <a:rPr lang="en-US" sz="1100" i="0">
              <a:solidFill>
                <a:schemeClr val="dk1"/>
              </a:solidFill>
              <a:effectLst/>
              <a:latin typeface="+mn-lt"/>
              <a:ea typeface="+mn-ea"/>
              <a:cs typeface="+mn-cs"/>
            </a:rPr>
            <a:t>M</a:t>
          </a:r>
          <a:r>
            <a:rPr lang="en-US" sz="1200"/>
            <a:t>] [</a:t>
          </a:r>
          <a:r>
            <a:rPr lang="en-US" sz="1100" i="0">
              <a:solidFill>
                <a:schemeClr val="dk1"/>
              </a:solidFill>
              <a:effectLst/>
              <a:latin typeface="+mn-lt"/>
              <a:ea typeface="+mn-ea"/>
              <a:cs typeface="+mn-cs"/>
            </a:rPr>
            <a:t>C</a:t>
          </a:r>
          <a:r>
            <a:rPr lang="en-US" sz="1200"/>
            <a:t>] [P] 1 2 3 </a:t>
          </a:r>
          <a:r>
            <a:rPr lang="en-US" sz="1100" b="0" i="0">
              <a:solidFill>
                <a:schemeClr val="dk1"/>
              </a:solidFill>
              <a:effectLst/>
              <a:latin typeface="+mn-lt"/>
              <a:ea typeface="+mn-ea"/>
              <a:cs typeface="+mn-cs"/>
            </a:rPr>
            <a:t>In this example, the CrateMover 9001 has put the crates in a totally different order: MCD.</a:t>
          </a:r>
        </a:p>
        <a:p>
          <a:r>
            <a:rPr lang="en-US" sz="1100" b="0" i="0">
              <a:solidFill>
                <a:schemeClr val="dk1"/>
              </a:solidFill>
              <a:effectLst/>
              <a:latin typeface="+mn-lt"/>
              <a:ea typeface="+mn-ea"/>
              <a:cs typeface="+mn-cs"/>
            </a:rPr>
            <a:t>Before the rearrangement process finishes, update your simulation so that the Elves know where they should stand to be ready to unload the final supplies. After the rearrangement procedure completes, what crate ends up on top of each stack?</a:t>
          </a:r>
        </a:p>
        <a:p>
          <a:endParaRPr lang="en-US" sz="1200" b="0" i="0">
            <a:solidFill>
              <a:schemeClr val="dk1"/>
            </a:solidFill>
            <a:effectLst/>
            <a:latin typeface="+mn-lt"/>
            <a:ea typeface="+mn-ea"/>
            <a:cs typeface="+mn-cs"/>
          </a:endParaRPr>
        </a:p>
        <a:p>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581891</xdr:colOff>
      <xdr:row>4</xdr:row>
      <xdr:rowOff>124691</xdr:rowOff>
    </xdr:from>
    <xdr:to>
      <xdr:col>15</xdr:col>
      <xdr:colOff>513907</xdr:colOff>
      <xdr:row>47</xdr:row>
      <xdr:rowOff>53162</xdr:rowOff>
    </xdr:to>
    <xdr:sp macro="" textlink="">
      <xdr:nvSpPr>
        <xdr:cNvPr id="2" name="TextBox 1">
          <a:extLst>
            <a:ext uri="{FF2B5EF4-FFF2-40B4-BE49-F238E27FC236}">
              <a16:creationId xmlns:a16="http://schemas.microsoft.com/office/drawing/2014/main" id="{54DAB7C1-CCC2-46F3-AE05-C23B0E3751DC}"/>
            </a:ext>
          </a:extLst>
        </xdr:cNvPr>
        <xdr:cNvSpPr txBox="1"/>
      </xdr:nvSpPr>
      <xdr:spPr>
        <a:xfrm>
          <a:off x="581891" y="856211"/>
          <a:ext cx="9076016" cy="77923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a:solidFill>
                <a:schemeClr val="dk1"/>
              </a:solidFill>
              <a:effectLst/>
              <a:latin typeface="+mn-lt"/>
              <a:ea typeface="+mn-ea"/>
              <a:cs typeface="+mn-cs"/>
            </a:rPr>
            <a:t>--- Day 6: Tuning Trouble ---</a:t>
          </a:r>
        </a:p>
        <a:p>
          <a:r>
            <a:rPr lang="en-US" sz="1200" b="0" i="0">
              <a:solidFill>
                <a:schemeClr val="dk1"/>
              </a:solidFill>
              <a:effectLst/>
              <a:latin typeface="+mn-lt"/>
              <a:ea typeface="+mn-ea"/>
              <a:cs typeface="+mn-cs"/>
            </a:rPr>
            <a:t>The preparations are finally complete; you and the Elves leave camp on foot and begin to make your way toward the star fruit grove.</a:t>
          </a:r>
        </a:p>
        <a:p>
          <a:r>
            <a:rPr lang="en-US" sz="1200" b="0" i="0">
              <a:solidFill>
                <a:schemeClr val="dk1"/>
              </a:solidFill>
              <a:effectLst/>
              <a:latin typeface="+mn-lt"/>
              <a:ea typeface="+mn-ea"/>
              <a:cs typeface="+mn-cs"/>
            </a:rPr>
            <a:t>As you move through the dense undergrowth, one of the Elves gives you a handheld device. He says that it has many fancy features, but the most important one to set up right now is the communication system.</a:t>
          </a:r>
        </a:p>
        <a:p>
          <a:r>
            <a:rPr lang="en-US" sz="1200" b="0" i="0">
              <a:solidFill>
                <a:schemeClr val="dk1"/>
              </a:solidFill>
              <a:effectLst/>
              <a:latin typeface="+mn-lt"/>
              <a:ea typeface="+mn-ea"/>
              <a:cs typeface="+mn-cs"/>
            </a:rPr>
            <a:t>However, because he's heard you have </a:t>
          </a:r>
          <a:r>
            <a:rPr lang="en-US" sz="1200" b="0" i="0" u="none" strike="noStrike">
              <a:solidFill>
                <a:schemeClr val="dk1"/>
              </a:solidFill>
              <a:effectLst/>
              <a:latin typeface="+mn-lt"/>
              <a:ea typeface="+mn-ea"/>
              <a:cs typeface="+mn-cs"/>
              <a:hlinkClick xmlns:r="http://schemas.openxmlformats.org/officeDocument/2006/relationships" r:id=""/>
            </a:rPr>
            <a:t>significant</a:t>
          </a:r>
          <a:r>
            <a:rPr lang="en-US" sz="1200" b="0" i="0">
              <a:solidFill>
                <a:schemeClr val="dk1"/>
              </a:solidFill>
              <a:effectLst/>
              <a:latin typeface="+mn-lt"/>
              <a:ea typeface="+mn-ea"/>
              <a:cs typeface="+mn-cs"/>
            </a:rPr>
            <a:t> </a:t>
          </a:r>
          <a:r>
            <a:rPr lang="en-US" sz="1200" b="0" i="0" u="none" strike="noStrike">
              <a:solidFill>
                <a:schemeClr val="dk1"/>
              </a:solidFill>
              <a:effectLst/>
              <a:latin typeface="+mn-lt"/>
              <a:ea typeface="+mn-ea"/>
              <a:cs typeface="+mn-cs"/>
              <a:hlinkClick xmlns:r="http://schemas.openxmlformats.org/officeDocument/2006/relationships" r:id=""/>
            </a:rPr>
            <a:t>experience</a:t>
          </a:r>
          <a:r>
            <a:rPr lang="en-US" sz="1200" b="0" i="0">
              <a:solidFill>
                <a:schemeClr val="dk1"/>
              </a:solidFill>
              <a:effectLst/>
              <a:latin typeface="+mn-lt"/>
              <a:ea typeface="+mn-ea"/>
              <a:cs typeface="+mn-cs"/>
            </a:rPr>
            <a:t> </a:t>
          </a:r>
          <a:r>
            <a:rPr lang="en-US" sz="1200" b="0" i="0" u="none" strike="noStrike">
              <a:solidFill>
                <a:schemeClr val="dk1"/>
              </a:solidFill>
              <a:effectLst/>
              <a:latin typeface="+mn-lt"/>
              <a:ea typeface="+mn-ea"/>
              <a:cs typeface="+mn-cs"/>
              <a:hlinkClick xmlns:r="http://schemas.openxmlformats.org/officeDocument/2006/relationships" r:id=""/>
            </a:rPr>
            <a:t>dealing</a:t>
          </a:r>
          <a:r>
            <a:rPr lang="en-US" sz="1200" b="0" i="0">
              <a:solidFill>
                <a:schemeClr val="dk1"/>
              </a:solidFill>
              <a:effectLst/>
              <a:latin typeface="+mn-lt"/>
              <a:ea typeface="+mn-ea"/>
              <a:cs typeface="+mn-cs"/>
            </a:rPr>
            <a:t> </a:t>
          </a:r>
          <a:r>
            <a:rPr lang="en-US" sz="1200" b="0" i="0" u="none" strike="noStrike">
              <a:solidFill>
                <a:schemeClr val="dk1"/>
              </a:solidFill>
              <a:effectLst/>
              <a:latin typeface="+mn-lt"/>
              <a:ea typeface="+mn-ea"/>
              <a:cs typeface="+mn-cs"/>
              <a:hlinkClick xmlns:r="http://schemas.openxmlformats.org/officeDocument/2006/relationships" r:id=""/>
            </a:rPr>
            <a:t>with</a:t>
          </a:r>
          <a:r>
            <a:rPr lang="en-US" sz="1200" b="0" i="0">
              <a:solidFill>
                <a:schemeClr val="dk1"/>
              </a:solidFill>
              <a:effectLst/>
              <a:latin typeface="+mn-lt"/>
              <a:ea typeface="+mn-ea"/>
              <a:cs typeface="+mn-cs"/>
            </a:rPr>
            <a:t> </a:t>
          </a:r>
          <a:r>
            <a:rPr lang="en-US" sz="1200" b="0" i="0" u="none" strike="noStrike">
              <a:solidFill>
                <a:schemeClr val="dk1"/>
              </a:solidFill>
              <a:effectLst/>
              <a:latin typeface="+mn-lt"/>
              <a:ea typeface="+mn-ea"/>
              <a:cs typeface="+mn-cs"/>
              <a:hlinkClick xmlns:r="http://schemas.openxmlformats.org/officeDocument/2006/relationships" r:id=""/>
            </a:rPr>
            <a:t>signal-based</a:t>
          </a:r>
          <a:r>
            <a:rPr lang="en-US" sz="1200" b="0" i="0">
              <a:solidFill>
                <a:schemeClr val="dk1"/>
              </a:solidFill>
              <a:effectLst/>
              <a:latin typeface="+mn-lt"/>
              <a:ea typeface="+mn-ea"/>
              <a:cs typeface="+mn-cs"/>
            </a:rPr>
            <a:t> </a:t>
          </a:r>
          <a:r>
            <a:rPr lang="en-US" sz="1200" b="0" i="0" u="none" strike="noStrike">
              <a:solidFill>
                <a:schemeClr val="dk1"/>
              </a:solidFill>
              <a:effectLst/>
              <a:latin typeface="+mn-lt"/>
              <a:ea typeface="+mn-ea"/>
              <a:cs typeface="+mn-cs"/>
              <a:hlinkClick xmlns:r="http://schemas.openxmlformats.org/officeDocument/2006/relationships" r:id=""/>
            </a:rPr>
            <a:t>systems</a:t>
          </a:r>
          <a:r>
            <a:rPr lang="en-US" sz="1200" b="0" i="0">
              <a:solidFill>
                <a:schemeClr val="dk1"/>
              </a:solidFill>
              <a:effectLst/>
              <a:latin typeface="+mn-lt"/>
              <a:ea typeface="+mn-ea"/>
              <a:cs typeface="+mn-cs"/>
            </a:rPr>
            <a:t>, he convinced the other Elves that it would be okay to give you their one malfunctioning device - surely you'll have no problem fixing it.</a:t>
          </a:r>
        </a:p>
        <a:p>
          <a:r>
            <a:rPr lang="en-US" sz="1200" b="0" i="0">
              <a:solidFill>
                <a:schemeClr val="dk1"/>
              </a:solidFill>
              <a:effectLst/>
              <a:latin typeface="+mn-lt"/>
              <a:ea typeface="+mn-ea"/>
              <a:cs typeface="+mn-cs"/>
            </a:rPr>
            <a:t>As if inspired by comedic timing, the device emits a few colorful sparks.</a:t>
          </a:r>
        </a:p>
        <a:p>
          <a:r>
            <a:rPr lang="en-US" sz="1200" b="0" i="0">
              <a:solidFill>
                <a:schemeClr val="dk1"/>
              </a:solidFill>
              <a:effectLst/>
              <a:latin typeface="+mn-lt"/>
              <a:ea typeface="+mn-ea"/>
              <a:cs typeface="+mn-cs"/>
            </a:rPr>
            <a:t>To be able to communicate with the Elves, the device needs to lock on to their signal. The signal is a series of seemingly-random characters that the device receives one at a time.</a:t>
          </a:r>
        </a:p>
        <a:p>
          <a:r>
            <a:rPr lang="en-US" sz="1200" b="0" i="0">
              <a:solidFill>
                <a:schemeClr val="dk1"/>
              </a:solidFill>
              <a:effectLst/>
              <a:latin typeface="+mn-lt"/>
              <a:ea typeface="+mn-ea"/>
              <a:cs typeface="+mn-cs"/>
            </a:rPr>
            <a:t>To fix the communication system, you need to add a subroutine to the device that detects a start-of-packet marker in the datastream. In the protocol being used by the Elves, the start of a packet is indicated by a sequence of four characters that are all different.</a:t>
          </a:r>
        </a:p>
        <a:p>
          <a:r>
            <a:rPr lang="en-US" sz="1200" b="0" i="0">
              <a:solidFill>
                <a:schemeClr val="dk1"/>
              </a:solidFill>
              <a:effectLst/>
              <a:latin typeface="+mn-lt"/>
              <a:ea typeface="+mn-ea"/>
              <a:cs typeface="+mn-cs"/>
            </a:rPr>
            <a:t>The device will send your subroutine a datastream buffer (your puzzle input); your subroutine needs to identify the first position where the four most recently received characters were all different. Specifically, it needs to report the number of characters from the beginning of the buffer to the end of the first such four-character marker.</a:t>
          </a:r>
        </a:p>
        <a:p>
          <a:r>
            <a:rPr lang="en-US" sz="1200" b="0" i="0">
              <a:solidFill>
                <a:schemeClr val="dk1"/>
              </a:solidFill>
              <a:effectLst/>
              <a:latin typeface="+mn-lt"/>
              <a:ea typeface="+mn-ea"/>
              <a:cs typeface="+mn-cs"/>
            </a:rPr>
            <a:t>For example, suppose you receive the following datastream buffer:</a:t>
          </a:r>
        </a:p>
        <a:p>
          <a:r>
            <a:rPr lang="en-US" sz="1400"/>
            <a:t>mjqjpqmgbljsphdztnvjfqwrcgsmlb</a:t>
          </a:r>
          <a:r>
            <a:rPr lang="en-US" sz="1200" b="0" i="0">
              <a:solidFill>
                <a:schemeClr val="dk1"/>
              </a:solidFill>
              <a:effectLst/>
              <a:latin typeface="+mn-lt"/>
              <a:ea typeface="+mn-ea"/>
              <a:cs typeface="+mn-cs"/>
            </a:rPr>
            <a:t>After the first three characters (mjq) have been received, there haven't been enough characters received yet to find the marker. The first time a marker could occur is after the fourth character is received, making the most recent four characters mjqj. Because j is repeated, this isn't a marker.</a:t>
          </a:r>
        </a:p>
        <a:p>
          <a:r>
            <a:rPr lang="en-US" sz="1200" b="0" i="0">
              <a:solidFill>
                <a:schemeClr val="dk1"/>
              </a:solidFill>
              <a:effectLst/>
              <a:latin typeface="+mn-lt"/>
              <a:ea typeface="+mn-ea"/>
              <a:cs typeface="+mn-cs"/>
            </a:rPr>
            <a:t>The first time a marker appears is after the seventh character arrives. Once it does, the last four characters received are jpqm, which are all different. In this case, your subroutine should report the value 7, because the first start-of-packet marker is complete after 7 characters have been processed.</a:t>
          </a:r>
        </a:p>
        <a:p>
          <a:r>
            <a:rPr lang="en-US" sz="1200" b="0" i="0">
              <a:solidFill>
                <a:schemeClr val="dk1"/>
              </a:solidFill>
              <a:effectLst/>
              <a:latin typeface="+mn-lt"/>
              <a:ea typeface="+mn-ea"/>
              <a:cs typeface="+mn-cs"/>
            </a:rPr>
            <a:t>Here are a few more examples:</a:t>
          </a:r>
        </a:p>
        <a:p>
          <a:r>
            <a:rPr lang="en-US" sz="1200" b="0" i="0">
              <a:solidFill>
                <a:schemeClr val="dk1"/>
              </a:solidFill>
              <a:effectLst/>
              <a:latin typeface="+mn-lt"/>
              <a:ea typeface="+mn-ea"/>
              <a:cs typeface="+mn-cs"/>
            </a:rPr>
            <a:t>bvwbjplbgvbhsrlpgdmjqwftvncz: first marker after character 5</a:t>
          </a:r>
        </a:p>
        <a:p>
          <a:r>
            <a:rPr lang="en-US" sz="1200" b="0" i="0">
              <a:solidFill>
                <a:schemeClr val="dk1"/>
              </a:solidFill>
              <a:effectLst/>
              <a:latin typeface="+mn-lt"/>
              <a:ea typeface="+mn-ea"/>
              <a:cs typeface="+mn-cs"/>
            </a:rPr>
            <a:t>nppdvjthqldpwncqszvftbrmjlhg: first marker after character 6</a:t>
          </a:r>
        </a:p>
        <a:p>
          <a:r>
            <a:rPr lang="en-US" sz="1200" b="0" i="0">
              <a:solidFill>
                <a:schemeClr val="dk1"/>
              </a:solidFill>
              <a:effectLst/>
              <a:latin typeface="+mn-lt"/>
              <a:ea typeface="+mn-ea"/>
              <a:cs typeface="+mn-cs"/>
            </a:rPr>
            <a:t>nznrnfrfntjfmvfwmzdfjlvtqnbhcprsg: first marker after character 10</a:t>
          </a:r>
        </a:p>
        <a:p>
          <a:r>
            <a:rPr lang="en-US" sz="1200" b="0" i="0">
              <a:solidFill>
                <a:schemeClr val="dk1"/>
              </a:solidFill>
              <a:effectLst/>
              <a:latin typeface="+mn-lt"/>
              <a:ea typeface="+mn-ea"/>
              <a:cs typeface="+mn-cs"/>
            </a:rPr>
            <a:t>zcfzfwzzqfrljwzlrfnpqdbhtmscgvjw: first marker after character 11</a:t>
          </a:r>
        </a:p>
        <a:p>
          <a:r>
            <a:rPr lang="en-US" sz="1200" b="0" i="0">
              <a:solidFill>
                <a:schemeClr val="dk1"/>
              </a:solidFill>
              <a:effectLst/>
              <a:latin typeface="+mn-lt"/>
              <a:ea typeface="+mn-ea"/>
              <a:cs typeface="+mn-cs"/>
            </a:rPr>
            <a:t>How many characters need to be processed before the first start-of-packet marker is detected?</a:t>
          </a:r>
        </a:p>
        <a:p>
          <a:endParaRPr lang="en-US" sz="1200" b="1"/>
        </a:p>
        <a:p>
          <a:r>
            <a:rPr lang="en-US" sz="1200" b="1" i="0">
              <a:solidFill>
                <a:schemeClr val="dk1"/>
              </a:solidFill>
              <a:effectLst/>
              <a:latin typeface="+mn-lt"/>
              <a:ea typeface="+mn-ea"/>
              <a:cs typeface="+mn-cs"/>
            </a:rPr>
            <a:t>--- Part Two ---</a:t>
          </a:r>
          <a:endParaRPr lang="en-US" sz="1100" b="1" i="0">
            <a:solidFill>
              <a:schemeClr val="dk1"/>
            </a:solidFill>
            <a:effectLst/>
            <a:latin typeface="+mn-lt"/>
            <a:ea typeface="+mn-ea"/>
            <a:cs typeface="+mn-cs"/>
          </a:endParaRPr>
        </a:p>
        <a:p>
          <a:r>
            <a:rPr lang="en-US" sz="1100" b="0" i="0">
              <a:solidFill>
                <a:schemeClr val="dk1"/>
              </a:solidFill>
              <a:effectLst/>
              <a:latin typeface="+mn-lt"/>
              <a:ea typeface="+mn-ea"/>
              <a:cs typeface="+mn-cs"/>
            </a:rPr>
            <a:t>Your device's communication system is correctly detecting packets, but still isn't working. It looks like it also needs to look for messages.</a:t>
          </a:r>
        </a:p>
        <a:p>
          <a:r>
            <a:rPr lang="en-US" sz="1100" b="0" i="0">
              <a:solidFill>
                <a:schemeClr val="dk1"/>
              </a:solidFill>
              <a:effectLst/>
              <a:latin typeface="+mn-lt"/>
              <a:ea typeface="+mn-ea"/>
              <a:cs typeface="+mn-cs"/>
            </a:rPr>
            <a:t>A start-of-message marker is just like a start-of-packet marker, except it consists of 14 distinct characters rather than 4.</a:t>
          </a:r>
        </a:p>
        <a:p>
          <a:r>
            <a:rPr lang="en-US" sz="1100" b="0" i="0">
              <a:solidFill>
                <a:schemeClr val="dk1"/>
              </a:solidFill>
              <a:effectLst/>
              <a:latin typeface="+mn-lt"/>
              <a:ea typeface="+mn-ea"/>
              <a:cs typeface="+mn-cs"/>
            </a:rPr>
            <a:t>Here are the first positions of start-of-message markers for all of the above examples:</a:t>
          </a:r>
        </a:p>
        <a:p>
          <a:r>
            <a:rPr lang="en-US" sz="1100" b="0" i="0">
              <a:solidFill>
                <a:schemeClr val="dk1"/>
              </a:solidFill>
              <a:effectLst/>
              <a:latin typeface="+mn-lt"/>
              <a:ea typeface="+mn-ea"/>
              <a:cs typeface="+mn-cs"/>
            </a:rPr>
            <a:t>mjqjpqmgbljsphdztnvjfqwrcgsmlb: first marker after character 19</a:t>
          </a:r>
        </a:p>
        <a:p>
          <a:r>
            <a:rPr lang="en-US" sz="1100" b="0" i="0">
              <a:solidFill>
                <a:schemeClr val="dk1"/>
              </a:solidFill>
              <a:effectLst/>
              <a:latin typeface="+mn-lt"/>
              <a:ea typeface="+mn-ea"/>
              <a:cs typeface="+mn-cs"/>
            </a:rPr>
            <a:t>bvwbjplbgvbhsrlpgdmjqwftvncz: first marker after character 23</a:t>
          </a:r>
        </a:p>
        <a:p>
          <a:r>
            <a:rPr lang="en-US" sz="1100" b="0" i="0">
              <a:solidFill>
                <a:schemeClr val="dk1"/>
              </a:solidFill>
              <a:effectLst/>
              <a:latin typeface="+mn-lt"/>
              <a:ea typeface="+mn-ea"/>
              <a:cs typeface="+mn-cs"/>
            </a:rPr>
            <a:t>nppdvjthqldpwncqszvftbrmjlhg: first marker after character 23</a:t>
          </a:r>
        </a:p>
        <a:p>
          <a:r>
            <a:rPr lang="en-US" sz="1100" b="0" i="0">
              <a:solidFill>
                <a:schemeClr val="dk1"/>
              </a:solidFill>
              <a:effectLst/>
              <a:latin typeface="+mn-lt"/>
              <a:ea typeface="+mn-ea"/>
              <a:cs typeface="+mn-cs"/>
            </a:rPr>
            <a:t>nznrnfrfntjfmvfwmzdfjlvtqnbhcprsg: first marker after character 29</a:t>
          </a:r>
        </a:p>
        <a:p>
          <a:r>
            <a:rPr lang="en-US" sz="1100" b="0" i="0">
              <a:solidFill>
                <a:schemeClr val="dk1"/>
              </a:solidFill>
              <a:effectLst/>
              <a:latin typeface="+mn-lt"/>
              <a:ea typeface="+mn-ea"/>
              <a:cs typeface="+mn-cs"/>
            </a:rPr>
            <a:t>zcfzfwzzqfrljwzlrfnpqdbhtmscgvjw: first marker after character 26</a:t>
          </a:r>
        </a:p>
        <a:p>
          <a:r>
            <a:rPr lang="en-US" sz="1100" b="0" i="0">
              <a:solidFill>
                <a:schemeClr val="dk1"/>
              </a:solidFill>
              <a:effectLst/>
              <a:latin typeface="+mn-lt"/>
              <a:ea typeface="+mn-ea"/>
              <a:cs typeface="+mn-cs"/>
            </a:rPr>
            <a:t>How many characters need to be processed before the first start-of-message marker is detected?</a:t>
          </a:r>
        </a:p>
        <a:p>
          <a:endParaRPr lang="en-US" sz="1200" b="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600634</xdr:colOff>
      <xdr:row>5</xdr:row>
      <xdr:rowOff>26894</xdr:rowOff>
    </xdr:from>
    <xdr:to>
      <xdr:col>19</xdr:col>
      <xdr:colOff>259975</xdr:colOff>
      <xdr:row>25</xdr:row>
      <xdr:rowOff>134471</xdr:rowOff>
    </xdr:to>
    <xdr:sp macro="" textlink="">
      <xdr:nvSpPr>
        <xdr:cNvPr id="2" name="TextBox 1">
          <a:extLst>
            <a:ext uri="{FF2B5EF4-FFF2-40B4-BE49-F238E27FC236}">
              <a16:creationId xmlns:a16="http://schemas.microsoft.com/office/drawing/2014/main" id="{A6275EE9-4C59-4664-9A57-92A602007DA4}"/>
            </a:ext>
          </a:extLst>
        </xdr:cNvPr>
        <xdr:cNvSpPr txBox="1"/>
      </xdr:nvSpPr>
      <xdr:spPr>
        <a:xfrm>
          <a:off x="6376594" y="941294"/>
          <a:ext cx="8193741" cy="3765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 Day 1: Trebuchet?! ---</a:t>
          </a:r>
        </a:p>
        <a:p>
          <a:r>
            <a:rPr lang="en-US">
              <a:effectLst/>
            </a:rPr>
            <a:t>Something is wrong with global snow production, and you've been selected to take a look. The Elves have even given you a map; on it, they've used stars to mark the top fifty locations that are likely to be having problems.</a:t>
          </a:r>
        </a:p>
        <a:p>
          <a:r>
            <a:rPr lang="en-US"/>
            <a:t>You've been doing this long enough to know that to restore snow operations, you need to check all </a:t>
          </a:r>
          <a:r>
            <a:rPr lang="en-US" sz="1100" i="0">
              <a:solidFill>
                <a:schemeClr val="dk1"/>
              </a:solidFill>
              <a:effectLst/>
              <a:latin typeface="+mn-lt"/>
              <a:ea typeface="+mn-ea"/>
              <a:cs typeface="+mn-cs"/>
            </a:rPr>
            <a:t>fifty stars</a:t>
          </a:r>
          <a:r>
            <a:rPr lang="en-US"/>
            <a:t> by December 25th.</a:t>
          </a:r>
        </a:p>
        <a:p>
          <a:r>
            <a:rPr lang="en-US"/>
            <a:t>Collect stars by solving puzzles. Two puzzles will be made available on each day in the Advent calendar; the second puzzle is unlocked when you complete the first. Each puzzle grants </a:t>
          </a:r>
          <a:r>
            <a:rPr lang="en-US" sz="1100" i="0">
              <a:solidFill>
                <a:schemeClr val="dk1"/>
              </a:solidFill>
              <a:effectLst/>
              <a:latin typeface="+mn-lt"/>
              <a:ea typeface="+mn-ea"/>
              <a:cs typeface="+mn-cs"/>
            </a:rPr>
            <a:t>one star</a:t>
          </a:r>
          <a:r>
            <a:rPr lang="en-US"/>
            <a:t>. Good luck!</a:t>
          </a:r>
        </a:p>
        <a:p>
          <a:r>
            <a:rPr lang="en-US"/>
            <a:t>You try to ask why they can't just use a </a:t>
          </a:r>
          <a:r>
            <a:rPr lang="en-US" sz="1100" u="none" strike="noStrike">
              <a:solidFill>
                <a:schemeClr val="dk1"/>
              </a:solidFill>
              <a:effectLst/>
              <a:latin typeface="+mn-lt"/>
              <a:ea typeface="+mn-ea"/>
              <a:cs typeface="+mn-cs"/>
              <a:hlinkClick xmlns:r="http://schemas.openxmlformats.org/officeDocument/2006/relationships" r:id=""/>
            </a:rPr>
            <a:t>weather machine</a:t>
          </a:r>
          <a:r>
            <a:rPr lang="en-US"/>
            <a:t> ("not powerful enough") and where they're even sending you ("the sky") and why your map looks mostly blank ("you sure ask a lot of questions") and hang on did you just say the sky ("of course, where do you think snow comes from") when you realize that the Elves are already loading you into a </a:t>
          </a:r>
          <a:r>
            <a:rPr lang="en-US" sz="1100" u="none" strike="noStrike">
              <a:solidFill>
                <a:schemeClr val="dk1"/>
              </a:solidFill>
              <a:effectLst/>
              <a:latin typeface="+mn-lt"/>
              <a:ea typeface="+mn-ea"/>
              <a:cs typeface="+mn-cs"/>
              <a:hlinkClick xmlns:r="http://schemas.openxmlformats.org/officeDocument/2006/relationships" r:id=""/>
            </a:rPr>
            <a:t>trebuchet</a:t>
          </a:r>
          <a:r>
            <a:rPr lang="en-US"/>
            <a:t> ("please hold still, we need to strap you in").</a:t>
          </a:r>
        </a:p>
        <a:p>
          <a:r>
            <a:rPr lang="en-US"/>
            <a:t>As they're making the final adjustments, they discover that their calibration document (your puzzle input) has been </a:t>
          </a:r>
          <a:r>
            <a:rPr lang="en-US" sz="1100" i="0">
              <a:solidFill>
                <a:schemeClr val="dk1"/>
              </a:solidFill>
              <a:effectLst/>
              <a:latin typeface="+mn-lt"/>
              <a:ea typeface="+mn-ea"/>
              <a:cs typeface="+mn-cs"/>
            </a:rPr>
            <a:t>amended</a:t>
          </a:r>
          <a:r>
            <a:rPr lang="en-US"/>
            <a:t> by a very young Elf who was apparently just excited to show off her art skills. Consequently, the Elves are having trouble reading the values on the document.</a:t>
          </a:r>
        </a:p>
        <a:p>
          <a:r>
            <a:rPr lang="en-US"/>
            <a:t>The newly-improved calibration document consists of lines of text; each line originally contained a specific </a:t>
          </a:r>
          <a:r>
            <a:rPr lang="en-US" sz="1100" i="0">
              <a:solidFill>
                <a:schemeClr val="dk1"/>
              </a:solidFill>
              <a:effectLst/>
              <a:latin typeface="+mn-lt"/>
              <a:ea typeface="+mn-ea"/>
              <a:cs typeface="+mn-cs"/>
            </a:rPr>
            <a:t>calibration value</a:t>
          </a:r>
          <a:r>
            <a:rPr lang="en-US"/>
            <a:t> that the Elves now need to recover. On each line, the calibration value can be found by combining the </a:t>
          </a:r>
          <a:r>
            <a:rPr lang="en-US" sz="1100" i="0">
              <a:solidFill>
                <a:schemeClr val="dk1"/>
              </a:solidFill>
              <a:effectLst/>
              <a:latin typeface="+mn-lt"/>
              <a:ea typeface="+mn-ea"/>
              <a:cs typeface="+mn-cs"/>
            </a:rPr>
            <a:t>first digit</a:t>
          </a:r>
          <a:r>
            <a:rPr lang="en-US"/>
            <a:t> and the </a:t>
          </a:r>
          <a:r>
            <a:rPr lang="en-US" sz="1100" i="0">
              <a:solidFill>
                <a:schemeClr val="dk1"/>
              </a:solidFill>
              <a:effectLst/>
              <a:latin typeface="+mn-lt"/>
              <a:ea typeface="+mn-ea"/>
              <a:cs typeface="+mn-cs"/>
            </a:rPr>
            <a:t>last digit</a:t>
          </a:r>
          <a:r>
            <a:rPr lang="en-US"/>
            <a:t> (in that order) to form a single </a:t>
          </a:r>
          <a:r>
            <a:rPr lang="en-US" sz="1100" i="0">
              <a:solidFill>
                <a:schemeClr val="dk1"/>
              </a:solidFill>
              <a:effectLst/>
              <a:latin typeface="+mn-lt"/>
              <a:ea typeface="+mn-ea"/>
              <a:cs typeface="+mn-cs"/>
            </a:rPr>
            <a:t>two-digit number</a:t>
          </a:r>
          <a:r>
            <a:rPr lang="en-US"/>
            <a:t>.</a:t>
          </a:r>
        </a:p>
        <a:p>
          <a:r>
            <a:rPr lang="en-US"/>
            <a:t>For example:</a:t>
          </a:r>
        </a:p>
        <a:p>
          <a:r>
            <a:rPr lang="en-US"/>
            <a:t>1abc2 pqr3stu8vwx a1b2c3d4e5f treb7uchet In this example, the calibration values of these four lines are 12, 38, 15, and 77. Adding these together produces </a:t>
          </a:r>
          <a:r>
            <a:rPr lang="en-US" sz="1100" i="0">
              <a:solidFill>
                <a:schemeClr val="dk1"/>
              </a:solidFill>
              <a:effectLst/>
              <a:latin typeface="+mn-lt"/>
              <a:ea typeface="+mn-ea"/>
              <a:cs typeface="+mn-cs"/>
            </a:rPr>
            <a:t>142</a:t>
          </a:r>
          <a:r>
            <a:rPr lang="en-US"/>
            <a:t>.</a:t>
          </a:r>
        </a:p>
        <a:p>
          <a:r>
            <a:rPr lang="en-US"/>
            <a:t>Consider your entire calibration document. </a:t>
          </a:r>
          <a:r>
            <a:rPr lang="en-US" sz="1100" i="0">
              <a:solidFill>
                <a:schemeClr val="dk1"/>
              </a:solidFill>
              <a:effectLst/>
              <a:latin typeface="+mn-lt"/>
              <a:ea typeface="+mn-ea"/>
              <a:cs typeface="+mn-cs"/>
            </a:rPr>
            <a:t>What is the sum of all of the calibration values?</a:t>
          </a:r>
          <a:endParaRPr lang="en-US"/>
        </a:p>
        <a:p>
          <a:r>
            <a:rPr lang="en-US" sz="1100" b="0" i="0">
              <a:solidFill>
                <a:schemeClr val="dk1"/>
              </a:solidFill>
              <a:effectLst/>
              <a:latin typeface="+mn-lt"/>
              <a:ea typeface="+mn-ea"/>
              <a:cs typeface="+mn-cs"/>
            </a:rPr>
            <a:t>Your puzzle answer was 54630.</a:t>
          </a:r>
        </a:p>
        <a:p>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1177637</xdr:colOff>
      <xdr:row>17</xdr:row>
      <xdr:rowOff>27709</xdr:rowOff>
    </xdr:from>
    <xdr:to>
      <xdr:col>14</xdr:col>
      <xdr:colOff>166255</xdr:colOff>
      <xdr:row>64</xdr:row>
      <xdr:rowOff>0</xdr:rowOff>
    </xdr:to>
    <xdr:sp macro="" textlink="">
      <xdr:nvSpPr>
        <xdr:cNvPr id="2" name="TextBox 1">
          <a:extLst>
            <a:ext uri="{FF2B5EF4-FFF2-40B4-BE49-F238E27FC236}">
              <a16:creationId xmlns:a16="http://schemas.microsoft.com/office/drawing/2014/main" id="{05CCC364-CDAF-4B6D-9AC2-46B7E5F80847}"/>
            </a:ext>
          </a:extLst>
        </xdr:cNvPr>
        <xdr:cNvSpPr txBox="1"/>
      </xdr:nvSpPr>
      <xdr:spPr>
        <a:xfrm>
          <a:off x="14245937" y="3136669"/>
          <a:ext cx="7850678" cy="856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 Day 2: Cube Conundrum ---</a:t>
          </a:r>
        </a:p>
        <a:p>
          <a:r>
            <a:rPr lang="en-US">
              <a:effectLst/>
            </a:rPr>
            <a:t>You're launched high into the atmosphere! The apex of your trajectory just barely reaches the surface of a large island floating in the sky. You gently land in a fluffy pile of leaves. It's quite cold, but you don't see much snow. An Elf runs over to greet you.</a:t>
          </a:r>
        </a:p>
        <a:p>
          <a:r>
            <a:rPr lang="en-US"/>
            <a:t>The Elf explains that you've arrived at </a:t>
          </a:r>
          <a:r>
            <a:rPr lang="en-US" sz="1100" i="0">
              <a:solidFill>
                <a:schemeClr val="dk1"/>
              </a:solidFill>
              <a:effectLst/>
              <a:latin typeface="+mn-lt"/>
              <a:ea typeface="+mn-ea"/>
              <a:cs typeface="+mn-cs"/>
            </a:rPr>
            <a:t>Snow Island</a:t>
          </a:r>
          <a:r>
            <a:rPr lang="en-US"/>
            <a:t> and apologizes for the lack of snow. He'll be happy to explain the situation, but it's a bit of a walk, so you have some time. They don't get many visitors up here; would you like to play a game in the meantime?</a:t>
          </a:r>
        </a:p>
        <a:p>
          <a:r>
            <a:rPr lang="en-US"/>
            <a:t>As you walk, the Elf shows you a small bag and some cubes which are either red, green, or blue. Each time you play this game, he will hide a secret number of cubes of each color in the bag, and your goal is to figure out information about the number of cubes.</a:t>
          </a:r>
        </a:p>
        <a:p>
          <a:r>
            <a:rPr lang="en-US"/>
            <a:t>To get information, once a bag has been loaded with cubes, the Elf will reach into the bag, grab a handful of random cubes, show them to you, and then put them back in the bag. He'll do this a few times per game.</a:t>
          </a:r>
        </a:p>
        <a:p>
          <a:r>
            <a:rPr lang="en-US"/>
            <a:t>You play several games and record the information from each game (your puzzle input). Each game is listed with its ID number (like the 11 in Game 11: ...) followed by a semicolon-separated list of subsets of cubes that were revealed from the bag (like 3 red, 5 green, 4 blue).</a:t>
          </a:r>
        </a:p>
        <a:p>
          <a:r>
            <a:rPr lang="en-US"/>
            <a:t>For example, the record of a few games might look like this:</a:t>
          </a:r>
        </a:p>
        <a:p>
          <a:r>
            <a:rPr lang="en-US"/>
            <a:t>Game 1: 3 blue, 4 red; 1 red, 2 green, 6 blue; 2 green Game 2: 1 blue, 2 green; 3 green, 4 blue, 1 red; 1 green, 1 blue Game 3: 8 green, 6 blue, 20 red; 5 blue, 4 red, 13 green; 5 green, 1 red Game 4: 1 green, 3 red, 6 blue; 3 green, 6 red; 3 green, 15 blue, 14 red Game 5: 6 red, 1 blue, 3 green; 2 blue, 1 red, 2 green In game 1, three sets of cubes are revealed from the bag (and then put back again). The first set is 3 blue cubes and 4 red cubes; the second set is 1 red cube, 2 green cubes, and 6 blue cubes; the third set is only 2 green cubes.</a:t>
          </a:r>
        </a:p>
        <a:p>
          <a:r>
            <a:rPr lang="en-US"/>
            <a:t>The Elf would first like to know which games would have been possible if the bag contained </a:t>
          </a:r>
          <a:r>
            <a:rPr lang="en-US" sz="1100" i="0">
              <a:solidFill>
                <a:schemeClr val="dk1"/>
              </a:solidFill>
              <a:effectLst/>
              <a:latin typeface="+mn-lt"/>
              <a:ea typeface="+mn-ea"/>
              <a:cs typeface="+mn-cs"/>
            </a:rPr>
            <a:t>only 12 red cubes, 13 green cubes, and 14 blue cubes</a:t>
          </a:r>
          <a:r>
            <a:rPr lang="en-US"/>
            <a:t>?</a:t>
          </a:r>
        </a:p>
        <a:p>
          <a:r>
            <a:rPr lang="en-US"/>
            <a:t>In the example above, games 1, 2, and 5 would have been </a:t>
          </a:r>
          <a:r>
            <a:rPr lang="en-US" sz="1100" i="0">
              <a:solidFill>
                <a:schemeClr val="dk1"/>
              </a:solidFill>
              <a:effectLst/>
              <a:latin typeface="+mn-lt"/>
              <a:ea typeface="+mn-ea"/>
              <a:cs typeface="+mn-cs"/>
            </a:rPr>
            <a:t>possible</a:t>
          </a:r>
          <a:r>
            <a:rPr lang="en-US"/>
            <a:t> if the bag had been loaded with that configuration. However, game 3 would have been </a:t>
          </a:r>
          <a:r>
            <a:rPr lang="en-US" sz="1100" i="0">
              <a:solidFill>
                <a:schemeClr val="dk1"/>
              </a:solidFill>
              <a:effectLst/>
              <a:latin typeface="+mn-lt"/>
              <a:ea typeface="+mn-ea"/>
              <a:cs typeface="+mn-cs"/>
            </a:rPr>
            <a:t>impossible</a:t>
          </a:r>
          <a:r>
            <a:rPr lang="en-US"/>
            <a:t> because at one point the Elf showed you 20 red cubes at once; similarly, game 4 would also have been </a:t>
          </a:r>
          <a:r>
            <a:rPr lang="en-US" sz="1100" i="0">
              <a:solidFill>
                <a:schemeClr val="dk1"/>
              </a:solidFill>
              <a:effectLst/>
              <a:latin typeface="+mn-lt"/>
              <a:ea typeface="+mn-ea"/>
              <a:cs typeface="+mn-cs"/>
            </a:rPr>
            <a:t>impossible</a:t>
          </a:r>
          <a:r>
            <a:rPr lang="en-US"/>
            <a:t> because the Elf showed you 15 blue cubes at once. If you add up the IDs of the games that would have been possible, you get </a:t>
          </a:r>
          <a:r>
            <a:rPr lang="en-US" sz="1100" i="0">
              <a:solidFill>
                <a:schemeClr val="dk1"/>
              </a:solidFill>
              <a:effectLst/>
              <a:latin typeface="+mn-lt"/>
              <a:ea typeface="+mn-ea"/>
              <a:cs typeface="+mn-cs"/>
            </a:rPr>
            <a:t>8</a:t>
          </a:r>
          <a:r>
            <a:rPr lang="en-US"/>
            <a:t>.</a:t>
          </a:r>
        </a:p>
        <a:p>
          <a:r>
            <a:rPr lang="en-US"/>
            <a:t>Determine which games would have been possible if the bag had been loaded with only 12 red cubes, 13 green cubes, and 14 blue cubes. </a:t>
          </a:r>
          <a:r>
            <a:rPr lang="en-US" sz="1100" i="0">
              <a:solidFill>
                <a:schemeClr val="dk1"/>
              </a:solidFill>
              <a:effectLst/>
              <a:latin typeface="+mn-lt"/>
              <a:ea typeface="+mn-ea"/>
              <a:cs typeface="+mn-cs"/>
            </a:rPr>
            <a:t>What is the sum of the IDs of those games?</a:t>
          </a:r>
          <a:endParaRPr lang="en-US"/>
        </a:p>
        <a:p>
          <a:r>
            <a:rPr lang="en-US" sz="1100" b="0" i="0">
              <a:solidFill>
                <a:schemeClr val="dk1"/>
              </a:solidFill>
              <a:effectLst/>
              <a:latin typeface="+mn-lt"/>
              <a:ea typeface="+mn-ea"/>
              <a:cs typeface="+mn-cs"/>
            </a:rPr>
            <a:t>Your puzzle answer was 2617.</a:t>
          </a:r>
        </a:p>
        <a:p>
          <a:r>
            <a:rPr lang="en-US" sz="1100" b="0">
              <a:solidFill>
                <a:schemeClr val="dk1"/>
              </a:solidFill>
              <a:effectLst/>
              <a:latin typeface="+mn-lt"/>
              <a:ea typeface="+mn-ea"/>
              <a:cs typeface="+mn-cs"/>
            </a:rPr>
            <a:t>--- Part Two ---</a:t>
          </a:r>
        </a:p>
        <a:p>
          <a:r>
            <a:rPr lang="en-US">
              <a:effectLst/>
            </a:rPr>
            <a:t>The Elf says they've stopped producing snow because they aren't getting any </a:t>
          </a:r>
          <a:r>
            <a:rPr lang="en-US" sz="1100" i="0">
              <a:solidFill>
                <a:schemeClr val="dk1"/>
              </a:solidFill>
              <a:effectLst/>
              <a:latin typeface="+mn-lt"/>
              <a:ea typeface="+mn-ea"/>
              <a:cs typeface="+mn-cs"/>
            </a:rPr>
            <a:t>water</a:t>
          </a:r>
          <a:r>
            <a:rPr lang="en-US">
              <a:effectLst/>
            </a:rPr>
            <a:t>! He isn't sure why the water stopped; however, he can show you how to get to the water source to check it out for yourself. It's just up ahead!</a:t>
          </a:r>
        </a:p>
        <a:p>
          <a:r>
            <a:rPr lang="en-US"/>
            <a:t>As you continue your walk, the Elf poses a second question: in each game you played, what is the </a:t>
          </a:r>
          <a:r>
            <a:rPr lang="en-US" sz="1100" i="0">
              <a:solidFill>
                <a:schemeClr val="dk1"/>
              </a:solidFill>
              <a:effectLst/>
              <a:latin typeface="+mn-lt"/>
              <a:ea typeface="+mn-ea"/>
              <a:cs typeface="+mn-cs"/>
            </a:rPr>
            <a:t>fewest number of cubes of each color</a:t>
          </a:r>
          <a:r>
            <a:rPr lang="en-US"/>
            <a:t> that could have been in the bag to make the game possible?</a:t>
          </a:r>
        </a:p>
        <a:p>
          <a:r>
            <a:rPr lang="en-US"/>
            <a:t>Again consider the example games from earlier:</a:t>
          </a:r>
        </a:p>
        <a:p>
          <a:r>
            <a:rPr lang="en-US"/>
            <a:t>Game 1: 3 blue, 4 red; 1 red, 2 green, 6 blue; 2 green Game 2: 1 blue, 2 green; 3 green, 4 blue, 1 red; 1 green, 1 blue Game 3: 8 green, 6 blue, 20 red; 5 blue, 4 red, 13 green; 5 green, 1 red Game 4: 1 green, 3 red, 6 blue; 3 green, 6 red; 3 green, 15 blue, 14 red Game 5: 6 red, 1 blue, 3 green; 2 blue, 1 red, 2 green </a:t>
          </a:r>
          <a:r>
            <a:rPr lang="en-US">
              <a:effectLst/>
            </a:rPr>
            <a:t>In game 1, the game could have been played with as few as 4 red, 2 green, and 6 blue cubes. If any color had even one fewer cube, the game would have been impossible.</a:t>
          </a:r>
        </a:p>
        <a:p>
          <a:r>
            <a:rPr lang="en-US">
              <a:effectLst/>
            </a:rPr>
            <a:t>Game 2 could have been played with a minimum of 1 red, 3 green, and 4 blue cubes.</a:t>
          </a:r>
        </a:p>
        <a:p>
          <a:r>
            <a:rPr lang="en-US">
              <a:effectLst/>
            </a:rPr>
            <a:t>Game 3 must have been played with at least 20 red, 13 green, and 6 blue cubes.</a:t>
          </a:r>
        </a:p>
        <a:p>
          <a:r>
            <a:rPr lang="en-US">
              <a:effectLst/>
            </a:rPr>
            <a:t>Game 4 required at least 14 red, 3 green, and 15 blue cubes.</a:t>
          </a:r>
        </a:p>
        <a:p>
          <a:r>
            <a:rPr lang="en-US">
              <a:effectLst/>
            </a:rPr>
            <a:t>Game 5 needed no fewer than 6 red, 3 green, and 2 blue cubes in the bag.</a:t>
          </a:r>
        </a:p>
        <a:p>
          <a:r>
            <a:rPr lang="en-US"/>
            <a:t>The </a:t>
          </a:r>
          <a:r>
            <a:rPr lang="en-US" sz="1100" i="0">
              <a:solidFill>
                <a:schemeClr val="dk1"/>
              </a:solidFill>
              <a:effectLst/>
              <a:latin typeface="+mn-lt"/>
              <a:ea typeface="+mn-ea"/>
              <a:cs typeface="+mn-cs"/>
            </a:rPr>
            <a:t>power</a:t>
          </a:r>
          <a:r>
            <a:rPr lang="en-US"/>
            <a:t> of a set of cubes is equal to the numbers of red, green, and blue cubes multiplied together. The power of the minimum set of cubes in game 1 is 48. In games 2-5 it was 12, 1560, 630, and 36, respectively. Adding up these five powers produces the sum </a:t>
          </a:r>
          <a:r>
            <a:rPr lang="en-US" sz="1100" i="0">
              <a:solidFill>
                <a:schemeClr val="dk1"/>
              </a:solidFill>
              <a:effectLst/>
              <a:latin typeface="+mn-lt"/>
              <a:ea typeface="+mn-ea"/>
              <a:cs typeface="+mn-cs"/>
            </a:rPr>
            <a:t>2286</a:t>
          </a:r>
          <a:r>
            <a:rPr lang="en-US"/>
            <a:t>.</a:t>
          </a:r>
        </a:p>
        <a:p>
          <a:r>
            <a:rPr lang="en-US"/>
            <a:t>For each game, find the minimum set of cubes that must have been present. </a:t>
          </a:r>
          <a:r>
            <a:rPr lang="en-US" sz="1100" i="0">
              <a:solidFill>
                <a:schemeClr val="dk1"/>
              </a:solidFill>
              <a:effectLst/>
              <a:latin typeface="+mn-lt"/>
              <a:ea typeface="+mn-ea"/>
              <a:cs typeface="+mn-cs"/>
            </a:rPr>
            <a:t>What is the sum of the power of these sets?</a:t>
          </a:r>
          <a:endParaRPr lang="en-US"/>
        </a:p>
        <a:p>
          <a:r>
            <a:rPr lang="en-US" sz="1100" b="0" i="0">
              <a:solidFill>
                <a:schemeClr val="dk1"/>
              </a:solidFill>
              <a:effectLst/>
              <a:latin typeface="+mn-lt"/>
              <a:ea typeface="+mn-ea"/>
              <a:cs typeface="+mn-cs"/>
            </a:rPr>
            <a:t>Your puzzle answer was 59795.</a:t>
          </a:r>
        </a:p>
        <a:p>
          <a:r>
            <a:rPr lang="en-US" sz="1100" b="0" i="0">
              <a:solidFill>
                <a:schemeClr val="dk1"/>
              </a:solidFill>
              <a:effectLst/>
              <a:latin typeface="+mn-lt"/>
              <a:ea typeface="+mn-ea"/>
              <a:cs typeface="+mn-cs"/>
            </a:rPr>
            <a:t>Both parts of this puzzle are complete! They provide two gold stars: **</a:t>
          </a:r>
        </a:p>
        <a:p>
          <a:r>
            <a:rPr lang="en-US" sz="1100" b="0" i="0">
              <a:solidFill>
                <a:schemeClr val="dk1"/>
              </a:solidFill>
              <a:effectLst/>
              <a:latin typeface="+mn-lt"/>
              <a:ea typeface="+mn-ea"/>
              <a:cs typeface="+mn-cs"/>
            </a:rPr>
            <a:t>At this point, you should </a:t>
          </a:r>
          <a:r>
            <a:rPr lang="en-US" sz="1100" b="0" i="0" u="none" strike="noStrike">
              <a:solidFill>
                <a:schemeClr val="dk1"/>
              </a:solidFill>
              <a:effectLst/>
              <a:latin typeface="+mn-lt"/>
              <a:ea typeface="+mn-ea"/>
              <a:cs typeface="+mn-cs"/>
              <a:hlinkClick xmlns:r="http://schemas.openxmlformats.org/officeDocument/2006/relationships" r:id=""/>
            </a:rPr>
            <a:t>return to your Advent calendar</a:t>
          </a:r>
          <a:r>
            <a:rPr lang="en-US" sz="1100" b="0" i="0">
              <a:solidFill>
                <a:schemeClr val="dk1"/>
              </a:solidFill>
              <a:effectLst/>
              <a:latin typeface="+mn-lt"/>
              <a:ea typeface="+mn-ea"/>
              <a:cs typeface="+mn-cs"/>
            </a:rPr>
            <a:t> and try another puzzle.</a:t>
          </a:r>
        </a:p>
        <a:p>
          <a:endParaRPr lang="en-US" sz="1100"/>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AD269-FD29-4FDB-AE84-4832989AF968}">
  <sheetPr>
    <tabColor theme="2" tint="-9.9978637043366805E-2"/>
  </sheetPr>
  <dimension ref="P5:W2264"/>
  <sheetViews>
    <sheetView showGridLines="0" zoomScale="55" zoomScaleNormal="55" workbookViewId="0">
      <selection activeCell="R29" sqref="R29"/>
    </sheetView>
  </sheetViews>
  <sheetFormatPr defaultRowHeight="14.4" x14ac:dyDescent="0.3"/>
  <cols>
    <col min="1" max="16" width="8.88671875" style="2"/>
    <col min="17" max="17" width="10.77734375" style="2" bestFit="1" customWidth="1"/>
    <col min="18" max="21" width="8.88671875" style="2"/>
    <col min="22" max="22" width="9.44140625" style="2" bestFit="1" customWidth="1"/>
    <col min="23" max="16384" width="8.88671875" style="2"/>
  </cols>
  <sheetData>
    <row r="5" spans="17:23" x14ac:dyDescent="0.3">
      <c r="Q5" s="1" t="s">
        <v>0</v>
      </c>
      <c r="R5" s="1" t="s">
        <v>1</v>
      </c>
      <c r="T5" s="3" cm="1">
        <f t="array" ref="T5:T9">_xlfn.UNIQUE(R6:R15)</f>
        <v>1</v>
      </c>
      <c r="U5" s="3" cm="1">
        <f t="array" ref="U5:U9">SUMIF(R6:R15,_xlfn.ANCHORARRAY(T5),Q6:Q15)</f>
        <v>6000</v>
      </c>
    </row>
    <row r="6" spans="17:23" x14ac:dyDescent="0.3">
      <c r="Q6" s="4">
        <v>1000</v>
      </c>
      <c r="R6" s="4">
        <v>1</v>
      </c>
      <c r="T6" s="3">
        <v>2</v>
      </c>
      <c r="U6" s="3">
        <v>4000</v>
      </c>
    </row>
    <row r="7" spans="17:23" x14ac:dyDescent="0.3">
      <c r="Q7" s="4">
        <v>2000</v>
      </c>
      <c r="R7" s="4">
        <v>1</v>
      </c>
      <c r="T7" s="3">
        <v>3</v>
      </c>
      <c r="U7" s="3">
        <v>11000</v>
      </c>
    </row>
    <row r="8" spans="17:23" x14ac:dyDescent="0.3">
      <c r="Q8" s="4">
        <v>3000</v>
      </c>
      <c r="R8" s="4">
        <v>1</v>
      </c>
      <c r="T8" s="3">
        <v>4</v>
      </c>
      <c r="U8" s="3">
        <v>24000</v>
      </c>
    </row>
    <row r="9" spans="17:23" x14ac:dyDescent="0.3">
      <c r="Q9" s="4">
        <v>4000</v>
      </c>
      <c r="R9" s="4">
        <v>2</v>
      </c>
      <c r="T9" s="3">
        <v>5</v>
      </c>
      <c r="U9" s="3">
        <v>10000</v>
      </c>
    </row>
    <row r="10" spans="17:23" x14ac:dyDescent="0.3">
      <c r="Q10" s="4">
        <v>5000</v>
      </c>
      <c r="R10" s="4">
        <v>3</v>
      </c>
    </row>
    <row r="11" spans="17:23" x14ac:dyDescent="0.3">
      <c r="Q11" s="4">
        <v>6000</v>
      </c>
      <c r="R11" s="4">
        <v>3</v>
      </c>
    </row>
    <row r="12" spans="17:23" x14ac:dyDescent="0.3">
      <c r="Q12" s="4">
        <v>7000</v>
      </c>
      <c r="R12" s="4">
        <v>4</v>
      </c>
      <c r="V12" s="4" t="s">
        <v>2</v>
      </c>
      <c r="W12" s="5">
        <f>ROWS(_xlfn.ANCHORARRAY(V21))</f>
        <v>247</v>
      </c>
    </row>
    <row r="13" spans="17:23" x14ac:dyDescent="0.3">
      <c r="Q13" s="4">
        <v>8000</v>
      </c>
      <c r="R13" s="4">
        <v>4</v>
      </c>
      <c r="V13" s="4" t="s">
        <v>3</v>
      </c>
      <c r="W13" s="5">
        <f>MAX(_xlfn.ANCHORARRAY(W21))</f>
        <v>74711</v>
      </c>
    </row>
    <row r="14" spans="17:23" x14ac:dyDescent="0.3">
      <c r="Q14" s="4">
        <v>9000</v>
      </c>
      <c r="R14" s="4">
        <v>4</v>
      </c>
      <c r="V14" s="4" t="s">
        <v>4</v>
      </c>
      <c r="W14" s="5" cm="1">
        <f t="array" ref="W14:W16">LARGE(_xlfn.ANCHORARRAY(W21),_xlfn.SEQUENCE(3))</f>
        <v>74711</v>
      </c>
    </row>
    <row r="15" spans="17:23" x14ac:dyDescent="0.3">
      <c r="Q15" s="4">
        <v>10000</v>
      </c>
      <c r="R15" s="4">
        <v>5</v>
      </c>
      <c r="V15" s="4" t="s">
        <v>5</v>
      </c>
      <c r="W15" s="5">
        <v>67997</v>
      </c>
    </row>
    <row r="16" spans="17:23" x14ac:dyDescent="0.3">
      <c r="V16" s="4" t="s">
        <v>6</v>
      </c>
      <c r="W16" s="6">
        <v>66773</v>
      </c>
    </row>
    <row r="17" spans="16:23" x14ac:dyDescent="0.3">
      <c r="V17" s="4" t="s">
        <v>7</v>
      </c>
      <c r="W17" s="5">
        <f>SUM(_xlfn.ANCHORARRAY(W14))</f>
        <v>209481</v>
      </c>
    </row>
    <row r="20" spans="16:23" x14ac:dyDescent="0.3">
      <c r="P20" s="1" t="s">
        <v>8</v>
      </c>
      <c r="Q20" s="1" t="s">
        <v>0</v>
      </c>
      <c r="R20" s="7" t="s">
        <v>9</v>
      </c>
      <c r="S20" s="7"/>
      <c r="V20" s="8" t="s">
        <v>10</v>
      </c>
      <c r="W20" s="8" t="s">
        <v>0</v>
      </c>
    </row>
    <row r="21" spans="16:23" x14ac:dyDescent="0.3">
      <c r="P21" s="9">
        <v>1</v>
      </c>
      <c r="Q21" s="3">
        <v>8890</v>
      </c>
      <c r="R21" s="4">
        <f>IF(Q21="",1,0)</f>
        <v>0</v>
      </c>
      <c r="S21" s="4">
        <f>IF(AND(R21=0,R20=1),S20+1,S20)+1*(P21=1)</f>
        <v>1</v>
      </c>
      <c r="V21" s="4" cm="1">
        <f t="array" ref="V21:V267">_xlfn.UNIQUE(S21:S2264)</f>
        <v>1</v>
      </c>
      <c r="W21" s="4" cm="1">
        <f t="array" ref="W21:W267">SUMIF(S21:S2264,_xlfn.ANCHORARRAY(V21),Q21:Q2264)</f>
        <v>32816</v>
      </c>
    </row>
    <row r="22" spans="16:23" x14ac:dyDescent="0.3">
      <c r="P22" s="9">
        <v>2</v>
      </c>
      <c r="Q22" s="3">
        <v>13468</v>
      </c>
      <c r="R22" s="4">
        <f t="shared" ref="R22:R85" si="0">IF(Q22="",1,0)</f>
        <v>0</v>
      </c>
      <c r="S22" s="4">
        <f t="shared" ref="S22:S85" si="1">IF(AND(R22=0,R21=1),S21+1,S21)+1*(P22=1)</f>
        <v>1</v>
      </c>
      <c r="V22" s="4">
        <v>2</v>
      </c>
      <c r="W22" s="4">
        <v>47197</v>
      </c>
    </row>
    <row r="23" spans="16:23" x14ac:dyDescent="0.3">
      <c r="P23" s="9">
        <v>3</v>
      </c>
      <c r="Q23" s="3">
        <v>5519</v>
      </c>
      <c r="R23" s="4">
        <f t="shared" si="0"/>
        <v>0</v>
      </c>
      <c r="S23" s="4">
        <f t="shared" si="1"/>
        <v>1</v>
      </c>
      <c r="V23" s="4">
        <v>3</v>
      </c>
      <c r="W23" s="4">
        <v>44539</v>
      </c>
    </row>
    <row r="24" spans="16:23" x14ac:dyDescent="0.3">
      <c r="P24" s="9">
        <v>4</v>
      </c>
      <c r="Q24" s="3">
        <v>4939</v>
      </c>
      <c r="R24" s="4">
        <f t="shared" si="0"/>
        <v>0</v>
      </c>
      <c r="S24" s="4">
        <f t="shared" si="1"/>
        <v>1</v>
      </c>
      <c r="V24" s="4">
        <v>4</v>
      </c>
      <c r="W24" s="4">
        <v>47756</v>
      </c>
    </row>
    <row r="25" spans="16:23" x14ac:dyDescent="0.3">
      <c r="P25" s="9">
        <v>5</v>
      </c>
      <c r="Q25" s="10"/>
      <c r="R25" s="4">
        <f t="shared" si="0"/>
        <v>1</v>
      </c>
      <c r="S25" s="4">
        <f t="shared" si="1"/>
        <v>1</v>
      </c>
      <c r="V25" s="4">
        <v>5</v>
      </c>
      <c r="W25" s="4">
        <v>44188</v>
      </c>
    </row>
    <row r="26" spans="16:23" x14ac:dyDescent="0.3">
      <c r="P26" s="9">
        <v>6</v>
      </c>
      <c r="Q26" s="3">
        <v>4580</v>
      </c>
      <c r="R26" s="4">
        <f t="shared" si="0"/>
        <v>0</v>
      </c>
      <c r="S26" s="4">
        <f t="shared" si="1"/>
        <v>2</v>
      </c>
      <c r="V26" s="4">
        <v>6</v>
      </c>
      <c r="W26" s="4">
        <v>50548</v>
      </c>
    </row>
    <row r="27" spans="16:23" x14ac:dyDescent="0.3">
      <c r="P27" s="9">
        <v>7</v>
      </c>
      <c r="Q27" s="3">
        <v>3529</v>
      </c>
      <c r="R27" s="4">
        <f t="shared" si="0"/>
        <v>0</v>
      </c>
      <c r="S27" s="4">
        <f t="shared" si="1"/>
        <v>2</v>
      </c>
      <c r="V27" s="4">
        <v>7</v>
      </c>
      <c r="W27" s="4">
        <v>60540</v>
      </c>
    </row>
    <row r="28" spans="16:23" x14ac:dyDescent="0.3">
      <c r="P28" s="9">
        <v>8</v>
      </c>
      <c r="Q28" s="3">
        <v>2917</v>
      </c>
      <c r="R28" s="4">
        <f t="shared" si="0"/>
        <v>0</v>
      </c>
      <c r="S28" s="4">
        <f t="shared" si="1"/>
        <v>2</v>
      </c>
      <c r="V28" s="4">
        <v>8</v>
      </c>
      <c r="W28" s="4">
        <v>46884</v>
      </c>
    </row>
    <row r="29" spans="16:23" x14ac:dyDescent="0.3">
      <c r="P29" s="9">
        <v>9</v>
      </c>
      <c r="Q29" s="3">
        <v>1329</v>
      </c>
      <c r="R29" s="4">
        <f t="shared" si="0"/>
        <v>0</v>
      </c>
      <c r="S29" s="4">
        <f t="shared" si="1"/>
        <v>2</v>
      </c>
      <c r="V29" s="4">
        <v>9</v>
      </c>
      <c r="W29" s="4">
        <v>59285</v>
      </c>
    </row>
    <row r="30" spans="16:23" x14ac:dyDescent="0.3">
      <c r="P30" s="9">
        <v>10</v>
      </c>
      <c r="Q30" s="3">
        <v>4004</v>
      </c>
      <c r="R30" s="4">
        <f t="shared" si="0"/>
        <v>0</v>
      </c>
      <c r="S30" s="4">
        <f t="shared" si="1"/>
        <v>2</v>
      </c>
      <c r="V30" s="4">
        <v>10</v>
      </c>
      <c r="W30" s="4">
        <v>55824</v>
      </c>
    </row>
    <row r="31" spans="16:23" x14ac:dyDescent="0.3">
      <c r="P31" s="9">
        <v>11</v>
      </c>
      <c r="Q31" s="3">
        <v>3553</v>
      </c>
      <c r="R31" s="4">
        <f t="shared" si="0"/>
        <v>0</v>
      </c>
      <c r="S31" s="4">
        <f t="shared" si="1"/>
        <v>2</v>
      </c>
      <c r="V31" s="4">
        <v>11</v>
      </c>
      <c r="W31" s="4">
        <v>56791</v>
      </c>
    </row>
    <row r="32" spans="16:23" x14ac:dyDescent="0.3">
      <c r="P32" s="9">
        <v>12</v>
      </c>
      <c r="Q32" s="3">
        <v>5457</v>
      </c>
      <c r="R32" s="4">
        <f t="shared" si="0"/>
        <v>0</v>
      </c>
      <c r="S32" s="4">
        <f t="shared" si="1"/>
        <v>2</v>
      </c>
      <c r="V32" s="4">
        <v>12</v>
      </c>
      <c r="W32" s="4">
        <v>38557</v>
      </c>
    </row>
    <row r="33" spans="16:23" x14ac:dyDescent="0.3">
      <c r="P33" s="9">
        <v>13</v>
      </c>
      <c r="Q33" s="3">
        <v>1907</v>
      </c>
      <c r="R33" s="4">
        <f t="shared" si="0"/>
        <v>0</v>
      </c>
      <c r="S33" s="4">
        <f t="shared" si="1"/>
        <v>2</v>
      </c>
      <c r="V33" s="4">
        <v>13</v>
      </c>
      <c r="W33" s="4">
        <v>53387</v>
      </c>
    </row>
    <row r="34" spans="16:23" x14ac:dyDescent="0.3">
      <c r="P34" s="9">
        <v>14</v>
      </c>
      <c r="Q34" s="3">
        <v>2515</v>
      </c>
      <c r="R34" s="4">
        <f t="shared" si="0"/>
        <v>0</v>
      </c>
      <c r="S34" s="4">
        <f t="shared" si="1"/>
        <v>2</v>
      </c>
      <c r="V34" s="4">
        <v>14</v>
      </c>
      <c r="W34" s="4">
        <v>55357</v>
      </c>
    </row>
    <row r="35" spans="16:23" x14ac:dyDescent="0.3">
      <c r="P35" s="9">
        <v>15</v>
      </c>
      <c r="Q35" s="3">
        <v>4055</v>
      </c>
      <c r="R35" s="4">
        <f t="shared" si="0"/>
        <v>0</v>
      </c>
      <c r="S35" s="4">
        <f t="shared" si="1"/>
        <v>2</v>
      </c>
      <c r="V35" s="4">
        <v>15</v>
      </c>
      <c r="W35" s="4">
        <v>46197</v>
      </c>
    </row>
    <row r="36" spans="16:23" x14ac:dyDescent="0.3">
      <c r="P36" s="9">
        <v>16</v>
      </c>
      <c r="Q36" s="3">
        <v>4626</v>
      </c>
      <c r="R36" s="4">
        <f t="shared" si="0"/>
        <v>0</v>
      </c>
      <c r="S36" s="4">
        <f t="shared" si="1"/>
        <v>2</v>
      </c>
      <c r="V36" s="4">
        <v>16</v>
      </c>
      <c r="W36" s="4">
        <v>56849</v>
      </c>
    </row>
    <row r="37" spans="16:23" x14ac:dyDescent="0.3">
      <c r="P37" s="9">
        <v>17</v>
      </c>
      <c r="Q37" s="3">
        <v>3776</v>
      </c>
      <c r="R37" s="4">
        <f t="shared" si="0"/>
        <v>0</v>
      </c>
      <c r="S37" s="4">
        <f t="shared" si="1"/>
        <v>2</v>
      </c>
      <c r="V37" s="4">
        <v>17</v>
      </c>
      <c r="W37" s="4">
        <v>22560</v>
      </c>
    </row>
    <row r="38" spans="16:23" x14ac:dyDescent="0.3">
      <c r="P38" s="9">
        <v>18</v>
      </c>
      <c r="Q38" s="3">
        <v>1982</v>
      </c>
      <c r="R38" s="4">
        <f t="shared" si="0"/>
        <v>0</v>
      </c>
      <c r="S38" s="4">
        <f t="shared" si="1"/>
        <v>2</v>
      </c>
      <c r="V38" s="4">
        <v>18</v>
      </c>
      <c r="W38" s="4">
        <v>43433</v>
      </c>
    </row>
    <row r="39" spans="16:23" x14ac:dyDescent="0.3">
      <c r="P39" s="9">
        <v>19</v>
      </c>
      <c r="Q39" s="3">
        <v>2967</v>
      </c>
      <c r="R39" s="4">
        <f t="shared" si="0"/>
        <v>0</v>
      </c>
      <c r="S39" s="4">
        <f t="shared" si="1"/>
        <v>2</v>
      </c>
      <c r="V39" s="4">
        <v>19</v>
      </c>
      <c r="W39" s="4">
        <v>51366</v>
      </c>
    </row>
    <row r="40" spans="16:23" x14ac:dyDescent="0.3">
      <c r="P40" s="9">
        <v>20</v>
      </c>
      <c r="Q40" s="10"/>
      <c r="R40" s="4">
        <f t="shared" si="0"/>
        <v>1</v>
      </c>
      <c r="S40" s="4">
        <f t="shared" si="1"/>
        <v>2</v>
      </c>
      <c r="V40" s="4">
        <v>20</v>
      </c>
      <c r="W40" s="4">
        <v>46632</v>
      </c>
    </row>
    <row r="41" spans="16:23" x14ac:dyDescent="0.3">
      <c r="P41" s="9">
        <v>21</v>
      </c>
      <c r="Q41" s="3">
        <v>10118</v>
      </c>
      <c r="R41" s="4">
        <f t="shared" si="0"/>
        <v>0</v>
      </c>
      <c r="S41" s="4">
        <f t="shared" si="1"/>
        <v>3</v>
      </c>
      <c r="V41" s="4">
        <v>21</v>
      </c>
      <c r="W41" s="4">
        <v>19171</v>
      </c>
    </row>
    <row r="42" spans="16:23" x14ac:dyDescent="0.3">
      <c r="P42" s="9">
        <v>22</v>
      </c>
      <c r="Q42" s="3">
        <v>2688</v>
      </c>
      <c r="R42" s="4">
        <f t="shared" si="0"/>
        <v>0</v>
      </c>
      <c r="S42" s="4">
        <f t="shared" si="1"/>
        <v>3</v>
      </c>
      <c r="V42" s="4">
        <v>22</v>
      </c>
      <c r="W42" s="4">
        <v>39203</v>
      </c>
    </row>
    <row r="43" spans="16:23" x14ac:dyDescent="0.3">
      <c r="P43" s="9">
        <v>23</v>
      </c>
      <c r="Q43" s="3">
        <v>4629</v>
      </c>
      <c r="R43" s="4">
        <f t="shared" si="0"/>
        <v>0</v>
      </c>
      <c r="S43" s="4">
        <f t="shared" si="1"/>
        <v>3</v>
      </c>
      <c r="V43" s="4">
        <v>23</v>
      </c>
      <c r="W43" s="4">
        <v>54375</v>
      </c>
    </row>
    <row r="44" spans="16:23" x14ac:dyDescent="0.3">
      <c r="P44" s="9">
        <v>24</v>
      </c>
      <c r="Q44" s="3">
        <v>3054</v>
      </c>
      <c r="R44" s="4">
        <f t="shared" si="0"/>
        <v>0</v>
      </c>
      <c r="S44" s="4">
        <f t="shared" si="1"/>
        <v>3</v>
      </c>
      <c r="V44" s="4">
        <v>24</v>
      </c>
      <c r="W44" s="4">
        <v>59389</v>
      </c>
    </row>
    <row r="45" spans="16:23" x14ac:dyDescent="0.3">
      <c r="P45" s="9">
        <v>25</v>
      </c>
      <c r="Q45" s="3">
        <v>3911</v>
      </c>
      <c r="R45" s="4">
        <f t="shared" si="0"/>
        <v>0</v>
      </c>
      <c r="S45" s="4">
        <f t="shared" si="1"/>
        <v>3</v>
      </c>
      <c r="V45" s="4">
        <v>25</v>
      </c>
      <c r="W45" s="4">
        <v>58951</v>
      </c>
    </row>
    <row r="46" spans="16:23" x14ac:dyDescent="0.3">
      <c r="P46" s="9">
        <v>26</v>
      </c>
      <c r="Q46" s="3">
        <v>6680</v>
      </c>
      <c r="R46" s="4">
        <f t="shared" si="0"/>
        <v>0</v>
      </c>
      <c r="S46" s="4">
        <f t="shared" si="1"/>
        <v>3</v>
      </c>
      <c r="V46" s="4">
        <v>26</v>
      </c>
      <c r="W46" s="4">
        <v>53609</v>
      </c>
    </row>
    <row r="47" spans="16:23" x14ac:dyDescent="0.3">
      <c r="P47" s="9">
        <v>27</v>
      </c>
      <c r="Q47" s="3">
        <v>6988</v>
      </c>
      <c r="R47" s="4">
        <f t="shared" si="0"/>
        <v>0</v>
      </c>
      <c r="S47" s="4">
        <f t="shared" si="1"/>
        <v>3</v>
      </c>
      <c r="V47" s="4">
        <v>27</v>
      </c>
      <c r="W47" s="4">
        <v>19159</v>
      </c>
    </row>
    <row r="48" spans="16:23" x14ac:dyDescent="0.3">
      <c r="P48" s="9">
        <v>28</v>
      </c>
      <c r="Q48" s="3">
        <v>6471</v>
      </c>
      <c r="R48" s="4">
        <f t="shared" si="0"/>
        <v>0</v>
      </c>
      <c r="S48" s="4">
        <f t="shared" si="1"/>
        <v>3</v>
      </c>
      <c r="V48" s="4">
        <v>28</v>
      </c>
      <c r="W48" s="4">
        <v>32549</v>
      </c>
    </row>
    <row r="49" spans="16:23" x14ac:dyDescent="0.3">
      <c r="P49" s="9">
        <v>29</v>
      </c>
      <c r="Q49" s="10"/>
      <c r="R49" s="4">
        <f t="shared" si="0"/>
        <v>1</v>
      </c>
      <c r="S49" s="4">
        <f t="shared" si="1"/>
        <v>3</v>
      </c>
      <c r="V49" s="4">
        <v>29</v>
      </c>
      <c r="W49" s="4">
        <v>66773</v>
      </c>
    </row>
    <row r="50" spans="16:23" x14ac:dyDescent="0.3">
      <c r="P50" s="9">
        <v>30</v>
      </c>
      <c r="Q50" s="3">
        <v>2836</v>
      </c>
      <c r="R50" s="4">
        <f t="shared" si="0"/>
        <v>0</v>
      </c>
      <c r="S50" s="4">
        <f t="shared" si="1"/>
        <v>4</v>
      </c>
      <c r="V50" s="4">
        <v>30</v>
      </c>
      <c r="W50" s="4">
        <v>46133</v>
      </c>
    </row>
    <row r="51" spans="16:23" x14ac:dyDescent="0.3">
      <c r="P51" s="9">
        <v>31</v>
      </c>
      <c r="Q51" s="3">
        <v>7494</v>
      </c>
      <c r="R51" s="4">
        <f t="shared" si="0"/>
        <v>0</v>
      </c>
      <c r="S51" s="4">
        <f t="shared" si="1"/>
        <v>4</v>
      </c>
      <c r="V51" s="4">
        <v>31</v>
      </c>
      <c r="W51" s="4">
        <v>22389</v>
      </c>
    </row>
    <row r="52" spans="16:23" x14ac:dyDescent="0.3">
      <c r="P52" s="9">
        <v>32</v>
      </c>
      <c r="Q52" s="3">
        <v>7963</v>
      </c>
      <c r="R52" s="4">
        <f t="shared" si="0"/>
        <v>0</v>
      </c>
      <c r="S52" s="4">
        <f t="shared" si="1"/>
        <v>4</v>
      </c>
      <c r="V52" s="4">
        <v>32</v>
      </c>
      <c r="W52" s="4">
        <v>49120</v>
      </c>
    </row>
    <row r="53" spans="16:23" x14ac:dyDescent="0.3">
      <c r="P53" s="9">
        <v>33</v>
      </c>
      <c r="Q53" s="3">
        <v>8528</v>
      </c>
      <c r="R53" s="4">
        <f t="shared" si="0"/>
        <v>0</v>
      </c>
      <c r="S53" s="4">
        <f t="shared" si="1"/>
        <v>4</v>
      </c>
      <c r="V53" s="4">
        <v>33</v>
      </c>
      <c r="W53" s="4">
        <v>30512</v>
      </c>
    </row>
    <row r="54" spans="16:23" x14ac:dyDescent="0.3">
      <c r="P54" s="9">
        <v>34</v>
      </c>
      <c r="Q54" s="3">
        <v>8732</v>
      </c>
      <c r="R54" s="4">
        <f t="shared" si="0"/>
        <v>0</v>
      </c>
      <c r="S54" s="4">
        <f t="shared" si="1"/>
        <v>4</v>
      </c>
      <c r="V54" s="4">
        <v>34</v>
      </c>
      <c r="W54" s="4">
        <v>51410</v>
      </c>
    </row>
    <row r="55" spans="16:23" x14ac:dyDescent="0.3">
      <c r="P55" s="9">
        <v>35</v>
      </c>
      <c r="Q55" s="3">
        <v>1743</v>
      </c>
      <c r="R55" s="4">
        <f t="shared" si="0"/>
        <v>0</v>
      </c>
      <c r="S55" s="4">
        <f t="shared" si="1"/>
        <v>4</v>
      </c>
      <c r="V55" s="4">
        <v>35</v>
      </c>
      <c r="W55" s="4">
        <v>52359</v>
      </c>
    </row>
    <row r="56" spans="16:23" x14ac:dyDescent="0.3">
      <c r="P56" s="9">
        <v>36</v>
      </c>
      <c r="Q56" s="3">
        <v>4794</v>
      </c>
      <c r="R56" s="4">
        <f t="shared" si="0"/>
        <v>0</v>
      </c>
      <c r="S56" s="4">
        <f t="shared" si="1"/>
        <v>4</v>
      </c>
      <c r="V56" s="4">
        <v>36</v>
      </c>
      <c r="W56" s="4">
        <v>51925</v>
      </c>
    </row>
    <row r="57" spans="16:23" x14ac:dyDescent="0.3">
      <c r="P57" s="9">
        <v>37</v>
      </c>
      <c r="Q57" s="3">
        <v>1685</v>
      </c>
      <c r="R57" s="4">
        <f t="shared" si="0"/>
        <v>0</v>
      </c>
      <c r="S57" s="4">
        <f t="shared" si="1"/>
        <v>4</v>
      </c>
      <c r="V57" s="4">
        <v>37</v>
      </c>
      <c r="W57" s="4">
        <v>15587</v>
      </c>
    </row>
    <row r="58" spans="16:23" x14ac:dyDescent="0.3">
      <c r="P58" s="9">
        <v>38</v>
      </c>
      <c r="Q58" s="3">
        <v>1406</v>
      </c>
      <c r="R58" s="4">
        <f t="shared" si="0"/>
        <v>0</v>
      </c>
      <c r="S58" s="4">
        <f t="shared" si="1"/>
        <v>4</v>
      </c>
      <c r="V58" s="4">
        <v>38</v>
      </c>
      <c r="W58" s="4">
        <v>51995</v>
      </c>
    </row>
    <row r="59" spans="16:23" x14ac:dyDescent="0.3">
      <c r="P59" s="9">
        <v>39</v>
      </c>
      <c r="Q59" s="3">
        <v>2575</v>
      </c>
      <c r="R59" s="4">
        <f t="shared" si="0"/>
        <v>0</v>
      </c>
      <c r="S59" s="4">
        <f t="shared" si="1"/>
        <v>4</v>
      </c>
      <c r="V59" s="4">
        <v>39</v>
      </c>
      <c r="W59" s="4">
        <v>54610</v>
      </c>
    </row>
    <row r="60" spans="16:23" x14ac:dyDescent="0.3">
      <c r="P60" s="9">
        <v>40</v>
      </c>
      <c r="Q60" s="10"/>
      <c r="R60" s="4">
        <f t="shared" si="0"/>
        <v>1</v>
      </c>
      <c r="S60" s="4">
        <f t="shared" si="1"/>
        <v>4</v>
      </c>
      <c r="V60" s="4">
        <v>40</v>
      </c>
      <c r="W60" s="4">
        <v>42703</v>
      </c>
    </row>
    <row r="61" spans="16:23" x14ac:dyDescent="0.3">
      <c r="P61" s="9">
        <v>41</v>
      </c>
      <c r="Q61" s="3">
        <v>7606</v>
      </c>
      <c r="R61" s="4">
        <f t="shared" si="0"/>
        <v>0</v>
      </c>
      <c r="S61" s="4">
        <f t="shared" si="1"/>
        <v>5</v>
      </c>
      <c r="V61" s="4">
        <v>41</v>
      </c>
      <c r="W61" s="4">
        <v>50953</v>
      </c>
    </row>
    <row r="62" spans="16:23" x14ac:dyDescent="0.3">
      <c r="P62" s="9">
        <v>42</v>
      </c>
      <c r="Q62" s="3">
        <v>11935</v>
      </c>
      <c r="R62" s="4">
        <f t="shared" si="0"/>
        <v>0</v>
      </c>
      <c r="S62" s="4">
        <f t="shared" si="1"/>
        <v>5</v>
      </c>
      <c r="V62" s="4">
        <v>42</v>
      </c>
      <c r="W62" s="4">
        <v>55685</v>
      </c>
    </row>
    <row r="63" spans="16:23" x14ac:dyDescent="0.3">
      <c r="P63" s="9">
        <v>43</v>
      </c>
      <c r="Q63" s="3">
        <v>4792</v>
      </c>
      <c r="R63" s="4">
        <f t="shared" si="0"/>
        <v>0</v>
      </c>
      <c r="S63" s="4">
        <f t="shared" si="1"/>
        <v>5</v>
      </c>
      <c r="V63" s="4">
        <v>43</v>
      </c>
      <c r="W63" s="4">
        <v>1789</v>
      </c>
    </row>
    <row r="64" spans="16:23" x14ac:dyDescent="0.3">
      <c r="P64" s="9">
        <v>44</v>
      </c>
      <c r="Q64" s="3">
        <v>7040</v>
      </c>
      <c r="R64" s="4">
        <f t="shared" si="0"/>
        <v>0</v>
      </c>
      <c r="S64" s="4">
        <f t="shared" si="1"/>
        <v>5</v>
      </c>
      <c r="V64" s="4">
        <v>44</v>
      </c>
      <c r="W64" s="4">
        <v>48770</v>
      </c>
    </row>
    <row r="65" spans="16:23" x14ac:dyDescent="0.3">
      <c r="P65" s="9">
        <v>45</v>
      </c>
      <c r="Q65" s="3">
        <v>8684</v>
      </c>
      <c r="R65" s="4">
        <f t="shared" si="0"/>
        <v>0</v>
      </c>
      <c r="S65" s="4">
        <f t="shared" si="1"/>
        <v>5</v>
      </c>
      <c r="V65" s="4">
        <v>45</v>
      </c>
      <c r="W65" s="4">
        <v>21548</v>
      </c>
    </row>
    <row r="66" spans="16:23" x14ac:dyDescent="0.3">
      <c r="P66" s="9">
        <v>46</v>
      </c>
      <c r="Q66" s="3">
        <v>1131</v>
      </c>
      <c r="R66" s="4">
        <f t="shared" si="0"/>
        <v>0</v>
      </c>
      <c r="S66" s="4">
        <f t="shared" si="1"/>
        <v>5</v>
      </c>
      <c r="V66" s="4">
        <v>46</v>
      </c>
      <c r="W66" s="4">
        <v>12068</v>
      </c>
    </row>
    <row r="67" spans="16:23" x14ac:dyDescent="0.3">
      <c r="P67" s="9">
        <v>47</v>
      </c>
      <c r="Q67" s="3">
        <v>3000</v>
      </c>
      <c r="R67" s="4">
        <f t="shared" si="0"/>
        <v>0</v>
      </c>
      <c r="S67" s="4">
        <f t="shared" si="1"/>
        <v>5</v>
      </c>
      <c r="V67" s="4">
        <v>47</v>
      </c>
      <c r="W67" s="4">
        <v>56429</v>
      </c>
    </row>
    <row r="68" spans="16:23" x14ac:dyDescent="0.3">
      <c r="P68" s="9">
        <v>48</v>
      </c>
      <c r="Q68" s="10"/>
      <c r="R68" s="4">
        <f t="shared" si="0"/>
        <v>1</v>
      </c>
      <c r="S68" s="4">
        <f t="shared" si="1"/>
        <v>5</v>
      </c>
      <c r="V68" s="4">
        <v>48</v>
      </c>
      <c r="W68" s="4">
        <v>63197</v>
      </c>
    </row>
    <row r="69" spans="16:23" x14ac:dyDescent="0.3">
      <c r="P69" s="9">
        <v>49</v>
      </c>
      <c r="Q69" s="3">
        <v>5799</v>
      </c>
      <c r="R69" s="4">
        <f t="shared" si="0"/>
        <v>0</v>
      </c>
      <c r="S69" s="4">
        <f t="shared" si="1"/>
        <v>6</v>
      </c>
      <c r="V69" s="4">
        <v>49</v>
      </c>
      <c r="W69" s="4">
        <v>42084</v>
      </c>
    </row>
    <row r="70" spans="16:23" x14ac:dyDescent="0.3">
      <c r="P70" s="9">
        <v>50</v>
      </c>
      <c r="Q70" s="3">
        <v>4398</v>
      </c>
      <c r="R70" s="4">
        <f t="shared" si="0"/>
        <v>0</v>
      </c>
      <c r="S70" s="4">
        <f t="shared" si="1"/>
        <v>6</v>
      </c>
      <c r="V70" s="4">
        <v>50</v>
      </c>
      <c r="W70" s="4">
        <v>48125</v>
      </c>
    </row>
    <row r="71" spans="16:23" x14ac:dyDescent="0.3">
      <c r="P71" s="9">
        <v>51</v>
      </c>
      <c r="Q71" s="3">
        <v>3837</v>
      </c>
      <c r="R71" s="4">
        <f t="shared" si="0"/>
        <v>0</v>
      </c>
      <c r="S71" s="4">
        <f t="shared" si="1"/>
        <v>6</v>
      </c>
      <c r="V71" s="4">
        <v>51</v>
      </c>
      <c r="W71" s="4">
        <v>48728</v>
      </c>
    </row>
    <row r="72" spans="16:23" x14ac:dyDescent="0.3">
      <c r="P72" s="9">
        <v>52</v>
      </c>
      <c r="Q72" s="3">
        <v>2155</v>
      </c>
      <c r="R72" s="4">
        <f t="shared" si="0"/>
        <v>0</v>
      </c>
      <c r="S72" s="4">
        <f t="shared" si="1"/>
        <v>6</v>
      </c>
      <c r="V72" s="4">
        <v>52</v>
      </c>
      <c r="W72" s="4">
        <v>39938</v>
      </c>
    </row>
    <row r="73" spans="16:23" x14ac:dyDescent="0.3">
      <c r="P73" s="9">
        <v>53</v>
      </c>
      <c r="Q73" s="3">
        <v>1889</v>
      </c>
      <c r="R73" s="4">
        <f t="shared" si="0"/>
        <v>0</v>
      </c>
      <c r="S73" s="4">
        <f t="shared" si="1"/>
        <v>6</v>
      </c>
      <c r="V73" s="4">
        <v>53</v>
      </c>
      <c r="W73" s="4">
        <v>46207</v>
      </c>
    </row>
    <row r="74" spans="16:23" x14ac:dyDescent="0.3">
      <c r="P74" s="9">
        <v>54</v>
      </c>
      <c r="Q74" s="3">
        <v>5560</v>
      </c>
      <c r="R74" s="4">
        <f t="shared" si="0"/>
        <v>0</v>
      </c>
      <c r="S74" s="4">
        <f t="shared" si="1"/>
        <v>6</v>
      </c>
      <c r="V74" s="4">
        <v>54</v>
      </c>
      <c r="W74" s="4">
        <v>44181</v>
      </c>
    </row>
    <row r="75" spans="16:23" x14ac:dyDescent="0.3">
      <c r="P75" s="9">
        <v>55</v>
      </c>
      <c r="Q75" s="3">
        <v>6684</v>
      </c>
      <c r="R75" s="4">
        <f t="shared" si="0"/>
        <v>0</v>
      </c>
      <c r="S75" s="4">
        <f t="shared" si="1"/>
        <v>6</v>
      </c>
      <c r="V75" s="4">
        <v>55</v>
      </c>
      <c r="W75" s="4">
        <v>49901</v>
      </c>
    </row>
    <row r="76" spans="16:23" x14ac:dyDescent="0.3">
      <c r="P76" s="9">
        <v>56</v>
      </c>
      <c r="Q76" s="3">
        <v>2045</v>
      </c>
      <c r="R76" s="4">
        <f t="shared" si="0"/>
        <v>0</v>
      </c>
      <c r="S76" s="4">
        <f t="shared" si="1"/>
        <v>6</v>
      </c>
      <c r="V76" s="4">
        <v>56</v>
      </c>
      <c r="W76" s="4">
        <v>51110</v>
      </c>
    </row>
    <row r="77" spans="16:23" x14ac:dyDescent="0.3">
      <c r="P77" s="9">
        <v>57</v>
      </c>
      <c r="Q77" s="3">
        <v>1194</v>
      </c>
      <c r="R77" s="4">
        <f t="shared" si="0"/>
        <v>0</v>
      </c>
      <c r="S77" s="4">
        <f t="shared" si="1"/>
        <v>6</v>
      </c>
      <c r="V77" s="4">
        <v>57</v>
      </c>
      <c r="W77" s="4">
        <v>51555</v>
      </c>
    </row>
    <row r="78" spans="16:23" x14ac:dyDescent="0.3">
      <c r="P78" s="9">
        <v>58</v>
      </c>
      <c r="Q78" s="3">
        <v>1280</v>
      </c>
      <c r="R78" s="4">
        <f t="shared" si="0"/>
        <v>0</v>
      </c>
      <c r="S78" s="4">
        <f t="shared" si="1"/>
        <v>6</v>
      </c>
      <c r="V78" s="4">
        <v>58</v>
      </c>
      <c r="W78" s="4">
        <v>36789</v>
      </c>
    </row>
    <row r="79" spans="16:23" x14ac:dyDescent="0.3">
      <c r="P79" s="9">
        <v>59</v>
      </c>
      <c r="Q79" s="3">
        <v>4009</v>
      </c>
      <c r="R79" s="4">
        <f t="shared" si="0"/>
        <v>0</v>
      </c>
      <c r="S79" s="4">
        <f t="shared" si="1"/>
        <v>6</v>
      </c>
      <c r="V79" s="4">
        <v>59</v>
      </c>
      <c r="W79" s="4">
        <v>56276</v>
      </c>
    </row>
    <row r="80" spans="16:23" x14ac:dyDescent="0.3">
      <c r="P80" s="9">
        <v>60</v>
      </c>
      <c r="Q80" s="3">
        <v>6944</v>
      </c>
      <c r="R80" s="4">
        <f t="shared" si="0"/>
        <v>0</v>
      </c>
      <c r="S80" s="4">
        <f t="shared" si="1"/>
        <v>6</v>
      </c>
      <c r="V80" s="4">
        <v>60</v>
      </c>
      <c r="W80" s="4">
        <v>40517</v>
      </c>
    </row>
    <row r="81" spans="16:23" x14ac:dyDescent="0.3">
      <c r="P81" s="9">
        <v>61</v>
      </c>
      <c r="Q81" s="3">
        <v>4754</v>
      </c>
      <c r="R81" s="4">
        <f t="shared" si="0"/>
        <v>0</v>
      </c>
      <c r="S81" s="4">
        <f t="shared" si="1"/>
        <v>6</v>
      </c>
      <c r="V81" s="4">
        <v>61</v>
      </c>
      <c r="W81" s="4">
        <v>66500</v>
      </c>
    </row>
    <row r="82" spans="16:23" x14ac:dyDescent="0.3">
      <c r="P82" s="9">
        <v>62</v>
      </c>
      <c r="Q82" s="10"/>
      <c r="R82" s="4">
        <f t="shared" si="0"/>
        <v>1</v>
      </c>
      <c r="S82" s="4">
        <f t="shared" si="1"/>
        <v>6</v>
      </c>
      <c r="V82" s="4">
        <v>62</v>
      </c>
      <c r="W82" s="4">
        <v>54956</v>
      </c>
    </row>
    <row r="83" spans="16:23" x14ac:dyDescent="0.3">
      <c r="P83" s="9">
        <v>63</v>
      </c>
      <c r="Q83" s="3">
        <v>3932</v>
      </c>
      <c r="R83" s="4">
        <f t="shared" si="0"/>
        <v>0</v>
      </c>
      <c r="S83" s="4">
        <f t="shared" si="1"/>
        <v>7</v>
      </c>
      <c r="V83" s="4">
        <v>63</v>
      </c>
      <c r="W83" s="4">
        <v>34371</v>
      </c>
    </row>
    <row r="84" spans="16:23" x14ac:dyDescent="0.3">
      <c r="P84" s="9">
        <v>64</v>
      </c>
      <c r="Q84" s="3">
        <v>10114</v>
      </c>
      <c r="R84" s="4">
        <f t="shared" si="0"/>
        <v>0</v>
      </c>
      <c r="S84" s="4">
        <f t="shared" si="1"/>
        <v>7</v>
      </c>
      <c r="V84" s="4">
        <v>64</v>
      </c>
      <c r="W84" s="4">
        <v>62895</v>
      </c>
    </row>
    <row r="85" spans="16:23" x14ac:dyDescent="0.3">
      <c r="P85" s="9">
        <v>65</v>
      </c>
      <c r="Q85" s="3">
        <v>9039</v>
      </c>
      <c r="R85" s="4">
        <f t="shared" si="0"/>
        <v>0</v>
      </c>
      <c r="S85" s="4">
        <f t="shared" si="1"/>
        <v>7</v>
      </c>
      <c r="V85" s="4">
        <v>65</v>
      </c>
      <c r="W85" s="4">
        <v>34006</v>
      </c>
    </row>
    <row r="86" spans="16:23" x14ac:dyDescent="0.3">
      <c r="P86" s="9">
        <v>66</v>
      </c>
      <c r="Q86" s="3">
        <v>10597</v>
      </c>
      <c r="R86" s="4">
        <f t="shared" ref="R86:R149" si="2">IF(Q86="",1,0)</f>
        <v>0</v>
      </c>
      <c r="S86" s="4">
        <f t="shared" ref="S86:S149" si="3">IF(AND(R86=0,R85=1),S85+1,S85)+1*(P86=1)</f>
        <v>7</v>
      </c>
      <c r="V86" s="4">
        <v>66</v>
      </c>
      <c r="W86" s="4">
        <v>49719</v>
      </c>
    </row>
    <row r="87" spans="16:23" x14ac:dyDescent="0.3">
      <c r="P87" s="9">
        <v>67</v>
      </c>
      <c r="Q87" s="3">
        <v>6889</v>
      </c>
      <c r="R87" s="4">
        <f t="shared" si="2"/>
        <v>0</v>
      </c>
      <c r="S87" s="4">
        <f t="shared" si="3"/>
        <v>7</v>
      </c>
      <c r="V87" s="4">
        <v>67</v>
      </c>
      <c r="W87" s="4">
        <v>39129</v>
      </c>
    </row>
    <row r="88" spans="16:23" x14ac:dyDescent="0.3">
      <c r="P88" s="9">
        <v>68</v>
      </c>
      <c r="Q88" s="3">
        <v>5807</v>
      </c>
      <c r="R88" s="4">
        <f t="shared" si="2"/>
        <v>0</v>
      </c>
      <c r="S88" s="4">
        <f t="shared" si="3"/>
        <v>7</v>
      </c>
      <c r="V88" s="4">
        <v>68</v>
      </c>
      <c r="W88" s="4">
        <v>41217</v>
      </c>
    </row>
    <row r="89" spans="16:23" x14ac:dyDescent="0.3">
      <c r="P89" s="9">
        <v>69</v>
      </c>
      <c r="Q89" s="3">
        <v>8786</v>
      </c>
      <c r="R89" s="4">
        <f t="shared" si="2"/>
        <v>0</v>
      </c>
      <c r="S89" s="4">
        <f t="shared" si="3"/>
        <v>7</v>
      </c>
      <c r="V89" s="4">
        <v>69</v>
      </c>
      <c r="W89" s="4">
        <v>58574</v>
      </c>
    </row>
    <row r="90" spans="16:23" x14ac:dyDescent="0.3">
      <c r="P90" s="9">
        <v>70</v>
      </c>
      <c r="Q90" s="3">
        <v>5376</v>
      </c>
      <c r="R90" s="4">
        <f t="shared" si="2"/>
        <v>0</v>
      </c>
      <c r="S90" s="4">
        <f t="shared" si="3"/>
        <v>7</v>
      </c>
      <c r="V90" s="4">
        <v>70</v>
      </c>
      <c r="W90" s="4">
        <v>46295</v>
      </c>
    </row>
    <row r="91" spans="16:23" x14ac:dyDescent="0.3">
      <c r="P91" s="9">
        <v>71</v>
      </c>
      <c r="Q91" s="10"/>
      <c r="R91" s="4">
        <f t="shared" si="2"/>
        <v>1</v>
      </c>
      <c r="S91" s="4">
        <f t="shared" si="3"/>
        <v>7</v>
      </c>
      <c r="V91" s="4">
        <v>71</v>
      </c>
      <c r="W91" s="4">
        <v>53059</v>
      </c>
    </row>
    <row r="92" spans="16:23" x14ac:dyDescent="0.3">
      <c r="P92" s="9">
        <v>72</v>
      </c>
      <c r="Q92" s="3">
        <v>5666</v>
      </c>
      <c r="R92" s="4">
        <f t="shared" si="2"/>
        <v>0</v>
      </c>
      <c r="S92" s="4">
        <f t="shared" si="3"/>
        <v>8</v>
      </c>
      <c r="V92" s="4">
        <v>72</v>
      </c>
      <c r="W92" s="4">
        <v>45479</v>
      </c>
    </row>
    <row r="93" spans="16:23" x14ac:dyDescent="0.3">
      <c r="P93" s="9">
        <v>73</v>
      </c>
      <c r="Q93" s="3">
        <v>8741</v>
      </c>
      <c r="R93" s="4">
        <f t="shared" si="2"/>
        <v>0</v>
      </c>
      <c r="S93" s="4">
        <f t="shared" si="3"/>
        <v>8</v>
      </c>
      <c r="V93" s="4">
        <v>73</v>
      </c>
      <c r="W93" s="4">
        <v>49705</v>
      </c>
    </row>
    <row r="94" spans="16:23" x14ac:dyDescent="0.3">
      <c r="P94" s="9">
        <v>74</v>
      </c>
      <c r="Q94" s="3">
        <v>2305</v>
      </c>
      <c r="R94" s="4">
        <f t="shared" si="2"/>
        <v>0</v>
      </c>
      <c r="S94" s="4">
        <f t="shared" si="3"/>
        <v>8</v>
      </c>
      <c r="V94" s="4">
        <v>74</v>
      </c>
      <c r="W94" s="4">
        <v>44749</v>
      </c>
    </row>
    <row r="95" spans="16:23" x14ac:dyDescent="0.3">
      <c r="P95" s="9">
        <v>75</v>
      </c>
      <c r="Q95" s="3">
        <v>3914</v>
      </c>
      <c r="R95" s="4">
        <f t="shared" si="2"/>
        <v>0</v>
      </c>
      <c r="S95" s="4">
        <f t="shared" si="3"/>
        <v>8</v>
      </c>
      <c r="V95" s="4">
        <v>75</v>
      </c>
      <c r="W95" s="4">
        <v>58714</v>
      </c>
    </row>
    <row r="96" spans="16:23" x14ac:dyDescent="0.3">
      <c r="P96" s="9">
        <v>76</v>
      </c>
      <c r="Q96" s="3">
        <v>4521</v>
      </c>
      <c r="R96" s="4">
        <f t="shared" si="2"/>
        <v>0</v>
      </c>
      <c r="S96" s="4">
        <f t="shared" si="3"/>
        <v>8</v>
      </c>
      <c r="V96" s="4">
        <v>76</v>
      </c>
      <c r="W96" s="4">
        <v>48741</v>
      </c>
    </row>
    <row r="97" spans="16:23" x14ac:dyDescent="0.3">
      <c r="P97" s="9">
        <v>77</v>
      </c>
      <c r="Q97" s="3">
        <v>6449</v>
      </c>
      <c r="R97" s="4">
        <f t="shared" si="2"/>
        <v>0</v>
      </c>
      <c r="S97" s="4">
        <f t="shared" si="3"/>
        <v>8</v>
      </c>
      <c r="V97" s="4">
        <v>77</v>
      </c>
      <c r="W97" s="4">
        <v>63514</v>
      </c>
    </row>
    <row r="98" spans="16:23" x14ac:dyDescent="0.3">
      <c r="P98" s="9">
        <v>78</v>
      </c>
      <c r="Q98" s="3">
        <v>6590</v>
      </c>
      <c r="R98" s="4">
        <f t="shared" si="2"/>
        <v>0</v>
      </c>
      <c r="S98" s="4">
        <f t="shared" si="3"/>
        <v>8</v>
      </c>
      <c r="V98" s="4">
        <v>78</v>
      </c>
      <c r="W98" s="4">
        <v>43040</v>
      </c>
    </row>
    <row r="99" spans="16:23" x14ac:dyDescent="0.3">
      <c r="P99" s="9">
        <v>79</v>
      </c>
      <c r="Q99" s="3">
        <v>5933</v>
      </c>
      <c r="R99" s="4">
        <f t="shared" si="2"/>
        <v>0</v>
      </c>
      <c r="S99" s="4">
        <f t="shared" si="3"/>
        <v>8</v>
      </c>
      <c r="V99" s="4">
        <v>79</v>
      </c>
      <c r="W99" s="4">
        <v>50340</v>
      </c>
    </row>
    <row r="100" spans="16:23" x14ac:dyDescent="0.3">
      <c r="P100" s="9">
        <v>80</v>
      </c>
      <c r="Q100" s="3">
        <v>2765</v>
      </c>
      <c r="R100" s="4">
        <f t="shared" si="2"/>
        <v>0</v>
      </c>
      <c r="S100" s="4">
        <f t="shared" si="3"/>
        <v>8</v>
      </c>
      <c r="V100" s="4">
        <v>80</v>
      </c>
      <c r="W100" s="4">
        <v>32887</v>
      </c>
    </row>
    <row r="101" spans="16:23" x14ac:dyDescent="0.3">
      <c r="P101" s="9">
        <v>81</v>
      </c>
      <c r="Q101" s="10"/>
      <c r="R101" s="4">
        <f t="shared" si="2"/>
        <v>1</v>
      </c>
      <c r="S101" s="4">
        <f t="shared" si="3"/>
        <v>8</v>
      </c>
      <c r="V101" s="4">
        <v>81</v>
      </c>
      <c r="W101" s="4">
        <v>31015</v>
      </c>
    </row>
    <row r="102" spans="16:23" x14ac:dyDescent="0.3">
      <c r="P102" s="9">
        <v>82</v>
      </c>
      <c r="Q102" s="3">
        <v>1417</v>
      </c>
      <c r="R102" s="4">
        <f t="shared" si="2"/>
        <v>0</v>
      </c>
      <c r="S102" s="4">
        <f t="shared" si="3"/>
        <v>9</v>
      </c>
      <c r="V102" s="4">
        <v>82</v>
      </c>
      <c r="W102" s="4">
        <v>54604</v>
      </c>
    </row>
    <row r="103" spans="16:23" x14ac:dyDescent="0.3">
      <c r="P103" s="9">
        <v>83</v>
      </c>
      <c r="Q103" s="3">
        <v>3584</v>
      </c>
      <c r="R103" s="4">
        <f t="shared" si="2"/>
        <v>0</v>
      </c>
      <c r="S103" s="4">
        <f t="shared" si="3"/>
        <v>9</v>
      </c>
      <c r="V103" s="4">
        <v>83</v>
      </c>
      <c r="W103" s="4">
        <v>49592</v>
      </c>
    </row>
    <row r="104" spans="16:23" x14ac:dyDescent="0.3">
      <c r="P104" s="9">
        <v>84</v>
      </c>
      <c r="Q104" s="3">
        <v>3304</v>
      </c>
      <c r="R104" s="4">
        <f t="shared" si="2"/>
        <v>0</v>
      </c>
      <c r="S104" s="4">
        <f t="shared" si="3"/>
        <v>9</v>
      </c>
      <c r="V104" s="4">
        <v>84</v>
      </c>
      <c r="W104" s="4">
        <v>55659</v>
      </c>
    </row>
    <row r="105" spans="16:23" x14ac:dyDescent="0.3">
      <c r="P105" s="9">
        <v>85</v>
      </c>
      <c r="Q105" s="3">
        <v>5605</v>
      </c>
      <c r="R105" s="4">
        <f t="shared" si="2"/>
        <v>0</v>
      </c>
      <c r="S105" s="4">
        <f t="shared" si="3"/>
        <v>9</v>
      </c>
      <c r="V105" s="4">
        <v>85</v>
      </c>
      <c r="W105" s="4">
        <v>51226</v>
      </c>
    </row>
    <row r="106" spans="16:23" x14ac:dyDescent="0.3">
      <c r="P106" s="9">
        <v>86</v>
      </c>
      <c r="Q106" s="3">
        <v>6249</v>
      </c>
      <c r="R106" s="4">
        <f t="shared" si="2"/>
        <v>0</v>
      </c>
      <c r="S106" s="4">
        <f t="shared" si="3"/>
        <v>9</v>
      </c>
      <c r="V106" s="4">
        <v>86</v>
      </c>
      <c r="W106" s="4">
        <v>47237</v>
      </c>
    </row>
    <row r="107" spans="16:23" x14ac:dyDescent="0.3">
      <c r="P107" s="9">
        <v>87</v>
      </c>
      <c r="Q107" s="3">
        <v>3195</v>
      </c>
      <c r="R107" s="4">
        <f t="shared" si="2"/>
        <v>0</v>
      </c>
      <c r="S107" s="4">
        <f t="shared" si="3"/>
        <v>9</v>
      </c>
      <c r="V107" s="4">
        <v>87</v>
      </c>
      <c r="W107" s="4">
        <v>48431</v>
      </c>
    </row>
    <row r="108" spans="16:23" x14ac:dyDescent="0.3">
      <c r="P108" s="9">
        <v>88</v>
      </c>
      <c r="Q108" s="3">
        <v>5905</v>
      </c>
      <c r="R108" s="4">
        <f t="shared" si="2"/>
        <v>0</v>
      </c>
      <c r="S108" s="4">
        <f t="shared" si="3"/>
        <v>9</v>
      </c>
      <c r="V108" s="4">
        <v>88</v>
      </c>
      <c r="W108" s="4">
        <v>25514</v>
      </c>
    </row>
    <row r="109" spans="16:23" x14ac:dyDescent="0.3">
      <c r="P109" s="9">
        <v>89</v>
      </c>
      <c r="Q109" s="3">
        <v>5308</v>
      </c>
      <c r="R109" s="4">
        <f t="shared" si="2"/>
        <v>0</v>
      </c>
      <c r="S109" s="4">
        <f t="shared" si="3"/>
        <v>9</v>
      </c>
      <c r="V109" s="4">
        <v>89</v>
      </c>
      <c r="W109" s="4">
        <v>35765</v>
      </c>
    </row>
    <row r="110" spans="16:23" x14ac:dyDescent="0.3">
      <c r="P110" s="9">
        <v>90</v>
      </c>
      <c r="Q110" s="3">
        <v>3920</v>
      </c>
      <c r="R110" s="4">
        <f t="shared" si="2"/>
        <v>0</v>
      </c>
      <c r="S110" s="4">
        <f t="shared" si="3"/>
        <v>9</v>
      </c>
      <c r="V110" s="4">
        <v>90</v>
      </c>
      <c r="W110" s="4">
        <v>46176</v>
      </c>
    </row>
    <row r="111" spans="16:23" x14ac:dyDescent="0.3">
      <c r="P111" s="9">
        <v>91</v>
      </c>
      <c r="Q111" s="3">
        <v>2912</v>
      </c>
      <c r="R111" s="4">
        <f t="shared" si="2"/>
        <v>0</v>
      </c>
      <c r="S111" s="4">
        <f t="shared" si="3"/>
        <v>9</v>
      </c>
      <c r="V111" s="4">
        <v>91</v>
      </c>
      <c r="W111" s="4">
        <v>31664</v>
      </c>
    </row>
    <row r="112" spans="16:23" x14ac:dyDescent="0.3">
      <c r="P112" s="9">
        <v>92</v>
      </c>
      <c r="Q112" s="3">
        <v>4028</v>
      </c>
      <c r="R112" s="4">
        <f t="shared" si="2"/>
        <v>0</v>
      </c>
      <c r="S112" s="4">
        <f t="shared" si="3"/>
        <v>9</v>
      </c>
      <c r="V112" s="4">
        <v>92</v>
      </c>
      <c r="W112" s="4">
        <v>37157</v>
      </c>
    </row>
    <row r="113" spans="16:23" x14ac:dyDescent="0.3">
      <c r="P113" s="9">
        <v>93</v>
      </c>
      <c r="Q113" s="3">
        <v>2897</v>
      </c>
      <c r="R113" s="4">
        <f t="shared" si="2"/>
        <v>0</v>
      </c>
      <c r="S113" s="4">
        <f t="shared" si="3"/>
        <v>9</v>
      </c>
      <c r="V113" s="4">
        <v>93</v>
      </c>
      <c r="W113" s="4">
        <v>48321</v>
      </c>
    </row>
    <row r="114" spans="16:23" x14ac:dyDescent="0.3">
      <c r="P114" s="9">
        <v>94</v>
      </c>
      <c r="Q114" s="3">
        <v>4737</v>
      </c>
      <c r="R114" s="4">
        <f t="shared" si="2"/>
        <v>0</v>
      </c>
      <c r="S114" s="4">
        <f t="shared" si="3"/>
        <v>9</v>
      </c>
      <c r="V114" s="4">
        <v>94</v>
      </c>
      <c r="W114" s="4">
        <v>49676</v>
      </c>
    </row>
    <row r="115" spans="16:23" x14ac:dyDescent="0.3">
      <c r="P115" s="9">
        <v>95</v>
      </c>
      <c r="Q115" s="3">
        <v>6224</v>
      </c>
      <c r="R115" s="4">
        <f t="shared" si="2"/>
        <v>0</v>
      </c>
      <c r="S115" s="4">
        <f t="shared" si="3"/>
        <v>9</v>
      </c>
      <c r="V115" s="4">
        <v>95</v>
      </c>
      <c r="W115" s="4">
        <v>28606</v>
      </c>
    </row>
    <row r="116" spans="16:23" x14ac:dyDescent="0.3">
      <c r="P116" s="9">
        <v>96</v>
      </c>
      <c r="Q116" s="10"/>
      <c r="R116" s="4">
        <f t="shared" si="2"/>
        <v>1</v>
      </c>
      <c r="S116" s="4">
        <f t="shared" si="3"/>
        <v>9</v>
      </c>
      <c r="V116" s="4">
        <v>96</v>
      </c>
      <c r="W116" s="4">
        <v>8593</v>
      </c>
    </row>
    <row r="117" spans="16:23" x14ac:dyDescent="0.3">
      <c r="P117" s="9">
        <v>97</v>
      </c>
      <c r="Q117" s="3">
        <v>4498</v>
      </c>
      <c r="R117" s="4">
        <f t="shared" si="2"/>
        <v>0</v>
      </c>
      <c r="S117" s="4">
        <f t="shared" si="3"/>
        <v>10</v>
      </c>
      <c r="V117" s="4">
        <v>97</v>
      </c>
      <c r="W117" s="4">
        <v>64048</v>
      </c>
    </row>
    <row r="118" spans="16:23" x14ac:dyDescent="0.3">
      <c r="P118" s="9">
        <v>98</v>
      </c>
      <c r="Q118" s="3">
        <v>6139</v>
      </c>
      <c r="R118" s="4">
        <f t="shared" si="2"/>
        <v>0</v>
      </c>
      <c r="S118" s="4">
        <f t="shared" si="3"/>
        <v>10</v>
      </c>
      <c r="V118" s="4">
        <v>98</v>
      </c>
      <c r="W118" s="4">
        <v>46370</v>
      </c>
    </row>
    <row r="119" spans="16:23" x14ac:dyDescent="0.3">
      <c r="P119" s="9">
        <v>99</v>
      </c>
      <c r="Q119" s="3">
        <v>6716</v>
      </c>
      <c r="R119" s="4">
        <f t="shared" si="2"/>
        <v>0</v>
      </c>
      <c r="S119" s="4">
        <f t="shared" si="3"/>
        <v>10</v>
      </c>
      <c r="V119" s="4">
        <v>99</v>
      </c>
      <c r="W119" s="4">
        <v>44015</v>
      </c>
    </row>
    <row r="120" spans="16:23" x14ac:dyDescent="0.3">
      <c r="P120" s="9">
        <v>100</v>
      </c>
      <c r="Q120" s="3">
        <v>9309</v>
      </c>
      <c r="R120" s="4">
        <f t="shared" si="2"/>
        <v>0</v>
      </c>
      <c r="S120" s="4">
        <f t="shared" si="3"/>
        <v>10</v>
      </c>
      <c r="V120" s="4">
        <v>100</v>
      </c>
      <c r="W120" s="4">
        <v>49489</v>
      </c>
    </row>
    <row r="121" spans="16:23" x14ac:dyDescent="0.3">
      <c r="P121" s="9">
        <v>101</v>
      </c>
      <c r="Q121" s="3">
        <v>6210</v>
      </c>
      <c r="R121" s="4">
        <f t="shared" si="2"/>
        <v>0</v>
      </c>
      <c r="S121" s="4">
        <f t="shared" si="3"/>
        <v>10</v>
      </c>
      <c r="V121" s="4">
        <v>101</v>
      </c>
      <c r="W121" s="4">
        <v>45719</v>
      </c>
    </row>
    <row r="122" spans="16:23" x14ac:dyDescent="0.3">
      <c r="P122" s="9">
        <v>102</v>
      </c>
      <c r="Q122" s="3">
        <v>4120</v>
      </c>
      <c r="R122" s="4">
        <f t="shared" si="2"/>
        <v>0</v>
      </c>
      <c r="S122" s="4">
        <f t="shared" si="3"/>
        <v>10</v>
      </c>
      <c r="V122" s="4">
        <v>102</v>
      </c>
      <c r="W122" s="4">
        <v>42036</v>
      </c>
    </row>
    <row r="123" spans="16:23" x14ac:dyDescent="0.3">
      <c r="P123" s="9">
        <v>103</v>
      </c>
      <c r="Q123" s="3">
        <v>6244</v>
      </c>
      <c r="R123" s="4">
        <f t="shared" si="2"/>
        <v>0</v>
      </c>
      <c r="S123" s="4">
        <f t="shared" si="3"/>
        <v>10</v>
      </c>
      <c r="V123" s="4">
        <v>103</v>
      </c>
      <c r="W123" s="4">
        <v>46175</v>
      </c>
    </row>
    <row r="124" spans="16:23" x14ac:dyDescent="0.3">
      <c r="P124" s="9">
        <v>104</v>
      </c>
      <c r="Q124" s="3">
        <v>9313</v>
      </c>
      <c r="R124" s="4">
        <f t="shared" si="2"/>
        <v>0</v>
      </c>
      <c r="S124" s="4">
        <f t="shared" si="3"/>
        <v>10</v>
      </c>
      <c r="V124" s="4">
        <v>104</v>
      </c>
      <c r="W124" s="4">
        <v>48379</v>
      </c>
    </row>
    <row r="125" spans="16:23" x14ac:dyDescent="0.3">
      <c r="P125" s="9">
        <v>105</v>
      </c>
      <c r="Q125" s="3">
        <v>3275</v>
      </c>
      <c r="R125" s="4">
        <f t="shared" si="2"/>
        <v>0</v>
      </c>
      <c r="S125" s="4">
        <f t="shared" si="3"/>
        <v>10</v>
      </c>
      <c r="V125" s="4">
        <v>105</v>
      </c>
      <c r="W125" s="4">
        <v>45658</v>
      </c>
    </row>
    <row r="126" spans="16:23" x14ac:dyDescent="0.3">
      <c r="P126" s="9">
        <v>106</v>
      </c>
      <c r="Q126" s="10"/>
      <c r="R126" s="4">
        <f t="shared" si="2"/>
        <v>1</v>
      </c>
      <c r="S126" s="4">
        <f t="shared" si="3"/>
        <v>10</v>
      </c>
      <c r="V126" s="4">
        <v>106</v>
      </c>
      <c r="W126" s="4">
        <v>38960</v>
      </c>
    </row>
    <row r="127" spans="16:23" x14ac:dyDescent="0.3">
      <c r="P127" s="9">
        <v>107</v>
      </c>
      <c r="Q127" s="3">
        <v>5602</v>
      </c>
      <c r="R127" s="4">
        <f t="shared" si="2"/>
        <v>0</v>
      </c>
      <c r="S127" s="4">
        <f t="shared" si="3"/>
        <v>11</v>
      </c>
      <c r="V127" s="4">
        <v>107</v>
      </c>
      <c r="W127" s="4">
        <v>74711</v>
      </c>
    </row>
    <row r="128" spans="16:23" x14ac:dyDescent="0.3">
      <c r="P128" s="9">
        <v>108</v>
      </c>
      <c r="Q128" s="3">
        <v>4336</v>
      </c>
      <c r="R128" s="4">
        <f t="shared" si="2"/>
        <v>0</v>
      </c>
      <c r="S128" s="4">
        <f t="shared" si="3"/>
        <v>11</v>
      </c>
      <c r="V128" s="4">
        <v>108</v>
      </c>
      <c r="W128" s="4">
        <v>52821</v>
      </c>
    </row>
    <row r="129" spans="16:23" x14ac:dyDescent="0.3">
      <c r="P129" s="9">
        <v>109</v>
      </c>
      <c r="Q129" s="3">
        <v>5174</v>
      </c>
      <c r="R129" s="4">
        <f t="shared" si="2"/>
        <v>0</v>
      </c>
      <c r="S129" s="4">
        <f t="shared" si="3"/>
        <v>11</v>
      </c>
      <c r="V129" s="4">
        <v>109</v>
      </c>
      <c r="W129" s="4">
        <v>55748</v>
      </c>
    </row>
    <row r="130" spans="16:23" x14ac:dyDescent="0.3">
      <c r="P130" s="9">
        <v>110</v>
      </c>
      <c r="Q130" s="3">
        <v>4592</v>
      </c>
      <c r="R130" s="4">
        <f t="shared" si="2"/>
        <v>0</v>
      </c>
      <c r="S130" s="4">
        <f t="shared" si="3"/>
        <v>11</v>
      </c>
      <c r="V130" s="4">
        <v>110</v>
      </c>
      <c r="W130" s="4">
        <v>54772</v>
      </c>
    </row>
    <row r="131" spans="16:23" x14ac:dyDescent="0.3">
      <c r="P131" s="9">
        <v>111</v>
      </c>
      <c r="Q131" s="3">
        <v>3676</v>
      </c>
      <c r="R131" s="4">
        <f t="shared" si="2"/>
        <v>0</v>
      </c>
      <c r="S131" s="4">
        <f t="shared" si="3"/>
        <v>11</v>
      </c>
      <c r="V131" s="4">
        <v>111</v>
      </c>
      <c r="W131" s="4">
        <v>55670</v>
      </c>
    </row>
    <row r="132" spans="16:23" x14ac:dyDescent="0.3">
      <c r="P132" s="9">
        <v>112</v>
      </c>
      <c r="Q132" s="3">
        <v>6700</v>
      </c>
      <c r="R132" s="4">
        <f t="shared" si="2"/>
        <v>0</v>
      </c>
      <c r="S132" s="4">
        <f t="shared" si="3"/>
        <v>11</v>
      </c>
      <c r="V132" s="4">
        <v>112</v>
      </c>
      <c r="W132" s="4">
        <v>45348</v>
      </c>
    </row>
    <row r="133" spans="16:23" x14ac:dyDescent="0.3">
      <c r="P133" s="9">
        <v>113</v>
      </c>
      <c r="Q133" s="3">
        <v>1903</v>
      </c>
      <c r="R133" s="4">
        <f t="shared" si="2"/>
        <v>0</v>
      </c>
      <c r="S133" s="4">
        <f t="shared" si="3"/>
        <v>11</v>
      </c>
      <c r="V133" s="4">
        <v>113</v>
      </c>
      <c r="W133" s="4">
        <v>49903</v>
      </c>
    </row>
    <row r="134" spans="16:23" x14ac:dyDescent="0.3">
      <c r="P134" s="9">
        <v>114</v>
      </c>
      <c r="Q134" s="3">
        <v>4623</v>
      </c>
      <c r="R134" s="4">
        <f t="shared" si="2"/>
        <v>0</v>
      </c>
      <c r="S134" s="4">
        <f t="shared" si="3"/>
        <v>11</v>
      </c>
      <c r="V134" s="4">
        <v>114</v>
      </c>
      <c r="W134" s="4">
        <v>57663</v>
      </c>
    </row>
    <row r="135" spans="16:23" x14ac:dyDescent="0.3">
      <c r="P135" s="9">
        <v>115</v>
      </c>
      <c r="Q135" s="3">
        <v>5393</v>
      </c>
      <c r="R135" s="4">
        <f t="shared" si="2"/>
        <v>0</v>
      </c>
      <c r="S135" s="4">
        <f t="shared" si="3"/>
        <v>11</v>
      </c>
      <c r="V135" s="4">
        <v>115</v>
      </c>
      <c r="W135" s="4">
        <v>55232</v>
      </c>
    </row>
    <row r="136" spans="16:23" x14ac:dyDescent="0.3">
      <c r="P136" s="9">
        <v>116</v>
      </c>
      <c r="Q136" s="3">
        <v>3743</v>
      </c>
      <c r="R136" s="4">
        <f t="shared" si="2"/>
        <v>0</v>
      </c>
      <c r="S136" s="4">
        <f t="shared" si="3"/>
        <v>11</v>
      </c>
      <c r="V136" s="4">
        <v>116</v>
      </c>
      <c r="W136" s="4">
        <v>56677</v>
      </c>
    </row>
    <row r="137" spans="16:23" x14ac:dyDescent="0.3">
      <c r="P137" s="9">
        <v>117</v>
      </c>
      <c r="Q137" s="3">
        <v>2397</v>
      </c>
      <c r="R137" s="4">
        <f t="shared" si="2"/>
        <v>0</v>
      </c>
      <c r="S137" s="4">
        <f t="shared" si="3"/>
        <v>11</v>
      </c>
      <c r="V137" s="4">
        <v>117</v>
      </c>
      <c r="W137" s="4">
        <v>60075</v>
      </c>
    </row>
    <row r="138" spans="16:23" x14ac:dyDescent="0.3">
      <c r="P138" s="9">
        <v>118</v>
      </c>
      <c r="Q138" s="3">
        <v>5207</v>
      </c>
      <c r="R138" s="4">
        <f t="shared" si="2"/>
        <v>0</v>
      </c>
      <c r="S138" s="4">
        <f t="shared" si="3"/>
        <v>11</v>
      </c>
      <c r="V138" s="4">
        <v>118</v>
      </c>
      <c r="W138" s="4">
        <v>55654</v>
      </c>
    </row>
    <row r="139" spans="16:23" x14ac:dyDescent="0.3">
      <c r="P139" s="9">
        <v>119</v>
      </c>
      <c r="Q139" s="3">
        <v>3445</v>
      </c>
      <c r="R139" s="4">
        <f t="shared" si="2"/>
        <v>0</v>
      </c>
      <c r="S139" s="4">
        <f t="shared" si="3"/>
        <v>11</v>
      </c>
      <c r="V139" s="4">
        <v>119</v>
      </c>
      <c r="W139" s="4">
        <v>56238</v>
      </c>
    </row>
    <row r="140" spans="16:23" x14ac:dyDescent="0.3">
      <c r="P140" s="9">
        <v>120</v>
      </c>
      <c r="Q140" s="10"/>
      <c r="R140" s="4">
        <f t="shared" si="2"/>
        <v>1</v>
      </c>
      <c r="S140" s="4">
        <f t="shared" si="3"/>
        <v>11</v>
      </c>
      <c r="V140" s="4">
        <v>120</v>
      </c>
      <c r="W140" s="4">
        <v>47994</v>
      </c>
    </row>
    <row r="141" spans="16:23" x14ac:dyDescent="0.3">
      <c r="P141" s="9">
        <v>121</v>
      </c>
      <c r="Q141" s="3">
        <v>2219</v>
      </c>
      <c r="R141" s="4">
        <f t="shared" si="2"/>
        <v>0</v>
      </c>
      <c r="S141" s="4">
        <f t="shared" si="3"/>
        <v>12</v>
      </c>
      <c r="V141" s="4">
        <v>121</v>
      </c>
      <c r="W141" s="4">
        <v>62180</v>
      </c>
    </row>
    <row r="142" spans="16:23" x14ac:dyDescent="0.3">
      <c r="P142" s="9">
        <v>122</v>
      </c>
      <c r="Q142" s="3">
        <v>3393</v>
      </c>
      <c r="R142" s="4">
        <f t="shared" si="2"/>
        <v>0</v>
      </c>
      <c r="S142" s="4">
        <f t="shared" si="3"/>
        <v>12</v>
      </c>
      <c r="V142" s="4">
        <v>122</v>
      </c>
      <c r="W142" s="4">
        <v>30269</v>
      </c>
    </row>
    <row r="143" spans="16:23" x14ac:dyDescent="0.3">
      <c r="P143" s="9">
        <v>123</v>
      </c>
      <c r="Q143" s="3">
        <v>4442</v>
      </c>
      <c r="R143" s="4">
        <f t="shared" si="2"/>
        <v>0</v>
      </c>
      <c r="S143" s="4">
        <f t="shared" si="3"/>
        <v>12</v>
      </c>
      <c r="V143" s="4">
        <v>123</v>
      </c>
      <c r="W143" s="4">
        <v>45451</v>
      </c>
    </row>
    <row r="144" spans="16:23" x14ac:dyDescent="0.3">
      <c r="P144" s="9">
        <v>124</v>
      </c>
      <c r="Q144" s="3">
        <v>5142</v>
      </c>
      <c r="R144" s="4">
        <f t="shared" si="2"/>
        <v>0</v>
      </c>
      <c r="S144" s="4">
        <f t="shared" si="3"/>
        <v>12</v>
      </c>
      <c r="V144" s="4">
        <v>124</v>
      </c>
      <c r="W144" s="4">
        <v>49502</v>
      </c>
    </row>
    <row r="145" spans="16:23" x14ac:dyDescent="0.3">
      <c r="P145" s="9">
        <v>125</v>
      </c>
      <c r="Q145" s="3">
        <v>4466</v>
      </c>
      <c r="R145" s="4">
        <f t="shared" si="2"/>
        <v>0</v>
      </c>
      <c r="S145" s="4">
        <f t="shared" si="3"/>
        <v>12</v>
      </c>
      <c r="V145" s="4">
        <v>125</v>
      </c>
      <c r="W145" s="4">
        <v>49567</v>
      </c>
    </row>
    <row r="146" spans="16:23" x14ac:dyDescent="0.3">
      <c r="P146" s="9">
        <v>126</v>
      </c>
      <c r="Q146" s="3">
        <v>6851</v>
      </c>
      <c r="R146" s="4">
        <f t="shared" si="2"/>
        <v>0</v>
      </c>
      <c r="S146" s="4">
        <f t="shared" si="3"/>
        <v>12</v>
      </c>
      <c r="V146" s="4">
        <v>126</v>
      </c>
      <c r="W146" s="4">
        <v>25864</v>
      </c>
    </row>
    <row r="147" spans="16:23" x14ac:dyDescent="0.3">
      <c r="P147" s="9">
        <v>127</v>
      </c>
      <c r="Q147" s="3">
        <v>1877</v>
      </c>
      <c r="R147" s="4">
        <f t="shared" si="2"/>
        <v>0</v>
      </c>
      <c r="S147" s="4">
        <f t="shared" si="3"/>
        <v>12</v>
      </c>
      <c r="V147" s="4">
        <v>127</v>
      </c>
      <c r="W147" s="4">
        <v>36173</v>
      </c>
    </row>
    <row r="148" spans="16:23" x14ac:dyDescent="0.3">
      <c r="P148" s="9">
        <v>128</v>
      </c>
      <c r="Q148" s="3">
        <v>4005</v>
      </c>
      <c r="R148" s="4">
        <f t="shared" si="2"/>
        <v>0</v>
      </c>
      <c r="S148" s="4">
        <f t="shared" si="3"/>
        <v>12</v>
      </c>
      <c r="V148" s="4">
        <v>128</v>
      </c>
      <c r="W148" s="4">
        <v>43473</v>
      </c>
    </row>
    <row r="149" spans="16:23" x14ac:dyDescent="0.3">
      <c r="P149" s="9">
        <v>129</v>
      </c>
      <c r="Q149" s="3">
        <v>4792</v>
      </c>
      <c r="R149" s="4">
        <f t="shared" si="2"/>
        <v>0</v>
      </c>
      <c r="S149" s="4">
        <f t="shared" si="3"/>
        <v>12</v>
      </c>
      <c r="V149" s="4">
        <v>129</v>
      </c>
      <c r="W149" s="4">
        <v>36267</v>
      </c>
    </row>
    <row r="150" spans="16:23" x14ac:dyDescent="0.3">
      <c r="P150" s="9">
        <v>130</v>
      </c>
      <c r="Q150" s="3">
        <v>1370</v>
      </c>
      <c r="R150" s="4">
        <f t="shared" ref="R150:R213" si="4">IF(Q150="",1,0)</f>
        <v>0</v>
      </c>
      <c r="S150" s="4">
        <f t="shared" ref="S150:S213" si="5">IF(AND(R150=0,R149=1),S149+1,S149)+1*(P150=1)</f>
        <v>12</v>
      </c>
      <c r="V150" s="4">
        <v>130</v>
      </c>
      <c r="W150" s="4">
        <v>51259</v>
      </c>
    </row>
    <row r="151" spans="16:23" x14ac:dyDescent="0.3">
      <c r="P151" s="9">
        <v>131</v>
      </c>
      <c r="Q151" s="10"/>
      <c r="R151" s="4">
        <f t="shared" si="4"/>
        <v>1</v>
      </c>
      <c r="S151" s="4">
        <f t="shared" si="5"/>
        <v>12</v>
      </c>
      <c r="V151" s="4">
        <v>131</v>
      </c>
      <c r="W151" s="4">
        <v>53415</v>
      </c>
    </row>
    <row r="152" spans="16:23" x14ac:dyDescent="0.3">
      <c r="P152" s="9">
        <v>132</v>
      </c>
      <c r="Q152" s="3">
        <v>11433</v>
      </c>
      <c r="R152" s="4">
        <f t="shared" si="4"/>
        <v>0</v>
      </c>
      <c r="S152" s="4">
        <f t="shared" si="5"/>
        <v>13</v>
      </c>
      <c r="V152" s="4">
        <v>132</v>
      </c>
      <c r="W152" s="4">
        <v>47582</v>
      </c>
    </row>
    <row r="153" spans="16:23" x14ac:dyDescent="0.3">
      <c r="P153" s="9">
        <v>133</v>
      </c>
      <c r="Q153" s="3">
        <v>10337</v>
      </c>
      <c r="R153" s="4">
        <f t="shared" si="4"/>
        <v>0</v>
      </c>
      <c r="S153" s="4">
        <f t="shared" si="5"/>
        <v>13</v>
      </c>
      <c r="V153" s="4">
        <v>133</v>
      </c>
      <c r="W153" s="4">
        <v>39771</v>
      </c>
    </row>
    <row r="154" spans="16:23" x14ac:dyDescent="0.3">
      <c r="P154" s="9">
        <v>134</v>
      </c>
      <c r="Q154" s="3">
        <v>11711</v>
      </c>
      <c r="R154" s="4">
        <f t="shared" si="4"/>
        <v>0</v>
      </c>
      <c r="S154" s="4">
        <f t="shared" si="5"/>
        <v>13</v>
      </c>
      <c r="V154" s="4">
        <v>134</v>
      </c>
      <c r="W154" s="4">
        <v>49901</v>
      </c>
    </row>
    <row r="155" spans="16:23" x14ac:dyDescent="0.3">
      <c r="P155" s="9">
        <v>135</v>
      </c>
      <c r="Q155" s="3">
        <v>4342</v>
      </c>
      <c r="R155" s="4">
        <f t="shared" si="4"/>
        <v>0</v>
      </c>
      <c r="S155" s="4">
        <f t="shared" si="5"/>
        <v>13</v>
      </c>
      <c r="V155" s="4">
        <v>135</v>
      </c>
      <c r="W155" s="4">
        <v>51097</v>
      </c>
    </row>
    <row r="156" spans="16:23" x14ac:dyDescent="0.3">
      <c r="P156" s="9">
        <v>136</v>
      </c>
      <c r="Q156" s="3">
        <v>6693</v>
      </c>
      <c r="R156" s="4">
        <f t="shared" si="4"/>
        <v>0</v>
      </c>
      <c r="S156" s="4">
        <f t="shared" si="5"/>
        <v>13</v>
      </c>
      <c r="V156" s="4">
        <v>136</v>
      </c>
      <c r="W156" s="4">
        <v>46828</v>
      </c>
    </row>
    <row r="157" spans="16:23" x14ac:dyDescent="0.3">
      <c r="P157" s="9">
        <v>137</v>
      </c>
      <c r="Q157" s="3">
        <v>2626</v>
      </c>
      <c r="R157" s="4">
        <f t="shared" si="4"/>
        <v>0</v>
      </c>
      <c r="S157" s="4">
        <f t="shared" si="5"/>
        <v>13</v>
      </c>
      <c r="V157" s="4">
        <v>137</v>
      </c>
      <c r="W157" s="4">
        <v>37249</v>
      </c>
    </row>
    <row r="158" spans="16:23" x14ac:dyDescent="0.3">
      <c r="P158" s="9">
        <v>138</v>
      </c>
      <c r="Q158" s="3">
        <v>6245</v>
      </c>
      <c r="R158" s="4">
        <f t="shared" si="4"/>
        <v>0</v>
      </c>
      <c r="S158" s="4">
        <f t="shared" si="5"/>
        <v>13</v>
      </c>
      <c r="V158" s="4">
        <v>138</v>
      </c>
      <c r="W158" s="4">
        <v>56239</v>
      </c>
    </row>
    <row r="159" spans="16:23" x14ac:dyDescent="0.3">
      <c r="P159" s="9">
        <v>139</v>
      </c>
      <c r="Q159" s="10"/>
      <c r="R159" s="4">
        <f t="shared" si="4"/>
        <v>1</v>
      </c>
      <c r="S159" s="4">
        <f t="shared" si="5"/>
        <v>13</v>
      </c>
      <c r="V159" s="4">
        <v>139</v>
      </c>
      <c r="W159" s="4">
        <v>53275</v>
      </c>
    </row>
    <row r="160" spans="16:23" x14ac:dyDescent="0.3">
      <c r="P160" s="9">
        <v>140</v>
      </c>
      <c r="Q160" s="3">
        <v>10039</v>
      </c>
      <c r="R160" s="4">
        <f t="shared" si="4"/>
        <v>0</v>
      </c>
      <c r="S160" s="4">
        <f t="shared" si="5"/>
        <v>14</v>
      </c>
      <c r="V160" s="4">
        <v>140</v>
      </c>
      <c r="W160" s="4">
        <v>46615</v>
      </c>
    </row>
    <row r="161" spans="16:23" x14ac:dyDescent="0.3">
      <c r="P161" s="9">
        <v>141</v>
      </c>
      <c r="Q161" s="3">
        <v>11192</v>
      </c>
      <c r="R161" s="4">
        <f t="shared" si="4"/>
        <v>0</v>
      </c>
      <c r="S161" s="4">
        <f t="shared" si="5"/>
        <v>14</v>
      </c>
      <c r="V161" s="4">
        <v>141</v>
      </c>
      <c r="W161" s="4">
        <v>49689</v>
      </c>
    </row>
    <row r="162" spans="16:23" x14ac:dyDescent="0.3">
      <c r="P162" s="9">
        <v>142</v>
      </c>
      <c r="Q162" s="3">
        <v>7335</v>
      </c>
      <c r="R162" s="4">
        <f t="shared" si="4"/>
        <v>0</v>
      </c>
      <c r="S162" s="4">
        <f t="shared" si="5"/>
        <v>14</v>
      </c>
      <c r="V162" s="4">
        <v>142</v>
      </c>
      <c r="W162" s="4">
        <v>50057</v>
      </c>
    </row>
    <row r="163" spans="16:23" x14ac:dyDescent="0.3">
      <c r="P163" s="9">
        <v>143</v>
      </c>
      <c r="Q163" s="3">
        <v>13284</v>
      </c>
      <c r="R163" s="4">
        <f t="shared" si="4"/>
        <v>0</v>
      </c>
      <c r="S163" s="4">
        <f t="shared" si="5"/>
        <v>14</v>
      </c>
      <c r="V163" s="4">
        <v>143</v>
      </c>
      <c r="W163" s="4">
        <v>47747</v>
      </c>
    </row>
    <row r="164" spans="16:23" x14ac:dyDescent="0.3">
      <c r="P164" s="9">
        <v>144</v>
      </c>
      <c r="Q164" s="3">
        <v>13507</v>
      </c>
      <c r="R164" s="4">
        <f t="shared" si="4"/>
        <v>0</v>
      </c>
      <c r="S164" s="4">
        <f t="shared" si="5"/>
        <v>14</v>
      </c>
      <c r="V164" s="4">
        <v>144</v>
      </c>
      <c r="W164" s="4">
        <v>47702</v>
      </c>
    </row>
    <row r="165" spans="16:23" x14ac:dyDescent="0.3">
      <c r="P165" s="9">
        <v>145</v>
      </c>
      <c r="Q165" s="10"/>
      <c r="R165" s="4">
        <f t="shared" si="4"/>
        <v>1</v>
      </c>
      <c r="S165" s="4">
        <f t="shared" si="5"/>
        <v>14</v>
      </c>
      <c r="V165" s="4">
        <v>145</v>
      </c>
      <c r="W165" s="4">
        <v>44804</v>
      </c>
    </row>
    <row r="166" spans="16:23" x14ac:dyDescent="0.3">
      <c r="P166" s="9">
        <v>146</v>
      </c>
      <c r="Q166" s="3">
        <v>1989</v>
      </c>
      <c r="R166" s="4">
        <f t="shared" si="4"/>
        <v>0</v>
      </c>
      <c r="S166" s="4">
        <f t="shared" si="5"/>
        <v>15</v>
      </c>
      <c r="V166" s="4">
        <v>146</v>
      </c>
      <c r="W166" s="4">
        <v>54763</v>
      </c>
    </row>
    <row r="167" spans="16:23" x14ac:dyDescent="0.3">
      <c r="P167" s="9">
        <v>147</v>
      </c>
      <c r="Q167" s="3">
        <v>5218</v>
      </c>
      <c r="R167" s="4">
        <f t="shared" si="4"/>
        <v>0</v>
      </c>
      <c r="S167" s="4">
        <f t="shared" si="5"/>
        <v>15</v>
      </c>
      <c r="V167" s="4">
        <v>147</v>
      </c>
      <c r="W167" s="4">
        <v>56003</v>
      </c>
    </row>
    <row r="168" spans="16:23" x14ac:dyDescent="0.3">
      <c r="P168" s="9">
        <v>148</v>
      </c>
      <c r="Q168" s="3">
        <v>4411</v>
      </c>
      <c r="R168" s="4">
        <f t="shared" si="4"/>
        <v>0</v>
      </c>
      <c r="S168" s="4">
        <f t="shared" si="5"/>
        <v>15</v>
      </c>
      <c r="V168" s="4">
        <v>148</v>
      </c>
      <c r="W168" s="4">
        <v>50757</v>
      </c>
    </row>
    <row r="169" spans="16:23" x14ac:dyDescent="0.3">
      <c r="P169" s="9">
        <v>149</v>
      </c>
      <c r="Q169" s="3">
        <v>4440</v>
      </c>
      <c r="R169" s="4">
        <f t="shared" si="4"/>
        <v>0</v>
      </c>
      <c r="S169" s="4">
        <f t="shared" si="5"/>
        <v>15</v>
      </c>
      <c r="V169" s="4">
        <v>149</v>
      </c>
      <c r="W169" s="4">
        <v>56861</v>
      </c>
    </row>
    <row r="170" spans="16:23" x14ac:dyDescent="0.3">
      <c r="P170" s="9">
        <v>150</v>
      </c>
      <c r="Q170" s="3">
        <v>3563</v>
      </c>
      <c r="R170" s="4">
        <f t="shared" si="4"/>
        <v>0</v>
      </c>
      <c r="S170" s="4">
        <f t="shared" si="5"/>
        <v>15</v>
      </c>
      <c r="V170" s="4">
        <v>150</v>
      </c>
      <c r="W170" s="4">
        <v>52189</v>
      </c>
    </row>
    <row r="171" spans="16:23" x14ac:dyDescent="0.3">
      <c r="P171" s="9">
        <v>151</v>
      </c>
      <c r="Q171" s="3">
        <v>1714</v>
      </c>
      <c r="R171" s="4">
        <f t="shared" si="4"/>
        <v>0</v>
      </c>
      <c r="S171" s="4">
        <f t="shared" si="5"/>
        <v>15</v>
      </c>
      <c r="V171" s="4">
        <v>151</v>
      </c>
      <c r="W171" s="4">
        <v>50548</v>
      </c>
    </row>
    <row r="172" spans="16:23" x14ac:dyDescent="0.3">
      <c r="P172" s="9">
        <v>152</v>
      </c>
      <c r="Q172" s="3">
        <v>3617</v>
      </c>
      <c r="R172" s="4">
        <f t="shared" si="4"/>
        <v>0</v>
      </c>
      <c r="S172" s="4">
        <f t="shared" si="5"/>
        <v>15</v>
      </c>
      <c r="V172" s="4">
        <v>152</v>
      </c>
      <c r="W172" s="4">
        <v>53189</v>
      </c>
    </row>
    <row r="173" spans="16:23" x14ac:dyDescent="0.3">
      <c r="P173" s="9">
        <v>153</v>
      </c>
      <c r="Q173" s="3">
        <v>3068</v>
      </c>
      <c r="R173" s="4">
        <f t="shared" si="4"/>
        <v>0</v>
      </c>
      <c r="S173" s="4">
        <f t="shared" si="5"/>
        <v>15</v>
      </c>
      <c r="V173" s="4">
        <v>153</v>
      </c>
      <c r="W173" s="4">
        <v>56533</v>
      </c>
    </row>
    <row r="174" spans="16:23" x14ac:dyDescent="0.3">
      <c r="P174" s="9">
        <v>154</v>
      </c>
      <c r="Q174" s="3">
        <v>1167</v>
      </c>
      <c r="R174" s="4">
        <f t="shared" si="4"/>
        <v>0</v>
      </c>
      <c r="S174" s="4">
        <f t="shared" si="5"/>
        <v>15</v>
      </c>
      <c r="V174" s="4">
        <v>154</v>
      </c>
      <c r="W174" s="4">
        <v>16584</v>
      </c>
    </row>
    <row r="175" spans="16:23" x14ac:dyDescent="0.3">
      <c r="P175" s="9">
        <v>155</v>
      </c>
      <c r="Q175" s="3">
        <v>1222</v>
      </c>
      <c r="R175" s="4">
        <f t="shared" si="4"/>
        <v>0</v>
      </c>
      <c r="S175" s="4">
        <f t="shared" si="5"/>
        <v>15</v>
      </c>
      <c r="V175" s="4">
        <v>155</v>
      </c>
      <c r="W175" s="4">
        <v>30742</v>
      </c>
    </row>
    <row r="176" spans="16:23" x14ac:dyDescent="0.3">
      <c r="P176" s="9">
        <v>156</v>
      </c>
      <c r="Q176" s="3">
        <v>3567</v>
      </c>
      <c r="R176" s="4">
        <f t="shared" si="4"/>
        <v>0</v>
      </c>
      <c r="S176" s="4">
        <f t="shared" si="5"/>
        <v>15</v>
      </c>
      <c r="V176" s="4">
        <v>156</v>
      </c>
      <c r="W176" s="4">
        <v>31217</v>
      </c>
    </row>
    <row r="177" spans="16:23" x14ac:dyDescent="0.3">
      <c r="P177" s="9">
        <v>157</v>
      </c>
      <c r="Q177" s="3">
        <v>3888</v>
      </c>
      <c r="R177" s="4">
        <f t="shared" si="4"/>
        <v>0</v>
      </c>
      <c r="S177" s="4">
        <f t="shared" si="5"/>
        <v>15</v>
      </c>
      <c r="V177" s="4">
        <v>157</v>
      </c>
      <c r="W177" s="4">
        <v>48307</v>
      </c>
    </row>
    <row r="178" spans="16:23" x14ac:dyDescent="0.3">
      <c r="P178" s="9">
        <v>158</v>
      </c>
      <c r="Q178" s="3">
        <v>2634</v>
      </c>
      <c r="R178" s="4">
        <f t="shared" si="4"/>
        <v>0</v>
      </c>
      <c r="S178" s="4">
        <f t="shared" si="5"/>
        <v>15</v>
      </c>
      <c r="V178" s="4">
        <v>158</v>
      </c>
      <c r="W178" s="4">
        <v>40197</v>
      </c>
    </row>
    <row r="179" spans="16:23" x14ac:dyDescent="0.3">
      <c r="P179" s="9">
        <v>159</v>
      </c>
      <c r="Q179" s="3">
        <v>2289</v>
      </c>
      <c r="R179" s="4">
        <f t="shared" si="4"/>
        <v>0</v>
      </c>
      <c r="S179" s="4">
        <f t="shared" si="5"/>
        <v>15</v>
      </c>
      <c r="V179" s="4">
        <v>159</v>
      </c>
      <c r="W179" s="4">
        <v>43169</v>
      </c>
    </row>
    <row r="180" spans="16:23" x14ac:dyDescent="0.3">
      <c r="P180" s="9">
        <v>160</v>
      </c>
      <c r="Q180" s="3">
        <v>3410</v>
      </c>
      <c r="R180" s="4">
        <f t="shared" si="4"/>
        <v>0</v>
      </c>
      <c r="S180" s="4">
        <f t="shared" si="5"/>
        <v>15</v>
      </c>
      <c r="V180" s="4">
        <v>160</v>
      </c>
      <c r="W180" s="4">
        <v>51469</v>
      </c>
    </row>
    <row r="181" spans="16:23" x14ac:dyDescent="0.3">
      <c r="P181" s="9">
        <v>161</v>
      </c>
      <c r="Q181" s="10"/>
      <c r="R181" s="4">
        <f t="shared" si="4"/>
        <v>1</v>
      </c>
      <c r="S181" s="4">
        <f t="shared" si="5"/>
        <v>15</v>
      </c>
      <c r="V181" s="4">
        <v>161</v>
      </c>
      <c r="W181" s="4">
        <v>39527</v>
      </c>
    </row>
    <row r="182" spans="16:23" x14ac:dyDescent="0.3">
      <c r="P182" s="9">
        <v>162</v>
      </c>
      <c r="Q182" s="3">
        <v>6518</v>
      </c>
      <c r="R182" s="4">
        <f t="shared" si="4"/>
        <v>0</v>
      </c>
      <c r="S182" s="4">
        <f t="shared" si="5"/>
        <v>16</v>
      </c>
      <c r="V182" s="4">
        <v>162</v>
      </c>
      <c r="W182" s="4">
        <v>45767</v>
      </c>
    </row>
    <row r="183" spans="16:23" x14ac:dyDescent="0.3">
      <c r="P183" s="9">
        <v>163</v>
      </c>
      <c r="Q183" s="3">
        <v>5391</v>
      </c>
      <c r="R183" s="4">
        <f t="shared" si="4"/>
        <v>0</v>
      </c>
      <c r="S183" s="4">
        <f t="shared" si="5"/>
        <v>16</v>
      </c>
      <c r="V183" s="4">
        <v>163</v>
      </c>
      <c r="W183" s="4">
        <v>53963</v>
      </c>
    </row>
    <row r="184" spans="16:23" x14ac:dyDescent="0.3">
      <c r="P184" s="9">
        <v>164</v>
      </c>
      <c r="Q184" s="3">
        <v>12964</v>
      </c>
      <c r="R184" s="4">
        <f t="shared" si="4"/>
        <v>0</v>
      </c>
      <c r="S184" s="4">
        <f t="shared" si="5"/>
        <v>16</v>
      </c>
      <c r="V184" s="4">
        <v>164</v>
      </c>
      <c r="W184" s="4">
        <v>50980</v>
      </c>
    </row>
    <row r="185" spans="16:23" x14ac:dyDescent="0.3">
      <c r="P185" s="9">
        <v>165</v>
      </c>
      <c r="Q185" s="3">
        <v>13103</v>
      </c>
      <c r="R185" s="4">
        <f t="shared" si="4"/>
        <v>0</v>
      </c>
      <c r="S185" s="4">
        <f t="shared" si="5"/>
        <v>16</v>
      </c>
      <c r="V185" s="4">
        <v>165</v>
      </c>
      <c r="W185" s="4">
        <v>45284</v>
      </c>
    </row>
    <row r="186" spans="16:23" x14ac:dyDescent="0.3">
      <c r="P186" s="9">
        <v>166</v>
      </c>
      <c r="Q186" s="3">
        <v>9070</v>
      </c>
      <c r="R186" s="4">
        <f t="shared" si="4"/>
        <v>0</v>
      </c>
      <c r="S186" s="4">
        <f t="shared" si="5"/>
        <v>16</v>
      </c>
      <c r="V186" s="4">
        <v>166</v>
      </c>
      <c r="W186" s="4">
        <v>49417</v>
      </c>
    </row>
    <row r="187" spans="16:23" x14ac:dyDescent="0.3">
      <c r="P187" s="9">
        <v>167</v>
      </c>
      <c r="Q187" s="3">
        <v>9803</v>
      </c>
      <c r="R187" s="4">
        <f t="shared" si="4"/>
        <v>0</v>
      </c>
      <c r="S187" s="4">
        <f t="shared" si="5"/>
        <v>16</v>
      </c>
      <c r="V187" s="4">
        <v>167</v>
      </c>
      <c r="W187" s="4">
        <v>32816</v>
      </c>
    </row>
    <row r="188" spans="16:23" x14ac:dyDescent="0.3">
      <c r="P188" s="9">
        <v>168</v>
      </c>
      <c r="Q188" s="10"/>
      <c r="R188" s="4">
        <f t="shared" si="4"/>
        <v>1</v>
      </c>
      <c r="S188" s="4">
        <f t="shared" si="5"/>
        <v>16</v>
      </c>
      <c r="V188" s="4">
        <v>168</v>
      </c>
      <c r="W188" s="4">
        <v>55325</v>
      </c>
    </row>
    <row r="189" spans="16:23" x14ac:dyDescent="0.3">
      <c r="P189" s="9">
        <v>169</v>
      </c>
      <c r="Q189" s="3">
        <v>22560</v>
      </c>
      <c r="R189" s="4">
        <f t="shared" si="4"/>
        <v>0</v>
      </c>
      <c r="S189" s="4">
        <f t="shared" si="5"/>
        <v>17</v>
      </c>
      <c r="V189" s="4">
        <v>169</v>
      </c>
      <c r="W189" s="4">
        <v>17259</v>
      </c>
    </row>
    <row r="190" spans="16:23" x14ac:dyDescent="0.3">
      <c r="P190" s="9">
        <v>170</v>
      </c>
      <c r="Q190" s="10"/>
      <c r="R190" s="4">
        <f t="shared" si="4"/>
        <v>1</v>
      </c>
      <c r="S190" s="4">
        <f t="shared" si="5"/>
        <v>17</v>
      </c>
      <c r="V190" s="4">
        <v>170</v>
      </c>
      <c r="W190" s="4">
        <v>53541</v>
      </c>
    </row>
    <row r="191" spans="16:23" x14ac:dyDescent="0.3">
      <c r="P191" s="9">
        <v>171</v>
      </c>
      <c r="Q191" s="3">
        <v>4229</v>
      </c>
      <c r="R191" s="4">
        <f t="shared" si="4"/>
        <v>0</v>
      </c>
      <c r="S191" s="4">
        <f t="shared" si="5"/>
        <v>18</v>
      </c>
      <c r="V191" s="4">
        <v>171</v>
      </c>
      <c r="W191" s="4">
        <v>44790</v>
      </c>
    </row>
    <row r="192" spans="16:23" x14ac:dyDescent="0.3">
      <c r="P192" s="9">
        <v>172</v>
      </c>
      <c r="Q192" s="3">
        <v>2789</v>
      </c>
      <c r="R192" s="4">
        <f t="shared" si="4"/>
        <v>0</v>
      </c>
      <c r="S192" s="4">
        <f t="shared" si="5"/>
        <v>18</v>
      </c>
      <c r="V192" s="4">
        <v>172</v>
      </c>
      <c r="W192" s="4">
        <v>57758</v>
      </c>
    </row>
    <row r="193" spans="16:23" x14ac:dyDescent="0.3">
      <c r="P193" s="9">
        <v>173</v>
      </c>
      <c r="Q193" s="3">
        <v>2219</v>
      </c>
      <c r="R193" s="4">
        <f t="shared" si="4"/>
        <v>0</v>
      </c>
      <c r="S193" s="4">
        <f t="shared" si="5"/>
        <v>18</v>
      </c>
      <c r="V193" s="4">
        <v>173</v>
      </c>
      <c r="W193" s="4">
        <v>29103</v>
      </c>
    </row>
    <row r="194" spans="16:23" x14ac:dyDescent="0.3">
      <c r="P194" s="9">
        <v>174</v>
      </c>
      <c r="Q194" s="3">
        <v>1940</v>
      </c>
      <c r="R194" s="4">
        <f t="shared" si="4"/>
        <v>0</v>
      </c>
      <c r="S194" s="4">
        <f t="shared" si="5"/>
        <v>18</v>
      </c>
      <c r="V194" s="4">
        <v>174</v>
      </c>
      <c r="W194" s="4">
        <v>33451</v>
      </c>
    </row>
    <row r="195" spans="16:23" x14ac:dyDescent="0.3">
      <c r="P195" s="9">
        <v>175</v>
      </c>
      <c r="Q195" s="3">
        <v>2848</v>
      </c>
      <c r="R195" s="4">
        <f t="shared" si="4"/>
        <v>0</v>
      </c>
      <c r="S195" s="4">
        <f t="shared" si="5"/>
        <v>18</v>
      </c>
      <c r="V195" s="4">
        <v>175</v>
      </c>
      <c r="W195" s="4">
        <v>50271</v>
      </c>
    </row>
    <row r="196" spans="16:23" x14ac:dyDescent="0.3">
      <c r="P196" s="9">
        <v>176</v>
      </c>
      <c r="Q196" s="3">
        <v>4053</v>
      </c>
      <c r="R196" s="4">
        <f t="shared" si="4"/>
        <v>0</v>
      </c>
      <c r="S196" s="4">
        <f t="shared" si="5"/>
        <v>18</v>
      </c>
      <c r="V196" s="4">
        <v>176</v>
      </c>
      <c r="W196" s="4">
        <v>49652</v>
      </c>
    </row>
    <row r="197" spans="16:23" x14ac:dyDescent="0.3">
      <c r="P197" s="9">
        <v>177</v>
      </c>
      <c r="Q197" s="3">
        <v>5849</v>
      </c>
      <c r="R197" s="4">
        <f t="shared" si="4"/>
        <v>0</v>
      </c>
      <c r="S197" s="4">
        <f t="shared" si="5"/>
        <v>18</v>
      </c>
      <c r="V197" s="4">
        <v>177</v>
      </c>
      <c r="W197" s="4">
        <v>41636</v>
      </c>
    </row>
    <row r="198" spans="16:23" x14ac:dyDescent="0.3">
      <c r="P198" s="9">
        <v>178</v>
      </c>
      <c r="Q198" s="3">
        <v>5518</v>
      </c>
      <c r="R198" s="4">
        <f t="shared" si="4"/>
        <v>0</v>
      </c>
      <c r="S198" s="4">
        <f t="shared" si="5"/>
        <v>18</v>
      </c>
      <c r="V198" s="4">
        <v>178</v>
      </c>
      <c r="W198" s="4">
        <v>57911</v>
      </c>
    </row>
    <row r="199" spans="16:23" x14ac:dyDescent="0.3">
      <c r="P199" s="9">
        <v>179</v>
      </c>
      <c r="Q199" s="3">
        <v>1088</v>
      </c>
      <c r="R199" s="4">
        <f t="shared" si="4"/>
        <v>0</v>
      </c>
      <c r="S199" s="4">
        <f t="shared" si="5"/>
        <v>18</v>
      </c>
      <c r="V199" s="4">
        <v>179</v>
      </c>
      <c r="W199" s="4">
        <v>37868</v>
      </c>
    </row>
    <row r="200" spans="16:23" x14ac:dyDescent="0.3">
      <c r="P200" s="9">
        <v>180</v>
      </c>
      <c r="Q200" s="3">
        <v>6297</v>
      </c>
      <c r="R200" s="4">
        <f t="shared" si="4"/>
        <v>0</v>
      </c>
      <c r="S200" s="4">
        <f t="shared" si="5"/>
        <v>18</v>
      </c>
      <c r="V200" s="4">
        <v>180</v>
      </c>
      <c r="W200" s="4">
        <v>49959</v>
      </c>
    </row>
    <row r="201" spans="16:23" x14ac:dyDescent="0.3">
      <c r="P201" s="9">
        <v>181</v>
      </c>
      <c r="Q201" s="3">
        <v>6603</v>
      </c>
      <c r="R201" s="4">
        <f t="shared" si="4"/>
        <v>0</v>
      </c>
      <c r="S201" s="4">
        <f t="shared" si="5"/>
        <v>18</v>
      </c>
      <c r="V201" s="4">
        <v>181</v>
      </c>
      <c r="W201" s="4">
        <v>42332</v>
      </c>
    </row>
    <row r="202" spans="16:23" x14ac:dyDescent="0.3">
      <c r="P202" s="9">
        <v>182</v>
      </c>
      <c r="Q202" s="10"/>
      <c r="R202" s="4">
        <f t="shared" si="4"/>
        <v>1</v>
      </c>
      <c r="S202" s="4">
        <f t="shared" si="5"/>
        <v>18</v>
      </c>
      <c r="V202" s="4">
        <v>182</v>
      </c>
      <c r="W202" s="4">
        <v>41159</v>
      </c>
    </row>
    <row r="203" spans="16:23" x14ac:dyDescent="0.3">
      <c r="P203" s="9">
        <v>183</v>
      </c>
      <c r="Q203" s="3">
        <v>2889</v>
      </c>
      <c r="R203" s="4">
        <f t="shared" si="4"/>
        <v>0</v>
      </c>
      <c r="S203" s="4">
        <f t="shared" si="5"/>
        <v>19</v>
      </c>
      <c r="V203" s="4">
        <v>183</v>
      </c>
      <c r="W203" s="4">
        <v>36305</v>
      </c>
    </row>
    <row r="204" spans="16:23" x14ac:dyDescent="0.3">
      <c r="P204" s="9">
        <v>184</v>
      </c>
      <c r="Q204" s="3">
        <v>3452</v>
      </c>
      <c r="R204" s="4">
        <f t="shared" si="4"/>
        <v>0</v>
      </c>
      <c r="S204" s="4">
        <f t="shared" si="5"/>
        <v>19</v>
      </c>
      <c r="V204" s="4">
        <v>184</v>
      </c>
      <c r="W204" s="4">
        <v>53416</v>
      </c>
    </row>
    <row r="205" spans="16:23" x14ac:dyDescent="0.3">
      <c r="P205" s="9">
        <v>185</v>
      </c>
      <c r="Q205" s="3">
        <v>4254</v>
      </c>
      <c r="R205" s="4">
        <f t="shared" si="4"/>
        <v>0</v>
      </c>
      <c r="S205" s="4">
        <f t="shared" si="5"/>
        <v>19</v>
      </c>
      <c r="V205" s="4">
        <v>185</v>
      </c>
      <c r="W205" s="4">
        <v>57378</v>
      </c>
    </row>
    <row r="206" spans="16:23" x14ac:dyDescent="0.3">
      <c r="P206" s="9">
        <v>186</v>
      </c>
      <c r="Q206" s="3">
        <v>3624</v>
      </c>
      <c r="R206" s="4">
        <f t="shared" si="4"/>
        <v>0</v>
      </c>
      <c r="S206" s="4">
        <f t="shared" si="5"/>
        <v>19</v>
      </c>
      <c r="V206" s="4">
        <v>186</v>
      </c>
      <c r="W206" s="4">
        <v>26629</v>
      </c>
    </row>
    <row r="207" spans="16:23" x14ac:dyDescent="0.3">
      <c r="P207" s="9">
        <v>187</v>
      </c>
      <c r="Q207" s="3">
        <v>4293</v>
      </c>
      <c r="R207" s="4">
        <f t="shared" si="4"/>
        <v>0</v>
      </c>
      <c r="S207" s="4">
        <f t="shared" si="5"/>
        <v>19</v>
      </c>
      <c r="V207" s="4">
        <v>187</v>
      </c>
      <c r="W207" s="4">
        <v>9961</v>
      </c>
    </row>
    <row r="208" spans="16:23" x14ac:dyDescent="0.3">
      <c r="P208" s="9">
        <v>188</v>
      </c>
      <c r="Q208" s="3">
        <v>1511</v>
      </c>
      <c r="R208" s="4">
        <f t="shared" si="4"/>
        <v>0</v>
      </c>
      <c r="S208" s="4">
        <f t="shared" si="5"/>
        <v>19</v>
      </c>
      <c r="V208" s="4">
        <v>188</v>
      </c>
      <c r="W208" s="4">
        <v>57191</v>
      </c>
    </row>
    <row r="209" spans="16:23" x14ac:dyDescent="0.3">
      <c r="P209" s="9">
        <v>189</v>
      </c>
      <c r="Q209" s="3">
        <v>5150</v>
      </c>
      <c r="R209" s="4">
        <f t="shared" si="4"/>
        <v>0</v>
      </c>
      <c r="S209" s="4">
        <f t="shared" si="5"/>
        <v>19</v>
      </c>
      <c r="V209" s="4">
        <v>189</v>
      </c>
      <c r="W209" s="4">
        <v>48905</v>
      </c>
    </row>
    <row r="210" spans="16:23" x14ac:dyDescent="0.3">
      <c r="P210" s="9">
        <v>190</v>
      </c>
      <c r="Q210" s="3">
        <v>2890</v>
      </c>
      <c r="R210" s="4">
        <f t="shared" si="4"/>
        <v>0</v>
      </c>
      <c r="S210" s="4">
        <f t="shared" si="5"/>
        <v>19</v>
      </c>
      <c r="V210" s="4">
        <v>190</v>
      </c>
      <c r="W210" s="4">
        <v>20152</v>
      </c>
    </row>
    <row r="211" spans="16:23" x14ac:dyDescent="0.3">
      <c r="P211" s="9">
        <v>191</v>
      </c>
      <c r="Q211" s="3">
        <v>5834</v>
      </c>
      <c r="R211" s="4">
        <f t="shared" si="4"/>
        <v>0</v>
      </c>
      <c r="S211" s="4">
        <f t="shared" si="5"/>
        <v>19</v>
      </c>
      <c r="V211" s="4">
        <v>191</v>
      </c>
      <c r="W211" s="4">
        <v>48347</v>
      </c>
    </row>
    <row r="212" spans="16:23" x14ac:dyDescent="0.3">
      <c r="P212" s="9">
        <v>192</v>
      </c>
      <c r="Q212" s="3">
        <v>6345</v>
      </c>
      <c r="R212" s="4">
        <f t="shared" si="4"/>
        <v>0</v>
      </c>
      <c r="S212" s="4">
        <f t="shared" si="5"/>
        <v>19</v>
      </c>
      <c r="V212" s="4">
        <v>192</v>
      </c>
      <c r="W212" s="4">
        <v>42458</v>
      </c>
    </row>
    <row r="213" spans="16:23" x14ac:dyDescent="0.3">
      <c r="P213" s="9">
        <v>193</v>
      </c>
      <c r="Q213" s="3">
        <v>6399</v>
      </c>
      <c r="R213" s="4">
        <f t="shared" si="4"/>
        <v>0</v>
      </c>
      <c r="S213" s="4">
        <f t="shared" si="5"/>
        <v>19</v>
      </c>
      <c r="V213" s="4">
        <v>193</v>
      </c>
      <c r="W213" s="4">
        <v>44907</v>
      </c>
    </row>
    <row r="214" spans="16:23" x14ac:dyDescent="0.3">
      <c r="P214" s="9">
        <v>194</v>
      </c>
      <c r="Q214" s="3">
        <v>1164</v>
      </c>
      <c r="R214" s="4">
        <f t="shared" ref="R214:R277" si="6">IF(Q214="",1,0)</f>
        <v>0</v>
      </c>
      <c r="S214" s="4">
        <f t="shared" ref="S214:S277" si="7">IF(AND(R214=0,R213=1),S213+1,S213)+1*(P214=1)</f>
        <v>19</v>
      </c>
      <c r="V214" s="4">
        <v>194</v>
      </c>
      <c r="W214" s="4">
        <v>51720</v>
      </c>
    </row>
    <row r="215" spans="16:23" x14ac:dyDescent="0.3">
      <c r="P215" s="9">
        <v>195</v>
      </c>
      <c r="Q215" s="3">
        <v>3561</v>
      </c>
      <c r="R215" s="4">
        <f t="shared" si="6"/>
        <v>0</v>
      </c>
      <c r="S215" s="4">
        <f t="shared" si="7"/>
        <v>19</v>
      </c>
      <c r="V215" s="4">
        <v>195</v>
      </c>
      <c r="W215" s="4">
        <v>51467</v>
      </c>
    </row>
    <row r="216" spans="16:23" x14ac:dyDescent="0.3">
      <c r="P216" s="9">
        <v>196</v>
      </c>
      <c r="Q216" s="10"/>
      <c r="R216" s="4">
        <f t="shared" si="6"/>
        <v>1</v>
      </c>
      <c r="S216" s="4">
        <f t="shared" si="7"/>
        <v>19</v>
      </c>
      <c r="V216" s="4">
        <v>196</v>
      </c>
      <c r="W216" s="4">
        <v>30304</v>
      </c>
    </row>
    <row r="217" spans="16:23" x14ac:dyDescent="0.3">
      <c r="P217" s="9">
        <v>197</v>
      </c>
      <c r="Q217" s="3">
        <v>46632</v>
      </c>
      <c r="R217" s="4">
        <f t="shared" si="6"/>
        <v>0</v>
      </c>
      <c r="S217" s="4">
        <f t="shared" si="7"/>
        <v>20</v>
      </c>
      <c r="V217" s="4">
        <v>197</v>
      </c>
      <c r="W217" s="4">
        <v>67997</v>
      </c>
    </row>
    <row r="218" spans="16:23" x14ac:dyDescent="0.3">
      <c r="P218" s="9">
        <v>198</v>
      </c>
      <c r="Q218" s="10"/>
      <c r="R218" s="4">
        <f t="shared" si="6"/>
        <v>1</v>
      </c>
      <c r="S218" s="4">
        <f t="shared" si="7"/>
        <v>20</v>
      </c>
      <c r="V218" s="4">
        <v>198</v>
      </c>
      <c r="W218" s="4">
        <v>51649</v>
      </c>
    </row>
    <row r="219" spans="16:23" x14ac:dyDescent="0.3">
      <c r="P219" s="9">
        <v>199</v>
      </c>
      <c r="Q219" s="3">
        <v>19171</v>
      </c>
      <c r="R219" s="4">
        <f t="shared" si="6"/>
        <v>0</v>
      </c>
      <c r="S219" s="4">
        <f t="shared" si="7"/>
        <v>21</v>
      </c>
      <c r="V219" s="4">
        <v>199</v>
      </c>
      <c r="W219" s="4">
        <v>49890</v>
      </c>
    </row>
    <row r="220" spans="16:23" x14ac:dyDescent="0.3">
      <c r="P220" s="9">
        <v>200</v>
      </c>
      <c r="Q220" s="10"/>
      <c r="R220" s="4">
        <f t="shared" si="6"/>
        <v>1</v>
      </c>
      <c r="S220" s="4">
        <f t="shared" si="7"/>
        <v>21</v>
      </c>
      <c r="V220" s="4">
        <v>200</v>
      </c>
      <c r="W220" s="4">
        <v>62624</v>
      </c>
    </row>
    <row r="221" spans="16:23" x14ac:dyDescent="0.3">
      <c r="P221" s="9">
        <v>201</v>
      </c>
      <c r="Q221" s="3">
        <v>2510</v>
      </c>
      <c r="R221" s="4">
        <f t="shared" si="6"/>
        <v>0</v>
      </c>
      <c r="S221" s="4">
        <f t="shared" si="7"/>
        <v>22</v>
      </c>
      <c r="V221" s="4">
        <v>201</v>
      </c>
      <c r="W221" s="4">
        <v>51911</v>
      </c>
    </row>
    <row r="222" spans="16:23" x14ac:dyDescent="0.3">
      <c r="P222" s="9">
        <v>202</v>
      </c>
      <c r="Q222" s="3">
        <v>21303</v>
      </c>
      <c r="R222" s="4">
        <f t="shared" si="6"/>
        <v>0</v>
      </c>
      <c r="S222" s="4">
        <f t="shared" si="7"/>
        <v>22</v>
      </c>
      <c r="V222" s="4">
        <v>202</v>
      </c>
      <c r="W222" s="4">
        <v>54190</v>
      </c>
    </row>
    <row r="223" spans="16:23" x14ac:dyDescent="0.3">
      <c r="P223" s="9">
        <v>203</v>
      </c>
      <c r="Q223" s="3">
        <v>15390</v>
      </c>
      <c r="R223" s="4">
        <f t="shared" si="6"/>
        <v>0</v>
      </c>
      <c r="S223" s="4">
        <f t="shared" si="7"/>
        <v>22</v>
      </c>
      <c r="V223" s="4">
        <v>203</v>
      </c>
      <c r="W223" s="4">
        <v>63612</v>
      </c>
    </row>
    <row r="224" spans="16:23" x14ac:dyDescent="0.3">
      <c r="P224" s="9">
        <v>204</v>
      </c>
      <c r="Q224" s="10"/>
      <c r="R224" s="4">
        <f t="shared" si="6"/>
        <v>1</v>
      </c>
      <c r="S224" s="4">
        <f t="shared" si="7"/>
        <v>22</v>
      </c>
      <c r="V224" s="4">
        <v>204</v>
      </c>
      <c r="W224" s="4">
        <v>55882</v>
      </c>
    </row>
    <row r="225" spans="16:23" x14ac:dyDescent="0.3">
      <c r="P225" s="9">
        <v>205</v>
      </c>
      <c r="Q225" s="3">
        <v>54375</v>
      </c>
      <c r="R225" s="4">
        <f t="shared" si="6"/>
        <v>0</v>
      </c>
      <c r="S225" s="4">
        <f t="shared" si="7"/>
        <v>23</v>
      </c>
      <c r="V225" s="4">
        <v>205</v>
      </c>
      <c r="W225" s="4">
        <v>50341</v>
      </c>
    </row>
    <row r="226" spans="16:23" x14ac:dyDescent="0.3">
      <c r="P226" s="9">
        <v>206</v>
      </c>
      <c r="Q226" s="10"/>
      <c r="R226" s="4">
        <f t="shared" si="6"/>
        <v>1</v>
      </c>
      <c r="S226" s="4">
        <f t="shared" si="7"/>
        <v>23</v>
      </c>
      <c r="V226" s="4">
        <v>206</v>
      </c>
      <c r="W226" s="4">
        <v>33468</v>
      </c>
    </row>
    <row r="227" spans="16:23" x14ac:dyDescent="0.3">
      <c r="P227" s="9">
        <v>207</v>
      </c>
      <c r="Q227" s="3">
        <v>22699</v>
      </c>
      <c r="R227" s="4">
        <f t="shared" si="6"/>
        <v>0</v>
      </c>
      <c r="S227" s="4">
        <f t="shared" si="7"/>
        <v>24</v>
      </c>
      <c r="V227" s="4">
        <v>207</v>
      </c>
      <c r="W227" s="4">
        <v>42191</v>
      </c>
    </row>
    <row r="228" spans="16:23" x14ac:dyDescent="0.3">
      <c r="P228" s="9">
        <v>208</v>
      </c>
      <c r="Q228" s="3">
        <v>36690</v>
      </c>
      <c r="R228" s="4">
        <f t="shared" si="6"/>
        <v>0</v>
      </c>
      <c r="S228" s="4">
        <f t="shared" si="7"/>
        <v>24</v>
      </c>
      <c r="V228" s="4">
        <v>208</v>
      </c>
      <c r="W228" s="4">
        <v>50495</v>
      </c>
    </row>
    <row r="229" spans="16:23" x14ac:dyDescent="0.3">
      <c r="P229" s="9">
        <v>209</v>
      </c>
      <c r="Q229" s="10"/>
      <c r="R229" s="4">
        <f t="shared" si="6"/>
        <v>1</v>
      </c>
      <c r="S229" s="4">
        <f t="shared" si="7"/>
        <v>24</v>
      </c>
      <c r="V229" s="4">
        <v>209</v>
      </c>
      <c r="W229" s="4">
        <v>46593</v>
      </c>
    </row>
    <row r="230" spans="16:23" x14ac:dyDescent="0.3">
      <c r="P230" s="9">
        <v>210</v>
      </c>
      <c r="Q230" s="3">
        <v>2240</v>
      </c>
      <c r="R230" s="4">
        <f t="shared" si="6"/>
        <v>0</v>
      </c>
      <c r="S230" s="4">
        <f t="shared" si="7"/>
        <v>25</v>
      </c>
      <c r="V230" s="4">
        <v>210</v>
      </c>
      <c r="W230" s="4">
        <v>47670</v>
      </c>
    </row>
    <row r="231" spans="16:23" x14ac:dyDescent="0.3">
      <c r="P231" s="9">
        <v>211</v>
      </c>
      <c r="Q231" s="3">
        <v>3329</v>
      </c>
      <c r="R231" s="4">
        <f t="shared" si="6"/>
        <v>0</v>
      </c>
      <c r="S231" s="4">
        <f t="shared" si="7"/>
        <v>25</v>
      </c>
      <c r="V231" s="4">
        <v>211</v>
      </c>
      <c r="W231" s="4">
        <v>39585</v>
      </c>
    </row>
    <row r="232" spans="16:23" x14ac:dyDescent="0.3">
      <c r="P232" s="9">
        <v>212</v>
      </c>
      <c r="Q232" s="3">
        <v>3299</v>
      </c>
      <c r="R232" s="4">
        <f t="shared" si="6"/>
        <v>0</v>
      </c>
      <c r="S232" s="4">
        <f t="shared" si="7"/>
        <v>25</v>
      </c>
      <c r="V232" s="4">
        <v>212</v>
      </c>
      <c r="W232" s="4">
        <v>49592</v>
      </c>
    </row>
    <row r="233" spans="16:23" x14ac:dyDescent="0.3">
      <c r="P233" s="9">
        <v>213</v>
      </c>
      <c r="Q233" s="3">
        <v>5978</v>
      </c>
      <c r="R233" s="4">
        <f t="shared" si="6"/>
        <v>0</v>
      </c>
      <c r="S233" s="4">
        <f t="shared" si="7"/>
        <v>25</v>
      </c>
      <c r="V233" s="4">
        <v>213</v>
      </c>
      <c r="W233" s="4">
        <v>31129</v>
      </c>
    </row>
    <row r="234" spans="16:23" x14ac:dyDescent="0.3">
      <c r="P234" s="9">
        <v>214</v>
      </c>
      <c r="Q234" s="3">
        <v>4641</v>
      </c>
      <c r="R234" s="4">
        <f t="shared" si="6"/>
        <v>0</v>
      </c>
      <c r="S234" s="4">
        <f t="shared" si="7"/>
        <v>25</v>
      </c>
      <c r="V234" s="4">
        <v>214</v>
      </c>
      <c r="W234" s="4">
        <v>51185</v>
      </c>
    </row>
    <row r="235" spans="16:23" x14ac:dyDescent="0.3">
      <c r="P235" s="9">
        <v>215</v>
      </c>
      <c r="Q235" s="3">
        <v>3499</v>
      </c>
      <c r="R235" s="4">
        <f t="shared" si="6"/>
        <v>0</v>
      </c>
      <c r="S235" s="4">
        <f t="shared" si="7"/>
        <v>25</v>
      </c>
      <c r="V235" s="4">
        <v>215</v>
      </c>
      <c r="W235" s="4">
        <v>52087</v>
      </c>
    </row>
    <row r="236" spans="16:23" x14ac:dyDescent="0.3">
      <c r="P236" s="9">
        <v>216</v>
      </c>
      <c r="Q236" s="3">
        <v>3515</v>
      </c>
      <c r="R236" s="4">
        <f t="shared" si="6"/>
        <v>0</v>
      </c>
      <c r="S236" s="4">
        <f t="shared" si="7"/>
        <v>25</v>
      </c>
      <c r="V236" s="4">
        <v>216</v>
      </c>
      <c r="W236" s="4">
        <v>54156</v>
      </c>
    </row>
    <row r="237" spans="16:23" x14ac:dyDescent="0.3">
      <c r="P237" s="9">
        <v>217</v>
      </c>
      <c r="Q237" s="3">
        <v>4915</v>
      </c>
      <c r="R237" s="4">
        <f t="shared" si="6"/>
        <v>0</v>
      </c>
      <c r="S237" s="4">
        <f t="shared" si="7"/>
        <v>25</v>
      </c>
      <c r="V237" s="4">
        <v>217</v>
      </c>
      <c r="W237" s="4">
        <v>46165</v>
      </c>
    </row>
    <row r="238" spans="16:23" x14ac:dyDescent="0.3">
      <c r="P238" s="9">
        <v>218</v>
      </c>
      <c r="Q238" s="3">
        <v>4613</v>
      </c>
      <c r="R238" s="4">
        <f t="shared" si="6"/>
        <v>0</v>
      </c>
      <c r="S238" s="4">
        <f t="shared" si="7"/>
        <v>25</v>
      </c>
      <c r="V238" s="4">
        <v>218</v>
      </c>
      <c r="W238" s="4">
        <v>47042</v>
      </c>
    </row>
    <row r="239" spans="16:23" x14ac:dyDescent="0.3">
      <c r="P239" s="9">
        <v>219</v>
      </c>
      <c r="Q239" s="3">
        <v>2785</v>
      </c>
      <c r="R239" s="4">
        <f t="shared" si="6"/>
        <v>0</v>
      </c>
      <c r="S239" s="4">
        <f t="shared" si="7"/>
        <v>25</v>
      </c>
      <c r="V239" s="4">
        <v>219</v>
      </c>
      <c r="W239" s="4">
        <v>39570</v>
      </c>
    </row>
    <row r="240" spans="16:23" x14ac:dyDescent="0.3">
      <c r="P240" s="9">
        <v>220</v>
      </c>
      <c r="Q240" s="3">
        <v>4757</v>
      </c>
      <c r="R240" s="4">
        <f t="shared" si="6"/>
        <v>0</v>
      </c>
      <c r="S240" s="4">
        <f t="shared" si="7"/>
        <v>25</v>
      </c>
      <c r="V240" s="4">
        <v>220</v>
      </c>
      <c r="W240" s="4">
        <v>53174</v>
      </c>
    </row>
    <row r="241" spans="16:23" x14ac:dyDescent="0.3">
      <c r="P241" s="9">
        <v>221</v>
      </c>
      <c r="Q241" s="3">
        <v>5394</v>
      </c>
      <c r="R241" s="4">
        <f t="shared" si="6"/>
        <v>0</v>
      </c>
      <c r="S241" s="4">
        <f t="shared" si="7"/>
        <v>25</v>
      </c>
      <c r="V241" s="4">
        <v>221</v>
      </c>
      <c r="W241" s="4">
        <v>39146</v>
      </c>
    </row>
    <row r="242" spans="16:23" x14ac:dyDescent="0.3">
      <c r="P242" s="9">
        <v>222</v>
      </c>
      <c r="Q242" s="3">
        <v>2339</v>
      </c>
      <c r="R242" s="4">
        <f t="shared" si="6"/>
        <v>0</v>
      </c>
      <c r="S242" s="4">
        <f t="shared" si="7"/>
        <v>25</v>
      </c>
      <c r="V242" s="4">
        <v>222</v>
      </c>
      <c r="W242" s="4">
        <v>15240</v>
      </c>
    </row>
    <row r="243" spans="16:23" x14ac:dyDescent="0.3">
      <c r="P243" s="9">
        <v>223</v>
      </c>
      <c r="Q243" s="3">
        <v>2574</v>
      </c>
      <c r="R243" s="4">
        <f t="shared" si="6"/>
        <v>0</v>
      </c>
      <c r="S243" s="4">
        <f t="shared" si="7"/>
        <v>25</v>
      </c>
      <c r="V243" s="4">
        <v>223</v>
      </c>
      <c r="W243" s="4">
        <v>45312</v>
      </c>
    </row>
    <row r="244" spans="16:23" x14ac:dyDescent="0.3">
      <c r="P244" s="9">
        <v>224</v>
      </c>
      <c r="Q244" s="3">
        <v>5073</v>
      </c>
      <c r="R244" s="4">
        <f t="shared" si="6"/>
        <v>0</v>
      </c>
      <c r="S244" s="4">
        <f t="shared" si="7"/>
        <v>25</v>
      </c>
      <c r="V244" s="4">
        <v>224</v>
      </c>
      <c r="W244" s="4">
        <v>57373</v>
      </c>
    </row>
    <row r="245" spans="16:23" x14ac:dyDescent="0.3">
      <c r="P245" s="9">
        <v>225</v>
      </c>
      <c r="Q245" s="10"/>
      <c r="R245" s="4">
        <f t="shared" si="6"/>
        <v>1</v>
      </c>
      <c r="S245" s="4">
        <f t="shared" si="7"/>
        <v>25</v>
      </c>
      <c r="V245" s="4">
        <v>225</v>
      </c>
      <c r="W245" s="4">
        <v>58882</v>
      </c>
    </row>
    <row r="246" spans="16:23" x14ac:dyDescent="0.3">
      <c r="P246" s="9">
        <v>226</v>
      </c>
      <c r="Q246" s="3">
        <v>1321</v>
      </c>
      <c r="R246" s="4">
        <f t="shared" si="6"/>
        <v>0</v>
      </c>
      <c r="S246" s="4">
        <f t="shared" si="7"/>
        <v>26</v>
      </c>
      <c r="V246" s="4">
        <v>226</v>
      </c>
      <c r="W246" s="4">
        <v>40534</v>
      </c>
    </row>
    <row r="247" spans="16:23" x14ac:dyDescent="0.3">
      <c r="P247" s="9">
        <v>227</v>
      </c>
      <c r="Q247" s="3">
        <v>3132</v>
      </c>
      <c r="R247" s="4">
        <f t="shared" si="6"/>
        <v>0</v>
      </c>
      <c r="S247" s="4">
        <f t="shared" si="7"/>
        <v>26</v>
      </c>
      <c r="V247" s="4">
        <v>227</v>
      </c>
      <c r="W247" s="4">
        <v>48464</v>
      </c>
    </row>
    <row r="248" spans="16:23" x14ac:dyDescent="0.3">
      <c r="P248" s="9">
        <v>228</v>
      </c>
      <c r="Q248" s="3">
        <v>5429</v>
      </c>
      <c r="R248" s="4">
        <f t="shared" si="6"/>
        <v>0</v>
      </c>
      <c r="S248" s="4">
        <f t="shared" si="7"/>
        <v>26</v>
      </c>
      <c r="V248" s="4">
        <v>228</v>
      </c>
      <c r="W248" s="4">
        <v>38748</v>
      </c>
    </row>
    <row r="249" spans="16:23" x14ac:dyDescent="0.3">
      <c r="P249" s="9">
        <v>229</v>
      </c>
      <c r="Q249" s="3">
        <v>5664</v>
      </c>
      <c r="R249" s="4">
        <f t="shared" si="6"/>
        <v>0</v>
      </c>
      <c r="S249" s="4">
        <f t="shared" si="7"/>
        <v>26</v>
      </c>
      <c r="V249" s="4">
        <v>229</v>
      </c>
      <c r="W249" s="4">
        <v>39919</v>
      </c>
    </row>
    <row r="250" spans="16:23" x14ac:dyDescent="0.3">
      <c r="P250" s="9">
        <v>230</v>
      </c>
      <c r="Q250" s="3">
        <v>4451</v>
      </c>
      <c r="R250" s="4">
        <f t="shared" si="6"/>
        <v>0</v>
      </c>
      <c r="S250" s="4">
        <f t="shared" si="7"/>
        <v>26</v>
      </c>
      <c r="V250" s="4">
        <v>230</v>
      </c>
      <c r="W250" s="4">
        <v>55811</v>
      </c>
    </row>
    <row r="251" spans="16:23" x14ac:dyDescent="0.3">
      <c r="P251" s="9">
        <v>231</v>
      </c>
      <c r="Q251" s="3">
        <v>1397</v>
      </c>
      <c r="R251" s="4">
        <f t="shared" si="6"/>
        <v>0</v>
      </c>
      <c r="S251" s="4">
        <f t="shared" si="7"/>
        <v>26</v>
      </c>
      <c r="V251" s="4">
        <v>231</v>
      </c>
      <c r="W251" s="4">
        <v>44429</v>
      </c>
    </row>
    <row r="252" spans="16:23" x14ac:dyDescent="0.3">
      <c r="P252" s="9">
        <v>232</v>
      </c>
      <c r="Q252" s="3">
        <v>3284</v>
      </c>
      <c r="R252" s="4">
        <f t="shared" si="6"/>
        <v>0</v>
      </c>
      <c r="S252" s="4">
        <f t="shared" si="7"/>
        <v>26</v>
      </c>
      <c r="V252" s="4">
        <v>232</v>
      </c>
      <c r="W252" s="4">
        <v>51657</v>
      </c>
    </row>
    <row r="253" spans="16:23" x14ac:dyDescent="0.3">
      <c r="P253" s="9">
        <v>233</v>
      </c>
      <c r="Q253" s="3">
        <v>6077</v>
      </c>
      <c r="R253" s="4">
        <f t="shared" si="6"/>
        <v>0</v>
      </c>
      <c r="S253" s="4">
        <f t="shared" si="7"/>
        <v>26</v>
      </c>
      <c r="V253" s="4">
        <v>233</v>
      </c>
      <c r="W253" s="4">
        <v>37493</v>
      </c>
    </row>
    <row r="254" spans="16:23" x14ac:dyDescent="0.3">
      <c r="P254" s="9">
        <v>234</v>
      </c>
      <c r="Q254" s="3">
        <v>4117</v>
      </c>
      <c r="R254" s="4">
        <f t="shared" si="6"/>
        <v>0</v>
      </c>
      <c r="S254" s="4">
        <f t="shared" si="7"/>
        <v>26</v>
      </c>
      <c r="V254" s="4">
        <v>234</v>
      </c>
      <c r="W254" s="4">
        <v>44135</v>
      </c>
    </row>
    <row r="255" spans="16:23" x14ac:dyDescent="0.3">
      <c r="P255" s="9">
        <v>235</v>
      </c>
      <c r="Q255" s="3">
        <v>4818</v>
      </c>
      <c r="R255" s="4">
        <f t="shared" si="6"/>
        <v>0</v>
      </c>
      <c r="S255" s="4">
        <f t="shared" si="7"/>
        <v>26</v>
      </c>
      <c r="V255" s="4">
        <v>235</v>
      </c>
      <c r="W255" s="4">
        <v>20591</v>
      </c>
    </row>
    <row r="256" spans="16:23" x14ac:dyDescent="0.3">
      <c r="P256" s="9">
        <v>236</v>
      </c>
      <c r="Q256" s="3">
        <v>4430</v>
      </c>
      <c r="R256" s="4">
        <f t="shared" si="6"/>
        <v>0</v>
      </c>
      <c r="S256" s="4">
        <f t="shared" si="7"/>
        <v>26</v>
      </c>
      <c r="V256" s="4">
        <v>236</v>
      </c>
      <c r="W256" s="4">
        <v>59016</v>
      </c>
    </row>
    <row r="257" spans="16:23" x14ac:dyDescent="0.3">
      <c r="P257" s="9">
        <v>237</v>
      </c>
      <c r="Q257" s="3">
        <v>3163</v>
      </c>
      <c r="R257" s="4">
        <f t="shared" si="6"/>
        <v>0</v>
      </c>
      <c r="S257" s="4">
        <f t="shared" si="7"/>
        <v>26</v>
      </c>
      <c r="V257" s="4">
        <v>237</v>
      </c>
      <c r="W257" s="4">
        <v>50185</v>
      </c>
    </row>
    <row r="258" spans="16:23" x14ac:dyDescent="0.3">
      <c r="P258" s="9">
        <v>238</v>
      </c>
      <c r="Q258" s="3">
        <v>2432</v>
      </c>
      <c r="R258" s="4">
        <f t="shared" si="6"/>
        <v>0</v>
      </c>
      <c r="S258" s="4">
        <f t="shared" si="7"/>
        <v>26</v>
      </c>
      <c r="V258" s="4">
        <v>238</v>
      </c>
      <c r="W258" s="4">
        <v>29339</v>
      </c>
    </row>
    <row r="259" spans="16:23" x14ac:dyDescent="0.3">
      <c r="P259" s="9">
        <v>239</v>
      </c>
      <c r="Q259" s="3">
        <v>3894</v>
      </c>
      <c r="R259" s="4">
        <f t="shared" si="6"/>
        <v>0</v>
      </c>
      <c r="S259" s="4">
        <f t="shared" si="7"/>
        <v>26</v>
      </c>
      <c r="V259" s="4">
        <v>239</v>
      </c>
      <c r="W259" s="4">
        <v>42017</v>
      </c>
    </row>
    <row r="260" spans="16:23" x14ac:dyDescent="0.3">
      <c r="P260" s="9">
        <v>240</v>
      </c>
      <c r="Q260" s="10"/>
      <c r="R260" s="4">
        <f t="shared" si="6"/>
        <v>1</v>
      </c>
      <c r="S260" s="4">
        <f t="shared" si="7"/>
        <v>26</v>
      </c>
      <c r="V260" s="4">
        <v>240</v>
      </c>
      <c r="W260" s="4">
        <v>53252</v>
      </c>
    </row>
    <row r="261" spans="16:23" x14ac:dyDescent="0.3">
      <c r="P261" s="9">
        <v>241</v>
      </c>
      <c r="Q261" s="3">
        <v>6726</v>
      </c>
      <c r="R261" s="4">
        <f t="shared" si="6"/>
        <v>0</v>
      </c>
      <c r="S261" s="4">
        <f t="shared" si="7"/>
        <v>27</v>
      </c>
      <c r="V261" s="4">
        <v>241</v>
      </c>
      <c r="W261" s="4">
        <v>58051</v>
      </c>
    </row>
    <row r="262" spans="16:23" x14ac:dyDescent="0.3">
      <c r="P262" s="9">
        <v>242</v>
      </c>
      <c r="Q262" s="3">
        <v>2851</v>
      </c>
      <c r="R262" s="4">
        <f t="shared" si="6"/>
        <v>0</v>
      </c>
      <c r="S262" s="4">
        <f t="shared" si="7"/>
        <v>27</v>
      </c>
      <c r="V262" s="4">
        <v>242</v>
      </c>
      <c r="W262" s="4">
        <v>48451</v>
      </c>
    </row>
    <row r="263" spans="16:23" x14ac:dyDescent="0.3">
      <c r="P263" s="9">
        <v>243</v>
      </c>
      <c r="Q263" s="3">
        <v>9582</v>
      </c>
      <c r="R263" s="4">
        <f t="shared" si="6"/>
        <v>0</v>
      </c>
      <c r="S263" s="4">
        <f t="shared" si="7"/>
        <v>27</v>
      </c>
      <c r="V263" s="4">
        <v>243</v>
      </c>
      <c r="W263" s="4">
        <v>40489</v>
      </c>
    </row>
    <row r="264" spans="16:23" x14ac:dyDescent="0.3">
      <c r="P264" s="9">
        <v>244</v>
      </c>
      <c r="Q264" s="10"/>
      <c r="R264" s="4">
        <f t="shared" si="6"/>
        <v>1</v>
      </c>
      <c r="S264" s="4">
        <f t="shared" si="7"/>
        <v>27</v>
      </c>
      <c r="V264" s="4">
        <v>244</v>
      </c>
      <c r="W264" s="4">
        <v>50476</v>
      </c>
    </row>
    <row r="265" spans="16:23" x14ac:dyDescent="0.3">
      <c r="P265" s="9">
        <v>245</v>
      </c>
      <c r="Q265" s="3">
        <v>32549</v>
      </c>
      <c r="R265" s="4">
        <f t="shared" si="6"/>
        <v>0</v>
      </c>
      <c r="S265" s="4">
        <f t="shared" si="7"/>
        <v>28</v>
      </c>
      <c r="V265" s="4">
        <v>245</v>
      </c>
      <c r="W265" s="4">
        <v>58297</v>
      </c>
    </row>
    <row r="266" spans="16:23" x14ac:dyDescent="0.3">
      <c r="P266" s="9">
        <v>246</v>
      </c>
      <c r="Q266" s="10"/>
      <c r="R266" s="4">
        <f t="shared" si="6"/>
        <v>1</v>
      </c>
      <c r="S266" s="4">
        <f t="shared" si="7"/>
        <v>28</v>
      </c>
      <c r="V266" s="4">
        <v>246</v>
      </c>
      <c r="W266" s="4">
        <v>52740</v>
      </c>
    </row>
    <row r="267" spans="16:23" x14ac:dyDescent="0.3">
      <c r="P267" s="9">
        <v>247</v>
      </c>
      <c r="Q267" s="3">
        <v>17153</v>
      </c>
      <c r="R267" s="4">
        <f t="shared" si="6"/>
        <v>0</v>
      </c>
      <c r="S267" s="4">
        <f t="shared" si="7"/>
        <v>29</v>
      </c>
      <c r="V267" s="4">
        <v>247</v>
      </c>
      <c r="W267" s="4">
        <v>44708</v>
      </c>
    </row>
    <row r="268" spans="16:23" x14ac:dyDescent="0.3">
      <c r="P268" s="9">
        <v>248</v>
      </c>
      <c r="Q268" s="3">
        <v>18102</v>
      </c>
      <c r="R268" s="4">
        <f t="shared" si="6"/>
        <v>0</v>
      </c>
      <c r="S268" s="4">
        <f t="shared" si="7"/>
        <v>29</v>
      </c>
    </row>
    <row r="269" spans="16:23" x14ac:dyDescent="0.3">
      <c r="P269" s="9">
        <v>249</v>
      </c>
      <c r="Q269" s="3">
        <v>11467</v>
      </c>
      <c r="R269" s="4">
        <f t="shared" si="6"/>
        <v>0</v>
      </c>
      <c r="S269" s="4">
        <f t="shared" si="7"/>
        <v>29</v>
      </c>
    </row>
    <row r="270" spans="16:23" x14ac:dyDescent="0.3">
      <c r="P270" s="9">
        <v>250</v>
      </c>
      <c r="Q270" s="3">
        <v>20051</v>
      </c>
      <c r="R270" s="4">
        <f t="shared" si="6"/>
        <v>0</v>
      </c>
      <c r="S270" s="4">
        <f t="shared" si="7"/>
        <v>29</v>
      </c>
    </row>
    <row r="271" spans="16:23" x14ac:dyDescent="0.3">
      <c r="P271" s="9">
        <v>251</v>
      </c>
      <c r="Q271" s="10"/>
      <c r="R271" s="4">
        <f t="shared" si="6"/>
        <v>1</v>
      </c>
      <c r="S271" s="4">
        <f t="shared" si="7"/>
        <v>29</v>
      </c>
    </row>
    <row r="272" spans="16:23" x14ac:dyDescent="0.3">
      <c r="P272" s="9">
        <v>252</v>
      </c>
      <c r="Q272" s="3">
        <v>7167</v>
      </c>
      <c r="R272" s="4">
        <f t="shared" si="6"/>
        <v>0</v>
      </c>
      <c r="S272" s="4">
        <f t="shared" si="7"/>
        <v>30</v>
      </c>
    </row>
    <row r="273" spans="16:19" x14ac:dyDescent="0.3">
      <c r="P273" s="9">
        <v>253</v>
      </c>
      <c r="Q273" s="3">
        <v>4819</v>
      </c>
      <c r="R273" s="4">
        <f t="shared" si="6"/>
        <v>0</v>
      </c>
      <c r="S273" s="4">
        <f t="shared" si="7"/>
        <v>30</v>
      </c>
    </row>
    <row r="274" spans="16:19" x14ac:dyDescent="0.3">
      <c r="P274" s="9">
        <v>254</v>
      </c>
      <c r="Q274" s="3">
        <v>4283</v>
      </c>
      <c r="R274" s="4">
        <f t="shared" si="6"/>
        <v>0</v>
      </c>
      <c r="S274" s="4">
        <f t="shared" si="7"/>
        <v>30</v>
      </c>
    </row>
    <row r="275" spans="16:19" x14ac:dyDescent="0.3">
      <c r="P275" s="9">
        <v>255</v>
      </c>
      <c r="Q275" s="3">
        <v>1900</v>
      </c>
      <c r="R275" s="4">
        <f t="shared" si="6"/>
        <v>0</v>
      </c>
      <c r="S275" s="4">
        <f t="shared" si="7"/>
        <v>30</v>
      </c>
    </row>
    <row r="276" spans="16:19" x14ac:dyDescent="0.3">
      <c r="P276" s="9">
        <v>256</v>
      </c>
      <c r="Q276" s="3">
        <v>1524</v>
      </c>
      <c r="R276" s="4">
        <f t="shared" si="6"/>
        <v>0</v>
      </c>
      <c r="S276" s="4">
        <f t="shared" si="7"/>
        <v>30</v>
      </c>
    </row>
    <row r="277" spans="16:19" x14ac:dyDescent="0.3">
      <c r="P277" s="9">
        <v>257</v>
      </c>
      <c r="Q277" s="3">
        <v>3228</v>
      </c>
      <c r="R277" s="4">
        <f t="shared" si="6"/>
        <v>0</v>
      </c>
      <c r="S277" s="4">
        <f t="shared" si="7"/>
        <v>30</v>
      </c>
    </row>
    <row r="278" spans="16:19" x14ac:dyDescent="0.3">
      <c r="P278" s="9">
        <v>258</v>
      </c>
      <c r="Q278" s="3">
        <v>1712</v>
      </c>
      <c r="R278" s="4">
        <f t="shared" ref="R278:R341" si="8">IF(Q278="",1,0)</f>
        <v>0</v>
      </c>
      <c r="S278" s="4">
        <f t="shared" ref="S278:S341" si="9">IF(AND(R278=0,R277=1),S277+1,S277)+1*(P278=1)</f>
        <v>30</v>
      </c>
    </row>
    <row r="279" spans="16:19" x14ac:dyDescent="0.3">
      <c r="P279" s="9">
        <v>259</v>
      </c>
      <c r="Q279" s="3">
        <v>7107</v>
      </c>
      <c r="R279" s="4">
        <f t="shared" si="8"/>
        <v>0</v>
      </c>
      <c r="S279" s="4">
        <f t="shared" si="9"/>
        <v>30</v>
      </c>
    </row>
    <row r="280" spans="16:19" x14ac:dyDescent="0.3">
      <c r="P280" s="9">
        <v>260</v>
      </c>
      <c r="Q280" s="3">
        <v>7453</v>
      </c>
      <c r="R280" s="4">
        <f t="shared" si="8"/>
        <v>0</v>
      </c>
      <c r="S280" s="4">
        <f t="shared" si="9"/>
        <v>30</v>
      </c>
    </row>
    <row r="281" spans="16:19" x14ac:dyDescent="0.3">
      <c r="P281" s="9">
        <v>261</v>
      </c>
      <c r="Q281" s="3">
        <v>1137</v>
      </c>
      <c r="R281" s="4">
        <f t="shared" si="8"/>
        <v>0</v>
      </c>
      <c r="S281" s="4">
        <f t="shared" si="9"/>
        <v>30</v>
      </c>
    </row>
    <row r="282" spans="16:19" x14ac:dyDescent="0.3">
      <c r="P282" s="9">
        <v>262</v>
      </c>
      <c r="Q282" s="3">
        <v>1927</v>
      </c>
      <c r="R282" s="4">
        <f t="shared" si="8"/>
        <v>0</v>
      </c>
      <c r="S282" s="4">
        <f t="shared" si="9"/>
        <v>30</v>
      </c>
    </row>
    <row r="283" spans="16:19" x14ac:dyDescent="0.3">
      <c r="P283" s="9">
        <v>263</v>
      </c>
      <c r="Q283" s="3">
        <v>3876</v>
      </c>
      <c r="R283" s="4">
        <f t="shared" si="8"/>
        <v>0</v>
      </c>
      <c r="S283" s="4">
        <f t="shared" si="9"/>
        <v>30</v>
      </c>
    </row>
    <row r="284" spans="16:19" x14ac:dyDescent="0.3">
      <c r="P284" s="9">
        <v>264</v>
      </c>
      <c r="Q284" s="10"/>
      <c r="R284" s="4">
        <f t="shared" si="8"/>
        <v>1</v>
      </c>
      <c r="S284" s="4">
        <f t="shared" si="9"/>
        <v>30</v>
      </c>
    </row>
    <row r="285" spans="16:19" x14ac:dyDescent="0.3">
      <c r="P285" s="9">
        <v>265</v>
      </c>
      <c r="Q285" s="3">
        <v>14437</v>
      </c>
      <c r="R285" s="4">
        <f t="shared" si="8"/>
        <v>0</v>
      </c>
      <c r="S285" s="4">
        <f t="shared" si="9"/>
        <v>31</v>
      </c>
    </row>
    <row r="286" spans="16:19" x14ac:dyDescent="0.3">
      <c r="P286" s="9">
        <v>266</v>
      </c>
      <c r="Q286" s="3">
        <v>7952</v>
      </c>
      <c r="R286" s="4">
        <f t="shared" si="8"/>
        <v>0</v>
      </c>
      <c r="S286" s="4">
        <f t="shared" si="9"/>
        <v>31</v>
      </c>
    </row>
    <row r="287" spans="16:19" x14ac:dyDescent="0.3">
      <c r="P287" s="9">
        <v>267</v>
      </c>
      <c r="Q287" s="10"/>
      <c r="R287" s="4">
        <f t="shared" si="8"/>
        <v>1</v>
      </c>
      <c r="S287" s="4">
        <f t="shared" si="9"/>
        <v>31</v>
      </c>
    </row>
    <row r="288" spans="16:19" x14ac:dyDescent="0.3">
      <c r="P288" s="9">
        <v>268</v>
      </c>
      <c r="Q288" s="3">
        <v>5253</v>
      </c>
      <c r="R288" s="4">
        <f t="shared" si="8"/>
        <v>0</v>
      </c>
      <c r="S288" s="4">
        <f t="shared" si="9"/>
        <v>32</v>
      </c>
    </row>
    <row r="289" spans="16:19" x14ac:dyDescent="0.3">
      <c r="P289" s="9">
        <v>269</v>
      </c>
      <c r="Q289" s="3">
        <v>7062</v>
      </c>
      <c r="R289" s="4">
        <f t="shared" si="8"/>
        <v>0</v>
      </c>
      <c r="S289" s="4">
        <f t="shared" si="9"/>
        <v>32</v>
      </c>
    </row>
    <row r="290" spans="16:19" x14ac:dyDescent="0.3">
      <c r="P290" s="9">
        <v>270</v>
      </c>
      <c r="Q290" s="3">
        <v>1107</v>
      </c>
      <c r="R290" s="4">
        <f t="shared" si="8"/>
        <v>0</v>
      </c>
      <c r="S290" s="4">
        <f t="shared" si="9"/>
        <v>32</v>
      </c>
    </row>
    <row r="291" spans="16:19" x14ac:dyDescent="0.3">
      <c r="P291" s="9">
        <v>271</v>
      </c>
      <c r="Q291" s="3">
        <v>5023</v>
      </c>
      <c r="R291" s="4">
        <f t="shared" si="8"/>
        <v>0</v>
      </c>
      <c r="S291" s="4">
        <f t="shared" si="9"/>
        <v>32</v>
      </c>
    </row>
    <row r="292" spans="16:19" x14ac:dyDescent="0.3">
      <c r="P292" s="9">
        <v>272</v>
      </c>
      <c r="Q292" s="3">
        <v>2353</v>
      </c>
      <c r="R292" s="4">
        <f t="shared" si="8"/>
        <v>0</v>
      </c>
      <c r="S292" s="4">
        <f t="shared" si="9"/>
        <v>32</v>
      </c>
    </row>
    <row r="293" spans="16:19" x14ac:dyDescent="0.3">
      <c r="P293" s="9">
        <v>273</v>
      </c>
      <c r="Q293" s="3">
        <v>7335</v>
      </c>
      <c r="R293" s="4">
        <f t="shared" si="8"/>
        <v>0</v>
      </c>
      <c r="S293" s="4">
        <f t="shared" si="9"/>
        <v>32</v>
      </c>
    </row>
    <row r="294" spans="16:19" x14ac:dyDescent="0.3">
      <c r="P294" s="9">
        <v>274</v>
      </c>
      <c r="Q294" s="3">
        <v>2819</v>
      </c>
      <c r="R294" s="4">
        <f t="shared" si="8"/>
        <v>0</v>
      </c>
      <c r="S294" s="4">
        <f t="shared" si="9"/>
        <v>32</v>
      </c>
    </row>
    <row r="295" spans="16:19" x14ac:dyDescent="0.3">
      <c r="P295" s="9">
        <v>275</v>
      </c>
      <c r="Q295" s="3">
        <v>4925</v>
      </c>
      <c r="R295" s="4">
        <f t="shared" si="8"/>
        <v>0</v>
      </c>
      <c r="S295" s="4">
        <f t="shared" si="9"/>
        <v>32</v>
      </c>
    </row>
    <row r="296" spans="16:19" x14ac:dyDescent="0.3">
      <c r="P296" s="9">
        <v>276</v>
      </c>
      <c r="Q296" s="3">
        <v>2439</v>
      </c>
      <c r="R296" s="4">
        <f t="shared" si="8"/>
        <v>0</v>
      </c>
      <c r="S296" s="4">
        <f t="shared" si="9"/>
        <v>32</v>
      </c>
    </row>
    <row r="297" spans="16:19" x14ac:dyDescent="0.3">
      <c r="P297" s="9">
        <v>277</v>
      </c>
      <c r="Q297" s="3">
        <v>5186</v>
      </c>
      <c r="R297" s="4">
        <f t="shared" si="8"/>
        <v>0</v>
      </c>
      <c r="S297" s="4">
        <f t="shared" si="9"/>
        <v>32</v>
      </c>
    </row>
    <row r="298" spans="16:19" x14ac:dyDescent="0.3">
      <c r="P298" s="9">
        <v>278</v>
      </c>
      <c r="Q298" s="3">
        <v>3602</v>
      </c>
      <c r="R298" s="4">
        <f t="shared" si="8"/>
        <v>0</v>
      </c>
      <c r="S298" s="4">
        <f t="shared" si="9"/>
        <v>32</v>
      </c>
    </row>
    <row r="299" spans="16:19" x14ac:dyDescent="0.3">
      <c r="P299" s="9">
        <v>279</v>
      </c>
      <c r="Q299" s="3">
        <v>2016</v>
      </c>
      <c r="R299" s="4">
        <f t="shared" si="8"/>
        <v>0</v>
      </c>
      <c r="S299" s="4">
        <f t="shared" si="9"/>
        <v>32</v>
      </c>
    </row>
    <row r="300" spans="16:19" x14ac:dyDescent="0.3">
      <c r="P300" s="9">
        <v>280</v>
      </c>
      <c r="Q300" s="10"/>
      <c r="R300" s="4">
        <f t="shared" si="8"/>
        <v>1</v>
      </c>
      <c r="S300" s="4">
        <f t="shared" si="9"/>
        <v>32</v>
      </c>
    </row>
    <row r="301" spans="16:19" x14ac:dyDescent="0.3">
      <c r="P301" s="9">
        <v>281</v>
      </c>
      <c r="Q301" s="3">
        <v>4129</v>
      </c>
      <c r="R301" s="4">
        <f t="shared" si="8"/>
        <v>0</v>
      </c>
      <c r="S301" s="4">
        <f t="shared" si="9"/>
        <v>33</v>
      </c>
    </row>
    <row r="302" spans="16:19" x14ac:dyDescent="0.3">
      <c r="P302" s="9">
        <v>282</v>
      </c>
      <c r="Q302" s="3">
        <v>26383</v>
      </c>
      <c r="R302" s="4">
        <f t="shared" si="8"/>
        <v>0</v>
      </c>
      <c r="S302" s="4">
        <f t="shared" si="9"/>
        <v>33</v>
      </c>
    </row>
    <row r="303" spans="16:19" x14ac:dyDescent="0.3">
      <c r="P303" s="9">
        <v>283</v>
      </c>
      <c r="Q303" s="10"/>
      <c r="R303" s="4">
        <f t="shared" si="8"/>
        <v>1</v>
      </c>
      <c r="S303" s="4">
        <f t="shared" si="9"/>
        <v>33</v>
      </c>
    </row>
    <row r="304" spans="16:19" x14ac:dyDescent="0.3">
      <c r="P304" s="9">
        <v>284</v>
      </c>
      <c r="Q304" s="3">
        <v>3665</v>
      </c>
      <c r="R304" s="4">
        <f t="shared" si="8"/>
        <v>0</v>
      </c>
      <c r="S304" s="4">
        <f t="shared" si="9"/>
        <v>34</v>
      </c>
    </row>
    <row r="305" spans="16:19" x14ac:dyDescent="0.3">
      <c r="P305" s="9">
        <v>285</v>
      </c>
      <c r="Q305" s="3">
        <v>5169</v>
      </c>
      <c r="R305" s="4">
        <f t="shared" si="8"/>
        <v>0</v>
      </c>
      <c r="S305" s="4">
        <f t="shared" si="9"/>
        <v>34</v>
      </c>
    </row>
    <row r="306" spans="16:19" x14ac:dyDescent="0.3">
      <c r="P306" s="9">
        <v>286</v>
      </c>
      <c r="Q306" s="3">
        <v>6365</v>
      </c>
      <c r="R306" s="4">
        <f t="shared" si="8"/>
        <v>0</v>
      </c>
      <c r="S306" s="4">
        <f t="shared" si="9"/>
        <v>34</v>
      </c>
    </row>
    <row r="307" spans="16:19" x14ac:dyDescent="0.3">
      <c r="P307" s="9">
        <v>287</v>
      </c>
      <c r="Q307" s="3">
        <v>4399</v>
      </c>
      <c r="R307" s="4">
        <f t="shared" si="8"/>
        <v>0</v>
      </c>
      <c r="S307" s="4">
        <f t="shared" si="9"/>
        <v>34</v>
      </c>
    </row>
    <row r="308" spans="16:19" x14ac:dyDescent="0.3">
      <c r="P308" s="9">
        <v>288</v>
      </c>
      <c r="Q308" s="3">
        <v>3518</v>
      </c>
      <c r="R308" s="4">
        <f t="shared" si="8"/>
        <v>0</v>
      </c>
      <c r="S308" s="4">
        <f t="shared" si="9"/>
        <v>34</v>
      </c>
    </row>
    <row r="309" spans="16:19" x14ac:dyDescent="0.3">
      <c r="P309" s="9">
        <v>289</v>
      </c>
      <c r="Q309" s="3">
        <v>2176</v>
      </c>
      <c r="R309" s="4">
        <f t="shared" si="8"/>
        <v>0</v>
      </c>
      <c r="S309" s="4">
        <f t="shared" si="9"/>
        <v>34</v>
      </c>
    </row>
    <row r="310" spans="16:19" x14ac:dyDescent="0.3">
      <c r="P310" s="9">
        <v>290</v>
      </c>
      <c r="Q310" s="3">
        <v>6185</v>
      </c>
      <c r="R310" s="4">
        <f t="shared" si="8"/>
        <v>0</v>
      </c>
      <c r="S310" s="4">
        <f t="shared" si="9"/>
        <v>34</v>
      </c>
    </row>
    <row r="311" spans="16:19" x14ac:dyDescent="0.3">
      <c r="P311" s="9">
        <v>291</v>
      </c>
      <c r="Q311" s="3">
        <v>1150</v>
      </c>
      <c r="R311" s="4">
        <f t="shared" si="8"/>
        <v>0</v>
      </c>
      <c r="S311" s="4">
        <f t="shared" si="9"/>
        <v>34</v>
      </c>
    </row>
    <row r="312" spans="16:19" x14ac:dyDescent="0.3">
      <c r="P312" s="9">
        <v>292</v>
      </c>
      <c r="Q312" s="3">
        <v>1490</v>
      </c>
      <c r="R312" s="4">
        <f t="shared" si="8"/>
        <v>0</v>
      </c>
      <c r="S312" s="4">
        <f t="shared" si="9"/>
        <v>34</v>
      </c>
    </row>
    <row r="313" spans="16:19" x14ac:dyDescent="0.3">
      <c r="P313" s="9">
        <v>293</v>
      </c>
      <c r="Q313" s="3">
        <v>3818</v>
      </c>
      <c r="R313" s="4">
        <f t="shared" si="8"/>
        <v>0</v>
      </c>
      <c r="S313" s="4">
        <f t="shared" si="9"/>
        <v>34</v>
      </c>
    </row>
    <row r="314" spans="16:19" x14ac:dyDescent="0.3">
      <c r="P314" s="9">
        <v>294</v>
      </c>
      <c r="Q314" s="3">
        <v>6223</v>
      </c>
      <c r="R314" s="4">
        <f t="shared" si="8"/>
        <v>0</v>
      </c>
      <c r="S314" s="4">
        <f t="shared" si="9"/>
        <v>34</v>
      </c>
    </row>
    <row r="315" spans="16:19" x14ac:dyDescent="0.3">
      <c r="P315" s="9">
        <v>295</v>
      </c>
      <c r="Q315" s="3">
        <v>2104</v>
      </c>
      <c r="R315" s="4">
        <f t="shared" si="8"/>
        <v>0</v>
      </c>
      <c r="S315" s="4">
        <f t="shared" si="9"/>
        <v>34</v>
      </c>
    </row>
    <row r="316" spans="16:19" x14ac:dyDescent="0.3">
      <c r="P316" s="9">
        <v>296</v>
      </c>
      <c r="Q316" s="3">
        <v>4006</v>
      </c>
      <c r="R316" s="4">
        <f t="shared" si="8"/>
        <v>0</v>
      </c>
      <c r="S316" s="4">
        <f t="shared" si="9"/>
        <v>34</v>
      </c>
    </row>
    <row r="317" spans="16:19" x14ac:dyDescent="0.3">
      <c r="P317" s="9">
        <v>297</v>
      </c>
      <c r="Q317" s="3">
        <v>1142</v>
      </c>
      <c r="R317" s="4">
        <f t="shared" si="8"/>
        <v>0</v>
      </c>
      <c r="S317" s="4">
        <f t="shared" si="9"/>
        <v>34</v>
      </c>
    </row>
    <row r="318" spans="16:19" x14ac:dyDescent="0.3">
      <c r="P318" s="9">
        <v>298</v>
      </c>
      <c r="Q318" s="10"/>
      <c r="R318" s="4">
        <f t="shared" si="8"/>
        <v>1</v>
      </c>
      <c r="S318" s="4">
        <f t="shared" si="9"/>
        <v>34</v>
      </c>
    </row>
    <row r="319" spans="16:19" x14ac:dyDescent="0.3">
      <c r="P319" s="9">
        <v>299</v>
      </c>
      <c r="Q319" s="3">
        <v>1138</v>
      </c>
      <c r="R319" s="4">
        <f t="shared" si="8"/>
        <v>0</v>
      </c>
      <c r="S319" s="4">
        <f t="shared" si="9"/>
        <v>35</v>
      </c>
    </row>
    <row r="320" spans="16:19" x14ac:dyDescent="0.3">
      <c r="P320" s="9">
        <v>300</v>
      </c>
      <c r="Q320" s="3">
        <v>11986</v>
      </c>
      <c r="R320" s="4">
        <f t="shared" si="8"/>
        <v>0</v>
      </c>
      <c r="S320" s="4">
        <f t="shared" si="9"/>
        <v>35</v>
      </c>
    </row>
    <row r="321" spans="16:19" x14ac:dyDescent="0.3">
      <c r="P321" s="9">
        <v>301</v>
      </c>
      <c r="Q321" s="3">
        <v>5920</v>
      </c>
      <c r="R321" s="4">
        <f t="shared" si="8"/>
        <v>0</v>
      </c>
      <c r="S321" s="4">
        <f t="shared" si="9"/>
        <v>35</v>
      </c>
    </row>
    <row r="322" spans="16:19" x14ac:dyDescent="0.3">
      <c r="P322" s="9">
        <v>302</v>
      </c>
      <c r="Q322" s="3">
        <v>6371</v>
      </c>
      <c r="R322" s="4">
        <f t="shared" si="8"/>
        <v>0</v>
      </c>
      <c r="S322" s="4">
        <f t="shared" si="9"/>
        <v>35</v>
      </c>
    </row>
    <row r="323" spans="16:19" x14ac:dyDescent="0.3">
      <c r="P323" s="9">
        <v>303</v>
      </c>
      <c r="Q323" s="3">
        <v>7888</v>
      </c>
      <c r="R323" s="4">
        <f t="shared" si="8"/>
        <v>0</v>
      </c>
      <c r="S323" s="4">
        <f t="shared" si="9"/>
        <v>35</v>
      </c>
    </row>
    <row r="324" spans="16:19" x14ac:dyDescent="0.3">
      <c r="P324" s="9">
        <v>304</v>
      </c>
      <c r="Q324" s="3">
        <v>8197</v>
      </c>
      <c r="R324" s="4">
        <f t="shared" si="8"/>
        <v>0</v>
      </c>
      <c r="S324" s="4">
        <f t="shared" si="9"/>
        <v>35</v>
      </c>
    </row>
    <row r="325" spans="16:19" x14ac:dyDescent="0.3">
      <c r="P325" s="9">
        <v>305</v>
      </c>
      <c r="Q325" s="3">
        <v>10859</v>
      </c>
      <c r="R325" s="4">
        <f t="shared" si="8"/>
        <v>0</v>
      </c>
      <c r="S325" s="4">
        <f t="shared" si="9"/>
        <v>35</v>
      </c>
    </row>
    <row r="326" spans="16:19" x14ac:dyDescent="0.3">
      <c r="P326" s="9">
        <v>306</v>
      </c>
      <c r="Q326" s="10"/>
      <c r="R326" s="4">
        <f t="shared" si="8"/>
        <v>1</v>
      </c>
      <c r="S326" s="4">
        <f t="shared" si="9"/>
        <v>35</v>
      </c>
    </row>
    <row r="327" spans="16:19" x14ac:dyDescent="0.3">
      <c r="P327" s="9">
        <v>307</v>
      </c>
      <c r="Q327" s="3">
        <v>4338</v>
      </c>
      <c r="R327" s="4">
        <f t="shared" si="8"/>
        <v>0</v>
      </c>
      <c r="S327" s="4">
        <f t="shared" si="9"/>
        <v>36</v>
      </c>
    </row>
    <row r="328" spans="16:19" x14ac:dyDescent="0.3">
      <c r="P328" s="9">
        <v>308</v>
      </c>
      <c r="Q328" s="3">
        <v>4292</v>
      </c>
      <c r="R328" s="4">
        <f t="shared" si="8"/>
        <v>0</v>
      </c>
      <c r="S328" s="4">
        <f t="shared" si="9"/>
        <v>36</v>
      </c>
    </row>
    <row r="329" spans="16:19" x14ac:dyDescent="0.3">
      <c r="P329" s="9">
        <v>309</v>
      </c>
      <c r="Q329" s="3">
        <v>1523</v>
      </c>
      <c r="R329" s="4">
        <f t="shared" si="8"/>
        <v>0</v>
      </c>
      <c r="S329" s="4">
        <f t="shared" si="9"/>
        <v>36</v>
      </c>
    </row>
    <row r="330" spans="16:19" x14ac:dyDescent="0.3">
      <c r="P330" s="9">
        <v>310</v>
      </c>
      <c r="Q330" s="3">
        <v>1044</v>
      </c>
      <c r="R330" s="4">
        <f t="shared" si="8"/>
        <v>0</v>
      </c>
      <c r="S330" s="4">
        <f t="shared" si="9"/>
        <v>36</v>
      </c>
    </row>
    <row r="331" spans="16:19" x14ac:dyDescent="0.3">
      <c r="P331" s="9">
        <v>311</v>
      </c>
      <c r="Q331" s="3">
        <v>2498</v>
      </c>
      <c r="R331" s="4">
        <f t="shared" si="8"/>
        <v>0</v>
      </c>
      <c r="S331" s="4">
        <f t="shared" si="9"/>
        <v>36</v>
      </c>
    </row>
    <row r="332" spans="16:19" x14ac:dyDescent="0.3">
      <c r="P332" s="9">
        <v>312</v>
      </c>
      <c r="Q332" s="3">
        <v>2514</v>
      </c>
      <c r="R332" s="4">
        <f t="shared" si="8"/>
        <v>0</v>
      </c>
      <c r="S332" s="4">
        <f t="shared" si="9"/>
        <v>36</v>
      </c>
    </row>
    <row r="333" spans="16:19" x14ac:dyDescent="0.3">
      <c r="P333" s="9">
        <v>313</v>
      </c>
      <c r="Q333" s="3">
        <v>3160</v>
      </c>
      <c r="R333" s="4">
        <f t="shared" si="8"/>
        <v>0</v>
      </c>
      <c r="S333" s="4">
        <f t="shared" si="9"/>
        <v>36</v>
      </c>
    </row>
    <row r="334" spans="16:19" x14ac:dyDescent="0.3">
      <c r="P334" s="9">
        <v>314</v>
      </c>
      <c r="Q334" s="3">
        <v>5049</v>
      </c>
      <c r="R334" s="4">
        <f t="shared" si="8"/>
        <v>0</v>
      </c>
      <c r="S334" s="4">
        <f t="shared" si="9"/>
        <v>36</v>
      </c>
    </row>
    <row r="335" spans="16:19" x14ac:dyDescent="0.3">
      <c r="P335" s="9">
        <v>315</v>
      </c>
      <c r="Q335" s="3">
        <v>2113</v>
      </c>
      <c r="R335" s="4">
        <f t="shared" si="8"/>
        <v>0</v>
      </c>
      <c r="S335" s="4">
        <f t="shared" si="9"/>
        <v>36</v>
      </c>
    </row>
    <row r="336" spans="16:19" x14ac:dyDescent="0.3">
      <c r="P336" s="9">
        <v>316</v>
      </c>
      <c r="Q336" s="3">
        <v>5867</v>
      </c>
      <c r="R336" s="4">
        <f t="shared" si="8"/>
        <v>0</v>
      </c>
      <c r="S336" s="4">
        <f t="shared" si="9"/>
        <v>36</v>
      </c>
    </row>
    <row r="337" spans="16:19" x14ac:dyDescent="0.3">
      <c r="P337" s="9">
        <v>317</v>
      </c>
      <c r="Q337" s="3">
        <v>1916</v>
      </c>
      <c r="R337" s="4">
        <f t="shared" si="8"/>
        <v>0</v>
      </c>
      <c r="S337" s="4">
        <f t="shared" si="9"/>
        <v>36</v>
      </c>
    </row>
    <row r="338" spans="16:19" x14ac:dyDescent="0.3">
      <c r="P338" s="9">
        <v>318</v>
      </c>
      <c r="Q338" s="3">
        <v>5458</v>
      </c>
      <c r="R338" s="4">
        <f t="shared" si="8"/>
        <v>0</v>
      </c>
      <c r="S338" s="4">
        <f t="shared" si="9"/>
        <v>36</v>
      </c>
    </row>
    <row r="339" spans="16:19" x14ac:dyDescent="0.3">
      <c r="P339" s="9">
        <v>319</v>
      </c>
      <c r="Q339" s="3">
        <v>4686</v>
      </c>
      <c r="R339" s="4">
        <f t="shared" si="8"/>
        <v>0</v>
      </c>
      <c r="S339" s="4">
        <f t="shared" si="9"/>
        <v>36</v>
      </c>
    </row>
    <row r="340" spans="16:19" x14ac:dyDescent="0.3">
      <c r="P340" s="9">
        <v>320</v>
      </c>
      <c r="Q340" s="3">
        <v>2012</v>
      </c>
      <c r="R340" s="4">
        <f t="shared" si="8"/>
        <v>0</v>
      </c>
      <c r="S340" s="4">
        <f t="shared" si="9"/>
        <v>36</v>
      </c>
    </row>
    <row r="341" spans="16:19" x14ac:dyDescent="0.3">
      <c r="P341" s="9">
        <v>321</v>
      </c>
      <c r="Q341" s="3">
        <v>5455</v>
      </c>
      <c r="R341" s="4">
        <f t="shared" si="8"/>
        <v>0</v>
      </c>
      <c r="S341" s="4">
        <f t="shared" si="9"/>
        <v>36</v>
      </c>
    </row>
    <row r="342" spans="16:19" x14ac:dyDescent="0.3">
      <c r="P342" s="9">
        <v>322</v>
      </c>
      <c r="Q342" s="10"/>
      <c r="R342" s="4">
        <f t="shared" ref="R342:R405" si="10">IF(Q342="",1,0)</f>
        <v>1</v>
      </c>
      <c r="S342" s="4">
        <f t="shared" ref="S342:S405" si="11">IF(AND(R342=0,R341=1),S341+1,S341)+1*(P342=1)</f>
        <v>36</v>
      </c>
    </row>
    <row r="343" spans="16:19" x14ac:dyDescent="0.3">
      <c r="P343" s="9">
        <v>323</v>
      </c>
      <c r="Q343" s="3">
        <v>15587</v>
      </c>
      <c r="R343" s="4">
        <f t="shared" si="10"/>
        <v>0</v>
      </c>
      <c r="S343" s="4">
        <f t="shared" si="11"/>
        <v>37</v>
      </c>
    </row>
    <row r="344" spans="16:19" x14ac:dyDescent="0.3">
      <c r="P344" s="9">
        <v>324</v>
      </c>
      <c r="Q344" s="10"/>
      <c r="R344" s="4">
        <f t="shared" si="10"/>
        <v>1</v>
      </c>
      <c r="S344" s="4">
        <f t="shared" si="11"/>
        <v>37</v>
      </c>
    </row>
    <row r="345" spans="16:19" x14ac:dyDescent="0.3">
      <c r="P345" s="9">
        <v>325</v>
      </c>
      <c r="Q345" s="3">
        <v>4040</v>
      </c>
      <c r="R345" s="4">
        <f t="shared" si="10"/>
        <v>0</v>
      </c>
      <c r="S345" s="4">
        <f t="shared" si="11"/>
        <v>38</v>
      </c>
    </row>
    <row r="346" spans="16:19" x14ac:dyDescent="0.3">
      <c r="P346" s="9">
        <v>326</v>
      </c>
      <c r="Q346" s="3">
        <v>4077</v>
      </c>
      <c r="R346" s="4">
        <f t="shared" si="10"/>
        <v>0</v>
      </c>
      <c r="S346" s="4">
        <f t="shared" si="11"/>
        <v>38</v>
      </c>
    </row>
    <row r="347" spans="16:19" x14ac:dyDescent="0.3">
      <c r="P347" s="9">
        <v>327</v>
      </c>
      <c r="Q347" s="3">
        <v>5272</v>
      </c>
      <c r="R347" s="4">
        <f t="shared" si="10"/>
        <v>0</v>
      </c>
      <c r="S347" s="4">
        <f t="shared" si="11"/>
        <v>38</v>
      </c>
    </row>
    <row r="348" spans="16:19" x14ac:dyDescent="0.3">
      <c r="P348" s="9">
        <v>328</v>
      </c>
      <c r="Q348" s="3">
        <v>4914</v>
      </c>
      <c r="R348" s="4">
        <f t="shared" si="10"/>
        <v>0</v>
      </c>
      <c r="S348" s="4">
        <f t="shared" si="11"/>
        <v>38</v>
      </c>
    </row>
    <row r="349" spans="16:19" x14ac:dyDescent="0.3">
      <c r="P349" s="9">
        <v>329</v>
      </c>
      <c r="Q349" s="3">
        <v>6755</v>
      </c>
      <c r="R349" s="4">
        <f t="shared" si="10"/>
        <v>0</v>
      </c>
      <c r="S349" s="4">
        <f t="shared" si="11"/>
        <v>38</v>
      </c>
    </row>
    <row r="350" spans="16:19" x14ac:dyDescent="0.3">
      <c r="P350" s="9">
        <v>330</v>
      </c>
      <c r="Q350" s="3">
        <v>6297</v>
      </c>
      <c r="R350" s="4">
        <f t="shared" si="10"/>
        <v>0</v>
      </c>
      <c r="S350" s="4">
        <f t="shared" si="11"/>
        <v>38</v>
      </c>
    </row>
    <row r="351" spans="16:19" x14ac:dyDescent="0.3">
      <c r="P351" s="9">
        <v>331</v>
      </c>
      <c r="Q351" s="3">
        <v>2240</v>
      </c>
      <c r="R351" s="4">
        <f t="shared" si="10"/>
        <v>0</v>
      </c>
      <c r="S351" s="4">
        <f t="shared" si="11"/>
        <v>38</v>
      </c>
    </row>
    <row r="352" spans="16:19" x14ac:dyDescent="0.3">
      <c r="P352" s="9">
        <v>332</v>
      </c>
      <c r="Q352" s="3">
        <v>1925</v>
      </c>
      <c r="R352" s="4">
        <f t="shared" si="10"/>
        <v>0</v>
      </c>
      <c r="S352" s="4">
        <f t="shared" si="11"/>
        <v>38</v>
      </c>
    </row>
    <row r="353" spans="16:19" x14ac:dyDescent="0.3">
      <c r="P353" s="9">
        <v>333</v>
      </c>
      <c r="Q353" s="3">
        <v>2940</v>
      </c>
      <c r="R353" s="4">
        <f t="shared" si="10"/>
        <v>0</v>
      </c>
      <c r="S353" s="4">
        <f t="shared" si="11"/>
        <v>38</v>
      </c>
    </row>
    <row r="354" spans="16:19" x14ac:dyDescent="0.3">
      <c r="P354" s="9">
        <v>334</v>
      </c>
      <c r="Q354" s="3">
        <v>2346</v>
      </c>
      <c r="R354" s="4">
        <f t="shared" si="10"/>
        <v>0</v>
      </c>
      <c r="S354" s="4">
        <f t="shared" si="11"/>
        <v>38</v>
      </c>
    </row>
    <row r="355" spans="16:19" x14ac:dyDescent="0.3">
      <c r="P355" s="9">
        <v>335</v>
      </c>
      <c r="Q355" s="3">
        <v>5688</v>
      </c>
      <c r="R355" s="4">
        <f t="shared" si="10"/>
        <v>0</v>
      </c>
      <c r="S355" s="4">
        <f t="shared" si="11"/>
        <v>38</v>
      </c>
    </row>
    <row r="356" spans="16:19" x14ac:dyDescent="0.3">
      <c r="P356" s="9">
        <v>336</v>
      </c>
      <c r="Q356" s="3">
        <v>5501</v>
      </c>
      <c r="R356" s="4">
        <f t="shared" si="10"/>
        <v>0</v>
      </c>
      <c r="S356" s="4">
        <f t="shared" si="11"/>
        <v>38</v>
      </c>
    </row>
    <row r="357" spans="16:19" x14ac:dyDescent="0.3">
      <c r="P357" s="9">
        <v>337</v>
      </c>
      <c r="Q357" s="10"/>
      <c r="R357" s="4">
        <f t="shared" si="10"/>
        <v>1</v>
      </c>
      <c r="S357" s="4">
        <f t="shared" si="11"/>
        <v>38</v>
      </c>
    </row>
    <row r="358" spans="16:19" x14ac:dyDescent="0.3">
      <c r="P358" s="9">
        <v>338</v>
      </c>
      <c r="Q358" s="3">
        <v>1476</v>
      </c>
      <c r="R358" s="4">
        <f t="shared" si="10"/>
        <v>0</v>
      </c>
      <c r="S358" s="4">
        <f t="shared" si="11"/>
        <v>39</v>
      </c>
    </row>
    <row r="359" spans="16:19" x14ac:dyDescent="0.3">
      <c r="P359" s="9">
        <v>339</v>
      </c>
      <c r="Q359" s="3">
        <v>4270</v>
      </c>
      <c r="R359" s="4">
        <f t="shared" si="10"/>
        <v>0</v>
      </c>
      <c r="S359" s="4">
        <f t="shared" si="11"/>
        <v>39</v>
      </c>
    </row>
    <row r="360" spans="16:19" x14ac:dyDescent="0.3">
      <c r="P360" s="9">
        <v>340</v>
      </c>
      <c r="Q360" s="3">
        <v>1252</v>
      </c>
      <c r="R360" s="4">
        <f t="shared" si="10"/>
        <v>0</v>
      </c>
      <c r="S360" s="4">
        <f t="shared" si="11"/>
        <v>39</v>
      </c>
    </row>
    <row r="361" spans="16:19" x14ac:dyDescent="0.3">
      <c r="P361" s="9">
        <v>341</v>
      </c>
      <c r="Q361" s="3">
        <v>4783</v>
      </c>
      <c r="R361" s="4">
        <f t="shared" si="10"/>
        <v>0</v>
      </c>
      <c r="S361" s="4">
        <f t="shared" si="11"/>
        <v>39</v>
      </c>
    </row>
    <row r="362" spans="16:19" x14ac:dyDescent="0.3">
      <c r="P362" s="9">
        <v>342</v>
      </c>
      <c r="Q362" s="3">
        <v>3661</v>
      </c>
      <c r="R362" s="4">
        <f t="shared" si="10"/>
        <v>0</v>
      </c>
      <c r="S362" s="4">
        <f t="shared" si="11"/>
        <v>39</v>
      </c>
    </row>
    <row r="363" spans="16:19" x14ac:dyDescent="0.3">
      <c r="P363" s="9">
        <v>343</v>
      </c>
      <c r="Q363" s="3">
        <v>5353</v>
      </c>
      <c r="R363" s="4">
        <f t="shared" si="10"/>
        <v>0</v>
      </c>
      <c r="S363" s="4">
        <f t="shared" si="11"/>
        <v>39</v>
      </c>
    </row>
    <row r="364" spans="16:19" x14ac:dyDescent="0.3">
      <c r="P364" s="9">
        <v>344</v>
      </c>
      <c r="Q364" s="3">
        <v>4596</v>
      </c>
      <c r="R364" s="4">
        <f t="shared" si="10"/>
        <v>0</v>
      </c>
      <c r="S364" s="4">
        <f t="shared" si="11"/>
        <v>39</v>
      </c>
    </row>
    <row r="365" spans="16:19" x14ac:dyDescent="0.3">
      <c r="P365" s="9">
        <v>345</v>
      </c>
      <c r="Q365" s="3">
        <v>5400</v>
      </c>
      <c r="R365" s="4">
        <f t="shared" si="10"/>
        <v>0</v>
      </c>
      <c r="S365" s="4">
        <f t="shared" si="11"/>
        <v>39</v>
      </c>
    </row>
    <row r="366" spans="16:19" x14ac:dyDescent="0.3">
      <c r="P366" s="9">
        <v>346</v>
      </c>
      <c r="Q366" s="3">
        <v>5916</v>
      </c>
      <c r="R366" s="4">
        <f t="shared" si="10"/>
        <v>0</v>
      </c>
      <c r="S366" s="4">
        <f t="shared" si="11"/>
        <v>39</v>
      </c>
    </row>
    <row r="367" spans="16:19" x14ac:dyDescent="0.3">
      <c r="P367" s="9">
        <v>347</v>
      </c>
      <c r="Q367" s="3">
        <v>1685</v>
      </c>
      <c r="R367" s="4">
        <f t="shared" si="10"/>
        <v>0</v>
      </c>
      <c r="S367" s="4">
        <f t="shared" si="11"/>
        <v>39</v>
      </c>
    </row>
    <row r="368" spans="16:19" x14ac:dyDescent="0.3">
      <c r="P368" s="9">
        <v>348</v>
      </c>
      <c r="Q368" s="3">
        <v>3307</v>
      </c>
      <c r="R368" s="4">
        <f t="shared" si="10"/>
        <v>0</v>
      </c>
      <c r="S368" s="4">
        <f t="shared" si="11"/>
        <v>39</v>
      </c>
    </row>
    <row r="369" spans="16:19" x14ac:dyDescent="0.3">
      <c r="P369" s="9">
        <v>349</v>
      </c>
      <c r="Q369" s="3">
        <v>3915</v>
      </c>
      <c r="R369" s="4">
        <f t="shared" si="10"/>
        <v>0</v>
      </c>
      <c r="S369" s="4">
        <f t="shared" si="11"/>
        <v>39</v>
      </c>
    </row>
    <row r="370" spans="16:19" x14ac:dyDescent="0.3">
      <c r="P370" s="9">
        <v>350</v>
      </c>
      <c r="Q370" s="3">
        <v>5624</v>
      </c>
      <c r="R370" s="4">
        <f t="shared" si="10"/>
        <v>0</v>
      </c>
      <c r="S370" s="4">
        <f t="shared" si="11"/>
        <v>39</v>
      </c>
    </row>
    <row r="371" spans="16:19" x14ac:dyDescent="0.3">
      <c r="P371" s="9">
        <v>351</v>
      </c>
      <c r="Q371" s="3">
        <v>1371</v>
      </c>
      <c r="R371" s="4">
        <f t="shared" si="10"/>
        <v>0</v>
      </c>
      <c r="S371" s="4">
        <f t="shared" si="11"/>
        <v>39</v>
      </c>
    </row>
    <row r="372" spans="16:19" x14ac:dyDescent="0.3">
      <c r="P372" s="9">
        <v>352</v>
      </c>
      <c r="Q372" s="3">
        <v>2001</v>
      </c>
      <c r="R372" s="4">
        <f t="shared" si="10"/>
        <v>0</v>
      </c>
      <c r="S372" s="4">
        <f t="shared" si="11"/>
        <v>39</v>
      </c>
    </row>
    <row r="373" spans="16:19" x14ac:dyDescent="0.3">
      <c r="P373" s="9">
        <v>353</v>
      </c>
      <c r="Q373" s="10"/>
      <c r="R373" s="4">
        <f t="shared" si="10"/>
        <v>1</v>
      </c>
      <c r="S373" s="4">
        <f t="shared" si="11"/>
        <v>39</v>
      </c>
    </row>
    <row r="374" spans="16:19" x14ac:dyDescent="0.3">
      <c r="P374" s="9">
        <v>354</v>
      </c>
      <c r="Q374" s="3">
        <v>42703</v>
      </c>
      <c r="R374" s="4">
        <f t="shared" si="10"/>
        <v>0</v>
      </c>
      <c r="S374" s="4">
        <f t="shared" si="11"/>
        <v>40</v>
      </c>
    </row>
    <row r="375" spans="16:19" x14ac:dyDescent="0.3">
      <c r="P375" s="9">
        <v>355</v>
      </c>
      <c r="Q375" s="10"/>
      <c r="R375" s="4">
        <f t="shared" si="10"/>
        <v>1</v>
      </c>
      <c r="S375" s="4">
        <f t="shared" si="11"/>
        <v>40</v>
      </c>
    </row>
    <row r="376" spans="16:19" x14ac:dyDescent="0.3">
      <c r="P376" s="9">
        <v>356</v>
      </c>
      <c r="Q376" s="3">
        <v>1250</v>
      </c>
      <c r="R376" s="4">
        <f t="shared" si="10"/>
        <v>0</v>
      </c>
      <c r="S376" s="4">
        <f t="shared" si="11"/>
        <v>41</v>
      </c>
    </row>
    <row r="377" spans="16:19" x14ac:dyDescent="0.3">
      <c r="P377" s="9">
        <v>357</v>
      </c>
      <c r="Q377" s="3">
        <v>2902</v>
      </c>
      <c r="R377" s="4">
        <f t="shared" si="10"/>
        <v>0</v>
      </c>
      <c r="S377" s="4">
        <f t="shared" si="11"/>
        <v>41</v>
      </c>
    </row>
    <row r="378" spans="16:19" x14ac:dyDescent="0.3">
      <c r="P378" s="9">
        <v>358</v>
      </c>
      <c r="Q378" s="3">
        <v>6414</v>
      </c>
      <c r="R378" s="4">
        <f t="shared" si="10"/>
        <v>0</v>
      </c>
      <c r="S378" s="4">
        <f t="shared" si="11"/>
        <v>41</v>
      </c>
    </row>
    <row r="379" spans="16:19" x14ac:dyDescent="0.3">
      <c r="P379" s="9">
        <v>359</v>
      </c>
      <c r="Q379" s="3">
        <v>6487</v>
      </c>
      <c r="R379" s="4">
        <f t="shared" si="10"/>
        <v>0</v>
      </c>
      <c r="S379" s="4">
        <f t="shared" si="11"/>
        <v>41</v>
      </c>
    </row>
    <row r="380" spans="16:19" x14ac:dyDescent="0.3">
      <c r="P380" s="9">
        <v>360</v>
      </c>
      <c r="Q380" s="3">
        <v>6368</v>
      </c>
      <c r="R380" s="4">
        <f t="shared" si="10"/>
        <v>0</v>
      </c>
      <c r="S380" s="4">
        <f t="shared" si="11"/>
        <v>41</v>
      </c>
    </row>
    <row r="381" spans="16:19" x14ac:dyDescent="0.3">
      <c r="P381" s="9">
        <v>361</v>
      </c>
      <c r="Q381" s="3">
        <v>1200</v>
      </c>
      <c r="R381" s="4">
        <f t="shared" si="10"/>
        <v>0</v>
      </c>
      <c r="S381" s="4">
        <f t="shared" si="11"/>
        <v>41</v>
      </c>
    </row>
    <row r="382" spans="16:19" x14ac:dyDescent="0.3">
      <c r="P382" s="9">
        <v>362</v>
      </c>
      <c r="Q382" s="3">
        <v>2759</v>
      </c>
      <c r="R382" s="4">
        <f t="shared" si="10"/>
        <v>0</v>
      </c>
      <c r="S382" s="4">
        <f t="shared" si="11"/>
        <v>41</v>
      </c>
    </row>
    <row r="383" spans="16:19" x14ac:dyDescent="0.3">
      <c r="P383" s="9">
        <v>363</v>
      </c>
      <c r="Q383" s="3">
        <v>3307</v>
      </c>
      <c r="R383" s="4">
        <f t="shared" si="10"/>
        <v>0</v>
      </c>
      <c r="S383" s="4">
        <f t="shared" si="11"/>
        <v>41</v>
      </c>
    </row>
    <row r="384" spans="16:19" x14ac:dyDescent="0.3">
      <c r="P384" s="9">
        <v>364</v>
      </c>
      <c r="Q384" s="3">
        <v>5551</v>
      </c>
      <c r="R384" s="4">
        <f t="shared" si="10"/>
        <v>0</v>
      </c>
      <c r="S384" s="4">
        <f t="shared" si="11"/>
        <v>41</v>
      </c>
    </row>
    <row r="385" spans="16:19" x14ac:dyDescent="0.3">
      <c r="P385" s="9">
        <v>365</v>
      </c>
      <c r="Q385" s="3">
        <v>1216</v>
      </c>
      <c r="R385" s="4">
        <f t="shared" si="10"/>
        <v>0</v>
      </c>
      <c r="S385" s="4">
        <f t="shared" si="11"/>
        <v>41</v>
      </c>
    </row>
    <row r="386" spans="16:19" x14ac:dyDescent="0.3">
      <c r="P386" s="9">
        <v>366</v>
      </c>
      <c r="Q386" s="3">
        <v>4097</v>
      </c>
      <c r="R386" s="4">
        <f t="shared" si="10"/>
        <v>0</v>
      </c>
      <c r="S386" s="4">
        <f t="shared" si="11"/>
        <v>41</v>
      </c>
    </row>
    <row r="387" spans="16:19" x14ac:dyDescent="0.3">
      <c r="P387" s="9">
        <v>367</v>
      </c>
      <c r="Q387" s="3">
        <v>3174</v>
      </c>
      <c r="R387" s="4">
        <f t="shared" si="10"/>
        <v>0</v>
      </c>
      <c r="S387" s="4">
        <f t="shared" si="11"/>
        <v>41</v>
      </c>
    </row>
    <row r="388" spans="16:19" x14ac:dyDescent="0.3">
      <c r="P388" s="9">
        <v>368</v>
      </c>
      <c r="Q388" s="3">
        <v>3758</v>
      </c>
      <c r="R388" s="4">
        <f t="shared" si="10"/>
        <v>0</v>
      </c>
      <c r="S388" s="4">
        <f t="shared" si="11"/>
        <v>41</v>
      </c>
    </row>
    <row r="389" spans="16:19" x14ac:dyDescent="0.3">
      <c r="P389" s="9">
        <v>369</v>
      </c>
      <c r="Q389" s="3">
        <v>2470</v>
      </c>
      <c r="R389" s="4">
        <f t="shared" si="10"/>
        <v>0</v>
      </c>
      <c r="S389" s="4">
        <f t="shared" si="11"/>
        <v>41</v>
      </c>
    </row>
    <row r="390" spans="16:19" x14ac:dyDescent="0.3">
      <c r="P390" s="9">
        <v>370</v>
      </c>
      <c r="Q390" s="10"/>
      <c r="R390" s="4">
        <f t="shared" si="10"/>
        <v>1</v>
      </c>
      <c r="S390" s="4">
        <f t="shared" si="11"/>
        <v>41</v>
      </c>
    </row>
    <row r="391" spans="16:19" x14ac:dyDescent="0.3">
      <c r="P391" s="9">
        <v>371</v>
      </c>
      <c r="Q391" s="3">
        <v>4997</v>
      </c>
      <c r="R391" s="4">
        <f t="shared" si="10"/>
        <v>0</v>
      </c>
      <c r="S391" s="4">
        <f t="shared" si="11"/>
        <v>42</v>
      </c>
    </row>
    <row r="392" spans="16:19" x14ac:dyDescent="0.3">
      <c r="P392" s="9">
        <v>372</v>
      </c>
      <c r="Q392" s="3">
        <v>1199</v>
      </c>
      <c r="R392" s="4">
        <f t="shared" si="10"/>
        <v>0</v>
      </c>
      <c r="S392" s="4">
        <f t="shared" si="11"/>
        <v>42</v>
      </c>
    </row>
    <row r="393" spans="16:19" x14ac:dyDescent="0.3">
      <c r="P393" s="9">
        <v>373</v>
      </c>
      <c r="Q393" s="3">
        <v>4598</v>
      </c>
      <c r="R393" s="4">
        <f t="shared" si="10"/>
        <v>0</v>
      </c>
      <c r="S393" s="4">
        <f t="shared" si="11"/>
        <v>42</v>
      </c>
    </row>
    <row r="394" spans="16:19" x14ac:dyDescent="0.3">
      <c r="P394" s="9">
        <v>374</v>
      </c>
      <c r="Q394" s="3">
        <v>2443</v>
      </c>
      <c r="R394" s="4">
        <f t="shared" si="10"/>
        <v>0</v>
      </c>
      <c r="S394" s="4">
        <f t="shared" si="11"/>
        <v>42</v>
      </c>
    </row>
    <row r="395" spans="16:19" x14ac:dyDescent="0.3">
      <c r="P395" s="9">
        <v>375</v>
      </c>
      <c r="Q395" s="3">
        <v>2931</v>
      </c>
      <c r="R395" s="4">
        <f t="shared" si="10"/>
        <v>0</v>
      </c>
      <c r="S395" s="4">
        <f t="shared" si="11"/>
        <v>42</v>
      </c>
    </row>
    <row r="396" spans="16:19" x14ac:dyDescent="0.3">
      <c r="P396" s="9">
        <v>376</v>
      </c>
      <c r="Q396" s="3">
        <v>4287</v>
      </c>
      <c r="R396" s="4">
        <f t="shared" si="10"/>
        <v>0</v>
      </c>
      <c r="S396" s="4">
        <f t="shared" si="11"/>
        <v>42</v>
      </c>
    </row>
    <row r="397" spans="16:19" x14ac:dyDescent="0.3">
      <c r="P397" s="9">
        <v>377</v>
      </c>
      <c r="Q397" s="3">
        <v>1606</v>
      </c>
      <c r="R397" s="4">
        <f t="shared" si="10"/>
        <v>0</v>
      </c>
      <c r="S397" s="4">
        <f t="shared" si="11"/>
        <v>42</v>
      </c>
    </row>
    <row r="398" spans="16:19" x14ac:dyDescent="0.3">
      <c r="P398" s="9">
        <v>378</v>
      </c>
      <c r="Q398" s="3">
        <v>5156</v>
      </c>
      <c r="R398" s="4">
        <f t="shared" si="10"/>
        <v>0</v>
      </c>
      <c r="S398" s="4">
        <f t="shared" si="11"/>
        <v>42</v>
      </c>
    </row>
    <row r="399" spans="16:19" x14ac:dyDescent="0.3">
      <c r="P399" s="9">
        <v>379</v>
      </c>
      <c r="Q399" s="3">
        <v>4750</v>
      </c>
      <c r="R399" s="4">
        <f t="shared" si="10"/>
        <v>0</v>
      </c>
      <c r="S399" s="4">
        <f t="shared" si="11"/>
        <v>42</v>
      </c>
    </row>
    <row r="400" spans="16:19" x14ac:dyDescent="0.3">
      <c r="P400" s="9">
        <v>380</v>
      </c>
      <c r="Q400" s="3">
        <v>4117</v>
      </c>
      <c r="R400" s="4">
        <f t="shared" si="10"/>
        <v>0</v>
      </c>
      <c r="S400" s="4">
        <f t="shared" si="11"/>
        <v>42</v>
      </c>
    </row>
    <row r="401" spans="16:19" x14ac:dyDescent="0.3">
      <c r="P401" s="9">
        <v>381</v>
      </c>
      <c r="Q401" s="3">
        <v>2487</v>
      </c>
      <c r="R401" s="4">
        <f t="shared" si="10"/>
        <v>0</v>
      </c>
      <c r="S401" s="4">
        <f t="shared" si="11"/>
        <v>42</v>
      </c>
    </row>
    <row r="402" spans="16:19" x14ac:dyDescent="0.3">
      <c r="P402" s="9">
        <v>382</v>
      </c>
      <c r="Q402" s="3">
        <v>3399</v>
      </c>
      <c r="R402" s="4">
        <f t="shared" si="10"/>
        <v>0</v>
      </c>
      <c r="S402" s="4">
        <f t="shared" si="11"/>
        <v>42</v>
      </c>
    </row>
    <row r="403" spans="16:19" x14ac:dyDescent="0.3">
      <c r="P403" s="9">
        <v>383</v>
      </c>
      <c r="Q403" s="3">
        <v>4283</v>
      </c>
      <c r="R403" s="4">
        <f t="shared" si="10"/>
        <v>0</v>
      </c>
      <c r="S403" s="4">
        <f t="shared" si="11"/>
        <v>42</v>
      </c>
    </row>
    <row r="404" spans="16:19" x14ac:dyDescent="0.3">
      <c r="P404" s="9">
        <v>384</v>
      </c>
      <c r="Q404" s="3">
        <v>4991</v>
      </c>
      <c r="R404" s="4">
        <f t="shared" si="10"/>
        <v>0</v>
      </c>
      <c r="S404" s="4">
        <f t="shared" si="11"/>
        <v>42</v>
      </c>
    </row>
    <row r="405" spans="16:19" x14ac:dyDescent="0.3">
      <c r="P405" s="9">
        <v>385</v>
      </c>
      <c r="Q405" s="3">
        <v>4441</v>
      </c>
      <c r="R405" s="4">
        <f t="shared" si="10"/>
        <v>0</v>
      </c>
      <c r="S405" s="4">
        <f t="shared" si="11"/>
        <v>42</v>
      </c>
    </row>
    <row r="406" spans="16:19" x14ac:dyDescent="0.3">
      <c r="P406" s="9">
        <v>386</v>
      </c>
      <c r="Q406" s="10"/>
      <c r="R406" s="4">
        <f t="shared" ref="R406:R469" si="12">IF(Q406="",1,0)</f>
        <v>1</v>
      </c>
      <c r="S406" s="4">
        <f t="shared" ref="S406:S469" si="13">IF(AND(R406=0,R405=1),S405+1,S405)+1*(P406=1)</f>
        <v>42</v>
      </c>
    </row>
    <row r="407" spans="16:19" x14ac:dyDescent="0.3">
      <c r="P407" s="9">
        <v>387</v>
      </c>
      <c r="Q407" s="3">
        <v>1789</v>
      </c>
      <c r="R407" s="4">
        <f t="shared" si="12"/>
        <v>0</v>
      </c>
      <c r="S407" s="4">
        <f t="shared" si="13"/>
        <v>43</v>
      </c>
    </row>
    <row r="408" spans="16:19" x14ac:dyDescent="0.3">
      <c r="P408" s="9">
        <v>388</v>
      </c>
      <c r="Q408" s="10"/>
      <c r="R408" s="4">
        <f t="shared" si="12"/>
        <v>1</v>
      </c>
      <c r="S408" s="4">
        <f t="shared" si="13"/>
        <v>43</v>
      </c>
    </row>
    <row r="409" spans="16:19" x14ac:dyDescent="0.3">
      <c r="P409" s="9">
        <v>389</v>
      </c>
      <c r="Q409" s="3">
        <v>4379</v>
      </c>
      <c r="R409" s="4">
        <f t="shared" si="12"/>
        <v>0</v>
      </c>
      <c r="S409" s="4">
        <f t="shared" si="13"/>
        <v>44</v>
      </c>
    </row>
    <row r="410" spans="16:19" x14ac:dyDescent="0.3">
      <c r="P410" s="9">
        <v>390</v>
      </c>
      <c r="Q410" s="3">
        <v>10889</v>
      </c>
      <c r="R410" s="4">
        <f t="shared" si="12"/>
        <v>0</v>
      </c>
      <c r="S410" s="4">
        <f t="shared" si="13"/>
        <v>44</v>
      </c>
    </row>
    <row r="411" spans="16:19" x14ac:dyDescent="0.3">
      <c r="P411" s="9">
        <v>391</v>
      </c>
      <c r="Q411" s="3">
        <v>6020</v>
      </c>
      <c r="R411" s="4">
        <f t="shared" si="12"/>
        <v>0</v>
      </c>
      <c r="S411" s="4">
        <f t="shared" si="13"/>
        <v>44</v>
      </c>
    </row>
    <row r="412" spans="16:19" x14ac:dyDescent="0.3">
      <c r="P412" s="9">
        <v>392</v>
      </c>
      <c r="Q412" s="3">
        <v>1102</v>
      </c>
      <c r="R412" s="4">
        <f t="shared" si="12"/>
        <v>0</v>
      </c>
      <c r="S412" s="4">
        <f t="shared" si="13"/>
        <v>44</v>
      </c>
    </row>
    <row r="413" spans="16:19" x14ac:dyDescent="0.3">
      <c r="P413" s="9">
        <v>393</v>
      </c>
      <c r="Q413" s="3">
        <v>5043</v>
      </c>
      <c r="R413" s="4">
        <f t="shared" si="12"/>
        <v>0</v>
      </c>
      <c r="S413" s="4">
        <f t="shared" si="13"/>
        <v>44</v>
      </c>
    </row>
    <row r="414" spans="16:19" x14ac:dyDescent="0.3">
      <c r="P414" s="9">
        <v>394</v>
      </c>
      <c r="Q414" s="3">
        <v>10061</v>
      </c>
      <c r="R414" s="4">
        <f t="shared" si="12"/>
        <v>0</v>
      </c>
      <c r="S414" s="4">
        <f t="shared" si="13"/>
        <v>44</v>
      </c>
    </row>
    <row r="415" spans="16:19" x14ac:dyDescent="0.3">
      <c r="P415" s="9">
        <v>395</v>
      </c>
      <c r="Q415" s="3">
        <v>11276</v>
      </c>
      <c r="R415" s="4">
        <f t="shared" si="12"/>
        <v>0</v>
      </c>
      <c r="S415" s="4">
        <f t="shared" si="13"/>
        <v>44</v>
      </c>
    </row>
    <row r="416" spans="16:19" x14ac:dyDescent="0.3">
      <c r="P416" s="9">
        <v>396</v>
      </c>
      <c r="Q416" s="10"/>
      <c r="R416" s="4">
        <f t="shared" si="12"/>
        <v>1</v>
      </c>
      <c r="S416" s="4">
        <f t="shared" si="13"/>
        <v>44</v>
      </c>
    </row>
    <row r="417" spans="16:19" x14ac:dyDescent="0.3">
      <c r="P417" s="9">
        <v>397</v>
      </c>
      <c r="Q417" s="3">
        <v>7586</v>
      </c>
      <c r="R417" s="4">
        <f t="shared" si="12"/>
        <v>0</v>
      </c>
      <c r="S417" s="4">
        <f t="shared" si="13"/>
        <v>45</v>
      </c>
    </row>
    <row r="418" spans="16:19" x14ac:dyDescent="0.3">
      <c r="P418" s="9">
        <v>398</v>
      </c>
      <c r="Q418" s="3">
        <v>13962</v>
      </c>
      <c r="R418" s="4">
        <f t="shared" si="12"/>
        <v>0</v>
      </c>
      <c r="S418" s="4">
        <f t="shared" si="13"/>
        <v>45</v>
      </c>
    </row>
    <row r="419" spans="16:19" x14ac:dyDescent="0.3">
      <c r="P419" s="9">
        <v>399</v>
      </c>
      <c r="Q419" s="10"/>
      <c r="R419" s="4">
        <f t="shared" si="12"/>
        <v>1</v>
      </c>
      <c r="S419" s="4">
        <f t="shared" si="13"/>
        <v>45</v>
      </c>
    </row>
    <row r="420" spans="16:19" x14ac:dyDescent="0.3">
      <c r="P420" s="9">
        <v>400</v>
      </c>
      <c r="Q420" s="3">
        <v>10039</v>
      </c>
      <c r="R420" s="4">
        <f t="shared" si="12"/>
        <v>0</v>
      </c>
      <c r="S420" s="4">
        <f t="shared" si="13"/>
        <v>46</v>
      </c>
    </row>
    <row r="421" spans="16:19" x14ac:dyDescent="0.3">
      <c r="P421" s="9">
        <v>401</v>
      </c>
      <c r="Q421" s="3">
        <v>2029</v>
      </c>
      <c r="R421" s="4">
        <f t="shared" si="12"/>
        <v>0</v>
      </c>
      <c r="S421" s="4">
        <f t="shared" si="13"/>
        <v>46</v>
      </c>
    </row>
    <row r="422" spans="16:19" x14ac:dyDescent="0.3">
      <c r="P422" s="9">
        <v>402</v>
      </c>
      <c r="Q422" s="10"/>
      <c r="R422" s="4">
        <f t="shared" si="12"/>
        <v>1</v>
      </c>
      <c r="S422" s="4">
        <f t="shared" si="13"/>
        <v>46</v>
      </c>
    </row>
    <row r="423" spans="16:19" x14ac:dyDescent="0.3">
      <c r="P423" s="9">
        <v>403</v>
      </c>
      <c r="Q423" s="3">
        <v>2150</v>
      </c>
      <c r="R423" s="4">
        <f t="shared" si="12"/>
        <v>0</v>
      </c>
      <c r="S423" s="4">
        <f t="shared" si="13"/>
        <v>47</v>
      </c>
    </row>
    <row r="424" spans="16:19" x14ac:dyDescent="0.3">
      <c r="P424" s="9">
        <v>404</v>
      </c>
      <c r="Q424" s="3">
        <v>2431</v>
      </c>
      <c r="R424" s="4">
        <f t="shared" si="12"/>
        <v>0</v>
      </c>
      <c r="S424" s="4">
        <f t="shared" si="13"/>
        <v>47</v>
      </c>
    </row>
    <row r="425" spans="16:19" x14ac:dyDescent="0.3">
      <c r="P425" s="9">
        <v>405</v>
      </c>
      <c r="Q425" s="3">
        <v>3646</v>
      </c>
      <c r="R425" s="4">
        <f t="shared" si="12"/>
        <v>0</v>
      </c>
      <c r="S425" s="4">
        <f t="shared" si="13"/>
        <v>47</v>
      </c>
    </row>
    <row r="426" spans="16:19" x14ac:dyDescent="0.3">
      <c r="P426" s="9">
        <v>406</v>
      </c>
      <c r="Q426" s="3">
        <v>4601</v>
      </c>
      <c r="R426" s="4">
        <f t="shared" si="12"/>
        <v>0</v>
      </c>
      <c r="S426" s="4">
        <f t="shared" si="13"/>
        <v>47</v>
      </c>
    </row>
    <row r="427" spans="16:19" x14ac:dyDescent="0.3">
      <c r="P427" s="9">
        <v>407</v>
      </c>
      <c r="Q427" s="3">
        <v>5105</v>
      </c>
      <c r="R427" s="4">
        <f t="shared" si="12"/>
        <v>0</v>
      </c>
      <c r="S427" s="4">
        <f t="shared" si="13"/>
        <v>47</v>
      </c>
    </row>
    <row r="428" spans="16:19" x14ac:dyDescent="0.3">
      <c r="P428" s="9">
        <v>408</v>
      </c>
      <c r="Q428" s="3">
        <v>4254</v>
      </c>
      <c r="R428" s="4">
        <f t="shared" si="12"/>
        <v>0</v>
      </c>
      <c r="S428" s="4">
        <f t="shared" si="13"/>
        <v>47</v>
      </c>
    </row>
    <row r="429" spans="16:19" x14ac:dyDescent="0.3">
      <c r="P429" s="9">
        <v>409</v>
      </c>
      <c r="Q429" s="3">
        <v>5469</v>
      </c>
      <c r="R429" s="4">
        <f t="shared" si="12"/>
        <v>0</v>
      </c>
      <c r="S429" s="4">
        <f t="shared" si="13"/>
        <v>47</v>
      </c>
    </row>
    <row r="430" spans="16:19" x14ac:dyDescent="0.3">
      <c r="P430" s="9">
        <v>410</v>
      </c>
      <c r="Q430" s="3">
        <v>5844</v>
      </c>
      <c r="R430" s="4">
        <f t="shared" si="12"/>
        <v>0</v>
      </c>
      <c r="S430" s="4">
        <f t="shared" si="13"/>
        <v>47</v>
      </c>
    </row>
    <row r="431" spans="16:19" x14ac:dyDescent="0.3">
      <c r="P431" s="9">
        <v>411</v>
      </c>
      <c r="Q431" s="3">
        <v>6856</v>
      </c>
      <c r="R431" s="4">
        <f t="shared" si="12"/>
        <v>0</v>
      </c>
      <c r="S431" s="4">
        <f t="shared" si="13"/>
        <v>47</v>
      </c>
    </row>
    <row r="432" spans="16:19" x14ac:dyDescent="0.3">
      <c r="P432" s="9">
        <v>412</v>
      </c>
      <c r="Q432" s="3">
        <v>4529</v>
      </c>
      <c r="R432" s="4">
        <f t="shared" si="12"/>
        <v>0</v>
      </c>
      <c r="S432" s="4">
        <f t="shared" si="13"/>
        <v>47</v>
      </c>
    </row>
    <row r="433" spans="16:19" x14ac:dyDescent="0.3">
      <c r="P433" s="9">
        <v>413</v>
      </c>
      <c r="Q433" s="3">
        <v>3557</v>
      </c>
      <c r="R433" s="4">
        <f t="shared" si="12"/>
        <v>0</v>
      </c>
      <c r="S433" s="4">
        <f t="shared" si="13"/>
        <v>47</v>
      </c>
    </row>
    <row r="434" spans="16:19" x14ac:dyDescent="0.3">
      <c r="P434" s="9">
        <v>414</v>
      </c>
      <c r="Q434" s="3">
        <v>3043</v>
      </c>
      <c r="R434" s="4">
        <f t="shared" si="12"/>
        <v>0</v>
      </c>
      <c r="S434" s="4">
        <f t="shared" si="13"/>
        <v>47</v>
      </c>
    </row>
    <row r="435" spans="16:19" x14ac:dyDescent="0.3">
      <c r="P435" s="9">
        <v>415</v>
      </c>
      <c r="Q435" s="3">
        <v>4944</v>
      </c>
      <c r="R435" s="4">
        <f t="shared" si="12"/>
        <v>0</v>
      </c>
      <c r="S435" s="4">
        <f t="shared" si="13"/>
        <v>47</v>
      </c>
    </row>
    <row r="436" spans="16:19" x14ac:dyDescent="0.3">
      <c r="P436" s="9">
        <v>416</v>
      </c>
      <c r="Q436" s="10"/>
      <c r="R436" s="4">
        <f t="shared" si="12"/>
        <v>1</v>
      </c>
      <c r="S436" s="4">
        <f t="shared" si="13"/>
        <v>47</v>
      </c>
    </row>
    <row r="437" spans="16:19" x14ac:dyDescent="0.3">
      <c r="P437" s="9">
        <v>417</v>
      </c>
      <c r="Q437" s="3">
        <v>6797</v>
      </c>
      <c r="R437" s="4">
        <f t="shared" si="12"/>
        <v>0</v>
      </c>
      <c r="S437" s="4">
        <f t="shared" si="13"/>
        <v>48</v>
      </c>
    </row>
    <row r="438" spans="16:19" x14ac:dyDescent="0.3">
      <c r="P438" s="9">
        <v>418</v>
      </c>
      <c r="Q438" s="3">
        <v>1605</v>
      </c>
      <c r="R438" s="4">
        <f t="shared" si="12"/>
        <v>0</v>
      </c>
      <c r="S438" s="4">
        <f t="shared" si="13"/>
        <v>48</v>
      </c>
    </row>
    <row r="439" spans="16:19" x14ac:dyDescent="0.3">
      <c r="P439" s="9">
        <v>419</v>
      </c>
      <c r="Q439" s="3">
        <v>6624</v>
      </c>
      <c r="R439" s="4">
        <f t="shared" si="12"/>
        <v>0</v>
      </c>
      <c r="S439" s="4">
        <f t="shared" si="13"/>
        <v>48</v>
      </c>
    </row>
    <row r="440" spans="16:19" x14ac:dyDescent="0.3">
      <c r="P440" s="9">
        <v>420</v>
      </c>
      <c r="Q440" s="3">
        <v>4966</v>
      </c>
      <c r="R440" s="4">
        <f t="shared" si="12"/>
        <v>0</v>
      </c>
      <c r="S440" s="4">
        <f t="shared" si="13"/>
        <v>48</v>
      </c>
    </row>
    <row r="441" spans="16:19" x14ac:dyDescent="0.3">
      <c r="P441" s="9">
        <v>421</v>
      </c>
      <c r="Q441" s="3">
        <v>1452</v>
      </c>
      <c r="R441" s="4">
        <f t="shared" si="12"/>
        <v>0</v>
      </c>
      <c r="S441" s="4">
        <f t="shared" si="13"/>
        <v>48</v>
      </c>
    </row>
    <row r="442" spans="16:19" x14ac:dyDescent="0.3">
      <c r="P442" s="9">
        <v>422</v>
      </c>
      <c r="Q442" s="3">
        <v>2260</v>
      </c>
      <c r="R442" s="4">
        <f t="shared" si="12"/>
        <v>0</v>
      </c>
      <c r="S442" s="4">
        <f t="shared" si="13"/>
        <v>48</v>
      </c>
    </row>
    <row r="443" spans="16:19" x14ac:dyDescent="0.3">
      <c r="P443" s="9">
        <v>423</v>
      </c>
      <c r="Q443" s="3">
        <v>6281</v>
      </c>
      <c r="R443" s="4">
        <f t="shared" si="12"/>
        <v>0</v>
      </c>
      <c r="S443" s="4">
        <f t="shared" si="13"/>
        <v>48</v>
      </c>
    </row>
    <row r="444" spans="16:19" x14ac:dyDescent="0.3">
      <c r="P444" s="9">
        <v>424</v>
      </c>
      <c r="Q444" s="3">
        <v>3273</v>
      </c>
      <c r="R444" s="4">
        <f t="shared" si="12"/>
        <v>0</v>
      </c>
      <c r="S444" s="4">
        <f t="shared" si="13"/>
        <v>48</v>
      </c>
    </row>
    <row r="445" spans="16:19" x14ac:dyDescent="0.3">
      <c r="P445" s="9">
        <v>425</v>
      </c>
      <c r="Q445" s="3">
        <v>5754</v>
      </c>
      <c r="R445" s="4">
        <f t="shared" si="12"/>
        <v>0</v>
      </c>
      <c r="S445" s="4">
        <f t="shared" si="13"/>
        <v>48</v>
      </c>
    </row>
    <row r="446" spans="16:19" x14ac:dyDescent="0.3">
      <c r="P446" s="9">
        <v>426</v>
      </c>
      <c r="Q446" s="3">
        <v>6576</v>
      </c>
      <c r="R446" s="4">
        <f t="shared" si="12"/>
        <v>0</v>
      </c>
      <c r="S446" s="4">
        <f t="shared" si="13"/>
        <v>48</v>
      </c>
    </row>
    <row r="447" spans="16:19" x14ac:dyDescent="0.3">
      <c r="P447" s="9">
        <v>427</v>
      </c>
      <c r="Q447" s="3">
        <v>6326</v>
      </c>
      <c r="R447" s="4">
        <f t="shared" si="12"/>
        <v>0</v>
      </c>
      <c r="S447" s="4">
        <f t="shared" si="13"/>
        <v>48</v>
      </c>
    </row>
    <row r="448" spans="16:19" x14ac:dyDescent="0.3">
      <c r="P448" s="9">
        <v>428</v>
      </c>
      <c r="Q448" s="3">
        <v>6391</v>
      </c>
      <c r="R448" s="4">
        <f t="shared" si="12"/>
        <v>0</v>
      </c>
      <c r="S448" s="4">
        <f t="shared" si="13"/>
        <v>48</v>
      </c>
    </row>
    <row r="449" spans="16:19" x14ac:dyDescent="0.3">
      <c r="P449" s="9">
        <v>429</v>
      </c>
      <c r="Q449" s="3">
        <v>4892</v>
      </c>
      <c r="R449" s="4">
        <f t="shared" si="12"/>
        <v>0</v>
      </c>
      <c r="S449" s="4">
        <f t="shared" si="13"/>
        <v>48</v>
      </c>
    </row>
    <row r="450" spans="16:19" x14ac:dyDescent="0.3">
      <c r="P450" s="9">
        <v>430</v>
      </c>
      <c r="Q450" s="10"/>
      <c r="R450" s="4">
        <f t="shared" si="12"/>
        <v>1</v>
      </c>
      <c r="S450" s="4">
        <f t="shared" si="13"/>
        <v>48</v>
      </c>
    </row>
    <row r="451" spans="16:19" x14ac:dyDescent="0.3">
      <c r="P451" s="9">
        <v>431</v>
      </c>
      <c r="Q451" s="3">
        <v>9772</v>
      </c>
      <c r="R451" s="4">
        <f t="shared" si="12"/>
        <v>0</v>
      </c>
      <c r="S451" s="4">
        <f t="shared" si="13"/>
        <v>49</v>
      </c>
    </row>
    <row r="452" spans="16:19" x14ac:dyDescent="0.3">
      <c r="P452" s="9">
        <v>432</v>
      </c>
      <c r="Q452" s="3">
        <v>16686</v>
      </c>
      <c r="R452" s="4">
        <f t="shared" si="12"/>
        <v>0</v>
      </c>
      <c r="S452" s="4">
        <f t="shared" si="13"/>
        <v>49</v>
      </c>
    </row>
    <row r="453" spans="16:19" x14ac:dyDescent="0.3">
      <c r="P453" s="9">
        <v>433</v>
      </c>
      <c r="Q453" s="3">
        <v>1032</v>
      </c>
      <c r="R453" s="4">
        <f t="shared" si="12"/>
        <v>0</v>
      </c>
      <c r="S453" s="4">
        <f t="shared" si="13"/>
        <v>49</v>
      </c>
    </row>
    <row r="454" spans="16:19" x14ac:dyDescent="0.3">
      <c r="P454" s="9">
        <v>434</v>
      </c>
      <c r="Q454" s="3">
        <v>14594</v>
      </c>
      <c r="R454" s="4">
        <f t="shared" si="12"/>
        <v>0</v>
      </c>
      <c r="S454" s="4">
        <f t="shared" si="13"/>
        <v>49</v>
      </c>
    </row>
    <row r="455" spans="16:19" x14ac:dyDescent="0.3">
      <c r="P455" s="9">
        <v>435</v>
      </c>
      <c r="Q455" s="10"/>
      <c r="R455" s="4">
        <f t="shared" si="12"/>
        <v>1</v>
      </c>
      <c r="S455" s="4">
        <f t="shared" si="13"/>
        <v>49</v>
      </c>
    </row>
    <row r="456" spans="16:19" x14ac:dyDescent="0.3">
      <c r="P456" s="9">
        <v>436</v>
      </c>
      <c r="Q456" s="3">
        <v>2978</v>
      </c>
      <c r="R456" s="4">
        <f t="shared" si="12"/>
        <v>0</v>
      </c>
      <c r="S456" s="4">
        <f t="shared" si="13"/>
        <v>50</v>
      </c>
    </row>
    <row r="457" spans="16:19" x14ac:dyDescent="0.3">
      <c r="P457" s="9">
        <v>437</v>
      </c>
      <c r="Q457" s="3">
        <v>4118</v>
      </c>
      <c r="R457" s="4">
        <f t="shared" si="12"/>
        <v>0</v>
      </c>
      <c r="S457" s="4">
        <f t="shared" si="13"/>
        <v>50</v>
      </c>
    </row>
    <row r="458" spans="16:19" x14ac:dyDescent="0.3">
      <c r="P458" s="9">
        <v>438</v>
      </c>
      <c r="Q458" s="3">
        <v>2292</v>
      </c>
      <c r="R458" s="4">
        <f t="shared" si="12"/>
        <v>0</v>
      </c>
      <c r="S458" s="4">
        <f t="shared" si="13"/>
        <v>50</v>
      </c>
    </row>
    <row r="459" spans="16:19" x14ac:dyDescent="0.3">
      <c r="P459" s="9">
        <v>439</v>
      </c>
      <c r="Q459" s="3">
        <v>6107</v>
      </c>
      <c r="R459" s="4">
        <f t="shared" si="12"/>
        <v>0</v>
      </c>
      <c r="S459" s="4">
        <f t="shared" si="13"/>
        <v>50</v>
      </c>
    </row>
    <row r="460" spans="16:19" x14ac:dyDescent="0.3">
      <c r="P460" s="9">
        <v>440</v>
      </c>
      <c r="Q460" s="3">
        <v>7428</v>
      </c>
      <c r="R460" s="4">
        <f t="shared" si="12"/>
        <v>0</v>
      </c>
      <c r="S460" s="4">
        <f t="shared" si="13"/>
        <v>50</v>
      </c>
    </row>
    <row r="461" spans="16:19" x14ac:dyDescent="0.3">
      <c r="P461" s="9">
        <v>441</v>
      </c>
      <c r="Q461" s="3">
        <v>2954</v>
      </c>
      <c r="R461" s="4">
        <f t="shared" si="12"/>
        <v>0</v>
      </c>
      <c r="S461" s="4">
        <f t="shared" si="13"/>
        <v>50</v>
      </c>
    </row>
    <row r="462" spans="16:19" x14ac:dyDescent="0.3">
      <c r="P462" s="9">
        <v>442</v>
      </c>
      <c r="Q462" s="3">
        <v>3516</v>
      </c>
      <c r="R462" s="4">
        <f t="shared" si="12"/>
        <v>0</v>
      </c>
      <c r="S462" s="4">
        <f t="shared" si="13"/>
        <v>50</v>
      </c>
    </row>
    <row r="463" spans="16:19" x14ac:dyDescent="0.3">
      <c r="P463" s="9">
        <v>443</v>
      </c>
      <c r="Q463" s="3">
        <v>2464</v>
      </c>
      <c r="R463" s="4">
        <f t="shared" si="12"/>
        <v>0</v>
      </c>
      <c r="S463" s="4">
        <f t="shared" si="13"/>
        <v>50</v>
      </c>
    </row>
    <row r="464" spans="16:19" x14ac:dyDescent="0.3">
      <c r="P464" s="9">
        <v>444</v>
      </c>
      <c r="Q464" s="3">
        <v>4726</v>
      </c>
      <c r="R464" s="4">
        <f t="shared" si="12"/>
        <v>0</v>
      </c>
      <c r="S464" s="4">
        <f t="shared" si="13"/>
        <v>50</v>
      </c>
    </row>
    <row r="465" spans="16:19" x14ac:dyDescent="0.3">
      <c r="P465" s="9">
        <v>445</v>
      </c>
      <c r="Q465" s="3">
        <v>5438</v>
      </c>
      <c r="R465" s="4">
        <f t="shared" si="12"/>
        <v>0</v>
      </c>
      <c r="S465" s="4">
        <f t="shared" si="13"/>
        <v>50</v>
      </c>
    </row>
    <row r="466" spans="16:19" x14ac:dyDescent="0.3">
      <c r="P466" s="9">
        <v>446</v>
      </c>
      <c r="Q466" s="3">
        <v>3292</v>
      </c>
      <c r="R466" s="4">
        <f t="shared" si="12"/>
        <v>0</v>
      </c>
      <c r="S466" s="4">
        <f t="shared" si="13"/>
        <v>50</v>
      </c>
    </row>
    <row r="467" spans="16:19" x14ac:dyDescent="0.3">
      <c r="P467" s="9">
        <v>447</v>
      </c>
      <c r="Q467" s="3">
        <v>2812</v>
      </c>
      <c r="R467" s="4">
        <f t="shared" si="12"/>
        <v>0</v>
      </c>
      <c r="S467" s="4">
        <f t="shared" si="13"/>
        <v>50</v>
      </c>
    </row>
    <row r="468" spans="16:19" x14ac:dyDescent="0.3">
      <c r="P468" s="9">
        <v>448</v>
      </c>
      <c r="Q468" s="10"/>
      <c r="R468" s="4">
        <f t="shared" si="12"/>
        <v>1</v>
      </c>
      <c r="S468" s="4">
        <f t="shared" si="13"/>
        <v>50</v>
      </c>
    </row>
    <row r="469" spans="16:19" x14ac:dyDescent="0.3">
      <c r="P469" s="9">
        <v>449</v>
      </c>
      <c r="Q469" s="3">
        <v>6953</v>
      </c>
      <c r="R469" s="4">
        <f t="shared" si="12"/>
        <v>0</v>
      </c>
      <c r="S469" s="4">
        <f t="shared" si="13"/>
        <v>51</v>
      </c>
    </row>
    <row r="470" spans="16:19" x14ac:dyDescent="0.3">
      <c r="P470" s="9">
        <v>450</v>
      </c>
      <c r="Q470" s="3">
        <v>7372</v>
      </c>
      <c r="R470" s="4">
        <f t="shared" ref="R470:R533" si="14">IF(Q470="",1,0)</f>
        <v>0</v>
      </c>
      <c r="S470" s="4">
        <f t="shared" ref="S470:S533" si="15">IF(AND(R470=0,R469=1),S469+1,S469)+1*(P470=1)</f>
        <v>51</v>
      </c>
    </row>
    <row r="471" spans="16:19" x14ac:dyDescent="0.3">
      <c r="P471" s="9">
        <v>451</v>
      </c>
      <c r="Q471" s="3">
        <v>5775</v>
      </c>
      <c r="R471" s="4">
        <f t="shared" si="14"/>
        <v>0</v>
      </c>
      <c r="S471" s="4">
        <f t="shared" si="15"/>
        <v>51</v>
      </c>
    </row>
    <row r="472" spans="16:19" x14ac:dyDescent="0.3">
      <c r="P472" s="9">
        <v>452</v>
      </c>
      <c r="Q472" s="3">
        <v>7550</v>
      </c>
      <c r="R472" s="4">
        <f t="shared" si="14"/>
        <v>0</v>
      </c>
      <c r="S472" s="4">
        <f t="shared" si="15"/>
        <v>51</v>
      </c>
    </row>
    <row r="473" spans="16:19" x14ac:dyDescent="0.3">
      <c r="P473" s="9">
        <v>453</v>
      </c>
      <c r="Q473" s="3">
        <v>8449</v>
      </c>
      <c r="R473" s="4">
        <f t="shared" si="14"/>
        <v>0</v>
      </c>
      <c r="S473" s="4">
        <f t="shared" si="15"/>
        <v>51</v>
      </c>
    </row>
    <row r="474" spans="16:19" x14ac:dyDescent="0.3">
      <c r="P474" s="9">
        <v>454</v>
      </c>
      <c r="Q474" s="3">
        <v>7315</v>
      </c>
      <c r="R474" s="4">
        <f t="shared" si="14"/>
        <v>0</v>
      </c>
      <c r="S474" s="4">
        <f t="shared" si="15"/>
        <v>51</v>
      </c>
    </row>
    <row r="475" spans="16:19" x14ac:dyDescent="0.3">
      <c r="P475" s="9">
        <v>455</v>
      </c>
      <c r="Q475" s="3">
        <v>2872</v>
      </c>
      <c r="R475" s="4">
        <f t="shared" si="14"/>
        <v>0</v>
      </c>
      <c r="S475" s="4">
        <f t="shared" si="15"/>
        <v>51</v>
      </c>
    </row>
    <row r="476" spans="16:19" x14ac:dyDescent="0.3">
      <c r="P476" s="9">
        <v>456</v>
      </c>
      <c r="Q476" s="3">
        <v>2442</v>
      </c>
      <c r="R476" s="4">
        <f t="shared" si="14"/>
        <v>0</v>
      </c>
      <c r="S476" s="4">
        <f t="shared" si="15"/>
        <v>51</v>
      </c>
    </row>
    <row r="477" spans="16:19" x14ac:dyDescent="0.3">
      <c r="P477" s="9">
        <v>457</v>
      </c>
      <c r="Q477" s="10"/>
      <c r="R477" s="4">
        <f t="shared" si="14"/>
        <v>1</v>
      </c>
      <c r="S477" s="4">
        <f t="shared" si="15"/>
        <v>51</v>
      </c>
    </row>
    <row r="478" spans="16:19" x14ac:dyDescent="0.3">
      <c r="P478" s="9">
        <v>458</v>
      </c>
      <c r="Q478" s="3">
        <v>2581</v>
      </c>
      <c r="R478" s="4">
        <f t="shared" si="14"/>
        <v>0</v>
      </c>
      <c r="S478" s="4">
        <f t="shared" si="15"/>
        <v>52</v>
      </c>
    </row>
    <row r="479" spans="16:19" x14ac:dyDescent="0.3">
      <c r="P479" s="9">
        <v>459</v>
      </c>
      <c r="Q479" s="3">
        <v>7301</v>
      </c>
      <c r="R479" s="4">
        <f t="shared" si="14"/>
        <v>0</v>
      </c>
      <c r="S479" s="4">
        <f t="shared" si="15"/>
        <v>52</v>
      </c>
    </row>
    <row r="480" spans="16:19" x14ac:dyDescent="0.3">
      <c r="P480" s="9">
        <v>460</v>
      </c>
      <c r="Q480" s="3">
        <v>1256</v>
      </c>
      <c r="R480" s="4">
        <f t="shared" si="14"/>
        <v>0</v>
      </c>
      <c r="S480" s="4">
        <f t="shared" si="15"/>
        <v>52</v>
      </c>
    </row>
    <row r="481" spans="16:19" x14ac:dyDescent="0.3">
      <c r="P481" s="9">
        <v>461</v>
      </c>
      <c r="Q481" s="3">
        <v>3467</v>
      </c>
      <c r="R481" s="4">
        <f t="shared" si="14"/>
        <v>0</v>
      </c>
      <c r="S481" s="4">
        <f t="shared" si="15"/>
        <v>52</v>
      </c>
    </row>
    <row r="482" spans="16:19" x14ac:dyDescent="0.3">
      <c r="P482" s="9">
        <v>462</v>
      </c>
      <c r="Q482" s="3">
        <v>2348</v>
      </c>
      <c r="R482" s="4">
        <f t="shared" si="14"/>
        <v>0</v>
      </c>
      <c r="S482" s="4">
        <f t="shared" si="15"/>
        <v>52</v>
      </c>
    </row>
    <row r="483" spans="16:19" x14ac:dyDescent="0.3">
      <c r="P483" s="9">
        <v>463</v>
      </c>
      <c r="Q483" s="3">
        <v>6254</v>
      </c>
      <c r="R483" s="4">
        <f t="shared" si="14"/>
        <v>0</v>
      </c>
      <c r="S483" s="4">
        <f t="shared" si="15"/>
        <v>52</v>
      </c>
    </row>
    <row r="484" spans="16:19" x14ac:dyDescent="0.3">
      <c r="P484" s="9">
        <v>464</v>
      </c>
      <c r="Q484" s="3">
        <v>5231</v>
      </c>
      <c r="R484" s="4">
        <f t="shared" si="14"/>
        <v>0</v>
      </c>
      <c r="S484" s="4">
        <f t="shared" si="15"/>
        <v>52</v>
      </c>
    </row>
    <row r="485" spans="16:19" x14ac:dyDescent="0.3">
      <c r="P485" s="9">
        <v>465</v>
      </c>
      <c r="Q485" s="3">
        <v>3225</v>
      </c>
      <c r="R485" s="4">
        <f t="shared" si="14"/>
        <v>0</v>
      </c>
      <c r="S485" s="4">
        <f t="shared" si="15"/>
        <v>52</v>
      </c>
    </row>
    <row r="486" spans="16:19" x14ac:dyDescent="0.3">
      <c r="P486" s="9">
        <v>466</v>
      </c>
      <c r="Q486" s="3">
        <v>8275</v>
      </c>
      <c r="R486" s="4">
        <f t="shared" si="14"/>
        <v>0</v>
      </c>
      <c r="S486" s="4">
        <f t="shared" si="15"/>
        <v>52</v>
      </c>
    </row>
    <row r="487" spans="16:19" x14ac:dyDescent="0.3">
      <c r="P487" s="9">
        <v>467</v>
      </c>
      <c r="Q487" s="10"/>
      <c r="R487" s="4">
        <f t="shared" si="14"/>
        <v>1</v>
      </c>
      <c r="S487" s="4">
        <f t="shared" si="15"/>
        <v>52</v>
      </c>
    </row>
    <row r="488" spans="16:19" x14ac:dyDescent="0.3">
      <c r="P488" s="9">
        <v>468</v>
      </c>
      <c r="Q488" s="3">
        <v>3065</v>
      </c>
      <c r="R488" s="4">
        <f t="shared" si="14"/>
        <v>0</v>
      </c>
      <c r="S488" s="4">
        <f t="shared" si="15"/>
        <v>53</v>
      </c>
    </row>
    <row r="489" spans="16:19" x14ac:dyDescent="0.3">
      <c r="P489" s="9">
        <v>469</v>
      </c>
      <c r="Q489" s="3">
        <v>4110</v>
      </c>
      <c r="R489" s="4">
        <f t="shared" si="14"/>
        <v>0</v>
      </c>
      <c r="S489" s="4">
        <f t="shared" si="15"/>
        <v>53</v>
      </c>
    </row>
    <row r="490" spans="16:19" x14ac:dyDescent="0.3">
      <c r="P490" s="9">
        <v>470</v>
      </c>
      <c r="Q490" s="3">
        <v>5259</v>
      </c>
      <c r="R490" s="4">
        <f t="shared" si="14"/>
        <v>0</v>
      </c>
      <c r="S490" s="4">
        <f t="shared" si="15"/>
        <v>53</v>
      </c>
    </row>
    <row r="491" spans="16:19" x14ac:dyDescent="0.3">
      <c r="P491" s="9">
        <v>471</v>
      </c>
      <c r="Q491" s="3">
        <v>8646</v>
      </c>
      <c r="R491" s="4">
        <f t="shared" si="14"/>
        <v>0</v>
      </c>
      <c r="S491" s="4">
        <f t="shared" si="15"/>
        <v>53</v>
      </c>
    </row>
    <row r="492" spans="16:19" x14ac:dyDescent="0.3">
      <c r="P492" s="9">
        <v>472</v>
      </c>
      <c r="Q492" s="3">
        <v>4515</v>
      </c>
      <c r="R492" s="4">
        <f t="shared" si="14"/>
        <v>0</v>
      </c>
      <c r="S492" s="4">
        <f t="shared" si="15"/>
        <v>53</v>
      </c>
    </row>
    <row r="493" spans="16:19" x14ac:dyDescent="0.3">
      <c r="P493" s="9">
        <v>473</v>
      </c>
      <c r="Q493" s="3">
        <v>7431</v>
      </c>
      <c r="R493" s="4">
        <f t="shared" si="14"/>
        <v>0</v>
      </c>
      <c r="S493" s="4">
        <f t="shared" si="15"/>
        <v>53</v>
      </c>
    </row>
    <row r="494" spans="16:19" x14ac:dyDescent="0.3">
      <c r="P494" s="9">
        <v>474</v>
      </c>
      <c r="Q494" s="3">
        <v>7086</v>
      </c>
      <c r="R494" s="4">
        <f t="shared" si="14"/>
        <v>0</v>
      </c>
      <c r="S494" s="4">
        <f t="shared" si="15"/>
        <v>53</v>
      </c>
    </row>
    <row r="495" spans="16:19" x14ac:dyDescent="0.3">
      <c r="P495" s="9">
        <v>475</v>
      </c>
      <c r="Q495" s="3">
        <v>3650</v>
      </c>
      <c r="R495" s="4">
        <f t="shared" si="14"/>
        <v>0</v>
      </c>
      <c r="S495" s="4">
        <f t="shared" si="15"/>
        <v>53</v>
      </c>
    </row>
    <row r="496" spans="16:19" x14ac:dyDescent="0.3">
      <c r="P496" s="9">
        <v>476</v>
      </c>
      <c r="Q496" s="3">
        <v>2445</v>
      </c>
      <c r="R496" s="4">
        <f t="shared" si="14"/>
        <v>0</v>
      </c>
      <c r="S496" s="4">
        <f t="shared" si="15"/>
        <v>53</v>
      </c>
    </row>
    <row r="497" spans="16:19" x14ac:dyDescent="0.3">
      <c r="P497" s="9">
        <v>477</v>
      </c>
      <c r="Q497" s="10"/>
      <c r="R497" s="4">
        <f t="shared" si="14"/>
        <v>1</v>
      </c>
      <c r="S497" s="4">
        <f t="shared" si="15"/>
        <v>53</v>
      </c>
    </row>
    <row r="498" spans="16:19" x14ac:dyDescent="0.3">
      <c r="P498" s="9">
        <v>478</v>
      </c>
      <c r="Q498" s="3">
        <v>5714</v>
      </c>
      <c r="R498" s="4">
        <f t="shared" si="14"/>
        <v>0</v>
      </c>
      <c r="S498" s="4">
        <f t="shared" si="15"/>
        <v>54</v>
      </c>
    </row>
    <row r="499" spans="16:19" x14ac:dyDescent="0.3">
      <c r="P499" s="9">
        <v>479</v>
      </c>
      <c r="Q499" s="3">
        <v>4659</v>
      </c>
      <c r="R499" s="4">
        <f t="shared" si="14"/>
        <v>0</v>
      </c>
      <c r="S499" s="4">
        <f t="shared" si="15"/>
        <v>54</v>
      </c>
    </row>
    <row r="500" spans="16:19" x14ac:dyDescent="0.3">
      <c r="P500" s="9">
        <v>480</v>
      </c>
      <c r="Q500" s="3">
        <v>6401</v>
      </c>
      <c r="R500" s="4">
        <f t="shared" si="14"/>
        <v>0</v>
      </c>
      <c r="S500" s="4">
        <f t="shared" si="15"/>
        <v>54</v>
      </c>
    </row>
    <row r="501" spans="16:19" x14ac:dyDescent="0.3">
      <c r="P501" s="9">
        <v>481</v>
      </c>
      <c r="Q501" s="3">
        <v>1647</v>
      </c>
      <c r="R501" s="4">
        <f t="shared" si="14"/>
        <v>0</v>
      </c>
      <c r="S501" s="4">
        <f t="shared" si="15"/>
        <v>54</v>
      </c>
    </row>
    <row r="502" spans="16:19" x14ac:dyDescent="0.3">
      <c r="P502" s="9">
        <v>482</v>
      </c>
      <c r="Q502" s="3">
        <v>7071</v>
      </c>
      <c r="R502" s="4">
        <f t="shared" si="14"/>
        <v>0</v>
      </c>
      <c r="S502" s="4">
        <f t="shared" si="15"/>
        <v>54</v>
      </c>
    </row>
    <row r="503" spans="16:19" x14ac:dyDescent="0.3">
      <c r="P503" s="9">
        <v>483</v>
      </c>
      <c r="Q503" s="3">
        <v>1302</v>
      </c>
      <c r="R503" s="4">
        <f t="shared" si="14"/>
        <v>0</v>
      </c>
      <c r="S503" s="4">
        <f t="shared" si="15"/>
        <v>54</v>
      </c>
    </row>
    <row r="504" spans="16:19" x14ac:dyDescent="0.3">
      <c r="P504" s="9">
        <v>484</v>
      </c>
      <c r="Q504" s="3">
        <v>8529</v>
      </c>
      <c r="R504" s="4">
        <f t="shared" si="14"/>
        <v>0</v>
      </c>
      <c r="S504" s="4">
        <f t="shared" si="15"/>
        <v>54</v>
      </c>
    </row>
    <row r="505" spans="16:19" x14ac:dyDescent="0.3">
      <c r="P505" s="9">
        <v>485</v>
      </c>
      <c r="Q505" s="3">
        <v>1570</v>
      </c>
      <c r="R505" s="4">
        <f t="shared" si="14"/>
        <v>0</v>
      </c>
      <c r="S505" s="4">
        <f t="shared" si="15"/>
        <v>54</v>
      </c>
    </row>
    <row r="506" spans="16:19" x14ac:dyDescent="0.3">
      <c r="P506" s="9">
        <v>486</v>
      </c>
      <c r="Q506" s="3">
        <v>7288</v>
      </c>
      <c r="R506" s="4">
        <f t="shared" si="14"/>
        <v>0</v>
      </c>
      <c r="S506" s="4">
        <f t="shared" si="15"/>
        <v>54</v>
      </c>
    </row>
    <row r="507" spans="16:19" x14ac:dyDescent="0.3">
      <c r="P507" s="9">
        <v>487</v>
      </c>
      <c r="Q507" s="10"/>
      <c r="R507" s="4">
        <f t="shared" si="14"/>
        <v>1</v>
      </c>
      <c r="S507" s="4">
        <f t="shared" si="15"/>
        <v>54</v>
      </c>
    </row>
    <row r="508" spans="16:19" x14ac:dyDescent="0.3">
      <c r="P508" s="9">
        <v>488</v>
      </c>
      <c r="Q508" s="3">
        <v>49901</v>
      </c>
      <c r="R508" s="4">
        <f t="shared" si="14"/>
        <v>0</v>
      </c>
      <c r="S508" s="4">
        <f t="shared" si="15"/>
        <v>55</v>
      </c>
    </row>
    <row r="509" spans="16:19" x14ac:dyDescent="0.3">
      <c r="P509" s="9">
        <v>489</v>
      </c>
      <c r="Q509" s="10"/>
      <c r="R509" s="4">
        <f t="shared" si="14"/>
        <v>1</v>
      </c>
      <c r="S509" s="4">
        <f t="shared" si="15"/>
        <v>55</v>
      </c>
    </row>
    <row r="510" spans="16:19" x14ac:dyDescent="0.3">
      <c r="P510" s="9">
        <v>490</v>
      </c>
      <c r="Q510" s="3">
        <v>6687</v>
      </c>
      <c r="R510" s="4">
        <f t="shared" si="14"/>
        <v>0</v>
      </c>
      <c r="S510" s="4">
        <f t="shared" si="15"/>
        <v>56</v>
      </c>
    </row>
    <row r="511" spans="16:19" x14ac:dyDescent="0.3">
      <c r="P511" s="9">
        <v>491</v>
      </c>
      <c r="Q511" s="3">
        <v>1879</v>
      </c>
      <c r="R511" s="4">
        <f t="shared" si="14"/>
        <v>0</v>
      </c>
      <c r="S511" s="4">
        <f t="shared" si="15"/>
        <v>56</v>
      </c>
    </row>
    <row r="512" spans="16:19" x14ac:dyDescent="0.3">
      <c r="P512" s="9">
        <v>492</v>
      </c>
      <c r="Q512" s="3">
        <v>4661</v>
      </c>
      <c r="R512" s="4">
        <f t="shared" si="14"/>
        <v>0</v>
      </c>
      <c r="S512" s="4">
        <f t="shared" si="15"/>
        <v>56</v>
      </c>
    </row>
    <row r="513" spans="16:19" x14ac:dyDescent="0.3">
      <c r="P513" s="9">
        <v>493</v>
      </c>
      <c r="Q513" s="3">
        <v>6048</v>
      </c>
      <c r="R513" s="4">
        <f t="shared" si="14"/>
        <v>0</v>
      </c>
      <c r="S513" s="4">
        <f t="shared" si="15"/>
        <v>56</v>
      </c>
    </row>
    <row r="514" spans="16:19" x14ac:dyDescent="0.3">
      <c r="P514" s="9">
        <v>494</v>
      </c>
      <c r="Q514" s="3">
        <v>6920</v>
      </c>
      <c r="R514" s="4">
        <f t="shared" si="14"/>
        <v>0</v>
      </c>
      <c r="S514" s="4">
        <f t="shared" si="15"/>
        <v>56</v>
      </c>
    </row>
    <row r="515" spans="16:19" x14ac:dyDescent="0.3">
      <c r="P515" s="9">
        <v>495</v>
      </c>
      <c r="Q515" s="3">
        <v>5048</v>
      </c>
      <c r="R515" s="4">
        <f t="shared" si="14"/>
        <v>0</v>
      </c>
      <c r="S515" s="4">
        <f t="shared" si="15"/>
        <v>56</v>
      </c>
    </row>
    <row r="516" spans="16:19" x14ac:dyDescent="0.3">
      <c r="P516" s="9">
        <v>496</v>
      </c>
      <c r="Q516" s="3">
        <v>1537</v>
      </c>
      <c r="R516" s="4">
        <f t="shared" si="14"/>
        <v>0</v>
      </c>
      <c r="S516" s="4">
        <f t="shared" si="15"/>
        <v>56</v>
      </c>
    </row>
    <row r="517" spans="16:19" x14ac:dyDescent="0.3">
      <c r="P517" s="9">
        <v>497</v>
      </c>
      <c r="Q517" s="3">
        <v>3786</v>
      </c>
      <c r="R517" s="4">
        <f t="shared" si="14"/>
        <v>0</v>
      </c>
      <c r="S517" s="4">
        <f t="shared" si="15"/>
        <v>56</v>
      </c>
    </row>
    <row r="518" spans="16:19" x14ac:dyDescent="0.3">
      <c r="P518" s="9">
        <v>498</v>
      </c>
      <c r="Q518" s="3">
        <v>1634</v>
      </c>
      <c r="R518" s="4">
        <f t="shared" si="14"/>
        <v>0</v>
      </c>
      <c r="S518" s="4">
        <f t="shared" si="15"/>
        <v>56</v>
      </c>
    </row>
    <row r="519" spans="16:19" x14ac:dyDescent="0.3">
      <c r="P519" s="9">
        <v>499</v>
      </c>
      <c r="Q519" s="3">
        <v>3274</v>
      </c>
      <c r="R519" s="4">
        <f t="shared" si="14"/>
        <v>0</v>
      </c>
      <c r="S519" s="4">
        <f t="shared" si="15"/>
        <v>56</v>
      </c>
    </row>
    <row r="520" spans="16:19" x14ac:dyDescent="0.3">
      <c r="P520" s="9">
        <v>500</v>
      </c>
      <c r="Q520" s="3">
        <v>4277</v>
      </c>
      <c r="R520" s="4">
        <f t="shared" si="14"/>
        <v>0</v>
      </c>
      <c r="S520" s="4">
        <f t="shared" si="15"/>
        <v>56</v>
      </c>
    </row>
    <row r="521" spans="16:19" x14ac:dyDescent="0.3">
      <c r="P521" s="9">
        <v>501</v>
      </c>
      <c r="Q521" s="3">
        <v>2712</v>
      </c>
      <c r="R521" s="4">
        <f t="shared" si="14"/>
        <v>0</v>
      </c>
      <c r="S521" s="4">
        <f t="shared" si="15"/>
        <v>56</v>
      </c>
    </row>
    <row r="522" spans="16:19" x14ac:dyDescent="0.3">
      <c r="P522" s="9">
        <v>502</v>
      </c>
      <c r="Q522" s="3">
        <v>2647</v>
      </c>
      <c r="R522" s="4">
        <f t="shared" si="14"/>
        <v>0</v>
      </c>
      <c r="S522" s="4">
        <f t="shared" si="15"/>
        <v>56</v>
      </c>
    </row>
    <row r="523" spans="16:19" x14ac:dyDescent="0.3">
      <c r="P523" s="9">
        <v>503</v>
      </c>
      <c r="Q523" s="10"/>
      <c r="R523" s="4">
        <f t="shared" si="14"/>
        <v>1</v>
      </c>
      <c r="S523" s="4">
        <f t="shared" si="15"/>
        <v>56</v>
      </c>
    </row>
    <row r="524" spans="16:19" x14ac:dyDescent="0.3">
      <c r="P524" s="9">
        <v>504</v>
      </c>
      <c r="Q524" s="3">
        <v>5597</v>
      </c>
      <c r="R524" s="4">
        <f t="shared" si="14"/>
        <v>0</v>
      </c>
      <c r="S524" s="4">
        <f t="shared" si="15"/>
        <v>57</v>
      </c>
    </row>
    <row r="525" spans="16:19" x14ac:dyDescent="0.3">
      <c r="P525" s="9">
        <v>505</v>
      </c>
      <c r="Q525" s="3">
        <v>4194</v>
      </c>
      <c r="R525" s="4">
        <f t="shared" si="14"/>
        <v>0</v>
      </c>
      <c r="S525" s="4">
        <f t="shared" si="15"/>
        <v>57</v>
      </c>
    </row>
    <row r="526" spans="16:19" x14ac:dyDescent="0.3">
      <c r="P526" s="9">
        <v>506</v>
      </c>
      <c r="Q526" s="3">
        <v>4058</v>
      </c>
      <c r="R526" s="4">
        <f t="shared" si="14"/>
        <v>0</v>
      </c>
      <c r="S526" s="4">
        <f t="shared" si="15"/>
        <v>57</v>
      </c>
    </row>
    <row r="527" spans="16:19" x14ac:dyDescent="0.3">
      <c r="P527" s="9">
        <v>507</v>
      </c>
      <c r="Q527" s="3">
        <v>5329</v>
      </c>
      <c r="R527" s="4">
        <f t="shared" si="14"/>
        <v>0</v>
      </c>
      <c r="S527" s="4">
        <f t="shared" si="15"/>
        <v>57</v>
      </c>
    </row>
    <row r="528" spans="16:19" x14ac:dyDescent="0.3">
      <c r="P528" s="9">
        <v>508</v>
      </c>
      <c r="Q528" s="3">
        <v>2484</v>
      </c>
      <c r="R528" s="4">
        <f t="shared" si="14"/>
        <v>0</v>
      </c>
      <c r="S528" s="4">
        <f t="shared" si="15"/>
        <v>57</v>
      </c>
    </row>
    <row r="529" spans="16:19" x14ac:dyDescent="0.3">
      <c r="P529" s="9">
        <v>509</v>
      </c>
      <c r="Q529" s="3">
        <v>3420</v>
      </c>
      <c r="R529" s="4">
        <f t="shared" si="14"/>
        <v>0</v>
      </c>
      <c r="S529" s="4">
        <f t="shared" si="15"/>
        <v>57</v>
      </c>
    </row>
    <row r="530" spans="16:19" x14ac:dyDescent="0.3">
      <c r="P530" s="9">
        <v>510</v>
      </c>
      <c r="Q530" s="3">
        <v>2607</v>
      </c>
      <c r="R530" s="4">
        <f t="shared" si="14"/>
        <v>0</v>
      </c>
      <c r="S530" s="4">
        <f t="shared" si="15"/>
        <v>57</v>
      </c>
    </row>
    <row r="531" spans="16:19" x14ac:dyDescent="0.3">
      <c r="P531" s="9">
        <v>511</v>
      </c>
      <c r="Q531" s="3">
        <v>2953</v>
      </c>
      <c r="R531" s="4">
        <f t="shared" si="14"/>
        <v>0</v>
      </c>
      <c r="S531" s="4">
        <f t="shared" si="15"/>
        <v>57</v>
      </c>
    </row>
    <row r="532" spans="16:19" x14ac:dyDescent="0.3">
      <c r="P532" s="9">
        <v>512</v>
      </c>
      <c r="Q532" s="3">
        <v>2580</v>
      </c>
      <c r="R532" s="4">
        <f t="shared" si="14"/>
        <v>0</v>
      </c>
      <c r="S532" s="4">
        <f t="shared" si="15"/>
        <v>57</v>
      </c>
    </row>
    <row r="533" spans="16:19" x14ac:dyDescent="0.3">
      <c r="P533" s="9">
        <v>513</v>
      </c>
      <c r="Q533" s="3">
        <v>1093</v>
      </c>
      <c r="R533" s="4">
        <f t="shared" si="14"/>
        <v>0</v>
      </c>
      <c r="S533" s="4">
        <f t="shared" si="15"/>
        <v>57</v>
      </c>
    </row>
    <row r="534" spans="16:19" x14ac:dyDescent="0.3">
      <c r="P534" s="9">
        <v>514</v>
      </c>
      <c r="Q534" s="3">
        <v>2609</v>
      </c>
      <c r="R534" s="4">
        <f t="shared" ref="R534:R597" si="16">IF(Q534="",1,0)</f>
        <v>0</v>
      </c>
      <c r="S534" s="4">
        <f t="shared" ref="S534:S597" si="17">IF(AND(R534=0,R533=1),S533+1,S533)+1*(P534=1)</f>
        <v>57</v>
      </c>
    </row>
    <row r="535" spans="16:19" x14ac:dyDescent="0.3">
      <c r="P535" s="9">
        <v>515</v>
      </c>
      <c r="Q535" s="3">
        <v>2299</v>
      </c>
      <c r="R535" s="4">
        <f t="shared" si="16"/>
        <v>0</v>
      </c>
      <c r="S535" s="4">
        <f t="shared" si="17"/>
        <v>57</v>
      </c>
    </row>
    <row r="536" spans="16:19" x14ac:dyDescent="0.3">
      <c r="P536" s="9">
        <v>516</v>
      </c>
      <c r="Q536" s="3">
        <v>4805</v>
      </c>
      <c r="R536" s="4">
        <f t="shared" si="16"/>
        <v>0</v>
      </c>
      <c r="S536" s="4">
        <f t="shared" si="17"/>
        <v>57</v>
      </c>
    </row>
    <row r="537" spans="16:19" x14ac:dyDescent="0.3">
      <c r="P537" s="9">
        <v>517</v>
      </c>
      <c r="Q537" s="3">
        <v>3426</v>
      </c>
      <c r="R537" s="4">
        <f t="shared" si="16"/>
        <v>0</v>
      </c>
      <c r="S537" s="4">
        <f t="shared" si="17"/>
        <v>57</v>
      </c>
    </row>
    <row r="538" spans="16:19" x14ac:dyDescent="0.3">
      <c r="P538" s="9">
        <v>518</v>
      </c>
      <c r="Q538" s="3">
        <v>4101</v>
      </c>
      <c r="R538" s="4">
        <f t="shared" si="16"/>
        <v>0</v>
      </c>
      <c r="S538" s="4">
        <f t="shared" si="17"/>
        <v>57</v>
      </c>
    </row>
    <row r="539" spans="16:19" x14ac:dyDescent="0.3">
      <c r="P539" s="9">
        <v>519</v>
      </c>
      <c r="Q539" s="10"/>
      <c r="R539" s="4">
        <f t="shared" si="16"/>
        <v>1</v>
      </c>
      <c r="S539" s="4">
        <f t="shared" si="17"/>
        <v>57</v>
      </c>
    </row>
    <row r="540" spans="16:19" x14ac:dyDescent="0.3">
      <c r="P540" s="9">
        <v>520</v>
      </c>
      <c r="Q540" s="3">
        <v>2833</v>
      </c>
      <c r="R540" s="4">
        <f t="shared" si="16"/>
        <v>0</v>
      </c>
      <c r="S540" s="4">
        <f t="shared" si="17"/>
        <v>58</v>
      </c>
    </row>
    <row r="541" spans="16:19" x14ac:dyDescent="0.3">
      <c r="P541" s="9">
        <v>521</v>
      </c>
      <c r="Q541" s="3">
        <v>6833</v>
      </c>
      <c r="R541" s="4">
        <f t="shared" si="16"/>
        <v>0</v>
      </c>
      <c r="S541" s="4">
        <f t="shared" si="17"/>
        <v>58</v>
      </c>
    </row>
    <row r="542" spans="16:19" x14ac:dyDescent="0.3">
      <c r="P542" s="9">
        <v>522</v>
      </c>
      <c r="Q542" s="3">
        <v>1455</v>
      </c>
      <c r="R542" s="4">
        <f t="shared" si="16"/>
        <v>0</v>
      </c>
      <c r="S542" s="4">
        <f t="shared" si="17"/>
        <v>58</v>
      </c>
    </row>
    <row r="543" spans="16:19" x14ac:dyDescent="0.3">
      <c r="P543" s="9">
        <v>523</v>
      </c>
      <c r="Q543" s="3">
        <v>9758</v>
      </c>
      <c r="R543" s="4">
        <f t="shared" si="16"/>
        <v>0</v>
      </c>
      <c r="S543" s="4">
        <f t="shared" si="17"/>
        <v>58</v>
      </c>
    </row>
    <row r="544" spans="16:19" x14ac:dyDescent="0.3">
      <c r="P544" s="9">
        <v>524</v>
      </c>
      <c r="Q544" s="3">
        <v>2307</v>
      </c>
      <c r="R544" s="4">
        <f t="shared" si="16"/>
        <v>0</v>
      </c>
      <c r="S544" s="4">
        <f t="shared" si="17"/>
        <v>58</v>
      </c>
    </row>
    <row r="545" spans="16:19" x14ac:dyDescent="0.3">
      <c r="P545" s="9">
        <v>525</v>
      </c>
      <c r="Q545" s="3">
        <v>3045</v>
      </c>
      <c r="R545" s="4">
        <f t="shared" si="16"/>
        <v>0</v>
      </c>
      <c r="S545" s="4">
        <f t="shared" si="17"/>
        <v>58</v>
      </c>
    </row>
    <row r="546" spans="16:19" x14ac:dyDescent="0.3">
      <c r="P546" s="9">
        <v>526</v>
      </c>
      <c r="Q546" s="3">
        <v>10558</v>
      </c>
      <c r="R546" s="4">
        <f t="shared" si="16"/>
        <v>0</v>
      </c>
      <c r="S546" s="4">
        <f t="shared" si="17"/>
        <v>58</v>
      </c>
    </row>
    <row r="547" spans="16:19" x14ac:dyDescent="0.3">
      <c r="P547" s="9">
        <v>527</v>
      </c>
      <c r="Q547" s="10"/>
      <c r="R547" s="4">
        <f t="shared" si="16"/>
        <v>1</v>
      </c>
      <c r="S547" s="4">
        <f t="shared" si="17"/>
        <v>58</v>
      </c>
    </row>
    <row r="548" spans="16:19" x14ac:dyDescent="0.3">
      <c r="P548" s="9">
        <v>528</v>
      </c>
      <c r="Q548" s="3">
        <v>3380</v>
      </c>
      <c r="R548" s="4">
        <f t="shared" si="16"/>
        <v>0</v>
      </c>
      <c r="S548" s="4">
        <f t="shared" si="17"/>
        <v>59</v>
      </c>
    </row>
    <row r="549" spans="16:19" x14ac:dyDescent="0.3">
      <c r="P549" s="9">
        <v>529</v>
      </c>
      <c r="Q549" s="3">
        <v>4149</v>
      </c>
      <c r="R549" s="4">
        <f t="shared" si="16"/>
        <v>0</v>
      </c>
      <c r="S549" s="4">
        <f t="shared" si="17"/>
        <v>59</v>
      </c>
    </row>
    <row r="550" spans="16:19" x14ac:dyDescent="0.3">
      <c r="P550" s="9">
        <v>530</v>
      </c>
      <c r="Q550" s="3">
        <v>8715</v>
      </c>
      <c r="R550" s="4">
        <f t="shared" si="16"/>
        <v>0</v>
      </c>
      <c r="S550" s="4">
        <f t="shared" si="17"/>
        <v>59</v>
      </c>
    </row>
    <row r="551" spans="16:19" x14ac:dyDescent="0.3">
      <c r="P551" s="9">
        <v>531</v>
      </c>
      <c r="Q551" s="3">
        <v>5262</v>
      </c>
      <c r="R551" s="4">
        <f t="shared" si="16"/>
        <v>0</v>
      </c>
      <c r="S551" s="4">
        <f t="shared" si="17"/>
        <v>59</v>
      </c>
    </row>
    <row r="552" spans="16:19" x14ac:dyDescent="0.3">
      <c r="P552" s="9">
        <v>532</v>
      </c>
      <c r="Q552" s="3">
        <v>7564</v>
      </c>
      <c r="R552" s="4">
        <f t="shared" si="16"/>
        <v>0</v>
      </c>
      <c r="S552" s="4">
        <f t="shared" si="17"/>
        <v>59</v>
      </c>
    </row>
    <row r="553" spans="16:19" x14ac:dyDescent="0.3">
      <c r="P553" s="9">
        <v>533</v>
      </c>
      <c r="Q553" s="3">
        <v>9620</v>
      </c>
      <c r="R553" s="4">
        <f t="shared" si="16"/>
        <v>0</v>
      </c>
      <c r="S553" s="4">
        <f t="shared" si="17"/>
        <v>59</v>
      </c>
    </row>
    <row r="554" spans="16:19" x14ac:dyDescent="0.3">
      <c r="P554" s="9">
        <v>534</v>
      </c>
      <c r="Q554" s="3">
        <v>3331</v>
      </c>
      <c r="R554" s="4">
        <f t="shared" si="16"/>
        <v>0</v>
      </c>
      <c r="S554" s="4">
        <f t="shared" si="17"/>
        <v>59</v>
      </c>
    </row>
    <row r="555" spans="16:19" x14ac:dyDescent="0.3">
      <c r="P555" s="9">
        <v>535</v>
      </c>
      <c r="Q555" s="3">
        <v>6581</v>
      </c>
      <c r="R555" s="4">
        <f t="shared" si="16"/>
        <v>0</v>
      </c>
      <c r="S555" s="4">
        <f t="shared" si="17"/>
        <v>59</v>
      </c>
    </row>
    <row r="556" spans="16:19" x14ac:dyDescent="0.3">
      <c r="P556" s="9">
        <v>536</v>
      </c>
      <c r="Q556" s="3">
        <v>7674</v>
      </c>
      <c r="R556" s="4">
        <f t="shared" si="16"/>
        <v>0</v>
      </c>
      <c r="S556" s="4">
        <f t="shared" si="17"/>
        <v>59</v>
      </c>
    </row>
    <row r="557" spans="16:19" x14ac:dyDescent="0.3">
      <c r="P557" s="9">
        <v>537</v>
      </c>
      <c r="Q557" s="10"/>
      <c r="R557" s="4">
        <f t="shared" si="16"/>
        <v>1</v>
      </c>
      <c r="S557" s="4">
        <f t="shared" si="17"/>
        <v>59</v>
      </c>
    </row>
    <row r="558" spans="16:19" x14ac:dyDescent="0.3">
      <c r="P558" s="9">
        <v>538</v>
      </c>
      <c r="Q558" s="3">
        <v>3389</v>
      </c>
      <c r="R558" s="4">
        <f t="shared" si="16"/>
        <v>0</v>
      </c>
      <c r="S558" s="4">
        <f t="shared" si="17"/>
        <v>60</v>
      </c>
    </row>
    <row r="559" spans="16:19" x14ac:dyDescent="0.3">
      <c r="P559" s="9">
        <v>539</v>
      </c>
      <c r="Q559" s="3">
        <v>2996</v>
      </c>
      <c r="R559" s="4">
        <f t="shared" si="16"/>
        <v>0</v>
      </c>
      <c r="S559" s="4">
        <f t="shared" si="17"/>
        <v>60</v>
      </c>
    </row>
    <row r="560" spans="16:19" x14ac:dyDescent="0.3">
      <c r="P560" s="9">
        <v>540</v>
      </c>
      <c r="Q560" s="3">
        <v>1250</v>
      </c>
      <c r="R560" s="4">
        <f t="shared" si="16"/>
        <v>0</v>
      </c>
      <c r="S560" s="4">
        <f t="shared" si="17"/>
        <v>60</v>
      </c>
    </row>
    <row r="561" spans="16:19" x14ac:dyDescent="0.3">
      <c r="P561" s="9">
        <v>541</v>
      </c>
      <c r="Q561" s="3">
        <v>9915</v>
      </c>
      <c r="R561" s="4">
        <f t="shared" si="16"/>
        <v>0</v>
      </c>
      <c r="S561" s="4">
        <f t="shared" si="17"/>
        <v>60</v>
      </c>
    </row>
    <row r="562" spans="16:19" x14ac:dyDescent="0.3">
      <c r="P562" s="9">
        <v>542</v>
      </c>
      <c r="Q562" s="3">
        <v>1731</v>
      </c>
      <c r="R562" s="4">
        <f t="shared" si="16"/>
        <v>0</v>
      </c>
      <c r="S562" s="4">
        <f t="shared" si="17"/>
        <v>60</v>
      </c>
    </row>
    <row r="563" spans="16:19" x14ac:dyDescent="0.3">
      <c r="P563" s="9">
        <v>543</v>
      </c>
      <c r="Q563" s="3">
        <v>7254</v>
      </c>
      <c r="R563" s="4">
        <f t="shared" si="16"/>
        <v>0</v>
      </c>
      <c r="S563" s="4">
        <f t="shared" si="17"/>
        <v>60</v>
      </c>
    </row>
    <row r="564" spans="16:19" x14ac:dyDescent="0.3">
      <c r="P564" s="9">
        <v>544</v>
      </c>
      <c r="Q564" s="3">
        <v>3784</v>
      </c>
      <c r="R564" s="4">
        <f t="shared" si="16"/>
        <v>0</v>
      </c>
      <c r="S564" s="4">
        <f t="shared" si="17"/>
        <v>60</v>
      </c>
    </row>
    <row r="565" spans="16:19" x14ac:dyDescent="0.3">
      <c r="P565" s="9">
        <v>545</v>
      </c>
      <c r="Q565" s="3">
        <v>10198</v>
      </c>
      <c r="R565" s="4">
        <f t="shared" si="16"/>
        <v>0</v>
      </c>
      <c r="S565" s="4">
        <f t="shared" si="17"/>
        <v>60</v>
      </c>
    </row>
    <row r="566" spans="16:19" x14ac:dyDescent="0.3">
      <c r="P566" s="9">
        <v>546</v>
      </c>
      <c r="Q566" s="10"/>
      <c r="R566" s="4">
        <f t="shared" si="16"/>
        <v>1</v>
      </c>
      <c r="S566" s="4">
        <f t="shared" si="17"/>
        <v>60</v>
      </c>
    </row>
    <row r="567" spans="16:19" x14ac:dyDescent="0.3">
      <c r="P567" s="9">
        <v>547</v>
      </c>
      <c r="Q567" s="3">
        <v>4210</v>
      </c>
      <c r="R567" s="4">
        <f t="shared" si="16"/>
        <v>0</v>
      </c>
      <c r="S567" s="4">
        <f t="shared" si="17"/>
        <v>61</v>
      </c>
    </row>
    <row r="568" spans="16:19" x14ac:dyDescent="0.3">
      <c r="P568" s="9">
        <v>548</v>
      </c>
      <c r="Q568" s="3">
        <v>6612</v>
      </c>
      <c r="R568" s="4">
        <f t="shared" si="16"/>
        <v>0</v>
      </c>
      <c r="S568" s="4">
        <f t="shared" si="17"/>
        <v>61</v>
      </c>
    </row>
    <row r="569" spans="16:19" x14ac:dyDescent="0.3">
      <c r="P569" s="9">
        <v>549</v>
      </c>
      <c r="Q569" s="3">
        <v>6253</v>
      </c>
      <c r="R569" s="4">
        <f t="shared" si="16"/>
        <v>0</v>
      </c>
      <c r="S569" s="4">
        <f t="shared" si="17"/>
        <v>61</v>
      </c>
    </row>
    <row r="570" spans="16:19" x14ac:dyDescent="0.3">
      <c r="P570" s="9">
        <v>550</v>
      </c>
      <c r="Q570" s="3">
        <v>6874</v>
      </c>
      <c r="R570" s="4">
        <f t="shared" si="16"/>
        <v>0</v>
      </c>
      <c r="S570" s="4">
        <f t="shared" si="17"/>
        <v>61</v>
      </c>
    </row>
    <row r="571" spans="16:19" x14ac:dyDescent="0.3">
      <c r="P571" s="9">
        <v>551</v>
      </c>
      <c r="Q571" s="3">
        <v>5858</v>
      </c>
      <c r="R571" s="4">
        <f t="shared" si="16"/>
        <v>0</v>
      </c>
      <c r="S571" s="4">
        <f t="shared" si="17"/>
        <v>61</v>
      </c>
    </row>
    <row r="572" spans="16:19" x14ac:dyDescent="0.3">
      <c r="P572" s="9">
        <v>552</v>
      </c>
      <c r="Q572" s="3">
        <v>4349</v>
      </c>
      <c r="R572" s="4">
        <f t="shared" si="16"/>
        <v>0</v>
      </c>
      <c r="S572" s="4">
        <f t="shared" si="17"/>
        <v>61</v>
      </c>
    </row>
    <row r="573" spans="16:19" x14ac:dyDescent="0.3">
      <c r="P573" s="9">
        <v>553</v>
      </c>
      <c r="Q573" s="3">
        <v>4845</v>
      </c>
      <c r="R573" s="4">
        <f t="shared" si="16"/>
        <v>0</v>
      </c>
      <c r="S573" s="4">
        <f t="shared" si="17"/>
        <v>61</v>
      </c>
    </row>
    <row r="574" spans="16:19" x14ac:dyDescent="0.3">
      <c r="P574" s="9">
        <v>554</v>
      </c>
      <c r="Q574" s="3">
        <v>1119</v>
      </c>
      <c r="R574" s="4">
        <f t="shared" si="16"/>
        <v>0</v>
      </c>
      <c r="S574" s="4">
        <f t="shared" si="17"/>
        <v>61</v>
      </c>
    </row>
    <row r="575" spans="16:19" x14ac:dyDescent="0.3">
      <c r="P575" s="9">
        <v>555</v>
      </c>
      <c r="Q575" s="3">
        <v>4695</v>
      </c>
      <c r="R575" s="4">
        <f t="shared" si="16"/>
        <v>0</v>
      </c>
      <c r="S575" s="4">
        <f t="shared" si="17"/>
        <v>61</v>
      </c>
    </row>
    <row r="576" spans="16:19" x14ac:dyDescent="0.3">
      <c r="P576" s="9">
        <v>556</v>
      </c>
      <c r="Q576" s="3">
        <v>4496</v>
      </c>
      <c r="R576" s="4">
        <f t="shared" si="16"/>
        <v>0</v>
      </c>
      <c r="S576" s="4">
        <f t="shared" si="17"/>
        <v>61</v>
      </c>
    </row>
    <row r="577" spans="16:19" x14ac:dyDescent="0.3">
      <c r="P577" s="9">
        <v>557</v>
      </c>
      <c r="Q577" s="3">
        <v>6276</v>
      </c>
      <c r="R577" s="4">
        <f t="shared" si="16"/>
        <v>0</v>
      </c>
      <c r="S577" s="4">
        <f t="shared" si="17"/>
        <v>61</v>
      </c>
    </row>
    <row r="578" spans="16:19" x14ac:dyDescent="0.3">
      <c r="P578" s="9">
        <v>558</v>
      </c>
      <c r="Q578" s="3">
        <v>4234</v>
      </c>
      <c r="R578" s="4">
        <f t="shared" si="16"/>
        <v>0</v>
      </c>
      <c r="S578" s="4">
        <f t="shared" si="17"/>
        <v>61</v>
      </c>
    </row>
    <row r="579" spans="16:19" x14ac:dyDescent="0.3">
      <c r="P579" s="9">
        <v>559</v>
      </c>
      <c r="Q579" s="3">
        <v>6679</v>
      </c>
      <c r="R579" s="4">
        <f t="shared" si="16"/>
        <v>0</v>
      </c>
      <c r="S579" s="4">
        <f t="shared" si="17"/>
        <v>61</v>
      </c>
    </row>
    <row r="580" spans="16:19" x14ac:dyDescent="0.3">
      <c r="P580" s="9">
        <v>560</v>
      </c>
      <c r="Q580" s="10"/>
      <c r="R580" s="4">
        <f t="shared" si="16"/>
        <v>1</v>
      </c>
      <c r="S580" s="4">
        <f t="shared" si="17"/>
        <v>61</v>
      </c>
    </row>
    <row r="581" spans="16:19" x14ac:dyDescent="0.3">
      <c r="P581" s="9">
        <v>561</v>
      </c>
      <c r="Q581" s="3">
        <v>16077</v>
      </c>
      <c r="R581" s="4">
        <f t="shared" si="16"/>
        <v>0</v>
      </c>
      <c r="S581" s="4">
        <f t="shared" si="17"/>
        <v>62</v>
      </c>
    </row>
    <row r="582" spans="16:19" x14ac:dyDescent="0.3">
      <c r="P582" s="9">
        <v>562</v>
      </c>
      <c r="Q582" s="3">
        <v>6437</v>
      </c>
      <c r="R582" s="4">
        <f t="shared" si="16"/>
        <v>0</v>
      </c>
      <c r="S582" s="4">
        <f t="shared" si="17"/>
        <v>62</v>
      </c>
    </row>
    <row r="583" spans="16:19" x14ac:dyDescent="0.3">
      <c r="P583" s="9">
        <v>563</v>
      </c>
      <c r="Q583" s="3">
        <v>18269</v>
      </c>
      <c r="R583" s="4">
        <f t="shared" si="16"/>
        <v>0</v>
      </c>
      <c r="S583" s="4">
        <f t="shared" si="17"/>
        <v>62</v>
      </c>
    </row>
    <row r="584" spans="16:19" x14ac:dyDescent="0.3">
      <c r="P584" s="9">
        <v>564</v>
      </c>
      <c r="Q584" s="3">
        <v>14173</v>
      </c>
      <c r="R584" s="4">
        <f t="shared" si="16"/>
        <v>0</v>
      </c>
      <c r="S584" s="4">
        <f t="shared" si="17"/>
        <v>62</v>
      </c>
    </row>
    <row r="585" spans="16:19" x14ac:dyDescent="0.3">
      <c r="P585" s="9">
        <v>565</v>
      </c>
      <c r="Q585" s="10"/>
      <c r="R585" s="4">
        <f t="shared" si="16"/>
        <v>1</v>
      </c>
      <c r="S585" s="4">
        <f t="shared" si="17"/>
        <v>62</v>
      </c>
    </row>
    <row r="586" spans="16:19" x14ac:dyDescent="0.3">
      <c r="P586" s="9">
        <v>566</v>
      </c>
      <c r="Q586" s="3">
        <v>19739</v>
      </c>
      <c r="R586" s="4">
        <f t="shared" si="16"/>
        <v>0</v>
      </c>
      <c r="S586" s="4">
        <f t="shared" si="17"/>
        <v>63</v>
      </c>
    </row>
    <row r="587" spans="16:19" x14ac:dyDescent="0.3">
      <c r="P587" s="9">
        <v>567</v>
      </c>
      <c r="Q587" s="3">
        <v>5489</v>
      </c>
      <c r="R587" s="4">
        <f t="shared" si="16"/>
        <v>0</v>
      </c>
      <c r="S587" s="4">
        <f t="shared" si="17"/>
        <v>63</v>
      </c>
    </row>
    <row r="588" spans="16:19" x14ac:dyDescent="0.3">
      <c r="P588" s="9">
        <v>568</v>
      </c>
      <c r="Q588" s="3">
        <v>3345</v>
      </c>
      <c r="R588" s="4">
        <f t="shared" si="16"/>
        <v>0</v>
      </c>
      <c r="S588" s="4">
        <f t="shared" si="17"/>
        <v>63</v>
      </c>
    </row>
    <row r="589" spans="16:19" x14ac:dyDescent="0.3">
      <c r="P589" s="9">
        <v>569</v>
      </c>
      <c r="Q589" s="3">
        <v>5798</v>
      </c>
      <c r="R589" s="4">
        <f t="shared" si="16"/>
        <v>0</v>
      </c>
      <c r="S589" s="4">
        <f t="shared" si="17"/>
        <v>63</v>
      </c>
    </row>
    <row r="590" spans="16:19" x14ac:dyDescent="0.3">
      <c r="P590" s="9">
        <v>570</v>
      </c>
      <c r="Q590" s="10"/>
      <c r="R590" s="4">
        <f t="shared" si="16"/>
        <v>1</v>
      </c>
      <c r="S590" s="4">
        <f t="shared" si="17"/>
        <v>63</v>
      </c>
    </row>
    <row r="591" spans="16:19" x14ac:dyDescent="0.3">
      <c r="P591" s="9">
        <v>571</v>
      </c>
      <c r="Q591" s="3">
        <v>4150</v>
      </c>
      <c r="R591" s="4">
        <f t="shared" si="16"/>
        <v>0</v>
      </c>
      <c r="S591" s="4">
        <f t="shared" si="17"/>
        <v>64</v>
      </c>
    </row>
    <row r="592" spans="16:19" x14ac:dyDescent="0.3">
      <c r="P592" s="9">
        <v>572</v>
      </c>
      <c r="Q592" s="3">
        <v>5984</v>
      </c>
      <c r="R592" s="4">
        <f t="shared" si="16"/>
        <v>0</v>
      </c>
      <c r="S592" s="4">
        <f t="shared" si="17"/>
        <v>64</v>
      </c>
    </row>
    <row r="593" spans="16:19" x14ac:dyDescent="0.3">
      <c r="P593" s="9">
        <v>573</v>
      </c>
      <c r="Q593" s="3">
        <v>5293</v>
      </c>
      <c r="R593" s="4">
        <f t="shared" si="16"/>
        <v>0</v>
      </c>
      <c r="S593" s="4">
        <f t="shared" si="17"/>
        <v>64</v>
      </c>
    </row>
    <row r="594" spans="16:19" x14ac:dyDescent="0.3">
      <c r="P594" s="9">
        <v>574</v>
      </c>
      <c r="Q594" s="3">
        <v>5741</v>
      </c>
      <c r="R594" s="4">
        <f t="shared" si="16"/>
        <v>0</v>
      </c>
      <c r="S594" s="4">
        <f t="shared" si="17"/>
        <v>64</v>
      </c>
    </row>
    <row r="595" spans="16:19" x14ac:dyDescent="0.3">
      <c r="P595" s="9">
        <v>575</v>
      </c>
      <c r="Q595" s="3">
        <v>3166</v>
      </c>
      <c r="R595" s="4">
        <f t="shared" si="16"/>
        <v>0</v>
      </c>
      <c r="S595" s="4">
        <f t="shared" si="17"/>
        <v>64</v>
      </c>
    </row>
    <row r="596" spans="16:19" x14ac:dyDescent="0.3">
      <c r="P596" s="9">
        <v>576</v>
      </c>
      <c r="Q596" s="3">
        <v>5279</v>
      </c>
      <c r="R596" s="4">
        <f t="shared" si="16"/>
        <v>0</v>
      </c>
      <c r="S596" s="4">
        <f t="shared" si="17"/>
        <v>64</v>
      </c>
    </row>
    <row r="597" spans="16:19" x14ac:dyDescent="0.3">
      <c r="P597" s="9">
        <v>577</v>
      </c>
      <c r="Q597" s="3">
        <v>5244</v>
      </c>
      <c r="R597" s="4">
        <f t="shared" si="16"/>
        <v>0</v>
      </c>
      <c r="S597" s="4">
        <f t="shared" si="17"/>
        <v>64</v>
      </c>
    </row>
    <row r="598" spans="16:19" x14ac:dyDescent="0.3">
      <c r="P598" s="9">
        <v>578</v>
      </c>
      <c r="Q598" s="3">
        <v>5215</v>
      </c>
      <c r="R598" s="4">
        <f t="shared" ref="R598:R661" si="18">IF(Q598="",1,0)</f>
        <v>0</v>
      </c>
      <c r="S598" s="4">
        <f t="shared" ref="S598:S661" si="19">IF(AND(R598=0,R597=1),S597+1,S597)+1*(P598=1)</f>
        <v>64</v>
      </c>
    </row>
    <row r="599" spans="16:19" x14ac:dyDescent="0.3">
      <c r="P599" s="9">
        <v>579</v>
      </c>
      <c r="Q599" s="3">
        <v>5010</v>
      </c>
      <c r="R599" s="4">
        <f t="shared" si="18"/>
        <v>0</v>
      </c>
      <c r="S599" s="4">
        <f t="shared" si="19"/>
        <v>64</v>
      </c>
    </row>
    <row r="600" spans="16:19" x14ac:dyDescent="0.3">
      <c r="P600" s="9">
        <v>580</v>
      </c>
      <c r="Q600" s="3">
        <v>3367</v>
      </c>
      <c r="R600" s="4">
        <f t="shared" si="18"/>
        <v>0</v>
      </c>
      <c r="S600" s="4">
        <f t="shared" si="19"/>
        <v>64</v>
      </c>
    </row>
    <row r="601" spans="16:19" x14ac:dyDescent="0.3">
      <c r="P601" s="9">
        <v>581</v>
      </c>
      <c r="Q601" s="3">
        <v>1828</v>
      </c>
      <c r="R601" s="4">
        <f t="shared" si="18"/>
        <v>0</v>
      </c>
      <c r="S601" s="4">
        <f t="shared" si="19"/>
        <v>64</v>
      </c>
    </row>
    <row r="602" spans="16:19" x14ac:dyDescent="0.3">
      <c r="P602" s="9">
        <v>582</v>
      </c>
      <c r="Q602" s="3">
        <v>4310</v>
      </c>
      <c r="R602" s="4">
        <f t="shared" si="18"/>
        <v>0</v>
      </c>
      <c r="S602" s="4">
        <f t="shared" si="19"/>
        <v>64</v>
      </c>
    </row>
    <row r="603" spans="16:19" x14ac:dyDescent="0.3">
      <c r="P603" s="9">
        <v>583</v>
      </c>
      <c r="Q603" s="3">
        <v>4335</v>
      </c>
      <c r="R603" s="4">
        <f t="shared" si="18"/>
        <v>0</v>
      </c>
      <c r="S603" s="4">
        <f t="shared" si="19"/>
        <v>64</v>
      </c>
    </row>
    <row r="604" spans="16:19" x14ac:dyDescent="0.3">
      <c r="P604" s="9">
        <v>584</v>
      </c>
      <c r="Q604" s="3">
        <v>3973</v>
      </c>
      <c r="R604" s="4">
        <f t="shared" si="18"/>
        <v>0</v>
      </c>
      <c r="S604" s="4">
        <f t="shared" si="19"/>
        <v>64</v>
      </c>
    </row>
    <row r="605" spans="16:19" x14ac:dyDescent="0.3">
      <c r="P605" s="9">
        <v>585</v>
      </c>
      <c r="Q605" s="10"/>
      <c r="R605" s="4">
        <f t="shared" si="18"/>
        <v>1</v>
      </c>
      <c r="S605" s="4">
        <f t="shared" si="19"/>
        <v>64</v>
      </c>
    </row>
    <row r="606" spans="16:19" x14ac:dyDescent="0.3">
      <c r="P606" s="9">
        <v>586</v>
      </c>
      <c r="Q606" s="3">
        <v>2144</v>
      </c>
      <c r="R606" s="4">
        <f t="shared" si="18"/>
        <v>0</v>
      </c>
      <c r="S606" s="4">
        <f t="shared" si="19"/>
        <v>65</v>
      </c>
    </row>
    <row r="607" spans="16:19" x14ac:dyDescent="0.3">
      <c r="P607" s="9">
        <v>587</v>
      </c>
      <c r="Q607" s="3">
        <v>12157</v>
      </c>
      <c r="R607" s="4">
        <f t="shared" si="18"/>
        <v>0</v>
      </c>
      <c r="S607" s="4">
        <f t="shared" si="19"/>
        <v>65</v>
      </c>
    </row>
    <row r="608" spans="16:19" x14ac:dyDescent="0.3">
      <c r="P608" s="9">
        <v>588</v>
      </c>
      <c r="Q608" s="3">
        <v>9069</v>
      </c>
      <c r="R608" s="4">
        <f t="shared" si="18"/>
        <v>0</v>
      </c>
      <c r="S608" s="4">
        <f t="shared" si="19"/>
        <v>65</v>
      </c>
    </row>
    <row r="609" spans="16:19" x14ac:dyDescent="0.3">
      <c r="P609" s="9">
        <v>589</v>
      </c>
      <c r="Q609" s="3">
        <v>1615</v>
      </c>
      <c r="R609" s="4">
        <f t="shared" si="18"/>
        <v>0</v>
      </c>
      <c r="S609" s="4">
        <f t="shared" si="19"/>
        <v>65</v>
      </c>
    </row>
    <row r="610" spans="16:19" x14ac:dyDescent="0.3">
      <c r="P610" s="9">
        <v>590</v>
      </c>
      <c r="Q610" s="3">
        <v>1826</v>
      </c>
      <c r="R610" s="4">
        <f t="shared" si="18"/>
        <v>0</v>
      </c>
      <c r="S610" s="4">
        <f t="shared" si="19"/>
        <v>65</v>
      </c>
    </row>
    <row r="611" spans="16:19" x14ac:dyDescent="0.3">
      <c r="P611" s="9">
        <v>591</v>
      </c>
      <c r="Q611" s="3">
        <v>7195</v>
      </c>
      <c r="R611" s="4">
        <f t="shared" si="18"/>
        <v>0</v>
      </c>
      <c r="S611" s="4">
        <f t="shared" si="19"/>
        <v>65</v>
      </c>
    </row>
    <row r="612" spans="16:19" x14ac:dyDescent="0.3">
      <c r="P612" s="9">
        <v>592</v>
      </c>
      <c r="Q612" s="10"/>
      <c r="R612" s="4">
        <f t="shared" si="18"/>
        <v>1</v>
      </c>
      <c r="S612" s="4">
        <f t="shared" si="19"/>
        <v>65</v>
      </c>
    </row>
    <row r="613" spans="16:19" x14ac:dyDescent="0.3">
      <c r="P613" s="9">
        <v>593</v>
      </c>
      <c r="Q613" s="3">
        <v>12924</v>
      </c>
      <c r="R613" s="4">
        <f t="shared" si="18"/>
        <v>0</v>
      </c>
      <c r="S613" s="4">
        <f t="shared" si="19"/>
        <v>66</v>
      </c>
    </row>
    <row r="614" spans="16:19" x14ac:dyDescent="0.3">
      <c r="P614" s="9">
        <v>594</v>
      </c>
      <c r="Q614" s="3">
        <v>6962</v>
      </c>
      <c r="R614" s="4">
        <f t="shared" si="18"/>
        <v>0</v>
      </c>
      <c r="S614" s="4">
        <f t="shared" si="19"/>
        <v>66</v>
      </c>
    </row>
    <row r="615" spans="16:19" x14ac:dyDescent="0.3">
      <c r="P615" s="9">
        <v>595</v>
      </c>
      <c r="Q615" s="3">
        <v>11433</v>
      </c>
      <c r="R615" s="4">
        <f t="shared" si="18"/>
        <v>0</v>
      </c>
      <c r="S615" s="4">
        <f t="shared" si="19"/>
        <v>66</v>
      </c>
    </row>
    <row r="616" spans="16:19" x14ac:dyDescent="0.3">
      <c r="P616" s="9">
        <v>596</v>
      </c>
      <c r="Q616" s="3">
        <v>3150</v>
      </c>
      <c r="R616" s="4">
        <f t="shared" si="18"/>
        <v>0</v>
      </c>
      <c r="S616" s="4">
        <f t="shared" si="19"/>
        <v>66</v>
      </c>
    </row>
    <row r="617" spans="16:19" x14ac:dyDescent="0.3">
      <c r="P617" s="9">
        <v>597</v>
      </c>
      <c r="Q617" s="3">
        <v>7863</v>
      </c>
      <c r="R617" s="4">
        <f t="shared" si="18"/>
        <v>0</v>
      </c>
      <c r="S617" s="4">
        <f t="shared" si="19"/>
        <v>66</v>
      </c>
    </row>
    <row r="618" spans="16:19" x14ac:dyDescent="0.3">
      <c r="P618" s="9">
        <v>598</v>
      </c>
      <c r="Q618" s="3">
        <v>7387</v>
      </c>
      <c r="R618" s="4">
        <f t="shared" si="18"/>
        <v>0</v>
      </c>
      <c r="S618" s="4">
        <f t="shared" si="19"/>
        <v>66</v>
      </c>
    </row>
    <row r="619" spans="16:19" x14ac:dyDescent="0.3">
      <c r="P619" s="9">
        <v>599</v>
      </c>
      <c r="Q619" s="10"/>
      <c r="R619" s="4">
        <f t="shared" si="18"/>
        <v>1</v>
      </c>
      <c r="S619" s="4">
        <f t="shared" si="19"/>
        <v>66</v>
      </c>
    </row>
    <row r="620" spans="16:19" x14ac:dyDescent="0.3">
      <c r="P620" s="9">
        <v>600</v>
      </c>
      <c r="Q620" s="3">
        <v>3113</v>
      </c>
      <c r="R620" s="4">
        <f t="shared" si="18"/>
        <v>0</v>
      </c>
      <c r="S620" s="4">
        <f t="shared" si="19"/>
        <v>67</v>
      </c>
    </row>
    <row r="621" spans="16:19" x14ac:dyDescent="0.3">
      <c r="P621" s="9">
        <v>601</v>
      </c>
      <c r="Q621" s="3">
        <v>3604</v>
      </c>
      <c r="R621" s="4">
        <f t="shared" si="18"/>
        <v>0</v>
      </c>
      <c r="S621" s="4">
        <f t="shared" si="19"/>
        <v>67</v>
      </c>
    </row>
    <row r="622" spans="16:19" x14ac:dyDescent="0.3">
      <c r="P622" s="9">
        <v>602</v>
      </c>
      <c r="Q622" s="3">
        <v>7814</v>
      </c>
      <c r="R622" s="4">
        <f t="shared" si="18"/>
        <v>0</v>
      </c>
      <c r="S622" s="4">
        <f t="shared" si="19"/>
        <v>67</v>
      </c>
    </row>
    <row r="623" spans="16:19" x14ac:dyDescent="0.3">
      <c r="P623" s="9">
        <v>603</v>
      </c>
      <c r="Q623" s="3">
        <v>10587</v>
      </c>
      <c r="R623" s="4">
        <f t="shared" si="18"/>
        <v>0</v>
      </c>
      <c r="S623" s="4">
        <f t="shared" si="19"/>
        <v>67</v>
      </c>
    </row>
    <row r="624" spans="16:19" x14ac:dyDescent="0.3">
      <c r="P624" s="9">
        <v>604</v>
      </c>
      <c r="Q624" s="3">
        <v>3098</v>
      </c>
      <c r="R624" s="4">
        <f t="shared" si="18"/>
        <v>0</v>
      </c>
      <c r="S624" s="4">
        <f t="shared" si="19"/>
        <v>67</v>
      </c>
    </row>
    <row r="625" spans="16:19" x14ac:dyDescent="0.3">
      <c r="P625" s="9">
        <v>605</v>
      </c>
      <c r="Q625" s="3">
        <v>10913</v>
      </c>
      <c r="R625" s="4">
        <f t="shared" si="18"/>
        <v>0</v>
      </c>
      <c r="S625" s="4">
        <f t="shared" si="19"/>
        <v>67</v>
      </c>
    </row>
    <row r="626" spans="16:19" x14ac:dyDescent="0.3">
      <c r="P626" s="9">
        <v>606</v>
      </c>
      <c r="Q626" s="10"/>
      <c r="R626" s="4">
        <f t="shared" si="18"/>
        <v>1</v>
      </c>
      <c r="S626" s="4">
        <f t="shared" si="19"/>
        <v>67</v>
      </c>
    </row>
    <row r="627" spans="16:19" x14ac:dyDescent="0.3">
      <c r="P627" s="9">
        <v>607</v>
      </c>
      <c r="Q627" s="3">
        <v>4513</v>
      </c>
      <c r="R627" s="4">
        <f t="shared" si="18"/>
        <v>0</v>
      </c>
      <c r="S627" s="4">
        <f t="shared" si="19"/>
        <v>68</v>
      </c>
    </row>
    <row r="628" spans="16:19" x14ac:dyDescent="0.3">
      <c r="P628" s="9">
        <v>608</v>
      </c>
      <c r="Q628" s="3">
        <v>9048</v>
      </c>
      <c r="R628" s="4">
        <f t="shared" si="18"/>
        <v>0</v>
      </c>
      <c r="S628" s="4">
        <f t="shared" si="19"/>
        <v>68</v>
      </c>
    </row>
    <row r="629" spans="16:19" x14ac:dyDescent="0.3">
      <c r="P629" s="9">
        <v>609</v>
      </c>
      <c r="Q629" s="3">
        <v>10027</v>
      </c>
      <c r="R629" s="4">
        <f t="shared" si="18"/>
        <v>0</v>
      </c>
      <c r="S629" s="4">
        <f t="shared" si="19"/>
        <v>68</v>
      </c>
    </row>
    <row r="630" spans="16:19" x14ac:dyDescent="0.3">
      <c r="P630" s="9">
        <v>610</v>
      </c>
      <c r="Q630" s="3">
        <v>3587</v>
      </c>
      <c r="R630" s="4">
        <f t="shared" si="18"/>
        <v>0</v>
      </c>
      <c r="S630" s="4">
        <f t="shared" si="19"/>
        <v>68</v>
      </c>
    </row>
    <row r="631" spans="16:19" x14ac:dyDescent="0.3">
      <c r="P631" s="9">
        <v>611</v>
      </c>
      <c r="Q631" s="3">
        <v>7837</v>
      </c>
      <c r="R631" s="4">
        <f t="shared" si="18"/>
        <v>0</v>
      </c>
      <c r="S631" s="4">
        <f t="shared" si="19"/>
        <v>68</v>
      </c>
    </row>
    <row r="632" spans="16:19" x14ac:dyDescent="0.3">
      <c r="P632" s="9">
        <v>612</v>
      </c>
      <c r="Q632" s="3">
        <v>3906</v>
      </c>
      <c r="R632" s="4">
        <f t="shared" si="18"/>
        <v>0</v>
      </c>
      <c r="S632" s="4">
        <f t="shared" si="19"/>
        <v>68</v>
      </c>
    </row>
    <row r="633" spans="16:19" x14ac:dyDescent="0.3">
      <c r="P633" s="9">
        <v>613</v>
      </c>
      <c r="Q633" s="3">
        <v>2299</v>
      </c>
      <c r="R633" s="4">
        <f t="shared" si="18"/>
        <v>0</v>
      </c>
      <c r="S633" s="4">
        <f t="shared" si="19"/>
        <v>68</v>
      </c>
    </row>
    <row r="634" spans="16:19" x14ac:dyDescent="0.3">
      <c r="P634" s="9">
        <v>614</v>
      </c>
      <c r="Q634" s="10"/>
      <c r="R634" s="4">
        <f t="shared" si="18"/>
        <v>1</v>
      </c>
      <c r="S634" s="4">
        <f t="shared" si="19"/>
        <v>68</v>
      </c>
    </row>
    <row r="635" spans="16:19" x14ac:dyDescent="0.3">
      <c r="P635" s="9">
        <v>615</v>
      </c>
      <c r="Q635" s="3">
        <v>4370</v>
      </c>
      <c r="R635" s="4">
        <f t="shared" si="18"/>
        <v>0</v>
      </c>
      <c r="S635" s="4">
        <f t="shared" si="19"/>
        <v>69</v>
      </c>
    </row>
    <row r="636" spans="16:19" x14ac:dyDescent="0.3">
      <c r="P636" s="9">
        <v>616</v>
      </c>
      <c r="Q636" s="3">
        <v>6152</v>
      </c>
      <c r="R636" s="4">
        <f t="shared" si="18"/>
        <v>0</v>
      </c>
      <c r="S636" s="4">
        <f t="shared" si="19"/>
        <v>69</v>
      </c>
    </row>
    <row r="637" spans="16:19" x14ac:dyDescent="0.3">
      <c r="P637" s="9">
        <v>617</v>
      </c>
      <c r="Q637" s="3">
        <v>5473</v>
      </c>
      <c r="R637" s="4">
        <f t="shared" si="18"/>
        <v>0</v>
      </c>
      <c r="S637" s="4">
        <f t="shared" si="19"/>
        <v>69</v>
      </c>
    </row>
    <row r="638" spans="16:19" x14ac:dyDescent="0.3">
      <c r="P638" s="9">
        <v>618</v>
      </c>
      <c r="Q638" s="3">
        <v>5866</v>
      </c>
      <c r="R638" s="4">
        <f t="shared" si="18"/>
        <v>0</v>
      </c>
      <c r="S638" s="4">
        <f t="shared" si="19"/>
        <v>69</v>
      </c>
    </row>
    <row r="639" spans="16:19" x14ac:dyDescent="0.3">
      <c r="P639" s="9">
        <v>619</v>
      </c>
      <c r="Q639" s="3">
        <v>5358</v>
      </c>
      <c r="R639" s="4">
        <f t="shared" si="18"/>
        <v>0</v>
      </c>
      <c r="S639" s="4">
        <f t="shared" si="19"/>
        <v>69</v>
      </c>
    </row>
    <row r="640" spans="16:19" x14ac:dyDescent="0.3">
      <c r="P640" s="9">
        <v>620</v>
      </c>
      <c r="Q640" s="3">
        <v>4265</v>
      </c>
      <c r="R640" s="4">
        <f t="shared" si="18"/>
        <v>0</v>
      </c>
      <c r="S640" s="4">
        <f t="shared" si="19"/>
        <v>69</v>
      </c>
    </row>
    <row r="641" spans="16:19" x14ac:dyDescent="0.3">
      <c r="P641" s="9">
        <v>621</v>
      </c>
      <c r="Q641" s="3">
        <v>4487</v>
      </c>
      <c r="R641" s="4">
        <f t="shared" si="18"/>
        <v>0</v>
      </c>
      <c r="S641" s="4">
        <f t="shared" si="19"/>
        <v>69</v>
      </c>
    </row>
    <row r="642" spans="16:19" x14ac:dyDescent="0.3">
      <c r="P642" s="9">
        <v>622</v>
      </c>
      <c r="Q642" s="3">
        <v>6664</v>
      </c>
      <c r="R642" s="4">
        <f t="shared" si="18"/>
        <v>0</v>
      </c>
      <c r="S642" s="4">
        <f t="shared" si="19"/>
        <v>69</v>
      </c>
    </row>
    <row r="643" spans="16:19" x14ac:dyDescent="0.3">
      <c r="P643" s="9">
        <v>623</v>
      </c>
      <c r="Q643" s="3">
        <v>2347</v>
      </c>
      <c r="R643" s="4">
        <f t="shared" si="18"/>
        <v>0</v>
      </c>
      <c r="S643" s="4">
        <f t="shared" si="19"/>
        <v>69</v>
      </c>
    </row>
    <row r="644" spans="16:19" x14ac:dyDescent="0.3">
      <c r="P644" s="9">
        <v>624</v>
      </c>
      <c r="Q644" s="3">
        <v>6075</v>
      </c>
      <c r="R644" s="4">
        <f t="shared" si="18"/>
        <v>0</v>
      </c>
      <c r="S644" s="4">
        <f t="shared" si="19"/>
        <v>69</v>
      </c>
    </row>
    <row r="645" spans="16:19" x14ac:dyDescent="0.3">
      <c r="P645" s="9">
        <v>625</v>
      </c>
      <c r="Q645" s="3">
        <v>1481</v>
      </c>
      <c r="R645" s="4">
        <f t="shared" si="18"/>
        <v>0</v>
      </c>
      <c r="S645" s="4">
        <f t="shared" si="19"/>
        <v>69</v>
      </c>
    </row>
    <row r="646" spans="16:19" x14ac:dyDescent="0.3">
      <c r="P646" s="9">
        <v>626</v>
      </c>
      <c r="Q646" s="3">
        <v>4074</v>
      </c>
      <c r="R646" s="4">
        <f t="shared" si="18"/>
        <v>0</v>
      </c>
      <c r="S646" s="4">
        <f t="shared" si="19"/>
        <v>69</v>
      </c>
    </row>
    <row r="647" spans="16:19" x14ac:dyDescent="0.3">
      <c r="P647" s="9">
        <v>627</v>
      </c>
      <c r="Q647" s="3">
        <v>1962</v>
      </c>
      <c r="R647" s="4">
        <f t="shared" si="18"/>
        <v>0</v>
      </c>
      <c r="S647" s="4">
        <f t="shared" si="19"/>
        <v>69</v>
      </c>
    </row>
    <row r="648" spans="16:19" x14ac:dyDescent="0.3">
      <c r="P648" s="9">
        <v>628</v>
      </c>
      <c r="Q648" s="10"/>
      <c r="R648" s="4">
        <f t="shared" si="18"/>
        <v>1</v>
      </c>
      <c r="S648" s="4">
        <f t="shared" si="19"/>
        <v>69</v>
      </c>
    </row>
    <row r="649" spans="16:19" x14ac:dyDescent="0.3">
      <c r="P649" s="9">
        <v>629</v>
      </c>
      <c r="Q649" s="3">
        <v>7409</v>
      </c>
      <c r="R649" s="4">
        <f t="shared" si="18"/>
        <v>0</v>
      </c>
      <c r="S649" s="4">
        <f t="shared" si="19"/>
        <v>70</v>
      </c>
    </row>
    <row r="650" spans="16:19" x14ac:dyDescent="0.3">
      <c r="P650" s="9">
        <v>630</v>
      </c>
      <c r="Q650" s="3">
        <v>7332</v>
      </c>
      <c r="R650" s="4">
        <f t="shared" si="18"/>
        <v>0</v>
      </c>
      <c r="S650" s="4">
        <f t="shared" si="19"/>
        <v>70</v>
      </c>
    </row>
    <row r="651" spans="16:19" x14ac:dyDescent="0.3">
      <c r="P651" s="9">
        <v>631</v>
      </c>
      <c r="Q651" s="3">
        <v>11378</v>
      </c>
      <c r="R651" s="4">
        <f t="shared" si="18"/>
        <v>0</v>
      </c>
      <c r="S651" s="4">
        <f t="shared" si="19"/>
        <v>70</v>
      </c>
    </row>
    <row r="652" spans="16:19" x14ac:dyDescent="0.3">
      <c r="P652" s="9">
        <v>632</v>
      </c>
      <c r="Q652" s="3">
        <v>7740</v>
      </c>
      <c r="R652" s="4">
        <f t="shared" si="18"/>
        <v>0</v>
      </c>
      <c r="S652" s="4">
        <f t="shared" si="19"/>
        <v>70</v>
      </c>
    </row>
    <row r="653" spans="16:19" x14ac:dyDescent="0.3">
      <c r="P653" s="9">
        <v>633</v>
      </c>
      <c r="Q653" s="3">
        <v>8090</v>
      </c>
      <c r="R653" s="4">
        <f t="shared" si="18"/>
        <v>0</v>
      </c>
      <c r="S653" s="4">
        <f t="shared" si="19"/>
        <v>70</v>
      </c>
    </row>
    <row r="654" spans="16:19" x14ac:dyDescent="0.3">
      <c r="P654" s="9">
        <v>634</v>
      </c>
      <c r="Q654" s="3">
        <v>3036</v>
      </c>
      <c r="R654" s="4">
        <f t="shared" si="18"/>
        <v>0</v>
      </c>
      <c r="S654" s="4">
        <f t="shared" si="19"/>
        <v>70</v>
      </c>
    </row>
    <row r="655" spans="16:19" x14ac:dyDescent="0.3">
      <c r="P655" s="9">
        <v>635</v>
      </c>
      <c r="Q655" s="3">
        <v>1310</v>
      </c>
      <c r="R655" s="4">
        <f t="shared" si="18"/>
        <v>0</v>
      </c>
      <c r="S655" s="4">
        <f t="shared" si="19"/>
        <v>70</v>
      </c>
    </row>
    <row r="656" spans="16:19" x14ac:dyDescent="0.3">
      <c r="P656" s="9">
        <v>636</v>
      </c>
      <c r="Q656" s="10"/>
      <c r="R656" s="4">
        <f t="shared" si="18"/>
        <v>1</v>
      </c>
      <c r="S656" s="4">
        <f t="shared" si="19"/>
        <v>70</v>
      </c>
    </row>
    <row r="657" spans="16:19" x14ac:dyDescent="0.3">
      <c r="P657" s="9">
        <v>637</v>
      </c>
      <c r="Q657" s="3">
        <v>8351</v>
      </c>
      <c r="R657" s="4">
        <f t="shared" si="18"/>
        <v>0</v>
      </c>
      <c r="S657" s="4">
        <f t="shared" si="19"/>
        <v>71</v>
      </c>
    </row>
    <row r="658" spans="16:19" x14ac:dyDescent="0.3">
      <c r="P658" s="9">
        <v>638</v>
      </c>
      <c r="Q658" s="3">
        <v>6202</v>
      </c>
      <c r="R658" s="4">
        <f t="shared" si="18"/>
        <v>0</v>
      </c>
      <c r="S658" s="4">
        <f t="shared" si="19"/>
        <v>71</v>
      </c>
    </row>
    <row r="659" spans="16:19" x14ac:dyDescent="0.3">
      <c r="P659" s="9">
        <v>639</v>
      </c>
      <c r="Q659" s="3">
        <v>1420</v>
      </c>
      <c r="R659" s="4">
        <f t="shared" si="18"/>
        <v>0</v>
      </c>
      <c r="S659" s="4">
        <f t="shared" si="19"/>
        <v>71</v>
      </c>
    </row>
    <row r="660" spans="16:19" x14ac:dyDescent="0.3">
      <c r="P660" s="9">
        <v>640</v>
      </c>
      <c r="Q660" s="3">
        <v>9306</v>
      </c>
      <c r="R660" s="4">
        <f t="shared" si="18"/>
        <v>0</v>
      </c>
      <c r="S660" s="4">
        <f t="shared" si="19"/>
        <v>71</v>
      </c>
    </row>
    <row r="661" spans="16:19" x14ac:dyDescent="0.3">
      <c r="P661" s="9">
        <v>641</v>
      </c>
      <c r="Q661" s="3">
        <v>7410</v>
      </c>
      <c r="R661" s="4">
        <f t="shared" si="18"/>
        <v>0</v>
      </c>
      <c r="S661" s="4">
        <f t="shared" si="19"/>
        <v>71</v>
      </c>
    </row>
    <row r="662" spans="16:19" x14ac:dyDescent="0.3">
      <c r="P662" s="9">
        <v>642</v>
      </c>
      <c r="Q662" s="3">
        <v>11169</v>
      </c>
      <c r="R662" s="4">
        <f t="shared" ref="R662:R725" si="20">IF(Q662="",1,0)</f>
        <v>0</v>
      </c>
      <c r="S662" s="4">
        <f t="shared" ref="S662:S725" si="21">IF(AND(R662=0,R661=1),S661+1,S661)+1*(P662=1)</f>
        <v>71</v>
      </c>
    </row>
    <row r="663" spans="16:19" x14ac:dyDescent="0.3">
      <c r="P663" s="9">
        <v>643</v>
      </c>
      <c r="Q663" s="3">
        <v>9201</v>
      </c>
      <c r="R663" s="4">
        <f t="shared" si="20"/>
        <v>0</v>
      </c>
      <c r="S663" s="4">
        <f t="shared" si="21"/>
        <v>71</v>
      </c>
    </row>
    <row r="664" spans="16:19" x14ac:dyDescent="0.3">
      <c r="P664" s="9">
        <v>644</v>
      </c>
      <c r="Q664" s="10"/>
      <c r="R664" s="4">
        <f t="shared" si="20"/>
        <v>1</v>
      </c>
      <c r="S664" s="4">
        <f t="shared" si="21"/>
        <v>71</v>
      </c>
    </row>
    <row r="665" spans="16:19" x14ac:dyDescent="0.3">
      <c r="P665" s="9">
        <v>645</v>
      </c>
      <c r="Q665" s="3">
        <v>6951</v>
      </c>
      <c r="R665" s="4">
        <f t="shared" si="20"/>
        <v>0</v>
      </c>
      <c r="S665" s="4">
        <f t="shared" si="21"/>
        <v>72</v>
      </c>
    </row>
    <row r="666" spans="16:19" x14ac:dyDescent="0.3">
      <c r="P666" s="9">
        <v>646</v>
      </c>
      <c r="Q666" s="3">
        <v>2037</v>
      </c>
      <c r="R666" s="4">
        <f t="shared" si="20"/>
        <v>0</v>
      </c>
      <c r="S666" s="4">
        <f t="shared" si="21"/>
        <v>72</v>
      </c>
    </row>
    <row r="667" spans="16:19" x14ac:dyDescent="0.3">
      <c r="P667" s="9">
        <v>647</v>
      </c>
      <c r="Q667" s="3">
        <v>8682</v>
      </c>
      <c r="R667" s="4">
        <f t="shared" si="20"/>
        <v>0</v>
      </c>
      <c r="S667" s="4">
        <f t="shared" si="21"/>
        <v>72</v>
      </c>
    </row>
    <row r="668" spans="16:19" x14ac:dyDescent="0.3">
      <c r="P668" s="9">
        <v>648</v>
      </c>
      <c r="Q668" s="3">
        <v>5075</v>
      </c>
      <c r="R668" s="4">
        <f t="shared" si="20"/>
        <v>0</v>
      </c>
      <c r="S668" s="4">
        <f t="shared" si="21"/>
        <v>72</v>
      </c>
    </row>
    <row r="669" spans="16:19" x14ac:dyDescent="0.3">
      <c r="P669" s="9">
        <v>649</v>
      </c>
      <c r="Q669" s="3">
        <v>9709</v>
      </c>
      <c r="R669" s="4">
        <f t="shared" si="20"/>
        <v>0</v>
      </c>
      <c r="S669" s="4">
        <f t="shared" si="21"/>
        <v>72</v>
      </c>
    </row>
    <row r="670" spans="16:19" x14ac:dyDescent="0.3">
      <c r="P670" s="9">
        <v>650</v>
      </c>
      <c r="Q670" s="3">
        <v>4678</v>
      </c>
      <c r="R670" s="4">
        <f t="shared" si="20"/>
        <v>0</v>
      </c>
      <c r="S670" s="4">
        <f t="shared" si="21"/>
        <v>72</v>
      </c>
    </row>
    <row r="671" spans="16:19" x14ac:dyDescent="0.3">
      <c r="P671" s="9">
        <v>651</v>
      </c>
      <c r="Q671" s="3">
        <v>8347</v>
      </c>
      <c r="R671" s="4">
        <f t="shared" si="20"/>
        <v>0</v>
      </c>
      <c r="S671" s="4">
        <f t="shared" si="21"/>
        <v>72</v>
      </c>
    </row>
    <row r="672" spans="16:19" x14ac:dyDescent="0.3">
      <c r="P672" s="9">
        <v>652</v>
      </c>
      <c r="Q672" s="10"/>
      <c r="R672" s="4">
        <f t="shared" si="20"/>
        <v>1</v>
      </c>
      <c r="S672" s="4">
        <f t="shared" si="21"/>
        <v>72</v>
      </c>
    </row>
    <row r="673" spans="16:19" x14ac:dyDescent="0.3">
      <c r="P673" s="9">
        <v>653</v>
      </c>
      <c r="Q673" s="3">
        <v>10537</v>
      </c>
      <c r="R673" s="4">
        <f t="shared" si="20"/>
        <v>0</v>
      </c>
      <c r="S673" s="4">
        <f t="shared" si="21"/>
        <v>73</v>
      </c>
    </row>
    <row r="674" spans="16:19" x14ac:dyDescent="0.3">
      <c r="P674" s="9">
        <v>654</v>
      </c>
      <c r="Q674" s="3">
        <v>13081</v>
      </c>
      <c r="R674" s="4">
        <f t="shared" si="20"/>
        <v>0</v>
      </c>
      <c r="S674" s="4">
        <f t="shared" si="21"/>
        <v>73</v>
      </c>
    </row>
    <row r="675" spans="16:19" x14ac:dyDescent="0.3">
      <c r="P675" s="9">
        <v>655</v>
      </c>
      <c r="Q675" s="3">
        <v>5447</v>
      </c>
      <c r="R675" s="4">
        <f t="shared" si="20"/>
        <v>0</v>
      </c>
      <c r="S675" s="4">
        <f t="shared" si="21"/>
        <v>73</v>
      </c>
    </row>
    <row r="676" spans="16:19" x14ac:dyDescent="0.3">
      <c r="P676" s="9">
        <v>656</v>
      </c>
      <c r="Q676" s="3">
        <v>8707</v>
      </c>
      <c r="R676" s="4">
        <f t="shared" si="20"/>
        <v>0</v>
      </c>
      <c r="S676" s="4">
        <f t="shared" si="21"/>
        <v>73</v>
      </c>
    </row>
    <row r="677" spans="16:19" x14ac:dyDescent="0.3">
      <c r="P677" s="9">
        <v>657</v>
      </c>
      <c r="Q677" s="3">
        <v>11933</v>
      </c>
      <c r="R677" s="4">
        <f t="shared" si="20"/>
        <v>0</v>
      </c>
      <c r="S677" s="4">
        <f t="shared" si="21"/>
        <v>73</v>
      </c>
    </row>
    <row r="678" spans="16:19" x14ac:dyDescent="0.3">
      <c r="P678" s="9">
        <v>658</v>
      </c>
      <c r="Q678" s="10"/>
      <c r="R678" s="4">
        <f t="shared" si="20"/>
        <v>1</v>
      </c>
      <c r="S678" s="4">
        <f t="shared" si="21"/>
        <v>73</v>
      </c>
    </row>
    <row r="679" spans="16:19" x14ac:dyDescent="0.3">
      <c r="P679" s="9">
        <v>659</v>
      </c>
      <c r="Q679" s="3">
        <v>10454</v>
      </c>
      <c r="R679" s="4">
        <f t="shared" si="20"/>
        <v>0</v>
      </c>
      <c r="S679" s="4">
        <f t="shared" si="21"/>
        <v>74</v>
      </c>
    </row>
    <row r="680" spans="16:19" x14ac:dyDescent="0.3">
      <c r="P680" s="9">
        <v>660</v>
      </c>
      <c r="Q680" s="3">
        <v>2543</v>
      </c>
      <c r="R680" s="4">
        <f t="shared" si="20"/>
        <v>0</v>
      </c>
      <c r="S680" s="4">
        <f t="shared" si="21"/>
        <v>74</v>
      </c>
    </row>
    <row r="681" spans="16:19" x14ac:dyDescent="0.3">
      <c r="P681" s="9">
        <v>661</v>
      </c>
      <c r="Q681" s="3">
        <v>10319</v>
      </c>
      <c r="R681" s="4">
        <f t="shared" si="20"/>
        <v>0</v>
      </c>
      <c r="S681" s="4">
        <f t="shared" si="21"/>
        <v>74</v>
      </c>
    </row>
    <row r="682" spans="16:19" x14ac:dyDescent="0.3">
      <c r="P682" s="9">
        <v>662</v>
      </c>
      <c r="Q682" s="3">
        <v>8133</v>
      </c>
      <c r="R682" s="4">
        <f t="shared" si="20"/>
        <v>0</v>
      </c>
      <c r="S682" s="4">
        <f t="shared" si="21"/>
        <v>74</v>
      </c>
    </row>
    <row r="683" spans="16:19" x14ac:dyDescent="0.3">
      <c r="P683" s="9">
        <v>663</v>
      </c>
      <c r="Q683" s="3">
        <v>2072</v>
      </c>
      <c r="R683" s="4">
        <f t="shared" si="20"/>
        <v>0</v>
      </c>
      <c r="S683" s="4">
        <f t="shared" si="21"/>
        <v>74</v>
      </c>
    </row>
    <row r="684" spans="16:19" x14ac:dyDescent="0.3">
      <c r="P684" s="9">
        <v>664</v>
      </c>
      <c r="Q684" s="3">
        <v>9299</v>
      </c>
      <c r="R684" s="4">
        <f t="shared" si="20"/>
        <v>0</v>
      </c>
      <c r="S684" s="4">
        <f t="shared" si="21"/>
        <v>74</v>
      </c>
    </row>
    <row r="685" spans="16:19" x14ac:dyDescent="0.3">
      <c r="P685" s="9">
        <v>665</v>
      </c>
      <c r="Q685" s="3">
        <v>1929</v>
      </c>
      <c r="R685" s="4">
        <f t="shared" si="20"/>
        <v>0</v>
      </c>
      <c r="S685" s="4">
        <f t="shared" si="21"/>
        <v>74</v>
      </c>
    </row>
    <row r="686" spans="16:19" x14ac:dyDescent="0.3">
      <c r="P686" s="9">
        <v>666</v>
      </c>
      <c r="Q686" s="10"/>
      <c r="R686" s="4">
        <f t="shared" si="20"/>
        <v>1</v>
      </c>
      <c r="S686" s="4">
        <f t="shared" si="21"/>
        <v>74</v>
      </c>
    </row>
    <row r="687" spans="16:19" x14ac:dyDescent="0.3">
      <c r="P687" s="9">
        <v>667</v>
      </c>
      <c r="Q687" s="3">
        <v>7770</v>
      </c>
      <c r="R687" s="4">
        <f t="shared" si="20"/>
        <v>0</v>
      </c>
      <c r="S687" s="4">
        <f t="shared" si="21"/>
        <v>75</v>
      </c>
    </row>
    <row r="688" spans="16:19" x14ac:dyDescent="0.3">
      <c r="P688" s="9">
        <v>668</v>
      </c>
      <c r="Q688" s="3">
        <v>4904</v>
      </c>
      <c r="R688" s="4">
        <f t="shared" si="20"/>
        <v>0</v>
      </c>
      <c r="S688" s="4">
        <f t="shared" si="21"/>
        <v>75</v>
      </c>
    </row>
    <row r="689" spans="16:19" x14ac:dyDescent="0.3">
      <c r="P689" s="9">
        <v>669</v>
      </c>
      <c r="Q689" s="3">
        <v>8452</v>
      </c>
      <c r="R689" s="4">
        <f t="shared" si="20"/>
        <v>0</v>
      </c>
      <c r="S689" s="4">
        <f t="shared" si="21"/>
        <v>75</v>
      </c>
    </row>
    <row r="690" spans="16:19" x14ac:dyDescent="0.3">
      <c r="P690" s="9">
        <v>670</v>
      </c>
      <c r="Q690" s="3">
        <v>8625</v>
      </c>
      <c r="R690" s="4">
        <f t="shared" si="20"/>
        <v>0</v>
      </c>
      <c r="S690" s="4">
        <f t="shared" si="21"/>
        <v>75</v>
      </c>
    </row>
    <row r="691" spans="16:19" x14ac:dyDescent="0.3">
      <c r="P691" s="9">
        <v>671</v>
      </c>
      <c r="Q691" s="3">
        <v>7675</v>
      </c>
      <c r="R691" s="4">
        <f t="shared" si="20"/>
        <v>0</v>
      </c>
      <c r="S691" s="4">
        <f t="shared" si="21"/>
        <v>75</v>
      </c>
    </row>
    <row r="692" spans="16:19" x14ac:dyDescent="0.3">
      <c r="P692" s="9">
        <v>672</v>
      </c>
      <c r="Q692" s="3">
        <v>4126</v>
      </c>
      <c r="R692" s="4">
        <f t="shared" si="20"/>
        <v>0</v>
      </c>
      <c r="S692" s="4">
        <f t="shared" si="21"/>
        <v>75</v>
      </c>
    </row>
    <row r="693" spans="16:19" x14ac:dyDescent="0.3">
      <c r="P693" s="9">
        <v>673</v>
      </c>
      <c r="Q693" s="3">
        <v>1015</v>
      </c>
      <c r="R693" s="4">
        <f t="shared" si="20"/>
        <v>0</v>
      </c>
      <c r="S693" s="4">
        <f t="shared" si="21"/>
        <v>75</v>
      </c>
    </row>
    <row r="694" spans="16:19" x14ac:dyDescent="0.3">
      <c r="P694" s="9">
        <v>674</v>
      </c>
      <c r="Q694" s="3">
        <v>4921</v>
      </c>
      <c r="R694" s="4">
        <f t="shared" si="20"/>
        <v>0</v>
      </c>
      <c r="S694" s="4">
        <f t="shared" si="21"/>
        <v>75</v>
      </c>
    </row>
    <row r="695" spans="16:19" x14ac:dyDescent="0.3">
      <c r="P695" s="9">
        <v>675</v>
      </c>
      <c r="Q695" s="3">
        <v>8517</v>
      </c>
      <c r="R695" s="4">
        <f t="shared" si="20"/>
        <v>0</v>
      </c>
      <c r="S695" s="4">
        <f t="shared" si="21"/>
        <v>75</v>
      </c>
    </row>
    <row r="696" spans="16:19" x14ac:dyDescent="0.3">
      <c r="P696" s="9">
        <v>676</v>
      </c>
      <c r="Q696" s="3">
        <v>2709</v>
      </c>
      <c r="R696" s="4">
        <f t="shared" si="20"/>
        <v>0</v>
      </c>
      <c r="S696" s="4">
        <f t="shared" si="21"/>
        <v>75</v>
      </c>
    </row>
    <row r="697" spans="16:19" x14ac:dyDescent="0.3">
      <c r="P697" s="9">
        <v>677</v>
      </c>
      <c r="Q697" s="10"/>
      <c r="R697" s="4">
        <f t="shared" si="20"/>
        <v>1</v>
      </c>
      <c r="S697" s="4">
        <f t="shared" si="21"/>
        <v>75</v>
      </c>
    </row>
    <row r="698" spans="16:19" x14ac:dyDescent="0.3">
      <c r="P698" s="9">
        <v>678</v>
      </c>
      <c r="Q698" s="3">
        <v>10877</v>
      </c>
      <c r="R698" s="4">
        <f t="shared" si="20"/>
        <v>0</v>
      </c>
      <c r="S698" s="4">
        <f t="shared" si="21"/>
        <v>76</v>
      </c>
    </row>
    <row r="699" spans="16:19" x14ac:dyDescent="0.3">
      <c r="P699" s="9">
        <v>679</v>
      </c>
      <c r="Q699" s="3">
        <v>7192</v>
      </c>
      <c r="R699" s="4">
        <f t="shared" si="20"/>
        <v>0</v>
      </c>
      <c r="S699" s="4">
        <f t="shared" si="21"/>
        <v>76</v>
      </c>
    </row>
    <row r="700" spans="16:19" x14ac:dyDescent="0.3">
      <c r="P700" s="9">
        <v>680</v>
      </c>
      <c r="Q700" s="3">
        <v>9475</v>
      </c>
      <c r="R700" s="4">
        <f t="shared" si="20"/>
        <v>0</v>
      </c>
      <c r="S700" s="4">
        <f t="shared" si="21"/>
        <v>76</v>
      </c>
    </row>
    <row r="701" spans="16:19" x14ac:dyDescent="0.3">
      <c r="P701" s="9">
        <v>681</v>
      </c>
      <c r="Q701" s="3">
        <v>4555</v>
      </c>
      <c r="R701" s="4">
        <f t="shared" si="20"/>
        <v>0</v>
      </c>
      <c r="S701" s="4">
        <f t="shared" si="21"/>
        <v>76</v>
      </c>
    </row>
    <row r="702" spans="16:19" x14ac:dyDescent="0.3">
      <c r="P702" s="9">
        <v>682</v>
      </c>
      <c r="Q702" s="3">
        <v>5625</v>
      </c>
      <c r="R702" s="4">
        <f t="shared" si="20"/>
        <v>0</v>
      </c>
      <c r="S702" s="4">
        <f t="shared" si="21"/>
        <v>76</v>
      </c>
    </row>
    <row r="703" spans="16:19" x14ac:dyDescent="0.3">
      <c r="P703" s="9">
        <v>683</v>
      </c>
      <c r="Q703" s="3">
        <v>5261</v>
      </c>
      <c r="R703" s="4">
        <f t="shared" si="20"/>
        <v>0</v>
      </c>
      <c r="S703" s="4">
        <f t="shared" si="21"/>
        <v>76</v>
      </c>
    </row>
    <row r="704" spans="16:19" x14ac:dyDescent="0.3">
      <c r="P704" s="9">
        <v>684</v>
      </c>
      <c r="Q704" s="3">
        <v>5756</v>
      </c>
      <c r="R704" s="4">
        <f t="shared" si="20"/>
        <v>0</v>
      </c>
      <c r="S704" s="4">
        <f t="shared" si="21"/>
        <v>76</v>
      </c>
    </row>
    <row r="705" spans="16:19" x14ac:dyDescent="0.3">
      <c r="P705" s="9">
        <v>685</v>
      </c>
      <c r="Q705" s="10"/>
      <c r="R705" s="4">
        <f t="shared" si="20"/>
        <v>1</v>
      </c>
      <c r="S705" s="4">
        <f t="shared" si="21"/>
        <v>76</v>
      </c>
    </row>
    <row r="706" spans="16:19" x14ac:dyDescent="0.3">
      <c r="P706" s="9">
        <v>686</v>
      </c>
      <c r="Q706" s="3">
        <v>6150</v>
      </c>
      <c r="R706" s="4">
        <f t="shared" si="20"/>
        <v>0</v>
      </c>
      <c r="S706" s="4">
        <f t="shared" si="21"/>
        <v>77</v>
      </c>
    </row>
    <row r="707" spans="16:19" x14ac:dyDescent="0.3">
      <c r="P707" s="9">
        <v>687</v>
      </c>
      <c r="Q707" s="3">
        <v>9451</v>
      </c>
      <c r="R707" s="4">
        <f t="shared" si="20"/>
        <v>0</v>
      </c>
      <c r="S707" s="4">
        <f t="shared" si="21"/>
        <v>77</v>
      </c>
    </row>
    <row r="708" spans="16:19" x14ac:dyDescent="0.3">
      <c r="P708" s="9">
        <v>688</v>
      </c>
      <c r="Q708" s="3">
        <v>11426</v>
      </c>
      <c r="R708" s="4">
        <f t="shared" si="20"/>
        <v>0</v>
      </c>
      <c r="S708" s="4">
        <f t="shared" si="21"/>
        <v>77</v>
      </c>
    </row>
    <row r="709" spans="16:19" x14ac:dyDescent="0.3">
      <c r="P709" s="9">
        <v>689</v>
      </c>
      <c r="Q709" s="3">
        <v>11464</v>
      </c>
      <c r="R709" s="4">
        <f t="shared" si="20"/>
        <v>0</v>
      </c>
      <c r="S709" s="4">
        <f t="shared" si="21"/>
        <v>77</v>
      </c>
    </row>
    <row r="710" spans="16:19" x14ac:dyDescent="0.3">
      <c r="P710" s="9">
        <v>690</v>
      </c>
      <c r="Q710" s="3">
        <v>6334</v>
      </c>
      <c r="R710" s="4">
        <f t="shared" si="20"/>
        <v>0</v>
      </c>
      <c r="S710" s="4">
        <f t="shared" si="21"/>
        <v>77</v>
      </c>
    </row>
    <row r="711" spans="16:19" x14ac:dyDescent="0.3">
      <c r="P711" s="9">
        <v>691</v>
      </c>
      <c r="Q711" s="3">
        <v>10003</v>
      </c>
      <c r="R711" s="4">
        <f t="shared" si="20"/>
        <v>0</v>
      </c>
      <c r="S711" s="4">
        <f t="shared" si="21"/>
        <v>77</v>
      </c>
    </row>
    <row r="712" spans="16:19" x14ac:dyDescent="0.3">
      <c r="P712" s="9">
        <v>692</v>
      </c>
      <c r="Q712" s="3">
        <v>8686</v>
      </c>
      <c r="R712" s="4">
        <f t="shared" si="20"/>
        <v>0</v>
      </c>
      <c r="S712" s="4">
        <f t="shared" si="21"/>
        <v>77</v>
      </c>
    </row>
    <row r="713" spans="16:19" x14ac:dyDescent="0.3">
      <c r="P713" s="9">
        <v>693</v>
      </c>
      <c r="Q713" s="10"/>
      <c r="R713" s="4">
        <f t="shared" si="20"/>
        <v>1</v>
      </c>
      <c r="S713" s="4">
        <f t="shared" si="21"/>
        <v>77</v>
      </c>
    </row>
    <row r="714" spans="16:19" x14ac:dyDescent="0.3">
      <c r="P714" s="9">
        <v>694</v>
      </c>
      <c r="Q714" s="3">
        <v>1959</v>
      </c>
      <c r="R714" s="4">
        <f t="shared" si="20"/>
        <v>0</v>
      </c>
      <c r="S714" s="4">
        <f t="shared" si="21"/>
        <v>78</v>
      </c>
    </row>
    <row r="715" spans="16:19" x14ac:dyDescent="0.3">
      <c r="P715" s="9">
        <v>695</v>
      </c>
      <c r="Q715" s="3">
        <v>1711</v>
      </c>
      <c r="R715" s="4">
        <f t="shared" si="20"/>
        <v>0</v>
      </c>
      <c r="S715" s="4">
        <f t="shared" si="21"/>
        <v>78</v>
      </c>
    </row>
    <row r="716" spans="16:19" x14ac:dyDescent="0.3">
      <c r="P716" s="9">
        <v>696</v>
      </c>
      <c r="Q716" s="3">
        <v>5018</v>
      </c>
      <c r="R716" s="4">
        <f t="shared" si="20"/>
        <v>0</v>
      </c>
      <c r="S716" s="4">
        <f t="shared" si="21"/>
        <v>78</v>
      </c>
    </row>
    <row r="717" spans="16:19" x14ac:dyDescent="0.3">
      <c r="P717" s="9">
        <v>697</v>
      </c>
      <c r="Q717" s="3">
        <v>4235</v>
      </c>
      <c r="R717" s="4">
        <f t="shared" si="20"/>
        <v>0</v>
      </c>
      <c r="S717" s="4">
        <f t="shared" si="21"/>
        <v>78</v>
      </c>
    </row>
    <row r="718" spans="16:19" x14ac:dyDescent="0.3">
      <c r="P718" s="9">
        <v>698</v>
      </c>
      <c r="Q718" s="3">
        <v>4920</v>
      </c>
      <c r="R718" s="4">
        <f t="shared" si="20"/>
        <v>0</v>
      </c>
      <c r="S718" s="4">
        <f t="shared" si="21"/>
        <v>78</v>
      </c>
    </row>
    <row r="719" spans="16:19" x14ac:dyDescent="0.3">
      <c r="P719" s="9">
        <v>699</v>
      </c>
      <c r="Q719" s="3">
        <v>4257</v>
      </c>
      <c r="R719" s="4">
        <f t="shared" si="20"/>
        <v>0</v>
      </c>
      <c r="S719" s="4">
        <f t="shared" si="21"/>
        <v>78</v>
      </c>
    </row>
    <row r="720" spans="16:19" x14ac:dyDescent="0.3">
      <c r="P720" s="9">
        <v>700</v>
      </c>
      <c r="Q720" s="3">
        <v>2511</v>
      </c>
      <c r="R720" s="4">
        <f t="shared" si="20"/>
        <v>0</v>
      </c>
      <c r="S720" s="4">
        <f t="shared" si="21"/>
        <v>78</v>
      </c>
    </row>
    <row r="721" spans="16:19" x14ac:dyDescent="0.3">
      <c r="P721" s="9">
        <v>701</v>
      </c>
      <c r="Q721" s="3">
        <v>2572</v>
      </c>
      <c r="R721" s="4">
        <f t="shared" si="20"/>
        <v>0</v>
      </c>
      <c r="S721" s="4">
        <f t="shared" si="21"/>
        <v>78</v>
      </c>
    </row>
    <row r="722" spans="16:19" x14ac:dyDescent="0.3">
      <c r="P722" s="9">
        <v>702</v>
      </c>
      <c r="Q722" s="3">
        <v>1347</v>
      </c>
      <c r="R722" s="4">
        <f t="shared" si="20"/>
        <v>0</v>
      </c>
      <c r="S722" s="4">
        <f t="shared" si="21"/>
        <v>78</v>
      </c>
    </row>
    <row r="723" spans="16:19" x14ac:dyDescent="0.3">
      <c r="P723" s="9">
        <v>703</v>
      </c>
      <c r="Q723" s="3">
        <v>1871</v>
      </c>
      <c r="R723" s="4">
        <f t="shared" si="20"/>
        <v>0</v>
      </c>
      <c r="S723" s="4">
        <f t="shared" si="21"/>
        <v>78</v>
      </c>
    </row>
    <row r="724" spans="16:19" x14ac:dyDescent="0.3">
      <c r="P724" s="9">
        <v>704</v>
      </c>
      <c r="Q724" s="3">
        <v>2102</v>
      </c>
      <c r="R724" s="4">
        <f t="shared" si="20"/>
        <v>0</v>
      </c>
      <c r="S724" s="4">
        <f t="shared" si="21"/>
        <v>78</v>
      </c>
    </row>
    <row r="725" spans="16:19" x14ac:dyDescent="0.3">
      <c r="P725" s="9">
        <v>705</v>
      </c>
      <c r="Q725" s="3">
        <v>4203</v>
      </c>
      <c r="R725" s="4">
        <f t="shared" si="20"/>
        <v>0</v>
      </c>
      <c r="S725" s="4">
        <f t="shared" si="21"/>
        <v>78</v>
      </c>
    </row>
    <row r="726" spans="16:19" x14ac:dyDescent="0.3">
      <c r="P726" s="9">
        <v>706</v>
      </c>
      <c r="Q726" s="3">
        <v>6334</v>
      </c>
      <c r="R726" s="4">
        <f t="shared" ref="R726:R789" si="22">IF(Q726="",1,0)</f>
        <v>0</v>
      </c>
      <c r="S726" s="4">
        <f t="shared" ref="S726:S789" si="23">IF(AND(R726=0,R725=1),S725+1,S725)+1*(P726=1)</f>
        <v>78</v>
      </c>
    </row>
    <row r="727" spans="16:19" x14ac:dyDescent="0.3">
      <c r="P727" s="9">
        <v>707</v>
      </c>
      <c r="Q727" s="10"/>
      <c r="R727" s="4">
        <f t="shared" si="22"/>
        <v>1</v>
      </c>
      <c r="S727" s="4">
        <f t="shared" si="23"/>
        <v>78</v>
      </c>
    </row>
    <row r="728" spans="16:19" x14ac:dyDescent="0.3">
      <c r="P728" s="9">
        <v>708</v>
      </c>
      <c r="Q728" s="3">
        <v>12058</v>
      </c>
      <c r="R728" s="4">
        <f t="shared" si="22"/>
        <v>0</v>
      </c>
      <c r="S728" s="4">
        <f t="shared" si="23"/>
        <v>79</v>
      </c>
    </row>
    <row r="729" spans="16:19" x14ac:dyDescent="0.3">
      <c r="P729" s="9">
        <v>709</v>
      </c>
      <c r="Q729" s="3">
        <v>8690</v>
      </c>
      <c r="R729" s="4">
        <f t="shared" si="22"/>
        <v>0</v>
      </c>
      <c r="S729" s="4">
        <f t="shared" si="23"/>
        <v>79</v>
      </c>
    </row>
    <row r="730" spans="16:19" x14ac:dyDescent="0.3">
      <c r="P730" s="9">
        <v>710</v>
      </c>
      <c r="Q730" s="3">
        <v>1875</v>
      </c>
      <c r="R730" s="4">
        <f t="shared" si="22"/>
        <v>0</v>
      </c>
      <c r="S730" s="4">
        <f t="shared" si="23"/>
        <v>79</v>
      </c>
    </row>
    <row r="731" spans="16:19" x14ac:dyDescent="0.3">
      <c r="P731" s="9">
        <v>711</v>
      </c>
      <c r="Q731" s="3">
        <v>7697</v>
      </c>
      <c r="R731" s="4">
        <f t="shared" si="22"/>
        <v>0</v>
      </c>
      <c r="S731" s="4">
        <f t="shared" si="23"/>
        <v>79</v>
      </c>
    </row>
    <row r="732" spans="16:19" x14ac:dyDescent="0.3">
      <c r="P732" s="9">
        <v>712</v>
      </c>
      <c r="Q732" s="3">
        <v>12351</v>
      </c>
      <c r="R732" s="4">
        <f t="shared" si="22"/>
        <v>0</v>
      </c>
      <c r="S732" s="4">
        <f t="shared" si="23"/>
        <v>79</v>
      </c>
    </row>
    <row r="733" spans="16:19" x14ac:dyDescent="0.3">
      <c r="P733" s="9">
        <v>713</v>
      </c>
      <c r="Q733" s="3">
        <v>7669</v>
      </c>
      <c r="R733" s="4">
        <f t="shared" si="22"/>
        <v>0</v>
      </c>
      <c r="S733" s="4">
        <f t="shared" si="23"/>
        <v>79</v>
      </c>
    </row>
    <row r="734" spans="16:19" x14ac:dyDescent="0.3">
      <c r="P734" s="9">
        <v>714</v>
      </c>
      <c r="Q734" s="10"/>
      <c r="R734" s="4">
        <f t="shared" si="22"/>
        <v>1</v>
      </c>
      <c r="S734" s="4">
        <f t="shared" si="23"/>
        <v>79</v>
      </c>
    </row>
    <row r="735" spans="16:19" x14ac:dyDescent="0.3">
      <c r="P735" s="9">
        <v>715</v>
      </c>
      <c r="Q735" s="3">
        <v>32887</v>
      </c>
      <c r="R735" s="4">
        <f t="shared" si="22"/>
        <v>0</v>
      </c>
      <c r="S735" s="4">
        <f t="shared" si="23"/>
        <v>80</v>
      </c>
    </row>
    <row r="736" spans="16:19" x14ac:dyDescent="0.3">
      <c r="P736" s="9">
        <v>716</v>
      </c>
      <c r="Q736" s="10"/>
      <c r="R736" s="4">
        <f t="shared" si="22"/>
        <v>1</v>
      </c>
      <c r="S736" s="4">
        <f t="shared" si="23"/>
        <v>80</v>
      </c>
    </row>
    <row r="737" spans="16:19" x14ac:dyDescent="0.3">
      <c r="P737" s="9">
        <v>717</v>
      </c>
      <c r="Q737" s="3">
        <v>31015</v>
      </c>
      <c r="R737" s="4">
        <f t="shared" si="22"/>
        <v>0</v>
      </c>
      <c r="S737" s="4">
        <f t="shared" si="23"/>
        <v>81</v>
      </c>
    </row>
    <row r="738" spans="16:19" x14ac:dyDescent="0.3">
      <c r="P738" s="9">
        <v>718</v>
      </c>
      <c r="Q738" s="10"/>
      <c r="R738" s="4">
        <f t="shared" si="22"/>
        <v>1</v>
      </c>
      <c r="S738" s="4">
        <f t="shared" si="23"/>
        <v>81</v>
      </c>
    </row>
    <row r="739" spans="16:19" x14ac:dyDescent="0.3">
      <c r="P739" s="9">
        <v>719</v>
      </c>
      <c r="Q739" s="3">
        <v>6024</v>
      </c>
      <c r="R739" s="4">
        <f t="shared" si="22"/>
        <v>0</v>
      </c>
      <c r="S739" s="4">
        <f t="shared" si="23"/>
        <v>82</v>
      </c>
    </row>
    <row r="740" spans="16:19" x14ac:dyDescent="0.3">
      <c r="P740" s="9">
        <v>720</v>
      </c>
      <c r="Q740" s="3">
        <v>2966</v>
      </c>
      <c r="R740" s="4">
        <f t="shared" si="22"/>
        <v>0</v>
      </c>
      <c r="S740" s="4">
        <f t="shared" si="23"/>
        <v>82</v>
      </c>
    </row>
    <row r="741" spans="16:19" x14ac:dyDescent="0.3">
      <c r="P741" s="9">
        <v>721</v>
      </c>
      <c r="Q741" s="3">
        <v>3311</v>
      </c>
      <c r="R741" s="4">
        <f t="shared" si="22"/>
        <v>0</v>
      </c>
      <c r="S741" s="4">
        <f t="shared" si="23"/>
        <v>82</v>
      </c>
    </row>
    <row r="742" spans="16:19" x14ac:dyDescent="0.3">
      <c r="P742" s="9">
        <v>722</v>
      </c>
      <c r="Q742" s="3">
        <v>7248</v>
      </c>
      <c r="R742" s="4">
        <f t="shared" si="22"/>
        <v>0</v>
      </c>
      <c r="S742" s="4">
        <f t="shared" si="23"/>
        <v>82</v>
      </c>
    </row>
    <row r="743" spans="16:19" x14ac:dyDescent="0.3">
      <c r="P743" s="9">
        <v>723</v>
      </c>
      <c r="Q743" s="3">
        <v>6280</v>
      </c>
      <c r="R743" s="4">
        <f t="shared" si="22"/>
        <v>0</v>
      </c>
      <c r="S743" s="4">
        <f t="shared" si="23"/>
        <v>82</v>
      </c>
    </row>
    <row r="744" spans="16:19" x14ac:dyDescent="0.3">
      <c r="P744" s="9">
        <v>724</v>
      </c>
      <c r="Q744" s="3">
        <v>4727</v>
      </c>
      <c r="R744" s="4">
        <f t="shared" si="22"/>
        <v>0</v>
      </c>
      <c r="S744" s="4">
        <f t="shared" si="23"/>
        <v>82</v>
      </c>
    </row>
    <row r="745" spans="16:19" x14ac:dyDescent="0.3">
      <c r="P745" s="9">
        <v>725</v>
      </c>
      <c r="Q745" s="3">
        <v>6071</v>
      </c>
      <c r="R745" s="4">
        <f t="shared" si="22"/>
        <v>0</v>
      </c>
      <c r="S745" s="4">
        <f t="shared" si="23"/>
        <v>82</v>
      </c>
    </row>
    <row r="746" spans="16:19" x14ac:dyDescent="0.3">
      <c r="P746" s="9">
        <v>726</v>
      </c>
      <c r="Q746" s="3">
        <v>6771</v>
      </c>
      <c r="R746" s="4">
        <f t="shared" si="22"/>
        <v>0</v>
      </c>
      <c r="S746" s="4">
        <f t="shared" si="23"/>
        <v>82</v>
      </c>
    </row>
    <row r="747" spans="16:19" x14ac:dyDescent="0.3">
      <c r="P747" s="9">
        <v>727</v>
      </c>
      <c r="Q747" s="3">
        <v>1599</v>
      </c>
      <c r="R747" s="4">
        <f t="shared" si="22"/>
        <v>0</v>
      </c>
      <c r="S747" s="4">
        <f t="shared" si="23"/>
        <v>82</v>
      </c>
    </row>
    <row r="748" spans="16:19" x14ac:dyDescent="0.3">
      <c r="P748" s="9">
        <v>728</v>
      </c>
      <c r="Q748" s="3">
        <v>1958</v>
      </c>
      <c r="R748" s="4">
        <f t="shared" si="22"/>
        <v>0</v>
      </c>
      <c r="S748" s="4">
        <f t="shared" si="23"/>
        <v>82</v>
      </c>
    </row>
    <row r="749" spans="16:19" x14ac:dyDescent="0.3">
      <c r="P749" s="9">
        <v>729</v>
      </c>
      <c r="Q749" s="3">
        <v>7649</v>
      </c>
      <c r="R749" s="4">
        <f t="shared" si="22"/>
        <v>0</v>
      </c>
      <c r="S749" s="4">
        <f t="shared" si="23"/>
        <v>82</v>
      </c>
    </row>
    <row r="750" spans="16:19" x14ac:dyDescent="0.3">
      <c r="P750" s="9">
        <v>730</v>
      </c>
      <c r="Q750" s="10"/>
      <c r="R750" s="4">
        <f t="shared" si="22"/>
        <v>1</v>
      </c>
      <c r="S750" s="4">
        <f t="shared" si="23"/>
        <v>82</v>
      </c>
    </row>
    <row r="751" spans="16:19" x14ac:dyDescent="0.3">
      <c r="P751" s="9">
        <v>731</v>
      </c>
      <c r="Q751" s="3">
        <v>9066</v>
      </c>
      <c r="R751" s="4">
        <f t="shared" si="22"/>
        <v>0</v>
      </c>
      <c r="S751" s="4">
        <f t="shared" si="23"/>
        <v>83</v>
      </c>
    </row>
    <row r="752" spans="16:19" x14ac:dyDescent="0.3">
      <c r="P752" s="9">
        <v>732</v>
      </c>
      <c r="Q752" s="3">
        <v>13179</v>
      </c>
      <c r="R752" s="4">
        <f t="shared" si="22"/>
        <v>0</v>
      </c>
      <c r="S752" s="4">
        <f t="shared" si="23"/>
        <v>83</v>
      </c>
    </row>
    <row r="753" spans="16:19" x14ac:dyDescent="0.3">
      <c r="P753" s="9">
        <v>733</v>
      </c>
      <c r="Q753" s="3">
        <v>1857</v>
      </c>
      <c r="R753" s="4">
        <f t="shared" si="22"/>
        <v>0</v>
      </c>
      <c r="S753" s="4">
        <f t="shared" si="23"/>
        <v>83</v>
      </c>
    </row>
    <row r="754" spans="16:19" x14ac:dyDescent="0.3">
      <c r="P754" s="9">
        <v>734</v>
      </c>
      <c r="Q754" s="3">
        <v>12410</v>
      </c>
      <c r="R754" s="4">
        <f t="shared" si="22"/>
        <v>0</v>
      </c>
      <c r="S754" s="4">
        <f t="shared" si="23"/>
        <v>83</v>
      </c>
    </row>
    <row r="755" spans="16:19" x14ac:dyDescent="0.3">
      <c r="P755" s="9">
        <v>735</v>
      </c>
      <c r="Q755" s="3">
        <v>1404</v>
      </c>
      <c r="R755" s="4">
        <f t="shared" si="22"/>
        <v>0</v>
      </c>
      <c r="S755" s="4">
        <f t="shared" si="23"/>
        <v>83</v>
      </c>
    </row>
    <row r="756" spans="16:19" x14ac:dyDescent="0.3">
      <c r="P756" s="9">
        <v>736</v>
      </c>
      <c r="Q756" s="3">
        <v>11676</v>
      </c>
      <c r="R756" s="4">
        <f t="shared" si="22"/>
        <v>0</v>
      </c>
      <c r="S756" s="4">
        <f t="shared" si="23"/>
        <v>83</v>
      </c>
    </row>
    <row r="757" spans="16:19" x14ac:dyDescent="0.3">
      <c r="P757" s="9">
        <v>737</v>
      </c>
      <c r="Q757" s="10"/>
      <c r="R757" s="4">
        <f t="shared" si="22"/>
        <v>1</v>
      </c>
      <c r="S757" s="4">
        <f t="shared" si="23"/>
        <v>83</v>
      </c>
    </row>
    <row r="758" spans="16:19" x14ac:dyDescent="0.3">
      <c r="P758" s="9">
        <v>738</v>
      </c>
      <c r="Q758" s="3">
        <v>6262</v>
      </c>
      <c r="R758" s="4">
        <f t="shared" si="22"/>
        <v>0</v>
      </c>
      <c r="S758" s="4">
        <f t="shared" si="23"/>
        <v>84</v>
      </c>
    </row>
    <row r="759" spans="16:19" x14ac:dyDescent="0.3">
      <c r="P759" s="9">
        <v>739</v>
      </c>
      <c r="Q759" s="3">
        <v>7283</v>
      </c>
      <c r="R759" s="4">
        <f t="shared" si="22"/>
        <v>0</v>
      </c>
      <c r="S759" s="4">
        <f t="shared" si="23"/>
        <v>84</v>
      </c>
    </row>
    <row r="760" spans="16:19" x14ac:dyDescent="0.3">
      <c r="P760" s="9">
        <v>740</v>
      </c>
      <c r="Q760" s="3">
        <v>4418</v>
      </c>
      <c r="R760" s="4">
        <f t="shared" si="22"/>
        <v>0</v>
      </c>
      <c r="S760" s="4">
        <f t="shared" si="23"/>
        <v>84</v>
      </c>
    </row>
    <row r="761" spans="16:19" x14ac:dyDescent="0.3">
      <c r="P761" s="9">
        <v>741</v>
      </c>
      <c r="Q761" s="3">
        <v>1207</v>
      </c>
      <c r="R761" s="4">
        <f t="shared" si="22"/>
        <v>0</v>
      </c>
      <c r="S761" s="4">
        <f t="shared" si="23"/>
        <v>84</v>
      </c>
    </row>
    <row r="762" spans="16:19" x14ac:dyDescent="0.3">
      <c r="P762" s="9">
        <v>742</v>
      </c>
      <c r="Q762" s="3">
        <v>7099</v>
      </c>
      <c r="R762" s="4">
        <f t="shared" si="22"/>
        <v>0</v>
      </c>
      <c r="S762" s="4">
        <f t="shared" si="23"/>
        <v>84</v>
      </c>
    </row>
    <row r="763" spans="16:19" x14ac:dyDescent="0.3">
      <c r="P763" s="9">
        <v>743</v>
      </c>
      <c r="Q763" s="3">
        <v>2798</v>
      </c>
      <c r="R763" s="4">
        <f t="shared" si="22"/>
        <v>0</v>
      </c>
      <c r="S763" s="4">
        <f t="shared" si="23"/>
        <v>84</v>
      </c>
    </row>
    <row r="764" spans="16:19" x14ac:dyDescent="0.3">
      <c r="P764" s="9">
        <v>744</v>
      </c>
      <c r="Q764" s="3">
        <v>6994</v>
      </c>
      <c r="R764" s="4">
        <f t="shared" si="22"/>
        <v>0</v>
      </c>
      <c r="S764" s="4">
        <f t="shared" si="23"/>
        <v>84</v>
      </c>
    </row>
    <row r="765" spans="16:19" x14ac:dyDescent="0.3">
      <c r="P765" s="9">
        <v>745</v>
      </c>
      <c r="Q765" s="3">
        <v>5267</v>
      </c>
      <c r="R765" s="4">
        <f t="shared" si="22"/>
        <v>0</v>
      </c>
      <c r="S765" s="4">
        <f t="shared" si="23"/>
        <v>84</v>
      </c>
    </row>
    <row r="766" spans="16:19" x14ac:dyDescent="0.3">
      <c r="P766" s="9">
        <v>746</v>
      </c>
      <c r="Q766" s="3">
        <v>7810</v>
      </c>
      <c r="R766" s="4">
        <f t="shared" si="22"/>
        <v>0</v>
      </c>
      <c r="S766" s="4">
        <f t="shared" si="23"/>
        <v>84</v>
      </c>
    </row>
    <row r="767" spans="16:19" x14ac:dyDescent="0.3">
      <c r="P767" s="9">
        <v>747</v>
      </c>
      <c r="Q767" s="3">
        <v>6521</v>
      </c>
      <c r="R767" s="4">
        <f t="shared" si="22"/>
        <v>0</v>
      </c>
      <c r="S767" s="4">
        <f t="shared" si="23"/>
        <v>84</v>
      </c>
    </row>
    <row r="768" spans="16:19" x14ac:dyDescent="0.3">
      <c r="P768" s="9">
        <v>748</v>
      </c>
      <c r="Q768" s="10"/>
      <c r="R768" s="4">
        <f t="shared" si="22"/>
        <v>1</v>
      </c>
      <c r="S768" s="4">
        <f t="shared" si="23"/>
        <v>84</v>
      </c>
    </row>
    <row r="769" spans="16:19" x14ac:dyDescent="0.3">
      <c r="P769" s="9">
        <v>749</v>
      </c>
      <c r="Q769" s="3">
        <v>7144</v>
      </c>
      <c r="R769" s="4">
        <f t="shared" si="22"/>
        <v>0</v>
      </c>
      <c r="S769" s="4">
        <f t="shared" si="23"/>
        <v>85</v>
      </c>
    </row>
    <row r="770" spans="16:19" x14ac:dyDescent="0.3">
      <c r="P770" s="9">
        <v>750</v>
      </c>
      <c r="Q770" s="3">
        <v>3828</v>
      </c>
      <c r="R770" s="4">
        <f t="shared" si="22"/>
        <v>0</v>
      </c>
      <c r="S770" s="4">
        <f t="shared" si="23"/>
        <v>85</v>
      </c>
    </row>
    <row r="771" spans="16:19" x14ac:dyDescent="0.3">
      <c r="P771" s="9">
        <v>751</v>
      </c>
      <c r="Q771" s="3">
        <v>5528</v>
      </c>
      <c r="R771" s="4">
        <f t="shared" si="22"/>
        <v>0</v>
      </c>
      <c r="S771" s="4">
        <f t="shared" si="23"/>
        <v>85</v>
      </c>
    </row>
    <row r="772" spans="16:19" x14ac:dyDescent="0.3">
      <c r="P772" s="9">
        <v>752</v>
      </c>
      <c r="Q772" s="3">
        <v>4676</v>
      </c>
      <c r="R772" s="4">
        <f t="shared" si="22"/>
        <v>0</v>
      </c>
      <c r="S772" s="4">
        <f t="shared" si="23"/>
        <v>85</v>
      </c>
    </row>
    <row r="773" spans="16:19" x14ac:dyDescent="0.3">
      <c r="P773" s="9">
        <v>753</v>
      </c>
      <c r="Q773" s="3">
        <v>2311</v>
      </c>
      <c r="R773" s="4">
        <f t="shared" si="22"/>
        <v>0</v>
      </c>
      <c r="S773" s="4">
        <f t="shared" si="23"/>
        <v>85</v>
      </c>
    </row>
    <row r="774" spans="16:19" x14ac:dyDescent="0.3">
      <c r="P774" s="9">
        <v>754</v>
      </c>
      <c r="Q774" s="3">
        <v>6429</v>
      </c>
      <c r="R774" s="4">
        <f t="shared" si="22"/>
        <v>0</v>
      </c>
      <c r="S774" s="4">
        <f t="shared" si="23"/>
        <v>85</v>
      </c>
    </row>
    <row r="775" spans="16:19" x14ac:dyDescent="0.3">
      <c r="P775" s="9">
        <v>755</v>
      </c>
      <c r="Q775" s="3">
        <v>7064</v>
      </c>
      <c r="R775" s="4">
        <f t="shared" si="22"/>
        <v>0</v>
      </c>
      <c r="S775" s="4">
        <f t="shared" si="23"/>
        <v>85</v>
      </c>
    </row>
    <row r="776" spans="16:19" x14ac:dyDescent="0.3">
      <c r="P776" s="9">
        <v>756</v>
      </c>
      <c r="Q776" s="3">
        <v>6601</v>
      </c>
      <c r="R776" s="4">
        <f t="shared" si="22"/>
        <v>0</v>
      </c>
      <c r="S776" s="4">
        <f t="shared" si="23"/>
        <v>85</v>
      </c>
    </row>
    <row r="777" spans="16:19" x14ac:dyDescent="0.3">
      <c r="P777" s="9">
        <v>757</v>
      </c>
      <c r="Q777" s="3">
        <v>2846</v>
      </c>
      <c r="R777" s="4">
        <f t="shared" si="22"/>
        <v>0</v>
      </c>
      <c r="S777" s="4">
        <f t="shared" si="23"/>
        <v>85</v>
      </c>
    </row>
    <row r="778" spans="16:19" x14ac:dyDescent="0.3">
      <c r="P778" s="9">
        <v>758</v>
      </c>
      <c r="Q778" s="3">
        <v>1611</v>
      </c>
      <c r="R778" s="4">
        <f t="shared" si="22"/>
        <v>0</v>
      </c>
      <c r="S778" s="4">
        <f t="shared" si="23"/>
        <v>85</v>
      </c>
    </row>
    <row r="779" spans="16:19" x14ac:dyDescent="0.3">
      <c r="P779" s="9">
        <v>759</v>
      </c>
      <c r="Q779" s="3">
        <v>3188</v>
      </c>
      <c r="R779" s="4">
        <f t="shared" si="22"/>
        <v>0</v>
      </c>
      <c r="S779" s="4">
        <f t="shared" si="23"/>
        <v>85</v>
      </c>
    </row>
    <row r="780" spans="16:19" x14ac:dyDescent="0.3">
      <c r="P780" s="9">
        <v>760</v>
      </c>
      <c r="Q780" s="10"/>
      <c r="R780" s="4">
        <f t="shared" si="22"/>
        <v>1</v>
      </c>
      <c r="S780" s="4">
        <f t="shared" si="23"/>
        <v>85</v>
      </c>
    </row>
    <row r="781" spans="16:19" x14ac:dyDescent="0.3">
      <c r="P781" s="9">
        <v>761</v>
      </c>
      <c r="Q781" s="3">
        <v>4151</v>
      </c>
      <c r="R781" s="4">
        <f t="shared" si="22"/>
        <v>0</v>
      </c>
      <c r="S781" s="4">
        <f t="shared" si="23"/>
        <v>86</v>
      </c>
    </row>
    <row r="782" spans="16:19" x14ac:dyDescent="0.3">
      <c r="P782" s="9">
        <v>762</v>
      </c>
      <c r="Q782" s="3">
        <v>6232</v>
      </c>
      <c r="R782" s="4">
        <f t="shared" si="22"/>
        <v>0</v>
      </c>
      <c r="S782" s="4">
        <f t="shared" si="23"/>
        <v>86</v>
      </c>
    </row>
    <row r="783" spans="16:19" x14ac:dyDescent="0.3">
      <c r="P783" s="9">
        <v>763</v>
      </c>
      <c r="Q783" s="3">
        <v>5706</v>
      </c>
      <c r="R783" s="4">
        <f t="shared" si="22"/>
        <v>0</v>
      </c>
      <c r="S783" s="4">
        <f t="shared" si="23"/>
        <v>86</v>
      </c>
    </row>
    <row r="784" spans="16:19" x14ac:dyDescent="0.3">
      <c r="P784" s="9">
        <v>764</v>
      </c>
      <c r="Q784" s="3">
        <v>7003</v>
      </c>
      <c r="R784" s="4">
        <f t="shared" si="22"/>
        <v>0</v>
      </c>
      <c r="S784" s="4">
        <f t="shared" si="23"/>
        <v>86</v>
      </c>
    </row>
    <row r="785" spans="16:19" x14ac:dyDescent="0.3">
      <c r="P785" s="9">
        <v>765</v>
      </c>
      <c r="Q785" s="3">
        <v>3470</v>
      </c>
      <c r="R785" s="4">
        <f t="shared" si="22"/>
        <v>0</v>
      </c>
      <c r="S785" s="4">
        <f t="shared" si="23"/>
        <v>86</v>
      </c>
    </row>
    <row r="786" spans="16:19" x14ac:dyDescent="0.3">
      <c r="P786" s="9">
        <v>766</v>
      </c>
      <c r="Q786" s="3">
        <v>8349</v>
      </c>
      <c r="R786" s="4">
        <f t="shared" si="22"/>
        <v>0</v>
      </c>
      <c r="S786" s="4">
        <f t="shared" si="23"/>
        <v>86</v>
      </c>
    </row>
    <row r="787" spans="16:19" x14ac:dyDescent="0.3">
      <c r="P787" s="9">
        <v>767</v>
      </c>
      <c r="Q787" s="3">
        <v>8189</v>
      </c>
      <c r="R787" s="4">
        <f t="shared" si="22"/>
        <v>0</v>
      </c>
      <c r="S787" s="4">
        <f t="shared" si="23"/>
        <v>86</v>
      </c>
    </row>
    <row r="788" spans="16:19" x14ac:dyDescent="0.3">
      <c r="P788" s="9">
        <v>768</v>
      </c>
      <c r="Q788" s="3">
        <v>4137</v>
      </c>
      <c r="R788" s="4">
        <f t="shared" si="22"/>
        <v>0</v>
      </c>
      <c r="S788" s="4">
        <f t="shared" si="23"/>
        <v>86</v>
      </c>
    </row>
    <row r="789" spans="16:19" x14ac:dyDescent="0.3">
      <c r="P789" s="9">
        <v>769</v>
      </c>
      <c r="Q789" s="10"/>
      <c r="R789" s="4">
        <f t="shared" si="22"/>
        <v>1</v>
      </c>
      <c r="S789" s="4">
        <f t="shared" si="23"/>
        <v>86</v>
      </c>
    </row>
    <row r="790" spans="16:19" x14ac:dyDescent="0.3">
      <c r="P790" s="9">
        <v>770</v>
      </c>
      <c r="Q790" s="3">
        <v>3055</v>
      </c>
      <c r="R790" s="4">
        <f t="shared" ref="R790:R853" si="24">IF(Q790="",1,0)</f>
        <v>0</v>
      </c>
      <c r="S790" s="4">
        <f t="shared" ref="S790:S853" si="25">IF(AND(R790=0,R789=1),S789+1,S789)+1*(P790=1)</f>
        <v>87</v>
      </c>
    </row>
    <row r="791" spans="16:19" x14ac:dyDescent="0.3">
      <c r="P791" s="9">
        <v>771</v>
      </c>
      <c r="Q791" s="3">
        <v>6091</v>
      </c>
      <c r="R791" s="4">
        <f t="shared" si="24"/>
        <v>0</v>
      </c>
      <c r="S791" s="4">
        <f t="shared" si="25"/>
        <v>87</v>
      </c>
    </row>
    <row r="792" spans="16:19" x14ac:dyDescent="0.3">
      <c r="P792" s="9">
        <v>772</v>
      </c>
      <c r="Q792" s="3">
        <v>2008</v>
      </c>
      <c r="R792" s="4">
        <f t="shared" si="24"/>
        <v>0</v>
      </c>
      <c r="S792" s="4">
        <f t="shared" si="25"/>
        <v>87</v>
      </c>
    </row>
    <row r="793" spans="16:19" x14ac:dyDescent="0.3">
      <c r="P793" s="9">
        <v>773</v>
      </c>
      <c r="Q793" s="3">
        <v>5977</v>
      </c>
      <c r="R793" s="4">
        <f t="shared" si="24"/>
        <v>0</v>
      </c>
      <c r="S793" s="4">
        <f t="shared" si="25"/>
        <v>87</v>
      </c>
    </row>
    <row r="794" spans="16:19" x14ac:dyDescent="0.3">
      <c r="P794" s="9">
        <v>774</v>
      </c>
      <c r="Q794" s="3">
        <v>1909</v>
      </c>
      <c r="R794" s="4">
        <f t="shared" si="24"/>
        <v>0</v>
      </c>
      <c r="S794" s="4">
        <f t="shared" si="25"/>
        <v>87</v>
      </c>
    </row>
    <row r="795" spans="16:19" x14ac:dyDescent="0.3">
      <c r="P795" s="9">
        <v>775</v>
      </c>
      <c r="Q795" s="3">
        <v>1192</v>
      </c>
      <c r="R795" s="4">
        <f t="shared" si="24"/>
        <v>0</v>
      </c>
      <c r="S795" s="4">
        <f t="shared" si="25"/>
        <v>87</v>
      </c>
    </row>
    <row r="796" spans="16:19" x14ac:dyDescent="0.3">
      <c r="P796" s="9">
        <v>776</v>
      </c>
      <c r="Q796" s="3">
        <v>2149</v>
      </c>
      <c r="R796" s="4">
        <f t="shared" si="24"/>
        <v>0</v>
      </c>
      <c r="S796" s="4">
        <f t="shared" si="25"/>
        <v>87</v>
      </c>
    </row>
    <row r="797" spans="16:19" x14ac:dyDescent="0.3">
      <c r="P797" s="9">
        <v>777</v>
      </c>
      <c r="Q797" s="3">
        <v>2983</v>
      </c>
      <c r="R797" s="4">
        <f t="shared" si="24"/>
        <v>0</v>
      </c>
      <c r="S797" s="4">
        <f t="shared" si="25"/>
        <v>87</v>
      </c>
    </row>
    <row r="798" spans="16:19" x14ac:dyDescent="0.3">
      <c r="P798" s="9">
        <v>778</v>
      </c>
      <c r="Q798" s="3">
        <v>1219</v>
      </c>
      <c r="R798" s="4">
        <f t="shared" si="24"/>
        <v>0</v>
      </c>
      <c r="S798" s="4">
        <f t="shared" si="25"/>
        <v>87</v>
      </c>
    </row>
    <row r="799" spans="16:19" x14ac:dyDescent="0.3">
      <c r="P799" s="9">
        <v>779</v>
      </c>
      <c r="Q799" s="3">
        <v>1025</v>
      </c>
      <c r="R799" s="4">
        <f t="shared" si="24"/>
        <v>0</v>
      </c>
      <c r="S799" s="4">
        <f t="shared" si="25"/>
        <v>87</v>
      </c>
    </row>
    <row r="800" spans="16:19" x14ac:dyDescent="0.3">
      <c r="P800" s="9">
        <v>780</v>
      </c>
      <c r="Q800" s="3">
        <v>1537</v>
      </c>
      <c r="R800" s="4">
        <f t="shared" si="24"/>
        <v>0</v>
      </c>
      <c r="S800" s="4">
        <f t="shared" si="25"/>
        <v>87</v>
      </c>
    </row>
    <row r="801" spans="16:19" x14ac:dyDescent="0.3">
      <c r="P801" s="9">
        <v>781</v>
      </c>
      <c r="Q801" s="3">
        <v>2635</v>
      </c>
      <c r="R801" s="4">
        <f t="shared" si="24"/>
        <v>0</v>
      </c>
      <c r="S801" s="4">
        <f t="shared" si="25"/>
        <v>87</v>
      </c>
    </row>
    <row r="802" spans="16:19" x14ac:dyDescent="0.3">
      <c r="P802" s="9">
        <v>782</v>
      </c>
      <c r="Q802" s="3">
        <v>5461</v>
      </c>
      <c r="R802" s="4">
        <f t="shared" si="24"/>
        <v>0</v>
      </c>
      <c r="S802" s="4">
        <f t="shared" si="25"/>
        <v>87</v>
      </c>
    </row>
    <row r="803" spans="16:19" x14ac:dyDescent="0.3">
      <c r="P803" s="9">
        <v>783</v>
      </c>
      <c r="Q803" s="3">
        <v>5570</v>
      </c>
      <c r="R803" s="4">
        <f t="shared" si="24"/>
        <v>0</v>
      </c>
      <c r="S803" s="4">
        <f t="shared" si="25"/>
        <v>87</v>
      </c>
    </row>
    <row r="804" spans="16:19" x14ac:dyDescent="0.3">
      <c r="P804" s="9">
        <v>784</v>
      </c>
      <c r="Q804" s="3">
        <v>5620</v>
      </c>
      <c r="R804" s="4">
        <f t="shared" si="24"/>
        <v>0</v>
      </c>
      <c r="S804" s="4">
        <f t="shared" si="25"/>
        <v>87</v>
      </c>
    </row>
    <row r="805" spans="16:19" x14ac:dyDescent="0.3">
      <c r="P805" s="9">
        <v>785</v>
      </c>
      <c r="Q805" s="10"/>
      <c r="R805" s="4">
        <f t="shared" si="24"/>
        <v>1</v>
      </c>
      <c r="S805" s="4">
        <f t="shared" si="25"/>
        <v>87</v>
      </c>
    </row>
    <row r="806" spans="16:19" x14ac:dyDescent="0.3">
      <c r="P806" s="9">
        <v>786</v>
      </c>
      <c r="Q806" s="3">
        <v>25514</v>
      </c>
      <c r="R806" s="4">
        <f t="shared" si="24"/>
        <v>0</v>
      </c>
      <c r="S806" s="4">
        <f t="shared" si="25"/>
        <v>88</v>
      </c>
    </row>
    <row r="807" spans="16:19" x14ac:dyDescent="0.3">
      <c r="P807" s="9">
        <v>787</v>
      </c>
      <c r="Q807" s="10"/>
      <c r="R807" s="4">
        <f t="shared" si="24"/>
        <v>1</v>
      </c>
      <c r="S807" s="4">
        <f t="shared" si="25"/>
        <v>88</v>
      </c>
    </row>
    <row r="808" spans="16:19" x14ac:dyDescent="0.3">
      <c r="P808" s="9">
        <v>788</v>
      </c>
      <c r="Q808" s="3">
        <v>19363</v>
      </c>
      <c r="R808" s="4">
        <f t="shared" si="24"/>
        <v>0</v>
      </c>
      <c r="S808" s="4">
        <f t="shared" si="25"/>
        <v>89</v>
      </c>
    </row>
    <row r="809" spans="16:19" x14ac:dyDescent="0.3">
      <c r="P809" s="9">
        <v>789</v>
      </c>
      <c r="Q809" s="3">
        <v>16402</v>
      </c>
      <c r="R809" s="4">
        <f t="shared" si="24"/>
        <v>0</v>
      </c>
      <c r="S809" s="4">
        <f t="shared" si="25"/>
        <v>89</v>
      </c>
    </row>
    <row r="810" spans="16:19" x14ac:dyDescent="0.3">
      <c r="P810" s="9">
        <v>790</v>
      </c>
      <c r="Q810" s="10"/>
      <c r="R810" s="4">
        <f t="shared" si="24"/>
        <v>1</v>
      </c>
      <c r="S810" s="4">
        <f t="shared" si="25"/>
        <v>89</v>
      </c>
    </row>
    <row r="811" spans="16:19" x14ac:dyDescent="0.3">
      <c r="P811" s="9">
        <v>791</v>
      </c>
      <c r="Q811" s="3">
        <v>6908</v>
      </c>
      <c r="R811" s="4">
        <f t="shared" si="24"/>
        <v>0</v>
      </c>
      <c r="S811" s="4">
        <f t="shared" si="25"/>
        <v>90</v>
      </c>
    </row>
    <row r="812" spans="16:19" x14ac:dyDescent="0.3">
      <c r="P812" s="9">
        <v>792</v>
      </c>
      <c r="Q812" s="3">
        <v>4670</v>
      </c>
      <c r="R812" s="4">
        <f t="shared" si="24"/>
        <v>0</v>
      </c>
      <c r="S812" s="4">
        <f t="shared" si="25"/>
        <v>90</v>
      </c>
    </row>
    <row r="813" spans="16:19" x14ac:dyDescent="0.3">
      <c r="P813" s="9">
        <v>793</v>
      </c>
      <c r="Q813" s="3">
        <v>3407</v>
      </c>
      <c r="R813" s="4">
        <f t="shared" si="24"/>
        <v>0</v>
      </c>
      <c r="S813" s="4">
        <f t="shared" si="25"/>
        <v>90</v>
      </c>
    </row>
    <row r="814" spans="16:19" x14ac:dyDescent="0.3">
      <c r="P814" s="9">
        <v>794</v>
      </c>
      <c r="Q814" s="3">
        <v>4541</v>
      </c>
      <c r="R814" s="4">
        <f t="shared" si="24"/>
        <v>0</v>
      </c>
      <c r="S814" s="4">
        <f t="shared" si="25"/>
        <v>90</v>
      </c>
    </row>
    <row r="815" spans="16:19" x14ac:dyDescent="0.3">
      <c r="P815" s="9">
        <v>795</v>
      </c>
      <c r="Q815" s="3">
        <v>5027</v>
      </c>
      <c r="R815" s="4">
        <f t="shared" si="24"/>
        <v>0</v>
      </c>
      <c r="S815" s="4">
        <f t="shared" si="25"/>
        <v>90</v>
      </c>
    </row>
    <row r="816" spans="16:19" x14ac:dyDescent="0.3">
      <c r="P816" s="9">
        <v>796</v>
      </c>
      <c r="Q816" s="3">
        <v>5640</v>
      </c>
      <c r="R816" s="4">
        <f t="shared" si="24"/>
        <v>0</v>
      </c>
      <c r="S816" s="4">
        <f t="shared" si="25"/>
        <v>90</v>
      </c>
    </row>
    <row r="817" spans="16:19" x14ac:dyDescent="0.3">
      <c r="P817" s="9">
        <v>797</v>
      </c>
      <c r="Q817" s="3">
        <v>1008</v>
      </c>
      <c r="R817" s="4">
        <f t="shared" si="24"/>
        <v>0</v>
      </c>
      <c r="S817" s="4">
        <f t="shared" si="25"/>
        <v>90</v>
      </c>
    </row>
    <row r="818" spans="16:19" x14ac:dyDescent="0.3">
      <c r="P818" s="9">
        <v>798</v>
      </c>
      <c r="Q818" s="3">
        <v>5737</v>
      </c>
      <c r="R818" s="4">
        <f t="shared" si="24"/>
        <v>0</v>
      </c>
      <c r="S818" s="4">
        <f t="shared" si="25"/>
        <v>90</v>
      </c>
    </row>
    <row r="819" spans="16:19" x14ac:dyDescent="0.3">
      <c r="P819" s="9">
        <v>799</v>
      </c>
      <c r="Q819" s="3">
        <v>2336</v>
      </c>
      <c r="R819" s="4">
        <f t="shared" si="24"/>
        <v>0</v>
      </c>
      <c r="S819" s="4">
        <f t="shared" si="25"/>
        <v>90</v>
      </c>
    </row>
    <row r="820" spans="16:19" x14ac:dyDescent="0.3">
      <c r="P820" s="9">
        <v>800</v>
      </c>
      <c r="Q820" s="3">
        <v>2994</v>
      </c>
      <c r="R820" s="4">
        <f t="shared" si="24"/>
        <v>0</v>
      </c>
      <c r="S820" s="4">
        <f t="shared" si="25"/>
        <v>90</v>
      </c>
    </row>
    <row r="821" spans="16:19" x14ac:dyDescent="0.3">
      <c r="P821" s="9">
        <v>801</v>
      </c>
      <c r="Q821" s="3">
        <v>3908</v>
      </c>
      <c r="R821" s="4">
        <f t="shared" si="24"/>
        <v>0</v>
      </c>
      <c r="S821" s="4">
        <f t="shared" si="25"/>
        <v>90</v>
      </c>
    </row>
    <row r="822" spans="16:19" x14ac:dyDescent="0.3">
      <c r="P822" s="9">
        <v>802</v>
      </c>
      <c r="Q822" s="10"/>
      <c r="R822" s="4">
        <f t="shared" si="24"/>
        <v>1</v>
      </c>
      <c r="S822" s="4">
        <f t="shared" si="25"/>
        <v>90</v>
      </c>
    </row>
    <row r="823" spans="16:19" x14ac:dyDescent="0.3">
      <c r="P823" s="9">
        <v>803</v>
      </c>
      <c r="Q823" s="3">
        <v>2788</v>
      </c>
      <c r="R823" s="4">
        <f t="shared" si="24"/>
        <v>0</v>
      </c>
      <c r="S823" s="4">
        <f t="shared" si="25"/>
        <v>91</v>
      </c>
    </row>
    <row r="824" spans="16:19" x14ac:dyDescent="0.3">
      <c r="P824" s="9">
        <v>804</v>
      </c>
      <c r="Q824" s="3">
        <v>5117</v>
      </c>
      <c r="R824" s="4">
        <f t="shared" si="24"/>
        <v>0</v>
      </c>
      <c r="S824" s="4">
        <f t="shared" si="25"/>
        <v>91</v>
      </c>
    </row>
    <row r="825" spans="16:19" x14ac:dyDescent="0.3">
      <c r="P825" s="9">
        <v>805</v>
      </c>
      <c r="Q825" s="3">
        <v>18397</v>
      </c>
      <c r="R825" s="4">
        <f t="shared" si="24"/>
        <v>0</v>
      </c>
      <c r="S825" s="4">
        <f t="shared" si="25"/>
        <v>91</v>
      </c>
    </row>
    <row r="826" spans="16:19" x14ac:dyDescent="0.3">
      <c r="P826" s="9">
        <v>806</v>
      </c>
      <c r="Q826" s="3">
        <v>5362</v>
      </c>
      <c r="R826" s="4">
        <f t="shared" si="24"/>
        <v>0</v>
      </c>
      <c r="S826" s="4">
        <f t="shared" si="25"/>
        <v>91</v>
      </c>
    </row>
    <row r="827" spans="16:19" x14ac:dyDescent="0.3">
      <c r="P827" s="9">
        <v>807</v>
      </c>
      <c r="Q827" s="10"/>
      <c r="R827" s="4">
        <f t="shared" si="24"/>
        <v>1</v>
      </c>
      <c r="S827" s="4">
        <f t="shared" si="25"/>
        <v>91</v>
      </c>
    </row>
    <row r="828" spans="16:19" x14ac:dyDescent="0.3">
      <c r="P828" s="9">
        <v>808</v>
      </c>
      <c r="Q828" s="3">
        <v>2285</v>
      </c>
      <c r="R828" s="4">
        <f t="shared" si="24"/>
        <v>0</v>
      </c>
      <c r="S828" s="4">
        <f t="shared" si="25"/>
        <v>92</v>
      </c>
    </row>
    <row r="829" spans="16:19" x14ac:dyDescent="0.3">
      <c r="P829" s="9">
        <v>809</v>
      </c>
      <c r="Q829" s="3">
        <v>1597</v>
      </c>
      <c r="R829" s="4">
        <f t="shared" si="24"/>
        <v>0</v>
      </c>
      <c r="S829" s="4">
        <f t="shared" si="25"/>
        <v>92</v>
      </c>
    </row>
    <row r="830" spans="16:19" x14ac:dyDescent="0.3">
      <c r="P830" s="9">
        <v>810</v>
      </c>
      <c r="Q830" s="3">
        <v>1556</v>
      </c>
      <c r="R830" s="4">
        <f t="shared" si="24"/>
        <v>0</v>
      </c>
      <c r="S830" s="4">
        <f t="shared" si="25"/>
        <v>92</v>
      </c>
    </row>
    <row r="831" spans="16:19" x14ac:dyDescent="0.3">
      <c r="P831" s="9">
        <v>811</v>
      </c>
      <c r="Q831" s="3">
        <v>1505</v>
      </c>
      <c r="R831" s="4">
        <f t="shared" si="24"/>
        <v>0</v>
      </c>
      <c r="S831" s="4">
        <f t="shared" si="25"/>
        <v>92</v>
      </c>
    </row>
    <row r="832" spans="16:19" x14ac:dyDescent="0.3">
      <c r="P832" s="9">
        <v>812</v>
      </c>
      <c r="Q832" s="3">
        <v>1317</v>
      </c>
      <c r="R832" s="4">
        <f t="shared" si="24"/>
        <v>0</v>
      </c>
      <c r="S832" s="4">
        <f t="shared" si="25"/>
        <v>92</v>
      </c>
    </row>
    <row r="833" spans="16:19" x14ac:dyDescent="0.3">
      <c r="P833" s="9">
        <v>813</v>
      </c>
      <c r="Q833" s="3">
        <v>1136</v>
      </c>
      <c r="R833" s="4">
        <f t="shared" si="24"/>
        <v>0</v>
      </c>
      <c r="S833" s="4">
        <f t="shared" si="25"/>
        <v>92</v>
      </c>
    </row>
    <row r="834" spans="16:19" x14ac:dyDescent="0.3">
      <c r="P834" s="9">
        <v>814</v>
      </c>
      <c r="Q834" s="3">
        <v>3387</v>
      </c>
      <c r="R834" s="4">
        <f t="shared" si="24"/>
        <v>0</v>
      </c>
      <c r="S834" s="4">
        <f t="shared" si="25"/>
        <v>92</v>
      </c>
    </row>
    <row r="835" spans="16:19" x14ac:dyDescent="0.3">
      <c r="P835" s="9">
        <v>815</v>
      </c>
      <c r="Q835" s="3">
        <v>4936</v>
      </c>
      <c r="R835" s="4">
        <f t="shared" si="24"/>
        <v>0</v>
      </c>
      <c r="S835" s="4">
        <f t="shared" si="25"/>
        <v>92</v>
      </c>
    </row>
    <row r="836" spans="16:19" x14ac:dyDescent="0.3">
      <c r="P836" s="9">
        <v>816</v>
      </c>
      <c r="Q836" s="3">
        <v>6798</v>
      </c>
      <c r="R836" s="4">
        <f t="shared" si="24"/>
        <v>0</v>
      </c>
      <c r="S836" s="4">
        <f t="shared" si="25"/>
        <v>92</v>
      </c>
    </row>
    <row r="837" spans="16:19" x14ac:dyDescent="0.3">
      <c r="P837" s="9">
        <v>817</v>
      </c>
      <c r="Q837" s="3">
        <v>7103</v>
      </c>
      <c r="R837" s="4">
        <f t="shared" si="24"/>
        <v>0</v>
      </c>
      <c r="S837" s="4">
        <f t="shared" si="25"/>
        <v>92</v>
      </c>
    </row>
    <row r="838" spans="16:19" x14ac:dyDescent="0.3">
      <c r="P838" s="9">
        <v>818</v>
      </c>
      <c r="Q838" s="3">
        <v>5537</v>
      </c>
      <c r="R838" s="4">
        <f t="shared" si="24"/>
        <v>0</v>
      </c>
      <c r="S838" s="4">
        <f t="shared" si="25"/>
        <v>92</v>
      </c>
    </row>
    <row r="839" spans="16:19" x14ac:dyDescent="0.3">
      <c r="P839" s="9">
        <v>819</v>
      </c>
      <c r="Q839" s="10"/>
      <c r="R839" s="4">
        <f t="shared" si="24"/>
        <v>1</v>
      </c>
      <c r="S839" s="4">
        <f t="shared" si="25"/>
        <v>92</v>
      </c>
    </row>
    <row r="840" spans="16:19" x14ac:dyDescent="0.3">
      <c r="P840" s="9">
        <v>820</v>
      </c>
      <c r="Q840" s="3">
        <v>7045</v>
      </c>
      <c r="R840" s="4">
        <f t="shared" si="24"/>
        <v>0</v>
      </c>
      <c r="S840" s="4">
        <f t="shared" si="25"/>
        <v>93</v>
      </c>
    </row>
    <row r="841" spans="16:19" x14ac:dyDescent="0.3">
      <c r="P841" s="9">
        <v>821</v>
      </c>
      <c r="Q841" s="3">
        <v>4354</v>
      </c>
      <c r="R841" s="4">
        <f t="shared" si="24"/>
        <v>0</v>
      </c>
      <c r="S841" s="4">
        <f t="shared" si="25"/>
        <v>93</v>
      </c>
    </row>
    <row r="842" spans="16:19" x14ac:dyDescent="0.3">
      <c r="P842" s="9">
        <v>822</v>
      </c>
      <c r="Q842" s="3">
        <v>6071</v>
      </c>
      <c r="R842" s="4">
        <f t="shared" si="24"/>
        <v>0</v>
      </c>
      <c r="S842" s="4">
        <f t="shared" si="25"/>
        <v>93</v>
      </c>
    </row>
    <row r="843" spans="16:19" x14ac:dyDescent="0.3">
      <c r="P843" s="9">
        <v>823</v>
      </c>
      <c r="Q843" s="3">
        <v>6734</v>
      </c>
      <c r="R843" s="4">
        <f t="shared" si="24"/>
        <v>0</v>
      </c>
      <c r="S843" s="4">
        <f t="shared" si="25"/>
        <v>93</v>
      </c>
    </row>
    <row r="844" spans="16:19" x14ac:dyDescent="0.3">
      <c r="P844" s="9">
        <v>824</v>
      </c>
      <c r="Q844" s="3">
        <v>11077</v>
      </c>
      <c r="R844" s="4">
        <f t="shared" si="24"/>
        <v>0</v>
      </c>
      <c r="S844" s="4">
        <f t="shared" si="25"/>
        <v>93</v>
      </c>
    </row>
    <row r="845" spans="16:19" x14ac:dyDescent="0.3">
      <c r="P845" s="9">
        <v>825</v>
      </c>
      <c r="Q845" s="3">
        <v>5863</v>
      </c>
      <c r="R845" s="4">
        <f t="shared" si="24"/>
        <v>0</v>
      </c>
      <c r="S845" s="4">
        <f t="shared" si="25"/>
        <v>93</v>
      </c>
    </row>
    <row r="846" spans="16:19" x14ac:dyDescent="0.3">
      <c r="P846" s="9">
        <v>826</v>
      </c>
      <c r="Q846" s="3">
        <v>7177</v>
      </c>
      <c r="R846" s="4">
        <f t="shared" si="24"/>
        <v>0</v>
      </c>
      <c r="S846" s="4">
        <f t="shared" si="25"/>
        <v>93</v>
      </c>
    </row>
    <row r="847" spans="16:19" x14ac:dyDescent="0.3">
      <c r="P847" s="9">
        <v>827</v>
      </c>
      <c r="Q847" s="10"/>
      <c r="R847" s="4">
        <f t="shared" si="24"/>
        <v>1</v>
      </c>
      <c r="S847" s="4">
        <f t="shared" si="25"/>
        <v>93</v>
      </c>
    </row>
    <row r="848" spans="16:19" x14ac:dyDescent="0.3">
      <c r="P848" s="9">
        <v>828</v>
      </c>
      <c r="Q848" s="3">
        <v>5625</v>
      </c>
      <c r="R848" s="4">
        <f t="shared" si="24"/>
        <v>0</v>
      </c>
      <c r="S848" s="4">
        <f t="shared" si="25"/>
        <v>94</v>
      </c>
    </row>
    <row r="849" spans="16:19" x14ac:dyDescent="0.3">
      <c r="P849" s="9">
        <v>829</v>
      </c>
      <c r="Q849" s="3">
        <v>3990</v>
      </c>
      <c r="R849" s="4">
        <f t="shared" si="24"/>
        <v>0</v>
      </c>
      <c r="S849" s="4">
        <f t="shared" si="25"/>
        <v>94</v>
      </c>
    </row>
    <row r="850" spans="16:19" x14ac:dyDescent="0.3">
      <c r="P850" s="9">
        <v>830</v>
      </c>
      <c r="Q850" s="3">
        <v>6473</v>
      </c>
      <c r="R850" s="4">
        <f t="shared" si="24"/>
        <v>0</v>
      </c>
      <c r="S850" s="4">
        <f t="shared" si="25"/>
        <v>94</v>
      </c>
    </row>
    <row r="851" spans="16:19" x14ac:dyDescent="0.3">
      <c r="P851" s="9">
        <v>831</v>
      </c>
      <c r="Q851" s="3">
        <v>3191</v>
      </c>
      <c r="R851" s="4">
        <f t="shared" si="24"/>
        <v>0</v>
      </c>
      <c r="S851" s="4">
        <f t="shared" si="25"/>
        <v>94</v>
      </c>
    </row>
    <row r="852" spans="16:19" x14ac:dyDescent="0.3">
      <c r="P852" s="9">
        <v>832</v>
      </c>
      <c r="Q852" s="3">
        <v>1023</v>
      </c>
      <c r="R852" s="4">
        <f t="shared" si="24"/>
        <v>0</v>
      </c>
      <c r="S852" s="4">
        <f t="shared" si="25"/>
        <v>94</v>
      </c>
    </row>
    <row r="853" spans="16:19" x14ac:dyDescent="0.3">
      <c r="P853" s="9">
        <v>833</v>
      </c>
      <c r="Q853" s="3">
        <v>3673</v>
      </c>
      <c r="R853" s="4">
        <f t="shared" si="24"/>
        <v>0</v>
      </c>
      <c r="S853" s="4">
        <f t="shared" si="25"/>
        <v>94</v>
      </c>
    </row>
    <row r="854" spans="16:19" x14ac:dyDescent="0.3">
      <c r="P854" s="9">
        <v>834</v>
      </c>
      <c r="Q854" s="3">
        <v>2520</v>
      </c>
      <c r="R854" s="4">
        <f t="shared" ref="R854:R917" si="26">IF(Q854="",1,0)</f>
        <v>0</v>
      </c>
      <c r="S854" s="4">
        <f t="shared" ref="S854:S917" si="27">IF(AND(R854=0,R853=1),S853+1,S853)+1*(P854=1)</f>
        <v>94</v>
      </c>
    </row>
    <row r="855" spans="16:19" x14ac:dyDescent="0.3">
      <c r="P855" s="9">
        <v>835</v>
      </c>
      <c r="Q855" s="3">
        <v>5998</v>
      </c>
      <c r="R855" s="4">
        <f t="shared" si="26"/>
        <v>0</v>
      </c>
      <c r="S855" s="4">
        <f t="shared" si="27"/>
        <v>94</v>
      </c>
    </row>
    <row r="856" spans="16:19" x14ac:dyDescent="0.3">
      <c r="P856" s="9">
        <v>836</v>
      </c>
      <c r="Q856" s="3">
        <v>2726</v>
      </c>
      <c r="R856" s="4">
        <f t="shared" si="26"/>
        <v>0</v>
      </c>
      <c r="S856" s="4">
        <f t="shared" si="27"/>
        <v>94</v>
      </c>
    </row>
    <row r="857" spans="16:19" x14ac:dyDescent="0.3">
      <c r="P857" s="9">
        <v>837</v>
      </c>
      <c r="Q857" s="3">
        <v>5421</v>
      </c>
      <c r="R857" s="4">
        <f t="shared" si="26"/>
        <v>0</v>
      </c>
      <c r="S857" s="4">
        <f t="shared" si="27"/>
        <v>94</v>
      </c>
    </row>
    <row r="858" spans="16:19" x14ac:dyDescent="0.3">
      <c r="P858" s="9">
        <v>838</v>
      </c>
      <c r="Q858" s="3">
        <v>1907</v>
      </c>
      <c r="R858" s="4">
        <f t="shared" si="26"/>
        <v>0</v>
      </c>
      <c r="S858" s="4">
        <f t="shared" si="27"/>
        <v>94</v>
      </c>
    </row>
    <row r="859" spans="16:19" x14ac:dyDescent="0.3">
      <c r="P859" s="9">
        <v>839</v>
      </c>
      <c r="Q859" s="3">
        <v>7129</v>
      </c>
      <c r="R859" s="4">
        <f t="shared" si="26"/>
        <v>0</v>
      </c>
      <c r="S859" s="4">
        <f t="shared" si="27"/>
        <v>94</v>
      </c>
    </row>
    <row r="860" spans="16:19" x14ac:dyDescent="0.3">
      <c r="P860" s="9">
        <v>840</v>
      </c>
      <c r="Q860" s="10"/>
      <c r="R860" s="4">
        <f t="shared" si="26"/>
        <v>1</v>
      </c>
      <c r="S860" s="4">
        <f t="shared" si="27"/>
        <v>94</v>
      </c>
    </row>
    <row r="861" spans="16:19" x14ac:dyDescent="0.3">
      <c r="P861" s="9">
        <v>841</v>
      </c>
      <c r="Q861" s="3">
        <v>1302</v>
      </c>
      <c r="R861" s="4">
        <f t="shared" si="26"/>
        <v>0</v>
      </c>
      <c r="S861" s="4">
        <f t="shared" si="27"/>
        <v>95</v>
      </c>
    </row>
    <row r="862" spans="16:19" x14ac:dyDescent="0.3">
      <c r="P862" s="9">
        <v>842</v>
      </c>
      <c r="Q862" s="3">
        <v>1703</v>
      </c>
      <c r="R862" s="4">
        <f t="shared" si="26"/>
        <v>0</v>
      </c>
      <c r="S862" s="4">
        <f t="shared" si="27"/>
        <v>95</v>
      </c>
    </row>
    <row r="863" spans="16:19" x14ac:dyDescent="0.3">
      <c r="P863" s="9">
        <v>843</v>
      </c>
      <c r="Q863" s="3">
        <v>6858</v>
      </c>
      <c r="R863" s="4">
        <f t="shared" si="26"/>
        <v>0</v>
      </c>
      <c r="S863" s="4">
        <f t="shared" si="27"/>
        <v>95</v>
      </c>
    </row>
    <row r="864" spans="16:19" x14ac:dyDescent="0.3">
      <c r="P864" s="9">
        <v>844</v>
      </c>
      <c r="Q864" s="3">
        <v>1329</v>
      </c>
      <c r="R864" s="4">
        <f t="shared" si="26"/>
        <v>0</v>
      </c>
      <c r="S864" s="4">
        <f t="shared" si="27"/>
        <v>95</v>
      </c>
    </row>
    <row r="865" spans="16:19" x14ac:dyDescent="0.3">
      <c r="P865" s="9">
        <v>845</v>
      </c>
      <c r="Q865" s="3">
        <v>1933</v>
      </c>
      <c r="R865" s="4">
        <f t="shared" si="26"/>
        <v>0</v>
      </c>
      <c r="S865" s="4">
        <f t="shared" si="27"/>
        <v>95</v>
      </c>
    </row>
    <row r="866" spans="16:19" x14ac:dyDescent="0.3">
      <c r="P866" s="9">
        <v>846</v>
      </c>
      <c r="Q866" s="3">
        <v>3438</v>
      </c>
      <c r="R866" s="4">
        <f t="shared" si="26"/>
        <v>0</v>
      </c>
      <c r="S866" s="4">
        <f t="shared" si="27"/>
        <v>95</v>
      </c>
    </row>
    <row r="867" spans="16:19" x14ac:dyDescent="0.3">
      <c r="P867" s="9">
        <v>847</v>
      </c>
      <c r="Q867" s="3">
        <v>4088</v>
      </c>
      <c r="R867" s="4">
        <f t="shared" si="26"/>
        <v>0</v>
      </c>
      <c r="S867" s="4">
        <f t="shared" si="27"/>
        <v>95</v>
      </c>
    </row>
    <row r="868" spans="16:19" x14ac:dyDescent="0.3">
      <c r="P868" s="9">
        <v>848</v>
      </c>
      <c r="Q868" s="3">
        <v>7955</v>
      </c>
      <c r="R868" s="4">
        <f t="shared" si="26"/>
        <v>0</v>
      </c>
      <c r="S868" s="4">
        <f t="shared" si="27"/>
        <v>95</v>
      </c>
    </row>
    <row r="869" spans="16:19" x14ac:dyDescent="0.3">
      <c r="P869" s="9">
        <v>849</v>
      </c>
      <c r="Q869" s="10"/>
      <c r="R869" s="4">
        <f t="shared" si="26"/>
        <v>1</v>
      </c>
      <c r="S869" s="4">
        <f t="shared" si="27"/>
        <v>95</v>
      </c>
    </row>
    <row r="870" spans="16:19" x14ac:dyDescent="0.3">
      <c r="P870" s="9">
        <v>850</v>
      </c>
      <c r="Q870" s="3">
        <v>8593</v>
      </c>
      <c r="R870" s="4">
        <f t="shared" si="26"/>
        <v>0</v>
      </c>
      <c r="S870" s="4">
        <f t="shared" si="27"/>
        <v>96</v>
      </c>
    </row>
    <row r="871" spans="16:19" x14ac:dyDescent="0.3">
      <c r="P871" s="9">
        <v>851</v>
      </c>
      <c r="Q871" s="10"/>
      <c r="R871" s="4">
        <f t="shared" si="26"/>
        <v>1</v>
      </c>
      <c r="S871" s="4">
        <f t="shared" si="27"/>
        <v>96</v>
      </c>
    </row>
    <row r="872" spans="16:19" x14ac:dyDescent="0.3">
      <c r="P872" s="9">
        <v>852</v>
      </c>
      <c r="Q872" s="3">
        <v>6686</v>
      </c>
      <c r="R872" s="4">
        <f t="shared" si="26"/>
        <v>0</v>
      </c>
      <c r="S872" s="4">
        <f t="shared" si="27"/>
        <v>97</v>
      </c>
    </row>
    <row r="873" spans="16:19" x14ac:dyDescent="0.3">
      <c r="P873" s="9">
        <v>853</v>
      </c>
      <c r="Q873" s="3">
        <v>3483</v>
      </c>
      <c r="R873" s="4">
        <f t="shared" si="26"/>
        <v>0</v>
      </c>
      <c r="S873" s="4">
        <f t="shared" si="27"/>
        <v>97</v>
      </c>
    </row>
    <row r="874" spans="16:19" x14ac:dyDescent="0.3">
      <c r="P874" s="9">
        <v>854</v>
      </c>
      <c r="Q874" s="3">
        <v>5829</v>
      </c>
      <c r="R874" s="4">
        <f t="shared" si="26"/>
        <v>0</v>
      </c>
      <c r="S874" s="4">
        <f t="shared" si="27"/>
        <v>97</v>
      </c>
    </row>
    <row r="875" spans="16:19" x14ac:dyDescent="0.3">
      <c r="P875" s="9">
        <v>855</v>
      </c>
      <c r="Q875" s="3">
        <v>2240</v>
      </c>
      <c r="R875" s="4">
        <f t="shared" si="26"/>
        <v>0</v>
      </c>
      <c r="S875" s="4">
        <f t="shared" si="27"/>
        <v>97</v>
      </c>
    </row>
    <row r="876" spans="16:19" x14ac:dyDescent="0.3">
      <c r="P876" s="9">
        <v>856</v>
      </c>
      <c r="Q876" s="3">
        <v>6810</v>
      </c>
      <c r="R876" s="4">
        <f t="shared" si="26"/>
        <v>0</v>
      </c>
      <c r="S876" s="4">
        <f t="shared" si="27"/>
        <v>97</v>
      </c>
    </row>
    <row r="877" spans="16:19" x14ac:dyDescent="0.3">
      <c r="P877" s="9">
        <v>857</v>
      </c>
      <c r="Q877" s="3">
        <v>2964</v>
      </c>
      <c r="R877" s="4">
        <f t="shared" si="26"/>
        <v>0</v>
      </c>
      <c r="S877" s="4">
        <f t="shared" si="27"/>
        <v>97</v>
      </c>
    </row>
    <row r="878" spans="16:19" x14ac:dyDescent="0.3">
      <c r="P878" s="9">
        <v>858</v>
      </c>
      <c r="Q878" s="3">
        <v>5400</v>
      </c>
      <c r="R878" s="4">
        <f t="shared" si="26"/>
        <v>0</v>
      </c>
      <c r="S878" s="4">
        <f t="shared" si="27"/>
        <v>97</v>
      </c>
    </row>
    <row r="879" spans="16:19" x14ac:dyDescent="0.3">
      <c r="P879" s="9">
        <v>859</v>
      </c>
      <c r="Q879" s="3">
        <v>3826</v>
      </c>
      <c r="R879" s="4">
        <f t="shared" si="26"/>
        <v>0</v>
      </c>
      <c r="S879" s="4">
        <f t="shared" si="27"/>
        <v>97</v>
      </c>
    </row>
    <row r="880" spans="16:19" x14ac:dyDescent="0.3">
      <c r="P880" s="9">
        <v>860</v>
      </c>
      <c r="Q880" s="3">
        <v>4753</v>
      </c>
      <c r="R880" s="4">
        <f t="shared" si="26"/>
        <v>0</v>
      </c>
      <c r="S880" s="4">
        <f t="shared" si="27"/>
        <v>97</v>
      </c>
    </row>
    <row r="881" spans="16:19" x14ac:dyDescent="0.3">
      <c r="P881" s="9">
        <v>861</v>
      </c>
      <c r="Q881" s="3">
        <v>5525</v>
      </c>
      <c r="R881" s="4">
        <f t="shared" si="26"/>
        <v>0</v>
      </c>
      <c r="S881" s="4">
        <f t="shared" si="27"/>
        <v>97</v>
      </c>
    </row>
    <row r="882" spans="16:19" x14ac:dyDescent="0.3">
      <c r="P882" s="9">
        <v>862</v>
      </c>
      <c r="Q882" s="3">
        <v>5395</v>
      </c>
      <c r="R882" s="4">
        <f t="shared" si="26"/>
        <v>0</v>
      </c>
      <c r="S882" s="4">
        <f t="shared" si="27"/>
        <v>97</v>
      </c>
    </row>
    <row r="883" spans="16:19" x14ac:dyDescent="0.3">
      <c r="P883" s="9">
        <v>863</v>
      </c>
      <c r="Q883" s="3">
        <v>5127</v>
      </c>
      <c r="R883" s="4">
        <f t="shared" si="26"/>
        <v>0</v>
      </c>
      <c r="S883" s="4">
        <f t="shared" si="27"/>
        <v>97</v>
      </c>
    </row>
    <row r="884" spans="16:19" x14ac:dyDescent="0.3">
      <c r="P884" s="9">
        <v>864</v>
      </c>
      <c r="Q884" s="3">
        <v>6010</v>
      </c>
      <c r="R884" s="4">
        <f t="shared" si="26"/>
        <v>0</v>
      </c>
      <c r="S884" s="4">
        <f t="shared" si="27"/>
        <v>97</v>
      </c>
    </row>
    <row r="885" spans="16:19" x14ac:dyDescent="0.3">
      <c r="P885" s="9">
        <v>865</v>
      </c>
      <c r="Q885" s="10"/>
      <c r="R885" s="4">
        <f t="shared" si="26"/>
        <v>1</v>
      </c>
      <c r="S885" s="4">
        <f t="shared" si="27"/>
        <v>97</v>
      </c>
    </row>
    <row r="886" spans="16:19" x14ac:dyDescent="0.3">
      <c r="P886" s="9">
        <v>866</v>
      </c>
      <c r="Q886" s="3">
        <v>9254</v>
      </c>
      <c r="R886" s="4">
        <f t="shared" si="26"/>
        <v>0</v>
      </c>
      <c r="S886" s="4">
        <f t="shared" si="27"/>
        <v>98</v>
      </c>
    </row>
    <row r="887" spans="16:19" x14ac:dyDescent="0.3">
      <c r="P887" s="9">
        <v>867</v>
      </c>
      <c r="Q887" s="3">
        <v>37116</v>
      </c>
      <c r="R887" s="4">
        <f t="shared" si="26"/>
        <v>0</v>
      </c>
      <c r="S887" s="4">
        <f t="shared" si="27"/>
        <v>98</v>
      </c>
    </row>
    <row r="888" spans="16:19" x14ac:dyDescent="0.3">
      <c r="P888" s="9">
        <v>868</v>
      </c>
      <c r="Q888" s="10"/>
      <c r="R888" s="4">
        <f t="shared" si="26"/>
        <v>1</v>
      </c>
      <c r="S888" s="4">
        <f t="shared" si="27"/>
        <v>98</v>
      </c>
    </row>
    <row r="889" spans="16:19" x14ac:dyDescent="0.3">
      <c r="P889" s="9">
        <v>869</v>
      </c>
      <c r="Q889" s="3">
        <v>1487</v>
      </c>
      <c r="R889" s="4">
        <f t="shared" si="26"/>
        <v>0</v>
      </c>
      <c r="S889" s="4">
        <f t="shared" si="27"/>
        <v>99</v>
      </c>
    </row>
    <row r="890" spans="16:19" x14ac:dyDescent="0.3">
      <c r="P890" s="9">
        <v>870</v>
      </c>
      <c r="Q890" s="3">
        <v>18037</v>
      </c>
      <c r="R890" s="4">
        <f t="shared" si="26"/>
        <v>0</v>
      </c>
      <c r="S890" s="4">
        <f t="shared" si="27"/>
        <v>99</v>
      </c>
    </row>
    <row r="891" spans="16:19" x14ac:dyDescent="0.3">
      <c r="P891" s="9">
        <v>871</v>
      </c>
      <c r="Q891" s="3">
        <v>9573</v>
      </c>
      <c r="R891" s="4">
        <f t="shared" si="26"/>
        <v>0</v>
      </c>
      <c r="S891" s="4">
        <f t="shared" si="27"/>
        <v>99</v>
      </c>
    </row>
    <row r="892" spans="16:19" x14ac:dyDescent="0.3">
      <c r="P892" s="9">
        <v>872</v>
      </c>
      <c r="Q892" s="3">
        <v>14918</v>
      </c>
      <c r="R892" s="4">
        <f t="shared" si="26"/>
        <v>0</v>
      </c>
      <c r="S892" s="4">
        <f t="shared" si="27"/>
        <v>99</v>
      </c>
    </row>
    <row r="893" spans="16:19" x14ac:dyDescent="0.3">
      <c r="P893" s="9">
        <v>873</v>
      </c>
      <c r="Q893" s="10"/>
      <c r="R893" s="4">
        <f t="shared" si="26"/>
        <v>1</v>
      </c>
      <c r="S893" s="4">
        <f t="shared" si="27"/>
        <v>99</v>
      </c>
    </row>
    <row r="894" spans="16:19" x14ac:dyDescent="0.3">
      <c r="P894" s="9">
        <v>874</v>
      </c>
      <c r="Q894" s="3">
        <v>6570</v>
      </c>
      <c r="R894" s="4">
        <f t="shared" si="26"/>
        <v>0</v>
      </c>
      <c r="S894" s="4">
        <f t="shared" si="27"/>
        <v>100</v>
      </c>
    </row>
    <row r="895" spans="16:19" x14ac:dyDescent="0.3">
      <c r="P895" s="9">
        <v>875</v>
      </c>
      <c r="Q895" s="3">
        <v>3119</v>
      </c>
      <c r="R895" s="4">
        <f t="shared" si="26"/>
        <v>0</v>
      </c>
      <c r="S895" s="4">
        <f t="shared" si="27"/>
        <v>100</v>
      </c>
    </row>
    <row r="896" spans="16:19" x14ac:dyDescent="0.3">
      <c r="P896" s="9">
        <v>876</v>
      </c>
      <c r="Q896" s="3">
        <v>1689</v>
      </c>
      <c r="R896" s="4">
        <f t="shared" si="26"/>
        <v>0</v>
      </c>
      <c r="S896" s="4">
        <f t="shared" si="27"/>
        <v>100</v>
      </c>
    </row>
    <row r="897" spans="16:19" x14ac:dyDescent="0.3">
      <c r="P897" s="9">
        <v>877</v>
      </c>
      <c r="Q897" s="3">
        <v>3785</v>
      </c>
      <c r="R897" s="4">
        <f t="shared" si="26"/>
        <v>0</v>
      </c>
      <c r="S897" s="4">
        <f t="shared" si="27"/>
        <v>100</v>
      </c>
    </row>
    <row r="898" spans="16:19" x14ac:dyDescent="0.3">
      <c r="P898" s="9">
        <v>878</v>
      </c>
      <c r="Q898" s="3">
        <v>4436</v>
      </c>
      <c r="R898" s="4">
        <f t="shared" si="26"/>
        <v>0</v>
      </c>
      <c r="S898" s="4">
        <f t="shared" si="27"/>
        <v>100</v>
      </c>
    </row>
    <row r="899" spans="16:19" x14ac:dyDescent="0.3">
      <c r="P899" s="9">
        <v>879</v>
      </c>
      <c r="Q899" s="3">
        <v>6237</v>
      </c>
      <c r="R899" s="4">
        <f t="shared" si="26"/>
        <v>0</v>
      </c>
      <c r="S899" s="4">
        <f t="shared" si="27"/>
        <v>100</v>
      </c>
    </row>
    <row r="900" spans="16:19" x14ac:dyDescent="0.3">
      <c r="P900" s="9">
        <v>880</v>
      </c>
      <c r="Q900" s="3">
        <v>4394</v>
      </c>
      <c r="R900" s="4">
        <f t="shared" si="26"/>
        <v>0</v>
      </c>
      <c r="S900" s="4">
        <f t="shared" si="27"/>
        <v>100</v>
      </c>
    </row>
    <row r="901" spans="16:19" x14ac:dyDescent="0.3">
      <c r="P901" s="9">
        <v>881</v>
      </c>
      <c r="Q901" s="3">
        <v>4042</v>
      </c>
      <c r="R901" s="4">
        <f t="shared" si="26"/>
        <v>0</v>
      </c>
      <c r="S901" s="4">
        <f t="shared" si="27"/>
        <v>100</v>
      </c>
    </row>
    <row r="902" spans="16:19" x14ac:dyDescent="0.3">
      <c r="P902" s="9">
        <v>882</v>
      </c>
      <c r="Q902" s="3">
        <v>1242</v>
      </c>
      <c r="R902" s="4">
        <f t="shared" si="26"/>
        <v>0</v>
      </c>
      <c r="S902" s="4">
        <f t="shared" si="27"/>
        <v>100</v>
      </c>
    </row>
    <row r="903" spans="16:19" x14ac:dyDescent="0.3">
      <c r="P903" s="9">
        <v>883</v>
      </c>
      <c r="Q903" s="3">
        <v>7143</v>
      </c>
      <c r="R903" s="4">
        <f t="shared" si="26"/>
        <v>0</v>
      </c>
      <c r="S903" s="4">
        <f t="shared" si="27"/>
        <v>100</v>
      </c>
    </row>
    <row r="904" spans="16:19" x14ac:dyDescent="0.3">
      <c r="P904" s="9">
        <v>884</v>
      </c>
      <c r="Q904" s="3">
        <v>1621</v>
      </c>
      <c r="R904" s="4">
        <f t="shared" si="26"/>
        <v>0</v>
      </c>
      <c r="S904" s="4">
        <f t="shared" si="27"/>
        <v>100</v>
      </c>
    </row>
    <row r="905" spans="16:19" x14ac:dyDescent="0.3">
      <c r="P905" s="9">
        <v>885</v>
      </c>
      <c r="Q905" s="3">
        <v>5211</v>
      </c>
      <c r="R905" s="4">
        <f t="shared" si="26"/>
        <v>0</v>
      </c>
      <c r="S905" s="4">
        <f t="shared" si="27"/>
        <v>100</v>
      </c>
    </row>
    <row r="906" spans="16:19" x14ac:dyDescent="0.3">
      <c r="P906" s="9">
        <v>886</v>
      </c>
      <c r="Q906" s="10"/>
      <c r="R906" s="4">
        <f t="shared" si="26"/>
        <v>1</v>
      </c>
      <c r="S906" s="4">
        <f t="shared" si="27"/>
        <v>100</v>
      </c>
    </row>
    <row r="907" spans="16:19" x14ac:dyDescent="0.3">
      <c r="P907" s="9">
        <v>887</v>
      </c>
      <c r="Q907" s="3">
        <v>3851</v>
      </c>
      <c r="R907" s="4">
        <f t="shared" si="26"/>
        <v>0</v>
      </c>
      <c r="S907" s="4">
        <f t="shared" si="27"/>
        <v>101</v>
      </c>
    </row>
    <row r="908" spans="16:19" x14ac:dyDescent="0.3">
      <c r="P908" s="9">
        <v>888</v>
      </c>
      <c r="Q908" s="3">
        <v>1651</v>
      </c>
      <c r="R908" s="4">
        <f t="shared" si="26"/>
        <v>0</v>
      </c>
      <c r="S908" s="4">
        <f t="shared" si="27"/>
        <v>101</v>
      </c>
    </row>
    <row r="909" spans="16:19" x14ac:dyDescent="0.3">
      <c r="P909" s="9">
        <v>889</v>
      </c>
      <c r="Q909" s="3">
        <v>2177</v>
      </c>
      <c r="R909" s="4">
        <f t="shared" si="26"/>
        <v>0</v>
      </c>
      <c r="S909" s="4">
        <f t="shared" si="27"/>
        <v>101</v>
      </c>
    </row>
    <row r="910" spans="16:19" x14ac:dyDescent="0.3">
      <c r="P910" s="9">
        <v>890</v>
      </c>
      <c r="Q910" s="3">
        <v>5699</v>
      </c>
      <c r="R910" s="4">
        <f t="shared" si="26"/>
        <v>0</v>
      </c>
      <c r="S910" s="4">
        <f t="shared" si="27"/>
        <v>101</v>
      </c>
    </row>
    <row r="911" spans="16:19" x14ac:dyDescent="0.3">
      <c r="P911" s="9">
        <v>891</v>
      </c>
      <c r="Q911" s="3">
        <v>4866</v>
      </c>
      <c r="R911" s="4">
        <f t="shared" si="26"/>
        <v>0</v>
      </c>
      <c r="S911" s="4">
        <f t="shared" si="27"/>
        <v>101</v>
      </c>
    </row>
    <row r="912" spans="16:19" x14ac:dyDescent="0.3">
      <c r="P912" s="9">
        <v>892</v>
      </c>
      <c r="Q912" s="3">
        <v>5048</v>
      </c>
      <c r="R912" s="4">
        <f t="shared" si="26"/>
        <v>0</v>
      </c>
      <c r="S912" s="4">
        <f t="shared" si="27"/>
        <v>101</v>
      </c>
    </row>
    <row r="913" spans="16:19" x14ac:dyDescent="0.3">
      <c r="P913" s="9">
        <v>893</v>
      </c>
      <c r="Q913" s="3">
        <v>5174</v>
      </c>
      <c r="R913" s="4">
        <f t="shared" si="26"/>
        <v>0</v>
      </c>
      <c r="S913" s="4">
        <f t="shared" si="27"/>
        <v>101</v>
      </c>
    </row>
    <row r="914" spans="16:19" x14ac:dyDescent="0.3">
      <c r="P914" s="9">
        <v>894</v>
      </c>
      <c r="Q914" s="3">
        <v>1271</v>
      </c>
      <c r="R914" s="4">
        <f t="shared" si="26"/>
        <v>0</v>
      </c>
      <c r="S914" s="4">
        <f t="shared" si="27"/>
        <v>101</v>
      </c>
    </row>
    <row r="915" spans="16:19" x14ac:dyDescent="0.3">
      <c r="P915" s="9">
        <v>895</v>
      </c>
      <c r="Q915" s="3">
        <v>3971</v>
      </c>
      <c r="R915" s="4">
        <f t="shared" si="26"/>
        <v>0</v>
      </c>
      <c r="S915" s="4">
        <f t="shared" si="27"/>
        <v>101</v>
      </c>
    </row>
    <row r="916" spans="16:19" x14ac:dyDescent="0.3">
      <c r="P916" s="9">
        <v>896</v>
      </c>
      <c r="Q916" s="3">
        <v>2695</v>
      </c>
      <c r="R916" s="4">
        <f t="shared" si="26"/>
        <v>0</v>
      </c>
      <c r="S916" s="4">
        <f t="shared" si="27"/>
        <v>101</v>
      </c>
    </row>
    <row r="917" spans="16:19" x14ac:dyDescent="0.3">
      <c r="P917" s="9">
        <v>897</v>
      </c>
      <c r="Q917" s="3">
        <v>1051</v>
      </c>
      <c r="R917" s="4">
        <f t="shared" si="26"/>
        <v>0</v>
      </c>
      <c r="S917" s="4">
        <f t="shared" si="27"/>
        <v>101</v>
      </c>
    </row>
    <row r="918" spans="16:19" x14ac:dyDescent="0.3">
      <c r="P918" s="9">
        <v>898</v>
      </c>
      <c r="Q918" s="3">
        <v>1670</v>
      </c>
      <c r="R918" s="4">
        <f t="shared" ref="R918:R981" si="28">IF(Q918="",1,0)</f>
        <v>0</v>
      </c>
      <c r="S918" s="4">
        <f t="shared" ref="S918:S981" si="29">IF(AND(R918=0,R917=1),S917+1,S917)+1*(P918=1)</f>
        <v>101</v>
      </c>
    </row>
    <row r="919" spans="16:19" x14ac:dyDescent="0.3">
      <c r="P919" s="9">
        <v>899</v>
      </c>
      <c r="Q919" s="3">
        <v>1372</v>
      </c>
      <c r="R919" s="4">
        <f t="shared" si="28"/>
        <v>0</v>
      </c>
      <c r="S919" s="4">
        <f t="shared" si="29"/>
        <v>101</v>
      </c>
    </row>
    <row r="920" spans="16:19" x14ac:dyDescent="0.3">
      <c r="P920" s="9">
        <v>900</v>
      </c>
      <c r="Q920" s="3">
        <v>3959</v>
      </c>
      <c r="R920" s="4">
        <f t="shared" si="28"/>
        <v>0</v>
      </c>
      <c r="S920" s="4">
        <f t="shared" si="29"/>
        <v>101</v>
      </c>
    </row>
    <row r="921" spans="16:19" x14ac:dyDescent="0.3">
      <c r="P921" s="9">
        <v>901</v>
      </c>
      <c r="Q921" s="3">
        <v>1264</v>
      </c>
      <c r="R921" s="4">
        <f t="shared" si="28"/>
        <v>0</v>
      </c>
      <c r="S921" s="4">
        <f t="shared" si="29"/>
        <v>101</v>
      </c>
    </row>
    <row r="922" spans="16:19" x14ac:dyDescent="0.3">
      <c r="P922" s="9">
        <v>902</v>
      </c>
      <c r="Q922" s="10"/>
      <c r="R922" s="4">
        <f t="shared" si="28"/>
        <v>1</v>
      </c>
      <c r="S922" s="4">
        <f t="shared" si="29"/>
        <v>101</v>
      </c>
    </row>
    <row r="923" spans="16:19" x14ac:dyDescent="0.3">
      <c r="P923" s="9">
        <v>903</v>
      </c>
      <c r="Q923" s="3">
        <v>8039</v>
      </c>
      <c r="R923" s="4">
        <f t="shared" si="28"/>
        <v>0</v>
      </c>
      <c r="S923" s="4">
        <f t="shared" si="29"/>
        <v>102</v>
      </c>
    </row>
    <row r="924" spans="16:19" x14ac:dyDescent="0.3">
      <c r="P924" s="9">
        <v>904</v>
      </c>
      <c r="Q924" s="3">
        <v>1858</v>
      </c>
      <c r="R924" s="4">
        <f t="shared" si="28"/>
        <v>0</v>
      </c>
      <c r="S924" s="4">
        <f t="shared" si="29"/>
        <v>102</v>
      </c>
    </row>
    <row r="925" spans="16:19" x14ac:dyDescent="0.3">
      <c r="P925" s="9">
        <v>905</v>
      </c>
      <c r="Q925" s="3">
        <v>9989</v>
      </c>
      <c r="R925" s="4">
        <f t="shared" si="28"/>
        <v>0</v>
      </c>
      <c r="S925" s="4">
        <f t="shared" si="29"/>
        <v>102</v>
      </c>
    </row>
    <row r="926" spans="16:19" x14ac:dyDescent="0.3">
      <c r="P926" s="9">
        <v>906</v>
      </c>
      <c r="Q926" s="3">
        <v>8870</v>
      </c>
      <c r="R926" s="4">
        <f t="shared" si="28"/>
        <v>0</v>
      </c>
      <c r="S926" s="4">
        <f t="shared" si="29"/>
        <v>102</v>
      </c>
    </row>
    <row r="927" spans="16:19" x14ac:dyDescent="0.3">
      <c r="P927" s="9">
        <v>907</v>
      </c>
      <c r="Q927" s="3">
        <v>7618</v>
      </c>
      <c r="R927" s="4">
        <f t="shared" si="28"/>
        <v>0</v>
      </c>
      <c r="S927" s="4">
        <f t="shared" si="29"/>
        <v>102</v>
      </c>
    </row>
    <row r="928" spans="16:19" x14ac:dyDescent="0.3">
      <c r="P928" s="9">
        <v>908</v>
      </c>
      <c r="Q928" s="3">
        <v>5662</v>
      </c>
      <c r="R928" s="4">
        <f t="shared" si="28"/>
        <v>0</v>
      </c>
      <c r="S928" s="4">
        <f t="shared" si="29"/>
        <v>102</v>
      </c>
    </row>
    <row r="929" spans="16:19" x14ac:dyDescent="0.3">
      <c r="P929" s="9">
        <v>909</v>
      </c>
      <c r="Q929" s="10"/>
      <c r="R929" s="4">
        <f t="shared" si="28"/>
        <v>1</v>
      </c>
      <c r="S929" s="4">
        <f t="shared" si="29"/>
        <v>102</v>
      </c>
    </row>
    <row r="930" spans="16:19" x14ac:dyDescent="0.3">
      <c r="P930" s="9">
        <v>910</v>
      </c>
      <c r="Q930" s="3">
        <v>1059</v>
      </c>
      <c r="R930" s="4">
        <f t="shared" si="28"/>
        <v>0</v>
      </c>
      <c r="S930" s="4">
        <f t="shared" si="29"/>
        <v>103</v>
      </c>
    </row>
    <row r="931" spans="16:19" x14ac:dyDescent="0.3">
      <c r="P931" s="9">
        <v>911</v>
      </c>
      <c r="Q931" s="3">
        <v>8999</v>
      </c>
      <c r="R931" s="4">
        <f t="shared" si="28"/>
        <v>0</v>
      </c>
      <c r="S931" s="4">
        <f t="shared" si="29"/>
        <v>103</v>
      </c>
    </row>
    <row r="932" spans="16:19" x14ac:dyDescent="0.3">
      <c r="P932" s="9">
        <v>912</v>
      </c>
      <c r="Q932" s="3">
        <v>2214</v>
      </c>
      <c r="R932" s="4">
        <f t="shared" si="28"/>
        <v>0</v>
      </c>
      <c r="S932" s="4">
        <f t="shared" si="29"/>
        <v>103</v>
      </c>
    </row>
    <row r="933" spans="16:19" x14ac:dyDescent="0.3">
      <c r="P933" s="9">
        <v>913</v>
      </c>
      <c r="Q933" s="3">
        <v>5310</v>
      </c>
      <c r="R933" s="4">
        <f t="shared" si="28"/>
        <v>0</v>
      </c>
      <c r="S933" s="4">
        <f t="shared" si="29"/>
        <v>103</v>
      </c>
    </row>
    <row r="934" spans="16:19" x14ac:dyDescent="0.3">
      <c r="P934" s="9">
        <v>914</v>
      </c>
      <c r="Q934" s="3">
        <v>8052</v>
      </c>
      <c r="R934" s="4">
        <f t="shared" si="28"/>
        <v>0</v>
      </c>
      <c r="S934" s="4">
        <f t="shared" si="29"/>
        <v>103</v>
      </c>
    </row>
    <row r="935" spans="16:19" x14ac:dyDescent="0.3">
      <c r="P935" s="9">
        <v>915</v>
      </c>
      <c r="Q935" s="3">
        <v>5807</v>
      </c>
      <c r="R935" s="4">
        <f t="shared" si="28"/>
        <v>0</v>
      </c>
      <c r="S935" s="4">
        <f t="shared" si="29"/>
        <v>103</v>
      </c>
    </row>
    <row r="936" spans="16:19" x14ac:dyDescent="0.3">
      <c r="P936" s="9">
        <v>916</v>
      </c>
      <c r="Q936" s="3">
        <v>1963</v>
      </c>
      <c r="R936" s="4">
        <f t="shared" si="28"/>
        <v>0</v>
      </c>
      <c r="S936" s="4">
        <f t="shared" si="29"/>
        <v>103</v>
      </c>
    </row>
    <row r="937" spans="16:19" x14ac:dyDescent="0.3">
      <c r="P937" s="9">
        <v>917</v>
      </c>
      <c r="Q937" s="3">
        <v>4282</v>
      </c>
      <c r="R937" s="4">
        <f t="shared" si="28"/>
        <v>0</v>
      </c>
      <c r="S937" s="4">
        <f t="shared" si="29"/>
        <v>103</v>
      </c>
    </row>
    <row r="938" spans="16:19" x14ac:dyDescent="0.3">
      <c r="P938" s="9">
        <v>918</v>
      </c>
      <c r="Q938" s="3">
        <v>8489</v>
      </c>
      <c r="R938" s="4">
        <f t="shared" si="28"/>
        <v>0</v>
      </c>
      <c r="S938" s="4">
        <f t="shared" si="29"/>
        <v>103</v>
      </c>
    </row>
    <row r="939" spans="16:19" x14ac:dyDescent="0.3">
      <c r="P939" s="9">
        <v>919</v>
      </c>
      <c r="Q939" s="10"/>
      <c r="R939" s="4">
        <f t="shared" si="28"/>
        <v>1</v>
      </c>
      <c r="S939" s="4">
        <f t="shared" si="29"/>
        <v>103</v>
      </c>
    </row>
    <row r="940" spans="16:19" x14ac:dyDescent="0.3">
      <c r="P940" s="9">
        <v>920</v>
      </c>
      <c r="Q940" s="3">
        <v>1444</v>
      </c>
      <c r="R940" s="4">
        <f t="shared" si="28"/>
        <v>0</v>
      </c>
      <c r="S940" s="4">
        <f t="shared" si="29"/>
        <v>104</v>
      </c>
    </row>
    <row r="941" spans="16:19" x14ac:dyDescent="0.3">
      <c r="P941" s="9">
        <v>921</v>
      </c>
      <c r="Q941" s="3">
        <v>2736</v>
      </c>
      <c r="R941" s="4">
        <f t="shared" si="28"/>
        <v>0</v>
      </c>
      <c r="S941" s="4">
        <f t="shared" si="29"/>
        <v>104</v>
      </c>
    </row>
    <row r="942" spans="16:19" x14ac:dyDescent="0.3">
      <c r="P942" s="9">
        <v>922</v>
      </c>
      <c r="Q942" s="3">
        <v>3879</v>
      </c>
      <c r="R942" s="4">
        <f t="shared" si="28"/>
        <v>0</v>
      </c>
      <c r="S942" s="4">
        <f t="shared" si="29"/>
        <v>104</v>
      </c>
    </row>
    <row r="943" spans="16:19" x14ac:dyDescent="0.3">
      <c r="P943" s="9">
        <v>923</v>
      </c>
      <c r="Q943" s="3">
        <v>2437</v>
      </c>
      <c r="R943" s="4">
        <f t="shared" si="28"/>
        <v>0</v>
      </c>
      <c r="S943" s="4">
        <f t="shared" si="29"/>
        <v>104</v>
      </c>
    </row>
    <row r="944" spans="16:19" x14ac:dyDescent="0.3">
      <c r="P944" s="9">
        <v>924</v>
      </c>
      <c r="Q944" s="3">
        <v>3539</v>
      </c>
      <c r="R944" s="4">
        <f t="shared" si="28"/>
        <v>0</v>
      </c>
      <c r="S944" s="4">
        <f t="shared" si="29"/>
        <v>104</v>
      </c>
    </row>
    <row r="945" spans="16:19" x14ac:dyDescent="0.3">
      <c r="P945" s="9">
        <v>925</v>
      </c>
      <c r="Q945" s="3">
        <v>3657</v>
      </c>
      <c r="R945" s="4">
        <f t="shared" si="28"/>
        <v>0</v>
      </c>
      <c r="S945" s="4">
        <f t="shared" si="29"/>
        <v>104</v>
      </c>
    </row>
    <row r="946" spans="16:19" x14ac:dyDescent="0.3">
      <c r="P946" s="9">
        <v>926</v>
      </c>
      <c r="Q946" s="3">
        <v>2351</v>
      </c>
      <c r="R946" s="4">
        <f t="shared" si="28"/>
        <v>0</v>
      </c>
      <c r="S946" s="4">
        <f t="shared" si="29"/>
        <v>104</v>
      </c>
    </row>
    <row r="947" spans="16:19" x14ac:dyDescent="0.3">
      <c r="P947" s="9">
        <v>927</v>
      </c>
      <c r="Q947" s="3">
        <v>4513</v>
      </c>
      <c r="R947" s="4">
        <f t="shared" si="28"/>
        <v>0</v>
      </c>
      <c r="S947" s="4">
        <f t="shared" si="29"/>
        <v>104</v>
      </c>
    </row>
    <row r="948" spans="16:19" x14ac:dyDescent="0.3">
      <c r="P948" s="9">
        <v>928</v>
      </c>
      <c r="Q948" s="3">
        <v>4299</v>
      </c>
      <c r="R948" s="4">
        <f t="shared" si="28"/>
        <v>0</v>
      </c>
      <c r="S948" s="4">
        <f t="shared" si="29"/>
        <v>104</v>
      </c>
    </row>
    <row r="949" spans="16:19" x14ac:dyDescent="0.3">
      <c r="P949" s="9">
        <v>929</v>
      </c>
      <c r="Q949" s="3">
        <v>4166</v>
      </c>
      <c r="R949" s="4">
        <f t="shared" si="28"/>
        <v>0</v>
      </c>
      <c r="S949" s="4">
        <f t="shared" si="29"/>
        <v>104</v>
      </c>
    </row>
    <row r="950" spans="16:19" x14ac:dyDescent="0.3">
      <c r="P950" s="9">
        <v>930</v>
      </c>
      <c r="Q950" s="3">
        <v>5665</v>
      </c>
      <c r="R950" s="4">
        <f t="shared" si="28"/>
        <v>0</v>
      </c>
      <c r="S950" s="4">
        <f t="shared" si="29"/>
        <v>104</v>
      </c>
    </row>
    <row r="951" spans="16:19" x14ac:dyDescent="0.3">
      <c r="P951" s="9">
        <v>931</v>
      </c>
      <c r="Q951" s="3">
        <v>4164</v>
      </c>
      <c r="R951" s="4">
        <f t="shared" si="28"/>
        <v>0</v>
      </c>
      <c r="S951" s="4">
        <f t="shared" si="29"/>
        <v>104</v>
      </c>
    </row>
    <row r="952" spans="16:19" x14ac:dyDescent="0.3">
      <c r="P952" s="9">
        <v>932</v>
      </c>
      <c r="Q952" s="3">
        <v>3622</v>
      </c>
      <c r="R952" s="4">
        <f t="shared" si="28"/>
        <v>0</v>
      </c>
      <c r="S952" s="4">
        <f t="shared" si="29"/>
        <v>104</v>
      </c>
    </row>
    <row r="953" spans="16:19" x14ac:dyDescent="0.3">
      <c r="P953" s="9">
        <v>933</v>
      </c>
      <c r="Q953" s="3">
        <v>1907</v>
      </c>
      <c r="R953" s="4">
        <f t="shared" si="28"/>
        <v>0</v>
      </c>
      <c r="S953" s="4">
        <f t="shared" si="29"/>
        <v>104</v>
      </c>
    </row>
    <row r="954" spans="16:19" x14ac:dyDescent="0.3">
      <c r="P954" s="9">
        <v>934</v>
      </c>
      <c r="Q954" s="10"/>
      <c r="R954" s="4">
        <f t="shared" si="28"/>
        <v>1</v>
      </c>
      <c r="S954" s="4">
        <f t="shared" si="29"/>
        <v>104</v>
      </c>
    </row>
    <row r="955" spans="16:19" x14ac:dyDescent="0.3">
      <c r="P955" s="9">
        <v>935</v>
      </c>
      <c r="Q955" s="3">
        <v>3638</v>
      </c>
      <c r="R955" s="4">
        <f t="shared" si="28"/>
        <v>0</v>
      </c>
      <c r="S955" s="4">
        <f t="shared" si="29"/>
        <v>105</v>
      </c>
    </row>
    <row r="956" spans="16:19" x14ac:dyDescent="0.3">
      <c r="P956" s="9">
        <v>936</v>
      </c>
      <c r="Q956" s="3">
        <v>4328</v>
      </c>
      <c r="R956" s="4">
        <f t="shared" si="28"/>
        <v>0</v>
      </c>
      <c r="S956" s="4">
        <f t="shared" si="29"/>
        <v>105</v>
      </c>
    </row>
    <row r="957" spans="16:19" x14ac:dyDescent="0.3">
      <c r="P957" s="9">
        <v>937</v>
      </c>
      <c r="Q957" s="3">
        <v>4562</v>
      </c>
      <c r="R957" s="4">
        <f t="shared" si="28"/>
        <v>0</v>
      </c>
      <c r="S957" s="4">
        <f t="shared" si="29"/>
        <v>105</v>
      </c>
    </row>
    <row r="958" spans="16:19" x14ac:dyDescent="0.3">
      <c r="P958" s="9">
        <v>938</v>
      </c>
      <c r="Q958" s="3">
        <v>3285</v>
      </c>
      <c r="R958" s="4">
        <f t="shared" si="28"/>
        <v>0</v>
      </c>
      <c r="S958" s="4">
        <f t="shared" si="29"/>
        <v>105</v>
      </c>
    </row>
    <row r="959" spans="16:19" x14ac:dyDescent="0.3">
      <c r="P959" s="9">
        <v>939</v>
      </c>
      <c r="Q959" s="3">
        <v>3200</v>
      </c>
      <c r="R959" s="4">
        <f t="shared" si="28"/>
        <v>0</v>
      </c>
      <c r="S959" s="4">
        <f t="shared" si="29"/>
        <v>105</v>
      </c>
    </row>
    <row r="960" spans="16:19" x14ac:dyDescent="0.3">
      <c r="P960" s="9">
        <v>940</v>
      </c>
      <c r="Q960" s="3">
        <v>5909</v>
      </c>
      <c r="R960" s="4">
        <f t="shared" si="28"/>
        <v>0</v>
      </c>
      <c r="S960" s="4">
        <f t="shared" si="29"/>
        <v>105</v>
      </c>
    </row>
    <row r="961" spans="16:19" x14ac:dyDescent="0.3">
      <c r="P961" s="9">
        <v>941</v>
      </c>
      <c r="Q961" s="3">
        <v>2542</v>
      </c>
      <c r="R961" s="4">
        <f t="shared" si="28"/>
        <v>0</v>
      </c>
      <c r="S961" s="4">
        <f t="shared" si="29"/>
        <v>105</v>
      </c>
    </row>
    <row r="962" spans="16:19" x14ac:dyDescent="0.3">
      <c r="P962" s="9">
        <v>942</v>
      </c>
      <c r="Q962" s="3">
        <v>5197</v>
      </c>
      <c r="R962" s="4">
        <f t="shared" si="28"/>
        <v>0</v>
      </c>
      <c r="S962" s="4">
        <f t="shared" si="29"/>
        <v>105</v>
      </c>
    </row>
    <row r="963" spans="16:19" x14ac:dyDescent="0.3">
      <c r="P963" s="9">
        <v>943</v>
      </c>
      <c r="Q963" s="3">
        <v>5104</v>
      </c>
      <c r="R963" s="4">
        <f t="shared" si="28"/>
        <v>0</v>
      </c>
      <c r="S963" s="4">
        <f t="shared" si="29"/>
        <v>105</v>
      </c>
    </row>
    <row r="964" spans="16:19" x14ac:dyDescent="0.3">
      <c r="P964" s="9">
        <v>944</v>
      </c>
      <c r="Q964" s="3">
        <v>3570</v>
      </c>
      <c r="R964" s="4">
        <f t="shared" si="28"/>
        <v>0</v>
      </c>
      <c r="S964" s="4">
        <f t="shared" si="29"/>
        <v>105</v>
      </c>
    </row>
    <row r="965" spans="16:19" x14ac:dyDescent="0.3">
      <c r="P965" s="9">
        <v>945</v>
      </c>
      <c r="Q965" s="3">
        <v>4323</v>
      </c>
      <c r="R965" s="4">
        <f t="shared" si="28"/>
        <v>0</v>
      </c>
      <c r="S965" s="4">
        <f t="shared" si="29"/>
        <v>105</v>
      </c>
    </row>
    <row r="966" spans="16:19" x14ac:dyDescent="0.3">
      <c r="P966" s="9">
        <v>946</v>
      </c>
      <c r="Q966" s="10"/>
      <c r="R966" s="4">
        <f t="shared" si="28"/>
        <v>1</v>
      </c>
      <c r="S966" s="4">
        <f t="shared" si="29"/>
        <v>105</v>
      </c>
    </row>
    <row r="967" spans="16:19" x14ac:dyDescent="0.3">
      <c r="P967" s="9">
        <v>947</v>
      </c>
      <c r="Q967" s="3">
        <v>1631</v>
      </c>
      <c r="R967" s="4">
        <f t="shared" si="28"/>
        <v>0</v>
      </c>
      <c r="S967" s="4">
        <f t="shared" si="29"/>
        <v>106</v>
      </c>
    </row>
    <row r="968" spans="16:19" x14ac:dyDescent="0.3">
      <c r="P968" s="9">
        <v>948</v>
      </c>
      <c r="Q968" s="3">
        <v>2406</v>
      </c>
      <c r="R968" s="4">
        <f t="shared" si="28"/>
        <v>0</v>
      </c>
      <c r="S968" s="4">
        <f t="shared" si="29"/>
        <v>106</v>
      </c>
    </row>
    <row r="969" spans="16:19" x14ac:dyDescent="0.3">
      <c r="P969" s="9">
        <v>949</v>
      </c>
      <c r="Q969" s="3">
        <v>2788</v>
      </c>
      <c r="R969" s="4">
        <f t="shared" si="28"/>
        <v>0</v>
      </c>
      <c r="S969" s="4">
        <f t="shared" si="29"/>
        <v>106</v>
      </c>
    </row>
    <row r="970" spans="16:19" x14ac:dyDescent="0.3">
      <c r="P970" s="9">
        <v>950</v>
      </c>
      <c r="Q970" s="3">
        <v>1838</v>
      </c>
      <c r="R970" s="4">
        <f t="shared" si="28"/>
        <v>0</v>
      </c>
      <c r="S970" s="4">
        <f t="shared" si="29"/>
        <v>106</v>
      </c>
    </row>
    <row r="971" spans="16:19" x14ac:dyDescent="0.3">
      <c r="P971" s="9">
        <v>951</v>
      </c>
      <c r="Q971" s="3">
        <v>4639</v>
      </c>
      <c r="R971" s="4">
        <f t="shared" si="28"/>
        <v>0</v>
      </c>
      <c r="S971" s="4">
        <f t="shared" si="29"/>
        <v>106</v>
      </c>
    </row>
    <row r="972" spans="16:19" x14ac:dyDescent="0.3">
      <c r="P972" s="9">
        <v>952</v>
      </c>
      <c r="Q972" s="3">
        <v>2469</v>
      </c>
      <c r="R972" s="4">
        <f t="shared" si="28"/>
        <v>0</v>
      </c>
      <c r="S972" s="4">
        <f t="shared" si="29"/>
        <v>106</v>
      </c>
    </row>
    <row r="973" spans="16:19" x14ac:dyDescent="0.3">
      <c r="P973" s="9">
        <v>953</v>
      </c>
      <c r="Q973" s="3">
        <v>6718</v>
      </c>
      <c r="R973" s="4">
        <f t="shared" si="28"/>
        <v>0</v>
      </c>
      <c r="S973" s="4">
        <f t="shared" si="29"/>
        <v>106</v>
      </c>
    </row>
    <row r="974" spans="16:19" x14ac:dyDescent="0.3">
      <c r="P974" s="9">
        <v>954</v>
      </c>
      <c r="Q974" s="3">
        <v>3731</v>
      </c>
      <c r="R974" s="4">
        <f t="shared" si="28"/>
        <v>0</v>
      </c>
      <c r="S974" s="4">
        <f t="shared" si="29"/>
        <v>106</v>
      </c>
    </row>
    <row r="975" spans="16:19" x14ac:dyDescent="0.3">
      <c r="P975" s="9">
        <v>955</v>
      </c>
      <c r="Q975" s="3">
        <v>2375</v>
      </c>
      <c r="R975" s="4">
        <f t="shared" si="28"/>
        <v>0</v>
      </c>
      <c r="S975" s="4">
        <f t="shared" si="29"/>
        <v>106</v>
      </c>
    </row>
    <row r="976" spans="16:19" x14ac:dyDescent="0.3">
      <c r="P976" s="9">
        <v>956</v>
      </c>
      <c r="Q976" s="3">
        <v>4325</v>
      </c>
      <c r="R976" s="4">
        <f t="shared" si="28"/>
        <v>0</v>
      </c>
      <c r="S976" s="4">
        <f t="shared" si="29"/>
        <v>106</v>
      </c>
    </row>
    <row r="977" spans="16:19" x14ac:dyDescent="0.3">
      <c r="P977" s="9">
        <v>957</v>
      </c>
      <c r="Q977" s="3">
        <v>3952</v>
      </c>
      <c r="R977" s="4">
        <f t="shared" si="28"/>
        <v>0</v>
      </c>
      <c r="S977" s="4">
        <f t="shared" si="29"/>
        <v>106</v>
      </c>
    </row>
    <row r="978" spans="16:19" x14ac:dyDescent="0.3">
      <c r="P978" s="9">
        <v>958</v>
      </c>
      <c r="Q978" s="3">
        <v>1012</v>
      </c>
      <c r="R978" s="4">
        <f t="shared" si="28"/>
        <v>0</v>
      </c>
      <c r="S978" s="4">
        <f t="shared" si="29"/>
        <v>106</v>
      </c>
    </row>
    <row r="979" spans="16:19" x14ac:dyDescent="0.3">
      <c r="P979" s="9">
        <v>959</v>
      </c>
      <c r="Q979" s="3">
        <v>1076</v>
      </c>
      <c r="R979" s="4">
        <f t="shared" si="28"/>
        <v>0</v>
      </c>
      <c r="S979" s="4">
        <f t="shared" si="29"/>
        <v>106</v>
      </c>
    </row>
    <row r="980" spans="16:19" x14ac:dyDescent="0.3">
      <c r="P980" s="9">
        <v>960</v>
      </c>
      <c r="Q980" s="10"/>
      <c r="R980" s="4">
        <f t="shared" si="28"/>
        <v>1</v>
      </c>
      <c r="S980" s="4">
        <f t="shared" si="29"/>
        <v>106</v>
      </c>
    </row>
    <row r="981" spans="16:19" x14ac:dyDescent="0.3">
      <c r="P981" s="9">
        <v>961</v>
      </c>
      <c r="Q981" s="3">
        <v>10733</v>
      </c>
      <c r="R981" s="4">
        <f t="shared" si="28"/>
        <v>0</v>
      </c>
      <c r="S981" s="4">
        <f t="shared" si="29"/>
        <v>107</v>
      </c>
    </row>
    <row r="982" spans="16:19" x14ac:dyDescent="0.3">
      <c r="P982" s="9">
        <v>962</v>
      </c>
      <c r="Q982" s="3">
        <v>9085</v>
      </c>
      <c r="R982" s="4">
        <f t="shared" ref="R982:R1045" si="30">IF(Q982="",1,0)</f>
        <v>0</v>
      </c>
      <c r="S982" s="4">
        <f t="shared" ref="S982:S1045" si="31">IF(AND(R982=0,R981=1),S981+1,S981)+1*(P982=1)</f>
        <v>107</v>
      </c>
    </row>
    <row r="983" spans="16:19" x14ac:dyDescent="0.3">
      <c r="P983" s="9">
        <v>963</v>
      </c>
      <c r="Q983" s="3">
        <v>5074</v>
      </c>
      <c r="R983" s="4">
        <f t="shared" si="30"/>
        <v>0</v>
      </c>
      <c r="S983" s="4">
        <f t="shared" si="31"/>
        <v>107</v>
      </c>
    </row>
    <row r="984" spans="16:19" x14ac:dyDescent="0.3">
      <c r="P984" s="9">
        <v>964</v>
      </c>
      <c r="Q984" s="3">
        <v>9984</v>
      </c>
      <c r="R984" s="4">
        <f t="shared" si="30"/>
        <v>0</v>
      </c>
      <c r="S984" s="4">
        <f t="shared" si="31"/>
        <v>107</v>
      </c>
    </row>
    <row r="985" spans="16:19" x14ac:dyDescent="0.3">
      <c r="P985" s="9">
        <v>965</v>
      </c>
      <c r="Q985" s="3">
        <v>9990</v>
      </c>
      <c r="R985" s="4">
        <f t="shared" si="30"/>
        <v>0</v>
      </c>
      <c r="S985" s="4">
        <f t="shared" si="31"/>
        <v>107</v>
      </c>
    </row>
    <row r="986" spans="16:19" x14ac:dyDescent="0.3">
      <c r="P986" s="9">
        <v>966</v>
      </c>
      <c r="Q986" s="3">
        <v>10107</v>
      </c>
      <c r="R986" s="4">
        <f t="shared" si="30"/>
        <v>0</v>
      </c>
      <c r="S986" s="4">
        <f t="shared" si="31"/>
        <v>107</v>
      </c>
    </row>
    <row r="987" spans="16:19" x14ac:dyDescent="0.3">
      <c r="P987" s="9">
        <v>967</v>
      </c>
      <c r="Q987" s="3">
        <v>9274</v>
      </c>
      <c r="R987" s="4">
        <f t="shared" si="30"/>
        <v>0</v>
      </c>
      <c r="S987" s="4">
        <f t="shared" si="31"/>
        <v>107</v>
      </c>
    </row>
    <row r="988" spans="16:19" x14ac:dyDescent="0.3">
      <c r="P988" s="9">
        <v>968</v>
      </c>
      <c r="Q988" s="3">
        <v>10464</v>
      </c>
      <c r="R988" s="4">
        <f t="shared" si="30"/>
        <v>0</v>
      </c>
      <c r="S988" s="4">
        <f t="shared" si="31"/>
        <v>107</v>
      </c>
    </row>
    <row r="989" spans="16:19" x14ac:dyDescent="0.3">
      <c r="P989" s="9">
        <v>969</v>
      </c>
      <c r="Q989" s="10"/>
      <c r="R989" s="4">
        <f t="shared" si="30"/>
        <v>1</v>
      </c>
      <c r="S989" s="4">
        <f t="shared" si="31"/>
        <v>107</v>
      </c>
    </row>
    <row r="990" spans="16:19" x14ac:dyDescent="0.3">
      <c r="P990" s="9">
        <v>970</v>
      </c>
      <c r="Q990" s="3">
        <v>13249</v>
      </c>
      <c r="R990" s="4">
        <f t="shared" si="30"/>
        <v>0</v>
      </c>
      <c r="S990" s="4">
        <f t="shared" si="31"/>
        <v>108</v>
      </c>
    </row>
    <row r="991" spans="16:19" x14ac:dyDescent="0.3">
      <c r="P991" s="9">
        <v>971</v>
      </c>
      <c r="Q991" s="3">
        <v>10020</v>
      </c>
      <c r="R991" s="4">
        <f t="shared" si="30"/>
        <v>0</v>
      </c>
      <c r="S991" s="4">
        <f t="shared" si="31"/>
        <v>108</v>
      </c>
    </row>
    <row r="992" spans="16:19" x14ac:dyDescent="0.3">
      <c r="P992" s="9">
        <v>972</v>
      </c>
      <c r="Q992" s="3">
        <v>4881</v>
      </c>
      <c r="R992" s="4">
        <f t="shared" si="30"/>
        <v>0</v>
      </c>
      <c r="S992" s="4">
        <f t="shared" si="31"/>
        <v>108</v>
      </c>
    </row>
    <row r="993" spans="16:19" x14ac:dyDescent="0.3">
      <c r="P993" s="9">
        <v>973</v>
      </c>
      <c r="Q993" s="3">
        <v>12806</v>
      </c>
      <c r="R993" s="4">
        <f t="shared" si="30"/>
        <v>0</v>
      </c>
      <c r="S993" s="4">
        <f t="shared" si="31"/>
        <v>108</v>
      </c>
    </row>
    <row r="994" spans="16:19" x14ac:dyDescent="0.3">
      <c r="P994" s="9">
        <v>974</v>
      </c>
      <c r="Q994" s="3">
        <v>11865</v>
      </c>
      <c r="R994" s="4">
        <f t="shared" si="30"/>
        <v>0</v>
      </c>
      <c r="S994" s="4">
        <f t="shared" si="31"/>
        <v>108</v>
      </c>
    </row>
    <row r="995" spans="16:19" x14ac:dyDescent="0.3">
      <c r="P995" s="9">
        <v>975</v>
      </c>
      <c r="Q995" s="10"/>
      <c r="R995" s="4">
        <f t="shared" si="30"/>
        <v>1</v>
      </c>
      <c r="S995" s="4">
        <f t="shared" si="31"/>
        <v>108</v>
      </c>
    </row>
    <row r="996" spans="16:19" x14ac:dyDescent="0.3">
      <c r="P996" s="9">
        <v>976</v>
      </c>
      <c r="Q996" s="3">
        <v>9852</v>
      </c>
      <c r="R996" s="4">
        <f t="shared" si="30"/>
        <v>0</v>
      </c>
      <c r="S996" s="4">
        <f t="shared" si="31"/>
        <v>109</v>
      </c>
    </row>
    <row r="997" spans="16:19" x14ac:dyDescent="0.3">
      <c r="P997" s="9">
        <v>977</v>
      </c>
      <c r="Q997" s="3">
        <v>6248</v>
      </c>
      <c r="R997" s="4">
        <f t="shared" si="30"/>
        <v>0</v>
      </c>
      <c r="S997" s="4">
        <f t="shared" si="31"/>
        <v>109</v>
      </c>
    </row>
    <row r="998" spans="16:19" x14ac:dyDescent="0.3">
      <c r="P998" s="9">
        <v>978</v>
      </c>
      <c r="Q998" s="3">
        <v>4916</v>
      </c>
      <c r="R998" s="4">
        <f t="shared" si="30"/>
        <v>0</v>
      </c>
      <c r="S998" s="4">
        <f t="shared" si="31"/>
        <v>109</v>
      </c>
    </row>
    <row r="999" spans="16:19" x14ac:dyDescent="0.3">
      <c r="P999" s="9">
        <v>979</v>
      </c>
      <c r="Q999" s="3">
        <v>7066</v>
      </c>
      <c r="R999" s="4">
        <f t="shared" si="30"/>
        <v>0</v>
      </c>
      <c r="S999" s="4">
        <f t="shared" si="31"/>
        <v>109</v>
      </c>
    </row>
    <row r="1000" spans="16:19" x14ac:dyDescent="0.3">
      <c r="P1000" s="9">
        <v>980</v>
      </c>
      <c r="Q1000" s="3">
        <v>5297</v>
      </c>
      <c r="R1000" s="4">
        <f t="shared" si="30"/>
        <v>0</v>
      </c>
      <c r="S1000" s="4">
        <f t="shared" si="31"/>
        <v>109</v>
      </c>
    </row>
    <row r="1001" spans="16:19" x14ac:dyDescent="0.3">
      <c r="P1001" s="9">
        <v>981</v>
      </c>
      <c r="Q1001" s="3">
        <v>5475</v>
      </c>
      <c r="R1001" s="4">
        <f t="shared" si="30"/>
        <v>0</v>
      </c>
      <c r="S1001" s="4">
        <f t="shared" si="31"/>
        <v>109</v>
      </c>
    </row>
    <row r="1002" spans="16:19" x14ac:dyDescent="0.3">
      <c r="P1002" s="9">
        <v>982</v>
      </c>
      <c r="Q1002" s="3">
        <v>6530</v>
      </c>
      <c r="R1002" s="4">
        <f t="shared" si="30"/>
        <v>0</v>
      </c>
      <c r="S1002" s="4">
        <f t="shared" si="31"/>
        <v>109</v>
      </c>
    </row>
    <row r="1003" spans="16:19" x14ac:dyDescent="0.3">
      <c r="P1003" s="9">
        <v>983</v>
      </c>
      <c r="Q1003" s="3">
        <v>10364</v>
      </c>
      <c r="R1003" s="4">
        <f t="shared" si="30"/>
        <v>0</v>
      </c>
      <c r="S1003" s="4">
        <f t="shared" si="31"/>
        <v>109</v>
      </c>
    </row>
    <row r="1004" spans="16:19" x14ac:dyDescent="0.3">
      <c r="P1004" s="9">
        <v>984</v>
      </c>
      <c r="Q1004" s="10"/>
      <c r="R1004" s="4">
        <f t="shared" si="30"/>
        <v>1</v>
      </c>
      <c r="S1004" s="4">
        <f t="shared" si="31"/>
        <v>109</v>
      </c>
    </row>
    <row r="1005" spans="16:19" x14ac:dyDescent="0.3">
      <c r="P1005" s="9">
        <v>985</v>
      </c>
      <c r="Q1005" s="3">
        <v>2415</v>
      </c>
      <c r="R1005" s="4">
        <f t="shared" si="30"/>
        <v>0</v>
      </c>
      <c r="S1005" s="4">
        <f t="shared" si="31"/>
        <v>110</v>
      </c>
    </row>
    <row r="1006" spans="16:19" x14ac:dyDescent="0.3">
      <c r="P1006" s="9">
        <v>986</v>
      </c>
      <c r="Q1006" s="3">
        <v>5519</v>
      </c>
      <c r="R1006" s="4">
        <f t="shared" si="30"/>
        <v>0</v>
      </c>
      <c r="S1006" s="4">
        <f t="shared" si="31"/>
        <v>110</v>
      </c>
    </row>
    <row r="1007" spans="16:19" x14ac:dyDescent="0.3">
      <c r="P1007" s="9">
        <v>987</v>
      </c>
      <c r="Q1007" s="3">
        <v>2200</v>
      </c>
      <c r="R1007" s="4">
        <f t="shared" si="30"/>
        <v>0</v>
      </c>
      <c r="S1007" s="4">
        <f t="shared" si="31"/>
        <v>110</v>
      </c>
    </row>
    <row r="1008" spans="16:19" x14ac:dyDescent="0.3">
      <c r="P1008" s="9">
        <v>988</v>
      </c>
      <c r="Q1008" s="3">
        <v>3556</v>
      </c>
      <c r="R1008" s="4">
        <f t="shared" si="30"/>
        <v>0</v>
      </c>
      <c r="S1008" s="4">
        <f t="shared" si="31"/>
        <v>110</v>
      </c>
    </row>
    <row r="1009" spans="16:19" x14ac:dyDescent="0.3">
      <c r="P1009" s="9">
        <v>989</v>
      </c>
      <c r="Q1009" s="3">
        <v>5815</v>
      </c>
      <c r="R1009" s="4">
        <f t="shared" si="30"/>
        <v>0</v>
      </c>
      <c r="S1009" s="4">
        <f t="shared" si="31"/>
        <v>110</v>
      </c>
    </row>
    <row r="1010" spans="16:19" x14ac:dyDescent="0.3">
      <c r="P1010" s="9">
        <v>990</v>
      </c>
      <c r="Q1010" s="3">
        <v>2426</v>
      </c>
      <c r="R1010" s="4">
        <f t="shared" si="30"/>
        <v>0</v>
      </c>
      <c r="S1010" s="4">
        <f t="shared" si="31"/>
        <v>110</v>
      </c>
    </row>
    <row r="1011" spans="16:19" x14ac:dyDescent="0.3">
      <c r="P1011" s="9">
        <v>991</v>
      </c>
      <c r="Q1011" s="3">
        <v>6180</v>
      </c>
      <c r="R1011" s="4">
        <f t="shared" si="30"/>
        <v>0</v>
      </c>
      <c r="S1011" s="4">
        <f t="shared" si="31"/>
        <v>110</v>
      </c>
    </row>
    <row r="1012" spans="16:19" x14ac:dyDescent="0.3">
      <c r="P1012" s="9">
        <v>992</v>
      </c>
      <c r="Q1012" s="3">
        <v>2142</v>
      </c>
      <c r="R1012" s="4">
        <f t="shared" si="30"/>
        <v>0</v>
      </c>
      <c r="S1012" s="4">
        <f t="shared" si="31"/>
        <v>110</v>
      </c>
    </row>
    <row r="1013" spans="16:19" x14ac:dyDescent="0.3">
      <c r="P1013" s="9">
        <v>993</v>
      </c>
      <c r="Q1013" s="3">
        <v>6627</v>
      </c>
      <c r="R1013" s="4">
        <f t="shared" si="30"/>
        <v>0</v>
      </c>
      <c r="S1013" s="4">
        <f t="shared" si="31"/>
        <v>110</v>
      </c>
    </row>
    <row r="1014" spans="16:19" x14ac:dyDescent="0.3">
      <c r="P1014" s="9">
        <v>994</v>
      </c>
      <c r="Q1014" s="3">
        <v>7369</v>
      </c>
      <c r="R1014" s="4">
        <f t="shared" si="30"/>
        <v>0</v>
      </c>
      <c r="S1014" s="4">
        <f t="shared" si="31"/>
        <v>110</v>
      </c>
    </row>
    <row r="1015" spans="16:19" x14ac:dyDescent="0.3">
      <c r="P1015" s="9">
        <v>995</v>
      </c>
      <c r="Q1015" s="3">
        <v>6353</v>
      </c>
      <c r="R1015" s="4">
        <f t="shared" si="30"/>
        <v>0</v>
      </c>
      <c r="S1015" s="4">
        <f t="shared" si="31"/>
        <v>110</v>
      </c>
    </row>
    <row r="1016" spans="16:19" x14ac:dyDescent="0.3">
      <c r="P1016" s="9">
        <v>996</v>
      </c>
      <c r="Q1016" s="3">
        <v>4170</v>
      </c>
      <c r="R1016" s="4">
        <f t="shared" si="30"/>
        <v>0</v>
      </c>
      <c r="S1016" s="4">
        <f t="shared" si="31"/>
        <v>110</v>
      </c>
    </row>
    <row r="1017" spans="16:19" x14ac:dyDescent="0.3">
      <c r="P1017" s="9">
        <v>997</v>
      </c>
      <c r="Q1017" s="10"/>
      <c r="R1017" s="4">
        <f t="shared" si="30"/>
        <v>1</v>
      </c>
      <c r="S1017" s="4">
        <f t="shared" si="31"/>
        <v>110</v>
      </c>
    </row>
    <row r="1018" spans="16:19" x14ac:dyDescent="0.3">
      <c r="P1018" s="9">
        <v>998</v>
      </c>
      <c r="Q1018" s="3">
        <v>5507</v>
      </c>
      <c r="R1018" s="4">
        <f t="shared" si="30"/>
        <v>0</v>
      </c>
      <c r="S1018" s="4">
        <f t="shared" si="31"/>
        <v>111</v>
      </c>
    </row>
    <row r="1019" spans="16:19" x14ac:dyDescent="0.3">
      <c r="P1019" s="9">
        <v>999</v>
      </c>
      <c r="Q1019" s="3">
        <v>15832</v>
      </c>
      <c r="R1019" s="4">
        <f t="shared" si="30"/>
        <v>0</v>
      </c>
      <c r="S1019" s="4">
        <f t="shared" si="31"/>
        <v>111</v>
      </c>
    </row>
    <row r="1020" spans="16:19" x14ac:dyDescent="0.3">
      <c r="P1020" s="9">
        <v>1000</v>
      </c>
      <c r="Q1020" s="3">
        <v>15699</v>
      </c>
      <c r="R1020" s="4">
        <f t="shared" si="30"/>
        <v>0</v>
      </c>
      <c r="S1020" s="4">
        <f t="shared" si="31"/>
        <v>111</v>
      </c>
    </row>
    <row r="1021" spans="16:19" x14ac:dyDescent="0.3">
      <c r="P1021" s="9">
        <v>1001</v>
      </c>
      <c r="Q1021" s="3">
        <v>10635</v>
      </c>
      <c r="R1021" s="4">
        <f t="shared" si="30"/>
        <v>0</v>
      </c>
      <c r="S1021" s="4">
        <f t="shared" si="31"/>
        <v>111</v>
      </c>
    </row>
    <row r="1022" spans="16:19" x14ac:dyDescent="0.3">
      <c r="P1022" s="9">
        <v>1002</v>
      </c>
      <c r="Q1022" s="3">
        <v>7997</v>
      </c>
      <c r="R1022" s="4">
        <f t="shared" si="30"/>
        <v>0</v>
      </c>
      <c r="S1022" s="4">
        <f t="shared" si="31"/>
        <v>111</v>
      </c>
    </row>
    <row r="1023" spans="16:19" x14ac:dyDescent="0.3">
      <c r="P1023" s="9">
        <v>1003</v>
      </c>
      <c r="Q1023" s="10"/>
      <c r="R1023" s="4">
        <f t="shared" si="30"/>
        <v>1</v>
      </c>
      <c r="S1023" s="4">
        <f t="shared" si="31"/>
        <v>111</v>
      </c>
    </row>
    <row r="1024" spans="16:19" x14ac:dyDescent="0.3">
      <c r="P1024" s="9">
        <v>1004</v>
      </c>
      <c r="Q1024" s="3">
        <v>1742</v>
      </c>
      <c r="R1024" s="4">
        <f t="shared" si="30"/>
        <v>0</v>
      </c>
      <c r="S1024" s="4">
        <f t="shared" si="31"/>
        <v>112</v>
      </c>
    </row>
    <row r="1025" spans="16:19" x14ac:dyDescent="0.3">
      <c r="P1025" s="9">
        <v>1005</v>
      </c>
      <c r="Q1025" s="3">
        <v>4641</v>
      </c>
      <c r="R1025" s="4">
        <f t="shared" si="30"/>
        <v>0</v>
      </c>
      <c r="S1025" s="4">
        <f t="shared" si="31"/>
        <v>112</v>
      </c>
    </row>
    <row r="1026" spans="16:19" x14ac:dyDescent="0.3">
      <c r="P1026" s="9">
        <v>1006</v>
      </c>
      <c r="Q1026" s="3">
        <v>4628</v>
      </c>
      <c r="R1026" s="4">
        <f t="shared" si="30"/>
        <v>0</v>
      </c>
      <c r="S1026" s="4">
        <f t="shared" si="31"/>
        <v>112</v>
      </c>
    </row>
    <row r="1027" spans="16:19" x14ac:dyDescent="0.3">
      <c r="P1027" s="9">
        <v>1007</v>
      </c>
      <c r="Q1027" s="3">
        <v>4867</v>
      </c>
      <c r="R1027" s="4">
        <f t="shared" si="30"/>
        <v>0</v>
      </c>
      <c r="S1027" s="4">
        <f t="shared" si="31"/>
        <v>112</v>
      </c>
    </row>
    <row r="1028" spans="16:19" x14ac:dyDescent="0.3">
      <c r="P1028" s="9">
        <v>1008</v>
      </c>
      <c r="Q1028" s="3">
        <v>8860</v>
      </c>
      <c r="R1028" s="4">
        <f t="shared" si="30"/>
        <v>0</v>
      </c>
      <c r="S1028" s="4">
        <f t="shared" si="31"/>
        <v>112</v>
      </c>
    </row>
    <row r="1029" spans="16:19" x14ac:dyDescent="0.3">
      <c r="P1029" s="9">
        <v>1009</v>
      </c>
      <c r="Q1029" s="3">
        <v>1133</v>
      </c>
      <c r="R1029" s="4">
        <f t="shared" si="30"/>
        <v>0</v>
      </c>
      <c r="S1029" s="4">
        <f t="shared" si="31"/>
        <v>112</v>
      </c>
    </row>
    <row r="1030" spans="16:19" x14ac:dyDescent="0.3">
      <c r="P1030" s="9">
        <v>1010</v>
      </c>
      <c r="Q1030" s="3">
        <v>3575</v>
      </c>
      <c r="R1030" s="4">
        <f t="shared" si="30"/>
        <v>0</v>
      </c>
      <c r="S1030" s="4">
        <f t="shared" si="31"/>
        <v>112</v>
      </c>
    </row>
    <row r="1031" spans="16:19" x14ac:dyDescent="0.3">
      <c r="P1031" s="9">
        <v>1011</v>
      </c>
      <c r="Q1031" s="3">
        <v>7128</v>
      </c>
      <c r="R1031" s="4">
        <f t="shared" si="30"/>
        <v>0</v>
      </c>
      <c r="S1031" s="4">
        <f t="shared" si="31"/>
        <v>112</v>
      </c>
    </row>
    <row r="1032" spans="16:19" x14ac:dyDescent="0.3">
      <c r="P1032" s="9">
        <v>1012</v>
      </c>
      <c r="Q1032" s="3">
        <v>8774</v>
      </c>
      <c r="R1032" s="4">
        <f t="shared" si="30"/>
        <v>0</v>
      </c>
      <c r="S1032" s="4">
        <f t="shared" si="31"/>
        <v>112</v>
      </c>
    </row>
    <row r="1033" spans="16:19" x14ac:dyDescent="0.3">
      <c r="P1033" s="9">
        <v>1013</v>
      </c>
      <c r="Q1033" s="10"/>
      <c r="R1033" s="4">
        <f t="shared" si="30"/>
        <v>1</v>
      </c>
      <c r="S1033" s="4">
        <f t="shared" si="31"/>
        <v>112</v>
      </c>
    </row>
    <row r="1034" spans="16:19" x14ac:dyDescent="0.3">
      <c r="P1034" s="9">
        <v>1014</v>
      </c>
      <c r="Q1034" s="3">
        <v>2808</v>
      </c>
      <c r="R1034" s="4">
        <f t="shared" si="30"/>
        <v>0</v>
      </c>
      <c r="S1034" s="4">
        <f t="shared" si="31"/>
        <v>113</v>
      </c>
    </row>
    <row r="1035" spans="16:19" x14ac:dyDescent="0.3">
      <c r="P1035" s="9">
        <v>1015</v>
      </c>
      <c r="Q1035" s="3">
        <v>6117</v>
      </c>
      <c r="R1035" s="4">
        <f t="shared" si="30"/>
        <v>0</v>
      </c>
      <c r="S1035" s="4">
        <f t="shared" si="31"/>
        <v>113</v>
      </c>
    </row>
    <row r="1036" spans="16:19" x14ac:dyDescent="0.3">
      <c r="P1036" s="9">
        <v>1016</v>
      </c>
      <c r="Q1036" s="3">
        <v>3760</v>
      </c>
      <c r="R1036" s="4">
        <f t="shared" si="30"/>
        <v>0</v>
      </c>
      <c r="S1036" s="4">
        <f t="shared" si="31"/>
        <v>113</v>
      </c>
    </row>
    <row r="1037" spans="16:19" x14ac:dyDescent="0.3">
      <c r="P1037" s="9">
        <v>1017</v>
      </c>
      <c r="Q1037" s="3">
        <v>1327</v>
      </c>
      <c r="R1037" s="4">
        <f t="shared" si="30"/>
        <v>0</v>
      </c>
      <c r="S1037" s="4">
        <f t="shared" si="31"/>
        <v>113</v>
      </c>
    </row>
    <row r="1038" spans="16:19" x14ac:dyDescent="0.3">
      <c r="P1038" s="9">
        <v>1018</v>
      </c>
      <c r="Q1038" s="3">
        <v>1224</v>
      </c>
      <c r="R1038" s="4">
        <f t="shared" si="30"/>
        <v>0</v>
      </c>
      <c r="S1038" s="4">
        <f t="shared" si="31"/>
        <v>113</v>
      </c>
    </row>
    <row r="1039" spans="16:19" x14ac:dyDescent="0.3">
      <c r="P1039" s="9">
        <v>1019</v>
      </c>
      <c r="Q1039" s="3">
        <v>4959</v>
      </c>
      <c r="R1039" s="4">
        <f t="shared" si="30"/>
        <v>0</v>
      </c>
      <c r="S1039" s="4">
        <f t="shared" si="31"/>
        <v>113</v>
      </c>
    </row>
    <row r="1040" spans="16:19" x14ac:dyDescent="0.3">
      <c r="P1040" s="9">
        <v>1020</v>
      </c>
      <c r="Q1040" s="3">
        <v>5456</v>
      </c>
      <c r="R1040" s="4">
        <f t="shared" si="30"/>
        <v>0</v>
      </c>
      <c r="S1040" s="4">
        <f t="shared" si="31"/>
        <v>113</v>
      </c>
    </row>
    <row r="1041" spans="16:19" x14ac:dyDescent="0.3">
      <c r="P1041" s="9">
        <v>1021</v>
      </c>
      <c r="Q1041" s="3">
        <v>2801</v>
      </c>
      <c r="R1041" s="4">
        <f t="shared" si="30"/>
        <v>0</v>
      </c>
      <c r="S1041" s="4">
        <f t="shared" si="31"/>
        <v>113</v>
      </c>
    </row>
    <row r="1042" spans="16:19" x14ac:dyDescent="0.3">
      <c r="P1042" s="9">
        <v>1022</v>
      </c>
      <c r="Q1042" s="3">
        <v>5944</v>
      </c>
      <c r="R1042" s="4">
        <f t="shared" si="30"/>
        <v>0</v>
      </c>
      <c r="S1042" s="4">
        <f t="shared" si="31"/>
        <v>113</v>
      </c>
    </row>
    <row r="1043" spans="16:19" x14ac:dyDescent="0.3">
      <c r="P1043" s="9">
        <v>1023</v>
      </c>
      <c r="Q1043" s="3">
        <v>1961</v>
      </c>
      <c r="R1043" s="4">
        <f t="shared" si="30"/>
        <v>0</v>
      </c>
      <c r="S1043" s="4">
        <f t="shared" si="31"/>
        <v>113</v>
      </c>
    </row>
    <row r="1044" spans="16:19" x14ac:dyDescent="0.3">
      <c r="P1044" s="9">
        <v>1024</v>
      </c>
      <c r="Q1044" s="3">
        <v>1194</v>
      </c>
      <c r="R1044" s="4">
        <f t="shared" si="30"/>
        <v>0</v>
      </c>
      <c r="S1044" s="4">
        <f t="shared" si="31"/>
        <v>113</v>
      </c>
    </row>
    <row r="1045" spans="16:19" x14ac:dyDescent="0.3">
      <c r="P1045" s="9">
        <v>1025</v>
      </c>
      <c r="Q1045" s="3">
        <v>3734</v>
      </c>
      <c r="R1045" s="4">
        <f t="shared" si="30"/>
        <v>0</v>
      </c>
      <c r="S1045" s="4">
        <f t="shared" si="31"/>
        <v>113</v>
      </c>
    </row>
    <row r="1046" spans="16:19" x14ac:dyDescent="0.3">
      <c r="P1046" s="9">
        <v>1026</v>
      </c>
      <c r="Q1046" s="3">
        <v>2937</v>
      </c>
      <c r="R1046" s="4">
        <f t="shared" ref="R1046:R1109" si="32">IF(Q1046="",1,0)</f>
        <v>0</v>
      </c>
      <c r="S1046" s="4">
        <f t="shared" ref="S1046:S1109" si="33">IF(AND(R1046=0,R1045=1),S1045+1,S1045)+1*(P1046=1)</f>
        <v>113</v>
      </c>
    </row>
    <row r="1047" spans="16:19" x14ac:dyDescent="0.3">
      <c r="P1047" s="9">
        <v>1027</v>
      </c>
      <c r="Q1047" s="3">
        <v>3793</v>
      </c>
      <c r="R1047" s="4">
        <f t="shared" si="32"/>
        <v>0</v>
      </c>
      <c r="S1047" s="4">
        <f t="shared" si="33"/>
        <v>113</v>
      </c>
    </row>
    <row r="1048" spans="16:19" x14ac:dyDescent="0.3">
      <c r="P1048" s="9">
        <v>1028</v>
      </c>
      <c r="Q1048" s="3">
        <v>1888</v>
      </c>
      <c r="R1048" s="4">
        <f t="shared" si="32"/>
        <v>0</v>
      </c>
      <c r="S1048" s="4">
        <f t="shared" si="33"/>
        <v>113</v>
      </c>
    </row>
    <row r="1049" spans="16:19" x14ac:dyDescent="0.3">
      <c r="P1049" s="9">
        <v>1029</v>
      </c>
      <c r="Q1049" s="10"/>
      <c r="R1049" s="4">
        <f t="shared" si="32"/>
        <v>1</v>
      </c>
      <c r="S1049" s="4">
        <f t="shared" si="33"/>
        <v>113</v>
      </c>
    </row>
    <row r="1050" spans="16:19" x14ac:dyDescent="0.3">
      <c r="P1050" s="9">
        <v>1030</v>
      </c>
      <c r="Q1050" s="3">
        <v>21943</v>
      </c>
      <c r="R1050" s="4">
        <f t="shared" si="32"/>
        <v>0</v>
      </c>
      <c r="S1050" s="4">
        <f t="shared" si="33"/>
        <v>114</v>
      </c>
    </row>
    <row r="1051" spans="16:19" x14ac:dyDescent="0.3">
      <c r="P1051" s="9">
        <v>1031</v>
      </c>
      <c r="Q1051" s="3">
        <v>35720</v>
      </c>
      <c r="R1051" s="4">
        <f t="shared" si="32"/>
        <v>0</v>
      </c>
      <c r="S1051" s="4">
        <f t="shared" si="33"/>
        <v>114</v>
      </c>
    </row>
    <row r="1052" spans="16:19" x14ac:dyDescent="0.3">
      <c r="P1052" s="9">
        <v>1032</v>
      </c>
      <c r="Q1052" s="10"/>
      <c r="R1052" s="4">
        <f t="shared" si="32"/>
        <v>1</v>
      </c>
      <c r="S1052" s="4">
        <f t="shared" si="33"/>
        <v>114</v>
      </c>
    </row>
    <row r="1053" spans="16:19" x14ac:dyDescent="0.3">
      <c r="P1053" s="9">
        <v>1033</v>
      </c>
      <c r="Q1053" s="3">
        <v>6563</v>
      </c>
      <c r="R1053" s="4">
        <f t="shared" si="32"/>
        <v>0</v>
      </c>
      <c r="S1053" s="4">
        <f t="shared" si="33"/>
        <v>115</v>
      </c>
    </row>
    <row r="1054" spans="16:19" x14ac:dyDescent="0.3">
      <c r="P1054" s="9">
        <v>1034</v>
      </c>
      <c r="Q1054" s="3">
        <v>5000</v>
      </c>
      <c r="R1054" s="4">
        <f t="shared" si="32"/>
        <v>0</v>
      </c>
      <c r="S1054" s="4">
        <f t="shared" si="33"/>
        <v>115</v>
      </c>
    </row>
    <row r="1055" spans="16:19" x14ac:dyDescent="0.3">
      <c r="P1055" s="9">
        <v>1035</v>
      </c>
      <c r="Q1055" s="3">
        <v>1710</v>
      </c>
      <c r="R1055" s="4">
        <f t="shared" si="32"/>
        <v>0</v>
      </c>
      <c r="S1055" s="4">
        <f t="shared" si="33"/>
        <v>115</v>
      </c>
    </row>
    <row r="1056" spans="16:19" x14ac:dyDescent="0.3">
      <c r="P1056" s="9">
        <v>1036</v>
      </c>
      <c r="Q1056" s="3">
        <v>4021</v>
      </c>
      <c r="R1056" s="4">
        <f t="shared" si="32"/>
        <v>0</v>
      </c>
      <c r="S1056" s="4">
        <f t="shared" si="33"/>
        <v>115</v>
      </c>
    </row>
    <row r="1057" spans="16:19" x14ac:dyDescent="0.3">
      <c r="P1057" s="9">
        <v>1037</v>
      </c>
      <c r="Q1057" s="3">
        <v>3273</v>
      </c>
      <c r="R1057" s="4">
        <f t="shared" si="32"/>
        <v>0</v>
      </c>
      <c r="S1057" s="4">
        <f t="shared" si="33"/>
        <v>115</v>
      </c>
    </row>
    <row r="1058" spans="16:19" x14ac:dyDescent="0.3">
      <c r="P1058" s="9">
        <v>1038</v>
      </c>
      <c r="Q1058" s="3">
        <v>6155</v>
      </c>
      <c r="R1058" s="4">
        <f t="shared" si="32"/>
        <v>0</v>
      </c>
      <c r="S1058" s="4">
        <f t="shared" si="33"/>
        <v>115</v>
      </c>
    </row>
    <row r="1059" spans="16:19" x14ac:dyDescent="0.3">
      <c r="P1059" s="9">
        <v>1039</v>
      </c>
      <c r="Q1059" s="3">
        <v>3198</v>
      </c>
      <c r="R1059" s="4">
        <f t="shared" si="32"/>
        <v>0</v>
      </c>
      <c r="S1059" s="4">
        <f t="shared" si="33"/>
        <v>115</v>
      </c>
    </row>
    <row r="1060" spans="16:19" x14ac:dyDescent="0.3">
      <c r="P1060" s="9">
        <v>1040</v>
      </c>
      <c r="Q1060" s="3">
        <v>3661</v>
      </c>
      <c r="R1060" s="4">
        <f t="shared" si="32"/>
        <v>0</v>
      </c>
      <c r="S1060" s="4">
        <f t="shared" si="33"/>
        <v>115</v>
      </c>
    </row>
    <row r="1061" spans="16:19" x14ac:dyDescent="0.3">
      <c r="P1061" s="9">
        <v>1041</v>
      </c>
      <c r="Q1061" s="3">
        <v>6309</v>
      </c>
      <c r="R1061" s="4">
        <f t="shared" si="32"/>
        <v>0</v>
      </c>
      <c r="S1061" s="4">
        <f t="shared" si="33"/>
        <v>115</v>
      </c>
    </row>
    <row r="1062" spans="16:19" x14ac:dyDescent="0.3">
      <c r="P1062" s="9">
        <v>1042</v>
      </c>
      <c r="Q1062" s="3">
        <v>2331</v>
      </c>
      <c r="R1062" s="4">
        <f t="shared" si="32"/>
        <v>0</v>
      </c>
      <c r="S1062" s="4">
        <f t="shared" si="33"/>
        <v>115</v>
      </c>
    </row>
    <row r="1063" spans="16:19" x14ac:dyDescent="0.3">
      <c r="P1063" s="9">
        <v>1043</v>
      </c>
      <c r="Q1063" s="3">
        <v>1631</v>
      </c>
      <c r="R1063" s="4">
        <f t="shared" si="32"/>
        <v>0</v>
      </c>
      <c r="S1063" s="4">
        <f t="shared" si="33"/>
        <v>115</v>
      </c>
    </row>
    <row r="1064" spans="16:19" x14ac:dyDescent="0.3">
      <c r="P1064" s="9">
        <v>1044</v>
      </c>
      <c r="Q1064" s="3">
        <v>5646</v>
      </c>
      <c r="R1064" s="4">
        <f t="shared" si="32"/>
        <v>0</v>
      </c>
      <c r="S1064" s="4">
        <f t="shared" si="33"/>
        <v>115</v>
      </c>
    </row>
    <row r="1065" spans="16:19" x14ac:dyDescent="0.3">
      <c r="P1065" s="9">
        <v>1045</v>
      </c>
      <c r="Q1065" s="3">
        <v>5734</v>
      </c>
      <c r="R1065" s="4">
        <f t="shared" si="32"/>
        <v>0</v>
      </c>
      <c r="S1065" s="4">
        <f t="shared" si="33"/>
        <v>115</v>
      </c>
    </row>
    <row r="1066" spans="16:19" x14ac:dyDescent="0.3">
      <c r="P1066" s="9">
        <v>1046</v>
      </c>
      <c r="Q1066" s="10"/>
      <c r="R1066" s="4">
        <f t="shared" si="32"/>
        <v>1</v>
      </c>
      <c r="S1066" s="4">
        <f t="shared" si="33"/>
        <v>115</v>
      </c>
    </row>
    <row r="1067" spans="16:19" x14ac:dyDescent="0.3">
      <c r="P1067" s="9">
        <v>1047</v>
      </c>
      <c r="Q1067" s="3">
        <v>9646</v>
      </c>
      <c r="R1067" s="4">
        <f t="shared" si="32"/>
        <v>0</v>
      </c>
      <c r="S1067" s="4">
        <f t="shared" si="33"/>
        <v>116</v>
      </c>
    </row>
    <row r="1068" spans="16:19" x14ac:dyDescent="0.3">
      <c r="P1068" s="9">
        <v>1048</v>
      </c>
      <c r="Q1068" s="3">
        <v>3457</v>
      </c>
      <c r="R1068" s="4">
        <f t="shared" si="32"/>
        <v>0</v>
      </c>
      <c r="S1068" s="4">
        <f t="shared" si="33"/>
        <v>116</v>
      </c>
    </row>
    <row r="1069" spans="16:19" x14ac:dyDescent="0.3">
      <c r="P1069" s="9">
        <v>1049</v>
      </c>
      <c r="Q1069" s="3">
        <v>8620</v>
      </c>
      <c r="R1069" s="4">
        <f t="shared" si="32"/>
        <v>0</v>
      </c>
      <c r="S1069" s="4">
        <f t="shared" si="33"/>
        <v>116</v>
      </c>
    </row>
    <row r="1070" spans="16:19" x14ac:dyDescent="0.3">
      <c r="P1070" s="9">
        <v>1050</v>
      </c>
      <c r="Q1070" s="3">
        <v>5965</v>
      </c>
      <c r="R1070" s="4">
        <f t="shared" si="32"/>
        <v>0</v>
      </c>
      <c r="S1070" s="4">
        <f t="shared" si="33"/>
        <v>116</v>
      </c>
    </row>
    <row r="1071" spans="16:19" x14ac:dyDescent="0.3">
      <c r="P1071" s="9">
        <v>1051</v>
      </c>
      <c r="Q1071" s="3">
        <v>3440</v>
      </c>
      <c r="R1071" s="4">
        <f t="shared" si="32"/>
        <v>0</v>
      </c>
      <c r="S1071" s="4">
        <f t="shared" si="33"/>
        <v>116</v>
      </c>
    </row>
    <row r="1072" spans="16:19" x14ac:dyDescent="0.3">
      <c r="P1072" s="9">
        <v>1052</v>
      </c>
      <c r="Q1072" s="3">
        <v>6433</v>
      </c>
      <c r="R1072" s="4">
        <f t="shared" si="32"/>
        <v>0</v>
      </c>
      <c r="S1072" s="4">
        <f t="shared" si="33"/>
        <v>116</v>
      </c>
    </row>
    <row r="1073" spans="16:19" x14ac:dyDescent="0.3">
      <c r="P1073" s="9">
        <v>1053</v>
      </c>
      <c r="Q1073" s="3">
        <v>1753</v>
      </c>
      <c r="R1073" s="4">
        <f t="shared" si="32"/>
        <v>0</v>
      </c>
      <c r="S1073" s="4">
        <f t="shared" si="33"/>
        <v>116</v>
      </c>
    </row>
    <row r="1074" spans="16:19" x14ac:dyDescent="0.3">
      <c r="P1074" s="9">
        <v>1054</v>
      </c>
      <c r="Q1074" s="3">
        <v>9062</v>
      </c>
      <c r="R1074" s="4">
        <f t="shared" si="32"/>
        <v>0</v>
      </c>
      <c r="S1074" s="4">
        <f t="shared" si="33"/>
        <v>116</v>
      </c>
    </row>
    <row r="1075" spans="16:19" x14ac:dyDescent="0.3">
      <c r="P1075" s="9">
        <v>1055</v>
      </c>
      <c r="Q1075" s="3">
        <v>8301</v>
      </c>
      <c r="R1075" s="4">
        <f t="shared" si="32"/>
        <v>0</v>
      </c>
      <c r="S1075" s="4">
        <f t="shared" si="33"/>
        <v>116</v>
      </c>
    </row>
    <row r="1076" spans="16:19" x14ac:dyDescent="0.3">
      <c r="P1076" s="9">
        <v>1056</v>
      </c>
      <c r="Q1076" s="10"/>
      <c r="R1076" s="4">
        <f t="shared" si="32"/>
        <v>1</v>
      </c>
      <c r="S1076" s="4">
        <f t="shared" si="33"/>
        <v>116</v>
      </c>
    </row>
    <row r="1077" spans="16:19" x14ac:dyDescent="0.3">
      <c r="P1077" s="9">
        <v>1057</v>
      </c>
      <c r="Q1077" s="3">
        <v>9192</v>
      </c>
      <c r="R1077" s="4">
        <f t="shared" si="32"/>
        <v>0</v>
      </c>
      <c r="S1077" s="4">
        <f t="shared" si="33"/>
        <v>117</v>
      </c>
    </row>
    <row r="1078" spans="16:19" x14ac:dyDescent="0.3">
      <c r="P1078" s="9">
        <v>1058</v>
      </c>
      <c r="Q1078" s="3">
        <v>3284</v>
      </c>
      <c r="R1078" s="4">
        <f t="shared" si="32"/>
        <v>0</v>
      </c>
      <c r="S1078" s="4">
        <f t="shared" si="33"/>
        <v>117</v>
      </c>
    </row>
    <row r="1079" spans="16:19" x14ac:dyDescent="0.3">
      <c r="P1079" s="9">
        <v>1059</v>
      </c>
      <c r="Q1079" s="3">
        <v>9181</v>
      </c>
      <c r="R1079" s="4">
        <f t="shared" si="32"/>
        <v>0</v>
      </c>
      <c r="S1079" s="4">
        <f t="shared" si="33"/>
        <v>117</v>
      </c>
    </row>
    <row r="1080" spans="16:19" x14ac:dyDescent="0.3">
      <c r="P1080" s="9">
        <v>1060</v>
      </c>
      <c r="Q1080" s="3">
        <v>8566</v>
      </c>
      <c r="R1080" s="4">
        <f t="shared" si="32"/>
        <v>0</v>
      </c>
      <c r="S1080" s="4">
        <f t="shared" si="33"/>
        <v>117</v>
      </c>
    </row>
    <row r="1081" spans="16:19" x14ac:dyDescent="0.3">
      <c r="P1081" s="9">
        <v>1061</v>
      </c>
      <c r="Q1081" s="3">
        <v>3759</v>
      </c>
      <c r="R1081" s="4">
        <f t="shared" si="32"/>
        <v>0</v>
      </c>
      <c r="S1081" s="4">
        <f t="shared" si="33"/>
        <v>117</v>
      </c>
    </row>
    <row r="1082" spans="16:19" x14ac:dyDescent="0.3">
      <c r="P1082" s="9">
        <v>1062</v>
      </c>
      <c r="Q1082" s="3">
        <v>10184</v>
      </c>
      <c r="R1082" s="4">
        <f t="shared" si="32"/>
        <v>0</v>
      </c>
      <c r="S1082" s="4">
        <f t="shared" si="33"/>
        <v>117</v>
      </c>
    </row>
    <row r="1083" spans="16:19" x14ac:dyDescent="0.3">
      <c r="P1083" s="9">
        <v>1063</v>
      </c>
      <c r="Q1083" s="3">
        <v>8911</v>
      </c>
      <c r="R1083" s="4">
        <f t="shared" si="32"/>
        <v>0</v>
      </c>
      <c r="S1083" s="4">
        <f t="shared" si="33"/>
        <v>117</v>
      </c>
    </row>
    <row r="1084" spans="16:19" x14ac:dyDescent="0.3">
      <c r="P1084" s="9">
        <v>1064</v>
      </c>
      <c r="Q1084" s="3">
        <v>6998</v>
      </c>
      <c r="R1084" s="4">
        <f t="shared" si="32"/>
        <v>0</v>
      </c>
      <c r="S1084" s="4">
        <f t="shared" si="33"/>
        <v>117</v>
      </c>
    </row>
    <row r="1085" spans="16:19" x14ac:dyDescent="0.3">
      <c r="P1085" s="9">
        <v>1065</v>
      </c>
      <c r="Q1085" s="10"/>
      <c r="R1085" s="4">
        <f t="shared" si="32"/>
        <v>1</v>
      </c>
      <c r="S1085" s="4">
        <f t="shared" si="33"/>
        <v>117</v>
      </c>
    </row>
    <row r="1086" spans="16:19" x14ac:dyDescent="0.3">
      <c r="P1086" s="9">
        <v>1066</v>
      </c>
      <c r="Q1086" s="3">
        <v>19491</v>
      </c>
      <c r="R1086" s="4">
        <f t="shared" si="32"/>
        <v>0</v>
      </c>
      <c r="S1086" s="4">
        <f t="shared" si="33"/>
        <v>118</v>
      </c>
    </row>
    <row r="1087" spans="16:19" x14ac:dyDescent="0.3">
      <c r="P1087" s="9">
        <v>1067</v>
      </c>
      <c r="Q1087" s="3">
        <v>10283</v>
      </c>
      <c r="R1087" s="4">
        <f t="shared" si="32"/>
        <v>0</v>
      </c>
      <c r="S1087" s="4">
        <f t="shared" si="33"/>
        <v>118</v>
      </c>
    </row>
    <row r="1088" spans="16:19" x14ac:dyDescent="0.3">
      <c r="P1088" s="9">
        <v>1068</v>
      </c>
      <c r="Q1088" s="3">
        <v>13574</v>
      </c>
      <c r="R1088" s="4">
        <f t="shared" si="32"/>
        <v>0</v>
      </c>
      <c r="S1088" s="4">
        <f t="shared" si="33"/>
        <v>118</v>
      </c>
    </row>
    <row r="1089" spans="16:19" x14ac:dyDescent="0.3">
      <c r="P1089" s="9">
        <v>1069</v>
      </c>
      <c r="Q1089" s="3">
        <v>12306</v>
      </c>
      <c r="R1089" s="4">
        <f t="shared" si="32"/>
        <v>0</v>
      </c>
      <c r="S1089" s="4">
        <f t="shared" si="33"/>
        <v>118</v>
      </c>
    </row>
    <row r="1090" spans="16:19" x14ac:dyDescent="0.3">
      <c r="P1090" s="9">
        <v>1070</v>
      </c>
      <c r="Q1090" s="10"/>
      <c r="R1090" s="4">
        <f t="shared" si="32"/>
        <v>1</v>
      </c>
      <c r="S1090" s="4">
        <f t="shared" si="33"/>
        <v>118</v>
      </c>
    </row>
    <row r="1091" spans="16:19" x14ac:dyDescent="0.3">
      <c r="P1091" s="9">
        <v>1071</v>
      </c>
      <c r="Q1091" s="3">
        <v>2916</v>
      </c>
      <c r="R1091" s="4">
        <f t="shared" si="32"/>
        <v>0</v>
      </c>
      <c r="S1091" s="4">
        <f t="shared" si="33"/>
        <v>119</v>
      </c>
    </row>
    <row r="1092" spans="16:19" x14ac:dyDescent="0.3">
      <c r="P1092" s="9">
        <v>1072</v>
      </c>
      <c r="Q1092" s="3">
        <v>9083</v>
      </c>
      <c r="R1092" s="4">
        <f t="shared" si="32"/>
        <v>0</v>
      </c>
      <c r="S1092" s="4">
        <f t="shared" si="33"/>
        <v>119</v>
      </c>
    </row>
    <row r="1093" spans="16:19" x14ac:dyDescent="0.3">
      <c r="P1093" s="9">
        <v>1073</v>
      </c>
      <c r="Q1093" s="3">
        <v>13398</v>
      </c>
      <c r="R1093" s="4">
        <f t="shared" si="32"/>
        <v>0</v>
      </c>
      <c r="S1093" s="4">
        <f t="shared" si="33"/>
        <v>119</v>
      </c>
    </row>
    <row r="1094" spans="16:19" x14ac:dyDescent="0.3">
      <c r="P1094" s="9">
        <v>1074</v>
      </c>
      <c r="Q1094" s="3">
        <v>13239</v>
      </c>
      <c r="R1094" s="4">
        <f t="shared" si="32"/>
        <v>0</v>
      </c>
      <c r="S1094" s="4">
        <f t="shared" si="33"/>
        <v>119</v>
      </c>
    </row>
    <row r="1095" spans="16:19" x14ac:dyDescent="0.3">
      <c r="P1095" s="9">
        <v>1075</v>
      </c>
      <c r="Q1095" s="3">
        <v>4749</v>
      </c>
      <c r="R1095" s="4">
        <f t="shared" si="32"/>
        <v>0</v>
      </c>
      <c r="S1095" s="4">
        <f t="shared" si="33"/>
        <v>119</v>
      </c>
    </row>
    <row r="1096" spans="16:19" x14ac:dyDescent="0.3">
      <c r="P1096" s="9">
        <v>1076</v>
      </c>
      <c r="Q1096" s="3">
        <v>12853</v>
      </c>
      <c r="R1096" s="4">
        <f t="shared" si="32"/>
        <v>0</v>
      </c>
      <c r="S1096" s="4">
        <f t="shared" si="33"/>
        <v>119</v>
      </c>
    </row>
    <row r="1097" spans="16:19" x14ac:dyDescent="0.3">
      <c r="P1097" s="9">
        <v>1077</v>
      </c>
      <c r="Q1097" s="10"/>
      <c r="R1097" s="4">
        <f t="shared" si="32"/>
        <v>1</v>
      </c>
      <c r="S1097" s="4">
        <f t="shared" si="33"/>
        <v>119</v>
      </c>
    </row>
    <row r="1098" spans="16:19" x14ac:dyDescent="0.3">
      <c r="P1098" s="9">
        <v>1078</v>
      </c>
      <c r="Q1098" s="3">
        <v>7223</v>
      </c>
      <c r="R1098" s="4">
        <f t="shared" si="32"/>
        <v>0</v>
      </c>
      <c r="S1098" s="4">
        <f t="shared" si="33"/>
        <v>120</v>
      </c>
    </row>
    <row r="1099" spans="16:19" x14ac:dyDescent="0.3">
      <c r="P1099" s="9">
        <v>1079</v>
      </c>
      <c r="Q1099" s="3">
        <v>3154</v>
      </c>
      <c r="R1099" s="4">
        <f t="shared" si="32"/>
        <v>0</v>
      </c>
      <c r="S1099" s="4">
        <f t="shared" si="33"/>
        <v>120</v>
      </c>
    </row>
    <row r="1100" spans="16:19" x14ac:dyDescent="0.3">
      <c r="P1100" s="9">
        <v>1080</v>
      </c>
      <c r="Q1100" s="3">
        <v>2911</v>
      </c>
      <c r="R1100" s="4">
        <f t="shared" si="32"/>
        <v>0</v>
      </c>
      <c r="S1100" s="4">
        <f t="shared" si="33"/>
        <v>120</v>
      </c>
    </row>
    <row r="1101" spans="16:19" x14ac:dyDescent="0.3">
      <c r="P1101" s="9">
        <v>1081</v>
      </c>
      <c r="Q1101" s="3">
        <v>7004</v>
      </c>
      <c r="R1101" s="4">
        <f t="shared" si="32"/>
        <v>0</v>
      </c>
      <c r="S1101" s="4">
        <f t="shared" si="33"/>
        <v>120</v>
      </c>
    </row>
    <row r="1102" spans="16:19" x14ac:dyDescent="0.3">
      <c r="P1102" s="9">
        <v>1082</v>
      </c>
      <c r="Q1102" s="3">
        <v>3110</v>
      </c>
      <c r="R1102" s="4">
        <f t="shared" si="32"/>
        <v>0</v>
      </c>
      <c r="S1102" s="4">
        <f t="shared" si="33"/>
        <v>120</v>
      </c>
    </row>
    <row r="1103" spans="16:19" x14ac:dyDescent="0.3">
      <c r="P1103" s="9">
        <v>1083</v>
      </c>
      <c r="Q1103" s="3">
        <v>3584</v>
      </c>
      <c r="R1103" s="4">
        <f t="shared" si="32"/>
        <v>0</v>
      </c>
      <c r="S1103" s="4">
        <f t="shared" si="33"/>
        <v>120</v>
      </c>
    </row>
    <row r="1104" spans="16:19" x14ac:dyDescent="0.3">
      <c r="P1104" s="9">
        <v>1084</v>
      </c>
      <c r="Q1104" s="3">
        <v>6619</v>
      </c>
      <c r="R1104" s="4">
        <f t="shared" si="32"/>
        <v>0</v>
      </c>
      <c r="S1104" s="4">
        <f t="shared" si="33"/>
        <v>120</v>
      </c>
    </row>
    <row r="1105" spans="16:19" x14ac:dyDescent="0.3">
      <c r="P1105" s="9">
        <v>1085</v>
      </c>
      <c r="Q1105" s="3">
        <v>5960</v>
      </c>
      <c r="R1105" s="4">
        <f t="shared" si="32"/>
        <v>0</v>
      </c>
      <c r="S1105" s="4">
        <f t="shared" si="33"/>
        <v>120</v>
      </c>
    </row>
    <row r="1106" spans="16:19" x14ac:dyDescent="0.3">
      <c r="P1106" s="9">
        <v>1086</v>
      </c>
      <c r="Q1106" s="3">
        <v>8429</v>
      </c>
      <c r="R1106" s="4">
        <f t="shared" si="32"/>
        <v>0</v>
      </c>
      <c r="S1106" s="4">
        <f t="shared" si="33"/>
        <v>120</v>
      </c>
    </row>
    <row r="1107" spans="16:19" x14ac:dyDescent="0.3">
      <c r="P1107" s="9">
        <v>1087</v>
      </c>
      <c r="Q1107" s="10"/>
      <c r="R1107" s="4">
        <f t="shared" si="32"/>
        <v>1</v>
      </c>
      <c r="S1107" s="4">
        <f t="shared" si="33"/>
        <v>120</v>
      </c>
    </row>
    <row r="1108" spans="16:19" x14ac:dyDescent="0.3">
      <c r="P1108" s="9">
        <v>1088</v>
      </c>
      <c r="Q1108" s="3">
        <v>5878</v>
      </c>
      <c r="R1108" s="4">
        <f t="shared" si="32"/>
        <v>0</v>
      </c>
      <c r="S1108" s="4">
        <f t="shared" si="33"/>
        <v>121</v>
      </c>
    </row>
    <row r="1109" spans="16:19" x14ac:dyDescent="0.3">
      <c r="P1109" s="9">
        <v>1089</v>
      </c>
      <c r="Q1109" s="3">
        <v>4929</v>
      </c>
      <c r="R1109" s="4">
        <f t="shared" si="32"/>
        <v>0</v>
      </c>
      <c r="S1109" s="4">
        <f t="shared" si="33"/>
        <v>121</v>
      </c>
    </row>
    <row r="1110" spans="16:19" x14ac:dyDescent="0.3">
      <c r="P1110" s="9">
        <v>1090</v>
      </c>
      <c r="Q1110" s="3">
        <v>4709</v>
      </c>
      <c r="R1110" s="4">
        <f t="shared" ref="R1110:R1173" si="34">IF(Q1110="",1,0)</f>
        <v>0</v>
      </c>
      <c r="S1110" s="4">
        <f t="shared" ref="S1110:S1173" si="35">IF(AND(R1110=0,R1109=1),S1109+1,S1109)+1*(P1110=1)</f>
        <v>121</v>
      </c>
    </row>
    <row r="1111" spans="16:19" x14ac:dyDescent="0.3">
      <c r="P1111" s="9">
        <v>1091</v>
      </c>
      <c r="Q1111" s="3">
        <v>4932</v>
      </c>
      <c r="R1111" s="4">
        <f t="shared" si="34"/>
        <v>0</v>
      </c>
      <c r="S1111" s="4">
        <f t="shared" si="35"/>
        <v>121</v>
      </c>
    </row>
    <row r="1112" spans="16:19" x14ac:dyDescent="0.3">
      <c r="P1112" s="9">
        <v>1092</v>
      </c>
      <c r="Q1112" s="3">
        <v>3023</v>
      </c>
      <c r="R1112" s="4">
        <f t="shared" si="34"/>
        <v>0</v>
      </c>
      <c r="S1112" s="4">
        <f t="shared" si="35"/>
        <v>121</v>
      </c>
    </row>
    <row r="1113" spans="16:19" x14ac:dyDescent="0.3">
      <c r="P1113" s="9">
        <v>1093</v>
      </c>
      <c r="Q1113" s="3">
        <v>1011</v>
      </c>
      <c r="R1113" s="4">
        <f t="shared" si="34"/>
        <v>0</v>
      </c>
      <c r="S1113" s="4">
        <f t="shared" si="35"/>
        <v>121</v>
      </c>
    </row>
    <row r="1114" spans="16:19" x14ac:dyDescent="0.3">
      <c r="P1114" s="9">
        <v>1094</v>
      </c>
      <c r="Q1114" s="3">
        <v>2193</v>
      </c>
      <c r="R1114" s="4">
        <f t="shared" si="34"/>
        <v>0</v>
      </c>
      <c r="S1114" s="4">
        <f t="shared" si="35"/>
        <v>121</v>
      </c>
    </row>
    <row r="1115" spans="16:19" x14ac:dyDescent="0.3">
      <c r="P1115" s="9">
        <v>1095</v>
      </c>
      <c r="Q1115" s="3">
        <v>4264</v>
      </c>
      <c r="R1115" s="4">
        <f t="shared" si="34"/>
        <v>0</v>
      </c>
      <c r="S1115" s="4">
        <f t="shared" si="35"/>
        <v>121</v>
      </c>
    </row>
    <row r="1116" spans="16:19" x14ac:dyDescent="0.3">
      <c r="P1116" s="9">
        <v>1096</v>
      </c>
      <c r="Q1116" s="3">
        <v>5282</v>
      </c>
      <c r="R1116" s="4">
        <f t="shared" si="34"/>
        <v>0</v>
      </c>
      <c r="S1116" s="4">
        <f t="shared" si="35"/>
        <v>121</v>
      </c>
    </row>
    <row r="1117" spans="16:19" x14ac:dyDescent="0.3">
      <c r="P1117" s="9">
        <v>1097</v>
      </c>
      <c r="Q1117" s="3">
        <v>1657</v>
      </c>
      <c r="R1117" s="4">
        <f t="shared" si="34"/>
        <v>0</v>
      </c>
      <c r="S1117" s="4">
        <f t="shared" si="35"/>
        <v>121</v>
      </c>
    </row>
    <row r="1118" spans="16:19" x14ac:dyDescent="0.3">
      <c r="P1118" s="9">
        <v>1098</v>
      </c>
      <c r="Q1118" s="3">
        <v>4360</v>
      </c>
      <c r="R1118" s="4">
        <f t="shared" si="34"/>
        <v>0</v>
      </c>
      <c r="S1118" s="4">
        <f t="shared" si="35"/>
        <v>121</v>
      </c>
    </row>
    <row r="1119" spans="16:19" x14ac:dyDescent="0.3">
      <c r="P1119" s="9">
        <v>1099</v>
      </c>
      <c r="Q1119" s="3">
        <v>6109</v>
      </c>
      <c r="R1119" s="4">
        <f t="shared" si="34"/>
        <v>0</v>
      </c>
      <c r="S1119" s="4">
        <f t="shared" si="35"/>
        <v>121</v>
      </c>
    </row>
    <row r="1120" spans="16:19" x14ac:dyDescent="0.3">
      <c r="P1120" s="9">
        <v>1100</v>
      </c>
      <c r="Q1120" s="3">
        <v>5031</v>
      </c>
      <c r="R1120" s="4">
        <f t="shared" si="34"/>
        <v>0</v>
      </c>
      <c r="S1120" s="4">
        <f t="shared" si="35"/>
        <v>121</v>
      </c>
    </row>
    <row r="1121" spans="16:19" x14ac:dyDescent="0.3">
      <c r="P1121" s="9">
        <v>1101</v>
      </c>
      <c r="Q1121" s="3">
        <v>3785</v>
      </c>
      <c r="R1121" s="4">
        <f t="shared" si="34"/>
        <v>0</v>
      </c>
      <c r="S1121" s="4">
        <f t="shared" si="35"/>
        <v>121</v>
      </c>
    </row>
    <row r="1122" spans="16:19" x14ac:dyDescent="0.3">
      <c r="P1122" s="9">
        <v>1102</v>
      </c>
      <c r="Q1122" s="3">
        <v>5017</v>
      </c>
      <c r="R1122" s="4">
        <f t="shared" si="34"/>
        <v>0</v>
      </c>
      <c r="S1122" s="4">
        <f t="shared" si="35"/>
        <v>121</v>
      </c>
    </row>
    <row r="1123" spans="16:19" x14ac:dyDescent="0.3">
      <c r="P1123" s="9">
        <v>1103</v>
      </c>
      <c r="Q1123" s="10"/>
      <c r="R1123" s="4">
        <f t="shared" si="34"/>
        <v>1</v>
      </c>
      <c r="S1123" s="4">
        <f t="shared" si="35"/>
        <v>121</v>
      </c>
    </row>
    <row r="1124" spans="16:19" x14ac:dyDescent="0.3">
      <c r="P1124" s="9">
        <v>1104</v>
      </c>
      <c r="Q1124" s="3">
        <v>16065</v>
      </c>
      <c r="R1124" s="4">
        <f t="shared" si="34"/>
        <v>0</v>
      </c>
      <c r="S1124" s="4">
        <f t="shared" si="35"/>
        <v>122</v>
      </c>
    </row>
    <row r="1125" spans="16:19" x14ac:dyDescent="0.3">
      <c r="P1125" s="9">
        <v>1105</v>
      </c>
      <c r="Q1125" s="3">
        <v>2923</v>
      </c>
      <c r="R1125" s="4">
        <f t="shared" si="34"/>
        <v>0</v>
      </c>
      <c r="S1125" s="4">
        <f t="shared" si="35"/>
        <v>122</v>
      </c>
    </row>
    <row r="1126" spans="16:19" x14ac:dyDescent="0.3">
      <c r="P1126" s="9">
        <v>1106</v>
      </c>
      <c r="Q1126" s="3">
        <v>11281</v>
      </c>
      <c r="R1126" s="4">
        <f t="shared" si="34"/>
        <v>0</v>
      </c>
      <c r="S1126" s="4">
        <f t="shared" si="35"/>
        <v>122</v>
      </c>
    </row>
    <row r="1127" spans="16:19" x14ac:dyDescent="0.3">
      <c r="P1127" s="9">
        <v>1107</v>
      </c>
      <c r="Q1127" s="10"/>
      <c r="R1127" s="4">
        <f t="shared" si="34"/>
        <v>1</v>
      </c>
      <c r="S1127" s="4">
        <f t="shared" si="35"/>
        <v>122</v>
      </c>
    </row>
    <row r="1128" spans="16:19" x14ac:dyDescent="0.3">
      <c r="P1128" s="9">
        <v>1108</v>
      </c>
      <c r="Q1128" s="3">
        <v>7340</v>
      </c>
      <c r="R1128" s="4">
        <f t="shared" si="34"/>
        <v>0</v>
      </c>
      <c r="S1128" s="4">
        <f t="shared" si="35"/>
        <v>123</v>
      </c>
    </row>
    <row r="1129" spans="16:19" x14ac:dyDescent="0.3">
      <c r="P1129" s="9">
        <v>1109</v>
      </c>
      <c r="Q1129" s="3">
        <v>3319</v>
      </c>
      <c r="R1129" s="4">
        <f t="shared" si="34"/>
        <v>0</v>
      </c>
      <c r="S1129" s="4">
        <f t="shared" si="35"/>
        <v>123</v>
      </c>
    </row>
    <row r="1130" spans="16:19" x14ac:dyDescent="0.3">
      <c r="P1130" s="9">
        <v>1110</v>
      </c>
      <c r="Q1130" s="3">
        <v>5766</v>
      </c>
      <c r="R1130" s="4">
        <f t="shared" si="34"/>
        <v>0</v>
      </c>
      <c r="S1130" s="4">
        <f t="shared" si="35"/>
        <v>123</v>
      </c>
    </row>
    <row r="1131" spans="16:19" x14ac:dyDescent="0.3">
      <c r="P1131" s="9">
        <v>1111</v>
      </c>
      <c r="Q1131" s="3">
        <v>1660</v>
      </c>
      <c r="R1131" s="4">
        <f t="shared" si="34"/>
        <v>0</v>
      </c>
      <c r="S1131" s="4">
        <f t="shared" si="35"/>
        <v>123</v>
      </c>
    </row>
    <row r="1132" spans="16:19" x14ac:dyDescent="0.3">
      <c r="P1132" s="9">
        <v>1112</v>
      </c>
      <c r="Q1132" s="3">
        <v>7947</v>
      </c>
      <c r="R1132" s="4">
        <f t="shared" si="34"/>
        <v>0</v>
      </c>
      <c r="S1132" s="4">
        <f t="shared" si="35"/>
        <v>123</v>
      </c>
    </row>
    <row r="1133" spans="16:19" x14ac:dyDescent="0.3">
      <c r="P1133" s="9">
        <v>1113</v>
      </c>
      <c r="Q1133" s="3">
        <v>7012</v>
      </c>
      <c r="R1133" s="4">
        <f t="shared" si="34"/>
        <v>0</v>
      </c>
      <c r="S1133" s="4">
        <f t="shared" si="35"/>
        <v>123</v>
      </c>
    </row>
    <row r="1134" spans="16:19" x14ac:dyDescent="0.3">
      <c r="P1134" s="9">
        <v>1114</v>
      </c>
      <c r="Q1134" s="3">
        <v>2739</v>
      </c>
      <c r="R1134" s="4">
        <f t="shared" si="34"/>
        <v>0</v>
      </c>
      <c r="S1134" s="4">
        <f t="shared" si="35"/>
        <v>123</v>
      </c>
    </row>
    <row r="1135" spans="16:19" x14ac:dyDescent="0.3">
      <c r="P1135" s="9">
        <v>1115</v>
      </c>
      <c r="Q1135" s="3">
        <v>1395</v>
      </c>
      <c r="R1135" s="4">
        <f t="shared" si="34"/>
        <v>0</v>
      </c>
      <c r="S1135" s="4">
        <f t="shared" si="35"/>
        <v>123</v>
      </c>
    </row>
    <row r="1136" spans="16:19" x14ac:dyDescent="0.3">
      <c r="P1136" s="9">
        <v>1116</v>
      </c>
      <c r="Q1136" s="3">
        <v>8273</v>
      </c>
      <c r="R1136" s="4">
        <f t="shared" si="34"/>
        <v>0</v>
      </c>
      <c r="S1136" s="4">
        <f t="shared" si="35"/>
        <v>123</v>
      </c>
    </row>
    <row r="1137" spans="16:19" x14ac:dyDescent="0.3">
      <c r="P1137" s="9">
        <v>1117</v>
      </c>
      <c r="Q1137" s="10"/>
      <c r="R1137" s="4">
        <f t="shared" si="34"/>
        <v>1</v>
      </c>
      <c r="S1137" s="4">
        <f t="shared" si="35"/>
        <v>123</v>
      </c>
    </row>
    <row r="1138" spans="16:19" x14ac:dyDescent="0.3">
      <c r="P1138" s="9">
        <v>1118</v>
      </c>
      <c r="Q1138" s="3">
        <v>3887</v>
      </c>
      <c r="R1138" s="4">
        <f t="shared" si="34"/>
        <v>0</v>
      </c>
      <c r="S1138" s="4">
        <f t="shared" si="35"/>
        <v>124</v>
      </c>
    </row>
    <row r="1139" spans="16:19" x14ac:dyDescent="0.3">
      <c r="P1139" s="9">
        <v>1119</v>
      </c>
      <c r="Q1139" s="3">
        <v>5538</v>
      </c>
      <c r="R1139" s="4">
        <f t="shared" si="34"/>
        <v>0</v>
      </c>
      <c r="S1139" s="4">
        <f t="shared" si="35"/>
        <v>124</v>
      </c>
    </row>
    <row r="1140" spans="16:19" x14ac:dyDescent="0.3">
      <c r="P1140" s="9">
        <v>1120</v>
      </c>
      <c r="Q1140" s="3">
        <v>4771</v>
      </c>
      <c r="R1140" s="4">
        <f t="shared" si="34"/>
        <v>0</v>
      </c>
      <c r="S1140" s="4">
        <f t="shared" si="35"/>
        <v>124</v>
      </c>
    </row>
    <row r="1141" spans="16:19" x14ac:dyDescent="0.3">
      <c r="P1141" s="9">
        <v>1121</v>
      </c>
      <c r="Q1141" s="3">
        <v>3770</v>
      </c>
      <c r="R1141" s="4">
        <f t="shared" si="34"/>
        <v>0</v>
      </c>
      <c r="S1141" s="4">
        <f t="shared" si="35"/>
        <v>124</v>
      </c>
    </row>
    <row r="1142" spans="16:19" x14ac:dyDescent="0.3">
      <c r="P1142" s="9">
        <v>1122</v>
      </c>
      <c r="Q1142" s="3">
        <v>1504</v>
      </c>
      <c r="R1142" s="4">
        <f t="shared" si="34"/>
        <v>0</v>
      </c>
      <c r="S1142" s="4">
        <f t="shared" si="35"/>
        <v>124</v>
      </c>
    </row>
    <row r="1143" spans="16:19" x14ac:dyDescent="0.3">
      <c r="P1143" s="9">
        <v>1123</v>
      </c>
      <c r="Q1143" s="3">
        <v>2681</v>
      </c>
      <c r="R1143" s="4">
        <f t="shared" si="34"/>
        <v>0</v>
      </c>
      <c r="S1143" s="4">
        <f t="shared" si="35"/>
        <v>124</v>
      </c>
    </row>
    <row r="1144" spans="16:19" x14ac:dyDescent="0.3">
      <c r="P1144" s="9">
        <v>1124</v>
      </c>
      <c r="Q1144" s="3">
        <v>4066</v>
      </c>
      <c r="R1144" s="4">
        <f t="shared" si="34"/>
        <v>0</v>
      </c>
      <c r="S1144" s="4">
        <f t="shared" si="35"/>
        <v>124</v>
      </c>
    </row>
    <row r="1145" spans="16:19" x14ac:dyDescent="0.3">
      <c r="P1145" s="9">
        <v>1125</v>
      </c>
      <c r="Q1145" s="3">
        <v>3406</v>
      </c>
      <c r="R1145" s="4">
        <f t="shared" si="34"/>
        <v>0</v>
      </c>
      <c r="S1145" s="4">
        <f t="shared" si="35"/>
        <v>124</v>
      </c>
    </row>
    <row r="1146" spans="16:19" x14ac:dyDescent="0.3">
      <c r="P1146" s="9">
        <v>1126</v>
      </c>
      <c r="Q1146" s="3">
        <v>3487</v>
      </c>
      <c r="R1146" s="4">
        <f t="shared" si="34"/>
        <v>0</v>
      </c>
      <c r="S1146" s="4">
        <f t="shared" si="35"/>
        <v>124</v>
      </c>
    </row>
    <row r="1147" spans="16:19" x14ac:dyDescent="0.3">
      <c r="P1147" s="9">
        <v>1127</v>
      </c>
      <c r="Q1147" s="3">
        <v>3098</v>
      </c>
      <c r="R1147" s="4">
        <f t="shared" si="34"/>
        <v>0</v>
      </c>
      <c r="S1147" s="4">
        <f t="shared" si="35"/>
        <v>124</v>
      </c>
    </row>
    <row r="1148" spans="16:19" x14ac:dyDescent="0.3">
      <c r="P1148" s="9">
        <v>1128</v>
      </c>
      <c r="Q1148" s="3">
        <v>3611</v>
      </c>
      <c r="R1148" s="4">
        <f t="shared" si="34"/>
        <v>0</v>
      </c>
      <c r="S1148" s="4">
        <f t="shared" si="35"/>
        <v>124</v>
      </c>
    </row>
    <row r="1149" spans="16:19" x14ac:dyDescent="0.3">
      <c r="P1149" s="9">
        <v>1129</v>
      </c>
      <c r="Q1149" s="3">
        <v>6234</v>
      </c>
      <c r="R1149" s="4">
        <f t="shared" si="34"/>
        <v>0</v>
      </c>
      <c r="S1149" s="4">
        <f t="shared" si="35"/>
        <v>124</v>
      </c>
    </row>
    <row r="1150" spans="16:19" x14ac:dyDescent="0.3">
      <c r="P1150" s="9">
        <v>1130</v>
      </c>
      <c r="Q1150" s="3">
        <v>3449</v>
      </c>
      <c r="R1150" s="4">
        <f t="shared" si="34"/>
        <v>0</v>
      </c>
      <c r="S1150" s="4">
        <f t="shared" si="35"/>
        <v>124</v>
      </c>
    </row>
    <row r="1151" spans="16:19" x14ac:dyDescent="0.3">
      <c r="P1151" s="9">
        <v>1131</v>
      </c>
      <c r="Q1151" s="10"/>
      <c r="R1151" s="4">
        <f t="shared" si="34"/>
        <v>1</v>
      </c>
      <c r="S1151" s="4">
        <f t="shared" si="35"/>
        <v>124</v>
      </c>
    </row>
    <row r="1152" spans="16:19" x14ac:dyDescent="0.3">
      <c r="P1152" s="9">
        <v>1132</v>
      </c>
      <c r="Q1152" s="3">
        <v>12281</v>
      </c>
      <c r="R1152" s="4">
        <f t="shared" si="34"/>
        <v>0</v>
      </c>
      <c r="S1152" s="4">
        <f t="shared" si="35"/>
        <v>125</v>
      </c>
    </row>
    <row r="1153" spans="16:19" x14ac:dyDescent="0.3">
      <c r="P1153" s="9">
        <v>1133</v>
      </c>
      <c r="Q1153" s="3">
        <v>11291</v>
      </c>
      <c r="R1153" s="4">
        <f t="shared" si="34"/>
        <v>0</v>
      </c>
      <c r="S1153" s="4">
        <f t="shared" si="35"/>
        <v>125</v>
      </c>
    </row>
    <row r="1154" spans="16:19" x14ac:dyDescent="0.3">
      <c r="P1154" s="9">
        <v>1134</v>
      </c>
      <c r="Q1154" s="3">
        <v>11367</v>
      </c>
      <c r="R1154" s="4">
        <f t="shared" si="34"/>
        <v>0</v>
      </c>
      <c r="S1154" s="4">
        <f t="shared" si="35"/>
        <v>125</v>
      </c>
    </row>
    <row r="1155" spans="16:19" x14ac:dyDescent="0.3">
      <c r="P1155" s="9">
        <v>1135</v>
      </c>
      <c r="Q1155" s="3">
        <v>10405</v>
      </c>
      <c r="R1155" s="4">
        <f t="shared" si="34"/>
        <v>0</v>
      </c>
      <c r="S1155" s="4">
        <f t="shared" si="35"/>
        <v>125</v>
      </c>
    </row>
    <row r="1156" spans="16:19" x14ac:dyDescent="0.3">
      <c r="P1156" s="9">
        <v>1136</v>
      </c>
      <c r="Q1156" s="3">
        <v>4223</v>
      </c>
      <c r="R1156" s="4">
        <f t="shared" si="34"/>
        <v>0</v>
      </c>
      <c r="S1156" s="4">
        <f t="shared" si="35"/>
        <v>125</v>
      </c>
    </row>
    <row r="1157" spans="16:19" x14ac:dyDescent="0.3">
      <c r="P1157" s="9">
        <v>1137</v>
      </c>
      <c r="Q1157" s="10"/>
      <c r="R1157" s="4">
        <f t="shared" si="34"/>
        <v>1</v>
      </c>
      <c r="S1157" s="4">
        <f t="shared" si="35"/>
        <v>125</v>
      </c>
    </row>
    <row r="1158" spans="16:19" x14ac:dyDescent="0.3">
      <c r="P1158" s="9">
        <v>1138</v>
      </c>
      <c r="Q1158" s="3">
        <v>17411</v>
      </c>
      <c r="R1158" s="4">
        <f t="shared" si="34"/>
        <v>0</v>
      </c>
      <c r="S1158" s="4">
        <f t="shared" si="35"/>
        <v>126</v>
      </c>
    </row>
    <row r="1159" spans="16:19" x14ac:dyDescent="0.3">
      <c r="P1159" s="9">
        <v>1139</v>
      </c>
      <c r="Q1159" s="3">
        <v>8453</v>
      </c>
      <c r="R1159" s="4">
        <f t="shared" si="34"/>
        <v>0</v>
      </c>
      <c r="S1159" s="4">
        <f t="shared" si="35"/>
        <v>126</v>
      </c>
    </row>
    <row r="1160" spans="16:19" x14ac:dyDescent="0.3">
      <c r="P1160" s="9">
        <v>1140</v>
      </c>
      <c r="Q1160" s="10"/>
      <c r="R1160" s="4">
        <f t="shared" si="34"/>
        <v>1</v>
      </c>
      <c r="S1160" s="4">
        <f t="shared" si="35"/>
        <v>126</v>
      </c>
    </row>
    <row r="1161" spans="16:19" x14ac:dyDescent="0.3">
      <c r="P1161" s="9">
        <v>1141</v>
      </c>
      <c r="Q1161" s="3">
        <v>36173</v>
      </c>
      <c r="R1161" s="4">
        <f t="shared" si="34"/>
        <v>0</v>
      </c>
      <c r="S1161" s="4">
        <f t="shared" si="35"/>
        <v>127</v>
      </c>
    </row>
    <row r="1162" spans="16:19" x14ac:dyDescent="0.3">
      <c r="P1162" s="9">
        <v>1142</v>
      </c>
      <c r="Q1162" s="10"/>
      <c r="R1162" s="4">
        <f t="shared" si="34"/>
        <v>1</v>
      </c>
      <c r="S1162" s="4">
        <f t="shared" si="35"/>
        <v>127</v>
      </c>
    </row>
    <row r="1163" spans="16:19" x14ac:dyDescent="0.3">
      <c r="P1163" s="9">
        <v>1143</v>
      </c>
      <c r="Q1163" s="3">
        <v>3431</v>
      </c>
      <c r="R1163" s="4">
        <f t="shared" si="34"/>
        <v>0</v>
      </c>
      <c r="S1163" s="4">
        <f t="shared" si="35"/>
        <v>128</v>
      </c>
    </row>
    <row r="1164" spans="16:19" x14ac:dyDescent="0.3">
      <c r="P1164" s="9">
        <v>1144</v>
      </c>
      <c r="Q1164" s="3">
        <v>3627</v>
      </c>
      <c r="R1164" s="4">
        <f t="shared" si="34"/>
        <v>0</v>
      </c>
      <c r="S1164" s="4">
        <f t="shared" si="35"/>
        <v>128</v>
      </c>
    </row>
    <row r="1165" spans="16:19" x14ac:dyDescent="0.3">
      <c r="P1165" s="9">
        <v>1145</v>
      </c>
      <c r="Q1165" s="3">
        <v>4047</v>
      </c>
      <c r="R1165" s="4">
        <f t="shared" si="34"/>
        <v>0</v>
      </c>
      <c r="S1165" s="4">
        <f t="shared" si="35"/>
        <v>128</v>
      </c>
    </row>
    <row r="1166" spans="16:19" x14ac:dyDescent="0.3">
      <c r="P1166" s="9">
        <v>1146</v>
      </c>
      <c r="Q1166" s="3">
        <v>2512</v>
      </c>
      <c r="R1166" s="4">
        <f t="shared" si="34"/>
        <v>0</v>
      </c>
      <c r="S1166" s="4">
        <f t="shared" si="35"/>
        <v>128</v>
      </c>
    </row>
    <row r="1167" spans="16:19" x14ac:dyDescent="0.3">
      <c r="P1167" s="9">
        <v>1147</v>
      </c>
      <c r="Q1167" s="3">
        <v>6628</v>
      </c>
      <c r="R1167" s="4">
        <f t="shared" si="34"/>
        <v>0</v>
      </c>
      <c r="S1167" s="4">
        <f t="shared" si="35"/>
        <v>128</v>
      </c>
    </row>
    <row r="1168" spans="16:19" x14ac:dyDescent="0.3">
      <c r="P1168" s="9">
        <v>1148</v>
      </c>
      <c r="Q1168" s="3">
        <v>1229</v>
      </c>
      <c r="R1168" s="4">
        <f t="shared" si="34"/>
        <v>0</v>
      </c>
      <c r="S1168" s="4">
        <f t="shared" si="35"/>
        <v>128</v>
      </c>
    </row>
    <row r="1169" spans="16:19" x14ac:dyDescent="0.3">
      <c r="P1169" s="9">
        <v>1149</v>
      </c>
      <c r="Q1169" s="3">
        <v>4812</v>
      </c>
      <c r="R1169" s="4">
        <f t="shared" si="34"/>
        <v>0</v>
      </c>
      <c r="S1169" s="4">
        <f t="shared" si="35"/>
        <v>128</v>
      </c>
    </row>
    <row r="1170" spans="16:19" x14ac:dyDescent="0.3">
      <c r="P1170" s="9">
        <v>1150</v>
      </c>
      <c r="Q1170" s="3">
        <v>3961</v>
      </c>
      <c r="R1170" s="4">
        <f t="shared" si="34"/>
        <v>0</v>
      </c>
      <c r="S1170" s="4">
        <f t="shared" si="35"/>
        <v>128</v>
      </c>
    </row>
    <row r="1171" spans="16:19" x14ac:dyDescent="0.3">
      <c r="P1171" s="9">
        <v>1151</v>
      </c>
      <c r="Q1171" s="3">
        <v>2389</v>
      </c>
      <c r="R1171" s="4">
        <f t="shared" si="34"/>
        <v>0</v>
      </c>
      <c r="S1171" s="4">
        <f t="shared" si="35"/>
        <v>128</v>
      </c>
    </row>
    <row r="1172" spans="16:19" x14ac:dyDescent="0.3">
      <c r="P1172" s="9">
        <v>1152</v>
      </c>
      <c r="Q1172" s="3">
        <v>4747</v>
      </c>
      <c r="R1172" s="4">
        <f t="shared" si="34"/>
        <v>0</v>
      </c>
      <c r="S1172" s="4">
        <f t="shared" si="35"/>
        <v>128</v>
      </c>
    </row>
    <row r="1173" spans="16:19" x14ac:dyDescent="0.3">
      <c r="P1173" s="9">
        <v>1153</v>
      </c>
      <c r="Q1173" s="3">
        <v>1799</v>
      </c>
      <c r="R1173" s="4">
        <f t="shared" si="34"/>
        <v>0</v>
      </c>
      <c r="S1173" s="4">
        <f t="shared" si="35"/>
        <v>128</v>
      </c>
    </row>
    <row r="1174" spans="16:19" x14ac:dyDescent="0.3">
      <c r="P1174" s="9">
        <v>1154</v>
      </c>
      <c r="Q1174" s="3">
        <v>4291</v>
      </c>
      <c r="R1174" s="4">
        <f t="shared" ref="R1174:R1237" si="36">IF(Q1174="",1,0)</f>
        <v>0</v>
      </c>
      <c r="S1174" s="4">
        <f t="shared" ref="S1174:S1237" si="37">IF(AND(R1174=0,R1173=1),S1173+1,S1173)+1*(P1174=1)</f>
        <v>128</v>
      </c>
    </row>
    <row r="1175" spans="16:19" x14ac:dyDescent="0.3">
      <c r="P1175" s="9">
        <v>1155</v>
      </c>
      <c r="Q1175" s="10"/>
      <c r="R1175" s="4">
        <f t="shared" si="36"/>
        <v>1</v>
      </c>
      <c r="S1175" s="4">
        <f t="shared" si="37"/>
        <v>128</v>
      </c>
    </row>
    <row r="1176" spans="16:19" x14ac:dyDescent="0.3">
      <c r="P1176" s="9">
        <v>1156</v>
      </c>
      <c r="Q1176" s="3">
        <v>2176</v>
      </c>
      <c r="R1176" s="4">
        <f t="shared" si="36"/>
        <v>0</v>
      </c>
      <c r="S1176" s="4">
        <f t="shared" si="37"/>
        <v>129</v>
      </c>
    </row>
    <row r="1177" spans="16:19" x14ac:dyDescent="0.3">
      <c r="P1177" s="9">
        <v>1157</v>
      </c>
      <c r="Q1177" s="3">
        <v>7287</v>
      </c>
      <c r="R1177" s="4">
        <f t="shared" si="36"/>
        <v>0</v>
      </c>
      <c r="S1177" s="4">
        <f t="shared" si="37"/>
        <v>129</v>
      </c>
    </row>
    <row r="1178" spans="16:19" x14ac:dyDescent="0.3">
      <c r="P1178" s="9">
        <v>1158</v>
      </c>
      <c r="Q1178" s="3">
        <v>6468</v>
      </c>
      <c r="R1178" s="4">
        <f t="shared" si="36"/>
        <v>0</v>
      </c>
      <c r="S1178" s="4">
        <f t="shared" si="37"/>
        <v>129</v>
      </c>
    </row>
    <row r="1179" spans="16:19" x14ac:dyDescent="0.3">
      <c r="P1179" s="9">
        <v>1159</v>
      </c>
      <c r="Q1179" s="3">
        <v>3056</v>
      </c>
      <c r="R1179" s="4">
        <f t="shared" si="36"/>
        <v>0</v>
      </c>
      <c r="S1179" s="4">
        <f t="shared" si="37"/>
        <v>129</v>
      </c>
    </row>
    <row r="1180" spans="16:19" x14ac:dyDescent="0.3">
      <c r="P1180" s="9">
        <v>1160</v>
      </c>
      <c r="Q1180" s="3">
        <v>9632</v>
      </c>
      <c r="R1180" s="4">
        <f t="shared" si="36"/>
        <v>0</v>
      </c>
      <c r="S1180" s="4">
        <f t="shared" si="37"/>
        <v>129</v>
      </c>
    </row>
    <row r="1181" spans="16:19" x14ac:dyDescent="0.3">
      <c r="P1181" s="9">
        <v>1161</v>
      </c>
      <c r="Q1181" s="3">
        <v>1027</v>
      </c>
      <c r="R1181" s="4">
        <f t="shared" si="36"/>
        <v>0</v>
      </c>
      <c r="S1181" s="4">
        <f t="shared" si="37"/>
        <v>129</v>
      </c>
    </row>
    <row r="1182" spans="16:19" x14ac:dyDescent="0.3">
      <c r="P1182" s="9">
        <v>1162</v>
      </c>
      <c r="Q1182" s="3">
        <v>3251</v>
      </c>
      <c r="R1182" s="4">
        <f t="shared" si="36"/>
        <v>0</v>
      </c>
      <c r="S1182" s="4">
        <f t="shared" si="37"/>
        <v>129</v>
      </c>
    </row>
    <row r="1183" spans="16:19" x14ac:dyDescent="0.3">
      <c r="P1183" s="9">
        <v>1163</v>
      </c>
      <c r="Q1183" s="3">
        <v>1517</v>
      </c>
      <c r="R1183" s="4">
        <f t="shared" si="36"/>
        <v>0</v>
      </c>
      <c r="S1183" s="4">
        <f t="shared" si="37"/>
        <v>129</v>
      </c>
    </row>
    <row r="1184" spans="16:19" x14ac:dyDescent="0.3">
      <c r="P1184" s="9">
        <v>1164</v>
      </c>
      <c r="Q1184" s="3">
        <v>1853</v>
      </c>
      <c r="R1184" s="4">
        <f t="shared" si="36"/>
        <v>0</v>
      </c>
      <c r="S1184" s="4">
        <f t="shared" si="37"/>
        <v>129</v>
      </c>
    </row>
    <row r="1185" spans="16:19" x14ac:dyDescent="0.3">
      <c r="P1185" s="9">
        <v>1165</v>
      </c>
      <c r="Q1185" s="10"/>
      <c r="R1185" s="4">
        <f t="shared" si="36"/>
        <v>1</v>
      </c>
      <c r="S1185" s="4">
        <f t="shared" si="37"/>
        <v>129</v>
      </c>
    </row>
    <row r="1186" spans="16:19" x14ac:dyDescent="0.3">
      <c r="P1186" s="9">
        <v>1166</v>
      </c>
      <c r="Q1186" s="3">
        <v>4727</v>
      </c>
      <c r="R1186" s="4">
        <f t="shared" si="36"/>
        <v>0</v>
      </c>
      <c r="S1186" s="4">
        <f t="shared" si="37"/>
        <v>130</v>
      </c>
    </row>
    <row r="1187" spans="16:19" x14ac:dyDescent="0.3">
      <c r="P1187" s="9">
        <v>1167</v>
      </c>
      <c r="Q1187" s="3">
        <v>2417</v>
      </c>
      <c r="R1187" s="4">
        <f t="shared" si="36"/>
        <v>0</v>
      </c>
      <c r="S1187" s="4">
        <f t="shared" si="37"/>
        <v>130</v>
      </c>
    </row>
    <row r="1188" spans="16:19" x14ac:dyDescent="0.3">
      <c r="P1188" s="9">
        <v>1168</v>
      </c>
      <c r="Q1188" s="3">
        <v>4544</v>
      </c>
      <c r="R1188" s="4">
        <f t="shared" si="36"/>
        <v>0</v>
      </c>
      <c r="S1188" s="4">
        <f t="shared" si="37"/>
        <v>130</v>
      </c>
    </row>
    <row r="1189" spans="16:19" x14ac:dyDescent="0.3">
      <c r="P1189" s="9">
        <v>1169</v>
      </c>
      <c r="Q1189" s="3">
        <v>5949</v>
      </c>
      <c r="R1189" s="4">
        <f t="shared" si="36"/>
        <v>0</v>
      </c>
      <c r="S1189" s="4">
        <f t="shared" si="37"/>
        <v>130</v>
      </c>
    </row>
    <row r="1190" spans="16:19" x14ac:dyDescent="0.3">
      <c r="P1190" s="9">
        <v>1170</v>
      </c>
      <c r="Q1190" s="3">
        <v>4289</v>
      </c>
      <c r="R1190" s="4">
        <f t="shared" si="36"/>
        <v>0</v>
      </c>
      <c r="S1190" s="4">
        <f t="shared" si="37"/>
        <v>130</v>
      </c>
    </row>
    <row r="1191" spans="16:19" x14ac:dyDescent="0.3">
      <c r="P1191" s="9">
        <v>1171</v>
      </c>
      <c r="Q1191" s="3">
        <v>2237</v>
      </c>
      <c r="R1191" s="4">
        <f t="shared" si="36"/>
        <v>0</v>
      </c>
      <c r="S1191" s="4">
        <f t="shared" si="37"/>
        <v>130</v>
      </c>
    </row>
    <row r="1192" spans="16:19" x14ac:dyDescent="0.3">
      <c r="P1192" s="9">
        <v>1172</v>
      </c>
      <c r="Q1192" s="3">
        <v>2861</v>
      </c>
      <c r="R1192" s="4">
        <f t="shared" si="36"/>
        <v>0</v>
      </c>
      <c r="S1192" s="4">
        <f t="shared" si="37"/>
        <v>130</v>
      </c>
    </row>
    <row r="1193" spans="16:19" x14ac:dyDescent="0.3">
      <c r="P1193" s="9">
        <v>1173</v>
      </c>
      <c r="Q1193" s="3">
        <v>4284</v>
      </c>
      <c r="R1193" s="4">
        <f t="shared" si="36"/>
        <v>0</v>
      </c>
      <c r="S1193" s="4">
        <f t="shared" si="37"/>
        <v>130</v>
      </c>
    </row>
    <row r="1194" spans="16:19" x14ac:dyDescent="0.3">
      <c r="P1194" s="9">
        <v>1174</v>
      </c>
      <c r="Q1194" s="3">
        <v>6912</v>
      </c>
      <c r="R1194" s="4">
        <f t="shared" si="36"/>
        <v>0</v>
      </c>
      <c r="S1194" s="4">
        <f t="shared" si="37"/>
        <v>130</v>
      </c>
    </row>
    <row r="1195" spans="16:19" x14ac:dyDescent="0.3">
      <c r="P1195" s="9">
        <v>1175</v>
      </c>
      <c r="Q1195" s="3">
        <v>2843</v>
      </c>
      <c r="R1195" s="4">
        <f t="shared" si="36"/>
        <v>0</v>
      </c>
      <c r="S1195" s="4">
        <f t="shared" si="37"/>
        <v>130</v>
      </c>
    </row>
    <row r="1196" spans="16:19" x14ac:dyDescent="0.3">
      <c r="P1196" s="9">
        <v>1176</v>
      </c>
      <c r="Q1196" s="3">
        <v>5773</v>
      </c>
      <c r="R1196" s="4">
        <f t="shared" si="36"/>
        <v>0</v>
      </c>
      <c r="S1196" s="4">
        <f t="shared" si="37"/>
        <v>130</v>
      </c>
    </row>
    <row r="1197" spans="16:19" x14ac:dyDescent="0.3">
      <c r="P1197" s="9">
        <v>1177</v>
      </c>
      <c r="Q1197" s="3">
        <v>4423</v>
      </c>
      <c r="R1197" s="4">
        <f t="shared" si="36"/>
        <v>0</v>
      </c>
      <c r="S1197" s="4">
        <f t="shared" si="37"/>
        <v>130</v>
      </c>
    </row>
    <row r="1198" spans="16:19" x14ac:dyDescent="0.3">
      <c r="P1198" s="9">
        <v>1178</v>
      </c>
      <c r="Q1198" s="10"/>
      <c r="R1198" s="4">
        <f t="shared" si="36"/>
        <v>1</v>
      </c>
      <c r="S1198" s="4">
        <f t="shared" si="37"/>
        <v>130</v>
      </c>
    </row>
    <row r="1199" spans="16:19" x14ac:dyDescent="0.3">
      <c r="P1199" s="9">
        <v>1179</v>
      </c>
      <c r="Q1199" s="3">
        <v>3093</v>
      </c>
      <c r="R1199" s="4">
        <f t="shared" si="36"/>
        <v>0</v>
      </c>
      <c r="S1199" s="4">
        <f t="shared" si="37"/>
        <v>131</v>
      </c>
    </row>
    <row r="1200" spans="16:19" x14ac:dyDescent="0.3">
      <c r="P1200" s="9">
        <v>1180</v>
      </c>
      <c r="Q1200" s="3">
        <v>6501</v>
      </c>
      <c r="R1200" s="4">
        <f t="shared" si="36"/>
        <v>0</v>
      </c>
      <c r="S1200" s="4">
        <f t="shared" si="37"/>
        <v>131</v>
      </c>
    </row>
    <row r="1201" spans="16:19" x14ac:dyDescent="0.3">
      <c r="P1201" s="9">
        <v>1181</v>
      </c>
      <c r="Q1201" s="3">
        <v>1259</v>
      </c>
      <c r="R1201" s="4">
        <f t="shared" si="36"/>
        <v>0</v>
      </c>
      <c r="S1201" s="4">
        <f t="shared" si="37"/>
        <v>131</v>
      </c>
    </row>
    <row r="1202" spans="16:19" x14ac:dyDescent="0.3">
      <c r="P1202" s="9">
        <v>1182</v>
      </c>
      <c r="Q1202" s="3">
        <v>4975</v>
      </c>
      <c r="R1202" s="4">
        <f t="shared" si="36"/>
        <v>0</v>
      </c>
      <c r="S1202" s="4">
        <f t="shared" si="37"/>
        <v>131</v>
      </c>
    </row>
    <row r="1203" spans="16:19" x14ac:dyDescent="0.3">
      <c r="P1203" s="9">
        <v>1183</v>
      </c>
      <c r="Q1203" s="3">
        <v>4357</v>
      </c>
      <c r="R1203" s="4">
        <f t="shared" si="36"/>
        <v>0</v>
      </c>
      <c r="S1203" s="4">
        <f t="shared" si="37"/>
        <v>131</v>
      </c>
    </row>
    <row r="1204" spans="16:19" x14ac:dyDescent="0.3">
      <c r="P1204" s="9">
        <v>1184</v>
      </c>
      <c r="Q1204" s="3">
        <v>2940</v>
      </c>
      <c r="R1204" s="4">
        <f t="shared" si="36"/>
        <v>0</v>
      </c>
      <c r="S1204" s="4">
        <f t="shared" si="37"/>
        <v>131</v>
      </c>
    </row>
    <row r="1205" spans="16:19" x14ac:dyDescent="0.3">
      <c r="P1205" s="9">
        <v>1185</v>
      </c>
      <c r="Q1205" s="3">
        <v>2435</v>
      </c>
      <c r="R1205" s="4">
        <f t="shared" si="36"/>
        <v>0</v>
      </c>
      <c r="S1205" s="4">
        <f t="shared" si="37"/>
        <v>131</v>
      </c>
    </row>
    <row r="1206" spans="16:19" x14ac:dyDescent="0.3">
      <c r="P1206" s="9">
        <v>1186</v>
      </c>
      <c r="Q1206" s="3">
        <v>2939</v>
      </c>
      <c r="R1206" s="4">
        <f t="shared" si="36"/>
        <v>0</v>
      </c>
      <c r="S1206" s="4">
        <f t="shared" si="37"/>
        <v>131</v>
      </c>
    </row>
    <row r="1207" spans="16:19" x14ac:dyDescent="0.3">
      <c r="P1207" s="9">
        <v>1187</v>
      </c>
      <c r="Q1207" s="3">
        <v>1772</v>
      </c>
      <c r="R1207" s="4">
        <f t="shared" si="36"/>
        <v>0</v>
      </c>
      <c r="S1207" s="4">
        <f t="shared" si="37"/>
        <v>131</v>
      </c>
    </row>
    <row r="1208" spans="16:19" x14ac:dyDescent="0.3">
      <c r="P1208" s="9">
        <v>1188</v>
      </c>
      <c r="Q1208" s="3">
        <v>3876</v>
      </c>
      <c r="R1208" s="4">
        <f t="shared" si="36"/>
        <v>0</v>
      </c>
      <c r="S1208" s="4">
        <f t="shared" si="37"/>
        <v>131</v>
      </c>
    </row>
    <row r="1209" spans="16:19" x14ac:dyDescent="0.3">
      <c r="P1209" s="9">
        <v>1189</v>
      </c>
      <c r="Q1209" s="3">
        <v>5008</v>
      </c>
      <c r="R1209" s="4">
        <f t="shared" si="36"/>
        <v>0</v>
      </c>
      <c r="S1209" s="4">
        <f t="shared" si="37"/>
        <v>131</v>
      </c>
    </row>
    <row r="1210" spans="16:19" x14ac:dyDescent="0.3">
      <c r="P1210" s="9">
        <v>1190</v>
      </c>
      <c r="Q1210" s="3">
        <v>2909</v>
      </c>
      <c r="R1210" s="4">
        <f t="shared" si="36"/>
        <v>0</v>
      </c>
      <c r="S1210" s="4">
        <f t="shared" si="37"/>
        <v>131</v>
      </c>
    </row>
    <row r="1211" spans="16:19" x14ac:dyDescent="0.3">
      <c r="P1211" s="9">
        <v>1191</v>
      </c>
      <c r="Q1211" s="3">
        <v>5641</v>
      </c>
      <c r="R1211" s="4">
        <f t="shared" si="36"/>
        <v>0</v>
      </c>
      <c r="S1211" s="4">
        <f t="shared" si="37"/>
        <v>131</v>
      </c>
    </row>
    <row r="1212" spans="16:19" x14ac:dyDescent="0.3">
      <c r="P1212" s="9">
        <v>1192</v>
      </c>
      <c r="Q1212" s="3">
        <v>5710</v>
      </c>
      <c r="R1212" s="4">
        <f t="shared" si="36"/>
        <v>0</v>
      </c>
      <c r="S1212" s="4">
        <f t="shared" si="37"/>
        <v>131</v>
      </c>
    </row>
    <row r="1213" spans="16:19" x14ac:dyDescent="0.3">
      <c r="P1213" s="9">
        <v>1193</v>
      </c>
      <c r="Q1213" s="10"/>
      <c r="R1213" s="4">
        <f t="shared" si="36"/>
        <v>1</v>
      </c>
      <c r="S1213" s="4">
        <f t="shared" si="37"/>
        <v>131</v>
      </c>
    </row>
    <row r="1214" spans="16:19" x14ac:dyDescent="0.3">
      <c r="P1214" s="9">
        <v>1194</v>
      </c>
      <c r="Q1214" s="3">
        <v>4559</v>
      </c>
      <c r="R1214" s="4">
        <f t="shared" si="36"/>
        <v>0</v>
      </c>
      <c r="S1214" s="4">
        <f t="shared" si="37"/>
        <v>132</v>
      </c>
    </row>
    <row r="1215" spans="16:19" x14ac:dyDescent="0.3">
      <c r="P1215" s="9">
        <v>1195</v>
      </c>
      <c r="Q1215" s="3">
        <v>6522</v>
      </c>
      <c r="R1215" s="4">
        <f t="shared" si="36"/>
        <v>0</v>
      </c>
      <c r="S1215" s="4">
        <f t="shared" si="37"/>
        <v>132</v>
      </c>
    </row>
    <row r="1216" spans="16:19" x14ac:dyDescent="0.3">
      <c r="P1216" s="9">
        <v>1196</v>
      </c>
      <c r="Q1216" s="3">
        <v>5781</v>
      </c>
      <c r="R1216" s="4">
        <f t="shared" si="36"/>
        <v>0</v>
      </c>
      <c r="S1216" s="4">
        <f t="shared" si="37"/>
        <v>132</v>
      </c>
    </row>
    <row r="1217" spans="16:19" x14ac:dyDescent="0.3">
      <c r="P1217" s="9">
        <v>1197</v>
      </c>
      <c r="Q1217" s="3">
        <v>1343</v>
      </c>
      <c r="R1217" s="4">
        <f t="shared" si="36"/>
        <v>0</v>
      </c>
      <c r="S1217" s="4">
        <f t="shared" si="37"/>
        <v>132</v>
      </c>
    </row>
    <row r="1218" spans="16:19" x14ac:dyDescent="0.3">
      <c r="P1218" s="9">
        <v>1198</v>
      </c>
      <c r="Q1218" s="3">
        <v>2062</v>
      </c>
      <c r="R1218" s="4">
        <f t="shared" si="36"/>
        <v>0</v>
      </c>
      <c r="S1218" s="4">
        <f t="shared" si="37"/>
        <v>132</v>
      </c>
    </row>
    <row r="1219" spans="16:19" x14ac:dyDescent="0.3">
      <c r="P1219" s="9">
        <v>1199</v>
      </c>
      <c r="Q1219" s="3">
        <v>2392</v>
      </c>
      <c r="R1219" s="4">
        <f t="shared" si="36"/>
        <v>0</v>
      </c>
      <c r="S1219" s="4">
        <f t="shared" si="37"/>
        <v>132</v>
      </c>
    </row>
    <row r="1220" spans="16:19" x14ac:dyDescent="0.3">
      <c r="P1220" s="9">
        <v>1200</v>
      </c>
      <c r="Q1220" s="3">
        <v>1852</v>
      </c>
      <c r="R1220" s="4">
        <f t="shared" si="36"/>
        <v>0</v>
      </c>
      <c r="S1220" s="4">
        <f t="shared" si="37"/>
        <v>132</v>
      </c>
    </row>
    <row r="1221" spans="16:19" x14ac:dyDescent="0.3">
      <c r="P1221" s="9">
        <v>1201</v>
      </c>
      <c r="Q1221" s="3">
        <v>5135</v>
      </c>
      <c r="R1221" s="4">
        <f t="shared" si="36"/>
        <v>0</v>
      </c>
      <c r="S1221" s="4">
        <f t="shared" si="37"/>
        <v>132</v>
      </c>
    </row>
    <row r="1222" spans="16:19" x14ac:dyDescent="0.3">
      <c r="P1222" s="9">
        <v>1202</v>
      </c>
      <c r="Q1222" s="3">
        <v>7668</v>
      </c>
      <c r="R1222" s="4">
        <f t="shared" si="36"/>
        <v>0</v>
      </c>
      <c r="S1222" s="4">
        <f t="shared" si="37"/>
        <v>132</v>
      </c>
    </row>
    <row r="1223" spans="16:19" x14ac:dyDescent="0.3">
      <c r="P1223" s="9">
        <v>1203</v>
      </c>
      <c r="Q1223" s="3">
        <v>7240</v>
      </c>
      <c r="R1223" s="4">
        <f t="shared" si="36"/>
        <v>0</v>
      </c>
      <c r="S1223" s="4">
        <f t="shared" si="37"/>
        <v>132</v>
      </c>
    </row>
    <row r="1224" spans="16:19" x14ac:dyDescent="0.3">
      <c r="P1224" s="9">
        <v>1204</v>
      </c>
      <c r="Q1224" s="3">
        <v>3028</v>
      </c>
      <c r="R1224" s="4">
        <f t="shared" si="36"/>
        <v>0</v>
      </c>
      <c r="S1224" s="4">
        <f t="shared" si="37"/>
        <v>132</v>
      </c>
    </row>
    <row r="1225" spans="16:19" x14ac:dyDescent="0.3">
      <c r="P1225" s="9">
        <v>1205</v>
      </c>
      <c r="Q1225" s="10"/>
      <c r="R1225" s="4">
        <f t="shared" si="36"/>
        <v>1</v>
      </c>
      <c r="S1225" s="4">
        <f t="shared" si="37"/>
        <v>132</v>
      </c>
    </row>
    <row r="1226" spans="16:19" x14ac:dyDescent="0.3">
      <c r="P1226" s="9">
        <v>1206</v>
      </c>
      <c r="Q1226" s="3">
        <v>11607</v>
      </c>
      <c r="R1226" s="4">
        <f t="shared" si="36"/>
        <v>0</v>
      </c>
      <c r="S1226" s="4">
        <f t="shared" si="37"/>
        <v>133</v>
      </c>
    </row>
    <row r="1227" spans="16:19" x14ac:dyDescent="0.3">
      <c r="P1227" s="9">
        <v>1207</v>
      </c>
      <c r="Q1227" s="3">
        <v>9525</v>
      </c>
      <c r="R1227" s="4">
        <f t="shared" si="36"/>
        <v>0</v>
      </c>
      <c r="S1227" s="4">
        <f t="shared" si="37"/>
        <v>133</v>
      </c>
    </row>
    <row r="1228" spans="16:19" x14ac:dyDescent="0.3">
      <c r="P1228" s="9">
        <v>1208</v>
      </c>
      <c r="Q1228" s="3">
        <v>7332</v>
      </c>
      <c r="R1228" s="4">
        <f t="shared" si="36"/>
        <v>0</v>
      </c>
      <c r="S1228" s="4">
        <f t="shared" si="37"/>
        <v>133</v>
      </c>
    </row>
    <row r="1229" spans="16:19" x14ac:dyDescent="0.3">
      <c r="P1229" s="9">
        <v>1209</v>
      </c>
      <c r="Q1229" s="3">
        <v>11307</v>
      </c>
      <c r="R1229" s="4">
        <f t="shared" si="36"/>
        <v>0</v>
      </c>
      <c r="S1229" s="4">
        <f t="shared" si="37"/>
        <v>133</v>
      </c>
    </row>
    <row r="1230" spans="16:19" x14ac:dyDescent="0.3">
      <c r="P1230" s="9">
        <v>1210</v>
      </c>
      <c r="Q1230" s="10"/>
      <c r="R1230" s="4">
        <f t="shared" si="36"/>
        <v>1</v>
      </c>
      <c r="S1230" s="4">
        <f t="shared" si="37"/>
        <v>133</v>
      </c>
    </row>
    <row r="1231" spans="16:19" x14ac:dyDescent="0.3">
      <c r="P1231" s="9">
        <v>1211</v>
      </c>
      <c r="Q1231" s="3">
        <v>4941</v>
      </c>
      <c r="R1231" s="4">
        <f t="shared" si="36"/>
        <v>0</v>
      </c>
      <c r="S1231" s="4">
        <f t="shared" si="37"/>
        <v>134</v>
      </c>
    </row>
    <row r="1232" spans="16:19" x14ac:dyDescent="0.3">
      <c r="P1232" s="9">
        <v>1212</v>
      </c>
      <c r="Q1232" s="3">
        <v>5277</v>
      </c>
      <c r="R1232" s="4">
        <f t="shared" si="36"/>
        <v>0</v>
      </c>
      <c r="S1232" s="4">
        <f t="shared" si="37"/>
        <v>134</v>
      </c>
    </row>
    <row r="1233" spans="16:19" x14ac:dyDescent="0.3">
      <c r="P1233" s="9">
        <v>1213</v>
      </c>
      <c r="Q1233" s="3">
        <v>2311</v>
      </c>
      <c r="R1233" s="4">
        <f t="shared" si="36"/>
        <v>0</v>
      </c>
      <c r="S1233" s="4">
        <f t="shared" si="37"/>
        <v>134</v>
      </c>
    </row>
    <row r="1234" spans="16:19" x14ac:dyDescent="0.3">
      <c r="P1234" s="9">
        <v>1214</v>
      </c>
      <c r="Q1234" s="3">
        <v>5738</v>
      </c>
      <c r="R1234" s="4">
        <f t="shared" si="36"/>
        <v>0</v>
      </c>
      <c r="S1234" s="4">
        <f t="shared" si="37"/>
        <v>134</v>
      </c>
    </row>
    <row r="1235" spans="16:19" x14ac:dyDescent="0.3">
      <c r="P1235" s="9">
        <v>1215</v>
      </c>
      <c r="Q1235" s="3">
        <v>3029</v>
      </c>
      <c r="R1235" s="4">
        <f t="shared" si="36"/>
        <v>0</v>
      </c>
      <c r="S1235" s="4">
        <f t="shared" si="37"/>
        <v>134</v>
      </c>
    </row>
    <row r="1236" spans="16:19" x14ac:dyDescent="0.3">
      <c r="P1236" s="9">
        <v>1216</v>
      </c>
      <c r="Q1236" s="3">
        <v>2709</v>
      </c>
      <c r="R1236" s="4">
        <f t="shared" si="36"/>
        <v>0</v>
      </c>
      <c r="S1236" s="4">
        <f t="shared" si="37"/>
        <v>134</v>
      </c>
    </row>
    <row r="1237" spans="16:19" x14ac:dyDescent="0.3">
      <c r="P1237" s="9">
        <v>1217</v>
      </c>
      <c r="Q1237" s="3">
        <v>5448</v>
      </c>
      <c r="R1237" s="4">
        <f t="shared" si="36"/>
        <v>0</v>
      </c>
      <c r="S1237" s="4">
        <f t="shared" si="37"/>
        <v>134</v>
      </c>
    </row>
    <row r="1238" spans="16:19" x14ac:dyDescent="0.3">
      <c r="P1238" s="9">
        <v>1218</v>
      </c>
      <c r="Q1238" s="3">
        <v>1724</v>
      </c>
      <c r="R1238" s="4">
        <f t="shared" ref="R1238:R1301" si="38">IF(Q1238="",1,0)</f>
        <v>0</v>
      </c>
      <c r="S1238" s="4">
        <f t="shared" ref="S1238:S1301" si="39">IF(AND(R1238=0,R1237=1),S1237+1,S1237)+1*(P1238=1)</f>
        <v>134</v>
      </c>
    </row>
    <row r="1239" spans="16:19" x14ac:dyDescent="0.3">
      <c r="P1239" s="9">
        <v>1219</v>
      </c>
      <c r="Q1239" s="3">
        <v>2982</v>
      </c>
      <c r="R1239" s="4">
        <f t="shared" si="38"/>
        <v>0</v>
      </c>
      <c r="S1239" s="4">
        <f t="shared" si="39"/>
        <v>134</v>
      </c>
    </row>
    <row r="1240" spans="16:19" x14ac:dyDescent="0.3">
      <c r="P1240" s="9">
        <v>1220</v>
      </c>
      <c r="Q1240" s="3">
        <v>1082</v>
      </c>
      <c r="R1240" s="4">
        <f t="shared" si="38"/>
        <v>0</v>
      </c>
      <c r="S1240" s="4">
        <f t="shared" si="39"/>
        <v>134</v>
      </c>
    </row>
    <row r="1241" spans="16:19" x14ac:dyDescent="0.3">
      <c r="P1241" s="9">
        <v>1221</v>
      </c>
      <c r="Q1241" s="3">
        <v>1515</v>
      </c>
      <c r="R1241" s="4">
        <f t="shared" si="38"/>
        <v>0</v>
      </c>
      <c r="S1241" s="4">
        <f t="shared" si="39"/>
        <v>134</v>
      </c>
    </row>
    <row r="1242" spans="16:19" x14ac:dyDescent="0.3">
      <c r="P1242" s="9">
        <v>1222</v>
      </c>
      <c r="Q1242" s="3">
        <v>1854</v>
      </c>
      <c r="R1242" s="4">
        <f t="shared" si="38"/>
        <v>0</v>
      </c>
      <c r="S1242" s="4">
        <f t="shared" si="39"/>
        <v>134</v>
      </c>
    </row>
    <row r="1243" spans="16:19" x14ac:dyDescent="0.3">
      <c r="P1243" s="9">
        <v>1223</v>
      </c>
      <c r="Q1243" s="3">
        <v>4762</v>
      </c>
      <c r="R1243" s="4">
        <f t="shared" si="38"/>
        <v>0</v>
      </c>
      <c r="S1243" s="4">
        <f t="shared" si="39"/>
        <v>134</v>
      </c>
    </row>
    <row r="1244" spans="16:19" x14ac:dyDescent="0.3">
      <c r="P1244" s="9">
        <v>1224</v>
      </c>
      <c r="Q1244" s="3">
        <v>4514</v>
      </c>
      <c r="R1244" s="4">
        <f t="shared" si="38"/>
        <v>0</v>
      </c>
      <c r="S1244" s="4">
        <f t="shared" si="39"/>
        <v>134</v>
      </c>
    </row>
    <row r="1245" spans="16:19" x14ac:dyDescent="0.3">
      <c r="P1245" s="9">
        <v>1225</v>
      </c>
      <c r="Q1245" s="3">
        <v>2015</v>
      </c>
      <c r="R1245" s="4">
        <f t="shared" si="38"/>
        <v>0</v>
      </c>
      <c r="S1245" s="4">
        <f t="shared" si="39"/>
        <v>134</v>
      </c>
    </row>
    <row r="1246" spans="16:19" x14ac:dyDescent="0.3">
      <c r="P1246" s="9">
        <v>1226</v>
      </c>
      <c r="Q1246" s="10"/>
      <c r="R1246" s="4">
        <f t="shared" si="38"/>
        <v>1</v>
      </c>
      <c r="S1246" s="4">
        <f t="shared" si="39"/>
        <v>134</v>
      </c>
    </row>
    <row r="1247" spans="16:19" x14ac:dyDescent="0.3">
      <c r="P1247" s="9">
        <v>1227</v>
      </c>
      <c r="Q1247" s="3">
        <v>51097</v>
      </c>
      <c r="R1247" s="4">
        <f t="shared" si="38"/>
        <v>0</v>
      </c>
      <c r="S1247" s="4">
        <f t="shared" si="39"/>
        <v>135</v>
      </c>
    </row>
    <row r="1248" spans="16:19" x14ac:dyDescent="0.3">
      <c r="P1248" s="9">
        <v>1228</v>
      </c>
      <c r="Q1248" s="10"/>
      <c r="R1248" s="4">
        <f t="shared" si="38"/>
        <v>1</v>
      </c>
      <c r="S1248" s="4">
        <f t="shared" si="39"/>
        <v>135</v>
      </c>
    </row>
    <row r="1249" spans="16:19" x14ac:dyDescent="0.3">
      <c r="P1249" s="9">
        <v>1229</v>
      </c>
      <c r="Q1249" s="3">
        <v>2814</v>
      </c>
      <c r="R1249" s="4">
        <f t="shared" si="38"/>
        <v>0</v>
      </c>
      <c r="S1249" s="4">
        <f t="shared" si="39"/>
        <v>136</v>
      </c>
    </row>
    <row r="1250" spans="16:19" x14ac:dyDescent="0.3">
      <c r="P1250" s="9">
        <v>1230</v>
      </c>
      <c r="Q1250" s="3">
        <v>5593</v>
      </c>
      <c r="R1250" s="4">
        <f t="shared" si="38"/>
        <v>0</v>
      </c>
      <c r="S1250" s="4">
        <f t="shared" si="39"/>
        <v>136</v>
      </c>
    </row>
    <row r="1251" spans="16:19" x14ac:dyDescent="0.3">
      <c r="P1251" s="9">
        <v>1231</v>
      </c>
      <c r="Q1251" s="3">
        <v>6576</v>
      </c>
      <c r="R1251" s="4">
        <f t="shared" si="38"/>
        <v>0</v>
      </c>
      <c r="S1251" s="4">
        <f t="shared" si="39"/>
        <v>136</v>
      </c>
    </row>
    <row r="1252" spans="16:19" x14ac:dyDescent="0.3">
      <c r="P1252" s="9">
        <v>1232</v>
      </c>
      <c r="Q1252" s="3">
        <v>10591</v>
      </c>
      <c r="R1252" s="4">
        <f t="shared" si="38"/>
        <v>0</v>
      </c>
      <c r="S1252" s="4">
        <f t="shared" si="39"/>
        <v>136</v>
      </c>
    </row>
    <row r="1253" spans="16:19" x14ac:dyDescent="0.3">
      <c r="P1253" s="9">
        <v>1233</v>
      </c>
      <c r="Q1253" s="3">
        <v>4809</v>
      </c>
      <c r="R1253" s="4">
        <f t="shared" si="38"/>
        <v>0</v>
      </c>
      <c r="S1253" s="4">
        <f t="shared" si="39"/>
        <v>136</v>
      </c>
    </row>
    <row r="1254" spans="16:19" x14ac:dyDescent="0.3">
      <c r="P1254" s="9">
        <v>1234</v>
      </c>
      <c r="Q1254" s="3">
        <v>4469</v>
      </c>
      <c r="R1254" s="4">
        <f t="shared" si="38"/>
        <v>0</v>
      </c>
      <c r="S1254" s="4">
        <f t="shared" si="39"/>
        <v>136</v>
      </c>
    </row>
    <row r="1255" spans="16:19" x14ac:dyDescent="0.3">
      <c r="P1255" s="9">
        <v>1235</v>
      </c>
      <c r="Q1255" s="3">
        <v>3790</v>
      </c>
      <c r="R1255" s="4">
        <f t="shared" si="38"/>
        <v>0</v>
      </c>
      <c r="S1255" s="4">
        <f t="shared" si="39"/>
        <v>136</v>
      </c>
    </row>
    <row r="1256" spans="16:19" x14ac:dyDescent="0.3">
      <c r="P1256" s="9">
        <v>1236</v>
      </c>
      <c r="Q1256" s="3">
        <v>8186</v>
      </c>
      <c r="R1256" s="4">
        <f t="shared" si="38"/>
        <v>0</v>
      </c>
      <c r="S1256" s="4">
        <f t="shared" si="39"/>
        <v>136</v>
      </c>
    </row>
    <row r="1257" spans="16:19" x14ac:dyDescent="0.3">
      <c r="P1257" s="9">
        <v>1237</v>
      </c>
      <c r="Q1257" s="10"/>
      <c r="R1257" s="4">
        <f t="shared" si="38"/>
        <v>1</v>
      </c>
      <c r="S1257" s="4">
        <f t="shared" si="39"/>
        <v>136</v>
      </c>
    </row>
    <row r="1258" spans="16:19" x14ac:dyDescent="0.3">
      <c r="P1258" s="9">
        <v>1238</v>
      </c>
      <c r="Q1258" s="3">
        <v>7656</v>
      </c>
      <c r="R1258" s="4">
        <f t="shared" si="38"/>
        <v>0</v>
      </c>
      <c r="S1258" s="4">
        <f t="shared" si="39"/>
        <v>137</v>
      </c>
    </row>
    <row r="1259" spans="16:19" x14ac:dyDescent="0.3">
      <c r="P1259" s="9">
        <v>1239</v>
      </c>
      <c r="Q1259" s="3">
        <v>10163</v>
      </c>
      <c r="R1259" s="4">
        <f t="shared" si="38"/>
        <v>0</v>
      </c>
      <c r="S1259" s="4">
        <f t="shared" si="39"/>
        <v>137</v>
      </c>
    </row>
    <row r="1260" spans="16:19" x14ac:dyDescent="0.3">
      <c r="P1260" s="9">
        <v>1240</v>
      </c>
      <c r="Q1260" s="3">
        <v>19430</v>
      </c>
      <c r="R1260" s="4">
        <f t="shared" si="38"/>
        <v>0</v>
      </c>
      <c r="S1260" s="4">
        <f t="shared" si="39"/>
        <v>137</v>
      </c>
    </row>
    <row r="1261" spans="16:19" x14ac:dyDescent="0.3">
      <c r="P1261" s="9">
        <v>1241</v>
      </c>
      <c r="Q1261" s="10"/>
      <c r="R1261" s="4">
        <f t="shared" si="38"/>
        <v>1</v>
      </c>
      <c r="S1261" s="4">
        <f t="shared" si="39"/>
        <v>137</v>
      </c>
    </row>
    <row r="1262" spans="16:19" x14ac:dyDescent="0.3">
      <c r="P1262" s="9">
        <v>1242</v>
      </c>
      <c r="Q1262" s="3">
        <v>1928</v>
      </c>
      <c r="R1262" s="4">
        <f t="shared" si="38"/>
        <v>0</v>
      </c>
      <c r="S1262" s="4">
        <f t="shared" si="39"/>
        <v>138</v>
      </c>
    </row>
    <row r="1263" spans="16:19" x14ac:dyDescent="0.3">
      <c r="P1263" s="9">
        <v>1243</v>
      </c>
      <c r="Q1263" s="3">
        <v>5626</v>
      </c>
      <c r="R1263" s="4">
        <f t="shared" si="38"/>
        <v>0</v>
      </c>
      <c r="S1263" s="4">
        <f t="shared" si="39"/>
        <v>138</v>
      </c>
    </row>
    <row r="1264" spans="16:19" x14ac:dyDescent="0.3">
      <c r="P1264" s="9">
        <v>1244</v>
      </c>
      <c r="Q1264" s="3">
        <v>3418</v>
      </c>
      <c r="R1264" s="4">
        <f t="shared" si="38"/>
        <v>0</v>
      </c>
      <c r="S1264" s="4">
        <f t="shared" si="39"/>
        <v>138</v>
      </c>
    </row>
    <row r="1265" spans="16:19" x14ac:dyDescent="0.3">
      <c r="P1265" s="9">
        <v>1245</v>
      </c>
      <c r="Q1265" s="3">
        <v>6785</v>
      </c>
      <c r="R1265" s="4">
        <f t="shared" si="38"/>
        <v>0</v>
      </c>
      <c r="S1265" s="4">
        <f t="shared" si="39"/>
        <v>138</v>
      </c>
    </row>
    <row r="1266" spans="16:19" x14ac:dyDescent="0.3">
      <c r="P1266" s="9">
        <v>1246</v>
      </c>
      <c r="Q1266" s="3">
        <v>2781</v>
      </c>
      <c r="R1266" s="4">
        <f t="shared" si="38"/>
        <v>0</v>
      </c>
      <c r="S1266" s="4">
        <f t="shared" si="39"/>
        <v>138</v>
      </c>
    </row>
    <row r="1267" spans="16:19" x14ac:dyDescent="0.3">
      <c r="P1267" s="9">
        <v>1247</v>
      </c>
      <c r="Q1267" s="3">
        <v>3549</v>
      </c>
      <c r="R1267" s="4">
        <f t="shared" si="38"/>
        <v>0</v>
      </c>
      <c r="S1267" s="4">
        <f t="shared" si="39"/>
        <v>138</v>
      </c>
    </row>
    <row r="1268" spans="16:19" x14ac:dyDescent="0.3">
      <c r="P1268" s="9">
        <v>1248</v>
      </c>
      <c r="Q1268" s="3">
        <v>2884</v>
      </c>
      <c r="R1268" s="4">
        <f t="shared" si="38"/>
        <v>0</v>
      </c>
      <c r="S1268" s="4">
        <f t="shared" si="39"/>
        <v>138</v>
      </c>
    </row>
    <row r="1269" spans="16:19" x14ac:dyDescent="0.3">
      <c r="P1269" s="9">
        <v>1249</v>
      </c>
      <c r="Q1269" s="3">
        <v>6656</v>
      </c>
      <c r="R1269" s="4">
        <f t="shared" si="38"/>
        <v>0</v>
      </c>
      <c r="S1269" s="4">
        <f t="shared" si="39"/>
        <v>138</v>
      </c>
    </row>
    <row r="1270" spans="16:19" x14ac:dyDescent="0.3">
      <c r="P1270" s="9">
        <v>1250</v>
      </c>
      <c r="Q1270" s="3">
        <v>6210</v>
      </c>
      <c r="R1270" s="4">
        <f t="shared" si="38"/>
        <v>0</v>
      </c>
      <c r="S1270" s="4">
        <f t="shared" si="39"/>
        <v>138</v>
      </c>
    </row>
    <row r="1271" spans="16:19" x14ac:dyDescent="0.3">
      <c r="P1271" s="9">
        <v>1251</v>
      </c>
      <c r="Q1271" s="3">
        <v>4950</v>
      </c>
      <c r="R1271" s="4">
        <f t="shared" si="38"/>
        <v>0</v>
      </c>
      <c r="S1271" s="4">
        <f t="shared" si="39"/>
        <v>138</v>
      </c>
    </row>
    <row r="1272" spans="16:19" x14ac:dyDescent="0.3">
      <c r="P1272" s="9">
        <v>1252</v>
      </c>
      <c r="Q1272" s="3">
        <v>3598</v>
      </c>
      <c r="R1272" s="4">
        <f t="shared" si="38"/>
        <v>0</v>
      </c>
      <c r="S1272" s="4">
        <f t="shared" si="39"/>
        <v>138</v>
      </c>
    </row>
    <row r="1273" spans="16:19" x14ac:dyDescent="0.3">
      <c r="P1273" s="9">
        <v>1253</v>
      </c>
      <c r="Q1273" s="3">
        <v>2669</v>
      </c>
      <c r="R1273" s="4">
        <f t="shared" si="38"/>
        <v>0</v>
      </c>
      <c r="S1273" s="4">
        <f t="shared" si="39"/>
        <v>138</v>
      </c>
    </row>
    <row r="1274" spans="16:19" x14ac:dyDescent="0.3">
      <c r="P1274" s="9">
        <v>1254</v>
      </c>
      <c r="Q1274" s="3">
        <v>5185</v>
      </c>
      <c r="R1274" s="4">
        <f t="shared" si="38"/>
        <v>0</v>
      </c>
      <c r="S1274" s="4">
        <f t="shared" si="39"/>
        <v>138</v>
      </c>
    </row>
    <row r="1275" spans="16:19" x14ac:dyDescent="0.3">
      <c r="P1275" s="9">
        <v>1255</v>
      </c>
      <c r="Q1275" s="10"/>
      <c r="R1275" s="4">
        <f t="shared" si="38"/>
        <v>1</v>
      </c>
      <c r="S1275" s="4">
        <f t="shared" si="39"/>
        <v>138</v>
      </c>
    </row>
    <row r="1276" spans="16:19" x14ac:dyDescent="0.3">
      <c r="P1276" s="9">
        <v>1256</v>
      </c>
      <c r="Q1276" s="3">
        <v>8768</v>
      </c>
      <c r="R1276" s="4">
        <f t="shared" si="38"/>
        <v>0</v>
      </c>
      <c r="S1276" s="4">
        <f t="shared" si="39"/>
        <v>139</v>
      </c>
    </row>
    <row r="1277" spans="16:19" x14ac:dyDescent="0.3">
      <c r="P1277" s="9">
        <v>1257</v>
      </c>
      <c r="Q1277" s="3">
        <v>5221</v>
      </c>
      <c r="R1277" s="4">
        <f t="shared" si="38"/>
        <v>0</v>
      </c>
      <c r="S1277" s="4">
        <f t="shared" si="39"/>
        <v>139</v>
      </c>
    </row>
    <row r="1278" spans="16:19" x14ac:dyDescent="0.3">
      <c r="P1278" s="9">
        <v>1258</v>
      </c>
      <c r="Q1278" s="3">
        <v>7404</v>
      </c>
      <c r="R1278" s="4">
        <f t="shared" si="38"/>
        <v>0</v>
      </c>
      <c r="S1278" s="4">
        <f t="shared" si="39"/>
        <v>139</v>
      </c>
    </row>
    <row r="1279" spans="16:19" x14ac:dyDescent="0.3">
      <c r="P1279" s="9">
        <v>1259</v>
      </c>
      <c r="Q1279" s="3">
        <v>9630</v>
      </c>
      <c r="R1279" s="4">
        <f t="shared" si="38"/>
        <v>0</v>
      </c>
      <c r="S1279" s="4">
        <f t="shared" si="39"/>
        <v>139</v>
      </c>
    </row>
    <row r="1280" spans="16:19" x14ac:dyDescent="0.3">
      <c r="P1280" s="9">
        <v>1260</v>
      </c>
      <c r="Q1280" s="3">
        <v>3371</v>
      </c>
      <c r="R1280" s="4">
        <f t="shared" si="38"/>
        <v>0</v>
      </c>
      <c r="S1280" s="4">
        <f t="shared" si="39"/>
        <v>139</v>
      </c>
    </row>
    <row r="1281" spans="16:19" x14ac:dyDescent="0.3">
      <c r="P1281" s="9">
        <v>1261</v>
      </c>
      <c r="Q1281" s="3">
        <v>9450</v>
      </c>
      <c r="R1281" s="4">
        <f t="shared" si="38"/>
        <v>0</v>
      </c>
      <c r="S1281" s="4">
        <f t="shared" si="39"/>
        <v>139</v>
      </c>
    </row>
    <row r="1282" spans="16:19" x14ac:dyDescent="0.3">
      <c r="P1282" s="9">
        <v>1262</v>
      </c>
      <c r="Q1282" s="3">
        <v>1837</v>
      </c>
      <c r="R1282" s="4">
        <f t="shared" si="38"/>
        <v>0</v>
      </c>
      <c r="S1282" s="4">
        <f t="shared" si="39"/>
        <v>139</v>
      </c>
    </row>
    <row r="1283" spans="16:19" x14ac:dyDescent="0.3">
      <c r="P1283" s="9">
        <v>1263</v>
      </c>
      <c r="Q1283" s="3">
        <v>3100</v>
      </c>
      <c r="R1283" s="4">
        <f t="shared" si="38"/>
        <v>0</v>
      </c>
      <c r="S1283" s="4">
        <f t="shared" si="39"/>
        <v>139</v>
      </c>
    </row>
    <row r="1284" spans="16:19" x14ac:dyDescent="0.3">
      <c r="P1284" s="9">
        <v>1264</v>
      </c>
      <c r="Q1284" s="3">
        <v>4494</v>
      </c>
      <c r="R1284" s="4">
        <f t="shared" si="38"/>
        <v>0</v>
      </c>
      <c r="S1284" s="4">
        <f t="shared" si="39"/>
        <v>139</v>
      </c>
    </row>
    <row r="1285" spans="16:19" x14ac:dyDescent="0.3">
      <c r="P1285" s="9">
        <v>1265</v>
      </c>
      <c r="Q1285" s="10"/>
      <c r="R1285" s="4">
        <f t="shared" si="38"/>
        <v>1</v>
      </c>
      <c r="S1285" s="4">
        <f t="shared" si="39"/>
        <v>139</v>
      </c>
    </row>
    <row r="1286" spans="16:19" x14ac:dyDescent="0.3">
      <c r="P1286" s="9">
        <v>1266</v>
      </c>
      <c r="Q1286" s="3">
        <v>3987</v>
      </c>
      <c r="R1286" s="4">
        <f t="shared" si="38"/>
        <v>0</v>
      </c>
      <c r="S1286" s="4">
        <f t="shared" si="39"/>
        <v>140</v>
      </c>
    </row>
    <row r="1287" spans="16:19" x14ac:dyDescent="0.3">
      <c r="P1287" s="9">
        <v>1267</v>
      </c>
      <c r="Q1287" s="3">
        <v>3179</v>
      </c>
      <c r="R1287" s="4">
        <f t="shared" si="38"/>
        <v>0</v>
      </c>
      <c r="S1287" s="4">
        <f t="shared" si="39"/>
        <v>140</v>
      </c>
    </row>
    <row r="1288" spans="16:19" x14ac:dyDescent="0.3">
      <c r="P1288" s="9">
        <v>1268</v>
      </c>
      <c r="Q1288" s="3">
        <v>2415</v>
      </c>
      <c r="R1288" s="4">
        <f t="shared" si="38"/>
        <v>0</v>
      </c>
      <c r="S1288" s="4">
        <f t="shared" si="39"/>
        <v>140</v>
      </c>
    </row>
    <row r="1289" spans="16:19" x14ac:dyDescent="0.3">
      <c r="P1289" s="9">
        <v>1269</v>
      </c>
      <c r="Q1289" s="3">
        <v>2074</v>
      </c>
      <c r="R1289" s="4">
        <f t="shared" si="38"/>
        <v>0</v>
      </c>
      <c r="S1289" s="4">
        <f t="shared" si="39"/>
        <v>140</v>
      </c>
    </row>
    <row r="1290" spans="16:19" x14ac:dyDescent="0.3">
      <c r="P1290" s="9">
        <v>1270</v>
      </c>
      <c r="Q1290" s="3">
        <v>1172</v>
      </c>
      <c r="R1290" s="4">
        <f t="shared" si="38"/>
        <v>0</v>
      </c>
      <c r="S1290" s="4">
        <f t="shared" si="39"/>
        <v>140</v>
      </c>
    </row>
    <row r="1291" spans="16:19" x14ac:dyDescent="0.3">
      <c r="P1291" s="9">
        <v>1271</v>
      </c>
      <c r="Q1291" s="3">
        <v>3192</v>
      </c>
      <c r="R1291" s="4">
        <f t="shared" si="38"/>
        <v>0</v>
      </c>
      <c r="S1291" s="4">
        <f t="shared" si="39"/>
        <v>140</v>
      </c>
    </row>
    <row r="1292" spans="16:19" x14ac:dyDescent="0.3">
      <c r="P1292" s="9">
        <v>1272</v>
      </c>
      <c r="Q1292" s="3">
        <v>5874</v>
      </c>
      <c r="R1292" s="4">
        <f t="shared" si="38"/>
        <v>0</v>
      </c>
      <c r="S1292" s="4">
        <f t="shared" si="39"/>
        <v>140</v>
      </c>
    </row>
    <row r="1293" spans="16:19" x14ac:dyDescent="0.3">
      <c r="P1293" s="9">
        <v>1273</v>
      </c>
      <c r="Q1293" s="3">
        <v>5869</v>
      </c>
      <c r="R1293" s="4">
        <f t="shared" si="38"/>
        <v>0</v>
      </c>
      <c r="S1293" s="4">
        <f t="shared" si="39"/>
        <v>140</v>
      </c>
    </row>
    <row r="1294" spans="16:19" x14ac:dyDescent="0.3">
      <c r="P1294" s="9">
        <v>1274</v>
      </c>
      <c r="Q1294" s="3">
        <v>4404</v>
      </c>
      <c r="R1294" s="4">
        <f t="shared" si="38"/>
        <v>0</v>
      </c>
      <c r="S1294" s="4">
        <f t="shared" si="39"/>
        <v>140</v>
      </c>
    </row>
    <row r="1295" spans="16:19" x14ac:dyDescent="0.3">
      <c r="P1295" s="9">
        <v>1275</v>
      </c>
      <c r="Q1295" s="3">
        <v>5842</v>
      </c>
      <c r="R1295" s="4">
        <f t="shared" si="38"/>
        <v>0</v>
      </c>
      <c r="S1295" s="4">
        <f t="shared" si="39"/>
        <v>140</v>
      </c>
    </row>
    <row r="1296" spans="16:19" x14ac:dyDescent="0.3">
      <c r="P1296" s="9">
        <v>1276</v>
      </c>
      <c r="Q1296" s="3">
        <v>1987</v>
      </c>
      <c r="R1296" s="4">
        <f t="shared" si="38"/>
        <v>0</v>
      </c>
      <c r="S1296" s="4">
        <f t="shared" si="39"/>
        <v>140</v>
      </c>
    </row>
    <row r="1297" spans="16:19" x14ac:dyDescent="0.3">
      <c r="P1297" s="9">
        <v>1277</v>
      </c>
      <c r="Q1297" s="3">
        <v>2526</v>
      </c>
      <c r="R1297" s="4">
        <f t="shared" si="38"/>
        <v>0</v>
      </c>
      <c r="S1297" s="4">
        <f t="shared" si="39"/>
        <v>140</v>
      </c>
    </row>
    <row r="1298" spans="16:19" x14ac:dyDescent="0.3">
      <c r="P1298" s="9">
        <v>1278</v>
      </c>
      <c r="Q1298" s="3">
        <v>4094</v>
      </c>
      <c r="R1298" s="4">
        <f t="shared" si="38"/>
        <v>0</v>
      </c>
      <c r="S1298" s="4">
        <f t="shared" si="39"/>
        <v>140</v>
      </c>
    </row>
    <row r="1299" spans="16:19" x14ac:dyDescent="0.3">
      <c r="P1299" s="9">
        <v>1279</v>
      </c>
      <c r="Q1299" s="10"/>
      <c r="R1299" s="4">
        <f t="shared" si="38"/>
        <v>1</v>
      </c>
      <c r="S1299" s="4">
        <f t="shared" si="39"/>
        <v>140</v>
      </c>
    </row>
    <row r="1300" spans="16:19" x14ac:dyDescent="0.3">
      <c r="P1300" s="9">
        <v>1280</v>
      </c>
      <c r="Q1300" s="3">
        <v>5792</v>
      </c>
      <c r="R1300" s="4">
        <f t="shared" si="38"/>
        <v>0</v>
      </c>
      <c r="S1300" s="4">
        <f t="shared" si="39"/>
        <v>141</v>
      </c>
    </row>
    <row r="1301" spans="16:19" x14ac:dyDescent="0.3">
      <c r="P1301" s="9">
        <v>1281</v>
      </c>
      <c r="Q1301" s="3">
        <v>6056</v>
      </c>
      <c r="R1301" s="4">
        <f t="shared" si="38"/>
        <v>0</v>
      </c>
      <c r="S1301" s="4">
        <f t="shared" si="39"/>
        <v>141</v>
      </c>
    </row>
    <row r="1302" spans="16:19" x14ac:dyDescent="0.3">
      <c r="P1302" s="9">
        <v>1282</v>
      </c>
      <c r="Q1302" s="3">
        <v>1689</v>
      </c>
      <c r="R1302" s="4">
        <f t="shared" ref="R1302:R1365" si="40">IF(Q1302="",1,0)</f>
        <v>0</v>
      </c>
      <c r="S1302" s="4">
        <f t="shared" ref="S1302:S1365" si="41">IF(AND(R1302=0,R1301=1),S1301+1,S1301)+1*(P1302=1)</f>
        <v>141</v>
      </c>
    </row>
    <row r="1303" spans="16:19" x14ac:dyDescent="0.3">
      <c r="P1303" s="9">
        <v>1283</v>
      </c>
      <c r="Q1303" s="3">
        <v>5643</v>
      </c>
      <c r="R1303" s="4">
        <f t="shared" si="40"/>
        <v>0</v>
      </c>
      <c r="S1303" s="4">
        <f t="shared" si="41"/>
        <v>141</v>
      </c>
    </row>
    <row r="1304" spans="16:19" x14ac:dyDescent="0.3">
      <c r="P1304" s="9">
        <v>1284</v>
      </c>
      <c r="Q1304" s="3">
        <v>4068</v>
      </c>
      <c r="R1304" s="4">
        <f t="shared" si="40"/>
        <v>0</v>
      </c>
      <c r="S1304" s="4">
        <f t="shared" si="41"/>
        <v>141</v>
      </c>
    </row>
    <row r="1305" spans="16:19" x14ac:dyDescent="0.3">
      <c r="P1305" s="9">
        <v>1285</v>
      </c>
      <c r="Q1305" s="3">
        <v>2259</v>
      </c>
      <c r="R1305" s="4">
        <f t="shared" si="40"/>
        <v>0</v>
      </c>
      <c r="S1305" s="4">
        <f t="shared" si="41"/>
        <v>141</v>
      </c>
    </row>
    <row r="1306" spans="16:19" x14ac:dyDescent="0.3">
      <c r="P1306" s="9">
        <v>1286</v>
      </c>
      <c r="Q1306" s="3">
        <v>1461</v>
      </c>
      <c r="R1306" s="4">
        <f t="shared" si="40"/>
        <v>0</v>
      </c>
      <c r="S1306" s="4">
        <f t="shared" si="41"/>
        <v>141</v>
      </c>
    </row>
    <row r="1307" spans="16:19" x14ac:dyDescent="0.3">
      <c r="P1307" s="9">
        <v>1287</v>
      </c>
      <c r="Q1307" s="3">
        <v>1764</v>
      </c>
      <c r="R1307" s="4">
        <f t="shared" si="40"/>
        <v>0</v>
      </c>
      <c r="S1307" s="4">
        <f t="shared" si="41"/>
        <v>141</v>
      </c>
    </row>
    <row r="1308" spans="16:19" x14ac:dyDescent="0.3">
      <c r="P1308" s="9">
        <v>1288</v>
      </c>
      <c r="Q1308" s="3">
        <v>3453</v>
      </c>
      <c r="R1308" s="4">
        <f t="shared" si="40"/>
        <v>0</v>
      </c>
      <c r="S1308" s="4">
        <f t="shared" si="41"/>
        <v>141</v>
      </c>
    </row>
    <row r="1309" spans="16:19" x14ac:dyDescent="0.3">
      <c r="P1309" s="9">
        <v>1289</v>
      </c>
      <c r="Q1309" s="3">
        <v>2344</v>
      </c>
      <c r="R1309" s="4">
        <f t="shared" si="40"/>
        <v>0</v>
      </c>
      <c r="S1309" s="4">
        <f t="shared" si="41"/>
        <v>141</v>
      </c>
    </row>
    <row r="1310" spans="16:19" x14ac:dyDescent="0.3">
      <c r="P1310" s="9">
        <v>1290</v>
      </c>
      <c r="Q1310" s="3">
        <v>6118</v>
      </c>
      <c r="R1310" s="4">
        <f t="shared" si="40"/>
        <v>0</v>
      </c>
      <c r="S1310" s="4">
        <f t="shared" si="41"/>
        <v>141</v>
      </c>
    </row>
    <row r="1311" spans="16:19" x14ac:dyDescent="0.3">
      <c r="P1311" s="9">
        <v>1291</v>
      </c>
      <c r="Q1311" s="3">
        <v>5844</v>
      </c>
      <c r="R1311" s="4">
        <f t="shared" si="40"/>
        <v>0</v>
      </c>
      <c r="S1311" s="4">
        <f t="shared" si="41"/>
        <v>141</v>
      </c>
    </row>
    <row r="1312" spans="16:19" x14ac:dyDescent="0.3">
      <c r="P1312" s="9">
        <v>1292</v>
      </c>
      <c r="Q1312" s="3">
        <v>2014</v>
      </c>
      <c r="R1312" s="4">
        <f t="shared" si="40"/>
        <v>0</v>
      </c>
      <c r="S1312" s="4">
        <f t="shared" si="41"/>
        <v>141</v>
      </c>
    </row>
    <row r="1313" spans="16:19" x14ac:dyDescent="0.3">
      <c r="P1313" s="9">
        <v>1293</v>
      </c>
      <c r="Q1313" s="3">
        <v>1184</v>
      </c>
      <c r="R1313" s="4">
        <f t="shared" si="40"/>
        <v>0</v>
      </c>
      <c r="S1313" s="4">
        <f t="shared" si="41"/>
        <v>141</v>
      </c>
    </row>
    <row r="1314" spans="16:19" x14ac:dyDescent="0.3">
      <c r="P1314" s="9">
        <v>1294</v>
      </c>
      <c r="Q1314" s="10"/>
      <c r="R1314" s="4">
        <f t="shared" si="40"/>
        <v>1</v>
      </c>
      <c r="S1314" s="4">
        <f t="shared" si="41"/>
        <v>141</v>
      </c>
    </row>
    <row r="1315" spans="16:19" x14ac:dyDescent="0.3">
      <c r="P1315" s="9">
        <v>1295</v>
      </c>
      <c r="Q1315" s="3">
        <v>13505</v>
      </c>
      <c r="R1315" s="4">
        <f t="shared" si="40"/>
        <v>0</v>
      </c>
      <c r="S1315" s="4">
        <f t="shared" si="41"/>
        <v>142</v>
      </c>
    </row>
    <row r="1316" spans="16:19" x14ac:dyDescent="0.3">
      <c r="P1316" s="9">
        <v>1296</v>
      </c>
      <c r="Q1316" s="3">
        <v>8242</v>
      </c>
      <c r="R1316" s="4">
        <f t="shared" si="40"/>
        <v>0</v>
      </c>
      <c r="S1316" s="4">
        <f t="shared" si="41"/>
        <v>142</v>
      </c>
    </row>
    <row r="1317" spans="16:19" x14ac:dyDescent="0.3">
      <c r="P1317" s="9">
        <v>1297</v>
      </c>
      <c r="Q1317" s="3">
        <v>1358</v>
      </c>
      <c r="R1317" s="4">
        <f t="shared" si="40"/>
        <v>0</v>
      </c>
      <c r="S1317" s="4">
        <f t="shared" si="41"/>
        <v>142</v>
      </c>
    </row>
    <row r="1318" spans="16:19" x14ac:dyDescent="0.3">
      <c r="P1318" s="9">
        <v>1298</v>
      </c>
      <c r="Q1318" s="3">
        <v>3817</v>
      </c>
      <c r="R1318" s="4">
        <f t="shared" si="40"/>
        <v>0</v>
      </c>
      <c r="S1318" s="4">
        <f t="shared" si="41"/>
        <v>142</v>
      </c>
    </row>
    <row r="1319" spans="16:19" x14ac:dyDescent="0.3">
      <c r="P1319" s="9">
        <v>1299</v>
      </c>
      <c r="Q1319" s="3">
        <v>12030</v>
      </c>
      <c r="R1319" s="4">
        <f t="shared" si="40"/>
        <v>0</v>
      </c>
      <c r="S1319" s="4">
        <f t="shared" si="41"/>
        <v>142</v>
      </c>
    </row>
    <row r="1320" spans="16:19" x14ac:dyDescent="0.3">
      <c r="P1320" s="9">
        <v>1300</v>
      </c>
      <c r="Q1320" s="3">
        <v>11105</v>
      </c>
      <c r="R1320" s="4">
        <f t="shared" si="40"/>
        <v>0</v>
      </c>
      <c r="S1320" s="4">
        <f t="shared" si="41"/>
        <v>142</v>
      </c>
    </row>
    <row r="1321" spans="16:19" x14ac:dyDescent="0.3">
      <c r="P1321" s="9">
        <v>1301</v>
      </c>
      <c r="Q1321" s="10"/>
      <c r="R1321" s="4">
        <f t="shared" si="40"/>
        <v>1</v>
      </c>
      <c r="S1321" s="4">
        <f t="shared" si="41"/>
        <v>142</v>
      </c>
    </row>
    <row r="1322" spans="16:19" x14ac:dyDescent="0.3">
      <c r="P1322" s="9">
        <v>1302</v>
      </c>
      <c r="Q1322" s="3">
        <v>7333</v>
      </c>
      <c r="R1322" s="4">
        <f t="shared" si="40"/>
        <v>0</v>
      </c>
      <c r="S1322" s="4">
        <f t="shared" si="41"/>
        <v>143</v>
      </c>
    </row>
    <row r="1323" spans="16:19" x14ac:dyDescent="0.3">
      <c r="P1323" s="9">
        <v>1303</v>
      </c>
      <c r="Q1323" s="3">
        <v>9427</v>
      </c>
      <c r="R1323" s="4">
        <f t="shared" si="40"/>
        <v>0</v>
      </c>
      <c r="S1323" s="4">
        <f t="shared" si="41"/>
        <v>143</v>
      </c>
    </row>
    <row r="1324" spans="16:19" x14ac:dyDescent="0.3">
      <c r="P1324" s="9">
        <v>1304</v>
      </c>
      <c r="Q1324" s="3">
        <v>10385</v>
      </c>
      <c r="R1324" s="4">
        <f t="shared" si="40"/>
        <v>0</v>
      </c>
      <c r="S1324" s="4">
        <f t="shared" si="41"/>
        <v>143</v>
      </c>
    </row>
    <row r="1325" spans="16:19" x14ac:dyDescent="0.3">
      <c r="P1325" s="9">
        <v>1305</v>
      </c>
      <c r="Q1325" s="3">
        <v>3458</v>
      </c>
      <c r="R1325" s="4">
        <f t="shared" si="40"/>
        <v>0</v>
      </c>
      <c r="S1325" s="4">
        <f t="shared" si="41"/>
        <v>143</v>
      </c>
    </row>
    <row r="1326" spans="16:19" x14ac:dyDescent="0.3">
      <c r="P1326" s="9">
        <v>1306</v>
      </c>
      <c r="Q1326" s="3">
        <v>6340</v>
      </c>
      <c r="R1326" s="4">
        <f t="shared" si="40"/>
        <v>0</v>
      </c>
      <c r="S1326" s="4">
        <f t="shared" si="41"/>
        <v>143</v>
      </c>
    </row>
    <row r="1327" spans="16:19" x14ac:dyDescent="0.3">
      <c r="P1327" s="9">
        <v>1307</v>
      </c>
      <c r="Q1327" s="3">
        <v>10804</v>
      </c>
      <c r="R1327" s="4">
        <f t="shared" si="40"/>
        <v>0</v>
      </c>
      <c r="S1327" s="4">
        <f t="shared" si="41"/>
        <v>143</v>
      </c>
    </row>
    <row r="1328" spans="16:19" x14ac:dyDescent="0.3">
      <c r="P1328" s="9">
        <v>1308</v>
      </c>
      <c r="Q1328" s="10"/>
      <c r="R1328" s="4">
        <f t="shared" si="40"/>
        <v>1</v>
      </c>
      <c r="S1328" s="4">
        <f t="shared" si="41"/>
        <v>143</v>
      </c>
    </row>
    <row r="1329" spans="16:19" x14ac:dyDescent="0.3">
      <c r="P1329" s="9">
        <v>1309</v>
      </c>
      <c r="Q1329" s="3">
        <v>3152</v>
      </c>
      <c r="R1329" s="4">
        <f t="shared" si="40"/>
        <v>0</v>
      </c>
      <c r="S1329" s="4">
        <f t="shared" si="41"/>
        <v>144</v>
      </c>
    </row>
    <row r="1330" spans="16:19" x14ac:dyDescent="0.3">
      <c r="P1330" s="9">
        <v>1310</v>
      </c>
      <c r="Q1330" s="3">
        <v>1364</v>
      </c>
      <c r="R1330" s="4">
        <f t="shared" si="40"/>
        <v>0</v>
      </c>
      <c r="S1330" s="4">
        <f t="shared" si="41"/>
        <v>144</v>
      </c>
    </row>
    <row r="1331" spans="16:19" x14ac:dyDescent="0.3">
      <c r="P1331" s="9">
        <v>1311</v>
      </c>
      <c r="Q1331" s="3">
        <v>3371</v>
      </c>
      <c r="R1331" s="4">
        <f t="shared" si="40"/>
        <v>0</v>
      </c>
      <c r="S1331" s="4">
        <f t="shared" si="41"/>
        <v>144</v>
      </c>
    </row>
    <row r="1332" spans="16:19" x14ac:dyDescent="0.3">
      <c r="P1332" s="9">
        <v>1312</v>
      </c>
      <c r="Q1332" s="3">
        <v>6000</v>
      </c>
      <c r="R1332" s="4">
        <f t="shared" si="40"/>
        <v>0</v>
      </c>
      <c r="S1332" s="4">
        <f t="shared" si="41"/>
        <v>144</v>
      </c>
    </row>
    <row r="1333" spans="16:19" x14ac:dyDescent="0.3">
      <c r="P1333" s="9">
        <v>1313</v>
      </c>
      <c r="Q1333" s="3">
        <v>3032</v>
      </c>
      <c r="R1333" s="4">
        <f t="shared" si="40"/>
        <v>0</v>
      </c>
      <c r="S1333" s="4">
        <f t="shared" si="41"/>
        <v>144</v>
      </c>
    </row>
    <row r="1334" spans="16:19" x14ac:dyDescent="0.3">
      <c r="P1334" s="9">
        <v>1314</v>
      </c>
      <c r="Q1334" s="3">
        <v>3326</v>
      </c>
      <c r="R1334" s="4">
        <f t="shared" si="40"/>
        <v>0</v>
      </c>
      <c r="S1334" s="4">
        <f t="shared" si="41"/>
        <v>144</v>
      </c>
    </row>
    <row r="1335" spans="16:19" x14ac:dyDescent="0.3">
      <c r="P1335" s="9">
        <v>1315</v>
      </c>
      <c r="Q1335" s="3">
        <v>4046</v>
      </c>
      <c r="R1335" s="4">
        <f t="shared" si="40"/>
        <v>0</v>
      </c>
      <c r="S1335" s="4">
        <f t="shared" si="41"/>
        <v>144</v>
      </c>
    </row>
    <row r="1336" spans="16:19" x14ac:dyDescent="0.3">
      <c r="P1336" s="9">
        <v>1316</v>
      </c>
      <c r="Q1336" s="3">
        <v>1890</v>
      </c>
      <c r="R1336" s="4">
        <f t="shared" si="40"/>
        <v>0</v>
      </c>
      <c r="S1336" s="4">
        <f t="shared" si="41"/>
        <v>144</v>
      </c>
    </row>
    <row r="1337" spans="16:19" x14ac:dyDescent="0.3">
      <c r="P1337" s="9">
        <v>1317</v>
      </c>
      <c r="Q1337" s="3">
        <v>4321</v>
      </c>
      <c r="R1337" s="4">
        <f t="shared" si="40"/>
        <v>0</v>
      </c>
      <c r="S1337" s="4">
        <f t="shared" si="41"/>
        <v>144</v>
      </c>
    </row>
    <row r="1338" spans="16:19" x14ac:dyDescent="0.3">
      <c r="P1338" s="9">
        <v>1318</v>
      </c>
      <c r="Q1338" s="3">
        <v>3986</v>
      </c>
      <c r="R1338" s="4">
        <f t="shared" si="40"/>
        <v>0</v>
      </c>
      <c r="S1338" s="4">
        <f t="shared" si="41"/>
        <v>144</v>
      </c>
    </row>
    <row r="1339" spans="16:19" x14ac:dyDescent="0.3">
      <c r="P1339" s="9">
        <v>1319</v>
      </c>
      <c r="Q1339" s="3">
        <v>3309</v>
      </c>
      <c r="R1339" s="4">
        <f t="shared" si="40"/>
        <v>0</v>
      </c>
      <c r="S1339" s="4">
        <f t="shared" si="41"/>
        <v>144</v>
      </c>
    </row>
    <row r="1340" spans="16:19" x14ac:dyDescent="0.3">
      <c r="P1340" s="9">
        <v>1320</v>
      </c>
      <c r="Q1340" s="3">
        <v>4021</v>
      </c>
      <c r="R1340" s="4">
        <f t="shared" si="40"/>
        <v>0</v>
      </c>
      <c r="S1340" s="4">
        <f t="shared" si="41"/>
        <v>144</v>
      </c>
    </row>
    <row r="1341" spans="16:19" x14ac:dyDescent="0.3">
      <c r="P1341" s="9">
        <v>1321</v>
      </c>
      <c r="Q1341" s="3">
        <v>1683</v>
      </c>
      <c r="R1341" s="4">
        <f t="shared" si="40"/>
        <v>0</v>
      </c>
      <c r="S1341" s="4">
        <f t="shared" si="41"/>
        <v>144</v>
      </c>
    </row>
    <row r="1342" spans="16:19" x14ac:dyDescent="0.3">
      <c r="P1342" s="9">
        <v>1322</v>
      </c>
      <c r="Q1342" s="3">
        <v>2198</v>
      </c>
      <c r="R1342" s="4">
        <f t="shared" si="40"/>
        <v>0</v>
      </c>
      <c r="S1342" s="4">
        <f t="shared" si="41"/>
        <v>144</v>
      </c>
    </row>
    <row r="1343" spans="16:19" x14ac:dyDescent="0.3">
      <c r="P1343" s="9">
        <v>1323</v>
      </c>
      <c r="Q1343" s="3">
        <v>2003</v>
      </c>
      <c r="R1343" s="4">
        <f t="shared" si="40"/>
        <v>0</v>
      </c>
      <c r="S1343" s="4">
        <f t="shared" si="41"/>
        <v>144</v>
      </c>
    </row>
    <row r="1344" spans="16:19" x14ac:dyDescent="0.3">
      <c r="P1344" s="9">
        <v>1324</v>
      </c>
      <c r="Q1344" s="10"/>
      <c r="R1344" s="4">
        <f t="shared" si="40"/>
        <v>1</v>
      </c>
      <c r="S1344" s="4">
        <f t="shared" si="41"/>
        <v>144</v>
      </c>
    </row>
    <row r="1345" spans="16:19" x14ac:dyDescent="0.3">
      <c r="P1345" s="9">
        <v>1325</v>
      </c>
      <c r="Q1345" s="3">
        <v>2592</v>
      </c>
      <c r="R1345" s="4">
        <f t="shared" si="40"/>
        <v>0</v>
      </c>
      <c r="S1345" s="4">
        <f t="shared" si="41"/>
        <v>145</v>
      </c>
    </row>
    <row r="1346" spans="16:19" x14ac:dyDescent="0.3">
      <c r="P1346" s="9">
        <v>1326</v>
      </c>
      <c r="Q1346" s="3">
        <v>8354</v>
      </c>
      <c r="R1346" s="4">
        <f t="shared" si="40"/>
        <v>0</v>
      </c>
      <c r="S1346" s="4">
        <f t="shared" si="41"/>
        <v>145</v>
      </c>
    </row>
    <row r="1347" spans="16:19" x14ac:dyDescent="0.3">
      <c r="P1347" s="9">
        <v>1327</v>
      </c>
      <c r="Q1347" s="3">
        <v>13452</v>
      </c>
      <c r="R1347" s="4">
        <f t="shared" si="40"/>
        <v>0</v>
      </c>
      <c r="S1347" s="4">
        <f t="shared" si="41"/>
        <v>145</v>
      </c>
    </row>
    <row r="1348" spans="16:19" x14ac:dyDescent="0.3">
      <c r="P1348" s="9">
        <v>1328</v>
      </c>
      <c r="Q1348" s="3">
        <v>12440</v>
      </c>
      <c r="R1348" s="4">
        <f t="shared" si="40"/>
        <v>0</v>
      </c>
      <c r="S1348" s="4">
        <f t="shared" si="41"/>
        <v>145</v>
      </c>
    </row>
    <row r="1349" spans="16:19" x14ac:dyDescent="0.3">
      <c r="P1349" s="9">
        <v>1329</v>
      </c>
      <c r="Q1349" s="3">
        <v>7966</v>
      </c>
      <c r="R1349" s="4">
        <f t="shared" si="40"/>
        <v>0</v>
      </c>
      <c r="S1349" s="4">
        <f t="shared" si="41"/>
        <v>145</v>
      </c>
    </row>
    <row r="1350" spans="16:19" x14ac:dyDescent="0.3">
      <c r="P1350" s="9">
        <v>1330</v>
      </c>
      <c r="Q1350" s="10"/>
      <c r="R1350" s="4">
        <f t="shared" si="40"/>
        <v>1</v>
      </c>
      <c r="S1350" s="4">
        <f t="shared" si="41"/>
        <v>145</v>
      </c>
    </row>
    <row r="1351" spans="16:19" x14ac:dyDescent="0.3">
      <c r="P1351" s="9">
        <v>1331</v>
      </c>
      <c r="Q1351" s="3">
        <v>1593</v>
      </c>
      <c r="R1351" s="4">
        <f t="shared" si="40"/>
        <v>0</v>
      </c>
      <c r="S1351" s="4">
        <f t="shared" si="41"/>
        <v>146</v>
      </c>
    </row>
    <row r="1352" spans="16:19" x14ac:dyDescent="0.3">
      <c r="P1352" s="9">
        <v>1332</v>
      </c>
      <c r="Q1352" s="3">
        <v>1143</v>
      </c>
      <c r="R1352" s="4">
        <f t="shared" si="40"/>
        <v>0</v>
      </c>
      <c r="S1352" s="4">
        <f t="shared" si="41"/>
        <v>146</v>
      </c>
    </row>
    <row r="1353" spans="16:19" x14ac:dyDescent="0.3">
      <c r="P1353" s="9">
        <v>1333</v>
      </c>
      <c r="Q1353" s="3">
        <v>6246</v>
      </c>
      <c r="R1353" s="4">
        <f t="shared" si="40"/>
        <v>0</v>
      </c>
      <c r="S1353" s="4">
        <f t="shared" si="41"/>
        <v>146</v>
      </c>
    </row>
    <row r="1354" spans="16:19" x14ac:dyDescent="0.3">
      <c r="P1354" s="9">
        <v>1334</v>
      </c>
      <c r="Q1354" s="3">
        <v>4105</v>
      </c>
      <c r="R1354" s="4">
        <f t="shared" si="40"/>
        <v>0</v>
      </c>
      <c r="S1354" s="4">
        <f t="shared" si="41"/>
        <v>146</v>
      </c>
    </row>
    <row r="1355" spans="16:19" x14ac:dyDescent="0.3">
      <c r="P1355" s="9">
        <v>1335</v>
      </c>
      <c r="Q1355" s="3">
        <v>6164</v>
      </c>
      <c r="R1355" s="4">
        <f t="shared" si="40"/>
        <v>0</v>
      </c>
      <c r="S1355" s="4">
        <f t="shared" si="41"/>
        <v>146</v>
      </c>
    </row>
    <row r="1356" spans="16:19" x14ac:dyDescent="0.3">
      <c r="P1356" s="9">
        <v>1336</v>
      </c>
      <c r="Q1356" s="3">
        <v>6425</v>
      </c>
      <c r="R1356" s="4">
        <f t="shared" si="40"/>
        <v>0</v>
      </c>
      <c r="S1356" s="4">
        <f t="shared" si="41"/>
        <v>146</v>
      </c>
    </row>
    <row r="1357" spans="16:19" x14ac:dyDescent="0.3">
      <c r="P1357" s="9">
        <v>1337</v>
      </c>
      <c r="Q1357" s="3">
        <v>3904</v>
      </c>
      <c r="R1357" s="4">
        <f t="shared" si="40"/>
        <v>0</v>
      </c>
      <c r="S1357" s="4">
        <f t="shared" si="41"/>
        <v>146</v>
      </c>
    </row>
    <row r="1358" spans="16:19" x14ac:dyDescent="0.3">
      <c r="P1358" s="9">
        <v>1338</v>
      </c>
      <c r="Q1358" s="3">
        <v>1143</v>
      </c>
      <c r="R1358" s="4">
        <f t="shared" si="40"/>
        <v>0</v>
      </c>
      <c r="S1358" s="4">
        <f t="shared" si="41"/>
        <v>146</v>
      </c>
    </row>
    <row r="1359" spans="16:19" x14ac:dyDescent="0.3">
      <c r="P1359" s="9">
        <v>1339</v>
      </c>
      <c r="Q1359" s="3">
        <v>5966</v>
      </c>
      <c r="R1359" s="4">
        <f t="shared" si="40"/>
        <v>0</v>
      </c>
      <c r="S1359" s="4">
        <f t="shared" si="41"/>
        <v>146</v>
      </c>
    </row>
    <row r="1360" spans="16:19" x14ac:dyDescent="0.3">
      <c r="P1360" s="9">
        <v>1340</v>
      </c>
      <c r="Q1360" s="3">
        <v>3100</v>
      </c>
      <c r="R1360" s="4">
        <f t="shared" si="40"/>
        <v>0</v>
      </c>
      <c r="S1360" s="4">
        <f t="shared" si="41"/>
        <v>146</v>
      </c>
    </row>
    <row r="1361" spans="16:19" x14ac:dyDescent="0.3">
      <c r="P1361" s="9">
        <v>1341</v>
      </c>
      <c r="Q1361" s="3">
        <v>5215</v>
      </c>
      <c r="R1361" s="4">
        <f t="shared" si="40"/>
        <v>0</v>
      </c>
      <c r="S1361" s="4">
        <f t="shared" si="41"/>
        <v>146</v>
      </c>
    </row>
    <row r="1362" spans="16:19" x14ac:dyDescent="0.3">
      <c r="P1362" s="9">
        <v>1342</v>
      </c>
      <c r="Q1362" s="3">
        <v>4256</v>
      </c>
      <c r="R1362" s="4">
        <f t="shared" si="40"/>
        <v>0</v>
      </c>
      <c r="S1362" s="4">
        <f t="shared" si="41"/>
        <v>146</v>
      </c>
    </row>
    <row r="1363" spans="16:19" x14ac:dyDescent="0.3">
      <c r="P1363" s="9">
        <v>1343</v>
      </c>
      <c r="Q1363" s="3">
        <v>2090</v>
      </c>
      <c r="R1363" s="4">
        <f t="shared" si="40"/>
        <v>0</v>
      </c>
      <c r="S1363" s="4">
        <f t="shared" si="41"/>
        <v>146</v>
      </c>
    </row>
    <row r="1364" spans="16:19" x14ac:dyDescent="0.3">
      <c r="P1364" s="9">
        <v>1344</v>
      </c>
      <c r="Q1364" s="3">
        <v>3413</v>
      </c>
      <c r="R1364" s="4">
        <f t="shared" si="40"/>
        <v>0</v>
      </c>
      <c r="S1364" s="4">
        <f t="shared" si="41"/>
        <v>146</v>
      </c>
    </row>
    <row r="1365" spans="16:19" x14ac:dyDescent="0.3">
      <c r="P1365" s="9">
        <v>1345</v>
      </c>
      <c r="Q1365" s="10"/>
      <c r="R1365" s="4">
        <f t="shared" si="40"/>
        <v>1</v>
      </c>
      <c r="S1365" s="4">
        <f t="shared" si="41"/>
        <v>146</v>
      </c>
    </row>
    <row r="1366" spans="16:19" x14ac:dyDescent="0.3">
      <c r="P1366" s="9">
        <v>1346</v>
      </c>
      <c r="Q1366" s="3">
        <v>4382</v>
      </c>
      <c r="R1366" s="4">
        <f t="shared" ref="R1366:R1429" si="42">IF(Q1366="",1,0)</f>
        <v>0</v>
      </c>
      <c r="S1366" s="4">
        <f t="shared" ref="S1366:S1429" si="43">IF(AND(R1366=0,R1365=1),S1365+1,S1365)+1*(P1366=1)</f>
        <v>147</v>
      </c>
    </row>
    <row r="1367" spans="16:19" x14ac:dyDescent="0.3">
      <c r="P1367" s="9">
        <v>1347</v>
      </c>
      <c r="Q1367" s="3">
        <v>6229</v>
      </c>
      <c r="R1367" s="4">
        <f t="shared" si="42"/>
        <v>0</v>
      </c>
      <c r="S1367" s="4">
        <f t="shared" si="43"/>
        <v>147</v>
      </c>
    </row>
    <row r="1368" spans="16:19" x14ac:dyDescent="0.3">
      <c r="P1368" s="9">
        <v>1348</v>
      </c>
      <c r="Q1368" s="3">
        <v>2368</v>
      </c>
      <c r="R1368" s="4">
        <f t="shared" si="42"/>
        <v>0</v>
      </c>
      <c r="S1368" s="4">
        <f t="shared" si="43"/>
        <v>147</v>
      </c>
    </row>
    <row r="1369" spans="16:19" x14ac:dyDescent="0.3">
      <c r="P1369" s="9">
        <v>1349</v>
      </c>
      <c r="Q1369" s="3">
        <v>1780</v>
      </c>
      <c r="R1369" s="4">
        <f t="shared" si="42"/>
        <v>0</v>
      </c>
      <c r="S1369" s="4">
        <f t="shared" si="43"/>
        <v>147</v>
      </c>
    </row>
    <row r="1370" spans="16:19" x14ac:dyDescent="0.3">
      <c r="P1370" s="9">
        <v>1350</v>
      </c>
      <c r="Q1370" s="3">
        <v>5658</v>
      </c>
      <c r="R1370" s="4">
        <f t="shared" si="42"/>
        <v>0</v>
      </c>
      <c r="S1370" s="4">
        <f t="shared" si="43"/>
        <v>147</v>
      </c>
    </row>
    <row r="1371" spans="16:19" x14ac:dyDescent="0.3">
      <c r="P1371" s="9">
        <v>1351</v>
      </c>
      <c r="Q1371" s="3">
        <v>1452</v>
      </c>
      <c r="R1371" s="4">
        <f t="shared" si="42"/>
        <v>0</v>
      </c>
      <c r="S1371" s="4">
        <f t="shared" si="43"/>
        <v>147</v>
      </c>
    </row>
    <row r="1372" spans="16:19" x14ac:dyDescent="0.3">
      <c r="P1372" s="9">
        <v>1352</v>
      </c>
      <c r="Q1372" s="3">
        <v>6359</v>
      </c>
      <c r="R1372" s="4">
        <f t="shared" si="42"/>
        <v>0</v>
      </c>
      <c r="S1372" s="4">
        <f t="shared" si="43"/>
        <v>147</v>
      </c>
    </row>
    <row r="1373" spans="16:19" x14ac:dyDescent="0.3">
      <c r="P1373" s="9">
        <v>1353</v>
      </c>
      <c r="Q1373" s="3">
        <v>1802</v>
      </c>
      <c r="R1373" s="4">
        <f t="shared" si="42"/>
        <v>0</v>
      </c>
      <c r="S1373" s="4">
        <f t="shared" si="43"/>
        <v>147</v>
      </c>
    </row>
    <row r="1374" spans="16:19" x14ac:dyDescent="0.3">
      <c r="P1374" s="9">
        <v>1354</v>
      </c>
      <c r="Q1374" s="3">
        <v>3800</v>
      </c>
      <c r="R1374" s="4">
        <f t="shared" si="42"/>
        <v>0</v>
      </c>
      <c r="S1374" s="4">
        <f t="shared" si="43"/>
        <v>147</v>
      </c>
    </row>
    <row r="1375" spans="16:19" x14ac:dyDescent="0.3">
      <c r="P1375" s="9">
        <v>1355</v>
      </c>
      <c r="Q1375" s="3">
        <v>6433</v>
      </c>
      <c r="R1375" s="4">
        <f t="shared" si="42"/>
        <v>0</v>
      </c>
      <c r="S1375" s="4">
        <f t="shared" si="43"/>
        <v>147</v>
      </c>
    </row>
    <row r="1376" spans="16:19" x14ac:dyDescent="0.3">
      <c r="P1376" s="9">
        <v>1356</v>
      </c>
      <c r="Q1376" s="3">
        <v>3866</v>
      </c>
      <c r="R1376" s="4">
        <f t="shared" si="42"/>
        <v>0</v>
      </c>
      <c r="S1376" s="4">
        <f t="shared" si="43"/>
        <v>147</v>
      </c>
    </row>
    <row r="1377" spans="16:19" x14ac:dyDescent="0.3">
      <c r="P1377" s="9">
        <v>1357</v>
      </c>
      <c r="Q1377" s="3">
        <v>3038</v>
      </c>
      <c r="R1377" s="4">
        <f t="shared" si="42"/>
        <v>0</v>
      </c>
      <c r="S1377" s="4">
        <f t="shared" si="43"/>
        <v>147</v>
      </c>
    </row>
    <row r="1378" spans="16:19" x14ac:dyDescent="0.3">
      <c r="P1378" s="9">
        <v>1358</v>
      </c>
      <c r="Q1378" s="3">
        <v>4699</v>
      </c>
      <c r="R1378" s="4">
        <f t="shared" si="42"/>
        <v>0</v>
      </c>
      <c r="S1378" s="4">
        <f t="shared" si="43"/>
        <v>147</v>
      </c>
    </row>
    <row r="1379" spans="16:19" x14ac:dyDescent="0.3">
      <c r="P1379" s="9">
        <v>1359</v>
      </c>
      <c r="Q1379" s="3">
        <v>4137</v>
      </c>
      <c r="R1379" s="4">
        <f t="shared" si="42"/>
        <v>0</v>
      </c>
      <c r="S1379" s="4">
        <f t="shared" si="43"/>
        <v>147</v>
      </c>
    </row>
    <row r="1380" spans="16:19" x14ac:dyDescent="0.3">
      <c r="P1380" s="9">
        <v>1360</v>
      </c>
      <c r="Q1380" s="10"/>
      <c r="R1380" s="4">
        <f t="shared" si="42"/>
        <v>1</v>
      </c>
      <c r="S1380" s="4">
        <f t="shared" si="43"/>
        <v>147</v>
      </c>
    </row>
    <row r="1381" spans="16:19" x14ac:dyDescent="0.3">
      <c r="P1381" s="9">
        <v>1361</v>
      </c>
      <c r="Q1381" s="3">
        <v>5395</v>
      </c>
      <c r="R1381" s="4">
        <f t="shared" si="42"/>
        <v>0</v>
      </c>
      <c r="S1381" s="4">
        <f t="shared" si="43"/>
        <v>148</v>
      </c>
    </row>
    <row r="1382" spans="16:19" x14ac:dyDescent="0.3">
      <c r="P1382" s="9">
        <v>1362</v>
      </c>
      <c r="Q1382" s="3">
        <v>2426</v>
      </c>
      <c r="R1382" s="4">
        <f t="shared" si="42"/>
        <v>0</v>
      </c>
      <c r="S1382" s="4">
        <f t="shared" si="43"/>
        <v>148</v>
      </c>
    </row>
    <row r="1383" spans="16:19" x14ac:dyDescent="0.3">
      <c r="P1383" s="9">
        <v>1363</v>
      </c>
      <c r="Q1383" s="3">
        <v>5621</v>
      </c>
      <c r="R1383" s="4">
        <f t="shared" si="42"/>
        <v>0</v>
      </c>
      <c r="S1383" s="4">
        <f t="shared" si="43"/>
        <v>148</v>
      </c>
    </row>
    <row r="1384" spans="16:19" x14ac:dyDescent="0.3">
      <c r="P1384" s="9">
        <v>1364</v>
      </c>
      <c r="Q1384" s="3">
        <v>9156</v>
      </c>
      <c r="R1384" s="4">
        <f t="shared" si="42"/>
        <v>0</v>
      </c>
      <c r="S1384" s="4">
        <f t="shared" si="43"/>
        <v>148</v>
      </c>
    </row>
    <row r="1385" spans="16:19" x14ac:dyDescent="0.3">
      <c r="P1385" s="9">
        <v>1365</v>
      </c>
      <c r="Q1385" s="3">
        <v>6250</v>
      </c>
      <c r="R1385" s="4">
        <f t="shared" si="42"/>
        <v>0</v>
      </c>
      <c r="S1385" s="4">
        <f t="shared" si="43"/>
        <v>148</v>
      </c>
    </row>
    <row r="1386" spans="16:19" x14ac:dyDescent="0.3">
      <c r="P1386" s="9">
        <v>1366</v>
      </c>
      <c r="Q1386" s="3">
        <v>9008</v>
      </c>
      <c r="R1386" s="4">
        <f t="shared" si="42"/>
        <v>0</v>
      </c>
      <c r="S1386" s="4">
        <f t="shared" si="43"/>
        <v>148</v>
      </c>
    </row>
    <row r="1387" spans="16:19" x14ac:dyDescent="0.3">
      <c r="P1387" s="9">
        <v>1367</v>
      </c>
      <c r="Q1387" s="3">
        <v>2966</v>
      </c>
      <c r="R1387" s="4">
        <f t="shared" si="42"/>
        <v>0</v>
      </c>
      <c r="S1387" s="4">
        <f t="shared" si="43"/>
        <v>148</v>
      </c>
    </row>
    <row r="1388" spans="16:19" x14ac:dyDescent="0.3">
      <c r="P1388" s="9">
        <v>1368</v>
      </c>
      <c r="Q1388" s="3">
        <v>3226</v>
      </c>
      <c r="R1388" s="4">
        <f t="shared" si="42"/>
        <v>0</v>
      </c>
      <c r="S1388" s="4">
        <f t="shared" si="43"/>
        <v>148</v>
      </c>
    </row>
    <row r="1389" spans="16:19" x14ac:dyDescent="0.3">
      <c r="P1389" s="9">
        <v>1369</v>
      </c>
      <c r="Q1389" s="3">
        <v>6709</v>
      </c>
      <c r="R1389" s="4">
        <f t="shared" si="42"/>
        <v>0</v>
      </c>
      <c r="S1389" s="4">
        <f t="shared" si="43"/>
        <v>148</v>
      </c>
    </row>
    <row r="1390" spans="16:19" x14ac:dyDescent="0.3">
      <c r="P1390" s="9">
        <v>1370</v>
      </c>
      <c r="Q1390" s="10"/>
      <c r="R1390" s="4">
        <f t="shared" si="42"/>
        <v>1</v>
      </c>
      <c r="S1390" s="4">
        <f t="shared" si="43"/>
        <v>148</v>
      </c>
    </row>
    <row r="1391" spans="16:19" x14ac:dyDescent="0.3">
      <c r="P1391" s="9">
        <v>1371</v>
      </c>
      <c r="Q1391" s="3">
        <v>5387</v>
      </c>
      <c r="R1391" s="4">
        <f t="shared" si="42"/>
        <v>0</v>
      </c>
      <c r="S1391" s="4">
        <f t="shared" si="43"/>
        <v>149</v>
      </c>
    </row>
    <row r="1392" spans="16:19" x14ac:dyDescent="0.3">
      <c r="P1392" s="9">
        <v>1372</v>
      </c>
      <c r="Q1392" s="3">
        <v>7267</v>
      </c>
      <c r="R1392" s="4">
        <f t="shared" si="42"/>
        <v>0</v>
      </c>
      <c r="S1392" s="4">
        <f t="shared" si="43"/>
        <v>149</v>
      </c>
    </row>
    <row r="1393" spans="16:19" x14ac:dyDescent="0.3">
      <c r="P1393" s="9">
        <v>1373</v>
      </c>
      <c r="Q1393" s="3">
        <v>6067</v>
      </c>
      <c r="R1393" s="4">
        <f t="shared" si="42"/>
        <v>0</v>
      </c>
      <c r="S1393" s="4">
        <f t="shared" si="43"/>
        <v>149</v>
      </c>
    </row>
    <row r="1394" spans="16:19" x14ac:dyDescent="0.3">
      <c r="P1394" s="9">
        <v>1374</v>
      </c>
      <c r="Q1394" s="3">
        <v>6468</v>
      </c>
      <c r="R1394" s="4">
        <f t="shared" si="42"/>
        <v>0</v>
      </c>
      <c r="S1394" s="4">
        <f t="shared" si="43"/>
        <v>149</v>
      </c>
    </row>
    <row r="1395" spans="16:19" x14ac:dyDescent="0.3">
      <c r="P1395" s="9">
        <v>1375</v>
      </c>
      <c r="Q1395" s="3">
        <v>5833</v>
      </c>
      <c r="R1395" s="4">
        <f t="shared" si="42"/>
        <v>0</v>
      </c>
      <c r="S1395" s="4">
        <f t="shared" si="43"/>
        <v>149</v>
      </c>
    </row>
    <row r="1396" spans="16:19" x14ac:dyDescent="0.3">
      <c r="P1396" s="9">
        <v>1376</v>
      </c>
      <c r="Q1396" s="3">
        <v>5241</v>
      </c>
      <c r="R1396" s="4">
        <f t="shared" si="42"/>
        <v>0</v>
      </c>
      <c r="S1396" s="4">
        <f t="shared" si="43"/>
        <v>149</v>
      </c>
    </row>
    <row r="1397" spans="16:19" x14ac:dyDescent="0.3">
      <c r="P1397" s="9">
        <v>1377</v>
      </c>
      <c r="Q1397" s="3">
        <v>7204</v>
      </c>
      <c r="R1397" s="4">
        <f t="shared" si="42"/>
        <v>0</v>
      </c>
      <c r="S1397" s="4">
        <f t="shared" si="43"/>
        <v>149</v>
      </c>
    </row>
    <row r="1398" spans="16:19" x14ac:dyDescent="0.3">
      <c r="P1398" s="9">
        <v>1378</v>
      </c>
      <c r="Q1398" s="3">
        <v>1419</v>
      </c>
      <c r="R1398" s="4">
        <f t="shared" si="42"/>
        <v>0</v>
      </c>
      <c r="S1398" s="4">
        <f t="shared" si="43"/>
        <v>149</v>
      </c>
    </row>
    <row r="1399" spans="16:19" x14ac:dyDescent="0.3">
      <c r="P1399" s="9">
        <v>1379</v>
      </c>
      <c r="Q1399" s="3">
        <v>6037</v>
      </c>
      <c r="R1399" s="4">
        <f t="shared" si="42"/>
        <v>0</v>
      </c>
      <c r="S1399" s="4">
        <f t="shared" si="43"/>
        <v>149</v>
      </c>
    </row>
    <row r="1400" spans="16:19" x14ac:dyDescent="0.3">
      <c r="P1400" s="9">
        <v>1380</v>
      </c>
      <c r="Q1400" s="3">
        <v>5938</v>
      </c>
      <c r="R1400" s="4">
        <f t="shared" si="42"/>
        <v>0</v>
      </c>
      <c r="S1400" s="4">
        <f t="shared" si="43"/>
        <v>149</v>
      </c>
    </row>
    <row r="1401" spans="16:19" x14ac:dyDescent="0.3">
      <c r="P1401" s="9">
        <v>1381</v>
      </c>
      <c r="Q1401" s="10"/>
      <c r="R1401" s="4">
        <f t="shared" si="42"/>
        <v>1</v>
      </c>
      <c r="S1401" s="4">
        <f t="shared" si="43"/>
        <v>149</v>
      </c>
    </row>
    <row r="1402" spans="16:19" x14ac:dyDescent="0.3">
      <c r="P1402" s="9">
        <v>1382</v>
      </c>
      <c r="Q1402" s="3">
        <v>2390</v>
      </c>
      <c r="R1402" s="4">
        <f t="shared" si="42"/>
        <v>0</v>
      </c>
      <c r="S1402" s="4">
        <f t="shared" si="43"/>
        <v>150</v>
      </c>
    </row>
    <row r="1403" spans="16:19" x14ac:dyDescent="0.3">
      <c r="P1403" s="9">
        <v>1383</v>
      </c>
      <c r="Q1403" s="3">
        <v>4300</v>
      </c>
      <c r="R1403" s="4">
        <f t="shared" si="42"/>
        <v>0</v>
      </c>
      <c r="S1403" s="4">
        <f t="shared" si="43"/>
        <v>150</v>
      </c>
    </row>
    <row r="1404" spans="16:19" x14ac:dyDescent="0.3">
      <c r="P1404" s="9">
        <v>1384</v>
      </c>
      <c r="Q1404" s="3">
        <v>4787</v>
      </c>
      <c r="R1404" s="4">
        <f t="shared" si="42"/>
        <v>0</v>
      </c>
      <c r="S1404" s="4">
        <f t="shared" si="43"/>
        <v>150</v>
      </c>
    </row>
    <row r="1405" spans="16:19" x14ac:dyDescent="0.3">
      <c r="P1405" s="9">
        <v>1385</v>
      </c>
      <c r="Q1405" s="3">
        <v>3656</v>
      </c>
      <c r="R1405" s="4">
        <f t="shared" si="42"/>
        <v>0</v>
      </c>
      <c r="S1405" s="4">
        <f t="shared" si="43"/>
        <v>150</v>
      </c>
    </row>
    <row r="1406" spans="16:19" x14ac:dyDescent="0.3">
      <c r="P1406" s="9">
        <v>1386</v>
      </c>
      <c r="Q1406" s="3">
        <v>5976</v>
      </c>
      <c r="R1406" s="4">
        <f t="shared" si="42"/>
        <v>0</v>
      </c>
      <c r="S1406" s="4">
        <f t="shared" si="43"/>
        <v>150</v>
      </c>
    </row>
    <row r="1407" spans="16:19" x14ac:dyDescent="0.3">
      <c r="P1407" s="9">
        <v>1387</v>
      </c>
      <c r="Q1407" s="3">
        <v>1879</v>
      </c>
      <c r="R1407" s="4">
        <f t="shared" si="42"/>
        <v>0</v>
      </c>
      <c r="S1407" s="4">
        <f t="shared" si="43"/>
        <v>150</v>
      </c>
    </row>
    <row r="1408" spans="16:19" x14ac:dyDescent="0.3">
      <c r="P1408" s="9">
        <v>1388</v>
      </c>
      <c r="Q1408" s="3">
        <v>3964</v>
      </c>
      <c r="R1408" s="4">
        <f t="shared" si="42"/>
        <v>0</v>
      </c>
      <c r="S1408" s="4">
        <f t="shared" si="43"/>
        <v>150</v>
      </c>
    </row>
    <row r="1409" spans="16:19" x14ac:dyDescent="0.3">
      <c r="P1409" s="9">
        <v>1389</v>
      </c>
      <c r="Q1409" s="3">
        <v>3314</v>
      </c>
      <c r="R1409" s="4">
        <f t="shared" si="42"/>
        <v>0</v>
      </c>
      <c r="S1409" s="4">
        <f t="shared" si="43"/>
        <v>150</v>
      </c>
    </row>
    <row r="1410" spans="16:19" x14ac:dyDescent="0.3">
      <c r="P1410" s="9">
        <v>1390</v>
      </c>
      <c r="Q1410" s="3">
        <v>3076</v>
      </c>
      <c r="R1410" s="4">
        <f t="shared" si="42"/>
        <v>0</v>
      </c>
      <c r="S1410" s="4">
        <f t="shared" si="43"/>
        <v>150</v>
      </c>
    </row>
    <row r="1411" spans="16:19" x14ac:dyDescent="0.3">
      <c r="P1411" s="9">
        <v>1391</v>
      </c>
      <c r="Q1411" s="3">
        <v>5158</v>
      </c>
      <c r="R1411" s="4">
        <f t="shared" si="42"/>
        <v>0</v>
      </c>
      <c r="S1411" s="4">
        <f t="shared" si="43"/>
        <v>150</v>
      </c>
    </row>
    <row r="1412" spans="16:19" x14ac:dyDescent="0.3">
      <c r="P1412" s="9">
        <v>1392</v>
      </c>
      <c r="Q1412" s="3">
        <v>5612</v>
      </c>
      <c r="R1412" s="4">
        <f t="shared" si="42"/>
        <v>0</v>
      </c>
      <c r="S1412" s="4">
        <f t="shared" si="43"/>
        <v>150</v>
      </c>
    </row>
    <row r="1413" spans="16:19" x14ac:dyDescent="0.3">
      <c r="P1413" s="9">
        <v>1393</v>
      </c>
      <c r="Q1413" s="3">
        <v>2846</v>
      </c>
      <c r="R1413" s="4">
        <f t="shared" si="42"/>
        <v>0</v>
      </c>
      <c r="S1413" s="4">
        <f t="shared" si="43"/>
        <v>150</v>
      </c>
    </row>
    <row r="1414" spans="16:19" x14ac:dyDescent="0.3">
      <c r="P1414" s="9">
        <v>1394</v>
      </c>
      <c r="Q1414" s="3">
        <v>5231</v>
      </c>
      <c r="R1414" s="4">
        <f t="shared" si="42"/>
        <v>0</v>
      </c>
      <c r="S1414" s="4">
        <f t="shared" si="43"/>
        <v>150</v>
      </c>
    </row>
    <row r="1415" spans="16:19" x14ac:dyDescent="0.3">
      <c r="P1415" s="9">
        <v>1395</v>
      </c>
      <c r="Q1415" s="10"/>
      <c r="R1415" s="4">
        <f t="shared" si="42"/>
        <v>1</v>
      </c>
      <c r="S1415" s="4">
        <f t="shared" si="43"/>
        <v>150</v>
      </c>
    </row>
    <row r="1416" spans="16:19" x14ac:dyDescent="0.3">
      <c r="P1416" s="9">
        <v>1396</v>
      </c>
      <c r="Q1416" s="3">
        <v>2205</v>
      </c>
      <c r="R1416" s="4">
        <f t="shared" si="42"/>
        <v>0</v>
      </c>
      <c r="S1416" s="4">
        <f t="shared" si="43"/>
        <v>151</v>
      </c>
    </row>
    <row r="1417" spans="16:19" x14ac:dyDescent="0.3">
      <c r="P1417" s="9">
        <v>1397</v>
      </c>
      <c r="Q1417" s="3">
        <v>3652</v>
      </c>
      <c r="R1417" s="4">
        <f t="shared" si="42"/>
        <v>0</v>
      </c>
      <c r="S1417" s="4">
        <f t="shared" si="43"/>
        <v>151</v>
      </c>
    </row>
    <row r="1418" spans="16:19" x14ac:dyDescent="0.3">
      <c r="P1418" s="9">
        <v>1398</v>
      </c>
      <c r="Q1418" s="3">
        <v>5211</v>
      </c>
      <c r="R1418" s="4">
        <f t="shared" si="42"/>
        <v>0</v>
      </c>
      <c r="S1418" s="4">
        <f t="shared" si="43"/>
        <v>151</v>
      </c>
    </row>
    <row r="1419" spans="16:19" x14ac:dyDescent="0.3">
      <c r="P1419" s="9">
        <v>1399</v>
      </c>
      <c r="Q1419" s="3">
        <v>1711</v>
      </c>
      <c r="R1419" s="4">
        <f t="shared" si="42"/>
        <v>0</v>
      </c>
      <c r="S1419" s="4">
        <f t="shared" si="43"/>
        <v>151</v>
      </c>
    </row>
    <row r="1420" spans="16:19" x14ac:dyDescent="0.3">
      <c r="P1420" s="9">
        <v>1400</v>
      </c>
      <c r="Q1420" s="3">
        <v>2113</v>
      </c>
      <c r="R1420" s="4">
        <f t="shared" si="42"/>
        <v>0</v>
      </c>
      <c r="S1420" s="4">
        <f t="shared" si="43"/>
        <v>151</v>
      </c>
    </row>
    <row r="1421" spans="16:19" x14ac:dyDescent="0.3">
      <c r="P1421" s="9">
        <v>1401</v>
      </c>
      <c r="Q1421" s="3">
        <v>5988</v>
      </c>
      <c r="R1421" s="4">
        <f t="shared" si="42"/>
        <v>0</v>
      </c>
      <c r="S1421" s="4">
        <f t="shared" si="43"/>
        <v>151</v>
      </c>
    </row>
    <row r="1422" spans="16:19" x14ac:dyDescent="0.3">
      <c r="P1422" s="9">
        <v>1402</v>
      </c>
      <c r="Q1422" s="3">
        <v>1310</v>
      </c>
      <c r="R1422" s="4">
        <f t="shared" si="42"/>
        <v>0</v>
      </c>
      <c r="S1422" s="4">
        <f t="shared" si="43"/>
        <v>151</v>
      </c>
    </row>
    <row r="1423" spans="16:19" x14ac:dyDescent="0.3">
      <c r="P1423" s="9">
        <v>1403</v>
      </c>
      <c r="Q1423" s="3">
        <v>5333</v>
      </c>
      <c r="R1423" s="4">
        <f t="shared" si="42"/>
        <v>0</v>
      </c>
      <c r="S1423" s="4">
        <f t="shared" si="43"/>
        <v>151</v>
      </c>
    </row>
    <row r="1424" spans="16:19" x14ac:dyDescent="0.3">
      <c r="P1424" s="9">
        <v>1404</v>
      </c>
      <c r="Q1424" s="3">
        <v>2253</v>
      </c>
      <c r="R1424" s="4">
        <f t="shared" si="42"/>
        <v>0</v>
      </c>
      <c r="S1424" s="4">
        <f t="shared" si="43"/>
        <v>151</v>
      </c>
    </row>
    <row r="1425" spans="16:19" x14ac:dyDescent="0.3">
      <c r="P1425" s="9">
        <v>1405</v>
      </c>
      <c r="Q1425" s="3">
        <v>2897</v>
      </c>
      <c r="R1425" s="4">
        <f t="shared" si="42"/>
        <v>0</v>
      </c>
      <c r="S1425" s="4">
        <f t="shared" si="43"/>
        <v>151</v>
      </c>
    </row>
    <row r="1426" spans="16:19" x14ac:dyDescent="0.3">
      <c r="P1426" s="9">
        <v>1406</v>
      </c>
      <c r="Q1426" s="3">
        <v>5234</v>
      </c>
      <c r="R1426" s="4">
        <f t="shared" si="42"/>
        <v>0</v>
      </c>
      <c r="S1426" s="4">
        <f t="shared" si="43"/>
        <v>151</v>
      </c>
    </row>
    <row r="1427" spans="16:19" x14ac:dyDescent="0.3">
      <c r="P1427" s="9">
        <v>1407</v>
      </c>
      <c r="Q1427" s="3">
        <v>3809</v>
      </c>
      <c r="R1427" s="4">
        <f t="shared" si="42"/>
        <v>0</v>
      </c>
      <c r="S1427" s="4">
        <f t="shared" si="43"/>
        <v>151</v>
      </c>
    </row>
    <row r="1428" spans="16:19" x14ac:dyDescent="0.3">
      <c r="P1428" s="9">
        <v>1408</v>
      </c>
      <c r="Q1428" s="3">
        <v>3640</v>
      </c>
      <c r="R1428" s="4">
        <f t="shared" si="42"/>
        <v>0</v>
      </c>
      <c r="S1428" s="4">
        <f t="shared" si="43"/>
        <v>151</v>
      </c>
    </row>
    <row r="1429" spans="16:19" x14ac:dyDescent="0.3">
      <c r="P1429" s="9">
        <v>1409</v>
      </c>
      <c r="Q1429" s="3">
        <v>2995</v>
      </c>
      <c r="R1429" s="4">
        <f t="shared" si="42"/>
        <v>0</v>
      </c>
      <c r="S1429" s="4">
        <f t="shared" si="43"/>
        <v>151</v>
      </c>
    </row>
    <row r="1430" spans="16:19" x14ac:dyDescent="0.3">
      <c r="P1430" s="9">
        <v>1410</v>
      </c>
      <c r="Q1430" s="3">
        <v>2197</v>
      </c>
      <c r="R1430" s="4">
        <f t="shared" ref="R1430:R1493" si="44">IF(Q1430="",1,0)</f>
        <v>0</v>
      </c>
      <c r="S1430" s="4">
        <f t="shared" ref="S1430:S1493" si="45">IF(AND(R1430=0,R1429=1),S1429+1,S1429)+1*(P1430=1)</f>
        <v>151</v>
      </c>
    </row>
    <row r="1431" spans="16:19" x14ac:dyDescent="0.3">
      <c r="P1431" s="9">
        <v>1411</v>
      </c>
      <c r="Q1431" s="10"/>
      <c r="R1431" s="4">
        <f t="shared" si="44"/>
        <v>1</v>
      </c>
      <c r="S1431" s="4">
        <f t="shared" si="45"/>
        <v>151</v>
      </c>
    </row>
    <row r="1432" spans="16:19" x14ac:dyDescent="0.3">
      <c r="P1432" s="9">
        <v>1412</v>
      </c>
      <c r="Q1432" s="3">
        <v>6695</v>
      </c>
      <c r="R1432" s="4">
        <f t="shared" si="44"/>
        <v>0</v>
      </c>
      <c r="S1432" s="4">
        <f t="shared" si="45"/>
        <v>152</v>
      </c>
    </row>
    <row r="1433" spans="16:19" x14ac:dyDescent="0.3">
      <c r="P1433" s="9">
        <v>1413</v>
      </c>
      <c r="Q1433" s="3">
        <v>5930</v>
      </c>
      <c r="R1433" s="4">
        <f t="shared" si="44"/>
        <v>0</v>
      </c>
      <c r="S1433" s="4">
        <f t="shared" si="45"/>
        <v>152</v>
      </c>
    </row>
    <row r="1434" spans="16:19" x14ac:dyDescent="0.3">
      <c r="P1434" s="9">
        <v>1414</v>
      </c>
      <c r="Q1434" s="3">
        <v>6118</v>
      </c>
      <c r="R1434" s="4">
        <f t="shared" si="44"/>
        <v>0</v>
      </c>
      <c r="S1434" s="4">
        <f t="shared" si="45"/>
        <v>152</v>
      </c>
    </row>
    <row r="1435" spans="16:19" x14ac:dyDescent="0.3">
      <c r="P1435" s="9">
        <v>1415</v>
      </c>
      <c r="Q1435" s="3">
        <v>5463</v>
      </c>
      <c r="R1435" s="4">
        <f t="shared" si="44"/>
        <v>0</v>
      </c>
      <c r="S1435" s="4">
        <f t="shared" si="45"/>
        <v>152</v>
      </c>
    </row>
    <row r="1436" spans="16:19" x14ac:dyDescent="0.3">
      <c r="P1436" s="9">
        <v>1416</v>
      </c>
      <c r="Q1436" s="3">
        <v>3750</v>
      </c>
      <c r="R1436" s="4">
        <f t="shared" si="44"/>
        <v>0</v>
      </c>
      <c r="S1436" s="4">
        <f t="shared" si="45"/>
        <v>152</v>
      </c>
    </row>
    <row r="1437" spans="16:19" x14ac:dyDescent="0.3">
      <c r="P1437" s="9">
        <v>1417</v>
      </c>
      <c r="Q1437" s="3">
        <v>2440</v>
      </c>
      <c r="R1437" s="4">
        <f t="shared" si="44"/>
        <v>0</v>
      </c>
      <c r="S1437" s="4">
        <f t="shared" si="45"/>
        <v>152</v>
      </c>
    </row>
    <row r="1438" spans="16:19" x14ac:dyDescent="0.3">
      <c r="P1438" s="9">
        <v>1418</v>
      </c>
      <c r="Q1438" s="3">
        <v>7006</v>
      </c>
      <c r="R1438" s="4">
        <f t="shared" si="44"/>
        <v>0</v>
      </c>
      <c r="S1438" s="4">
        <f t="shared" si="45"/>
        <v>152</v>
      </c>
    </row>
    <row r="1439" spans="16:19" x14ac:dyDescent="0.3">
      <c r="P1439" s="9">
        <v>1419</v>
      </c>
      <c r="Q1439" s="3">
        <v>4073</v>
      </c>
      <c r="R1439" s="4">
        <f t="shared" si="44"/>
        <v>0</v>
      </c>
      <c r="S1439" s="4">
        <f t="shared" si="45"/>
        <v>152</v>
      </c>
    </row>
    <row r="1440" spans="16:19" x14ac:dyDescent="0.3">
      <c r="P1440" s="9">
        <v>1420</v>
      </c>
      <c r="Q1440" s="3">
        <v>5663</v>
      </c>
      <c r="R1440" s="4">
        <f t="shared" si="44"/>
        <v>0</v>
      </c>
      <c r="S1440" s="4">
        <f t="shared" si="45"/>
        <v>152</v>
      </c>
    </row>
    <row r="1441" spans="16:19" x14ac:dyDescent="0.3">
      <c r="P1441" s="9">
        <v>1421</v>
      </c>
      <c r="Q1441" s="3">
        <v>1369</v>
      </c>
      <c r="R1441" s="4">
        <f t="shared" si="44"/>
        <v>0</v>
      </c>
      <c r="S1441" s="4">
        <f t="shared" si="45"/>
        <v>152</v>
      </c>
    </row>
    <row r="1442" spans="16:19" x14ac:dyDescent="0.3">
      <c r="P1442" s="9">
        <v>1422</v>
      </c>
      <c r="Q1442" s="3">
        <v>2721</v>
      </c>
      <c r="R1442" s="4">
        <f t="shared" si="44"/>
        <v>0</v>
      </c>
      <c r="S1442" s="4">
        <f t="shared" si="45"/>
        <v>152</v>
      </c>
    </row>
    <row r="1443" spans="16:19" x14ac:dyDescent="0.3">
      <c r="P1443" s="9">
        <v>1423</v>
      </c>
      <c r="Q1443" s="3">
        <v>1961</v>
      </c>
      <c r="R1443" s="4">
        <f t="shared" si="44"/>
        <v>0</v>
      </c>
      <c r="S1443" s="4">
        <f t="shared" si="45"/>
        <v>152</v>
      </c>
    </row>
    <row r="1444" spans="16:19" x14ac:dyDescent="0.3">
      <c r="P1444" s="9">
        <v>1424</v>
      </c>
      <c r="Q1444" s="10"/>
      <c r="R1444" s="4">
        <f t="shared" si="44"/>
        <v>1</v>
      </c>
      <c r="S1444" s="4">
        <f t="shared" si="45"/>
        <v>152</v>
      </c>
    </row>
    <row r="1445" spans="16:19" x14ac:dyDescent="0.3">
      <c r="P1445" s="9">
        <v>1425</v>
      </c>
      <c r="Q1445" s="3">
        <v>5270</v>
      </c>
      <c r="R1445" s="4">
        <f t="shared" si="44"/>
        <v>0</v>
      </c>
      <c r="S1445" s="4">
        <f t="shared" si="45"/>
        <v>153</v>
      </c>
    </row>
    <row r="1446" spans="16:19" x14ac:dyDescent="0.3">
      <c r="P1446" s="9">
        <v>1426</v>
      </c>
      <c r="Q1446" s="3">
        <v>4851</v>
      </c>
      <c r="R1446" s="4">
        <f t="shared" si="44"/>
        <v>0</v>
      </c>
      <c r="S1446" s="4">
        <f t="shared" si="45"/>
        <v>153</v>
      </c>
    </row>
    <row r="1447" spans="16:19" x14ac:dyDescent="0.3">
      <c r="P1447" s="9">
        <v>1427</v>
      </c>
      <c r="Q1447" s="3">
        <v>5199</v>
      </c>
      <c r="R1447" s="4">
        <f t="shared" si="44"/>
        <v>0</v>
      </c>
      <c r="S1447" s="4">
        <f t="shared" si="45"/>
        <v>153</v>
      </c>
    </row>
    <row r="1448" spans="16:19" x14ac:dyDescent="0.3">
      <c r="P1448" s="9">
        <v>1428</v>
      </c>
      <c r="Q1448" s="3">
        <v>1976</v>
      </c>
      <c r="R1448" s="4">
        <f t="shared" si="44"/>
        <v>0</v>
      </c>
      <c r="S1448" s="4">
        <f t="shared" si="45"/>
        <v>153</v>
      </c>
    </row>
    <row r="1449" spans="16:19" x14ac:dyDescent="0.3">
      <c r="P1449" s="9">
        <v>1429</v>
      </c>
      <c r="Q1449" s="3">
        <v>4128</v>
      </c>
      <c r="R1449" s="4">
        <f t="shared" si="44"/>
        <v>0</v>
      </c>
      <c r="S1449" s="4">
        <f t="shared" si="45"/>
        <v>153</v>
      </c>
    </row>
    <row r="1450" spans="16:19" x14ac:dyDescent="0.3">
      <c r="P1450" s="9">
        <v>1430</v>
      </c>
      <c r="Q1450" s="3">
        <v>5527</v>
      </c>
      <c r="R1450" s="4">
        <f t="shared" si="44"/>
        <v>0</v>
      </c>
      <c r="S1450" s="4">
        <f t="shared" si="45"/>
        <v>153</v>
      </c>
    </row>
    <row r="1451" spans="16:19" x14ac:dyDescent="0.3">
      <c r="P1451" s="9">
        <v>1431</v>
      </c>
      <c r="Q1451" s="3">
        <v>2998</v>
      </c>
      <c r="R1451" s="4">
        <f t="shared" si="44"/>
        <v>0</v>
      </c>
      <c r="S1451" s="4">
        <f t="shared" si="45"/>
        <v>153</v>
      </c>
    </row>
    <row r="1452" spans="16:19" x14ac:dyDescent="0.3">
      <c r="P1452" s="9">
        <v>1432</v>
      </c>
      <c r="Q1452" s="3">
        <v>1567</v>
      </c>
      <c r="R1452" s="4">
        <f t="shared" si="44"/>
        <v>0</v>
      </c>
      <c r="S1452" s="4">
        <f t="shared" si="45"/>
        <v>153</v>
      </c>
    </row>
    <row r="1453" spans="16:19" x14ac:dyDescent="0.3">
      <c r="P1453" s="9">
        <v>1433</v>
      </c>
      <c r="Q1453" s="3">
        <v>6398</v>
      </c>
      <c r="R1453" s="4">
        <f t="shared" si="44"/>
        <v>0</v>
      </c>
      <c r="S1453" s="4">
        <f t="shared" si="45"/>
        <v>153</v>
      </c>
    </row>
    <row r="1454" spans="16:19" x14ac:dyDescent="0.3">
      <c r="P1454" s="9">
        <v>1434</v>
      </c>
      <c r="Q1454" s="3">
        <v>4163</v>
      </c>
      <c r="R1454" s="4">
        <f t="shared" si="44"/>
        <v>0</v>
      </c>
      <c r="S1454" s="4">
        <f t="shared" si="45"/>
        <v>153</v>
      </c>
    </row>
    <row r="1455" spans="16:19" x14ac:dyDescent="0.3">
      <c r="P1455" s="9">
        <v>1435</v>
      </c>
      <c r="Q1455" s="3">
        <v>1484</v>
      </c>
      <c r="R1455" s="4">
        <f t="shared" si="44"/>
        <v>0</v>
      </c>
      <c r="S1455" s="4">
        <f t="shared" si="45"/>
        <v>153</v>
      </c>
    </row>
    <row r="1456" spans="16:19" x14ac:dyDescent="0.3">
      <c r="P1456" s="9">
        <v>1436</v>
      </c>
      <c r="Q1456" s="3">
        <v>6077</v>
      </c>
      <c r="R1456" s="4">
        <f t="shared" si="44"/>
        <v>0</v>
      </c>
      <c r="S1456" s="4">
        <f t="shared" si="45"/>
        <v>153</v>
      </c>
    </row>
    <row r="1457" spans="16:19" x14ac:dyDescent="0.3">
      <c r="P1457" s="9">
        <v>1437</v>
      </c>
      <c r="Q1457" s="3">
        <v>3035</v>
      </c>
      <c r="R1457" s="4">
        <f t="shared" si="44"/>
        <v>0</v>
      </c>
      <c r="S1457" s="4">
        <f t="shared" si="45"/>
        <v>153</v>
      </c>
    </row>
    <row r="1458" spans="16:19" x14ac:dyDescent="0.3">
      <c r="P1458" s="9">
        <v>1438</v>
      </c>
      <c r="Q1458" s="3">
        <v>3860</v>
      </c>
      <c r="R1458" s="4">
        <f t="shared" si="44"/>
        <v>0</v>
      </c>
      <c r="S1458" s="4">
        <f t="shared" si="45"/>
        <v>153</v>
      </c>
    </row>
    <row r="1459" spans="16:19" x14ac:dyDescent="0.3">
      <c r="P1459" s="9">
        <v>1439</v>
      </c>
      <c r="Q1459" s="10"/>
      <c r="R1459" s="4">
        <f t="shared" si="44"/>
        <v>1</v>
      </c>
      <c r="S1459" s="4">
        <f t="shared" si="45"/>
        <v>153</v>
      </c>
    </row>
    <row r="1460" spans="16:19" x14ac:dyDescent="0.3">
      <c r="P1460" s="9">
        <v>1440</v>
      </c>
      <c r="Q1460" s="3">
        <v>6698</v>
      </c>
      <c r="R1460" s="4">
        <f t="shared" si="44"/>
        <v>0</v>
      </c>
      <c r="S1460" s="4">
        <f t="shared" si="45"/>
        <v>154</v>
      </c>
    </row>
    <row r="1461" spans="16:19" x14ac:dyDescent="0.3">
      <c r="P1461" s="9">
        <v>1441</v>
      </c>
      <c r="Q1461" s="3">
        <v>3081</v>
      </c>
      <c r="R1461" s="4">
        <f t="shared" si="44"/>
        <v>0</v>
      </c>
      <c r="S1461" s="4">
        <f t="shared" si="45"/>
        <v>154</v>
      </c>
    </row>
    <row r="1462" spans="16:19" x14ac:dyDescent="0.3">
      <c r="P1462" s="9">
        <v>1442</v>
      </c>
      <c r="Q1462" s="3">
        <v>6805</v>
      </c>
      <c r="R1462" s="4">
        <f t="shared" si="44"/>
        <v>0</v>
      </c>
      <c r="S1462" s="4">
        <f t="shared" si="45"/>
        <v>154</v>
      </c>
    </row>
    <row r="1463" spans="16:19" x14ac:dyDescent="0.3">
      <c r="P1463" s="9">
        <v>1443</v>
      </c>
      <c r="Q1463" s="10"/>
      <c r="R1463" s="4">
        <f t="shared" si="44"/>
        <v>1</v>
      </c>
      <c r="S1463" s="4">
        <f t="shared" si="45"/>
        <v>154</v>
      </c>
    </row>
    <row r="1464" spans="16:19" x14ac:dyDescent="0.3">
      <c r="P1464" s="9">
        <v>1444</v>
      </c>
      <c r="Q1464" s="3">
        <v>13122</v>
      </c>
      <c r="R1464" s="4">
        <f t="shared" si="44"/>
        <v>0</v>
      </c>
      <c r="S1464" s="4">
        <f t="shared" si="45"/>
        <v>155</v>
      </c>
    </row>
    <row r="1465" spans="16:19" x14ac:dyDescent="0.3">
      <c r="P1465" s="9">
        <v>1445</v>
      </c>
      <c r="Q1465" s="3">
        <v>4106</v>
      </c>
      <c r="R1465" s="4">
        <f t="shared" si="44"/>
        <v>0</v>
      </c>
      <c r="S1465" s="4">
        <f t="shared" si="45"/>
        <v>155</v>
      </c>
    </row>
    <row r="1466" spans="16:19" x14ac:dyDescent="0.3">
      <c r="P1466" s="9">
        <v>1446</v>
      </c>
      <c r="Q1466" s="3">
        <v>6919</v>
      </c>
      <c r="R1466" s="4">
        <f t="shared" si="44"/>
        <v>0</v>
      </c>
      <c r="S1466" s="4">
        <f t="shared" si="45"/>
        <v>155</v>
      </c>
    </row>
    <row r="1467" spans="16:19" x14ac:dyDescent="0.3">
      <c r="P1467" s="9">
        <v>1447</v>
      </c>
      <c r="Q1467" s="3">
        <v>6595</v>
      </c>
      <c r="R1467" s="4">
        <f t="shared" si="44"/>
        <v>0</v>
      </c>
      <c r="S1467" s="4">
        <f t="shared" si="45"/>
        <v>155</v>
      </c>
    </row>
    <row r="1468" spans="16:19" x14ac:dyDescent="0.3">
      <c r="P1468" s="9">
        <v>1448</v>
      </c>
      <c r="Q1468" s="10"/>
      <c r="R1468" s="4">
        <f t="shared" si="44"/>
        <v>1</v>
      </c>
      <c r="S1468" s="4">
        <f t="shared" si="45"/>
        <v>155</v>
      </c>
    </row>
    <row r="1469" spans="16:19" x14ac:dyDescent="0.3">
      <c r="P1469" s="9">
        <v>1449</v>
      </c>
      <c r="Q1469" s="3">
        <v>1608</v>
      </c>
      <c r="R1469" s="4">
        <f t="shared" si="44"/>
        <v>0</v>
      </c>
      <c r="S1469" s="4">
        <f t="shared" si="45"/>
        <v>156</v>
      </c>
    </row>
    <row r="1470" spans="16:19" x14ac:dyDescent="0.3">
      <c r="P1470" s="9">
        <v>1450</v>
      </c>
      <c r="Q1470" s="3">
        <v>7971</v>
      </c>
      <c r="R1470" s="4">
        <f t="shared" si="44"/>
        <v>0</v>
      </c>
      <c r="S1470" s="4">
        <f t="shared" si="45"/>
        <v>156</v>
      </c>
    </row>
    <row r="1471" spans="16:19" x14ac:dyDescent="0.3">
      <c r="P1471" s="9">
        <v>1451</v>
      </c>
      <c r="Q1471" s="3">
        <v>10279</v>
      </c>
      <c r="R1471" s="4">
        <f t="shared" si="44"/>
        <v>0</v>
      </c>
      <c r="S1471" s="4">
        <f t="shared" si="45"/>
        <v>156</v>
      </c>
    </row>
    <row r="1472" spans="16:19" x14ac:dyDescent="0.3">
      <c r="P1472" s="9">
        <v>1452</v>
      </c>
      <c r="Q1472" s="3">
        <v>7856</v>
      </c>
      <c r="R1472" s="4">
        <f t="shared" si="44"/>
        <v>0</v>
      </c>
      <c r="S1472" s="4">
        <f t="shared" si="45"/>
        <v>156</v>
      </c>
    </row>
    <row r="1473" spans="16:19" x14ac:dyDescent="0.3">
      <c r="P1473" s="9">
        <v>1453</v>
      </c>
      <c r="Q1473" s="3">
        <v>3503</v>
      </c>
      <c r="R1473" s="4">
        <f t="shared" si="44"/>
        <v>0</v>
      </c>
      <c r="S1473" s="4">
        <f t="shared" si="45"/>
        <v>156</v>
      </c>
    </row>
    <row r="1474" spans="16:19" x14ac:dyDescent="0.3">
      <c r="P1474" s="9">
        <v>1454</v>
      </c>
      <c r="Q1474" s="10"/>
      <c r="R1474" s="4">
        <f t="shared" si="44"/>
        <v>1</v>
      </c>
      <c r="S1474" s="4">
        <f t="shared" si="45"/>
        <v>156</v>
      </c>
    </row>
    <row r="1475" spans="16:19" x14ac:dyDescent="0.3">
      <c r="P1475" s="9">
        <v>1455</v>
      </c>
      <c r="Q1475" s="3">
        <v>7405</v>
      </c>
      <c r="R1475" s="4">
        <f t="shared" si="44"/>
        <v>0</v>
      </c>
      <c r="S1475" s="4">
        <f t="shared" si="45"/>
        <v>157</v>
      </c>
    </row>
    <row r="1476" spans="16:19" x14ac:dyDescent="0.3">
      <c r="P1476" s="9">
        <v>1456</v>
      </c>
      <c r="Q1476" s="3">
        <v>6658</v>
      </c>
      <c r="R1476" s="4">
        <f t="shared" si="44"/>
        <v>0</v>
      </c>
      <c r="S1476" s="4">
        <f t="shared" si="45"/>
        <v>157</v>
      </c>
    </row>
    <row r="1477" spans="16:19" x14ac:dyDescent="0.3">
      <c r="P1477" s="9">
        <v>1457</v>
      </c>
      <c r="Q1477" s="3">
        <v>3512</v>
      </c>
      <c r="R1477" s="4">
        <f t="shared" si="44"/>
        <v>0</v>
      </c>
      <c r="S1477" s="4">
        <f t="shared" si="45"/>
        <v>157</v>
      </c>
    </row>
    <row r="1478" spans="16:19" x14ac:dyDescent="0.3">
      <c r="P1478" s="9">
        <v>1458</v>
      </c>
      <c r="Q1478" s="3">
        <v>3913</v>
      </c>
      <c r="R1478" s="4">
        <f t="shared" si="44"/>
        <v>0</v>
      </c>
      <c r="S1478" s="4">
        <f t="shared" si="45"/>
        <v>157</v>
      </c>
    </row>
    <row r="1479" spans="16:19" x14ac:dyDescent="0.3">
      <c r="P1479" s="9">
        <v>1459</v>
      </c>
      <c r="Q1479" s="3">
        <v>6137</v>
      </c>
      <c r="R1479" s="4">
        <f t="shared" si="44"/>
        <v>0</v>
      </c>
      <c r="S1479" s="4">
        <f t="shared" si="45"/>
        <v>157</v>
      </c>
    </row>
    <row r="1480" spans="16:19" x14ac:dyDescent="0.3">
      <c r="P1480" s="9">
        <v>1460</v>
      </c>
      <c r="Q1480" s="3">
        <v>2617</v>
      </c>
      <c r="R1480" s="4">
        <f t="shared" si="44"/>
        <v>0</v>
      </c>
      <c r="S1480" s="4">
        <f t="shared" si="45"/>
        <v>157</v>
      </c>
    </row>
    <row r="1481" spans="16:19" x14ac:dyDescent="0.3">
      <c r="P1481" s="9">
        <v>1461</v>
      </c>
      <c r="Q1481" s="3">
        <v>2776</v>
      </c>
      <c r="R1481" s="4">
        <f t="shared" si="44"/>
        <v>0</v>
      </c>
      <c r="S1481" s="4">
        <f t="shared" si="45"/>
        <v>157</v>
      </c>
    </row>
    <row r="1482" spans="16:19" x14ac:dyDescent="0.3">
      <c r="P1482" s="9">
        <v>1462</v>
      </c>
      <c r="Q1482" s="3">
        <v>8255</v>
      </c>
      <c r="R1482" s="4">
        <f t="shared" si="44"/>
        <v>0</v>
      </c>
      <c r="S1482" s="4">
        <f t="shared" si="45"/>
        <v>157</v>
      </c>
    </row>
    <row r="1483" spans="16:19" x14ac:dyDescent="0.3">
      <c r="P1483" s="9">
        <v>1463</v>
      </c>
      <c r="Q1483" s="3">
        <v>7034</v>
      </c>
      <c r="R1483" s="4">
        <f t="shared" si="44"/>
        <v>0</v>
      </c>
      <c r="S1483" s="4">
        <f t="shared" si="45"/>
        <v>157</v>
      </c>
    </row>
    <row r="1484" spans="16:19" x14ac:dyDescent="0.3">
      <c r="P1484" s="9">
        <v>1464</v>
      </c>
      <c r="Q1484" s="10"/>
      <c r="R1484" s="4">
        <f t="shared" si="44"/>
        <v>1</v>
      </c>
      <c r="S1484" s="4">
        <f t="shared" si="45"/>
        <v>157</v>
      </c>
    </row>
    <row r="1485" spans="16:19" x14ac:dyDescent="0.3">
      <c r="P1485" s="9">
        <v>1465</v>
      </c>
      <c r="Q1485" s="3">
        <v>8368</v>
      </c>
      <c r="R1485" s="4">
        <f t="shared" si="44"/>
        <v>0</v>
      </c>
      <c r="S1485" s="4">
        <f t="shared" si="45"/>
        <v>158</v>
      </c>
    </row>
    <row r="1486" spans="16:19" x14ac:dyDescent="0.3">
      <c r="P1486" s="9">
        <v>1466</v>
      </c>
      <c r="Q1486" s="3">
        <v>5163</v>
      </c>
      <c r="R1486" s="4">
        <f t="shared" si="44"/>
        <v>0</v>
      </c>
      <c r="S1486" s="4">
        <f t="shared" si="45"/>
        <v>158</v>
      </c>
    </row>
    <row r="1487" spans="16:19" x14ac:dyDescent="0.3">
      <c r="P1487" s="9">
        <v>1467</v>
      </c>
      <c r="Q1487" s="3">
        <v>6566</v>
      </c>
      <c r="R1487" s="4">
        <f t="shared" si="44"/>
        <v>0</v>
      </c>
      <c r="S1487" s="4">
        <f t="shared" si="45"/>
        <v>158</v>
      </c>
    </row>
    <row r="1488" spans="16:19" x14ac:dyDescent="0.3">
      <c r="P1488" s="9">
        <v>1468</v>
      </c>
      <c r="Q1488" s="3">
        <v>5481</v>
      </c>
      <c r="R1488" s="4">
        <f t="shared" si="44"/>
        <v>0</v>
      </c>
      <c r="S1488" s="4">
        <f t="shared" si="45"/>
        <v>158</v>
      </c>
    </row>
    <row r="1489" spans="16:19" x14ac:dyDescent="0.3">
      <c r="P1489" s="9">
        <v>1469</v>
      </c>
      <c r="Q1489" s="3">
        <v>4059</v>
      </c>
      <c r="R1489" s="4">
        <f t="shared" si="44"/>
        <v>0</v>
      </c>
      <c r="S1489" s="4">
        <f t="shared" si="45"/>
        <v>158</v>
      </c>
    </row>
    <row r="1490" spans="16:19" x14ac:dyDescent="0.3">
      <c r="P1490" s="9">
        <v>1470</v>
      </c>
      <c r="Q1490" s="3">
        <v>10560</v>
      </c>
      <c r="R1490" s="4">
        <f t="shared" si="44"/>
        <v>0</v>
      </c>
      <c r="S1490" s="4">
        <f t="shared" si="45"/>
        <v>158</v>
      </c>
    </row>
    <row r="1491" spans="16:19" x14ac:dyDescent="0.3">
      <c r="P1491" s="9">
        <v>1471</v>
      </c>
      <c r="Q1491" s="10"/>
      <c r="R1491" s="4">
        <f t="shared" si="44"/>
        <v>1</v>
      </c>
      <c r="S1491" s="4">
        <f t="shared" si="45"/>
        <v>158</v>
      </c>
    </row>
    <row r="1492" spans="16:19" x14ac:dyDescent="0.3">
      <c r="P1492" s="9">
        <v>1472</v>
      </c>
      <c r="Q1492" s="3">
        <v>5801</v>
      </c>
      <c r="R1492" s="4">
        <f t="shared" si="44"/>
        <v>0</v>
      </c>
      <c r="S1492" s="4">
        <f t="shared" si="45"/>
        <v>159</v>
      </c>
    </row>
    <row r="1493" spans="16:19" x14ac:dyDescent="0.3">
      <c r="P1493" s="9">
        <v>1473</v>
      </c>
      <c r="Q1493" s="3">
        <v>5394</v>
      </c>
      <c r="R1493" s="4">
        <f t="shared" si="44"/>
        <v>0</v>
      </c>
      <c r="S1493" s="4">
        <f t="shared" si="45"/>
        <v>159</v>
      </c>
    </row>
    <row r="1494" spans="16:19" x14ac:dyDescent="0.3">
      <c r="P1494" s="9">
        <v>1474</v>
      </c>
      <c r="Q1494" s="3">
        <v>2081</v>
      </c>
      <c r="R1494" s="4">
        <f t="shared" ref="R1494:R1557" si="46">IF(Q1494="",1,0)</f>
        <v>0</v>
      </c>
      <c r="S1494" s="4">
        <f t="shared" ref="S1494:S1557" si="47">IF(AND(R1494=0,R1493=1),S1493+1,S1493)+1*(P1494=1)</f>
        <v>159</v>
      </c>
    </row>
    <row r="1495" spans="16:19" x14ac:dyDescent="0.3">
      <c r="P1495" s="9">
        <v>1475</v>
      </c>
      <c r="Q1495" s="3">
        <v>2927</v>
      </c>
      <c r="R1495" s="4">
        <f t="shared" si="46"/>
        <v>0</v>
      </c>
      <c r="S1495" s="4">
        <f t="shared" si="47"/>
        <v>159</v>
      </c>
    </row>
    <row r="1496" spans="16:19" x14ac:dyDescent="0.3">
      <c r="P1496" s="9">
        <v>1476</v>
      </c>
      <c r="Q1496" s="3">
        <v>1775</v>
      </c>
      <c r="R1496" s="4">
        <f t="shared" si="46"/>
        <v>0</v>
      </c>
      <c r="S1496" s="4">
        <f t="shared" si="47"/>
        <v>159</v>
      </c>
    </row>
    <row r="1497" spans="16:19" x14ac:dyDescent="0.3">
      <c r="P1497" s="9">
        <v>1477</v>
      </c>
      <c r="Q1497" s="3">
        <v>1635</v>
      </c>
      <c r="R1497" s="4">
        <f t="shared" si="46"/>
        <v>0</v>
      </c>
      <c r="S1497" s="4">
        <f t="shared" si="47"/>
        <v>159</v>
      </c>
    </row>
    <row r="1498" spans="16:19" x14ac:dyDescent="0.3">
      <c r="P1498" s="9">
        <v>1478</v>
      </c>
      <c r="Q1498" s="3">
        <v>1180</v>
      </c>
      <c r="R1498" s="4">
        <f t="shared" si="46"/>
        <v>0</v>
      </c>
      <c r="S1498" s="4">
        <f t="shared" si="47"/>
        <v>159</v>
      </c>
    </row>
    <row r="1499" spans="16:19" x14ac:dyDescent="0.3">
      <c r="P1499" s="9">
        <v>1479</v>
      </c>
      <c r="Q1499" s="3">
        <v>5834</v>
      </c>
      <c r="R1499" s="4">
        <f t="shared" si="46"/>
        <v>0</v>
      </c>
      <c r="S1499" s="4">
        <f t="shared" si="47"/>
        <v>159</v>
      </c>
    </row>
    <row r="1500" spans="16:19" x14ac:dyDescent="0.3">
      <c r="P1500" s="9">
        <v>1480</v>
      </c>
      <c r="Q1500" s="3">
        <v>7652</v>
      </c>
      <c r="R1500" s="4">
        <f t="shared" si="46"/>
        <v>0</v>
      </c>
      <c r="S1500" s="4">
        <f t="shared" si="47"/>
        <v>159</v>
      </c>
    </row>
    <row r="1501" spans="16:19" x14ac:dyDescent="0.3">
      <c r="P1501" s="9">
        <v>1481</v>
      </c>
      <c r="Q1501" s="3">
        <v>2365</v>
      </c>
      <c r="R1501" s="4">
        <f t="shared" si="46"/>
        <v>0</v>
      </c>
      <c r="S1501" s="4">
        <f t="shared" si="47"/>
        <v>159</v>
      </c>
    </row>
    <row r="1502" spans="16:19" x14ac:dyDescent="0.3">
      <c r="P1502" s="9">
        <v>1482</v>
      </c>
      <c r="Q1502" s="3">
        <v>6525</v>
      </c>
      <c r="R1502" s="4">
        <f t="shared" si="46"/>
        <v>0</v>
      </c>
      <c r="S1502" s="4">
        <f t="shared" si="47"/>
        <v>159</v>
      </c>
    </row>
    <row r="1503" spans="16:19" x14ac:dyDescent="0.3">
      <c r="P1503" s="9">
        <v>1483</v>
      </c>
      <c r="Q1503" s="10"/>
      <c r="R1503" s="4">
        <f t="shared" si="46"/>
        <v>1</v>
      </c>
      <c r="S1503" s="4">
        <f t="shared" si="47"/>
        <v>159</v>
      </c>
    </row>
    <row r="1504" spans="16:19" x14ac:dyDescent="0.3">
      <c r="P1504" s="9">
        <v>1484</v>
      </c>
      <c r="Q1504" s="3">
        <v>7192</v>
      </c>
      <c r="R1504" s="4">
        <f t="shared" si="46"/>
        <v>0</v>
      </c>
      <c r="S1504" s="4">
        <f t="shared" si="47"/>
        <v>160</v>
      </c>
    </row>
    <row r="1505" spans="16:19" x14ac:dyDescent="0.3">
      <c r="P1505" s="9">
        <v>1485</v>
      </c>
      <c r="Q1505" s="3">
        <v>13806</v>
      </c>
      <c r="R1505" s="4">
        <f t="shared" si="46"/>
        <v>0</v>
      </c>
      <c r="S1505" s="4">
        <f t="shared" si="47"/>
        <v>160</v>
      </c>
    </row>
    <row r="1506" spans="16:19" x14ac:dyDescent="0.3">
      <c r="P1506" s="9">
        <v>1486</v>
      </c>
      <c r="Q1506" s="3">
        <v>12580</v>
      </c>
      <c r="R1506" s="4">
        <f t="shared" si="46"/>
        <v>0</v>
      </c>
      <c r="S1506" s="4">
        <f t="shared" si="47"/>
        <v>160</v>
      </c>
    </row>
    <row r="1507" spans="16:19" x14ac:dyDescent="0.3">
      <c r="P1507" s="9">
        <v>1487</v>
      </c>
      <c r="Q1507" s="3">
        <v>6935</v>
      </c>
      <c r="R1507" s="4">
        <f t="shared" si="46"/>
        <v>0</v>
      </c>
      <c r="S1507" s="4">
        <f t="shared" si="47"/>
        <v>160</v>
      </c>
    </row>
    <row r="1508" spans="16:19" x14ac:dyDescent="0.3">
      <c r="P1508" s="9">
        <v>1488</v>
      </c>
      <c r="Q1508" s="3">
        <v>3136</v>
      </c>
      <c r="R1508" s="4">
        <f t="shared" si="46"/>
        <v>0</v>
      </c>
      <c r="S1508" s="4">
        <f t="shared" si="47"/>
        <v>160</v>
      </c>
    </row>
    <row r="1509" spans="16:19" x14ac:dyDescent="0.3">
      <c r="P1509" s="9">
        <v>1489</v>
      </c>
      <c r="Q1509" s="3">
        <v>7820</v>
      </c>
      <c r="R1509" s="4">
        <f t="shared" si="46"/>
        <v>0</v>
      </c>
      <c r="S1509" s="4">
        <f t="shared" si="47"/>
        <v>160</v>
      </c>
    </row>
    <row r="1510" spans="16:19" x14ac:dyDescent="0.3">
      <c r="P1510" s="9">
        <v>1490</v>
      </c>
      <c r="Q1510" s="10"/>
      <c r="R1510" s="4">
        <f t="shared" si="46"/>
        <v>1</v>
      </c>
      <c r="S1510" s="4">
        <f t="shared" si="47"/>
        <v>160</v>
      </c>
    </row>
    <row r="1511" spans="16:19" x14ac:dyDescent="0.3">
      <c r="P1511" s="9">
        <v>1491</v>
      </c>
      <c r="Q1511" s="3">
        <v>2371</v>
      </c>
      <c r="R1511" s="4">
        <f t="shared" si="46"/>
        <v>0</v>
      </c>
      <c r="S1511" s="4">
        <f t="shared" si="47"/>
        <v>161</v>
      </c>
    </row>
    <row r="1512" spans="16:19" x14ac:dyDescent="0.3">
      <c r="P1512" s="9">
        <v>1492</v>
      </c>
      <c r="Q1512" s="3">
        <v>7237</v>
      </c>
      <c r="R1512" s="4">
        <f t="shared" si="46"/>
        <v>0</v>
      </c>
      <c r="S1512" s="4">
        <f t="shared" si="47"/>
        <v>161</v>
      </c>
    </row>
    <row r="1513" spans="16:19" x14ac:dyDescent="0.3">
      <c r="P1513" s="9">
        <v>1493</v>
      </c>
      <c r="Q1513" s="3">
        <v>5197</v>
      </c>
      <c r="R1513" s="4">
        <f t="shared" si="46"/>
        <v>0</v>
      </c>
      <c r="S1513" s="4">
        <f t="shared" si="47"/>
        <v>161</v>
      </c>
    </row>
    <row r="1514" spans="16:19" x14ac:dyDescent="0.3">
      <c r="P1514" s="9">
        <v>1494</v>
      </c>
      <c r="Q1514" s="3">
        <v>1561</v>
      </c>
      <c r="R1514" s="4">
        <f t="shared" si="46"/>
        <v>0</v>
      </c>
      <c r="S1514" s="4">
        <f t="shared" si="47"/>
        <v>161</v>
      </c>
    </row>
    <row r="1515" spans="16:19" x14ac:dyDescent="0.3">
      <c r="P1515" s="9">
        <v>1495</v>
      </c>
      <c r="Q1515" s="3">
        <v>2418</v>
      </c>
      <c r="R1515" s="4">
        <f t="shared" si="46"/>
        <v>0</v>
      </c>
      <c r="S1515" s="4">
        <f t="shared" si="47"/>
        <v>161</v>
      </c>
    </row>
    <row r="1516" spans="16:19" x14ac:dyDescent="0.3">
      <c r="P1516" s="9">
        <v>1496</v>
      </c>
      <c r="Q1516" s="3">
        <v>1742</v>
      </c>
      <c r="R1516" s="4">
        <f t="shared" si="46"/>
        <v>0</v>
      </c>
      <c r="S1516" s="4">
        <f t="shared" si="47"/>
        <v>161</v>
      </c>
    </row>
    <row r="1517" spans="16:19" x14ac:dyDescent="0.3">
      <c r="P1517" s="9">
        <v>1497</v>
      </c>
      <c r="Q1517" s="3">
        <v>5540</v>
      </c>
      <c r="R1517" s="4">
        <f t="shared" si="46"/>
        <v>0</v>
      </c>
      <c r="S1517" s="4">
        <f t="shared" si="47"/>
        <v>161</v>
      </c>
    </row>
    <row r="1518" spans="16:19" x14ac:dyDescent="0.3">
      <c r="P1518" s="9">
        <v>1498</v>
      </c>
      <c r="Q1518" s="3">
        <v>7836</v>
      </c>
      <c r="R1518" s="4">
        <f t="shared" si="46"/>
        <v>0</v>
      </c>
      <c r="S1518" s="4">
        <f t="shared" si="47"/>
        <v>161</v>
      </c>
    </row>
    <row r="1519" spans="16:19" x14ac:dyDescent="0.3">
      <c r="P1519" s="9">
        <v>1499</v>
      </c>
      <c r="Q1519" s="3">
        <v>1613</v>
      </c>
      <c r="R1519" s="4">
        <f t="shared" si="46"/>
        <v>0</v>
      </c>
      <c r="S1519" s="4">
        <f t="shared" si="47"/>
        <v>161</v>
      </c>
    </row>
    <row r="1520" spans="16:19" x14ac:dyDescent="0.3">
      <c r="P1520" s="9">
        <v>1500</v>
      </c>
      <c r="Q1520" s="3">
        <v>4012</v>
      </c>
      <c r="R1520" s="4">
        <f t="shared" si="46"/>
        <v>0</v>
      </c>
      <c r="S1520" s="4">
        <f t="shared" si="47"/>
        <v>161</v>
      </c>
    </row>
    <row r="1521" spans="16:19" x14ac:dyDescent="0.3">
      <c r="P1521" s="9">
        <v>1501</v>
      </c>
      <c r="Q1521" s="10"/>
      <c r="R1521" s="4">
        <f t="shared" si="46"/>
        <v>1</v>
      </c>
      <c r="S1521" s="4">
        <f t="shared" si="47"/>
        <v>161</v>
      </c>
    </row>
    <row r="1522" spans="16:19" x14ac:dyDescent="0.3">
      <c r="P1522" s="9">
        <v>1502</v>
      </c>
      <c r="Q1522" s="3">
        <v>45767</v>
      </c>
      <c r="R1522" s="4">
        <f t="shared" si="46"/>
        <v>0</v>
      </c>
      <c r="S1522" s="4">
        <f t="shared" si="47"/>
        <v>162</v>
      </c>
    </row>
    <row r="1523" spans="16:19" x14ac:dyDescent="0.3">
      <c r="P1523" s="9">
        <v>1503</v>
      </c>
      <c r="Q1523" s="10"/>
      <c r="R1523" s="4">
        <f t="shared" si="46"/>
        <v>1</v>
      </c>
      <c r="S1523" s="4">
        <f t="shared" si="47"/>
        <v>162</v>
      </c>
    </row>
    <row r="1524" spans="16:19" x14ac:dyDescent="0.3">
      <c r="P1524" s="9">
        <v>1504</v>
      </c>
      <c r="Q1524" s="3">
        <v>6825</v>
      </c>
      <c r="R1524" s="4">
        <f t="shared" si="46"/>
        <v>0</v>
      </c>
      <c r="S1524" s="4">
        <f t="shared" si="47"/>
        <v>163</v>
      </c>
    </row>
    <row r="1525" spans="16:19" x14ac:dyDescent="0.3">
      <c r="P1525" s="9">
        <v>1505</v>
      </c>
      <c r="Q1525" s="3">
        <v>6014</v>
      </c>
      <c r="R1525" s="4">
        <f t="shared" si="46"/>
        <v>0</v>
      </c>
      <c r="S1525" s="4">
        <f t="shared" si="47"/>
        <v>163</v>
      </c>
    </row>
    <row r="1526" spans="16:19" x14ac:dyDescent="0.3">
      <c r="P1526" s="9">
        <v>1506</v>
      </c>
      <c r="Q1526" s="3">
        <v>7571</v>
      </c>
      <c r="R1526" s="4">
        <f t="shared" si="46"/>
        <v>0</v>
      </c>
      <c r="S1526" s="4">
        <f t="shared" si="47"/>
        <v>163</v>
      </c>
    </row>
    <row r="1527" spans="16:19" x14ac:dyDescent="0.3">
      <c r="P1527" s="9">
        <v>1507</v>
      </c>
      <c r="Q1527" s="3">
        <v>3393</v>
      </c>
      <c r="R1527" s="4">
        <f t="shared" si="46"/>
        <v>0</v>
      </c>
      <c r="S1527" s="4">
        <f t="shared" si="47"/>
        <v>163</v>
      </c>
    </row>
    <row r="1528" spans="16:19" x14ac:dyDescent="0.3">
      <c r="P1528" s="9">
        <v>1508</v>
      </c>
      <c r="Q1528" s="3">
        <v>2050</v>
      </c>
      <c r="R1528" s="4">
        <f t="shared" si="46"/>
        <v>0</v>
      </c>
      <c r="S1528" s="4">
        <f t="shared" si="47"/>
        <v>163</v>
      </c>
    </row>
    <row r="1529" spans="16:19" x14ac:dyDescent="0.3">
      <c r="P1529" s="9">
        <v>1509</v>
      </c>
      <c r="Q1529" s="3">
        <v>8230</v>
      </c>
      <c r="R1529" s="4">
        <f t="shared" si="46"/>
        <v>0</v>
      </c>
      <c r="S1529" s="4">
        <f t="shared" si="47"/>
        <v>163</v>
      </c>
    </row>
    <row r="1530" spans="16:19" x14ac:dyDescent="0.3">
      <c r="P1530" s="9">
        <v>1510</v>
      </c>
      <c r="Q1530" s="3">
        <v>4178</v>
      </c>
      <c r="R1530" s="4">
        <f t="shared" si="46"/>
        <v>0</v>
      </c>
      <c r="S1530" s="4">
        <f t="shared" si="47"/>
        <v>163</v>
      </c>
    </row>
    <row r="1531" spans="16:19" x14ac:dyDescent="0.3">
      <c r="P1531" s="9">
        <v>1511</v>
      </c>
      <c r="Q1531" s="3">
        <v>5378</v>
      </c>
      <c r="R1531" s="4">
        <f t="shared" si="46"/>
        <v>0</v>
      </c>
      <c r="S1531" s="4">
        <f t="shared" si="47"/>
        <v>163</v>
      </c>
    </row>
    <row r="1532" spans="16:19" x14ac:dyDescent="0.3">
      <c r="P1532" s="9">
        <v>1512</v>
      </c>
      <c r="Q1532" s="3">
        <v>4878</v>
      </c>
      <c r="R1532" s="4">
        <f t="shared" si="46"/>
        <v>0</v>
      </c>
      <c r="S1532" s="4">
        <f t="shared" si="47"/>
        <v>163</v>
      </c>
    </row>
    <row r="1533" spans="16:19" x14ac:dyDescent="0.3">
      <c r="P1533" s="9">
        <v>1513</v>
      </c>
      <c r="Q1533" s="3">
        <v>5446</v>
      </c>
      <c r="R1533" s="4">
        <f t="shared" si="46"/>
        <v>0</v>
      </c>
      <c r="S1533" s="4">
        <f t="shared" si="47"/>
        <v>163</v>
      </c>
    </row>
    <row r="1534" spans="16:19" x14ac:dyDescent="0.3">
      <c r="P1534" s="9">
        <v>1514</v>
      </c>
      <c r="Q1534" s="10"/>
      <c r="R1534" s="4">
        <f t="shared" si="46"/>
        <v>1</v>
      </c>
      <c r="S1534" s="4">
        <f t="shared" si="47"/>
        <v>163</v>
      </c>
    </row>
    <row r="1535" spans="16:19" x14ac:dyDescent="0.3">
      <c r="P1535" s="9">
        <v>1515</v>
      </c>
      <c r="Q1535" s="3">
        <v>1412</v>
      </c>
      <c r="R1535" s="4">
        <f t="shared" si="46"/>
        <v>0</v>
      </c>
      <c r="S1535" s="4">
        <f t="shared" si="47"/>
        <v>164</v>
      </c>
    </row>
    <row r="1536" spans="16:19" x14ac:dyDescent="0.3">
      <c r="P1536" s="9">
        <v>1516</v>
      </c>
      <c r="Q1536" s="3">
        <v>2156</v>
      </c>
      <c r="R1536" s="4">
        <f t="shared" si="46"/>
        <v>0</v>
      </c>
      <c r="S1536" s="4">
        <f t="shared" si="47"/>
        <v>164</v>
      </c>
    </row>
    <row r="1537" spans="16:19" x14ac:dyDescent="0.3">
      <c r="P1537" s="9">
        <v>1517</v>
      </c>
      <c r="Q1537" s="3">
        <v>4877</v>
      </c>
      <c r="R1537" s="4">
        <f t="shared" si="46"/>
        <v>0</v>
      </c>
      <c r="S1537" s="4">
        <f t="shared" si="47"/>
        <v>164</v>
      </c>
    </row>
    <row r="1538" spans="16:19" x14ac:dyDescent="0.3">
      <c r="P1538" s="9">
        <v>1518</v>
      </c>
      <c r="Q1538" s="3">
        <v>5604</v>
      </c>
      <c r="R1538" s="4">
        <f t="shared" si="46"/>
        <v>0</v>
      </c>
      <c r="S1538" s="4">
        <f t="shared" si="47"/>
        <v>164</v>
      </c>
    </row>
    <row r="1539" spans="16:19" x14ac:dyDescent="0.3">
      <c r="P1539" s="9">
        <v>1519</v>
      </c>
      <c r="Q1539" s="3">
        <v>3149</v>
      </c>
      <c r="R1539" s="4">
        <f t="shared" si="46"/>
        <v>0</v>
      </c>
      <c r="S1539" s="4">
        <f t="shared" si="47"/>
        <v>164</v>
      </c>
    </row>
    <row r="1540" spans="16:19" x14ac:dyDescent="0.3">
      <c r="P1540" s="9">
        <v>1520</v>
      </c>
      <c r="Q1540" s="3">
        <v>7585</v>
      </c>
      <c r="R1540" s="4">
        <f t="shared" si="46"/>
        <v>0</v>
      </c>
      <c r="S1540" s="4">
        <f t="shared" si="47"/>
        <v>164</v>
      </c>
    </row>
    <row r="1541" spans="16:19" x14ac:dyDescent="0.3">
      <c r="P1541" s="9">
        <v>1521</v>
      </c>
      <c r="Q1541" s="3">
        <v>7922</v>
      </c>
      <c r="R1541" s="4">
        <f t="shared" si="46"/>
        <v>0</v>
      </c>
      <c r="S1541" s="4">
        <f t="shared" si="47"/>
        <v>164</v>
      </c>
    </row>
    <row r="1542" spans="16:19" x14ac:dyDescent="0.3">
      <c r="P1542" s="9">
        <v>1522</v>
      </c>
      <c r="Q1542" s="3">
        <v>6811</v>
      </c>
      <c r="R1542" s="4">
        <f t="shared" si="46"/>
        <v>0</v>
      </c>
      <c r="S1542" s="4">
        <f t="shared" si="47"/>
        <v>164</v>
      </c>
    </row>
    <row r="1543" spans="16:19" x14ac:dyDescent="0.3">
      <c r="P1543" s="9">
        <v>1523</v>
      </c>
      <c r="Q1543" s="3">
        <v>6971</v>
      </c>
      <c r="R1543" s="4">
        <f t="shared" si="46"/>
        <v>0</v>
      </c>
      <c r="S1543" s="4">
        <f t="shared" si="47"/>
        <v>164</v>
      </c>
    </row>
    <row r="1544" spans="16:19" x14ac:dyDescent="0.3">
      <c r="P1544" s="9">
        <v>1524</v>
      </c>
      <c r="Q1544" s="3">
        <v>4493</v>
      </c>
      <c r="R1544" s="4">
        <f t="shared" si="46"/>
        <v>0</v>
      </c>
      <c r="S1544" s="4">
        <f t="shared" si="47"/>
        <v>164</v>
      </c>
    </row>
    <row r="1545" spans="16:19" x14ac:dyDescent="0.3">
      <c r="P1545" s="9">
        <v>1525</v>
      </c>
      <c r="Q1545" s="10"/>
      <c r="R1545" s="4">
        <f t="shared" si="46"/>
        <v>1</v>
      </c>
      <c r="S1545" s="4">
        <f t="shared" si="47"/>
        <v>164</v>
      </c>
    </row>
    <row r="1546" spans="16:19" x14ac:dyDescent="0.3">
      <c r="P1546" s="9">
        <v>1526</v>
      </c>
      <c r="Q1546" s="3">
        <v>12948</v>
      </c>
      <c r="R1546" s="4">
        <f t="shared" si="46"/>
        <v>0</v>
      </c>
      <c r="S1546" s="4">
        <f t="shared" si="47"/>
        <v>165</v>
      </c>
    </row>
    <row r="1547" spans="16:19" x14ac:dyDescent="0.3">
      <c r="P1547" s="9">
        <v>1527</v>
      </c>
      <c r="Q1547" s="3">
        <v>32336</v>
      </c>
      <c r="R1547" s="4">
        <f t="shared" si="46"/>
        <v>0</v>
      </c>
      <c r="S1547" s="4">
        <f t="shared" si="47"/>
        <v>165</v>
      </c>
    </row>
    <row r="1548" spans="16:19" x14ac:dyDescent="0.3">
      <c r="P1548" s="9">
        <v>1528</v>
      </c>
      <c r="Q1548" s="10"/>
      <c r="R1548" s="4">
        <f t="shared" si="46"/>
        <v>1</v>
      </c>
      <c r="S1548" s="4">
        <f t="shared" si="47"/>
        <v>165</v>
      </c>
    </row>
    <row r="1549" spans="16:19" x14ac:dyDescent="0.3">
      <c r="P1549" s="9">
        <v>1529</v>
      </c>
      <c r="Q1549" s="3">
        <v>2512</v>
      </c>
      <c r="R1549" s="4">
        <f t="shared" si="46"/>
        <v>0</v>
      </c>
      <c r="S1549" s="4">
        <f t="shared" si="47"/>
        <v>166</v>
      </c>
    </row>
    <row r="1550" spans="16:19" x14ac:dyDescent="0.3">
      <c r="P1550" s="9">
        <v>1530</v>
      </c>
      <c r="Q1550" s="3">
        <v>13073</v>
      </c>
      <c r="R1550" s="4">
        <f t="shared" si="46"/>
        <v>0</v>
      </c>
      <c r="S1550" s="4">
        <f t="shared" si="47"/>
        <v>166</v>
      </c>
    </row>
    <row r="1551" spans="16:19" x14ac:dyDescent="0.3">
      <c r="P1551" s="9">
        <v>1531</v>
      </c>
      <c r="Q1551" s="3">
        <v>12030</v>
      </c>
      <c r="R1551" s="4">
        <f t="shared" si="46"/>
        <v>0</v>
      </c>
      <c r="S1551" s="4">
        <f t="shared" si="47"/>
        <v>166</v>
      </c>
    </row>
    <row r="1552" spans="16:19" x14ac:dyDescent="0.3">
      <c r="P1552" s="9">
        <v>1532</v>
      </c>
      <c r="Q1552" s="3">
        <v>12851</v>
      </c>
      <c r="R1552" s="4">
        <f t="shared" si="46"/>
        <v>0</v>
      </c>
      <c r="S1552" s="4">
        <f t="shared" si="47"/>
        <v>166</v>
      </c>
    </row>
    <row r="1553" spans="16:19" x14ac:dyDescent="0.3">
      <c r="P1553" s="9">
        <v>1533</v>
      </c>
      <c r="Q1553" s="3">
        <v>8951</v>
      </c>
      <c r="R1553" s="4">
        <f t="shared" si="46"/>
        <v>0</v>
      </c>
      <c r="S1553" s="4">
        <f t="shared" si="47"/>
        <v>166</v>
      </c>
    </row>
    <row r="1554" spans="16:19" x14ac:dyDescent="0.3">
      <c r="P1554" s="9">
        <v>1534</v>
      </c>
      <c r="Q1554" s="10"/>
      <c r="R1554" s="4">
        <f t="shared" si="46"/>
        <v>1</v>
      </c>
      <c r="S1554" s="4">
        <f t="shared" si="47"/>
        <v>166</v>
      </c>
    </row>
    <row r="1555" spans="16:19" x14ac:dyDescent="0.3">
      <c r="P1555" s="9">
        <v>1535</v>
      </c>
      <c r="Q1555" s="3">
        <v>3070</v>
      </c>
      <c r="R1555" s="4">
        <f t="shared" si="46"/>
        <v>0</v>
      </c>
      <c r="S1555" s="4">
        <f t="shared" si="47"/>
        <v>167</v>
      </c>
    </row>
    <row r="1556" spans="16:19" x14ac:dyDescent="0.3">
      <c r="P1556" s="9">
        <v>1536</v>
      </c>
      <c r="Q1556" s="3">
        <v>10259</v>
      </c>
      <c r="R1556" s="4">
        <f t="shared" si="46"/>
        <v>0</v>
      </c>
      <c r="S1556" s="4">
        <f t="shared" si="47"/>
        <v>167</v>
      </c>
    </row>
    <row r="1557" spans="16:19" x14ac:dyDescent="0.3">
      <c r="P1557" s="9">
        <v>1537</v>
      </c>
      <c r="Q1557" s="3">
        <v>2650</v>
      </c>
      <c r="R1557" s="4">
        <f t="shared" si="46"/>
        <v>0</v>
      </c>
      <c r="S1557" s="4">
        <f t="shared" si="47"/>
        <v>167</v>
      </c>
    </row>
    <row r="1558" spans="16:19" x14ac:dyDescent="0.3">
      <c r="P1558" s="9">
        <v>1538</v>
      </c>
      <c r="Q1558" s="3">
        <v>6091</v>
      </c>
      <c r="R1558" s="4">
        <f t="shared" ref="R1558:R1621" si="48">IF(Q1558="",1,0)</f>
        <v>0</v>
      </c>
      <c r="S1558" s="4">
        <f t="shared" ref="S1558:S1621" si="49">IF(AND(R1558=0,R1557=1),S1557+1,S1557)+1*(P1558=1)</f>
        <v>167</v>
      </c>
    </row>
    <row r="1559" spans="16:19" x14ac:dyDescent="0.3">
      <c r="P1559" s="9">
        <v>1539</v>
      </c>
      <c r="Q1559" s="3">
        <v>5889</v>
      </c>
      <c r="R1559" s="4">
        <f t="shared" si="48"/>
        <v>0</v>
      </c>
      <c r="S1559" s="4">
        <f t="shared" si="49"/>
        <v>167</v>
      </c>
    </row>
    <row r="1560" spans="16:19" x14ac:dyDescent="0.3">
      <c r="P1560" s="9">
        <v>1540</v>
      </c>
      <c r="Q1560" s="3">
        <v>4857</v>
      </c>
      <c r="R1560" s="4">
        <f t="shared" si="48"/>
        <v>0</v>
      </c>
      <c r="S1560" s="4">
        <f t="shared" si="49"/>
        <v>167</v>
      </c>
    </row>
    <row r="1561" spans="16:19" x14ac:dyDescent="0.3">
      <c r="P1561" s="9">
        <v>1541</v>
      </c>
      <c r="Q1561" s="10"/>
      <c r="R1561" s="4">
        <f t="shared" si="48"/>
        <v>1</v>
      </c>
      <c r="S1561" s="4">
        <f t="shared" si="49"/>
        <v>167</v>
      </c>
    </row>
    <row r="1562" spans="16:19" x14ac:dyDescent="0.3">
      <c r="P1562" s="9">
        <v>1542</v>
      </c>
      <c r="Q1562" s="3">
        <v>5483</v>
      </c>
      <c r="R1562" s="4">
        <f t="shared" si="48"/>
        <v>0</v>
      </c>
      <c r="S1562" s="4">
        <f t="shared" si="49"/>
        <v>168</v>
      </c>
    </row>
    <row r="1563" spans="16:19" x14ac:dyDescent="0.3">
      <c r="P1563" s="9">
        <v>1543</v>
      </c>
      <c r="Q1563" s="3">
        <v>6813</v>
      </c>
      <c r="R1563" s="4">
        <f t="shared" si="48"/>
        <v>0</v>
      </c>
      <c r="S1563" s="4">
        <f t="shared" si="49"/>
        <v>168</v>
      </c>
    </row>
    <row r="1564" spans="16:19" x14ac:dyDescent="0.3">
      <c r="P1564" s="9">
        <v>1544</v>
      </c>
      <c r="Q1564" s="3">
        <v>4208</v>
      </c>
      <c r="R1564" s="4">
        <f t="shared" si="48"/>
        <v>0</v>
      </c>
      <c r="S1564" s="4">
        <f t="shared" si="49"/>
        <v>168</v>
      </c>
    </row>
    <row r="1565" spans="16:19" x14ac:dyDescent="0.3">
      <c r="P1565" s="9">
        <v>1545</v>
      </c>
      <c r="Q1565" s="3">
        <v>4999</v>
      </c>
      <c r="R1565" s="4">
        <f t="shared" si="48"/>
        <v>0</v>
      </c>
      <c r="S1565" s="4">
        <f t="shared" si="49"/>
        <v>168</v>
      </c>
    </row>
    <row r="1566" spans="16:19" x14ac:dyDescent="0.3">
      <c r="P1566" s="9">
        <v>1546</v>
      </c>
      <c r="Q1566" s="3">
        <v>3708</v>
      </c>
      <c r="R1566" s="4">
        <f t="shared" si="48"/>
        <v>0</v>
      </c>
      <c r="S1566" s="4">
        <f t="shared" si="49"/>
        <v>168</v>
      </c>
    </row>
    <row r="1567" spans="16:19" x14ac:dyDescent="0.3">
      <c r="P1567" s="9">
        <v>1547</v>
      </c>
      <c r="Q1567" s="3">
        <v>1955</v>
      </c>
      <c r="R1567" s="4">
        <f t="shared" si="48"/>
        <v>0</v>
      </c>
      <c r="S1567" s="4">
        <f t="shared" si="49"/>
        <v>168</v>
      </c>
    </row>
    <row r="1568" spans="16:19" x14ac:dyDescent="0.3">
      <c r="P1568" s="9">
        <v>1548</v>
      </c>
      <c r="Q1568" s="3">
        <v>8588</v>
      </c>
      <c r="R1568" s="4">
        <f t="shared" si="48"/>
        <v>0</v>
      </c>
      <c r="S1568" s="4">
        <f t="shared" si="49"/>
        <v>168</v>
      </c>
    </row>
    <row r="1569" spans="16:19" x14ac:dyDescent="0.3">
      <c r="P1569" s="9">
        <v>1549</v>
      </c>
      <c r="Q1569" s="3">
        <v>5416</v>
      </c>
      <c r="R1569" s="4">
        <f t="shared" si="48"/>
        <v>0</v>
      </c>
      <c r="S1569" s="4">
        <f t="shared" si="49"/>
        <v>168</v>
      </c>
    </row>
    <row r="1570" spans="16:19" x14ac:dyDescent="0.3">
      <c r="P1570" s="9">
        <v>1550</v>
      </c>
      <c r="Q1570" s="3">
        <v>6235</v>
      </c>
      <c r="R1570" s="4">
        <f t="shared" si="48"/>
        <v>0</v>
      </c>
      <c r="S1570" s="4">
        <f t="shared" si="49"/>
        <v>168</v>
      </c>
    </row>
    <row r="1571" spans="16:19" x14ac:dyDescent="0.3">
      <c r="P1571" s="9">
        <v>1551</v>
      </c>
      <c r="Q1571" s="3">
        <v>7920</v>
      </c>
      <c r="R1571" s="4">
        <f t="shared" si="48"/>
        <v>0</v>
      </c>
      <c r="S1571" s="4">
        <f t="shared" si="49"/>
        <v>168</v>
      </c>
    </row>
    <row r="1572" spans="16:19" x14ac:dyDescent="0.3">
      <c r="P1572" s="9">
        <v>1552</v>
      </c>
      <c r="Q1572" s="10"/>
      <c r="R1572" s="4">
        <f t="shared" si="48"/>
        <v>1</v>
      </c>
      <c r="S1572" s="4">
        <f t="shared" si="49"/>
        <v>168</v>
      </c>
    </row>
    <row r="1573" spans="16:19" x14ac:dyDescent="0.3">
      <c r="P1573" s="9">
        <v>1553</v>
      </c>
      <c r="Q1573" s="3">
        <v>2521</v>
      </c>
      <c r="R1573" s="4">
        <f t="shared" si="48"/>
        <v>0</v>
      </c>
      <c r="S1573" s="4">
        <f t="shared" si="49"/>
        <v>169</v>
      </c>
    </row>
    <row r="1574" spans="16:19" x14ac:dyDescent="0.3">
      <c r="P1574" s="9">
        <v>1554</v>
      </c>
      <c r="Q1574" s="3">
        <v>7180</v>
      </c>
      <c r="R1574" s="4">
        <f t="shared" si="48"/>
        <v>0</v>
      </c>
      <c r="S1574" s="4">
        <f t="shared" si="49"/>
        <v>169</v>
      </c>
    </row>
    <row r="1575" spans="16:19" x14ac:dyDescent="0.3">
      <c r="P1575" s="9">
        <v>1555</v>
      </c>
      <c r="Q1575" s="3">
        <v>7558</v>
      </c>
      <c r="R1575" s="4">
        <f t="shared" si="48"/>
        <v>0</v>
      </c>
      <c r="S1575" s="4">
        <f t="shared" si="49"/>
        <v>169</v>
      </c>
    </row>
    <row r="1576" spans="16:19" x14ac:dyDescent="0.3">
      <c r="P1576" s="9">
        <v>1556</v>
      </c>
      <c r="Q1576" s="10"/>
      <c r="R1576" s="4">
        <f t="shared" si="48"/>
        <v>1</v>
      </c>
      <c r="S1576" s="4">
        <f t="shared" si="49"/>
        <v>169</v>
      </c>
    </row>
    <row r="1577" spans="16:19" x14ac:dyDescent="0.3">
      <c r="P1577" s="9">
        <v>1557</v>
      </c>
      <c r="Q1577" s="3">
        <v>8285</v>
      </c>
      <c r="R1577" s="4">
        <f t="shared" si="48"/>
        <v>0</v>
      </c>
      <c r="S1577" s="4">
        <f t="shared" si="49"/>
        <v>170</v>
      </c>
    </row>
    <row r="1578" spans="16:19" x14ac:dyDescent="0.3">
      <c r="P1578" s="9">
        <v>1558</v>
      </c>
      <c r="Q1578" s="3">
        <v>2208</v>
      </c>
      <c r="R1578" s="4">
        <f t="shared" si="48"/>
        <v>0</v>
      </c>
      <c r="S1578" s="4">
        <f t="shared" si="49"/>
        <v>170</v>
      </c>
    </row>
    <row r="1579" spans="16:19" x14ac:dyDescent="0.3">
      <c r="P1579" s="9">
        <v>1559</v>
      </c>
      <c r="Q1579" s="3">
        <v>6058</v>
      </c>
      <c r="R1579" s="4">
        <f t="shared" si="48"/>
        <v>0</v>
      </c>
      <c r="S1579" s="4">
        <f t="shared" si="49"/>
        <v>170</v>
      </c>
    </row>
    <row r="1580" spans="16:19" x14ac:dyDescent="0.3">
      <c r="P1580" s="9">
        <v>1560</v>
      </c>
      <c r="Q1580" s="3">
        <v>2839</v>
      </c>
      <c r="R1580" s="4">
        <f t="shared" si="48"/>
        <v>0</v>
      </c>
      <c r="S1580" s="4">
        <f t="shared" si="49"/>
        <v>170</v>
      </c>
    </row>
    <row r="1581" spans="16:19" x14ac:dyDescent="0.3">
      <c r="P1581" s="9">
        <v>1561</v>
      </c>
      <c r="Q1581" s="3">
        <v>9653</v>
      </c>
      <c r="R1581" s="4">
        <f t="shared" si="48"/>
        <v>0</v>
      </c>
      <c r="S1581" s="4">
        <f t="shared" si="49"/>
        <v>170</v>
      </c>
    </row>
    <row r="1582" spans="16:19" x14ac:dyDescent="0.3">
      <c r="P1582" s="9">
        <v>1562</v>
      </c>
      <c r="Q1582" s="3">
        <v>8078</v>
      </c>
      <c r="R1582" s="4">
        <f t="shared" si="48"/>
        <v>0</v>
      </c>
      <c r="S1582" s="4">
        <f t="shared" si="49"/>
        <v>170</v>
      </c>
    </row>
    <row r="1583" spans="16:19" x14ac:dyDescent="0.3">
      <c r="P1583" s="9">
        <v>1563</v>
      </c>
      <c r="Q1583" s="3">
        <v>5862</v>
      </c>
      <c r="R1583" s="4">
        <f t="shared" si="48"/>
        <v>0</v>
      </c>
      <c r="S1583" s="4">
        <f t="shared" si="49"/>
        <v>170</v>
      </c>
    </row>
    <row r="1584" spans="16:19" x14ac:dyDescent="0.3">
      <c r="P1584" s="9">
        <v>1564</v>
      </c>
      <c r="Q1584" s="3">
        <v>5711</v>
      </c>
      <c r="R1584" s="4">
        <f t="shared" si="48"/>
        <v>0</v>
      </c>
      <c r="S1584" s="4">
        <f t="shared" si="49"/>
        <v>170</v>
      </c>
    </row>
    <row r="1585" spans="16:19" x14ac:dyDescent="0.3">
      <c r="P1585" s="9">
        <v>1565</v>
      </c>
      <c r="Q1585" s="3">
        <v>4847</v>
      </c>
      <c r="R1585" s="4">
        <f t="shared" si="48"/>
        <v>0</v>
      </c>
      <c r="S1585" s="4">
        <f t="shared" si="49"/>
        <v>170</v>
      </c>
    </row>
    <row r="1586" spans="16:19" x14ac:dyDescent="0.3">
      <c r="P1586" s="9">
        <v>1566</v>
      </c>
      <c r="Q1586" s="10"/>
      <c r="R1586" s="4">
        <f t="shared" si="48"/>
        <v>1</v>
      </c>
      <c r="S1586" s="4">
        <f t="shared" si="49"/>
        <v>170</v>
      </c>
    </row>
    <row r="1587" spans="16:19" x14ac:dyDescent="0.3">
      <c r="P1587" s="9">
        <v>1567</v>
      </c>
      <c r="Q1587" s="3">
        <v>3792</v>
      </c>
      <c r="R1587" s="4">
        <f t="shared" si="48"/>
        <v>0</v>
      </c>
      <c r="S1587" s="4">
        <f t="shared" si="49"/>
        <v>171</v>
      </c>
    </row>
    <row r="1588" spans="16:19" x14ac:dyDescent="0.3">
      <c r="P1588" s="9">
        <v>1568</v>
      </c>
      <c r="Q1588" s="3">
        <v>1778</v>
      </c>
      <c r="R1588" s="4">
        <f t="shared" si="48"/>
        <v>0</v>
      </c>
      <c r="S1588" s="4">
        <f t="shared" si="49"/>
        <v>171</v>
      </c>
    </row>
    <row r="1589" spans="16:19" x14ac:dyDescent="0.3">
      <c r="P1589" s="9">
        <v>1569</v>
      </c>
      <c r="Q1589" s="3">
        <v>3755</v>
      </c>
      <c r="R1589" s="4">
        <f t="shared" si="48"/>
        <v>0</v>
      </c>
      <c r="S1589" s="4">
        <f t="shared" si="49"/>
        <v>171</v>
      </c>
    </row>
    <row r="1590" spans="16:19" x14ac:dyDescent="0.3">
      <c r="P1590" s="9">
        <v>1570</v>
      </c>
      <c r="Q1590" s="3">
        <v>13541</v>
      </c>
      <c r="R1590" s="4">
        <f t="shared" si="48"/>
        <v>0</v>
      </c>
      <c r="S1590" s="4">
        <f t="shared" si="49"/>
        <v>171</v>
      </c>
    </row>
    <row r="1591" spans="16:19" x14ac:dyDescent="0.3">
      <c r="P1591" s="9">
        <v>1571</v>
      </c>
      <c r="Q1591" s="3">
        <v>12325</v>
      </c>
      <c r="R1591" s="4">
        <f t="shared" si="48"/>
        <v>0</v>
      </c>
      <c r="S1591" s="4">
        <f t="shared" si="49"/>
        <v>171</v>
      </c>
    </row>
    <row r="1592" spans="16:19" x14ac:dyDescent="0.3">
      <c r="P1592" s="9">
        <v>1572</v>
      </c>
      <c r="Q1592" s="3">
        <v>9599</v>
      </c>
      <c r="R1592" s="4">
        <f t="shared" si="48"/>
        <v>0</v>
      </c>
      <c r="S1592" s="4">
        <f t="shared" si="49"/>
        <v>171</v>
      </c>
    </row>
    <row r="1593" spans="16:19" x14ac:dyDescent="0.3">
      <c r="P1593" s="9">
        <v>1573</v>
      </c>
      <c r="Q1593" s="10"/>
      <c r="R1593" s="4">
        <f t="shared" si="48"/>
        <v>1</v>
      </c>
      <c r="S1593" s="4">
        <f t="shared" si="49"/>
        <v>171</v>
      </c>
    </row>
    <row r="1594" spans="16:19" x14ac:dyDescent="0.3">
      <c r="P1594" s="9">
        <v>1574</v>
      </c>
      <c r="Q1594" s="3">
        <v>7431</v>
      </c>
      <c r="R1594" s="4">
        <f t="shared" si="48"/>
        <v>0</v>
      </c>
      <c r="S1594" s="4">
        <f t="shared" si="49"/>
        <v>172</v>
      </c>
    </row>
    <row r="1595" spans="16:19" x14ac:dyDescent="0.3">
      <c r="P1595" s="9">
        <v>1575</v>
      </c>
      <c r="Q1595" s="3">
        <v>2814</v>
      </c>
      <c r="R1595" s="4">
        <f t="shared" si="48"/>
        <v>0</v>
      </c>
      <c r="S1595" s="4">
        <f t="shared" si="49"/>
        <v>172</v>
      </c>
    </row>
    <row r="1596" spans="16:19" x14ac:dyDescent="0.3">
      <c r="P1596" s="9">
        <v>1576</v>
      </c>
      <c r="Q1596" s="3">
        <v>3828</v>
      </c>
      <c r="R1596" s="4">
        <f t="shared" si="48"/>
        <v>0</v>
      </c>
      <c r="S1596" s="4">
        <f t="shared" si="49"/>
        <v>172</v>
      </c>
    </row>
    <row r="1597" spans="16:19" x14ac:dyDescent="0.3">
      <c r="P1597" s="9">
        <v>1577</v>
      </c>
      <c r="Q1597" s="3">
        <v>2468</v>
      </c>
      <c r="R1597" s="4">
        <f t="shared" si="48"/>
        <v>0</v>
      </c>
      <c r="S1597" s="4">
        <f t="shared" si="49"/>
        <v>172</v>
      </c>
    </row>
    <row r="1598" spans="16:19" x14ac:dyDescent="0.3">
      <c r="P1598" s="9">
        <v>1578</v>
      </c>
      <c r="Q1598" s="3">
        <v>5499</v>
      </c>
      <c r="R1598" s="4">
        <f t="shared" si="48"/>
        <v>0</v>
      </c>
      <c r="S1598" s="4">
        <f t="shared" si="49"/>
        <v>172</v>
      </c>
    </row>
    <row r="1599" spans="16:19" x14ac:dyDescent="0.3">
      <c r="P1599" s="9">
        <v>1579</v>
      </c>
      <c r="Q1599" s="3">
        <v>6822</v>
      </c>
      <c r="R1599" s="4">
        <f t="shared" si="48"/>
        <v>0</v>
      </c>
      <c r="S1599" s="4">
        <f t="shared" si="49"/>
        <v>172</v>
      </c>
    </row>
    <row r="1600" spans="16:19" x14ac:dyDescent="0.3">
      <c r="P1600" s="9">
        <v>1580</v>
      </c>
      <c r="Q1600" s="3">
        <v>5190</v>
      </c>
      <c r="R1600" s="4">
        <f t="shared" si="48"/>
        <v>0</v>
      </c>
      <c r="S1600" s="4">
        <f t="shared" si="49"/>
        <v>172</v>
      </c>
    </row>
    <row r="1601" spans="16:19" x14ac:dyDescent="0.3">
      <c r="P1601" s="9">
        <v>1581</v>
      </c>
      <c r="Q1601" s="3">
        <v>7279</v>
      </c>
      <c r="R1601" s="4">
        <f t="shared" si="48"/>
        <v>0</v>
      </c>
      <c r="S1601" s="4">
        <f t="shared" si="49"/>
        <v>172</v>
      </c>
    </row>
    <row r="1602" spans="16:19" x14ac:dyDescent="0.3">
      <c r="P1602" s="9">
        <v>1582</v>
      </c>
      <c r="Q1602" s="3">
        <v>7939</v>
      </c>
      <c r="R1602" s="4">
        <f t="shared" si="48"/>
        <v>0</v>
      </c>
      <c r="S1602" s="4">
        <f t="shared" si="49"/>
        <v>172</v>
      </c>
    </row>
    <row r="1603" spans="16:19" x14ac:dyDescent="0.3">
      <c r="P1603" s="9">
        <v>1583</v>
      </c>
      <c r="Q1603" s="3">
        <v>8488</v>
      </c>
      <c r="R1603" s="4">
        <f t="shared" si="48"/>
        <v>0</v>
      </c>
      <c r="S1603" s="4">
        <f t="shared" si="49"/>
        <v>172</v>
      </c>
    </row>
    <row r="1604" spans="16:19" x14ac:dyDescent="0.3">
      <c r="P1604" s="9">
        <v>1584</v>
      </c>
      <c r="Q1604" s="10"/>
      <c r="R1604" s="4">
        <f t="shared" si="48"/>
        <v>1</v>
      </c>
      <c r="S1604" s="4">
        <f t="shared" si="49"/>
        <v>172</v>
      </c>
    </row>
    <row r="1605" spans="16:19" x14ac:dyDescent="0.3">
      <c r="P1605" s="9">
        <v>1585</v>
      </c>
      <c r="Q1605" s="3">
        <v>5469</v>
      </c>
      <c r="R1605" s="4">
        <f t="shared" si="48"/>
        <v>0</v>
      </c>
      <c r="S1605" s="4">
        <f t="shared" si="49"/>
        <v>173</v>
      </c>
    </row>
    <row r="1606" spans="16:19" x14ac:dyDescent="0.3">
      <c r="P1606" s="9">
        <v>1586</v>
      </c>
      <c r="Q1606" s="3">
        <v>3086</v>
      </c>
      <c r="R1606" s="4">
        <f t="shared" si="48"/>
        <v>0</v>
      </c>
      <c r="S1606" s="4">
        <f t="shared" si="49"/>
        <v>173</v>
      </c>
    </row>
    <row r="1607" spans="16:19" x14ac:dyDescent="0.3">
      <c r="P1607" s="9">
        <v>1587</v>
      </c>
      <c r="Q1607" s="3">
        <v>8098</v>
      </c>
      <c r="R1607" s="4">
        <f t="shared" si="48"/>
        <v>0</v>
      </c>
      <c r="S1607" s="4">
        <f t="shared" si="49"/>
        <v>173</v>
      </c>
    </row>
    <row r="1608" spans="16:19" x14ac:dyDescent="0.3">
      <c r="P1608" s="9">
        <v>1588</v>
      </c>
      <c r="Q1608" s="3">
        <v>12450</v>
      </c>
      <c r="R1608" s="4">
        <f t="shared" si="48"/>
        <v>0</v>
      </c>
      <c r="S1608" s="4">
        <f t="shared" si="49"/>
        <v>173</v>
      </c>
    </row>
    <row r="1609" spans="16:19" x14ac:dyDescent="0.3">
      <c r="P1609" s="9">
        <v>1589</v>
      </c>
      <c r="Q1609" s="10"/>
      <c r="R1609" s="4">
        <f t="shared" si="48"/>
        <v>1</v>
      </c>
      <c r="S1609" s="4">
        <f t="shared" si="49"/>
        <v>173</v>
      </c>
    </row>
    <row r="1610" spans="16:19" x14ac:dyDescent="0.3">
      <c r="P1610" s="9">
        <v>1590</v>
      </c>
      <c r="Q1610" s="3">
        <v>3182</v>
      </c>
      <c r="R1610" s="4">
        <f t="shared" si="48"/>
        <v>0</v>
      </c>
      <c r="S1610" s="4">
        <f t="shared" si="49"/>
        <v>174</v>
      </c>
    </row>
    <row r="1611" spans="16:19" x14ac:dyDescent="0.3">
      <c r="P1611" s="9">
        <v>1591</v>
      </c>
      <c r="Q1611" s="3">
        <v>4307</v>
      </c>
      <c r="R1611" s="4">
        <f t="shared" si="48"/>
        <v>0</v>
      </c>
      <c r="S1611" s="4">
        <f t="shared" si="49"/>
        <v>174</v>
      </c>
    </row>
    <row r="1612" spans="16:19" x14ac:dyDescent="0.3">
      <c r="P1612" s="9">
        <v>1592</v>
      </c>
      <c r="Q1612" s="3">
        <v>4150</v>
      </c>
      <c r="R1612" s="4">
        <f t="shared" si="48"/>
        <v>0</v>
      </c>
      <c r="S1612" s="4">
        <f t="shared" si="49"/>
        <v>174</v>
      </c>
    </row>
    <row r="1613" spans="16:19" x14ac:dyDescent="0.3">
      <c r="P1613" s="9">
        <v>1593</v>
      </c>
      <c r="Q1613" s="3">
        <v>2802</v>
      </c>
      <c r="R1613" s="4">
        <f t="shared" si="48"/>
        <v>0</v>
      </c>
      <c r="S1613" s="4">
        <f t="shared" si="49"/>
        <v>174</v>
      </c>
    </row>
    <row r="1614" spans="16:19" x14ac:dyDescent="0.3">
      <c r="P1614" s="9">
        <v>1594</v>
      </c>
      <c r="Q1614" s="3">
        <v>3857</v>
      </c>
      <c r="R1614" s="4">
        <f t="shared" si="48"/>
        <v>0</v>
      </c>
      <c r="S1614" s="4">
        <f t="shared" si="49"/>
        <v>174</v>
      </c>
    </row>
    <row r="1615" spans="16:19" x14ac:dyDescent="0.3">
      <c r="P1615" s="9">
        <v>1595</v>
      </c>
      <c r="Q1615" s="3">
        <v>5331</v>
      </c>
      <c r="R1615" s="4">
        <f t="shared" si="48"/>
        <v>0</v>
      </c>
      <c r="S1615" s="4">
        <f t="shared" si="49"/>
        <v>174</v>
      </c>
    </row>
    <row r="1616" spans="16:19" x14ac:dyDescent="0.3">
      <c r="P1616" s="9">
        <v>1596</v>
      </c>
      <c r="Q1616" s="3">
        <v>1045</v>
      </c>
      <c r="R1616" s="4">
        <f t="shared" si="48"/>
        <v>0</v>
      </c>
      <c r="S1616" s="4">
        <f t="shared" si="49"/>
        <v>174</v>
      </c>
    </row>
    <row r="1617" spans="16:19" x14ac:dyDescent="0.3">
      <c r="P1617" s="9">
        <v>1597</v>
      </c>
      <c r="Q1617" s="3">
        <v>1111</v>
      </c>
      <c r="R1617" s="4">
        <f t="shared" si="48"/>
        <v>0</v>
      </c>
      <c r="S1617" s="4">
        <f t="shared" si="49"/>
        <v>174</v>
      </c>
    </row>
    <row r="1618" spans="16:19" x14ac:dyDescent="0.3">
      <c r="P1618" s="9">
        <v>1598</v>
      </c>
      <c r="Q1618" s="3">
        <v>3983</v>
      </c>
      <c r="R1618" s="4">
        <f t="shared" si="48"/>
        <v>0</v>
      </c>
      <c r="S1618" s="4">
        <f t="shared" si="49"/>
        <v>174</v>
      </c>
    </row>
    <row r="1619" spans="16:19" x14ac:dyDescent="0.3">
      <c r="P1619" s="9">
        <v>1599</v>
      </c>
      <c r="Q1619" s="3">
        <v>2606</v>
      </c>
      <c r="R1619" s="4">
        <f t="shared" si="48"/>
        <v>0</v>
      </c>
      <c r="S1619" s="4">
        <f t="shared" si="49"/>
        <v>174</v>
      </c>
    </row>
    <row r="1620" spans="16:19" x14ac:dyDescent="0.3">
      <c r="P1620" s="9">
        <v>1600</v>
      </c>
      <c r="Q1620" s="3">
        <v>1077</v>
      </c>
      <c r="R1620" s="4">
        <f t="shared" si="48"/>
        <v>0</v>
      </c>
      <c r="S1620" s="4">
        <f t="shared" si="49"/>
        <v>174</v>
      </c>
    </row>
    <row r="1621" spans="16:19" x14ac:dyDescent="0.3">
      <c r="P1621" s="9">
        <v>1601</v>
      </c>
      <c r="Q1621" s="10"/>
      <c r="R1621" s="4">
        <f t="shared" si="48"/>
        <v>1</v>
      </c>
      <c r="S1621" s="4">
        <f t="shared" si="49"/>
        <v>174</v>
      </c>
    </row>
    <row r="1622" spans="16:19" x14ac:dyDescent="0.3">
      <c r="P1622" s="9">
        <v>1602</v>
      </c>
      <c r="Q1622" s="3">
        <v>3219</v>
      </c>
      <c r="R1622" s="4">
        <f t="shared" ref="R1622:R1685" si="50">IF(Q1622="",1,0)</f>
        <v>0</v>
      </c>
      <c r="S1622" s="4">
        <f t="shared" ref="S1622:S1685" si="51">IF(AND(R1622=0,R1621=1),S1621+1,S1621)+1*(P1622=1)</f>
        <v>175</v>
      </c>
    </row>
    <row r="1623" spans="16:19" x14ac:dyDescent="0.3">
      <c r="P1623" s="9">
        <v>1603</v>
      </c>
      <c r="Q1623" s="3">
        <v>2931</v>
      </c>
      <c r="R1623" s="4">
        <f t="shared" si="50"/>
        <v>0</v>
      </c>
      <c r="S1623" s="4">
        <f t="shared" si="51"/>
        <v>175</v>
      </c>
    </row>
    <row r="1624" spans="16:19" x14ac:dyDescent="0.3">
      <c r="P1624" s="9">
        <v>1604</v>
      </c>
      <c r="Q1624" s="3">
        <v>4166</v>
      </c>
      <c r="R1624" s="4">
        <f t="shared" si="50"/>
        <v>0</v>
      </c>
      <c r="S1624" s="4">
        <f t="shared" si="51"/>
        <v>175</v>
      </c>
    </row>
    <row r="1625" spans="16:19" x14ac:dyDescent="0.3">
      <c r="P1625" s="9">
        <v>1605</v>
      </c>
      <c r="Q1625" s="3">
        <v>2250</v>
      </c>
      <c r="R1625" s="4">
        <f t="shared" si="50"/>
        <v>0</v>
      </c>
      <c r="S1625" s="4">
        <f t="shared" si="51"/>
        <v>175</v>
      </c>
    </row>
    <row r="1626" spans="16:19" x14ac:dyDescent="0.3">
      <c r="P1626" s="9">
        <v>1606</v>
      </c>
      <c r="Q1626" s="3">
        <v>5225</v>
      </c>
      <c r="R1626" s="4">
        <f t="shared" si="50"/>
        <v>0</v>
      </c>
      <c r="S1626" s="4">
        <f t="shared" si="51"/>
        <v>175</v>
      </c>
    </row>
    <row r="1627" spans="16:19" x14ac:dyDescent="0.3">
      <c r="P1627" s="9">
        <v>1607</v>
      </c>
      <c r="Q1627" s="3">
        <v>1704</v>
      </c>
      <c r="R1627" s="4">
        <f t="shared" si="50"/>
        <v>0</v>
      </c>
      <c r="S1627" s="4">
        <f t="shared" si="51"/>
        <v>175</v>
      </c>
    </row>
    <row r="1628" spans="16:19" x14ac:dyDescent="0.3">
      <c r="P1628" s="9">
        <v>1608</v>
      </c>
      <c r="Q1628" s="3">
        <v>3895</v>
      </c>
      <c r="R1628" s="4">
        <f t="shared" si="50"/>
        <v>0</v>
      </c>
      <c r="S1628" s="4">
        <f t="shared" si="51"/>
        <v>175</v>
      </c>
    </row>
    <row r="1629" spans="16:19" x14ac:dyDescent="0.3">
      <c r="P1629" s="9">
        <v>1609</v>
      </c>
      <c r="Q1629" s="3">
        <v>6286</v>
      </c>
      <c r="R1629" s="4">
        <f t="shared" si="50"/>
        <v>0</v>
      </c>
      <c r="S1629" s="4">
        <f t="shared" si="51"/>
        <v>175</v>
      </c>
    </row>
    <row r="1630" spans="16:19" x14ac:dyDescent="0.3">
      <c r="P1630" s="9">
        <v>1610</v>
      </c>
      <c r="Q1630" s="3">
        <v>1394</v>
      </c>
      <c r="R1630" s="4">
        <f t="shared" si="50"/>
        <v>0</v>
      </c>
      <c r="S1630" s="4">
        <f t="shared" si="51"/>
        <v>175</v>
      </c>
    </row>
    <row r="1631" spans="16:19" x14ac:dyDescent="0.3">
      <c r="P1631" s="9">
        <v>1611</v>
      </c>
      <c r="Q1631" s="3">
        <v>5564</v>
      </c>
      <c r="R1631" s="4">
        <f t="shared" si="50"/>
        <v>0</v>
      </c>
      <c r="S1631" s="4">
        <f t="shared" si="51"/>
        <v>175</v>
      </c>
    </row>
    <row r="1632" spans="16:19" x14ac:dyDescent="0.3">
      <c r="P1632" s="9">
        <v>1612</v>
      </c>
      <c r="Q1632" s="3">
        <v>1498</v>
      </c>
      <c r="R1632" s="4">
        <f t="shared" si="50"/>
        <v>0</v>
      </c>
      <c r="S1632" s="4">
        <f t="shared" si="51"/>
        <v>175</v>
      </c>
    </row>
    <row r="1633" spans="16:19" x14ac:dyDescent="0.3">
      <c r="P1633" s="9">
        <v>1613</v>
      </c>
      <c r="Q1633" s="3">
        <v>3343</v>
      </c>
      <c r="R1633" s="4">
        <f t="shared" si="50"/>
        <v>0</v>
      </c>
      <c r="S1633" s="4">
        <f t="shared" si="51"/>
        <v>175</v>
      </c>
    </row>
    <row r="1634" spans="16:19" x14ac:dyDescent="0.3">
      <c r="P1634" s="9">
        <v>1614</v>
      </c>
      <c r="Q1634" s="3">
        <v>5912</v>
      </c>
      <c r="R1634" s="4">
        <f t="shared" si="50"/>
        <v>0</v>
      </c>
      <c r="S1634" s="4">
        <f t="shared" si="51"/>
        <v>175</v>
      </c>
    </row>
    <row r="1635" spans="16:19" x14ac:dyDescent="0.3">
      <c r="P1635" s="9">
        <v>1615</v>
      </c>
      <c r="Q1635" s="3">
        <v>2884</v>
      </c>
      <c r="R1635" s="4">
        <f t="shared" si="50"/>
        <v>0</v>
      </c>
      <c r="S1635" s="4">
        <f t="shared" si="51"/>
        <v>175</v>
      </c>
    </row>
    <row r="1636" spans="16:19" x14ac:dyDescent="0.3">
      <c r="P1636" s="9">
        <v>1616</v>
      </c>
      <c r="Q1636" s="10"/>
      <c r="R1636" s="4">
        <f t="shared" si="50"/>
        <v>1</v>
      </c>
      <c r="S1636" s="4">
        <f t="shared" si="51"/>
        <v>175</v>
      </c>
    </row>
    <row r="1637" spans="16:19" x14ac:dyDescent="0.3">
      <c r="P1637" s="9">
        <v>1617</v>
      </c>
      <c r="Q1637" s="3">
        <v>3874</v>
      </c>
      <c r="R1637" s="4">
        <f t="shared" si="50"/>
        <v>0</v>
      </c>
      <c r="S1637" s="4">
        <f t="shared" si="51"/>
        <v>176</v>
      </c>
    </row>
    <row r="1638" spans="16:19" x14ac:dyDescent="0.3">
      <c r="P1638" s="9">
        <v>1618</v>
      </c>
      <c r="Q1638" s="3">
        <v>5309</v>
      </c>
      <c r="R1638" s="4">
        <f t="shared" si="50"/>
        <v>0</v>
      </c>
      <c r="S1638" s="4">
        <f t="shared" si="51"/>
        <v>176</v>
      </c>
    </row>
    <row r="1639" spans="16:19" x14ac:dyDescent="0.3">
      <c r="P1639" s="9">
        <v>1619</v>
      </c>
      <c r="Q1639" s="3">
        <v>2941</v>
      </c>
      <c r="R1639" s="4">
        <f t="shared" si="50"/>
        <v>0</v>
      </c>
      <c r="S1639" s="4">
        <f t="shared" si="51"/>
        <v>176</v>
      </c>
    </row>
    <row r="1640" spans="16:19" x14ac:dyDescent="0.3">
      <c r="P1640" s="9">
        <v>1620</v>
      </c>
      <c r="Q1640" s="3">
        <v>2109</v>
      </c>
      <c r="R1640" s="4">
        <f t="shared" si="50"/>
        <v>0</v>
      </c>
      <c r="S1640" s="4">
        <f t="shared" si="51"/>
        <v>176</v>
      </c>
    </row>
    <row r="1641" spans="16:19" x14ac:dyDescent="0.3">
      <c r="P1641" s="9">
        <v>1621</v>
      </c>
      <c r="Q1641" s="3">
        <v>5322</v>
      </c>
      <c r="R1641" s="4">
        <f t="shared" si="50"/>
        <v>0</v>
      </c>
      <c r="S1641" s="4">
        <f t="shared" si="51"/>
        <v>176</v>
      </c>
    </row>
    <row r="1642" spans="16:19" x14ac:dyDescent="0.3">
      <c r="P1642" s="9">
        <v>1622</v>
      </c>
      <c r="Q1642" s="3">
        <v>2994</v>
      </c>
      <c r="R1642" s="4">
        <f t="shared" si="50"/>
        <v>0</v>
      </c>
      <c r="S1642" s="4">
        <f t="shared" si="51"/>
        <v>176</v>
      </c>
    </row>
    <row r="1643" spans="16:19" x14ac:dyDescent="0.3">
      <c r="P1643" s="9">
        <v>1623</v>
      </c>
      <c r="Q1643" s="3">
        <v>3922</v>
      </c>
      <c r="R1643" s="4">
        <f t="shared" si="50"/>
        <v>0</v>
      </c>
      <c r="S1643" s="4">
        <f t="shared" si="51"/>
        <v>176</v>
      </c>
    </row>
    <row r="1644" spans="16:19" x14ac:dyDescent="0.3">
      <c r="P1644" s="9">
        <v>1624</v>
      </c>
      <c r="Q1644" s="3">
        <v>7538</v>
      </c>
      <c r="R1644" s="4">
        <f t="shared" si="50"/>
        <v>0</v>
      </c>
      <c r="S1644" s="4">
        <f t="shared" si="51"/>
        <v>176</v>
      </c>
    </row>
    <row r="1645" spans="16:19" x14ac:dyDescent="0.3">
      <c r="P1645" s="9">
        <v>1625</v>
      </c>
      <c r="Q1645" s="3">
        <v>4666</v>
      </c>
      <c r="R1645" s="4">
        <f t="shared" si="50"/>
        <v>0</v>
      </c>
      <c r="S1645" s="4">
        <f t="shared" si="51"/>
        <v>176</v>
      </c>
    </row>
    <row r="1646" spans="16:19" x14ac:dyDescent="0.3">
      <c r="P1646" s="9">
        <v>1626</v>
      </c>
      <c r="Q1646" s="3">
        <v>6223</v>
      </c>
      <c r="R1646" s="4">
        <f t="shared" si="50"/>
        <v>0</v>
      </c>
      <c r="S1646" s="4">
        <f t="shared" si="51"/>
        <v>176</v>
      </c>
    </row>
    <row r="1647" spans="16:19" x14ac:dyDescent="0.3">
      <c r="P1647" s="9">
        <v>1627</v>
      </c>
      <c r="Q1647" s="3">
        <v>4754</v>
      </c>
      <c r="R1647" s="4">
        <f t="shared" si="50"/>
        <v>0</v>
      </c>
      <c r="S1647" s="4">
        <f t="shared" si="51"/>
        <v>176</v>
      </c>
    </row>
    <row r="1648" spans="16:19" x14ac:dyDescent="0.3">
      <c r="P1648" s="9">
        <v>1628</v>
      </c>
      <c r="Q1648" s="10"/>
      <c r="R1648" s="4">
        <f t="shared" si="50"/>
        <v>1</v>
      </c>
      <c r="S1648" s="4">
        <f t="shared" si="51"/>
        <v>176</v>
      </c>
    </row>
    <row r="1649" spans="16:19" x14ac:dyDescent="0.3">
      <c r="P1649" s="9">
        <v>1629</v>
      </c>
      <c r="Q1649" s="3">
        <v>4409</v>
      </c>
      <c r="R1649" s="4">
        <f t="shared" si="50"/>
        <v>0</v>
      </c>
      <c r="S1649" s="4">
        <f t="shared" si="51"/>
        <v>177</v>
      </c>
    </row>
    <row r="1650" spans="16:19" x14ac:dyDescent="0.3">
      <c r="P1650" s="9">
        <v>1630</v>
      </c>
      <c r="Q1650" s="3">
        <v>6975</v>
      </c>
      <c r="R1650" s="4">
        <f t="shared" si="50"/>
        <v>0</v>
      </c>
      <c r="S1650" s="4">
        <f t="shared" si="51"/>
        <v>177</v>
      </c>
    </row>
    <row r="1651" spans="16:19" x14ac:dyDescent="0.3">
      <c r="P1651" s="9">
        <v>1631</v>
      </c>
      <c r="Q1651" s="3">
        <v>8829</v>
      </c>
      <c r="R1651" s="4">
        <f t="shared" si="50"/>
        <v>0</v>
      </c>
      <c r="S1651" s="4">
        <f t="shared" si="51"/>
        <v>177</v>
      </c>
    </row>
    <row r="1652" spans="16:19" x14ac:dyDescent="0.3">
      <c r="P1652" s="9">
        <v>1632</v>
      </c>
      <c r="Q1652" s="3">
        <v>4301</v>
      </c>
      <c r="R1652" s="4">
        <f t="shared" si="50"/>
        <v>0</v>
      </c>
      <c r="S1652" s="4">
        <f t="shared" si="51"/>
        <v>177</v>
      </c>
    </row>
    <row r="1653" spans="16:19" x14ac:dyDescent="0.3">
      <c r="P1653" s="9">
        <v>1633</v>
      </c>
      <c r="Q1653" s="3">
        <v>1730</v>
      </c>
      <c r="R1653" s="4">
        <f t="shared" si="50"/>
        <v>0</v>
      </c>
      <c r="S1653" s="4">
        <f t="shared" si="51"/>
        <v>177</v>
      </c>
    </row>
    <row r="1654" spans="16:19" x14ac:dyDescent="0.3">
      <c r="P1654" s="9">
        <v>1634</v>
      </c>
      <c r="Q1654" s="3">
        <v>2092</v>
      </c>
      <c r="R1654" s="4">
        <f t="shared" si="50"/>
        <v>0</v>
      </c>
      <c r="S1654" s="4">
        <f t="shared" si="51"/>
        <v>177</v>
      </c>
    </row>
    <row r="1655" spans="16:19" x14ac:dyDescent="0.3">
      <c r="P1655" s="9">
        <v>1635</v>
      </c>
      <c r="Q1655" s="3">
        <v>2385</v>
      </c>
      <c r="R1655" s="4">
        <f t="shared" si="50"/>
        <v>0</v>
      </c>
      <c r="S1655" s="4">
        <f t="shared" si="51"/>
        <v>177</v>
      </c>
    </row>
    <row r="1656" spans="16:19" x14ac:dyDescent="0.3">
      <c r="P1656" s="9">
        <v>1636</v>
      </c>
      <c r="Q1656" s="3">
        <v>1288</v>
      </c>
      <c r="R1656" s="4">
        <f t="shared" si="50"/>
        <v>0</v>
      </c>
      <c r="S1656" s="4">
        <f t="shared" si="51"/>
        <v>177</v>
      </c>
    </row>
    <row r="1657" spans="16:19" x14ac:dyDescent="0.3">
      <c r="P1657" s="9">
        <v>1637</v>
      </c>
      <c r="Q1657" s="3">
        <v>9627</v>
      </c>
      <c r="R1657" s="4">
        <f t="shared" si="50"/>
        <v>0</v>
      </c>
      <c r="S1657" s="4">
        <f t="shared" si="51"/>
        <v>177</v>
      </c>
    </row>
    <row r="1658" spans="16:19" x14ac:dyDescent="0.3">
      <c r="P1658" s="9">
        <v>1638</v>
      </c>
      <c r="Q1658" s="10"/>
      <c r="R1658" s="4">
        <f t="shared" si="50"/>
        <v>1</v>
      </c>
      <c r="S1658" s="4">
        <f t="shared" si="51"/>
        <v>177</v>
      </c>
    </row>
    <row r="1659" spans="16:19" x14ac:dyDescent="0.3">
      <c r="P1659" s="9">
        <v>1639</v>
      </c>
      <c r="Q1659" s="3">
        <v>8849</v>
      </c>
      <c r="R1659" s="4">
        <f t="shared" si="50"/>
        <v>0</v>
      </c>
      <c r="S1659" s="4">
        <f t="shared" si="51"/>
        <v>178</v>
      </c>
    </row>
    <row r="1660" spans="16:19" x14ac:dyDescent="0.3">
      <c r="P1660" s="9">
        <v>1640</v>
      </c>
      <c r="Q1660" s="3">
        <v>7371</v>
      </c>
      <c r="R1660" s="4">
        <f t="shared" si="50"/>
        <v>0</v>
      </c>
      <c r="S1660" s="4">
        <f t="shared" si="51"/>
        <v>178</v>
      </c>
    </row>
    <row r="1661" spans="16:19" x14ac:dyDescent="0.3">
      <c r="P1661" s="9">
        <v>1641</v>
      </c>
      <c r="Q1661" s="3">
        <v>3259</v>
      </c>
      <c r="R1661" s="4">
        <f t="shared" si="50"/>
        <v>0</v>
      </c>
      <c r="S1661" s="4">
        <f t="shared" si="51"/>
        <v>178</v>
      </c>
    </row>
    <row r="1662" spans="16:19" x14ac:dyDescent="0.3">
      <c r="P1662" s="9">
        <v>1642</v>
      </c>
      <c r="Q1662" s="3">
        <v>8823</v>
      </c>
      <c r="R1662" s="4">
        <f t="shared" si="50"/>
        <v>0</v>
      </c>
      <c r="S1662" s="4">
        <f t="shared" si="51"/>
        <v>178</v>
      </c>
    </row>
    <row r="1663" spans="16:19" x14ac:dyDescent="0.3">
      <c r="P1663" s="9">
        <v>1643</v>
      </c>
      <c r="Q1663" s="3">
        <v>8963</v>
      </c>
      <c r="R1663" s="4">
        <f t="shared" si="50"/>
        <v>0</v>
      </c>
      <c r="S1663" s="4">
        <f t="shared" si="51"/>
        <v>178</v>
      </c>
    </row>
    <row r="1664" spans="16:19" x14ac:dyDescent="0.3">
      <c r="P1664" s="9">
        <v>1644</v>
      </c>
      <c r="Q1664" s="3">
        <v>3901</v>
      </c>
      <c r="R1664" s="4">
        <f t="shared" si="50"/>
        <v>0</v>
      </c>
      <c r="S1664" s="4">
        <f t="shared" si="51"/>
        <v>178</v>
      </c>
    </row>
    <row r="1665" spans="16:19" x14ac:dyDescent="0.3">
      <c r="P1665" s="9">
        <v>1645</v>
      </c>
      <c r="Q1665" s="3">
        <v>7003</v>
      </c>
      <c r="R1665" s="4">
        <f t="shared" si="50"/>
        <v>0</v>
      </c>
      <c r="S1665" s="4">
        <f t="shared" si="51"/>
        <v>178</v>
      </c>
    </row>
    <row r="1666" spans="16:19" x14ac:dyDescent="0.3">
      <c r="P1666" s="9">
        <v>1646</v>
      </c>
      <c r="Q1666" s="3">
        <v>2250</v>
      </c>
      <c r="R1666" s="4">
        <f t="shared" si="50"/>
        <v>0</v>
      </c>
      <c r="S1666" s="4">
        <f t="shared" si="51"/>
        <v>178</v>
      </c>
    </row>
    <row r="1667" spans="16:19" x14ac:dyDescent="0.3">
      <c r="P1667" s="9">
        <v>1647</v>
      </c>
      <c r="Q1667" s="3">
        <v>7492</v>
      </c>
      <c r="R1667" s="4">
        <f t="shared" si="50"/>
        <v>0</v>
      </c>
      <c r="S1667" s="4">
        <f t="shared" si="51"/>
        <v>178</v>
      </c>
    </row>
    <row r="1668" spans="16:19" x14ac:dyDescent="0.3">
      <c r="P1668" s="9">
        <v>1648</v>
      </c>
      <c r="Q1668" s="10"/>
      <c r="R1668" s="4">
        <f t="shared" si="50"/>
        <v>1</v>
      </c>
      <c r="S1668" s="4">
        <f t="shared" si="51"/>
        <v>178</v>
      </c>
    </row>
    <row r="1669" spans="16:19" x14ac:dyDescent="0.3">
      <c r="P1669" s="9">
        <v>1649</v>
      </c>
      <c r="Q1669" s="3">
        <v>7619</v>
      </c>
      <c r="R1669" s="4">
        <f t="shared" si="50"/>
        <v>0</v>
      </c>
      <c r="S1669" s="4">
        <f t="shared" si="51"/>
        <v>179</v>
      </c>
    </row>
    <row r="1670" spans="16:19" x14ac:dyDescent="0.3">
      <c r="P1670" s="9">
        <v>1650</v>
      </c>
      <c r="Q1670" s="3">
        <v>16991</v>
      </c>
      <c r="R1670" s="4">
        <f t="shared" si="50"/>
        <v>0</v>
      </c>
      <c r="S1670" s="4">
        <f t="shared" si="51"/>
        <v>179</v>
      </c>
    </row>
    <row r="1671" spans="16:19" x14ac:dyDescent="0.3">
      <c r="P1671" s="9">
        <v>1651</v>
      </c>
      <c r="Q1671" s="3">
        <v>7511</v>
      </c>
      <c r="R1671" s="4">
        <f t="shared" si="50"/>
        <v>0</v>
      </c>
      <c r="S1671" s="4">
        <f t="shared" si="51"/>
        <v>179</v>
      </c>
    </row>
    <row r="1672" spans="16:19" x14ac:dyDescent="0.3">
      <c r="P1672" s="9">
        <v>1652</v>
      </c>
      <c r="Q1672" s="3">
        <v>5747</v>
      </c>
      <c r="R1672" s="4">
        <f t="shared" si="50"/>
        <v>0</v>
      </c>
      <c r="S1672" s="4">
        <f t="shared" si="51"/>
        <v>179</v>
      </c>
    </row>
    <row r="1673" spans="16:19" x14ac:dyDescent="0.3">
      <c r="P1673" s="9">
        <v>1653</v>
      </c>
      <c r="Q1673" s="10"/>
      <c r="R1673" s="4">
        <f t="shared" si="50"/>
        <v>1</v>
      </c>
      <c r="S1673" s="4">
        <f t="shared" si="51"/>
        <v>179</v>
      </c>
    </row>
    <row r="1674" spans="16:19" x14ac:dyDescent="0.3">
      <c r="P1674" s="9">
        <v>1654</v>
      </c>
      <c r="Q1674" s="3">
        <v>6361</v>
      </c>
      <c r="R1674" s="4">
        <f t="shared" si="50"/>
        <v>0</v>
      </c>
      <c r="S1674" s="4">
        <f t="shared" si="51"/>
        <v>180</v>
      </c>
    </row>
    <row r="1675" spans="16:19" x14ac:dyDescent="0.3">
      <c r="P1675" s="9">
        <v>1655</v>
      </c>
      <c r="Q1675" s="3">
        <v>2401</v>
      </c>
      <c r="R1675" s="4">
        <f t="shared" si="50"/>
        <v>0</v>
      </c>
      <c r="S1675" s="4">
        <f t="shared" si="51"/>
        <v>180</v>
      </c>
    </row>
    <row r="1676" spans="16:19" x14ac:dyDescent="0.3">
      <c r="P1676" s="9">
        <v>1656</v>
      </c>
      <c r="Q1676" s="3">
        <v>6509</v>
      </c>
      <c r="R1676" s="4">
        <f t="shared" si="50"/>
        <v>0</v>
      </c>
      <c r="S1676" s="4">
        <f t="shared" si="51"/>
        <v>180</v>
      </c>
    </row>
    <row r="1677" spans="16:19" x14ac:dyDescent="0.3">
      <c r="P1677" s="9">
        <v>1657</v>
      </c>
      <c r="Q1677" s="3">
        <v>3429</v>
      </c>
      <c r="R1677" s="4">
        <f t="shared" si="50"/>
        <v>0</v>
      </c>
      <c r="S1677" s="4">
        <f t="shared" si="51"/>
        <v>180</v>
      </c>
    </row>
    <row r="1678" spans="16:19" x14ac:dyDescent="0.3">
      <c r="P1678" s="9">
        <v>1658</v>
      </c>
      <c r="Q1678" s="3">
        <v>1276</v>
      </c>
      <c r="R1678" s="4">
        <f t="shared" si="50"/>
        <v>0</v>
      </c>
      <c r="S1678" s="4">
        <f t="shared" si="51"/>
        <v>180</v>
      </c>
    </row>
    <row r="1679" spans="16:19" x14ac:dyDescent="0.3">
      <c r="P1679" s="9">
        <v>1659</v>
      </c>
      <c r="Q1679" s="3">
        <v>5120</v>
      </c>
      <c r="R1679" s="4">
        <f t="shared" si="50"/>
        <v>0</v>
      </c>
      <c r="S1679" s="4">
        <f t="shared" si="51"/>
        <v>180</v>
      </c>
    </row>
    <row r="1680" spans="16:19" x14ac:dyDescent="0.3">
      <c r="P1680" s="9">
        <v>1660</v>
      </c>
      <c r="Q1680" s="3">
        <v>1852</v>
      </c>
      <c r="R1680" s="4">
        <f t="shared" si="50"/>
        <v>0</v>
      </c>
      <c r="S1680" s="4">
        <f t="shared" si="51"/>
        <v>180</v>
      </c>
    </row>
    <row r="1681" spans="16:19" x14ac:dyDescent="0.3">
      <c r="P1681" s="9">
        <v>1661</v>
      </c>
      <c r="Q1681" s="3">
        <v>1706</v>
      </c>
      <c r="R1681" s="4">
        <f t="shared" si="50"/>
        <v>0</v>
      </c>
      <c r="S1681" s="4">
        <f t="shared" si="51"/>
        <v>180</v>
      </c>
    </row>
    <row r="1682" spans="16:19" x14ac:dyDescent="0.3">
      <c r="P1682" s="9">
        <v>1662</v>
      </c>
      <c r="Q1682" s="3">
        <v>2373</v>
      </c>
      <c r="R1682" s="4">
        <f t="shared" si="50"/>
        <v>0</v>
      </c>
      <c r="S1682" s="4">
        <f t="shared" si="51"/>
        <v>180</v>
      </c>
    </row>
    <row r="1683" spans="16:19" x14ac:dyDescent="0.3">
      <c r="P1683" s="9">
        <v>1663</v>
      </c>
      <c r="Q1683" s="3">
        <v>6117</v>
      </c>
      <c r="R1683" s="4">
        <f t="shared" si="50"/>
        <v>0</v>
      </c>
      <c r="S1683" s="4">
        <f t="shared" si="51"/>
        <v>180</v>
      </c>
    </row>
    <row r="1684" spans="16:19" x14ac:dyDescent="0.3">
      <c r="P1684" s="9">
        <v>1664</v>
      </c>
      <c r="Q1684" s="3">
        <v>1967</v>
      </c>
      <c r="R1684" s="4">
        <f t="shared" si="50"/>
        <v>0</v>
      </c>
      <c r="S1684" s="4">
        <f t="shared" si="51"/>
        <v>180</v>
      </c>
    </row>
    <row r="1685" spans="16:19" x14ac:dyDescent="0.3">
      <c r="P1685" s="9">
        <v>1665</v>
      </c>
      <c r="Q1685" s="3">
        <v>4655</v>
      </c>
      <c r="R1685" s="4">
        <f t="shared" si="50"/>
        <v>0</v>
      </c>
      <c r="S1685" s="4">
        <f t="shared" si="51"/>
        <v>180</v>
      </c>
    </row>
    <row r="1686" spans="16:19" x14ac:dyDescent="0.3">
      <c r="P1686" s="9">
        <v>1666</v>
      </c>
      <c r="Q1686" s="3">
        <v>6193</v>
      </c>
      <c r="R1686" s="4">
        <f t="shared" ref="R1686:R1749" si="52">IF(Q1686="",1,0)</f>
        <v>0</v>
      </c>
      <c r="S1686" s="4">
        <f t="shared" ref="S1686:S1749" si="53">IF(AND(R1686=0,R1685=1),S1685+1,S1685)+1*(P1686=1)</f>
        <v>180</v>
      </c>
    </row>
    <row r="1687" spans="16:19" x14ac:dyDescent="0.3">
      <c r="P1687" s="9">
        <v>1667</v>
      </c>
      <c r="Q1687" s="10"/>
      <c r="R1687" s="4">
        <f t="shared" si="52"/>
        <v>1</v>
      </c>
      <c r="S1687" s="4">
        <f t="shared" si="53"/>
        <v>180</v>
      </c>
    </row>
    <row r="1688" spans="16:19" x14ac:dyDescent="0.3">
      <c r="P1688" s="9">
        <v>1668</v>
      </c>
      <c r="Q1688" s="3">
        <v>3186</v>
      </c>
      <c r="R1688" s="4">
        <f t="shared" si="52"/>
        <v>0</v>
      </c>
      <c r="S1688" s="4">
        <f t="shared" si="53"/>
        <v>181</v>
      </c>
    </row>
    <row r="1689" spans="16:19" x14ac:dyDescent="0.3">
      <c r="P1689" s="9">
        <v>1669</v>
      </c>
      <c r="Q1689" s="3">
        <v>10336</v>
      </c>
      <c r="R1689" s="4">
        <f t="shared" si="52"/>
        <v>0</v>
      </c>
      <c r="S1689" s="4">
        <f t="shared" si="53"/>
        <v>181</v>
      </c>
    </row>
    <row r="1690" spans="16:19" x14ac:dyDescent="0.3">
      <c r="P1690" s="9">
        <v>1670</v>
      </c>
      <c r="Q1690" s="3">
        <v>12548</v>
      </c>
      <c r="R1690" s="4">
        <f t="shared" si="52"/>
        <v>0</v>
      </c>
      <c r="S1690" s="4">
        <f t="shared" si="53"/>
        <v>181</v>
      </c>
    </row>
    <row r="1691" spans="16:19" x14ac:dyDescent="0.3">
      <c r="P1691" s="9">
        <v>1671</v>
      </c>
      <c r="Q1691" s="3">
        <v>7692</v>
      </c>
      <c r="R1691" s="4">
        <f t="shared" si="52"/>
        <v>0</v>
      </c>
      <c r="S1691" s="4">
        <f t="shared" si="53"/>
        <v>181</v>
      </c>
    </row>
    <row r="1692" spans="16:19" x14ac:dyDescent="0.3">
      <c r="P1692" s="9">
        <v>1672</v>
      </c>
      <c r="Q1692" s="3">
        <v>1422</v>
      </c>
      <c r="R1692" s="4">
        <f t="shared" si="52"/>
        <v>0</v>
      </c>
      <c r="S1692" s="4">
        <f t="shared" si="53"/>
        <v>181</v>
      </c>
    </row>
    <row r="1693" spans="16:19" x14ac:dyDescent="0.3">
      <c r="P1693" s="9">
        <v>1673</v>
      </c>
      <c r="Q1693" s="3">
        <v>7148</v>
      </c>
      <c r="R1693" s="4">
        <f t="shared" si="52"/>
        <v>0</v>
      </c>
      <c r="S1693" s="4">
        <f t="shared" si="53"/>
        <v>181</v>
      </c>
    </row>
    <row r="1694" spans="16:19" x14ac:dyDescent="0.3">
      <c r="P1694" s="9">
        <v>1674</v>
      </c>
      <c r="Q1694" s="10"/>
      <c r="R1694" s="4">
        <f t="shared" si="52"/>
        <v>1</v>
      </c>
      <c r="S1694" s="4">
        <f t="shared" si="53"/>
        <v>181</v>
      </c>
    </row>
    <row r="1695" spans="16:19" x14ac:dyDescent="0.3">
      <c r="P1695" s="9">
        <v>1675</v>
      </c>
      <c r="Q1695" s="3">
        <v>8898</v>
      </c>
      <c r="R1695" s="4">
        <f t="shared" si="52"/>
        <v>0</v>
      </c>
      <c r="S1695" s="4">
        <f t="shared" si="53"/>
        <v>182</v>
      </c>
    </row>
    <row r="1696" spans="16:19" x14ac:dyDescent="0.3">
      <c r="P1696" s="9">
        <v>1676</v>
      </c>
      <c r="Q1696" s="3">
        <v>15230</v>
      </c>
      <c r="R1696" s="4">
        <f t="shared" si="52"/>
        <v>0</v>
      </c>
      <c r="S1696" s="4">
        <f t="shared" si="53"/>
        <v>182</v>
      </c>
    </row>
    <row r="1697" spans="16:19" x14ac:dyDescent="0.3">
      <c r="P1697" s="9">
        <v>1677</v>
      </c>
      <c r="Q1697" s="3">
        <v>7468</v>
      </c>
      <c r="R1697" s="4">
        <f t="shared" si="52"/>
        <v>0</v>
      </c>
      <c r="S1697" s="4">
        <f t="shared" si="53"/>
        <v>182</v>
      </c>
    </row>
    <row r="1698" spans="16:19" x14ac:dyDescent="0.3">
      <c r="P1698" s="9">
        <v>1678</v>
      </c>
      <c r="Q1698" s="3">
        <v>2349</v>
      </c>
      <c r="R1698" s="4">
        <f t="shared" si="52"/>
        <v>0</v>
      </c>
      <c r="S1698" s="4">
        <f t="shared" si="53"/>
        <v>182</v>
      </c>
    </row>
    <row r="1699" spans="16:19" x14ac:dyDescent="0.3">
      <c r="P1699" s="9">
        <v>1679</v>
      </c>
      <c r="Q1699" s="3">
        <v>7214</v>
      </c>
      <c r="R1699" s="4">
        <f t="shared" si="52"/>
        <v>0</v>
      </c>
      <c r="S1699" s="4">
        <f t="shared" si="53"/>
        <v>182</v>
      </c>
    </row>
    <row r="1700" spans="16:19" x14ac:dyDescent="0.3">
      <c r="P1700" s="9">
        <v>1680</v>
      </c>
      <c r="Q1700" s="10"/>
      <c r="R1700" s="4">
        <f t="shared" si="52"/>
        <v>1</v>
      </c>
      <c r="S1700" s="4">
        <f t="shared" si="53"/>
        <v>182</v>
      </c>
    </row>
    <row r="1701" spans="16:19" x14ac:dyDescent="0.3">
      <c r="P1701" s="9">
        <v>1681</v>
      </c>
      <c r="Q1701" s="3">
        <v>18114</v>
      </c>
      <c r="R1701" s="4">
        <f t="shared" si="52"/>
        <v>0</v>
      </c>
      <c r="S1701" s="4">
        <f t="shared" si="53"/>
        <v>183</v>
      </c>
    </row>
    <row r="1702" spans="16:19" x14ac:dyDescent="0.3">
      <c r="P1702" s="9">
        <v>1682</v>
      </c>
      <c r="Q1702" s="3">
        <v>7557</v>
      </c>
      <c r="R1702" s="4">
        <f t="shared" si="52"/>
        <v>0</v>
      </c>
      <c r="S1702" s="4">
        <f t="shared" si="53"/>
        <v>183</v>
      </c>
    </row>
    <row r="1703" spans="16:19" x14ac:dyDescent="0.3">
      <c r="P1703" s="9">
        <v>1683</v>
      </c>
      <c r="Q1703" s="3">
        <v>10634</v>
      </c>
      <c r="R1703" s="4">
        <f t="shared" si="52"/>
        <v>0</v>
      </c>
      <c r="S1703" s="4">
        <f t="shared" si="53"/>
        <v>183</v>
      </c>
    </row>
    <row r="1704" spans="16:19" x14ac:dyDescent="0.3">
      <c r="P1704" s="9">
        <v>1684</v>
      </c>
      <c r="Q1704" s="10"/>
      <c r="R1704" s="4">
        <f t="shared" si="52"/>
        <v>1</v>
      </c>
      <c r="S1704" s="4">
        <f t="shared" si="53"/>
        <v>183</v>
      </c>
    </row>
    <row r="1705" spans="16:19" x14ac:dyDescent="0.3">
      <c r="P1705" s="9">
        <v>1685</v>
      </c>
      <c r="Q1705" s="3">
        <v>6755</v>
      </c>
      <c r="R1705" s="4">
        <f t="shared" si="52"/>
        <v>0</v>
      </c>
      <c r="S1705" s="4">
        <f t="shared" si="53"/>
        <v>184</v>
      </c>
    </row>
    <row r="1706" spans="16:19" x14ac:dyDescent="0.3">
      <c r="P1706" s="9">
        <v>1686</v>
      </c>
      <c r="Q1706" s="3">
        <v>1045</v>
      </c>
      <c r="R1706" s="4">
        <f t="shared" si="52"/>
        <v>0</v>
      </c>
      <c r="S1706" s="4">
        <f t="shared" si="53"/>
        <v>184</v>
      </c>
    </row>
    <row r="1707" spans="16:19" x14ac:dyDescent="0.3">
      <c r="P1707" s="9">
        <v>1687</v>
      </c>
      <c r="Q1707" s="3">
        <v>7326</v>
      </c>
      <c r="R1707" s="4">
        <f t="shared" si="52"/>
        <v>0</v>
      </c>
      <c r="S1707" s="4">
        <f t="shared" si="53"/>
        <v>184</v>
      </c>
    </row>
    <row r="1708" spans="16:19" x14ac:dyDescent="0.3">
      <c r="P1708" s="9">
        <v>1688</v>
      </c>
      <c r="Q1708" s="3">
        <v>6511</v>
      </c>
      <c r="R1708" s="4">
        <f t="shared" si="52"/>
        <v>0</v>
      </c>
      <c r="S1708" s="4">
        <f t="shared" si="53"/>
        <v>184</v>
      </c>
    </row>
    <row r="1709" spans="16:19" x14ac:dyDescent="0.3">
      <c r="P1709" s="9">
        <v>1689</v>
      </c>
      <c r="Q1709" s="3">
        <v>1691</v>
      </c>
      <c r="R1709" s="4">
        <f t="shared" si="52"/>
        <v>0</v>
      </c>
      <c r="S1709" s="4">
        <f t="shared" si="53"/>
        <v>184</v>
      </c>
    </row>
    <row r="1710" spans="16:19" x14ac:dyDescent="0.3">
      <c r="P1710" s="9">
        <v>1690</v>
      </c>
      <c r="Q1710" s="3">
        <v>4966</v>
      </c>
      <c r="R1710" s="4">
        <f t="shared" si="52"/>
        <v>0</v>
      </c>
      <c r="S1710" s="4">
        <f t="shared" si="53"/>
        <v>184</v>
      </c>
    </row>
    <row r="1711" spans="16:19" x14ac:dyDescent="0.3">
      <c r="P1711" s="9">
        <v>1691</v>
      </c>
      <c r="Q1711" s="3">
        <v>7367</v>
      </c>
      <c r="R1711" s="4">
        <f t="shared" si="52"/>
        <v>0</v>
      </c>
      <c r="S1711" s="4">
        <f t="shared" si="53"/>
        <v>184</v>
      </c>
    </row>
    <row r="1712" spans="16:19" x14ac:dyDescent="0.3">
      <c r="P1712" s="9">
        <v>1692</v>
      </c>
      <c r="Q1712" s="3">
        <v>3305</v>
      </c>
      <c r="R1712" s="4">
        <f t="shared" si="52"/>
        <v>0</v>
      </c>
      <c r="S1712" s="4">
        <f t="shared" si="53"/>
        <v>184</v>
      </c>
    </row>
    <row r="1713" spans="16:19" x14ac:dyDescent="0.3">
      <c r="P1713" s="9">
        <v>1693</v>
      </c>
      <c r="Q1713" s="3">
        <v>7083</v>
      </c>
      <c r="R1713" s="4">
        <f t="shared" si="52"/>
        <v>0</v>
      </c>
      <c r="S1713" s="4">
        <f t="shared" si="53"/>
        <v>184</v>
      </c>
    </row>
    <row r="1714" spans="16:19" x14ac:dyDescent="0.3">
      <c r="P1714" s="9">
        <v>1694</v>
      </c>
      <c r="Q1714" s="3">
        <v>3105</v>
      </c>
      <c r="R1714" s="4">
        <f t="shared" si="52"/>
        <v>0</v>
      </c>
      <c r="S1714" s="4">
        <f t="shared" si="53"/>
        <v>184</v>
      </c>
    </row>
    <row r="1715" spans="16:19" x14ac:dyDescent="0.3">
      <c r="P1715" s="9">
        <v>1695</v>
      </c>
      <c r="Q1715" s="3">
        <v>4262</v>
      </c>
      <c r="R1715" s="4">
        <f t="shared" si="52"/>
        <v>0</v>
      </c>
      <c r="S1715" s="4">
        <f t="shared" si="53"/>
        <v>184</v>
      </c>
    </row>
    <row r="1716" spans="16:19" x14ac:dyDescent="0.3">
      <c r="P1716" s="9">
        <v>1696</v>
      </c>
      <c r="Q1716" s="10"/>
      <c r="R1716" s="4">
        <f t="shared" si="52"/>
        <v>1</v>
      </c>
      <c r="S1716" s="4">
        <f t="shared" si="53"/>
        <v>184</v>
      </c>
    </row>
    <row r="1717" spans="16:19" x14ac:dyDescent="0.3">
      <c r="P1717" s="9">
        <v>1697</v>
      </c>
      <c r="Q1717" s="3">
        <v>6806</v>
      </c>
      <c r="R1717" s="4">
        <f t="shared" si="52"/>
        <v>0</v>
      </c>
      <c r="S1717" s="4">
        <f t="shared" si="53"/>
        <v>185</v>
      </c>
    </row>
    <row r="1718" spans="16:19" x14ac:dyDescent="0.3">
      <c r="P1718" s="9">
        <v>1698</v>
      </c>
      <c r="Q1718" s="3">
        <v>8767</v>
      </c>
      <c r="R1718" s="4">
        <f t="shared" si="52"/>
        <v>0</v>
      </c>
      <c r="S1718" s="4">
        <f t="shared" si="53"/>
        <v>185</v>
      </c>
    </row>
    <row r="1719" spans="16:19" x14ac:dyDescent="0.3">
      <c r="P1719" s="9">
        <v>1699</v>
      </c>
      <c r="Q1719" s="3">
        <v>6339</v>
      </c>
      <c r="R1719" s="4">
        <f t="shared" si="52"/>
        <v>0</v>
      </c>
      <c r="S1719" s="4">
        <f t="shared" si="53"/>
        <v>185</v>
      </c>
    </row>
    <row r="1720" spans="16:19" x14ac:dyDescent="0.3">
      <c r="P1720" s="9">
        <v>1700</v>
      </c>
      <c r="Q1720" s="3">
        <v>4159</v>
      </c>
      <c r="R1720" s="4">
        <f t="shared" si="52"/>
        <v>0</v>
      </c>
      <c r="S1720" s="4">
        <f t="shared" si="53"/>
        <v>185</v>
      </c>
    </row>
    <row r="1721" spans="16:19" x14ac:dyDescent="0.3">
      <c r="P1721" s="9">
        <v>1701</v>
      </c>
      <c r="Q1721" s="3">
        <v>11619</v>
      </c>
      <c r="R1721" s="4">
        <f t="shared" si="52"/>
        <v>0</v>
      </c>
      <c r="S1721" s="4">
        <f t="shared" si="53"/>
        <v>185</v>
      </c>
    </row>
    <row r="1722" spans="16:19" x14ac:dyDescent="0.3">
      <c r="P1722" s="9">
        <v>1702</v>
      </c>
      <c r="Q1722" s="3">
        <v>8959</v>
      </c>
      <c r="R1722" s="4">
        <f t="shared" si="52"/>
        <v>0</v>
      </c>
      <c r="S1722" s="4">
        <f t="shared" si="53"/>
        <v>185</v>
      </c>
    </row>
    <row r="1723" spans="16:19" x14ac:dyDescent="0.3">
      <c r="P1723" s="9">
        <v>1703</v>
      </c>
      <c r="Q1723" s="3">
        <v>10729</v>
      </c>
      <c r="R1723" s="4">
        <f t="shared" si="52"/>
        <v>0</v>
      </c>
      <c r="S1723" s="4">
        <f t="shared" si="53"/>
        <v>185</v>
      </c>
    </row>
    <row r="1724" spans="16:19" x14ac:dyDescent="0.3">
      <c r="P1724" s="9">
        <v>1704</v>
      </c>
      <c r="Q1724" s="10"/>
      <c r="R1724" s="4">
        <f t="shared" si="52"/>
        <v>1</v>
      </c>
      <c r="S1724" s="4">
        <f t="shared" si="53"/>
        <v>185</v>
      </c>
    </row>
    <row r="1725" spans="16:19" x14ac:dyDescent="0.3">
      <c r="P1725" s="9">
        <v>1705</v>
      </c>
      <c r="Q1725" s="3">
        <v>9070</v>
      </c>
      <c r="R1725" s="4">
        <f t="shared" si="52"/>
        <v>0</v>
      </c>
      <c r="S1725" s="4">
        <f t="shared" si="53"/>
        <v>186</v>
      </c>
    </row>
    <row r="1726" spans="16:19" x14ac:dyDescent="0.3">
      <c r="P1726" s="9">
        <v>1706</v>
      </c>
      <c r="Q1726" s="3">
        <v>9027</v>
      </c>
      <c r="R1726" s="4">
        <f t="shared" si="52"/>
        <v>0</v>
      </c>
      <c r="S1726" s="4">
        <f t="shared" si="53"/>
        <v>186</v>
      </c>
    </row>
    <row r="1727" spans="16:19" x14ac:dyDescent="0.3">
      <c r="P1727" s="9">
        <v>1707</v>
      </c>
      <c r="Q1727" s="3">
        <v>8532</v>
      </c>
      <c r="R1727" s="4">
        <f t="shared" si="52"/>
        <v>0</v>
      </c>
      <c r="S1727" s="4">
        <f t="shared" si="53"/>
        <v>186</v>
      </c>
    </row>
    <row r="1728" spans="16:19" x14ac:dyDescent="0.3">
      <c r="P1728" s="9">
        <v>1708</v>
      </c>
      <c r="Q1728" s="10"/>
      <c r="R1728" s="4">
        <f t="shared" si="52"/>
        <v>1</v>
      </c>
      <c r="S1728" s="4">
        <f t="shared" si="53"/>
        <v>186</v>
      </c>
    </row>
    <row r="1729" spans="16:19" x14ac:dyDescent="0.3">
      <c r="P1729" s="9">
        <v>1709</v>
      </c>
      <c r="Q1729" s="3">
        <v>2493</v>
      </c>
      <c r="R1729" s="4">
        <f t="shared" si="52"/>
        <v>0</v>
      </c>
      <c r="S1729" s="4">
        <f t="shared" si="53"/>
        <v>187</v>
      </c>
    </row>
    <row r="1730" spans="16:19" x14ac:dyDescent="0.3">
      <c r="P1730" s="9">
        <v>1710</v>
      </c>
      <c r="Q1730" s="3">
        <v>1949</v>
      </c>
      <c r="R1730" s="4">
        <f t="shared" si="52"/>
        <v>0</v>
      </c>
      <c r="S1730" s="4">
        <f t="shared" si="53"/>
        <v>187</v>
      </c>
    </row>
    <row r="1731" spans="16:19" x14ac:dyDescent="0.3">
      <c r="P1731" s="9">
        <v>1711</v>
      </c>
      <c r="Q1731" s="3">
        <v>5519</v>
      </c>
      <c r="R1731" s="4">
        <f t="shared" si="52"/>
        <v>0</v>
      </c>
      <c r="S1731" s="4">
        <f t="shared" si="53"/>
        <v>187</v>
      </c>
    </row>
    <row r="1732" spans="16:19" x14ac:dyDescent="0.3">
      <c r="P1732" s="9">
        <v>1712</v>
      </c>
      <c r="Q1732" s="10"/>
      <c r="R1732" s="4">
        <f t="shared" si="52"/>
        <v>1</v>
      </c>
      <c r="S1732" s="4">
        <f t="shared" si="53"/>
        <v>187</v>
      </c>
    </row>
    <row r="1733" spans="16:19" x14ac:dyDescent="0.3">
      <c r="P1733" s="9">
        <v>1713</v>
      </c>
      <c r="Q1733" s="3">
        <v>4637</v>
      </c>
      <c r="R1733" s="4">
        <f t="shared" si="52"/>
        <v>0</v>
      </c>
      <c r="S1733" s="4">
        <f t="shared" si="53"/>
        <v>188</v>
      </c>
    </row>
    <row r="1734" spans="16:19" x14ac:dyDescent="0.3">
      <c r="P1734" s="9">
        <v>1714</v>
      </c>
      <c r="Q1734" s="3">
        <v>5893</v>
      </c>
      <c r="R1734" s="4">
        <f t="shared" si="52"/>
        <v>0</v>
      </c>
      <c r="S1734" s="4">
        <f t="shared" si="53"/>
        <v>188</v>
      </c>
    </row>
    <row r="1735" spans="16:19" x14ac:dyDescent="0.3">
      <c r="P1735" s="9">
        <v>1715</v>
      </c>
      <c r="Q1735" s="3">
        <v>6617</v>
      </c>
      <c r="R1735" s="4">
        <f t="shared" si="52"/>
        <v>0</v>
      </c>
      <c r="S1735" s="4">
        <f t="shared" si="53"/>
        <v>188</v>
      </c>
    </row>
    <row r="1736" spans="16:19" x14ac:dyDescent="0.3">
      <c r="P1736" s="9">
        <v>1716</v>
      </c>
      <c r="Q1736" s="3">
        <v>2710</v>
      </c>
      <c r="R1736" s="4">
        <f t="shared" si="52"/>
        <v>0</v>
      </c>
      <c r="S1736" s="4">
        <f t="shared" si="53"/>
        <v>188</v>
      </c>
    </row>
    <row r="1737" spans="16:19" x14ac:dyDescent="0.3">
      <c r="P1737" s="9">
        <v>1717</v>
      </c>
      <c r="Q1737" s="3">
        <v>4712</v>
      </c>
      <c r="R1737" s="4">
        <f t="shared" si="52"/>
        <v>0</v>
      </c>
      <c r="S1737" s="4">
        <f t="shared" si="53"/>
        <v>188</v>
      </c>
    </row>
    <row r="1738" spans="16:19" x14ac:dyDescent="0.3">
      <c r="P1738" s="9">
        <v>1718</v>
      </c>
      <c r="Q1738" s="3">
        <v>3514</v>
      </c>
      <c r="R1738" s="4">
        <f t="shared" si="52"/>
        <v>0</v>
      </c>
      <c r="S1738" s="4">
        <f t="shared" si="53"/>
        <v>188</v>
      </c>
    </row>
    <row r="1739" spans="16:19" x14ac:dyDescent="0.3">
      <c r="P1739" s="9">
        <v>1719</v>
      </c>
      <c r="Q1739" s="3">
        <v>2828</v>
      </c>
      <c r="R1739" s="4">
        <f t="shared" si="52"/>
        <v>0</v>
      </c>
      <c r="S1739" s="4">
        <f t="shared" si="53"/>
        <v>188</v>
      </c>
    </row>
    <row r="1740" spans="16:19" x14ac:dyDescent="0.3">
      <c r="P1740" s="9">
        <v>1720</v>
      </c>
      <c r="Q1740" s="3">
        <v>5131</v>
      </c>
      <c r="R1740" s="4">
        <f t="shared" si="52"/>
        <v>0</v>
      </c>
      <c r="S1740" s="4">
        <f t="shared" si="53"/>
        <v>188</v>
      </c>
    </row>
    <row r="1741" spans="16:19" x14ac:dyDescent="0.3">
      <c r="P1741" s="9">
        <v>1721</v>
      </c>
      <c r="Q1741" s="3">
        <v>4756</v>
      </c>
      <c r="R1741" s="4">
        <f t="shared" si="52"/>
        <v>0</v>
      </c>
      <c r="S1741" s="4">
        <f t="shared" si="53"/>
        <v>188</v>
      </c>
    </row>
    <row r="1742" spans="16:19" x14ac:dyDescent="0.3">
      <c r="P1742" s="9">
        <v>1722</v>
      </c>
      <c r="Q1742" s="3">
        <v>4772</v>
      </c>
      <c r="R1742" s="4">
        <f t="shared" si="52"/>
        <v>0</v>
      </c>
      <c r="S1742" s="4">
        <f t="shared" si="53"/>
        <v>188</v>
      </c>
    </row>
    <row r="1743" spans="16:19" x14ac:dyDescent="0.3">
      <c r="P1743" s="9">
        <v>1723</v>
      </c>
      <c r="Q1743" s="3">
        <v>2488</v>
      </c>
      <c r="R1743" s="4">
        <f t="shared" si="52"/>
        <v>0</v>
      </c>
      <c r="S1743" s="4">
        <f t="shared" si="53"/>
        <v>188</v>
      </c>
    </row>
    <row r="1744" spans="16:19" x14ac:dyDescent="0.3">
      <c r="P1744" s="9">
        <v>1724</v>
      </c>
      <c r="Q1744" s="3">
        <v>2540</v>
      </c>
      <c r="R1744" s="4">
        <f t="shared" si="52"/>
        <v>0</v>
      </c>
      <c r="S1744" s="4">
        <f t="shared" si="53"/>
        <v>188</v>
      </c>
    </row>
    <row r="1745" spans="16:19" x14ac:dyDescent="0.3">
      <c r="P1745" s="9">
        <v>1725</v>
      </c>
      <c r="Q1745" s="3">
        <v>6593</v>
      </c>
      <c r="R1745" s="4">
        <f t="shared" si="52"/>
        <v>0</v>
      </c>
      <c r="S1745" s="4">
        <f t="shared" si="53"/>
        <v>188</v>
      </c>
    </row>
    <row r="1746" spans="16:19" x14ac:dyDescent="0.3">
      <c r="P1746" s="9">
        <v>1726</v>
      </c>
      <c r="Q1746" s="10"/>
      <c r="R1746" s="4">
        <f t="shared" si="52"/>
        <v>1</v>
      </c>
      <c r="S1746" s="4">
        <f t="shared" si="53"/>
        <v>188</v>
      </c>
    </row>
    <row r="1747" spans="16:19" x14ac:dyDescent="0.3">
      <c r="P1747" s="9">
        <v>1727</v>
      </c>
      <c r="Q1747" s="3">
        <v>4500</v>
      </c>
      <c r="R1747" s="4">
        <f t="shared" si="52"/>
        <v>0</v>
      </c>
      <c r="S1747" s="4">
        <f t="shared" si="53"/>
        <v>189</v>
      </c>
    </row>
    <row r="1748" spans="16:19" x14ac:dyDescent="0.3">
      <c r="P1748" s="9">
        <v>1728</v>
      </c>
      <c r="Q1748" s="3">
        <v>9306</v>
      </c>
      <c r="R1748" s="4">
        <f t="shared" si="52"/>
        <v>0</v>
      </c>
      <c r="S1748" s="4">
        <f t="shared" si="53"/>
        <v>189</v>
      </c>
    </row>
    <row r="1749" spans="16:19" x14ac:dyDescent="0.3">
      <c r="P1749" s="9">
        <v>1729</v>
      </c>
      <c r="Q1749" s="3">
        <v>3847</v>
      </c>
      <c r="R1749" s="4">
        <f t="shared" si="52"/>
        <v>0</v>
      </c>
      <c r="S1749" s="4">
        <f t="shared" si="53"/>
        <v>189</v>
      </c>
    </row>
    <row r="1750" spans="16:19" x14ac:dyDescent="0.3">
      <c r="P1750" s="9">
        <v>1730</v>
      </c>
      <c r="Q1750" s="3">
        <v>8792</v>
      </c>
      <c r="R1750" s="4">
        <f t="shared" ref="R1750:R1813" si="54">IF(Q1750="",1,0)</f>
        <v>0</v>
      </c>
      <c r="S1750" s="4">
        <f t="shared" ref="S1750:S1813" si="55">IF(AND(R1750=0,R1749=1),S1749+1,S1749)+1*(P1750=1)</f>
        <v>189</v>
      </c>
    </row>
    <row r="1751" spans="16:19" x14ac:dyDescent="0.3">
      <c r="P1751" s="9">
        <v>1731</v>
      </c>
      <c r="Q1751" s="3">
        <v>4766</v>
      </c>
      <c r="R1751" s="4">
        <f t="shared" si="54"/>
        <v>0</v>
      </c>
      <c r="S1751" s="4">
        <f t="shared" si="55"/>
        <v>189</v>
      </c>
    </row>
    <row r="1752" spans="16:19" x14ac:dyDescent="0.3">
      <c r="P1752" s="9">
        <v>1732</v>
      </c>
      <c r="Q1752" s="3">
        <v>10598</v>
      </c>
      <c r="R1752" s="4">
        <f t="shared" si="54"/>
        <v>0</v>
      </c>
      <c r="S1752" s="4">
        <f t="shared" si="55"/>
        <v>189</v>
      </c>
    </row>
    <row r="1753" spans="16:19" x14ac:dyDescent="0.3">
      <c r="P1753" s="9">
        <v>1733</v>
      </c>
      <c r="Q1753" s="3">
        <v>5259</v>
      </c>
      <c r="R1753" s="4">
        <f t="shared" si="54"/>
        <v>0</v>
      </c>
      <c r="S1753" s="4">
        <f t="shared" si="55"/>
        <v>189</v>
      </c>
    </row>
    <row r="1754" spans="16:19" x14ac:dyDescent="0.3">
      <c r="P1754" s="9">
        <v>1734</v>
      </c>
      <c r="Q1754" s="3">
        <v>1837</v>
      </c>
      <c r="R1754" s="4">
        <f t="shared" si="54"/>
        <v>0</v>
      </c>
      <c r="S1754" s="4">
        <f t="shared" si="55"/>
        <v>189</v>
      </c>
    </row>
    <row r="1755" spans="16:19" x14ac:dyDescent="0.3">
      <c r="P1755" s="9">
        <v>1735</v>
      </c>
      <c r="Q1755" s="10"/>
      <c r="R1755" s="4">
        <f t="shared" si="54"/>
        <v>1</v>
      </c>
      <c r="S1755" s="4">
        <f t="shared" si="55"/>
        <v>189</v>
      </c>
    </row>
    <row r="1756" spans="16:19" x14ac:dyDescent="0.3">
      <c r="P1756" s="9">
        <v>1736</v>
      </c>
      <c r="Q1756" s="3">
        <v>7936</v>
      </c>
      <c r="R1756" s="4">
        <f t="shared" si="54"/>
        <v>0</v>
      </c>
      <c r="S1756" s="4">
        <f t="shared" si="55"/>
        <v>190</v>
      </c>
    </row>
    <row r="1757" spans="16:19" x14ac:dyDescent="0.3">
      <c r="P1757" s="9">
        <v>1737</v>
      </c>
      <c r="Q1757" s="3">
        <v>7125</v>
      </c>
      <c r="R1757" s="4">
        <f t="shared" si="54"/>
        <v>0</v>
      </c>
      <c r="S1757" s="4">
        <f t="shared" si="55"/>
        <v>190</v>
      </c>
    </row>
    <row r="1758" spans="16:19" x14ac:dyDescent="0.3">
      <c r="P1758" s="9">
        <v>1738</v>
      </c>
      <c r="Q1758" s="3">
        <v>5091</v>
      </c>
      <c r="R1758" s="4">
        <f t="shared" si="54"/>
        <v>0</v>
      </c>
      <c r="S1758" s="4">
        <f t="shared" si="55"/>
        <v>190</v>
      </c>
    </row>
    <row r="1759" spans="16:19" x14ac:dyDescent="0.3">
      <c r="P1759" s="9">
        <v>1739</v>
      </c>
      <c r="Q1759" s="10"/>
      <c r="R1759" s="4">
        <f t="shared" si="54"/>
        <v>1</v>
      </c>
      <c r="S1759" s="4">
        <f t="shared" si="55"/>
        <v>190</v>
      </c>
    </row>
    <row r="1760" spans="16:19" x14ac:dyDescent="0.3">
      <c r="P1760" s="9">
        <v>1740</v>
      </c>
      <c r="Q1760" s="3">
        <v>4087</v>
      </c>
      <c r="R1760" s="4">
        <f t="shared" si="54"/>
        <v>0</v>
      </c>
      <c r="S1760" s="4">
        <f t="shared" si="55"/>
        <v>191</v>
      </c>
    </row>
    <row r="1761" spans="16:19" x14ac:dyDescent="0.3">
      <c r="P1761" s="9">
        <v>1741</v>
      </c>
      <c r="Q1761" s="3">
        <v>6428</v>
      </c>
      <c r="R1761" s="4">
        <f t="shared" si="54"/>
        <v>0</v>
      </c>
      <c r="S1761" s="4">
        <f t="shared" si="55"/>
        <v>191</v>
      </c>
    </row>
    <row r="1762" spans="16:19" x14ac:dyDescent="0.3">
      <c r="P1762" s="9">
        <v>1742</v>
      </c>
      <c r="Q1762" s="3">
        <v>3093</v>
      </c>
      <c r="R1762" s="4">
        <f t="shared" si="54"/>
        <v>0</v>
      </c>
      <c r="S1762" s="4">
        <f t="shared" si="55"/>
        <v>191</v>
      </c>
    </row>
    <row r="1763" spans="16:19" x14ac:dyDescent="0.3">
      <c r="P1763" s="9">
        <v>1743</v>
      </c>
      <c r="Q1763" s="3">
        <v>5529</v>
      </c>
      <c r="R1763" s="4">
        <f t="shared" si="54"/>
        <v>0</v>
      </c>
      <c r="S1763" s="4">
        <f t="shared" si="55"/>
        <v>191</v>
      </c>
    </row>
    <row r="1764" spans="16:19" x14ac:dyDescent="0.3">
      <c r="P1764" s="9">
        <v>1744</v>
      </c>
      <c r="Q1764" s="3">
        <v>2092</v>
      </c>
      <c r="R1764" s="4">
        <f t="shared" si="54"/>
        <v>0</v>
      </c>
      <c r="S1764" s="4">
        <f t="shared" si="55"/>
        <v>191</v>
      </c>
    </row>
    <row r="1765" spans="16:19" x14ac:dyDescent="0.3">
      <c r="P1765" s="9">
        <v>1745</v>
      </c>
      <c r="Q1765" s="3">
        <v>5734</v>
      </c>
      <c r="R1765" s="4">
        <f t="shared" si="54"/>
        <v>0</v>
      </c>
      <c r="S1765" s="4">
        <f t="shared" si="55"/>
        <v>191</v>
      </c>
    </row>
    <row r="1766" spans="16:19" x14ac:dyDescent="0.3">
      <c r="P1766" s="9">
        <v>1746</v>
      </c>
      <c r="Q1766" s="3">
        <v>1532</v>
      </c>
      <c r="R1766" s="4">
        <f t="shared" si="54"/>
        <v>0</v>
      </c>
      <c r="S1766" s="4">
        <f t="shared" si="55"/>
        <v>191</v>
      </c>
    </row>
    <row r="1767" spans="16:19" x14ac:dyDescent="0.3">
      <c r="P1767" s="9">
        <v>1747</v>
      </c>
      <c r="Q1767" s="3">
        <v>1615</v>
      </c>
      <c r="R1767" s="4">
        <f t="shared" si="54"/>
        <v>0</v>
      </c>
      <c r="S1767" s="4">
        <f t="shared" si="55"/>
        <v>191</v>
      </c>
    </row>
    <row r="1768" spans="16:19" x14ac:dyDescent="0.3">
      <c r="P1768" s="9">
        <v>1748</v>
      </c>
      <c r="Q1768" s="3">
        <v>5175</v>
      </c>
      <c r="R1768" s="4">
        <f t="shared" si="54"/>
        <v>0</v>
      </c>
      <c r="S1768" s="4">
        <f t="shared" si="55"/>
        <v>191</v>
      </c>
    </row>
    <row r="1769" spans="16:19" x14ac:dyDescent="0.3">
      <c r="P1769" s="9">
        <v>1749</v>
      </c>
      <c r="Q1769" s="3">
        <v>4149</v>
      </c>
      <c r="R1769" s="4">
        <f t="shared" si="54"/>
        <v>0</v>
      </c>
      <c r="S1769" s="4">
        <f t="shared" si="55"/>
        <v>191</v>
      </c>
    </row>
    <row r="1770" spans="16:19" x14ac:dyDescent="0.3">
      <c r="P1770" s="9">
        <v>1750</v>
      </c>
      <c r="Q1770" s="3">
        <v>6050</v>
      </c>
      <c r="R1770" s="4">
        <f t="shared" si="54"/>
        <v>0</v>
      </c>
      <c r="S1770" s="4">
        <f t="shared" si="55"/>
        <v>191</v>
      </c>
    </row>
    <row r="1771" spans="16:19" x14ac:dyDescent="0.3">
      <c r="P1771" s="9">
        <v>1751</v>
      </c>
      <c r="Q1771" s="3">
        <v>2863</v>
      </c>
      <c r="R1771" s="4">
        <f t="shared" si="54"/>
        <v>0</v>
      </c>
      <c r="S1771" s="4">
        <f t="shared" si="55"/>
        <v>191</v>
      </c>
    </row>
    <row r="1772" spans="16:19" x14ac:dyDescent="0.3">
      <c r="P1772" s="9">
        <v>1752</v>
      </c>
      <c r="Q1772" s="10"/>
      <c r="R1772" s="4">
        <f t="shared" si="54"/>
        <v>1</v>
      </c>
      <c r="S1772" s="4">
        <f t="shared" si="55"/>
        <v>191</v>
      </c>
    </row>
    <row r="1773" spans="16:19" x14ac:dyDescent="0.3">
      <c r="P1773" s="9">
        <v>1753</v>
      </c>
      <c r="Q1773" s="3">
        <v>10505</v>
      </c>
      <c r="R1773" s="4">
        <f t="shared" si="54"/>
        <v>0</v>
      </c>
      <c r="S1773" s="4">
        <f t="shared" si="55"/>
        <v>192</v>
      </c>
    </row>
    <row r="1774" spans="16:19" x14ac:dyDescent="0.3">
      <c r="P1774" s="9">
        <v>1754</v>
      </c>
      <c r="Q1774" s="3">
        <v>11702</v>
      </c>
      <c r="R1774" s="4">
        <f t="shared" si="54"/>
        <v>0</v>
      </c>
      <c r="S1774" s="4">
        <f t="shared" si="55"/>
        <v>192</v>
      </c>
    </row>
    <row r="1775" spans="16:19" x14ac:dyDescent="0.3">
      <c r="P1775" s="9">
        <v>1755</v>
      </c>
      <c r="Q1775" s="3">
        <v>13870</v>
      </c>
      <c r="R1775" s="4">
        <f t="shared" si="54"/>
        <v>0</v>
      </c>
      <c r="S1775" s="4">
        <f t="shared" si="55"/>
        <v>192</v>
      </c>
    </row>
    <row r="1776" spans="16:19" x14ac:dyDescent="0.3">
      <c r="P1776" s="9">
        <v>1756</v>
      </c>
      <c r="Q1776" s="3">
        <v>6381</v>
      </c>
      <c r="R1776" s="4">
        <f t="shared" si="54"/>
        <v>0</v>
      </c>
      <c r="S1776" s="4">
        <f t="shared" si="55"/>
        <v>192</v>
      </c>
    </row>
    <row r="1777" spans="16:19" x14ac:dyDescent="0.3">
      <c r="P1777" s="9">
        <v>1757</v>
      </c>
      <c r="Q1777" s="10"/>
      <c r="R1777" s="4">
        <f t="shared" si="54"/>
        <v>1</v>
      </c>
      <c r="S1777" s="4">
        <f t="shared" si="55"/>
        <v>192</v>
      </c>
    </row>
    <row r="1778" spans="16:19" x14ac:dyDescent="0.3">
      <c r="P1778" s="9">
        <v>1758</v>
      </c>
      <c r="Q1778" s="3">
        <v>12380</v>
      </c>
      <c r="R1778" s="4">
        <f t="shared" si="54"/>
        <v>0</v>
      </c>
      <c r="S1778" s="4">
        <f t="shared" si="55"/>
        <v>193</v>
      </c>
    </row>
    <row r="1779" spans="16:19" x14ac:dyDescent="0.3">
      <c r="P1779" s="9">
        <v>1759</v>
      </c>
      <c r="Q1779" s="3">
        <v>6172</v>
      </c>
      <c r="R1779" s="4">
        <f t="shared" si="54"/>
        <v>0</v>
      </c>
      <c r="S1779" s="4">
        <f t="shared" si="55"/>
        <v>193</v>
      </c>
    </row>
    <row r="1780" spans="16:19" x14ac:dyDescent="0.3">
      <c r="P1780" s="9">
        <v>1760</v>
      </c>
      <c r="Q1780" s="3">
        <v>16863</v>
      </c>
      <c r="R1780" s="4">
        <f t="shared" si="54"/>
        <v>0</v>
      </c>
      <c r="S1780" s="4">
        <f t="shared" si="55"/>
        <v>193</v>
      </c>
    </row>
    <row r="1781" spans="16:19" x14ac:dyDescent="0.3">
      <c r="P1781" s="9">
        <v>1761</v>
      </c>
      <c r="Q1781" s="3">
        <v>9492</v>
      </c>
      <c r="R1781" s="4">
        <f t="shared" si="54"/>
        <v>0</v>
      </c>
      <c r="S1781" s="4">
        <f t="shared" si="55"/>
        <v>193</v>
      </c>
    </row>
    <row r="1782" spans="16:19" x14ac:dyDescent="0.3">
      <c r="P1782" s="9">
        <v>1762</v>
      </c>
      <c r="Q1782" s="10"/>
      <c r="R1782" s="4">
        <f t="shared" si="54"/>
        <v>1</v>
      </c>
      <c r="S1782" s="4">
        <f t="shared" si="55"/>
        <v>193</v>
      </c>
    </row>
    <row r="1783" spans="16:19" x14ac:dyDescent="0.3">
      <c r="P1783" s="9">
        <v>1763</v>
      </c>
      <c r="Q1783" s="3">
        <v>2406</v>
      </c>
      <c r="R1783" s="4">
        <f t="shared" si="54"/>
        <v>0</v>
      </c>
      <c r="S1783" s="4">
        <f t="shared" si="55"/>
        <v>194</v>
      </c>
    </row>
    <row r="1784" spans="16:19" x14ac:dyDescent="0.3">
      <c r="P1784" s="9">
        <v>1764</v>
      </c>
      <c r="Q1784" s="3">
        <v>7906</v>
      </c>
      <c r="R1784" s="4">
        <f t="shared" si="54"/>
        <v>0</v>
      </c>
      <c r="S1784" s="4">
        <f t="shared" si="55"/>
        <v>194</v>
      </c>
    </row>
    <row r="1785" spans="16:19" x14ac:dyDescent="0.3">
      <c r="P1785" s="9">
        <v>1765</v>
      </c>
      <c r="Q1785" s="3">
        <v>1139</v>
      </c>
      <c r="R1785" s="4">
        <f t="shared" si="54"/>
        <v>0</v>
      </c>
      <c r="S1785" s="4">
        <f t="shared" si="55"/>
        <v>194</v>
      </c>
    </row>
    <row r="1786" spans="16:19" x14ac:dyDescent="0.3">
      <c r="P1786" s="9">
        <v>1766</v>
      </c>
      <c r="Q1786" s="3">
        <v>6866</v>
      </c>
      <c r="R1786" s="4">
        <f t="shared" si="54"/>
        <v>0</v>
      </c>
      <c r="S1786" s="4">
        <f t="shared" si="55"/>
        <v>194</v>
      </c>
    </row>
    <row r="1787" spans="16:19" x14ac:dyDescent="0.3">
      <c r="P1787" s="9">
        <v>1767</v>
      </c>
      <c r="Q1787" s="3">
        <v>3963</v>
      </c>
      <c r="R1787" s="4">
        <f t="shared" si="54"/>
        <v>0</v>
      </c>
      <c r="S1787" s="4">
        <f t="shared" si="55"/>
        <v>194</v>
      </c>
    </row>
    <row r="1788" spans="16:19" x14ac:dyDescent="0.3">
      <c r="P1788" s="9">
        <v>1768</v>
      </c>
      <c r="Q1788" s="3">
        <v>8280</v>
      </c>
      <c r="R1788" s="4">
        <f t="shared" si="54"/>
        <v>0</v>
      </c>
      <c r="S1788" s="4">
        <f t="shared" si="55"/>
        <v>194</v>
      </c>
    </row>
    <row r="1789" spans="16:19" x14ac:dyDescent="0.3">
      <c r="P1789" s="9">
        <v>1769</v>
      </c>
      <c r="Q1789" s="3">
        <v>3315</v>
      </c>
      <c r="R1789" s="4">
        <f t="shared" si="54"/>
        <v>0</v>
      </c>
      <c r="S1789" s="4">
        <f t="shared" si="55"/>
        <v>194</v>
      </c>
    </row>
    <row r="1790" spans="16:19" x14ac:dyDescent="0.3">
      <c r="P1790" s="9">
        <v>1770</v>
      </c>
      <c r="Q1790" s="3">
        <v>1645</v>
      </c>
      <c r="R1790" s="4">
        <f t="shared" si="54"/>
        <v>0</v>
      </c>
      <c r="S1790" s="4">
        <f t="shared" si="55"/>
        <v>194</v>
      </c>
    </row>
    <row r="1791" spans="16:19" x14ac:dyDescent="0.3">
      <c r="P1791" s="9">
        <v>1771</v>
      </c>
      <c r="Q1791" s="3">
        <v>7885</v>
      </c>
      <c r="R1791" s="4">
        <f t="shared" si="54"/>
        <v>0</v>
      </c>
      <c r="S1791" s="4">
        <f t="shared" si="55"/>
        <v>194</v>
      </c>
    </row>
    <row r="1792" spans="16:19" x14ac:dyDescent="0.3">
      <c r="P1792" s="9">
        <v>1772</v>
      </c>
      <c r="Q1792" s="3">
        <v>8315</v>
      </c>
      <c r="R1792" s="4">
        <f t="shared" si="54"/>
        <v>0</v>
      </c>
      <c r="S1792" s="4">
        <f t="shared" si="55"/>
        <v>194</v>
      </c>
    </row>
    <row r="1793" spans="16:19" x14ac:dyDescent="0.3">
      <c r="P1793" s="9">
        <v>1773</v>
      </c>
      <c r="Q1793" s="10"/>
      <c r="R1793" s="4">
        <f t="shared" si="54"/>
        <v>1</v>
      </c>
      <c r="S1793" s="4">
        <f t="shared" si="55"/>
        <v>194</v>
      </c>
    </row>
    <row r="1794" spans="16:19" x14ac:dyDescent="0.3">
      <c r="P1794" s="9">
        <v>1774</v>
      </c>
      <c r="Q1794" s="3">
        <v>2744</v>
      </c>
      <c r="R1794" s="4">
        <f t="shared" si="54"/>
        <v>0</v>
      </c>
      <c r="S1794" s="4">
        <f t="shared" si="55"/>
        <v>195</v>
      </c>
    </row>
    <row r="1795" spans="16:19" x14ac:dyDescent="0.3">
      <c r="P1795" s="9">
        <v>1775</v>
      </c>
      <c r="Q1795" s="3">
        <v>10964</v>
      </c>
      <c r="R1795" s="4">
        <f t="shared" si="54"/>
        <v>0</v>
      </c>
      <c r="S1795" s="4">
        <f t="shared" si="55"/>
        <v>195</v>
      </c>
    </row>
    <row r="1796" spans="16:19" x14ac:dyDescent="0.3">
      <c r="P1796" s="9">
        <v>1776</v>
      </c>
      <c r="Q1796" s="3">
        <v>9192</v>
      </c>
      <c r="R1796" s="4">
        <f t="shared" si="54"/>
        <v>0</v>
      </c>
      <c r="S1796" s="4">
        <f t="shared" si="55"/>
        <v>195</v>
      </c>
    </row>
    <row r="1797" spans="16:19" x14ac:dyDescent="0.3">
      <c r="P1797" s="9">
        <v>1777</v>
      </c>
      <c r="Q1797" s="3">
        <v>6889</v>
      </c>
      <c r="R1797" s="4">
        <f t="shared" si="54"/>
        <v>0</v>
      </c>
      <c r="S1797" s="4">
        <f t="shared" si="55"/>
        <v>195</v>
      </c>
    </row>
    <row r="1798" spans="16:19" x14ac:dyDescent="0.3">
      <c r="P1798" s="9">
        <v>1778</v>
      </c>
      <c r="Q1798" s="3">
        <v>11554</v>
      </c>
      <c r="R1798" s="4">
        <f t="shared" si="54"/>
        <v>0</v>
      </c>
      <c r="S1798" s="4">
        <f t="shared" si="55"/>
        <v>195</v>
      </c>
    </row>
    <row r="1799" spans="16:19" x14ac:dyDescent="0.3">
      <c r="P1799" s="9">
        <v>1779</v>
      </c>
      <c r="Q1799" s="3">
        <v>4587</v>
      </c>
      <c r="R1799" s="4">
        <f t="shared" si="54"/>
        <v>0</v>
      </c>
      <c r="S1799" s="4">
        <f t="shared" si="55"/>
        <v>195</v>
      </c>
    </row>
    <row r="1800" spans="16:19" x14ac:dyDescent="0.3">
      <c r="P1800" s="9">
        <v>1780</v>
      </c>
      <c r="Q1800" s="3">
        <v>5537</v>
      </c>
      <c r="R1800" s="4">
        <f t="shared" si="54"/>
        <v>0</v>
      </c>
      <c r="S1800" s="4">
        <f t="shared" si="55"/>
        <v>195</v>
      </c>
    </row>
    <row r="1801" spans="16:19" x14ac:dyDescent="0.3">
      <c r="P1801" s="9">
        <v>1781</v>
      </c>
      <c r="Q1801" s="10"/>
      <c r="R1801" s="4">
        <f t="shared" si="54"/>
        <v>1</v>
      </c>
      <c r="S1801" s="4">
        <f t="shared" si="55"/>
        <v>195</v>
      </c>
    </row>
    <row r="1802" spans="16:19" x14ac:dyDescent="0.3">
      <c r="P1802" s="9">
        <v>1782</v>
      </c>
      <c r="Q1802" s="3">
        <v>27485</v>
      </c>
      <c r="R1802" s="4">
        <f t="shared" si="54"/>
        <v>0</v>
      </c>
      <c r="S1802" s="4">
        <f t="shared" si="55"/>
        <v>196</v>
      </c>
    </row>
    <row r="1803" spans="16:19" x14ac:dyDescent="0.3">
      <c r="P1803" s="9">
        <v>1783</v>
      </c>
      <c r="Q1803" s="3">
        <v>2819</v>
      </c>
      <c r="R1803" s="4">
        <f t="shared" si="54"/>
        <v>0</v>
      </c>
      <c r="S1803" s="4">
        <f t="shared" si="55"/>
        <v>196</v>
      </c>
    </row>
    <row r="1804" spans="16:19" x14ac:dyDescent="0.3">
      <c r="P1804" s="9">
        <v>1784</v>
      </c>
      <c r="Q1804" s="10"/>
      <c r="R1804" s="4">
        <f t="shared" si="54"/>
        <v>1</v>
      </c>
      <c r="S1804" s="4">
        <f t="shared" si="55"/>
        <v>196</v>
      </c>
    </row>
    <row r="1805" spans="16:19" x14ac:dyDescent="0.3">
      <c r="P1805" s="9">
        <v>1785</v>
      </c>
      <c r="Q1805" s="3">
        <v>67997</v>
      </c>
      <c r="R1805" s="4">
        <f t="shared" si="54"/>
        <v>0</v>
      </c>
      <c r="S1805" s="4">
        <f t="shared" si="55"/>
        <v>197</v>
      </c>
    </row>
    <row r="1806" spans="16:19" x14ac:dyDescent="0.3">
      <c r="P1806" s="9">
        <v>1786</v>
      </c>
      <c r="Q1806" s="10"/>
      <c r="R1806" s="4">
        <f t="shared" si="54"/>
        <v>1</v>
      </c>
      <c r="S1806" s="4">
        <f t="shared" si="55"/>
        <v>197</v>
      </c>
    </row>
    <row r="1807" spans="16:19" x14ac:dyDescent="0.3">
      <c r="P1807" s="9">
        <v>1787</v>
      </c>
      <c r="Q1807" s="3">
        <v>6372</v>
      </c>
      <c r="R1807" s="4">
        <f t="shared" si="54"/>
        <v>0</v>
      </c>
      <c r="S1807" s="4">
        <f t="shared" si="55"/>
        <v>198</v>
      </c>
    </row>
    <row r="1808" spans="16:19" x14ac:dyDescent="0.3">
      <c r="P1808" s="9">
        <v>1788</v>
      </c>
      <c r="Q1808" s="3">
        <v>1910</v>
      </c>
      <c r="R1808" s="4">
        <f t="shared" si="54"/>
        <v>0</v>
      </c>
      <c r="S1808" s="4">
        <f t="shared" si="55"/>
        <v>198</v>
      </c>
    </row>
    <row r="1809" spans="16:19" x14ac:dyDescent="0.3">
      <c r="P1809" s="9">
        <v>1789</v>
      </c>
      <c r="Q1809" s="3">
        <v>7440</v>
      </c>
      <c r="R1809" s="4">
        <f t="shared" si="54"/>
        <v>0</v>
      </c>
      <c r="S1809" s="4">
        <f t="shared" si="55"/>
        <v>198</v>
      </c>
    </row>
    <row r="1810" spans="16:19" x14ac:dyDescent="0.3">
      <c r="P1810" s="9">
        <v>1790</v>
      </c>
      <c r="Q1810" s="3">
        <v>9638</v>
      </c>
      <c r="R1810" s="4">
        <f t="shared" si="54"/>
        <v>0</v>
      </c>
      <c r="S1810" s="4">
        <f t="shared" si="55"/>
        <v>198</v>
      </c>
    </row>
    <row r="1811" spans="16:19" x14ac:dyDescent="0.3">
      <c r="P1811" s="9">
        <v>1791</v>
      </c>
      <c r="Q1811" s="3">
        <v>5161</v>
      </c>
      <c r="R1811" s="4">
        <f t="shared" si="54"/>
        <v>0</v>
      </c>
      <c r="S1811" s="4">
        <f t="shared" si="55"/>
        <v>198</v>
      </c>
    </row>
    <row r="1812" spans="16:19" x14ac:dyDescent="0.3">
      <c r="P1812" s="9">
        <v>1792</v>
      </c>
      <c r="Q1812" s="3">
        <v>9354</v>
      </c>
      <c r="R1812" s="4">
        <f t="shared" si="54"/>
        <v>0</v>
      </c>
      <c r="S1812" s="4">
        <f t="shared" si="55"/>
        <v>198</v>
      </c>
    </row>
    <row r="1813" spans="16:19" x14ac:dyDescent="0.3">
      <c r="P1813" s="9">
        <v>1793</v>
      </c>
      <c r="Q1813" s="3">
        <v>1063</v>
      </c>
      <c r="R1813" s="4">
        <f t="shared" si="54"/>
        <v>0</v>
      </c>
      <c r="S1813" s="4">
        <f t="shared" si="55"/>
        <v>198</v>
      </c>
    </row>
    <row r="1814" spans="16:19" x14ac:dyDescent="0.3">
      <c r="P1814" s="9">
        <v>1794</v>
      </c>
      <c r="Q1814" s="3">
        <v>7999</v>
      </c>
      <c r="R1814" s="4">
        <f t="shared" ref="R1814:R1877" si="56">IF(Q1814="",1,0)</f>
        <v>0</v>
      </c>
      <c r="S1814" s="4">
        <f t="shared" ref="S1814:S1877" si="57">IF(AND(R1814=0,R1813=1),S1813+1,S1813)+1*(P1814=1)</f>
        <v>198</v>
      </c>
    </row>
    <row r="1815" spans="16:19" x14ac:dyDescent="0.3">
      <c r="P1815" s="9">
        <v>1795</v>
      </c>
      <c r="Q1815" s="3">
        <v>2712</v>
      </c>
      <c r="R1815" s="4">
        <f t="shared" si="56"/>
        <v>0</v>
      </c>
      <c r="S1815" s="4">
        <f t="shared" si="57"/>
        <v>198</v>
      </c>
    </row>
    <row r="1816" spans="16:19" x14ac:dyDescent="0.3">
      <c r="P1816" s="9">
        <v>1796</v>
      </c>
      <c r="Q1816" s="10"/>
      <c r="R1816" s="4">
        <f t="shared" si="56"/>
        <v>1</v>
      </c>
      <c r="S1816" s="4">
        <f t="shared" si="57"/>
        <v>198</v>
      </c>
    </row>
    <row r="1817" spans="16:19" x14ac:dyDescent="0.3">
      <c r="P1817" s="9">
        <v>1797</v>
      </c>
      <c r="Q1817" s="3">
        <v>6375</v>
      </c>
      <c r="R1817" s="4">
        <f t="shared" si="56"/>
        <v>0</v>
      </c>
      <c r="S1817" s="4">
        <f t="shared" si="57"/>
        <v>199</v>
      </c>
    </row>
    <row r="1818" spans="16:19" x14ac:dyDescent="0.3">
      <c r="P1818" s="9">
        <v>1798</v>
      </c>
      <c r="Q1818" s="3">
        <v>6398</v>
      </c>
      <c r="R1818" s="4">
        <f t="shared" si="56"/>
        <v>0</v>
      </c>
      <c r="S1818" s="4">
        <f t="shared" si="57"/>
        <v>199</v>
      </c>
    </row>
    <row r="1819" spans="16:19" x14ac:dyDescent="0.3">
      <c r="P1819" s="9">
        <v>1799</v>
      </c>
      <c r="Q1819" s="3">
        <v>2185</v>
      </c>
      <c r="R1819" s="4">
        <f t="shared" si="56"/>
        <v>0</v>
      </c>
      <c r="S1819" s="4">
        <f t="shared" si="57"/>
        <v>199</v>
      </c>
    </row>
    <row r="1820" spans="16:19" x14ac:dyDescent="0.3">
      <c r="P1820" s="9">
        <v>1800</v>
      </c>
      <c r="Q1820" s="3">
        <v>11875</v>
      </c>
      <c r="R1820" s="4">
        <f t="shared" si="56"/>
        <v>0</v>
      </c>
      <c r="S1820" s="4">
        <f t="shared" si="57"/>
        <v>199</v>
      </c>
    </row>
    <row r="1821" spans="16:19" x14ac:dyDescent="0.3">
      <c r="P1821" s="9">
        <v>1801</v>
      </c>
      <c r="Q1821" s="3">
        <v>1458</v>
      </c>
      <c r="R1821" s="4">
        <f t="shared" si="56"/>
        <v>0</v>
      </c>
      <c r="S1821" s="4">
        <f t="shared" si="57"/>
        <v>199</v>
      </c>
    </row>
    <row r="1822" spans="16:19" x14ac:dyDescent="0.3">
      <c r="P1822" s="9">
        <v>1802</v>
      </c>
      <c r="Q1822" s="3">
        <v>11978</v>
      </c>
      <c r="R1822" s="4">
        <f t="shared" si="56"/>
        <v>0</v>
      </c>
      <c r="S1822" s="4">
        <f t="shared" si="57"/>
        <v>199</v>
      </c>
    </row>
    <row r="1823" spans="16:19" x14ac:dyDescent="0.3">
      <c r="P1823" s="9">
        <v>1803</v>
      </c>
      <c r="Q1823" s="3">
        <v>9621</v>
      </c>
      <c r="R1823" s="4">
        <f t="shared" si="56"/>
        <v>0</v>
      </c>
      <c r="S1823" s="4">
        <f t="shared" si="57"/>
        <v>199</v>
      </c>
    </row>
    <row r="1824" spans="16:19" x14ac:dyDescent="0.3">
      <c r="P1824" s="9">
        <v>1804</v>
      </c>
      <c r="Q1824" s="10"/>
      <c r="R1824" s="4">
        <f t="shared" si="56"/>
        <v>1</v>
      </c>
      <c r="S1824" s="4">
        <f t="shared" si="57"/>
        <v>199</v>
      </c>
    </row>
    <row r="1825" spans="16:19" x14ac:dyDescent="0.3">
      <c r="P1825" s="9">
        <v>1805</v>
      </c>
      <c r="Q1825" s="3">
        <v>7326</v>
      </c>
      <c r="R1825" s="4">
        <f t="shared" si="56"/>
        <v>0</v>
      </c>
      <c r="S1825" s="4">
        <f t="shared" si="57"/>
        <v>200</v>
      </c>
    </row>
    <row r="1826" spans="16:19" x14ac:dyDescent="0.3">
      <c r="P1826" s="9">
        <v>1806</v>
      </c>
      <c r="Q1826" s="3">
        <v>6319</v>
      </c>
      <c r="R1826" s="4">
        <f t="shared" si="56"/>
        <v>0</v>
      </c>
      <c r="S1826" s="4">
        <f t="shared" si="57"/>
        <v>200</v>
      </c>
    </row>
    <row r="1827" spans="16:19" x14ac:dyDescent="0.3">
      <c r="P1827" s="9">
        <v>1807</v>
      </c>
      <c r="Q1827" s="3">
        <v>4988</v>
      </c>
      <c r="R1827" s="4">
        <f t="shared" si="56"/>
        <v>0</v>
      </c>
      <c r="S1827" s="4">
        <f t="shared" si="57"/>
        <v>200</v>
      </c>
    </row>
    <row r="1828" spans="16:19" x14ac:dyDescent="0.3">
      <c r="P1828" s="9">
        <v>1808</v>
      </c>
      <c r="Q1828" s="3">
        <v>5326</v>
      </c>
      <c r="R1828" s="4">
        <f t="shared" si="56"/>
        <v>0</v>
      </c>
      <c r="S1828" s="4">
        <f t="shared" si="57"/>
        <v>200</v>
      </c>
    </row>
    <row r="1829" spans="16:19" x14ac:dyDescent="0.3">
      <c r="P1829" s="9">
        <v>1809</v>
      </c>
      <c r="Q1829" s="3">
        <v>7844</v>
      </c>
      <c r="R1829" s="4">
        <f t="shared" si="56"/>
        <v>0</v>
      </c>
      <c r="S1829" s="4">
        <f t="shared" si="57"/>
        <v>200</v>
      </c>
    </row>
    <row r="1830" spans="16:19" x14ac:dyDescent="0.3">
      <c r="P1830" s="9">
        <v>1810</v>
      </c>
      <c r="Q1830" s="3">
        <v>3876</v>
      </c>
      <c r="R1830" s="4">
        <f t="shared" si="56"/>
        <v>0</v>
      </c>
      <c r="S1830" s="4">
        <f t="shared" si="57"/>
        <v>200</v>
      </c>
    </row>
    <row r="1831" spans="16:19" x14ac:dyDescent="0.3">
      <c r="P1831" s="9">
        <v>1811</v>
      </c>
      <c r="Q1831" s="3">
        <v>7311</v>
      </c>
      <c r="R1831" s="4">
        <f t="shared" si="56"/>
        <v>0</v>
      </c>
      <c r="S1831" s="4">
        <f t="shared" si="57"/>
        <v>200</v>
      </c>
    </row>
    <row r="1832" spans="16:19" x14ac:dyDescent="0.3">
      <c r="P1832" s="9">
        <v>1812</v>
      </c>
      <c r="Q1832" s="3">
        <v>1920</v>
      </c>
      <c r="R1832" s="4">
        <f t="shared" si="56"/>
        <v>0</v>
      </c>
      <c r="S1832" s="4">
        <f t="shared" si="57"/>
        <v>200</v>
      </c>
    </row>
    <row r="1833" spans="16:19" x14ac:dyDescent="0.3">
      <c r="P1833" s="9">
        <v>1813</v>
      </c>
      <c r="Q1833" s="3">
        <v>2865</v>
      </c>
      <c r="R1833" s="4">
        <f t="shared" si="56"/>
        <v>0</v>
      </c>
      <c r="S1833" s="4">
        <f t="shared" si="57"/>
        <v>200</v>
      </c>
    </row>
    <row r="1834" spans="16:19" x14ac:dyDescent="0.3">
      <c r="P1834" s="9">
        <v>1814</v>
      </c>
      <c r="Q1834" s="3">
        <v>7959</v>
      </c>
      <c r="R1834" s="4">
        <f t="shared" si="56"/>
        <v>0</v>
      </c>
      <c r="S1834" s="4">
        <f t="shared" si="57"/>
        <v>200</v>
      </c>
    </row>
    <row r="1835" spans="16:19" x14ac:dyDescent="0.3">
      <c r="P1835" s="9">
        <v>1815</v>
      </c>
      <c r="Q1835" s="3">
        <v>6890</v>
      </c>
      <c r="R1835" s="4">
        <f t="shared" si="56"/>
        <v>0</v>
      </c>
      <c r="S1835" s="4">
        <f t="shared" si="57"/>
        <v>200</v>
      </c>
    </row>
    <row r="1836" spans="16:19" x14ac:dyDescent="0.3">
      <c r="P1836" s="9">
        <v>1816</v>
      </c>
      <c r="Q1836" s="10"/>
      <c r="R1836" s="4">
        <f t="shared" si="56"/>
        <v>1</v>
      </c>
      <c r="S1836" s="4">
        <f t="shared" si="57"/>
        <v>200</v>
      </c>
    </row>
    <row r="1837" spans="16:19" x14ac:dyDescent="0.3">
      <c r="P1837" s="9">
        <v>1817</v>
      </c>
      <c r="Q1837" s="3">
        <v>5086</v>
      </c>
      <c r="R1837" s="4">
        <f t="shared" si="56"/>
        <v>0</v>
      </c>
      <c r="S1837" s="4">
        <f t="shared" si="57"/>
        <v>201</v>
      </c>
    </row>
    <row r="1838" spans="16:19" x14ac:dyDescent="0.3">
      <c r="P1838" s="9">
        <v>1818</v>
      </c>
      <c r="Q1838" s="3">
        <v>3457</v>
      </c>
      <c r="R1838" s="4">
        <f t="shared" si="56"/>
        <v>0</v>
      </c>
      <c r="S1838" s="4">
        <f t="shared" si="57"/>
        <v>201</v>
      </c>
    </row>
    <row r="1839" spans="16:19" x14ac:dyDescent="0.3">
      <c r="P1839" s="9">
        <v>1819</v>
      </c>
      <c r="Q1839" s="3">
        <v>3398</v>
      </c>
      <c r="R1839" s="4">
        <f t="shared" si="56"/>
        <v>0</v>
      </c>
      <c r="S1839" s="4">
        <f t="shared" si="57"/>
        <v>201</v>
      </c>
    </row>
    <row r="1840" spans="16:19" x14ac:dyDescent="0.3">
      <c r="P1840" s="9">
        <v>1820</v>
      </c>
      <c r="Q1840" s="3">
        <v>6534</v>
      </c>
      <c r="R1840" s="4">
        <f t="shared" si="56"/>
        <v>0</v>
      </c>
      <c r="S1840" s="4">
        <f t="shared" si="57"/>
        <v>201</v>
      </c>
    </row>
    <row r="1841" spans="16:19" x14ac:dyDescent="0.3">
      <c r="P1841" s="9">
        <v>1821</v>
      </c>
      <c r="Q1841" s="3">
        <v>5661</v>
      </c>
      <c r="R1841" s="4">
        <f t="shared" si="56"/>
        <v>0</v>
      </c>
      <c r="S1841" s="4">
        <f t="shared" si="57"/>
        <v>201</v>
      </c>
    </row>
    <row r="1842" spans="16:19" x14ac:dyDescent="0.3">
      <c r="P1842" s="9">
        <v>1822</v>
      </c>
      <c r="Q1842" s="3">
        <v>1592</v>
      </c>
      <c r="R1842" s="4">
        <f t="shared" si="56"/>
        <v>0</v>
      </c>
      <c r="S1842" s="4">
        <f t="shared" si="57"/>
        <v>201</v>
      </c>
    </row>
    <row r="1843" spans="16:19" x14ac:dyDescent="0.3">
      <c r="P1843" s="9">
        <v>1823</v>
      </c>
      <c r="Q1843" s="3">
        <v>4249</v>
      </c>
      <c r="R1843" s="4">
        <f t="shared" si="56"/>
        <v>0</v>
      </c>
      <c r="S1843" s="4">
        <f t="shared" si="57"/>
        <v>201</v>
      </c>
    </row>
    <row r="1844" spans="16:19" x14ac:dyDescent="0.3">
      <c r="P1844" s="9">
        <v>1824</v>
      </c>
      <c r="Q1844" s="3">
        <v>1477</v>
      </c>
      <c r="R1844" s="4">
        <f t="shared" si="56"/>
        <v>0</v>
      </c>
      <c r="S1844" s="4">
        <f t="shared" si="57"/>
        <v>201</v>
      </c>
    </row>
    <row r="1845" spans="16:19" x14ac:dyDescent="0.3">
      <c r="P1845" s="9">
        <v>1825</v>
      </c>
      <c r="Q1845" s="3">
        <v>3174</v>
      </c>
      <c r="R1845" s="4">
        <f t="shared" si="56"/>
        <v>0</v>
      </c>
      <c r="S1845" s="4">
        <f t="shared" si="57"/>
        <v>201</v>
      </c>
    </row>
    <row r="1846" spans="16:19" x14ac:dyDescent="0.3">
      <c r="P1846" s="9">
        <v>1826</v>
      </c>
      <c r="Q1846" s="3">
        <v>3134</v>
      </c>
      <c r="R1846" s="4">
        <f t="shared" si="56"/>
        <v>0</v>
      </c>
      <c r="S1846" s="4">
        <f t="shared" si="57"/>
        <v>201</v>
      </c>
    </row>
    <row r="1847" spans="16:19" x14ac:dyDescent="0.3">
      <c r="P1847" s="9">
        <v>1827</v>
      </c>
      <c r="Q1847" s="3">
        <v>6130</v>
      </c>
      <c r="R1847" s="4">
        <f t="shared" si="56"/>
        <v>0</v>
      </c>
      <c r="S1847" s="4">
        <f t="shared" si="57"/>
        <v>201</v>
      </c>
    </row>
    <row r="1848" spans="16:19" x14ac:dyDescent="0.3">
      <c r="P1848" s="9">
        <v>1828</v>
      </c>
      <c r="Q1848" s="3">
        <v>2097</v>
      </c>
      <c r="R1848" s="4">
        <f t="shared" si="56"/>
        <v>0</v>
      </c>
      <c r="S1848" s="4">
        <f t="shared" si="57"/>
        <v>201</v>
      </c>
    </row>
    <row r="1849" spans="16:19" x14ac:dyDescent="0.3">
      <c r="P1849" s="9">
        <v>1829</v>
      </c>
      <c r="Q1849" s="3">
        <v>5922</v>
      </c>
      <c r="R1849" s="4">
        <f t="shared" si="56"/>
        <v>0</v>
      </c>
      <c r="S1849" s="4">
        <f t="shared" si="57"/>
        <v>201</v>
      </c>
    </row>
    <row r="1850" spans="16:19" x14ac:dyDescent="0.3">
      <c r="P1850" s="9">
        <v>1830</v>
      </c>
      <c r="Q1850" s="10"/>
      <c r="R1850" s="4">
        <f t="shared" si="56"/>
        <v>1</v>
      </c>
      <c r="S1850" s="4">
        <f t="shared" si="57"/>
        <v>201</v>
      </c>
    </row>
    <row r="1851" spans="16:19" x14ac:dyDescent="0.3">
      <c r="P1851" s="9">
        <v>1831</v>
      </c>
      <c r="Q1851" s="3">
        <v>1854</v>
      </c>
      <c r="R1851" s="4">
        <f t="shared" si="56"/>
        <v>0</v>
      </c>
      <c r="S1851" s="4">
        <f t="shared" si="57"/>
        <v>202</v>
      </c>
    </row>
    <row r="1852" spans="16:19" x14ac:dyDescent="0.3">
      <c r="P1852" s="9">
        <v>1832</v>
      </c>
      <c r="Q1852" s="3">
        <v>7848</v>
      </c>
      <c r="R1852" s="4">
        <f t="shared" si="56"/>
        <v>0</v>
      </c>
      <c r="S1852" s="4">
        <f t="shared" si="57"/>
        <v>202</v>
      </c>
    </row>
    <row r="1853" spans="16:19" x14ac:dyDescent="0.3">
      <c r="P1853" s="9">
        <v>1833</v>
      </c>
      <c r="Q1853" s="3">
        <v>10289</v>
      </c>
      <c r="R1853" s="4">
        <f t="shared" si="56"/>
        <v>0</v>
      </c>
      <c r="S1853" s="4">
        <f t="shared" si="57"/>
        <v>202</v>
      </c>
    </row>
    <row r="1854" spans="16:19" x14ac:dyDescent="0.3">
      <c r="P1854" s="9">
        <v>1834</v>
      </c>
      <c r="Q1854" s="3">
        <v>9261</v>
      </c>
      <c r="R1854" s="4">
        <f t="shared" si="56"/>
        <v>0</v>
      </c>
      <c r="S1854" s="4">
        <f t="shared" si="57"/>
        <v>202</v>
      </c>
    </row>
    <row r="1855" spans="16:19" x14ac:dyDescent="0.3">
      <c r="P1855" s="9">
        <v>1835</v>
      </c>
      <c r="Q1855" s="3">
        <v>9692</v>
      </c>
      <c r="R1855" s="4">
        <f t="shared" si="56"/>
        <v>0</v>
      </c>
      <c r="S1855" s="4">
        <f t="shared" si="57"/>
        <v>202</v>
      </c>
    </row>
    <row r="1856" spans="16:19" x14ac:dyDescent="0.3">
      <c r="P1856" s="9">
        <v>1836</v>
      </c>
      <c r="Q1856" s="3">
        <v>4814</v>
      </c>
      <c r="R1856" s="4">
        <f t="shared" si="56"/>
        <v>0</v>
      </c>
      <c r="S1856" s="4">
        <f t="shared" si="57"/>
        <v>202</v>
      </c>
    </row>
    <row r="1857" spans="16:19" x14ac:dyDescent="0.3">
      <c r="P1857" s="9">
        <v>1837</v>
      </c>
      <c r="Q1857" s="3">
        <v>7798</v>
      </c>
      <c r="R1857" s="4">
        <f t="shared" si="56"/>
        <v>0</v>
      </c>
      <c r="S1857" s="4">
        <f t="shared" si="57"/>
        <v>202</v>
      </c>
    </row>
    <row r="1858" spans="16:19" x14ac:dyDescent="0.3">
      <c r="P1858" s="9">
        <v>1838</v>
      </c>
      <c r="Q1858" s="3">
        <v>2634</v>
      </c>
      <c r="R1858" s="4">
        <f t="shared" si="56"/>
        <v>0</v>
      </c>
      <c r="S1858" s="4">
        <f t="shared" si="57"/>
        <v>202</v>
      </c>
    </row>
    <row r="1859" spans="16:19" x14ac:dyDescent="0.3">
      <c r="P1859" s="9">
        <v>1839</v>
      </c>
      <c r="Q1859" s="10"/>
      <c r="R1859" s="4">
        <f t="shared" si="56"/>
        <v>1</v>
      </c>
      <c r="S1859" s="4">
        <f t="shared" si="57"/>
        <v>202</v>
      </c>
    </row>
    <row r="1860" spans="16:19" x14ac:dyDescent="0.3">
      <c r="P1860" s="9">
        <v>1840</v>
      </c>
      <c r="Q1860" s="3">
        <v>13448</v>
      </c>
      <c r="R1860" s="4">
        <f t="shared" si="56"/>
        <v>0</v>
      </c>
      <c r="S1860" s="4">
        <f t="shared" si="57"/>
        <v>203</v>
      </c>
    </row>
    <row r="1861" spans="16:19" x14ac:dyDescent="0.3">
      <c r="P1861" s="9">
        <v>1841</v>
      </c>
      <c r="Q1861" s="3">
        <v>10236</v>
      </c>
      <c r="R1861" s="4">
        <f t="shared" si="56"/>
        <v>0</v>
      </c>
      <c r="S1861" s="4">
        <f t="shared" si="57"/>
        <v>203</v>
      </c>
    </row>
    <row r="1862" spans="16:19" x14ac:dyDescent="0.3">
      <c r="P1862" s="9">
        <v>1842</v>
      </c>
      <c r="Q1862" s="3">
        <v>11977</v>
      </c>
      <c r="R1862" s="4">
        <f t="shared" si="56"/>
        <v>0</v>
      </c>
      <c r="S1862" s="4">
        <f t="shared" si="57"/>
        <v>203</v>
      </c>
    </row>
    <row r="1863" spans="16:19" x14ac:dyDescent="0.3">
      <c r="P1863" s="9">
        <v>1843</v>
      </c>
      <c r="Q1863" s="3">
        <v>4645</v>
      </c>
      <c r="R1863" s="4">
        <f t="shared" si="56"/>
        <v>0</v>
      </c>
      <c r="S1863" s="4">
        <f t="shared" si="57"/>
        <v>203</v>
      </c>
    </row>
    <row r="1864" spans="16:19" x14ac:dyDescent="0.3">
      <c r="P1864" s="9">
        <v>1844</v>
      </c>
      <c r="Q1864" s="3">
        <v>12188</v>
      </c>
      <c r="R1864" s="4">
        <f t="shared" si="56"/>
        <v>0</v>
      </c>
      <c r="S1864" s="4">
        <f t="shared" si="57"/>
        <v>203</v>
      </c>
    </row>
    <row r="1865" spans="16:19" x14ac:dyDescent="0.3">
      <c r="P1865" s="9">
        <v>1845</v>
      </c>
      <c r="Q1865" s="3">
        <v>11118</v>
      </c>
      <c r="R1865" s="4">
        <f t="shared" si="56"/>
        <v>0</v>
      </c>
      <c r="S1865" s="4">
        <f t="shared" si="57"/>
        <v>203</v>
      </c>
    </row>
    <row r="1866" spans="16:19" x14ac:dyDescent="0.3">
      <c r="P1866" s="9">
        <v>1846</v>
      </c>
      <c r="Q1866" s="10"/>
      <c r="R1866" s="4">
        <f t="shared" si="56"/>
        <v>1</v>
      </c>
      <c r="S1866" s="4">
        <f t="shared" si="57"/>
        <v>203</v>
      </c>
    </row>
    <row r="1867" spans="16:19" x14ac:dyDescent="0.3">
      <c r="P1867" s="9">
        <v>1847</v>
      </c>
      <c r="Q1867" s="3">
        <v>1681</v>
      </c>
      <c r="R1867" s="4">
        <f t="shared" si="56"/>
        <v>0</v>
      </c>
      <c r="S1867" s="4">
        <f t="shared" si="57"/>
        <v>204</v>
      </c>
    </row>
    <row r="1868" spans="16:19" x14ac:dyDescent="0.3">
      <c r="P1868" s="9">
        <v>1848</v>
      </c>
      <c r="Q1868" s="3">
        <v>2162</v>
      </c>
      <c r="R1868" s="4">
        <f t="shared" si="56"/>
        <v>0</v>
      </c>
      <c r="S1868" s="4">
        <f t="shared" si="57"/>
        <v>204</v>
      </c>
    </row>
    <row r="1869" spans="16:19" x14ac:dyDescent="0.3">
      <c r="P1869" s="9">
        <v>1849</v>
      </c>
      <c r="Q1869" s="3">
        <v>7349</v>
      </c>
      <c r="R1869" s="4">
        <f t="shared" si="56"/>
        <v>0</v>
      </c>
      <c r="S1869" s="4">
        <f t="shared" si="57"/>
        <v>204</v>
      </c>
    </row>
    <row r="1870" spans="16:19" x14ac:dyDescent="0.3">
      <c r="P1870" s="9">
        <v>1850</v>
      </c>
      <c r="Q1870" s="3">
        <v>3198</v>
      </c>
      <c r="R1870" s="4">
        <f t="shared" si="56"/>
        <v>0</v>
      </c>
      <c r="S1870" s="4">
        <f t="shared" si="57"/>
        <v>204</v>
      </c>
    </row>
    <row r="1871" spans="16:19" x14ac:dyDescent="0.3">
      <c r="P1871" s="9">
        <v>1851</v>
      </c>
      <c r="Q1871" s="3">
        <v>5725</v>
      </c>
      <c r="R1871" s="4">
        <f t="shared" si="56"/>
        <v>0</v>
      </c>
      <c r="S1871" s="4">
        <f t="shared" si="57"/>
        <v>204</v>
      </c>
    </row>
    <row r="1872" spans="16:19" x14ac:dyDescent="0.3">
      <c r="P1872" s="9">
        <v>1852</v>
      </c>
      <c r="Q1872" s="3">
        <v>1151</v>
      </c>
      <c r="R1872" s="4">
        <f t="shared" si="56"/>
        <v>0</v>
      </c>
      <c r="S1872" s="4">
        <f t="shared" si="57"/>
        <v>204</v>
      </c>
    </row>
    <row r="1873" spans="16:19" x14ac:dyDescent="0.3">
      <c r="P1873" s="9">
        <v>1853</v>
      </c>
      <c r="Q1873" s="3">
        <v>4940</v>
      </c>
      <c r="R1873" s="4">
        <f t="shared" si="56"/>
        <v>0</v>
      </c>
      <c r="S1873" s="4">
        <f t="shared" si="57"/>
        <v>204</v>
      </c>
    </row>
    <row r="1874" spans="16:19" x14ac:dyDescent="0.3">
      <c r="P1874" s="9">
        <v>1854</v>
      </c>
      <c r="Q1874" s="3">
        <v>3481</v>
      </c>
      <c r="R1874" s="4">
        <f t="shared" si="56"/>
        <v>0</v>
      </c>
      <c r="S1874" s="4">
        <f t="shared" si="57"/>
        <v>204</v>
      </c>
    </row>
    <row r="1875" spans="16:19" x14ac:dyDescent="0.3">
      <c r="P1875" s="9">
        <v>1855</v>
      </c>
      <c r="Q1875" s="3">
        <v>5896</v>
      </c>
      <c r="R1875" s="4">
        <f t="shared" si="56"/>
        <v>0</v>
      </c>
      <c r="S1875" s="4">
        <f t="shared" si="57"/>
        <v>204</v>
      </c>
    </row>
    <row r="1876" spans="16:19" x14ac:dyDescent="0.3">
      <c r="P1876" s="9">
        <v>1856</v>
      </c>
      <c r="Q1876" s="3">
        <v>7245</v>
      </c>
      <c r="R1876" s="4">
        <f t="shared" si="56"/>
        <v>0</v>
      </c>
      <c r="S1876" s="4">
        <f t="shared" si="57"/>
        <v>204</v>
      </c>
    </row>
    <row r="1877" spans="16:19" x14ac:dyDescent="0.3">
      <c r="P1877" s="9">
        <v>1857</v>
      </c>
      <c r="Q1877" s="3">
        <v>7424</v>
      </c>
      <c r="R1877" s="4">
        <f t="shared" si="56"/>
        <v>0</v>
      </c>
      <c r="S1877" s="4">
        <f t="shared" si="57"/>
        <v>204</v>
      </c>
    </row>
    <row r="1878" spans="16:19" x14ac:dyDescent="0.3">
      <c r="P1878" s="9">
        <v>1858</v>
      </c>
      <c r="Q1878" s="3">
        <v>5630</v>
      </c>
      <c r="R1878" s="4">
        <f t="shared" ref="R1878:R1941" si="58">IF(Q1878="",1,0)</f>
        <v>0</v>
      </c>
      <c r="S1878" s="4">
        <f t="shared" ref="S1878:S1941" si="59">IF(AND(R1878=0,R1877=1),S1877+1,S1877)+1*(P1878=1)</f>
        <v>204</v>
      </c>
    </row>
    <row r="1879" spans="16:19" x14ac:dyDescent="0.3">
      <c r="P1879" s="9">
        <v>1859</v>
      </c>
      <c r="Q1879" s="10"/>
      <c r="R1879" s="4">
        <f t="shared" si="58"/>
        <v>1</v>
      </c>
      <c r="S1879" s="4">
        <f t="shared" si="59"/>
        <v>204</v>
      </c>
    </row>
    <row r="1880" spans="16:19" x14ac:dyDescent="0.3">
      <c r="P1880" s="9">
        <v>1860</v>
      </c>
      <c r="Q1880" s="3">
        <v>3626</v>
      </c>
      <c r="R1880" s="4">
        <f t="shared" si="58"/>
        <v>0</v>
      </c>
      <c r="S1880" s="4">
        <f t="shared" si="59"/>
        <v>205</v>
      </c>
    </row>
    <row r="1881" spans="16:19" x14ac:dyDescent="0.3">
      <c r="P1881" s="9">
        <v>1861</v>
      </c>
      <c r="Q1881" s="3">
        <v>3856</v>
      </c>
      <c r="R1881" s="4">
        <f t="shared" si="58"/>
        <v>0</v>
      </c>
      <c r="S1881" s="4">
        <f t="shared" si="59"/>
        <v>205</v>
      </c>
    </row>
    <row r="1882" spans="16:19" x14ac:dyDescent="0.3">
      <c r="P1882" s="9">
        <v>1862</v>
      </c>
      <c r="Q1882" s="3">
        <v>4655</v>
      </c>
      <c r="R1882" s="4">
        <f t="shared" si="58"/>
        <v>0</v>
      </c>
      <c r="S1882" s="4">
        <f t="shared" si="59"/>
        <v>205</v>
      </c>
    </row>
    <row r="1883" spans="16:19" x14ac:dyDescent="0.3">
      <c r="P1883" s="9">
        <v>1863</v>
      </c>
      <c r="Q1883" s="3">
        <v>1412</v>
      </c>
      <c r="R1883" s="4">
        <f t="shared" si="58"/>
        <v>0</v>
      </c>
      <c r="S1883" s="4">
        <f t="shared" si="59"/>
        <v>205</v>
      </c>
    </row>
    <row r="1884" spans="16:19" x14ac:dyDescent="0.3">
      <c r="P1884" s="9">
        <v>1864</v>
      </c>
      <c r="Q1884" s="3">
        <v>2466</v>
      </c>
      <c r="R1884" s="4">
        <f t="shared" si="58"/>
        <v>0</v>
      </c>
      <c r="S1884" s="4">
        <f t="shared" si="59"/>
        <v>205</v>
      </c>
    </row>
    <row r="1885" spans="16:19" x14ac:dyDescent="0.3">
      <c r="P1885" s="9">
        <v>1865</v>
      </c>
      <c r="Q1885" s="3">
        <v>5810</v>
      </c>
      <c r="R1885" s="4">
        <f t="shared" si="58"/>
        <v>0</v>
      </c>
      <c r="S1885" s="4">
        <f t="shared" si="59"/>
        <v>205</v>
      </c>
    </row>
    <row r="1886" spans="16:19" x14ac:dyDescent="0.3">
      <c r="P1886" s="9">
        <v>1866</v>
      </c>
      <c r="Q1886" s="3">
        <v>4395</v>
      </c>
      <c r="R1886" s="4">
        <f t="shared" si="58"/>
        <v>0</v>
      </c>
      <c r="S1886" s="4">
        <f t="shared" si="59"/>
        <v>205</v>
      </c>
    </row>
    <row r="1887" spans="16:19" x14ac:dyDescent="0.3">
      <c r="P1887" s="9">
        <v>1867</v>
      </c>
      <c r="Q1887" s="3">
        <v>1762</v>
      </c>
      <c r="R1887" s="4">
        <f t="shared" si="58"/>
        <v>0</v>
      </c>
      <c r="S1887" s="4">
        <f t="shared" si="59"/>
        <v>205</v>
      </c>
    </row>
    <row r="1888" spans="16:19" x14ac:dyDescent="0.3">
      <c r="P1888" s="9">
        <v>1868</v>
      </c>
      <c r="Q1888" s="3">
        <v>4465</v>
      </c>
      <c r="R1888" s="4">
        <f t="shared" si="58"/>
        <v>0</v>
      </c>
      <c r="S1888" s="4">
        <f t="shared" si="59"/>
        <v>205</v>
      </c>
    </row>
    <row r="1889" spans="16:19" x14ac:dyDescent="0.3">
      <c r="P1889" s="9">
        <v>1869</v>
      </c>
      <c r="Q1889" s="3">
        <v>3614</v>
      </c>
      <c r="R1889" s="4">
        <f t="shared" si="58"/>
        <v>0</v>
      </c>
      <c r="S1889" s="4">
        <f t="shared" si="59"/>
        <v>205</v>
      </c>
    </row>
    <row r="1890" spans="16:19" x14ac:dyDescent="0.3">
      <c r="P1890" s="9">
        <v>1870</v>
      </c>
      <c r="Q1890" s="3">
        <v>3439</v>
      </c>
      <c r="R1890" s="4">
        <f t="shared" si="58"/>
        <v>0</v>
      </c>
      <c r="S1890" s="4">
        <f t="shared" si="59"/>
        <v>205</v>
      </c>
    </row>
    <row r="1891" spans="16:19" x14ac:dyDescent="0.3">
      <c r="P1891" s="9">
        <v>1871</v>
      </c>
      <c r="Q1891" s="3">
        <v>6441</v>
      </c>
      <c r="R1891" s="4">
        <f t="shared" si="58"/>
        <v>0</v>
      </c>
      <c r="S1891" s="4">
        <f t="shared" si="59"/>
        <v>205</v>
      </c>
    </row>
    <row r="1892" spans="16:19" x14ac:dyDescent="0.3">
      <c r="P1892" s="9">
        <v>1872</v>
      </c>
      <c r="Q1892" s="3">
        <v>4400</v>
      </c>
      <c r="R1892" s="4">
        <f t="shared" si="58"/>
        <v>0</v>
      </c>
      <c r="S1892" s="4">
        <f t="shared" si="59"/>
        <v>205</v>
      </c>
    </row>
    <row r="1893" spans="16:19" x14ac:dyDescent="0.3">
      <c r="P1893" s="9">
        <v>1873</v>
      </c>
      <c r="Q1893" s="10"/>
      <c r="R1893" s="4">
        <f t="shared" si="58"/>
        <v>1</v>
      </c>
      <c r="S1893" s="4">
        <f t="shared" si="59"/>
        <v>205</v>
      </c>
    </row>
    <row r="1894" spans="16:19" x14ac:dyDescent="0.3">
      <c r="P1894" s="9">
        <v>1874</v>
      </c>
      <c r="Q1894" s="3">
        <v>5037</v>
      </c>
      <c r="R1894" s="4">
        <f t="shared" si="58"/>
        <v>0</v>
      </c>
      <c r="S1894" s="4">
        <f t="shared" si="59"/>
        <v>206</v>
      </c>
    </row>
    <row r="1895" spans="16:19" x14ac:dyDescent="0.3">
      <c r="P1895" s="9">
        <v>1875</v>
      </c>
      <c r="Q1895" s="3">
        <v>2450</v>
      </c>
      <c r="R1895" s="4">
        <f t="shared" si="58"/>
        <v>0</v>
      </c>
      <c r="S1895" s="4">
        <f t="shared" si="59"/>
        <v>206</v>
      </c>
    </row>
    <row r="1896" spans="16:19" x14ac:dyDescent="0.3">
      <c r="P1896" s="9">
        <v>1876</v>
      </c>
      <c r="Q1896" s="3">
        <v>1870</v>
      </c>
      <c r="R1896" s="4">
        <f t="shared" si="58"/>
        <v>0</v>
      </c>
      <c r="S1896" s="4">
        <f t="shared" si="59"/>
        <v>206</v>
      </c>
    </row>
    <row r="1897" spans="16:19" x14ac:dyDescent="0.3">
      <c r="P1897" s="9">
        <v>1877</v>
      </c>
      <c r="Q1897" s="3">
        <v>2191</v>
      </c>
      <c r="R1897" s="4">
        <f t="shared" si="58"/>
        <v>0</v>
      </c>
      <c r="S1897" s="4">
        <f t="shared" si="59"/>
        <v>206</v>
      </c>
    </row>
    <row r="1898" spans="16:19" x14ac:dyDescent="0.3">
      <c r="P1898" s="9">
        <v>1878</v>
      </c>
      <c r="Q1898" s="3">
        <v>2145</v>
      </c>
      <c r="R1898" s="4">
        <f t="shared" si="58"/>
        <v>0</v>
      </c>
      <c r="S1898" s="4">
        <f t="shared" si="59"/>
        <v>206</v>
      </c>
    </row>
    <row r="1899" spans="16:19" x14ac:dyDescent="0.3">
      <c r="P1899" s="9">
        <v>1879</v>
      </c>
      <c r="Q1899" s="3">
        <v>9754</v>
      </c>
      <c r="R1899" s="4">
        <f t="shared" si="58"/>
        <v>0</v>
      </c>
      <c r="S1899" s="4">
        <f t="shared" si="59"/>
        <v>206</v>
      </c>
    </row>
    <row r="1900" spans="16:19" x14ac:dyDescent="0.3">
      <c r="P1900" s="9">
        <v>1880</v>
      </c>
      <c r="Q1900" s="3">
        <v>4259</v>
      </c>
      <c r="R1900" s="4">
        <f t="shared" si="58"/>
        <v>0</v>
      </c>
      <c r="S1900" s="4">
        <f t="shared" si="59"/>
        <v>206</v>
      </c>
    </row>
    <row r="1901" spans="16:19" x14ac:dyDescent="0.3">
      <c r="P1901" s="9">
        <v>1881</v>
      </c>
      <c r="Q1901" s="3">
        <v>5762</v>
      </c>
      <c r="R1901" s="4">
        <f t="shared" si="58"/>
        <v>0</v>
      </c>
      <c r="S1901" s="4">
        <f t="shared" si="59"/>
        <v>206</v>
      </c>
    </row>
    <row r="1902" spans="16:19" x14ac:dyDescent="0.3">
      <c r="P1902" s="9">
        <v>1882</v>
      </c>
      <c r="Q1902" s="10"/>
      <c r="R1902" s="4">
        <f t="shared" si="58"/>
        <v>1</v>
      </c>
      <c r="S1902" s="4">
        <f t="shared" si="59"/>
        <v>206</v>
      </c>
    </row>
    <row r="1903" spans="16:19" x14ac:dyDescent="0.3">
      <c r="P1903" s="9">
        <v>1883</v>
      </c>
      <c r="Q1903" s="3">
        <v>9373</v>
      </c>
      <c r="R1903" s="4">
        <f t="shared" si="58"/>
        <v>0</v>
      </c>
      <c r="S1903" s="4">
        <f t="shared" si="59"/>
        <v>207</v>
      </c>
    </row>
    <row r="1904" spans="16:19" x14ac:dyDescent="0.3">
      <c r="P1904" s="9">
        <v>1884</v>
      </c>
      <c r="Q1904" s="3">
        <v>3564</v>
      </c>
      <c r="R1904" s="4">
        <f t="shared" si="58"/>
        <v>0</v>
      </c>
      <c r="S1904" s="4">
        <f t="shared" si="59"/>
        <v>207</v>
      </c>
    </row>
    <row r="1905" spans="16:19" x14ac:dyDescent="0.3">
      <c r="P1905" s="9">
        <v>1885</v>
      </c>
      <c r="Q1905" s="3">
        <v>7177</v>
      </c>
      <c r="R1905" s="4">
        <f t="shared" si="58"/>
        <v>0</v>
      </c>
      <c r="S1905" s="4">
        <f t="shared" si="59"/>
        <v>207</v>
      </c>
    </row>
    <row r="1906" spans="16:19" x14ac:dyDescent="0.3">
      <c r="P1906" s="9">
        <v>1886</v>
      </c>
      <c r="Q1906" s="3">
        <v>1445</v>
      </c>
      <c r="R1906" s="4">
        <f t="shared" si="58"/>
        <v>0</v>
      </c>
      <c r="S1906" s="4">
        <f t="shared" si="59"/>
        <v>207</v>
      </c>
    </row>
    <row r="1907" spans="16:19" x14ac:dyDescent="0.3">
      <c r="P1907" s="9">
        <v>1887</v>
      </c>
      <c r="Q1907" s="3">
        <v>8672</v>
      </c>
      <c r="R1907" s="4">
        <f t="shared" si="58"/>
        <v>0</v>
      </c>
      <c r="S1907" s="4">
        <f t="shared" si="59"/>
        <v>207</v>
      </c>
    </row>
    <row r="1908" spans="16:19" x14ac:dyDescent="0.3">
      <c r="P1908" s="9">
        <v>1888</v>
      </c>
      <c r="Q1908" s="3">
        <v>4098</v>
      </c>
      <c r="R1908" s="4">
        <f t="shared" si="58"/>
        <v>0</v>
      </c>
      <c r="S1908" s="4">
        <f t="shared" si="59"/>
        <v>207</v>
      </c>
    </row>
    <row r="1909" spans="16:19" x14ac:dyDescent="0.3">
      <c r="P1909" s="9">
        <v>1889</v>
      </c>
      <c r="Q1909" s="3">
        <v>6468</v>
      </c>
      <c r="R1909" s="4">
        <f t="shared" si="58"/>
        <v>0</v>
      </c>
      <c r="S1909" s="4">
        <f t="shared" si="59"/>
        <v>207</v>
      </c>
    </row>
    <row r="1910" spans="16:19" x14ac:dyDescent="0.3">
      <c r="P1910" s="9">
        <v>1890</v>
      </c>
      <c r="Q1910" s="3">
        <v>1394</v>
      </c>
      <c r="R1910" s="4">
        <f t="shared" si="58"/>
        <v>0</v>
      </c>
      <c r="S1910" s="4">
        <f t="shared" si="59"/>
        <v>207</v>
      </c>
    </row>
    <row r="1911" spans="16:19" x14ac:dyDescent="0.3">
      <c r="P1911" s="9">
        <v>1891</v>
      </c>
      <c r="Q1911" s="10"/>
      <c r="R1911" s="4">
        <f t="shared" si="58"/>
        <v>1</v>
      </c>
      <c r="S1911" s="4">
        <f t="shared" si="59"/>
        <v>207</v>
      </c>
    </row>
    <row r="1912" spans="16:19" x14ac:dyDescent="0.3">
      <c r="P1912" s="9">
        <v>1892</v>
      </c>
      <c r="Q1912" s="3">
        <v>1675</v>
      </c>
      <c r="R1912" s="4">
        <f t="shared" si="58"/>
        <v>0</v>
      </c>
      <c r="S1912" s="4">
        <f t="shared" si="59"/>
        <v>208</v>
      </c>
    </row>
    <row r="1913" spans="16:19" x14ac:dyDescent="0.3">
      <c r="P1913" s="9">
        <v>1893</v>
      </c>
      <c r="Q1913" s="3">
        <v>6754</v>
      </c>
      <c r="R1913" s="4">
        <f t="shared" si="58"/>
        <v>0</v>
      </c>
      <c r="S1913" s="4">
        <f t="shared" si="59"/>
        <v>208</v>
      </c>
    </row>
    <row r="1914" spans="16:19" x14ac:dyDescent="0.3">
      <c r="P1914" s="9">
        <v>1894</v>
      </c>
      <c r="Q1914" s="3">
        <v>1996</v>
      </c>
      <c r="R1914" s="4">
        <f t="shared" si="58"/>
        <v>0</v>
      </c>
      <c r="S1914" s="4">
        <f t="shared" si="59"/>
        <v>208</v>
      </c>
    </row>
    <row r="1915" spans="16:19" x14ac:dyDescent="0.3">
      <c r="P1915" s="9">
        <v>1895</v>
      </c>
      <c r="Q1915" s="3">
        <v>5894</v>
      </c>
      <c r="R1915" s="4">
        <f t="shared" si="58"/>
        <v>0</v>
      </c>
      <c r="S1915" s="4">
        <f t="shared" si="59"/>
        <v>208</v>
      </c>
    </row>
    <row r="1916" spans="16:19" x14ac:dyDescent="0.3">
      <c r="P1916" s="9">
        <v>1896</v>
      </c>
      <c r="Q1916" s="3">
        <v>6449</v>
      </c>
      <c r="R1916" s="4">
        <f t="shared" si="58"/>
        <v>0</v>
      </c>
      <c r="S1916" s="4">
        <f t="shared" si="59"/>
        <v>208</v>
      </c>
    </row>
    <row r="1917" spans="16:19" x14ac:dyDescent="0.3">
      <c r="P1917" s="9">
        <v>1897</v>
      </c>
      <c r="Q1917" s="3">
        <v>4644</v>
      </c>
      <c r="R1917" s="4">
        <f t="shared" si="58"/>
        <v>0</v>
      </c>
      <c r="S1917" s="4">
        <f t="shared" si="59"/>
        <v>208</v>
      </c>
    </row>
    <row r="1918" spans="16:19" x14ac:dyDescent="0.3">
      <c r="P1918" s="9">
        <v>1898</v>
      </c>
      <c r="Q1918" s="3">
        <v>5642</v>
      </c>
      <c r="R1918" s="4">
        <f t="shared" si="58"/>
        <v>0</v>
      </c>
      <c r="S1918" s="4">
        <f t="shared" si="59"/>
        <v>208</v>
      </c>
    </row>
    <row r="1919" spans="16:19" x14ac:dyDescent="0.3">
      <c r="P1919" s="9">
        <v>1899</v>
      </c>
      <c r="Q1919" s="3">
        <v>1338</v>
      </c>
      <c r="R1919" s="4">
        <f t="shared" si="58"/>
        <v>0</v>
      </c>
      <c r="S1919" s="4">
        <f t="shared" si="59"/>
        <v>208</v>
      </c>
    </row>
    <row r="1920" spans="16:19" x14ac:dyDescent="0.3">
      <c r="P1920" s="9">
        <v>1900</v>
      </c>
      <c r="Q1920" s="3">
        <v>1087</v>
      </c>
      <c r="R1920" s="4">
        <f t="shared" si="58"/>
        <v>0</v>
      </c>
      <c r="S1920" s="4">
        <f t="shared" si="59"/>
        <v>208</v>
      </c>
    </row>
    <row r="1921" spans="16:19" x14ac:dyDescent="0.3">
      <c r="P1921" s="9">
        <v>1901</v>
      </c>
      <c r="Q1921" s="3">
        <v>4989</v>
      </c>
      <c r="R1921" s="4">
        <f t="shared" si="58"/>
        <v>0</v>
      </c>
      <c r="S1921" s="4">
        <f t="shared" si="59"/>
        <v>208</v>
      </c>
    </row>
    <row r="1922" spans="16:19" x14ac:dyDescent="0.3">
      <c r="P1922" s="9">
        <v>1902</v>
      </c>
      <c r="Q1922" s="3">
        <v>2467</v>
      </c>
      <c r="R1922" s="4">
        <f t="shared" si="58"/>
        <v>0</v>
      </c>
      <c r="S1922" s="4">
        <f t="shared" si="59"/>
        <v>208</v>
      </c>
    </row>
    <row r="1923" spans="16:19" x14ac:dyDescent="0.3">
      <c r="P1923" s="9">
        <v>1903</v>
      </c>
      <c r="Q1923" s="3">
        <v>1192</v>
      </c>
      <c r="R1923" s="4">
        <f t="shared" si="58"/>
        <v>0</v>
      </c>
      <c r="S1923" s="4">
        <f t="shared" si="59"/>
        <v>208</v>
      </c>
    </row>
    <row r="1924" spans="16:19" x14ac:dyDescent="0.3">
      <c r="P1924" s="9">
        <v>1904</v>
      </c>
      <c r="Q1924" s="3">
        <v>6368</v>
      </c>
      <c r="R1924" s="4">
        <f t="shared" si="58"/>
        <v>0</v>
      </c>
      <c r="S1924" s="4">
        <f t="shared" si="59"/>
        <v>208</v>
      </c>
    </row>
    <row r="1925" spans="16:19" x14ac:dyDescent="0.3">
      <c r="P1925" s="9">
        <v>1905</v>
      </c>
      <c r="Q1925" s="10"/>
      <c r="R1925" s="4">
        <f t="shared" si="58"/>
        <v>1</v>
      </c>
      <c r="S1925" s="4">
        <f t="shared" si="59"/>
        <v>208</v>
      </c>
    </row>
    <row r="1926" spans="16:19" x14ac:dyDescent="0.3">
      <c r="P1926" s="9">
        <v>1906</v>
      </c>
      <c r="Q1926" s="3">
        <v>34156</v>
      </c>
      <c r="R1926" s="4">
        <f t="shared" si="58"/>
        <v>0</v>
      </c>
      <c r="S1926" s="4">
        <f t="shared" si="59"/>
        <v>209</v>
      </c>
    </row>
    <row r="1927" spans="16:19" x14ac:dyDescent="0.3">
      <c r="P1927" s="9">
        <v>1907</v>
      </c>
      <c r="Q1927" s="3">
        <v>12437</v>
      </c>
      <c r="R1927" s="4">
        <f t="shared" si="58"/>
        <v>0</v>
      </c>
      <c r="S1927" s="4">
        <f t="shared" si="59"/>
        <v>209</v>
      </c>
    </row>
    <row r="1928" spans="16:19" x14ac:dyDescent="0.3">
      <c r="P1928" s="9">
        <v>1908</v>
      </c>
      <c r="Q1928" s="10"/>
      <c r="R1928" s="4">
        <f t="shared" si="58"/>
        <v>1</v>
      </c>
      <c r="S1928" s="4">
        <f t="shared" si="59"/>
        <v>209</v>
      </c>
    </row>
    <row r="1929" spans="16:19" x14ac:dyDescent="0.3">
      <c r="P1929" s="9">
        <v>1909</v>
      </c>
      <c r="Q1929" s="3">
        <v>4394</v>
      </c>
      <c r="R1929" s="4">
        <f t="shared" si="58"/>
        <v>0</v>
      </c>
      <c r="S1929" s="4">
        <f t="shared" si="59"/>
        <v>210</v>
      </c>
    </row>
    <row r="1930" spans="16:19" x14ac:dyDescent="0.3">
      <c r="P1930" s="9">
        <v>1910</v>
      </c>
      <c r="Q1930" s="3">
        <v>5648</v>
      </c>
      <c r="R1930" s="4">
        <f t="shared" si="58"/>
        <v>0</v>
      </c>
      <c r="S1930" s="4">
        <f t="shared" si="59"/>
        <v>210</v>
      </c>
    </row>
    <row r="1931" spans="16:19" x14ac:dyDescent="0.3">
      <c r="P1931" s="9">
        <v>1911</v>
      </c>
      <c r="Q1931" s="3">
        <v>7691</v>
      </c>
      <c r="R1931" s="4">
        <f t="shared" si="58"/>
        <v>0</v>
      </c>
      <c r="S1931" s="4">
        <f t="shared" si="59"/>
        <v>210</v>
      </c>
    </row>
    <row r="1932" spans="16:19" x14ac:dyDescent="0.3">
      <c r="P1932" s="9">
        <v>1912</v>
      </c>
      <c r="Q1932" s="3">
        <v>5598</v>
      </c>
      <c r="R1932" s="4">
        <f t="shared" si="58"/>
        <v>0</v>
      </c>
      <c r="S1932" s="4">
        <f t="shared" si="59"/>
        <v>210</v>
      </c>
    </row>
    <row r="1933" spans="16:19" x14ac:dyDescent="0.3">
      <c r="P1933" s="9">
        <v>1913</v>
      </c>
      <c r="Q1933" s="3">
        <v>5720</v>
      </c>
      <c r="R1933" s="4">
        <f t="shared" si="58"/>
        <v>0</v>
      </c>
      <c r="S1933" s="4">
        <f t="shared" si="59"/>
        <v>210</v>
      </c>
    </row>
    <row r="1934" spans="16:19" x14ac:dyDescent="0.3">
      <c r="P1934" s="9">
        <v>1914</v>
      </c>
      <c r="Q1934" s="3">
        <v>6414</v>
      </c>
      <c r="R1934" s="4">
        <f t="shared" si="58"/>
        <v>0</v>
      </c>
      <c r="S1934" s="4">
        <f t="shared" si="59"/>
        <v>210</v>
      </c>
    </row>
    <row r="1935" spans="16:19" x14ac:dyDescent="0.3">
      <c r="P1935" s="9">
        <v>1915</v>
      </c>
      <c r="Q1935" s="3">
        <v>10089</v>
      </c>
      <c r="R1935" s="4">
        <f t="shared" si="58"/>
        <v>0</v>
      </c>
      <c r="S1935" s="4">
        <f t="shared" si="59"/>
        <v>210</v>
      </c>
    </row>
    <row r="1936" spans="16:19" x14ac:dyDescent="0.3">
      <c r="P1936" s="9">
        <v>1916</v>
      </c>
      <c r="Q1936" s="3">
        <v>2116</v>
      </c>
      <c r="R1936" s="4">
        <f t="shared" si="58"/>
        <v>0</v>
      </c>
      <c r="S1936" s="4">
        <f t="shared" si="59"/>
        <v>210</v>
      </c>
    </row>
    <row r="1937" spans="16:19" x14ac:dyDescent="0.3">
      <c r="P1937" s="9">
        <v>1917</v>
      </c>
      <c r="Q1937" s="10"/>
      <c r="R1937" s="4">
        <f t="shared" si="58"/>
        <v>1</v>
      </c>
      <c r="S1937" s="4">
        <f t="shared" si="59"/>
        <v>210</v>
      </c>
    </row>
    <row r="1938" spans="16:19" x14ac:dyDescent="0.3">
      <c r="P1938" s="9">
        <v>1918</v>
      </c>
      <c r="Q1938" s="3">
        <v>9460</v>
      </c>
      <c r="R1938" s="4">
        <f t="shared" si="58"/>
        <v>0</v>
      </c>
      <c r="S1938" s="4">
        <f t="shared" si="59"/>
        <v>211</v>
      </c>
    </row>
    <row r="1939" spans="16:19" x14ac:dyDescent="0.3">
      <c r="P1939" s="9">
        <v>1919</v>
      </c>
      <c r="Q1939" s="3">
        <v>2078</v>
      </c>
      <c r="R1939" s="4">
        <f t="shared" si="58"/>
        <v>0</v>
      </c>
      <c r="S1939" s="4">
        <f t="shared" si="59"/>
        <v>211</v>
      </c>
    </row>
    <row r="1940" spans="16:19" x14ac:dyDescent="0.3">
      <c r="P1940" s="9">
        <v>1920</v>
      </c>
      <c r="Q1940" s="3">
        <v>7811</v>
      </c>
      <c r="R1940" s="4">
        <f t="shared" si="58"/>
        <v>0</v>
      </c>
      <c r="S1940" s="4">
        <f t="shared" si="59"/>
        <v>211</v>
      </c>
    </row>
    <row r="1941" spans="16:19" x14ac:dyDescent="0.3">
      <c r="P1941" s="9">
        <v>1921</v>
      </c>
      <c r="Q1941" s="3">
        <v>13011</v>
      </c>
      <c r="R1941" s="4">
        <f t="shared" si="58"/>
        <v>0</v>
      </c>
      <c r="S1941" s="4">
        <f t="shared" si="59"/>
        <v>211</v>
      </c>
    </row>
    <row r="1942" spans="16:19" x14ac:dyDescent="0.3">
      <c r="P1942" s="9">
        <v>1922</v>
      </c>
      <c r="Q1942" s="3">
        <v>5597</v>
      </c>
      <c r="R1942" s="4">
        <f t="shared" ref="R1942:R2005" si="60">IF(Q1942="",1,0)</f>
        <v>0</v>
      </c>
      <c r="S1942" s="4">
        <f t="shared" ref="S1942:S2005" si="61">IF(AND(R1942=0,R1941=1),S1941+1,S1941)+1*(P1942=1)</f>
        <v>211</v>
      </c>
    </row>
    <row r="1943" spans="16:19" x14ac:dyDescent="0.3">
      <c r="P1943" s="9">
        <v>1923</v>
      </c>
      <c r="Q1943" s="3">
        <v>1628</v>
      </c>
      <c r="R1943" s="4">
        <f t="shared" si="60"/>
        <v>0</v>
      </c>
      <c r="S1943" s="4">
        <f t="shared" si="61"/>
        <v>211</v>
      </c>
    </row>
    <row r="1944" spans="16:19" x14ac:dyDescent="0.3">
      <c r="P1944" s="9">
        <v>1924</v>
      </c>
      <c r="Q1944" s="10"/>
      <c r="R1944" s="4">
        <f t="shared" si="60"/>
        <v>1</v>
      </c>
      <c r="S1944" s="4">
        <f t="shared" si="61"/>
        <v>211</v>
      </c>
    </row>
    <row r="1945" spans="16:19" x14ac:dyDescent="0.3">
      <c r="P1945" s="9">
        <v>1925</v>
      </c>
      <c r="Q1945" s="3">
        <v>3772</v>
      </c>
      <c r="R1945" s="4">
        <f t="shared" si="60"/>
        <v>0</v>
      </c>
      <c r="S1945" s="4">
        <f t="shared" si="61"/>
        <v>212</v>
      </c>
    </row>
    <row r="1946" spans="16:19" x14ac:dyDescent="0.3">
      <c r="P1946" s="9">
        <v>1926</v>
      </c>
      <c r="Q1946" s="3">
        <v>1201</v>
      </c>
      <c r="R1946" s="4">
        <f t="shared" si="60"/>
        <v>0</v>
      </c>
      <c r="S1946" s="4">
        <f t="shared" si="61"/>
        <v>212</v>
      </c>
    </row>
    <row r="1947" spans="16:19" x14ac:dyDescent="0.3">
      <c r="P1947" s="9">
        <v>1927</v>
      </c>
      <c r="Q1947" s="3">
        <v>1174</v>
      </c>
      <c r="R1947" s="4">
        <f t="shared" si="60"/>
        <v>0</v>
      </c>
      <c r="S1947" s="4">
        <f t="shared" si="61"/>
        <v>212</v>
      </c>
    </row>
    <row r="1948" spans="16:19" x14ac:dyDescent="0.3">
      <c r="P1948" s="9">
        <v>1928</v>
      </c>
      <c r="Q1948" s="3">
        <v>5884</v>
      </c>
      <c r="R1948" s="4">
        <f t="shared" si="60"/>
        <v>0</v>
      </c>
      <c r="S1948" s="4">
        <f t="shared" si="61"/>
        <v>212</v>
      </c>
    </row>
    <row r="1949" spans="16:19" x14ac:dyDescent="0.3">
      <c r="P1949" s="9">
        <v>1929</v>
      </c>
      <c r="Q1949" s="3">
        <v>3720</v>
      </c>
      <c r="R1949" s="4">
        <f t="shared" si="60"/>
        <v>0</v>
      </c>
      <c r="S1949" s="4">
        <f t="shared" si="61"/>
        <v>212</v>
      </c>
    </row>
    <row r="1950" spans="16:19" x14ac:dyDescent="0.3">
      <c r="P1950" s="9">
        <v>1930</v>
      </c>
      <c r="Q1950" s="3">
        <v>1120</v>
      </c>
      <c r="R1950" s="4">
        <f t="shared" si="60"/>
        <v>0</v>
      </c>
      <c r="S1950" s="4">
        <f t="shared" si="61"/>
        <v>212</v>
      </c>
    </row>
    <row r="1951" spans="16:19" x14ac:dyDescent="0.3">
      <c r="P1951" s="9">
        <v>1931</v>
      </c>
      <c r="Q1951" s="3">
        <v>3830</v>
      </c>
      <c r="R1951" s="4">
        <f t="shared" si="60"/>
        <v>0</v>
      </c>
      <c r="S1951" s="4">
        <f t="shared" si="61"/>
        <v>212</v>
      </c>
    </row>
    <row r="1952" spans="16:19" x14ac:dyDescent="0.3">
      <c r="P1952" s="9">
        <v>1932</v>
      </c>
      <c r="Q1952" s="3">
        <v>5809</v>
      </c>
      <c r="R1952" s="4">
        <f t="shared" si="60"/>
        <v>0</v>
      </c>
      <c r="S1952" s="4">
        <f t="shared" si="61"/>
        <v>212</v>
      </c>
    </row>
    <row r="1953" spans="16:19" x14ac:dyDescent="0.3">
      <c r="P1953" s="9">
        <v>1933</v>
      </c>
      <c r="Q1953" s="3">
        <v>6269</v>
      </c>
      <c r="R1953" s="4">
        <f t="shared" si="60"/>
        <v>0</v>
      </c>
      <c r="S1953" s="4">
        <f t="shared" si="61"/>
        <v>212</v>
      </c>
    </row>
    <row r="1954" spans="16:19" x14ac:dyDescent="0.3">
      <c r="P1954" s="9">
        <v>1934</v>
      </c>
      <c r="Q1954" s="3">
        <v>2548</v>
      </c>
      <c r="R1954" s="4">
        <f t="shared" si="60"/>
        <v>0</v>
      </c>
      <c r="S1954" s="4">
        <f t="shared" si="61"/>
        <v>212</v>
      </c>
    </row>
    <row r="1955" spans="16:19" x14ac:dyDescent="0.3">
      <c r="P1955" s="9">
        <v>1935</v>
      </c>
      <c r="Q1955" s="3">
        <v>3212</v>
      </c>
      <c r="R1955" s="4">
        <f t="shared" si="60"/>
        <v>0</v>
      </c>
      <c r="S1955" s="4">
        <f t="shared" si="61"/>
        <v>212</v>
      </c>
    </row>
    <row r="1956" spans="16:19" x14ac:dyDescent="0.3">
      <c r="P1956" s="9">
        <v>1936</v>
      </c>
      <c r="Q1956" s="3">
        <v>1924</v>
      </c>
      <c r="R1956" s="4">
        <f t="shared" si="60"/>
        <v>0</v>
      </c>
      <c r="S1956" s="4">
        <f t="shared" si="61"/>
        <v>212</v>
      </c>
    </row>
    <row r="1957" spans="16:19" x14ac:dyDescent="0.3">
      <c r="P1957" s="9">
        <v>1937</v>
      </c>
      <c r="Q1957" s="3">
        <v>3951</v>
      </c>
      <c r="R1957" s="4">
        <f t="shared" si="60"/>
        <v>0</v>
      </c>
      <c r="S1957" s="4">
        <f t="shared" si="61"/>
        <v>212</v>
      </c>
    </row>
    <row r="1958" spans="16:19" x14ac:dyDescent="0.3">
      <c r="P1958" s="9">
        <v>1938</v>
      </c>
      <c r="Q1958" s="3">
        <v>5178</v>
      </c>
      <c r="R1958" s="4">
        <f t="shared" si="60"/>
        <v>0</v>
      </c>
      <c r="S1958" s="4">
        <f t="shared" si="61"/>
        <v>212</v>
      </c>
    </row>
    <row r="1959" spans="16:19" x14ac:dyDescent="0.3">
      <c r="P1959" s="9">
        <v>1939</v>
      </c>
      <c r="Q1959" s="10"/>
      <c r="R1959" s="4">
        <f t="shared" si="60"/>
        <v>1</v>
      </c>
      <c r="S1959" s="4">
        <f t="shared" si="61"/>
        <v>212</v>
      </c>
    </row>
    <row r="1960" spans="16:19" x14ac:dyDescent="0.3">
      <c r="P1960" s="9">
        <v>1940</v>
      </c>
      <c r="Q1960" s="3">
        <v>1543</v>
      </c>
      <c r="R1960" s="4">
        <f t="shared" si="60"/>
        <v>0</v>
      </c>
      <c r="S1960" s="4">
        <f t="shared" si="61"/>
        <v>213</v>
      </c>
    </row>
    <row r="1961" spans="16:19" x14ac:dyDescent="0.3">
      <c r="P1961" s="9">
        <v>1941</v>
      </c>
      <c r="Q1961" s="3">
        <v>7155</v>
      </c>
      <c r="R1961" s="4">
        <f t="shared" si="60"/>
        <v>0</v>
      </c>
      <c r="S1961" s="4">
        <f t="shared" si="61"/>
        <v>213</v>
      </c>
    </row>
    <row r="1962" spans="16:19" x14ac:dyDescent="0.3">
      <c r="P1962" s="9">
        <v>1942</v>
      </c>
      <c r="Q1962" s="3">
        <v>5204</v>
      </c>
      <c r="R1962" s="4">
        <f t="shared" si="60"/>
        <v>0</v>
      </c>
      <c r="S1962" s="4">
        <f t="shared" si="61"/>
        <v>213</v>
      </c>
    </row>
    <row r="1963" spans="16:19" x14ac:dyDescent="0.3">
      <c r="P1963" s="9">
        <v>1943</v>
      </c>
      <c r="Q1963" s="3">
        <v>7480</v>
      </c>
      <c r="R1963" s="4">
        <f t="shared" si="60"/>
        <v>0</v>
      </c>
      <c r="S1963" s="4">
        <f t="shared" si="61"/>
        <v>213</v>
      </c>
    </row>
    <row r="1964" spans="16:19" x14ac:dyDescent="0.3">
      <c r="P1964" s="9">
        <v>1944</v>
      </c>
      <c r="Q1964" s="3">
        <v>9747</v>
      </c>
      <c r="R1964" s="4">
        <f t="shared" si="60"/>
        <v>0</v>
      </c>
      <c r="S1964" s="4">
        <f t="shared" si="61"/>
        <v>213</v>
      </c>
    </row>
    <row r="1965" spans="16:19" x14ac:dyDescent="0.3">
      <c r="P1965" s="9">
        <v>1945</v>
      </c>
      <c r="Q1965" s="10"/>
      <c r="R1965" s="4">
        <f t="shared" si="60"/>
        <v>1</v>
      </c>
      <c r="S1965" s="4">
        <f t="shared" si="61"/>
        <v>213</v>
      </c>
    </row>
    <row r="1966" spans="16:19" x14ac:dyDescent="0.3">
      <c r="P1966" s="9">
        <v>1946</v>
      </c>
      <c r="Q1966" s="3">
        <v>4029</v>
      </c>
      <c r="R1966" s="4">
        <f t="shared" si="60"/>
        <v>0</v>
      </c>
      <c r="S1966" s="4">
        <f t="shared" si="61"/>
        <v>214</v>
      </c>
    </row>
    <row r="1967" spans="16:19" x14ac:dyDescent="0.3">
      <c r="P1967" s="9">
        <v>1947</v>
      </c>
      <c r="Q1967" s="3">
        <v>10517</v>
      </c>
      <c r="R1967" s="4">
        <f t="shared" si="60"/>
        <v>0</v>
      </c>
      <c r="S1967" s="4">
        <f t="shared" si="61"/>
        <v>214</v>
      </c>
    </row>
    <row r="1968" spans="16:19" x14ac:dyDescent="0.3">
      <c r="P1968" s="9">
        <v>1948</v>
      </c>
      <c r="Q1968" s="3">
        <v>6776</v>
      </c>
      <c r="R1968" s="4">
        <f t="shared" si="60"/>
        <v>0</v>
      </c>
      <c r="S1968" s="4">
        <f t="shared" si="61"/>
        <v>214</v>
      </c>
    </row>
    <row r="1969" spans="16:19" x14ac:dyDescent="0.3">
      <c r="P1969" s="9">
        <v>1949</v>
      </c>
      <c r="Q1969" s="3">
        <v>6978</v>
      </c>
      <c r="R1969" s="4">
        <f t="shared" si="60"/>
        <v>0</v>
      </c>
      <c r="S1969" s="4">
        <f t="shared" si="61"/>
        <v>214</v>
      </c>
    </row>
    <row r="1970" spans="16:19" x14ac:dyDescent="0.3">
      <c r="P1970" s="9">
        <v>1950</v>
      </c>
      <c r="Q1970" s="3">
        <v>3517</v>
      </c>
      <c r="R1970" s="4">
        <f t="shared" si="60"/>
        <v>0</v>
      </c>
      <c r="S1970" s="4">
        <f t="shared" si="61"/>
        <v>214</v>
      </c>
    </row>
    <row r="1971" spans="16:19" x14ac:dyDescent="0.3">
      <c r="P1971" s="9">
        <v>1951</v>
      </c>
      <c r="Q1971" s="3">
        <v>5746</v>
      </c>
      <c r="R1971" s="4">
        <f t="shared" si="60"/>
        <v>0</v>
      </c>
      <c r="S1971" s="4">
        <f t="shared" si="61"/>
        <v>214</v>
      </c>
    </row>
    <row r="1972" spans="16:19" x14ac:dyDescent="0.3">
      <c r="P1972" s="9">
        <v>1952</v>
      </c>
      <c r="Q1972" s="3">
        <v>7683</v>
      </c>
      <c r="R1972" s="4">
        <f t="shared" si="60"/>
        <v>0</v>
      </c>
      <c r="S1972" s="4">
        <f t="shared" si="61"/>
        <v>214</v>
      </c>
    </row>
    <row r="1973" spans="16:19" x14ac:dyDescent="0.3">
      <c r="P1973" s="9">
        <v>1953</v>
      </c>
      <c r="Q1973" s="3">
        <v>5939</v>
      </c>
      <c r="R1973" s="4">
        <f t="shared" si="60"/>
        <v>0</v>
      </c>
      <c r="S1973" s="4">
        <f t="shared" si="61"/>
        <v>214</v>
      </c>
    </row>
    <row r="1974" spans="16:19" x14ac:dyDescent="0.3">
      <c r="P1974" s="9">
        <v>1954</v>
      </c>
      <c r="Q1974" s="10"/>
      <c r="R1974" s="4">
        <f t="shared" si="60"/>
        <v>1</v>
      </c>
      <c r="S1974" s="4">
        <f t="shared" si="61"/>
        <v>214</v>
      </c>
    </row>
    <row r="1975" spans="16:19" x14ac:dyDescent="0.3">
      <c r="P1975" s="9">
        <v>1955</v>
      </c>
      <c r="Q1975" s="3">
        <v>5484</v>
      </c>
      <c r="R1975" s="4">
        <f t="shared" si="60"/>
        <v>0</v>
      </c>
      <c r="S1975" s="4">
        <f t="shared" si="61"/>
        <v>215</v>
      </c>
    </row>
    <row r="1976" spans="16:19" x14ac:dyDescent="0.3">
      <c r="P1976" s="9">
        <v>1956</v>
      </c>
      <c r="Q1976" s="3">
        <v>1669</v>
      </c>
      <c r="R1976" s="4">
        <f t="shared" si="60"/>
        <v>0</v>
      </c>
      <c r="S1976" s="4">
        <f t="shared" si="61"/>
        <v>215</v>
      </c>
    </row>
    <row r="1977" spans="16:19" x14ac:dyDescent="0.3">
      <c r="P1977" s="9">
        <v>1957</v>
      </c>
      <c r="Q1977" s="3">
        <v>1250</v>
      </c>
      <c r="R1977" s="4">
        <f t="shared" si="60"/>
        <v>0</v>
      </c>
      <c r="S1977" s="4">
        <f t="shared" si="61"/>
        <v>215</v>
      </c>
    </row>
    <row r="1978" spans="16:19" x14ac:dyDescent="0.3">
      <c r="P1978" s="9">
        <v>1958</v>
      </c>
      <c r="Q1978" s="3">
        <v>3036</v>
      </c>
      <c r="R1978" s="4">
        <f t="shared" si="60"/>
        <v>0</v>
      </c>
      <c r="S1978" s="4">
        <f t="shared" si="61"/>
        <v>215</v>
      </c>
    </row>
    <row r="1979" spans="16:19" x14ac:dyDescent="0.3">
      <c r="P1979" s="9">
        <v>1959</v>
      </c>
      <c r="Q1979" s="3">
        <v>3822</v>
      </c>
      <c r="R1979" s="4">
        <f t="shared" si="60"/>
        <v>0</v>
      </c>
      <c r="S1979" s="4">
        <f t="shared" si="61"/>
        <v>215</v>
      </c>
    </row>
    <row r="1980" spans="16:19" x14ac:dyDescent="0.3">
      <c r="P1980" s="9">
        <v>1960</v>
      </c>
      <c r="Q1980" s="3">
        <v>5246</v>
      </c>
      <c r="R1980" s="4">
        <f t="shared" si="60"/>
        <v>0</v>
      </c>
      <c r="S1980" s="4">
        <f t="shared" si="61"/>
        <v>215</v>
      </c>
    </row>
    <row r="1981" spans="16:19" x14ac:dyDescent="0.3">
      <c r="P1981" s="9">
        <v>1961</v>
      </c>
      <c r="Q1981" s="3">
        <v>1648</v>
      </c>
      <c r="R1981" s="4">
        <f t="shared" si="60"/>
        <v>0</v>
      </c>
      <c r="S1981" s="4">
        <f t="shared" si="61"/>
        <v>215</v>
      </c>
    </row>
    <row r="1982" spans="16:19" x14ac:dyDescent="0.3">
      <c r="P1982" s="9">
        <v>1962</v>
      </c>
      <c r="Q1982" s="3">
        <v>5676</v>
      </c>
      <c r="R1982" s="4">
        <f t="shared" si="60"/>
        <v>0</v>
      </c>
      <c r="S1982" s="4">
        <f t="shared" si="61"/>
        <v>215</v>
      </c>
    </row>
    <row r="1983" spans="16:19" x14ac:dyDescent="0.3">
      <c r="P1983" s="9">
        <v>1963</v>
      </c>
      <c r="Q1983" s="3">
        <v>1591</v>
      </c>
      <c r="R1983" s="4">
        <f t="shared" si="60"/>
        <v>0</v>
      </c>
      <c r="S1983" s="4">
        <f t="shared" si="61"/>
        <v>215</v>
      </c>
    </row>
    <row r="1984" spans="16:19" x14ac:dyDescent="0.3">
      <c r="P1984" s="9">
        <v>1964</v>
      </c>
      <c r="Q1984" s="3">
        <v>1624</v>
      </c>
      <c r="R1984" s="4">
        <f t="shared" si="60"/>
        <v>0</v>
      </c>
      <c r="S1984" s="4">
        <f t="shared" si="61"/>
        <v>215</v>
      </c>
    </row>
    <row r="1985" spans="16:19" x14ac:dyDescent="0.3">
      <c r="P1985" s="9">
        <v>1965</v>
      </c>
      <c r="Q1985" s="3">
        <v>3525</v>
      </c>
      <c r="R1985" s="4">
        <f t="shared" si="60"/>
        <v>0</v>
      </c>
      <c r="S1985" s="4">
        <f t="shared" si="61"/>
        <v>215</v>
      </c>
    </row>
    <row r="1986" spans="16:19" x14ac:dyDescent="0.3">
      <c r="P1986" s="9">
        <v>1966</v>
      </c>
      <c r="Q1986" s="3">
        <v>4862</v>
      </c>
      <c r="R1986" s="4">
        <f t="shared" si="60"/>
        <v>0</v>
      </c>
      <c r="S1986" s="4">
        <f t="shared" si="61"/>
        <v>215</v>
      </c>
    </row>
    <row r="1987" spans="16:19" x14ac:dyDescent="0.3">
      <c r="P1987" s="9">
        <v>1967</v>
      </c>
      <c r="Q1987" s="3">
        <v>2834</v>
      </c>
      <c r="R1987" s="4">
        <f t="shared" si="60"/>
        <v>0</v>
      </c>
      <c r="S1987" s="4">
        <f t="shared" si="61"/>
        <v>215</v>
      </c>
    </row>
    <row r="1988" spans="16:19" x14ac:dyDescent="0.3">
      <c r="P1988" s="9">
        <v>1968</v>
      </c>
      <c r="Q1988" s="3">
        <v>5814</v>
      </c>
      <c r="R1988" s="4">
        <f t="shared" si="60"/>
        <v>0</v>
      </c>
      <c r="S1988" s="4">
        <f t="shared" si="61"/>
        <v>215</v>
      </c>
    </row>
    <row r="1989" spans="16:19" x14ac:dyDescent="0.3">
      <c r="P1989" s="9">
        <v>1969</v>
      </c>
      <c r="Q1989" s="3">
        <v>4006</v>
      </c>
      <c r="R1989" s="4">
        <f t="shared" si="60"/>
        <v>0</v>
      </c>
      <c r="S1989" s="4">
        <f t="shared" si="61"/>
        <v>215</v>
      </c>
    </row>
    <row r="1990" spans="16:19" x14ac:dyDescent="0.3">
      <c r="P1990" s="9">
        <v>1970</v>
      </c>
      <c r="Q1990" s="10"/>
      <c r="R1990" s="4">
        <f t="shared" si="60"/>
        <v>1</v>
      </c>
      <c r="S1990" s="4">
        <f t="shared" si="61"/>
        <v>215</v>
      </c>
    </row>
    <row r="1991" spans="16:19" x14ac:dyDescent="0.3">
      <c r="P1991" s="9">
        <v>1971</v>
      </c>
      <c r="Q1991" s="3">
        <v>9610</v>
      </c>
      <c r="R1991" s="4">
        <f t="shared" si="60"/>
        <v>0</v>
      </c>
      <c r="S1991" s="4">
        <f t="shared" si="61"/>
        <v>216</v>
      </c>
    </row>
    <row r="1992" spans="16:19" x14ac:dyDescent="0.3">
      <c r="P1992" s="9">
        <v>1972</v>
      </c>
      <c r="Q1992" s="3">
        <v>10230</v>
      </c>
      <c r="R1992" s="4">
        <f t="shared" si="60"/>
        <v>0</v>
      </c>
      <c r="S1992" s="4">
        <f t="shared" si="61"/>
        <v>216</v>
      </c>
    </row>
    <row r="1993" spans="16:19" x14ac:dyDescent="0.3">
      <c r="P1993" s="9">
        <v>1973</v>
      </c>
      <c r="Q1993" s="3">
        <v>1473</v>
      </c>
      <c r="R1993" s="4">
        <f t="shared" si="60"/>
        <v>0</v>
      </c>
      <c r="S1993" s="4">
        <f t="shared" si="61"/>
        <v>216</v>
      </c>
    </row>
    <row r="1994" spans="16:19" x14ac:dyDescent="0.3">
      <c r="P1994" s="9">
        <v>1974</v>
      </c>
      <c r="Q1994" s="3">
        <v>8541</v>
      </c>
      <c r="R1994" s="4">
        <f t="shared" si="60"/>
        <v>0</v>
      </c>
      <c r="S1994" s="4">
        <f t="shared" si="61"/>
        <v>216</v>
      </c>
    </row>
    <row r="1995" spans="16:19" x14ac:dyDescent="0.3">
      <c r="P1995" s="9">
        <v>1975</v>
      </c>
      <c r="Q1995" s="3">
        <v>2163</v>
      </c>
      <c r="R1995" s="4">
        <f t="shared" si="60"/>
        <v>0</v>
      </c>
      <c r="S1995" s="4">
        <f t="shared" si="61"/>
        <v>216</v>
      </c>
    </row>
    <row r="1996" spans="16:19" x14ac:dyDescent="0.3">
      <c r="P1996" s="9">
        <v>1976</v>
      </c>
      <c r="Q1996" s="3">
        <v>4706</v>
      </c>
      <c r="R1996" s="4">
        <f t="shared" si="60"/>
        <v>0</v>
      </c>
      <c r="S1996" s="4">
        <f t="shared" si="61"/>
        <v>216</v>
      </c>
    </row>
    <row r="1997" spans="16:19" x14ac:dyDescent="0.3">
      <c r="P1997" s="9">
        <v>1977</v>
      </c>
      <c r="Q1997" s="3">
        <v>6919</v>
      </c>
      <c r="R1997" s="4">
        <f t="shared" si="60"/>
        <v>0</v>
      </c>
      <c r="S1997" s="4">
        <f t="shared" si="61"/>
        <v>216</v>
      </c>
    </row>
    <row r="1998" spans="16:19" x14ac:dyDescent="0.3">
      <c r="P1998" s="9">
        <v>1978</v>
      </c>
      <c r="Q1998" s="3">
        <v>10514</v>
      </c>
      <c r="R1998" s="4">
        <f t="shared" si="60"/>
        <v>0</v>
      </c>
      <c r="S1998" s="4">
        <f t="shared" si="61"/>
        <v>216</v>
      </c>
    </row>
    <row r="1999" spans="16:19" x14ac:dyDescent="0.3">
      <c r="P1999" s="9">
        <v>1979</v>
      </c>
      <c r="Q1999" s="10"/>
      <c r="R1999" s="4">
        <f t="shared" si="60"/>
        <v>1</v>
      </c>
      <c r="S1999" s="4">
        <f t="shared" si="61"/>
        <v>216</v>
      </c>
    </row>
    <row r="2000" spans="16:19" x14ac:dyDescent="0.3">
      <c r="P2000" s="9">
        <v>1980</v>
      </c>
      <c r="Q2000" s="3">
        <v>46165</v>
      </c>
      <c r="R2000" s="4">
        <f t="shared" si="60"/>
        <v>0</v>
      </c>
      <c r="S2000" s="4">
        <f t="shared" si="61"/>
        <v>217</v>
      </c>
    </row>
    <row r="2001" spans="16:19" x14ac:dyDescent="0.3">
      <c r="P2001" s="9">
        <v>1981</v>
      </c>
      <c r="Q2001" s="10"/>
      <c r="R2001" s="4">
        <f t="shared" si="60"/>
        <v>1</v>
      </c>
      <c r="S2001" s="4">
        <f t="shared" si="61"/>
        <v>217</v>
      </c>
    </row>
    <row r="2002" spans="16:19" x14ac:dyDescent="0.3">
      <c r="P2002" s="9">
        <v>1982</v>
      </c>
      <c r="Q2002" s="3">
        <v>4618</v>
      </c>
      <c r="R2002" s="4">
        <f t="shared" si="60"/>
        <v>0</v>
      </c>
      <c r="S2002" s="4">
        <f t="shared" si="61"/>
        <v>218</v>
      </c>
    </row>
    <row r="2003" spans="16:19" x14ac:dyDescent="0.3">
      <c r="P2003" s="9">
        <v>1983</v>
      </c>
      <c r="Q2003" s="3">
        <v>4867</v>
      </c>
      <c r="R2003" s="4">
        <f t="shared" si="60"/>
        <v>0</v>
      </c>
      <c r="S2003" s="4">
        <f t="shared" si="61"/>
        <v>218</v>
      </c>
    </row>
    <row r="2004" spans="16:19" x14ac:dyDescent="0.3">
      <c r="P2004" s="9">
        <v>1984</v>
      </c>
      <c r="Q2004" s="3">
        <v>3750</v>
      </c>
      <c r="R2004" s="4">
        <f t="shared" si="60"/>
        <v>0</v>
      </c>
      <c r="S2004" s="4">
        <f t="shared" si="61"/>
        <v>218</v>
      </c>
    </row>
    <row r="2005" spans="16:19" x14ac:dyDescent="0.3">
      <c r="P2005" s="9">
        <v>1985</v>
      </c>
      <c r="Q2005" s="3">
        <v>4578</v>
      </c>
      <c r="R2005" s="4">
        <f t="shared" si="60"/>
        <v>0</v>
      </c>
      <c r="S2005" s="4">
        <f t="shared" si="61"/>
        <v>218</v>
      </c>
    </row>
    <row r="2006" spans="16:19" x14ac:dyDescent="0.3">
      <c r="P2006" s="9">
        <v>1986</v>
      </c>
      <c r="Q2006" s="3">
        <v>5498</v>
      </c>
      <c r="R2006" s="4">
        <f t="shared" ref="R2006:R2069" si="62">IF(Q2006="",1,0)</f>
        <v>0</v>
      </c>
      <c r="S2006" s="4">
        <f t="shared" ref="S2006:S2069" si="63">IF(AND(R2006=0,R2005=1),S2005+1,S2005)+1*(P2006=1)</f>
        <v>218</v>
      </c>
    </row>
    <row r="2007" spans="16:19" x14ac:dyDescent="0.3">
      <c r="P2007" s="9">
        <v>1987</v>
      </c>
      <c r="Q2007" s="3">
        <v>3468</v>
      </c>
      <c r="R2007" s="4">
        <f t="shared" si="62"/>
        <v>0</v>
      </c>
      <c r="S2007" s="4">
        <f t="shared" si="63"/>
        <v>218</v>
      </c>
    </row>
    <row r="2008" spans="16:19" x14ac:dyDescent="0.3">
      <c r="P2008" s="9">
        <v>1988</v>
      </c>
      <c r="Q2008" s="3">
        <v>2663</v>
      </c>
      <c r="R2008" s="4">
        <f t="shared" si="62"/>
        <v>0</v>
      </c>
      <c r="S2008" s="4">
        <f t="shared" si="63"/>
        <v>218</v>
      </c>
    </row>
    <row r="2009" spans="16:19" x14ac:dyDescent="0.3">
      <c r="P2009" s="9">
        <v>1989</v>
      </c>
      <c r="Q2009" s="3">
        <v>3003</v>
      </c>
      <c r="R2009" s="4">
        <f t="shared" si="62"/>
        <v>0</v>
      </c>
      <c r="S2009" s="4">
        <f t="shared" si="63"/>
        <v>218</v>
      </c>
    </row>
    <row r="2010" spans="16:19" x14ac:dyDescent="0.3">
      <c r="P2010" s="9">
        <v>1990</v>
      </c>
      <c r="Q2010" s="3">
        <v>2777</v>
      </c>
      <c r="R2010" s="4">
        <f t="shared" si="62"/>
        <v>0</v>
      </c>
      <c r="S2010" s="4">
        <f t="shared" si="63"/>
        <v>218</v>
      </c>
    </row>
    <row r="2011" spans="16:19" x14ac:dyDescent="0.3">
      <c r="P2011" s="9">
        <v>1991</v>
      </c>
      <c r="Q2011" s="3">
        <v>4434</v>
      </c>
      <c r="R2011" s="4">
        <f t="shared" si="62"/>
        <v>0</v>
      </c>
      <c r="S2011" s="4">
        <f t="shared" si="63"/>
        <v>218</v>
      </c>
    </row>
    <row r="2012" spans="16:19" x14ac:dyDescent="0.3">
      <c r="P2012" s="9">
        <v>1992</v>
      </c>
      <c r="Q2012" s="3">
        <v>7386</v>
      </c>
      <c r="R2012" s="4">
        <f t="shared" si="62"/>
        <v>0</v>
      </c>
      <c r="S2012" s="4">
        <f t="shared" si="63"/>
        <v>218</v>
      </c>
    </row>
    <row r="2013" spans="16:19" x14ac:dyDescent="0.3">
      <c r="P2013" s="9">
        <v>1993</v>
      </c>
      <c r="Q2013" s="10"/>
      <c r="R2013" s="4">
        <f t="shared" si="62"/>
        <v>1</v>
      </c>
      <c r="S2013" s="4">
        <f t="shared" si="63"/>
        <v>218</v>
      </c>
    </row>
    <row r="2014" spans="16:19" x14ac:dyDescent="0.3">
      <c r="P2014" s="9">
        <v>1994</v>
      </c>
      <c r="Q2014" s="3">
        <v>18475</v>
      </c>
      <c r="R2014" s="4">
        <f t="shared" si="62"/>
        <v>0</v>
      </c>
      <c r="S2014" s="4">
        <f t="shared" si="63"/>
        <v>219</v>
      </c>
    </row>
    <row r="2015" spans="16:19" x14ac:dyDescent="0.3">
      <c r="P2015" s="9">
        <v>1995</v>
      </c>
      <c r="Q2015" s="3">
        <v>5479</v>
      </c>
      <c r="R2015" s="4">
        <f t="shared" si="62"/>
        <v>0</v>
      </c>
      <c r="S2015" s="4">
        <f t="shared" si="63"/>
        <v>219</v>
      </c>
    </row>
    <row r="2016" spans="16:19" x14ac:dyDescent="0.3">
      <c r="P2016" s="9">
        <v>1996</v>
      </c>
      <c r="Q2016" s="3">
        <v>15616</v>
      </c>
      <c r="R2016" s="4">
        <f t="shared" si="62"/>
        <v>0</v>
      </c>
      <c r="S2016" s="4">
        <f t="shared" si="63"/>
        <v>219</v>
      </c>
    </row>
    <row r="2017" spans="16:19" x14ac:dyDescent="0.3">
      <c r="P2017" s="9">
        <v>1997</v>
      </c>
      <c r="Q2017" s="10"/>
      <c r="R2017" s="4">
        <f t="shared" si="62"/>
        <v>1</v>
      </c>
      <c r="S2017" s="4">
        <f t="shared" si="63"/>
        <v>219</v>
      </c>
    </row>
    <row r="2018" spans="16:19" x14ac:dyDescent="0.3">
      <c r="P2018" s="9">
        <v>1998</v>
      </c>
      <c r="Q2018" s="3">
        <v>4810</v>
      </c>
      <c r="R2018" s="4">
        <f t="shared" si="62"/>
        <v>0</v>
      </c>
      <c r="S2018" s="4">
        <f t="shared" si="63"/>
        <v>220</v>
      </c>
    </row>
    <row r="2019" spans="16:19" x14ac:dyDescent="0.3">
      <c r="P2019" s="9">
        <v>1999</v>
      </c>
      <c r="Q2019" s="3">
        <v>6199</v>
      </c>
      <c r="R2019" s="4">
        <f t="shared" si="62"/>
        <v>0</v>
      </c>
      <c r="S2019" s="4">
        <f t="shared" si="63"/>
        <v>220</v>
      </c>
    </row>
    <row r="2020" spans="16:19" x14ac:dyDescent="0.3">
      <c r="P2020" s="9">
        <v>2000</v>
      </c>
      <c r="Q2020" s="3">
        <v>5905</v>
      </c>
      <c r="R2020" s="4">
        <f t="shared" si="62"/>
        <v>0</v>
      </c>
      <c r="S2020" s="4">
        <f t="shared" si="63"/>
        <v>220</v>
      </c>
    </row>
    <row r="2021" spans="16:19" x14ac:dyDescent="0.3">
      <c r="P2021" s="9">
        <v>2001</v>
      </c>
      <c r="Q2021" s="3">
        <v>7014</v>
      </c>
      <c r="R2021" s="4">
        <f t="shared" si="62"/>
        <v>0</v>
      </c>
      <c r="S2021" s="4">
        <f t="shared" si="63"/>
        <v>220</v>
      </c>
    </row>
    <row r="2022" spans="16:19" x14ac:dyDescent="0.3">
      <c r="P2022" s="9">
        <v>2002</v>
      </c>
      <c r="Q2022" s="3">
        <v>3903</v>
      </c>
      <c r="R2022" s="4">
        <f t="shared" si="62"/>
        <v>0</v>
      </c>
      <c r="S2022" s="4">
        <f t="shared" si="63"/>
        <v>220</v>
      </c>
    </row>
    <row r="2023" spans="16:19" x14ac:dyDescent="0.3">
      <c r="P2023" s="9">
        <v>2003</v>
      </c>
      <c r="Q2023" s="3">
        <v>2404</v>
      </c>
      <c r="R2023" s="4">
        <f t="shared" si="62"/>
        <v>0</v>
      </c>
      <c r="S2023" s="4">
        <f t="shared" si="63"/>
        <v>220</v>
      </c>
    </row>
    <row r="2024" spans="16:19" x14ac:dyDescent="0.3">
      <c r="P2024" s="9">
        <v>2004</v>
      </c>
      <c r="Q2024" s="3">
        <v>6955</v>
      </c>
      <c r="R2024" s="4">
        <f t="shared" si="62"/>
        <v>0</v>
      </c>
      <c r="S2024" s="4">
        <f t="shared" si="63"/>
        <v>220</v>
      </c>
    </row>
    <row r="2025" spans="16:19" x14ac:dyDescent="0.3">
      <c r="P2025" s="9">
        <v>2005</v>
      </c>
      <c r="Q2025" s="3">
        <v>1290</v>
      </c>
      <c r="R2025" s="4">
        <f t="shared" si="62"/>
        <v>0</v>
      </c>
      <c r="S2025" s="4">
        <f t="shared" si="63"/>
        <v>220</v>
      </c>
    </row>
    <row r="2026" spans="16:19" x14ac:dyDescent="0.3">
      <c r="P2026" s="9">
        <v>2006</v>
      </c>
      <c r="Q2026" s="3">
        <v>6328</v>
      </c>
      <c r="R2026" s="4">
        <f t="shared" si="62"/>
        <v>0</v>
      </c>
      <c r="S2026" s="4">
        <f t="shared" si="63"/>
        <v>220</v>
      </c>
    </row>
    <row r="2027" spans="16:19" x14ac:dyDescent="0.3">
      <c r="P2027" s="9">
        <v>2007</v>
      </c>
      <c r="Q2027" s="3">
        <v>4729</v>
      </c>
      <c r="R2027" s="4">
        <f t="shared" si="62"/>
        <v>0</v>
      </c>
      <c r="S2027" s="4">
        <f t="shared" si="63"/>
        <v>220</v>
      </c>
    </row>
    <row r="2028" spans="16:19" x14ac:dyDescent="0.3">
      <c r="P2028" s="9">
        <v>2008</v>
      </c>
      <c r="Q2028" s="3">
        <v>1567</v>
      </c>
      <c r="R2028" s="4">
        <f t="shared" si="62"/>
        <v>0</v>
      </c>
      <c r="S2028" s="4">
        <f t="shared" si="63"/>
        <v>220</v>
      </c>
    </row>
    <row r="2029" spans="16:19" x14ac:dyDescent="0.3">
      <c r="P2029" s="9">
        <v>2009</v>
      </c>
      <c r="Q2029" s="3">
        <v>2070</v>
      </c>
      <c r="R2029" s="4">
        <f t="shared" si="62"/>
        <v>0</v>
      </c>
      <c r="S2029" s="4">
        <f t="shared" si="63"/>
        <v>220</v>
      </c>
    </row>
    <row r="2030" spans="16:19" x14ac:dyDescent="0.3">
      <c r="P2030" s="9">
        <v>2010</v>
      </c>
      <c r="Q2030" s="10"/>
      <c r="R2030" s="4">
        <f t="shared" si="62"/>
        <v>1</v>
      </c>
      <c r="S2030" s="4">
        <f t="shared" si="63"/>
        <v>220</v>
      </c>
    </row>
    <row r="2031" spans="16:19" x14ac:dyDescent="0.3">
      <c r="P2031" s="9">
        <v>2011</v>
      </c>
      <c r="Q2031" s="3">
        <v>1426</v>
      </c>
      <c r="R2031" s="4">
        <f t="shared" si="62"/>
        <v>0</v>
      </c>
      <c r="S2031" s="4">
        <f t="shared" si="63"/>
        <v>221</v>
      </c>
    </row>
    <row r="2032" spans="16:19" x14ac:dyDescent="0.3">
      <c r="P2032" s="9">
        <v>2012</v>
      </c>
      <c r="Q2032" s="3">
        <v>6652</v>
      </c>
      <c r="R2032" s="4">
        <f t="shared" si="62"/>
        <v>0</v>
      </c>
      <c r="S2032" s="4">
        <f t="shared" si="63"/>
        <v>221</v>
      </c>
    </row>
    <row r="2033" spans="16:19" x14ac:dyDescent="0.3">
      <c r="P2033" s="9">
        <v>2013</v>
      </c>
      <c r="Q2033" s="3">
        <v>7274</v>
      </c>
      <c r="R2033" s="4">
        <f t="shared" si="62"/>
        <v>0</v>
      </c>
      <c r="S2033" s="4">
        <f t="shared" si="63"/>
        <v>221</v>
      </c>
    </row>
    <row r="2034" spans="16:19" x14ac:dyDescent="0.3">
      <c r="P2034" s="9">
        <v>2014</v>
      </c>
      <c r="Q2034" s="3">
        <v>3535</v>
      </c>
      <c r="R2034" s="4">
        <f t="shared" si="62"/>
        <v>0</v>
      </c>
      <c r="S2034" s="4">
        <f t="shared" si="63"/>
        <v>221</v>
      </c>
    </row>
    <row r="2035" spans="16:19" x14ac:dyDescent="0.3">
      <c r="P2035" s="9">
        <v>2015</v>
      </c>
      <c r="Q2035" s="3">
        <v>1873</v>
      </c>
      <c r="R2035" s="4">
        <f t="shared" si="62"/>
        <v>0</v>
      </c>
      <c r="S2035" s="4">
        <f t="shared" si="63"/>
        <v>221</v>
      </c>
    </row>
    <row r="2036" spans="16:19" x14ac:dyDescent="0.3">
      <c r="P2036" s="9">
        <v>2016</v>
      </c>
      <c r="Q2036" s="3">
        <v>8830</v>
      </c>
      <c r="R2036" s="4">
        <f t="shared" si="62"/>
        <v>0</v>
      </c>
      <c r="S2036" s="4">
        <f t="shared" si="63"/>
        <v>221</v>
      </c>
    </row>
    <row r="2037" spans="16:19" x14ac:dyDescent="0.3">
      <c r="P2037" s="9">
        <v>2017</v>
      </c>
      <c r="Q2037" s="3">
        <v>6465</v>
      </c>
      <c r="R2037" s="4">
        <f t="shared" si="62"/>
        <v>0</v>
      </c>
      <c r="S2037" s="4">
        <f t="shared" si="63"/>
        <v>221</v>
      </c>
    </row>
    <row r="2038" spans="16:19" x14ac:dyDescent="0.3">
      <c r="P2038" s="9">
        <v>2018</v>
      </c>
      <c r="Q2038" s="3">
        <v>3091</v>
      </c>
      <c r="R2038" s="4">
        <f t="shared" si="62"/>
        <v>0</v>
      </c>
      <c r="S2038" s="4">
        <f t="shared" si="63"/>
        <v>221</v>
      </c>
    </row>
    <row r="2039" spans="16:19" x14ac:dyDescent="0.3">
      <c r="P2039" s="9">
        <v>2019</v>
      </c>
      <c r="Q2039" s="10"/>
      <c r="R2039" s="4">
        <f t="shared" si="62"/>
        <v>1</v>
      </c>
      <c r="S2039" s="4">
        <f t="shared" si="63"/>
        <v>221</v>
      </c>
    </row>
    <row r="2040" spans="16:19" x14ac:dyDescent="0.3">
      <c r="P2040" s="9">
        <v>2020</v>
      </c>
      <c r="Q2040" s="3">
        <v>11667</v>
      </c>
      <c r="R2040" s="4">
        <f t="shared" si="62"/>
        <v>0</v>
      </c>
      <c r="S2040" s="4">
        <f t="shared" si="63"/>
        <v>222</v>
      </c>
    </row>
    <row r="2041" spans="16:19" x14ac:dyDescent="0.3">
      <c r="P2041" s="9">
        <v>2021</v>
      </c>
      <c r="Q2041" s="3">
        <v>1824</v>
      </c>
      <c r="R2041" s="4">
        <f t="shared" si="62"/>
        <v>0</v>
      </c>
      <c r="S2041" s="4">
        <f t="shared" si="63"/>
        <v>222</v>
      </c>
    </row>
    <row r="2042" spans="16:19" x14ac:dyDescent="0.3">
      <c r="P2042" s="9">
        <v>2022</v>
      </c>
      <c r="Q2042" s="3">
        <v>1749</v>
      </c>
      <c r="R2042" s="4">
        <f t="shared" si="62"/>
        <v>0</v>
      </c>
      <c r="S2042" s="4">
        <f t="shared" si="63"/>
        <v>222</v>
      </c>
    </row>
    <row r="2043" spans="16:19" x14ac:dyDescent="0.3">
      <c r="P2043" s="9">
        <v>2023</v>
      </c>
      <c r="Q2043" s="10"/>
      <c r="R2043" s="4">
        <f t="shared" si="62"/>
        <v>1</v>
      </c>
      <c r="S2043" s="4">
        <f t="shared" si="63"/>
        <v>222</v>
      </c>
    </row>
    <row r="2044" spans="16:19" x14ac:dyDescent="0.3">
      <c r="P2044" s="9">
        <v>2024</v>
      </c>
      <c r="Q2044" s="3">
        <v>6031</v>
      </c>
      <c r="R2044" s="4">
        <f t="shared" si="62"/>
        <v>0</v>
      </c>
      <c r="S2044" s="4">
        <f t="shared" si="63"/>
        <v>223</v>
      </c>
    </row>
    <row r="2045" spans="16:19" x14ac:dyDescent="0.3">
      <c r="P2045" s="9">
        <v>2025</v>
      </c>
      <c r="Q2045" s="3">
        <v>1589</v>
      </c>
      <c r="R2045" s="4">
        <f t="shared" si="62"/>
        <v>0</v>
      </c>
      <c r="S2045" s="4">
        <f t="shared" si="63"/>
        <v>223</v>
      </c>
    </row>
    <row r="2046" spans="16:19" x14ac:dyDescent="0.3">
      <c r="P2046" s="9">
        <v>2026</v>
      </c>
      <c r="Q2046" s="3">
        <v>6764</v>
      </c>
      <c r="R2046" s="4">
        <f t="shared" si="62"/>
        <v>0</v>
      </c>
      <c r="S2046" s="4">
        <f t="shared" si="63"/>
        <v>223</v>
      </c>
    </row>
    <row r="2047" spans="16:19" x14ac:dyDescent="0.3">
      <c r="P2047" s="9">
        <v>2027</v>
      </c>
      <c r="Q2047" s="3">
        <v>5294</v>
      </c>
      <c r="R2047" s="4">
        <f t="shared" si="62"/>
        <v>0</v>
      </c>
      <c r="S2047" s="4">
        <f t="shared" si="63"/>
        <v>223</v>
      </c>
    </row>
    <row r="2048" spans="16:19" x14ac:dyDescent="0.3">
      <c r="P2048" s="9">
        <v>2028</v>
      </c>
      <c r="Q2048" s="3">
        <v>2658</v>
      </c>
      <c r="R2048" s="4">
        <f t="shared" si="62"/>
        <v>0</v>
      </c>
      <c r="S2048" s="4">
        <f t="shared" si="63"/>
        <v>223</v>
      </c>
    </row>
    <row r="2049" spans="16:19" x14ac:dyDescent="0.3">
      <c r="P2049" s="9">
        <v>2029</v>
      </c>
      <c r="Q2049" s="3">
        <v>7540</v>
      </c>
      <c r="R2049" s="4">
        <f t="shared" si="62"/>
        <v>0</v>
      </c>
      <c r="S2049" s="4">
        <f t="shared" si="63"/>
        <v>223</v>
      </c>
    </row>
    <row r="2050" spans="16:19" x14ac:dyDescent="0.3">
      <c r="P2050" s="9">
        <v>2030</v>
      </c>
      <c r="Q2050" s="3">
        <v>2285</v>
      </c>
      <c r="R2050" s="4">
        <f t="shared" si="62"/>
        <v>0</v>
      </c>
      <c r="S2050" s="4">
        <f t="shared" si="63"/>
        <v>223</v>
      </c>
    </row>
    <row r="2051" spans="16:19" x14ac:dyDescent="0.3">
      <c r="P2051" s="9">
        <v>2031</v>
      </c>
      <c r="Q2051" s="3">
        <v>5290</v>
      </c>
      <c r="R2051" s="4">
        <f t="shared" si="62"/>
        <v>0</v>
      </c>
      <c r="S2051" s="4">
        <f t="shared" si="63"/>
        <v>223</v>
      </c>
    </row>
    <row r="2052" spans="16:19" x14ac:dyDescent="0.3">
      <c r="P2052" s="9">
        <v>2032</v>
      </c>
      <c r="Q2052" s="3">
        <v>3052</v>
      </c>
      <c r="R2052" s="4">
        <f t="shared" si="62"/>
        <v>0</v>
      </c>
      <c r="S2052" s="4">
        <f t="shared" si="63"/>
        <v>223</v>
      </c>
    </row>
    <row r="2053" spans="16:19" x14ac:dyDescent="0.3">
      <c r="P2053" s="9">
        <v>2033</v>
      </c>
      <c r="Q2053" s="3">
        <v>4809</v>
      </c>
      <c r="R2053" s="4">
        <f t="shared" si="62"/>
        <v>0</v>
      </c>
      <c r="S2053" s="4">
        <f t="shared" si="63"/>
        <v>223</v>
      </c>
    </row>
    <row r="2054" spans="16:19" x14ac:dyDescent="0.3">
      <c r="P2054" s="9">
        <v>2034</v>
      </c>
      <c r="Q2054" s="10"/>
      <c r="R2054" s="4">
        <f t="shared" si="62"/>
        <v>1</v>
      </c>
      <c r="S2054" s="4">
        <f t="shared" si="63"/>
        <v>223</v>
      </c>
    </row>
    <row r="2055" spans="16:19" x14ac:dyDescent="0.3">
      <c r="P2055" s="9">
        <v>2035</v>
      </c>
      <c r="Q2055" s="3">
        <v>9275</v>
      </c>
      <c r="R2055" s="4">
        <f t="shared" si="62"/>
        <v>0</v>
      </c>
      <c r="S2055" s="4">
        <f t="shared" si="63"/>
        <v>224</v>
      </c>
    </row>
    <row r="2056" spans="16:19" x14ac:dyDescent="0.3">
      <c r="P2056" s="9">
        <v>2036</v>
      </c>
      <c r="Q2056" s="3">
        <v>3219</v>
      </c>
      <c r="R2056" s="4">
        <f t="shared" si="62"/>
        <v>0</v>
      </c>
      <c r="S2056" s="4">
        <f t="shared" si="63"/>
        <v>224</v>
      </c>
    </row>
    <row r="2057" spans="16:19" x14ac:dyDescent="0.3">
      <c r="P2057" s="9">
        <v>2037</v>
      </c>
      <c r="Q2057" s="3">
        <v>9205</v>
      </c>
      <c r="R2057" s="4">
        <f t="shared" si="62"/>
        <v>0</v>
      </c>
      <c r="S2057" s="4">
        <f t="shared" si="63"/>
        <v>224</v>
      </c>
    </row>
    <row r="2058" spans="16:19" x14ac:dyDescent="0.3">
      <c r="P2058" s="9">
        <v>2038</v>
      </c>
      <c r="Q2058" s="3">
        <v>9367</v>
      </c>
      <c r="R2058" s="4">
        <f t="shared" si="62"/>
        <v>0</v>
      </c>
      <c r="S2058" s="4">
        <f t="shared" si="63"/>
        <v>224</v>
      </c>
    </row>
    <row r="2059" spans="16:19" x14ac:dyDescent="0.3">
      <c r="P2059" s="9">
        <v>2039</v>
      </c>
      <c r="Q2059" s="3">
        <v>6695</v>
      </c>
      <c r="R2059" s="4">
        <f t="shared" si="62"/>
        <v>0</v>
      </c>
      <c r="S2059" s="4">
        <f t="shared" si="63"/>
        <v>224</v>
      </c>
    </row>
    <row r="2060" spans="16:19" x14ac:dyDescent="0.3">
      <c r="P2060" s="9">
        <v>2040</v>
      </c>
      <c r="Q2060" s="3">
        <v>1620</v>
      </c>
      <c r="R2060" s="4">
        <f t="shared" si="62"/>
        <v>0</v>
      </c>
      <c r="S2060" s="4">
        <f t="shared" si="63"/>
        <v>224</v>
      </c>
    </row>
    <row r="2061" spans="16:19" x14ac:dyDescent="0.3">
      <c r="P2061" s="9">
        <v>2041</v>
      </c>
      <c r="Q2061" s="3">
        <v>1418</v>
      </c>
      <c r="R2061" s="4">
        <f t="shared" si="62"/>
        <v>0</v>
      </c>
      <c r="S2061" s="4">
        <f t="shared" si="63"/>
        <v>224</v>
      </c>
    </row>
    <row r="2062" spans="16:19" x14ac:dyDescent="0.3">
      <c r="P2062" s="9">
        <v>2042</v>
      </c>
      <c r="Q2062" s="3">
        <v>9589</v>
      </c>
      <c r="R2062" s="4">
        <f t="shared" si="62"/>
        <v>0</v>
      </c>
      <c r="S2062" s="4">
        <f t="shared" si="63"/>
        <v>224</v>
      </c>
    </row>
    <row r="2063" spans="16:19" x14ac:dyDescent="0.3">
      <c r="P2063" s="9">
        <v>2043</v>
      </c>
      <c r="Q2063" s="3">
        <v>6985</v>
      </c>
      <c r="R2063" s="4">
        <f t="shared" si="62"/>
        <v>0</v>
      </c>
      <c r="S2063" s="4">
        <f t="shared" si="63"/>
        <v>224</v>
      </c>
    </row>
    <row r="2064" spans="16:19" x14ac:dyDescent="0.3">
      <c r="P2064" s="9">
        <v>2044</v>
      </c>
      <c r="Q2064" s="10"/>
      <c r="R2064" s="4">
        <f t="shared" si="62"/>
        <v>1</v>
      </c>
      <c r="S2064" s="4">
        <f t="shared" si="63"/>
        <v>224</v>
      </c>
    </row>
    <row r="2065" spans="16:19" x14ac:dyDescent="0.3">
      <c r="P2065" s="9">
        <v>2045</v>
      </c>
      <c r="Q2065" s="3">
        <v>4961</v>
      </c>
      <c r="R2065" s="4">
        <f t="shared" si="62"/>
        <v>0</v>
      </c>
      <c r="S2065" s="4">
        <f t="shared" si="63"/>
        <v>225</v>
      </c>
    </row>
    <row r="2066" spans="16:19" x14ac:dyDescent="0.3">
      <c r="P2066" s="9">
        <v>2046</v>
      </c>
      <c r="Q2066" s="3">
        <v>1893</v>
      </c>
      <c r="R2066" s="4">
        <f t="shared" si="62"/>
        <v>0</v>
      </c>
      <c r="S2066" s="4">
        <f t="shared" si="63"/>
        <v>225</v>
      </c>
    </row>
    <row r="2067" spans="16:19" x14ac:dyDescent="0.3">
      <c r="P2067" s="9">
        <v>2047</v>
      </c>
      <c r="Q2067" s="3">
        <v>4204</v>
      </c>
      <c r="R2067" s="4">
        <f t="shared" si="62"/>
        <v>0</v>
      </c>
      <c r="S2067" s="4">
        <f t="shared" si="63"/>
        <v>225</v>
      </c>
    </row>
    <row r="2068" spans="16:19" x14ac:dyDescent="0.3">
      <c r="P2068" s="9">
        <v>2048</v>
      </c>
      <c r="Q2068" s="3">
        <v>4158</v>
      </c>
      <c r="R2068" s="4">
        <f t="shared" si="62"/>
        <v>0</v>
      </c>
      <c r="S2068" s="4">
        <f t="shared" si="63"/>
        <v>225</v>
      </c>
    </row>
    <row r="2069" spans="16:19" x14ac:dyDescent="0.3">
      <c r="P2069" s="9">
        <v>2049</v>
      </c>
      <c r="Q2069" s="3">
        <v>2488</v>
      </c>
      <c r="R2069" s="4">
        <f t="shared" si="62"/>
        <v>0</v>
      </c>
      <c r="S2069" s="4">
        <f t="shared" si="63"/>
        <v>225</v>
      </c>
    </row>
    <row r="2070" spans="16:19" x14ac:dyDescent="0.3">
      <c r="P2070" s="9">
        <v>2050</v>
      </c>
      <c r="Q2070" s="3">
        <v>6562</v>
      </c>
      <c r="R2070" s="4">
        <f t="shared" ref="R2070:R2133" si="64">IF(Q2070="",1,0)</f>
        <v>0</v>
      </c>
      <c r="S2070" s="4">
        <f t="shared" ref="S2070:S2133" si="65">IF(AND(R2070=0,R2069=1),S2069+1,S2069)+1*(P2070=1)</f>
        <v>225</v>
      </c>
    </row>
    <row r="2071" spans="16:19" x14ac:dyDescent="0.3">
      <c r="P2071" s="9">
        <v>2051</v>
      </c>
      <c r="Q2071" s="3">
        <v>6862</v>
      </c>
      <c r="R2071" s="4">
        <f t="shared" si="64"/>
        <v>0</v>
      </c>
      <c r="S2071" s="4">
        <f t="shared" si="65"/>
        <v>225</v>
      </c>
    </row>
    <row r="2072" spans="16:19" x14ac:dyDescent="0.3">
      <c r="P2072" s="9">
        <v>2052</v>
      </c>
      <c r="Q2072" s="3">
        <v>7443</v>
      </c>
      <c r="R2072" s="4">
        <f t="shared" si="64"/>
        <v>0</v>
      </c>
      <c r="S2072" s="4">
        <f t="shared" si="65"/>
        <v>225</v>
      </c>
    </row>
    <row r="2073" spans="16:19" x14ac:dyDescent="0.3">
      <c r="P2073" s="9">
        <v>2053</v>
      </c>
      <c r="Q2073" s="3">
        <v>5180</v>
      </c>
      <c r="R2073" s="4">
        <f t="shared" si="64"/>
        <v>0</v>
      </c>
      <c r="S2073" s="4">
        <f t="shared" si="65"/>
        <v>225</v>
      </c>
    </row>
    <row r="2074" spans="16:19" x14ac:dyDescent="0.3">
      <c r="P2074" s="9">
        <v>2054</v>
      </c>
      <c r="Q2074" s="3">
        <v>6382</v>
      </c>
      <c r="R2074" s="4">
        <f t="shared" si="64"/>
        <v>0</v>
      </c>
      <c r="S2074" s="4">
        <f t="shared" si="65"/>
        <v>225</v>
      </c>
    </row>
    <row r="2075" spans="16:19" x14ac:dyDescent="0.3">
      <c r="P2075" s="9">
        <v>2055</v>
      </c>
      <c r="Q2075" s="3">
        <v>5930</v>
      </c>
      <c r="R2075" s="4">
        <f t="shared" si="64"/>
        <v>0</v>
      </c>
      <c r="S2075" s="4">
        <f t="shared" si="65"/>
        <v>225</v>
      </c>
    </row>
    <row r="2076" spans="16:19" x14ac:dyDescent="0.3">
      <c r="P2076" s="9">
        <v>2056</v>
      </c>
      <c r="Q2076" s="3">
        <v>2819</v>
      </c>
      <c r="R2076" s="4">
        <f t="shared" si="64"/>
        <v>0</v>
      </c>
      <c r="S2076" s="4">
        <f t="shared" si="65"/>
        <v>225</v>
      </c>
    </row>
    <row r="2077" spans="16:19" x14ac:dyDescent="0.3">
      <c r="P2077" s="9">
        <v>2057</v>
      </c>
      <c r="Q2077" s="10"/>
      <c r="R2077" s="4">
        <f t="shared" si="64"/>
        <v>1</v>
      </c>
      <c r="S2077" s="4">
        <f t="shared" si="65"/>
        <v>225</v>
      </c>
    </row>
    <row r="2078" spans="16:19" x14ac:dyDescent="0.3">
      <c r="P2078" s="9">
        <v>2058</v>
      </c>
      <c r="Q2078" s="3">
        <v>9225</v>
      </c>
      <c r="R2078" s="4">
        <f t="shared" si="64"/>
        <v>0</v>
      </c>
      <c r="S2078" s="4">
        <f t="shared" si="65"/>
        <v>226</v>
      </c>
    </row>
    <row r="2079" spans="16:19" x14ac:dyDescent="0.3">
      <c r="P2079" s="9">
        <v>2059</v>
      </c>
      <c r="Q2079" s="3">
        <v>17113</v>
      </c>
      <c r="R2079" s="4">
        <f t="shared" si="64"/>
        <v>0</v>
      </c>
      <c r="S2079" s="4">
        <f t="shared" si="65"/>
        <v>226</v>
      </c>
    </row>
    <row r="2080" spans="16:19" x14ac:dyDescent="0.3">
      <c r="P2080" s="9">
        <v>2060</v>
      </c>
      <c r="Q2080" s="3">
        <v>2562</v>
      </c>
      <c r="R2080" s="4">
        <f t="shared" si="64"/>
        <v>0</v>
      </c>
      <c r="S2080" s="4">
        <f t="shared" si="65"/>
        <v>226</v>
      </c>
    </row>
    <row r="2081" spans="16:19" x14ac:dyDescent="0.3">
      <c r="P2081" s="9">
        <v>2061</v>
      </c>
      <c r="Q2081" s="3">
        <v>11634</v>
      </c>
      <c r="R2081" s="4">
        <f t="shared" si="64"/>
        <v>0</v>
      </c>
      <c r="S2081" s="4">
        <f t="shared" si="65"/>
        <v>226</v>
      </c>
    </row>
    <row r="2082" spans="16:19" x14ac:dyDescent="0.3">
      <c r="P2082" s="9">
        <v>2062</v>
      </c>
      <c r="Q2082" s="10"/>
      <c r="R2082" s="4">
        <f t="shared" si="64"/>
        <v>1</v>
      </c>
      <c r="S2082" s="4">
        <f t="shared" si="65"/>
        <v>226</v>
      </c>
    </row>
    <row r="2083" spans="16:19" x14ac:dyDescent="0.3">
      <c r="P2083" s="9">
        <v>2063</v>
      </c>
      <c r="Q2083" s="3">
        <v>9490</v>
      </c>
      <c r="R2083" s="4">
        <f t="shared" si="64"/>
        <v>0</v>
      </c>
      <c r="S2083" s="4">
        <f t="shared" si="65"/>
        <v>227</v>
      </c>
    </row>
    <row r="2084" spans="16:19" x14ac:dyDescent="0.3">
      <c r="P2084" s="9">
        <v>2064</v>
      </c>
      <c r="Q2084" s="3">
        <v>5720</v>
      </c>
      <c r="R2084" s="4">
        <f t="shared" si="64"/>
        <v>0</v>
      </c>
      <c r="S2084" s="4">
        <f t="shared" si="65"/>
        <v>227</v>
      </c>
    </row>
    <row r="2085" spans="16:19" x14ac:dyDescent="0.3">
      <c r="P2085" s="9">
        <v>2065</v>
      </c>
      <c r="Q2085" s="3">
        <v>2413</v>
      </c>
      <c r="R2085" s="4">
        <f t="shared" si="64"/>
        <v>0</v>
      </c>
      <c r="S2085" s="4">
        <f t="shared" si="65"/>
        <v>227</v>
      </c>
    </row>
    <row r="2086" spans="16:19" x14ac:dyDescent="0.3">
      <c r="P2086" s="9">
        <v>2066</v>
      </c>
      <c r="Q2086" s="3">
        <v>13607</v>
      </c>
      <c r="R2086" s="4">
        <f t="shared" si="64"/>
        <v>0</v>
      </c>
      <c r="S2086" s="4">
        <f t="shared" si="65"/>
        <v>227</v>
      </c>
    </row>
    <row r="2087" spans="16:19" x14ac:dyDescent="0.3">
      <c r="P2087" s="9">
        <v>2067</v>
      </c>
      <c r="Q2087" s="3">
        <v>12761</v>
      </c>
      <c r="R2087" s="4">
        <f t="shared" si="64"/>
        <v>0</v>
      </c>
      <c r="S2087" s="4">
        <f t="shared" si="65"/>
        <v>227</v>
      </c>
    </row>
    <row r="2088" spans="16:19" x14ac:dyDescent="0.3">
      <c r="P2088" s="9">
        <v>2068</v>
      </c>
      <c r="Q2088" s="3">
        <v>4473</v>
      </c>
      <c r="R2088" s="4">
        <f t="shared" si="64"/>
        <v>0</v>
      </c>
      <c r="S2088" s="4">
        <f t="shared" si="65"/>
        <v>227</v>
      </c>
    </row>
    <row r="2089" spans="16:19" x14ac:dyDescent="0.3">
      <c r="P2089" s="9">
        <v>2069</v>
      </c>
      <c r="Q2089" s="10"/>
      <c r="R2089" s="4">
        <f t="shared" si="64"/>
        <v>1</v>
      </c>
      <c r="S2089" s="4">
        <f t="shared" si="65"/>
        <v>227</v>
      </c>
    </row>
    <row r="2090" spans="16:19" x14ac:dyDescent="0.3">
      <c r="P2090" s="9">
        <v>2070</v>
      </c>
      <c r="Q2090" s="3">
        <v>10788</v>
      </c>
      <c r="R2090" s="4">
        <f t="shared" si="64"/>
        <v>0</v>
      </c>
      <c r="S2090" s="4">
        <f t="shared" si="65"/>
        <v>228</v>
      </c>
    </row>
    <row r="2091" spans="16:19" x14ac:dyDescent="0.3">
      <c r="P2091" s="9">
        <v>2071</v>
      </c>
      <c r="Q2091" s="3">
        <v>18449</v>
      </c>
      <c r="R2091" s="4">
        <f t="shared" si="64"/>
        <v>0</v>
      </c>
      <c r="S2091" s="4">
        <f t="shared" si="65"/>
        <v>228</v>
      </c>
    </row>
    <row r="2092" spans="16:19" x14ac:dyDescent="0.3">
      <c r="P2092" s="9">
        <v>2072</v>
      </c>
      <c r="Q2092" s="3">
        <v>9511</v>
      </c>
      <c r="R2092" s="4">
        <f t="shared" si="64"/>
        <v>0</v>
      </c>
      <c r="S2092" s="4">
        <f t="shared" si="65"/>
        <v>228</v>
      </c>
    </row>
    <row r="2093" spans="16:19" x14ac:dyDescent="0.3">
      <c r="P2093" s="9">
        <v>2073</v>
      </c>
      <c r="Q2093" s="10"/>
      <c r="R2093" s="4">
        <f t="shared" si="64"/>
        <v>1</v>
      </c>
      <c r="S2093" s="4">
        <f t="shared" si="65"/>
        <v>228</v>
      </c>
    </row>
    <row r="2094" spans="16:19" x14ac:dyDescent="0.3">
      <c r="P2094" s="9">
        <v>2074</v>
      </c>
      <c r="Q2094" s="3">
        <v>11498</v>
      </c>
      <c r="R2094" s="4">
        <f t="shared" si="64"/>
        <v>0</v>
      </c>
      <c r="S2094" s="4">
        <f t="shared" si="65"/>
        <v>229</v>
      </c>
    </row>
    <row r="2095" spans="16:19" x14ac:dyDescent="0.3">
      <c r="P2095" s="9">
        <v>2075</v>
      </c>
      <c r="Q2095" s="3">
        <v>3288</v>
      </c>
      <c r="R2095" s="4">
        <f t="shared" si="64"/>
        <v>0</v>
      </c>
      <c r="S2095" s="4">
        <f t="shared" si="65"/>
        <v>229</v>
      </c>
    </row>
    <row r="2096" spans="16:19" x14ac:dyDescent="0.3">
      <c r="P2096" s="9">
        <v>2076</v>
      </c>
      <c r="Q2096" s="3">
        <v>9304</v>
      </c>
      <c r="R2096" s="4">
        <f t="shared" si="64"/>
        <v>0</v>
      </c>
      <c r="S2096" s="4">
        <f t="shared" si="65"/>
        <v>229</v>
      </c>
    </row>
    <row r="2097" spans="16:19" x14ac:dyDescent="0.3">
      <c r="P2097" s="9">
        <v>2077</v>
      </c>
      <c r="Q2097" s="3">
        <v>4951</v>
      </c>
      <c r="R2097" s="4">
        <f t="shared" si="64"/>
        <v>0</v>
      </c>
      <c r="S2097" s="4">
        <f t="shared" si="65"/>
        <v>229</v>
      </c>
    </row>
    <row r="2098" spans="16:19" x14ac:dyDescent="0.3">
      <c r="P2098" s="9">
        <v>2078</v>
      </c>
      <c r="Q2098" s="3">
        <v>10878</v>
      </c>
      <c r="R2098" s="4">
        <f t="shared" si="64"/>
        <v>0</v>
      </c>
      <c r="S2098" s="4">
        <f t="shared" si="65"/>
        <v>229</v>
      </c>
    </row>
    <row r="2099" spans="16:19" x14ac:dyDescent="0.3">
      <c r="P2099" s="9">
        <v>2079</v>
      </c>
      <c r="Q2099" s="10"/>
      <c r="R2099" s="4">
        <f t="shared" si="64"/>
        <v>1</v>
      </c>
      <c r="S2099" s="4">
        <f t="shared" si="65"/>
        <v>229</v>
      </c>
    </row>
    <row r="2100" spans="16:19" x14ac:dyDescent="0.3">
      <c r="P2100" s="9">
        <v>2080</v>
      </c>
      <c r="Q2100" s="3">
        <v>13888</v>
      </c>
      <c r="R2100" s="4">
        <f t="shared" si="64"/>
        <v>0</v>
      </c>
      <c r="S2100" s="4">
        <f t="shared" si="65"/>
        <v>230</v>
      </c>
    </row>
    <row r="2101" spans="16:19" x14ac:dyDescent="0.3">
      <c r="P2101" s="9">
        <v>2081</v>
      </c>
      <c r="Q2101" s="3">
        <v>23233</v>
      </c>
      <c r="R2101" s="4">
        <f t="shared" si="64"/>
        <v>0</v>
      </c>
      <c r="S2101" s="4">
        <f t="shared" si="65"/>
        <v>230</v>
      </c>
    </row>
    <row r="2102" spans="16:19" x14ac:dyDescent="0.3">
      <c r="P2102" s="9">
        <v>2082</v>
      </c>
      <c r="Q2102" s="3">
        <v>18690</v>
      </c>
      <c r="R2102" s="4">
        <f t="shared" si="64"/>
        <v>0</v>
      </c>
      <c r="S2102" s="4">
        <f t="shared" si="65"/>
        <v>230</v>
      </c>
    </row>
    <row r="2103" spans="16:19" x14ac:dyDescent="0.3">
      <c r="P2103" s="9">
        <v>2083</v>
      </c>
      <c r="Q2103" s="10"/>
      <c r="R2103" s="4">
        <f t="shared" si="64"/>
        <v>1</v>
      </c>
      <c r="S2103" s="4">
        <f t="shared" si="65"/>
        <v>230</v>
      </c>
    </row>
    <row r="2104" spans="16:19" x14ac:dyDescent="0.3">
      <c r="P2104" s="9">
        <v>2084</v>
      </c>
      <c r="Q2104" s="3">
        <v>5112</v>
      </c>
      <c r="R2104" s="4">
        <f t="shared" si="64"/>
        <v>0</v>
      </c>
      <c r="S2104" s="4">
        <f t="shared" si="65"/>
        <v>231</v>
      </c>
    </row>
    <row r="2105" spans="16:19" x14ac:dyDescent="0.3">
      <c r="P2105" s="9">
        <v>2085</v>
      </c>
      <c r="Q2105" s="3">
        <v>9811</v>
      </c>
      <c r="R2105" s="4">
        <f t="shared" si="64"/>
        <v>0</v>
      </c>
      <c r="S2105" s="4">
        <f t="shared" si="65"/>
        <v>231</v>
      </c>
    </row>
    <row r="2106" spans="16:19" x14ac:dyDescent="0.3">
      <c r="P2106" s="9">
        <v>2086</v>
      </c>
      <c r="Q2106" s="3">
        <v>9336</v>
      </c>
      <c r="R2106" s="4">
        <f t="shared" si="64"/>
        <v>0</v>
      </c>
      <c r="S2106" s="4">
        <f t="shared" si="65"/>
        <v>231</v>
      </c>
    </row>
    <row r="2107" spans="16:19" x14ac:dyDescent="0.3">
      <c r="P2107" s="9">
        <v>2087</v>
      </c>
      <c r="Q2107" s="3">
        <v>4030</v>
      </c>
      <c r="R2107" s="4">
        <f t="shared" si="64"/>
        <v>0</v>
      </c>
      <c r="S2107" s="4">
        <f t="shared" si="65"/>
        <v>231</v>
      </c>
    </row>
    <row r="2108" spans="16:19" x14ac:dyDescent="0.3">
      <c r="P2108" s="9">
        <v>2088</v>
      </c>
      <c r="Q2108" s="3">
        <v>11021</v>
      </c>
      <c r="R2108" s="4">
        <f t="shared" si="64"/>
        <v>0</v>
      </c>
      <c r="S2108" s="4">
        <f t="shared" si="65"/>
        <v>231</v>
      </c>
    </row>
    <row r="2109" spans="16:19" x14ac:dyDescent="0.3">
      <c r="P2109" s="9">
        <v>2089</v>
      </c>
      <c r="Q2109" s="3">
        <v>3585</v>
      </c>
      <c r="R2109" s="4">
        <f t="shared" si="64"/>
        <v>0</v>
      </c>
      <c r="S2109" s="4">
        <f t="shared" si="65"/>
        <v>231</v>
      </c>
    </row>
    <row r="2110" spans="16:19" x14ac:dyDescent="0.3">
      <c r="P2110" s="9">
        <v>2090</v>
      </c>
      <c r="Q2110" s="3">
        <v>1534</v>
      </c>
      <c r="R2110" s="4">
        <f t="shared" si="64"/>
        <v>0</v>
      </c>
      <c r="S2110" s="4">
        <f t="shared" si="65"/>
        <v>231</v>
      </c>
    </row>
    <row r="2111" spans="16:19" x14ac:dyDescent="0.3">
      <c r="P2111" s="9">
        <v>2091</v>
      </c>
      <c r="Q2111" s="10"/>
      <c r="R2111" s="4">
        <f t="shared" si="64"/>
        <v>1</v>
      </c>
      <c r="S2111" s="4">
        <f t="shared" si="65"/>
        <v>231</v>
      </c>
    </row>
    <row r="2112" spans="16:19" x14ac:dyDescent="0.3">
      <c r="P2112" s="9">
        <v>2092</v>
      </c>
      <c r="Q2112" s="3">
        <v>6026</v>
      </c>
      <c r="R2112" s="4">
        <f t="shared" si="64"/>
        <v>0</v>
      </c>
      <c r="S2112" s="4">
        <f t="shared" si="65"/>
        <v>232</v>
      </c>
    </row>
    <row r="2113" spans="16:19" x14ac:dyDescent="0.3">
      <c r="P2113" s="9">
        <v>2093</v>
      </c>
      <c r="Q2113" s="3">
        <v>5618</v>
      </c>
      <c r="R2113" s="4">
        <f t="shared" si="64"/>
        <v>0</v>
      </c>
      <c r="S2113" s="4">
        <f t="shared" si="65"/>
        <v>232</v>
      </c>
    </row>
    <row r="2114" spans="16:19" x14ac:dyDescent="0.3">
      <c r="P2114" s="9">
        <v>2094</v>
      </c>
      <c r="Q2114" s="3">
        <v>3065</v>
      </c>
      <c r="R2114" s="4">
        <f t="shared" si="64"/>
        <v>0</v>
      </c>
      <c r="S2114" s="4">
        <f t="shared" si="65"/>
        <v>232</v>
      </c>
    </row>
    <row r="2115" spans="16:19" x14ac:dyDescent="0.3">
      <c r="P2115" s="9">
        <v>2095</v>
      </c>
      <c r="Q2115" s="3">
        <v>2909</v>
      </c>
      <c r="R2115" s="4">
        <f t="shared" si="64"/>
        <v>0</v>
      </c>
      <c r="S2115" s="4">
        <f t="shared" si="65"/>
        <v>232</v>
      </c>
    </row>
    <row r="2116" spans="16:19" x14ac:dyDescent="0.3">
      <c r="P2116" s="9">
        <v>2096</v>
      </c>
      <c r="Q2116" s="3">
        <v>8887</v>
      </c>
      <c r="R2116" s="4">
        <f t="shared" si="64"/>
        <v>0</v>
      </c>
      <c r="S2116" s="4">
        <f t="shared" si="65"/>
        <v>232</v>
      </c>
    </row>
    <row r="2117" spans="16:19" x14ac:dyDescent="0.3">
      <c r="P2117" s="9">
        <v>2097</v>
      </c>
      <c r="Q2117" s="3">
        <v>8052</v>
      </c>
      <c r="R2117" s="4">
        <f t="shared" si="64"/>
        <v>0</v>
      </c>
      <c r="S2117" s="4">
        <f t="shared" si="65"/>
        <v>232</v>
      </c>
    </row>
    <row r="2118" spans="16:19" x14ac:dyDescent="0.3">
      <c r="P2118" s="9">
        <v>2098</v>
      </c>
      <c r="Q2118" s="3">
        <v>3524</v>
      </c>
      <c r="R2118" s="4">
        <f t="shared" si="64"/>
        <v>0</v>
      </c>
      <c r="S2118" s="4">
        <f t="shared" si="65"/>
        <v>232</v>
      </c>
    </row>
    <row r="2119" spans="16:19" x14ac:dyDescent="0.3">
      <c r="P2119" s="9">
        <v>2099</v>
      </c>
      <c r="Q2119" s="3">
        <v>7783</v>
      </c>
      <c r="R2119" s="4">
        <f t="shared" si="64"/>
        <v>0</v>
      </c>
      <c r="S2119" s="4">
        <f t="shared" si="65"/>
        <v>232</v>
      </c>
    </row>
    <row r="2120" spans="16:19" x14ac:dyDescent="0.3">
      <c r="P2120" s="9">
        <v>2100</v>
      </c>
      <c r="Q2120" s="3">
        <v>5793</v>
      </c>
      <c r="R2120" s="4">
        <f t="shared" si="64"/>
        <v>0</v>
      </c>
      <c r="S2120" s="4">
        <f t="shared" si="65"/>
        <v>232</v>
      </c>
    </row>
    <row r="2121" spans="16:19" x14ac:dyDescent="0.3">
      <c r="P2121" s="9">
        <v>2101</v>
      </c>
      <c r="Q2121" s="10"/>
      <c r="R2121" s="4">
        <f t="shared" si="64"/>
        <v>1</v>
      </c>
      <c r="S2121" s="4">
        <f t="shared" si="65"/>
        <v>232</v>
      </c>
    </row>
    <row r="2122" spans="16:19" x14ac:dyDescent="0.3">
      <c r="P2122" s="9">
        <v>2102</v>
      </c>
      <c r="Q2122" s="3">
        <v>3573</v>
      </c>
      <c r="R2122" s="4">
        <f t="shared" si="64"/>
        <v>0</v>
      </c>
      <c r="S2122" s="4">
        <f t="shared" si="65"/>
        <v>233</v>
      </c>
    </row>
    <row r="2123" spans="16:19" x14ac:dyDescent="0.3">
      <c r="P2123" s="9">
        <v>2103</v>
      </c>
      <c r="Q2123" s="3">
        <v>5391</v>
      </c>
      <c r="R2123" s="4">
        <f t="shared" si="64"/>
        <v>0</v>
      </c>
      <c r="S2123" s="4">
        <f t="shared" si="65"/>
        <v>233</v>
      </c>
    </row>
    <row r="2124" spans="16:19" x14ac:dyDescent="0.3">
      <c r="P2124" s="9">
        <v>2104</v>
      </c>
      <c r="Q2124" s="3">
        <v>1887</v>
      </c>
      <c r="R2124" s="4">
        <f t="shared" si="64"/>
        <v>0</v>
      </c>
      <c r="S2124" s="4">
        <f t="shared" si="65"/>
        <v>233</v>
      </c>
    </row>
    <row r="2125" spans="16:19" x14ac:dyDescent="0.3">
      <c r="P2125" s="9">
        <v>2105</v>
      </c>
      <c r="Q2125" s="3">
        <v>6295</v>
      </c>
      <c r="R2125" s="4">
        <f t="shared" si="64"/>
        <v>0</v>
      </c>
      <c r="S2125" s="4">
        <f t="shared" si="65"/>
        <v>233</v>
      </c>
    </row>
    <row r="2126" spans="16:19" x14ac:dyDescent="0.3">
      <c r="P2126" s="9">
        <v>2106</v>
      </c>
      <c r="Q2126" s="3">
        <v>3311</v>
      </c>
      <c r="R2126" s="4">
        <f t="shared" si="64"/>
        <v>0</v>
      </c>
      <c r="S2126" s="4">
        <f t="shared" si="65"/>
        <v>233</v>
      </c>
    </row>
    <row r="2127" spans="16:19" x14ac:dyDescent="0.3">
      <c r="P2127" s="9">
        <v>2107</v>
      </c>
      <c r="Q2127" s="3">
        <v>8235</v>
      </c>
      <c r="R2127" s="4">
        <f t="shared" si="64"/>
        <v>0</v>
      </c>
      <c r="S2127" s="4">
        <f t="shared" si="65"/>
        <v>233</v>
      </c>
    </row>
    <row r="2128" spans="16:19" x14ac:dyDescent="0.3">
      <c r="P2128" s="9">
        <v>2108</v>
      </c>
      <c r="Q2128" s="3">
        <v>3985</v>
      </c>
      <c r="R2128" s="4">
        <f t="shared" si="64"/>
        <v>0</v>
      </c>
      <c r="S2128" s="4">
        <f t="shared" si="65"/>
        <v>233</v>
      </c>
    </row>
    <row r="2129" spans="16:19" x14ac:dyDescent="0.3">
      <c r="P2129" s="9">
        <v>2109</v>
      </c>
      <c r="Q2129" s="3">
        <v>2222</v>
      </c>
      <c r="R2129" s="4">
        <f t="shared" si="64"/>
        <v>0</v>
      </c>
      <c r="S2129" s="4">
        <f t="shared" si="65"/>
        <v>233</v>
      </c>
    </row>
    <row r="2130" spans="16:19" x14ac:dyDescent="0.3">
      <c r="P2130" s="9">
        <v>2110</v>
      </c>
      <c r="Q2130" s="3">
        <v>2594</v>
      </c>
      <c r="R2130" s="4">
        <f t="shared" si="64"/>
        <v>0</v>
      </c>
      <c r="S2130" s="4">
        <f t="shared" si="65"/>
        <v>233</v>
      </c>
    </row>
    <row r="2131" spans="16:19" x14ac:dyDescent="0.3">
      <c r="P2131" s="9">
        <v>2111</v>
      </c>
      <c r="Q2131" s="10"/>
      <c r="R2131" s="4">
        <f t="shared" si="64"/>
        <v>1</v>
      </c>
      <c r="S2131" s="4">
        <f t="shared" si="65"/>
        <v>233</v>
      </c>
    </row>
    <row r="2132" spans="16:19" x14ac:dyDescent="0.3">
      <c r="P2132" s="9">
        <v>2112</v>
      </c>
      <c r="Q2132" s="3">
        <v>2807</v>
      </c>
      <c r="R2132" s="4">
        <f t="shared" si="64"/>
        <v>0</v>
      </c>
      <c r="S2132" s="4">
        <f t="shared" si="65"/>
        <v>234</v>
      </c>
    </row>
    <row r="2133" spans="16:19" x14ac:dyDescent="0.3">
      <c r="P2133" s="9">
        <v>2113</v>
      </c>
      <c r="Q2133" s="3">
        <v>3623</v>
      </c>
      <c r="R2133" s="4">
        <f t="shared" si="64"/>
        <v>0</v>
      </c>
      <c r="S2133" s="4">
        <f t="shared" si="65"/>
        <v>234</v>
      </c>
    </row>
    <row r="2134" spans="16:19" x14ac:dyDescent="0.3">
      <c r="P2134" s="9">
        <v>2114</v>
      </c>
      <c r="Q2134" s="3">
        <v>2622</v>
      </c>
      <c r="R2134" s="4">
        <f t="shared" ref="R2134:R2197" si="66">IF(Q2134="",1,0)</f>
        <v>0</v>
      </c>
      <c r="S2134" s="4">
        <f t="shared" ref="S2134:S2197" si="67">IF(AND(R2134=0,R2133=1),S2133+1,S2133)+1*(P2134=1)</f>
        <v>234</v>
      </c>
    </row>
    <row r="2135" spans="16:19" x14ac:dyDescent="0.3">
      <c r="P2135" s="9">
        <v>2115</v>
      </c>
      <c r="Q2135" s="3">
        <v>6466</v>
      </c>
      <c r="R2135" s="4">
        <f t="shared" si="66"/>
        <v>0</v>
      </c>
      <c r="S2135" s="4">
        <f t="shared" si="67"/>
        <v>234</v>
      </c>
    </row>
    <row r="2136" spans="16:19" x14ac:dyDescent="0.3">
      <c r="P2136" s="9">
        <v>2116</v>
      </c>
      <c r="Q2136" s="3">
        <v>2272</v>
      </c>
      <c r="R2136" s="4">
        <f t="shared" si="66"/>
        <v>0</v>
      </c>
      <c r="S2136" s="4">
        <f t="shared" si="67"/>
        <v>234</v>
      </c>
    </row>
    <row r="2137" spans="16:19" x14ac:dyDescent="0.3">
      <c r="P2137" s="9">
        <v>2117</v>
      </c>
      <c r="Q2137" s="3">
        <v>2181</v>
      </c>
      <c r="R2137" s="4">
        <f t="shared" si="66"/>
        <v>0</v>
      </c>
      <c r="S2137" s="4">
        <f t="shared" si="67"/>
        <v>234</v>
      </c>
    </row>
    <row r="2138" spans="16:19" x14ac:dyDescent="0.3">
      <c r="P2138" s="9">
        <v>2118</v>
      </c>
      <c r="Q2138" s="3">
        <v>5550</v>
      </c>
      <c r="R2138" s="4">
        <f t="shared" si="66"/>
        <v>0</v>
      </c>
      <c r="S2138" s="4">
        <f t="shared" si="67"/>
        <v>234</v>
      </c>
    </row>
    <row r="2139" spans="16:19" x14ac:dyDescent="0.3">
      <c r="P2139" s="9">
        <v>2119</v>
      </c>
      <c r="Q2139" s="3">
        <v>4568</v>
      </c>
      <c r="R2139" s="4">
        <f t="shared" si="66"/>
        <v>0</v>
      </c>
      <c r="S2139" s="4">
        <f t="shared" si="67"/>
        <v>234</v>
      </c>
    </row>
    <row r="2140" spans="16:19" x14ac:dyDescent="0.3">
      <c r="P2140" s="9">
        <v>2120</v>
      </c>
      <c r="Q2140" s="3">
        <v>1172</v>
      </c>
      <c r="R2140" s="4">
        <f t="shared" si="66"/>
        <v>0</v>
      </c>
      <c r="S2140" s="4">
        <f t="shared" si="67"/>
        <v>234</v>
      </c>
    </row>
    <row r="2141" spans="16:19" x14ac:dyDescent="0.3">
      <c r="P2141" s="9">
        <v>2121</v>
      </c>
      <c r="Q2141" s="3">
        <v>2579</v>
      </c>
      <c r="R2141" s="4">
        <f t="shared" si="66"/>
        <v>0</v>
      </c>
      <c r="S2141" s="4">
        <f t="shared" si="67"/>
        <v>234</v>
      </c>
    </row>
    <row r="2142" spans="16:19" x14ac:dyDescent="0.3">
      <c r="P2142" s="9">
        <v>2122</v>
      </c>
      <c r="Q2142" s="3">
        <v>1020</v>
      </c>
      <c r="R2142" s="4">
        <f t="shared" si="66"/>
        <v>0</v>
      </c>
      <c r="S2142" s="4">
        <f t="shared" si="67"/>
        <v>234</v>
      </c>
    </row>
    <row r="2143" spans="16:19" x14ac:dyDescent="0.3">
      <c r="P2143" s="9">
        <v>2123</v>
      </c>
      <c r="Q2143" s="3">
        <v>5542</v>
      </c>
      <c r="R2143" s="4">
        <f t="shared" si="66"/>
        <v>0</v>
      </c>
      <c r="S2143" s="4">
        <f t="shared" si="67"/>
        <v>234</v>
      </c>
    </row>
    <row r="2144" spans="16:19" x14ac:dyDescent="0.3">
      <c r="P2144" s="9">
        <v>2124</v>
      </c>
      <c r="Q2144" s="3">
        <v>2653</v>
      </c>
      <c r="R2144" s="4">
        <f t="shared" si="66"/>
        <v>0</v>
      </c>
      <c r="S2144" s="4">
        <f t="shared" si="67"/>
        <v>234</v>
      </c>
    </row>
    <row r="2145" spans="16:19" x14ac:dyDescent="0.3">
      <c r="P2145" s="9">
        <v>2125</v>
      </c>
      <c r="Q2145" s="3">
        <v>1080</v>
      </c>
      <c r="R2145" s="4">
        <f t="shared" si="66"/>
        <v>0</v>
      </c>
      <c r="S2145" s="4">
        <f t="shared" si="67"/>
        <v>234</v>
      </c>
    </row>
    <row r="2146" spans="16:19" x14ac:dyDescent="0.3">
      <c r="P2146" s="9">
        <v>2126</v>
      </c>
      <c r="Q2146" s="10"/>
      <c r="R2146" s="4">
        <f t="shared" si="66"/>
        <v>1</v>
      </c>
      <c r="S2146" s="4">
        <f t="shared" si="67"/>
        <v>234</v>
      </c>
    </row>
    <row r="2147" spans="16:19" x14ac:dyDescent="0.3">
      <c r="P2147" s="9">
        <v>2127</v>
      </c>
      <c r="Q2147" s="3">
        <v>4874</v>
      </c>
      <c r="R2147" s="4">
        <f t="shared" si="66"/>
        <v>0</v>
      </c>
      <c r="S2147" s="4">
        <f t="shared" si="67"/>
        <v>235</v>
      </c>
    </row>
    <row r="2148" spans="16:19" x14ac:dyDescent="0.3">
      <c r="P2148" s="9">
        <v>2128</v>
      </c>
      <c r="Q2148" s="3">
        <v>10296</v>
      </c>
      <c r="R2148" s="4">
        <f t="shared" si="66"/>
        <v>0</v>
      </c>
      <c r="S2148" s="4">
        <f t="shared" si="67"/>
        <v>235</v>
      </c>
    </row>
    <row r="2149" spans="16:19" x14ac:dyDescent="0.3">
      <c r="P2149" s="9">
        <v>2129</v>
      </c>
      <c r="Q2149" s="3">
        <v>5421</v>
      </c>
      <c r="R2149" s="4">
        <f t="shared" si="66"/>
        <v>0</v>
      </c>
      <c r="S2149" s="4">
        <f t="shared" si="67"/>
        <v>235</v>
      </c>
    </row>
    <row r="2150" spans="16:19" x14ac:dyDescent="0.3">
      <c r="P2150" s="9">
        <v>2130</v>
      </c>
      <c r="Q2150" s="10"/>
      <c r="R2150" s="4">
        <f t="shared" si="66"/>
        <v>1</v>
      </c>
      <c r="S2150" s="4">
        <f t="shared" si="67"/>
        <v>235</v>
      </c>
    </row>
    <row r="2151" spans="16:19" x14ac:dyDescent="0.3">
      <c r="P2151" s="9">
        <v>2131</v>
      </c>
      <c r="Q2151" s="3">
        <v>3743</v>
      </c>
      <c r="R2151" s="4">
        <f t="shared" si="66"/>
        <v>0</v>
      </c>
      <c r="S2151" s="4">
        <f t="shared" si="67"/>
        <v>236</v>
      </c>
    </row>
    <row r="2152" spans="16:19" x14ac:dyDescent="0.3">
      <c r="P2152" s="9">
        <v>2132</v>
      </c>
      <c r="Q2152" s="3">
        <v>5053</v>
      </c>
      <c r="R2152" s="4">
        <f t="shared" si="66"/>
        <v>0</v>
      </c>
      <c r="S2152" s="4">
        <f t="shared" si="67"/>
        <v>236</v>
      </c>
    </row>
    <row r="2153" spans="16:19" x14ac:dyDescent="0.3">
      <c r="P2153" s="9">
        <v>2133</v>
      </c>
      <c r="Q2153" s="3">
        <v>5510</v>
      </c>
      <c r="R2153" s="4">
        <f t="shared" si="66"/>
        <v>0</v>
      </c>
      <c r="S2153" s="4">
        <f t="shared" si="67"/>
        <v>236</v>
      </c>
    </row>
    <row r="2154" spans="16:19" x14ac:dyDescent="0.3">
      <c r="P2154" s="9">
        <v>2134</v>
      </c>
      <c r="Q2154" s="3">
        <v>1401</v>
      </c>
      <c r="R2154" s="4">
        <f t="shared" si="66"/>
        <v>0</v>
      </c>
      <c r="S2154" s="4">
        <f t="shared" si="67"/>
        <v>236</v>
      </c>
    </row>
    <row r="2155" spans="16:19" x14ac:dyDescent="0.3">
      <c r="P2155" s="9">
        <v>2135</v>
      </c>
      <c r="Q2155" s="3">
        <v>4173</v>
      </c>
      <c r="R2155" s="4">
        <f t="shared" si="66"/>
        <v>0</v>
      </c>
      <c r="S2155" s="4">
        <f t="shared" si="67"/>
        <v>236</v>
      </c>
    </row>
    <row r="2156" spans="16:19" x14ac:dyDescent="0.3">
      <c r="P2156" s="9">
        <v>2136</v>
      </c>
      <c r="Q2156" s="3">
        <v>7968</v>
      </c>
      <c r="R2156" s="4">
        <f t="shared" si="66"/>
        <v>0</v>
      </c>
      <c r="S2156" s="4">
        <f t="shared" si="67"/>
        <v>236</v>
      </c>
    </row>
    <row r="2157" spans="16:19" x14ac:dyDescent="0.3">
      <c r="P2157" s="9">
        <v>2137</v>
      </c>
      <c r="Q2157" s="3">
        <v>5999</v>
      </c>
      <c r="R2157" s="4">
        <f t="shared" si="66"/>
        <v>0</v>
      </c>
      <c r="S2157" s="4">
        <f t="shared" si="67"/>
        <v>236</v>
      </c>
    </row>
    <row r="2158" spans="16:19" x14ac:dyDescent="0.3">
      <c r="P2158" s="9">
        <v>2138</v>
      </c>
      <c r="Q2158" s="3">
        <v>6482</v>
      </c>
      <c r="R2158" s="4">
        <f t="shared" si="66"/>
        <v>0</v>
      </c>
      <c r="S2158" s="4">
        <f t="shared" si="67"/>
        <v>236</v>
      </c>
    </row>
    <row r="2159" spans="16:19" x14ac:dyDescent="0.3">
      <c r="P2159" s="9">
        <v>2139</v>
      </c>
      <c r="Q2159" s="3">
        <v>7019</v>
      </c>
      <c r="R2159" s="4">
        <f t="shared" si="66"/>
        <v>0</v>
      </c>
      <c r="S2159" s="4">
        <f t="shared" si="67"/>
        <v>236</v>
      </c>
    </row>
    <row r="2160" spans="16:19" x14ac:dyDescent="0.3">
      <c r="P2160" s="9">
        <v>2140</v>
      </c>
      <c r="Q2160" s="3">
        <v>7916</v>
      </c>
      <c r="R2160" s="4">
        <f t="shared" si="66"/>
        <v>0</v>
      </c>
      <c r="S2160" s="4">
        <f t="shared" si="67"/>
        <v>236</v>
      </c>
    </row>
    <row r="2161" spans="16:19" x14ac:dyDescent="0.3">
      <c r="P2161" s="9">
        <v>2141</v>
      </c>
      <c r="Q2161" s="3">
        <v>3752</v>
      </c>
      <c r="R2161" s="4">
        <f t="shared" si="66"/>
        <v>0</v>
      </c>
      <c r="S2161" s="4">
        <f t="shared" si="67"/>
        <v>236</v>
      </c>
    </row>
    <row r="2162" spans="16:19" x14ac:dyDescent="0.3">
      <c r="P2162" s="9">
        <v>2142</v>
      </c>
      <c r="Q2162" s="10"/>
      <c r="R2162" s="4">
        <f t="shared" si="66"/>
        <v>1</v>
      </c>
      <c r="S2162" s="4">
        <f t="shared" si="67"/>
        <v>236</v>
      </c>
    </row>
    <row r="2163" spans="16:19" x14ac:dyDescent="0.3">
      <c r="P2163" s="9">
        <v>2143</v>
      </c>
      <c r="Q2163" s="3">
        <v>8718</v>
      </c>
      <c r="R2163" s="4">
        <f t="shared" si="66"/>
        <v>0</v>
      </c>
      <c r="S2163" s="4">
        <f t="shared" si="67"/>
        <v>237</v>
      </c>
    </row>
    <row r="2164" spans="16:19" x14ac:dyDescent="0.3">
      <c r="P2164" s="9">
        <v>2144</v>
      </c>
      <c r="Q2164" s="3">
        <v>7969</v>
      </c>
      <c r="R2164" s="4">
        <f t="shared" si="66"/>
        <v>0</v>
      </c>
      <c r="S2164" s="4">
        <f t="shared" si="67"/>
        <v>237</v>
      </c>
    </row>
    <row r="2165" spans="16:19" x14ac:dyDescent="0.3">
      <c r="P2165" s="9">
        <v>2145</v>
      </c>
      <c r="Q2165" s="3">
        <v>6072</v>
      </c>
      <c r="R2165" s="4">
        <f t="shared" si="66"/>
        <v>0</v>
      </c>
      <c r="S2165" s="4">
        <f t="shared" si="67"/>
        <v>237</v>
      </c>
    </row>
    <row r="2166" spans="16:19" x14ac:dyDescent="0.3">
      <c r="P2166" s="9">
        <v>2146</v>
      </c>
      <c r="Q2166" s="3">
        <v>3223</v>
      </c>
      <c r="R2166" s="4">
        <f t="shared" si="66"/>
        <v>0</v>
      </c>
      <c r="S2166" s="4">
        <f t="shared" si="67"/>
        <v>237</v>
      </c>
    </row>
    <row r="2167" spans="16:19" x14ac:dyDescent="0.3">
      <c r="P2167" s="9">
        <v>2147</v>
      </c>
      <c r="Q2167" s="3">
        <v>5924</v>
      </c>
      <c r="R2167" s="4">
        <f t="shared" si="66"/>
        <v>0</v>
      </c>
      <c r="S2167" s="4">
        <f t="shared" si="67"/>
        <v>237</v>
      </c>
    </row>
    <row r="2168" spans="16:19" x14ac:dyDescent="0.3">
      <c r="P2168" s="9">
        <v>2148</v>
      </c>
      <c r="Q2168" s="3">
        <v>2642</v>
      </c>
      <c r="R2168" s="4">
        <f t="shared" si="66"/>
        <v>0</v>
      </c>
      <c r="S2168" s="4">
        <f t="shared" si="67"/>
        <v>237</v>
      </c>
    </row>
    <row r="2169" spans="16:19" x14ac:dyDescent="0.3">
      <c r="P2169" s="9">
        <v>2149</v>
      </c>
      <c r="Q2169" s="3">
        <v>8274</v>
      </c>
      <c r="R2169" s="4">
        <f t="shared" si="66"/>
        <v>0</v>
      </c>
      <c r="S2169" s="4">
        <f t="shared" si="67"/>
        <v>237</v>
      </c>
    </row>
    <row r="2170" spans="16:19" x14ac:dyDescent="0.3">
      <c r="P2170" s="9">
        <v>2150</v>
      </c>
      <c r="Q2170" s="3">
        <v>1985</v>
      </c>
      <c r="R2170" s="4">
        <f t="shared" si="66"/>
        <v>0</v>
      </c>
      <c r="S2170" s="4">
        <f t="shared" si="67"/>
        <v>237</v>
      </c>
    </row>
    <row r="2171" spans="16:19" x14ac:dyDescent="0.3">
      <c r="P2171" s="9">
        <v>2151</v>
      </c>
      <c r="Q2171" s="3">
        <v>3342</v>
      </c>
      <c r="R2171" s="4">
        <f t="shared" si="66"/>
        <v>0</v>
      </c>
      <c r="S2171" s="4">
        <f t="shared" si="67"/>
        <v>237</v>
      </c>
    </row>
    <row r="2172" spans="16:19" x14ac:dyDescent="0.3">
      <c r="P2172" s="9">
        <v>2152</v>
      </c>
      <c r="Q2172" s="3">
        <v>2036</v>
      </c>
      <c r="R2172" s="4">
        <f t="shared" si="66"/>
        <v>0</v>
      </c>
      <c r="S2172" s="4">
        <f t="shared" si="67"/>
        <v>237</v>
      </c>
    </row>
    <row r="2173" spans="16:19" x14ac:dyDescent="0.3">
      <c r="P2173" s="9">
        <v>2153</v>
      </c>
      <c r="Q2173" s="10"/>
      <c r="R2173" s="4">
        <f t="shared" si="66"/>
        <v>1</v>
      </c>
      <c r="S2173" s="4">
        <f t="shared" si="67"/>
        <v>237</v>
      </c>
    </row>
    <row r="2174" spans="16:19" x14ac:dyDescent="0.3">
      <c r="P2174" s="9">
        <v>2154</v>
      </c>
      <c r="Q2174" s="3">
        <v>1706</v>
      </c>
      <c r="R2174" s="4">
        <f t="shared" si="66"/>
        <v>0</v>
      </c>
      <c r="S2174" s="4">
        <f t="shared" si="67"/>
        <v>238</v>
      </c>
    </row>
    <row r="2175" spans="16:19" x14ac:dyDescent="0.3">
      <c r="P2175" s="9">
        <v>2155</v>
      </c>
      <c r="Q2175" s="3">
        <v>8655</v>
      </c>
      <c r="R2175" s="4">
        <f t="shared" si="66"/>
        <v>0</v>
      </c>
      <c r="S2175" s="4">
        <f t="shared" si="67"/>
        <v>238</v>
      </c>
    </row>
    <row r="2176" spans="16:19" x14ac:dyDescent="0.3">
      <c r="P2176" s="9">
        <v>2156</v>
      </c>
      <c r="Q2176" s="3">
        <v>3521</v>
      </c>
      <c r="R2176" s="4">
        <f t="shared" si="66"/>
        <v>0</v>
      </c>
      <c r="S2176" s="4">
        <f t="shared" si="67"/>
        <v>238</v>
      </c>
    </row>
    <row r="2177" spans="16:19" x14ac:dyDescent="0.3">
      <c r="P2177" s="9">
        <v>2157</v>
      </c>
      <c r="Q2177" s="3">
        <v>7502</v>
      </c>
      <c r="R2177" s="4">
        <f t="shared" si="66"/>
        <v>0</v>
      </c>
      <c r="S2177" s="4">
        <f t="shared" si="67"/>
        <v>238</v>
      </c>
    </row>
    <row r="2178" spans="16:19" x14ac:dyDescent="0.3">
      <c r="P2178" s="9">
        <v>2158</v>
      </c>
      <c r="Q2178" s="3">
        <v>7955</v>
      </c>
      <c r="R2178" s="4">
        <f t="shared" si="66"/>
        <v>0</v>
      </c>
      <c r="S2178" s="4">
        <f t="shared" si="67"/>
        <v>238</v>
      </c>
    </row>
    <row r="2179" spans="16:19" x14ac:dyDescent="0.3">
      <c r="P2179" s="9">
        <v>2159</v>
      </c>
      <c r="Q2179" s="10"/>
      <c r="R2179" s="4">
        <f t="shared" si="66"/>
        <v>1</v>
      </c>
      <c r="S2179" s="4">
        <f t="shared" si="67"/>
        <v>238</v>
      </c>
    </row>
    <row r="2180" spans="16:19" x14ac:dyDescent="0.3">
      <c r="P2180" s="9">
        <v>2160</v>
      </c>
      <c r="Q2180" s="3">
        <v>1915</v>
      </c>
      <c r="R2180" s="4">
        <f t="shared" si="66"/>
        <v>0</v>
      </c>
      <c r="S2180" s="4">
        <f t="shared" si="67"/>
        <v>239</v>
      </c>
    </row>
    <row r="2181" spans="16:19" x14ac:dyDescent="0.3">
      <c r="P2181" s="9">
        <v>2161</v>
      </c>
      <c r="Q2181" s="3">
        <v>5083</v>
      </c>
      <c r="R2181" s="4">
        <f t="shared" si="66"/>
        <v>0</v>
      </c>
      <c r="S2181" s="4">
        <f t="shared" si="67"/>
        <v>239</v>
      </c>
    </row>
    <row r="2182" spans="16:19" x14ac:dyDescent="0.3">
      <c r="P2182" s="9">
        <v>2162</v>
      </c>
      <c r="Q2182" s="3">
        <v>1668</v>
      </c>
      <c r="R2182" s="4">
        <f t="shared" si="66"/>
        <v>0</v>
      </c>
      <c r="S2182" s="4">
        <f t="shared" si="67"/>
        <v>239</v>
      </c>
    </row>
    <row r="2183" spans="16:19" x14ac:dyDescent="0.3">
      <c r="P2183" s="9">
        <v>2163</v>
      </c>
      <c r="Q2183" s="3">
        <v>11457</v>
      </c>
      <c r="R2183" s="4">
        <f t="shared" si="66"/>
        <v>0</v>
      </c>
      <c r="S2183" s="4">
        <f t="shared" si="67"/>
        <v>239</v>
      </c>
    </row>
    <row r="2184" spans="16:19" x14ac:dyDescent="0.3">
      <c r="P2184" s="9">
        <v>2164</v>
      </c>
      <c r="Q2184" s="3">
        <v>2011</v>
      </c>
      <c r="R2184" s="4">
        <f t="shared" si="66"/>
        <v>0</v>
      </c>
      <c r="S2184" s="4">
        <f t="shared" si="67"/>
        <v>239</v>
      </c>
    </row>
    <row r="2185" spans="16:19" x14ac:dyDescent="0.3">
      <c r="P2185" s="9">
        <v>2165</v>
      </c>
      <c r="Q2185" s="3">
        <v>9998</v>
      </c>
      <c r="R2185" s="4">
        <f t="shared" si="66"/>
        <v>0</v>
      </c>
      <c r="S2185" s="4">
        <f t="shared" si="67"/>
        <v>239</v>
      </c>
    </row>
    <row r="2186" spans="16:19" x14ac:dyDescent="0.3">
      <c r="P2186" s="9">
        <v>2166</v>
      </c>
      <c r="Q2186" s="3">
        <v>9885</v>
      </c>
      <c r="R2186" s="4">
        <f t="shared" si="66"/>
        <v>0</v>
      </c>
      <c r="S2186" s="4">
        <f t="shared" si="67"/>
        <v>239</v>
      </c>
    </row>
    <row r="2187" spans="16:19" x14ac:dyDescent="0.3">
      <c r="P2187" s="9">
        <v>2167</v>
      </c>
      <c r="Q2187" s="10"/>
      <c r="R2187" s="4">
        <f t="shared" si="66"/>
        <v>1</v>
      </c>
      <c r="S2187" s="4">
        <f t="shared" si="67"/>
        <v>239</v>
      </c>
    </row>
    <row r="2188" spans="16:19" x14ac:dyDescent="0.3">
      <c r="P2188" s="9">
        <v>2168</v>
      </c>
      <c r="Q2188" s="3">
        <v>10592</v>
      </c>
      <c r="R2188" s="4">
        <f t="shared" si="66"/>
        <v>0</v>
      </c>
      <c r="S2188" s="4">
        <f t="shared" si="67"/>
        <v>240</v>
      </c>
    </row>
    <row r="2189" spans="16:19" x14ac:dyDescent="0.3">
      <c r="P2189" s="9">
        <v>2169</v>
      </c>
      <c r="Q2189" s="3">
        <v>25078</v>
      </c>
      <c r="R2189" s="4">
        <f t="shared" si="66"/>
        <v>0</v>
      </c>
      <c r="S2189" s="4">
        <f t="shared" si="67"/>
        <v>240</v>
      </c>
    </row>
    <row r="2190" spans="16:19" x14ac:dyDescent="0.3">
      <c r="P2190" s="9">
        <v>2170</v>
      </c>
      <c r="Q2190" s="3">
        <v>17582</v>
      </c>
      <c r="R2190" s="4">
        <f t="shared" si="66"/>
        <v>0</v>
      </c>
      <c r="S2190" s="4">
        <f t="shared" si="67"/>
        <v>240</v>
      </c>
    </row>
    <row r="2191" spans="16:19" x14ac:dyDescent="0.3">
      <c r="P2191" s="9">
        <v>2171</v>
      </c>
      <c r="Q2191" s="10"/>
      <c r="R2191" s="4">
        <f t="shared" si="66"/>
        <v>1</v>
      </c>
      <c r="S2191" s="4">
        <f t="shared" si="67"/>
        <v>240</v>
      </c>
    </row>
    <row r="2192" spans="16:19" x14ac:dyDescent="0.3">
      <c r="P2192" s="9">
        <v>2172</v>
      </c>
      <c r="Q2192" s="3">
        <v>2596</v>
      </c>
      <c r="R2192" s="4">
        <f t="shared" si="66"/>
        <v>0</v>
      </c>
      <c r="S2192" s="4">
        <f t="shared" si="67"/>
        <v>241</v>
      </c>
    </row>
    <row r="2193" spans="16:19" x14ac:dyDescent="0.3">
      <c r="P2193" s="9">
        <v>2173</v>
      </c>
      <c r="Q2193" s="3">
        <v>2198</v>
      </c>
      <c r="R2193" s="4">
        <f t="shared" si="66"/>
        <v>0</v>
      </c>
      <c r="S2193" s="4">
        <f t="shared" si="67"/>
        <v>241</v>
      </c>
    </row>
    <row r="2194" spans="16:19" x14ac:dyDescent="0.3">
      <c r="P2194" s="9">
        <v>2174</v>
      </c>
      <c r="Q2194" s="3">
        <v>8811</v>
      </c>
      <c r="R2194" s="4">
        <f t="shared" si="66"/>
        <v>0</v>
      </c>
      <c r="S2194" s="4">
        <f t="shared" si="67"/>
        <v>241</v>
      </c>
    </row>
    <row r="2195" spans="16:19" x14ac:dyDescent="0.3">
      <c r="P2195" s="9">
        <v>2175</v>
      </c>
      <c r="Q2195" s="3">
        <v>7464</v>
      </c>
      <c r="R2195" s="4">
        <f t="shared" si="66"/>
        <v>0</v>
      </c>
      <c r="S2195" s="4">
        <f t="shared" si="67"/>
        <v>241</v>
      </c>
    </row>
    <row r="2196" spans="16:19" x14ac:dyDescent="0.3">
      <c r="P2196" s="9">
        <v>2176</v>
      </c>
      <c r="Q2196" s="3">
        <v>5711</v>
      </c>
      <c r="R2196" s="4">
        <f t="shared" si="66"/>
        <v>0</v>
      </c>
      <c r="S2196" s="4">
        <f t="shared" si="67"/>
        <v>241</v>
      </c>
    </row>
    <row r="2197" spans="16:19" x14ac:dyDescent="0.3">
      <c r="P2197" s="9">
        <v>2177</v>
      </c>
      <c r="Q2197" s="3">
        <v>7197</v>
      </c>
      <c r="R2197" s="4">
        <f t="shared" si="66"/>
        <v>0</v>
      </c>
      <c r="S2197" s="4">
        <f t="shared" si="67"/>
        <v>241</v>
      </c>
    </row>
    <row r="2198" spans="16:19" x14ac:dyDescent="0.3">
      <c r="P2198" s="9">
        <v>2178</v>
      </c>
      <c r="Q2198" s="3">
        <v>8744</v>
      </c>
      <c r="R2198" s="4">
        <f t="shared" ref="R2198:R2261" si="68">IF(Q2198="",1,0)</f>
        <v>0</v>
      </c>
      <c r="S2198" s="4">
        <f t="shared" ref="S2198:S2261" si="69">IF(AND(R2198=0,R2197=1),S2197+1,S2197)+1*(P2198=1)</f>
        <v>241</v>
      </c>
    </row>
    <row r="2199" spans="16:19" x14ac:dyDescent="0.3">
      <c r="P2199" s="9">
        <v>2179</v>
      </c>
      <c r="Q2199" s="3">
        <v>5382</v>
      </c>
      <c r="R2199" s="4">
        <f t="shared" si="68"/>
        <v>0</v>
      </c>
      <c r="S2199" s="4">
        <f t="shared" si="69"/>
        <v>241</v>
      </c>
    </row>
    <row r="2200" spans="16:19" x14ac:dyDescent="0.3">
      <c r="P2200" s="9">
        <v>2180</v>
      </c>
      <c r="Q2200" s="3">
        <v>6179</v>
      </c>
      <c r="R2200" s="4">
        <f t="shared" si="68"/>
        <v>0</v>
      </c>
      <c r="S2200" s="4">
        <f t="shared" si="69"/>
        <v>241</v>
      </c>
    </row>
    <row r="2201" spans="16:19" x14ac:dyDescent="0.3">
      <c r="P2201" s="9">
        <v>2181</v>
      </c>
      <c r="Q2201" s="3">
        <v>3769</v>
      </c>
      <c r="R2201" s="4">
        <f t="shared" si="68"/>
        <v>0</v>
      </c>
      <c r="S2201" s="4">
        <f t="shared" si="69"/>
        <v>241</v>
      </c>
    </row>
    <row r="2202" spans="16:19" x14ac:dyDescent="0.3">
      <c r="P2202" s="9">
        <v>2182</v>
      </c>
      <c r="Q2202" s="10"/>
      <c r="R2202" s="4">
        <f t="shared" si="68"/>
        <v>1</v>
      </c>
      <c r="S2202" s="4">
        <f t="shared" si="69"/>
        <v>241</v>
      </c>
    </row>
    <row r="2203" spans="16:19" x14ac:dyDescent="0.3">
      <c r="P2203" s="9">
        <v>2183</v>
      </c>
      <c r="Q2203" s="3">
        <v>3713</v>
      </c>
      <c r="R2203" s="4">
        <f t="shared" si="68"/>
        <v>0</v>
      </c>
      <c r="S2203" s="4">
        <f t="shared" si="69"/>
        <v>242</v>
      </c>
    </row>
    <row r="2204" spans="16:19" x14ac:dyDescent="0.3">
      <c r="P2204" s="9">
        <v>2184</v>
      </c>
      <c r="Q2204" s="3">
        <v>6012</v>
      </c>
      <c r="R2204" s="4">
        <f t="shared" si="68"/>
        <v>0</v>
      </c>
      <c r="S2204" s="4">
        <f t="shared" si="69"/>
        <v>242</v>
      </c>
    </row>
    <row r="2205" spans="16:19" x14ac:dyDescent="0.3">
      <c r="P2205" s="9">
        <v>2185</v>
      </c>
      <c r="Q2205" s="3">
        <v>7951</v>
      </c>
      <c r="R2205" s="4">
        <f t="shared" si="68"/>
        <v>0</v>
      </c>
      <c r="S2205" s="4">
        <f t="shared" si="69"/>
        <v>242</v>
      </c>
    </row>
    <row r="2206" spans="16:19" x14ac:dyDescent="0.3">
      <c r="P2206" s="9">
        <v>2186</v>
      </c>
      <c r="Q2206" s="3">
        <v>10750</v>
      </c>
      <c r="R2206" s="4">
        <f t="shared" si="68"/>
        <v>0</v>
      </c>
      <c r="S2206" s="4">
        <f t="shared" si="69"/>
        <v>242</v>
      </c>
    </row>
    <row r="2207" spans="16:19" x14ac:dyDescent="0.3">
      <c r="P2207" s="9">
        <v>2187</v>
      </c>
      <c r="Q2207" s="3">
        <v>5580</v>
      </c>
      <c r="R2207" s="4">
        <f t="shared" si="68"/>
        <v>0</v>
      </c>
      <c r="S2207" s="4">
        <f t="shared" si="69"/>
        <v>242</v>
      </c>
    </row>
    <row r="2208" spans="16:19" x14ac:dyDescent="0.3">
      <c r="P2208" s="9">
        <v>2188</v>
      </c>
      <c r="Q2208" s="3">
        <v>3426</v>
      </c>
      <c r="R2208" s="4">
        <f t="shared" si="68"/>
        <v>0</v>
      </c>
      <c r="S2208" s="4">
        <f t="shared" si="69"/>
        <v>242</v>
      </c>
    </row>
    <row r="2209" spans="16:19" x14ac:dyDescent="0.3">
      <c r="P2209" s="9">
        <v>2189</v>
      </c>
      <c r="Q2209" s="3">
        <v>11019</v>
      </c>
      <c r="R2209" s="4">
        <f t="shared" si="68"/>
        <v>0</v>
      </c>
      <c r="S2209" s="4">
        <f t="shared" si="69"/>
        <v>242</v>
      </c>
    </row>
    <row r="2210" spans="16:19" x14ac:dyDescent="0.3">
      <c r="P2210" s="9">
        <v>2190</v>
      </c>
      <c r="Q2210" s="10"/>
      <c r="R2210" s="4">
        <f t="shared" si="68"/>
        <v>1</v>
      </c>
      <c r="S2210" s="4">
        <f t="shared" si="69"/>
        <v>242</v>
      </c>
    </row>
    <row r="2211" spans="16:19" x14ac:dyDescent="0.3">
      <c r="P2211" s="9">
        <v>2191</v>
      </c>
      <c r="Q2211" s="3">
        <v>5536</v>
      </c>
      <c r="R2211" s="4">
        <f t="shared" si="68"/>
        <v>0</v>
      </c>
      <c r="S2211" s="4">
        <f t="shared" si="69"/>
        <v>243</v>
      </c>
    </row>
    <row r="2212" spans="16:19" x14ac:dyDescent="0.3">
      <c r="P2212" s="9">
        <v>2192</v>
      </c>
      <c r="Q2212" s="3">
        <v>7943</v>
      </c>
      <c r="R2212" s="4">
        <f t="shared" si="68"/>
        <v>0</v>
      </c>
      <c r="S2212" s="4">
        <f t="shared" si="69"/>
        <v>243</v>
      </c>
    </row>
    <row r="2213" spans="16:19" x14ac:dyDescent="0.3">
      <c r="P2213" s="9">
        <v>2193</v>
      </c>
      <c r="Q2213" s="3">
        <v>5163</v>
      </c>
      <c r="R2213" s="4">
        <f t="shared" si="68"/>
        <v>0</v>
      </c>
      <c r="S2213" s="4">
        <f t="shared" si="69"/>
        <v>243</v>
      </c>
    </row>
    <row r="2214" spans="16:19" x14ac:dyDescent="0.3">
      <c r="P2214" s="9">
        <v>2194</v>
      </c>
      <c r="Q2214" s="3">
        <v>7703</v>
      </c>
      <c r="R2214" s="4">
        <f t="shared" si="68"/>
        <v>0</v>
      </c>
      <c r="S2214" s="4">
        <f t="shared" si="69"/>
        <v>243</v>
      </c>
    </row>
    <row r="2215" spans="16:19" x14ac:dyDescent="0.3">
      <c r="P2215" s="9">
        <v>2195</v>
      </c>
      <c r="Q2215" s="3">
        <v>14144</v>
      </c>
      <c r="R2215" s="4">
        <f t="shared" si="68"/>
        <v>0</v>
      </c>
      <c r="S2215" s="4">
        <f t="shared" si="69"/>
        <v>243</v>
      </c>
    </row>
    <row r="2216" spans="16:19" x14ac:dyDescent="0.3">
      <c r="P2216" s="9">
        <v>2196</v>
      </c>
      <c r="Q2216" s="10"/>
      <c r="R2216" s="4">
        <f t="shared" si="68"/>
        <v>1</v>
      </c>
      <c r="S2216" s="4">
        <f t="shared" si="69"/>
        <v>243</v>
      </c>
    </row>
    <row r="2217" spans="16:19" x14ac:dyDescent="0.3">
      <c r="P2217" s="9">
        <v>2197</v>
      </c>
      <c r="Q2217" s="3">
        <v>3169</v>
      </c>
      <c r="R2217" s="4">
        <f t="shared" si="68"/>
        <v>0</v>
      </c>
      <c r="S2217" s="4">
        <f t="shared" si="69"/>
        <v>244</v>
      </c>
    </row>
    <row r="2218" spans="16:19" x14ac:dyDescent="0.3">
      <c r="P2218" s="9">
        <v>2198</v>
      </c>
      <c r="Q2218" s="3">
        <v>5475</v>
      </c>
      <c r="R2218" s="4">
        <f t="shared" si="68"/>
        <v>0</v>
      </c>
      <c r="S2218" s="4">
        <f t="shared" si="69"/>
        <v>244</v>
      </c>
    </row>
    <row r="2219" spans="16:19" x14ac:dyDescent="0.3">
      <c r="P2219" s="9">
        <v>2199</v>
      </c>
      <c r="Q2219" s="3">
        <v>2367</v>
      </c>
      <c r="R2219" s="4">
        <f t="shared" si="68"/>
        <v>0</v>
      </c>
      <c r="S2219" s="4">
        <f t="shared" si="69"/>
        <v>244</v>
      </c>
    </row>
    <row r="2220" spans="16:19" x14ac:dyDescent="0.3">
      <c r="P2220" s="9">
        <v>2200</v>
      </c>
      <c r="Q2220" s="3">
        <v>3666</v>
      </c>
      <c r="R2220" s="4">
        <f t="shared" si="68"/>
        <v>0</v>
      </c>
      <c r="S2220" s="4">
        <f t="shared" si="69"/>
        <v>244</v>
      </c>
    </row>
    <row r="2221" spans="16:19" x14ac:dyDescent="0.3">
      <c r="P2221" s="9">
        <v>2201</v>
      </c>
      <c r="Q2221" s="3">
        <v>6042</v>
      </c>
      <c r="R2221" s="4">
        <f t="shared" si="68"/>
        <v>0</v>
      </c>
      <c r="S2221" s="4">
        <f t="shared" si="69"/>
        <v>244</v>
      </c>
    </row>
    <row r="2222" spans="16:19" x14ac:dyDescent="0.3">
      <c r="P2222" s="9">
        <v>2202</v>
      </c>
      <c r="Q2222" s="3">
        <v>4279</v>
      </c>
      <c r="R2222" s="4">
        <f t="shared" si="68"/>
        <v>0</v>
      </c>
      <c r="S2222" s="4">
        <f t="shared" si="69"/>
        <v>244</v>
      </c>
    </row>
    <row r="2223" spans="16:19" x14ac:dyDescent="0.3">
      <c r="P2223" s="9">
        <v>2203</v>
      </c>
      <c r="Q2223" s="3">
        <v>1699</v>
      </c>
      <c r="R2223" s="4">
        <f t="shared" si="68"/>
        <v>0</v>
      </c>
      <c r="S2223" s="4">
        <f t="shared" si="69"/>
        <v>244</v>
      </c>
    </row>
    <row r="2224" spans="16:19" x14ac:dyDescent="0.3">
      <c r="P2224" s="9">
        <v>2204</v>
      </c>
      <c r="Q2224" s="3">
        <v>3129</v>
      </c>
      <c r="R2224" s="4">
        <f t="shared" si="68"/>
        <v>0</v>
      </c>
      <c r="S2224" s="4">
        <f t="shared" si="69"/>
        <v>244</v>
      </c>
    </row>
    <row r="2225" spans="16:19" x14ac:dyDescent="0.3">
      <c r="P2225" s="9">
        <v>2205</v>
      </c>
      <c r="Q2225" s="3">
        <v>3294</v>
      </c>
      <c r="R2225" s="4">
        <f t="shared" si="68"/>
        <v>0</v>
      </c>
      <c r="S2225" s="4">
        <f t="shared" si="69"/>
        <v>244</v>
      </c>
    </row>
    <row r="2226" spans="16:19" x14ac:dyDescent="0.3">
      <c r="P2226" s="9">
        <v>2206</v>
      </c>
      <c r="Q2226" s="3">
        <v>1813</v>
      </c>
      <c r="R2226" s="4">
        <f t="shared" si="68"/>
        <v>0</v>
      </c>
      <c r="S2226" s="4">
        <f t="shared" si="69"/>
        <v>244</v>
      </c>
    </row>
    <row r="2227" spans="16:19" x14ac:dyDescent="0.3">
      <c r="P2227" s="9">
        <v>2207</v>
      </c>
      <c r="Q2227" s="3">
        <v>6465</v>
      </c>
      <c r="R2227" s="4">
        <f t="shared" si="68"/>
        <v>0</v>
      </c>
      <c r="S2227" s="4">
        <f t="shared" si="69"/>
        <v>244</v>
      </c>
    </row>
    <row r="2228" spans="16:19" x14ac:dyDescent="0.3">
      <c r="P2228" s="9">
        <v>2208</v>
      </c>
      <c r="Q2228" s="3">
        <v>3591</v>
      </c>
      <c r="R2228" s="4">
        <f t="shared" si="68"/>
        <v>0</v>
      </c>
      <c r="S2228" s="4">
        <f t="shared" si="69"/>
        <v>244</v>
      </c>
    </row>
    <row r="2229" spans="16:19" x14ac:dyDescent="0.3">
      <c r="P2229" s="9">
        <v>2209</v>
      </c>
      <c r="Q2229" s="3">
        <v>3332</v>
      </c>
      <c r="R2229" s="4">
        <f t="shared" si="68"/>
        <v>0</v>
      </c>
      <c r="S2229" s="4">
        <f t="shared" si="69"/>
        <v>244</v>
      </c>
    </row>
    <row r="2230" spans="16:19" x14ac:dyDescent="0.3">
      <c r="P2230" s="9">
        <v>2210</v>
      </c>
      <c r="Q2230" s="3">
        <v>2155</v>
      </c>
      <c r="R2230" s="4">
        <f t="shared" si="68"/>
        <v>0</v>
      </c>
      <c r="S2230" s="4">
        <f t="shared" si="69"/>
        <v>244</v>
      </c>
    </row>
    <row r="2231" spans="16:19" x14ac:dyDescent="0.3">
      <c r="P2231" s="9">
        <v>2211</v>
      </c>
      <c r="Q2231" s="10"/>
      <c r="R2231" s="4">
        <f t="shared" si="68"/>
        <v>1</v>
      </c>
      <c r="S2231" s="4">
        <f t="shared" si="69"/>
        <v>244</v>
      </c>
    </row>
    <row r="2232" spans="16:19" x14ac:dyDescent="0.3">
      <c r="P2232" s="9">
        <v>2212</v>
      </c>
      <c r="Q2232" s="3">
        <v>1305</v>
      </c>
      <c r="R2232" s="4">
        <f t="shared" si="68"/>
        <v>0</v>
      </c>
      <c r="S2232" s="4">
        <f t="shared" si="69"/>
        <v>245</v>
      </c>
    </row>
    <row r="2233" spans="16:19" x14ac:dyDescent="0.3">
      <c r="P2233" s="9">
        <v>2213</v>
      </c>
      <c r="Q2233" s="3">
        <v>9537</v>
      </c>
      <c r="R2233" s="4">
        <f t="shared" si="68"/>
        <v>0</v>
      </c>
      <c r="S2233" s="4">
        <f t="shared" si="69"/>
        <v>245</v>
      </c>
    </row>
    <row r="2234" spans="16:19" x14ac:dyDescent="0.3">
      <c r="P2234" s="9">
        <v>2214</v>
      </c>
      <c r="Q2234" s="3">
        <v>9805</v>
      </c>
      <c r="R2234" s="4">
        <f t="shared" si="68"/>
        <v>0</v>
      </c>
      <c r="S2234" s="4">
        <f t="shared" si="69"/>
        <v>245</v>
      </c>
    </row>
    <row r="2235" spans="16:19" x14ac:dyDescent="0.3">
      <c r="P2235" s="9">
        <v>2215</v>
      </c>
      <c r="Q2235" s="3">
        <v>2172</v>
      </c>
      <c r="R2235" s="4">
        <f t="shared" si="68"/>
        <v>0</v>
      </c>
      <c r="S2235" s="4">
        <f t="shared" si="69"/>
        <v>245</v>
      </c>
    </row>
    <row r="2236" spans="16:19" x14ac:dyDescent="0.3">
      <c r="P2236" s="9">
        <v>2216</v>
      </c>
      <c r="Q2236" s="3">
        <v>8665</v>
      </c>
      <c r="R2236" s="4">
        <f t="shared" si="68"/>
        <v>0</v>
      </c>
      <c r="S2236" s="4">
        <f t="shared" si="69"/>
        <v>245</v>
      </c>
    </row>
    <row r="2237" spans="16:19" x14ac:dyDescent="0.3">
      <c r="P2237" s="9">
        <v>2217</v>
      </c>
      <c r="Q2237" s="3">
        <v>8386</v>
      </c>
      <c r="R2237" s="4">
        <f t="shared" si="68"/>
        <v>0</v>
      </c>
      <c r="S2237" s="4">
        <f t="shared" si="69"/>
        <v>245</v>
      </c>
    </row>
    <row r="2238" spans="16:19" x14ac:dyDescent="0.3">
      <c r="P2238" s="9">
        <v>2218</v>
      </c>
      <c r="Q2238" s="3">
        <v>7718</v>
      </c>
      <c r="R2238" s="4">
        <f t="shared" si="68"/>
        <v>0</v>
      </c>
      <c r="S2238" s="4">
        <f t="shared" si="69"/>
        <v>245</v>
      </c>
    </row>
    <row r="2239" spans="16:19" x14ac:dyDescent="0.3">
      <c r="P2239" s="9">
        <v>2219</v>
      </c>
      <c r="Q2239" s="3">
        <v>10709</v>
      </c>
      <c r="R2239" s="4">
        <f t="shared" si="68"/>
        <v>0</v>
      </c>
      <c r="S2239" s="4">
        <f t="shared" si="69"/>
        <v>245</v>
      </c>
    </row>
    <row r="2240" spans="16:19" x14ac:dyDescent="0.3">
      <c r="P2240" s="9">
        <v>2220</v>
      </c>
      <c r="Q2240" s="10"/>
      <c r="R2240" s="4">
        <f t="shared" si="68"/>
        <v>1</v>
      </c>
      <c r="S2240" s="4">
        <f t="shared" si="69"/>
        <v>245</v>
      </c>
    </row>
    <row r="2241" spans="16:19" x14ac:dyDescent="0.3">
      <c r="P2241" s="9">
        <v>2221</v>
      </c>
      <c r="Q2241" s="3">
        <v>4645</v>
      </c>
      <c r="R2241" s="4">
        <f t="shared" si="68"/>
        <v>0</v>
      </c>
      <c r="S2241" s="4">
        <f t="shared" si="69"/>
        <v>246</v>
      </c>
    </row>
    <row r="2242" spans="16:19" x14ac:dyDescent="0.3">
      <c r="P2242" s="9">
        <v>2222</v>
      </c>
      <c r="Q2242" s="3">
        <v>6242</v>
      </c>
      <c r="R2242" s="4">
        <f t="shared" si="68"/>
        <v>0</v>
      </c>
      <c r="S2242" s="4">
        <f t="shared" si="69"/>
        <v>246</v>
      </c>
    </row>
    <row r="2243" spans="16:19" x14ac:dyDescent="0.3">
      <c r="P2243" s="9">
        <v>2223</v>
      </c>
      <c r="Q2243" s="3">
        <v>8462</v>
      </c>
      <c r="R2243" s="4">
        <f t="shared" si="68"/>
        <v>0</v>
      </c>
      <c r="S2243" s="4">
        <f t="shared" si="69"/>
        <v>246</v>
      </c>
    </row>
    <row r="2244" spans="16:19" x14ac:dyDescent="0.3">
      <c r="P2244" s="9">
        <v>2224</v>
      </c>
      <c r="Q2244" s="3">
        <v>6619</v>
      </c>
      <c r="R2244" s="4">
        <f t="shared" si="68"/>
        <v>0</v>
      </c>
      <c r="S2244" s="4">
        <f t="shared" si="69"/>
        <v>246</v>
      </c>
    </row>
    <row r="2245" spans="16:19" x14ac:dyDescent="0.3">
      <c r="P2245" s="9">
        <v>2225</v>
      </c>
      <c r="Q2245" s="3">
        <v>3165</v>
      </c>
      <c r="R2245" s="4">
        <f t="shared" si="68"/>
        <v>0</v>
      </c>
      <c r="S2245" s="4">
        <f t="shared" si="69"/>
        <v>246</v>
      </c>
    </row>
    <row r="2246" spans="16:19" x14ac:dyDescent="0.3">
      <c r="P2246" s="9">
        <v>2226</v>
      </c>
      <c r="Q2246" s="3">
        <v>7797</v>
      </c>
      <c r="R2246" s="4">
        <f t="shared" si="68"/>
        <v>0</v>
      </c>
      <c r="S2246" s="4">
        <f t="shared" si="69"/>
        <v>246</v>
      </c>
    </row>
    <row r="2247" spans="16:19" x14ac:dyDescent="0.3">
      <c r="P2247" s="9">
        <v>2227</v>
      </c>
      <c r="Q2247" s="3">
        <v>5664</v>
      </c>
      <c r="R2247" s="4">
        <f t="shared" si="68"/>
        <v>0</v>
      </c>
      <c r="S2247" s="4">
        <f t="shared" si="69"/>
        <v>246</v>
      </c>
    </row>
    <row r="2248" spans="16:19" x14ac:dyDescent="0.3">
      <c r="P2248" s="9">
        <v>2228</v>
      </c>
      <c r="Q2248" s="3">
        <v>5058</v>
      </c>
      <c r="R2248" s="4">
        <f t="shared" si="68"/>
        <v>0</v>
      </c>
      <c r="S2248" s="4">
        <f t="shared" si="69"/>
        <v>246</v>
      </c>
    </row>
    <row r="2249" spans="16:19" x14ac:dyDescent="0.3">
      <c r="P2249" s="9">
        <v>2229</v>
      </c>
      <c r="Q2249" s="3">
        <v>1339</v>
      </c>
      <c r="R2249" s="4">
        <f t="shared" si="68"/>
        <v>0</v>
      </c>
      <c r="S2249" s="4">
        <f t="shared" si="69"/>
        <v>246</v>
      </c>
    </row>
    <row r="2250" spans="16:19" x14ac:dyDescent="0.3">
      <c r="P2250" s="9">
        <v>2230</v>
      </c>
      <c r="Q2250" s="3">
        <v>3749</v>
      </c>
      <c r="R2250" s="4">
        <f t="shared" si="68"/>
        <v>0</v>
      </c>
      <c r="S2250" s="4">
        <f t="shared" si="69"/>
        <v>246</v>
      </c>
    </row>
    <row r="2251" spans="16:19" x14ac:dyDescent="0.3">
      <c r="P2251" s="9">
        <v>2231</v>
      </c>
      <c r="Q2251" s="10"/>
      <c r="R2251" s="4">
        <f t="shared" si="68"/>
        <v>1</v>
      </c>
      <c r="S2251" s="4">
        <f t="shared" si="69"/>
        <v>246</v>
      </c>
    </row>
    <row r="2252" spans="16:19" x14ac:dyDescent="0.3">
      <c r="P2252" s="9">
        <v>2232</v>
      </c>
      <c r="Q2252" s="3">
        <v>3365</v>
      </c>
      <c r="R2252" s="4">
        <f t="shared" si="68"/>
        <v>0</v>
      </c>
      <c r="S2252" s="4">
        <f t="shared" si="69"/>
        <v>247</v>
      </c>
    </row>
    <row r="2253" spans="16:19" x14ac:dyDescent="0.3">
      <c r="P2253" s="9">
        <v>2233</v>
      </c>
      <c r="Q2253" s="3">
        <v>5018</v>
      </c>
      <c r="R2253" s="4">
        <f t="shared" si="68"/>
        <v>0</v>
      </c>
      <c r="S2253" s="4">
        <f t="shared" si="69"/>
        <v>247</v>
      </c>
    </row>
    <row r="2254" spans="16:19" x14ac:dyDescent="0.3">
      <c r="P2254" s="9">
        <v>2234</v>
      </c>
      <c r="Q2254" s="3">
        <v>3278</v>
      </c>
      <c r="R2254" s="4">
        <f t="shared" si="68"/>
        <v>0</v>
      </c>
      <c r="S2254" s="4">
        <f t="shared" si="69"/>
        <v>247</v>
      </c>
    </row>
    <row r="2255" spans="16:19" x14ac:dyDescent="0.3">
      <c r="P2255" s="9">
        <v>2235</v>
      </c>
      <c r="Q2255" s="3">
        <v>3403</v>
      </c>
      <c r="R2255" s="4">
        <f t="shared" si="68"/>
        <v>0</v>
      </c>
      <c r="S2255" s="4">
        <f t="shared" si="69"/>
        <v>247</v>
      </c>
    </row>
    <row r="2256" spans="16:19" x14ac:dyDescent="0.3">
      <c r="P2256" s="9">
        <v>2236</v>
      </c>
      <c r="Q2256" s="3">
        <v>4138</v>
      </c>
      <c r="R2256" s="4">
        <f t="shared" si="68"/>
        <v>0</v>
      </c>
      <c r="S2256" s="4">
        <f t="shared" si="69"/>
        <v>247</v>
      </c>
    </row>
    <row r="2257" spans="16:19" x14ac:dyDescent="0.3">
      <c r="P2257" s="9">
        <v>2237</v>
      </c>
      <c r="Q2257" s="3">
        <v>4521</v>
      </c>
      <c r="R2257" s="4">
        <f t="shared" si="68"/>
        <v>0</v>
      </c>
      <c r="S2257" s="4">
        <f t="shared" si="69"/>
        <v>247</v>
      </c>
    </row>
    <row r="2258" spans="16:19" x14ac:dyDescent="0.3">
      <c r="P2258" s="9">
        <v>2238</v>
      </c>
      <c r="Q2258" s="3">
        <v>1797</v>
      </c>
      <c r="R2258" s="4">
        <f t="shared" si="68"/>
        <v>0</v>
      </c>
      <c r="S2258" s="4">
        <f t="shared" si="69"/>
        <v>247</v>
      </c>
    </row>
    <row r="2259" spans="16:19" x14ac:dyDescent="0.3">
      <c r="P2259" s="9">
        <v>2239</v>
      </c>
      <c r="Q2259" s="3">
        <v>3791</v>
      </c>
      <c r="R2259" s="4">
        <f t="shared" si="68"/>
        <v>0</v>
      </c>
      <c r="S2259" s="4">
        <f t="shared" si="69"/>
        <v>247</v>
      </c>
    </row>
    <row r="2260" spans="16:19" x14ac:dyDescent="0.3">
      <c r="P2260" s="9">
        <v>2240</v>
      </c>
      <c r="Q2260" s="3">
        <v>1401</v>
      </c>
      <c r="R2260" s="4">
        <f t="shared" si="68"/>
        <v>0</v>
      </c>
      <c r="S2260" s="4">
        <f t="shared" si="69"/>
        <v>247</v>
      </c>
    </row>
    <row r="2261" spans="16:19" x14ac:dyDescent="0.3">
      <c r="P2261" s="9">
        <v>2241</v>
      </c>
      <c r="Q2261" s="3">
        <v>3748</v>
      </c>
      <c r="R2261" s="4">
        <f t="shared" si="68"/>
        <v>0</v>
      </c>
      <c r="S2261" s="4">
        <f t="shared" si="69"/>
        <v>247</v>
      </c>
    </row>
    <row r="2262" spans="16:19" x14ac:dyDescent="0.3">
      <c r="P2262" s="9">
        <v>2242</v>
      </c>
      <c r="Q2262" s="3">
        <v>6039</v>
      </c>
      <c r="R2262" s="4">
        <f t="shared" ref="R2262:R2264" si="70">IF(Q2262="",1,0)</f>
        <v>0</v>
      </c>
      <c r="S2262" s="4">
        <f t="shared" ref="S2262:S2264" si="71">IF(AND(R2262=0,R2261=1),S2261+1,S2261)+1*(P2262=1)</f>
        <v>247</v>
      </c>
    </row>
    <row r="2263" spans="16:19" x14ac:dyDescent="0.3">
      <c r="P2263" s="9">
        <v>2243</v>
      </c>
      <c r="Q2263" s="3">
        <v>1513</v>
      </c>
      <c r="R2263" s="4">
        <f t="shared" si="70"/>
        <v>0</v>
      </c>
      <c r="S2263" s="4">
        <f t="shared" si="71"/>
        <v>247</v>
      </c>
    </row>
    <row r="2264" spans="16:19" x14ac:dyDescent="0.3">
      <c r="P2264" s="9">
        <v>2244</v>
      </c>
      <c r="Q2264" s="3">
        <v>2696</v>
      </c>
      <c r="R2264" s="4">
        <f t="shared" si="70"/>
        <v>0</v>
      </c>
      <c r="S2264" s="4">
        <f t="shared" si="71"/>
        <v>247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4022C-AEDE-4E79-8071-4ABC579E8DF1}">
  <sheetPr>
    <tabColor theme="2" tint="-9.9978637043366805E-2"/>
  </sheetPr>
  <dimension ref="R5:AG2530"/>
  <sheetViews>
    <sheetView showGridLines="0" topLeftCell="B1" zoomScale="57" zoomScaleNormal="70" workbookViewId="0">
      <selection activeCell="B4" sqref="B4"/>
    </sheetView>
  </sheetViews>
  <sheetFormatPr defaultRowHeight="14.4" x14ac:dyDescent="0.3"/>
  <cols>
    <col min="1" max="30" width="8.88671875" style="11"/>
    <col min="31" max="31" width="10.21875" style="11" bestFit="1" customWidth="1"/>
    <col min="32" max="16384" width="8.88671875" style="11"/>
  </cols>
  <sheetData>
    <row r="5" spans="18:30" x14ac:dyDescent="0.3">
      <c r="R5" s="11" t="s">
        <v>11</v>
      </c>
    </row>
    <row r="7" spans="18:30" x14ac:dyDescent="0.3">
      <c r="R7" s="12"/>
      <c r="S7" s="12"/>
      <c r="T7" s="12"/>
    </row>
    <row r="8" spans="18:30" x14ac:dyDescent="0.3">
      <c r="R8" s="13" t="s">
        <v>12</v>
      </c>
      <c r="S8" s="13">
        <v>0</v>
      </c>
      <c r="T8" s="12"/>
    </row>
    <row r="9" spans="18:30" x14ac:dyDescent="0.3">
      <c r="R9" s="13" t="s">
        <v>13</v>
      </c>
      <c r="S9" s="13">
        <v>3</v>
      </c>
    </row>
    <row r="10" spans="18:30" x14ac:dyDescent="0.3">
      <c r="R10" s="13" t="s">
        <v>14</v>
      </c>
      <c r="S10" s="13">
        <v>6</v>
      </c>
    </row>
    <row r="14" spans="18:30" x14ac:dyDescent="0.3">
      <c r="R14" s="14" t="s">
        <v>15</v>
      </c>
      <c r="S14" s="14" t="s">
        <v>16</v>
      </c>
      <c r="T14" s="14" t="s">
        <v>17</v>
      </c>
      <c r="U14" s="14" t="s">
        <v>18</v>
      </c>
    </row>
    <row r="15" spans="18:30" x14ac:dyDescent="0.3">
      <c r="R15" s="9" t="s">
        <v>19</v>
      </c>
      <c r="S15" s="9" t="s">
        <v>20</v>
      </c>
      <c r="T15" s="9" t="s">
        <v>21</v>
      </c>
      <c r="W15" s="14" t="s">
        <v>22</v>
      </c>
      <c r="X15" s="14" t="s">
        <v>17</v>
      </c>
      <c r="Y15" s="14" t="s">
        <v>23</v>
      </c>
      <c r="Z15" s="14" t="s">
        <v>24</v>
      </c>
    </row>
    <row r="16" spans="18:30" x14ac:dyDescent="0.3">
      <c r="R16" s="9" t="s">
        <v>25</v>
      </c>
      <c r="S16" s="9" t="s">
        <v>26</v>
      </c>
      <c r="T16" s="9" t="s">
        <v>27</v>
      </c>
      <c r="W16" s="9" t="s">
        <v>21</v>
      </c>
      <c r="X16" s="9" t="s">
        <v>19</v>
      </c>
      <c r="Y16" s="9" t="str">
        <f>_xlfn.CONCAT(W16:X16)</f>
        <v>XA</v>
      </c>
      <c r="Z16" s="15" t="s">
        <v>13</v>
      </c>
      <c r="AC16" s="9" t="s">
        <v>21</v>
      </c>
      <c r="AD16" s="15" t="s">
        <v>12</v>
      </c>
    </row>
    <row r="17" spans="18:33" x14ac:dyDescent="0.3">
      <c r="R17" s="9" t="s">
        <v>28</v>
      </c>
      <c r="S17" s="9" t="s">
        <v>29</v>
      </c>
      <c r="T17" s="9" t="s">
        <v>30</v>
      </c>
      <c r="W17" s="9" t="s">
        <v>21</v>
      </c>
      <c r="X17" s="9" t="s">
        <v>25</v>
      </c>
      <c r="Y17" s="9" t="str">
        <f t="shared" ref="Y17:Y24" si="0">_xlfn.CONCAT(W17:X17)</f>
        <v>XB</v>
      </c>
      <c r="Z17" s="15" t="s">
        <v>12</v>
      </c>
      <c r="AC17" s="9" t="s">
        <v>27</v>
      </c>
      <c r="AD17" s="15" t="s">
        <v>13</v>
      </c>
    </row>
    <row r="18" spans="18:33" x14ac:dyDescent="0.3">
      <c r="W18" s="9" t="s">
        <v>21</v>
      </c>
      <c r="X18" s="9" t="s">
        <v>28</v>
      </c>
      <c r="Y18" s="9" t="str">
        <f t="shared" si="0"/>
        <v>XC</v>
      </c>
      <c r="Z18" s="15" t="s">
        <v>14</v>
      </c>
      <c r="AC18" s="9" t="s">
        <v>30</v>
      </c>
      <c r="AD18" s="15" t="s">
        <v>14</v>
      </c>
    </row>
    <row r="19" spans="18:33" x14ac:dyDescent="0.3">
      <c r="W19" s="9" t="s">
        <v>27</v>
      </c>
      <c r="X19" s="9" t="s">
        <v>19</v>
      </c>
      <c r="Y19" s="9" t="str">
        <f t="shared" si="0"/>
        <v>YA</v>
      </c>
      <c r="Z19" s="15" t="s">
        <v>14</v>
      </c>
    </row>
    <row r="20" spans="18:33" x14ac:dyDescent="0.3">
      <c r="R20" s="9" t="s">
        <v>20</v>
      </c>
      <c r="S20" s="9">
        <v>1</v>
      </c>
      <c r="T20" s="9" t="s">
        <v>21</v>
      </c>
      <c r="W20" s="9" t="s">
        <v>27</v>
      </c>
      <c r="X20" s="9" t="s">
        <v>25</v>
      </c>
      <c r="Y20" s="9" t="str">
        <f t="shared" si="0"/>
        <v>YB</v>
      </c>
      <c r="Z20" s="15" t="s">
        <v>13</v>
      </c>
    </row>
    <row r="21" spans="18:33" x14ac:dyDescent="0.3">
      <c r="R21" s="9" t="s">
        <v>26</v>
      </c>
      <c r="S21" s="9">
        <v>2</v>
      </c>
      <c r="T21" s="9" t="s">
        <v>27</v>
      </c>
      <c r="W21" s="9" t="s">
        <v>27</v>
      </c>
      <c r="X21" s="9" t="s">
        <v>28</v>
      </c>
      <c r="Y21" s="9" t="str">
        <f t="shared" si="0"/>
        <v>YC</v>
      </c>
      <c r="Z21" s="15" t="s">
        <v>12</v>
      </c>
    </row>
    <row r="22" spans="18:33" x14ac:dyDescent="0.3">
      <c r="R22" s="9" t="s">
        <v>29</v>
      </c>
      <c r="S22" s="9">
        <v>3</v>
      </c>
      <c r="T22" s="9" t="s">
        <v>30</v>
      </c>
      <c r="W22" s="9" t="s">
        <v>30</v>
      </c>
      <c r="X22" s="9" t="s">
        <v>19</v>
      </c>
      <c r="Y22" s="9" t="str">
        <f t="shared" si="0"/>
        <v>ZA</v>
      </c>
      <c r="Z22" s="15" t="s">
        <v>12</v>
      </c>
    </row>
    <row r="23" spans="18:33" x14ac:dyDescent="0.3">
      <c r="W23" s="9" t="s">
        <v>30</v>
      </c>
      <c r="X23" s="9" t="s">
        <v>25</v>
      </c>
      <c r="Y23" s="9" t="str">
        <f t="shared" si="0"/>
        <v>ZB</v>
      </c>
      <c r="Z23" s="15" t="s">
        <v>14</v>
      </c>
    </row>
    <row r="24" spans="18:33" x14ac:dyDescent="0.3">
      <c r="W24" s="9" t="s">
        <v>30</v>
      </c>
      <c r="X24" s="9" t="s">
        <v>28</v>
      </c>
      <c r="Y24" s="9" t="str">
        <f t="shared" si="0"/>
        <v>ZC</v>
      </c>
      <c r="Z24" s="15" t="s">
        <v>13</v>
      </c>
    </row>
    <row r="25" spans="18:33" x14ac:dyDescent="0.3">
      <c r="R25" s="9" t="s">
        <v>31</v>
      </c>
      <c r="S25" s="15">
        <f>SUM(AA31:AA2530)</f>
        <v>15523</v>
      </c>
    </row>
    <row r="26" spans="18:33" x14ac:dyDescent="0.3">
      <c r="R26" s="9" t="s">
        <v>32</v>
      </c>
      <c r="S26" s="15">
        <f>SUM(AG31:AG2530)</f>
        <v>15702</v>
      </c>
    </row>
    <row r="30" spans="18:33" x14ac:dyDescent="0.3">
      <c r="R30" s="14" t="s">
        <v>10</v>
      </c>
      <c r="S30" s="14" t="s">
        <v>33</v>
      </c>
      <c r="T30" s="14" t="s">
        <v>34</v>
      </c>
      <c r="U30" s="14" t="s">
        <v>35</v>
      </c>
      <c r="V30" s="14" t="s">
        <v>36</v>
      </c>
      <c r="W30" s="14" t="s">
        <v>37</v>
      </c>
      <c r="X30" s="14" t="s">
        <v>38</v>
      </c>
      <c r="Y30" s="14" t="s">
        <v>39</v>
      </c>
      <c r="Z30" s="14" t="s">
        <v>40</v>
      </c>
      <c r="AA30" s="14" t="s">
        <v>31</v>
      </c>
      <c r="AC30" s="14" t="s">
        <v>24</v>
      </c>
      <c r="AD30" s="14" t="s">
        <v>39</v>
      </c>
      <c r="AE30" s="14" t="s">
        <v>41</v>
      </c>
      <c r="AF30" s="14" t="s">
        <v>40</v>
      </c>
      <c r="AG30" s="14" t="s">
        <v>31</v>
      </c>
    </row>
    <row r="31" spans="18:33" x14ac:dyDescent="0.3">
      <c r="R31" s="4" t="s">
        <v>42</v>
      </c>
      <c r="S31" s="4" t="str">
        <f>MID(R31,1,1)</f>
        <v>B</v>
      </c>
      <c r="T31" s="4" t="str">
        <f t="shared" ref="T31:T94" si="1">RIGHT(R31,1)</f>
        <v>Z</v>
      </c>
      <c r="U31" s="4" t="str">
        <f>VLOOKUP(S31,$R$15:$T$17,2,FALSE)</f>
        <v>Paper</v>
      </c>
      <c r="V31" s="4" t="str">
        <f>_xlfn.XLOOKUP(T31,$T$15:$T$17,$S$15:$S$17)</f>
        <v>Scissor</v>
      </c>
      <c r="W31" s="4" t="str">
        <f>_xlfn.CONCAT(T31,S31)</f>
        <v>ZB</v>
      </c>
      <c r="X31" s="4" t="str">
        <f>_xlfn.XLOOKUP(W31,$Y$16:$Y$24,$Z$16:$Z$24)</f>
        <v>W</v>
      </c>
      <c r="Y31" s="4">
        <f>_xlfn.XLOOKUP(X31,$R$8:$R$10,$S$8:$S$10)</f>
        <v>6</v>
      </c>
      <c r="Z31" s="4">
        <f>_xlfn.XLOOKUP(V31,$R$20:$R$22,$S$20:$S$22)</f>
        <v>3</v>
      </c>
      <c r="AA31" s="4">
        <f>SUM(Y31:Z31)</f>
        <v>9</v>
      </c>
      <c r="AC31" s="4" t="str">
        <f>VLOOKUP(T31,$AC$16:$AD$18,2,FALSE)</f>
        <v>W</v>
      </c>
      <c r="AD31" s="4" t="str" cm="1">
        <f t="array" ref="AD31">_xlfn._xlws.FILTER($W$16:$W$24,($X$16:$X$24=S31)*($Z$16:$Z$24=AC31))</f>
        <v>Z</v>
      </c>
      <c r="AE31" s="4">
        <f>_xlfn.XLOOKUP(AC31,$R$8:$R$10,$S$8:$S$10)</f>
        <v>6</v>
      </c>
      <c r="AF31" s="4">
        <f>_xlfn.XLOOKUP(AD31,$T$20:$T$22,$S$20:$S$22)</f>
        <v>3</v>
      </c>
      <c r="AG31" s="4">
        <f>SUM(AE31:AF31)</f>
        <v>9</v>
      </c>
    </row>
    <row r="32" spans="18:33" x14ac:dyDescent="0.3">
      <c r="R32" s="4" t="s">
        <v>42</v>
      </c>
      <c r="S32" s="4" t="str">
        <f t="shared" ref="S32:S95" si="2">MID(R32,1,1)</f>
        <v>B</v>
      </c>
      <c r="T32" s="4" t="str">
        <f t="shared" si="1"/>
        <v>Z</v>
      </c>
      <c r="U32" s="4" t="str">
        <f t="shared" ref="U32:U95" si="3">VLOOKUP(S32,$R$15:$T$17,2,FALSE)</f>
        <v>Paper</v>
      </c>
      <c r="V32" s="4" t="str">
        <f t="shared" ref="V32:V95" si="4">_xlfn.XLOOKUP(T32,$T$15:$T$17,$S$15:$S$17)</f>
        <v>Scissor</v>
      </c>
      <c r="W32" s="4" t="str">
        <f t="shared" ref="W32:W95" si="5">_xlfn.CONCAT(T32,S32)</f>
        <v>ZB</v>
      </c>
      <c r="X32" s="4" t="str">
        <f t="shared" ref="X32:X95" si="6">_xlfn.XLOOKUP(W32,$Y$16:$Y$24,$Z$16:$Z$24)</f>
        <v>W</v>
      </c>
      <c r="Y32" s="4">
        <f t="shared" ref="Y32:Y95" si="7">_xlfn.XLOOKUP(X32,$R$8:$R$10,$S$8:$S$10)</f>
        <v>6</v>
      </c>
      <c r="Z32" s="4">
        <f t="shared" ref="Z32:Z95" si="8">_xlfn.XLOOKUP(V32,$R$20:$R$22,$S$20:$S$22)</f>
        <v>3</v>
      </c>
      <c r="AA32" s="4">
        <f t="shared" ref="AA32:AA95" si="9">SUM(Y32:Z32)</f>
        <v>9</v>
      </c>
      <c r="AC32" s="4" t="str">
        <f t="shared" ref="AC32:AC95" si="10">VLOOKUP(T32,$AC$16:$AD$18,2,FALSE)</f>
        <v>W</v>
      </c>
      <c r="AD32" s="4" t="str" cm="1">
        <f t="array" ref="AD32">_xlfn._xlws.FILTER($W$16:$W$24,($X$16:$X$24=S32)*($Z$16:$Z$24=AC32))</f>
        <v>Z</v>
      </c>
      <c r="AE32" s="4">
        <f t="shared" ref="AE32:AE95" si="11">_xlfn.XLOOKUP(AC32,$R$8:$R$10,$S$8:$S$10)</f>
        <v>6</v>
      </c>
      <c r="AF32" s="4">
        <f t="shared" ref="AF32:AF95" si="12">_xlfn.XLOOKUP(AD32,$T$20:$T$22,$S$20:$S$22)</f>
        <v>3</v>
      </c>
      <c r="AG32" s="4">
        <f t="shared" ref="AG32:AG95" si="13">SUM(AE32:AF32)</f>
        <v>9</v>
      </c>
    </row>
    <row r="33" spans="18:33" x14ac:dyDescent="0.3">
      <c r="R33" s="4" t="s">
        <v>43</v>
      </c>
      <c r="S33" s="4" t="str">
        <f t="shared" si="2"/>
        <v>C</v>
      </c>
      <c r="T33" s="4" t="str">
        <f t="shared" si="1"/>
        <v>Z</v>
      </c>
      <c r="U33" s="4" t="str">
        <f t="shared" si="3"/>
        <v>Scissor</v>
      </c>
      <c r="V33" s="4" t="str">
        <f t="shared" si="4"/>
        <v>Scissor</v>
      </c>
      <c r="W33" s="4" t="str">
        <f t="shared" si="5"/>
        <v>ZC</v>
      </c>
      <c r="X33" s="4" t="str">
        <f t="shared" si="6"/>
        <v>D</v>
      </c>
      <c r="Y33" s="4">
        <f t="shared" si="7"/>
        <v>3</v>
      </c>
      <c r="Z33" s="4">
        <f t="shared" si="8"/>
        <v>3</v>
      </c>
      <c r="AA33" s="4">
        <f t="shared" si="9"/>
        <v>6</v>
      </c>
      <c r="AC33" s="4" t="str">
        <f t="shared" si="10"/>
        <v>W</v>
      </c>
      <c r="AD33" s="4" t="str" cm="1">
        <f t="array" ref="AD33">_xlfn._xlws.FILTER($W$16:$W$24,($X$16:$X$24=S33)*($Z$16:$Z$24=AC33))</f>
        <v>X</v>
      </c>
      <c r="AE33" s="4">
        <f t="shared" si="11"/>
        <v>6</v>
      </c>
      <c r="AF33" s="4">
        <f t="shared" si="12"/>
        <v>1</v>
      </c>
      <c r="AG33" s="4">
        <f t="shared" si="13"/>
        <v>7</v>
      </c>
    </row>
    <row r="34" spans="18:33" x14ac:dyDescent="0.3">
      <c r="R34" s="4" t="s">
        <v>43</v>
      </c>
      <c r="S34" s="4" t="str">
        <f t="shared" si="2"/>
        <v>C</v>
      </c>
      <c r="T34" s="4" t="str">
        <f t="shared" si="1"/>
        <v>Z</v>
      </c>
      <c r="U34" s="4" t="str">
        <f t="shared" si="3"/>
        <v>Scissor</v>
      </c>
      <c r="V34" s="4" t="str">
        <f t="shared" si="4"/>
        <v>Scissor</v>
      </c>
      <c r="W34" s="4" t="str">
        <f t="shared" si="5"/>
        <v>ZC</v>
      </c>
      <c r="X34" s="4" t="str">
        <f t="shared" si="6"/>
        <v>D</v>
      </c>
      <c r="Y34" s="4">
        <f t="shared" si="7"/>
        <v>3</v>
      </c>
      <c r="Z34" s="4">
        <f t="shared" si="8"/>
        <v>3</v>
      </c>
      <c r="AA34" s="4">
        <f t="shared" si="9"/>
        <v>6</v>
      </c>
      <c r="AC34" s="4" t="str">
        <f t="shared" si="10"/>
        <v>W</v>
      </c>
      <c r="AD34" s="4" t="str" cm="1">
        <f t="array" ref="AD34">_xlfn._xlws.FILTER($W$16:$W$24,($X$16:$X$24=S34)*($Z$16:$Z$24=AC34))</f>
        <v>X</v>
      </c>
      <c r="AE34" s="4">
        <f t="shared" si="11"/>
        <v>6</v>
      </c>
      <c r="AF34" s="4">
        <f t="shared" si="12"/>
        <v>1</v>
      </c>
      <c r="AG34" s="4">
        <f t="shared" si="13"/>
        <v>7</v>
      </c>
    </row>
    <row r="35" spans="18:33" x14ac:dyDescent="0.3">
      <c r="R35" s="4" t="s">
        <v>44</v>
      </c>
      <c r="S35" s="4" t="str">
        <f t="shared" si="2"/>
        <v>B</v>
      </c>
      <c r="T35" s="4" t="str">
        <f t="shared" si="1"/>
        <v>X</v>
      </c>
      <c r="U35" s="4" t="str">
        <f t="shared" si="3"/>
        <v>Paper</v>
      </c>
      <c r="V35" s="4" t="str">
        <f t="shared" si="4"/>
        <v>Rock</v>
      </c>
      <c r="W35" s="4" t="str">
        <f t="shared" si="5"/>
        <v>XB</v>
      </c>
      <c r="X35" s="4" t="str">
        <f t="shared" si="6"/>
        <v>L</v>
      </c>
      <c r="Y35" s="4">
        <f t="shared" si="7"/>
        <v>0</v>
      </c>
      <c r="Z35" s="4">
        <f t="shared" si="8"/>
        <v>1</v>
      </c>
      <c r="AA35" s="4">
        <f t="shared" si="9"/>
        <v>1</v>
      </c>
      <c r="AC35" s="4" t="str">
        <f t="shared" si="10"/>
        <v>L</v>
      </c>
      <c r="AD35" s="4" t="str" cm="1">
        <f t="array" ref="AD35">_xlfn._xlws.FILTER($W$16:$W$24,($X$16:$X$24=S35)*($Z$16:$Z$24=AC35))</f>
        <v>X</v>
      </c>
      <c r="AE35" s="4">
        <f t="shared" si="11"/>
        <v>0</v>
      </c>
      <c r="AF35" s="4">
        <f t="shared" si="12"/>
        <v>1</v>
      </c>
      <c r="AG35" s="4">
        <f t="shared" si="13"/>
        <v>1</v>
      </c>
    </row>
    <row r="36" spans="18:33" x14ac:dyDescent="0.3">
      <c r="R36" s="4" t="s">
        <v>45</v>
      </c>
      <c r="S36" s="4" t="str">
        <f t="shared" si="2"/>
        <v>C</v>
      </c>
      <c r="T36" s="4" t="str">
        <f t="shared" si="1"/>
        <v>Y</v>
      </c>
      <c r="U36" s="4" t="str">
        <f t="shared" si="3"/>
        <v>Scissor</v>
      </c>
      <c r="V36" s="4" t="str">
        <f t="shared" si="4"/>
        <v>Paper</v>
      </c>
      <c r="W36" s="4" t="str">
        <f t="shared" si="5"/>
        <v>YC</v>
      </c>
      <c r="X36" s="4" t="str">
        <f t="shared" si="6"/>
        <v>L</v>
      </c>
      <c r="Y36" s="4">
        <f t="shared" si="7"/>
        <v>0</v>
      </c>
      <c r="Z36" s="4">
        <f t="shared" si="8"/>
        <v>2</v>
      </c>
      <c r="AA36" s="4">
        <f t="shared" si="9"/>
        <v>2</v>
      </c>
      <c r="AC36" s="4" t="str">
        <f t="shared" si="10"/>
        <v>D</v>
      </c>
      <c r="AD36" s="4" t="str" cm="1">
        <f t="array" ref="AD36">_xlfn._xlws.FILTER($W$16:$W$24,($X$16:$X$24=S36)*($Z$16:$Z$24=AC36))</f>
        <v>Z</v>
      </c>
      <c r="AE36" s="4">
        <f t="shared" si="11"/>
        <v>3</v>
      </c>
      <c r="AF36" s="4">
        <f t="shared" si="12"/>
        <v>3</v>
      </c>
      <c r="AG36" s="4">
        <f t="shared" si="13"/>
        <v>6</v>
      </c>
    </row>
    <row r="37" spans="18:33" x14ac:dyDescent="0.3">
      <c r="R37" s="4" t="s">
        <v>46</v>
      </c>
      <c r="S37" s="4" t="str">
        <f t="shared" si="2"/>
        <v>A</v>
      </c>
      <c r="T37" s="4" t="str">
        <f t="shared" si="1"/>
        <v>Y</v>
      </c>
      <c r="U37" s="4" t="str">
        <f t="shared" si="3"/>
        <v>Rock</v>
      </c>
      <c r="V37" s="4" t="str">
        <f t="shared" si="4"/>
        <v>Paper</v>
      </c>
      <c r="W37" s="4" t="str">
        <f t="shared" si="5"/>
        <v>YA</v>
      </c>
      <c r="X37" s="4" t="str">
        <f t="shared" si="6"/>
        <v>W</v>
      </c>
      <c r="Y37" s="4">
        <f t="shared" si="7"/>
        <v>6</v>
      </c>
      <c r="Z37" s="4">
        <f t="shared" si="8"/>
        <v>2</v>
      </c>
      <c r="AA37" s="4">
        <f t="shared" si="9"/>
        <v>8</v>
      </c>
      <c r="AC37" s="4" t="str">
        <f t="shared" si="10"/>
        <v>D</v>
      </c>
      <c r="AD37" s="4" t="str" cm="1">
        <f t="array" ref="AD37">_xlfn._xlws.FILTER($W$16:$W$24,($X$16:$X$24=S37)*($Z$16:$Z$24=AC37))</f>
        <v>X</v>
      </c>
      <c r="AE37" s="4">
        <f t="shared" si="11"/>
        <v>3</v>
      </c>
      <c r="AF37" s="4">
        <f t="shared" si="12"/>
        <v>1</v>
      </c>
      <c r="AG37" s="4">
        <f t="shared" si="13"/>
        <v>4</v>
      </c>
    </row>
    <row r="38" spans="18:33" x14ac:dyDescent="0.3">
      <c r="R38" s="4" t="s">
        <v>42</v>
      </c>
      <c r="S38" s="4" t="str">
        <f t="shared" si="2"/>
        <v>B</v>
      </c>
      <c r="T38" s="4" t="str">
        <f t="shared" si="1"/>
        <v>Z</v>
      </c>
      <c r="U38" s="4" t="str">
        <f t="shared" si="3"/>
        <v>Paper</v>
      </c>
      <c r="V38" s="4" t="str">
        <f t="shared" si="4"/>
        <v>Scissor</v>
      </c>
      <c r="W38" s="4" t="str">
        <f t="shared" si="5"/>
        <v>ZB</v>
      </c>
      <c r="X38" s="4" t="str">
        <f t="shared" si="6"/>
        <v>W</v>
      </c>
      <c r="Y38" s="4">
        <f t="shared" si="7"/>
        <v>6</v>
      </c>
      <c r="Z38" s="4">
        <f t="shared" si="8"/>
        <v>3</v>
      </c>
      <c r="AA38" s="4">
        <f t="shared" si="9"/>
        <v>9</v>
      </c>
      <c r="AC38" s="4" t="str">
        <f t="shared" si="10"/>
        <v>W</v>
      </c>
      <c r="AD38" s="4" t="str" cm="1">
        <f t="array" ref="AD38">_xlfn._xlws.FILTER($W$16:$W$24,($X$16:$X$24=S38)*($Z$16:$Z$24=AC38))</f>
        <v>Z</v>
      </c>
      <c r="AE38" s="4">
        <f t="shared" si="11"/>
        <v>6</v>
      </c>
      <c r="AF38" s="4">
        <f t="shared" si="12"/>
        <v>3</v>
      </c>
      <c r="AG38" s="4">
        <f t="shared" si="13"/>
        <v>9</v>
      </c>
    </row>
    <row r="39" spans="18:33" x14ac:dyDescent="0.3">
      <c r="R39" s="4" t="s">
        <v>47</v>
      </c>
      <c r="S39" s="4" t="str">
        <f t="shared" si="2"/>
        <v>A</v>
      </c>
      <c r="T39" s="4" t="str">
        <f t="shared" si="1"/>
        <v>Z</v>
      </c>
      <c r="U39" s="4" t="str">
        <f t="shared" si="3"/>
        <v>Rock</v>
      </c>
      <c r="V39" s="4" t="str">
        <f t="shared" si="4"/>
        <v>Scissor</v>
      </c>
      <c r="W39" s="4" t="str">
        <f t="shared" si="5"/>
        <v>ZA</v>
      </c>
      <c r="X39" s="4" t="str">
        <f t="shared" si="6"/>
        <v>L</v>
      </c>
      <c r="Y39" s="4">
        <f t="shared" si="7"/>
        <v>0</v>
      </c>
      <c r="Z39" s="4">
        <f t="shared" si="8"/>
        <v>3</v>
      </c>
      <c r="AA39" s="4">
        <f t="shared" si="9"/>
        <v>3</v>
      </c>
      <c r="AC39" s="4" t="str">
        <f t="shared" si="10"/>
        <v>W</v>
      </c>
      <c r="AD39" s="4" t="str" cm="1">
        <f t="array" ref="AD39">_xlfn._xlws.FILTER($W$16:$W$24,($X$16:$X$24=S39)*($Z$16:$Z$24=AC39))</f>
        <v>Y</v>
      </c>
      <c r="AE39" s="4">
        <f t="shared" si="11"/>
        <v>6</v>
      </c>
      <c r="AF39" s="4">
        <f t="shared" si="12"/>
        <v>2</v>
      </c>
      <c r="AG39" s="4">
        <f t="shared" si="13"/>
        <v>8</v>
      </c>
    </row>
    <row r="40" spans="18:33" x14ac:dyDescent="0.3">
      <c r="R40" s="4" t="s">
        <v>46</v>
      </c>
      <c r="S40" s="4" t="str">
        <f t="shared" si="2"/>
        <v>A</v>
      </c>
      <c r="T40" s="4" t="str">
        <f t="shared" si="1"/>
        <v>Y</v>
      </c>
      <c r="U40" s="4" t="str">
        <f t="shared" si="3"/>
        <v>Rock</v>
      </c>
      <c r="V40" s="4" t="str">
        <f t="shared" si="4"/>
        <v>Paper</v>
      </c>
      <c r="W40" s="4" t="str">
        <f t="shared" si="5"/>
        <v>YA</v>
      </c>
      <c r="X40" s="4" t="str">
        <f t="shared" si="6"/>
        <v>W</v>
      </c>
      <c r="Y40" s="4">
        <f t="shared" si="7"/>
        <v>6</v>
      </c>
      <c r="Z40" s="4">
        <f t="shared" si="8"/>
        <v>2</v>
      </c>
      <c r="AA40" s="4">
        <f t="shared" si="9"/>
        <v>8</v>
      </c>
      <c r="AC40" s="4" t="str">
        <f t="shared" si="10"/>
        <v>D</v>
      </c>
      <c r="AD40" s="4" t="str" cm="1">
        <f t="array" ref="AD40">_xlfn._xlws.FILTER($W$16:$W$24,($X$16:$X$24=S40)*($Z$16:$Z$24=AC40))</f>
        <v>X</v>
      </c>
      <c r="AE40" s="4">
        <f t="shared" si="11"/>
        <v>3</v>
      </c>
      <c r="AF40" s="4">
        <f t="shared" si="12"/>
        <v>1</v>
      </c>
      <c r="AG40" s="4">
        <f t="shared" si="13"/>
        <v>4</v>
      </c>
    </row>
    <row r="41" spans="18:33" x14ac:dyDescent="0.3">
      <c r="R41" s="4" t="s">
        <v>43</v>
      </c>
      <c r="S41" s="4" t="str">
        <f t="shared" si="2"/>
        <v>C</v>
      </c>
      <c r="T41" s="4" t="str">
        <f t="shared" si="1"/>
        <v>Z</v>
      </c>
      <c r="U41" s="4" t="str">
        <f t="shared" si="3"/>
        <v>Scissor</v>
      </c>
      <c r="V41" s="4" t="str">
        <f t="shared" si="4"/>
        <v>Scissor</v>
      </c>
      <c r="W41" s="4" t="str">
        <f t="shared" si="5"/>
        <v>ZC</v>
      </c>
      <c r="X41" s="4" t="str">
        <f t="shared" si="6"/>
        <v>D</v>
      </c>
      <c r="Y41" s="4">
        <f t="shared" si="7"/>
        <v>3</v>
      </c>
      <c r="Z41" s="4">
        <f t="shared" si="8"/>
        <v>3</v>
      </c>
      <c r="AA41" s="4">
        <f t="shared" si="9"/>
        <v>6</v>
      </c>
      <c r="AC41" s="4" t="str">
        <f t="shared" si="10"/>
        <v>W</v>
      </c>
      <c r="AD41" s="4" t="str" cm="1">
        <f t="array" ref="AD41">_xlfn._xlws.FILTER($W$16:$W$24,($X$16:$X$24=S41)*($Z$16:$Z$24=AC41))</f>
        <v>X</v>
      </c>
      <c r="AE41" s="4">
        <f t="shared" si="11"/>
        <v>6</v>
      </c>
      <c r="AF41" s="4">
        <f t="shared" si="12"/>
        <v>1</v>
      </c>
      <c r="AG41" s="4">
        <f t="shared" si="13"/>
        <v>7</v>
      </c>
    </row>
    <row r="42" spans="18:33" x14ac:dyDescent="0.3">
      <c r="R42" s="4" t="s">
        <v>48</v>
      </c>
      <c r="S42" s="4" t="str">
        <f t="shared" si="2"/>
        <v>C</v>
      </c>
      <c r="T42" s="4" t="str">
        <f t="shared" si="1"/>
        <v>X</v>
      </c>
      <c r="U42" s="4" t="str">
        <f t="shared" si="3"/>
        <v>Scissor</v>
      </c>
      <c r="V42" s="4" t="str">
        <f t="shared" si="4"/>
        <v>Rock</v>
      </c>
      <c r="W42" s="4" t="str">
        <f t="shared" si="5"/>
        <v>XC</v>
      </c>
      <c r="X42" s="4" t="str">
        <f t="shared" si="6"/>
        <v>W</v>
      </c>
      <c r="Y42" s="4">
        <f t="shared" si="7"/>
        <v>6</v>
      </c>
      <c r="Z42" s="4">
        <f t="shared" si="8"/>
        <v>1</v>
      </c>
      <c r="AA42" s="4">
        <f t="shared" si="9"/>
        <v>7</v>
      </c>
      <c r="AC42" s="4" t="str">
        <f t="shared" si="10"/>
        <v>L</v>
      </c>
      <c r="AD42" s="4" t="str" cm="1">
        <f t="array" ref="AD42">_xlfn._xlws.FILTER($W$16:$W$24,($X$16:$X$24=S42)*($Z$16:$Z$24=AC42))</f>
        <v>Y</v>
      </c>
      <c r="AE42" s="4">
        <f t="shared" si="11"/>
        <v>0</v>
      </c>
      <c r="AF42" s="4">
        <f t="shared" si="12"/>
        <v>2</v>
      </c>
      <c r="AG42" s="4">
        <f t="shared" si="13"/>
        <v>2</v>
      </c>
    </row>
    <row r="43" spans="18:33" x14ac:dyDescent="0.3">
      <c r="R43" s="4" t="s">
        <v>43</v>
      </c>
      <c r="S43" s="4" t="str">
        <f t="shared" si="2"/>
        <v>C</v>
      </c>
      <c r="T43" s="4" t="str">
        <f t="shared" si="1"/>
        <v>Z</v>
      </c>
      <c r="U43" s="4" t="str">
        <f t="shared" si="3"/>
        <v>Scissor</v>
      </c>
      <c r="V43" s="4" t="str">
        <f t="shared" si="4"/>
        <v>Scissor</v>
      </c>
      <c r="W43" s="4" t="str">
        <f t="shared" si="5"/>
        <v>ZC</v>
      </c>
      <c r="X43" s="4" t="str">
        <f t="shared" si="6"/>
        <v>D</v>
      </c>
      <c r="Y43" s="4">
        <f t="shared" si="7"/>
        <v>3</v>
      </c>
      <c r="Z43" s="4">
        <f t="shared" si="8"/>
        <v>3</v>
      </c>
      <c r="AA43" s="4">
        <f t="shared" si="9"/>
        <v>6</v>
      </c>
      <c r="AC43" s="4" t="str">
        <f t="shared" si="10"/>
        <v>W</v>
      </c>
      <c r="AD43" s="4" t="str" cm="1">
        <f t="array" ref="AD43">_xlfn._xlws.FILTER($W$16:$W$24,($X$16:$X$24=S43)*($Z$16:$Z$24=AC43))</f>
        <v>X</v>
      </c>
      <c r="AE43" s="4">
        <f t="shared" si="11"/>
        <v>6</v>
      </c>
      <c r="AF43" s="4">
        <f t="shared" si="12"/>
        <v>1</v>
      </c>
      <c r="AG43" s="4">
        <f t="shared" si="13"/>
        <v>7</v>
      </c>
    </row>
    <row r="44" spans="18:33" x14ac:dyDescent="0.3">
      <c r="R44" s="4" t="s">
        <v>48</v>
      </c>
      <c r="S44" s="4" t="str">
        <f t="shared" si="2"/>
        <v>C</v>
      </c>
      <c r="T44" s="4" t="str">
        <f t="shared" si="1"/>
        <v>X</v>
      </c>
      <c r="U44" s="4" t="str">
        <f t="shared" si="3"/>
        <v>Scissor</v>
      </c>
      <c r="V44" s="4" t="str">
        <f t="shared" si="4"/>
        <v>Rock</v>
      </c>
      <c r="W44" s="4" t="str">
        <f t="shared" si="5"/>
        <v>XC</v>
      </c>
      <c r="X44" s="4" t="str">
        <f t="shared" si="6"/>
        <v>W</v>
      </c>
      <c r="Y44" s="4">
        <f t="shared" si="7"/>
        <v>6</v>
      </c>
      <c r="Z44" s="4">
        <f t="shared" si="8"/>
        <v>1</v>
      </c>
      <c r="AA44" s="4">
        <f t="shared" si="9"/>
        <v>7</v>
      </c>
      <c r="AC44" s="4" t="str">
        <f t="shared" si="10"/>
        <v>L</v>
      </c>
      <c r="AD44" s="4" t="str" cm="1">
        <f t="array" ref="AD44">_xlfn._xlws.FILTER($W$16:$W$24,($X$16:$X$24=S44)*($Z$16:$Z$24=AC44))</f>
        <v>Y</v>
      </c>
      <c r="AE44" s="4">
        <f t="shared" si="11"/>
        <v>0</v>
      </c>
      <c r="AF44" s="4">
        <f t="shared" si="12"/>
        <v>2</v>
      </c>
      <c r="AG44" s="4">
        <f t="shared" si="13"/>
        <v>2</v>
      </c>
    </row>
    <row r="45" spans="18:33" x14ac:dyDescent="0.3">
      <c r="R45" s="4" t="s">
        <v>44</v>
      </c>
      <c r="S45" s="4" t="str">
        <f t="shared" si="2"/>
        <v>B</v>
      </c>
      <c r="T45" s="4" t="str">
        <f t="shared" si="1"/>
        <v>X</v>
      </c>
      <c r="U45" s="4" t="str">
        <f t="shared" si="3"/>
        <v>Paper</v>
      </c>
      <c r="V45" s="4" t="str">
        <f t="shared" si="4"/>
        <v>Rock</v>
      </c>
      <c r="W45" s="4" t="str">
        <f t="shared" si="5"/>
        <v>XB</v>
      </c>
      <c r="X45" s="4" t="str">
        <f t="shared" si="6"/>
        <v>L</v>
      </c>
      <c r="Y45" s="4">
        <f t="shared" si="7"/>
        <v>0</v>
      </c>
      <c r="Z45" s="4">
        <f t="shared" si="8"/>
        <v>1</v>
      </c>
      <c r="AA45" s="4">
        <f t="shared" si="9"/>
        <v>1</v>
      </c>
      <c r="AC45" s="4" t="str">
        <f t="shared" si="10"/>
        <v>L</v>
      </c>
      <c r="AD45" s="4" t="str" cm="1">
        <f t="array" ref="AD45">_xlfn._xlws.FILTER($W$16:$W$24,($X$16:$X$24=S45)*($Z$16:$Z$24=AC45))</f>
        <v>X</v>
      </c>
      <c r="AE45" s="4">
        <f t="shared" si="11"/>
        <v>0</v>
      </c>
      <c r="AF45" s="4">
        <f t="shared" si="12"/>
        <v>1</v>
      </c>
      <c r="AG45" s="4">
        <f t="shared" si="13"/>
        <v>1</v>
      </c>
    </row>
    <row r="46" spans="18:33" x14ac:dyDescent="0.3">
      <c r="R46" s="4" t="s">
        <v>42</v>
      </c>
      <c r="S46" s="4" t="str">
        <f t="shared" si="2"/>
        <v>B</v>
      </c>
      <c r="T46" s="4" t="str">
        <f t="shared" si="1"/>
        <v>Z</v>
      </c>
      <c r="U46" s="4" t="str">
        <f t="shared" si="3"/>
        <v>Paper</v>
      </c>
      <c r="V46" s="4" t="str">
        <f t="shared" si="4"/>
        <v>Scissor</v>
      </c>
      <c r="W46" s="4" t="str">
        <f t="shared" si="5"/>
        <v>ZB</v>
      </c>
      <c r="X46" s="4" t="str">
        <f t="shared" si="6"/>
        <v>W</v>
      </c>
      <c r="Y46" s="4">
        <f t="shared" si="7"/>
        <v>6</v>
      </c>
      <c r="Z46" s="4">
        <f t="shared" si="8"/>
        <v>3</v>
      </c>
      <c r="AA46" s="4">
        <f t="shared" si="9"/>
        <v>9</v>
      </c>
      <c r="AC46" s="4" t="str">
        <f t="shared" si="10"/>
        <v>W</v>
      </c>
      <c r="AD46" s="4" t="str" cm="1">
        <f t="array" ref="AD46">_xlfn._xlws.FILTER($W$16:$W$24,($X$16:$X$24=S46)*($Z$16:$Z$24=AC46))</f>
        <v>Z</v>
      </c>
      <c r="AE46" s="4">
        <f t="shared" si="11"/>
        <v>6</v>
      </c>
      <c r="AF46" s="4">
        <f t="shared" si="12"/>
        <v>3</v>
      </c>
      <c r="AG46" s="4">
        <f t="shared" si="13"/>
        <v>9</v>
      </c>
    </row>
    <row r="47" spans="18:33" x14ac:dyDescent="0.3">
      <c r="R47" s="4" t="s">
        <v>42</v>
      </c>
      <c r="S47" s="4" t="str">
        <f t="shared" si="2"/>
        <v>B</v>
      </c>
      <c r="T47" s="4" t="str">
        <f t="shared" si="1"/>
        <v>Z</v>
      </c>
      <c r="U47" s="4" t="str">
        <f t="shared" si="3"/>
        <v>Paper</v>
      </c>
      <c r="V47" s="4" t="str">
        <f t="shared" si="4"/>
        <v>Scissor</v>
      </c>
      <c r="W47" s="4" t="str">
        <f t="shared" si="5"/>
        <v>ZB</v>
      </c>
      <c r="X47" s="4" t="str">
        <f t="shared" si="6"/>
        <v>W</v>
      </c>
      <c r="Y47" s="4">
        <f t="shared" si="7"/>
        <v>6</v>
      </c>
      <c r="Z47" s="4">
        <f t="shared" si="8"/>
        <v>3</v>
      </c>
      <c r="AA47" s="4">
        <f t="shared" si="9"/>
        <v>9</v>
      </c>
      <c r="AC47" s="4" t="str">
        <f t="shared" si="10"/>
        <v>W</v>
      </c>
      <c r="AD47" s="4" t="str" cm="1">
        <f t="array" ref="AD47">_xlfn._xlws.FILTER($W$16:$W$24,($X$16:$X$24=S47)*($Z$16:$Z$24=AC47))</f>
        <v>Z</v>
      </c>
      <c r="AE47" s="4">
        <f t="shared" si="11"/>
        <v>6</v>
      </c>
      <c r="AF47" s="4">
        <f t="shared" si="12"/>
        <v>3</v>
      </c>
      <c r="AG47" s="4">
        <f t="shared" si="13"/>
        <v>9</v>
      </c>
    </row>
    <row r="48" spans="18:33" x14ac:dyDescent="0.3">
      <c r="R48" s="4" t="s">
        <v>47</v>
      </c>
      <c r="S48" s="4" t="str">
        <f t="shared" si="2"/>
        <v>A</v>
      </c>
      <c r="T48" s="4" t="str">
        <f t="shared" si="1"/>
        <v>Z</v>
      </c>
      <c r="U48" s="4" t="str">
        <f t="shared" si="3"/>
        <v>Rock</v>
      </c>
      <c r="V48" s="4" t="str">
        <f t="shared" si="4"/>
        <v>Scissor</v>
      </c>
      <c r="W48" s="4" t="str">
        <f t="shared" si="5"/>
        <v>ZA</v>
      </c>
      <c r="X48" s="4" t="str">
        <f t="shared" si="6"/>
        <v>L</v>
      </c>
      <c r="Y48" s="4">
        <f t="shared" si="7"/>
        <v>0</v>
      </c>
      <c r="Z48" s="4">
        <f t="shared" si="8"/>
        <v>3</v>
      </c>
      <c r="AA48" s="4">
        <f t="shared" si="9"/>
        <v>3</v>
      </c>
      <c r="AC48" s="4" t="str">
        <f t="shared" si="10"/>
        <v>W</v>
      </c>
      <c r="AD48" s="4" t="str" cm="1">
        <f t="array" ref="AD48">_xlfn._xlws.FILTER($W$16:$W$24,($X$16:$X$24=S48)*($Z$16:$Z$24=AC48))</f>
        <v>Y</v>
      </c>
      <c r="AE48" s="4">
        <f t="shared" si="11"/>
        <v>6</v>
      </c>
      <c r="AF48" s="4">
        <f t="shared" si="12"/>
        <v>2</v>
      </c>
      <c r="AG48" s="4">
        <f t="shared" si="13"/>
        <v>8</v>
      </c>
    </row>
    <row r="49" spans="18:33" x14ac:dyDescent="0.3">
      <c r="R49" s="4" t="s">
        <v>43</v>
      </c>
      <c r="S49" s="4" t="str">
        <f t="shared" si="2"/>
        <v>C</v>
      </c>
      <c r="T49" s="4" t="str">
        <f t="shared" si="1"/>
        <v>Z</v>
      </c>
      <c r="U49" s="4" t="str">
        <f t="shared" si="3"/>
        <v>Scissor</v>
      </c>
      <c r="V49" s="4" t="str">
        <f t="shared" si="4"/>
        <v>Scissor</v>
      </c>
      <c r="W49" s="4" t="str">
        <f t="shared" si="5"/>
        <v>ZC</v>
      </c>
      <c r="X49" s="4" t="str">
        <f t="shared" si="6"/>
        <v>D</v>
      </c>
      <c r="Y49" s="4">
        <f t="shared" si="7"/>
        <v>3</v>
      </c>
      <c r="Z49" s="4">
        <f t="shared" si="8"/>
        <v>3</v>
      </c>
      <c r="AA49" s="4">
        <f t="shared" si="9"/>
        <v>6</v>
      </c>
      <c r="AC49" s="4" t="str">
        <f t="shared" si="10"/>
        <v>W</v>
      </c>
      <c r="AD49" s="4" t="str" cm="1">
        <f t="array" ref="AD49">_xlfn._xlws.FILTER($W$16:$W$24,($X$16:$X$24=S49)*($Z$16:$Z$24=AC49))</f>
        <v>X</v>
      </c>
      <c r="AE49" s="4">
        <f t="shared" si="11"/>
        <v>6</v>
      </c>
      <c r="AF49" s="4">
        <f t="shared" si="12"/>
        <v>1</v>
      </c>
      <c r="AG49" s="4">
        <f t="shared" si="13"/>
        <v>7</v>
      </c>
    </row>
    <row r="50" spans="18:33" x14ac:dyDescent="0.3">
      <c r="R50" s="4" t="s">
        <v>43</v>
      </c>
      <c r="S50" s="4" t="str">
        <f t="shared" si="2"/>
        <v>C</v>
      </c>
      <c r="T50" s="4" t="str">
        <f t="shared" si="1"/>
        <v>Z</v>
      </c>
      <c r="U50" s="4" t="str">
        <f t="shared" si="3"/>
        <v>Scissor</v>
      </c>
      <c r="V50" s="4" t="str">
        <f t="shared" si="4"/>
        <v>Scissor</v>
      </c>
      <c r="W50" s="4" t="str">
        <f t="shared" si="5"/>
        <v>ZC</v>
      </c>
      <c r="X50" s="4" t="str">
        <f t="shared" si="6"/>
        <v>D</v>
      </c>
      <c r="Y50" s="4">
        <f t="shared" si="7"/>
        <v>3</v>
      </c>
      <c r="Z50" s="4">
        <f t="shared" si="8"/>
        <v>3</v>
      </c>
      <c r="AA50" s="4">
        <f t="shared" si="9"/>
        <v>6</v>
      </c>
      <c r="AC50" s="4" t="str">
        <f t="shared" si="10"/>
        <v>W</v>
      </c>
      <c r="AD50" s="4" t="str" cm="1">
        <f t="array" ref="AD50">_xlfn._xlws.FILTER($W$16:$W$24,($X$16:$X$24=S50)*($Z$16:$Z$24=AC50))</f>
        <v>X</v>
      </c>
      <c r="AE50" s="4">
        <f t="shared" si="11"/>
        <v>6</v>
      </c>
      <c r="AF50" s="4">
        <f t="shared" si="12"/>
        <v>1</v>
      </c>
      <c r="AG50" s="4">
        <f t="shared" si="13"/>
        <v>7</v>
      </c>
    </row>
    <row r="51" spans="18:33" x14ac:dyDescent="0.3">
      <c r="R51" s="4" t="s">
        <v>45</v>
      </c>
      <c r="S51" s="4" t="str">
        <f t="shared" si="2"/>
        <v>C</v>
      </c>
      <c r="T51" s="4" t="str">
        <f t="shared" si="1"/>
        <v>Y</v>
      </c>
      <c r="U51" s="4" t="str">
        <f t="shared" si="3"/>
        <v>Scissor</v>
      </c>
      <c r="V51" s="4" t="str">
        <f t="shared" si="4"/>
        <v>Paper</v>
      </c>
      <c r="W51" s="4" t="str">
        <f t="shared" si="5"/>
        <v>YC</v>
      </c>
      <c r="X51" s="4" t="str">
        <f t="shared" si="6"/>
        <v>L</v>
      </c>
      <c r="Y51" s="4">
        <f t="shared" si="7"/>
        <v>0</v>
      </c>
      <c r="Z51" s="4">
        <f t="shared" si="8"/>
        <v>2</v>
      </c>
      <c r="AA51" s="4">
        <f t="shared" si="9"/>
        <v>2</v>
      </c>
      <c r="AC51" s="4" t="str">
        <f t="shared" si="10"/>
        <v>D</v>
      </c>
      <c r="AD51" s="4" t="str" cm="1">
        <f t="array" ref="AD51">_xlfn._xlws.FILTER($W$16:$W$24,($X$16:$X$24=S51)*($Z$16:$Z$24=AC51))</f>
        <v>Z</v>
      </c>
      <c r="AE51" s="4">
        <f t="shared" si="11"/>
        <v>3</v>
      </c>
      <c r="AF51" s="4">
        <f t="shared" si="12"/>
        <v>3</v>
      </c>
      <c r="AG51" s="4">
        <f t="shared" si="13"/>
        <v>6</v>
      </c>
    </row>
    <row r="52" spans="18:33" x14ac:dyDescent="0.3">
      <c r="R52" s="4" t="s">
        <v>43</v>
      </c>
      <c r="S52" s="4" t="str">
        <f t="shared" si="2"/>
        <v>C</v>
      </c>
      <c r="T52" s="4" t="str">
        <f t="shared" si="1"/>
        <v>Z</v>
      </c>
      <c r="U52" s="4" t="str">
        <f t="shared" si="3"/>
        <v>Scissor</v>
      </c>
      <c r="V52" s="4" t="str">
        <f t="shared" si="4"/>
        <v>Scissor</v>
      </c>
      <c r="W52" s="4" t="str">
        <f t="shared" si="5"/>
        <v>ZC</v>
      </c>
      <c r="X52" s="4" t="str">
        <f t="shared" si="6"/>
        <v>D</v>
      </c>
      <c r="Y52" s="4">
        <f t="shared" si="7"/>
        <v>3</v>
      </c>
      <c r="Z52" s="4">
        <f t="shared" si="8"/>
        <v>3</v>
      </c>
      <c r="AA52" s="4">
        <f t="shared" si="9"/>
        <v>6</v>
      </c>
      <c r="AC52" s="4" t="str">
        <f t="shared" si="10"/>
        <v>W</v>
      </c>
      <c r="AD52" s="4" t="str" cm="1">
        <f t="array" ref="AD52">_xlfn._xlws.FILTER($W$16:$W$24,($X$16:$X$24=S52)*($Z$16:$Z$24=AC52))</f>
        <v>X</v>
      </c>
      <c r="AE52" s="4">
        <f t="shared" si="11"/>
        <v>6</v>
      </c>
      <c r="AF52" s="4">
        <f t="shared" si="12"/>
        <v>1</v>
      </c>
      <c r="AG52" s="4">
        <f t="shared" si="13"/>
        <v>7</v>
      </c>
    </row>
    <row r="53" spans="18:33" x14ac:dyDescent="0.3">
      <c r="R53" s="4" t="s">
        <v>42</v>
      </c>
      <c r="S53" s="4" t="str">
        <f t="shared" si="2"/>
        <v>B</v>
      </c>
      <c r="T53" s="4" t="str">
        <f t="shared" si="1"/>
        <v>Z</v>
      </c>
      <c r="U53" s="4" t="str">
        <f t="shared" si="3"/>
        <v>Paper</v>
      </c>
      <c r="V53" s="4" t="str">
        <f t="shared" si="4"/>
        <v>Scissor</v>
      </c>
      <c r="W53" s="4" t="str">
        <f t="shared" si="5"/>
        <v>ZB</v>
      </c>
      <c r="X53" s="4" t="str">
        <f t="shared" si="6"/>
        <v>W</v>
      </c>
      <c r="Y53" s="4">
        <f t="shared" si="7"/>
        <v>6</v>
      </c>
      <c r="Z53" s="4">
        <f t="shared" si="8"/>
        <v>3</v>
      </c>
      <c r="AA53" s="4">
        <f t="shared" si="9"/>
        <v>9</v>
      </c>
      <c r="AC53" s="4" t="str">
        <f t="shared" si="10"/>
        <v>W</v>
      </c>
      <c r="AD53" s="4" t="str" cm="1">
        <f t="array" ref="AD53">_xlfn._xlws.FILTER($W$16:$W$24,($X$16:$X$24=S53)*($Z$16:$Z$24=AC53))</f>
        <v>Z</v>
      </c>
      <c r="AE53" s="4">
        <f t="shared" si="11"/>
        <v>6</v>
      </c>
      <c r="AF53" s="4">
        <f t="shared" si="12"/>
        <v>3</v>
      </c>
      <c r="AG53" s="4">
        <f t="shared" si="13"/>
        <v>9</v>
      </c>
    </row>
    <row r="54" spans="18:33" x14ac:dyDescent="0.3">
      <c r="R54" s="4" t="s">
        <v>42</v>
      </c>
      <c r="S54" s="4" t="str">
        <f t="shared" si="2"/>
        <v>B</v>
      </c>
      <c r="T54" s="4" t="str">
        <f t="shared" si="1"/>
        <v>Z</v>
      </c>
      <c r="U54" s="4" t="str">
        <f t="shared" si="3"/>
        <v>Paper</v>
      </c>
      <c r="V54" s="4" t="str">
        <f t="shared" si="4"/>
        <v>Scissor</v>
      </c>
      <c r="W54" s="4" t="str">
        <f t="shared" si="5"/>
        <v>ZB</v>
      </c>
      <c r="X54" s="4" t="str">
        <f t="shared" si="6"/>
        <v>W</v>
      </c>
      <c r="Y54" s="4">
        <f t="shared" si="7"/>
        <v>6</v>
      </c>
      <c r="Z54" s="4">
        <f t="shared" si="8"/>
        <v>3</v>
      </c>
      <c r="AA54" s="4">
        <f t="shared" si="9"/>
        <v>9</v>
      </c>
      <c r="AC54" s="4" t="str">
        <f t="shared" si="10"/>
        <v>W</v>
      </c>
      <c r="AD54" s="4" t="str" cm="1">
        <f t="array" ref="AD54">_xlfn._xlws.FILTER($W$16:$W$24,($X$16:$X$24=S54)*($Z$16:$Z$24=AC54))</f>
        <v>Z</v>
      </c>
      <c r="AE54" s="4">
        <f t="shared" si="11"/>
        <v>6</v>
      </c>
      <c r="AF54" s="4">
        <f t="shared" si="12"/>
        <v>3</v>
      </c>
      <c r="AG54" s="4">
        <f t="shared" si="13"/>
        <v>9</v>
      </c>
    </row>
    <row r="55" spans="18:33" x14ac:dyDescent="0.3">
      <c r="R55" s="4" t="s">
        <v>49</v>
      </c>
      <c r="S55" s="4" t="str">
        <f t="shared" si="2"/>
        <v>A</v>
      </c>
      <c r="T55" s="4" t="str">
        <f t="shared" si="1"/>
        <v>X</v>
      </c>
      <c r="U55" s="4" t="str">
        <f t="shared" si="3"/>
        <v>Rock</v>
      </c>
      <c r="V55" s="4" t="str">
        <f t="shared" si="4"/>
        <v>Rock</v>
      </c>
      <c r="W55" s="4" t="str">
        <f t="shared" si="5"/>
        <v>XA</v>
      </c>
      <c r="X55" s="4" t="str">
        <f t="shared" si="6"/>
        <v>D</v>
      </c>
      <c r="Y55" s="4">
        <f t="shared" si="7"/>
        <v>3</v>
      </c>
      <c r="Z55" s="4">
        <f t="shared" si="8"/>
        <v>1</v>
      </c>
      <c r="AA55" s="4">
        <f t="shared" si="9"/>
        <v>4</v>
      </c>
      <c r="AC55" s="4" t="str">
        <f t="shared" si="10"/>
        <v>L</v>
      </c>
      <c r="AD55" s="4" t="str" cm="1">
        <f t="array" ref="AD55">_xlfn._xlws.FILTER($W$16:$W$24,($X$16:$X$24=S55)*($Z$16:$Z$24=AC55))</f>
        <v>Z</v>
      </c>
      <c r="AE55" s="4">
        <f t="shared" si="11"/>
        <v>0</v>
      </c>
      <c r="AF55" s="4">
        <f t="shared" si="12"/>
        <v>3</v>
      </c>
      <c r="AG55" s="4">
        <f t="shared" si="13"/>
        <v>3</v>
      </c>
    </row>
    <row r="56" spans="18:33" x14ac:dyDescent="0.3">
      <c r="R56" s="4" t="s">
        <v>46</v>
      </c>
      <c r="S56" s="4" t="str">
        <f t="shared" si="2"/>
        <v>A</v>
      </c>
      <c r="T56" s="4" t="str">
        <f t="shared" si="1"/>
        <v>Y</v>
      </c>
      <c r="U56" s="4" t="str">
        <f t="shared" si="3"/>
        <v>Rock</v>
      </c>
      <c r="V56" s="4" t="str">
        <f t="shared" si="4"/>
        <v>Paper</v>
      </c>
      <c r="W56" s="4" t="str">
        <f t="shared" si="5"/>
        <v>YA</v>
      </c>
      <c r="X56" s="4" t="str">
        <f t="shared" si="6"/>
        <v>W</v>
      </c>
      <c r="Y56" s="4">
        <f t="shared" si="7"/>
        <v>6</v>
      </c>
      <c r="Z56" s="4">
        <f t="shared" si="8"/>
        <v>2</v>
      </c>
      <c r="AA56" s="4">
        <f t="shared" si="9"/>
        <v>8</v>
      </c>
      <c r="AC56" s="4" t="str">
        <f t="shared" si="10"/>
        <v>D</v>
      </c>
      <c r="AD56" s="4" t="str" cm="1">
        <f t="array" ref="AD56">_xlfn._xlws.FILTER($W$16:$W$24,($X$16:$X$24=S56)*($Z$16:$Z$24=AC56))</f>
        <v>X</v>
      </c>
      <c r="AE56" s="4">
        <f t="shared" si="11"/>
        <v>3</v>
      </c>
      <c r="AF56" s="4">
        <f t="shared" si="12"/>
        <v>1</v>
      </c>
      <c r="AG56" s="4">
        <f t="shared" si="13"/>
        <v>4</v>
      </c>
    </row>
    <row r="57" spans="18:33" x14ac:dyDescent="0.3">
      <c r="R57" s="4" t="s">
        <v>42</v>
      </c>
      <c r="S57" s="4" t="str">
        <f t="shared" si="2"/>
        <v>B</v>
      </c>
      <c r="T57" s="4" t="str">
        <f t="shared" si="1"/>
        <v>Z</v>
      </c>
      <c r="U57" s="4" t="str">
        <f t="shared" si="3"/>
        <v>Paper</v>
      </c>
      <c r="V57" s="4" t="str">
        <f t="shared" si="4"/>
        <v>Scissor</v>
      </c>
      <c r="W57" s="4" t="str">
        <f t="shared" si="5"/>
        <v>ZB</v>
      </c>
      <c r="X57" s="4" t="str">
        <f t="shared" si="6"/>
        <v>W</v>
      </c>
      <c r="Y57" s="4">
        <f t="shared" si="7"/>
        <v>6</v>
      </c>
      <c r="Z57" s="4">
        <f t="shared" si="8"/>
        <v>3</v>
      </c>
      <c r="AA57" s="4">
        <f t="shared" si="9"/>
        <v>9</v>
      </c>
      <c r="AC57" s="4" t="str">
        <f t="shared" si="10"/>
        <v>W</v>
      </c>
      <c r="AD57" s="4" t="str" cm="1">
        <f t="array" ref="AD57">_xlfn._xlws.FILTER($W$16:$W$24,($X$16:$X$24=S57)*($Z$16:$Z$24=AC57))</f>
        <v>Z</v>
      </c>
      <c r="AE57" s="4">
        <f t="shared" si="11"/>
        <v>6</v>
      </c>
      <c r="AF57" s="4">
        <f t="shared" si="12"/>
        <v>3</v>
      </c>
      <c r="AG57" s="4">
        <f t="shared" si="13"/>
        <v>9</v>
      </c>
    </row>
    <row r="58" spans="18:33" x14ac:dyDescent="0.3">
      <c r="R58" s="4" t="s">
        <v>42</v>
      </c>
      <c r="S58" s="4" t="str">
        <f t="shared" si="2"/>
        <v>B</v>
      </c>
      <c r="T58" s="4" t="str">
        <f t="shared" si="1"/>
        <v>Z</v>
      </c>
      <c r="U58" s="4" t="str">
        <f t="shared" si="3"/>
        <v>Paper</v>
      </c>
      <c r="V58" s="4" t="str">
        <f t="shared" si="4"/>
        <v>Scissor</v>
      </c>
      <c r="W58" s="4" t="str">
        <f t="shared" si="5"/>
        <v>ZB</v>
      </c>
      <c r="X58" s="4" t="str">
        <f t="shared" si="6"/>
        <v>W</v>
      </c>
      <c r="Y58" s="4">
        <f t="shared" si="7"/>
        <v>6</v>
      </c>
      <c r="Z58" s="4">
        <f t="shared" si="8"/>
        <v>3</v>
      </c>
      <c r="AA58" s="4">
        <f t="shared" si="9"/>
        <v>9</v>
      </c>
      <c r="AC58" s="4" t="str">
        <f t="shared" si="10"/>
        <v>W</v>
      </c>
      <c r="AD58" s="4" t="str" cm="1">
        <f t="array" ref="AD58">_xlfn._xlws.FILTER($W$16:$W$24,($X$16:$X$24=S58)*($Z$16:$Z$24=AC58))</f>
        <v>Z</v>
      </c>
      <c r="AE58" s="4">
        <f t="shared" si="11"/>
        <v>6</v>
      </c>
      <c r="AF58" s="4">
        <f t="shared" si="12"/>
        <v>3</v>
      </c>
      <c r="AG58" s="4">
        <f t="shared" si="13"/>
        <v>9</v>
      </c>
    </row>
    <row r="59" spans="18:33" x14ac:dyDescent="0.3">
      <c r="R59" s="4" t="s">
        <v>43</v>
      </c>
      <c r="S59" s="4" t="str">
        <f t="shared" si="2"/>
        <v>C</v>
      </c>
      <c r="T59" s="4" t="str">
        <f t="shared" si="1"/>
        <v>Z</v>
      </c>
      <c r="U59" s="4" t="str">
        <f t="shared" si="3"/>
        <v>Scissor</v>
      </c>
      <c r="V59" s="4" t="str">
        <f t="shared" si="4"/>
        <v>Scissor</v>
      </c>
      <c r="W59" s="4" t="str">
        <f t="shared" si="5"/>
        <v>ZC</v>
      </c>
      <c r="X59" s="4" t="str">
        <f t="shared" si="6"/>
        <v>D</v>
      </c>
      <c r="Y59" s="4">
        <f t="shared" si="7"/>
        <v>3</v>
      </c>
      <c r="Z59" s="4">
        <f t="shared" si="8"/>
        <v>3</v>
      </c>
      <c r="AA59" s="4">
        <f t="shared" si="9"/>
        <v>6</v>
      </c>
      <c r="AC59" s="4" t="str">
        <f t="shared" si="10"/>
        <v>W</v>
      </c>
      <c r="AD59" s="4" t="str" cm="1">
        <f t="array" ref="AD59">_xlfn._xlws.FILTER($W$16:$W$24,($X$16:$X$24=S59)*($Z$16:$Z$24=AC59))</f>
        <v>X</v>
      </c>
      <c r="AE59" s="4">
        <f t="shared" si="11"/>
        <v>6</v>
      </c>
      <c r="AF59" s="4">
        <f t="shared" si="12"/>
        <v>1</v>
      </c>
      <c r="AG59" s="4">
        <f t="shared" si="13"/>
        <v>7</v>
      </c>
    </row>
    <row r="60" spans="18:33" x14ac:dyDescent="0.3">
      <c r="R60" s="4" t="s">
        <v>42</v>
      </c>
      <c r="S60" s="4" t="str">
        <f t="shared" si="2"/>
        <v>B</v>
      </c>
      <c r="T60" s="4" t="str">
        <f t="shared" si="1"/>
        <v>Z</v>
      </c>
      <c r="U60" s="4" t="str">
        <f t="shared" si="3"/>
        <v>Paper</v>
      </c>
      <c r="V60" s="4" t="str">
        <f t="shared" si="4"/>
        <v>Scissor</v>
      </c>
      <c r="W60" s="4" t="str">
        <f t="shared" si="5"/>
        <v>ZB</v>
      </c>
      <c r="X60" s="4" t="str">
        <f t="shared" si="6"/>
        <v>W</v>
      </c>
      <c r="Y60" s="4">
        <f t="shared" si="7"/>
        <v>6</v>
      </c>
      <c r="Z60" s="4">
        <f t="shared" si="8"/>
        <v>3</v>
      </c>
      <c r="AA60" s="4">
        <f t="shared" si="9"/>
        <v>9</v>
      </c>
      <c r="AC60" s="4" t="str">
        <f t="shared" si="10"/>
        <v>W</v>
      </c>
      <c r="AD60" s="4" t="str" cm="1">
        <f t="array" ref="AD60">_xlfn._xlws.FILTER($W$16:$W$24,($X$16:$X$24=S60)*($Z$16:$Z$24=AC60))</f>
        <v>Z</v>
      </c>
      <c r="AE60" s="4">
        <f t="shared" si="11"/>
        <v>6</v>
      </c>
      <c r="AF60" s="4">
        <f t="shared" si="12"/>
        <v>3</v>
      </c>
      <c r="AG60" s="4">
        <f t="shared" si="13"/>
        <v>9</v>
      </c>
    </row>
    <row r="61" spans="18:33" x14ac:dyDescent="0.3">
      <c r="R61" s="4" t="s">
        <v>42</v>
      </c>
      <c r="S61" s="4" t="str">
        <f t="shared" si="2"/>
        <v>B</v>
      </c>
      <c r="T61" s="4" t="str">
        <f t="shared" si="1"/>
        <v>Z</v>
      </c>
      <c r="U61" s="4" t="str">
        <f t="shared" si="3"/>
        <v>Paper</v>
      </c>
      <c r="V61" s="4" t="str">
        <f t="shared" si="4"/>
        <v>Scissor</v>
      </c>
      <c r="W61" s="4" t="str">
        <f t="shared" si="5"/>
        <v>ZB</v>
      </c>
      <c r="X61" s="4" t="str">
        <f t="shared" si="6"/>
        <v>W</v>
      </c>
      <c r="Y61" s="4">
        <f t="shared" si="7"/>
        <v>6</v>
      </c>
      <c r="Z61" s="4">
        <f t="shared" si="8"/>
        <v>3</v>
      </c>
      <c r="AA61" s="4">
        <f t="shared" si="9"/>
        <v>9</v>
      </c>
      <c r="AC61" s="4" t="str">
        <f t="shared" si="10"/>
        <v>W</v>
      </c>
      <c r="AD61" s="4" t="str" cm="1">
        <f t="array" ref="AD61">_xlfn._xlws.FILTER($W$16:$W$24,($X$16:$X$24=S61)*($Z$16:$Z$24=AC61))</f>
        <v>Z</v>
      </c>
      <c r="AE61" s="4">
        <f t="shared" si="11"/>
        <v>6</v>
      </c>
      <c r="AF61" s="4">
        <f t="shared" si="12"/>
        <v>3</v>
      </c>
      <c r="AG61" s="4">
        <f t="shared" si="13"/>
        <v>9</v>
      </c>
    </row>
    <row r="62" spans="18:33" x14ac:dyDescent="0.3">
      <c r="R62" s="4" t="s">
        <v>48</v>
      </c>
      <c r="S62" s="4" t="str">
        <f t="shared" si="2"/>
        <v>C</v>
      </c>
      <c r="T62" s="4" t="str">
        <f t="shared" si="1"/>
        <v>X</v>
      </c>
      <c r="U62" s="4" t="str">
        <f t="shared" si="3"/>
        <v>Scissor</v>
      </c>
      <c r="V62" s="4" t="str">
        <f t="shared" si="4"/>
        <v>Rock</v>
      </c>
      <c r="W62" s="4" t="str">
        <f t="shared" si="5"/>
        <v>XC</v>
      </c>
      <c r="X62" s="4" t="str">
        <f t="shared" si="6"/>
        <v>W</v>
      </c>
      <c r="Y62" s="4">
        <f t="shared" si="7"/>
        <v>6</v>
      </c>
      <c r="Z62" s="4">
        <f t="shared" si="8"/>
        <v>1</v>
      </c>
      <c r="AA62" s="4">
        <f t="shared" si="9"/>
        <v>7</v>
      </c>
      <c r="AC62" s="4" t="str">
        <f t="shared" si="10"/>
        <v>L</v>
      </c>
      <c r="AD62" s="4" t="str" cm="1">
        <f t="array" ref="AD62">_xlfn._xlws.FILTER($W$16:$W$24,($X$16:$X$24=S62)*($Z$16:$Z$24=AC62))</f>
        <v>Y</v>
      </c>
      <c r="AE62" s="4">
        <f t="shared" si="11"/>
        <v>0</v>
      </c>
      <c r="AF62" s="4">
        <f t="shared" si="12"/>
        <v>2</v>
      </c>
      <c r="AG62" s="4">
        <f t="shared" si="13"/>
        <v>2</v>
      </c>
    </row>
    <row r="63" spans="18:33" x14ac:dyDescent="0.3">
      <c r="R63" s="4" t="s">
        <v>43</v>
      </c>
      <c r="S63" s="4" t="str">
        <f t="shared" si="2"/>
        <v>C</v>
      </c>
      <c r="T63" s="4" t="str">
        <f t="shared" si="1"/>
        <v>Z</v>
      </c>
      <c r="U63" s="4" t="str">
        <f t="shared" si="3"/>
        <v>Scissor</v>
      </c>
      <c r="V63" s="4" t="str">
        <f t="shared" si="4"/>
        <v>Scissor</v>
      </c>
      <c r="W63" s="4" t="str">
        <f t="shared" si="5"/>
        <v>ZC</v>
      </c>
      <c r="X63" s="4" t="str">
        <f t="shared" si="6"/>
        <v>D</v>
      </c>
      <c r="Y63" s="4">
        <f t="shared" si="7"/>
        <v>3</v>
      </c>
      <c r="Z63" s="4">
        <f t="shared" si="8"/>
        <v>3</v>
      </c>
      <c r="AA63" s="4">
        <f t="shared" si="9"/>
        <v>6</v>
      </c>
      <c r="AC63" s="4" t="str">
        <f t="shared" si="10"/>
        <v>W</v>
      </c>
      <c r="AD63" s="4" t="str" cm="1">
        <f t="array" ref="AD63">_xlfn._xlws.FILTER($W$16:$W$24,($X$16:$X$24=S63)*($Z$16:$Z$24=AC63))</f>
        <v>X</v>
      </c>
      <c r="AE63" s="4">
        <f t="shared" si="11"/>
        <v>6</v>
      </c>
      <c r="AF63" s="4">
        <f t="shared" si="12"/>
        <v>1</v>
      </c>
      <c r="AG63" s="4">
        <f t="shared" si="13"/>
        <v>7</v>
      </c>
    </row>
    <row r="64" spans="18:33" x14ac:dyDescent="0.3">
      <c r="R64" s="4" t="s">
        <v>46</v>
      </c>
      <c r="S64" s="4" t="str">
        <f t="shared" si="2"/>
        <v>A</v>
      </c>
      <c r="T64" s="4" t="str">
        <f t="shared" si="1"/>
        <v>Y</v>
      </c>
      <c r="U64" s="4" t="str">
        <f t="shared" si="3"/>
        <v>Rock</v>
      </c>
      <c r="V64" s="4" t="str">
        <f t="shared" si="4"/>
        <v>Paper</v>
      </c>
      <c r="W64" s="4" t="str">
        <f t="shared" si="5"/>
        <v>YA</v>
      </c>
      <c r="X64" s="4" t="str">
        <f t="shared" si="6"/>
        <v>W</v>
      </c>
      <c r="Y64" s="4">
        <f t="shared" si="7"/>
        <v>6</v>
      </c>
      <c r="Z64" s="4">
        <f t="shared" si="8"/>
        <v>2</v>
      </c>
      <c r="AA64" s="4">
        <f t="shared" si="9"/>
        <v>8</v>
      </c>
      <c r="AC64" s="4" t="str">
        <f t="shared" si="10"/>
        <v>D</v>
      </c>
      <c r="AD64" s="4" t="str" cm="1">
        <f t="array" ref="AD64">_xlfn._xlws.FILTER($W$16:$W$24,($X$16:$X$24=S64)*($Z$16:$Z$24=AC64))</f>
        <v>X</v>
      </c>
      <c r="AE64" s="4">
        <f t="shared" si="11"/>
        <v>3</v>
      </c>
      <c r="AF64" s="4">
        <f t="shared" si="12"/>
        <v>1</v>
      </c>
      <c r="AG64" s="4">
        <f t="shared" si="13"/>
        <v>4</v>
      </c>
    </row>
    <row r="65" spans="18:33" x14ac:dyDescent="0.3">
      <c r="R65" s="4" t="s">
        <v>49</v>
      </c>
      <c r="S65" s="4" t="str">
        <f t="shared" si="2"/>
        <v>A</v>
      </c>
      <c r="T65" s="4" t="str">
        <f t="shared" si="1"/>
        <v>X</v>
      </c>
      <c r="U65" s="4" t="str">
        <f t="shared" si="3"/>
        <v>Rock</v>
      </c>
      <c r="V65" s="4" t="str">
        <f t="shared" si="4"/>
        <v>Rock</v>
      </c>
      <c r="W65" s="4" t="str">
        <f t="shared" si="5"/>
        <v>XA</v>
      </c>
      <c r="X65" s="4" t="str">
        <f t="shared" si="6"/>
        <v>D</v>
      </c>
      <c r="Y65" s="4">
        <f t="shared" si="7"/>
        <v>3</v>
      </c>
      <c r="Z65" s="4">
        <f t="shared" si="8"/>
        <v>1</v>
      </c>
      <c r="AA65" s="4">
        <f t="shared" si="9"/>
        <v>4</v>
      </c>
      <c r="AC65" s="4" t="str">
        <f t="shared" si="10"/>
        <v>L</v>
      </c>
      <c r="AD65" s="4" t="str" cm="1">
        <f t="array" ref="AD65">_xlfn._xlws.FILTER($W$16:$W$24,($X$16:$X$24=S65)*($Z$16:$Z$24=AC65))</f>
        <v>Z</v>
      </c>
      <c r="AE65" s="4">
        <f t="shared" si="11"/>
        <v>0</v>
      </c>
      <c r="AF65" s="4">
        <f t="shared" si="12"/>
        <v>3</v>
      </c>
      <c r="AG65" s="4">
        <f t="shared" si="13"/>
        <v>3</v>
      </c>
    </row>
    <row r="66" spans="18:33" x14ac:dyDescent="0.3">
      <c r="R66" s="4" t="s">
        <v>49</v>
      </c>
      <c r="S66" s="4" t="str">
        <f t="shared" si="2"/>
        <v>A</v>
      </c>
      <c r="T66" s="4" t="str">
        <f t="shared" si="1"/>
        <v>X</v>
      </c>
      <c r="U66" s="4" t="str">
        <f t="shared" si="3"/>
        <v>Rock</v>
      </c>
      <c r="V66" s="4" t="str">
        <f t="shared" si="4"/>
        <v>Rock</v>
      </c>
      <c r="W66" s="4" t="str">
        <f t="shared" si="5"/>
        <v>XA</v>
      </c>
      <c r="X66" s="4" t="str">
        <f t="shared" si="6"/>
        <v>D</v>
      </c>
      <c r="Y66" s="4">
        <f t="shared" si="7"/>
        <v>3</v>
      </c>
      <c r="Z66" s="4">
        <f t="shared" si="8"/>
        <v>1</v>
      </c>
      <c r="AA66" s="4">
        <f t="shared" si="9"/>
        <v>4</v>
      </c>
      <c r="AC66" s="4" t="str">
        <f t="shared" si="10"/>
        <v>L</v>
      </c>
      <c r="AD66" s="4" t="str" cm="1">
        <f t="array" ref="AD66">_xlfn._xlws.FILTER($W$16:$W$24,($X$16:$X$24=S66)*($Z$16:$Z$24=AC66))</f>
        <v>Z</v>
      </c>
      <c r="AE66" s="4">
        <f t="shared" si="11"/>
        <v>0</v>
      </c>
      <c r="AF66" s="4">
        <f t="shared" si="12"/>
        <v>3</v>
      </c>
      <c r="AG66" s="4">
        <f t="shared" si="13"/>
        <v>3</v>
      </c>
    </row>
    <row r="67" spans="18:33" x14ac:dyDescent="0.3">
      <c r="R67" s="4" t="s">
        <v>43</v>
      </c>
      <c r="S67" s="4" t="str">
        <f t="shared" si="2"/>
        <v>C</v>
      </c>
      <c r="T67" s="4" t="str">
        <f t="shared" si="1"/>
        <v>Z</v>
      </c>
      <c r="U67" s="4" t="str">
        <f t="shared" si="3"/>
        <v>Scissor</v>
      </c>
      <c r="V67" s="4" t="str">
        <f t="shared" si="4"/>
        <v>Scissor</v>
      </c>
      <c r="W67" s="4" t="str">
        <f t="shared" si="5"/>
        <v>ZC</v>
      </c>
      <c r="X67" s="4" t="str">
        <f t="shared" si="6"/>
        <v>D</v>
      </c>
      <c r="Y67" s="4">
        <f t="shared" si="7"/>
        <v>3</v>
      </c>
      <c r="Z67" s="4">
        <f t="shared" si="8"/>
        <v>3</v>
      </c>
      <c r="AA67" s="4">
        <f t="shared" si="9"/>
        <v>6</v>
      </c>
      <c r="AC67" s="4" t="str">
        <f t="shared" si="10"/>
        <v>W</v>
      </c>
      <c r="AD67" s="4" t="str" cm="1">
        <f t="array" ref="AD67">_xlfn._xlws.FILTER($W$16:$W$24,($X$16:$X$24=S67)*($Z$16:$Z$24=AC67))</f>
        <v>X</v>
      </c>
      <c r="AE67" s="4">
        <f t="shared" si="11"/>
        <v>6</v>
      </c>
      <c r="AF67" s="4">
        <f t="shared" si="12"/>
        <v>1</v>
      </c>
      <c r="AG67" s="4">
        <f t="shared" si="13"/>
        <v>7</v>
      </c>
    </row>
    <row r="68" spans="18:33" x14ac:dyDescent="0.3">
      <c r="R68" s="4" t="s">
        <v>43</v>
      </c>
      <c r="S68" s="4" t="str">
        <f t="shared" si="2"/>
        <v>C</v>
      </c>
      <c r="T68" s="4" t="str">
        <f t="shared" si="1"/>
        <v>Z</v>
      </c>
      <c r="U68" s="4" t="str">
        <f t="shared" si="3"/>
        <v>Scissor</v>
      </c>
      <c r="V68" s="4" t="str">
        <f t="shared" si="4"/>
        <v>Scissor</v>
      </c>
      <c r="W68" s="4" t="str">
        <f t="shared" si="5"/>
        <v>ZC</v>
      </c>
      <c r="X68" s="4" t="str">
        <f t="shared" si="6"/>
        <v>D</v>
      </c>
      <c r="Y68" s="4">
        <f t="shared" si="7"/>
        <v>3</v>
      </c>
      <c r="Z68" s="4">
        <f t="shared" si="8"/>
        <v>3</v>
      </c>
      <c r="AA68" s="4">
        <f t="shared" si="9"/>
        <v>6</v>
      </c>
      <c r="AC68" s="4" t="str">
        <f t="shared" si="10"/>
        <v>W</v>
      </c>
      <c r="AD68" s="4" t="str" cm="1">
        <f t="array" ref="AD68">_xlfn._xlws.FILTER($W$16:$W$24,($X$16:$X$24=S68)*($Z$16:$Z$24=AC68))</f>
        <v>X</v>
      </c>
      <c r="AE68" s="4">
        <f t="shared" si="11"/>
        <v>6</v>
      </c>
      <c r="AF68" s="4">
        <f t="shared" si="12"/>
        <v>1</v>
      </c>
      <c r="AG68" s="4">
        <f t="shared" si="13"/>
        <v>7</v>
      </c>
    </row>
    <row r="69" spans="18:33" x14ac:dyDescent="0.3">
      <c r="R69" s="4" t="s">
        <v>44</v>
      </c>
      <c r="S69" s="4" t="str">
        <f t="shared" si="2"/>
        <v>B</v>
      </c>
      <c r="T69" s="4" t="str">
        <f t="shared" si="1"/>
        <v>X</v>
      </c>
      <c r="U69" s="4" t="str">
        <f t="shared" si="3"/>
        <v>Paper</v>
      </c>
      <c r="V69" s="4" t="str">
        <f t="shared" si="4"/>
        <v>Rock</v>
      </c>
      <c r="W69" s="4" t="str">
        <f t="shared" si="5"/>
        <v>XB</v>
      </c>
      <c r="X69" s="4" t="str">
        <f t="shared" si="6"/>
        <v>L</v>
      </c>
      <c r="Y69" s="4">
        <f t="shared" si="7"/>
        <v>0</v>
      </c>
      <c r="Z69" s="4">
        <f t="shared" si="8"/>
        <v>1</v>
      </c>
      <c r="AA69" s="4">
        <f t="shared" si="9"/>
        <v>1</v>
      </c>
      <c r="AC69" s="4" t="str">
        <f t="shared" si="10"/>
        <v>L</v>
      </c>
      <c r="AD69" s="4" t="str" cm="1">
        <f t="array" ref="AD69">_xlfn._xlws.FILTER($W$16:$W$24,($X$16:$X$24=S69)*($Z$16:$Z$24=AC69))</f>
        <v>X</v>
      </c>
      <c r="AE69" s="4">
        <f t="shared" si="11"/>
        <v>0</v>
      </c>
      <c r="AF69" s="4">
        <f t="shared" si="12"/>
        <v>1</v>
      </c>
      <c r="AG69" s="4">
        <f t="shared" si="13"/>
        <v>1</v>
      </c>
    </row>
    <row r="70" spans="18:33" x14ac:dyDescent="0.3">
      <c r="R70" s="4" t="s">
        <v>48</v>
      </c>
      <c r="S70" s="4" t="str">
        <f t="shared" si="2"/>
        <v>C</v>
      </c>
      <c r="T70" s="4" t="str">
        <f t="shared" si="1"/>
        <v>X</v>
      </c>
      <c r="U70" s="4" t="str">
        <f t="shared" si="3"/>
        <v>Scissor</v>
      </c>
      <c r="V70" s="4" t="str">
        <f t="shared" si="4"/>
        <v>Rock</v>
      </c>
      <c r="W70" s="4" t="str">
        <f t="shared" si="5"/>
        <v>XC</v>
      </c>
      <c r="X70" s="4" t="str">
        <f t="shared" si="6"/>
        <v>W</v>
      </c>
      <c r="Y70" s="4">
        <f t="shared" si="7"/>
        <v>6</v>
      </c>
      <c r="Z70" s="4">
        <f t="shared" si="8"/>
        <v>1</v>
      </c>
      <c r="AA70" s="4">
        <f t="shared" si="9"/>
        <v>7</v>
      </c>
      <c r="AC70" s="4" t="str">
        <f t="shared" si="10"/>
        <v>L</v>
      </c>
      <c r="AD70" s="4" t="str" cm="1">
        <f t="array" ref="AD70">_xlfn._xlws.FILTER($W$16:$W$24,($X$16:$X$24=S70)*($Z$16:$Z$24=AC70))</f>
        <v>Y</v>
      </c>
      <c r="AE70" s="4">
        <f t="shared" si="11"/>
        <v>0</v>
      </c>
      <c r="AF70" s="4">
        <f t="shared" si="12"/>
        <v>2</v>
      </c>
      <c r="AG70" s="4">
        <f t="shared" si="13"/>
        <v>2</v>
      </c>
    </row>
    <row r="71" spans="18:33" x14ac:dyDescent="0.3">
      <c r="R71" s="4" t="s">
        <v>42</v>
      </c>
      <c r="S71" s="4" t="str">
        <f t="shared" si="2"/>
        <v>B</v>
      </c>
      <c r="T71" s="4" t="str">
        <f t="shared" si="1"/>
        <v>Z</v>
      </c>
      <c r="U71" s="4" t="str">
        <f t="shared" si="3"/>
        <v>Paper</v>
      </c>
      <c r="V71" s="4" t="str">
        <f t="shared" si="4"/>
        <v>Scissor</v>
      </c>
      <c r="W71" s="4" t="str">
        <f t="shared" si="5"/>
        <v>ZB</v>
      </c>
      <c r="X71" s="4" t="str">
        <f t="shared" si="6"/>
        <v>W</v>
      </c>
      <c r="Y71" s="4">
        <f t="shared" si="7"/>
        <v>6</v>
      </c>
      <c r="Z71" s="4">
        <f t="shared" si="8"/>
        <v>3</v>
      </c>
      <c r="AA71" s="4">
        <f t="shared" si="9"/>
        <v>9</v>
      </c>
      <c r="AC71" s="4" t="str">
        <f t="shared" si="10"/>
        <v>W</v>
      </c>
      <c r="AD71" s="4" t="str" cm="1">
        <f t="array" ref="AD71">_xlfn._xlws.FILTER($W$16:$W$24,($X$16:$X$24=S71)*($Z$16:$Z$24=AC71))</f>
        <v>Z</v>
      </c>
      <c r="AE71" s="4">
        <f t="shared" si="11"/>
        <v>6</v>
      </c>
      <c r="AF71" s="4">
        <f t="shared" si="12"/>
        <v>3</v>
      </c>
      <c r="AG71" s="4">
        <f t="shared" si="13"/>
        <v>9</v>
      </c>
    </row>
    <row r="72" spans="18:33" x14ac:dyDescent="0.3">
      <c r="R72" s="4" t="s">
        <v>47</v>
      </c>
      <c r="S72" s="4" t="str">
        <f t="shared" si="2"/>
        <v>A</v>
      </c>
      <c r="T72" s="4" t="str">
        <f t="shared" si="1"/>
        <v>Z</v>
      </c>
      <c r="U72" s="4" t="str">
        <f t="shared" si="3"/>
        <v>Rock</v>
      </c>
      <c r="V72" s="4" t="str">
        <f t="shared" si="4"/>
        <v>Scissor</v>
      </c>
      <c r="W72" s="4" t="str">
        <f t="shared" si="5"/>
        <v>ZA</v>
      </c>
      <c r="X72" s="4" t="str">
        <f t="shared" si="6"/>
        <v>L</v>
      </c>
      <c r="Y72" s="4">
        <f t="shared" si="7"/>
        <v>0</v>
      </c>
      <c r="Z72" s="4">
        <f t="shared" si="8"/>
        <v>3</v>
      </c>
      <c r="AA72" s="4">
        <f t="shared" si="9"/>
        <v>3</v>
      </c>
      <c r="AC72" s="4" t="str">
        <f t="shared" si="10"/>
        <v>W</v>
      </c>
      <c r="AD72" s="4" t="str" cm="1">
        <f t="array" ref="AD72">_xlfn._xlws.FILTER($W$16:$W$24,($X$16:$X$24=S72)*($Z$16:$Z$24=AC72))</f>
        <v>Y</v>
      </c>
      <c r="AE72" s="4">
        <f t="shared" si="11"/>
        <v>6</v>
      </c>
      <c r="AF72" s="4">
        <f t="shared" si="12"/>
        <v>2</v>
      </c>
      <c r="AG72" s="4">
        <f t="shared" si="13"/>
        <v>8</v>
      </c>
    </row>
    <row r="73" spans="18:33" x14ac:dyDescent="0.3">
      <c r="R73" s="4" t="s">
        <v>44</v>
      </c>
      <c r="S73" s="4" t="str">
        <f t="shared" si="2"/>
        <v>B</v>
      </c>
      <c r="T73" s="4" t="str">
        <f t="shared" si="1"/>
        <v>X</v>
      </c>
      <c r="U73" s="4" t="str">
        <f t="shared" si="3"/>
        <v>Paper</v>
      </c>
      <c r="V73" s="4" t="str">
        <f t="shared" si="4"/>
        <v>Rock</v>
      </c>
      <c r="W73" s="4" t="str">
        <f t="shared" si="5"/>
        <v>XB</v>
      </c>
      <c r="X73" s="4" t="str">
        <f t="shared" si="6"/>
        <v>L</v>
      </c>
      <c r="Y73" s="4">
        <f t="shared" si="7"/>
        <v>0</v>
      </c>
      <c r="Z73" s="4">
        <f t="shared" si="8"/>
        <v>1</v>
      </c>
      <c r="AA73" s="4">
        <f t="shared" si="9"/>
        <v>1</v>
      </c>
      <c r="AC73" s="4" t="str">
        <f t="shared" si="10"/>
        <v>L</v>
      </c>
      <c r="AD73" s="4" t="str" cm="1">
        <f t="array" ref="AD73">_xlfn._xlws.FILTER($W$16:$W$24,($X$16:$X$24=S73)*($Z$16:$Z$24=AC73))</f>
        <v>X</v>
      </c>
      <c r="AE73" s="4">
        <f t="shared" si="11"/>
        <v>0</v>
      </c>
      <c r="AF73" s="4">
        <f t="shared" si="12"/>
        <v>1</v>
      </c>
      <c r="AG73" s="4">
        <f t="shared" si="13"/>
        <v>1</v>
      </c>
    </row>
    <row r="74" spans="18:33" x14ac:dyDescent="0.3">
      <c r="R74" s="4" t="s">
        <v>42</v>
      </c>
      <c r="S74" s="4" t="str">
        <f t="shared" si="2"/>
        <v>B</v>
      </c>
      <c r="T74" s="4" t="str">
        <f t="shared" si="1"/>
        <v>Z</v>
      </c>
      <c r="U74" s="4" t="str">
        <f t="shared" si="3"/>
        <v>Paper</v>
      </c>
      <c r="V74" s="4" t="str">
        <f t="shared" si="4"/>
        <v>Scissor</v>
      </c>
      <c r="W74" s="4" t="str">
        <f t="shared" si="5"/>
        <v>ZB</v>
      </c>
      <c r="X74" s="4" t="str">
        <f t="shared" si="6"/>
        <v>W</v>
      </c>
      <c r="Y74" s="4">
        <f t="shared" si="7"/>
        <v>6</v>
      </c>
      <c r="Z74" s="4">
        <f t="shared" si="8"/>
        <v>3</v>
      </c>
      <c r="AA74" s="4">
        <f t="shared" si="9"/>
        <v>9</v>
      </c>
      <c r="AC74" s="4" t="str">
        <f t="shared" si="10"/>
        <v>W</v>
      </c>
      <c r="AD74" s="4" t="str" cm="1">
        <f t="array" ref="AD74">_xlfn._xlws.FILTER($W$16:$W$24,($X$16:$X$24=S74)*($Z$16:$Z$24=AC74))</f>
        <v>Z</v>
      </c>
      <c r="AE74" s="4">
        <f t="shared" si="11"/>
        <v>6</v>
      </c>
      <c r="AF74" s="4">
        <f t="shared" si="12"/>
        <v>3</v>
      </c>
      <c r="AG74" s="4">
        <f t="shared" si="13"/>
        <v>9</v>
      </c>
    </row>
    <row r="75" spans="18:33" x14ac:dyDescent="0.3">
      <c r="R75" s="4" t="s">
        <v>42</v>
      </c>
      <c r="S75" s="4" t="str">
        <f t="shared" si="2"/>
        <v>B</v>
      </c>
      <c r="T75" s="4" t="str">
        <f t="shared" si="1"/>
        <v>Z</v>
      </c>
      <c r="U75" s="4" t="str">
        <f t="shared" si="3"/>
        <v>Paper</v>
      </c>
      <c r="V75" s="4" t="str">
        <f t="shared" si="4"/>
        <v>Scissor</v>
      </c>
      <c r="W75" s="4" t="str">
        <f t="shared" si="5"/>
        <v>ZB</v>
      </c>
      <c r="X75" s="4" t="str">
        <f t="shared" si="6"/>
        <v>W</v>
      </c>
      <c r="Y75" s="4">
        <f t="shared" si="7"/>
        <v>6</v>
      </c>
      <c r="Z75" s="4">
        <f t="shared" si="8"/>
        <v>3</v>
      </c>
      <c r="AA75" s="4">
        <f t="shared" si="9"/>
        <v>9</v>
      </c>
      <c r="AC75" s="4" t="str">
        <f t="shared" si="10"/>
        <v>W</v>
      </c>
      <c r="AD75" s="4" t="str" cm="1">
        <f t="array" ref="AD75">_xlfn._xlws.FILTER($W$16:$W$24,($X$16:$X$24=S75)*($Z$16:$Z$24=AC75))</f>
        <v>Z</v>
      </c>
      <c r="AE75" s="4">
        <f t="shared" si="11"/>
        <v>6</v>
      </c>
      <c r="AF75" s="4">
        <f t="shared" si="12"/>
        <v>3</v>
      </c>
      <c r="AG75" s="4">
        <f t="shared" si="13"/>
        <v>9</v>
      </c>
    </row>
    <row r="76" spans="18:33" x14ac:dyDescent="0.3">
      <c r="R76" s="4" t="s">
        <v>47</v>
      </c>
      <c r="S76" s="4" t="str">
        <f t="shared" si="2"/>
        <v>A</v>
      </c>
      <c r="T76" s="4" t="str">
        <f t="shared" si="1"/>
        <v>Z</v>
      </c>
      <c r="U76" s="4" t="str">
        <f t="shared" si="3"/>
        <v>Rock</v>
      </c>
      <c r="V76" s="4" t="str">
        <f t="shared" si="4"/>
        <v>Scissor</v>
      </c>
      <c r="W76" s="4" t="str">
        <f t="shared" si="5"/>
        <v>ZA</v>
      </c>
      <c r="X76" s="4" t="str">
        <f t="shared" si="6"/>
        <v>L</v>
      </c>
      <c r="Y76" s="4">
        <f t="shared" si="7"/>
        <v>0</v>
      </c>
      <c r="Z76" s="4">
        <f t="shared" si="8"/>
        <v>3</v>
      </c>
      <c r="AA76" s="4">
        <f t="shared" si="9"/>
        <v>3</v>
      </c>
      <c r="AC76" s="4" t="str">
        <f t="shared" si="10"/>
        <v>W</v>
      </c>
      <c r="AD76" s="4" t="str" cm="1">
        <f t="array" ref="AD76">_xlfn._xlws.FILTER($W$16:$W$24,($X$16:$X$24=S76)*($Z$16:$Z$24=AC76))</f>
        <v>Y</v>
      </c>
      <c r="AE76" s="4">
        <f t="shared" si="11"/>
        <v>6</v>
      </c>
      <c r="AF76" s="4">
        <f t="shared" si="12"/>
        <v>2</v>
      </c>
      <c r="AG76" s="4">
        <f t="shared" si="13"/>
        <v>8</v>
      </c>
    </row>
    <row r="77" spans="18:33" x14ac:dyDescent="0.3">
      <c r="R77" s="4" t="s">
        <v>42</v>
      </c>
      <c r="S77" s="4" t="str">
        <f t="shared" si="2"/>
        <v>B</v>
      </c>
      <c r="T77" s="4" t="str">
        <f t="shared" si="1"/>
        <v>Z</v>
      </c>
      <c r="U77" s="4" t="str">
        <f t="shared" si="3"/>
        <v>Paper</v>
      </c>
      <c r="V77" s="4" t="str">
        <f t="shared" si="4"/>
        <v>Scissor</v>
      </c>
      <c r="W77" s="4" t="str">
        <f t="shared" si="5"/>
        <v>ZB</v>
      </c>
      <c r="X77" s="4" t="str">
        <f t="shared" si="6"/>
        <v>W</v>
      </c>
      <c r="Y77" s="4">
        <f t="shared" si="7"/>
        <v>6</v>
      </c>
      <c r="Z77" s="4">
        <f t="shared" si="8"/>
        <v>3</v>
      </c>
      <c r="AA77" s="4">
        <f t="shared" si="9"/>
        <v>9</v>
      </c>
      <c r="AC77" s="4" t="str">
        <f t="shared" si="10"/>
        <v>W</v>
      </c>
      <c r="AD77" s="4" t="str" cm="1">
        <f t="array" ref="AD77">_xlfn._xlws.FILTER($W$16:$W$24,($X$16:$X$24=S77)*($Z$16:$Z$24=AC77))</f>
        <v>Z</v>
      </c>
      <c r="AE77" s="4">
        <f t="shared" si="11"/>
        <v>6</v>
      </c>
      <c r="AF77" s="4">
        <f t="shared" si="12"/>
        <v>3</v>
      </c>
      <c r="AG77" s="4">
        <f t="shared" si="13"/>
        <v>9</v>
      </c>
    </row>
    <row r="78" spans="18:33" x14ac:dyDescent="0.3">
      <c r="R78" s="4" t="s">
        <v>46</v>
      </c>
      <c r="S78" s="4" t="str">
        <f t="shared" si="2"/>
        <v>A</v>
      </c>
      <c r="T78" s="4" t="str">
        <f t="shared" si="1"/>
        <v>Y</v>
      </c>
      <c r="U78" s="4" t="str">
        <f t="shared" si="3"/>
        <v>Rock</v>
      </c>
      <c r="V78" s="4" t="str">
        <f t="shared" si="4"/>
        <v>Paper</v>
      </c>
      <c r="W78" s="4" t="str">
        <f t="shared" si="5"/>
        <v>YA</v>
      </c>
      <c r="X78" s="4" t="str">
        <f t="shared" si="6"/>
        <v>W</v>
      </c>
      <c r="Y78" s="4">
        <f t="shared" si="7"/>
        <v>6</v>
      </c>
      <c r="Z78" s="4">
        <f t="shared" si="8"/>
        <v>2</v>
      </c>
      <c r="AA78" s="4">
        <f t="shared" si="9"/>
        <v>8</v>
      </c>
      <c r="AC78" s="4" t="str">
        <f t="shared" si="10"/>
        <v>D</v>
      </c>
      <c r="AD78" s="4" t="str" cm="1">
        <f t="array" ref="AD78">_xlfn._xlws.FILTER($W$16:$W$24,($X$16:$X$24=S78)*($Z$16:$Z$24=AC78))</f>
        <v>X</v>
      </c>
      <c r="AE78" s="4">
        <f t="shared" si="11"/>
        <v>3</v>
      </c>
      <c r="AF78" s="4">
        <f t="shared" si="12"/>
        <v>1</v>
      </c>
      <c r="AG78" s="4">
        <f t="shared" si="13"/>
        <v>4</v>
      </c>
    </row>
    <row r="79" spans="18:33" x14ac:dyDescent="0.3">
      <c r="R79" s="4" t="s">
        <v>43</v>
      </c>
      <c r="S79" s="4" t="str">
        <f t="shared" si="2"/>
        <v>C</v>
      </c>
      <c r="T79" s="4" t="str">
        <f t="shared" si="1"/>
        <v>Z</v>
      </c>
      <c r="U79" s="4" t="str">
        <f t="shared" si="3"/>
        <v>Scissor</v>
      </c>
      <c r="V79" s="4" t="str">
        <f t="shared" si="4"/>
        <v>Scissor</v>
      </c>
      <c r="W79" s="4" t="str">
        <f t="shared" si="5"/>
        <v>ZC</v>
      </c>
      <c r="X79" s="4" t="str">
        <f t="shared" si="6"/>
        <v>D</v>
      </c>
      <c r="Y79" s="4">
        <f t="shared" si="7"/>
        <v>3</v>
      </c>
      <c r="Z79" s="4">
        <f t="shared" si="8"/>
        <v>3</v>
      </c>
      <c r="AA79" s="4">
        <f t="shared" si="9"/>
        <v>6</v>
      </c>
      <c r="AC79" s="4" t="str">
        <f t="shared" si="10"/>
        <v>W</v>
      </c>
      <c r="AD79" s="4" t="str" cm="1">
        <f t="array" ref="AD79">_xlfn._xlws.FILTER($W$16:$W$24,($X$16:$X$24=S79)*($Z$16:$Z$24=AC79))</f>
        <v>X</v>
      </c>
      <c r="AE79" s="4">
        <f t="shared" si="11"/>
        <v>6</v>
      </c>
      <c r="AF79" s="4">
        <f t="shared" si="12"/>
        <v>1</v>
      </c>
      <c r="AG79" s="4">
        <f t="shared" si="13"/>
        <v>7</v>
      </c>
    </row>
    <row r="80" spans="18:33" x14ac:dyDescent="0.3">
      <c r="R80" s="4" t="s">
        <v>43</v>
      </c>
      <c r="S80" s="4" t="str">
        <f t="shared" si="2"/>
        <v>C</v>
      </c>
      <c r="T80" s="4" t="str">
        <f t="shared" si="1"/>
        <v>Z</v>
      </c>
      <c r="U80" s="4" t="str">
        <f t="shared" si="3"/>
        <v>Scissor</v>
      </c>
      <c r="V80" s="4" t="str">
        <f t="shared" si="4"/>
        <v>Scissor</v>
      </c>
      <c r="W80" s="4" t="str">
        <f t="shared" si="5"/>
        <v>ZC</v>
      </c>
      <c r="X80" s="4" t="str">
        <f t="shared" si="6"/>
        <v>D</v>
      </c>
      <c r="Y80" s="4">
        <f t="shared" si="7"/>
        <v>3</v>
      </c>
      <c r="Z80" s="4">
        <f t="shared" si="8"/>
        <v>3</v>
      </c>
      <c r="AA80" s="4">
        <f t="shared" si="9"/>
        <v>6</v>
      </c>
      <c r="AC80" s="4" t="str">
        <f t="shared" si="10"/>
        <v>W</v>
      </c>
      <c r="AD80" s="4" t="str" cm="1">
        <f t="array" ref="AD80">_xlfn._xlws.FILTER($W$16:$W$24,($X$16:$X$24=S80)*($Z$16:$Z$24=AC80))</f>
        <v>X</v>
      </c>
      <c r="AE80" s="4">
        <f t="shared" si="11"/>
        <v>6</v>
      </c>
      <c r="AF80" s="4">
        <f t="shared" si="12"/>
        <v>1</v>
      </c>
      <c r="AG80" s="4">
        <f t="shared" si="13"/>
        <v>7</v>
      </c>
    </row>
    <row r="81" spans="18:33" x14ac:dyDescent="0.3">
      <c r="R81" s="4" t="s">
        <v>44</v>
      </c>
      <c r="S81" s="4" t="str">
        <f t="shared" si="2"/>
        <v>B</v>
      </c>
      <c r="T81" s="4" t="str">
        <f t="shared" si="1"/>
        <v>X</v>
      </c>
      <c r="U81" s="4" t="str">
        <f t="shared" si="3"/>
        <v>Paper</v>
      </c>
      <c r="V81" s="4" t="str">
        <f t="shared" si="4"/>
        <v>Rock</v>
      </c>
      <c r="W81" s="4" t="str">
        <f t="shared" si="5"/>
        <v>XB</v>
      </c>
      <c r="X81" s="4" t="str">
        <f t="shared" si="6"/>
        <v>L</v>
      </c>
      <c r="Y81" s="4">
        <f t="shared" si="7"/>
        <v>0</v>
      </c>
      <c r="Z81" s="4">
        <f t="shared" si="8"/>
        <v>1</v>
      </c>
      <c r="AA81" s="4">
        <f t="shared" si="9"/>
        <v>1</v>
      </c>
      <c r="AC81" s="4" t="str">
        <f t="shared" si="10"/>
        <v>L</v>
      </c>
      <c r="AD81" s="4" t="str" cm="1">
        <f t="array" ref="AD81">_xlfn._xlws.FILTER($W$16:$W$24,($X$16:$X$24=S81)*($Z$16:$Z$24=AC81))</f>
        <v>X</v>
      </c>
      <c r="AE81" s="4">
        <f t="shared" si="11"/>
        <v>0</v>
      </c>
      <c r="AF81" s="4">
        <f t="shared" si="12"/>
        <v>1</v>
      </c>
      <c r="AG81" s="4">
        <f t="shared" si="13"/>
        <v>1</v>
      </c>
    </row>
    <row r="82" spans="18:33" x14ac:dyDescent="0.3">
      <c r="R82" s="4" t="s">
        <v>43</v>
      </c>
      <c r="S82" s="4" t="str">
        <f t="shared" si="2"/>
        <v>C</v>
      </c>
      <c r="T82" s="4" t="str">
        <f t="shared" si="1"/>
        <v>Z</v>
      </c>
      <c r="U82" s="4" t="str">
        <f t="shared" si="3"/>
        <v>Scissor</v>
      </c>
      <c r="V82" s="4" t="str">
        <f t="shared" si="4"/>
        <v>Scissor</v>
      </c>
      <c r="W82" s="4" t="str">
        <f t="shared" si="5"/>
        <v>ZC</v>
      </c>
      <c r="X82" s="4" t="str">
        <f t="shared" si="6"/>
        <v>D</v>
      </c>
      <c r="Y82" s="4">
        <f t="shared" si="7"/>
        <v>3</v>
      </c>
      <c r="Z82" s="4">
        <f t="shared" si="8"/>
        <v>3</v>
      </c>
      <c r="AA82" s="4">
        <f t="shared" si="9"/>
        <v>6</v>
      </c>
      <c r="AC82" s="4" t="str">
        <f t="shared" si="10"/>
        <v>W</v>
      </c>
      <c r="AD82" s="4" t="str" cm="1">
        <f t="array" ref="AD82">_xlfn._xlws.FILTER($W$16:$W$24,($X$16:$X$24=S82)*($Z$16:$Z$24=AC82))</f>
        <v>X</v>
      </c>
      <c r="AE82" s="4">
        <f t="shared" si="11"/>
        <v>6</v>
      </c>
      <c r="AF82" s="4">
        <f t="shared" si="12"/>
        <v>1</v>
      </c>
      <c r="AG82" s="4">
        <f t="shared" si="13"/>
        <v>7</v>
      </c>
    </row>
    <row r="83" spans="18:33" x14ac:dyDescent="0.3">
      <c r="R83" s="4" t="s">
        <v>47</v>
      </c>
      <c r="S83" s="4" t="str">
        <f t="shared" si="2"/>
        <v>A</v>
      </c>
      <c r="T83" s="4" t="str">
        <f t="shared" si="1"/>
        <v>Z</v>
      </c>
      <c r="U83" s="4" t="str">
        <f t="shared" si="3"/>
        <v>Rock</v>
      </c>
      <c r="V83" s="4" t="str">
        <f t="shared" si="4"/>
        <v>Scissor</v>
      </c>
      <c r="W83" s="4" t="str">
        <f t="shared" si="5"/>
        <v>ZA</v>
      </c>
      <c r="X83" s="4" t="str">
        <f t="shared" si="6"/>
        <v>L</v>
      </c>
      <c r="Y83" s="4">
        <f t="shared" si="7"/>
        <v>0</v>
      </c>
      <c r="Z83" s="4">
        <f t="shared" si="8"/>
        <v>3</v>
      </c>
      <c r="AA83" s="4">
        <f t="shared" si="9"/>
        <v>3</v>
      </c>
      <c r="AC83" s="4" t="str">
        <f t="shared" si="10"/>
        <v>W</v>
      </c>
      <c r="AD83" s="4" t="str" cm="1">
        <f t="array" ref="AD83">_xlfn._xlws.FILTER($W$16:$W$24,($X$16:$X$24=S83)*($Z$16:$Z$24=AC83))</f>
        <v>Y</v>
      </c>
      <c r="AE83" s="4">
        <f t="shared" si="11"/>
        <v>6</v>
      </c>
      <c r="AF83" s="4">
        <f t="shared" si="12"/>
        <v>2</v>
      </c>
      <c r="AG83" s="4">
        <f t="shared" si="13"/>
        <v>8</v>
      </c>
    </row>
    <row r="84" spans="18:33" x14ac:dyDescent="0.3">
      <c r="R84" s="4" t="s">
        <v>43</v>
      </c>
      <c r="S84" s="4" t="str">
        <f t="shared" si="2"/>
        <v>C</v>
      </c>
      <c r="T84" s="4" t="str">
        <f t="shared" si="1"/>
        <v>Z</v>
      </c>
      <c r="U84" s="4" t="str">
        <f t="shared" si="3"/>
        <v>Scissor</v>
      </c>
      <c r="V84" s="4" t="str">
        <f t="shared" si="4"/>
        <v>Scissor</v>
      </c>
      <c r="W84" s="4" t="str">
        <f t="shared" si="5"/>
        <v>ZC</v>
      </c>
      <c r="X84" s="4" t="str">
        <f t="shared" si="6"/>
        <v>D</v>
      </c>
      <c r="Y84" s="4">
        <f t="shared" si="7"/>
        <v>3</v>
      </c>
      <c r="Z84" s="4">
        <f t="shared" si="8"/>
        <v>3</v>
      </c>
      <c r="AA84" s="4">
        <f t="shared" si="9"/>
        <v>6</v>
      </c>
      <c r="AC84" s="4" t="str">
        <f t="shared" si="10"/>
        <v>W</v>
      </c>
      <c r="AD84" s="4" t="str" cm="1">
        <f t="array" ref="AD84">_xlfn._xlws.FILTER($W$16:$W$24,($X$16:$X$24=S84)*($Z$16:$Z$24=AC84))</f>
        <v>X</v>
      </c>
      <c r="AE84" s="4">
        <f t="shared" si="11"/>
        <v>6</v>
      </c>
      <c r="AF84" s="4">
        <f t="shared" si="12"/>
        <v>1</v>
      </c>
      <c r="AG84" s="4">
        <f t="shared" si="13"/>
        <v>7</v>
      </c>
    </row>
    <row r="85" spans="18:33" x14ac:dyDescent="0.3">
      <c r="R85" s="4" t="s">
        <v>43</v>
      </c>
      <c r="S85" s="4" t="str">
        <f t="shared" si="2"/>
        <v>C</v>
      </c>
      <c r="T85" s="4" t="str">
        <f t="shared" si="1"/>
        <v>Z</v>
      </c>
      <c r="U85" s="4" t="str">
        <f t="shared" si="3"/>
        <v>Scissor</v>
      </c>
      <c r="V85" s="4" t="str">
        <f t="shared" si="4"/>
        <v>Scissor</v>
      </c>
      <c r="W85" s="4" t="str">
        <f t="shared" si="5"/>
        <v>ZC</v>
      </c>
      <c r="X85" s="4" t="str">
        <f t="shared" si="6"/>
        <v>D</v>
      </c>
      <c r="Y85" s="4">
        <f t="shared" si="7"/>
        <v>3</v>
      </c>
      <c r="Z85" s="4">
        <f t="shared" si="8"/>
        <v>3</v>
      </c>
      <c r="AA85" s="4">
        <f t="shared" si="9"/>
        <v>6</v>
      </c>
      <c r="AC85" s="4" t="str">
        <f t="shared" si="10"/>
        <v>W</v>
      </c>
      <c r="AD85" s="4" t="str" cm="1">
        <f t="array" ref="AD85">_xlfn._xlws.FILTER($W$16:$W$24,($X$16:$X$24=S85)*($Z$16:$Z$24=AC85))</f>
        <v>X</v>
      </c>
      <c r="AE85" s="4">
        <f t="shared" si="11"/>
        <v>6</v>
      </c>
      <c r="AF85" s="4">
        <f t="shared" si="12"/>
        <v>1</v>
      </c>
      <c r="AG85" s="4">
        <f t="shared" si="13"/>
        <v>7</v>
      </c>
    </row>
    <row r="86" spans="18:33" x14ac:dyDescent="0.3">
      <c r="R86" s="4" t="s">
        <v>43</v>
      </c>
      <c r="S86" s="4" t="str">
        <f t="shared" si="2"/>
        <v>C</v>
      </c>
      <c r="T86" s="4" t="str">
        <f t="shared" si="1"/>
        <v>Z</v>
      </c>
      <c r="U86" s="4" t="str">
        <f t="shared" si="3"/>
        <v>Scissor</v>
      </c>
      <c r="V86" s="4" t="str">
        <f t="shared" si="4"/>
        <v>Scissor</v>
      </c>
      <c r="W86" s="4" t="str">
        <f t="shared" si="5"/>
        <v>ZC</v>
      </c>
      <c r="X86" s="4" t="str">
        <f t="shared" si="6"/>
        <v>D</v>
      </c>
      <c r="Y86" s="4">
        <f t="shared" si="7"/>
        <v>3</v>
      </c>
      <c r="Z86" s="4">
        <f t="shared" si="8"/>
        <v>3</v>
      </c>
      <c r="AA86" s="4">
        <f t="shared" si="9"/>
        <v>6</v>
      </c>
      <c r="AC86" s="4" t="str">
        <f t="shared" si="10"/>
        <v>W</v>
      </c>
      <c r="AD86" s="4" t="str" cm="1">
        <f t="array" ref="AD86">_xlfn._xlws.FILTER($W$16:$W$24,($X$16:$X$24=S86)*($Z$16:$Z$24=AC86))</f>
        <v>X</v>
      </c>
      <c r="AE86" s="4">
        <f t="shared" si="11"/>
        <v>6</v>
      </c>
      <c r="AF86" s="4">
        <f t="shared" si="12"/>
        <v>1</v>
      </c>
      <c r="AG86" s="4">
        <f t="shared" si="13"/>
        <v>7</v>
      </c>
    </row>
    <row r="87" spans="18:33" x14ac:dyDescent="0.3">
      <c r="R87" s="4" t="s">
        <v>43</v>
      </c>
      <c r="S87" s="4" t="str">
        <f t="shared" si="2"/>
        <v>C</v>
      </c>
      <c r="T87" s="4" t="str">
        <f t="shared" si="1"/>
        <v>Z</v>
      </c>
      <c r="U87" s="4" t="str">
        <f t="shared" si="3"/>
        <v>Scissor</v>
      </c>
      <c r="V87" s="4" t="str">
        <f t="shared" si="4"/>
        <v>Scissor</v>
      </c>
      <c r="W87" s="4" t="str">
        <f t="shared" si="5"/>
        <v>ZC</v>
      </c>
      <c r="X87" s="4" t="str">
        <f t="shared" si="6"/>
        <v>D</v>
      </c>
      <c r="Y87" s="4">
        <f t="shared" si="7"/>
        <v>3</v>
      </c>
      <c r="Z87" s="4">
        <f t="shared" si="8"/>
        <v>3</v>
      </c>
      <c r="AA87" s="4">
        <f t="shared" si="9"/>
        <v>6</v>
      </c>
      <c r="AC87" s="4" t="str">
        <f t="shared" si="10"/>
        <v>W</v>
      </c>
      <c r="AD87" s="4" t="str" cm="1">
        <f t="array" ref="AD87">_xlfn._xlws.FILTER($W$16:$W$24,($X$16:$X$24=S87)*($Z$16:$Z$24=AC87))</f>
        <v>X</v>
      </c>
      <c r="AE87" s="4">
        <f t="shared" si="11"/>
        <v>6</v>
      </c>
      <c r="AF87" s="4">
        <f t="shared" si="12"/>
        <v>1</v>
      </c>
      <c r="AG87" s="4">
        <f t="shared" si="13"/>
        <v>7</v>
      </c>
    </row>
    <row r="88" spans="18:33" x14ac:dyDescent="0.3">
      <c r="R88" s="4" t="s">
        <v>47</v>
      </c>
      <c r="S88" s="4" t="str">
        <f t="shared" si="2"/>
        <v>A</v>
      </c>
      <c r="T88" s="4" t="str">
        <f t="shared" si="1"/>
        <v>Z</v>
      </c>
      <c r="U88" s="4" t="str">
        <f t="shared" si="3"/>
        <v>Rock</v>
      </c>
      <c r="V88" s="4" t="str">
        <f t="shared" si="4"/>
        <v>Scissor</v>
      </c>
      <c r="W88" s="4" t="str">
        <f t="shared" si="5"/>
        <v>ZA</v>
      </c>
      <c r="X88" s="4" t="str">
        <f t="shared" si="6"/>
        <v>L</v>
      </c>
      <c r="Y88" s="4">
        <f t="shared" si="7"/>
        <v>0</v>
      </c>
      <c r="Z88" s="4">
        <f t="shared" si="8"/>
        <v>3</v>
      </c>
      <c r="AA88" s="4">
        <f t="shared" si="9"/>
        <v>3</v>
      </c>
      <c r="AC88" s="4" t="str">
        <f t="shared" si="10"/>
        <v>W</v>
      </c>
      <c r="AD88" s="4" t="str" cm="1">
        <f t="array" ref="AD88">_xlfn._xlws.FILTER($W$16:$W$24,($X$16:$X$24=S88)*($Z$16:$Z$24=AC88))</f>
        <v>Y</v>
      </c>
      <c r="AE88" s="4">
        <f t="shared" si="11"/>
        <v>6</v>
      </c>
      <c r="AF88" s="4">
        <f t="shared" si="12"/>
        <v>2</v>
      </c>
      <c r="AG88" s="4">
        <f t="shared" si="13"/>
        <v>8</v>
      </c>
    </row>
    <row r="89" spans="18:33" x14ac:dyDescent="0.3">
      <c r="R89" s="4" t="s">
        <v>42</v>
      </c>
      <c r="S89" s="4" t="str">
        <f t="shared" si="2"/>
        <v>B</v>
      </c>
      <c r="T89" s="4" t="str">
        <f t="shared" si="1"/>
        <v>Z</v>
      </c>
      <c r="U89" s="4" t="str">
        <f t="shared" si="3"/>
        <v>Paper</v>
      </c>
      <c r="V89" s="4" t="str">
        <f t="shared" si="4"/>
        <v>Scissor</v>
      </c>
      <c r="W89" s="4" t="str">
        <f t="shared" si="5"/>
        <v>ZB</v>
      </c>
      <c r="X89" s="4" t="str">
        <f t="shared" si="6"/>
        <v>W</v>
      </c>
      <c r="Y89" s="4">
        <f t="shared" si="7"/>
        <v>6</v>
      </c>
      <c r="Z89" s="4">
        <f t="shared" si="8"/>
        <v>3</v>
      </c>
      <c r="AA89" s="4">
        <f t="shared" si="9"/>
        <v>9</v>
      </c>
      <c r="AC89" s="4" t="str">
        <f t="shared" si="10"/>
        <v>W</v>
      </c>
      <c r="AD89" s="4" t="str" cm="1">
        <f t="array" ref="AD89">_xlfn._xlws.FILTER($W$16:$W$24,($X$16:$X$24=S89)*($Z$16:$Z$24=AC89))</f>
        <v>Z</v>
      </c>
      <c r="AE89" s="4">
        <f t="shared" si="11"/>
        <v>6</v>
      </c>
      <c r="AF89" s="4">
        <f t="shared" si="12"/>
        <v>3</v>
      </c>
      <c r="AG89" s="4">
        <f t="shared" si="13"/>
        <v>9</v>
      </c>
    </row>
    <row r="90" spans="18:33" x14ac:dyDescent="0.3">
      <c r="R90" s="4" t="s">
        <v>43</v>
      </c>
      <c r="S90" s="4" t="str">
        <f t="shared" si="2"/>
        <v>C</v>
      </c>
      <c r="T90" s="4" t="str">
        <f t="shared" si="1"/>
        <v>Z</v>
      </c>
      <c r="U90" s="4" t="str">
        <f t="shared" si="3"/>
        <v>Scissor</v>
      </c>
      <c r="V90" s="4" t="str">
        <f t="shared" si="4"/>
        <v>Scissor</v>
      </c>
      <c r="W90" s="4" t="str">
        <f t="shared" si="5"/>
        <v>ZC</v>
      </c>
      <c r="X90" s="4" t="str">
        <f t="shared" si="6"/>
        <v>D</v>
      </c>
      <c r="Y90" s="4">
        <f t="shared" si="7"/>
        <v>3</v>
      </c>
      <c r="Z90" s="4">
        <f t="shared" si="8"/>
        <v>3</v>
      </c>
      <c r="AA90" s="4">
        <f t="shared" si="9"/>
        <v>6</v>
      </c>
      <c r="AC90" s="4" t="str">
        <f t="shared" si="10"/>
        <v>W</v>
      </c>
      <c r="AD90" s="4" t="str" cm="1">
        <f t="array" ref="AD90">_xlfn._xlws.FILTER($W$16:$W$24,($X$16:$X$24=S90)*($Z$16:$Z$24=AC90))</f>
        <v>X</v>
      </c>
      <c r="AE90" s="4">
        <f t="shared" si="11"/>
        <v>6</v>
      </c>
      <c r="AF90" s="4">
        <f t="shared" si="12"/>
        <v>1</v>
      </c>
      <c r="AG90" s="4">
        <f t="shared" si="13"/>
        <v>7</v>
      </c>
    </row>
    <row r="91" spans="18:33" x14ac:dyDescent="0.3">
      <c r="R91" s="4" t="s">
        <v>47</v>
      </c>
      <c r="S91" s="4" t="str">
        <f t="shared" si="2"/>
        <v>A</v>
      </c>
      <c r="T91" s="4" t="str">
        <f t="shared" si="1"/>
        <v>Z</v>
      </c>
      <c r="U91" s="4" t="str">
        <f t="shared" si="3"/>
        <v>Rock</v>
      </c>
      <c r="V91" s="4" t="str">
        <f t="shared" si="4"/>
        <v>Scissor</v>
      </c>
      <c r="W91" s="4" t="str">
        <f t="shared" si="5"/>
        <v>ZA</v>
      </c>
      <c r="X91" s="4" t="str">
        <f t="shared" si="6"/>
        <v>L</v>
      </c>
      <c r="Y91" s="4">
        <f t="shared" si="7"/>
        <v>0</v>
      </c>
      <c r="Z91" s="4">
        <f t="shared" si="8"/>
        <v>3</v>
      </c>
      <c r="AA91" s="4">
        <f t="shared" si="9"/>
        <v>3</v>
      </c>
      <c r="AC91" s="4" t="str">
        <f t="shared" si="10"/>
        <v>W</v>
      </c>
      <c r="AD91" s="4" t="str" cm="1">
        <f t="array" ref="AD91">_xlfn._xlws.FILTER($W$16:$W$24,($X$16:$X$24=S91)*($Z$16:$Z$24=AC91))</f>
        <v>Y</v>
      </c>
      <c r="AE91" s="4">
        <f t="shared" si="11"/>
        <v>6</v>
      </c>
      <c r="AF91" s="4">
        <f t="shared" si="12"/>
        <v>2</v>
      </c>
      <c r="AG91" s="4">
        <f t="shared" si="13"/>
        <v>8</v>
      </c>
    </row>
    <row r="92" spans="18:33" x14ac:dyDescent="0.3">
      <c r="R92" s="4" t="s">
        <v>43</v>
      </c>
      <c r="S92" s="4" t="str">
        <f t="shared" si="2"/>
        <v>C</v>
      </c>
      <c r="T92" s="4" t="str">
        <f t="shared" si="1"/>
        <v>Z</v>
      </c>
      <c r="U92" s="4" t="str">
        <f t="shared" si="3"/>
        <v>Scissor</v>
      </c>
      <c r="V92" s="4" t="str">
        <f t="shared" si="4"/>
        <v>Scissor</v>
      </c>
      <c r="W92" s="4" t="str">
        <f t="shared" si="5"/>
        <v>ZC</v>
      </c>
      <c r="X92" s="4" t="str">
        <f t="shared" si="6"/>
        <v>D</v>
      </c>
      <c r="Y92" s="4">
        <f t="shared" si="7"/>
        <v>3</v>
      </c>
      <c r="Z92" s="4">
        <f t="shared" si="8"/>
        <v>3</v>
      </c>
      <c r="AA92" s="4">
        <f t="shared" si="9"/>
        <v>6</v>
      </c>
      <c r="AC92" s="4" t="str">
        <f t="shared" si="10"/>
        <v>W</v>
      </c>
      <c r="AD92" s="4" t="str" cm="1">
        <f t="array" ref="AD92">_xlfn._xlws.FILTER($W$16:$W$24,($X$16:$X$24=S92)*($Z$16:$Z$24=AC92))</f>
        <v>X</v>
      </c>
      <c r="AE92" s="4">
        <f t="shared" si="11"/>
        <v>6</v>
      </c>
      <c r="AF92" s="4">
        <f t="shared" si="12"/>
        <v>1</v>
      </c>
      <c r="AG92" s="4">
        <f t="shared" si="13"/>
        <v>7</v>
      </c>
    </row>
    <row r="93" spans="18:33" x14ac:dyDescent="0.3">
      <c r="R93" s="4" t="s">
        <v>43</v>
      </c>
      <c r="S93" s="4" t="str">
        <f t="shared" si="2"/>
        <v>C</v>
      </c>
      <c r="T93" s="4" t="str">
        <f t="shared" si="1"/>
        <v>Z</v>
      </c>
      <c r="U93" s="4" t="str">
        <f t="shared" si="3"/>
        <v>Scissor</v>
      </c>
      <c r="V93" s="4" t="str">
        <f t="shared" si="4"/>
        <v>Scissor</v>
      </c>
      <c r="W93" s="4" t="str">
        <f t="shared" si="5"/>
        <v>ZC</v>
      </c>
      <c r="X93" s="4" t="str">
        <f t="shared" si="6"/>
        <v>D</v>
      </c>
      <c r="Y93" s="4">
        <f t="shared" si="7"/>
        <v>3</v>
      </c>
      <c r="Z93" s="4">
        <f t="shared" si="8"/>
        <v>3</v>
      </c>
      <c r="AA93" s="4">
        <f t="shared" si="9"/>
        <v>6</v>
      </c>
      <c r="AC93" s="4" t="str">
        <f t="shared" si="10"/>
        <v>W</v>
      </c>
      <c r="AD93" s="4" t="str" cm="1">
        <f t="array" ref="AD93">_xlfn._xlws.FILTER($W$16:$W$24,($X$16:$X$24=S93)*($Z$16:$Z$24=AC93))</f>
        <v>X</v>
      </c>
      <c r="AE93" s="4">
        <f t="shared" si="11"/>
        <v>6</v>
      </c>
      <c r="AF93" s="4">
        <f t="shared" si="12"/>
        <v>1</v>
      </c>
      <c r="AG93" s="4">
        <f t="shared" si="13"/>
        <v>7</v>
      </c>
    </row>
    <row r="94" spans="18:33" x14ac:dyDescent="0.3">
      <c r="R94" s="4" t="s">
        <v>45</v>
      </c>
      <c r="S94" s="4" t="str">
        <f t="shared" si="2"/>
        <v>C</v>
      </c>
      <c r="T94" s="4" t="str">
        <f t="shared" si="1"/>
        <v>Y</v>
      </c>
      <c r="U94" s="4" t="str">
        <f t="shared" si="3"/>
        <v>Scissor</v>
      </c>
      <c r="V94" s="4" t="str">
        <f t="shared" si="4"/>
        <v>Paper</v>
      </c>
      <c r="W94" s="4" t="str">
        <f t="shared" si="5"/>
        <v>YC</v>
      </c>
      <c r="X94" s="4" t="str">
        <f t="shared" si="6"/>
        <v>L</v>
      </c>
      <c r="Y94" s="4">
        <f t="shared" si="7"/>
        <v>0</v>
      </c>
      <c r="Z94" s="4">
        <f t="shared" si="8"/>
        <v>2</v>
      </c>
      <c r="AA94" s="4">
        <f t="shared" si="9"/>
        <v>2</v>
      </c>
      <c r="AC94" s="4" t="str">
        <f t="shared" si="10"/>
        <v>D</v>
      </c>
      <c r="AD94" s="4" t="str" cm="1">
        <f t="array" ref="AD94">_xlfn._xlws.FILTER($W$16:$W$24,($X$16:$X$24=S94)*($Z$16:$Z$24=AC94))</f>
        <v>Z</v>
      </c>
      <c r="AE94" s="4">
        <f t="shared" si="11"/>
        <v>3</v>
      </c>
      <c r="AF94" s="4">
        <f t="shared" si="12"/>
        <v>3</v>
      </c>
      <c r="AG94" s="4">
        <f t="shared" si="13"/>
        <v>6</v>
      </c>
    </row>
    <row r="95" spans="18:33" x14ac:dyDescent="0.3">
      <c r="R95" s="4" t="s">
        <v>46</v>
      </c>
      <c r="S95" s="4" t="str">
        <f t="shared" si="2"/>
        <v>A</v>
      </c>
      <c r="T95" s="4" t="str">
        <f t="shared" ref="T95:T158" si="14">RIGHT(R95,1)</f>
        <v>Y</v>
      </c>
      <c r="U95" s="4" t="str">
        <f t="shared" si="3"/>
        <v>Rock</v>
      </c>
      <c r="V95" s="4" t="str">
        <f t="shared" si="4"/>
        <v>Paper</v>
      </c>
      <c r="W95" s="4" t="str">
        <f t="shared" si="5"/>
        <v>YA</v>
      </c>
      <c r="X95" s="4" t="str">
        <f t="shared" si="6"/>
        <v>W</v>
      </c>
      <c r="Y95" s="4">
        <f t="shared" si="7"/>
        <v>6</v>
      </c>
      <c r="Z95" s="4">
        <f t="shared" si="8"/>
        <v>2</v>
      </c>
      <c r="AA95" s="4">
        <f t="shared" si="9"/>
        <v>8</v>
      </c>
      <c r="AC95" s="4" t="str">
        <f t="shared" si="10"/>
        <v>D</v>
      </c>
      <c r="AD95" s="4" t="str" cm="1">
        <f t="array" ref="AD95">_xlfn._xlws.FILTER($W$16:$W$24,($X$16:$X$24=S95)*($Z$16:$Z$24=AC95))</f>
        <v>X</v>
      </c>
      <c r="AE95" s="4">
        <f t="shared" si="11"/>
        <v>3</v>
      </c>
      <c r="AF95" s="4">
        <f t="shared" si="12"/>
        <v>1</v>
      </c>
      <c r="AG95" s="4">
        <f t="shared" si="13"/>
        <v>4</v>
      </c>
    </row>
    <row r="96" spans="18:33" x14ac:dyDescent="0.3">
      <c r="R96" s="4" t="s">
        <v>48</v>
      </c>
      <c r="S96" s="4" t="str">
        <f t="shared" ref="S96:S159" si="15">MID(R96,1,1)</f>
        <v>C</v>
      </c>
      <c r="T96" s="4" t="str">
        <f t="shared" si="14"/>
        <v>X</v>
      </c>
      <c r="U96" s="4" t="str">
        <f t="shared" ref="U96:U159" si="16">VLOOKUP(S96,$R$15:$T$17,2,FALSE)</f>
        <v>Scissor</v>
      </c>
      <c r="V96" s="4" t="str">
        <f t="shared" ref="V96:V159" si="17">_xlfn.XLOOKUP(T96,$T$15:$T$17,$S$15:$S$17)</f>
        <v>Rock</v>
      </c>
      <c r="W96" s="4" t="str">
        <f t="shared" ref="W96:W159" si="18">_xlfn.CONCAT(T96,S96)</f>
        <v>XC</v>
      </c>
      <c r="X96" s="4" t="str">
        <f t="shared" ref="X96:X159" si="19">_xlfn.XLOOKUP(W96,$Y$16:$Y$24,$Z$16:$Z$24)</f>
        <v>W</v>
      </c>
      <c r="Y96" s="4">
        <f t="shared" ref="Y96:Y159" si="20">_xlfn.XLOOKUP(X96,$R$8:$R$10,$S$8:$S$10)</f>
        <v>6</v>
      </c>
      <c r="Z96" s="4">
        <f t="shared" ref="Z96:Z159" si="21">_xlfn.XLOOKUP(V96,$R$20:$R$22,$S$20:$S$22)</f>
        <v>1</v>
      </c>
      <c r="AA96" s="4">
        <f t="shared" ref="AA96:AA159" si="22">SUM(Y96:Z96)</f>
        <v>7</v>
      </c>
      <c r="AC96" s="4" t="str">
        <f t="shared" ref="AC96:AC159" si="23">VLOOKUP(T96,$AC$16:$AD$18,2,FALSE)</f>
        <v>L</v>
      </c>
      <c r="AD96" s="4" t="str" cm="1">
        <f t="array" ref="AD96">_xlfn._xlws.FILTER($W$16:$W$24,($X$16:$X$24=S96)*($Z$16:$Z$24=AC96))</f>
        <v>Y</v>
      </c>
      <c r="AE96" s="4">
        <f t="shared" ref="AE96:AE159" si="24">_xlfn.XLOOKUP(AC96,$R$8:$R$10,$S$8:$S$10)</f>
        <v>0</v>
      </c>
      <c r="AF96" s="4">
        <f t="shared" ref="AF96:AF159" si="25">_xlfn.XLOOKUP(AD96,$T$20:$T$22,$S$20:$S$22)</f>
        <v>2</v>
      </c>
      <c r="AG96" s="4">
        <f t="shared" ref="AG96:AG159" si="26">SUM(AE96:AF96)</f>
        <v>2</v>
      </c>
    </row>
    <row r="97" spans="18:33" x14ac:dyDescent="0.3">
      <c r="R97" s="4" t="s">
        <v>43</v>
      </c>
      <c r="S97" s="4" t="str">
        <f t="shared" si="15"/>
        <v>C</v>
      </c>
      <c r="T97" s="4" t="str">
        <f t="shared" si="14"/>
        <v>Z</v>
      </c>
      <c r="U97" s="4" t="str">
        <f t="shared" si="16"/>
        <v>Scissor</v>
      </c>
      <c r="V97" s="4" t="str">
        <f t="shared" si="17"/>
        <v>Scissor</v>
      </c>
      <c r="W97" s="4" t="str">
        <f t="shared" si="18"/>
        <v>ZC</v>
      </c>
      <c r="X97" s="4" t="str">
        <f t="shared" si="19"/>
        <v>D</v>
      </c>
      <c r="Y97" s="4">
        <f t="shared" si="20"/>
        <v>3</v>
      </c>
      <c r="Z97" s="4">
        <f t="shared" si="21"/>
        <v>3</v>
      </c>
      <c r="AA97" s="4">
        <f t="shared" si="22"/>
        <v>6</v>
      </c>
      <c r="AC97" s="4" t="str">
        <f t="shared" si="23"/>
        <v>W</v>
      </c>
      <c r="AD97" s="4" t="str" cm="1">
        <f t="array" ref="AD97">_xlfn._xlws.FILTER($W$16:$W$24,($X$16:$X$24=S97)*($Z$16:$Z$24=AC97))</f>
        <v>X</v>
      </c>
      <c r="AE97" s="4">
        <f t="shared" si="24"/>
        <v>6</v>
      </c>
      <c r="AF97" s="4">
        <f t="shared" si="25"/>
        <v>1</v>
      </c>
      <c r="AG97" s="4">
        <f t="shared" si="26"/>
        <v>7</v>
      </c>
    </row>
    <row r="98" spans="18:33" x14ac:dyDescent="0.3">
      <c r="R98" s="4" t="s">
        <v>43</v>
      </c>
      <c r="S98" s="4" t="str">
        <f t="shared" si="15"/>
        <v>C</v>
      </c>
      <c r="T98" s="4" t="str">
        <f t="shared" si="14"/>
        <v>Z</v>
      </c>
      <c r="U98" s="4" t="str">
        <f t="shared" si="16"/>
        <v>Scissor</v>
      </c>
      <c r="V98" s="4" t="str">
        <f t="shared" si="17"/>
        <v>Scissor</v>
      </c>
      <c r="W98" s="4" t="str">
        <f t="shared" si="18"/>
        <v>ZC</v>
      </c>
      <c r="X98" s="4" t="str">
        <f t="shared" si="19"/>
        <v>D</v>
      </c>
      <c r="Y98" s="4">
        <f t="shared" si="20"/>
        <v>3</v>
      </c>
      <c r="Z98" s="4">
        <f t="shared" si="21"/>
        <v>3</v>
      </c>
      <c r="AA98" s="4">
        <f t="shared" si="22"/>
        <v>6</v>
      </c>
      <c r="AC98" s="4" t="str">
        <f t="shared" si="23"/>
        <v>W</v>
      </c>
      <c r="AD98" s="4" t="str" cm="1">
        <f t="array" ref="AD98">_xlfn._xlws.FILTER($W$16:$W$24,($X$16:$X$24=S98)*($Z$16:$Z$24=AC98))</f>
        <v>X</v>
      </c>
      <c r="AE98" s="4">
        <f t="shared" si="24"/>
        <v>6</v>
      </c>
      <c r="AF98" s="4">
        <f t="shared" si="25"/>
        <v>1</v>
      </c>
      <c r="AG98" s="4">
        <f t="shared" si="26"/>
        <v>7</v>
      </c>
    </row>
    <row r="99" spans="18:33" x14ac:dyDescent="0.3">
      <c r="R99" s="4" t="s">
        <v>43</v>
      </c>
      <c r="S99" s="4" t="str">
        <f t="shared" si="15"/>
        <v>C</v>
      </c>
      <c r="T99" s="4" t="str">
        <f t="shared" si="14"/>
        <v>Z</v>
      </c>
      <c r="U99" s="4" t="str">
        <f t="shared" si="16"/>
        <v>Scissor</v>
      </c>
      <c r="V99" s="4" t="str">
        <f t="shared" si="17"/>
        <v>Scissor</v>
      </c>
      <c r="W99" s="4" t="str">
        <f t="shared" si="18"/>
        <v>ZC</v>
      </c>
      <c r="X99" s="4" t="str">
        <f t="shared" si="19"/>
        <v>D</v>
      </c>
      <c r="Y99" s="4">
        <f t="shared" si="20"/>
        <v>3</v>
      </c>
      <c r="Z99" s="4">
        <f t="shared" si="21"/>
        <v>3</v>
      </c>
      <c r="AA99" s="4">
        <f t="shared" si="22"/>
        <v>6</v>
      </c>
      <c r="AC99" s="4" t="str">
        <f t="shared" si="23"/>
        <v>W</v>
      </c>
      <c r="AD99" s="4" t="str" cm="1">
        <f t="array" ref="AD99">_xlfn._xlws.FILTER($W$16:$W$24,($X$16:$X$24=S99)*($Z$16:$Z$24=AC99))</f>
        <v>X</v>
      </c>
      <c r="AE99" s="4">
        <f t="shared" si="24"/>
        <v>6</v>
      </c>
      <c r="AF99" s="4">
        <f t="shared" si="25"/>
        <v>1</v>
      </c>
      <c r="AG99" s="4">
        <f t="shared" si="26"/>
        <v>7</v>
      </c>
    </row>
    <row r="100" spans="18:33" x14ac:dyDescent="0.3">
      <c r="R100" s="4" t="s">
        <v>43</v>
      </c>
      <c r="S100" s="4" t="str">
        <f t="shared" si="15"/>
        <v>C</v>
      </c>
      <c r="T100" s="4" t="str">
        <f t="shared" si="14"/>
        <v>Z</v>
      </c>
      <c r="U100" s="4" t="str">
        <f t="shared" si="16"/>
        <v>Scissor</v>
      </c>
      <c r="V100" s="4" t="str">
        <f t="shared" si="17"/>
        <v>Scissor</v>
      </c>
      <c r="W100" s="4" t="str">
        <f t="shared" si="18"/>
        <v>ZC</v>
      </c>
      <c r="X100" s="4" t="str">
        <f t="shared" si="19"/>
        <v>D</v>
      </c>
      <c r="Y100" s="4">
        <f t="shared" si="20"/>
        <v>3</v>
      </c>
      <c r="Z100" s="4">
        <f t="shared" si="21"/>
        <v>3</v>
      </c>
      <c r="AA100" s="4">
        <f t="shared" si="22"/>
        <v>6</v>
      </c>
      <c r="AC100" s="4" t="str">
        <f t="shared" si="23"/>
        <v>W</v>
      </c>
      <c r="AD100" s="4" t="str" cm="1">
        <f t="array" ref="AD100">_xlfn._xlws.FILTER($W$16:$W$24,($X$16:$X$24=S100)*($Z$16:$Z$24=AC100))</f>
        <v>X</v>
      </c>
      <c r="AE100" s="4">
        <f t="shared" si="24"/>
        <v>6</v>
      </c>
      <c r="AF100" s="4">
        <f t="shared" si="25"/>
        <v>1</v>
      </c>
      <c r="AG100" s="4">
        <f t="shared" si="26"/>
        <v>7</v>
      </c>
    </row>
    <row r="101" spans="18:33" x14ac:dyDescent="0.3">
      <c r="R101" s="4" t="s">
        <v>46</v>
      </c>
      <c r="S101" s="4" t="str">
        <f t="shared" si="15"/>
        <v>A</v>
      </c>
      <c r="T101" s="4" t="str">
        <f t="shared" si="14"/>
        <v>Y</v>
      </c>
      <c r="U101" s="4" t="str">
        <f t="shared" si="16"/>
        <v>Rock</v>
      </c>
      <c r="V101" s="4" t="str">
        <f t="shared" si="17"/>
        <v>Paper</v>
      </c>
      <c r="W101" s="4" t="str">
        <f t="shared" si="18"/>
        <v>YA</v>
      </c>
      <c r="X101" s="4" t="str">
        <f t="shared" si="19"/>
        <v>W</v>
      </c>
      <c r="Y101" s="4">
        <f t="shared" si="20"/>
        <v>6</v>
      </c>
      <c r="Z101" s="4">
        <f t="shared" si="21"/>
        <v>2</v>
      </c>
      <c r="AA101" s="4">
        <f t="shared" si="22"/>
        <v>8</v>
      </c>
      <c r="AC101" s="4" t="str">
        <f t="shared" si="23"/>
        <v>D</v>
      </c>
      <c r="AD101" s="4" t="str" cm="1">
        <f t="array" ref="AD101">_xlfn._xlws.FILTER($W$16:$W$24,($X$16:$X$24=S101)*($Z$16:$Z$24=AC101))</f>
        <v>X</v>
      </c>
      <c r="AE101" s="4">
        <f t="shared" si="24"/>
        <v>3</v>
      </c>
      <c r="AF101" s="4">
        <f t="shared" si="25"/>
        <v>1</v>
      </c>
      <c r="AG101" s="4">
        <f t="shared" si="26"/>
        <v>4</v>
      </c>
    </row>
    <row r="102" spans="18:33" x14ac:dyDescent="0.3">
      <c r="R102" s="4" t="s">
        <v>48</v>
      </c>
      <c r="S102" s="4" t="str">
        <f t="shared" si="15"/>
        <v>C</v>
      </c>
      <c r="T102" s="4" t="str">
        <f t="shared" si="14"/>
        <v>X</v>
      </c>
      <c r="U102" s="4" t="str">
        <f t="shared" si="16"/>
        <v>Scissor</v>
      </c>
      <c r="V102" s="4" t="str">
        <f t="shared" si="17"/>
        <v>Rock</v>
      </c>
      <c r="W102" s="4" t="str">
        <f t="shared" si="18"/>
        <v>XC</v>
      </c>
      <c r="X102" s="4" t="str">
        <f t="shared" si="19"/>
        <v>W</v>
      </c>
      <c r="Y102" s="4">
        <f t="shared" si="20"/>
        <v>6</v>
      </c>
      <c r="Z102" s="4">
        <f t="shared" si="21"/>
        <v>1</v>
      </c>
      <c r="AA102" s="4">
        <f t="shared" si="22"/>
        <v>7</v>
      </c>
      <c r="AC102" s="4" t="str">
        <f t="shared" si="23"/>
        <v>L</v>
      </c>
      <c r="AD102" s="4" t="str" cm="1">
        <f t="array" ref="AD102">_xlfn._xlws.FILTER($W$16:$W$24,($X$16:$X$24=S102)*($Z$16:$Z$24=AC102))</f>
        <v>Y</v>
      </c>
      <c r="AE102" s="4">
        <f t="shared" si="24"/>
        <v>0</v>
      </c>
      <c r="AF102" s="4">
        <f t="shared" si="25"/>
        <v>2</v>
      </c>
      <c r="AG102" s="4">
        <f t="shared" si="26"/>
        <v>2</v>
      </c>
    </row>
    <row r="103" spans="18:33" x14ac:dyDescent="0.3">
      <c r="R103" s="4" t="s">
        <v>46</v>
      </c>
      <c r="S103" s="4" t="str">
        <f t="shared" si="15"/>
        <v>A</v>
      </c>
      <c r="T103" s="4" t="str">
        <f t="shared" si="14"/>
        <v>Y</v>
      </c>
      <c r="U103" s="4" t="str">
        <f t="shared" si="16"/>
        <v>Rock</v>
      </c>
      <c r="V103" s="4" t="str">
        <f t="shared" si="17"/>
        <v>Paper</v>
      </c>
      <c r="W103" s="4" t="str">
        <f t="shared" si="18"/>
        <v>YA</v>
      </c>
      <c r="X103" s="4" t="str">
        <f t="shared" si="19"/>
        <v>W</v>
      </c>
      <c r="Y103" s="4">
        <f t="shared" si="20"/>
        <v>6</v>
      </c>
      <c r="Z103" s="4">
        <f t="shared" si="21"/>
        <v>2</v>
      </c>
      <c r="AA103" s="4">
        <f t="shared" si="22"/>
        <v>8</v>
      </c>
      <c r="AC103" s="4" t="str">
        <f t="shared" si="23"/>
        <v>D</v>
      </c>
      <c r="AD103" s="4" t="str" cm="1">
        <f t="array" ref="AD103">_xlfn._xlws.FILTER($W$16:$W$24,($X$16:$X$24=S103)*($Z$16:$Z$24=AC103))</f>
        <v>X</v>
      </c>
      <c r="AE103" s="4">
        <f t="shared" si="24"/>
        <v>3</v>
      </c>
      <c r="AF103" s="4">
        <f t="shared" si="25"/>
        <v>1</v>
      </c>
      <c r="AG103" s="4">
        <f t="shared" si="26"/>
        <v>4</v>
      </c>
    </row>
    <row r="104" spans="18:33" x14ac:dyDescent="0.3">
      <c r="R104" s="4" t="s">
        <v>46</v>
      </c>
      <c r="S104" s="4" t="str">
        <f t="shared" si="15"/>
        <v>A</v>
      </c>
      <c r="T104" s="4" t="str">
        <f t="shared" si="14"/>
        <v>Y</v>
      </c>
      <c r="U104" s="4" t="str">
        <f t="shared" si="16"/>
        <v>Rock</v>
      </c>
      <c r="V104" s="4" t="str">
        <f t="shared" si="17"/>
        <v>Paper</v>
      </c>
      <c r="W104" s="4" t="str">
        <f t="shared" si="18"/>
        <v>YA</v>
      </c>
      <c r="X104" s="4" t="str">
        <f t="shared" si="19"/>
        <v>W</v>
      </c>
      <c r="Y104" s="4">
        <f t="shared" si="20"/>
        <v>6</v>
      </c>
      <c r="Z104" s="4">
        <f t="shared" si="21"/>
        <v>2</v>
      </c>
      <c r="AA104" s="4">
        <f t="shared" si="22"/>
        <v>8</v>
      </c>
      <c r="AC104" s="4" t="str">
        <f t="shared" si="23"/>
        <v>D</v>
      </c>
      <c r="AD104" s="4" t="str" cm="1">
        <f t="array" ref="AD104">_xlfn._xlws.FILTER($W$16:$W$24,($X$16:$X$24=S104)*($Z$16:$Z$24=AC104))</f>
        <v>X</v>
      </c>
      <c r="AE104" s="4">
        <f t="shared" si="24"/>
        <v>3</v>
      </c>
      <c r="AF104" s="4">
        <f t="shared" si="25"/>
        <v>1</v>
      </c>
      <c r="AG104" s="4">
        <f t="shared" si="26"/>
        <v>4</v>
      </c>
    </row>
    <row r="105" spans="18:33" x14ac:dyDescent="0.3">
      <c r="R105" s="4" t="s">
        <v>48</v>
      </c>
      <c r="S105" s="4" t="str">
        <f t="shared" si="15"/>
        <v>C</v>
      </c>
      <c r="T105" s="4" t="str">
        <f t="shared" si="14"/>
        <v>X</v>
      </c>
      <c r="U105" s="4" t="str">
        <f t="shared" si="16"/>
        <v>Scissor</v>
      </c>
      <c r="V105" s="4" t="str">
        <f t="shared" si="17"/>
        <v>Rock</v>
      </c>
      <c r="W105" s="4" t="str">
        <f t="shared" si="18"/>
        <v>XC</v>
      </c>
      <c r="X105" s="4" t="str">
        <f t="shared" si="19"/>
        <v>W</v>
      </c>
      <c r="Y105" s="4">
        <f t="shared" si="20"/>
        <v>6</v>
      </c>
      <c r="Z105" s="4">
        <f t="shared" si="21"/>
        <v>1</v>
      </c>
      <c r="AA105" s="4">
        <f t="shared" si="22"/>
        <v>7</v>
      </c>
      <c r="AC105" s="4" t="str">
        <f t="shared" si="23"/>
        <v>L</v>
      </c>
      <c r="AD105" s="4" t="str" cm="1">
        <f t="array" ref="AD105">_xlfn._xlws.FILTER($W$16:$W$24,($X$16:$X$24=S105)*($Z$16:$Z$24=AC105))</f>
        <v>Y</v>
      </c>
      <c r="AE105" s="4">
        <f t="shared" si="24"/>
        <v>0</v>
      </c>
      <c r="AF105" s="4">
        <f t="shared" si="25"/>
        <v>2</v>
      </c>
      <c r="AG105" s="4">
        <f t="shared" si="26"/>
        <v>2</v>
      </c>
    </row>
    <row r="106" spans="18:33" x14ac:dyDescent="0.3">
      <c r="R106" s="4" t="s">
        <v>42</v>
      </c>
      <c r="S106" s="4" t="str">
        <f t="shared" si="15"/>
        <v>B</v>
      </c>
      <c r="T106" s="4" t="str">
        <f t="shared" si="14"/>
        <v>Z</v>
      </c>
      <c r="U106" s="4" t="str">
        <f t="shared" si="16"/>
        <v>Paper</v>
      </c>
      <c r="V106" s="4" t="str">
        <f t="shared" si="17"/>
        <v>Scissor</v>
      </c>
      <c r="W106" s="4" t="str">
        <f t="shared" si="18"/>
        <v>ZB</v>
      </c>
      <c r="X106" s="4" t="str">
        <f t="shared" si="19"/>
        <v>W</v>
      </c>
      <c r="Y106" s="4">
        <f t="shared" si="20"/>
        <v>6</v>
      </c>
      <c r="Z106" s="4">
        <f t="shared" si="21"/>
        <v>3</v>
      </c>
      <c r="AA106" s="4">
        <f t="shared" si="22"/>
        <v>9</v>
      </c>
      <c r="AC106" s="4" t="str">
        <f t="shared" si="23"/>
        <v>W</v>
      </c>
      <c r="AD106" s="4" t="str" cm="1">
        <f t="array" ref="AD106">_xlfn._xlws.FILTER($W$16:$W$24,($X$16:$X$24=S106)*($Z$16:$Z$24=AC106))</f>
        <v>Z</v>
      </c>
      <c r="AE106" s="4">
        <f t="shared" si="24"/>
        <v>6</v>
      </c>
      <c r="AF106" s="4">
        <f t="shared" si="25"/>
        <v>3</v>
      </c>
      <c r="AG106" s="4">
        <f t="shared" si="26"/>
        <v>9</v>
      </c>
    </row>
    <row r="107" spans="18:33" x14ac:dyDescent="0.3">
      <c r="R107" s="4" t="s">
        <v>46</v>
      </c>
      <c r="S107" s="4" t="str">
        <f t="shared" si="15"/>
        <v>A</v>
      </c>
      <c r="T107" s="4" t="str">
        <f t="shared" si="14"/>
        <v>Y</v>
      </c>
      <c r="U107" s="4" t="str">
        <f t="shared" si="16"/>
        <v>Rock</v>
      </c>
      <c r="V107" s="4" t="str">
        <f t="shared" si="17"/>
        <v>Paper</v>
      </c>
      <c r="W107" s="4" t="str">
        <f t="shared" si="18"/>
        <v>YA</v>
      </c>
      <c r="X107" s="4" t="str">
        <f t="shared" si="19"/>
        <v>W</v>
      </c>
      <c r="Y107" s="4">
        <f t="shared" si="20"/>
        <v>6</v>
      </c>
      <c r="Z107" s="4">
        <f t="shared" si="21"/>
        <v>2</v>
      </c>
      <c r="AA107" s="4">
        <f t="shared" si="22"/>
        <v>8</v>
      </c>
      <c r="AC107" s="4" t="str">
        <f t="shared" si="23"/>
        <v>D</v>
      </c>
      <c r="AD107" s="4" t="str" cm="1">
        <f t="array" ref="AD107">_xlfn._xlws.FILTER($W$16:$W$24,($X$16:$X$24=S107)*($Z$16:$Z$24=AC107))</f>
        <v>X</v>
      </c>
      <c r="AE107" s="4">
        <f t="shared" si="24"/>
        <v>3</v>
      </c>
      <c r="AF107" s="4">
        <f t="shared" si="25"/>
        <v>1</v>
      </c>
      <c r="AG107" s="4">
        <f t="shared" si="26"/>
        <v>4</v>
      </c>
    </row>
    <row r="108" spans="18:33" x14ac:dyDescent="0.3">
      <c r="R108" s="4" t="s">
        <v>45</v>
      </c>
      <c r="S108" s="4" t="str">
        <f t="shared" si="15"/>
        <v>C</v>
      </c>
      <c r="T108" s="4" t="str">
        <f t="shared" si="14"/>
        <v>Y</v>
      </c>
      <c r="U108" s="4" t="str">
        <f t="shared" si="16"/>
        <v>Scissor</v>
      </c>
      <c r="V108" s="4" t="str">
        <f t="shared" si="17"/>
        <v>Paper</v>
      </c>
      <c r="W108" s="4" t="str">
        <f t="shared" si="18"/>
        <v>YC</v>
      </c>
      <c r="X108" s="4" t="str">
        <f t="shared" si="19"/>
        <v>L</v>
      </c>
      <c r="Y108" s="4">
        <f t="shared" si="20"/>
        <v>0</v>
      </c>
      <c r="Z108" s="4">
        <f t="shared" si="21"/>
        <v>2</v>
      </c>
      <c r="AA108" s="4">
        <f t="shared" si="22"/>
        <v>2</v>
      </c>
      <c r="AC108" s="4" t="str">
        <f t="shared" si="23"/>
        <v>D</v>
      </c>
      <c r="AD108" s="4" t="str" cm="1">
        <f t="array" ref="AD108">_xlfn._xlws.FILTER($W$16:$W$24,($X$16:$X$24=S108)*($Z$16:$Z$24=AC108))</f>
        <v>Z</v>
      </c>
      <c r="AE108" s="4">
        <f t="shared" si="24"/>
        <v>3</v>
      </c>
      <c r="AF108" s="4">
        <f t="shared" si="25"/>
        <v>3</v>
      </c>
      <c r="AG108" s="4">
        <f t="shared" si="26"/>
        <v>6</v>
      </c>
    </row>
    <row r="109" spans="18:33" x14ac:dyDescent="0.3">
      <c r="R109" s="4" t="s">
        <v>43</v>
      </c>
      <c r="S109" s="4" t="str">
        <f t="shared" si="15"/>
        <v>C</v>
      </c>
      <c r="T109" s="4" t="str">
        <f t="shared" si="14"/>
        <v>Z</v>
      </c>
      <c r="U109" s="4" t="str">
        <f t="shared" si="16"/>
        <v>Scissor</v>
      </c>
      <c r="V109" s="4" t="str">
        <f t="shared" si="17"/>
        <v>Scissor</v>
      </c>
      <c r="W109" s="4" t="str">
        <f t="shared" si="18"/>
        <v>ZC</v>
      </c>
      <c r="X109" s="4" t="str">
        <f t="shared" si="19"/>
        <v>D</v>
      </c>
      <c r="Y109" s="4">
        <f t="shared" si="20"/>
        <v>3</v>
      </c>
      <c r="Z109" s="4">
        <f t="shared" si="21"/>
        <v>3</v>
      </c>
      <c r="AA109" s="4">
        <f t="shared" si="22"/>
        <v>6</v>
      </c>
      <c r="AC109" s="4" t="str">
        <f t="shared" si="23"/>
        <v>W</v>
      </c>
      <c r="AD109" s="4" t="str" cm="1">
        <f t="array" ref="AD109">_xlfn._xlws.FILTER($W$16:$W$24,($X$16:$X$24=S109)*($Z$16:$Z$24=AC109))</f>
        <v>X</v>
      </c>
      <c r="AE109" s="4">
        <f t="shared" si="24"/>
        <v>6</v>
      </c>
      <c r="AF109" s="4">
        <f t="shared" si="25"/>
        <v>1</v>
      </c>
      <c r="AG109" s="4">
        <f t="shared" si="26"/>
        <v>7</v>
      </c>
    </row>
    <row r="110" spans="18:33" x14ac:dyDescent="0.3">
      <c r="R110" s="4" t="s">
        <v>42</v>
      </c>
      <c r="S110" s="4" t="str">
        <f t="shared" si="15"/>
        <v>B</v>
      </c>
      <c r="T110" s="4" t="str">
        <f t="shared" si="14"/>
        <v>Z</v>
      </c>
      <c r="U110" s="4" t="str">
        <f t="shared" si="16"/>
        <v>Paper</v>
      </c>
      <c r="V110" s="4" t="str">
        <f t="shared" si="17"/>
        <v>Scissor</v>
      </c>
      <c r="W110" s="4" t="str">
        <f t="shared" si="18"/>
        <v>ZB</v>
      </c>
      <c r="X110" s="4" t="str">
        <f t="shared" si="19"/>
        <v>W</v>
      </c>
      <c r="Y110" s="4">
        <f t="shared" si="20"/>
        <v>6</v>
      </c>
      <c r="Z110" s="4">
        <f t="shared" si="21"/>
        <v>3</v>
      </c>
      <c r="AA110" s="4">
        <f t="shared" si="22"/>
        <v>9</v>
      </c>
      <c r="AC110" s="4" t="str">
        <f t="shared" si="23"/>
        <v>W</v>
      </c>
      <c r="AD110" s="4" t="str" cm="1">
        <f t="array" ref="AD110">_xlfn._xlws.FILTER($W$16:$W$24,($X$16:$X$24=S110)*($Z$16:$Z$24=AC110))</f>
        <v>Z</v>
      </c>
      <c r="AE110" s="4">
        <f t="shared" si="24"/>
        <v>6</v>
      </c>
      <c r="AF110" s="4">
        <f t="shared" si="25"/>
        <v>3</v>
      </c>
      <c r="AG110" s="4">
        <f t="shared" si="26"/>
        <v>9</v>
      </c>
    </row>
    <row r="111" spans="18:33" x14ac:dyDescent="0.3">
      <c r="R111" s="4" t="s">
        <v>43</v>
      </c>
      <c r="S111" s="4" t="str">
        <f t="shared" si="15"/>
        <v>C</v>
      </c>
      <c r="T111" s="4" t="str">
        <f t="shared" si="14"/>
        <v>Z</v>
      </c>
      <c r="U111" s="4" t="str">
        <f t="shared" si="16"/>
        <v>Scissor</v>
      </c>
      <c r="V111" s="4" t="str">
        <f t="shared" si="17"/>
        <v>Scissor</v>
      </c>
      <c r="W111" s="4" t="str">
        <f t="shared" si="18"/>
        <v>ZC</v>
      </c>
      <c r="X111" s="4" t="str">
        <f t="shared" si="19"/>
        <v>D</v>
      </c>
      <c r="Y111" s="4">
        <f t="shared" si="20"/>
        <v>3</v>
      </c>
      <c r="Z111" s="4">
        <f t="shared" si="21"/>
        <v>3</v>
      </c>
      <c r="AA111" s="4">
        <f t="shared" si="22"/>
        <v>6</v>
      </c>
      <c r="AC111" s="4" t="str">
        <f t="shared" si="23"/>
        <v>W</v>
      </c>
      <c r="AD111" s="4" t="str" cm="1">
        <f t="array" ref="AD111">_xlfn._xlws.FILTER($W$16:$W$24,($X$16:$X$24=S111)*($Z$16:$Z$24=AC111))</f>
        <v>X</v>
      </c>
      <c r="AE111" s="4">
        <f t="shared" si="24"/>
        <v>6</v>
      </c>
      <c r="AF111" s="4">
        <f t="shared" si="25"/>
        <v>1</v>
      </c>
      <c r="AG111" s="4">
        <f t="shared" si="26"/>
        <v>7</v>
      </c>
    </row>
    <row r="112" spans="18:33" x14ac:dyDescent="0.3">
      <c r="R112" s="4" t="s">
        <v>42</v>
      </c>
      <c r="S112" s="4" t="str">
        <f t="shared" si="15"/>
        <v>B</v>
      </c>
      <c r="T112" s="4" t="str">
        <f t="shared" si="14"/>
        <v>Z</v>
      </c>
      <c r="U112" s="4" t="str">
        <f t="shared" si="16"/>
        <v>Paper</v>
      </c>
      <c r="V112" s="4" t="str">
        <f t="shared" si="17"/>
        <v>Scissor</v>
      </c>
      <c r="W112" s="4" t="str">
        <f t="shared" si="18"/>
        <v>ZB</v>
      </c>
      <c r="X112" s="4" t="str">
        <f t="shared" si="19"/>
        <v>W</v>
      </c>
      <c r="Y112" s="4">
        <f t="shared" si="20"/>
        <v>6</v>
      </c>
      <c r="Z112" s="4">
        <f t="shared" si="21"/>
        <v>3</v>
      </c>
      <c r="AA112" s="4">
        <f t="shared" si="22"/>
        <v>9</v>
      </c>
      <c r="AC112" s="4" t="str">
        <f t="shared" si="23"/>
        <v>W</v>
      </c>
      <c r="AD112" s="4" t="str" cm="1">
        <f t="array" ref="AD112">_xlfn._xlws.FILTER($W$16:$W$24,($X$16:$X$24=S112)*($Z$16:$Z$24=AC112))</f>
        <v>Z</v>
      </c>
      <c r="AE112" s="4">
        <f t="shared" si="24"/>
        <v>6</v>
      </c>
      <c r="AF112" s="4">
        <f t="shared" si="25"/>
        <v>3</v>
      </c>
      <c r="AG112" s="4">
        <f t="shared" si="26"/>
        <v>9</v>
      </c>
    </row>
    <row r="113" spans="18:33" x14ac:dyDescent="0.3">
      <c r="R113" s="4" t="s">
        <v>42</v>
      </c>
      <c r="S113" s="4" t="str">
        <f t="shared" si="15"/>
        <v>B</v>
      </c>
      <c r="T113" s="4" t="str">
        <f t="shared" si="14"/>
        <v>Z</v>
      </c>
      <c r="U113" s="4" t="str">
        <f t="shared" si="16"/>
        <v>Paper</v>
      </c>
      <c r="V113" s="4" t="str">
        <f t="shared" si="17"/>
        <v>Scissor</v>
      </c>
      <c r="W113" s="4" t="str">
        <f t="shared" si="18"/>
        <v>ZB</v>
      </c>
      <c r="X113" s="4" t="str">
        <f t="shared" si="19"/>
        <v>W</v>
      </c>
      <c r="Y113" s="4">
        <f t="shared" si="20"/>
        <v>6</v>
      </c>
      <c r="Z113" s="4">
        <f t="shared" si="21"/>
        <v>3</v>
      </c>
      <c r="AA113" s="4">
        <f t="shared" si="22"/>
        <v>9</v>
      </c>
      <c r="AC113" s="4" t="str">
        <f t="shared" si="23"/>
        <v>W</v>
      </c>
      <c r="AD113" s="4" t="str" cm="1">
        <f t="array" ref="AD113">_xlfn._xlws.FILTER($W$16:$W$24,($X$16:$X$24=S113)*($Z$16:$Z$24=AC113))</f>
        <v>Z</v>
      </c>
      <c r="AE113" s="4">
        <f t="shared" si="24"/>
        <v>6</v>
      </c>
      <c r="AF113" s="4">
        <f t="shared" si="25"/>
        <v>3</v>
      </c>
      <c r="AG113" s="4">
        <f t="shared" si="26"/>
        <v>9</v>
      </c>
    </row>
    <row r="114" spans="18:33" x14ac:dyDescent="0.3">
      <c r="R114" s="4" t="s">
        <v>42</v>
      </c>
      <c r="S114" s="4" t="str">
        <f t="shared" si="15"/>
        <v>B</v>
      </c>
      <c r="T114" s="4" t="str">
        <f t="shared" si="14"/>
        <v>Z</v>
      </c>
      <c r="U114" s="4" t="str">
        <f t="shared" si="16"/>
        <v>Paper</v>
      </c>
      <c r="V114" s="4" t="str">
        <f t="shared" si="17"/>
        <v>Scissor</v>
      </c>
      <c r="W114" s="4" t="str">
        <f t="shared" si="18"/>
        <v>ZB</v>
      </c>
      <c r="X114" s="4" t="str">
        <f t="shared" si="19"/>
        <v>W</v>
      </c>
      <c r="Y114" s="4">
        <f t="shared" si="20"/>
        <v>6</v>
      </c>
      <c r="Z114" s="4">
        <f t="shared" si="21"/>
        <v>3</v>
      </c>
      <c r="AA114" s="4">
        <f t="shared" si="22"/>
        <v>9</v>
      </c>
      <c r="AC114" s="4" t="str">
        <f t="shared" si="23"/>
        <v>W</v>
      </c>
      <c r="AD114" s="4" t="str" cm="1">
        <f t="array" ref="AD114">_xlfn._xlws.FILTER($W$16:$W$24,($X$16:$X$24=S114)*($Z$16:$Z$24=AC114))</f>
        <v>Z</v>
      </c>
      <c r="AE114" s="4">
        <f t="shared" si="24"/>
        <v>6</v>
      </c>
      <c r="AF114" s="4">
        <f t="shared" si="25"/>
        <v>3</v>
      </c>
      <c r="AG114" s="4">
        <f t="shared" si="26"/>
        <v>9</v>
      </c>
    </row>
    <row r="115" spans="18:33" x14ac:dyDescent="0.3">
      <c r="R115" s="4" t="s">
        <v>45</v>
      </c>
      <c r="S115" s="4" t="str">
        <f t="shared" si="15"/>
        <v>C</v>
      </c>
      <c r="T115" s="4" t="str">
        <f t="shared" si="14"/>
        <v>Y</v>
      </c>
      <c r="U115" s="4" t="str">
        <f t="shared" si="16"/>
        <v>Scissor</v>
      </c>
      <c r="V115" s="4" t="str">
        <f t="shared" si="17"/>
        <v>Paper</v>
      </c>
      <c r="W115" s="4" t="str">
        <f t="shared" si="18"/>
        <v>YC</v>
      </c>
      <c r="X115" s="4" t="str">
        <f t="shared" si="19"/>
        <v>L</v>
      </c>
      <c r="Y115" s="4">
        <f t="shared" si="20"/>
        <v>0</v>
      </c>
      <c r="Z115" s="4">
        <f t="shared" si="21"/>
        <v>2</v>
      </c>
      <c r="AA115" s="4">
        <f t="shared" si="22"/>
        <v>2</v>
      </c>
      <c r="AC115" s="4" t="str">
        <f t="shared" si="23"/>
        <v>D</v>
      </c>
      <c r="AD115" s="4" t="str" cm="1">
        <f t="array" ref="AD115">_xlfn._xlws.FILTER($W$16:$W$24,($X$16:$X$24=S115)*($Z$16:$Z$24=AC115))</f>
        <v>Z</v>
      </c>
      <c r="AE115" s="4">
        <f t="shared" si="24"/>
        <v>3</v>
      </c>
      <c r="AF115" s="4">
        <f t="shared" si="25"/>
        <v>3</v>
      </c>
      <c r="AG115" s="4">
        <f t="shared" si="26"/>
        <v>6</v>
      </c>
    </row>
    <row r="116" spans="18:33" x14ac:dyDescent="0.3">
      <c r="R116" s="4" t="s">
        <v>42</v>
      </c>
      <c r="S116" s="4" t="str">
        <f t="shared" si="15"/>
        <v>B</v>
      </c>
      <c r="T116" s="4" t="str">
        <f t="shared" si="14"/>
        <v>Z</v>
      </c>
      <c r="U116" s="4" t="str">
        <f t="shared" si="16"/>
        <v>Paper</v>
      </c>
      <c r="V116" s="4" t="str">
        <f t="shared" si="17"/>
        <v>Scissor</v>
      </c>
      <c r="W116" s="4" t="str">
        <f t="shared" si="18"/>
        <v>ZB</v>
      </c>
      <c r="X116" s="4" t="str">
        <f t="shared" si="19"/>
        <v>W</v>
      </c>
      <c r="Y116" s="4">
        <f t="shared" si="20"/>
        <v>6</v>
      </c>
      <c r="Z116" s="4">
        <f t="shared" si="21"/>
        <v>3</v>
      </c>
      <c r="AA116" s="4">
        <f t="shared" si="22"/>
        <v>9</v>
      </c>
      <c r="AC116" s="4" t="str">
        <f t="shared" si="23"/>
        <v>W</v>
      </c>
      <c r="AD116" s="4" t="str" cm="1">
        <f t="array" ref="AD116">_xlfn._xlws.FILTER($W$16:$W$24,($X$16:$X$24=S116)*($Z$16:$Z$24=AC116))</f>
        <v>Z</v>
      </c>
      <c r="AE116" s="4">
        <f t="shared" si="24"/>
        <v>6</v>
      </c>
      <c r="AF116" s="4">
        <f t="shared" si="25"/>
        <v>3</v>
      </c>
      <c r="AG116" s="4">
        <f t="shared" si="26"/>
        <v>9</v>
      </c>
    </row>
    <row r="117" spans="18:33" x14ac:dyDescent="0.3">
      <c r="R117" s="4" t="s">
        <v>46</v>
      </c>
      <c r="S117" s="4" t="str">
        <f t="shared" si="15"/>
        <v>A</v>
      </c>
      <c r="T117" s="4" t="str">
        <f t="shared" si="14"/>
        <v>Y</v>
      </c>
      <c r="U117" s="4" t="str">
        <f t="shared" si="16"/>
        <v>Rock</v>
      </c>
      <c r="V117" s="4" t="str">
        <f t="shared" si="17"/>
        <v>Paper</v>
      </c>
      <c r="W117" s="4" t="str">
        <f t="shared" si="18"/>
        <v>YA</v>
      </c>
      <c r="X117" s="4" t="str">
        <f t="shared" si="19"/>
        <v>W</v>
      </c>
      <c r="Y117" s="4">
        <f t="shared" si="20"/>
        <v>6</v>
      </c>
      <c r="Z117" s="4">
        <f t="shared" si="21"/>
        <v>2</v>
      </c>
      <c r="AA117" s="4">
        <f t="shared" si="22"/>
        <v>8</v>
      </c>
      <c r="AC117" s="4" t="str">
        <f t="shared" si="23"/>
        <v>D</v>
      </c>
      <c r="AD117" s="4" t="str" cm="1">
        <f t="array" ref="AD117">_xlfn._xlws.FILTER($W$16:$W$24,($X$16:$X$24=S117)*($Z$16:$Z$24=AC117))</f>
        <v>X</v>
      </c>
      <c r="AE117" s="4">
        <f t="shared" si="24"/>
        <v>3</v>
      </c>
      <c r="AF117" s="4">
        <f t="shared" si="25"/>
        <v>1</v>
      </c>
      <c r="AG117" s="4">
        <f t="shared" si="26"/>
        <v>4</v>
      </c>
    </row>
    <row r="118" spans="18:33" x14ac:dyDescent="0.3">
      <c r="R118" s="4" t="s">
        <v>43</v>
      </c>
      <c r="S118" s="4" t="str">
        <f t="shared" si="15"/>
        <v>C</v>
      </c>
      <c r="T118" s="4" t="str">
        <f t="shared" si="14"/>
        <v>Z</v>
      </c>
      <c r="U118" s="4" t="str">
        <f t="shared" si="16"/>
        <v>Scissor</v>
      </c>
      <c r="V118" s="4" t="str">
        <f t="shared" si="17"/>
        <v>Scissor</v>
      </c>
      <c r="W118" s="4" t="str">
        <f t="shared" si="18"/>
        <v>ZC</v>
      </c>
      <c r="X118" s="4" t="str">
        <f t="shared" si="19"/>
        <v>D</v>
      </c>
      <c r="Y118" s="4">
        <f t="shared" si="20"/>
        <v>3</v>
      </c>
      <c r="Z118" s="4">
        <f t="shared" si="21"/>
        <v>3</v>
      </c>
      <c r="AA118" s="4">
        <f t="shared" si="22"/>
        <v>6</v>
      </c>
      <c r="AC118" s="4" t="str">
        <f t="shared" si="23"/>
        <v>W</v>
      </c>
      <c r="AD118" s="4" t="str" cm="1">
        <f t="array" ref="AD118">_xlfn._xlws.FILTER($W$16:$W$24,($X$16:$X$24=S118)*($Z$16:$Z$24=AC118))</f>
        <v>X</v>
      </c>
      <c r="AE118" s="4">
        <f t="shared" si="24"/>
        <v>6</v>
      </c>
      <c r="AF118" s="4">
        <f t="shared" si="25"/>
        <v>1</v>
      </c>
      <c r="AG118" s="4">
        <f t="shared" si="26"/>
        <v>7</v>
      </c>
    </row>
    <row r="119" spans="18:33" x14ac:dyDescent="0.3">
      <c r="R119" s="4" t="s">
        <v>43</v>
      </c>
      <c r="S119" s="4" t="str">
        <f t="shared" si="15"/>
        <v>C</v>
      </c>
      <c r="T119" s="4" t="str">
        <f t="shared" si="14"/>
        <v>Z</v>
      </c>
      <c r="U119" s="4" t="str">
        <f t="shared" si="16"/>
        <v>Scissor</v>
      </c>
      <c r="V119" s="4" t="str">
        <f t="shared" si="17"/>
        <v>Scissor</v>
      </c>
      <c r="W119" s="4" t="str">
        <f t="shared" si="18"/>
        <v>ZC</v>
      </c>
      <c r="X119" s="4" t="str">
        <f t="shared" si="19"/>
        <v>D</v>
      </c>
      <c r="Y119" s="4">
        <f t="shared" si="20"/>
        <v>3</v>
      </c>
      <c r="Z119" s="4">
        <f t="shared" si="21"/>
        <v>3</v>
      </c>
      <c r="AA119" s="4">
        <f t="shared" si="22"/>
        <v>6</v>
      </c>
      <c r="AC119" s="4" t="str">
        <f t="shared" si="23"/>
        <v>W</v>
      </c>
      <c r="AD119" s="4" t="str" cm="1">
        <f t="array" ref="AD119">_xlfn._xlws.FILTER($W$16:$W$24,($X$16:$X$24=S119)*($Z$16:$Z$24=AC119))</f>
        <v>X</v>
      </c>
      <c r="AE119" s="4">
        <f t="shared" si="24"/>
        <v>6</v>
      </c>
      <c r="AF119" s="4">
        <f t="shared" si="25"/>
        <v>1</v>
      </c>
      <c r="AG119" s="4">
        <f t="shared" si="26"/>
        <v>7</v>
      </c>
    </row>
    <row r="120" spans="18:33" x14ac:dyDescent="0.3">
      <c r="R120" s="4" t="s">
        <v>49</v>
      </c>
      <c r="S120" s="4" t="str">
        <f t="shared" si="15"/>
        <v>A</v>
      </c>
      <c r="T120" s="4" t="str">
        <f t="shared" si="14"/>
        <v>X</v>
      </c>
      <c r="U120" s="4" t="str">
        <f t="shared" si="16"/>
        <v>Rock</v>
      </c>
      <c r="V120" s="4" t="str">
        <f t="shared" si="17"/>
        <v>Rock</v>
      </c>
      <c r="W120" s="4" t="str">
        <f t="shared" si="18"/>
        <v>XA</v>
      </c>
      <c r="X120" s="4" t="str">
        <f t="shared" si="19"/>
        <v>D</v>
      </c>
      <c r="Y120" s="4">
        <f t="shared" si="20"/>
        <v>3</v>
      </c>
      <c r="Z120" s="4">
        <f t="shared" si="21"/>
        <v>1</v>
      </c>
      <c r="AA120" s="4">
        <f t="shared" si="22"/>
        <v>4</v>
      </c>
      <c r="AC120" s="4" t="str">
        <f t="shared" si="23"/>
        <v>L</v>
      </c>
      <c r="AD120" s="4" t="str" cm="1">
        <f t="array" ref="AD120">_xlfn._xlws.FILTER($W$16:$W$24,($X$16:$X$24=S120)*($Z$16:$Z$24=AC120))</f>
        <v>Z</v>
      </c>
      <c r="AE120" s="4">
        <f t="shared" si="24"/>
        <v>0</v>
      </c>
      <c r="AF120" s="4">
        <f t="shared" si="25"/>
        <v>3</v>
      </c>
      <c r="AG120" s="4">
        <f t="shared" si="26"/>
        <v>3</v>
      </c>
    </row>
    <row r="121" spans="18:33" x14ac:dyDescent="0.3">
      <c r="R121" s="4" t="s">
        <v>48</v>
      </c>
      <c r="S121" s="4" t="str">
        <f t="shared" si="15"/>
        <v>C</v>
      </c>
      <c r="T121" s="4" t="str">
        <f t="shared" si="14"/>
        <v>X</v>
      </c>
      <c r="U121" s="4" t="str">
        <f t="shared" si="16"/>
        <v>Scissor</v>
      </c>
      <c r="V121" s="4" t="str">
        <f t="shared" si="17"/>
        <v>Rock</v>
      </c>
      <c r="W121" s="4" t="str">
        <f t="shared" si="18"/>
        <v>XC</v>
      </c>
      <c r="X121" s="4" t="str">
        <f t="shared" si="19"/>
        <v>W</v>
      </c>
      <c r="Y121" s="4">
        <f t="shared" si="20"/>
        <v>6</v>
      </c>
      <c r="Z121" s="4">
        <f t="shared" si="21"/>
        <v>1</v>
      </c>
      <c r="AA121" s="4">
        <f t="shared" si="22"/>
        <v>7</v>
      </c>
      <c r="AC121" s="4" t="str">
        <f t="shared" si="23"/>
        <v>L</v>
      </c>
      <c r="AD121" s="4" t="str" cm="1">
        <f t="array" ref="AD121">_xlfn._xlws.FILTER($W$16:$W$24,($X$16:$X$24=S121)*($Z$16:$Z$24=AC121))</f>
        <v>Y</v>
      </c>
      <c r="AE121" s="4">
        <f t="shared" si="24"/>
        <v>0</v>
      </c>
      <c r="AF121" s="4">
        <f t="shared" si="25"/>
        <v>2</v>
      </c>
      <c r="AG121" s="4">
        <f t="shared" si="26"/>
        <v>2</v>
      </c>
    </row>
    <row r="122" spans="18:33" x14ac:dyDescent="0.3">
      <c r="R122" s="4" t="s">
        <v>43</v>
      </c>
      <c r="S122" s="4" t="str">
        <f t="shared" si="15"/>
        <v>C</v>
      </c>
      <c r="T122" s="4" t="str">
        <f t="shared" si="14"/>
        <v>Z</v>
      </c>
      <c r="U122" s="4" t="str">
        <f t="shared" si="16"/>
        <v>Scissor</v>
      </c>
      <c r="V122" s="4" t="str">
        <f t="shared" si="17"/>
        <v>Scissor</v>
      </c>
      <c r="W122" s="4" t="str">
        <f t="shared" si="18"/>
        <v>ZC</v>
      </c>
      <c r="X122" s="4" t="str">
        <f t="shared" si="19"/>
        <v>D</v>
      </c>
      <c r="Y122" s="4">
        <f t="shared" si="20"/>
        <v>3</v>
      </c>
      <c r="Z122" s="4">
        <f t="shared" si="21"/>
        <v>3</v>
      </c>
      <c r="AA122" s="4">
        <f t="shared" si="22"/>
        <v>6</v>
      </c>
      <c r="AC122" s="4" t="str">
        <f t="shared" si="23"/>
        <v>W</v>
      </c>
      <c r="AD122" s="4" t="str" cm="1">
        <f t="array" ref="AD122">_xlfn._xlws.FILTER($W$16:$W$24,($X$16:$X$24=S122)*($Z$16:$Z$24=AC122))</f>
        <v>X</v>
      </c>
      <c r="AE122" s="4">
        <f t="shared" si="24"/>
        <v>6</v>
      </c>
      <c r="AF122" s="4">
        <f t="shared" si="25"/>
        <v>1</v>
      </c>
      <c r="AG122" s="4">
        <f t="shared" si="26"/>
        <v>7</v>
      </c>
    </row>
    <row r="123" spans="18:33" x14ac:dyDescent="0.3">
      <c r="R123" s="4" t="s">
        <v>49</v>
      </c>
      <c r="S123" s="4" t="str">
        <f t="shared" si="15"/>
        <v>A</v>
      </c>
      <c r="T123" s="4" t="str">
        <f t="shared" si="14"/>
        <v>X</v>
      </c>
      <c r="U123" s="4" t="str">
        <f t="shared" si="16"/>
        <v>Rock</v>
      </c>
      <c r="V123" s="4" t="str">
        <f t="shared" si="17"/>
        <v>Rock</v>
      </c>
      <c r="W123" s="4" t="str">
        <f t="shared" si="18"/>
        <v>XA</v>
      </c>
      <c r="X123" s="4" t="str">
        <f t="shared" si="19"/>
        <v>D</v>
      </c>
      <c r="Y123" s="4">
        <f t="shared" si="20"/>
        <v>3</v>
      </c>
      <c r="Z123" s="4">
        <f t="shared" si="21"/>
        <v>1</v>
      </c>
      <c r="AA123" s="4">
        <f t="shared" si="22"/>
        <v>4</v>
      </c>
      <c r="AC123" s="4" t="str">
        <f t="shared" si="23"/>
        <v>L</v>
      </c>
      <c r="AD123" s="4" t="str" cm="1">
        <f t="array" ref="AD123">_xlfn._xlws.FILTER($W$16:$W$24,($X$16:$X$24=S123)*($Z$16:$Z$24=AC123))</f>
        <v>Z</v>
      </c>
      <c r="AE123" s="4">
        <f t="shared" si="24"/>
        <v>0</v>
      </c>
      <c r="AF123" s="4">
        <f t="shared" si="25"/>
        <v>3</v>
      </c>
      <c r="AG123" s="4">
        <f t="shared" si="26"/>
        <v>3</v>
      </c>
    </row>
    <row r="124" spans="18:33" x14ac:dyDescent="0.3">
      <c r="R124" s="4" t="s">
        <v>43</v>
      </c>
      <c r="S124" s="4" t="str">
        <f t="shared" si="15"/>
        <v>C</v>
      </c>
      <c r="T124" s="4" t="str">
        <f t="shared" si="14"/>
        <v>Z</v>
      </c>
      <c r="U124" s="4" t="str">
        <f t="shared" si="16"/>
        <v>Scissor</v>
      </c>
      <c r="V124" s="4" t="str">
        <f t="shared" si="17"/>
        <v>Scissor</v>
      </c>
      <c r="W124" s="4" t="str">
        <f t="shared" si="18"/>
        <v>ZC</v>
      </c>
      <c r="X124" s="4" t="str">
        <f t="shared" si="19"/>
        <v>D</v>
      </c>
      <c r="Y124" s="4">
        <f t="shared" si="20"/>
        <v>3</v>
      </c>
      <c r="Z124" s="4">
        <f t="shared" si="21"/>
        <v>3</v>
      </c>
      <c r="AA124" s="4">
        <f t="shared" si="22"/>
        <v>6</v>
      </c>
      <c r="AC124" s="4" t="str">
        <f t="shared" si="23"/>
        <v>W</v>
      </c>
      <c r="AD124" s="4" t="str" cm="1">
        <f t="array" ref="AD124">_xlfn._xlws.FILTER($W$16:$W$24,($X$16:$X$24=S124)*($Z$16:$Z$24=AC124))</f>
        <v>X</v>
      </c>
      <c r="AE124" s="4">
        <f t="shared" si="24"/>
        <v>6</v>
      </c>
      <c r="AF124" s="4">
        <f t="shared" si="25"/>
        <v>1</v>
      </c>
      <c r="AG124" s="4">
        <f t="shared" si="26"/>
        <v>7</v>
      </c>
    </row>
    <row r="125" spans="18:33" x14ac:dyDescent="0.3">
      <c r="R125" s="4" t="s">
        <v>43</v>
      </c>
      <c r="S125" s="4" t="str">
        <f t="shared" si="15"/>
        <v>C</v>
      </c>
      <c r="T125" s="4" t="str">
        <f t="shared" si="14"/>
        <v>Z</v>
      </c>
      <c r="U125" s="4" t="str">
        <f t="shared" si="16"/>
        <v>Scissor</v>
      </c>
      <c r="V125" s="4" t="str">
        <f t="shared" si="17"/>
        <v>Scissor</v>
      </c>
      <c r="W125" s="4" t="str">
        <f t="shared" si="18"/>
        <v>ZC</v>
      </c>
      <c r="X125" s="4" t="str">
        <f t="shared" si="19"/>
        <v>D</v>
      </c>
      <c r="Y125" s="4">
        <f t="shared" si="20"/>
        <v>3</v>
      </c>
      <c r="Z125" s="4">
        <f t="shared" si="21"/>
        <v>3</v>
      </c>
      <c r="AA125" s="4">
        <f t="shared" si="22"/>
        <v>6</v>
      </c>
      <c r="AC125" s="4" t="str">
        <f t="shared" si="23"/>
        <v>W</v>
      </c>
      <c r="AD125" s="4" t="str" cm="1">
        <f t="array" ref="AD125">_xlfn._xlws.FILTER($W$16:$W$24,($X$16:$X$24=S125)*($Z$16:$Z$24=AC125))</f>
        <v>X</v>
      </c>
      <c r="AE125" s="4">
        <f t="shared" si="24"/>
        <v>6</v>
      </c>
      <c r="AF125" s="4">
        <f t="shared" si="25"/>
        <v>1</v>
      </c>
      <c r="AG125" s="4">
        <f t="shared" si="26"/>
        <v>7</v>
      </c>
    </row>
    <row r="126" spans="18:33" x14ac:dyDescent="0.3">
      <c r="R126" s="4" t="s">
        <v>48</v>
      </c>
      <c r="S126" s="4" t="str">
        <f t="shared" si="15"/>
        <v>C</v>
      </c>
      <c r="T126" s="4" t="str">
        <f t="shared" si="14"/>
        <v>X</v>
      </c>
      <c r="U126" s="4" t="str">
        <f t="shared" si="16"/>
        <v>Scissor</v>
      </c>
      <c r="V126" s="4" t="str">
        <f t="shared" si="17"/>
        <v>Rock</v>
      </c>
      <c r="W126" s="4" t="str">
        <f t="shared" si="18"/>
        <v>XC</v>
      </c>
      <c r="X126" s="4" t="str">
        <f t="shared" si="19"/>
        <v>W</v>
      </c>
      <c r="Y126" s="4">
        <f t="shared" si="20"/>
        <v>6</v>
      </c>
      <c r="Z126" s="4">
        <f t="shared" si="21"/>
        <v>1</v>
      </c>
      <c r="AA126" s="4">
        <f t="shared" si="22"/>
        <v>7</v>
      </c>
      <c r="AC126" s="4" t="str">
        <f t="shared" si="23"/>
        <v>L</v>
      </c>
      <c r="AD126" s="4" t="str" cm="1">
        <f t="array" ref="AD126">_xlfn._xlws.FILTER($W$16:$W$24,($X$16:$X$24=S126)*($Z$16:$Z$24=AC126))</f>
        <v>Y</v>
      </c>
      <c r="AE126" s="4">
        <f t="shared" si="24"/>
        <v>0</v>
      </c>
      <c r="AF126" s="4">
        <f t="shared" si="25"/>
        <v>2</v>
      </c>
      <c r="AG126" s="4">
        <f t="shared" si="26"/>
        <v>2</v>
      </c>
    </row>
    <row r="127" spans="18:33" x14ac:dyDescent="0.3">
      <c r="R127" s="4" t="s">
        <v>47</v>
      </c>
      <c r="S127" s="4" t="str">
        <f t="shared" si="15"/>
        <v>A</v>
      </c>
      <c r="T127" s="4" t="str">
        <f t="shared" si="14"/>
        <v>Z</v>
      </c>
      <c r="U127" s="4" t="str">
        <f t="shared" si="16"/>
        <v>Rock</v>
      </c>
      <c r="V127" s="4" t="str">
        <f t="shared" si="17"/>
        <v>Scissor</v>
      </c>
      <c r="W127" s="4" t="str">
        <f t="shared" si="18"/>
        <v>ZA</v>
      </c>
      <c r="X127" s="4" t="str">
        <f t="shared" si="19"/>
        <v>L</v>
      </c>
      <c r="Y127" s="4">
        <f t="shared" si="20"/>
        <v>0</v>
      </c>
      <c r="Z127" s="4">
        <f t="shared" si="21"/>
        <v>3</v>
      </c>
      <c r="AA127" s="4">
        <f t="shared" si="22"/>
        <v>3</v>
      </c>
      <c r="AC127" s="4" t="str">
        <f t="shared" si="23"/>
        <v>W</v>
      </c>
      <c r="AD127" s="4" t="str" cm="1">
        <f t="array" ref="AD127">_xlfn._xlws.FILTER($W$16:$W$24,($X$16:$X$24=S127)*($Z$16:$Z$24=AC127))</f>
        <v>Y</v>
      </c>
      <c r="AE127" s="4">
        <f t="shared" si="24"/>
        <v>6</v>
      </c>
      <c r="AF127" s="4">
        <f t="shared" si="25"/>
        <v>2</v>
      </c>
      <c r="AG127" s="4">
        <f t="shared" si="26"/>
        <v>8</v>
      </c>
    </row>
    <row r="128" spans="18:33" x14ac:dyDescent="0.3">
      <c r="R128" s="4" t="s">
        <v>43</v>
      </c>
      <c r="S128" s="4" t="str">
        <f t="shared" si="15"/>
        <v>C</v>
      </c>
      <c r="T128" s="4" t="str">
        <f t="shared" si="14"/>
        <v>Z</v>
      </c>
      <c r="U128" s="4" t="str">
        <f t="shared" si="16"/>
        <v>Scissor</v>
      </c>
      <c r="V128" s="4" t="str">
        <f t="shared" si="17"/>
        <v>Scissor</v>
      </c>
      <c r="W128" s="4" t="str">
        <f t="shared" si="18"/>
        <v>ZC</v>
      </c>
      <c r="X128" s="4" t="str">
        <f t="shared" si="19"/>
        <v>D</v>
      </c>
      <c r="Y128" s="4">
        <f t="shared" si="20"/>
        <v>3</v>
      </c>
      <c r="Z128" s="4">
        <f t="shared" si="21"/>
        <v>3</v>
      </c>
      <c r="AA128" s="4">
        <f t="shared" si="22"/>
        <v>6</v>
      </c>
      <c r="AC128" s="4" t="str">
        <f t="shared" si="23"/>
        <v>W</v>
      </c>
      <c r="AD128" s="4" t="str" cm="1">
        <f t="array" ref="AD128">_xlfn._xlws.FILTER($W$16:$W$24,($X$16:$X$24=S128)*($Z$16:$Z$24=AC128))</f>
        <v>X</v>
      </c>
      <c r="AE128" s="4">
        <f t="shared" si="24"/>
        <v>6</v>
      </c>
      <c r="AF128" s="4">
        <f t="shared" si="25"/>
        <v>1</v>
      </c>
      <c r="AG128" s="4">
        <f t="shared" si="26"/>
        <v>7</v>
      </c>
    </row>
    <row r="129" spans="18:33" x14ac:dyDescent="0.3">
      <c r="R129" s="4" t="s">
        <v>43</v>
      </c>
      <c r="S129" s="4" t="str">
        <f t="shared" si="15"/>
        <v>C</v>
      </c>
      <c r="T129" s="4" t="str">
        <f t="shared" si="14"/>
        <v>Z</v>
      </c>
      <c r="U129" s="4" t="str">
        <f t="shared" si="16"/>
        <v>Scissor</v>
      </c>
      <c r="V129" s="4" t="str">
        <f t="shared" si="17"/>
        <v>Scissor</v>
      </c>
      <c r="W129" s="4" t="str">
        <f t="shared" si="18"/>
        <v>ZC</v>
      </c>
      <c r="X129" s="4" t="str">
        <f t="shared" si="19"/>
        <v>D</v>
      </c>
      <c r="Y129" s="4">
        <f t="shared" si="20"/>
        <v>3</v>
      </c>
      <c r="Z129" s="4">
        <f t="shared" si="21"/>
        <v>3</v>
      </c>
      <c r="AA129" s="4">
        <f t="shared" si="22"/>
        <v>6</v>
      </c>
      <c r="AC129" s="4" t="str">
        <f t="shared" si="23"/>
        <v>W</v>
      </c>
      <c r="AD129" s="4" t="str" cm="1">
        <f t="array" ref="AD129">_xlfn._xlws.FILTER($W$16:$W$24,($X$16:$X$24=S129)*($Z$16:$Z$24=AC129))</f>
        <v>X</v>
      </c>
      <c r="AE129" s="4">
        <f t="shared" si="24"/>
        <v>6</v>
      </c>
      <c r="AF129" s="4">
        <f t="shared" si="25"/>
        <v>1</v>
      </c>
      <c r="AG129" s="4">
        <f t="shared" si="26"/>
        <v>7</v>
      </c>
    </row>
    <row r="130" spans="18:33" x14ac:dyDescent="0.3">
      <c r="R130" s="4" t="s">
        <v>42</v>
      </c>
      <c r="S130" s="4" t="str">
        <f t="shared" si="15"/>
        <v>B</v>
      </c>
      <c r="T130" s="4" t="str">
        <f t="shared" si="14"/>
        <v>Z</v>
      </c>
      <c r="U130" s="4" t="str">
        <f t="shared" si="16"/>
        <v>Paper</v>
      </c>
      <c r="V130" s="4" t="str">
        <f t="shared" si="17"/>
        <v>Scissor</v>
      </c>
      <c r="W130" s="4" t="str">
        <f t="shared" si="18"/>
        <v>ZB</v>
      </c>
      <c r="X130" s="4" t="str">
        <f t="shared" si="19"/>
        <v>W</v>
      </c>
      <c r="Y130" s="4">
        <f t="shared" si="20"/>
        <v>6</v>
      </c>
      <c r="Z130" s="4">
        <f t="shared" si="21"/>
        <v>3</v>
      </c>
      <c r="AA130" s="4">
        <f t="shared" si="22"/>
        <v>9</v>
      </c>
      <c r="AC130" s="4" t="str">
        <f t="shared" si="23"/>
        <v>W</v>
      </c>
      <c r="AD130" s="4" t="str" cm="1">
        <f t="array" ref="AD130">_xlfn._xlws.FILTER($W$16:$W$24,($X$16:$X$24=S130)*($Z$16:$Z$24=AC130))</f>
        <v>Z</v>
      </c>
      <c r="AE130" s="4">
        <f t="shared" si="24"/>
        <v>6</v>
      </c>
      <c r="AF130" s="4">
        <f t="shared" si="25"/>
        <v>3</v>
      </c>
      <c r="AG130" s="4">
        <f t="shared" si="26"/>
        <v>9</v>
      </c>
    </row>
    <row r="131" spans="18:33" x14ac:dyDescent="0.3">
      <c r="R131" s="4" t="s">
        <v>45</v>
      </c>
      <c r="S131" s="4" t="str">
        <f t="shared" si="15"/>
        <v>C</v>
      </c>
      <c r="T131" s="4" t="str">
        <f t="shared" si="14"/>
        <v>Y</v>
      </c>
      <c r="U131" s="4" t="str">
        <f t="shared" si="16"/>
        <v>Scissor</v>
      </c>
      <c r="V131" s="4" t="str">
        <f t="shared" si="17"/>
        <v>Paper</v>
      </c>
      <c r="W131" s="4" t="str">
        <f t="shared" si="18"/>
        <v>YC</v>
      </c>
      <c r="X131" s="4" t="str">
        <f t="shared" si="19"/>
        <v>L</v>
      </c>
      <c r="Y131" s="4">
        <f t="shared" si="20"/>
        <v>0</v>
      </c>
      <c r="Z131" s="4">
        <f t="shared" si="21"/>
        <v>2</v>
      </c>
      <c r="AA131" s="4">
        <f t="shared" si="22"/>
        <v>2</v>
      </c>
      <c r="AC131" s="4" t="str">
        <f t="shared" si="23"/>
        <v>D</v>
      </c>
      <c r="AD131" s="4" t="str" cm="1">
        <f t="array" ref="AD131">_xlfn._xlws.FILTER($W$16:$W$24,($X$16:$X$24=S131)*($Z$16:$Z$24=AC131))</f>
        <v>Z</v>
      </c>
      <c r="AE131" s="4">
        <f t="shared" si="24"/>
        <v>3</v>
      </c>
      <c r="AF131" s="4">
        <f t="shared" si="25"/>
        <v>3</v>
      </c>
      <c r="AG131" s="4">
        <f t="shared" si="26"/>
        <v>6</v>
      </c>
    </row>
    <row r="132" spans="18:33" x14ac:dyDescent="0.3">
      <c r="R132" s="4" t="s">
        <v>46</v>
      </c>
      <c r="S132" s="4" t="str">
        <f t="shared" si="15"/>
        <v>A</v>
      </c>
      <c r="T132" s="4" t="str">
        <f t="shared" si="14"/>
        <v>Y</v>
      </c>
      <c r="U132" s="4" t="str">
        <f t="shared" si="16"/>
        <v>Rock</v>
      </c>
      <c r="V132" s="4" t="str">
        <f t="shared" si="17"/>
        <v>Paper</v>
      </c>
      <c r="W132" s="4" t="str">
        <f t="shared" si="18"/>
        <v>YA</v>
      </c>
      <c r="X132" s="4" t="str">
        <f t="shared" si="19"/>
        <v>W</v>
      </c>
      <c r="Y132" s="4">
        <f t="shared" si="20"/>
        <v>6</v>
      </c>
      <c r="Z132" s="4">
        <f t="shared" si="21"/>
        <v>2</v>
      </c>
      <c r="AA132" s="4">
        <f t="shared" si="22"/>
        <v>8</v>
      </c>
      <c r="AC132" s="4" t="str">
        <f t="shared" si="23"/>
        <v>D</v>
      </c>
      <c r="AD132" s="4" t="str" cm="1">
        <f t="array" ref="AD132">_xlfn._xlws.FILTER($W$16:$W$24,($X$16:$X$24=S132)*($Z$16:$Z$24=AC132))</f>
        <v>X</v>
      </c>
      <c r="AE132" s="4">
        <f t="shared" si="24"/>
        <v>3</v>
      </c>
      <c r="AF132" s="4">
        <f t="shared" si="25"/>
        <v>1</v>
      </c>
      <c r="AG132" s="4">
        <f t="shared" si="26"/>
        <v>4</v>
      </c>
    </row>
    <row r="133" spans="18:33" x14ac:dyDescent="0.3">
      <c r="R133" s="4" t="s">
        <v>45</v>
      </c>
      <c r="S133" s="4" t="str">
        <f t="shared" si="15"/>
        <v>C</v>
      </c>
      <c r="T133" s="4" t="str">
        <f t="shared" si="14"/>
        <v>Y</v>
      </c>
      <c r="U133" s="4" t="str">
        <f t="shared" si="16"/>
        <v>Scissor</v>
      </c>
      <c r="V133" s="4" t="str">
        <f t="shared" si="17"/>
        <v>Paper</v>
      </c>
      <c r="W133" s="4" t="str">
        <f t="shared" si="18"/>
        <v>YC</v>
      </c>
      <c r="X133" s="4" t="str">
        <f t="shared" si="19"/>
        <v>L</v>
      </c>
      <c r="Y133" s="4">
        <f t="shared" si="20"/>
        <v>0</v>
      </c>
      <c r="Z133" s="4">
        <f t="shared" si="21"/>
        <v>2</v>
      </c>
      <c r="AA133" s="4">
        <f t="shared" si="22"/>
        <v>2</v>
      </c>
      <c r="AC133" s="4" t="str">
        <f t="shared" si="23"/>
        <v>D</v>
      </c>
      <c r="AD133" s="4" t="str" cm="1">
        <f t="array" ref="AD133">_xlfn._xlws.FILTER($W$16:$W$24,($X$16:$X$24=S133)*($Z$16:$Z$24=AC133))</f>
        <v>Z</v>
      </c>
      <c r="AE133" s="4">
        <f t="shared" si="24"/>
        <v>3</v>
      </c>
      <c r="AF133" s="4">
        <f t="shared" si="25"/>
        <v>3</v>
      </c>
      <c r="AG133" s="4">
        <f t="shared" si="26"/>
        <v>6</v>
      </c>
    </row>
    <row r="134" spans="18:33" x14ac:dyDescent="0.3">
      <c r="R134" s="4" t="s">
        <v>45</v>
      </c>
      <c r="S134" s="4" t="str">
        <f t="shared" si="15"/>
        <v>C</v>
      </c>
      <c r="T134" s="4" t="str">
        <f t="shared" si="14"/>
        <v>Y</v>
      </c>
      <c r="U134" s="4" t="str">
        <f t="shared" si="16"/>
        <v>Scissor</v>
      </c>
      <c r="V134" s="4" t="str">
        <f t="shared" si="17"/>
        <v>Paper</v>
      </c>
      <c r="W134" s="4" t="str">
        <f t="shared" si="18"/>
        <v>YC</v>
      </c>
      <c r="X134" s="4" t="str">
        <f t="shared" si="19"/>
        <v>L</v>
      </c>
      <c r="Y134" s="4">
        <f t="shared" si="20"/>
        <v>0</v>
      </c>
      <c r="Z134" s="4">
        <f t="shared" si="21"/>
        <v>2</v>
      </c>
      <c r="AA134" s="4">
        <f t="shared" si="22"/>
        <v>2</v>
      </c>
      <c r="AC134" s="4" t="str">
        <f t="shared" si="23"/>
        <v>D</v>
      </c>
      <c r="AD134" s="4" t="str" cm="1">
        <f t="array" ref="AD134">_xlfn._xlws.FILTER($W$16:$W$24,($X$16:$X$24=S134)*($Z$16:$Z$24=AC134))</f>
        <v>Z</v>
      </c>
      <c r="AE134" s="4">
        <f t="shared" si="24"/>
        <v>3</v>
      </c>
      <c r="AF134" s="4">
        <f t="shared" si="25"/>
        <v>3</v>
      </c>
      <c r="AG134" s="4">
        <f t="shared" si="26"/>
        <v>6</v>
      </c>
    </row>
    <row r="135" spans="18:33" x14ac:dyDescent="0.3">
      <c r="R135" s="4" t="s">
        <v>47</v>
      </c>
      <c r="S135" s="4" t="str">
        <f t="shared" si="15"/>
        <v>A</v>
      </c>
      <c r="T135" s="4" t="str">
        <f t="shared" si="14"/>
        <v>Z</v>
      </c>
      <c r="U135" s="4" t="str">
        <f t="shared" si="16"/>
        <v>Rock</v>
      </c>
      <c r="V135" s="4" t="str">
        <f t="shared" si="17"/>
        <v>Scissor</v>
      </c>
      <c r="W135" s="4" t="str">
        <f t="shared" si="18"/>
        <v>ZA</v>
      </c>
      <c r="X135" s="4" t="str">
        <f t="shared" si="19"/>
        <v>L</v>
      </c>
      <c r="Y135" s="4">
        <f t="shared" si="20"/>
        <v>0</v>
      </c>
      <c r="Z135" s="4">
        <f t="shared" si="21"/>
        <v>3</v>
      </c>
      <c r="AA135" s="4">
        <f t="shared" si="22"/>
        <v>3</v>
      </c>
      <c r="AC135" s="4" t="str">
        <f t="shared" si="23"/>
        <v>W</v>
      </c>
      <c r="AD135" s="4" t="str" cm="1">
        <f t="array" ref="AD135">_xlfn._xlws.FILTER($W$16:$W$24,($X$16:$X$24=S135)*($Z$16:$Z$24=AC135))</f>
        <v>Y</v>
      </c>
      <c r="AE135" s="4">
        <f t="shared" si="24"/>
        <v>6</v>
      </c>
      <c r="AF135" s="4">
        <f t="shared" si="25"/>
        <v>2</v>
      </c>
      <c r="AG135" s="4">
        <f t="shared" si="26"/>
        <v>8</v>
      </c>
    </row>
    <row r="136" spans="18:33" x14ac:dyDescent="0.3">
      <c r="R136" s="4" t="s">
        <v>42</v>
      </c>
      <c r="S136" s="4" t="str">
        <f t="shared" si="15"/>
        <v>B</v>
      </c>
      <c r="T136" s="4" t="str">
        <f t="shared" si="14"/>
        <v>Z</v>
      </c>
      <c r="U136" s="4" t="str">
        <f t="shared" si="16"/>
        <v>Paper</v>
      </c>
      <c r="V136" s="4" t="str">
        <f t="shared" si="17"/>
        <v>Scissor</v>
      </c>
      <c r="W136" s="4" t="str">
        <f t="shared" si="18"/>
        <v>ZB</v>
      </c>
      <c r="X136" s="4" t="str">
        <f t="shared" si="19"/>
        <v>W</v>
      </c>
      <c r="Y136" s="4">
        <f t="shared" si="20"/>
        <v>6</v>
      </c>
      <c r="Z136" s="4">
        <f t="shared" si="21"/>
        <v>3</v>
      </c>
      <c r="AA136" s="4">
        <f t="shared" si="22"/>
        <v>9</v>
      </c>
      <c r="AC136" s="4" t="str">
        <f t="shared" si="23"/>
        <v>W</v>
      </c>
      <c r="AD136" s="4" t="str" cm="1">
        <f t="array" ref="AD136">_xlfn._xlws.FILTER($W$16:$W$24,($X$16:$X$24=S136)*($Z$16:$Z$24=AC136))</f>
        <v>Z</v>
      </c>
      <c r="AE136" s="4">
        <f t="shared" si="24"/>
        <v>6</v>
      </c>
      <c r="AF136" s="4">
        <f t="shared" si="25"/>
        <v>3</v>
      </c>
      <c r="AG136" s="4">
        <f t="shared" si="26"/>
        <v>9</v>
      </c>
    </row>
    <row r="137" spans="18:33" x14ac:dyDescent="0.3">
      <c r="R137" s="4" t="s">
        <v>43</v>
      </c>
      <c r="S137" s="4" t="str">
        <f t="shared" si="15"/>
        <v>C</v>
      </c>
      <c r="T137" s="4" t="str">
        <f t="shared" si="14"/>
        <v>Z</v>
      </c>
      <c r="U137" s="4" t="str">
        <f t="shared" si="16"/>
        <v>Scissor</v>
      </c>
      <c r="V137" s="4" t="str">
        <f t="shared" si="17"/>
        <v>Scissor</v>
      </c>
      <c r="W137" s="4" t="str">
        <f t="shared" si="18"/>
        <v>ZC</v>
      </c>
      <c r="X137" s="4" t="str">
        <f t="shared" si="19"/>
        <v>D</v>
      </c>
      <c r="Y137" s="4">
        <f t="shared" si="20"/>
        <v>3</v>
      </c>
      <c r="Z137" s="4">
        <f t="shared" si="21"/>
        <v>3</v>
      </c>
      <c r="AA137" s="4">
        <f t="shared" si="22"/>
        <v>6</v>
      </c>
      <c r="AC137" s="4" t="str">
        <f t="shared" si="23"/>
        <v>W</v>
      </c>
      <c r="AD137" s="4" t="str" cm="1">
        <f t="array" ref="AD137">_xlfn._xlws.FILTER($W$16:$W$24,($X$16:$X$24=S137)*($Z$16:$Z$24=AC137))</f>
        <v>X</v>
      </c>
      <c r="AE137" s="4">
        <f t="shared" si="24"/>
        <v>6</v>
      </c>
      <c r="AF137" s="4">
        <f t="shared" si="25"/>
        <v>1</v>
      </c>
      <c r="AG137" s="4">
        <f t="shared" si="26"/>
        <v>7</v>
      </c>
    </row>
    <row r="138" spans="18:33" x14ac:dyDescent="0.3">
      <c r="R138" s="4" t="s">
        <v>43</v>
      </c>
      <c r="S138" s="4" t="str">
        <f t="shared" si="15"/>
        <v>C</v>
      </c>
      <c r="T138" s="4" t="str">
        <f t="shared" si="14"/>
        <v>Z</v>
      </c>
      <c r="U138" s="4" t="str">
        <f t="shared" si="16"/>
        <v>Scissor</v>
      </c>
      <c r="V138" s="4" t="str">
        <f t="shared" si="17"/>
        <v>Scissor</v>
      </c>
      <c r="W138" s="4" t="str">
        <f t="shared" si="18"/>
        <v>ZC</v>
      </c>
      <c r="X138" s="4" t="str">
        <f t="shared" si="19"/>
        <v>D</v>
      </c>
      <c r="Y138" s="4">
        <f t="shared" si="20"/>
        <v>3</v>
      </c>
      <c r="Z138" s="4">
        <f t="shared" si="21"/>
        <v>3</v>
      </c>
      <c r="AA138" s="4">
        <f t="shared" si="22"/>
        <v>6</v>
      </c>
      <c r="AC138" s="4" t="str">
        <f t="shared" si="23"/>
        <v>W</v>
      </c>
      <c r="AD138" s="4" t="str" cm="1">
        <f t="array" ref="AD138">_xlfn._xlws.FILTER($W$16:$W$24,($X$16:$X$24=S138)*($Z$16:$Z$24=AC138))</f>
        <v>X</v>
      </c>
      <c r="AE138" s="4">
        <f t="shared" si="24"/>
        <v>6</v>
      </c>
      <c r="AF138" s="4">
        <f t="shared" si="25"/>
        <v>1</v>
      </c>
      <c r="AG138" s="4">
        <f t="shared" si="26"/>
        <v>7</v>
      </c>
    </row>
    <row r="139" spans="18:33" x14ac:dyDescent="0.3">
      <c r="R139" s="4" t="s">
        <v>43</v>
      </c>
      <c r="S139" s="4" t="str">
        <f t="shared" si="15"/>
        <v>C</v>
      </c>
      <c r="T139" s="4" t="str">
        <f t="shared" si="14"/>
        <v>Z</v>
      </c>
      <c r="U139" s="4" t="str">
        <f t="shared" si="16"/>
        <v>Scissor</v>
      </c>
      <c r="V139" s="4" t="str">
        <f t="shared" si="17"/>
        <v>Scissor</v>
      </c>
      <c r="W139" s="4" t="str">
        <f t="shared" si="18"/>
        <v>ZC</v>
      </c>
      <c r="X139" s="4" t="str">
        <f t="shared" si="19"/>
        <v>D</v>
      </c>
      <c r="Y139" s="4">
        <f t="shared" si="20"/>
        <v>3</v>
      </c>
      <c r="Z139" s="4">
        <f t="shared" si="21"/>
        <v>3</v>
      </c>
      <c r="AA139" s="4">
        <f t="shared" si="22"/>
        <v>6</v>
      </c>
      <c r="AC139" s="4" t="str">
        <f t="shared" si="23"/>
        <v>W</v>
      </c>
      <c r="AD139" s="4" t="str" cm="1">
        <f t="array" ref="AD139">_xlfn._xlws.FILTER($W$16:$W$24,($X$16:$X$24=S139)*($Z$16:$Z$24=AC139))</f>
        <v>X</v>
      </c>
      <c r="AE139" s="4">
        <f t="shared" si="24"/>
        <v>6</v>
      </c>
      <c r="AF139" s="4">
        <f t="shared" si="25"/>
        <v>1</v>
      </c>
      <c r="AG139" s="4">
        <f t="shared" si="26"/>
        <v>7</v>
      </c>
    </row>
    <row r="140" spans="18:33" x14ac:dyDescent="0.3">
      <c r="R140" s="4" t="s">
        <v>47</v>
      </c>
      <c r="S140" s="4" t="str">
        <f t="shared" si="15"/>
        <v>A</v>
      </c>
      <c r="T140" s="4" t="str">
        <f t="shared" si="14"/>
        <v>Z</v>
      </c>
      <c r="U140" s="4" t="str">
        <f t="shared" si="16"/>
        <v>Rock</v>
      </c>
      <c r="V140" s="4" t="str">
        <f t="shared" si="17"/>
        <v>Scissor</v>
      </c>
      <c r="W140" s="4" t="str">
        <f t="shared" si="18"/>
        <v>ZA</v>
      </c>
      <c r="X140" s="4" t="str">
        <f t="shared" si="19"/>
        <v>L</v>
      </c>
      <c r="Y140" s="4">
        <f t="shared" si="20"/>
        <v>0</v>
      </c>
      <c r="Z140" s="4">
        <f t="shared" si="21"/>
        <v>3</v>
      </c>
      <c r="AA140" s="4">
        <f t="shared" si="22"/>
        <v>3</v>
      </c>
      <c r="AC140" s="4" t="str">
        <f t="shared" si="23"/>
        <v>W</v>
      </c>
      <c r="AD140" s="4" t="str" cm="1">
        <f t="array" ref="AD140">_xlfn._xlws.FILTER($W$16:$W$24,($X$16:$X$24=S140)*($Z$16:$Z$24=AC140))</f>
        <v>Y</v>
      </c>
      <c r="AE140" s="4">
        <f t="shared" si="24"/>
        <v>6</v>
      </c>
      <c r="AF140" s="4">
        <f t="shared" si="25"/>
        <v>2</v>
      </c>
      <c r="AG140" s="4">
        <f t="shared" si="26"/>
        <v>8</v>
      </c>
    </row>
    <row r="141" spans="18:33" x14ac:dyDescent="0.3">
      <c r="R141" s="4" t="s">
        <v>43</v>
      </c>
      <c r="S141" s="4" t="str">
        <f t="shared" si="15"/>
        <v>C</v>
      </c>
      <c r="T141" s="4" t="str">
        <f t="shared" si="14"/>
        <v>Z</v>
      </c>
      <c r="U141" s="4" t="str">
        <f t="shared" si="16"/>
        <v>Scissor</v>
      </c>
      <c r="V141" s="4" t="str">
        <f t="shared" si="17"/>
        <v>Scissor</v>
      </c>
      <c r="W141" s="4" t="str">
        <f t="shared" si="18"/>
        <v>ZC</v>
      </c>
      <c r="X141" s="4" t="str">
        <f t="shared" si="19"/>
        <v>D</v>
      </c>
      <c r="Y141" s="4">
        <f t="shared" si="20"/>
        <v>3</v>
      </c>
      <c r="Z141" s="4">
        <f t="shared" si="21"/>
        <v>3</v>
      </c>
      <c r="AA141" s="4">
        <f t="shared" si="22"/>
        <v>6</v>
      </c>
      <c r="AC141" s="4" t="str">
        <f t="shared" si="23"/>
        <v>W</v>
      </c>
      <c r="AD141" s="4" t="str" cm="1">
        <f t="array" ref="AD141">_xlfn._xlws.FILTER($W$16:$W$24,($X$16:$X$24=S141)*($Z$16:$Z$24=AC141))</f>
        <v>X</v>
      </c>
      <c r="AE141" s="4">
        <f t="shared" si="24"/>
        <v>6</v>
      </c>
      <c r="AF141" s="4">
        <f t="shared" si="25"/>
        <v>1</v>
      </c>
      <c r="AG141" s="4">
        <f t="shared" si="26"/>
        <v>7</v>
      </c>
    </row>
    <row r="142" spans="18:33" x14ac:dyDescent="0.3">
      <c r="R142" s="4" t="s">
        <v>44</v>
      </c>
      <c r="S142" s="4" t="str">
        <f t="shared" si="15"/>
        <v>B</v>
      </c>
      <c r="T142" s="4" t="str">
        <f t="shared" si="14"/>
        <v>X</v>
      </c>
      <c r="U142" s="4" t="str">
        <f t="shared" si="16"/>
        <v>Paper</v>
      </c>
      <c r="V142" s="4" t="str">
        <f t="shared" si="17"/>
        <v>Rock</v>
      </c>
      <c r="W142" s="4" t="str">
        <f t="shared" si="18"/>
        <v>XB</v>
      </c>
      <c r="X142" s="4" t="str">
        <f t="shared" si="19"/>
        <v>L</v>
      </c>
      <c r="Y142" s="4">
        <f t="shared" si="20"/>
        <v>0</v>
      </c>
      <c r="Z142" s="4">
        <f t="shared" si="21"/>
        <v>1</v>
      </c>
      <c r="AA142" s="4">
        <f t="shared" si="22"/>
        <v>1</v>
      </c>
      <c r="AC142" s="4" t="str">
        <f t="shared" si="23"/>
        <v>L</v>
      </c>
      <c r="AD142" s="4" t="str" cm="1">
        <f t="array" ref="AD142">_xlfn._xlws.FILTER($W$16:$W$24,($X$16:$X$24=S142)*($Z$16:$Z$24=AC142))</f>
        <v>X</v>
      </c>
      <c r="AE142" s="4">
        <f t="shared" si="24"/>
        <v>0</v>
      </c>
      <c r="AF142" s="4">
        <f t="shared" si="25"/>
        <v>1</v>
      </c>
      <c r="AG142" s="4">
        <f t="shared" si="26"/>
        <v>1</v>
      </c>
    </row>
    <row r="143" spans="18:33" x14ac:dyDescent="0.3">
      <c r="R143" s="4" t="s">
        <v>43</v>
      </c>
      <c r="S143" s="4" t="str">
        <f t="shared" si="15"/>
        <v>C</v>
      </c>
      <c r="T143" s="4" t="str">
        <f t="shared" si="14"/>
        <v>Z</v>
      </c>
      <c r="U143" s="4" t="str">
        <f t="shared" si="16"/>
        <v>Scissor</v>
      </c>
      <c r="V143" s="4" t="str">
        <f t="shared" si="17"/>
        <v>Scissor</v>
      </c>
      <c r="W143" s="4" t="str">
        <f t="shared" si="18"/>
        <v>ZC</v>
      </c>
      <c r="X143" s="4" t="str">
        <f t="shared" si="19"/>
        <v>D</v>
      </c>
      <c r="Y143" s="4">
        <f t="shared" si="20"/>
        <v>3</v>
      </c>
      <c r="Z143" s="4">
        <f t="shared" si="21"/>
        <v>3</v>
      </c>
      <c r="AA143" s="4">
        <f t="shared" si="22"/>
        <v>6</v>
      </c>
      <c r="AC143" s="4" t="str">
        <f t="shared" si="23"/>
        <v>W</v>
      </c>
      <c r="AD143" s="4" t="str" cm="1">
        <f t="array" ref="AD143">_xlfn._xlws.FILTER($W$16:$W$24,($X$16:$X$24=S143)*($Z$16:$Z$24=AC143))</f>
        <v>X</v>
      </c>
      <c r="AE143" s="4">
        <f t="shared" si="24"/>
        <v>6</v>
      </c>
      <c r="AF143" s="4">
        <f t="shared" si="25"/>
        <v>1</v>
      </c>
      <c r="AG143" s="4">
        <f t="shared" si="26"/>
        <v>7</v>
      </c>
    </row>
    <row r="144" spans="18:33" x14ac:dyDescent="0.3">
      <c r="R144" s="4" t="s">
        <v>46</v>
      </c>
      <c r="S144" s="4" t="str">
        <f t="shared" si="15"/>
        <v>A</v>
      </c>
      <c r="T144" s="4" t="str">
        <f t="shared" si="14"/>
        <v>Y</v>
      </c>
      <c r="U144" s="4" t="str">
        <f t="shared" si="16"/>
        <v>Rock</v>
      </c>
      <c r="V144" s="4" t="str">
        <f t="shared" si="17"/>
        <v>Paper</v>
      </c>
      <c r="W144" s="4" t="str">
        <f t="shared" si="18"/>
        <v>YA</v>
      </c>
      <c r="X144" s="4" t="str">
        <f t="shared" si="19"/>
        <v>W</v>
      </c>
      <c r="Y144" s="4">
        <f t="shared" si="20"/>
        <v>6</v>
      </c>
      <c r="Z144" s="4">
        <f t="shared" si="21"/>
        <v>2</v>
      </c>
      <c r="AA144" s="4">
        <f t="shared" si="22"/>
        <v>8</v>
      </c>
      <c r="AC144" s="4" t="str">
        <f t="shared" si="23"/>
        <v>D</v>
      </c>
      <c r="AD144" s="4" t="str" cm="1">
        <f t="array" ref="AD144">_xlfn._xlws.FILTER($W$16:$W$24,($X$16:$X$24=S144)*($Z$16:$Z$24=AC144))</f>
        <v>X</v>
      </c>
      <c r="AE144" s="4">
        <f t="shared" si="24"/>
        <v>3</v>
      </c>
      <c r="AF144" s="4">
        <f t="shared" si="25"/>
        <v>1</v>
      </c>
      <c r="AG144" s="4">
        <f t="shared" si="26"/>
        <v>4</v>
      </c>
    </row>
    <row r="145" spans="18:33" x14ac:dyDescent="0.3">
      <c r="R145" s="4" t="s">
        <v>43</v>
      </c>
      <c r="S145" s="4" t="str">
        <f t="shared" si="15"/>
        <v>C</v>
      </c>
      <c r="T145" s="4" t="str">
        <f t="shared" si="14"/>
        <v>Z</v>
      </c>
      <c r="U145" s="4" t="str">
        <f t="shared" si="16"/>
        <v>Scissor</v>
      </c>
      <c r="V145" s="4" t="str">
        <f t="shared" si="17"/>
        <v>Scissor</v>
      </c>
      <c r="W145" s="4" t="str">
        <f t="shared" si="18"/>
        <v>ZC</v>
      </c>
      <c r="X145" s="4" t="str">
        <f t="shared" si="19"/>
        <v>D</v>
      </c>
      <c r="Y145" s="4">
        <f t="shared" si="20"/>
        <v>3</v>
      </c>
      <c r="Z145" s="4">
        <f t="shared" si="21"/>
        <v>3</v>
      </c>
      <c r="AA145" s="4">
        <f t="shared" si="22"/>
        <v>6</v>
      </c>
      <c r="AC145" s="4" t="str">
        <f t="shared" si="23"/>
        <v>W</v>
      </c>
      <c r="AD145" s="4" t="str" cm="1">
        <f t="array" ref="AD145">_xlfn._xlws.FILTER($W$16:$W$24,($X$16:$X$24=S145)*($Z$16:$Z$24=AC145))</f>
        <v>X</v>
      </c>
      <c r="AE145" s="4">
        <f t="shared" si="24"/>
        <v>6</v>
      </c>
      <c r="AF145" s="4">
        <f t="shared" si="25"/>
        <v>1</v>
      </c>
      <c r="AG145" s="4">
        <f t="shared" si="26"/>
        <v>7</v>
      </c>
    </row>
    <row r="146" spans="18:33" x14ac:dyDescent="0.3">
      <c r="R146" s="4" t="s">
        <v>48</v>
      </c>
      <c r="S146" s="4" t="str">
        <f t="shared" si="15"/>
        <v>C</v>
      </c>
      <c r="T146" s="4" t="str">
        <f t="shared" si="14"/>
        <v>X</v>
      </c>
      <c r="U146" s="4" t="str">
        <f t="shared" si="16"/>
        <v>Scissor</v>
      </c>
      <c r="V146" s="4" t="str">
        <f t="shared" si="17"/>
        <v>Rock</v>
      </c>
      <c r="W146" s="4" t="str">
        <f t="shared" si="18"/>
        <v>XC</v>
      </c>
      <c r="X146" s="4" t="str">
        <f t="shared" si="19"/>
        <v>W</v>
      </c>
      <c r="Y146" s="4">
        <f t="shared" si="20"/>
        <v>6</v>
      </c>
      <c r="Z146" s="4">
        <f t="shared" si="21"/>
        <v>1</v>
      </c>
      <c r="AA146" s="4">
        <f t="shared" si="22"/>
        <v>7</v>
      </c>
      <c r="AC146" s="4" t="str">
        <f t="shared" si="23"/>
        <v>L</v>
      </c>
      <c r="AD146" s="4" t="str" cm="1">
        <f t="array" ref="AD146">_xlfn._xlws.FILTER($W$16:$W$24,($X$16:$X$24=S146)*($Z$16:$Z$24=AC146))</f>
        <v>Y</v>
      </c>
      <c r="AE146" s="4">
        <f t="shared" si="24"/>
        <v>0</v>
      </c>
      <c r="AF146" s="4">
        <f t="shared" si="25"/>
        <v>2</v>
      </c>
      <c r="AG146" s="4">
        <f t="shared" si="26"/>
        <v>2</v>
      </c>
    </row>
    <row r="147" spans="18:33" x14ac:dyDescent="0.3">
      <c r="R147" s="4" t="s">
        <v>45</v>
      </c>
      <c r="S147" s="4" t="str">
        <f t="shared" si="15"/>
        <v>C</v>
      </c>
      <c r="T147" s="4" t="str">
        <f t="shared" si="14"/>
        <v>Y</v>
      </c>
      <c r="U147" s="4" t="str">
        <f t="shared" si="16"/>
        <v>Scissor</v>
      </c>
      <c r="V147" s="4" t="str">
        <f t="shared" si="17"/>
        <v>Paper</v>
      </c>
      <c r="W147" s="4" t="str">
        <f t="shared" si="18"/>
        <v>YC</v>
      </c>
      <c r="X147" s="4" t="str">
        <f t="shared" si="19"/>
        <v>L</v>
      </c>
      <c r="Y147" s="4">
        <f t="shared" si="20"/>
        <v>0</v>
      </c>
      <c r="Z147" s="4">
        <f t="shared" si="21"/>
        <v>2</v>
      </c>
      <c r="AA147" s="4">
        <f t="shared" si="22"/>
        <v>2</v>
      </c>
      <c r="AC147" s="4" t="str">
        <f t="shared" si="23"/>
        <v>D</v>
      </c>
      <c r="AD147" s="4" t="str" cm="1">
        <f t="array" ref="AD147">_xlfn._xlws.FILTER($W$16:$W$24,($X$16:$X$24=S147)*($Z$16:$Z$24=AC147))</f>
        <v>Z</v>
      </c>
      <c r="AE147" s="4">
        <f t="shared" si="24"/>
        <v>3</v>
      </c>
      <c r="AF147" s="4">
        <f t="shared" si="25"/>
        <v>3</v>
      </c>
      <c r="AG147" s="4">
        <f t="shared" si="26"/>
        <v>6</v>
      </c>
    </row>
    <row r="148" spans="18:33" x14ac:dyDescent="0.3">
      <c r="R148" s="4" t="s">
        <v>45</v>
      </c>
      <c r="S148" s="4" t="str">
        <f t="shared" si="15"/>
        <v>C</v>
      </c>
      <c r="T148" s="4" t="str">
        <f t="shared" si="14"/>
        <v>Y</v>
      </c>
      <c r="U148" s="4" t="str">
        <f t="shared" si="16"/>
        <v>Scissor</v>
      </c>
      <c r="V148" s="4" t="str">
        <f t="shared" si="17"/>
        <v>Paper</v>
      </c>
      <c r="W148" s="4" t="str">
        <f t="shared" si="18"/>
        <v>YC</v>
      </c>
      <c r="X148" s="4" t="str">
        <f t="shared" si="19"/>
        <v>L</v>
      </c>
      <c r="Y148" s="4">
        <f t="shared" si="20"/>
        <v>0</v>
      </c>
      <c r="Z148" s="4">
        <f t="shared" si="21"/>
        <v>2</v>
      </c>
      <c r="AA148" s="4">
        <f t="shared" si="22"/>
        <v>2</v>
      </c>
      <c r="AC148" s="4" t="str">
        <f t="shared" si="23"/>
        <v>D</v>
      </c>
      <c r="AD148" s="4" t="str" cm="1">
        <f t="array" ref="AD148">_xlfn._xlws.FILTER($W$16:$W$24,($X$16:$X$24=S148)*($Z$16:$Z$24=AC148))</f>
        <v>Z</v>
      </c>
      <c r="AE148" s="4">
        <f t="shared" si="24"/>
        <v>3</v>
      </c>
      <c r="AF148" s="4">
        <f t="shared" si="25"/>
        <v>3</v>
      </c>
      <c r="AG148" s="4">
        <f t="shared" si="26"/>
        <v>6</v>
      </c>
    </row>
    <row r="149" spans="18:33" x14ac:dyDescent="0.3">
      <c r="R149" s="4" t="s">
        <v>42</v>
      </c>
      <c r="S149" s="4" t="str">
        <f t="shared" si="15"/>
        <v>B</v>
      </c>
      <c r="T149" s="4" t="str">
        <f t="shared" si="14"/>
        <v>Z</v>
      </c>
      <c r="U149" s="4" t="str">
        <f t="shared" si="16"/>
        <v>Paper</v>
      </c>
      <c r="V149" s="4" t="str">
        <f t="shared" si="17"/>
        <v>Scissor</v>
      </c>
      <c r="W149" s="4" t="str">
        <f t="shared" si="18"/>
        <v>ZB</v>
      </c>
      <c r="X149" s="4" t="str">
        <f t="shared" si="19"/>
        <v>W</v>
      </c>
      <c r="Y149" s="4">
        <f t="shared" si="20"/>
        <v>6</v>
      </c>
      <c r="Z149" s="4">
        <f t="shared" si="21"/>
        <v>3</v>
      </c>
      <c r="AA149" s="4">
        <f t="shared" si="22"/>
        <v>9</v>
      </c>
      <c r="AC149" s="4" t="str">
        <f t="shared" si="23"/>
        <v>W</v>
      </c>
      <c r="AD149" s="4" t="str" cm="1">
        <f t="array" ref="AD149">_xlfn._xlws.FILTER($W$16:$W$24,($X$16:$X$24=S149)*($Z$16:$Z$24=AC149))</f>
        <v>Z</v>
      </c>
      <c r="AE149" s="4">
        <f t="shared" si="24"/>
        <v>6</v>
      </c>
      <c r="AF149" s="4">
        <f t="shared" si="25"/>
        <v>3</v>
      </c>
      <c r="AG149" s="4">
        <f t="shared" si="26"/>
        <v>9</v>
      </c>
    </row>
    <row r="150" spans="18:33" x14ac:dyDescent="0.3">
      <c r="R150" s="4" t="s">
        <v>43</v>
      </c>
      <c r="S150" s="4" t="str">
        <f t="shared" si="15"/>
        <v>C</v>
      </c>
      <c r="T150" s="4" t="str">
        <f t="shared" si="14"/>
        <v>Z</v>
      </c>
      <c r="U150" s="4" t="str">
        <f t="shared" si="16"/>
        <v>Scissor</v>
      </c>
      <c r="V150" s="4" t="str">
        <f t="shared" si="17"/>
        <v>Scissor</v>
      </c>
      <c r="W150" s="4" t="str">
        <f t="shared" si="18"/>
        <v>ZC</v>
      </c>
      <c r="X150" s="4" t="str">
        <f t="shared" si="19"/>
        <v>D</v>
      </c>
      <c r="Y150" s="4">
        <f t="shared" si="20"/>
        <v>3</v>
      </c>
      <c r="Z150" s="4">
        <f t="shared" si="21"/>
        <v>3</v>
      </c>
      <c r="AA150" s="4">
        <f t="shared" si="22"/>
        <v>6</v>
      </c>
      <c r="AC150" s="4" t="str">
        <f t="shared" si="23"/>
        <v>W</v>
      </c>
      <c r="AD150" s="4" t="str" cm="1">
        <f t="array" ref="AD150">_xlfn._xlws.FILTER($W$16:$W$24,($X$16:$X$24=S150)*($Z$16:$Z$24=AC150))</f>
        <v>X</v>
      </c>
      <c r="AE150" s="4">
        <f t="shared" si="24"/>
        <v>6</v>
      </c>
      <c r="AF150" s="4">
        <f t="shared" si="25"/>
        <v>1</v>
      </c>
      <c r="AG150" s="4">
        <f t="shared" si="26"/>
        <v>7</v>
      </c>
    </row>
    <row r="151" spans="18:33" x14ac:dyDescent="0.3">
      <c r="R151" s="4" t="s">
        <v>43</v>
      </c>
      <c r="S151" s="4" t="str">
        <f t="shared" si="15"/>
        <v>C</v>
      </c>
      <c r="T151" s="4" t="str">
        <f t="shared" si="14"/>
        <v>Z</v>
      </c>
      <c r="U151" s="4" t="str">
        <f t="shared" si="16"/>
        <v>Scissor</v>
      </c>
      <c r="V151" s="4" t="str">
        <f t="shared" si="17"/>
        <v>Scissor</v>
      </c>
      <c r="W151" s="4" t="str">
        <f t="shared" si="18"/>
        <v>ZC</v>
      </c>
      <c r="X151" s="4" t="str">
        <f t="shared" si="19"/>
        <v>D</v>
      </c>
      <c r="Y151" s="4">
        <f t="shared" si="20"/>
        <v>3</v>
      </c>
      <c r="Z151" s="4">
        <f t="shared" si="21"/>
        <v>3</v>
      </c>
      <c r="AA151" s="4">
        <f t="shared" si="22"/>
        <v>6</v>
      </c>
      <c r="AC151" s="4" t="str">
        <f t="shared" si="23"/>
        <v>W</v>
      </c>
      <c r="AD151" s="4" t="str" cm="1">
        <f t="array" ref="AD151">_xlfn._xlws.FILTER($W$16:$W$24,($X$16:$X$24=S151)*($Z$16:$Z$24=AC151))</f>
        <v>X</v>
      </c>
      <c r="AE151" s="4">
        <f t="shared" si="24"/>
        <v>6</v>
      </c>
      <c r="AF151" s="4">
        <f t="shared" si="25"/>
        <v>1</v>
      </c>
      <c r="AG151" s="4">
        <f t="shared" si="26"/>
        <v>7</v>
      </c>
    </row>
    <row r="152" spans="18:33" x14ac:dyDescent="0.3">
      <c r="R152" s="4" t="s">
        <v>49</v>
      </c>
      <c r="S152" s="4" t="str">
        <f t="shared" si="15"/>
        <v>A</v>
      </c>
      <c r="T152" s="4" t="str">
        <f t="shared" si="14"/>
        <v>X</v>
      </c>
      <c r="U152" s="4" t="str">
        <f t="shared" si="16"/>
        <v>Rock</v>
      </c>
      <c r="V152" s="4" t="str">
        <f t="shared" si="17"/>
        <v>Rock</v>
      </c>
      <c r="W152" s="4" t="str">
        <f t="shared" si="18"/>
        <v>XA</v>
      </c>
      <c r="X152" s="4" t="str">
        <f t="shared" si="19"/>
        <v>D</v>
      </c>
      <c r="Y152" s="4">
        <f t="shared" si="20"/>
        <v>3</v>
      </c>
      <c r="Z152" s="4">
        <f t="shared" si="21"/>
        <v>1</v>
      </c>
      <c r="AA152" s="4">
        <f t="shared" si="22"/>
        <v>4</v>
      </c>
      <c r="AC152" s="4" t="str">
        <f t="shared" si="23"/>
        <v>L</v>
      </c>
      <c r="AD152" s="4" t="str" cm="1">
        <f t="array" ref="AD152">_xlfn._xlws.FILTER($W$16:$W$24,($X$16:$X$24=S152)*($Z$16:$Z$24=AC152))</f>
        <v>Z</v>
      </c>
      <c r="AE152" s="4">
        <f t="shared" si="24"/>
        <v>0</v>
      </c>
      <c r="AF152" s="4">
        <f t="shared" si="25"/>
        <v>3</v>
      </c>
      <c r="AG152" s="4">
        <f t="shared" si="26"/>
        <v>3</v>
      </c>
    </row>
    <row r="153" spans="18:33" x14ac:dyDescent="0.3">
      <c r="R153" s="4" t="s">
        <v>48</v>
      </c>
      <c r="S153" s="4" t="str">
        <f t="shared" si="15"/>
        <v>C</v>
      </c>
      <c r="T153" s="4" t="str">
        <f t="shared" si="14"/>
        <v>X</v>
      </c>
      <c r="U153" s="4" t="str">
        <f t="shared" si="16"/>
        <v>Scissor</v>
      </c>
      <c r="V153" s="4" t="str">
        <f t="shared" si="17"/>
        <v>Rock</v>
      </c>
      <c r="W153" s="4" t="str">
        <f t="shared" si="18"/>
        <v>XC</v>
      </c>
      <c r="X153" s="4" t="str">
        <f t="shared" si="19"/>
        <v>W</v>
      </c>
      <c r="Y153" s="4">
        <f t="shared" si="20"/>
        <v>6</v>
      </c>
      <c r="Z153" s="4">
        <f t="shared" si="21"/>
        <v>1</v>
      </c>
      <c r="AA153" s="4">
        <f t="shared" si="22"/>
        <v>7</v>
      </c>
      <c r="AC153" s="4" t="str">
        <f t="shared" si="23"/>
        <v>L</v>
      </c>
      <c r="AD153" s="4" t="str" cm="1">
        <f t="array" ref="AD153">_xlfn._xlws.FILTER($W$16:$W$24,($X$16:$X$24=S153)*($Z$16:$Z$24=AC153))</f>
        <v>Y</v>
      </c>
      <c r="AE153" s="4">
        <f t="shared" si="24"/>
        <v>0</v>
      </c>
      <c r="AF153" s="4">
        <f t="shared" si="25"/>
        <v>2</v>
      </c>
      <c r="AG153" s="4">
        <f t="shared" si="26"/>
        <v>2</v>
      </c>
    </row>
    <row r="154" spans="18:33" x14ac:dyDescent="0.3">
      <c r="R154" s="4" t="s">
        <v>43</v>
      </c>
      <c r="S154" s="4" t="str">
        <f t="shared" si="15"/>
        <v>C</v>
      </c>
      <c r="T154" s="4" t="str">
        <f t="shared" si="14"/>
        <v>Z</v>
      </c>
      <c r="U154" s="4" t="str">
        <f t="shared" si="16"/>
        <v>Scissor</v>
      </c>
      <c r="V154" s="4" t="str">
        <f t="shared" si="17"/>
        <v>Scissor</v>
      </c>
      <c r="W154" s="4" t="str">
        <f t="shared" si="18"/>
        <v>ZC</v>
      </c>
      <c r="X154" s="4" t="str">
        <f t="shared" si="19"/>
        <v>D</v>
      </c>
      <c r="Y154" s="4">
        <f t="shared" si="20"/>
        <v>3</v>
      </c>
      <c r="Z154" s="4">
        <f t="shared" si="21"/>
        <v>3</v>
      </c>
      <c r="AA154" s="4">
        <f t="shared" si="22"/>
        <v>6</v>
      </c>
      <c r="AC154" s="4" t="str">
        <f t="shared" si="23"/>
        <v>W</v>
      </c>
      <c r="AD154" s="4" t="str" cm="1">
        <f t="array" ref="AD154">_xlfn._xlws.FILTER($W$16:$W$24,($X$16:$X$24=S154)*($Z$16:$Z$24=AC154))</f>
        <v>X</v>
      </c>
      <c r="AE154" s="4">
        <f t="shared" si="24"/>
        <v>6</v>
      </c>
      <c r="AF154" s="4">
        <f t="shared" si="25"/>
        <v>1</v>
      </c>
      <c r="AG154" s="4">
        <f t="shared" si="26"/>
        <v>7</v>
      </c>
    </row>
    <row r="155" spans="18:33" x14ac:dyDescent="0.3">
      <c r="R155" s="4" t="s">
        <v>43</v>
      </c>
      <c r="S155" s="4" t="str">
        <f t="shared" si="15"/>
        <v>C</v>
      </c>
      <c r="T155" s="4" t="str">
        <f t="shared" si="14"/>
        <v>Z</v>
      </c>
      <c r="U155" s="4" t="str">
        <f t="shared" si="16"/>
        <v>Scissor</v>
      </c>
      <c r="V155" s="4" t="str">
        <f t="shared" si="17"/>
        <v>Scissor</v>
      </c>
      <c r="W155" s="4" t="str">
        <f t="shared" si="18"/>
        <v>ZC</v>
      </c>
      <c r="X155" s="4" t="str">
        <f t="shared" si="19"/>
        <v>D</v>
      </c>
      <c r="Y155" s="4">
        <f t="shared" si="20"/>
        <v>3</v>
      </c>
      <c r="Z155" s="4">
        <f t="shared" si="21"/>
        <v>3</v>
      </c>
      <c r="AA155" s="4">
        <f t="shared" si="22"/>
        <v>6</v>
      </c>
      <c r="AC155" s="4" t="str">
        <f t="shared" si="23"/>
        <v>W</v>
      </c>
      <c r="AD155" s="4" t="str" cm="1">
        <f t="array" ref="AD155">_xlfn._xlws.FILTER($W$16:$W$24,($X$16:$X$24=S155)*($Z$16:$Z$24=AC155))</f>
        <v>X</v>
      </c>
      <c r="AE155" s="4">
        <f t="shared" si="24"/>
        <v>6</v>
      </c>
      <c r="AF155" s="4">
        <f t="shared" si="25"/>
        <v>1</v>
      </c>
      <c r="AG155" s="4">
        <f t="shared" si="26"/>
        <v>7</v>
      </c>
    </row>
    <row r="156" spans="18:33" x14ac:dyDescent="0.3">
      <c r="R156" s="4" t="s">
        <v>47</v>
      </c>
      <c r="S156" s="4" t="str">
        <f t="shared" si="15"/>
        <v>A</v>
      </c>
      <c r="T156" s="4" t="str">
        <f t="shared" si="14"/>
        <v>Z</v>
      </c>
      <c r="U156" s="4" t="str">
        <f t="shared" si="16"/>
        <v>Rock</v>
      </c>
      <c r="V156" s="4" t="str">
        <f t="shared" si="17"/>
        <v>Scissor</v>
      </c>
      <c r="W156" s="4" t="str">
        <f t="shared" si="18"/>
        <v>ZA</v>
      </c>
      <c r="X156" s="4" t="str">
        <f t="shared" si="19"/>
        <v>L</v>
      </c>
      <c r="Y156" s="4">
        <f t="shared" si="20"/>
        <v>0</v>
      </c>
      <c r="Z156" s="4">
        <f t="shared" si="21"/>
        <v>3</v>
      </c>
      <c r="AA156" s="4">
        <f t="shared" si="22"/>
        <v>3</v>
      </c>
      <c r="AC156" s="4" t="str">
        <f t="shared" si="23"/>
        <v>W</v>
      </c>
      <c r="AD156" s="4" t="str" cm="1">
        <f t="array" ref="AD156">_xlfn._xlws.FILTER($W$16:$W$24,($X$16:$X$24=S156)*($Z$16:$Z$24=AC156))</f>
        <v>Y</v>
      </c>
      <c r="AE156" s="4">
        <f t="shared" si="24"/>
        <v>6</v>
      </c>
      <c r="AF156" s="4">
        <f t="shared" si="25"/>
        <v>2</v>
      </c>
      <c r="AG156" s="4">
        <f t="shared" si="26"/>
        <v>8</v>
      </c>
    </row>
    <row r="157" spans="18:33" x14ac:dyDescent="0.3">
      <c r="R157" s="4" t="s">
        <v>42</v>
      </c>
      <c r="S157" s="4" t="str">
        <f t="shared" si="15"/>
        <v>B</v>
      </c>
      <c r="T157" s="4" t="str">
        <f t="shared" si="14"/>
        <v>Z</v>
      </c>
      <c r="U157" s="4" t="str">
        <f t="shared" si="16"/>
        <v>Paper</v>
      </c>
      <c r="V157" s="4" t="str">
        <f t="shared" si="17"/>
        <v>Scissor</v>
      </c>
      <c r="W157" s="4" t="str">
        <f t="shared" si="18"/>
        <v>ZB</v>
      </c>
      <c r="X157" s="4" t="str">
        <f t="shared" si="19"/>
        <v>W</v>
      </c>
      <c r="Y157" s="4">
        <f t="shared" si="20"/>
        <v>6</v>
      </c>
      <c r="Z157" s="4">
        <f t="shared" si="21"/>
        <v>3</v>
      </c>
      <c r="AA157" s="4">
        <f t="shared" si="22"/>
        <v>9</v>
      </c>
      <c r="AC157" s="4" t="str">
        <f t="shared" si="23"/>
        <v>W</v>
      </c>
      <c r="AD157" s="4" t="str" cm="1">
        <f t="array" ref="AD157">_xlfn._xlws.FILTER($W$16:$W$24,($X$16:$X$24=S157)*($Z$16:$Z$24=AC157))</f>
        <v>Z</v>
      </c>
      <c r="AE157" s="4">
        <f t="shared" si="24"/>
        <v>6</v>
      </c>
      <c r="AF157" s="4">
        <f t="shared" si="25"/>
        <v>3</v>
      </c>
      <c r="AG157" s="4">
        <f t="shared" si="26"/>
        <v>9</v>
      </c>
    </row>
    <row r="158" spans="18:33" x14ac:dyDescent="0.3">
      <c r="R158" s="4" t="s">
        <v>42</v>
      </c>
      <c r="S158" s="4" t="str">
        <f t="shared" si="15"/>
        <v>B</v>
      </c>
      <c r="T158" s="4" t="str">
        <f t="shared" si="14"/>
        <v>Z</v>
      </c>
      <c r="U158" s="4" t="str">
        <f t="shared" si="16"/>
        <v>Paper</v>
      </c>
      <c r="V158" s="4" t="str">
        <f t="shared" si="17"/>
        <v>Scissor</v>
      </c>
      <c r="W158" s="4" t="str">
        <f t="shared" si="18"/>
        <v>ZB</v>
      </c>
      <c r="X158" s="4" t="str">
        <f t="shared" si="19"/>
        <v>W</v>
      </c>
      <c r="Y158" s="4">
        <f t="shared" si="20"/>
        <v>6</v>
      </c>
      <c r="Z158" s="4">
        <f t="shared" si="21"/>
        <v>3</v>
      </c>
      <c r="AA158" s="4">
        <f t="shared" si="22"/>
        <v>9</v>
      </c>
      <c r="AC158" s="4" t="str">
        <f t="shared" si="23"/>
        <v>W</v>
      </c>
      <c r="AD158" s="4" t="str" cm="1">
        <f t="array" ref="AD158">_xlfn._xlws.FILTER($W$16:$W$24,($X$16:$X$24=S158)*($Z$16:$Z$24=AC158))</f>
        <v>Z</v>
      </c>
      <c r="AE158" s="4">
        <f t="shared" si="24"/>
        <v>6</v>
      </c>
      <c r="AF158" s="4">
        <f t="shared" si="25"/>
        <v>3</v>
      </c>
      <c r="AG158" s="4">
        <f t="shared" si="26"/>
        <v>9</v>
      </c>
    </row>
    <row r="159" spans="18:33" x14ac:dyDescent="0.3">
      <c r="R159" s="4" t="s">
        <v>48</v>
      </c>
      <c r="S159" s="4" t="str">
        <f t="shared" si="15"/>
        <v>C</v>
      </c>
      <c r="T159" s="4" t="str">
        <f t="shared" ref="T159:T222" si="27">RIGHT(R159,1)</f>
        <v>X</v>
      </c>
      <c r="U159" s="4" t="str">
        <f t="shared" si="16"/>
        <v>Scissor</v>
      </c>
      <c r="V159" s="4" t="str">
        <f t="shared" si="17"/>
        <v>Rock</v>
      </c>
      <c r="W159" s="4" t="str">
        <f t="shared" si="18"/>
        <v>XC</v>
      </c>
      <c r="X159" s="4" t="str">
        <f t="shared" si="19"/>
        <v>W</v>
      </c>
      <c r="Y159" s="4">
        <f t="shared" si="20"/>
        <v>6</v>
      </c>
      <c r="Z159" s="4">
        <f t="shared" si="21"/>
        <v>1</v>
      </c>
      <c r="AA159" s="4">
        <f t="shared" si="22"/>
        <v>7</v>
      </c>
      <c r="AC159" s="4" t="str">
        <f t="shared" si="23"/>
        <v>L</v>
      </c>
      <c r="AD159" s="4" t="str" cm="1">
        <f t="array" ref="AD159">_xlfn._xlws.FILTER($W$16:$W$24,($X$16:$X$24=S159)*($Z$16:$Z$24=AC159))</f>
        <v>Y</v>
      </c>
      <c r="AE159" s="4">
        <f t="shared" si="24"/>
        <v>0</v>
      </c>
      <c r="AF159" s="4">
        <f t="shared" si="25"/>
        <v>2</v>
      </c>
      <c r="AG159" s="4">
        <f t="shared" si="26"/>
        <v>2</v>
      </c>
    </row>
    <row r="160" spans="18:33" x14ac:dyDescent="0.3">
      <c r="R160" s="4" t="s">
        <v>43</v>
      </c>
      <c r="S160" s="4" t="str">
        <f t="shared" ref="S160:S223" si="28">MID(R160,1,1)</f>
        <v>C</v>
      </c>
      <c r="T160" s="4" t="str">
        <f t="shared" si="27"/>
        <v>Z</v>
      </c>
      <c r="U160" s="4" t="str">
        <f t="shared" ref="U160:U223" si="29">VLOOKUP(S160,$R$15:$T$17,2,FALSE)</f>
        <v>Scissor</v>
      </c>
      <c r="V160" s="4" t="str">
        <f t="shared" ref="V160:V223" si="30">_xlfn.XLOOKUP(T160,$T$15:$T$17,$S$15:$S$17)</f>
        <v>Scissor</v>
      </c>
      <c r="W160" s="4" t="str">
        <f t="shared" ref="W160:W223" si="31">_xlfn.CONCAT(T160,S160)</f>
        <v>ZC</v>
      </c>
      <c r="X160" s="4" t="str">
        <f t="shared" ref="X160:X223" si="32">_xlfn.XLOOKUP(W160,$Y$16:$Y$24,$Z$16:$Z$24)</f>
        <v>D</v>
      </c>
      <c r="Y160" s="4">
        <f t="shared" ref="Y160:Y223" si="33">_xlfn.XLOOKUP(X160,$R$8:$R$10,$S$8:$S$10)</f>
        <v>3</v>
      </c>
      <c r="Z160" s="4">
        <f t="shared" ref="Z160:Z223" si="34">_xlfn.XLOOKUP(V160,$R$20:$R$22,$S$20:$S$22)</f>
        <v>3</v>
      </c>
      <c r="AA160" s="4">
        <f t="shared" ref="AA160:AA223" si="35">SUM(Y160:Z160)</f>
        <v>6</v>
      </c>
      <c r="AC160" s="4" t="str">
        <f t="shared" ref="AC160:AC223" si="36">VLOOKUP(T160,$AC$16:$AD$18,2,FALSE)</f>
        <v>W</v>
      </c>
      <c r="AD160" s="4" t="str" cm="1">
        <f t="array" ref="AD160">_xlfn._xlws.FILTER($W$16:$W$24,($X$16:$X$24=S160)*($Z$16:$Z$24=AC160))</f>
        <v>X</v>
      </c>
      <c r="AE160" s="4">
        <f t="shared" ref="AE160:AE223" si="37">_xlfn.XLOOKUP(AC160,$R$8:$R$10,$S$8:$S$10)</f>
        <v>6</v>
      </c>
      <c r="AF160" s="4">
        <f t="shared" ref="AF160:AF223" si="38">_xlfn.XLOOKUP(AD160,$T$20:$T$22,$S$20:$S$22)</f>
        <v>1</v>
      </c>
      <c r="AG160" s="4">
        <f t="shared" ref="AG160:AG223" si="39">SUM(AE160:AF160)</f>
        <v>7</v>
      </c>
    </row>
    <row r="161" spans="18:33" x14ac:dyDescent="0.3">
      <c r="R161" s="4" t="s">
        <v>42</v>
      </c>
      <c r="S161" s="4" t="str">
        <f t="shared" si="28"/>
        <v>B</v>
      </c>
      <c r="T161" s="4" t="str">
        <f t="shared" si="27"/>
        <v>Z</v>
      </c>
      <c r="U161" s="4" t="str">
        <f t="shared" si="29"/>
        <v>Paper</v>
      </c>
      <c r="V161" s="4" t="str">
        <f t="shared" si="30"/>
        <v>Scissor</v>
      </c>
      <c r="W161" s="4" t="str">
        <f t="shared" si="31"/>
        <v>ZB</v>
      </c>
      <c r="X161" s="4" t="str">
        <f t="shared" si="32"/>
        <v>W</v>
      </c>
      <c r="Y161" s="4">
        <f t="shared" si="33"/>
        <v>6</v>
      </c>
      <c r="Z161" s="4">
        <f t="shared" si="34"/>
        <v>3</v>
      </c>
      <c r="AA161" s="4">
        <f t="shared" si="35"/>
        <v>9</v>
      </c>
      <c r="AC161" s="4" t="str">
        <f t="shared" si="36"/>
        <v>W</v>
      </c>
      <c r="AD161" s="4" t="str" cm="1">
        <f t="array" ref="AD161">_xlfn._xlws.FILTER($W$16:$W$24,($X$16:$X$24=S161)*($Z$16:$Z$24=AC161))</f>
        <v>Z</v>
      </c>
      <c r="AE161" s="4">
        <f t="shared" si="37"/>
        <v>6</v>
      </c>
      <c r="AF161" s="4">
        <f t="shared" si="38"/>
        <v>3</v>
      </c>
      <c r="AG161" s="4">
        <f t="shared" si="39"/>
        <v>9</v>
      </c>
    </row>
    <row r="162" spans="18:33" x14ac:dyDescent="0.3">
      <c r="R162" s="4" t="s">
        <v>48</v>
      </c>
      <c r="S162" s="4" t="str">
        <f t="shared" si="28"/>
        <v>C</v>
      </c>
      <c r="T162" s="4" t="str">
        <f t="shared" si="27"/>
        <v>X</v>
      </c>
      <c r="U162" s="4" t="str">
        <f t="shared" si="29"/>
        <v>Scissor</v>
      </c>
      <c r="V162" s="4" t="str">
        <f t="shared" si="30"/>
        <v>Rock</v>
      </c>
      <c r="W162" s="4" t="str">
        <f t="shared" si="31"/>
        <v>XC</v>
      </c>
      <c r="X162" s="4" t="str">
        <f t="shared" si="32"/>
        <v>W</v>
      </c>
      <c r="Y162" s="4">
        <f t="shared" si="33"/>
        <v>6</v>
      </c>
      <c r="Z162" s="4">
        <f t="shared" si="34"/>
        <v>1</v>
      </c>
      <c r="AA162" s="4">
        <f t="shared" si="35"/>
        <v>7</v>
      </c>
      <c r="AC162" s="4" t="str">
        <f t="shared" si="36"/>
        <v>L</v>
      </c>
      <c r="AD162" s="4" t="str" cm="1">
        <f t="array" ref="AD162">_xlfn._xlws.FILTER($W$16:$W$24,($X$16:$X$24=S162)*($Z$16:$Z$24=AC162))</f>
        <v>Y</v>
      </c>
      <c r="AE162" s="4">
        <f t="shared" si="37"/>
        <v>0</v>
      </c>
      <c r="AF162" s="4">
        <f t="shared" si="38"/>
        <v>2</v>
      </c>
      <c r="AG162" s="4">
        <f t="shared" si="39"/>
        <v>2</v>
      </c>
    </row>
    <row r="163" spans="18:33" x14ac:dyDescent="0.3">
      <c r="R163" s="4" t="s">
        <v>42</v>
      </c>
      <c r="S163" s="4" t="str">
        <f t="shared" si="28"/>
        <v>B</v>
      </c>
      <c r="T163" s="4" t="str">
        <f t="shared" si="27"/>
        <v>Z</v>
      </c>
      <c r="U163" s="4" t="str">
        <f t="shared" si="29"/>
        <v>Paper</v>
      </c>
      <c r="V163" s="4" t="str">
        <f t="shared" si="30"/>
        <v>Scissor</v>
      </c>
      <c r="W163" s="4" t="str">
        <f t="shared" si="31"/>
        <v>ZB</v>
      </c>
      <c r="X163" s="4" t="str">
        <f t="shared" si="32"/>
        <v>W</v>
      </c>
      <c r="Y163" s="4">
        <f t="shared" si="33"/>
        <v>6</v>
      </c>
      <c r="Z163" s="4">
        <f t="shared" si="34"/>
        <v>3</v>
      </c>
      <c r="AA163" s="4">
        <f t="shared" si="35"/>
        <v>9</v>
      </c>
      <c r="AC163" s="4" t="str">
        <f t="shared" si="36"/>
        <v>W</v>
      </c>
      <c r="AD163" s="4" t="str" cm="1">
        <f t="array" ref="AD163">_xlfn._xlws.FILTER($W$16:$W$24,($X$16:$X$24=S163)*($Z$16:$Z$24=AC163))</f>
        <v>Z</v>
      </c>
      <c r="AE163" s="4">
        <f t="shared" si="37"/>
        <v>6</v>
      </c>
      <c r="AF163" s="4">
        <f t="shared" si="38"/>
        <v>3</v>
      </c>
      <c r="AG163" s="4">
        <f t="shared" si="39"/>
        <v>9</v>
      </c>
    </row>
    <row r="164" spans="18:33" x14ac:dyDescent="0.3">
      <c r="R164" s="4" t="s">
        <v>43</v>
      </c>
      <c r="S164" s="4" t="str">
        <f t="shared" si="28"/>
        <v>C</v>
      </c>
      <c r="T164" s="4" t="str">
        <f t="shared" si="27"/>
        <v>Z</v>
      </c>
      <c r="U164" s="4" t="str">
        <f t="shared" si="29"/>
        <v>Scissor</v>
      </c>
      <c r="V164" s="4" t="str">
        <f t="shared" si="30"/>
        <v>Scissor</v>
      </c>
      <c r="W164" s="4" t="str">
        <f t="shared" si="31"/>
        <v>ZC</v>
      </c>
      <c r="X164" s="4" t="str">
        <f t="shared" si="32"/>
        <v>D</v>
      </c>
      <c r="Y164" s="4">
        <f t="shared" si="33"/>
        <v>3</v>
      </c>
      <c r="Z164" s="4">
        <f t="shared" si="34"/>
        <v>3</v>
      </c>
      <c r="AA164" s="4">
        <f t="shared" si="35"/>
        <v>6</v>
      </c>
      <c r="AC164" s="4" t="str">
        <f t="shared" si="36"/>
        <v>W</v>
      </c>
      <c r="AD164" s="4" t="str" cm="1">
        <f t="array" ref="AD164">_xlfn._xlws.FILTER($W$16:$W$24,($X$16:$X$24=S164)*($Z$16:$Z$24=AC164))</f>
        <v>X</v>
      </c>
      <c r="AE164" s="4">
        <f t="shared" si="37"/>
        <v>6</v>
      </c>
      <c r="AF164" s="4">
        <f t="shared" si="38"/>
        <v>1</v>
      </c>
      <c r="AG164" s="4">
        <f t="shared" si="39"/>
        <v>7</v>
      </c>
    </row>
    <row r="165" spans="18:33" x14ac:dyDescent="0.3">
      <c r="R165" s="4" t="s">
        <v>42</v>
      </c>
      <c r="S165" s="4" t="str">
        <f t="shared" si="28"/>
        <v>B</v>
      </c>
      <c r="T165" s="4" t="str">
        <f t="shared" si="27"/>
        <v>Z</v>
      </c>
      <c r="U165" s="4" t="str">
        <f t="shared" si="29"/>
        <v>Paper</v>
      </c>
      <c r="V165" s="4" t="str">
        <f t="shared" si="30"/>
        <v>Scissor</v>
      </c>
      <c r="W165" s="4" t="str">
        <f t="shared" si="31"/>
        <v>ZB</v>
      </c>
      <c r="X165" s="4" t="str">
        <f t="shared" si="32"/>
        <v>W</v>
      </c>
      <c r="Y165" s="4">
        <f t="shared" si="33"/>
        <v>6</v>
      </c>
      <c r="Z165" s="4">
        <f t="shared" si="34"/>
        <v>3</v>
      </c>
      <c r="AA165" s="4">
        <f t="shared" si="35"/>
        <v>9</v>
      </c>
      <c r="AC165" s="4" t="str">
        <f t="shared" si="36"/>
        <v>W</v>
      </c>
      <c r="AD165" s="4" t="str" cm="1">
        <f t="array" ref="AD165">_xlfn._xlws.FILTER($W$16:$W$24,($X$16:$X$24=S165)*($Z$16:$Z$24=AC165))</f>
        <v>Z</v>
      </c>
      <c r="AE165" s="4">
        <f t="shared" si="37"/>
        <v>6</v>
      </c>
      <c r="AF165" s="4">
        <f t="shared" si="38"/>
        <v>3</v>
      </c>
      <c r="AG165" s="4">
        <f t="shared" si="39"/>
        <v>9</v>
      </c>
    </row>
    <row r="166" spans="18:33" x14ac:dyDescent="0.3">
      <c r="R166" s="4" t="s">
        <v>42</v>
      </c>
      <c r="S166" s="4" t="str">
        <f t="shared" si="28"/>
        <v>B</v>
      </c>
      <c r="T166" s="4" t="str">
        <f t="shared" si="27"/>
        <v>Z</v>
      </c>
      <c r="U166" s="4" t="str">
        <f t="shared" si="29"/>
        <v>Paper</v>
      </c>
      <c r="V166" s="4" t="str">
        <f t="shared" si="30"/>
        <v>Scissor</v>
      </c>
      <c r="W166" s="4" t="str">
        <f t="shared" si="31"/>
        <v>ZB</v>
      </c>
      <c r="X166" s="4" t="str">
        <f t="shared" si="32"/>
        <v>W</v>
      </c>
      <c r="Y166" s="4">
        <f t="shared" si="33"/>
        <v>6</v>
      </c>
      <c r="Z166" s="4">
        <f t="shared" si="34"/>
        <v>3</v>
      </c>
      <c r="AA166" s="4">
        <f t="shared" si="35"/>
        <v>9</v>
      </c>
      <c r="AC166" s="4" t="str">
        <f t="shared" si="36"/>
        <v>W</v>
      </c>
      <c r="AD166" s="4" t="str" cm="1">
        <f t="array" ref="AD166">_xlfn._xlws.FILTER($W$16:$W$24,($X$16:$X$24=S166)*($Z$16:$Z$24=AC166))</f>
        <v>Z</v>
      </c>
      <c r="AE166" s="4">
        <f t="shared" si="37"/>
        <v>6</v>
      </c>
      <c r="AF166" s="4">
        <f t="shared" si="38"/>
        <v>3</v>
      </c>
      <c r="AG166" s="4">
        <f t="shared" si="39"/>
        <v>9</v>
      </c>
    </row>
    <row r="167" spans="18:33" x14ac:dyDescent="0.3">
      <c r="R167" s="4" t="s">
        <v>42</v>
      </c>
      <c r="S167" s="4" t="str">
        <f t="shared" si="28"/>
        <v>B</v>
      </c>
      <c r="T167" s="4" t="str">
        <f t="shared" si="27"/>
        <v>Z</v>
      </c>
      <c r="U167" s="4" t="str">
        <f t="shared" si="29"/>
        <v>Paper</v>
      </c>
      <c r="V167" s="4" t="str">
        <f t="shared" si="30"/>
        <v>Scissor</v>
      </c>
      <c r="W167" s="4" t="str">
        <f t="shared" si="31"/>
        <v>ZB</v>
      </c>
      <c r="X167" s="4" t="str">
        <f t="shared" si="32"/>
        <v>W</v>
      </c>
      <c r="Y167" s="4">
        <f t="shared" si="33"/>
        <v>6</v>
      </c>
      <c r="Z167" s="4">
        <f t="shared" si="34"/>
        <v>3</v>
      </c>
      <c r="AA167" s="4">
        <f t="shared" si="35"/>
        <v>9</v>
      </c>
      <c r="AC167" s="4" t="str">
        <f t="shared" si="36"/>
        <v>W</v>
      </c>
      <c r="AD167" s="4" t="str" cm="1">
        <f t="array" ref="AD167">_xlfn._xlws.FILTER($W$16:$W$24,($X$16:$X$24=S167)*($Z$16:$Z$24=AC167))</f>
        <v>Z</v>
      </c>
      <c r="AE167" s="4">
        <f t="shared" si="37"/>
        <v>6</v>
      </c>
      <c r="AF167" s="4">
        <f t="shared" si="38"/>
        <v>3</v>
      </c>
      <c r="AG167" s="4">
        <f t="shared" si="39"/>
        <v>9</v>
      </c>
    </row>
    <row r="168" spans="18:33" x14ac:dyDescent="0.3">
      <c r="R168" s="4" t="s">
        <v>42</v>
      </c>
      <c r="S168" s="4" t="str">
        <f t="shared" si="28"/>
        <v>B</v>
      </c>
      <c r="T168" s="4" t="str">
        <f t="shared" si="27"/>
        <v>Z</v>
      </c>
      <c r="U168" s="4" t="str">
        <f t="shared" si="29"/>
        <v>Paper</v>
      </c>
      <c r="V168" s="4" t="str">
        <f t="shared" si="30"/>
        <v>Scissor</v>
      </c>
      <c r="W168" s="4" t="str">
        <f t="shared" si="31"/>
        <v>ZB</v>
      </c>
      <c r="X168" s="4" t="str">
        <f t="shared" si="32"/>
        <v>W</v>
      </c>
      <c r="Y168" s="4">
        <f t="shared" si="33"/>
        <v>6</v>
      </c>
      <c r="Z168" s="4">
        <f t="shared" si="34"/>
        <v>3</v>
      </c>
      <c r="AA168" s="4">
        <f t="shared" si="35"/>
        <v>9</v>
      </c>
      <c r="AC168" s="4" t="str">
        <f t="shared" si="36"/>
        <v>W</v>
      </c>
      <c r="AD168" s="4" t="str" cm="1">
        <f t="array" ref="AD168">_xlfn._xlws.FILTER($W$16:$W$24,($X$16:$X$24=S168)*($Z$16:$Z$24=AC168))</f>
        <v>Z</v>
      </c>
      <c r="AE168" s="4">
        <f t="shared" si="37"/>
        <v>6</v>
      </c>
      <c r="AF168" s="4">
        <f t="shared" si="38"/>
        <v>3</v>
      </c>
      <c r="AG168" s="4">
        <f t="shared" si="39"/>
        <v>9</v>
      </c>
    </row>
    <row r="169" spans="18:33" x14ac:dyDescent="0.3">
      <c r="R169" s="4" t="s">
        <v>45</v>
      </c>
      <c r="S169" s="4" t="str">
        <f t="shared" si="28"/>
        <v>C</v>
      </c>
      <c r="T169" s="4" t="str">
        <f t="shared" si="27"/>
        <v>Y</v>
      </c>
      <c r="U169" s="4" t="str">
        <f t="shared" si="29"/>
        <v>Scissor</v>
      </c>
      <c r="V169" s="4" t="str">
        <f t="shared" si="30"/>
        <v>Paper</v>
      </c>
      <c r="W169" s="4" t="str">
        <f t="shared" si="31"/>
        <v>YC</v>
      </c>
      <c r="X169" s="4" t="str">
        <f t="shared" si="32"/>
        <v>L</v>
      </c>
      <c r="Y169" s="4">
        <f t="shared" si="33"/>
        <v>0</v>
      </c>
      <c r="Z169" s="4">
        <f t="shared" si="34"/>
        <v>2</v>
      </c>
      <c r="AA169" s="4">
        <f t="shared" si="35"/>
        <v>2</v>
      </c>
      <c r="AC169" s="4" t="str">
        <f t="shared" si="36"/>
        <v>D</v>
      </c>
      <c r="AD169" s="4" t="str" cm="1">
        <f t="array" ref="AD169">_xlfn._xlws.FILTER($W$16:$W$24,($X$16:$X$24=S169)*($Z$16:$Z$24=AC169))</f>
        <v>Z</v>
      </c>
      <c r="AE169" s="4">
        <f t="shared" si="37"/>
        <v>3</v>
      </c>
      <c r="AF169" s="4">
        <f t="shared" si="38"/>
        <v>3</v>
      </c>
      <c r="AG169" s="4">
        <f t="shared" si="39"/>
        <v>6</v>
      </c>
    </row>
    <row r="170" spans="18:33" x14ac:dyDescent="0.3">
      <c r="R170" s="4" t="s">
        <v>43</v>
      </c>
      <c r="S170" s="4" t="str">
        <f t="shared" si="28"/>
        <v>C</v>
      </c>
      <c r="T170" s="4" t="str">
        <f t="shared" si="27"/>
        <v>Z</v>
      </c>
      <c r="U170" s="4" t="str">
        <f t="shared" si="29"/>
        <v>Scissor</v>
      </c>
      <c r="V170" s="4" t="str">
        <f t="shared" si="30"/>
        <v>Scissor</v>
      </c>
      <c r="W170" s="4" t="str">
        <f t="shared" si="31"/>
        <v>ZC</v>
      </c>
      <c r="X170" s="4" t="str">
        <f t="shared" si="32"/>
        <v>D</v>
      </c>
      <c r="Y170" s="4">
        <f t="shared" si="33"/>
        <v>3</v>
      </c>
      <c r="Z170" s="4">
        <f t="shared" si="34"/>
        <v>3</v>
      </c>
      <c r="AA170" s="4">
        <f t="shared" si="35"/>
        <v>6</v>
      </c>
      <c r="AC170" s="4" t="str">
        <f t="shared" si="36"/>
        <v>W</v>
      </c>
      <c r="AD170" s="4" t="str" cm="1">
        <f t="array" ref="AD170">_xlfn._xlws.FILTER($W$16:$W$24,($X$16:$X$24=S170)*($Z$16:$Z$24=AC170))</f>
        <v>X</v>
      </c>
      <c r="AE170" s="4">
        <f t="shared" si="37"/>
        <v>6</v>
      </c>
      <c r="AF170" s="4">
        <f t="shared" si="38"/>
        <v>1</v>
      </c>
      <c r="AG170" s="4">
        <f t="shared" si="39"/>
        <v>7</v>
      </c>
    </row>
    <row r="171" spans="18:33" x14ac:dyDescent="0.3">
      <c r="R171" s="4" t="s">
        <v>42</v>
      </c>
      <c r="S171" s="4" t="str">
        <f t="shared" si="28"/>
        <v>B</v>
      </c>
      <c r="T171" s="4" t="str">
        <f t="shared" si="27"/>
        <v>Z</v>
      </c>
      <c r="U171" s="4" t="str">
        <f t="shared" si="29"/>
        <v>Paper</v>
      </c>
      <c r="V171" s="4" t="str">
        <f t="shared" si="30"/>
        <v>Scissor</v>
      </c>
      <c r="W171" s="4" t="str">
        <f t="shared" si="31"/>
        <v>ZB</v>
      </c>
      <c r="X171" s="4" t="str">
        <f t="shared" si="32"/>
        <v>W</v>
      </c>
      <c r="Y171" s="4">
        <f t="shared" si="33"/>
        <v>6</v>
      </c>
      <c r="Z171" s="4">
        <f t="shared" si="34"/>
        <v>3</v>
      </c>
      <c r="AA171" s="4">
        <f t="shared" si="35"/>
        <v>9</v>
      </c>
      <c r="AC171" s="4" t="str">
        <f t="shared" si="36"/>
        <v>W</v>
      </c>
      <c r="AD171" s="4" t="str" cm="1">
        <f t="array" ref="AD171">_xlfn._xlws.FILTER($W$16:$W$24,($X$16:$X$24=S171)*($Z$16:$Z$24=AC171))</f>
        <v>Z</v>
      </c>
      <c r="AE171" s="4">
        <f t="shared" si="37"/>
        <v>6</v>
      </c>
      <c r="AF171" s="4">
        <f t="shared" si="38"/>
        <v>3</v>
      </c>
      <c r="AG171" s="4">
        <f t="shared" si="39"/>
        <v>9</v>
      </c>
    </row>
    <row r="172" spans="18:33" x14ac:dyDescent="0.3">
      <c r="R172" s="4" t="s">
        <v>43</v>
      </c>
      <c r="S172" s="4" t="str">
        <f t="shared" si="28"/>
        <v>C</v>
      </c>
      <c r="T172" s="4" t="str">
        <f t="shared" si="27"/>
        <v>Z</v>
      </c>
      <c r="U172" s="4" t="str">
        <f t="shared" si="29"/>
        <v>Scissor</v>
      </c>
      <c r="V172" s="4" t="str">
        <f t="shared" si="30"/>
        <v>Scissor</v>
      </c>
      <c r="W172" s="4" t="str">
        <f t="shared" si="31"/>
        <v>ZC</v>
      </c>
      <c r="X172" s="4" t="str">
        <f t="shared" si="32"/>
        <v>D</v>
      </c>
      <c r="Y172" s="4">
        <f t="shared" si="33"/>
        <v>3</v>
      </c>
      <c r="Z172" s="4">
        <f t="shared" si="34"/>
        <v>3</v>
      </c>
      <c r="AA172" s="4">
        <f t="shared" si="35"/>
        <v>6</v>
      </c>
      <c r="AC172" s="4" t="str">
        <f t="shared" si="36"/>
        <v>W</v>
      </c>
      <c r="AD172" s="4" t="str" cm="1">
        <f t="array" ref="AD172">_xlfn._xlws.FILTER($W$16:$W$24,($X$16:$X$24=S172)*($Z$16:$Z$24=AC172))</f>
        <v>X</v>
      </c>
      <c r="AE172" s="4">
        <f t="shared" si="37"/>
        <v>6</v>
      </c>
      <c r="AF172" s="4">
        <f t="shared" si="38"/>
        <v>1</v>
      </c>
      <c r="AG172" s="4">
        <f t="shared" si="39"/>
        <v>7</v>
      </c>
    </row>
    <row r="173" spans="18:33" x14ac:dyDescent="0.3">
      <c r="R173" s="4" t="s">
        <v>43</v>
      </c>
      <c r="S173" s="4" t="str">
        <f t="shared" si="28"/>
        <v>C</v>
      </c>
      <c r="T173" s="4" t="str">
        <f t="shared" si="27"/>
        <v>Z</v>
      </c>
      <c r="U173" s="4" t="str">
        <f t="shared" si="29"/>
        <v>Scissor</v>
      </c>
      <c r="V173" s="4" t="str">
        <f t="shared" si="30"/>
        <v>Scissor</v>
      </c>
      <c r="W173" s="4" t="str">
        <f t="shared" si="31"/>
        <v>ZC</v>
      </c>
      <c r="X173" s="4" t="str">
        <f t="shared" si="32"/>
        <v>D</v>
      </c>
      <c r="Y173" s="4">
        <f t="shared" si="33"/>
        <v>3</v>
      </c>
      <c r="Z173" s="4">
        <f t="shared" si="34"/>
        <v>3</v>
      </c>
      <c r="AA173" s="4">
        <f t="shared" si="35"/>
        <v>6</v>
      </c>
      <c r="AC173" s="4" t="str">
        <f t="shared" si="36"/>
        <v>W</v>
      </c>
      <c r="AD173" s="4" t="str" cm="1">
        <f t="array" ref="AD173">_xlfn._xlws.FILTER($W$16:$W$24,($X$16:$X$24=S173)*($Z$16:$Z$24=AC173))</f>
        <v>X</v>
      </c>
      <c r="AE173" s="4">
        <f t="shared" si="37"/>
        <v>6</v>
      </c>
      <c r="AF173" s="4">
        <f t="shared" si="38"/>
        <v>1</v>
      </c>
      <c r="AG173" s="4">
        <f t="shared" si="39"/>
        <v>7</v>
      </c>
    </row>
    <row r="174" spans="18:33" x14ac:dyDescent="0.3">
      <c r="R174" s="4" t="s">
        <v>43</v>
      </c>
      <c r="S174" s="4" t="str">
        <f t="shared" si="28"/>
        <v>C</v>
      </c>
      <c r="T174" s="4" t="str">
        <f t="shared" si="27"/>
        <v>Z</v>
      </c>
      <c r="U174" s="4" t="str">
        <f t="shared" si="29"/>
        <v>Scissor</v>
      </c>
      <c r="V174" s="4" t="str">
        <f t="shared" si="30"/>
        <v>Scissor</v>
      </c>
      <c r="W174" s="4" t="str">
        <f t="shared" si="31"/>
        <v>ZC</v>
      </c>
      <c r="X174" s="4" t="str">
        <f t="shared" si="32"/>
        <v>D</v>
      </c>
      <c r="Y174" s="4">
        <f t="shared" si="33"/>
        <v>3</v>
      </c>
      <c r="Z174" s="4">
        <f t="shared" si="34"/>
        <v>3</v>
      </c>
      <c r="AA174" s="4">
        <f t="shared" si="35"/>
        <v>6</v>
      </c>
      <c r="AC174" s="4" t="str">
        <f t="shared" si="36"/>
        <v>W</v>
      </c>
      <c r="AD174" s="4" t="str" cm="1">
        <f t="array" ref="AD174">_xlfn._xlws.FILTER($W$16:$W$24,($X$16:$X$24=S174)*($Z$16:$Z$24=AC174))</f>
        <v>X</v>
      </c>
      <c r="AE174" s="4">
        <f t="shared" si="37"/>
        <v>6</v>
      </c>
      <c r="AF174" s="4">
        <f t="shared" si="38"/>
        <v>1</v>
      </c>
      <c r="AG174" s="4">
        <f t="shared" si="39"/>
        <v>7</v>
      </c>
    </row>
    <row r="175" spans="18:33" x14ac:dyDescent="0.3">
      <c r="R175" s="4" t="s">
        <v>43</v>
      </c>
      <c r="S175" s="4" t="str">
        <f t="shared" si="28"/>
        <v>C</v>
      </c>
      <c r="T175" s="4" t="str">
        <f t="shared" si="27"/>
        <v>Z</v>
      </c>
      <c r="U175" s="4" t="str">
        <f t="shared" si="29"/>
        <v>Scissor</v>
      </c>
      <c r="V175" s="4" t="str">
        <f t="shared" si="30"/>
        <v>Scissor</v>
      </c>
      <c r="W175" s="4" t="str">
        <f t="shared" si="31"/>
        <v>ZC</v>
      </c>
      <c r="X175" s="4" t="str">
        <f t="shared" si="32"/>
        <v>D</v>
      </c>
      <c r="Y175" s="4">
        <f t="shared" si="33"/>
        <v>3</v>
      </c>
      <c r="Z175" s="4">
        <f t="shared" si="34"/>
        <v>3</v>
      </c>
      <c r="AA175" s="4">
        <f t="shared" si="35"/>
        <v>6</v>
      </c>
      <c r="AC175" s="4" t="str">
        <f t="shared" si="36"/>
        <v>W</v>
      </c>
      <c r="AD175" s="4" t="str" cm="1">
        <f t="array" ref="AD175">_xlfn._xlws.FILTER($W$16:$W$24,($X$16:$X$24=S175)*($Z$16:$Z$24=AC175))</f>
        <v>X</v>
      </c>
      <c r="AE175" s="4">
        <f t="shared" si="37"/>
        <v>6</v>
      </c>
      <c r="AF175" s="4">
        <f t="shared" si="38"/>
        <v>1</v>
      </c>
      <c r="AG175" s="4">
        <f t="shared" si="39"/>
        <v>7</v>
      </c>
    </row>
    <row r="176" spans="18:33" x14ac:dyDescent="0.3">
      <c r="R176" s="4" t="s">
        <v>42</v>
      </c>
      <c r="S176" s="4" t="str">
        <f t="shared" si="28"/>
        <v>B</v>
      </c>
      <c r="T176" s="4" t="str">
        <f t="shared" si="27"/>
        <v>Z</v>
      </c>
      <c r="U176" s="4" t="str">
        <f t="shared" si="29"/>
        <v>Paper</v>
      </c>
      <c r="V176" s="4" t="str">
        <f t="shared" si="30"/>
        <v>Scissor</v>
      </c>
      <c r="W176" s="4" t="str">
        <f t="shared" si="31"/>
        <v>ZB</v>
      </c>
      <c r="X176" s="4" t="str">
        <f t="shared" si="32"/>
        <v>W</v>
      </c>
      <c r="Y176" s="4">
        <f t="shared" si="33"/>
        <v>6</v>
      </c>
      <c r="Z176" s="4">
        <f t="shared" si="34"/>
        <v>3</v>
      </c>
      <c r="AA176" s="4">
        <f t="shared" si="35"/>
        <v>9</v>
      </c>
      <c r="AC176" s="4" t="str">
        <f t="shared" si="36"/>
        <v>W</v>
      </c>
      <c r="AD176" s="4" t="str" cm="1">
        <f t="array" ref="AD176">_xlfn._xlws.FILTER($W$16:$W$24,($X$16:$X$24=S176)*($Z$16:$Z$24=AC176))</f>
        <v>Z</v>
      </c>
      <c r="AE176" s="4">
        <f t="shared" si="37"/>
        <v>6</v>
      </c>
      <c r="AF176" s="4">
        <f t="shared" si="38"/>
        <v>3</v>
      </c>
      <c r="AG176" s="4">
        <f t="shared" si="39"/>
        <v>9</v>
      </c>
    </row>
    <row r="177" spans="18:33" x14ac:dyDescent="0.3">
      <c r="R177" s="4" t="s">
        <v>43</v>
      </c>
      <c r="S177" s="4" t="str">
        <f t="shared" si="28"/>
        <v>C</v>
      </c>
      <c r="T177" s="4" t="str">
        <f t="shared" si="27"/>
        <v>Z</v>
      </c>
      <c r="U177" s="4" t="str">
        <f t="shared" si="29"/>
        <v>Scissor</v>
      </c>
      <c r="V177" s="4" t="str">
        <f t="shared" si="30"/>
        <v>Scissor</v>
      </c>
      <c r="W177" s="4" t="str">
        <f t="shared" si="31"/>
        <v>ZC</v>
      </c>
      <c r="X177" s="4" t="str">
        <f t="shared" si="32"/>
        <v>D</v>
      </c>
      <c r="Y177" s="4">
        <f t="shared" si="33"/>
        <v>3</v>
      </c>
      <c r="Z177" s="4">
        <f t="shared" si="34"/>
        <v>3</v>
      </c>
      <c r="AA177" s="4">
        <f t="shared" si="35"/>
        <v>6</v>
      </c>
      <c r="AC177" s="4" t="str">
        <f t="shared" si="36"/>
        <v>W</v>
      </c>
      <c r="AD177" s="4" t="str" cm="1">
        <f t="array" ref="AD177">_xlfn._xlws.FILTER($W$16:$W$24,($X$16:$X$24=S177)*($Z$16:$Z$24=AC177))</f>
        <v>X</v>
      </c>
      <c r="AE177" s="4">
        <f t="shared" si="37"/>
        <v>6</v>
      </c>
      <c r="AF177" s="4">
        <f t="shared" si="38"/>
        <v>1</v>
      </c>
      <c r="AG177" s="4">
        <f t="shared" si="39"/>
        <v>7</v>
      </c>
    </row>
    <row r="178" spans="18:33" x14ac:dyDescent="0.3">
      <c r="R178" s="4" t="s">
        <v>42</v>
      </c>
      <c r="S178" s="4" t="str">
        <f t="shared" si="28"/>
        <v>B</v>
      </c>
      <c r="T178" s="4" t="str">
        <f t="shared" si="27"/>
        <v>Z</v>
      </c>
      <c r="U178" s="4" t="str">
        <f t="shared" si="29"/>
        <v>Paper</v>
      </c>
      <c r="V178" s="4" t="str">
        <f t="shared" si="30"/>
        <v>Scissor</v>
      </c>
      <c r="W178" s="4" t="str">
        <f t="shared" si="31"/>
        <v>ZB</v>
      </c>
      <c r="X178" s="4" t="str">
        <f t="shared" si="32"/>
        <v>W</v>
      </c>
      <c r="Y178" s="4">
        <f t="shared" si="33"/>
        <v>6</v>
      </c>
      <c r="Z178" s="4">
        <f t="shared" si="34"/>
        <v>3</v>
      </c>
      <c r="AA178" s="4">
        <f t="shared" si="35"/>
        <v>9</v>
      </c>
      <c r="AC178" s="4" t="str">
        <f t="shared" si="36"/>
        <v>W</v>
      </c>
      <c r="AD178" s="4" t="str" cm="1">
        <f t="array" ref="AD178">_xlfn._xlws.FILTER($W$16:$W$24,($X$16:$X$24=S178)*($Z$16:$Z$24=AC178))</f>
        <v>Z</v>
      </c>
      <c r="AE178" s="4">
        <f t="shared" si="37"/>
        <v>6</v>
      </c>
      <c r="AF178" s="4">
        <f t="shared" si="38"/>
        <v>3</v>
      </c>
      <c r="AG178" s="4">
        <f t="shared" si="39"/>
        <v>9</v>
      </c>
    </row>
    <row r="179" spans="18:33" x14ac:dyDescent="0.3">
      <c r="R179" s="4" t="s">
        <v>43</v>
      </c>
      <c r="S179" s="4" t="str">
        <f t="shared" si="28"/>
        <v>C</v>
      </c>
      <c r="T179" s="4" t="str">
        <f t="shared" si="27"/>
        <v>Z</v>
      </c>
      <c r="U179" s="4" t="str">
        <f t="shared" si="29"/>
        <v>Scissor</v>
      </c>
      <c r="V179" s="4" t="str">
        <f t="shared" si="30"/>
        <v>Scissor</v>
      </c>
      <c r="W179" s="4" t="str">
        <f t="shared" si="31"/>
        <v>ZC</v>
      </c>
      <c r="X179" s="4" t="str">
        <f t="shared" si="32"/>
        <v>D</v>
      </c>
      <c r="Y179" s="4">
        <f t="shared" si="33"/>
        <v>3</v>
      </c>
      <c r="Z179" s="4">
        <f t="shared" si="34"/>
        <v>3</v>
      </c>
      <c r="AA179" s="4">
        <f t="shared" si="35"/>
        <v>6</v>
      </c>
      <c r="AC179" s="4" t="str">
        <f t="shared" si="36"/>
        <v>W</v>
      </c>
      <c r="AD179" s="4" t="str" cm="1">
        <f t="array" ref="AD179">_xlfn._xlws.FILTER($W$16:$W$24,($X$16:$X$24=S179)*($Z$16:$Z$24=AC179))</f>
        <v>X</v>
      </c>
      <c r="AE179" s="4">
        <f t="shared" si="37"/>
        <v>6</v>
      </c>
      <c r="AF179" s="4">
        <f t="shared" si="38"/>
        <v>1</v>
      </c>
      <c r="AG179" s="4">
        <f t="shared" si="39"/>
        <v>7</v>
      </c>
    </row>
    <row r="180" spans="18:33" x14ac:dyDescent="0.3">
      <c r="R180" s="4" t="s">
        <v>42</v>
      </c>
      <c r="S180" s="4" t="str">
        <f t="shared" si="28"/>
        <v>B</v>
      </c>
      <c r="T180" s="4" t="str">
        <f t="shared" si="27"/>
        <v>Z</v>
      </c>
      <c r="U180" s="4" t="str">
        <f t="shared" si="29"/>
        <v>Paper</v>
      </c>
      <c r="V180" s="4" t="str">
        <f t="shared" si="30"/>
        <v>Scissor</v>
      </c>
      <c r="W180" s="4" t="str">
        <f t="shared" si="31"/>
        <v>ZB</v>
      </c>
      <c r="X180" s="4" t="str">
        <f t="shared" si="32"/>
        <v>W</v>
      </c>
      <c r="Y180" s="4">
        <f t="shared" si="33"/>
        <v>6</v>
      </c>
      <c r="Z180" s="4">
        <f t="shared" si="34"/>
        <v>3</v>
      </c>
      <c r="AA180" s="4">
        <f t="shared" si="35"/>
        <v>9</v>
      </c>
      <c r="AC180" s="4" t="str">
        <f t="shared" si="36"/>
        <v>W</v>
      </c>
      <c r="AD180" s="4" t="str" cm="1">
        <f t="array" ref="AD180">_xlfn._xlws.FILTER($W$16:$W$24,($X$16:$X$24=S180)*($Z$16:$Z$24=AC180))</f>
        <v>Z</v>
      </c>
      <c r="AE180" s="4">
        <f t="shared" si="37"/>
        <v>6</v>
      </c>
      <c r="AF180" s="4">
        <f t="shared" si="38"/>
        <v>3</v>
      </c>
      <c r="AG180" s="4">
        <f t="shared" si="39"/>
        <v>9</v>
      </c>
    </row>
    <row r="181" spans="18:33" x14ac:dyDescent="0.3">
      <c r="R181" s="4" t="s">
        <v>43</v>
      </c>
      <c r="S181" s="4" t="str">
        <f t="shared" si="28"/>
        <v>C</v>
      </c>
      <c r="T181" s="4" t="str">
        <f t="shared" si="27"/>
        <v>Z</v>
      </c>
      <c r="U181" s="4" t="str">
        <f t="shared" si="29"/>
        <v>Scissor</v>
      </c>
      <c r="V181" s="4" t="str">
        <f t="shared" si="30"/>
        <v>Scissor</v>
      </c>
      <c r="W181" s="4" t="str">
        <f t="shared" si="31"/>
        <v>ZC</v>
      </c>
      <c r="X181" s="4" t="str">
        <f t="shared" si="32"/>
        <v>D</v>
      </c>
      <c r="Y181" s="4">
        <f t="shared" si="33"/>
        <v>3</v>
      </c>
      <c r="Z181" s="4">
        <f t="shared" si="34"/>
        <v>3</v>
      </c>
      <c r="AA181" s="4">
        <f t="shared" si="35"/>
        <v>6</v>
      </c>
      <c r="AC181" s="4" t="str">
        <f t="shared" si="36"/>
        <v>W</v>
      </c>
      <c r="AD181" s="4" t="str" cm="1">
        <f t="array" ref="AD181">_xlfn._xlws.FILTER($W$16:$W$24,($X$16:$X$24=S181)*($Z$16:$Z$24=AC181))</f>
        <v>X</v>
      </c>
      <c r="AE181" s="4">
        <f t="shared" si="37"/>
        <v>6</v>
      </c>
      <c r="AF181" s="4">
        <f t="shared" si="38"/>
        <v>1</v>
      </c>
      <c r="AG181" s="4">
        <f t="shared" si="39"/>
        <v>7</v>
      </c>
    </row>
    <row r="182" spans="18:33" x14ac:dyDescent="0.3">
      <c r="R182" s="4" t="s">
        <v>45</v>
      </c>
      <c r="S182" s="4" t="str">
        <f t="shared" si="28"/>
        <v>C</v>
      </c>
      <c r="T182" s="4" t="str">
        <f t="shared" si="27"/>
        <v>Y</v>
      </c>
      <c r="U182" s="4" t="str">
        <f t="shared" si="29"/>
        <v>Scissor</v>
      </c>
      <c r="V182" s="4" t="str">
        <f t="shared" si="30"/>
        <v>Paper</v>
      </c>
      <c r="W182" s="4" t="str">
        <f t="shared" si="31"/>
        <v>YC</v>
      </c>
      <c r="X182" s="4" t="str">
        <f t="shared" si="32"/>
        <v>L</v>
      </c>
      <c r="Y182" s="4">
        <f t="shared" si="33"/>
        <v>0</v>
      </c>
      <c r="Z182" s="4">
        <f t="shared" si="34"/>
        <v>2</v>
      </c>
      <c r="AA182" s="4">
        <f t="shared" si="35"/>
        <v>2</v>
      </c>
      <c r="AC182" s="4" t="str">
        <f t="shared" si="36"/>
        <v>D</v>
      </c>
      <c r="AD182" s="4" t="str" cm="1">
        <f t="array" ref="AD182">_xlfn._xlws.FILTER($W$16:$W$24,($X$16:$X$24=S182)*($Z$16:$Z$24=AC182))</f>
        <v>Z</v>
      </c>
      <c r="AE182" s="4">
        <f t="shared" si="37"/>
        <v>3</v>
      </c>
      <c r="AF182" s="4">
        <f t="shared" si="38"/>
        <v>3</v>
      </c>
      <c r="AG182" s="4">
        <f t="shared" si="39"/>
        <v>6</v>
      </c>
    </row>
    <row r="183" spans="18:33" x14ac:dyDescent="0.3">
      <c r="R183" s="4" t="s">
        <v>43</v>
      </c>
      <c r="S183" s="4" t="str">
        <f t="shared" si="28"/>
        <v>C</v>
      </c>
      <c r="T183" s="4" t="str">
        <f t="shared" si="27"/>
        <v>Z</v>
      </c>
      <c r="U183" s="4" t="str">
        <f t="shared" si="29"/>
        <v>Scissor</v>
      </c>
      <c r="V183" s="4" t="str">
        <f t="shared" si="30"/>
        <v>Scissor</v>
      </c>
      <c r="W183" s="4" t="str">
        <f t="shared" si="31"/>
        <v>ZC</v>
      </c>
      <c r="X183" s="4" t="str">
        <f t="shared" si="32"/>
        <v>D</v>
      </c>
      <c r="Y183" s="4">
        <f t="shared" si="33"/>
        <v>3</v>
      </c>
      <c r="Z183" s="4">
        <f t="shared" si="34"/>
        <v>3</v>
      </c>
      <c r="AA183" s="4">
        <f t="shared" si="35"/>
        <v>6</v>
      </c>
      <c r="AC183" s="4" t="str">
        <f t="shared" si="36"/>
        <v>W</v>
      </c>
      <c r="AD183" s="4" t="str" cm="1">
        <f t="array" ref="AD183">_xlfn._xlws.FILTER($W$16:$W$24,($X$16:$X$24=S183)*($Z$16:$Z$24=AC183))</f>
        <v>X</v>
      </c>
      <c r="AE183" s="4">
        <f t="shared" si="37"/>
        <v>6</v>
      </c>
      <c r="AF183" s="4">
        <f t="shared" si="38"/>
        <v>1</v>
      </c>
      <c r="AG183" s="4">
        <f t="shared" si="39"/>
        <v>7</v>
      </c>
    </row>
    <row r="184" spans="18:33" x14ac:dyDescent="0.3">
      <c r="R184" s="4" t="s">
        <v>43</v>
      </c>
      <c r="S184" s="4" t="str">
        <f t="shared" si="28"/>
        <v>C</v>
      </c>
      <c r="T184" s="4" t="str">
        <f t="shared" si="27"/>
        <v>Z</v>
      </c>
      <c r="U184" s="4" t="str">
        <f t="shared" si="29"/>
        <v>Scissor</v>
      </c>
      <c r="V184" s="4" t="str">
        <f t="shared" si="30"/>
        <v>Scissor</v>
      </c>
      <c r="W184" s="4" t="str">
        <f t="shared" si="31"/>
        <v>ZC</v>
      </c>
      <c r="X184" s="4" t="str">
        <f t="shared" si="32"/>
        <v>D</v>
      </c>
      <c r="Y184" s="4">
        <f t="shared" si="33"/>
        <v>3</v>
      </c>
      <c r="Z184" s="4">
        <f t="shared" si="34"/>
        <v>3</v>
      </c>
      <c r="AA184" s="4">
        <f t="shared" si="35"/>
        <v>6</v>
      </c>
      <c r="AC184" s="4" t="str">
        <f t="shared" si="36"/>
        <v>W</v>
      </c>
      <c r="AD184" s="4" t="str" cm="1">
        <f t="array" ref="AD184">_xlfn._xlws.FILTER($W$16:$W$24,($X$16:$X$24=S184)*($Z$16:$Z$24=AC184))</f>
        <v>X</v>
      </c>
      <c r="AE184" s="4">
        <f t="shared" si="37"/>
        <v>6</v>
      </c>
      <c r="AF184" s="4">
        <f t="shared" si="38"/>
        <v>1</v>
      </c>
      <c r="AG184" s="4">
        <f t="shared" si="39"/>
        <v>7</v>
      </c>
    </row>
    <row r="185" spans="18:33" x14ac:dyDescent="0.3">
      <c r="R185" s="4" t="s">
        <v>48</v>
      </c>
      <c r="S185" s="4" t="str">
        <f t="shared" si="28"/>
        <v>C</v>
      </c>
      <c r="T185" s="4" t="str">
        <f t="shared" si="27"/>
        <v>X</v>
      </c>
      <c r="U185" s="4" t="str">
        <f t="shared" si="29"/>
        <v>Scissor</v>
      </c>
      <c r="V185" s="4" t="str">
        <f t="shared" si="30"/>
        <v>Rock</v>
      </c>
      <c r="W185" s="4" t="str">
        <f t="shared" si="31"/>
        <v>XC</v>
      </c>
      <c r="X185" s="4" t="str">
        <f t="shared" si="32"/>
        <v>W</v>
      </c>
      <c r="Y185" s="4">
        <f t="shared" si="33"/>
        <v>6</v>
      </c>
      <c r="Z185" s="4">
        <f t="shared" si="34"/>
        <v>1</v>
      </c>
      <c r="AA185" s="4">
        <f t="shared" si="35"/>
        <v>7</v>
      </c>
      <c r="AC185" s="4" t="str">
        <f t="shared" si="36"/>
        <v>L</v>
      </c>
      <c r="AD185" s="4" t="str" cm="1">
        <f t="array" ref="AD185">_xlfn._xlws.FILTER($W$16:$W$24,($X$16:$X$24=S185)*($Z$16:$Z$24=AC185))</f>
        <v>Y</v>
      </c>
      <c r="AE185" s="4">
        <f t="shared" si="37"/>
        <v>0</v>
      </c>
      <c r="AF185" s="4">
        <f t="shared" si="38"/>
        <v>2</v>
      </c>
      <c r="AG185" s="4">
        <f t="shared" si="39"/>
        <v>2</v>
      </c>
    </row>
    <row r="186" spans="18:33" x14ac:dyDescent="0.3">
      <c r="R186" s="4" t="s">
        <v>43</v>
      </c>
      <c r="S186" s="4" t="str">
        <f t="shared" si="28"/>
        <v>C</v>
      </c>
      <c r="T186" s="4" t="str">
        <f t="shared" si="27"/>
        <v>Z</v>
      </c>
      <c r="U186" s="4" t="str">
        <f t="shared" si="29"/>
        <v>Scissor</v>
      </c>
      <c r="V186" s="4" t="str">
        <f t="shared" si="30"/>
        <v>Scissor</v>
      </c>
      <c r="W186" s="4" t="str">
        <f t="shared" si="31"/>
        <v>ZC</v>
      </c>
      <c r="X186" s="4" t="str">
        <f t="shared" si="32"/>
        <v>D</v>
      </c>
      <c r="Y186" s="4">
        <f t="shared" si="33"/>
        <v>3</v>
      </c>
      <c r="Z186" s="4">
        <f t="shared" si="34"/>
        <v>3</v>
      </c>
      <c r="AA186" s="4">
        <f t="shared" si="35"/>
        <v>6</v>
      </c>
      <c r="AC186" s="4" t="str">
        <f t="shared" si="36"/>
        <v>W</v>
      </c>
      <c r="AD186" s="4" t="str" cm="1">
        <f t="array" ref="AD186">_xlfn._xlws.FILTER($W$16:$W$24,($X$16:$X$24=S186)*($Z$16:$Z$24=AC186))</f>
        <v>X</v>
      </c>
      <c r="AE186" s="4">
        <f t="shared" si="37"/>
        <v>6</v>
      </c>
      <c r="AF186" s="4">
        <f t="shared" si="38"/>
        <v>1</v>
      </c>
      <c r="AG186" s="4">
        <f t="shared" si="39"/>
        <v>7</v>
      </c>
    </row>
    <row r="187" spans="18:33" x14ac:dyDescent="0.3">
      <c r="R187" s="4" t="s">
        <v>43</v>
      </c>
      <c r="S187" s="4" t="str">
        <f t="shared" si="28"/>
        <v>C</v>
      </c>
      <c r="T187" s="4" t="str">
        <f t="shared" si="27"/>
        <v>Z</v>
      </c>
      <c r="U187" s="4" t="str">
        <f t="shared" si="29"/>
        <v>Scissor</v>
      </c>
      <c r="V187" s="4" t="str">
        <f t="shared" si="30"/>
        <v>Scissor</v>
      </c>
      <c r="W187" s="4" t="str">
        <f t="shared" si="31"/>
        <v>ZC</v>
      </c>
      <c r="X187" s="4" t="str">
        <f t="shared" si="32"/>
        <v>D</v>
      </c>
      <c r="Y187" s="4">
        <f t="shared" si="33"/>
        <v>3</v>
      </c>
      <c r="Z187" s="4">
        <f t="shared" si="34"/>
        <v>3</v>
      </c>
      <c r="AA187" s="4">
        <f t="shared" si="35"/>
        <v>6</v>
      </c>
      <c r="AC187" s="4" t="str">
        <f t="shared" si="36"/>
        <v>W</v>
      </c>
      <c r="AD187" s="4" t="str" cm="1">
        <f t="array" ref="AD187">_xlfn._xlws.FILTER($W$16:$W$24,($X$16:$X$24=S187)*($Z$16:$Z$24=AC187))</f>
        <v>X</v>
      </c>
      <c r="AE187" s="4">
        <f t="shared" si="37"/>
        <v>6</v>
      </c>
      <c r="AF187" s="4">
        <f t="shared" si="38"/>
        <v>1</v>
      </c>
      <c r="AG187" s="4">
        <f t="shared" si="39"/>
        <v>7</v>
      </c>
    </row>
    <row r="188" spans="18:33" x14ac:dyDescent="0.3">
      <c r="R188" s="4" t="s">
        <v>45</v>
      </c>
      <c r="S188" s="4" t="str">
        <f t="shared" si="28"/>
        <v>C</v>
      </c>
      <c r="T188" s="4" t="str">
        <f t="shared" si="27"/>
        <v>Y</v>
      </c>
      <c r="U188" s="4" t="str">
        <f t="shared" si="29"/>
        <v>Scissor</v>
      </c>
      <c r="V188" s="4" t="str">
        <f t="shared" si="30"/>
        <v>Paper</v>
      </c>
      <c r="W188" s="4" t="str">
        <f t="shared" si="31"/>
        <v>YC</v>
      </c>
      <c r="X188" s="4" t="str">
        <f t="shared" si="32"/>
        <v>L</v>
      </c>
      <c r="Y188" s="4">
        <f t="shared" si="33"/>
        <v>0</v>
      </c>
      <c r="Z188" s="4">
        <f t="shared" si="34"/>
        <v>2</v>
      </c>
      <c r="AA188" s="4">
        <f t="shared" si="35"/>
        <v>2</v>
      </c>
      <c r="AC188" s="4" t="str">
        <f t="shared" si="36"/>
        <v>D</v>
      </c>
      <c r="AD188" s="4" t="str" cm="1">
        <f t="array" ref="AD188">_xlfn._xlws.FILTER($W$16:$W$24,($X$16:$X$24=S188)*($Z$16:$Z$24=AC188))</f>
        <v>Z</v>
      </c>
      <c r="AE188" s="4">
        <f t="shared" si="37"/>
        <v>3</v>
      </c>
      <c r="AF188" s="4">
        <f t="shared" si="38"/>
        <v>3</v>
      </c>
      <c r="AG188" s="4">
        <f t="shared" si="39"/>
        <v>6</v>
      </c>
    </row>
    <row r="189" spans="18:33" x14ac:dyDescent="0.3">
      <c r="R189" s="4" t="s">
        <v>43</v>
      </c>
      <c r="S189" s="4" t="str">
        <f t="shared" si="28"/>
        <v>C</v>
      </c>
      <c r="T189" s="4" t="str">
        <f t="shared" si="27"/>
        <v>Z</v>
      </c>
      <c r="U189" s="4" t="str">
        <f t="shared" si="29"/>
        <v>Scissor</v>
      </c>
      <c r="V189" s="4" t="str">
        <f t="shared" si="30"/>
        <v>Scissor</v>
      </c>
      <c r="W189" s="4" t="str">
        <f t="shared" si="31"/>
        <v>ZC</v>
      </c>
      <c r="X189" s="4" t="str">
        <f t="shared" si="32"/>
        <v>D</v>
      </c>
      <c r="Y189" s="4">
        <f t="shared" si="33"/>
        <v>3</v>
      </c>
      <c r="Z189" s="4">
        <f t="shared" si="34"/>
        <v>3</v>
      </c>
      <c r="AA189" s="4">
        <f t="shared" si="35"/>
        <v>6</v>
      </c>
      <c r="AC189" s="4" t="str">
        <f t="shared" si="36"/>
        <v>W</v>
      </c>
      <c r="AD189" s="4" t="str" cm="1">
        <f t="array" ref="AD189">_xlfn._xlws.FILTER($W$16:$W$24,($X$16:$X$24=S189)*($Z$16:$Z$24=AC189))</f>
        <v>X</v>
      </c>
      <c r="AE189" s="4">
        <f t="shared" si="37"/>
        <v>6</v>
      </c>
      <c r="AF189" s="4">
        <f t="shared" si="38"/>
        <v>1</v>
      </c>
      <c r="AG189" s="4">
        <f t="shared" si="39"/>
        <v>7</v>
      </c>
    </row>
    <row r="190" spans="18:33" x14ac:dyDescent="0.3">
      <c r="R190" s="4" t="s">
        <v>45</v>
      </c>
      <c r="S190" s="4" t="str">
        <f t="shared" si="28"/>
        <v>C</v>
      </c>
      <c r="T190" s="4" t="str">
        <f t="shared" si="27"/>
        <v>Y</v>
      </c>
      <c r="U190" s="4" t="str">
        <f t="shared" si="29"/>
        <v>Scissor</v>
      </c>
      <c r="V190" s="4" t="str">
        <f t="shared" si="30"/>
        <v>Paper</v>
      </c>
      <c r="W190" s="4" t="str">
        <f t="shared" si="31"/>
        <v>YC</v>
      </c>
      <c r="X190" s="4" t="str">
        <f t="shared" si="32"/>
        <v>L</v>
      </c>
      <c r="Y190" s="4">
        <f t="shared" si="33"/>
        <v>0</v>
      </c>
      <c r="Z190" s="4">
        <f t="shared" si="34"/>
        <v>2</v>
      </c>
      <c r="AA190" s="4">
        <f t="shared" si="35"/>
        <v>2</v>
      </c>
      <c r="AC190" s="4" t="str">
        <f t="shared" si="36"/>
        <v>D</v>
      </c>
      <c r="AD190" s="4" t="str" cm="1">
        <f t="array" ref="AD190">_xlfn._xlws.FILTER($W$16:$W$24,($X$16:$X$24=S190)*($Z$16:$Z$24=AC190))</f>
        <v>Z</v>
      </c>
      <c r="AE190" s="4">
        <f t="shared" si="37"/>
        <v>3</v>
      </c>
      <c r="AF190" s="4">
        <f t="shared" si="38"/>
        <v>3</v>
      </c>
      <c r="AG190" s="4">
        <f t="shared" si="39"/>
        <v>6</v>
      </c>
    </row>
    <row r="191" spans="18:33" x14ac:dyDescent="0.3">
      <c r="R191" s="4" t="s">
        <v>48</v>
      </c>
      <c r="S191" s="4" t="str">
        <f t="shared" si="28"/>
        <v>C</v>
      </c>
      <c r="T191" s="4" t="str">
        <f t="shared" si="27"/>
        <v>X</v>
      </c>
      <c r="U191" s="4" t="str">
        <f t="shared" si="29"/>
        <v>Scissor</v>
      </c>
      <c r="V191" s="4" t="str">
        <f t="shared" si="30"/>
        <v>Rock</v>
      </c>
      <c r="W191" s="4" t="str">
        <f t="shared" si="31"/>
        <v>XC</v>
      </c>
      <c r="X191" s="4" t="str">
        <f t="shared" si="32"/>
        <v>W</v>
      </c>
      <c r="Y191" s="4">
        <f t="shared" si="33"/>
        <v>6</v>
      </c>
      <c r="Z191" s="4">
        <f t="shared" si="34"/>
        <v>1</v>
      </c>
      <c r="AA191" s="4">
        <f t="shared" si="35"/>
        <v>7</v>
      </c>
      <c r="AC191" s="4" t="str">
        <f t="shared" si="36"/>
        <v>L</v>
      </c>
      <c r="AD191" s="4" t="str" cm="1">
        <f t="array" ref="AD191">_xlfn._xlws.FILTER($W$16:$W$24,($X$16:$X$24=S191)*($Z$16:$Z$24=AC191))</f>
        <v>Y</v>
      </c>
      <c r="AE191" s="4">
        <f t="shared" si="37"/>
        <v>0</v>
      </c>
      <c r="AF191" s="4">
        <f t="shared" si="38"/>
        <v>2</v>
      </c>
      <c r="AG191" s="4">
        <f t="shared" si="39"/>
        <v>2</v>
      </c>
    </row>
    <row r="192" spans="18:33" x14ac:dyDescent="0.3">
      <c r="R192" s="4" t="s">
        <v>42</v>
      </c>
      <c r="S192" s="4" t="str">
        <f t="shared" si="28"/>
        <v>B</v>
      </c>
      <c r="T192" s="4" t="str">
        <f t="shared" si="27"/>
        <v>Z</v>
      </c>
      <c r="U192" s="4" t="str">
        <f t="shared" si="29"/>
        <v>Paper</v>
      </c>
      <c r="V192" s="4" t="str">
        <f t="shared" si="30"/>
        <v>Scissor</v>
      </c>
      <c r="W192" s="4" t="str">
        <f t="shared" si="31"/>
        <v>ZB</v>
      </c>
      <c r="X192" s="4" t="str">
        <f t="shared" si="32"/>
        <v>W</v>
      </c>
      <c r="Y192" s="4">
        <f t="shared" si="33"/>
        <v>6</v>
      </c>
      <c r="Z192" s="4">
        <f t="shared" si="34"/>
        <v>3</v>
      </c>
      <c r="AA192" s="4">
        <f t="shared" si="35"/>
        <v>9</v>
      </c>
      <c r="AC192" s="4" t="str">
        <f t="shared" si="36"/>
        <v>W</v>
      </c>
      <c r="AD192" s="4" t="str" cm="1">
        <f t="array" ref="AD192">_xlfn._xlws.FILTER($W$16:$W$24,($X$16:$X$24=S192)*($Z$16:$Z$24=AC192))</f>
        <v>Z</v>
      </c>
      <c r="AE192" s="4">
        <f t="shared" si="37"/>
        <v>6</v>
      </c>
      <c r="AF192" s="4">
        <f t="shared" si="38"/>
        <v>3</v>
      </c>
      <c r="AG192" s="4">
        <f t="shared" si="39"/>
        <v>9</v>
      </c>
    </row>
    <row r="193" spans="18:33" x14ac:dyDescent="0.3">
      <c r="R193" s="4" t="s">
        <v>42</v>
      </c>
      <c r="S193" s="4" t="str">
        <f t="shared" si="28"/>
        <v>B</v>
      </c>
      <c r="T193" s="4" t="str">
        <f t="shared" si="27"/>
        <v>Z</v>
      </c>
      <c r="U193" s="4" t="str">
        <f t="shared" si="29"/>
        <v>Paper</v>
      </c>
      <c r="V193" s="4" t="str">
        <f t="shared" si="30"/>
        <v>Scissor</v>
      </c>
      <c r="W193" s="4" t="str">
        <f t="shared" si="31"/>
        <v>ZB</v>
      </c>
      <c r="X193" s="4" t="str">
        <f t="shared" si="32"/>
        <v>W</v>
      </c>
      <c r="Y193" s="4">
        <f t="shared" si="33"/>
        <v>6</v>
      </c>
      <c r="Z193" s="4">
        <f t="shared" si="34"/>
        <v>3</v>
      </c>
      <c r="AA193" s="4">
        <f t="shared" si="35"/>
        <v>9</v>
      </c>
      <c r="AC193" s="4" t="str">
        <f t="shared" si="36"/>
        <v>W</v>
      </c>
      <c r="AD193" s="4" t="str" cm="1">
        <f t="array" ref="AD193">_xlfn._xlws.FILTER($W$16:$W$24,($X$16:$X$24=S193)*($Z$16:$Z$24=AC193))</f>
        <v>Z</v>
      </c>
      <c r="AE193" s="4">
        <f t="shared" si="37"/>
        <v>6</v>
      </c>
      <c r="AF193" s="4">
        <f t="shared" si="38"/>
        <v>3</v>
      </c>
      <c r="AG193" s="4">
        <f t="shared" si="39"/>
        <v>9</v>
      </c>
    </row>
    <row r="194" spans="18:33" x14ac:dyDescent="0.3">
      <c r="R194" s="4" t="s">
        <v>43</v>
      </c>
      <c r="S194" s="4" t="str">
        <f t="shared" si="28"/>
        <v>C</v>
      </c>
      <c r="T194" s="4" t="str">
        <f t="shared" si="27"/>
        <v>Z</v>
      </c>
      <c r="U194" s="4" t="str">
        <f t="shared" si="29"/>
        <v>Scissor</v>
      </c>
      <c r="V194" s="4" t="str">
        <f t="shared" si="30"/>
        <v>Scissor</v>
      </c>
      <c r="W194" s="4" t="str">
        <f t="shared" si="31"/>
        <v>ZC</v>
      </c>
      <c r="X194" s="4" t="str">
        <f t="shared" si="32"/>
        <v>D</v>
      </c>
      <c r="Y194" s="4">
        <f t="shared" si="33"/>
        <v>3</v>
      </c>
      <c r="Z194" s="4">
        <f t="shared" si="34"/>
        <v>3</v>
      </c>
      <c r="AA194" s="4">
        <f t="shared" si="35"/>
        <v>6</v>
      </c>
      <c r="AC194" s="4" t="str">
        <f t="shared" si="36"/>
        <v>W</v>
      </c>
      <c r="AD194" s="4" t="str" cm="1">
        <f t="array" ref="AD194">_xlfn._xlws.FILTER($W$16:$W$24,($X$16:$X$24=S194)*($Z$16:$Z$24=AC194))</f>
        <v>X</v>
      </c>
      <c r="AE194" s="4">
        <f t="shared" si="37"/>
        <v>6</v>
      </c>
      <c r="AF194" s="4">
        <f t="shared" si="38"/>
        <v>1</v>
      </c>
      <c r="AG194" s="4">
        <f t="shared" si="39"/>
        <v>7</v>
      </c>
    </row>
    <row r="195" spans="18:33" x14ac:dyDescent="0.3">
      <c r="R195" s="4" t="s">
        <v>47</v>
      </c>
      <c r="S195" s="4" t="str">
        <f t="shared" si="28"/>
        <v>A</v>
      </c>
      <c r="T195" s="4" t="str">
        <f t="shared" si="27"/>
        <v>Z</v>
      </c>
      <c r="U195" s="4" t="str">
        <f t="shared" si="29"/>
        <v>Rock</v>
      </c>
      <c r="V195" s="4" t="str">
        <f t="shared" si="30"/>
        <v>Scissor</v>
      </c>
      <c r="W195" s="4" t="str">
        <f t="shared" si="31"/>
        <v>ZA</v>
      </c>
      <c r="X195" s="4" t="str">
        <f t="shared" si="32"/>
        <v>L</v>
      </c>
      <c r="Y195" s="4">
        <f t="shared" si="33"/>
        <v>0</v>
      </c>
      <c r="Z195" s="4">
        <f t="shared" si="34"/>
        <v>3</v>
      </c>
      <c r="AA195" s="4">
        <f t="shared" si="35"/>
        <v>3</v>
      </c>
      <c r="AC195" s="4" t="str">
        <f t="shared" si="36"/>
        <v>W</v>
      </c>
      <c r="AD195" s="4" t="str" cm="1">
        <f t="array" ref="AD195">_xlfn._xlws.FILTER($W$16:$W$24,($X$16:$X$24=S195)*($Z$16:$Z$24=AC195))</f>
        <v>Y</v>
      </c>
      <c r="AE195" s="4">
        <f t="shared" si="37"/>
        <v>6</v>
      </c>
      <c r="AF195" s="4">
        <f t="shared" si="38"/>
        <v>2</v>
      </c>
      <c r="AG195" s="4">
        <f t="shared" si="39"/>
        <v>8</v>
      </c>
    </row>
    <row r="196" spans="18:33" x14ac:dyDescent="0.3">
      <c r="R196" s="4" t="s">
        <v>43</v>
      </c>
      <c r="S196" s="4" t="str">
        <f t="shared" si="28"/>
        <v>C</v>
      </c>
      <c r="T196" s="4" t="str">
        <f t="shared" si="27"/>
        <v>Z</v>
      </c>
      <c r="U196" s="4" t="str">
        <f t="shared" si="29"/>
        <v>Scissor</v>
      </c>
      <c r="V196" s="4" t="str">
        <f t="shared" si="30"/>
        <v>Scissor</v>
      </c>
      <c r="W196" s="4" t="str">
        <f t="shared" si="31"/>
        <v>ZC</v>
      </c>
      <c r="X196" s="4" t="str">
        <f t="shared" si="32"/>
        <v>D</v>
      </c>
      <c r="Y196" s="4">
        <f t="shared" si="33"/>
        <v>3</v>
      </c>
      <c r="Z196" s="4">
        <f t="shared" si="34"/>
        <v>3</v>
      </c>
      <c r="AA196" s="4">
        <f t="shared" si="35"/>
        <v>6</v>
      </c>
      <c r="AC196" s="4" t="str">
        <f t="shared" si="36"/>
        <v>W</v>
      </c>
      <c r="AD196" s="4" t="str" cm="1">
        <f t="array" ref="AD196">_xlfn._xlws.FILTER($W$16:$W$24,($X$16:$X$24=S196)*($Z$16:$Z$24=AC196))</f>
        <v>X</v>
      </c>
      <c r="AE196" s="4">
        <f t="shared" si="37"/>
        <v>6</v>
      </c>
      <c r="AF196" s="4">
        <f t="shared" si="38"/>
        <v>1</v>
      </c>
      <c r="AG196" s="4">
        <f t="shared" si="39"/>
        <v>7</v>
      </c>
    </row>
    <row r="197" spans="18:33" x14ac:dyDescent="0.3">
      <c r="R197" s="4" t="s">
        <v>43</v>
      </c>
      <c r="S197" s="4" t="str">
        <f t="shared" si="28"/>
        <v>C</v>
      </c>
      <c r="T197" s="4" t="str">
        <f t="shared" si="27"/>
        <v>Z</v>
      </c>
      <c r="U197" s="4" t="str">
        <f t="shared" si="29"/>
        <v>Scissor</v>
      </c>
      <c r="V197" s="4" t="str">
        <f t="shared" si="30"/>
        <v>Scissor</v>
      </c>
      <c r="W197" s="4" t="str">
        <f t="shared" si="31"/>
        <v>ZC</v>
      </c>
      <c r="X197" s="4" t="str">
        <f t="shared" si="32"/>
        <v>D</v>
      </c>
      <c r="Y197" s="4">
        <f t="shared" si="33"/>
        <v>3</v>
      </c>
      <c r="Z197" s="4">
        <f t="shared" si="34"/>
        <v>3</v>
      </c>
      <c r="AA197" s="4">
        <f t="shared" si="35"/>
        <v>6</v>
      </c>
      <c r="AC197" s="4" t="str">
        <f t="shared" si="36"/>
        <v>W</v>
      </c>
      <c r="AD197" s="4" t="str" cm="1">
        <f t="array" ref="AD197">_xlfn._xlws.FILTER($W$16:$W$24,($X$16:$X$24=S197)*($Z$16:$Z$24=AC197))</f>
        <v>X</v>
      </c>
      <c r="AE197" s="4">
        <f t="shared" si="37"/>
        <v>6</v>
      </c>
      <c r="AF197" s="4">
        <f t="shared" si="38"/>
        <v>1</v>
      </c>
      <c r="AG197" s="4">
        <f t="shared" si="39"/>
        <v>7</v>
      </c>
    </row>
    <row r="198" spans="18:33" x14ac:dyDescent="0.3">
      <c r="R198" s="4" t="s">
        <v>43</v>
      </c>
      <c r="S198" s="4" t="str">
        <f t="shared" si="28"/>
        <v>C</v>
      </c>
      <c r="T198" s="4" t="str">
        <f t="shared" si="27"/>
        <v>Z</v>
      </c>
      <c r="U198" s="4" t="str">
        <f t="shared" si="29"/>
        <v>Scissor</v>
      </c>
      <c r="V198" s="4" t="str">
        <f t="shared" si="30"/>
        <v>Scissor</v>
      </c>
      <c r="W198" s="4" t="str">
        <f t="shared" si="31"/>
        <v>ZC</v>
      </c>
      <c r="X198" s="4" t="str">
        <f t="shared" si="32"/>
        <v>D</v>
      </c>
      <c r="Y198" s="4">
        <f t="shared" si="33"/>
        <v>3</v>
      </c>
      <c r="Z198" s="4">
        <f t="shared" si="34"/>
        <v>3</v>
      </c>
      <c r="AA198" s="4">
        <f t="shared" si="35"/>
        <v>6</v>
      </c>
      <c r="AC198" s="4" t="str">
        <f t="shared" si="36"/>
        <v>W</v>
      </c>
      <c r="AD198" s="4" t="str" cm="1">
        <f t="array" ref="AD198">_xlfn._xlws.FILTER($W$16:$W$24,($X$16:$X$24=S198)*($Z$16:$Z$24=AC198))</f>
        <v>X</v>
      </c>
      <c r="AE198" s="4">
        <f t="shared" si="37"/>
        <v>6</v>
      </c>
      <c r="AF198" s="4">
        <f t="shared" si="38"/>
        <v>1</v>
      </c>
      <c r="AG198" s="4">
        <f t="shared" si="39"/>
        <v>7</v>
      </c>
    </row>
    <row r="199" spans="18:33" x14ac:dyDescent="0.3">
      <c r="R199" s="4" t="s">
        <v>42</v>
      </c>
      <c r="S199" s="4" t="str">
        <f t="shared" si="28"/>
        <v>B</v>
      </c>
      <c r="T199" s="4" t="str">
        <f t="shared" si="27"/>
        <v>Z</v>
      </c>
      <c r="U199" s="4" t="str">
        <f t="shared" si="29"/>
        <v>Paper</v>
      </c>
      <c r="V199" s="4" t="str">
        <f t="shared" si="30"/>
        <v>Scissor</v>
      </c>
      <c r="W199" s="4" t="str">
        <f t="shared" si="31"/>
        <v>ZB</v>
      </c>
      <c r="X199" s="4" t="str">
        <f t="shared" si="32"/>
        <v>W</v>
      </c>
      <c r="Y199" s="4">
        <f t="shared" si="33"/>
        <v>6</v>
      </c>
      <c r="Z199" s="4">
        <f t="shared" si="34"/>
        <v>3</v>
      </c>
      <c r="AA199" s="4">
        <f t="shared" si="35"/>
        <v>9</v>
      </c>
      <c r="AC199" s="4" t="str">
        <f t="shared" si="36"/>
        <v>W</v>
      </c>
      <c r="AD199" s="4" t="str" cm="1">
        <f t="array" ref="AD199">_xlfn._xlws.FILTER($W$16:$W$24,($X$16:$X$24=S199)*($Z$16:$Z$24=AC199))</f>
        <v>Z</v>
      </c>
      <c r="AE199" s="4">
        <f t="shared" si="37"/>
        <v>6</v>
      </c>
      <c r="AF199" s="4">
        <f t="shared" si="38"/>
        <v>3</v>
      </c>
      <c r="AG199" s="4">
        <f t="shared" si="39"/>
        <v>9</v>
      </c>
    </row>
    <row r="200" spans="18:33" x14ac:dyDescent="0.3">
      <c r="R200" s="4" t="s">
        <v>43</v>
      </c>
      <c r="S200" s="4" t="str">
        <f t="shared" si="28"/>
        <v>C</v>
      </c>
      <c r="T200" s="4" t="str">
        <f t="shared" si="27"/>
        <v>Z</v>
      </c>
      <c r="U200" s="4" t="str">
        <f t="shared" si="29"/>
        <v>Scissor</v>
      </c>
      <c r="V200" s="4" t="str">
        <f t="shared" si="30"/>
        <v>Scissor</v>
      </c>
      <c r="W200" s="4" t="str">
        <f t="shared" si="31"/>
        <v>ZC</v>
      </c>
      <c r="X200" s="4" t="str">
        <f t="shared" si="32"/>
        <v>D</v>
      </c>
      <c r="Y200" s="4">
        <f t="shared" si="33"/>
        <v>3</v>
      </c>
      <c r="Z200" s="4">
        <f t="shared" si="34"/>
        <v>3</v>
      </c>
      <c r="AA200" s="4">
        <f t="shared" si="35"/>
        <v>6</v>
      </c>
      <c r="AC200" s="4" t="str">
        <f t="shared" si="36"/>
        <v>W</v>
      </c>
      <c r="AD200" s="4" t="str" cm="1">
        <f t="array" ref="AD200">_xlfn._xlws.FILTER($W$16:$W$24,($X$16:$X$24=S200)*($Z$16:$Z$24=AC200))</f>
        <v>X</v>
      </c>
      <c r="AE200" s="4">
        <f t="shared" si="37"/>
        <v>6</v>
      </c>
      <c r="AF200" s="4">
        <f t="shared" si="38"/>
        <v>1</v>
      </c>
      <c r="AG200" s="4">
        <f t="shared" si="39"/>
        <v>7</v>
      </c>
    </row>
    <row r="201" spans="18:33" x14ac:dyDescent="0.3">
      <c r="R201" s="4" t="s">
        <v>42</v>
      </c>
      <c r="S201" s="4" t="str">
        <f t="shared" si="28"/>
        <v>B</v>
      </c>
      <c r="T201" s="4" t="str">
        <f t="shared" si="27"/>
        <v>Z</v>
      </c>
      <c r="U201" s="4" t="str">
        <f t="shared" si="29"/>
        <v>Paper</v>
      </c>
      <c r="V201" s="4" t="str">
        <f t="shared" si="30"/>
        <v>Scissor</v>
      </c>
      <c r="W201" s="4" t="str">
        <f t="shared" si="31"/>
        <v>ZB</v>
      </c>
      <c r="X201" s="4" t="str">
        <f t="shared" si="32"/>
        <v>W</v>
      </c>
      <c r="Y201" s="4">
        <f t="shared" si="33"/>
        <v>6</v>
      </c>
      <c r="Z201" s="4">
        <f t="shared" si="34"/>
        <v>3</v>
      </c>
      <c r="AA201" s="4">
        <f t="shared" si="35"/>
        <v>9</v>
      </c>
      <c r="AC201" s="4" t="str">
        <f t="shared" si="36"/>
        <v>W</v>
      </c>
      <c r="AD201" s="4" t="str" cm="1">
        <f t="array" ref="AD201">_xlfn._xlws.FILTER($W$16:$W$24,($X$16:$X$24=S201)*($Z$16:$Z$24=AC201))</f>
        <v>Z</v>
      </c>
      <c r="AE201" s="4">
        <f t="shared" si="37"/>
        <v>6</v>
      </c>
      <c r="AF201" s="4">
        <f t="shared" si="38"/>
        <v>3</v>
      </c>
      <c r="AG201" s="4">
        <f t="shared" si="39"/>
        <v>9</v>
      </c>
    </row>
    <row r="202" spans="18:33" x14ac:dyDescent="0.3">
      <c r="R202" s="4" t="s">
        <v>43</v>
      </c>
      <c r="S202" s="4" t="str">
        <f t="shared" si="28"/>
        <v>C</v>
      </c>
      <c r="T202" s="4" t="str">
        <f t="shared" si="27"/>
        <v>Z</v>
      </c>
      <c r="U202" s="4" t="str">
        <f t="shared" si="29"/>
        <v>Scissor</v>
      </c>
      <c r="V202" s="4" t="str">
        <f t="shared" si="30"/>
        <v>Scissor</v>
      </c>
      <c r="W202" s="4" t="str">
        <f t="shared" si="31"/>
        <v>ZC</v>
      </c>
      <c r="X202" s="4" t="str">
        <f t="shared" si="32"/>
        <v>D</v>
      </c>
      <c r="Y202" s="4">
        <f t="shared" si="33"/>
        <v>3</v>
      </c>
      <c r="Z202" s="4">
        <f t="shared" si="34"/>
        <v>3</v>
      </c>
      <c r="AA202" s="4">
        <f t="shared" si="35"/>
        <v>6</v>
      </c>
      <c r="AC202" s="4" t="str">
        <f t="shared" si="36"/>
        <v>W</v>
      </c>
      <c r="AD202" s="4" t="str" cm="1">
        <f t="array" ref="AD202">_xlfn._xlws.FILTER($W$16:$W$24,($X$16:$X$24=S202)*($Z$16:$Z$24=AC202))</f>
        <v>X</v>
      </c>
      <c r="AE202" s="4">
        <f t="shared" si="37"/>
        <v>6</v>
      </c>
      <c r="AF202" s="4">
        <f t="shared" si="38"/>
        <v>1</v>
      </c>
      <c r="AG202" s="4">
        <f t="shared" si="39"/>
        <v>7</v>
      </c>
    </row>
    <row r="203" spans="18:33" x14ac:dyDescent="0.3">
      <c r="R203" s="4" t="s">
        <v>42</v>
      </c>
      <c r="S203" s="4" t="str">
        <f t="shared" si="28"/>
        <v>B</v>
      </c>
      <c r="T203" s="4" t="str">
        <f t="shared" si="27"/>
        <v>Z</v>
      </c>
      <c r="U203" s="4" t="str">
        <f t="shared" si="29"/>
        <v>Paper</v>
      </c>
      <c r="V203" s="4" t="str">
        <f t="shared" si="30"/>
        <v>Scissor</v>
      </c>
      <c r="W203" s="4" t="str">
        <f t="shared" si="31"/>
        <v>ZB</v>
      </c>
      <c r="X203" s="4" t="str">
        <f t="shared" si="32"/>
        <v>W</v>
      </c>
      <c r="Y203" s="4">
        <f t="shared" si="33"/>
        <v>6</v>
      </c>
      <c r="Z203" s="4">
        <f t="shared" si="34"/>
        <v>3</v>
      </c>
      <c r="AA203" s="4">
        <f t="shared" si="35"/>
        <v>9</v>
      </c>
      <c r="AC203" s="4" t="str">
        <f t="shared" si="36"/>
        <v>W</v>
      </c>
      <c r="AD203" s="4" t="str" cm="1">
        <f t="array" ref="AD203">_xlfn._xlws.FILTER($W$16:$W$24,($X$16:$X$24=S203)*($Z$16:$Z$24=AC203))</f>
        <v>Z</v>
      </c>
      <c r="AE203" s="4">
        <f t="shared" si="37"/>
        <v>6</v>
      </c>
      <c r="AF203" s="4">
        <f t="shared" si="38"/>
        <v>3</v>
      </c>
      <c r="AG203" s="4">
        <f t="shared" si="39"/>
        <v>9</v>
      </c>
    </row>
    <row r="204" spans="18:33" x14ac:dyDescent="0.3">
      <c r="R204" s="4" t="s">
        <v>43</v>
      </c>
      <c r="S204" s="4" t="str">
        <f t="shared" si="28"/>
        <v>C</v>
      </c>
      <c r="T204" s="4" t="str">
        <f t="shared" si="27"/>
        <v>Z</v>
      </c>
      <c r="U204" s="4" t="str">
        <f t="shared" si="29"/>
        <v>Scissor</v>
      </c>
      <c r="V204" s="4" t="str">
        <f t="shared" si="30"/>
        <v>Scissor</v>
      </c>
      <c r="W204" s="4" t="str">
        <f t="shared" si="31"/>
        <v>ZC</v>
      </c>
      <c r="X204" s="4" t="str">
        <f t="shared" si="32"/>
        <v>D</v>
      </c>
      <c r="Y204" s="4">
        <f t="shared" si="33"/>
        <v>3</v>
      </c>
      <c r="Z204" s="4">
        <f t="shared" si="34"/>
        <v>3</v>
      </c>
      <c r="AA204" s="4">
        <f t="shared" si="35"/>
        <v>6</v>
      </c>
      <c r="AC204" s="4" t="str">
        <f t="shared" si="36"/>
        <v>W</v>
      </c>
      <c r="AD204" s="4" t="str" cm="1">
        <f t="array" ref="AD204">_xlfn._xlws.FILTER($W$16:$W$24,($X$16:$X$24=S204)*($Z$16:$Z$24=AC204))</f>
        <v>X</v>
      </c>
      <c r="AE204" s="4">
        <f t="shared" si="37"/>
        <v>6</v>
      </c>
      <c r="AF204" s="4">
        <f t="shared" si="38"/>
        <v>1</v>
      </c>
      <c r="AG204" s="4">
        <f t="shared" si="39"/>
        <v>7</v>
      </c>
    </row>
    <row r="205" spans="18:33" x14ac:dyDescent="0.3">
      <c r="R205" s="4" t="s">
        <v>43</v>
      </c>
      <c r="S205" s="4" t="str">
        <f t="shared" si="28"/>
        <v>C</v>
      </c>
      <c r="T205" s="4" t="str">
        <f t="shared" si="27"/>
        <v>Z</v>
      </c>
      <c r="U205" s="4" t="str">
        <f t="shared" si="29"/>
        <v>Scissor</v>
      </c>
      <c r="V205" s="4" t="str">
        <f t="shared" si="30"/>
        <v>Scissor</v>
      </c>
      <c r="W205" s="4" t="str">
        <f t="shared" si="31"/>
        <v>ZC</v>
      </c>
      <c r="X205" s="4" t="str">
        <f t="shared" si="32"/>
        <v>D</v>
      </c>
      <c r="Y205" s="4">
        <f t="shared" si="33"/>
        <v>3</v>
      </c>
      <c r="Z205" s="4">
        <f t="shared" si="34"/>
        <v>3</v>
      </c>
      <c r="AA205" s="4">
        <f t="shared" si="35"/>
        <v>6</v>
      </c>
      <c r="AC205" s="4" t="str">
        <f t="shared" si="36"/>
        <v>W</v>
      </c>
      <c r="AD205" s="4" t="str" cm="1">
        <f t="array" ref="AD205">_xlfn._xlws.FILTER($W$16:$W$24,($X$16:$X$24=S205)*($Z$16:$Z$24=AC205))</f>
        <v>X</v>
      </c>
      <c r="AE205" s="4">
        <f t="shared" si="37"/>
        <v>6</v>
      </c>
      <c r="AF205" s="4">
        <f t="shared" si="38"/>
        <v>1</v>
      </c>
      <c r="AG205" s="4">
        <f t="shared" si="39"/>
        <v>7</v>
      </c>
    </row>
    <row r="206" spans="18:33" x14ac:dyDescent="0.3">
      <c r="R206" s="4" t="s">
        <v>44</v>
      </c>
      <c r="S206" s="4" t="str">
        <f t="shared" si="28"/>
        <v>B</v>
      </c>
      <c r="T206" s="4" t="str">
        <f t="shared" si="27"/>
        <v>X</v>
      </c>
      <c r="U206" s="4" t="str">
        <f t="shared" si="29"/>
        <v>Paper</v>
      </c>
      <c r="V206" s="4" t="str">
        <f t="shared" si="30"/>
        <v>Rock</v>
      </c>
      <c r="W206" s="4" t="str">
        <f t="shared" si="31"/>
        <v>XB</v>
      </c>
      <c r="X206" s="4" t="str">
        <f t="shared" si="32"/>
        <v>L</v>
      </c>
      <c r="Y206" s="4">
        <f t="shared" si="33"/>
        <v>0</v>
      </c>
      <c r="Z206" s="4">
        <f t="shared" si="34"/>
        <v>1</v>
      </c>
      <c r="AA206" s="4">
        <f t="shared" si="35"/>
        <v>1</v>
      </c>
      <c r="AC206" s="4" t="str">
        <f t="shared" si="36"/>
        <v>L</v>
      </c>
      <c r="AD206" s="4" t="str" cm="1">
        <f t="array" ref="AD206">_xlfn._xlws.FILTER($W$16:$W$24,($X$16:$X$24=S206)*($Z$16:$Z$24=AC206))</f>
        <v>X</v>
      </c>
      <c r="AE206" s="4">
        <f t="shared" si="37"/>
        <v>0</v>
      </c>
      <c r="AF206" s="4">
        <f t="shared" si="38"/>
        <v>1</v>
      </c>
      <c r="AG206" s="4">
        <f t="shared" si="39"/>
        <v>1</v>
      </c>
    </row>
    <row r="207" spans="18:33" x14ac:dyDescent="0.3">
      <c r="R207" s="4" t="s">
        <v>42</v>
      </c>
      <c r="S207" s="4" t="str">
        <f t="shared" si="28"/>
        <v>B</v>
      </c>
      <c r="T207" s="4" t="str">
        <f t="shared" si="27"/>
        <v>Z</v>
      </c>
      <c r="U207" s="4" t="str">
        <f t="shared" si="29"/>
        <v>Paper</v>
      </c>
      <c r="V207" s="4" t="str">
        <f t="shared" si="30"/>
        <v>Scissor</v>
      </c>
      <c r="W207" s="4" t="str">
        <f t="shared" si="31"/>
        <v>ZB</v>
      </c>
      <c r="X207" s="4" t="str">
        <f t="shared" si="32"/>
        <v>W</v>
      </c>
      <c r="Y207" s="4">
        <f t="shared" si="33"/>
        <v>6</v>
      </c>
      <c r="Z207" s="4">
        <f t="shared" si="34"/>
        <v>3</v>
      </c>
      <c r="AA207" s="4">
        <f t="shared" si="35"/>
        <v>9</v>
      </c>
      <c r="AC207" s="4" t="str">
        <f t="shared" si="36"/>
        <v>W</v>
      </c>
      <c r="AD207" s="4" t="str" cm="1">
        <f t="array" ref="AD207">_xlfn._xlws.FILTER($W$16:$W$24,($X$16:$X$24=S207)*($Z$16:$Z$24=AC207))</f>
        <v>Z</v>
      </c>
      <c r="AE207" s="4">
        <f t="shared" si="37"/>
        <v>6</v>
      </c>
      <c r="AF207" s="4">
        <f t="shared" si="38"/>
        <v>3</v>
      </c>
      <c r="AG207" s="4">
        <f t="shared" si="39"/>
        <v>9</v>
      </c>
    </row>
    <row r="208" spans="18:33" x14ac:dyDescent="0.3">
      <c r="R208" s="4" t="s">
        <v>43</v>
      </c>
      <c r="S208" s="4" t="str">
        <f t="shared" si="28"/>
        <v>C</v>
      </c>
      <c r="T208" s="4" t="str">
        <f t="shared" si="27"/>
        <v>Z</v>
      </c>
      <c r="U208" s="4" t="str">
        <f t="shared" si="29"/>
        <v>Scissor</v>
      </c>
      <c r="V208" s="4" t="str">
        <f t="shared" si="30"/>
        <v>Scissor</v>
      </c>
      <c r="W208" s="4" t="str">
        <f t="shared" si="31"/>
        <v>ZC</v>
      </c>
      <c r="X208" s="4" t="str">
        <f t="shared" si="32"/>
        <v>D</v>
      </c>
      <c r="Y208" s="4">
        <f t="shared" si="33"/>
        <v>3</v>
      </c>
      <c r="Z208" s="4">
        <f t="shared" si="34"/>
        <v>3</v>
      </c>
      <c r="AA208" s="4">
        <f t="shared" si="35"/>
        <v>6</v>
      </c>
      <c r="AC208" s="4" t="str">
        <f t="shared" si="36"/>
        <v>W</v>
      </c>
      <c r="AD208" s="4" t="str" cm="1">
        <f t="array" ref="AD208">_xlfn._xlws.FILTER($W$16:$W$24,($X$16:$X$24=S208)*($Z$16:$Z$24=AC208))</f>
        <v>X</v>
      </c>
      <c r="AE208" s="4">
        <f t="shared" si="37"/>
        <v>6</v>
      </c>
      <c r="AF208" s="4">
        <f t="shared" si="38"/>
        <v>1</v>
      </c>
      <c r="AG208" s="4">
        <f t="shared" si="39"/>
        <v>7</v>
      </c>
    </row>
    <row r="209" spans="18:33" x14ac:dyDescent="0.3">
      <c r="R209" s="4" t="s">
        <v>43</v>
      </c>
      <c r="S209" s="4" t="str">
        <f t="shared" si="28"/>
        <v>C</v>
      </c>
      <c r="T209" s="4" t="str">
        <f t="shared" si="27"/>
        <v>Z</v>
      </c>
      <c r="U209" s="4" t="str">
        <f t="shared" si="29"/>
        <v>Scissor</v>
      </c>
      <c r="V209" s="4" t="str">
        <f t="shared" si="30"/>
        <v>Scissor</v>
      </c>
      <c r="W209" s="4" t="str">
        <f t="shared" si="31"/>
        <v>ZC</v>
      </c>
      <c r="X209" s="4" t="str">
        <f t="shared" si="32"/>
        <v>D</v>
      </c>
      <c r="Y209" s="4">
        <f t="shared" si="33"/>
        <v>3</v>
      </c>
      <c r="Z209" s="4">
        <f t="shared" si="34"/>
        <v>3</v>
      </c>
      <c r="AA209" s="4">
        <f t="shared" si="35"/>
        <v>6</v>
      </c>
      <c r="AC209" s="4" t="str">
        <f t="shared" si="36"/>
        <v>W</v>
      </c>
      <c r="AD209" s="4" t="str" cm="1">
        <f t="array" ref="AD209">_xlfn._xlws.FILTER($W$16:$W$24,($X$16:$X$24=S209)*($Z$16:$Z$24=AC209))</f>
        <v>X</v>
      </c>
      <c r="AE209" s="4">
        <f t="shared" si="37"/>
        <v>6</v>
      </c>
      <c r="AF209" s="4">
        <f t="shared" si="38"/>
        <v>1</v>
      </c>
      <c r="AG209" s="4">
        <f t="shared" si="39"/>
        <v>7</v>
      </c>
    </row>
    <row r="210" spans="18:33" x14ac:dyDescent="0.3">
      <c r="R210" s="4" t="s">
        <v>47</v>
      </c>
      <c r="S210" s="4" t="str">
        <f t="shared" si="28"/>
        <v>A</v>
      </c>
      <c r="T210" s="4" t="str">
        <f t="shared" si="27"/>
        <v>Z</v>
      </c>
      <c r="U210" s="4" t="str">
        <f t="shared" si="29"/>
        <v>Rock</v>
      </c>
      <c r="V210" s="4" t="str">
        <f t="shared" si="30"/>
        <v>Scissor</v>
      </c>
      <c r="W210" s="4" t="str">
        <f t="shared" si="31"/>
        <v>ZA</v>
      </c>
      <c r="X210" s="4" t="str">
        <f t="shared" si="32"/>
        <v>L</v>
      </c>
      <c r="Y210" s="4">
        <f t="shared" si="33"/>
        <v>0</v>
      </c>
      <c r="Z210" s="4">
        <f t="shared" si="34"/>
        <v>3</v>
      </c>
      <c r="AA210" s="4">
        <f t="shared" si="35"/>
        <v>3</v>
      </c>
      <c r="AC210" s="4" t="str">
        <f t="shared" si="36"/>
        <v>W</v>
      </c>
      <c r="AD210" s="4" t="str" cm="1">
        <f t="array" ref="AD210">_xlfn._xlws.FILTER($W$16:$W$24,($X$16:$X$24=S210)*($Z$16:$Z$24=AC210))</f>
        <v>Y</v>
      </c>
      <c r="AE210" s="4">
        <f t="shared" si="37"/>
        <v>6</v>
      </c>
      <c r="AF210" s="4">
        <f t="shared" si="38"/>
        <v>2</v>
      </c>
      <c r="AG210" s="4">
        <f t="shared" si="39"/>
        <v>8</v>
      </c>
    </row>
    <row r="211" spans="18:33" x14ac:dyDescent="0.3">
      <c r="R211" s="4" t="s">
        <v>47</v>
      </c>
      <c r="S211" s="4" t="str">
        <f t="shared" si="28"/>
        <v>A</v>
      </c>
      <c r="T211" s="4" t="str">
        <f t="shared" si="27"/>
        <v>Z</v>
      </c>
      <c r="U211" s="4" t="str">
        <f t="shared" si="29"/>
        <v>Rock</v>
      </c>
      <c r="V211" s="4" t="str">
        <f t="shared" si="30"/>
        <v>Scissor</v>
      </c>
      <c r="W211" s="4" t="str">
        <f t="shared" si="31"/>
        <v>ZA</v>
      </c>
      <c r="X211" s="4" t="str">
        <f t="shared" si="32"/>
        <v>L</v>
      </c>
      <c r="Y211" s="4">
        <f t="shared" si="33"/>
        <v>0</v>
      </c>
      <c r="Z211" s="4">
        <f t="shared" si="34"/>
        <v>3</v>
      </c>
      <c r="AA211" s="4">
        <f t="shared" si="35"/>
        <v>3</v>
      </c>
      <c r="AC211" s="4" t="str">
        <f t="shared" si="36"/>
        <v>W</v>
      </c>
      <c r="AD211" s="4" t="str" cm="1">
        <f t="array" ref="AD211">_xlfn._xlws.FILTER($W$16:$W$24,($X$16:$X$24=S211)*($Z$16:$Z$24=AC211))</f>
        <v>Y</v>
      </c>
      <c r="AE211" s="4">
        <f t="shared" si="37"/>
        <v>6</v>
      </c>
      <c r="AF211" s="4">
        <f t="shared" si="38"/>
        <v>2</v>
      </c>
      <c r="AG211" s="4">
        <f t="shared" si="39"/>
        <v>8</v>
      </c>
    </row>
    <row r="212" spans="18:33" x14ac:dyDescent="0.3">
      <c r="R212" s="4" t="s">
        <v>42</v>
      </c>
      <c r="S212" s="4" t="str">
        <f t="shared" si="28"/>
        <v>B</v>
      </c>
      <c r="T212" s="4" t="str">
        <f t="shared" si="27"/>
        <v>Z</v>
      </c>
      <c r="U212" s="4" t="str">
        <f t="shared" si="29"/>
        <v>Paper</v>
      </c>
      <c r="V212" s="4" t="str">
        <f t="shared" si="30"/>
        <v>Scissor</v>
      </c>
      <c r="W212" s="4" t="str">
        <f t="shared" si="31"/>
        <v>ZB</v>
      </c>
      <c r="X212" s="4" t="str">
        <f t="shared" si="32"/>
        <v>W</v>
      </c>
      <c r="Y212" s="4">
        <f t="shared" si="33"/>
        <v>6</v>
      </c>
      <c r="Z212" s="4">
        <f t="shared" si="34"/>
        <v>3</v>
      </c>
      <c r="AA212" s="4">
        <f t="shared" si="35"/>
        <v>9</v>
      </c>
      <c r="AC212" s="4" t="str">
        <f t="shared" si="36"/>
        <v>W</v>
      </c>
      <c r="AD212" s="4" t="str" cm="1">
        <f t="array" ref="AD212">_xlfn._xlws.FILTER($W$16:$W$24,($X$16:$X$24=S212)*($Z$16:$Z$24=AC212))</f>
        <v>Z</v>
      </c>
      <c r="AE212" s="4">
        <f t="shared" si="37"/>
        <v>6</v>
      </c>
      <c r="AF212" s="4">
        <f t="shared" si="38"/>
        <v>3</v>
      </c>
      <c r="AG212" s="4">
        <f t="shared" si="39"/>
        <v>9</v>
      </c>
    </row>
    <row r="213" spans="18:33" x14ac:dyDescent="0.3">
      <c r="R213" s="4" t="s">
        <v>43</v>
      </c>
      <c r="S213" s="4" t="str">
        <f t="shared" si="28"/>
        <v>C</v>
      </c>
      <c r="T213" s="4" t="str">
        <f t="shared" si="27"/>
        <v>Z</v>
      </c>
      <c r="U213" s="4" t="str">
        <f t="shared" si="29"/>
        <v>Scissor</v>
      </c>
      <c r="V213" s="4" t="str">
        <f t="shared" si="30"/>
        <v>Scissor</v>
      </c>
      <c r="W213" s="4" t="str">
        <f t="shared" si="31"/>
        <v>ZC</v>
      </c>
      <c r="X213" s="4" t="str">
        <f t="shared" si="32"/>
        <v>D</v>
      </c>
      <c r="Y213" s="4">
        <f t="shared" si="33"/>
        <v>3</v>
      </c>
      <c r="Z213" s="4">
        <f t="shared" si="34"/>
        <v>3</v>
      </c>
      <c r="AA213" s="4">
        <f t="shared" si="35"/>
        <v>6</v>
      </c>
      <c r="AC213" s="4" t="str">
        <f t="shared" si="36"/>
        <v>W</v>
      </c>
      <c r="AD213" s="4" t="str" cm="1">
        <f t="array" ref="AD213">_xlfn._xlws.FILTER($W$16:$W$24,($X$16:$X$24=S213)*($Z$16:$Z$24=AC213))</f>
        <v>X</v>
      </c>
      <c r="AE213" s="4">
        <f t="shared" si="37"/>
        <v>6</v>
      </c>
      <c r="AF213" s="4">
        <f t="shared" si="38"/>
        <v>1</v>
      </c>
      <c r="AG213" s="4">
        <f t="shared" si="39"/>
        <v>7</v>
      </c>
    </row>
    <row r="214" spans="18:33" x14ac:dyDescent="0.3">
      <c r="R214" s="4" t="s">
        <v>43</v>
      </c>
      <c r="S214" s="4" t="str">
        <f t="shared" si="28"/>
        <v>C</v>
      </c>
      <c r="T214" s="4" t="str">
        <f t="shared" si="27"/>
        <v>Z</v>
      </c>
      <c r="U214" s="4" t="str">
        <f t="shared" si="29"/>
        <v>Scissor</v>
      </c>
      <c r="V214" s="4" t="str">
        <f t="shared" si="30"/>
        <v>Scissor</v>
      </c>
      <c r="W214" s="4" t="str">
        <f t="shared" si="31"/>
        <v>ZC</v>
      </c>
      <c r="X214" s="4" t="str">
        <f t="shared" si="32"/>
        <v>D</v>
      </c>
      <c r="Y214" s="4">
        <f t="shared" si="33"/>
        <v>3</v>
      </c>
      <c r="Z214" s="4">
        <f t="shared" si="34"/>
        <v>3</v>
      </c>
      <c r="AA214" s="4">
        <f t="shared" si="35"/>
        <v>6</v>
      </c>
      <c r="AC214" s="4" t="str">
        <f t="shared" si="36"/>
        <v>W</v>
      </c>
      <c r="AD214" s="4" t="str" cm="1">
        <f t="array" ref="AD214">_xlfn._xlws.FILTER($W$16:$W$24,($X$16:$X$24=S214)*($Z$16:$Z$24=AC214))</f>
        <v>X</v>
      </c>
      <c r="AE214" s="4">
        <f t="shared" si="37"/>
        <v>6</v>
      </c>
      <c r="AF214" s="4">
        <f t="shared" si="38"/>
        <v>1</v>
      </c>
      <c r="AG214" s="4">
        <f t="shared" si="39"/>
        <v>7</v>
      </c>
    </row>
    <row r="215" spans="18:33" x14ac:dyDescent="0.3">
      <c r="R215" s="4" t="s">
        <v>47</v>
      </c>
      <c r="S215" s="4" t="str">
        <f t="shared" si="28"/>
        <v>A</v>
      </c>
      <c r="T215" s="4" t="str">
        <f t="shared" si="27"/>
        <v>Z</v>
      </c>
      <c r="U215" s="4" t="str">
        <f t="shared" si="29"/>
        <v>Rock</v>
      </c>
      <c r="V215" s="4" t="str">
        <f t="shared" si="30"/>
        <v>Scissor</v>
      </c>
      <c r="W215" s="4" t="str">
        <f t="shared" si="31"/>
        <v>ZA</v>
      </c>
      <c r="X215" s="4" t="str">
        <f t="shared" si="32"/>
        <v>L</v>
      </c>
      <c r="Y215" s="4">
        <f t="shared" si="33"/>
        <v>0</v>
      </c>
      <c r="Z215" s="4">
        <f t="shared" si="34"/>
        <v>3</v>
      </c>
      <c r="AA215" s="4">
        <f t="shared" si="35"/>
        <v>3</v>
      </c>
      <c r="AC215" s="4" t="str">
        <f t="shared" si="36"/>
        <v>W</v>
      </c>
      <c r="AD215" s="4" t="str" cm="1">
        <f t="array" ref="AD215">_xlfn._xlws.FILTER($W$16:$W$24,($X$16:$X$24=S215)*($Z$16:$Z$24=AC215))</f>
        <v>Y</v>
      </c>
      <c r="AE215" s="4">
        <f t="shared" si="37"/>
        <v>6</v>
      </c>
      <c r="AF215" s="4">
        <f t="shared" si="38"/>
        <v>2</v>
      </c>
      <c r="AG215" s="4">
        <f t="shared" si="39"/>
        <v>8</v>
      </c>
    </row>
    <row r="216" spans="18:33" x14ac:dyDescent="0.3">
      <c r="R216" s="4" t="s">
        <v>44</v>
      </c>
      <c r="S216" s="4" t="str">
        <f t="shared" si="28"/>
        <v>B</v>
      </c>
      <c r="T216" s="4" t="str">
        <f t="shared" si="27"/>
        <v>X</v>
      </c>
      <c r="U216" s="4" t="str">
        <f t="shared" si="29"/>
        <v>Paper</v>
      </c>
      <c r="V216" s="4" t="str">
        <f t="shared" si="30"/>
        <v>Rock</v>
      </c>
      <c r="W216" s="4" t="str">
        <f t="shared" si="31"/>
        <v>XB</v>
      </c>
      <c r="X216" s="4" t="str">
        <f t="shared" si="32"/>
        <v>L</v>
      </c>
      <c r="Y216" s="4">
        <f t="shared" si="33"/>
        <v>0</v>
      </c>
      <c r="Z216" s="4">
        <f t="shared" si="34"/>
        <v>1</v>
      </c>
      <c r="AA216" s="4">
        <f t="shared" si="35"/>
        <v>1</v>
      </c>
      <c r="AC216" s="4" t="str">
        <f t="shared" si="36"/>
        <v>L</v>
      </c>
      <c r="AD216" s="4" t="str" cm="1">
        <f t="array" ref="AD216">_xlfn._xlws.FILTER($W$16:$W$24,($X$16:$X$24=S216)*($Z$16:$Z$24=AC216))</f>
        <v>X</v>
      </c>
      <c r="AE216" s="4">
        <f t="shared" si="37"/>
        <v>0</v>
      </c>
      <c r="AF216" s="4">
        <f t="shared" si="38"/>
        <v>1</v>
      </c>
      <c r="AG216" s="4">
        <f t="shared" si="39"/>
        <v>1</v>
      </c>
    </row>
    <row r="217" spans="18:33" x14ac:dyDescent="0.3">
      <c r="R217" s="4" t="s">
        <v>48</v>
      </c>
      <c r="S217" s="4" t="str">
        <f t="shared" si="28"/>
        <v>C</v>
      </c>
      <c r="T217" s="4" t="str">
        <f t="shared" si="27"/>
        <v>X</v>
      </c>
      <c r="U217" s="4" t="str">
        <f t="shared" si="29"/>
        <v>Scissor</v>
      </c>
      <c r="V217" s="4" t="str">
        <f t="shared" si="30"/>
        <v>Rock</v>
      </c>
      <c r="W217" s="4" t="str">
        <f t="shared" si="31"/>
        <v>XC</v>
      </c>
      <c r="X217" s="4" t="str">
        <f t="shared" si="32"/>
        <v>W</v>
      </c>
      <c r="Y217" s="4">
        <f t="shared" si="33"/>
        <v>6</v>
      </c>
      <c r="Z217" s="4">
        <f t="shared" si="34"/>
        <v>1</v>
      </c>
      <c r="AA217" s="4">
        <f t="shared" si="35"/>
        <v>7</v>
      </c>
      <c r="AC217" s="4" t="str">
        <f t="shared" si="36"/>
        <v>L</v>
      </c>
      <c r="AD217" s="4" t="str" cm="1">
        <f t="array" ref="AD217">_xlfn._xlws.FILTER($W$16:$W$24,($X$16:$X$24=S217)*($Z$16:$Z$24=AC217))</f>
        <v>Y</v>
      </c>
      <c r="AE217" s="4">
        <f t="shared" si="37"/>
        <v>0</v>
      </c>
      <c r="AF217" s="4">
        <f t="shared" si="38"/>
        <v>2</v>
      </c>
      <c r="AG217" s="4">
        <f t="shared" si="39"/>
        <v>2</v>
      </c>
    </row>
    <row r="218" spans="18:33" x14ac:dyDescent="0.3">
      <c r="R218" s="4" t="s">
        <v>47</v>
      </c>
      <c r="S218" s="4" t="str">
        <f t="shared" si="28"/>
        <v>A</v>
      </c>
      <c r="T218" s="4" t="str">
        <f t="shared" si="27"/>
        <v>Z</v>
      </c>
      <c r="U218" s="4" t="str">
        <f t="shared" si="29"/>
        <v>Rock</v>
      </c>
      <c r="V218" s="4" t="str">
        <f t="shared" si="30"/>
        <v>Scissor</v>
      </c>
      <c r="W218" s="4" t="str">
        <f t="shared" si="31"/>
        <v>ZA</v>
      </c>
      <c r="X218" s="4" t="str">
        <f t="shared" si="32"/>
        <v>L</v>
      </c>
      <c r="Y218" s="4">
        <f t="shared" si="33"/>
        <v>0</v>
      </c>
      <c r="Z218" s="4">
        <f t="shared" si="34"/>
        <v>3</v>
      </c>
      <c r="AA218" s="4">
        <f t="shared" si="35"/>
        <v>3</v>
      </c>
      <c r="AC218" s="4" t="str">
        <f t="shared" si="36"/>
        <v>W</v>
      </c>
      <c r="AD218" s="4" t="str" cm="1">
        <f t="array" ref="AD218">_xlfn._xlws.FILTER($W$16:$W$24,($X$16:$X$24=S218)*($Z$16:$Z$24=AC218))</f>
        <v>Y</v>
      </c>
      <c r="AE218" s="4">
        <f t="shared" si="37"/>
        <v>6</v>
      </c>
      <c r="AF218" s="4">
        <f t="shared" si="38"/>
        <v>2</v>
      </c>
      <c r="AG218" s="4">
        <f t="shared" si="39"/>
        <v>8</v>
      </c>
    </row>
    <row r="219" spans="18:33" x14ac:dyDescent="0.3">
      <c r="R219" s="4" t="s">
        <v>43</v>
      </c>
      <c r="S219" s="4" t="str">
        <f t="shared" si="28"/>
        <v>C</v>
      </c>
      <c r="T219" s="4" t="str">
        <f t="shared" si="27"/>
        <v>Z</v>
      </c>
      <c r="U219" s="4" t="str">
        <f t="shared" si="29"/>
        <v>Scissor</v>
      </c>
      <c r="V219" s="4" t="str">
        <f t="shared" si="30"/>
        <v>Scissor</v>
      </c>
      <c r="W219" s="4" t="str">
        <f t="shared" si="31"/>
        <v>ZC</v>
      </c>
      <c r="X219" s="4" t="str">
        <f t="shared" si="32"/>
        <v>D</v>
      </c>
      <c r="Y219" s="4">
        <f t="shared" si="33"/>
        <v>3</v>
      </c>
      <c r="Z219" s="4">
        <f t="shared" si="34"/>
        <v>3</v>
      </c>
      <c r="AA219" s="4">
        <f t="shared" si="35"/>
        <v>6</v>
      </c>
      <c r="AC219" s="4" t="str">
        <f t="shared" si="36"/>
        <v>W</v>
      </c>
      <c r="AD219" s="4" t="str" cm="1">
        <f t="array" ref="AD219">_xlfn._xlws.FILTER($W$16:$W$24,($X$16:$X$24=S219)*($Z$16:$Z$24=AC219))</f>
        <v>X</v>
      </c>
      <c r="AE219" s="4">
        <f t="shared" si="37"/>
        <v>6</v>
      </c>
      <c r="AF219" s="4">
        <f t="shared" si="38"/>
        <v>1</v>
      </c>
      <c r="AG219" s="4">
        <f t="shared" si="39"/>
        <v>7</v>
      </c>
    </row>
    <row r="220" spans="18:33" x14ac:dyDescent="0.3">
      <c r="R220" s="4" t="s">
        <v>43</v>
      </c>
      <c r="S220" s="4" t="str">
        <f t="shared" si="28"/>
        <v>C</v>
      </c>
      <c r="T220" s="4" t="str">
        <f t="shared" si="27"/>
        <v>Z</v>
      </c>
      <c r="U220" s="4" t="str">
        <f t="shared" si="29"/>
        <v>Scissor</v>
      </c>
      <c r="V220" s="4" t="str">
        <f t="shared" si="30"/>
        <v>Scissor</v>
      </c>
      <c r="W220" s="4" t="str">
        <f t="shared" si="31"/>
        <v>ZC</v>
      </c>
      <c r="X220" s="4" t="str">
        <f t="shared" si="32"/>
        <v>D</v>
      </c>
      <c r="Y220" s="4">
        <f t="shared" si="33"/>
        <v>3</v>
      </c>
      <c r="Z220" s="4">
        <f t="shared" si="34"/>
        <v>3</v>
      </c>
      <c r="AA220" s="4">
        <f t="shared" si="35"/>
        <v>6</v>
      </c>
      <c r="AC220" s="4" t="str">
        <f t="shared" si="36"/>
        <v>W</v>
      </c>
      <c r="AD220" s="4" t="str" cm="1">
        <f t="array" ref="AD220">_xlfn._xlws.FILTER($W$16:$W$24,($X$16:$X$24=S220)*($Z$16:$Z$24=AC220))</f>
        <v>X</v>
      </c>
      <c r="AE220" s="4">
        <f t="shared" si="37"/>
        <v>6</v>
      </c>
      <c r="AF220" s="4">
        <f t="shared" si="38"/>
        <v>1</v>
      </c>
      <c r="AG220" s="4">
        <f t="shared" si="39"/>
        <v>7</v>
      </c>
    </row>
    <row r="221" spans="18:33" x14ac:dyDescent="0.3">
      <c r="R221" s="4" t="s">
        <v>50</v>
      </c>
      <c r="S221" s="4" t="str">
        <f t="shared" si="28"/>
        <v>B</v>
      </c>
      <c r="T221" s="4" t="str">
        <f t="shared" si="27"/>
        <v>Y</v>
      </c>
      <c r="U221" s="4" t="str">
        <f t="shared" si="29"/>
        <v>Paper</v>
      </c>
      <c r="V221" s="4" t="str">
        <f t="shared" si="30"/>
        <v>Paper</v>
      </c>
      <c r="W221" s="4" t="str">
        <f t="shared" si="31"/>
        <v>YB</v>
      </c>
      <c r="X221" s="4" t="str">
        <f t="shared" si="32"/>
        <v>D</v>
      </c>
      <c r="Y221" s="4">
        <f t="shared" si="33"/>
        <v>3</v>
      </c>
      <c r="Z221" s="4">
        <f t="shared" si="34"/>
        <v>2</v>
      </c>
      <c r="AA221" s="4">
        <f t="shared" si="35"/>
        <v>5</v>
      </c>
      <c r="AC221" s="4" t="str">
        <f t="shared" si="36"/>
        <v>D</v>
      </c>
      <c r="AD221" s="4" t="str" cm="1">
        <f t="array" ref="AD221">_xlfn._xlws.FILTER($W$16:$W$24,($X$16:$X$24=S221)*($Z$16:$Z$24=AC221))</f>
        <v>Y</v>
      </c>
      <c r="AE221" s="4">
        <f t="shared" si="37"/>
        <v>3</v>
      </c>
      <c r="AF221" s="4">
        <f t="shared" si="38"/>
        <v>2</v>
      </c>
      <c r="AG221" s="4">
        <f t="shared" si="39"/>
        <v>5</v>
      </c>
    </row>
    <row r="222" spans="18:33" x14ac:dyDescent="0.3">
      <c r="R222" s="4" t="s">
        <v>42</v>
      </c>
      <c r="S222" s="4" t="str">
        <f t="shared" si="28"/>
        <v>B</v>
      </c>
      <c r="T222" s="4" t="str">
        <f t="shared" si="27"/>
        <v>Z</v>
      </c>
      <c r="U222" s="4" t="str">
        <f t="shared" si="29"/>
        <v>Paper</v>
      </c>
      <c r="V222" s="4" t="str">
        <f t="shared" si="30"/>
        <v>Scissor</v>
      </c>
      <c r="W222" s="4" t="str">
        <f t="shared" si="31"/>
        <v>ZB</v>
      </c>
      <c r="X222" s="4" t="str">
        <f t="shared" si="32"/>
        <v>W</v>
      </c>
      <c r="Y222" s="4">
        <f t="shared" si="33"/>
        <v>6</v>
      </c>
      <c r="Z222" s="4">
        <f t="shared" si="34"/>
        <v>3</v>
      </c>
      <c r="AA222" s="4">
        <f t="shared" si="35"/>
        <v>9</v>
      </c>
      <c r="AC222" s="4" t="str">
        <f t="shared" si="36"/>
        <v>W</v>
      </c>
      <c r="AD222" s="4" t="str" cm="1">
        <f t="array" ref="AD222">_xlfn._xlws.FILTER($W$16:$W$24,($X$16:$X$24=S222)*($Z$16:$Z$24=AC222))</f>
        <v>Z</v>
      </c>
      <c r="AE222" s="4">
        <f t="shared" si="37"/>
        <v>6</v>
      </c>
      <c r="AF222" s="4">
        <f t="shared" si="38"/>
        <v>3</v>
      </c>
      <c r="AG222" s="4">
        <f t="shared" si="39"/>
        <v>9</v>
      </c>
    </row>
    <row r="223" spans="18:33" x14ac:dyDescent="0.3">
      <c r="R223" s="4" t="s">
        <v>42</v>
      </c>
      <c r="S223" s="4" t="str">
        <f t="shared" si="28"/>
        <v>B</v>
      </c>
      <c r="T223" s="4" t="str">
        <f t="shared" ref="T223:T286" si="40">RIGHT(R223,1)</f>
        <v>Z</v>
      </c>
      <c r="U223" s="4" t="str">
        <f t="shared" si="29"/>
        <v>Paper</v>
      </c>
      <c r="V223" s="4" t="str">
        <f t="shared" si="30"/>
        <v>Scissor</v>
      </c>
      <c r="W223" s="4" t="str">
        <f t="shared" si="31"/>
        <v>ZB</v>
      </c>
      <c r="X223" s="4" t="str">
        <f t="shared" si="32"/>
        <v>W</v>
      </c>
      <c r="Y223" s="4">
        <f t="shared" si="33"/>
        <v>6</v>
      </c>
      <c r="Z223" s="4">
        <f t="shared" si="34"/>
        <v>3</v>
      </c>
      <c r="AA223" s="4">
        <f t="shared" si="35"/>
        <v>9</v>
      </c>
      <c r="AC223" s="4" t="str">
        <f t="shared" si="36"/>
        <v>W</v>
      </c>
      <c r="AD223" s="4" t="str" cm="1">
        <f t="array" ref="AD223">_xlfn._xlws.FILTER($W$16:$W$24,($X$16:$X$24=S223)*($Z$16:$Z$24=AC223))</f>
        <v>Z</v>
      </c>
      <c r="AE223" s="4">
        <f t="shared" si="37"/>
        <v>6</v>
      </c>
      <c r="AF223" s="4">
        <f t="shared" si="38"/>
        <v>3</v>
      </c>
      <c r="AG223" s="4">
        <f t="shared" si="39"/>
        <v>9</v>
      </c>
    </row>
    <row r="224" spans="18:33" x14ac:dyDescent="0.3">
      <c r="R224" s="4" t="s">
        <v>46</v>
      </c>
      <c r="S224" s="4" t="str">
        <f t="shared" ref="S224:S287" si="41">MID(R224,1,1)</f>
        <v>A</v>
      </c>
      <c r="T224" s="4" t="str">
        <f t="shared" si="40"/>
        <v>Y</v>
      </c>
      <c r="U224" s="4" t="str">
        <f t="shared" ref="U224:U287" si="42">VLOOKUP(S224,$R$15:$T$17,2,FALSE)</f>
        <v>Rock</v>
      </c>
      <c r="V224" s="4" t="str">
        <f t="shared" ref="V224:V287" si="43">_xlfn.XLOOKUP(T224,$T$15:$T$17,$S$15:$S$17)</f>
        <v>Paper</v>
      </c>
      <c r="W224" s="4" t="str">
        <f t="shared" ref="W224:W287" si="44">_xlfn.CONCAT(T224,S224)</f>
        <v>YA</v>
      </c>
      <c r="X224" s="4" t="str">
        <f t="shared" ref="X224:X287" si="45">_xlfn.XLOOKUP(W224,$Y$16:$Y$24,$Z$16:$Z$24)</f>
        <v>W</v>
      </c>
      <c r="Y224" s="4">
        <f t="shared" ref="Y224:Y287" si="46">_xlfn.XLOOKUP(X224,$R$8:$R$10,$S$8:$S$10)</f>
        <v>6</v>
      </c>
      <c r="Z224" s="4">
        <f t="shared" ref="Z224:Z287" si="47">_xlfn.XLOOKUP(V224,$R$20:$R$22,$S$20:$S$22)</f>
        <v>2</v>
      </c>
      <c r="AA224" s="4">
        <f t="shared" ref="AA224:AA287" si="48">SUM(Y224:Z224)</f>
        <v>8</v>
      </c>
      <c r="AC224" s="4" t="str">
        <f t="shared" ref="AC224:AC287" si="49">VLOOKUP(T224,$AC$16:$AD$18,2,FALSE)</f>
        <v>D</v>
      </c>
      <c r="AD224" s="4" t="str" cm="1">
        <f t="array" ref="AD224">_xlfn._xlws.FILTER($W$16:$W$24,($X$16:$X$24=S224)*($Z$16:$Z$24=AC224))</f>
        <v>X</v>
      </c>
      <c r="AE224" s="4">
        <f t="shared" ref="AE224:AE287" si="50">_xlfn.XLOOKUP(AC224,$R$8:$R$10,$S$8:$S$10)</f>
        <v>3</v>
      </c>
      <c r="AF224" s="4">
        <f t="shared" ref="AF224:AF287" si="51">_xlfn.XLOOKUP(AD224,$T$20:$T$22,$S$20:$S$22)</f>
        <v>1</v>
      </c>
      <c r="AG224" s="4">
        <f t="shared" ref="AG224:AG287" si="52">SUM(AE224:AF224)</f>
        <v>4</v>
      </c>
    </row>
    <row r="225" spans="18:33" x14ac:dyDescent="0.3">
      <c r="R225" s="4" t="s">
        <v>42</v>
      </c>
      <c r="S225" s="4" t="str">
        <f t="shared" si="41"/>
        <v>B</v>
      </c>
      <c r="T225" s="4" t="str">
        <f t="shared" si="40"/>
        <v>Z</v>
      </c>
      <c r="U225" s="4" t="str">
        <f t="shared" si="42"/>
        <v>Paper</v>
      </c>
      <c r="V225" s="4" t="str">
        <f t="shared" si="43"/>
        <v>Scissor</v>
      </c>
      <c r="W225" s="4" t="str">
        <f t="shared" si="44"/>
        <v>ZB</v>
      </c>
      <c r="X225" s="4" t="str">
        <f t="shared" si="45"/>
        <v>W</v>
      </c>
      <c r="Y225" s="4">
        <f t="shared" si="46"/>
        <v>6</v>
      </c>
      <c r="Z225" s="4">
        <f t="shared" si="47"/>
        <v>3</v>
      </c>
      <c r="AA225" s="4">
        <f t="shared" si="48"/>
        <v>9</v>
      </c>
      <c r="AC225" s="4" t="str">
        <f t="shared" si="49"/>
        <v>W</v>
      </c>
      <c r="AD225" s="4" t="str" cm="1">
        <f t="array" ref="AD225">_xlfn._xlws.FILTER($W$16:$W$24,($X$16:$X$24=S225)*($Z$16:$Z$24=AC225))</f>
        <v>Z</v>
      </c>
      <c r="AE225" s="4">
        <f t="shared" si="50"/>
        <v>6</v>
      </c>
      <c r="AF225" s="4">
        <f t="shared" si="51"/>
        <v>3</v>
      </c>
      <c r="AG225" s="4">
        <f t="shared" si="52"/>
        <v>9</v>
      </c>
    </row>
    <row r="226" spans="18:33" x14ac:dyDescent="0.3">
      <c r="R226" s="4" t="s">
        <v>43</v>
      </c>
      <c r="S226" s="4" t="str">
        <f t="shared" si="41"/>
        <v>C</v>
      </c>
      <c r="T226" s="4" t="str">
        <f t="shared" si="40"/>
        <v>Z</v>
      </c>
      <c r="U226" s="4" t="str">
        <f t="shared" si="42"/>
        <v>Scissor</v>
      </c>
      <c r="V226" s="4" t="str">
        <f t="shared" si="43"/>
        <v>Scissor</v>
      </c>
      <c r="W226" s="4" t="str">
        <f t="shared" si="44"/>
        <v>ZC</v>
      </c>
      <c r="X226" s="4" t="str">
        <f t="shared" si="45"/>
        <v>D</v>
      </c>
      <c r="Y226" s="4">
        <f t="shared" si="46"/>
        <v>3</v>
      </c>
      <c r="Z226" s="4">
        <f t="shared" si="47"/>
        <v>3</v>
      </c>
      <c r="AA226" s="4">
        <f t="shared" si="48"/>
        <v>6</v>
      </c>
      <c r="AC226" s="4" t="str">
        <f t="shared" si="49"/>
        <v>W</v>
      </c>
      <c r="AD226" s="4" t="str" cm="1">
        <f t="array" ref="AD226">_xlfn._xlws.FILTER($W$16:$W$24,($X$16:$X$24=S226)*($Z$16:$Z$24=AC226))</f>
        <v>X</v>
      </c>
      <c r="AE226" s="4">
        <f t="shared" si="50"/>
        <v>6</v>
      </c>
      <c r="AF226" s="4">
        <f t="shared" si="51"/>
        <v>1</v>
      </c>
      <c r="AG226" s="4">
        <f t="shared" si="52"/>
        <v>7</v>
      </c>
    </row>
    <row r="227" spans="18:33" x14ac:dyDescent="0.3">
      <c r="R227" s="4" t="s">
        <v>43</v>
      </c>
      <c r="S227" s="4" t="str">
        <f t="shared" si="41"/>
        <v>C</v>
      </c>
      <c r="T227" s="4" t="str">
        <f t="shared" si="40"/>
        <v>Z</v>
      </c>
      <c r="U227" s="4" t="str">
        <f t="shared" si="42"/>
        <v>Scissor</v>
      </c>
      <c r="V227" s="4" t="str">
        <f t="shared" si="43"/>
        <v>Scissor</v>
      </c>
      <c r="W227" s="4" t="str">
        <f t="shared" si="44"/>
        <v>ZC</v>
      </c>
      <c r="X227" s="4" t="str">
        <f t="shared" si="45"/>
        <v>D</v>
      </c>
      <c r="Y227" s="4">
        <f t="shared" si="46"/>
        <v>3</v>
      </c>
      <c r="Z227" s="4">
        <f t="shared" si="47"/>
        <v>3</v>
      </c>
      <c r="AA227" s="4">
        <f t="shared" si="48"/>
        <v>6</v>
      </c>
      <c r="AC227" s="4" t="str">
        <f t="shared" si="49"/>
        <v>W</v>
      </c>
      <c r="AD227" s="4" t="str" cm="1">
        <f t="array" ref="AD227">_xlfn._xlws.FILTER($W$16:$W$24,($X$16:$X$24=S227)*($Z$16:$Z$24=AC227))</f>
        <v>X</v>
      </c>
      <c r="AE227" s="4">
        <f t="shared" si="50"/>
        <v>6</v>
      </c>
      <c r="AF227" s="4">
        <f t="shared" si="51"/>
        <v>1</v>
      </c>
      <c r="AG227" s="4">
        <f t="shared" si="52"/>
        <v>7</v>
      </c>
    </row>
    <row r="228" spans="18:33" x14ac:dyDescent="0.3">
      <c r="R228" s="4" t="s">
        <v>46</v>
      </c>
      <c r="S228" s="4" t="str">
        <f t="shared" si="41"/>
        <v>A</v>
      </c>
      <c r="T228" s="4" t="str">
        <f t="shared" si="40"/>
        <v>Y</v>
      </c>
      <c r="U228" s="4" t="str">
        <f t="shared" si="42"/>
        <v>Rock</v>
      </c>
      <c r="V228" s="4" t="str">
        <f t="shared" si="43"/>
        <v>Paper</v>
      </c>
      <c r="W228" s="4" t="str">
        <f t="shared" si="44"/>
        <v>YA</v>
      </c>
      <c r="X228" s="4" t="str">
        <f t="shared" si="45"/>
        <v>W</v>
      </c>
      <c r="Y228" s="4">
        <f t="shared" si="46"/>
        <v>6</v>
      </c>
      <c r="Z228" s="4">
        <f t="shared" si="47"/>
        <v>2</v>
      </c>
      <c r="AA228" s="4">
        <f t="shared" si="48"/>
        <v>8</v>
      </c>
      <c r="AC228" s="4" t="str">
        <f t="shared" si="49"/>
        <v>D</v>
      </c>
      <c r="AD228" s="4" t="str" cm="1">
        <f t="array" ref="AD228">_xlfn._xlws.FILTER($W$16:$W$24,($X$16:$X$24=S228)*($Z$16:$Z$24=AC228))</f>
        <v>X</v>
      </c>
      <c r="AE228" s="4">
        <f t="shared" si="50"/>
        <v>3</v>
      </c>
      <c r="AF228" s="4">
        <f t="shared" si="51"/>
        <v>1</v>
      </c>
      <c r="AG228" s="4">
        <f t="shared" si="52"/>
        <v>4</v>
      </c>
    </row>
    <row r="229" spans="18:33" x14ac:dyDescent="0.3">
      <c r="R229" s="4" t="s">
        <v>42</v>
      </c>
      <c r="S229" s="4" t="str">
        <f t="shared" si="41"/>
        <v>B</v>
      </c>
      <c r="T229" s="4" t="str">
        <f t="shared" si="40"/>
        <v>Z</v>
      </c>
      <c r="U229" s="4" t="str">
        <f t="shared" si="42"/>
        <v>Paper</v>
      </c>
      <c r="V229" s="4" t="str">
        <f t="shared" si="43"/>
        <v>Scissor</v>
      </c>
      <c r="W229" s="4" t="str">
        <f t="shared" si="44"/>
        <v>ZB</v>
      </c>
      <c r="X229" s="4" t="str">
        <f t="shared" si="45"/>
        <v>W</v>
      </c>
      <c r="Y229" s="4">
        <f t="shared" si="46"/>
        <v>6</v>
      </c>
      <c r="Z229" s="4">
        <f t="shared" si="47"/>
        <v>3</v>
      </c>
      <c r="AA229" s="4">
        <f t="shared" si="48"/>
        <v>9</v>
      </c>
      <c r="AC229" s="4" t="str">
        <f t="shared" si="49"/>
        <v>W</v>
      </c>
      <c r="AD229" s="4" t="str" cm="1">
        <f t="array" ref="AD229">_xlfn._xlws.FILTER($W$16:$W$24,($X$16:$X$24=S229)*($Z$16:$Z$24=AC229))</f>
        <v>Z</v>
      </c>
      <c r="AE229" s="4">
        <f t="shared" si="50"/>
        <v>6</v>
      </c>
      <c r="AF229" s="4">
        <f t="shared" si="51"/>
        <v>3</v>
      </c>
      <c r="AG229" s="4">
        <f t="shared" si="52"/>
        <v>9</v>
      </c>
    </row>
    <row r="230" spans="18:33" x14ac:dyDescent="0.3">
      <c r="R230" s="4" t="s">
        <v>45</v>
      </c>
      <c r="S230" s="4" t="str">
        <f t="shared" si="41"/>
        <v>C</v>
      </c>
      <c r="T230" s="4" t="str">
        <f t="shared" si="40"/>
        <v>Y</v>
      </c>
      <c r="U230" s="4" t="str">
        <f t="shared" si="42"/>
        <v>Scissor</v>
      </c>
      <c r="V230" s="4" t="str">
        <f t="shared" si="43"/>
        <v>Paper</v>
      </c>
      <c r="W230" s="4" t="str">
        <f t="shared" si="44"/>
        <v>YC</v>
      </c>
      <c r="X230" s="4" t="str">
        <f t="shared" si="45"/>
        <v>L</v>
      </c>
      <c r="Y230" s="4">
        <f t="shared" si="46"/>
        <v>0</v>
      </c>
      <c r="Z230" s="4">
        <f t="shared" si="47"/>
        <v>2</v>
      </c>
      <c r="AA230" s="4">
        <f t="shared" si="48"/>
        <v>2</v>
      </c>
      <c r="AC230" s="4" t="str">
        <f t="shared" si="49"/>
        <v>D</v>
      </c>
      <c r="AD230" s="4" t="str" cm="1">
        <f t="array" ref="AD230">_xlfn._xlws.FILTER($W$16:$W$24,($X$16:$X$24=S230)*($Z$16:$Z$24=AC230))</f>
        <v>Z</v>
      </c>
      <c r="AE230" s="4">
        <f t="shared" si="50"/>
        <v>3</v>
      </c>
      <c r="AF230" s="4">
        <f t="shared" si="51"/>
        <v>3</v>
      </c>
      <c r="AG230" s="4">
        <f t="shared" si="52"/>
        <v>6</v>
      </c>
    </row>
    <row r="231" spans="18:33" x14ac:dyDescent="0.3">
      <c r="R231" s="4" t="s">
        <v>47</v>
      </c>
      <c r="S231" s="4" t="str">
        <f t="shared" si="41"/>
        <v>A</v>
      </c>
      <c r="T231" s="4" t="str">
        <f t="shared" si="40"/>
        <v>Z</v>
      </c>
      <c r="U231" s="4" t="str">
        <f t="shared" si="42"/>
        <v>Rock</v>
      </c>
      <c r="V231" s="4" t="str">
        <f t="shared" si="43"/>
        <v>Scissor</v>
      </c>
      <c r="W231" s="4" t="str">
        <f t="shared" si="44"/>
        <v>ZA</v>
      </c>
      <c r="X231" s="4" t="str">
        <f t="shared" si="45"/>
        <v>L</v>
      </c>
      <c r="Y231" s="4">
        <f t="shared" si="46"/>
        <v>0</v>
      </c>
      <c r="Z231" s="4">
        <f t="shared" si="47"/>
        <v>3</v>
      </c>
      <c r="AA231" s="4">
        <f t="shared" si="48"/>
        <v>3</v>
      </c>
      <c r="AC231" s="4" t="str">
        <f t="shared" si="49"/>
        <v>W</v>
      </c>
      <c r="AD231" s="4" t="str" cm="1">
        <f t="array" ref="AD231">_xlfn._xlws.FILTER($W$16:$W$24,($X$16:$X$24=S231)*($Z$16:$Z$24=AC231))</f>
        <v>Y</v>
      </c>
      <c r="AE231" s="4">
        <f t="shared" si="50"/>
        <v>6</v>
      </c>
      <c r="AF231" s="4">
        <f t="shared" si="51"/>
        <v>2</v>
      </c>
      <c r="AG231" s="4">
        <f t="shared" si="52"/>
        <v>8</v>
      </c>
    </row>
    <row r="232" spans="18:33" x14ac:dyDescent="0.3">
      <c r="R232" s="4" t="s">
        <v>48</v>
      </c>
      <c r="S232" s="4" t="str">
        <f t="shared" si="41"/>
        <v>C</v>
      </c>
      <c r="T232" s="4" t="str">
        <f t="shared" si="40"/>
        <v>X</v>
      </c>
      <c r="U232" s="4" t="str">
        <f t="shared" si="42"/>
        <v>Scissor</v>
      </c>
      <c r="V232" s="4" t="str">
        <f t="shared" si="43"/>
        <v>Rock</v>
      </c>
      <c r="W232" s="4" t="str">
        <f t="shared" si="44"/>
        <v>XC</v>
      </c>
      <c r="X232" s="4" t="str">
        <f t="shared" si="45"/>
        <v>W</v>
      </c>
      <c r="Y232" s="4">
        <f t="shared" si="46"/>
        <v>6</v>
      </c>
      <c r="Z232" s="4">
        <f t="shared" si="47"/>
        <v>1</v>
      </c>
      <c r="AA232" s="4">
        <f t="shared" si="48"/>
        <v>7</v>
      </c>
      <c r="AC232" s="4" t="str">
        <f t="shared" si="49"/>
        <v>L</v>
      </c>
      <c r="AD232" s="4" t="str" cm="1">
        <f t="array" ref="AD232">_xlfn._xlws.FILTER($W$16:$W$24,($X$16:$X$24=S232)*($Z$16:$Z$24=AC232))</f>
        <v>Y</v>
      </c>
      <c r="AE232" s="4">
        <f t="shared" si="50"/>
        <v>0</v>
      </c>
      <c r="AF232" s="4">
        <f t="shared" si="51"/>
        <v>2</v>
      </c>
      <c r="AG232" s="4">
        <f t="shared" si="52"/>
        <v>2</v>
      </c>
    </row>
    <row r="233" spans="18:33" x14ac:dyDescent="0.3">
      <c r="R233" s="4" t="s">
        <v>47</v>
      </c>
      <c r="S233" s="4" t="str">
        <f t="shared" si="41"/>
        <v>A</v>
      </c>
      <c r="T233" s="4" t="str">
        <f t="shared" si="40"/>
        <v>Z</v>
      </c>
      <c r="U233" s="4" t="str">
        <f t="shared" si="42"/>
        <v>Rock</v>
      </c>
      <c r="V233" s="4" t="str">
        <f t="shared" si="43"/>
        <v>Scissor</v>
      </c>
      <c r="W233" s="4" t="str">
        <f t="shared" si="44"/>
        <v>ZA</v>
      </c>
      <c r="X233" s="4" t="str">
        <f t="shared" si="45"/>
        <v>L</v>
      </c>
      <c r="Y233" s="4">
        <f t="shared" si="46"/>
        <v>0</v>
      </c>
      <c r="Z233" s="4">
        <f t="shared" si="47"/>
        <v>3</v>
      </c>
      <c r="AA233" s="4">
        <f t="shared" si="48"/>
        <v>3</v>
      </c>
      <c r="AC233" s="4" t="str">
        <f t="shared" si="49"/>
        <v>W</v>
      </c>
      <c r="AD233" s="4" t="str" cm="1">
        <f t="array" ref="AD233">_xlfn._xlws.FILTER($W$16:$W$24,($X$16:$X$24=S233)*($Z$16:$Z$24=AC233))</f>
        <v>Y</v>
      </c>
      <c r="AE233" s="4">
        <f t="shared" si="50"/>
        <v>6</v>
      </c>
      <c r="AF233" s="4">
        <f t="shared" si="51"/>
        <v>2</v>
      </c>
      <c r="AG233" s="4">
        <f t="shared" si="52"/>
        <v>8</v>
      </c>
    </row>
    <row r="234" spans="18:33" x14ac:dyDescent="0.3">
      <c r="R234" s="4" t="s">
        <v>46</v>
      </c>
      <c r="S234" s="4" t="str">
        <f t="shared" si="41"/>
        <v>A</v>
      </c>
      <c r="T234" s="4" t="str">
        <f t="shared" si="40"/>
        <v>Y</v>
      </c>
      <c r="U234" s="4" t="str">
        <f t="shared" si="42"/>
        <v>Rock</v>
      </c>
      <c r="V234" s="4" t="str">
        <f t="shared" si="43"/>
        <v>Paper</v>
      </c>
      <c r="W234" s="4" t="str">
        <f t="shared" si="44"/>
        <v>YA</v>
      </c>
      <c r="X234" s="4" t="str">
        <f t="shared" si="45"/>
        <v>W</v>
      </c>
      <c r="Y234" s="4">
        <f t="shared" si="46"/>
        <v>6</v>
      </c>
      <c r="Z234" s="4">
        <f t="shared" si="47"/>
        <v>2</v>
      </c>
      <c r="AA234" s="4">
        <f t="shared" si="48"/>
        <v>8</v>
      </c>
      <c r="AC234" s="4" t="str">
        <f t="shared" si="49"/>
        <v>D</v>
      </c>
      <c r="AD234" s="4" t="str" cm="1">
        <f t="array" ref="AD234">_xlfn._xlws.FILTER($W$16:$W$24,($X$16:$X$24=S234)*($Z$16:$Z$24=AC234))</f>
        <v>X</v>
      </c>
      <c r="AE234" s="4">
        <f t="shared" si="50"/>
        <v>3</v>
      </c>
      <c r="AF234" s="4">
        <f t="shared" si="51"/>
        <v>1</v>
      </c>
      <c r="AG234" s="4">
        <f t="shared" si="52"/>
        <v>4</v>
      </c>
    </row>
    <row r="235" spans="18:33" x14ac:dyDescent="0.3">
      <c r="R235" s="4" t="s">
        <v>48</v>
      </c>
      <c r="S235" s="4" t="str">
        <f t="shared" si="41"/>
        <v>C</v>
      </c>
      <c r="T235" s="4" t="str">
        <f t="shared" si="40"/>
        <v>X</v>
      </c>
      <c r="U235" s="4" t="str">
        <f t="shared" si="42"/>
        <v>Scissor</v>
      </c>
      <c r="V235" s="4" t="str">
        <f t="shared" si="43"/>
        <v>Rock</v>
      </c>
      <c r="W235" s="4" t="str">
        <f t="shared" si="44"/>
        <v>XC</v>
      </c>
      <c r="X235" s="4" t="str">
        <f t="shared" si="45"/>
        <v>W</v>
      </c>
      <c r="Y235" s="4">
        <f t="shared" si="46"/>
        <v>6</v>
      </c>
      <c r="Z235" s="4">
        <f t="shared" si="47"/>
        <v>1</v>
      </c>
      <c r="AA235" s="4">
        <f t="shared" si="48"/>
        <v>7</v>
      </c>
      <c r="AC235" s="4" t="str">
        <f t="shared" si="49"/>
        <v>L</v>
      </c>
      <c r="AD235" s="4" t="str" cm="1">
        <f t="array" ref="AD235">_xlfn._xlws.FILTER($W$16:$W$24,($X$16:$X$24=S235)*($Z$16:$Z$24=AC235))</f>
        <v>Y</v>
      </c>
      <c r="AE235" s="4">
        <f t="shared" si="50"/>
        <v>0</v>
      </c>
      <c r="AF235" s="4">
        <f t="shared" si="51"/>
        <v>2</v>
      </c>
      <c r="AG235" s="4">
        <f t="shared" si="52"/>
        <v>2</v>
      </c>
    </row>
    <row r="236" spans="18:33" x14ac:dyDescent="0.3">
      <c r="R236" s="4" t="s">
        <v>45</v>
      </c>
      <c r="S236" s="4" t="str">
        <f t="shared" si="41"/>
        <v>C</v>
      </c>
      <c r="T236" s="4" t="str">
        <f t="shared" si="40"/>
        <v>Y</v>
      </c>
      <c r="U236" s="4" t="str">
        <f t="shared" si="42"/>
        <v>Scissor</v>
      </c>
      <c r="V236" s="4" t="str">
        <f t="shared" si="43"/>
        <v>Paper</v>
      </c>
      <c r="W236" s="4" t="str">
        <f t="shared" si="44"/>
        <v>YC</v>
      </c>
      <c r="X236" s="4" t="str">
        <f t="shared" si="45"/>
        <v>L</v>
      </c>
      <c r="Y236" s="4">
        <f t="shared" si="46"/>
        <v>0</v>
      </c>
      <c r="Z236" s="4">
        <f t="shared" si="47"/>
        <v>2</v>
      </c>
      <c r="AA236" s="4">
        <f t="shared" si="48"/>
        <v>2</v>
      </c>
      <c r="AC236" s="4" t="str">
        <f t="shared" si="49"/>
        <v>D</v>
      </c>
      <c r="AD236" s="4" t="str" cm="1">
        <f t="array" ref="AD236">_xlfn._xlws.FILTER($W$16:$W$24,($X$16:$X$24=S236)*($Z$16:$Z$24=AC236))</f>
        <v>Z</v>
      </c>
      <c r="AE236" s="4">
        <f t="shared" si="50"/>
        <v>3</v>
      </c>
      <c r="AF236" s="4">
        <f t="shared" si="51"/>
        <v>3</v>
      </c>
      <c r="AG236" s="4">
        <f t="shared" si="52"/>
        <v>6</v>
      </c>
    </row>
    <row r="237" spans="18:33" x14ac:dyDescent="0.3">
      <c r="R237" s="4" t="s">
        <v>43</v>
      </c>
      <c r="S237" s="4" t="str">
        <f t="shared" si="41"/>
        <v>C</v>
      </c>
      <c r="T237" s="4" t="str">
        <f t="shared" si="40"/>
        <v>Z</v>
      </c>
      <c r="U237" s="4" t="str">
        <f t="shared" si="42"/>
        <v>Scissor</v>
      </c>
      <c r="V237" s="4" t="str">
        <f t="shared" si="43"/>
        <v>Scissor</v>
      </c>
      <c r="W237" s="4" t="str">
        <f t="shared" si="44"/>
        <v>ZC</v>
      </c>
      <c r="X237" s="4" t="str">
        <f t="shared" si="45"/>
        <v>D</v>
      </c>
      <c r="Y237" s="4">
        <f t="shared" si="46"/>
        <v>3</v>
      </c>
      <c r="Z237" s="4">
        <f t="shared" si="47"/>
        <v>3</v>
      </c>
      <c r="AA237" s="4">
        <f t="shared" si="48"/>
        <v>6</v>
      </c>
      <c r="AC237" s="4" t="str">
        <f t="shared" si="49"/>
        <v>W</v>
      </c>
      <c r="AD237" s="4" t="str" cm="1">
        <f t="array" ref="AD237">_xlfn._xlws.FILTER($W$16:$W$24,($X$16:$X$24=S237)*($Z$16:$Z$24=AC237))</f>
        <v>X</v>
      </c>
      <c r="AE237" s="4">
        <f t="shared" si="50"/>
        <v>6</v>
      </c>
      <c r="AF237" s="4">
        <f t="shared" si="51"/>
        <v>1</v>
      </c>
      <c r="AG237" s="4">
        <f t="shared" si="52"/>
        <v>7</v>
      </c>
    </row>
    <row r="238" spans="18:33" x14ac:dyDescent="0.3">
      <c r="R238" s="4" t="s">
        <v>42</v>
      </c>
      <c r="S238" s="4" t="str">
        <f t="shared" si="41"/>
        <v>B</v>
      </c>
      <c r="T238" s="4" t="str">
        <f t="shared" si="40"/>
        <v>Z</v>
      </c>
      <c r="U238" s="4" t="str">
        <f t="shared" si="42"/>
        <v>Paper</v>
      </c>
      <c r="V238" s="4" t="str">
        <f t="shared" si="43"/>
        <v>Scissor</v>
      </c>
      <c r="W238" s="4" t="str">
        <f t="shared" si="44"/>
        <v>ZB</v>
      </c>
      <c r="X238" s="4" t="str">
        <f t="shared" si="45"/>
        <v>W</v>
      </c>
      <c r="Y238" s="4">
        <f t="shared" si="46"/>
        <v>6</v>
      </c>
      <c r="Z238" s="4">
        <f t="shared" si="47"/>
        <v>3</v>
      </c>
      <c r="AA238" s="4">
        <f t="shared" si="48"/>
        <v>9</v>
      </c>
      <c r="AC238" s="4" t="str">
        <f t="shared" si="49"/>
        <v>W</v>
      </c>
      <c r="AD238" s="4" t="str" cm="1">
        <f t="array" ref="AD238">_xlfn._xlws.FILTER($W$16:$W$24,($X$16:$X$24=S238)*($Z$16:$Z$24=AC238))</f>
        <v>Z</v>
      </c>
      <c r="AE238" s="4">
        <f t="shared" si="50"/>
        <v>6</v>
      </c>
      <c r="AF238" s="4">
        <f t="shared" si="51"/>
        <v>3</v>
      </c>
      <c r="AG238" s="4">
        <f t="shared" si="52"/>
        <v>9</v>
      </c>
    </row>
    <row r="239" spans="18:33" x14ac:dyDescent="0.3">
      <c r="R239" s="4" t="s">
        <v>43</v>
      </c>
      <c r="S239" s="4" t="str">
        <f t="shared" si="41"/>
        <v>C</v>
      </c>
      <c r="T239" s="4" t="str">
        <f t="shared" si="40"/>
        <v>Z</v>
      </c>
      <c r="U239" s="4" t="str">
        <f t="shared" si="42"/>
        <v>Scissor</v>
      </c>
      <c r="V239" s="4" t="str">
        <f t="shared" si="43"/>
        <v>Scissor</v>
      </c>
      <c r="W239" s="4" t="str">
        <f t="shared" si="44"/>
        <v>ZC</v>
      </c>
      <c r="X239" s="4" t="str">
        <f t="shared" si="45"/>
        <v>D</v>
      </c>
      <c r="Y239" s="4">
        <f t="shared" si="46"/>
        <v>3</v>
      </c>
      <c r="Z239" s="4">
        <f t="shared" si="47"/>
        <v>3</v>
      </c>
      <c r="AA239" s="4">
        <f t="shared" si="48"/>
        <v>6</v>
      </c>
      <c r="AC239" s="4" t="str">
        <f t="shared" si="49"/>
        <v>W</v>
      </c>
      <c r="AD239" s="4" t="str" cm="1">
        <f t="array" ref="AD239">_xlfn._xlws.FILTER($W$16:$W$24,($X$16:$X$24=S239)*($Z$16:$Z$24=AC239))</f>
        <v>X</v>
      </c>
      <c r="AE239" s="4">
        <f t="shared" si="50"/>
        <v>6</v>
      </c>
      <c r="AF239" s="4">
        <f t="shared" si="51"/>
        <v>1</v>
      </c>
      <c r="AG239" s="4">
        <f t="shared" si="52"/>
        <v>7</v>
      </c>
    </row>
    <row r="240" spans="18:33" x14ac:dyDescent="0.3">
      <c r="R240" s="4" t="s">
        <v>46</v>
      </c>
      <c r="S240" s="4" t="str">
        <f t="shared" si="41"/>
        <v>A</v>
      </c>
      <c r="T240" s="4" t="str">
        <f t="shared" si="40"/>
        <v>Y</v>
      </c>
      <c r="U240" s="4" t="str">
        <f t="shared" si="42"/>
        <v>Rock</v>
      </c>
      <c r="V240" s="4" t="str">
        <f t="shared" si="43"/>
        <v>Paper</v>
      </c>
      <c r="W240" s="4" t="str">
        <f t="shared" si="44"/>
        <v>YA</v>
      </c>
      <c r="X240" s="4" t="str">
        <f t="shared" si="45"/>
        <v>W</v>
      </c>
      <c r="Y240" s="4">
        <f t="shared" si="46"/>
        <v>6</v>
      </c>
      <c r="Z240" s="4">
        <f t="shared" si="47"/>
        <v>2</v>
      </c>
      <c r="AA240" s="4">
        <f t="shared" si="48"/>
        <v>8</v>
      </c>
      <c r="AC240" s="4" t="str">
        <f t="shared" si="49"/>
        <v>D</v>
      </c>
      <c r="AD240" s="4" t="str" cm="1">
        <f t="array" ref="AD240">_xlfn._xlws.FILTER($W$16:$W$24,($X$16:$X$24=S240)*($Z$16:$Z$24=AC240))</f>
        <v>X</v>
      </c>
      <c r="AE240" s="4">
        <f t="shared" si="50"/>
        <v>3</v>
      </c>
      <c r="AF240" s="4">
        <f t="shared" si="51"/>
        <v>1</v>
      </c>
      <c r="AG240" s="4">
        <f t="shared" si="52"/>
        <v>4</v>
      </c>
    </row>
    <row r="241" spans="18:33" x14ac:dyDescent="0.3">
      <c r="R241" s="4" t="s">
        <v>42</v>
      </c>
      <c r="S241" s="4" t="str">
        <f t="shared" si="41"/>
        <v>B</v>
      </c>
      <c r="T241" s="4" t="str">
        <f t="shared" si="40"/>
        <v>Z</v>
      </c>
      <c r="U241" s="4" t="str">
        <f t="shared" si="42"/>
        <v>Paper</v>
      </c>
      <c r="V241" s="4" t="str">
        <f t="shared" si="43"/>
        <v>Scissor</v>
      </c>
      <c r="W241" s="4" t="str">
        <f t="shared" si="44"/>
        <v>ZB</v>
      </c>
      <c r="X241" s="4" t="str">
        <f t="shared" si="45"/>
        <v>W</v>
      </c>
      <c r="Y241" s="4">
        <f t="shared" si="46"/>
        <v>6</v>
      </c>
      <c r="Z241" s="4">
        <f t="shared" si="47"/>
        <v>3</v>
      </c>
      <c r="AA241" s="4">
        <f t="shared" si="48"/>
        <v>9</v>
      </c>
      <c r="AC241" s="4" t="str">
        <f t="shared" si="49"/>
        <v>W</v>
      </c>
      <c r="AD241" s="4" t="str" cm="1">
        <f t="array" ref="AD241">_xlfn._xlws.FILTER($W$16:$W$24,($X$16:$X$24=S241)*($Z$16:$Z$24=AC241))</f>
        <v>Z</v>
      </c>
      <c r="AE241" s="4">
        <f t="shared" si="50"/>
        <v>6</v>
      </c>
      <c r="AF241" s="4">
        <f t="shared" si="51"/>
        <v>3</v>
      </c>
      <c r="AG241" s="4">
        <f t="shared" si="52"/>
        <v>9</v>
      </c>
    </row>
    <row r="242" spans="18:33" x14ac:dyDescent="0.3">
      <c r="R242" s="4" t="s">
        <v>42</v>
      </c>
      <c r="S242" s="4" t="str">
        <f t="shared" si="41"/>
        <v>B</v>
      </c>
      <c r="T242" s="4" t="str">
        <f t="shared" si="40"/>
        <v>Z</v>
      </c>
      <c r="U242" s="4" t="str">
        <f t="shared" si="42"/>
        <v>Paper</v>
      </c>
      <c r="V242" s="4" t="str">
        <f t="shared" si="43"/>
        <v>Scissor</v>
      </c>
      <c r="W242" s="4" t="str">
        <f t="shared" si="44"/>
        <v>ZB</v>
      </c>
      <c r="X242" s="4" t="str">
        <f t="shared" si="45"/>
        <v>W</v>
      </c>
      <c r="Y242" s="4">
        <f t="shared" si="46"/>
        <v>6</v>
      </c>
      <c r="Z242" s="4">
        <f t="shared" si="47"/>
        <v>3</v>
      </c>
      <c r="AA242" s="4">
        <f t="shared" si="48"/>
        <v>9</v>
      </c>
      <c r="AC242" s="4" t="str">
        <f t="shared" si="49"/>
        <v>W</v>
      </c>
      <c r="AD242" s="4" t="str" cm="1">
        <f t="array" ref="AD242">_xlfn._xlws.FILTER($W$16:$W$24,($X$16:$X$24=S242)*($Z$16:$Z$24=AC242))</f>
        <v>Z</v>
      </c>
      <c r="AE242" s="4">
        <f t="shared" si="50"/>
        <v>6</v>
      </c>
      <c r="AF242" s="4">
        <f t="shared" si="51"/>
        <v>3</v>
      </c>
      <c r="AG242" s="4">
        <f t="shared" si="52"/>
        <v>9</v>
      </c>
    </row>
    <row r="243" spans="18:33" x14ac:dyDescent="0.3">
      <c r="R243" s="4" t="s">
        <v>43</v>
      </c>
      <c r="S243" s="4" t="str">
        <f t="shared" si="41"/>
        <v>C</v>
      </c>
      <c r="T243" s="4" t="str">
        <f t="shared" si="40"/>
        <v>Z</v>
      </c>
      <c r="U243" s="4" t="str">
        <f t="shared" si="42"/>
        <v>Scissor</v>
      </c>
      <c r="V243" s="4" t="str">
        <f t="shared" si="43"/>
        <v>Scissor</v>
      </c>
      <c r="W243" s="4" t="str">
        <f t="shared" si="44"/>
        <v>ZC</v>
      </c>
      <c r="X243" s="4" t="str">
        <f t="shared" si="45"/>
        <v>D</v>
      </c>
      <c r="Y243" s="4">
        <f t="shared" si="46"/>
        <v>3</v>
      </c>
      <c r="Z243" s="4">
        <f t="shared" si="47"/>
        <v>3</v>
      </c>
      <c r="AA243" s="4">
        <f t="shared" si="48"/>
        <v>6</v>
      </c>
      <c r="AC243" s="4" t="str">
        <f t="shared" si="49"/>
        <v>W</v>
      </c>
      <c r="AD243" s="4" t="str" cm="1">
        <f t="array" ref="AD243">_xlfn._xlws.FILTER($W$16:$W$24,($X$16:$X$24=S243)*($Z$16:$Z$24=AC243))</f>
        <v>X</v>
      </c>
      <c r="AE243" s="4">
        <f t="shared" si="50"/>
        <v>6</v>
      </c>
      <c r="AF243" s="4">
        <f t="shared" si="51"/>
        <v>1</v>
      </c>
      <c r="AG243" s="4">
        <f t="shared" si="52"/>
        <v>7</v>
      </c>
    </row>
    <row r="244" spans="18:33" x14ac:dyDescent="0.3">
      <c r="R244" s="4" t="s">
        <v>43</v>
      </c>
      <c r="S244" s="4" t="str">
        <f t="shared" si="41"/>
        <v>C</v>
      </c>
      <c r="T244" s="4" t="str">
        <f t="shared" si="40"/>
        <v>Z</v>
      </c>
      <c r="U244" s="4" t="str">
        <f t="shared" si="42"/>
        <v>Scissor</v>
      </c>
      <c r="V244" s="4" t="str">
        <f t="shared" si="43"/>
        <v>Scissor</v>
      </c>
      <c r="W244" s="4" t="str">
        <f t="shared" si="44"/>
        <v>ZC</v>
      </c>
      <c r="X244" s="4" t="str">
        <f t="shared" si="45"/>
        <v>D</v>
      </c>
      <c r="Y244" s="4">
        <f t="shared" si="46"/>
        <v>3</v>
      </c>
      <c r="Z244" s="4">
        <f t="shared" si="47"/>
        <v>3</v>
      </c>
      <c r="AA244" s="4">
        <f t="shared" si="48"/>
        <v>6</v>
      </c>
      <c r="AC244" s="4" t="str">
        <f t="shared" si="49"/>
        <v>W</v>
      </c>
      <c r="AD244" s="4" t="str" cm="1">
        <f t="array" ref="AD244">_xlfn._xlws.FILTER($W$16:$W$24,($X$16:$X$24=S244)*($Z$16:$Z$24=AC244))</f>
        <v>X</v>
      </c>
      <c r="AE244" s="4">
        <f t="shared" si="50"/>
        <v>6</v>
      </c>
      <c r="AF244" s="4">
        <f t="shared" si="51"/>
        <v>1</v>
      </c>
      <c r="AG244" s="4">
        <f t="shared" si="52"/>
        <v>7</v>
      </c>
    </row>
    <row r="245" spans="18:33" x14ac:dyDescent="0.3">
      <c r="R245" s="4" t="s">
        <v>43</v>
      </c>
      <c r="S245" s="4" t="str">
        <f t="shared" si="41"/>
        <v>C</v>
      </c>
      <c r="T245" s="4" t="str">
        <f t="shared" si="40"/>
        <v>Z</v>
      </c>
      <c r="U245" s="4" t="str">
        <f t="shared" si="42"/>
        <v>Scissor</v>
      </c>
      <c r="V245" s="4" t="str">
        <f t="shared" si="43"/>
        <v>Scissor</v>
      </c>
      <c r="W245" s="4" t="str">
        <f t="shared" si="44"/>
        <v>ZC</v>
      </c>
      <c r="X245" s="4" t="str">
        <f t="shared" si="45"/>
        <v>D</v>
      </c>
      <c r="Y245" s="4">
        <f t="shared" si="46"/>
        <v>3</v>
      </c>
      <c r="Z245" s="4">
        <f t="shared" si="47"/>
        <v>3</v>
      </c>
      <c r="AA245" s="4">
        <f t="shared" si="48"/>
        <v>6</v>
      </c>
      <c r="AC245" s="4" t="str">
        <f t="shared" si="49"/>
        <v>W</v>
      </c>
      <c r="AD245" s="4" t="str" cm="1">
        <f t="array" ref="AD245">_xlfn._xlws.FILTER($W$16:$W$24,($X$16:$X$24=S245)*($Z$16:$Z$24=AC245))</f>
        <v>X</v>
      </c>
      <c r="AE245" s="4">
        <f t="shared" si="50"/>
        <v>6</v>
      </c>
      <c r="AF245" s="4">
        <f t="shared" si="51"/>
        <v>1</v>
      </c>
      <c r="AG245" s="4">
        <f t="shared" si="52"/>
        <v>7</v>
      </c>
    </row>
    <row r="246" spans="18:33" x14ac:dyDescent="0.3">
      <c r="R246" s="4" t="s">
        <v>43</v>
      </c>
      <c r="S246" s="4" t="str">
        <f t="shared" si="41"/>
        <v>C</v>
      </c>
      <c r="T246" s="4" t="str">
        <f t="shared" si="40"/>
        <v>Z</v>
      </c>
      <c r="U246" s="4" t="str">
        <f t="shared" si="42"/>
        <v>Scissor</v>
      </c>
      <c r="V246" s="4" t="str">
        <f t="shared" si="43"/>
        <v>Scissor</v>
      </c>
      <c r="W246" s="4" t="str">
        <f t="shared" si="44"/>
        <v>ZC</v>
      </c>
      <c r="X246" s="4" t="str">
        <f t="shared" si="45"/>
        <v>D</v>
      </c>
      <c r="Y246" s="4">
        <f t="shared" si="46"/>
        <v>3</v>
      </c>
      <c r="Z246" s="4">
        <f t="shared" si="47"/>
        <v>3</v>
      </c>
      <c r="AA246" s="4">
        <f t="shared" si="48"/>
        <v>6</v>
      </c>
      <c r="AC246" s="4" t="str">
        <f t="shared" si="49"/>
        <v>W</v>
      </c>
      <c r="AD246" s="4" t="str" cm="1">
        <f t="array" ref="AD246">_xlfn._xlws.FILTER($W$16:$W$24,($X$16:$X$24=S246)*($Z$16:$Z$24=AC246))</f>
        <v>X</v>
      </c>
      <c r="AE246" s="4">
        <f t="shared" si="50"/>
        <v>6</v>
      </c>
      <c r="AF246" s="4">
        <f t="shared" si="51"/>
        <v>1</v>
      </c>
      <c r="AG246" s="4">
        <f t="shared" si="52"/>
        <v>7</v>
      </c>
    </row>
    <row r="247" spans="18:33" x14ac:dyDescent="0.3">
      <c r="R247" s="4" t="s">
        <v>43</v>
      </c>
      <c r="S247" s="4" t="str">
        <f t="shared" si="41"/>
        <v>C</v>
      </c>
      <c r="T247" s="4" t="str">
        <f t="shared" si="40"/>
        <v>Z</v>
      </c>
      <c r="U247" s="4" t="str">
        <f t="shared" si="42"/>
        <v>Scissor</v>
      </c>
      <c r="V247" s="4" t="str">
        <f t="shared" si="43"/>
        <v>Scissor</v>
      </c>
      <c r="W247" s="4" t="str">
        <f t="shared" si="44"/>
        <v>ZC</v>
      </c>
      <c r="X247" s="4" t="str">
        <f t="shared" si="45"/>
        <v>D</v>
      </c>
      <c r="Y247" s="4">
        <f t="shared" si="46"/>
        <v>3</v>
      </c>
      <c r="Z247" s="4">
        <f t="shared" si="47"/>
        <v>3</v>
      </c>
      <c r="AA247" s="4">
        <f t="shared" si="48"/>
        <v>6</v>
      </c>
      <c r="AC247" s="4" t="str">
        <f t="shared" si="49"/>
        <v>W</v>
      </c>
      <c r="AD247" s="4" t="str" cm="1">
        <f t="array" ref="AD247">_xlfn._xlws.FILTER($W$16:$W$24,($X$16:$X$24=S247)*($Z$16:$Z$24=AC247))</f>
        <v>X</v>
      </c>
      <c r="AE247" s="4">
        <f t="shared" si="50"/>
        <v>6</v>
      </c>
      <c r="AF247" s="4">
        <f t="shared" si="51"/>
        <v>1</v>
      </c>
      <c r="AG247" s="4">
        <f t="shared" si="52"/>
        <v>7</v>
      </c>
    </row>
    <row r="248" spans="18:33" x14ac:dyDescent="0.3">
      <c r="R248" s="4" t="s">
        <v>42</v>
      </c>
      <c r="S248" s="4" t="str">
        <f t="shared" si="41"/>
        <v>B</v>
      </c>
      <c r="T248" s="4" t="str">
        <f t="shared" si="40"/>
        <v>Z</v>
      </c>
      <c r="U248" s="4" t="str">
        <f t="shared" si="42"/>
        <v>Paper</v>
      </c>
      <c r="V248" s="4" t="str">
        <f t="shared" si="43"/>
        <v>Scissor</v>
      </c>
      <c r="W248" s="4" t="str">
        <f t="shared" si="44"/>
        <v>ZB</v>
      </c>
      <c r="X248" s="4" t="str">
        <f t="shared" si="45"/>
        <v>W</v>
      </c>
      <c r="Y248" s="4">
        <f t="shared" si="46"/>
        <v>6</v>
      </c>
      <c r="Z248" s="4">
        <f t="shared" si="47"/>
        <v>3</v>
      </c>
      <c r="AA248" s="4">
        <f t="shared" si="48"/>
        <v>9</v>
      </c>
      <c r="AC248" s="4" t="str">
        <f t="shared" si="49"/>
        <v>W</v>
      </c>
      <c r="AD248" s="4" t="str" cm="1">
        <f t="array" ref="AD248">_xlfn._xlws.FILTER($W$16:$W$24,($X$16:$X$24=S248)*($Z$16:$Z$24=AC248))</f>
        <v>Z</v>
      </c>
      <c r="AE248" s="4">
        <f t="shared" si="50"/>
        <v>6</v>
      </c>
      <c r="AF248" s="4">
        <f t="shared" si="51"/>
        <v>3</v>
      </c>
      <c r="AG248" s="4">
        <f t="shared" si="52"/>
        <v>9</v>
      </c>
    </row>
    <row r="249" spans="18:33" x14ac:dyDescent="0.3">
      <c r="R249" s="4" t="s">
        <v>43</v>
      </c>
      <c r="S249" s="4" t="str">
        <f t="shared" si="41"/>
        <v>C</v>
      </c>
      <c r="T249" s="4" t="str">
        <f t="shared" si="40"/>
        <v>Z</v>
      </c>
      <c r="U249" s="4" t="str">
        <f t="shared" si="42"/>
        <v>Scissor</v>
      </c>
      <c r="V249" s="4" t="str">
        <f t="shared" si="43"/>
        <v>Scissor</v>
      </c>
      <c r="W249" s="4" t="str">
        <f t="shared" si="44"/>
        <v>ZC</v>
      </c>
      <c r="X249" s="4" t="str">
        <f t="shared" si="45"/>
        <v>D</v>
      </c>
      <c r="Y249" s="4">
        <f t="shared" si="46"/>
        <v>3</v>
      </c>
      <c r="Z249" s="4">
        <f t="shared" si="47"/>
        <v>3</v>
      </c>
      <c r="AA249" s="4">
        <f t="shared" si="48"/>
        <v>6</v>
      </c>
      <c r="AC249" s="4" t="str">
        <f t="shared" si="49"/>
        <v>W</v>
      </c>
      <c r="AD249" s="4" t="str" cm="1">
        <f t="array" ref="AD249">_xlfn._xlws.FILTER($W$16:$W$24,($X$16:$X$24=S249)*($Z$16:$Z$24=AC249))</f>
        <v>X</v>
      </c>
      <c r="AE249" s="4">
        <f t="shared" si="50"/>
        <v>6</v>
      </c>
      <c r="AF249" s="4">
        <f t="shared" si="51"/>
        <v>1</v>
      </c>
      <c r="AG249" s="4">
        <f t="shared" si="52"/>
        <v>7</v>
      </c>
    </row>
    <row r="250" spans="18:33" x14ac:dyDescent="0.3">
      <c r="R250" s="4" t="s">
        <v>49</v>
      </c>
      <c r="S250" s="4" t="str">
        <f t="shared" si="41"/>
        <v>A</v>
      </c>
      <c r="T250" s="4" t="str">
        <f t="shared" si="40"/>
        <v>X</v>
      </c>
      <c r="U250" s="4" t="str">
        <f t="shared" si="42"/>
        <v>Rock</v>
      </c>
      <c r="V250" s="4" t="str">
        <f t="shared" si="43"/>
        <v>Rock</v>
      </c>
      <c r="W250" s="4" t="str">
        <f t="shared" si="44"/>
        <v>XA</v>
      </c>
      <c r="X250" s="4" t="str">
        <f t="shared" si="45"/>
        <v>D</v>
      </c>
      <c r="Y250" s="4">
        <f t="shared" si="46"/>
        <v>3</v>
      </c>
      <c r="Z250" s="4">
        <f t="shared" si="47"/>
        <v>1</v>
      </c>
      <c r="AA250" s="4">
        <f t="shared" si="48"/>
        <v>4</v>
      </c>
      <c r="AC250" s="4" t="str">
        <f t="shared" si="49"/>
        <v>L</v>
      </c>
      <c r="AD250" s="4" t="str" cm="1">
        <f t="array" ref="AD250">_xlfn._xlws.FILTER($W$16:$W$24,($X$16:$X$24=S250)*($Z$16:$Z$24=AC250))</f>
        <v>Z</v>
      </c>
      <c r="AE250" s="4">
        <f t="shared" si="50"/>
        <v>0</v>
      </c>
      <c r="AF250" s="4">
        <f t="shared" si="51"/>
        <v>3</v>
      </c>
      <c r="AG250" s="4">
        <f t="shared" si="52"/>
        <v>3</v>
      </c>
    </row>
    <row r="251" spans="18:33" x14ac:dyDescent="0.3">
      <c r="R251" s="4" t="s">
        <v>43</v>
      </c>
      <c r="S251" s="4" t="str">
        <f t="shared" si="41"/>
        <v>C</v>
      </c>
      <c r="T251" s="4" t="str">
        <f t="shared" si="40"/>
        <v>Z</v>
      </c>
      <c r="U251" s="4" t="str">
        <f t="shared" si="42"/>
        <v>Scissor</v>
      </c>
      <c r="V251" s="4" t="str">
        <f t="shared" si="43"/>
        <v>Scissor</v>
      </c>
      <c r="W251" s="4" t="str">
        <f t="shared" si="44"/>
        <v>ZC</v>
      </c>
      <c r="X251" s="4" t="str">
        <f t="shared" si="45"/>
        <v>D</v>
      </c>
      <c r="Y251" s="4">
        <f t="shared" si="46"/>
        <v>3</v>
      </c>
      <c r="Z251" s="4">
        <f t="shared" si="47"/>
        <v>3</v>
      </c>
      <c r="AA251" s="4">
        <f t="shared" si="48"/>
        <v>6</v>
      </c>
      <c r="AC251" s="4" t="str">
        <f t="shared" si="49"/>
        <v>W</v>
      </c>
      <c r="AD251" s="4" t="str" cm="1">
        <f t="array" ref="AD251">_xlfn._xlws.FILTER($W$16:$W$24,($X$16:$X$24=S251)*($Z$16:$Z$24=AC251))</f>
        <v>X</v>
      </c>
      <c r="AE251" s="4">
        <f t="shared" si="50"/>
        <v>6</v>
      </c>
      <c r="AF251" s="4">
        <f t="shared" si="51"/>
        <v>1</v>
      </c>
      <c r="AG251" s="4">
        <f t="shared" si="52"/>
        <v>7</v>
      </c>
    </row>
    <row r="252" spans="18:33" x14ac:dyDescent="0.3">
      <c r="R252" s="4" t="s">
        <v>43</v>
      </c>
      <c r="S252" s="4" t="str">
        <f t="shared" si="41"/>
        <v>C</v>
      </c>
      <c r="T252" s="4" t="str">
        <f t="shared" si="40"/>
        <v>Z</v>
      </c>
      <c r="U252" s="4" t="str">
        <f t="shared" si="42"/>
        <v>Scissor</v>
      </c>
      <c r="V252" s="4" t="str">
        <f t="shared" si="43"/>
        <v>Scissor</v>
      </c>
      <c r="W252" s="4" t="str">
        <f t="shared" si="44"/>
        <v>ZC</v>
      </c>
      <c r="X252" s="4" t="str">
        <f t="shared" si="45"/>
        <v>D</v>
      </c>
      <c r="Y252" s="4">
        <f t="shared" si="46"/>
        <v>3</v>
      </c>
      <c r="Z252" s="4">
        <f t="shared" si="47"/>
        <v>3</v>
      </c>
      <c r="AA252" s="4">
        <f t="shared" si="48"/>
        <v>6</v>
      </c>
      <c r="AC252" s="4" t="str">
        <f t="shared" si="49"/>
        <v>W</v>
      </c>
      <c r="AD252" s="4" t="str" cm="1">
        <f t="array" ref="AD252">_xlfn._xlws.FILTER($W$16:$W$24,($X$16:$X$24=S252)*($Z$16:$Z$24=AC252))</f>
        <v>X</v>
      </c>
      <c r="AE252" s="4">
        <f t="shared" si="50"/>
        <v>6</v>
      </c>
      <c r="AF252" s="4">
        <f t="shared" si="51"/>
        <v>1</v>
      </c>
      <c r="AG252" s="4">
        <f t="shared" si="52"/>
        <v>7</v>
      </c>
    </row>
    <row r="253" spans="18:33" x14ac:dyDescent="0.3">
      <c r="R253" s="4" t="s">
        <v>46</v>
      </c>
      <c r="S253" s="4" t="str">
        <f t="shared" si="41"/>
        <v>A</v>
      </c>
      <c r="T253" s="4" t="str">
        <f t="shared" si="40"/>
        <v>Y</v>
      </c>
      <c r="U253" s="4" t="str">
        <f t="shared" si="42"/>
        <v>Rock</v>
      </c>
      <c r="V253" s="4" t="str">
        <f t="shared" si="43"/>
        <v>Paper</v>
      </c>
      <c r="W253" s="4" t="str">
        <f t="shared" si="44"/>
        <v>YA</v>
      </c>
      <c r="X253" s="4" t="str">
        <f t="shared" si="45"/>
        <v>W</v>
      </c>
      <c r="Y253" s="4">
        <f t="shared" si="46"/>
        <v>6</v>
      </c>
      <c r="Z253" s="4">
        <f t="shared" si="47"/>
        <v>2</v>
      </c>
      <c r="AA253" s="4">
        <f t="shared" si="48"/>
        <v>8</v>
      </c>
      <c r="AC253" s="4" t="str">
        <f t="shared" si="49"/>
        <v>D</v>
      </c>
      <c r="AD253" s="4" t="str" cm="1">
        <f t="array" ref="AD253">_xlfn._xlws.FILTER($W$16:$W$24,($X$16:$X$24=S253)*($Z$16:$Z$24=AC253))</f>
        <v>X</v>
      </c>
      <c r="AE253" s="4">
        <f t="shared" si="50"/>
        <v>3</v>
      </c>
      <c r="AF253" s="4">
        <f t="shared" si="51"/>
        <v>1</v>
      </c>
      <c r="AG253" s="4">
        <f t="shared" si="52"/>
        <v>4</v>
      </c>
    </row>
    <row r="254" spans="18:33" x14ac:dyDescent="0.3">
      <c r="R254" s="4" t="s">
        <v>43</v>
      </c>
      <c r="S254" s="4" t="str">
        <f t="shared" si="41"/>
        <v>C</v>
      </c>
      <c r="T254" s="4" t="str">
        <f t="shared" si="40"/>
        <v>Z</v>
      </c>
      <c r="U254" s="4" t="str">
        <f t="shared" si="42"/>
        <v>Scissor</v>
      </c>
      <c r="V254" s="4" t="str">
        <f t="shared" si="43"/>
        <v>Scissor</v>
      </c>
      <c r="W254" s="4" t="str">
        <f t="shared" si="44"/>
        <v>ZC</v>
      </c>
      <c r="X254" s="4" t="str">
        <f t="shared" si="45"/>
        <v>D</v>
      </c>
      <c r="Y254" s="4">
        <f t="shared" si="46"/>
        <v>3</v>
      </c>
      <c r="Z254" s="4">
        <f t="shared" si="47"/>
        <v>3</v>
      </c>
      <c r="AA254" s="4">
        <f t="shared" si="48"/>
        <v>6</v>
      </c>
      <c r="AC254" s="4" t="str">
        <f t="shared" si="49"/>
        <v>W</v>
      </c>
      <c r="AD254" s="4" t="str" cm="1">
        <f t="array" ref="AD254">_xlfn._xlws.FILTER($W$16:$W$24,($X$16:$X$24=S254)*($Z$16:$Z$24=AC254))</f>
        <v>X</v>
      </c>
      <c r="AE254" s="4">
        <f t="shared" si="50"/>
        <v>6</v>
      </c>
      <c r="AF254" s="4">
        <f t="shared" si="51"/>
        <v>1</v>
      </c>
      <c r="AG254" s="4">
        <f t="shared" si="52"/>
        <v>7</v>
      </c>
    </row>
    <row r="255" spans="18:33" x14ac:dyDescent="0.3">
      <c r="R255" s="4" t="s">
        <v>46</v>
      </c>
      <c r="S255" s="4" t="str">
        <f t="shared" si="41"/>
        <v>A</v>
      </c>
      <c r="T255" s="4" t="str">
        <f t="shared" si="40"/>
        <v>Y</v>
      </c>
      <c r="U255" s="4" t="str">
        <f t="shared" si="42"/>
        <v>Rock</v>
      </c>
      <c r="V255" s="4" t="str">
        <f t="shared" si="43"/>
        <v>Paper</v>
      </c>
      <c r="W255" s="4" t="str">
        <f t="shared" si="44"/>
        <v>YA</v>
      </c>
      <c r="X255" s="4" t="str">
        <f t="shared" si="45"/>
        <v>W</v>
      </c>
      <c r="Y255" s="4">
        <f t="shared" si="46"/>
        <v>6</v>
      </c>
      <c r="Z255" s="4">
        <f t="shared" si="47"/>
        <v>2</v>
      </c>
      <c r="AA255" s="4">
        <f t="shared" si="48"/>
        <v>8</v>
      </c>
      <c r="AC255" s="4" t="str">
        <f t="shared" si="49"/>
        <v>D</v>
      </c>
      <c r="AD255" s="4" t="str" cm="1">
        <f t="array" ref="AD255">_xlfn._xlws.FILTER($W$16:$W$24,($X$16:$X$24=S255)*($Z$16:$Z$24=AC255))</f>
        <v>X</v>
      </c>
      <c r="AE255" s="4">
        <f t="shared" si="50"/>
        <v>3</v>
      </c>
      <c r="AF255" s="4">
        <f t="shared" si="51"/>
        <v>1</v>
      </c>
      <c r="AG255" s="4">
        <f t="shared" si="52"/>
        <v>4</v>
      </c>
    </row>
    <row r="256" spans="18:33" x14ac:dyDescent="0.3">
      <c r="R256" s="4" t="s">
        <v>43</v>
      </c>
      <c r="S256" s="4" t="str">
        <f t="shared" si="41"/>
        <v>C</v>
      </c>
      <c r="T256" s="4" t="str">
        <f t="shared" si="40"/>
        <v>Z</v>
      </c>
      <c r="U256" s="4" t="str">
        <f t="shared" si="42"/>
        <v>Scissor</v>
      </c>
      <c r="V256" s="4" t="str">
        <f t="shared" si="43"/>
        <v>Scissor</v>
      </c>
      <c r="W256" s="4" t="str">
        <f t="shared" si="44"/>
        <v>ZC</v>
      </c>
      <c r="X256" s="4" t="str">
        <f t="shared" si="45"/>
        <v>D</v>
      </c>
      <c r="Y256" s="4">
        <f t="shared" si="46"/>
        <v>3</v>
      </c>
      <c r="Z256" s="4">
        <f t="shared" si="47"/>
        <v>3</v>
      </c>
      <c r="AA256" s="4">
        <f t="shared" si="48"/>
        <v>6</v>
      </c>
      <c r="AC256" s="4" t="str">
        <f t="shared" si="49"/>
        <v>W</v>
      </c>
      <c r="AD256" s="4" t="str" cm="1">
        <f t="array" ref="AD256">_xlfn._xlws.FILTER($W$16:$W$24,($X$16:$X$24=S256)*($Z$16:$Z$24=AC256))</f>
        <v>X</v>
      </c>
      <c r="AE256" s="4">
        <f t="shared" si="50"/>
        <v>6</v>
      </c>
      <c r="AF256" s="4">
        <f t="shared" si="51"/>
        <v>1</v>
      </c>
      <c r="AG256" s="4">
        <f t="shared" si="52"/>
        <v>7</v>
      </c>
    </row>
    <row r="257" spans="18:33" x14ac:dyDescent="0.3">
      <c r="R257" s="4" t="s">
        <v>42</v>
      </c>
      <c r="S257" s="4" t="str">
        <f t="shared" si="41"/>
        <v>B</v>
      </c>
      <c r="T257" s="4" t="str">
        <f t="shared" si="40"/>
        <v>Z</v>
      </c>
      <c r="U257" s="4" t="str">
        <f t="shared" si="42"/>
        <v>Paper</v>
      </c>
      <c r="V257" s="4" t="str">
        <f t="shared" si="43"/>
        <v>Scissor</v>
      </c>
      <c r="W257" s="4" t="str">
        <f t="shared" si="44"/>
        <v>ZB</v>
      </c>
      <c r="X257" s="4" t="str">
        <f t="shared" si="45"/>
        <v>W</v>
      </c>
      <c r="Y257" s="4">
        <f t="shared" si="46"/>
        <v>6</v>
      </c>
      <c r="Z257" s="4">
        <f t="shared" si="47"/>
        <v>3</v>
      </c>
      <c r="AA257" s="4">
        <f t="shared" si="48"/>
        <v>9</v>
      </c>
      <c r="AC257" s="4" t="str">
        <f t="shared" si="49"/>
        <v>W</v>
      </c>
      <c r="AD257" s="4" t="str" cm="1">
        <f t="array" ref="AD257">_xlfn._xlws.FILTER($W$16:$W$24,($X$16:$X$24=S257)*($Z$16:$Z$24=AC257))</f>
        <v>Z</v>
      </c>
      <c r="AE257" s="4">
        <f t="shared" si="50"/>
        <v>6</v>
      </c>
      <c r="AF257" s="4">
        <f t="shared" si="51"/>
        <v>3</v>
      </c>
      <c r="AG257" s="4">
        <f t="shared" si="52"/>
        <v>9</v>
      </c>
    </row>
    <row r="258" spans="18:33" x14ac:dyDescent="0.3">
      <c r="R258" s="4" t="s">
        <v>43</v>
      </c>
      <c r="S258" s="4" t="str">
        <f t="shared" si="41"/>
        <v>C</v>
      </c>
      <c r="T258" s="4" t="str">
        <f t="shared" si="40"/>
        <v>Z</v>
      </c>
      <c r="U258" s="4" t="str">
        <f t="shared" si="42"/>
        <v>Scissor</v>
      </c>
      <c r="V258" s="4" t="str">
        <f t="shared" si="43"/>
        <v>Scissor</v>
      </c>
      <c r="W258" s="4" t="str">
        <f t="shared" si="44"/>
        <v>ZC</v>
      </c>
      <c r="X258" s="4" t="str">
        <f t="shared" si="45"/>
        <v>D</v>
      </c>
      <c r="Y258" s="4">
        <f t="shared" si="46"/>
        <v>3</v>
      </c>
      <c r="Z258" s="4">
        <f t="shared" si="47"/>
        <v>3</v>
      </c>
      <c r="AA258" s="4">
        <f t="shared" si="48"/>
        <v>6</v>
      </c>
      <c r="AC258" s="4" t="str">
        <f t="shared" si="49"/>
        <v>W</v>
      </c>
      <c r="AD258" s="4" t="str" cm="1">
        <f t="array" ref="AD258">_xlfn._xlws.FILTER($W$16:$W$24,($X$16:$X$24=S258)*($Z$16:$Z$24=AC258))</f>
        <v>X</v>
      </c>
      <c r="AE258" s="4">
        <f t="shared" si="50"/>
        <v>6</v>
      </c>
      <c r="AF258" s="4">
        <f t="shared" si="51"/>
        <v>1</v>
      </c>
      <c r="AG258" s="4">
        <f t="shared" si="52"/>
        <v>7</v>
      </c>
    </row>
    <row r="259" spans="18:33" x14ac:dyDescent="0.3">
      <c r="R259" s="4" t="s">
        <v>46</v>
      </c>
      <c r="S259" s="4" t="str">
        <f t="shared" si="41"/>
        <v>A</v>
      </c>
      <c r="T259" s="4" t="str">
        <f t="shared" si="40"/>
        <v>Y</v>
      </c>
      <c r="U259" s="4" t="str">
        <f t="shared" si="42"/>
        <v>Rock</v>
      </c>
      <c r="V259" s="4" t="str">
        <f t="shared" si="43"/>
        <v>Paper</v>
      </c>
      <c r="W259" s="4" t="str">
        <f t="shared" si="44"/>
        <v>YA</v>
      </c>
      <c r="X259" s="4" t="str">
        <f t="shared" si="45"/>
        <v>W</v>
      </c>
      <c r="Y259" s="4">
        <f t="shared" si="46"/>
        <v>6</v>
      </c>
      <c r="Z259" s="4">
        <f t="shared" si="47"/>
        <v>2</v>
      </c>
      <c r="AA259" s="4">
        <f t="shared" si="48"/>
        <v>8</v>
      </c>
      <c r="AC259" s="4" t="str">
        <f t="shared" si="49"/>
        <v>D</v>
      </c>
      <c r="AD259" s="4" t="str" cm="1">
        <f t="array" ref="AD259">_xlfn._xlws.FILTER($W$16:$W$24,($X$16:$X$24=S259)*($Z$16:$Z$24=AC259))</f>
        <v>X</v>
      </c>
      <c r="AE259" s="4">
        <f t="shared" si="50"/>
        <v>3</v>
      </c>
      <c r="AF259" s="4">
        <f t="shared" si="51"/>
        <v>1</v>
      </c>
      <c r="AG259" s="4">
        <f t="shared" si="52"/>
        <v>4</v>
      </c>
    </row>
    <row r="260" spans="18:33" x14ac:dyDescent="0.3">
      <c r="R260" s="4" t="s">
        <v>43</v>
      </c>
      <c r="S260" s="4" t="str">
        <f t="shared" si="41"/>
        <v>C</v>
      </c>
      <c r="T260" s="4" t="str">
        <f t="shared" si="40"/>
        <v>Z</v>
      </c>
      <c r="U260" s="4" t="str">
        <f t="shared" si="42"/>
        <v>Scissor</v>
      </c>
      <c r="V260" s="4" t="str">
        <f t="shared" si="43"/>
        <v>Scissor</v>
      </c>
      <c r="W260" s="4" t="str">
        <f t="shared" si="44"/>
        <v>ZC</v>
      </c>
      <c r="X260" s="4" t="str">
        <f t="shared" si="45"/>
        <v>D</v>
      </c>
      <c r="Y260" s="4">
        <f t="shared" si="46"/>
        <v>3</v>
      </c>
      <c r="Z260" s="4">
        <f t="shared" si="47"/>
        <v>3</v>
      </c>
      <c r="AA260" s="4">
        <f t="shared" si="48"/>
        <v>6</v>
      </c>
      <c r="AC260" s="4" t="str">
        <f t="shared" si="49"/>
        <v>W</v>
      </c>
      <c r="AD260" s="4" t="str" cm="1">
        <f t="array" ref="AD260">_xlfn._xlws.FILTER($W$16:$W$24,($X$16:$X$24=S260)*($Z$16:$Z$24=AC260))</f>
        <v>X</v>
      </c>
      <c r="AE260" s="4">
        <f t="shared" si="50"/>
        <v>6</v>
      </c>
      <c r="AF260" s="4">
        <f t="shared" si="51"/>
        <v>1</v>
      </c>
      <c r="AG260" s="4">
        <f t="shared" si="52"/>
        <v>7</v>
      </c>
    </row>
    <row r="261" spans="18:33" x14ac:dyDescent="0.3">
      <c r="R261" s="4" t="s">
        <v>45</v>
      </c>
      <c r="S261" s="4" t="str">
        <f t="shared" si="41"/>
        <v>C</v>
      </c>
      <c r="T261" s="4" t="str">
        <f t="shared" si="40"/>
        <v>Y</v>
      </c>
      <c r="U261" s="4" t="str">
        <f t="shared" si="42"/>
        <v>Scissor</v>
      </c>
      <c r="V261" s="4" t="str">
        <f t="shared" si="43"/>
        <v>Paper</v>
      </c>
      <c r="W261" s="4" t="str">
        <f t="shared" si="44"/>
        <v>YC</v>
      </c>
      <c r="X261" s="4" t="str">
        <f t="shared" si="45"/>
        <v>L</v>
      </c>
      <c r="Y261" s="4">
        <f t="shared" si="46"/>
        <v>0</v>
      </c>
      <c r="Z261" s="4">
        <f t="shared" si="47"/>
        <v>2</v>
      </c>
      <c r="AA261" s="4">
        <f t="shared" si="48"/>
        <v>2</v>
      </c>
      <c r="AC261" s="4" t="str">
        <f t="shared" si="49"/>
        <v>D</v>
      </c>
      <c r="AD261" s="4" t="str" cm="1">
        <f t="array" ref="AD261">_xlfn._xlws.FILTER($W$16:$W$24,($X$16:$X$24=S261)*($Z$16:$Z$24=AC261))</f>
        <v>Z</v>
      </c>
      <c r="AE261" s="4">
        <f t="shared" si="50"/>
        <v>3</v>
      </c>
      <c r="AF261" s="4">
        <f t="shared" si="51"/>
        <v>3</v>
      </c>
      <c r="AG261" s="4">
        <f t="shared" si="52"/>
        <v>6</v>
      </c>
    </row>
    <row r="262" spans="18:33" x14ac:dyDescent="0.3">
      <c r="R262" s="4" t="s">
        <v>43</v>
      </c>
      <c r="S262" s="4" t="str">
        <f t="shared" si="41"/>
        <v>C</v>
      </c>
      <c r="T262" s="4" t="str">
        <f t="shared" si="40"/>
        <v>Z</v>
      </c>
      <c r="U262" s="4" t="str">
        <f t="shared" si="42"/>
        <v>Scissor</v>
      </c>
      <c r="V262" s="4" t="str">
        <f t="shared" si="43"/>
        <v>Scissor</v>
      </c>
      <c r="W262" s="4" t="str">
        <f t="shared" si="44"/>
        <v>ZC</v>
      </c>
      <c r="X262" s="4" t="str">
        <f t="shared" si="45"/>
        <v>D</v>
      </c>
      <c r="Y262" s="4">
        <f t="shared" si="46"/>
        <v>3</v>
      </c>
      <c r="Z262" s="4">
        <f t="shared" si="47"/>
        <v>3</v>
      </c>
      <c r="AA262" s="4">
        <f t="shared" si="48"/>
        <v>6</v>
      </c>
      <c r="AC262" s="4" t="str">
        <f t="shared" si="49"/>
        <v>W</v>
      </c>
      <c r="AD262" s="4" t="str" cm="1">
        <f t="array" ref="AD262">_xlfn._xlws.FILTER($W$16:$W$24,($X$16:$X$24=S262)*($Z$16:$Z$24=AC262))</f>
        <v>X</v>
      </c>
      <c r="AE262" s="4">
        <f t="shared" si="50"/>
        <v>6</v>
      </c>
      <c r="AF262" s="4">
        <f t="shared" si="51"/>
        <v>1</v>
      </c>
      <c r="AG262" s="4">
        <f t="shared" si="52"/>
        <v>7</v>
      </c>
    </row>
    <row r="263" spans="18:33" x14ac:dyDescent="0.3">
      <c r="R263" s="4" t="s">
        <v>42</v>
      </c>
      <c r="S263" s="4" t="str">
        <f t="shared" si="41"/>
        <v>B</v>
      </c>
      <c r="T263" s="4" t="str">
        <f t="shared" si="40"/>
        <v>Z</v>
      </c>
      <c r="U263" s="4" t="str">
        <f t="shared" si="42"/>
        <v>Paper</v>
      </c>
      <c r="V263" s="4" t="str">
        <f t="shared" si="43"/>
        <v>Scissor</v>
      </c>
      <c r="W263" s="4" t="str">
        <f t="shared" si="44"/>
        <v>ZB</v>
      </c>
      <c r="X263" s="4" t="str">
        <f t="shared" si="45"/>
        <v>W</v>
      </c>
      <c r="Y263" s="4">
        <f t="shared" si="46"/>
        <v>6</v>
      </c>
      <c r="Z263" s="4">
        <f t="shared" si="47"/>
        <v>3</v>
      </c>
      <c r="AA263" s="4">
        <f t="shared" si="48"/>
        <v>9</v>
      </c>
      <c r="AC263" s="4" t="str">
        <f t="shared" si="49"/>
        <v>W</v>
      </c>
      <c r="AD263" s="4" t="str" cm="1">
        <f t="array" ref="AD263">_xlfn._xlws.FILTER($W$16:$W$24,($X$16:$X$24=S263)*($Z$16:$Z$24=AC263))</f>
        <v>Z</v>
      </c>
      <c r="AE263" s="4">
        <f t="shared" si="50"/>
        <v>6</v>
      </c>
      <c r="AF263" s="4">
        <f t="shared" si="51"/>
        <v>3</v>
      </c>
      <c r="AG263" s="4">
        <f t="shared" si="52"/>
        <v>9</v>
      </c>
    </row>
    <row r="264" spans="18:33" x14ac:dyDescent="0.3">
      <c r="R264" s="4" t="s">
        <v>48</v>
      </c>
      <c r="S264" s="4" t="str">
        <f t="shared" si="41"/>
        <v>C</v>
      </c>
      <c r="T264" s="4" t="str">
        <f t="shared" si="40"/>
        <v>X</v>
      </c>
      <c r="U264" s="4" t="str">
        <f t="shared" si="42"/>
        <v>Scissor</v>
      </c>
      <c r="V264" s="4" t="str">
        <f t="shared" si="43"/>
        <v>Rock</v>
      </c>
      <c r="W264" s="4" t="str">
        <f t="shared" si="44"/>
        <v>XC</v>
      </c>
      <c r="X264" s="4" t="str">
        <f t="shared" si="45"/>
        <v>W</v>
      </c>
      <c r="Y264" s="4">
        <f t="shared" si="46"/>
        <v>6</v>
      </c>
      <c r="Z264" s="4">
        <f t="shared" si="47"/>
        <v>1</v>
      </c>
      <c r="AA264" s="4">
        <f t="shared" si="48"/>
        <v>7</v>
      </c>
      <c r="AC264" s="4" t="str">
        <f t="shared" si="49"/>
        <v>L</v>
      </c>
      <c r="AD264" s="4" t="str" cm="1">
        <f t="array" ref="AD264">_xlfn._xlws.FILTER($W$16:$W$24,($X$16:$X$24=S264)*($Z$16:$Z$24=AC264))</f>
        <v>Y</v>
      </c>
      <c r="AE264" s="4">
        <f t="shared" si="50"/>
        <v>0</v>
      </c>
      <c r="AF264" s="4">
        <f t="shared" si="51"/>
        <v>2</v>
      </c>
      <c r="AG264" s="4">
        <f t="shared" si="52"/>
        <v>2</v>
      </c>
    </row>
    <row r="265" spans="18:33" x14ac:dyDescent="0.3">
      <c r="R265" s="4" t="s">
        <v>46</v>
      </c>
      <c r="S265" s="4" t="str">
        <f t="shared" si="41"/>
        <v>A</v>
      </c>
      <c r="T265" s="4" t="str">
        <f t="shared" si="40"/>
        <v>Y</v>
      </c>
      <c r="U265" s="4" t="str">
        <f t="shared" si="42"/>
        <v>Rock</v>
      </c>
      <c r="V265" s="4" t="str">
        <f t="shared" si="43"/>
        <v>Paper</v>
      </c>
      <c r="W265" s="4" t="str">
        <f t="shared" si="44"/>
        <v>YA</v>
      </c>
      <c r="X265" s="4" t="str">
        <f t="shared" si="45"/>
        <v>W</v>
      </c>
      <c r="Y265" s="4">
        <f t="shared" si="46"/>
        <v>6</v>
      </c>
      <c r="Z265" s="4">
        <f t="shared" si="47"/>
        <v>2</v>
      </c>
      <c r="AA265" s="4">
        <f t="shared" si="48"/>
        <v>8</v>
      </c>
      <c r="AC265" s="4" t="str">
        <f t="shared" si="49"/>
        <v>D</v>
      </c>
      <c r="AD265" s="4" t="str" cm="1">
        <f t="array" ref="AD265">_xlfn._xlws.FILTER($W$16:$W$24,($X$16:$X$24=S265)*($Z$16:$Z$24=AC265))</f>
        <v>X</v>
      </c>
      <c r="AE265" s="4">
        <f t="shared" si="50"/>
        <v>3</v>
      </c>
      <c r="AF265" s="4">
        <f t="shared" si="51"/>
        <v>1</v>
      </c>
      <c r="AG265" s="4">
        <f t="shared" si="52"/>
        <v>4</v>
      </c>
    </row>
    <row r="266" spans="18:33" x14ac:dyDescent="0.3">
      <c r="R266" s="4" t="s">
        <v>48</v>
      </c>
      <c r="S266" s="4" t="str">
        <f t="shared" si="41"/>
        <v>C</v>
      </c>
      <c r="T266" s="4" t="str">
        <f t="shared" si="40"/>
        <v>X</v>
      </c>
      <c r="U266" s="4" t="str">
        <f t="shared" si="42"/>
        <v>Scissor</v>
      </c>
      <c r="V266" s="4" t="str">
        <f t="shared" si="43"/>
        <v>Rock</v>
      </c>
      <c r="W266" s="4" t="str">
        <f t="shared" si="44"/>
        <v>XC</v>
      </c>
      <c r="X266" s="4" t="str">
        <f t="shared" si="45"/>
        <v>W</v>
      </c>
      <c r="Y266" s="4">
        <f t="shared" si="46"/>
        <v>6</v>
      </c>
      <c r="Z266" s="4">
        <f t="shared" si="47"/>
        <v>1</v>
      </c>
      <c r="AA266" s="4">
        <f t="shared" si="48"/>
        <v>7</v>
      </c>
      <c r="AC266" s="4" t="str">
        <f t="shared" si="49"/>
        <v>L</v>
      </c>
      <c r="AD266" s="4" t="str" cm="1">
        <f t="array" ref="AD266">_xlfn._xlws.FILTER($W$16:$W$24,($X$16:$X$24=S266)*($Z$16:$Z$24=AC266))</f>
        <v>Y</v>
      </c>
      <c r="AE266" s="4">
        <f t="shared" si="50"/>
        <v>0</v>
      </c>
      <c r="AF266" s="4">
        <f t="shared" si="51"/>
        <v>2</v>
      </c>
      <c r="AG266" s="4">
        <f t="shared" si="52"/>
        <v>2</v>
      </c>
    </row>
    <row r="267" spans="18:33" x14ac:dyDescent="0.3">
      <c r="R267" s="4" t="s">
        <v>46</v>
      </c>
      <c r="S267" s="4" t="str">
        <f t="shared" si="41"/>
        <v>A</v>
      </c>
      <c r="T267" s="4" t="str">
        <f t="shared" si="40"/>
        <v>Y</v>
      </c>
      <c r="U267" s="4" t="str">
        <f t="shared" si="42"/>
        <v>Rock</v>
      </c>
      <c r="V267" s="4" t="str">
        <f t="shared" si="43"/>
        <v>Paper</v>
      </c>
      <c r="W267" s="4" t="str">
        <f t="shared" si="44"/>
        <v>YA</v>
      </c>
      <c r="X267" s="4" t="str">
        <f t="shared" si="45"/>
        <v>W</v>
      </c>
      <c r="Y267" s="4">
        <f t="shared" si="46"/>
        <v>6</v>
      </c>
      <c r="Z267" s="4">
        <f t="shared" si="47"/>
        <v>2</v>
      </c>
      <c r="AA267" s="4">
        <f t="shared" si="48"/>
        <v>8</v>
      </c>
      <c r="AC267" s="4" t="str">
        <f t="shared" si="49"/>
        <v>D</v>
      </c>
      <c r="AD267" s="4" t="str" cm="1">
        <f t="array" ref="AD267">_xlfn._xlws.FILTER($W$16:$W$24,($X$16:$X$24=S267)*($Z$16:$Z$24=AC267))</f>
        <v>X</v>
      </c>
      <c r="AE267" s="4">
        <f t="shared" si="50"/>
        <v>3</v>
      </c>
      <c r="AF267" s="4">
        <f t="shared" si="51"/>
        <v>1</v>
      </c>
      <c r="AG267" s="4">
        <f t="shared" si="52"/>
        <v>4</v>
      </c>
    </row>
    <row r="268" spans="18:33" x14ac:dyDescent="0.3">
      <c r="R268" s="4" t="s">
        <v>44</v>
      </c>
      <c r="S268" s="4" t="str">
        <f t="shared" si="41"/>
        <v>B</v>
      </c>
      <c r="T268" s="4" t="str">
        <f t="shared" si="40"/>
        <v>X</v>
      </c>
      <c r="U268" s="4" t="str">
        <f t="shared" si="42"/>
        <v>Paper</v>
      </c>
      <c r="V268" s="4" t="str">
        <f t="shared" si="43"/>
        <v>Rock</v>
      </c>
      <c r="W268" s="4" t="str">
        <f t="shared" si="44"/>
        <v>XB</v>
      </c>
      <c r="X268" s="4" t="str">
        <f t="shared" si="45"/>
        <v>L</v>
      </c>
      <c r="Y268" s="4">
        <f t="shared" si="46"/>
        <v>0</v>
      </c>
      <c r="Z268" s="4">
        <f t="shared" si="47"/>
        <v>1</v>
      </c>
      <c r="AA268" s="4">
        <f t="shared" si="48"/>
        <v>1</v>
      </c>
      <c r="AC268" s="4" t="str">
        <f t="shared" si="49"/>
        <v>L</v>
      </c>
      <c r="AD268" s="4" t="str" cm="1">
        <f t="array" ref="AD268">_xlfn._xlws.FILTER($W$16:$W$24,($X$16:$X$24=S268)*($Z$16:$Z$24=AC268))</f>
        <v>X</v>
      </c>
      <c r="AE268" s="4">
        <f t="shared" si="50"/>
        <v>0</v>
      </c>
      <c r="AF268" s="4">
        <f t="shared" si="51"/>
        <v>1</v>
      </c>
      <c r="AG268" s="4">
        <f t="shared" si="52"/>
        <v>1</v>
      </c>
    </row>
    <row r="269" spans="18:33" x14ac:dyDescent="0.3">
      <c r="R269" s="4" t="s">
        <v>45</v>
      </c>
      <c r="S269" s="4" t="str">
        <f t="shared" si="41"/>
        <v>C</v>
      </c>
      <c r="T269" s="4" t="str">
        <f t="shared" si="40"/>
        <v>Y</v>
      </c>
      <c r="U269" s="4" t="str">
        <f t="shared" si="42"/>
        <v>Scissor</v>
      </c>
      <c r="V269" s="4" t="str">
        <f t="shared" si="43"/>
        <v>Paper</v>
      </c>
      <c r="W269" s="4" t="str">
        <f t="shared" si="44"/>
        <v>YC</v>
      </c>
      <c r="X269" s="4" t="str">
        <f t="shared" si="45"/>
        <v>L</v>
      </c>
      <c r="Y269" s="4">
        <f t="shared" si="46"/>
        <v>0</v>
      </c>
      <c r="Z269" s="4">
        <f t="shared" si="47"/>
        <v>2</v>
      </c>
      <c r="AA269" s="4">
        <f t="shared" si="48"/>
        <v>2</v>
      </c>
      <c r="AC269" s="4" t="str">
        <f t="shared" si="49"/>
        <v>D</v>
      </c>
      <c r="AD269" s="4" t="str" cm="1">
        <f t="array" ref="AD269">_xlfn._xlws.FILTER($W$16:$W$24,($X$16:$X$24=S269)*($Z$16:$Z$24=AC269))</f>
        <v>Z</v>
      </c>
      <c r="AE269" s="4">
        <f t="shared" si="50"/>
        <v>3</v>
      </c>
      <c r="AF269" s="4">
        <f t="shared" si="51"/>
        <v>3</v>
      </c>
      <c r="AG269" s="4">
        <f t="shared" si="52"/>
        <v>6</v>
      </c>
    </row>
    <row r="270" spans="18:33" x14ac:dyDescent="0.3">
      <c r="R270" s="4" t="s">
        <v>44</v>
      </c>
      <c r="S270" s="4" t="str">
        <f t="shared" si="41"/>
        <v>B</v>
      </c>
      <c r="T270" s="4" t="str">
        <f t="shared" si="40"/>
        <v>X</v>
      </c>
      <c r="U270" s="4" t="str">
        <f t="shared" si="42"/>
        <v>Paper</v>
      </c>
      <c r="V270" s="4" t="str">
        <f t="shared" si="43"/>
        <v>Rock</v>
      </c>
      <c r="W270" s="4" t="str">
        <f t="shared" si="44"/>
        <v>XB</v>
      </c>
      <c r="X270" s="4" t="str">
        <f t="shared" si="45"/>
        <v>L</v>
      </c>
      <c r="Y270" s="4">
        <f t="shared" si="46"/>
        <v>0</v>
      </c>
      <c r="Z270" s="4">
        <f t="shared" si="47"/>
        <v>1</v>
      </c>
      <c r="AA270" s="4">
        <f t="shared" si="48"/>
        <v>1</v>
      </c>
      <c r="AC270" s="4" t="str">
        <f t="shared" si="49"/>
        <v>L</v>
      </c>
      <c r="AD270" s="4" t="str" cm="1">
        <f t="array" ref="AD270">_xlfn._xlws.FILTER($W$16:$W$24,($X$16:$X$24=S270)*($Z$16:$Z$24=AC270))</f>
        <v>X</v>
      </c>
      <c r="AE270" s="4">
        <f t="shared" si="50"/>
        <v>0</v>
      </c>
      <c r="AF270" s="4">
        <f t="shared" si="51"/>
        <v>1</v>
      </c>
      <c r="AG270" s="4">
        <f t="shared" si="52"/>
        <v>1</v>
      </c>
    </row>
    <row r="271" spans="18:33" x14ac:dyDescent="0.3">
      <c r="R271" s="4" t="s">
        <v>43</v>
      </c>
      <c r="S271" s="4" t="str">
        <f t="shared" si="41"/>
        <v>C</v>
      </c>
      <c r="T271" s="4" t="str">
        <f t="shared" si="40"/>
        <v>Z</v>
      </c>
      <c r="U271" s="4" t="str">
        <f t="shared" si="42"/>
        <v>Scissor</v>
      </c>
      <c r="V271" s="4" t="str">
        <f t="shared" si="43"/>
        <v>Scissor</v>
      </c>
      <c r="W271" s="4" t="str">
        <f t="shared" si="44"/>
        <v>ZC</v>
      </c>
      <c r="X271" s="4" t="str">
        <f t="shared" si="45"/>
        <v>D</v>
      </c>
      <c r="Y271" s="4">
        <f t="shared" si="46"/>
        <v>3</v>
      </c>
      <c r="Z271" s="4">
        <f t="shared" si="47"/>
        <v>3</v>
      </c>
      <c r="AA271" s="4">
        <f t="shared" si="48"/>
        <v>6</v>
      </c>
      <c r="AC271" s="4" t="str">
        <f t="shared" si="49"/>
        <v>W</v>
      </c>
      <c r="AD271" s="4" t="str" cm="1">
        <f t="array" ref="AD271">_xlfn._xlws.FILTER($W$16:$W$24,($X$16:$X$24=S271)*($Z$16:$Z$24=AC271))</f>
        <v>X</v>
      </c>
      <c r="AE271" s="4">
        <f t="shared" si="50"/>
        <v>6</v>
      </c>
      <c r="AF271" s="4">
        <f t="shared" si="51"/>
        <v>1</v>
      </c>
      <c r="AG271" s="4">
        <f t="shared" si="52"/>
        <v>7</v>
      </c>
    </row>
    <row r="272" spans="18:33" x14ac:dyDescent="0.3">
      <c r="R272" s="4" t="s">
        <v>45</v>
      </c>
      <c r="S272" s="4" t="str">
        <f t="shared" si="41"/>
        <v>C</v>
      </c>
      <c r="T272" s="4" t="str">
        <f t="shared" si="40"/>
        <v>Y</v>
      </c>
      <c r="U272" s="4" t="str">
        <f t="shared" si="42"/>
        <v>Scissor</v>
      </c>
      <c r="V272" s="4" t="str">
        <f t="shared" si="43"/>
        <v>Paper</v>
      </c>
      <c r="W272" s="4" t="str">
        <f t="shared" si="44"/>
        <v>YC</v>
      </c>
      <c r="X272" s="4" t="str">
        <f t="shared" si="45"/>
        <v>L</v>
      </c>
      <c r="Y272" s="4">
        <f t="shared" si="46"/>
        <v>0</v>
      </c>
      <c r="Z272" s="4">
        <f t="shared" si="47"/>
        <v>2</v>
      </c>
      <c r="AA272" s="4">
        <f t="shared" si="48"/>
        <v>2</v>
      </c>
      <c r="AC272" s="4" t="str">
        <f t="shared" si="49"/>
        <v>D</v>
      </c>
      <c r="AD272" s="4" t="str" cm="1">
        <f t="array" ref="AD272">_xlfn._xlws.FILTER($W$16:$W$24,($X$16:$X$24=S272)*($Z$16:$Z$24=AC272))</f>
        <v>Z</v>
      </c>
      <c r="AE272" s="4">
        <f t="shared" si="50"/>
        <v>3</v>
      </c>
      <c r="AF272" s="4">
        <f t="shared" si="51"/>
        <v>3</v>
      </c>
      <c r="AG272" s="4">
        <f t="shared" si="52"/>
        <v>6</v>
      </c>
    </row>
    <row r="273" spans="18:33" x14ac:dyDescent="0.3">
      <c r="R273" s="4" t="s">
        <v>43</v>
      </c>
      <c r="S273" s="4" t="str">
        <f t="shared" si="41"/>
        <v>C</v>
      </c>
      <c r="T273" s="4" t="str">
        <f t="shared" si="40"/>
        <v>Z</v>
      </c>
      <c r="U273" s="4" t="str">
        <f t="shared" si="42"/>
        <v>Scissor</v>
      </c>
      <c r="V273" s="4" t="str">
        <f t="shared" si="43"/>
        <v>Scissor</v>
      </c>
      <c r="W273" s="4" t="str">
        <f t="shared" si="44"/>
        <v>ZC</v>
      </c>
      <c r="X273" s="4" t="str">
        <f t="shared" si="45"/>
        <v>D</v>
      </c>
      <c r="Y273" s="4">
        <f t="shared" si="46"/>
        <v>3</v>
      </c>
      <c r="Z273" s="4">
        <f t="shared" si="47"/>
        <v>3</v>
      </c>
      <c r="AA273" s="4">
        <f t="shared" si="48"/>
        <v>6</v>
      </c>
      <c r="AC273" s="4" t="str">
        <f t="shared" si="49"/>
        <v>W</v>
      </c>
      <c r="AD273" s="4" t="str" cm="1">
        <f t="array" ref="AD273">_xlfn._xlws.FILTER($W$16:$W$24,($X$16:$X$24=S273)*($Z$16:$Z$24=AC273))</f>
        <v>X</v>
      </c>
      <c r="AE273" s="4">
        <f t="shared" si="50"/>
        <v>6</v>
      </c>
      <c r="AF273" s="4">
        <f t="shared" si="51"/>
        <v>1</v>
      </c>
      <c r="AG273" s="4">
        <f t="shared" si="52"/>
        <v>7</v>
      </c>
    </row>
    <row r="274" spans="18:33" x14ac:dyDescent="0.3">
      <c r="R274" s="4" t="s">
        <v>45</v>
      </c>
      <c r="S274" s="4" t="str">
        <f t="shared" si="41"/>
        <v>C</v>
      </c>
      <c r="T274" s="4" t="str">
        <f t="shared" si="40"/>
        <v>Y</v>
      </c>
      <c r="U274" s="4" t="str">
        <f t="shared" si="42"/>
        <v>Scissor</v>
      </c>
      <c r="V274" s="4" t="str">
        <f t="shared" si="43"/>
        <v>Paper</v>
      </c>
      <c r="W274" s="4" t="str">
        <f t="shared" si="44"/>
        <v>YC</v>
      </c>
      <c r="X274" s="4" t="str">
        <f t="shared" si="45"/>
        <v>L</v>
      </c>
      <c r="Y274" s="4">
        <f t="shared" si="46"/>
        <v>0</v>
      </c>
      <c r="Z274" s="4">
        <f t="shared" si="47"/>
        <v>2</v>
      </c>
      <c r="AA274" s="4">
        <f t="shared" si="48"/>
        <v>2</v>
      </c>
      <c r="AC274" s="4" t="str">
        <f t="shared" si="49"/>
        <v>D</v>
      </c>
      <c r="AD274" s="4" t="str" cm="1">
        <f t="array" ref="AD274">_xlfn._xlws.FILTER($W$16:$W$24,($X$16:$X$24=S274)*($Z$16:$Z$24=AC274))</f>
        <v>Z</v>
      </c>
      <c r="AE274" s="4">
        <f t="shared" si="50"/>
        <v>3</v>
      </c>
      <c r="AF274" s="4">
        <f t="shared" si="51"/>
        <v>3</v>
      </c>
      <c r="AG274" s="4">
        <f t="shared" si="52"/>
        <v>6</v>
      </c>
    </row>
    <row r="275" spans="18:33" x14ac:dyDescent="0.3">
      <c r="R275" s="4" t="s">
        <v>45</v>
      </c>
      <c r="S275" s="4" t="str">
        <f t="shared" si="41"/>
        <v>C</v>
      </c>
      <c r="T275" s="4" t="str">
        <f t="shared" si="40"/>
        <v>Y</v>
      </c>
      <c r="U275" s="4" t="str">
        <f t="shared" si="42"/>
        <v>Scissor</v>
      </c>
      <c r="V275" s="4" t="str">
        <f t="shared" si="43"/>
        <v>Paper</v>
      </c>
      <c r="W275" s="4" t="str">
        <f t="shared" si="44"/>
        <v>YC</v>
      </c>
      <c r="X275" s="4" t="str">
        <f t="shared" si="45"/>
        <v>L</v>
      </c>
      <c r="Y275" s="4">
        <f t="shared" si="46"/>
        <v>0</v>
      </c>
      <c r="Z275" s="4">
        <f t="shared" si="47"/>
        <v>2</v>
      </c>
      <c r="AA275" s="4">
        <f t="shared" si="48"/>
        <v>2</v>
      </c>
      <c r="AC275" s="4" t="str">
        <f t="shared" si="49"/>
        <v>D</v>
      </c>
      <c r="AD275" s="4" t="str" cm="1">
        <f t="array" ref="AD275">_xlfn._xlws.FILTER($W$16:$W$24,($X$16:$X$24=S275)*($Z$16:$Z$24=AC275))</f>
        <v>Z</v>
      </c>
      <c r="AE275" s="4">
        <f t="shared" si="50"/>
        <v>3</v>
      </c>
      <c r="AF275" s="4">
        <f t="shared" si="51"/>
        <v>3</v>
      </c>
      <c r="AG275" s="4">
        <f t="shared" si="52"/>
        <v>6</v>
      </c>
    </row>
    <row r="276" spans="18:33" x14ac:dyDescent="0.3">
      <c r="R276" s="4" t="s">
        <v>42</v>
      </c>
      <c r="S276" s="4" t="str">
        <f t="shared" si="41"/>
        <v>B</v>
      </c>
      <c r="T276" s="4" t="str">
        <f t="shared" si="40"/>
        <v>Z</v>
      </c>
      <c r="U276" s="4" t="str">
        <f t="shared" si="42"/>
        <v>Paper</v>
      </c>
      <c r="V276" s="4" t="str">
        <f t="shared" si="43"/>
        <v>Scissor</v>
      </c>
      <c r="W276" s="4" t="str">
        <f t="shared" si="44"/>
        <v>ZB</v>
      </c>
      <c r="X276" s="4" t="str">
        <f t="shared" si="45"/>
        <v>W</v>
      </c>
      <c r="Y276" s="4">
        <f t="shared" si="46"/>
        <v>6</v>
      </c>
      <c r="Z276" s="4">
        <f t="shared" si="47"/>
        <v>3</v>
      </c>
      <c r="AA276" s="4">
        <f t="shared" si="48"/>
        <v>9</v>
      </c>
      <c r="AC276" s="4" t="str">
        <f t="shared" si="49"/>
        <v>W</v>
      </c>
      <c r="AD276" s="4" t="str" cm="1">
        <f t="array" ref="AD276">_xlfn._xlws.FILTER($W$16:$W$24,($X$16:$X$24=S276)*($Z$16:$Z$24=AC276))</f>
        <v>Z</v>
      </c>
      <c r="AE276" s="4">
        <f t="shared" si="50"/>
        <v>6</v>
      </c>
      <c r="AF276" s="4">
        <f t="shared" si="51"/>
        <v>3</v>
      </c>
      <c r="AG276" s="4">
        <f t="shared" si="52"/>
        <v>9</v>
      </c>
    </row>
    <row r="277" spans="18:33" x14ac:dyDescent="0.3">
      <c r="R277" s="4" t="s">
        <v>43</v>
      </c>
      <c r="S277" s="4" t="str">
        <f t="shared" si="41"/>
        <v>C</v>
      </c>
      <c r="T277" s="4" t="str">
        <f t="shared" si="40"/>
        <v>Z</v>
      </c>
      <c r="U277" s="4" t="str">
        <f t="shared" si="42"/>
        <v>Scissor</v>
      </c>
      <c r="V277" s="4" t="str">
        <f t="shared" si="43"/>
        <v>Scissor</v>
      </c>
      <c r="W277" s="4" t="str">
        <f t="shared" si="44"/>
        <v>ZC</v>
      </c>
      <c r="X277" s="4" t="str">
        <f t="shared" si="45"/>
        <v>D</v>
      </c>
      <c r="Y277" s="4">
        <f t="shared" si="46"/>
        <v>3</v>
      </c>
      <c r="Z277" s="4">
        <f t="shared" si="47"/>
        <v>3</v>
      </c>
      <c r="AA277" s="4">
        <f t="shared" si="48"/>
        <v>6</v>
      </c>
      <c r="AC277" s="4" t="str">
        <f t="shared" si="49"/>
        <v>W</v>
      </c>
      <c r="AD277" s="4" t="str" cm="1">
        <f t="array" ref="AD277">_xlfn._xlws.FILTER($W$16:$W$24,($X$16:$X$24=S277)*($Z$16:$Z$24=AC277))</f>
        <v>X</v>
      </c>
      <c r="AE277" s="4">
        <f t="shared" si="50"/>
        <v>6</v>
      </c>
      <c r="AF277" s="4">
        <f t="shared" si="51"/>
        <v>1</v>
      </c>
      <c r="AG277" s="4">
        <f t="shared" si="52"/>
        <v>7</v>
      </c>
    </row>
    <row r="278" spans="18:33" x14ac:dyDescent="0.3">
      <c r="R278" s="4" t="s">
        <v>46</v>
      </c>
      <c r="S278" s="4" t="str">
        <f t="shared" si="41"/>
        <v>A</v>
      </c>
      <c r="T278" s="4" t="str">
        <f t="shared" si="40"/>
        <v>Y</v>
      </c>
      <c r="U278" s="4" t="str">
        <f t="shared" si="42"/>
        <v>Rock</v>
      </c>
      <c r="V278" s="4" t="str">
        <f t="shared" si="43"/>
        <v>Paper</v>
      </c>
      <c r="W278" s="4" t="str">
        <f t="shared" si="44"/>
        <v>YA</v>
      </c>
      <c r="X278" s="4" t="str">
        <f t="shared" si="45"/>
        <v>W</v>
      </c>
      <c r="Y278" s="4">
        <f t="shared" si="46"/>
        <v>6</v>
      </c>
      <c r="Z278" s="4">
        <f t="shared" si="47"/>
        <v>2</v>
      </c>
      <c r="AA278" s="4">
        <f t="shared" si="48"/>
        <v>8</v>
      </c>
      <c r="AC278" s="4" t="str">
        <f t="shared" si="49"/>
        <v>D</v>
      </c>
      <c r="AD278" s="4" t="str" cm="1">
        <f t="array" ref="AD278">_xlfn._xlws.FILTER($W$16:$W$24,($X$16:$X$24=S278)*($Z$16:$Z$24=AC278))</f>
        <v>X</v>
      </c>
      <c r="AE278" s="4">
        <f t="shared" si="50"/>
        <v>3</v>
      </c>
      <c r="AF278" s="4">
        <f t="shared" si="51"/>
        <v>1</v>
      </c>
      <c r="AG278" s="4">
        <f t="shared" si="52"/>
        <v>4</v>
      </c>
    </row>
    <row r="279" spans="18:33" x14ac:dyDescent="0.3">
      <c r="R279" s="4" t="s">
        <v>48</v>
      </c>
      <c r="S279" s="4" t="str">
        <f t="shared" si="41"/>
        <v>C</v>
      </c>
      <c r="T279" s="4" t="str">
        <f t="shared" si="40"/>
        <v>X</v>
      </c>
      <c r="U279" s="4" t="str">
        <f t="shared" si="42"/>
        <v>Scissor</v>
      </c>
      <c r="V279" s="4" t="str">
        <f t="shared" si="43"/>
        <v>Rock</v>
      </c>
      <c r="W279" s="4" t="str">
        <f t="shared" si="44"/>
        <v>XC</v>
      </c>
      <c r="X279" s="4" t="str">
        <f t="shared" si="45"/>
        <v>W</v>
      </c>
      <c r="Y279" s="4">
        <f t="shared" si="46"/>
        <v>6</v>
      </c>
      <c r="Z279" s="4">
        <f t="shared" si="47"/>
        <v>1</v>
      </c>
      <c r="AA279" s="4">
        <f t="shared" si="48"/>
        <v>7</v>
      </c>
      <c r="AC279" s="4" t="str">
        <f t="shared" si="49"/>
        <v>L</v>
      </c>
      <c r="AD279" s="4" t="str" cm="1">
        <f t="array" ref="AD279">_xlfn._xlws.FILTER($W$16:$W$24,($X$16:$X$24=S279)*($Z$16:$Z$24=AC279))</f>
        <v>Y</v>
      </c>
      <c r="AE279" s="4">
        <f t="shared" si="50"/>
        <v>0</v>
      </c>
      <c r="AF279" s="4">
        <f t="shared" si="51"/>
        <v>2</v>
      </c>
      <c r="AG279" s="4">
        <f t="shared" si="52"/>
        <v>2</v>
      </c>
    </row>
    <row r="280" spans="18:33" x14ac:dyDescent="0.3">
      <c r="R280" s="4" t="s">
        <v>43</v>
      </c>
      <c r="S280" s="4" t="str">
        <f t="shared" si="41"/>
        <v>C</v>
      </c>
      <c r="T280" s="4" t="str">
        <f t="shared" si="40"/>
        <v>Z</v>
      </c>
      <c r="U280" s="4" t="str">
        <f t="shared" si="42"/>
        <v>Scissor</v>
      </c>
      <c r="V280" s="4" t="str">
        <f t="shared" si="43"/>
        <v>Scissor</v>
      </c>
      <c r="W280" s="4" t="str">
        <f t="shared" si="44"/>
        <v>ZC</v>
      </c>
      <c r="X280" s="4" t="str">
        <f t="shared" si="45"/>
        <v>D</v>
      </c>
      <c r="Y280" s="4">
        <f t="shared" si="46"/>
        <v>3</v>
      </c>
      <c r="Z280" s="4">
        <f t="shared" si="47"/>
        <v>3</v>
      </c>
      <c r="AA280" s="4">
        <f t="shared" si="48"/>
        <v>6</v>
      </c>
      <c r="AC280" s="4" t="str">
        <f t="shared" si="49"/>
        <v>W</v>
      </c>
      <c r="AD280" s="4" t="str" cm="1">
        <f t="array" ref="AD280">_xlfn._xlws.FILTER($W$16:$W$24,($X$16:$X$24=S280)*($Z$16:$Z$24=AC280))</f>
        <v>X</v>
      </c>
      <c r="AE280" s="4">
        <f t="shared" si="50"/>
        <v>6</v>
      </c>
      <c r="AF280" s="4">
        <f t="shared" si="51"/>
        <v>1</v>
      </c>
      <c r="AG280" s="4">
        <f t="shared" si="52"/>
        <v>7</v>
      </c>
    </row>
    <row r="281" spans="18:33" x14ac:dyDescent="0.3">
      <c r="R281" s="4" t="s">
        <v>43</v>
      </c>
      <c r="S281" s="4" t="str">
        <f t="shared" si="41"/>
        <v>C</v>
      </c>
      <c r="T281" s="4" t="str">
        <f t="shared" si="40"/>
        <v>Z</v>
      </c>
      <c r="U281" s="4" t="str">
        <f t="shared" si="42"/>
        <v>Scissor</v>
      </c>
      <c r="V281" s="4" t="str">
        <f t="shared" si="43"/>
        <v>Scissor</v>
      </c>
      <c r="W281" s="4" t="str">
        <f t="shared" si="44"/>
        <v>ZC</v>
      </c>
      <c r="X281" s="4" t="str">
        <f t="shared" si="45"/>
        <v>D</v>
      </c>
      <c r="Y281" s="4">
        <f t="shared" si="46"/>
        <v>3</v>
      </c>
      <c r="Z281" s="4">
        <f t="shared" si="47"/>
        <v>3</v>
      </c>
      <c r="AA281" s="4">
        <f t="shared" si="48"/>
        <v>6</v>
      </c>
      <c r="AC281" s="4" t="str">
        <f t="shared" si="49"/>
        <v>W</v>
      </c>
      <c r="AD281" s="4" t="str" cm="1">
        <f t="array" ref="AD281">_xlfn._xlws.FILTER($W$16:$W$24,($X$16:$X$24=S281)*($Z$16:$Z$24=AC281))</f>
        <v>X</v>
      </c>
      <c r="AE281" s="4">
        <f t="shared" si="50"/>
        <v>6</v>
      </c>
      <c r="AF281" s="4">
        <f t="shared" si="51"/>
        <v>1</v>
      </c>
      <c r="AG281" s="4">
        <f t="shared" si="52"/>
        <v>7</v>
      </c>
    </row>
    <row r="282" spans="18:33" x14ac:dyDescent="0.3">
      <c r="R282" s="4" t="s">
        <v>42</v>
      </c>
      <c r="S282" s="4" t="str">
        <f t="shared" si="41"/>
        <v>B</v>
      </c>
      <c r="T282" s="4" t="str">
        <f t="shared" si="40"/>
        <v>Z</v>
      </c>
      <c r="U282" s="4" t="str">
        <f t="shared" si="42"/>
        <v>Paper</v>
      </c>
      <c r="V282" s="4" t="str">
        <f t="shared" si="43"/>
        <v>Scissor</v>
      </c>
      <c r="W282" s="4" t="str">
        <f t="shared" si="44"/>
        <v>ZB</v>
      </c>
      <c r="X282" s="4" t="str">
        <f t="shared" si="45"/>
        <v>W</v>
      </c>
      <c r="Y282" s="4">
        <f t="shared" si="46"/>
        <v>6</v>
      </c>
      <c r="Z282" s="4">
        <f t="shared" si="47"/>
        <v>3</v>
      </c>
      <c r="AA282" s="4">
        <f t="shared" si="48"/>
        <v>9</v>
      </c>
      <c r="AC282" s="4" t="str">
        <f t="shared" si="49"/>
        <v>W</v>
      </c>
      <c r="AD282" s="4" t="str" cm="1">
        <f t="array" ref="AD282">_xlfn._xlws.FILTER($W$16:$W$24,($X$16:$X$24=S282)*($Z$16:$Z$24=AC282))</f>
        <v>Z</v>
      </c>
      <c r="AE282" s="4">
        <f t="shared" si="50"/>
        <v>6</v>
      </c>
      <c r="AF282" s="4">
        <f t="shared" si="51"/>
        <v>3</v>
      </c>
      <c r="AG282" s="4">
        <f t="shared" si="52"/>
        <v>9</v>
      </c>
    </row>
    <row r="283" spans="18:33" x14ac:dyDescent="0.3">
      <c r="R283" s="4" t="s">
        <v>47</v>
      </c>
      <c r="S283" s="4" t="str">
        <f t="shared" si="41"/>
        <v>A</v>
      </c>
      <c r="T283" s="4" t="str">
        <f t="shared" si="40"/>
        <v>Z</v>
      </c>
      <c r="U283" s="4" t="str">
        <f t="shared" si="42"/>
        <v>Rock</v>
      </c>
      <c r="V283" s="4" t="str">
        <f t="shared" si="43"/>
        <v>Scissor</v>
      </c>
      <c r="W283" s="4" t="str">
        <f t="shared" si="44"/>
        <v>ZA</v>
      </c>
      <c r="X283" s="4" t="str">
        <f t="shared" si="45"/>
        <v>L</v>
      </c>
      <c r="Y283" s="4">
        <f t="shared" si="46"/>
        <v>0</v>
      </c>
      <c r="Z283" s="4">
        <f t="shared" si="47"/>
        <v>3</v>
      </c>
      <c r="AA283" s="4">
        <f t="shared" si="48"/>
        <v>3</v>
      </c>
      <c r="AC283" s="4" t="str">
        <f t="shared" si="49"/>
        <v>W</v>
      </c>
      <c r="AD283" s="4" t="str" cm="1">
        <f t="array" ref="AD283">_xlfn._xlws.FILTER($W$16:$W$24,($X$16:$X$24=S283)*($Z$16:$Z$24=AC283))</f>
        <v>Y</v>
      </c>
      <c r="AE283" s="4">
        <f t="shared" si="50"/>
        <v>6</v>
      </c>
      <c r="AF283" s="4">
        <f t="shared" si="51"/>
        <v>2</v>
      </c>
      <c r="AG283" s="4">
        <f t="shared" si="52"/>
        <v>8</v>
      </c>
    </row>
    <row r="284" spans="18:33" x14ac:dyDescent="0.3">
      <c r="R284" s="4" t="s">
        <v>43</v>
      </c>
      <c r="S284" s="4" t="str">
        <f t="shared" si="41"/>
        <v>C</v>
      </c>
      <c r="T284" s="4" t="str">
        <f t="shared" si="40"/>
        <v>Z</v>
      </c>
      <c r="U284" s="4" t="str">
        <f t="shared" si="42"/>
        <v>Scissor</v>
      </c>
      <c r="V284" s="4" t="str">
        <f t="shared" si="43"/>
        <v>Scissor</v>
      </c>
      <c r="W284" s="4" t="str">
        <f t="shared" si="44"/>
        <v>ZC</v>
      </c>
      <c r="X284" s="4" t="str">
        <f t="shared" si="45"/>
        <v>D</v>
      </c>
      <c r="Y284" s="4">
        <f t="shared" si="46"/>
        <v>3</v>
      </c>
      <c r="Z284" s="4">
        <f t="shared" si="47"/>
        <v>3</v>
      </c>
      <c r="AA284" s="4">
        <f t="shared" si="48"/>
        <v>6</v>
      </c>
      <c r="AC284" s="4" t="str">
        <f t="shared" si="49"/>
        <v>W</v>
      </c>
      <c r="AD284" s="4" t="str" cm="1">
        <f t="array" ref="AD284">_xlfn._xlws.FILTER($W$16:$W$24,($X$16:$X$24=S284)*($Z$16:$Z$24=AC284))</f>
        <v>X</v>
      </c>
      <c r="AE284" s="4">
        <f t="shared" si="50"/>
        <v>6</v>
      </c>
      <c r="AF284" s="4">
        <f t="shared" si="51"/>
        <v>1</v>
      </c>
      <c r="AG284" s="4">
        <f t="shared" si="52"/>
        <v>7</v>
      </c>
    </row>
    <row r="285" spans="18:33" x14ac:dyDescent="0.3">
      <c r="R285" s="4" t="s">
        <v>43</v>
      </c>
      <c r="S285" s="4" t="str">
        <f t="shared" si="41"/>
        <v>C</v>
      </c>
      <c r="T285" s="4" t="str">
        <f t="shared" si="40"/>
        <v>Z</v>
      </c>
      <c r="U285" s="4" t="str">
        <f t="shared" si="42"/>
        <v>Scissor</v>
      </c>
      <c r="V285" s="4" t="str">
        <f t="shared" si="43"/>
        <v>Scissor</v>
      </c>
      <c r="W285" s="4" t="str">
        <f t="shared" si="44"/>
        <v>ZC</v>
      </c>
      <c r="X285" s="4" t="str">
        <f t="shared" si="45"/>
        <v>D</v>
      </c>
      <c r="Y285" s="4">
        <f t="shared" si="46"/>
        <v>3</v>
      </c>
      <c r="Z285" s="4">
        <f t="shared" si="47"/>
        <v>3</v>
      </c>
      <c r="AA285" s="4">
        <f t="shared" si="48"/>
        <v>6</v>
      </c>
      <c r="AC285" s="4" t="str">
        <f t="shared" si="49"/>
        <v>W</v>
      </c>
      <c r="AD285" s="4" t="str" cm="1">
        <f t="array" ref="AD285">_xlfn._xlws.FILTER($W$16:$W$24,($X$16:$X$24=S285)*($Z$16:$Z$24=AC285))</f>
        <v>X</v>
      </c>
      <c r="AE285" s="4">
        <f t="shared" si="50"/>
        <v>6</v>
      </c>
      <c r="AF285" s="4">
        <f t="shared" si="51"/>
        <v>1</v>
      </c>
      <c r="AG285" s="4">
        <f t="shared" si="52"/>
        <v>7</v>
      </c>
    </row>
    <row r="286" spans="18:33" x14ac:dyDescent="0.3">
      <c r="R286" s="4" t="s">
        <v>45</v>
      </c>
      <c r="S286" s="4" t="str">
        <f t="shared" si="41"/>
        <v>C</v>
      </c>
      <c r="T286" s="4" t="str">
        <f t="shared" si="40"/>
        <v>Y</v>
      </c>
      <c r="U286" s="4" t="str">
        <f t="shared" si="42"/>
        <v>Scissor</v>
      </c>
      <c r="V286" s="4" t="str">
        <f t="shared" si="43"/>
        <v>Paper</v>
      </c>
      <c r="W286" s="4" t="str">
        <f t="shared" si="44"/>
        <v>YC</v>
      </c>
      <c r="X286" s="4" t="str">
        <f t="shared" si="45"/>
        <v>L</v>
      </c>
      <c r="Y286" s="4">
        <f t="shared" si="46"/>
        <v>0</v>
      </c>
      <c r="Z286" s="4">
        <f t="shared" si="47"/>
        <v>2</v>
      </c>
      <c r="AA286" s="4">
        <f t="shared" si="48"/>
        <v>2</v>
      </c>
      <c r="AC286" s="4" t="str">
        <f t="shared" si="49"/>
        <v>D</v>
      </c>
      <c r="AD286" s="4" t="str" cm="1">
        <f t="array" ref="AD286">_xlfn._xlws.FILTER($W$16:$W$24,($X$16:$X$24=S286)*($Z$16:$Z$24=AC286))</f>
        <v>Z</v>
      </c>
      <c r="AE286" s="4">
        <f t="shared" si="50"/>
        <v>3</v>
      </c>
      <c r="AF286" s="4">
        <f t="shared" si="51"/>
        <v>3</v>
      </c>
      <c r="AG286" s="4">
        <f t="shared" si="52"/>
        <v>6</v>
      </c>
    </row>
    <row r="287" spans="18:33" x14ac:dyDescent="0.3">
      <c r="R287" s="4" t="s">
        <v>43</v>
      </c>
      <c r="S287" s="4" t="str">
        <f t="shared" si="41"/>
        <v>C</v>
      </c>
      <c r="T287" s="4" t="str">
        <f t="shared" ref="T287:T350" si="53">RIGHT(R287,1)</f>
        <v>Z</v>
      </c>
      <c r="U287" s="4" t="str">
        <f t="shared" si="42"/>
        <v>Scissor</v>
      </c>
      <c r="V287" s="4" t="str">
        <f t="shared" si="43"/>
        <v>Scissor</v>
      </c>
      <c r="W287" s="4" t="str">
        <f t="shared" si="44"/>
        <v>ZC</v>
      </c>
      <c r="X287" s="4" t="str">
        <f t="shared" si="45"/>
        <v>D</v>
      </c>
      <c r="Y287" s="4">
        <f t="shared" si="46"/>
        <v>3</v>
      </c>
      <c r="Z287" s="4">
        <f t="shared" si="47"/>
        <v>3</v>
      </c>
      <c r="AA287" s="4">
        <f t="shared" si="48"/>
        <v>6</v>
      </c>
      <c r="AC287" s="4" t="str">
        <f t="shared" si="49"/>
        <v>W</v>
      </c>
      <c r="AD287" s="4" t="str" cm="1">
        <f t="array" ref="AD287">_xlfn._xlws.FILTER($W$16:$W$24,($X$16:$X$24=S287)*($Z$16:$Z$24=AC287))</f>
        <v>X</v>
      </c>
      <c r="AE287" s="4">
        <f t="shared" si="50"/>
        <v>6</v>
      </c>
      <c r="AF287" s="4">
        <f t="shared" si="51"/>
        <v>1</v>
      </c>
      <c r="AG287" s="4">
        <f t="shared" si="52"/>
        <v>7</v>
      </c>
    </row>
    <row r="288" spans="18:33" x14ac:dyDescent="0.3">
      <c r="R288" s="4" t="s">
        <v>45</v>
      </c>
      <c r="S288" s="4" t="str">
        <f t="shared" ref="S288:S351" si="54">MID(R288,1,1)</f>
        <v>C</v>
      </c>
      <c r="T288" s="4" t="str">
        <f t="shared" si="53"/>
        <v>Y</v>
      </c>
      <c r="U288" s="4" t="str">
        <f t="shared" ref="U288:U351" si="55">VLOOKUP(S288,$R$15:$T$17,2,FALSE)</f>
        <v>Scissor</v>
      </c>
      <c r="V288" s="4" t="str">
        <f t="shared" ref="V288:V351" si="56">_xlfn.XLOOKUP(T288,$T$15:$T$17,$S$15:$S$17)</f>
        <v>Paper</v>
      </c>
      <c r="W288" s="4" t="str">
        <f t="shared" ref="W288:W351" si="57">_xlfn.CONCAT(T288,S288)</f>
        <v>YC</v>
      </c>
      <c r="X288" s="4" t="str">
        <f t="shared" ref="X288:X351" si="58">_xlfn.XLOOKUP(W288,$Y$16:$Y$24,$Z$16:$Z$24)</f>
        <v>L</v>
      </c>
      <c r="Y288" s="4">
        <f t="shared" ref="Y288:Y351" si="59">_xlfn.XLOOKUP(X288,$R$8:$R$10,$S$8:$S$10)</f>
        <v>0</v>
      </c>
      <c r="Z288" s="4">
        <f t="shared" ref="Z288:Z351" si="60">_xlfn.XLOOKUP(V288,$R$20:$R$22,$S$20:$S$22)</f>
        <v>2</v>
      </c>
      <c r="AA288" s="4">
        <f t="shared" ref="AA288:AA351" si="61">SUM(Y288:Z288)</f>
        <v>2</v>
      </c>
      <c r="AC288" s="4" t="str">
        <f t="shared" ref="AC288:AC351" si="62">VLOOKUP(T288,$AC$16:$AD$18,2,FALSE)</f>
        <v>D</v>
      </c>
      <c r="AD288" s="4" t="str" cm="1">
        <f t="array" ref="AD288">_xlfn._xlws.FILTER($W$16:$W$24,($X$16:$X$24=S288)*($Z$16:$Z$24=AC288))</f>
        <v>Z</v>
      </c>
      <c r="AE288" s="4">
        <f t="shared" ref="AE288:AE351" si="63">_xlfn.XLOOKUP(AC288,$R$8:$R$10,$S$8:$S$10)</f>
        <v>3</v>
      </c>
      <c r="AF288" s="4">
        <f t="shared" ref="AF288:AF351" si="64">_xlfn.XLOOKUP(AD288,$T$20:$T$22,$S$20:$S$22)</f>
        <v>3</v>
      </c>
      <c r="AG288" s="4">
        <f t="shared" ref="AG288:AG351" si="65">SUM(AE288:AF288)</f>
        <v>6</v>
      </c>
    </row>
    <row r="289" spans="18:33" x14ac:dyDescent="0.3">
      <c r="R289" s="4" t="s">
        <v>44</v>
      </c>
      <c r="S289" s="4" t="str">
        <f t="shared" si="54"/>
        <v>B</v>
      </c>
      <c r="T289" s="4" t="str">
        <f t="shared" si="53"/>
        <v>X</v>
      </c>
      <c r="U289" s="4" t="str">
        <f t="shared" si="55"/>
        <v>Paper</v>
      </c>
      <c r="V289" s="4" t="str">
        <f t="shared" si="56"/>
        <v>Rock</v>
      </c>
      <c r="W289" s="4" t="str">
        <f t="shared" si="57"/>
        <v>XB</v>
      </c>
      <c r="X289" s="4" t="str">
        <f t="shared" si="58"/>
        <v>L</v>
      </c>
      <c r="Y289" s="4">
        <f t="shared" si="59"/>
        <v>0</v>
      </c>
      <c r="Z289" s="4">
        <f t="shared" si="60"/>
        <v>1</v>
      </c>
      <c r="AA289" s="4">
        <f t="shared" si="61"/>
        <v>1</v>
      </c>
      <c r="AC289" s="4" t="str">
        <f t="shared" si="62"/>
        <v>L</v>
      </c>
      <c r="AD289" s="4" t="str" cm="1">
        <f t="array" ref="AD289">_xlfn._xlws.FILTER($W$16:$W$24,($X$16:$X$24=S289)*($Z$16:$Z$24=AC289))</f>
        <v>X</v>
      </c>
      <c r="AE289" s="4">
        <f t="shared" si="63"/>
        <v>0</v>
      </c>
      <c r="AF289" s="4">
        <f t="shared" si="64"/>
        <v>1</v>
      </c>
      <c r="AG289" s="4">
        <f t="shared" si="65"/>
        <v>1</v>
      </c>
    </row>
    <row r="290" spans="18:33" x14ac:dyDescent="0.3">
      <c r="R290" s="4" t="s">
        <v>43</v>
      </c>
      <c r="S290" s="4" t="str">
        <f t="shared" si="54"/>
        <v>C</v>
      </c>
      <c r="T290" s="4" t="str">
        <f t="shared" si="53"/>
        <v>Z</v>
      </c>
      <c r="U290" s="4" t="str">
        <f t="shared" si="55"/>
        <v>Scissor</v>
      </c>
      <c r="V290" s="4" t="str">
        <f t="shared" si="56"/>
        <v>Scissor</v>
      </c>
      <c r="W290" s="4" t="str">
        <f t="shared" si="57"/>
        <v>ZC</v>
      </c>
      <c r="X290" s="4" t="str">
        <f t="shared" si="58"/>
        <v>D</v>
      </c>
      <c r="Y290" s="4">
        <f t="shared" si="59"/>
        <v>3</v>
      </c>
      <c r="Z290" s="4">
        <f t="shared" si="60"/>
        <v>3</v>
      </c>
      <c r="AA290" s="4">
        <f t="shared" si="61"/>
        <v>6</v>
      </c>
      <c r="AC290" s="4" t="str">
        <f t="shared" si="62"/>
        <v>W</v>
      </c>
      <c r="AD290" s="4" t="str" cm="1">
        <f t="array" ref="AD290">_xlfn._xlws.FILTER($W$16:$W$24,($X$16:$X$24=S290)*($Z$16:$Z$24=AC290))</f>
        <v>X</v>
      </c>
      <c r="AE290" s="4">
        <f t="shared" si="63"/>
        <v>6</v>
      </c>
      <c r="AF290" s="4">
        <f t="shared" si="64"/>
        <v>1</v>
      </c>
      <c r="AG290" s="4">
        <f t="shared" si="65"/>
        <v>7</v>
      </c>
    </row>
    <row r="291" spans="18:33" x14ac:dyDescent="0.3">
      <c r="R291" s="4" t="s">
        <v>43</v>
      </c>
      <c r="S291" s="4" t="str">
        <f t="shared" si="54"/>
        <v>C</v>
      </c>
      <c r="T291" s="4" t="str">
        <f t="shared" si="53"/>
        <v>Z</v>
      </c>
      <c r="U291" s="4" t="str">
        <f t="shared" si="55"/>
        <v>Scissor</v>
      </c>
      <c r="V291" s="4" t="str">
        <f t="shared" si="56"/>
        <v>Scissor</v>
      </c>
      <c r="W291" s="4" t="str">
        <f t="shared" si="57"/>
        <v>ZC</v>
      </c>
      <c r="X291" s="4" t="str">
        <f t="shared" si="58"/>
        <v>D</v>
      </c>
      <c r="Y291" s="4">
        <f t="shared" si="59"/>
        <v>3</v>
      </c>
      <c r="Z291" s="4">
        <f t="shared" si="60"/>
        <v>3</v>
      </c>
      <c r="AA291" s="4">
        <f t="shared" si="61"/>
        <v>6</v>
      </c>
      <c r="AC291" s="4" t="str">
        <f t="shared" si="62"/>
        <v>W</v>
      </c>
      <c r="AD291" s="4" t="str" cm="1">
        <f t="array" ref="AD291">_xlfn._xlws.FILTER($W$16:$W$24,($X$16:$X$24=S291)*($Z$16:$Z$24=AC291))</f>
        <v>X</v>
      </c>
      <c r="AE291" s="4">
        <f t="shared" si="63"/>
        <v>6</v>
      </c>
      <c r="AF291" s="4">
        <f t="shared" si="64"/>
        <v>1</v>
      </c>
      <c r="AG291" s="4">
        <f t="shared" si="65"/>
        <v>7</v>
      </c>
    </row>
    <row r="292" spans="18:33" x14ac:dyDescent="0.3">
      <c r="R292" s="4" t="s">
        <v>43</v>
      </c>
      <c r="S292" s="4" t="str">
        <f t="shared" si="54"/>
        <v>C</v>
      </c>
      <c r="T292" s="4" t="str">
        <f t="shared" si="53"/>
        <v>Z</v>
      </c>
      <c r="U292" s="4" t="str">
        <f t="shared" si="55"/>
        <v>Scissor</v>
      </c>
      <c r="V292" s="4" t="str">
        <f t="shared" si="56"/>
        <v>Scissor</v>
      </c>
      <c r="W292" s="4" t="str">
        <f t="shared" si="57"/>
        <v>ZC</v>
      </c>
      <c r="X292" s="4" t="str">
        <f t="shared" si="58"/>
        <v>D</v>
      </c>
      <c r="Y292" s="4">
        <f t="shared" si="59"/>
        <v>3</v>
      </c>
      <c r="Z292" s="4">
        <f t="shared" si="60"/>
        <v>3</v>
      </c>
      <c r="AA292" s="4">
        <f t="shared" si="61"/>
        <v>6</v>
      </c>
      <c r="AC292" s="4" t="str">
        <f t="shared" si="62"/>
        <v>W</v>
      </c>
      <c r="AD292" s="4" t="str" cm="1">
        <f t="array" ref="AD292">_xlfn._xlws.FILTER($W$16:$W$24,($X$16:$X$24=S292)*($Z$16:$Z$24=AC292))</f>
        <v>X</v>
      </c>
      <c r="AE292" s="4">
        <f t="shared" si="63"/>
        <v>6</v>
      </c>
      <c r="AF292" s="4">
        <f t="shared" si="64"/>
        <v>1</v>
      </c>
      <c r="AG292" s="4">
        <f t="shared" si="65"/>
        <v>7</v>
      </c>
    </row>
    <row r="293" spans="18:33" x14ac:dyDescent="0.3">
      <c r="R293" s="4" t="s">
        <v>48</v>
      </c>
      <c r="S293" s="4" t="str">
        <f t="shared" si="54"/>
        <v>C</v>
      </c>
      <c r="T293" s="4" t="str">
        <f t="shared" si="53"/>
        <v>X</v>
      </c>
      <c r="U293" s="4" t="str">
        <f t="shared" si="55"/>
        <v>Scissor</v>
      </c>
      <c r="V293" s="4" t="str">
        <f t="shared" si="56"/>
        <v>Rock</v>
      </c>
      <c r="W293" s="4" t="str">
        <f t="shared" si="57"/>
        <v>XC</v>
      </c>
      <c r="X293" s="4" t="str">
        <f t="shared" si="58"/>
        <v>W</v>
      </c>
      <c r="Y293" s="4">
        <f t="shared" si="59"/>
        <v>6</v>
      </c>
      <c r="Z293" s="4">
        <f t="shared" si="60"/>
        <v>1</v>
      </c>
      <c r="AA293" s="4">
        <f t="shared" si="61"/>
        <v>7</v>
      </c>
      <c r="AC293" s="4" t="str">
        <f t="shared" si="62"/>
        <v>L</v>
      </c>
      <c r="AD293" s="4" t="str" cm="1">
        <f t="array" ref="AD293">_xlfn._xlws.FILTER($W$16:$W$24,($X$16:$X$24=S293)*($Z$16:$Z$24=AC293))</f>
        <v>Y</v>
      </c>
      <c r="AE293" s="4">
        <f t="shared" si="63"/>
        <v>0</v>
      </c>
      <c r="AF293" s="4">
        <f t="shared" si="64"/>
        <v>2</v>
      </c>
      <c r="AG293" s="4">
        <f t="shared" si="65"/>
        <v>2</v>
      </c>
    </row>
    <row r="294" spans="18:33" x14ac:dyDescent="0.3">
      <c r="R294" s="4" t="s">
        <v>46</v>
      </c>
      <c r="S294" s="4" t="str">
        <f t="shared" si="54"/>
        <v>A</v>
      </c>
      <c r="T294" s="4" t="str">
        <f t="shared" si="53"/>
        <v>Y</v>
      </c>
      <c r="U294" s="4" t="str">
        <f t="shared" si="55"/>
        <v>Rock</v>
      </c>
      <c r="V294" s="4" t="str">
        <f t="shared" si="56"/>
        <v>Paper</v>
      </c>
      <c r="W294" s="4" t="str">
        <f t="shared" si="57"/>
        <v>YA</v>
      </c>
      <c r="X294" s="4" t="str">
        <f t="shared" si="58"/>
        <v>W</v>
      </c>
      <c r="Y294" s="4">
        <f t="shared" si="59"/>
        <v>6</v>
      </c>
      <c r="Z294" s="4">
        <f t="shared" si="60"/>
        <v>2</v>
      </c>
      <c r="AA294" s="4">
        <f t="shared" si="61"/>
        <v>8</v>
      </c>
      <c r="AC294" s="4" t="str">
        <f t="shared" si="62"/>
        <v>D</v>
      </c>
      <c r="AD294" s="4" t="str" cm="1">
        <f t="array" ref="AD294">_xlfn._xlws.FILTER($W$16:$W$24,($X$16:$X$24=S294)*($Z$16:$Z$24=AC294))</f>
        <v>X</v>
      </c>
      <c r="AE294" s="4">
        <f t="shared" si="63"/>
        <v>3</v>
      </c>
      <c r="AF294" s="4">
        <f t="shared" si="64"/>
        <v>1</v>
      </c>
      <c r="AG294" s="4">
        <f t="shared" si="65"/>
        <v>4</v>
      </c>
    </row>
    <row r="295" spans="18:33" x14ac:dyDescent="0.3">
      <c r="R295" s="4" t="s">
        <v>42</v>
      </c>
      <c r="S295" s="4" t="str">
        <f t="shared" si="54"/>
        <v>B</v>
      </c>
      <c r="T295" s="4" t="str">
        <f t="shared" si="53"/>
        <v>Z</v>
      </c>
      <c r="U295" s="4" t="str">
        <f t="shared" si="55"/>
        <v>Paper</v>
      </c>
      <c r="V295" s="4" t="str">
        <f t="shared" si="56"/>
        <v>Scissor</v>
      </c>
      <c r="W295" s="4" t="str">
        <f t="shared" si="57"/>
        <v>ZB</v>
      </c>
      <c r="X295" s="4" t="str">
        <f t="shared" si="58"/>
        <v>W</v>
      </c>
      <c r="Y295" s="4">
        <f t="shared" si="59"/>
        <v>6</v>
      </c>
      <c r="Z295" s="4">
        <f t="shared" si="60"/>
        <v>3</v>
      </c>
      <c r="AA295" s="4">
        <f t="shared" si="61"/>
        <v>9</v>
      </c>
      <c r="AC295" s="4" t="str">
        <f t="shared" si="62"/>
        <v>W</v>
      </c>
      <c r="AD295" s="4" t="str" cm="1">
        <f t="array" ref="AD295">_xlfn._xlws.FILTER($W$16:$W$24,($X$16:$X$24=S295)*($Z$16:$Z$24=AC295))</f>
        <v>Z</v>
      </c>
      <c r="AE295" s="4">
        <f t="shared" si="63"/>
        <v>6</v>
      </c>
      <c r="AF295" s="4">
        <f t="shared" si="64"/>
        <v>3</v>
      </c>
      <c r="AG295" s="4">
        <f t="shared" si="65"/>
        <v>9</v>
      </c>
    </row>
    <row r="296" spans="18:33" x14ac:dyDescent="0.3">
      <c r="R296" s="4" t="s">
        <v>43</v>
      </c>
      <c r="S296" s="4" t="str">
        <f t="shared" si="54"/>
        <v>C</v>
      </c>
      <c r="T296" s="4" t="str">
        <f t="shared" si="53"/>
        <v>Z</v>
      </c>
      <c r="U296" s="4" t="str">
        <f t="shared" si="55"/>
        <v>Scissor</v>
      </c>
      <c r="V296" s="4" t="str">
        <f t="shared" si="56"/>
        <v>Scissor</v>
      </c>
      <c r="W296" s="4" t="str">
        <f t="shared" si="57"/>
        <v>ZC</v>
      </c>
      <c r="X296" s="4" t="str">
        <f t="shared" si="58"/>
        <v>D</v>
      </c>
      <c r="Y296" s="4">
        <f t="shared" si="59"/>
        <v>3</v>
      </c>
      <c r="Z296" s="4">
        <f t="shared" si="60"/>
        <v>3</v>
      </c>
      <c r="AA296" s="4">
        <f t="shared" si="61"/>
        <v>6</v>
      </c>
      <c r="AC296" s="4" t="str">
        <f t="shared" si="62"/>
        <v>W</v>
      </c>
      <c r="AD296" s="4" t="str" cm="1">
        <f t="array" ref="AD296">_xlfn._xlws.FILTER($W$16:$W$24,($X$16:$X$24=S296)*($Z$16:$Z$24=AC296))</f>
        <v>X</v>
      </c>
      <c r="AE296" s="4">
        <f t="shared" si="63"/>
        <v>6</v>
      </c>
      <c r="AF296" s="4">
        <f t="shared" si="64"/>
        <v>1</v>
      </c>
      <c r="AG296" s="4">
        <f t="shared" si="65"/>
        <v>7</v>
      </c>
    </row>
    <row r="297" spans="18:33" x14ac:dyDescent="0.3">
      <c r="R297" s="4" t="s">
        <v>43</v>
      </c>
      <c r="S297" s="4" t="str">
        <f t="shared" si="54"/>
        <v>C</v>
      </c>
      <c r="T297" s="4" t="str">
        <f t="shared" si="53"/>
        <v>Z</v>
      </c>
      <c r="U297" s="4" t="str">
        <f t="shared" si="55"/>
        <v>Scissor</v>
      </c>
      <c r="V297" s="4" t="str">
        <f t="shared" si="56"/>
        <v>Scissor</v>
      </c>
      <c r="W297" s="4" t="str">
        <f t="shared" si="57"/>
        <v>ZC</v>
      </c>
      <c r="X297" s="4" t="str">
        <f t="shared" si="58"/>
        <v>D</v>
      </c>
      <c r="Y297" s="4">
        <f t="shared" si="59"/>
        <v>3</v>
      </c>
      <c r="Z297" s="4">
        <f t="shared" si="60"/>
        <v>3</v>
      </c>
      <c r="AA297" s="4">
        <f t="shared" si="61"/>
        <v>6</v>
      </c>
      <c r="AC297" s="4" t="str">
        <f t="shared" si="62"/>
        <v>W</v>
      </c>
      <c r="AD297" s="4" t="str" cm="1">
        <f t="array" ref="AD297">_xlfn._xlws.FILTER($W$16:$W$24,($X$16:$X$24=S297)*($Z$16:$Z$24=AC297))</f>
        <v>X</v>
      </c>
      <c r="AE297" s="4">
        <f t="shared" si="63"/>
        <v>6</v>
      </c>
      <c r="AF297" s="4">
        <f t="shared" si="64"/>
        <v>1</v>
      </c>
      <c r="AG297" s="4">
        <f t="shared" si="65"/>
        <v>7</v>
      </c>
    </row>
    <row r="298" spans="18:33" x14ac:dyDescent="0.3">
      <c r="R298" s="4" t="s">
        <v>43</v>
      </c>
      <c r="S298" s="4" t="str">
        <f t="shared" si="54"/>
        <v>C</v>
      </c>
      <c r="T298" s="4" t="str">
        <f t="shared" si="53"/>
        <v>Z</v>
      </c>
      <c r="U298" s="4" t="str">
        <f t="shared" si="55"/>
        <v>Scissor</v>
      </c>
      <c r="V298" s="4" t="str">
        <f t="shared" si="56"/>
        <v>Scissor</v>
      </c>
      <c r="W298" s="4" t="str">
        <f t="shared" si="57"/>
        <v>ZC</v>
      </c>
      <c r="X298" s="4" t="str">
        <f t="shared" si="58"/>
        <v>D</v>
      </c>
      <c r="Y298" s="4">
        <f t="shared" si="59"/>
        <v>3</v>
      </c>
      <c r="Z298" s="4">
        <f t="shared" si="60"/>
        <v>3</v>
      </c>
      <c r="AA298" s="4">
        <f t="shared" si="61"/>
        <v>6</v>
      </c>
      <c r="AC298" s="4" t="str">
        <f t="shared" si="62"/>
        <v>W</v>
      </c>
      <c r="AD298" s="4" t="str" cm="1">
        <f t="array" ref="AD298">_xlfn._xlws.FILTER($W$16:$W$24,($X$16:$X$24=S298)*($Z$16:$Z$24=AC298))</f>
        <v>X</v>
      </c>
      <c r="AE298" s="4">
        <f t="shared" si="63"/>
        <v>6</v>
      </c>
      <c r="AF298" s="4">
        <f t="shared" si="64"/>
        <v>1</v>
      </c>
      <c r="AG298" s="4">
        <f t="shared" si="65"/>
        <v>7</v>
      </c>
    </row>
    <row r="299" spans="18:33" x14ac:dyDescent="0.3">
      <c r="R299" s="4" t="s">
        <v>42</v>
      </c>
      <c r="S299" s="4" t="str">
        <f t="shared" si="54"/>
        <v>B</v>
      </c>
      <c r="T299" s="4" t="str">
        <f t="shared" si="53"/>
        <v>Z</v>
      </c>
      <c r="U299" s="4" t="str">
        <f t="shared" si="55"/>
        <v>Paper</v>
      </c>
      <c r="V299" s="4" t="str">
        <f t="shared" si="56"/>
        <v>Scissor</v>
      </c>
      <c r="W299" s="4" t="str">
        <f t="shared" si="57"/>
        <v>ZB</v>
      </c>
      <c r="X299" s="4" t="str">
        <f t="shared" si="58"/>
        <v>W</v>
      </c>
      <c r="Y299" s="4">
        <f t="shared" si="59"/>
        <v>6</v>
      </c>
      <c r="Z299" s="4">
        <f t="shared" si="60"/>
        <v>3</v>
      </c>
      <c r="AA299" s="4">
        <f t="shared" si="61"/>
        <v>9</v>
      </c>
      <c r="AC299" s="4" t="str">
        <f t="shared" si="62"/>
        <v>W</v>
      </c>
      <c r="AD299" s="4" t="str" cm="1">
        <f t="array" ref="AD299">_xlfn._xlws.FILTER($W$16:$W$24,($X$16:$X$24=S299)*($Z$16:$Z$24=AC299))</f>
        <v>Z</v>
      </c>
      <c r="AE299" s="4">
        <f t="shared" si="63"/>
        <v>6</v>
      </c>
      <c r="AF299" s="4">
        <f t="shared" si="64"/>
        <v>3</v>
      </c>
      <c r="AG299" s="4">
        <f t="shared" si="65"/>
        <v>9</v>
      </c>
    </row>
    <row r="300" spans="18:33" x14ac:dyDescent="0.3">
      <c r="R300" s="4" t="s">
        <v>46</v>
      </c>
      <c r="S300" s="4" t="str">
        <f t="shared" si="54"/>
        <v>A</v>
      </c>
      <c r="T300" s="4" t="str">
        <f t="shared" si="53"/>
        <v>Y</v>
      </c>
      <c r="U300" s="4" t="str">
        <f t="shared" si="55"/>
        <v>Rock</v>
      </c>
      <c r="V300" s="4" t="str">
        <f t="shared" si="56"/>
        <v>Paper</v>
      </c>
      <c r="W300" s="4" t="str">
        <f t="shared" si="57"/>
        <v>YA</v>
      </c>
      <c r="X300" s="4" t="str">
        <f t="shared" si="58"/>
        <v>W</v>
      </c>
      <c r="Y300" s="4">
        <f t="shared" si="59"/>
        <v>6</v>
      </c>
      <c r="Z300" s="4">
        <f t="shared" si="60"/>
        <v>2</v>
      </c>
      <c r="AA300" s="4">
        <f t="shared" si="61"/>
        <v>8</v>
      </c>
      <c r="AC300" s="4" t="str">
        <f t="shared" si="62"/>
        <v>D</v>
      </c>
      <c r="AD300" s="4" t="str" cm="1">
        <f t="array" ref="AD300">_xlfn._xlws.FILTER($W$16:$W$24,($X$16:$X$24=S300)*($Z$16:$Z$24=AC300))</f>
        <v>X</v>
      </c>
      <c r="AE300" s="4">
        <f t="shared" si="63"/>
        <v>3</v>
      </c>
      <c r="AF300" s="4">
        <f t="shared" si="64"/>
        <v>1</v>
      </c>
      <c r="AG300" s="4">
        <f t="shared" si="65"/>
        <v>4</v>
      </c>
    </row>
    <row r="301" spans="18:33" x14ac:dyDescent="0.3">
      <c r="R301" s="4" t="s">
        <v>47</v>
      </c>
      <c r="S301" s="4" t="str">
        <f t="shared" si="54"/>
        <v>A</v>
      </c>
      <c r="T301" s="4" t="str">
        <f t="shared" si="53"/>
        <v>Z</v>
      </c>
      <c r="U301" s="4" t="str">
        <f t="shared" si="55"/>
        <v>Rock</v>
      </c>
      <c r="V301" s="4" t="str">
        <f t="shared" si="56"/>
        <v>Scissor</v>
      </c>
      <c r="W301" s="4" t="str">
        <f t="shared" si="57"/>
        <v>ZA</v>
      </c>
      <c r="X301" s="4" t="str">
        <f t="shared" si="58"/>
        <v>L</v>
      </c>
      <c r="Y301" s="4">
        <f t="shared" si="59"/>
        <v>0</v>
      </c>
      <c r="Z301" s="4">
        <f t="shared" si="60"/>
        <v>3</v>
      </c>
      <c r="AA301" s="4">
        <f t="shared" si="61"/>
        <v>3</v>
      </c>
      <c r="AC301" s="4" t="str">
        <f t="shared" si="62"/>
        <v>W</v>
      </c>
      <c r="AD301" s="4" t="str" cm="1">
        <f t="array" ref="AD301">_xlfn._xlws.FILTER($W$16:$W$24,($X$16:$X$24=S301)*($Z$16:$Z$24=AC301))</f>
        <v>Y</v>
      </c>
      <c r="AE301" s="4">
        <f t="shared" si="63"/>
        <v>6</v>
      </c>
      <c r="AF301" s="4">
        <f t="shared" si="64"/>
        <v>2</v>
      </c>
      <c r="AG301" s="4">
        <f t="shared" si="65"/>
        <v>8</v>
      </c>
    </row>
    <row r="302" spans="18:33" x14ac:dyDescent="0.3">
      <c r="R302" s="4" t="s">
        <v>46</v>
      </c>
      <c r="S302" s="4" t="str">
        <f t="shared" si="54"/>
        <v>A</v>
      </c>
      <c r="T302" s="4" t="str">
        <f t="shared" si="53"/>
        <v>Y</v>
      </c>
      <c r="U302" s="4" t="str">
        <f t="shared" si="55"/>
        <v>Rock</v>
      </c>
      <c r="V302" s="4" t="str">
        <f t="shared" si="56"/>
        <v>Paper</v>
      </c>
      <c r="W302" s="4" t="str">
        <f t="shared" si="57"/>
        <v>YA</v>
      </c>
      <c r="X302" s="4" t="str">
        <f t="shared" si="58"/>
        <v>W</v>
      </c>
      <c r="Y302" s="4">
        <f t="shared" si="59"/>
        <v>6</v>
      </c>
      <c r="Z302" s="4">
        <f t="shared" si="60"/>
        <v>2</v>
      </c>
      <c r="AA302" s="4">
        <f t="shared" si="61"/>
        <v>8</v>
      </c>
      <c r="AC302" s="4" t="str">
        <f t="shared" si="62"/>
        <v>D</v>
      </c>
      <c r="AD302" s="4" t="str" cm="1">
        <f t="array" ref="AD302">_xlfn._xlws.FILTER($W$16:$W$24,($X$16:$X$24=S302)*($Z$16:$Z$24=AC302))</f>
        <v>X</v>
      </c>
      <c r="AE302" s="4">
        <f t="shared" si="63"/>
        <v>3</v>
      </c>
      <c r="AF302" s="4">
        <f t="shared" si="64"/>
        <v>1</v>
      </c>
      <c r="AG302" s="4">
        <f t="shared" si="65"/>
        <v>4</v>
      </c>
    </row>
    <row r="303" spans="18:33" x14ac:dyDescent="0.3">
      <c r="R303" s="4" t="s">
        <v>42</v>
      </c>
      <c r="S303" s="4" t="str">
        <f t="shared" si="54"/>
        <v>B</v>
      </c>
      <c r="T303" s="4" t="str">
        <f t="shared" si="53"/>
        <v>Z</v>
      </c>
      <c r="U303" s="4" t="str">
        <f t="shared" si="55"/>
        <v>Paper</v>
      </c>
      <c r="V303" s="4" t="str">
        <f t="shared" si="56"/>
        <v>Scissor</v>
      </c>
      <c r="W303" s="4" t="str">
        <f t="shared" si="57"/>
        <v>ZB</v>
      </c>
      <c r="X303" s="4" t="str">
        <f t="shared" si="58"/>
        <v>W</v>
      </c>
      <c r="Y303" s="4">
        <f t="shared" si="59"/>
        <v>6</v>
      </c>
      <c r="Z303" s="4">
        <f t="shared" si="60"/>
        <v>3</v>
      </c>
      <c r="AA303" s="4">
        <f t="shared" si="61"/>
        <v>9</v>
      </c>
      <c r="AC303" s="4" t="str">
        <f t="shared" si="62"/>
        <v>W</v>
      </c>
      <c r="AD303" s="4" t="str" cm="1">
        <f t="array" ref="AD303">_xlfn._xlws.FILTER($W$16:$W$24,($X$16:$X$24=S303)*($Z$16:$Z$24=AC303))</f>
        <v>Z</v>
      </c>
      <c r="AE303" s="4">
        <f t="shared" si="63"/>
        <v>6</v>
      </c>
      <c r="AF303" s="4">
        <f t="shared" si="64"/>
        <v>3</v>
      </c>
      <c r="AG303" s="4">
        <f t="shared" si="65"/>
        <v>9</v>
      </c>
    </row>
    <row r="304" spans="18:33" x14ac:dyDescent="0.3">
      <c r="R304" s="4" t="s">
        <v>47</v>
      </c>
      <c r="S304" s="4" t="str">
        <f t="shared" si="54"/>
        <v>A</v>
      </c>
      <c r="T304" s="4" t="str">
        <f t="shared" si="53"/>
        <v>Z</v>
      </c>
      <c r="U304" s="4" t="str">
        <f t="shared" si="55"/>
        <v>Rock</v>
      </c>
      <c r="V304" s="4" t="str">
        <f t="shared" si="56"/>
        <v>Scissor</v>
      </c>
      <c r="W304" s="4" t="str">
        <f t="shared" si="57"/>
        <v>ZA</v>
      </c>
      <c r="X304" s="4" t="str">
        <f t="shared" si="58"/>
        <v>L</v>
      </c>
      <c r="Y304" s="4">
        <f t="shared" si="59"/>
        <v>0</v>
      </c>
      <c r="Z304" s="4">
        <f t="shared" si="60"/>
        <v>3</v>
      </c>
      <c r="AA304" s="4">
        <f t="shared" si="61"/>
        <v>3</v>
      </c>
      <c r="AC304" s="4" t="str">
        <f t="shared" si="62"/>
        <v>W</v>
      </c>
      <c r="AD304" s="4" t="str" cm="1">
        <f t="array" ref="AD304">_xlfn._xlws.FILTER($W$16:$W$24,($X$16:$X$24=S304)*($Z$16:$Z$24=AC304))</f>
        <v>Y</v>
      </c>
      <c r="AE304" s="4">
        <f t="shared" si="63"/>
        <v>6</v>
      </c>
      <c r="AF304" s="4">
        <f t="shared" si="64"/>
        <v>2</v>
      </c>
      <c r="AG304" s="4">
        <f t="shared" si="65"/>
        <v>8</v>
      </c>
    </row>
    <row r="305" spans="18:33" x14ac:dyDescent="0.3">
      <c r="R305" s="4" t="s">
        <v>46</v>
      </c>
      <c r="S305" s="4" t="str">
        <f t="shared" si="54"/>
        <v>A</v>
      </c>
      <c r="T305" s="4" t="str">
        <f t="shared" si="53"/>
        <v>Y</v>
      </c>
      <c r="U305" s="4" t="str">
        <f t="shared" si="55"/>
        <v>Rock</v>
      </c>
      <c r="V305" s="4" t="str">
        <f t="shared" si="56"/>
        <v>Paper</v>
      </c>
      <c r="W305" s="4" t="str">
        <f t="shared" si="57"/>
        <v>YA</v>
      </c>
      <c r="X305" s="4" t="str">
        <f t="shared" si="58"/>
        <v>W</v>
      </c>
      <c r="Y305" s="4">
        <f t="shared" si="59"/>
        <v>6</v>
      </c>
      <c r="Z305" s="4">
        <f t="shared" si="60"/>
        <v>2</v>
      </c>
      <c r="AA305" s="4">
        <f t="shared" si="61"/>
        <v>8</v>
      </c>
      <c r="AC305" s="4" t="str">
        <f t="shared" si="62"/>
        <v>D</v>
      </c>
      <c r="AD305" s="4" t="str" cm="1">
        <f t="array" ref="AD305">_xlfn._xlws.FILTER($W$16:$W$24,($X$16:$X$24=S305)*($Z$16:$Z$24=AC305))</f>
        <v>X</v>
      </c>
      <c r="AE305" s="4">
        <f t="shared" si="63"/>
        <v>3</v>
      </c>
      <c r="AF305" s="4">
        <f t="shared" si="64"/>
        <v>1</v>
      </c>
      <c r="AG305" s="4">
        <f t="shared" si="65"/>
        <v>4</v>
      </c>
    </row>
    <row r="306" spans="18:33" x14ac:dyDescent="0.3">
      <c r="R306" s="4" t="s">
        <v>42</v>
      </c>
      <c r="S306" s="4" t="str">
        <f t="shared" si="54"/>
        <v>B</v>
      </c>
      <c r="T306" s="4" t="str">
        <f t="shared" si="53"/>
        <v>Z</v>
      </c>
      <c r="U306" s="4" t="str">
        <f t="shared" si="55"/>
        <v>Paper</v>
      </c>
      <c r="V306" s="4" t="str">
        <f t="shared" si="56"/>
        <v>Scissor</v>
      </c>
      <c r="W306" s="4" t="str">
        <f t="shared" si="57"/>
        <v>ZB</v>
      </c>
      <c r="X306" s="4" t="str">
        <f t="shared" si="58"/>
        <v>W</v>
      </c>
      <c r="Y306" s="4">
        <f t="shared" si="59"/>
        <v>6</v>
      </c>
      <c r="Z306" s="4">
        <f t="shared" si="60"/>
        <v>3</v>
      </c>
      <c r="AA306" s="4">
        <f t="shared" si="61"/>
        <v>9</v>
      </c>
      <c r="AC306" s="4" t="str">
        <f t="shared" si="62"/>
        <v>W</v>
      </c>
      <c r="AD306" s="4" t="str" cm="1">
        <f t="array" ref="AD306">_xlfn._xlws.FILTER($W$16:$W$24,($X$16:$X$24=S306)*($Z$16:$Z$24=AC306))</f>
        <v>Z</v>
      </c>
      <c r="AE306" s="4">
        <f t="shared" si="63"/>
        <v>6</v>
      </c>
      <c r="AF306" s="4">
        <f t="shared" si="64"/>
        <v>3</v>
      </c>
      <c r="AG306" s="4">
        <f t="shared" si="65"/>
        <v>9</v>
      </c>
    </row>
    <row r="307" spans="18:33" x14ac:dyDescent="0.3">
      <c r="R307" s="4" t="s">
        <v>43</v>
      </c>
      <c r="S307" s="4" t="str">
        <f t="shared" si="54"/>
        <v>C</v>
      </c>
      <c r="T307" s="4" t="str">
        <f t="shared" si="53"/>
        <v>Z</v>
      </c>
      <c r="U307" s="4" t="str">
        <f t="shared" si="55"/>
        <v>Scissor</v>
      </c>
      <c r="V307" s="4" t="str">
        <f t="shared" si="56"/>
        <v>Scissor</v>
      </c>
      <c r="W307" s="4" t="str">
        <f t="shared" si="57"/>
        <v>ZC</v>
      </c>
      <c r="X307" s="4" t="str">
        <f t="shared" si="58"/>
        <v>D</v>
      </c>
      <c r="Y307" s="4">
        <f t="shared" si="59"/>
        <v>3</v>
      </c>
      <c r="Z307" s="4">
        <f t="shared" si="60"/>
        <v>3</v>
      </c>
      <c r="AA307" s="4">
        <f t="shared" si="61"/>
        <v>6</v>
      </c>
      <c r="AC307" s="4" t="str">
        <f t="shared" si="62"/>
        <v>W</v>
      </c>
      <c r="AD307" s="4" t="str" cm="1">
        <f t="array" ref="AD307">_xlfn._xlws.FILTER($W$16:$W$24,($X$16:$X$24=S307)*($Z$16:$Z$24=AC307))</f>
        <v>X</v>
      </c>
      <c r="AE307" s="4">
        <f t="shared" si="63"/>
        <v>6</v>
      </c>
      <c r="AF307" s="4">
        <f t="shared" si="64"/>
        <v>1</v>
      </c>
      <c r="AG307" s="4">
        <f t="shared" si="65"/>
        <v>7</v>
      </c>
    </row>
    <row r="308" spans="18:33" x14ac:dyDescent="0.3">
      <c r="R308" s="4" t="s">
        <v>46</v>
      </c>
      <c r="S308" s="4" t="str">
        <f t="shared" si="54"/>
        <v>A</v>
      </c>
      <c r="T308" s="4" t="str">
        <f t="shared" si="53"/>
        <v>Y</v>
      </c>
      <c r="U308" s="4" t="str">
        <f t="shared" si="55"/>
        <v>Rock</v>
      </c>
      <c r="V308" s="4" t="str">
        <f t="shared" si="56"/>
        <v>Paper</v>
      </c>
      <c r="W308" s="4" t="str">
        <f t="shared" si="57"/>
        <v>YA</v>
      </c>
      <c r="X308" s="4" t="str">
        <f t="shared" si="58"/>
        <v>W</v>
      </c>
      <c r="Y308" s="4">
        <f t="shared" si="59"/>
        <v>6</v>
      </c>
      <c r="Z308" s="4">
        <f t="shared" si="60"/>
        <v>2</v>
      </c>
      <c r="AA308" s="4">
        <f t="shared" si="61"/>
        <v>8</v>
      </c>
      <c r="AC308" s="4" t="str">
        <f t="shared" si="62"/>
        <v>D</v>
      </c>
      <c r="AD308" s="4" t="str" cm="1">
        <f t="array" ref="AD308">_xlfn._xlws.FILTER($W$16:$W$24,($X$16:$X$24=S308)*($Z$16:$Z$24=AC308))</f>
        <v>X</v>
      </c>
      <c r="AE308" s="4">
        <f t="shared" si="63"/>
        <v>3</v>
      </c>
      <c r="AF308" s="4">
        <f t="shared" si="64"/>
        <v>1</v>
      </c>
      <c r="AG308" s="4">
        <f t="shared" si="65"/>
        <v>4</v>
      </c>
    </row>
    <row r="309" spans="18:33" x14ac:dyDescent="0.3">
      <c r="R309" s="4" t="s">
        <v>47</v>
      </c>
      <c r="S309" s="4" t="str">
        <f t="shared" si="54"/>
        <v>A</v>
      </c>
      <c r="T309" s="4" t="str">
        <f t="shared" si="53"/>
        <v>Z</v>
      </c>
      <c r="U309" s="4" t="str">
        <f t="shared" si="55"/>
        <v>Rock</v>
      </c>
      <c r="V309" s="4" t="str">
        <f t="shared" si="56"/>
        <v>Scissor</v>
      </c>
      <c r="W309" s="4" t="str">
        <f t="shared" si="57"/>
        <v>ZA</v>
      </c>
      <c r="X309" s="4" t="str">
        <f t="shared" si="58"/>
        <v>L</v>
      </c>
      <c r="Y309" s="4">
        <f t="shared" si="59"/>
        <v>0</v>
      </c>
      <c r="Z309" s="4">
        <f t="shared" si="60"/>
        <v>3</v>
      </c>
      <c r="AA309" s="4">
        <f t="shared" si="61"/>
        <v>3</v>
      </c>
      <c r="AC309" s="4" t="str">
        <f t="shared" si="62"/>
        <v>W</v>
      </c>
      <c r="AD309" s="4" t="str" cm="1">
        <f t="array" ref="AD309">_xlfn._xlws.FILTER($W$16:$W$24,($X$16:$X$24=S309)*($Z$16:$Z$24=AC309))</f>
        <v>Y</v>
      </c>
      <c r="AE309" s="4">
        <f t="shared" si="63"/>
        <v>6</v>
      </c>
      <c r="AF309" s="4">
        <f t="shared" si="64"/>
        <v>2</v>
      </c>
      <c r="AG309" s="4">
        <f t="shared" si="65"/>
        <v>8</v>
      </c>
    </row>
    <row r="310" spans="18:33" x14ac:dyDescent="0.3">
      <c r="R310" s="4" t="s">
        <v>42</v>
      </c>
      <c r="S310" s="4" t="str">
        <f t="shared" si="54"/>
        <v>B</v>
      </c>
      <c r="T310" s="4" t="str">
        <f t="shared" si="53"/>
        <v>Z</v>
      </c>
      <c r="U310" s="4" t="str">
        <f t="shared" si="55"/>
        <v>Paper</v>
      </c>
      <c r="V310" s="4" t="str">
        <f t="shared" si="56"/>
        <v>Scissor</v>
      </c>
      <c r="W310" s="4" t="str">
        <f t="shared" si="57"/>
        <v>ZB</v>
      </c>
      <c r="X310" s="4" t="str">
        <f t="shared" si="58"/>
        <v>W</v>
      </c>
      <c r="Y310" s="4">
        <f t="shared" si="59"/>
        <v>6</v>
      </c>
      <c r="Z310" s="4">
        <f t="shared" si="60"/>
        <v>3</v>
      </c>
      <c r="AA310" s="4">
        <f t="shared" si="61"/>
        <v>9</v>
      </c>
      <c r="AC310" s="4" t="str">
        <f t="shared" si="62"/>
        <v>W</v>
      </c>
      <c r="AD310" s="4" t="str" cm="1">
        <f t="array" ref="AD310">_xlfn._xlws.FILTER($W$16:$W$24,($X$16:$X$24=S310)*($Z$16:$Z$24=AC310))</f>
        <v>Z</v>
      </c>
      <c r="AE310" s="4">
        <f t="shared" si="63"/>
        <v>6</v>
      </c>
      <c r="AF310" s="4">
        <f t="shared" si="64"/>
        <v>3</v>
      </c>
      <c r="AG310" s="4">
        <f t="shared" si="65"/>
        <v>9</v>
      </c>
    </row>
    <row r="311" spans="18:33" x14ac:dyDescent="0.3">
      <c r="R311" s="4" t="s">
        <v>42</v>
      </c>
      <c r="S311" s="4" t="str">
        <f t="shared" si="54"/>
        <v>B</v>
      </c>
      <c r="T311" s="4" t="str">
        <f t="shared" si="53"/>
        <v>Z</v>
      </c>
      <c r="U311" s="4" t="str">
        <f t="shared" si="55"/>
        <v>Paper</v>
      </c>
      <c r="V311" s="4" t="str">
        <f t="shared" si="56"/>
        <v>Scissor</v>
      </c>
      <c r="W311" s="4" t="str">
        <f t="shared" si="57"/>
        <v>ZB</v>
      </c>
      <c r="X311" s="4" t="str">
        <f t="shared" si="58"/>
        <v>W</v>
      </c>
      <c r="Y311" s="4">
        <f t="shared" si="59"/>
        <v>6</v>
      </c>
      <c r="Z311" s="4">
        <f t="shared" si="60"/>
        <v>3</v>
      </c>
      <c r="AA311" s="4">
        <f t="shared" si="61"/>
        <v>9</v>
      </c>
      <c r="AC311" s="4" t="str">
        <f t="shared" si="62"/>
        <v>W</v>
      </c>
      <c r="AD311" s="4" t="str" cm="1">
        <f t="array" ref="AD311">_xlfn._xlws.FILTER($W$16:$W$24,($X$16:$X$24=S311)*($Z$16:$Z$24=AC311))</f>
        <v>Z</v>
      </c>
      <c r="AE311" s="4">
        <f t="shared" si="63"/>
        <v>6</v>
      </c>
      <c r="AF311" s="4">
        <f t="shared" si="64"/>
        <v>3</v>
      </c>
      <c r="AG311" s="4">
        <f t="shared" si="65"/>
        <v>9</v>
      </c>
    </row>
    <row r="312" spans="18:33" x14ac:dyDescent="0.3">
      <c r="R312" s="4" t="s">
        <v>42</v>
      </c>
      <c r="S312" s="4" t="str">
        <f t="shared" si="54"/>
        <v>B</v>
      </c>
      <c r="T312" s="4" t="str">
        <f t="shared" si="53"/>
        <v>Z</v>
      </c>
      <c r="U312" s="4" t="str">
        <f t="shared" si="55"/>
        <v>Paper</v>
      </c>
      <c r="V312" s="4" t="str">
        <f t="shared" si="56"/>
        <v>Scissor</v>
      </c>
      <c r="W312" s="4" t="str">
        <f t="shared" si="57"/>
        <v>ZB</v>
      </c>
      <c r="X312" s="4" t="str">
        <f t="shared" si="58"/>
        <v>W</v>
      </c>
      <c r="Y312" s="4">
        <f t="shared" si="59"/>
        <v>6</v>
      </c>
      <c r="Z312" s="4">
        <f t="shared" si="60"/>
        <v>3</v>
      </c>
      <c r="AA312" s="4">
        <f t="shared" si="61"/>
        <v>9</v>
      </c>
      <c r="AC312" s="4" t="str">
        <f t="shared" si="62"/>
        <v>W</v>
      </c>
      <c r="AD312" s="4" t="str" cm="1">
        <f t="array" ref="AD312">_xlfn._xlws.FILTER($W$16:$W$24,($X$16:$X$24=S312)*($Z$16:$Z$24=AC312))</f>
        <v>Z</v>
      </c>
      <c r="AE312" s="4">
        <f t="shared" si="63"/>
        <v>6</v>
      </c>
      <c r="AF312" s="4">
        <f t="shared" si="64"/>
        <v>3</v>
      </c>
      <c r="AG312" s="4">
        <f t="shared" si="65"/>
        <v>9</v>
      </c>
    </row>
    <row r="313" spans="18:33" x14ac:dyDescent="0.3">
      <c r="R313" s="4" t="s">
        <v>43</v>
      </c>
      <c r="S313" s="4" t="str">
        <f t="shared" si="54"/>
        <v>C</v>
      </c>
      <c r="T313" s="4" t="str">
        <f t="shared" si="53"/>
        <v>Z</v>
      </c>
      <c r="U313" s="4" t="str">
        <f t="shared" si="55"/>
        <v>Scissor</v>
      </c>
      <c r="V313" s="4" t="str">
        <f t="shared" si="56"/>
        <v>Scissor</v>
      </c>
      <c r="W313" s="4" t="str">
        <f t="shared" si="57"/>
        <v>ZC</v>
      </c>
      <c r="X313" s="4" t="str">
        <f t="shared" si="58"/>
        <v>D</v>
      </c>
      <c r="Y313" s="4">
        <f t="shared" si="59"/>
        <v>3</v>
      </c>
      <c r="Z313" s="4">
        <f t="shared" si="60"/>
        <v>3</v>
      </c>
      <c r="AA313" s="4">
        <f t="shared" si="61"/>
        <v>6</v>
      </c>
      <c r="AC313" s="4" t="str">
        <f t="shared" si="62"/>
        <v>W</v>
      </c>
      <c r="AD313" s="4" t="str" cm="1">
        <f t="array" ref="AD313">_xlfn._xlws.FILTER($W$16:$W$24,($X$16:$X$24=S313)*($Z$16:$Z$24=AC313))</f>
        <v>X</v>
      </c>
      <c r="AE313" s="4">
        <f t="shared" si="63"/>
        <v>6</v>
      </c>
      <c r="AF313" s="4">
        <f t="shared" si="64"/>
        <v>1</v>
      </c>
      <c r="AG313" s="4">
        <f t="shared" si="65"/>
        <v>7</v>
      </c>
    </row>
    <row r="314" spans="18:33" x14ac:dyDescent="0.3">
      <c r="R314" s="4" t="s">
        <v>43</v>
      </c>
      <c r="S314" s="4" t="str">
        <f t="shared" si="54"/>
        <v>C</v>
      </c>
      <c r="T314" s="4" t="str">
        <f t="shared" si="53"/>
        <v>Z</v>
      </c>
      <c r="U314" s="4" t="str">
        <f t="shared" si="55"/>
        <v>Scissor</v>
      </c>
      <c r="V314" s="4" t="str">
        <f t="shared" si="56"/>
        <v>Scissor</v>
      </c>
      <c r="W314" s="4" t="str">
        <f t="shared" si="57"/>
        <v>ZC</v>
      </c>
      <c r="X314" s="4" t="str">
        <f t="shared" si="58"/>
        <v>D</v>
      </c>
      <c r="Y314" s="4">
        <f t="shared" si="59"/>
        <v>3</v>
      </c>
      <c r="Z314" s="4">
        <f t="shared" si="60"/>
        <v>3</v>
      </c>
      <c r="AA314" s="4">
        <f t="shared" si="61"/>
        <v>6</v>
      </c>
      <c r="AC314" s="4" t="str">
        <f t="shared" si="62"/>
        <v>W</v>
      </c>
      <c r="AD314" s="4" t="str" cm="1">
        <f t="array" ref="AD314">_xlfn._xlws.FILTER($W$16:$W$24,($X$16:$X$24=S314)*($Z$16:$Z$24=AC314))</f>
        <v>X</v>
      </c>
      <c r="AE314" s="4">
        <f t="shared" si="63"/>
        <v>6</v>
      </c>
      <c r="AF314" s="4">
        <f t="shared" si="64"/>
        <v>1</v>
      </c>
      <c r="AG314" s="4">
        <f t="shared" si="65"/>
        <v>7</v>
      </c>
    </row>
    <row r="315" spans="18:33" x14ac:dyDescent="0.3">
      <c r="R315" s="4" t="s">
        <v>43</v>
      </c>
      <c r="S315" s="4" t="str">
        <f t="shared" si="54"/>
        <v>C</v>
      </c>
      <c r="T315" s="4" t="str">
        <f t="shared" si="53"/>
        <v>Z</v>
      </c>
      <c r="U315" s="4" t="str">
        <f t="shared" si="55"/>
        <v>Scissor</v>
      </c>
      <c r="V315" s="4" t="str">
        <f t="shared" si="56"/>
        <v>Scissor</v>
      </c>
      <c r="W315" s="4" t="str">
        <f t="shared" si="57"/>
        <v>ZC</v>
      </c>
      <c r="X315" s="4" t="str">
        <f t="shared" si="58"/>
        <v>D</v>
      </c>
      <c r="Y315" s="4">
        <f t="shared" si="59"/>
        <v>3</v>
      </c>
      <c r="Z315" s="4">
        <f t="shared" si="60"/>
        <v>3</v>
      </c>
      <c r="AA315" s="4">
        <f t="shared" si="61"/>
        <v>6</v>
      </c>
      <c r="AC315" s="4" t="str">
        <f t="shared" si="62"/>
        <v>W</v>
      </c>
      <c r="AD315" s="4" t="str" cm="1">
        <f t="array" ref="AD315">_xlfn._xlws.FILTER($W$16:$W$24,($X$16:$X$24=S315)*($Z$16:$Z$24=AC315))</f>
        <v>X</v>
      </c>
      <c r="AE315" s="4">
        <f t="shared" si="63"/>
        <v>6</v>
      </c>
      <c r="AF315" s="4">
        <f t="shared" si="64"/>
        <v>1</v>
      </c>
      <c r="AG315" s="4">
        <f t="shared" si="65"/>
        <v>7</v>
      </c>
    </row>
    <row r="316" spans="18:33" x14ac:dyDescent="0.3">
      <c r="R316" s="4" t="s">
        <v>43</v>
      </c>
      <c r="S316" s="4" t="str">
        <f t="shared" si="54"/>
        <v>C</v>
      </c>
      <c r="T316" s="4" t="str">
        <f t="shared" si="53"/>
        <v>Z</v>
      </c>
      <c r="U316" s="4" t="str">
        <f t="shared" si="55"/>
        <v>Scissor</v>
      </c>
      <c r="V316" s="4" t="str">
        <f t="shared" si="56"/>
        <v>Scissor</v>
      </c>
      <c r="W316" s="4" t="str">
        <f t="shared" si="57"/>
        <v>ZC</v>
      </c>
      <c r="X316" s="4" t="str">
        <f t="shared" si="58"/>
        <v>D</v>
      </c>
      <c r="Y316" s="4">
        <f t="shared" si="59"/>
        <v>3</v>
      </c>
      <c r="Z316" s="4">
        <f t="shared" si="60"/>
        <v>3</v>
      </c>
      <c r="AA316" s="4">
        <f t="shared" si="61"/>
        <v>6</v>
      </c>
      <c r="AC316" s="4" t="str">
        <f t="shared" si="62"/>
        <v>W</v>
      </c>
      <c r="AD316" s="4" t="str" cm="1">
        <f t="array" ref="AD316">_xlfn._xlws.FILTER($W$16:$W$24,($X$16:$X$24=S316)*($Z$16:$Z$24=AC316))</f>
        <v>X</v>
      </c>
      <c r="AE316" s="4">
        <f t="shared" si="63"/>
        <v>6</v>
      </c>
      <c r="AF316" s="4">
        <f t="shared" si="64"/>
        <v>1</v>
      </c>
      <c r="AG316" s="4">
        <f t="shared" si="65"/>
        <v>7</v>
      </c>
    </row>
    <row r="317" spans="18:33" x14ac:dyDescent="0.3">
      <c r="R317" s="4" t="s">
        <v>43</v>
      </c>
      <c r="S317" s="4" t="str">
        <f t="shared" si="54"/>
        <v>C</v>
      </c>
      <c r="T317" s="4" t="str">
        <f t="shared" si="53"/>
        <v>Z</v>
      </c>
      <c r="U317" s="4" t="str">
        <f t="shared" si="55"/>
        <v>Scissor</v>
      </c>
      <c r="V317" s="4" t="str">
        <f t="shared" si="56"/>
        <v>Scissor</v>
      </c>
      <c r="W317" s="4" t="str">
        <f t="shared" si="57"/>
        <v>ZC</v>
      </c>
      <c r="X317" s="4" t="str">
        <f t="shared" si="58"/>
        <v>D</v>
      </c>
      <c r="Y317" s="4">
        <f t="shared" si="59"/>
        <v>3</v>
      </c>
      <c r="Z317" s="4">
        <f t="shared" si="60"/>
        <v>3</v>
      </c>
      <c r="AA317" s="4">
        <f t="shared" si="61"/>
        <v>6</v>
      </c>
      <c r="AC317" s="4" t="str">
        <f t="shared" si="62"/>
        <v>W</v>
      </c>
      <c r="AD317" s="4" t="str" cm="1">
        <f t="array" ref="AD317">_xlfn._xlws.FILTER($W$16:$W$24,($X$16:$X$24=S317)*($Z$16:$Z$24=AC317))</f>
        <v>X</v>
      </c>
      <c r="AE317" s="4">
        <f t="shared" si="63"/>
        <v>6</v>
      </c>
      <c r="AF317" s="4">
        <f t="shared" si="64"/>
        <v>1</v>
      </c>
      <c r="AG317" s="4">
        <f t="shared" si="65"/>
        <v>7</v>
      </c>
    </row>
    <row r="318" spans="18:33" x14ac:dyDescent="0.3">
      <c r="R318" s="4" t="s">
        <v>43</v>
      </c>
      <c r="S318" s="4" t="str">
        <f t="shared" si="54"/>
        <v>C</v>
      </c>
      <c r="T318" s="4" t="str">
        <f t="shared" si="53"/>
        <v>Z</v>
      </c>
      <c r="U318" s="4" t="str">
        <f t="shared" si="55"/>
        <v>Scissor</v>
      </c>
      <c r="V318" s="4" t="str">
        <f t="shared" si="56"/>
        <v>Scissor</v>
      </c>
      <c r="W318" s="4" t="str">
        <f t="shared" si="57"/>
        <v>ZC</v>
      </c>
      <c r="X318" s="4" t="str">
        <f t="shared" si="58"/>
        <v>D</v>
      </c>
      <c r="Y318" s="4">
        <f t="shared" si="59"/>
        <v>3</v>
      </c>
      <c r="Z318" s="4">
        <f t="shared" si="60"/>
        <v>3</v>
      </c>
      <c r="AA318" s="4">
        <f t="shared" si="61"/>
        <v>6</v>
      </c>
      <c r="AC318" s="4" t="str">
        <f t="shared" si="62"/>
        <v>W</v>
      </c>
      <c r="AD318" s="4" t="str" cm="1">
        <f t="array" ref="AD318">_xlfn._xlws.FILTER($W$16:$W$24,($X$16:$X$24=S318)*($Z$16:$Z$24=AC318))</f>
        <v>X</v>
      </c>
      <c r="AE318" s="4">
        <f t="shared" si="63"/>
        <v>6</v>
      </c>
      <c r="AF318" s="4">
        <f t="shared" si="64"/>
        <v>1</v>
      </c>
      <c r="AG318" s="4">
        <f t="shared" si="65"/>
        <v>7</v>
      </c>
    </row>
    <row r="319" spans="18:33" x14ac:dyDescent="0.3">
      <c r="R319" s="4" t="s">
        <v>42</v>
      </c>
      <c r="S319" s="4" t="str">
        <f t="shared" si="54"/>
        <v>B</v>
      </c>
      <c r="T319" s="4" t="str">
        <f t="shared" si="53"/>
        <v>Z</v>
      </c>
      <c r="U319" s="4" t="str">
        <f t="shared" si="55"/>
        <v>Paper</v>
      </c>
      <c r="V319" s="4" t="str">
        <f t="shared" si="56"/>
        <v>Scissor</v>
      </c>
      <c r="W319" s="4" t="str">
        <f t="shared" si="57"/>
        <v>ZB</v>
      </c>
      <c r="X319" s="4" t="str">
        <f t="shared" si="58"/>
        <v>W</v>
      </c>
      <c r="Y319" s="4">
        <f t="shared" si="59"/>
        <v>6</v>
      </c>
      <c r="Z319" s="4">
        <f t="shared" si="60"/>
        <v>3</v>
      </c>
      <c r="AA319" s="4">
        <f t="shared" si="61"/>
        <v>9</v>
      </c>
      <c r="AC319" s="4" t="str">
        <f t="shared" si="62"/>
        <v>W</v>
      </c>
      <c r="AD319" s="4" t="str" cm="1">
        <f t="array" ref="AD319">_xlfn._xlws.FILTER($W$16:$W$24,($X$16:$X$24=S319)*($Z$16:$Z$24=AC319))</f>
        <v>Z</v>
      </c>
      <c r="AE319" s="4">
        <f t="shared" si="63"/>
        <v>6</v>
      </c>
      <c r="AF319" s="4">
        <f t="shared" si="64"/>
        <v>3</v>
      </c>
      <c r="AG319" s="4">
        <f t="shared" si="65"/>
        <v>9</v>
      </c>
    </row>
    <row r="320" spans="18:33" x14ac:dyDescent="0.3">
      <c r="R320" s="4" t="s">
        <v>43</v>
      </c>
      <c r="S320" s="4" t="str">
        <f t="shared" si="54"/>
        <v>C</v>
      </c>
      <c r="T320" s="4" t="str">
        <f t="shared" si="53"/>
        <v>Z</v>
      </c>
      <c r="U320" s="4" t="str">
        <f t="shared" si="55"/>
        <v>Scissor</v>
      </c>
      <c r="V320" s="4" t="str">
        <f t="shared" si="56"/>
        <v>Scissor</v>
      </c>
      <c r="W320" s="4" t="str">
        <f t="shared" si="57"/>
        <v>ZC</v>
      </c>
      <c r="X320" s="4" t="str">
        <f t="shared" si="58"/>
        <v>D</v>
      </c>
      <c r="Y320" s="4">
        <f t="shared" si="59"/>
        <v>3</v>
      </c>
      <c r="Z320" s="4">
        <f t="shared" si="60"/>
        <v>3</v>
      </c>
      <c r="AA320" s="4">
        <f t="shared" si="61"/>
        <v>6</v>
      </c>
      <c r="AC320" s="4" t="str">
        <f t="shared" si="62"/>
        <v>W</v>
      </c>
      <c r="AD320" s="4" t="str" cm="1">
        <f t="array" ref="AD320">_xlfn._xlws.FILTER($W$16:$W$24,($X$16:$X$24=S320)*($Z$16:$Z$24=AC320))</f>
        <v>X</v>
      </c>
      <c r="AE320" s="4">
        <f t="shared" si="63"/>
        <v>6</v>
      </c>
      <c r="AF320" s="4">
        <f t="shared" si="64"/>
        <v>1</v>
      </c>
      <c r="AG320" s="4">
        <f t="shared" si="65"/>
        <v>7</v>
      </c>
    </row>
    <row r="321" spans="18:33" x14ac:dyDescent="0.3">
      <c r="R321" s="4" t="s">
        <v>43</v>
      </c>
      <c r="S321" s="4" t="str">
        <f t="shared" si="54"/>
        <v>C</v>
      </c>
      <c r="T321" s="4" t="str">
        <f t="shared" si="53"/>
        <v>Z</v>
      </c>
      <c r="U321" s="4" t="str">
        <f t="shared" si="55"/>
        <v>Scissor</v>
      </c>
      <c r="V321" s="4" t="str">
        <f t="shared" si="56"/>
        <v>Scissor</v>
      </c>
      <c r="W321" s="4" t="str">
        <f t="shared" si="57"/>
        <v>ZC</v>
      </c>
      <c r="X321" s="4" t="str">
        <f t="shared" si="58"/>
        <v>D</v>
      </c>
      <c r="Y321" s="4">
        <f t="shared" si="59"/>
        <v>3</v>
      </c>
      <c r="Z321" s="4">
        <f t="shared" si="60"/>
        <v>3</v>
      </c>
      <c r="AA321" s="4">
        <f t="shared" si="61"/>
        <v>6</v>
      </c>
      <c r="AC321" s="4" t="str">
        <f t="shared" si="62"/>
        <v>W</v>
      </c>
      <c r="AD321" s="4" t="str" cm="1">
        <f t="array" ref="AD321">_xlfn._xlws.FILTER($W$16:$W$24,($X$16:$X$24=S321)*($Z$16:$Z$24=AC321))</f>
        <v>X</v>
      </c>
      <c r="AE321" s="4">
        <f t="shared" si="63"/>
        <v>6</v>
      </c>
      <c r="AF321" s="4">
        <f t="shared" si="64"/>
        <v>1</v>
      </c>
      <c r="AG321" s="4">
        <f t="shared" si="65"/>
        <v>7</v>
      </c>
    </row>
    <row r="322" spans="18:33" x14ac:dyDescent="0.3">
      <c r="R322" s="4" t="s">
        <v>43</v>
      </c>
      <c r="S322" s="4" t="str">
        <f t="shared" si="54"/>
        <v>C</v>
      </c>
      <c r="T322" s="4" t="str">
        <f t="shared" si="53"/>
        <v>Z</v>
      </c>
      <c r="U322" s="4" t="str">
        <f t="shared" si="55"/>
        <v>Scissor</v>
      </c>
      <c r="V322" s="4" t="str">
        <f t="shared" si="56"/>
        <v>Scissor</v>
      </c>
      <c r="W322" s="4" t="str">
        <f t="shared" si="57"/>
        <v>ZC</v>
      </c>
      <c r="X322" s="4" t="str">
        <f t="shared" si="58"/>
        <v>D</v>
      </c>
      <c r="Y322" s="4">
        <f t="shared" si="59"/>
        <v>3</v>
      </c>
      <c r="Z322" s="4">
        <f t="shared" si="60"/>
        <v>3</v>
      </c>
      <c r="AA322" s="4">
        <f t="shared" si="61"/>
        <v>6</v>
      </c>
      <c r="AC322" s="4" t="str">
        <f t="shared" si="62"/>
        <v>W</v>
      </c>
      <c r="AD322" s="4" t="str" cm="1">
        <f t="array" ref="AD322">_xlfn._xlws.FILTER($W$16:$W$24,($X$16:$X$24=S322)*($Z$16:$Z$24=AC322))</f>
        <v>X</v>
      </c>
      <c r="AE322" s="4">
        <f t="shared" si="63"/>
        <v>6</v>
      </c>
      <c r="AF322" s="4">
        <f t="shared" si="64"/>
        <v>1</v>
      </c>
      <c r="AG322" s="4">
        <f t="shared" si="65"/>
        <v>7</v>
      </c>
    </row>
    <row r="323" spans="18:33" x14ac:dyDescent="0.3">
      <c r="R323" s="4" t="s">
        <v>47</v>
      </c>
      <c r="S323" s="4" t="str">
        <f t="shared" si="54"/>
        <v>A</v>
      </c>
      <c r="T323" s="4" t="str">
        <f t="shared" si="53"/>
        <v>Z</v>
      </c>
      <c r="U323" s="4" t="str">
        <f t="shared" si="55"/>
        <v>Rock</v>
      </c>
      <c r="V323" s="4" t="str">
        <f t="shared" si="56"/>
        <v>Scissor</v>
      </c>
      <c r="W323" s="4" t="str">
        <f t="shared" si="57"/>
        <v>ZA</v>
      </c>
      <c r="X323" s="4" t="str">
        <f t="shared" si="58"/>
        <v>L</v>
      </c>
      <c r="Y323" s="4">
        <f t="shared" si="59"/>
        <v>0</v>
      </c>
      <c r="Z323" s="4">
        <f t="shared" si="60"/>
        <v>3</v>
      </c>
      <c r="AA323" s="4">
        <f t="shared" si="61"/>
        <v>3</v>
      </c>
      <c r="AC323" s="4" t="str">
        <f t="shared" si="62"/>
        <v>W</v>
      </c>
      <c r="AD323" s="4" t="str" cm="1">
        <f t="array" ref="AD323">_xlfn._xlws.FILTER($W$16:$W$24,($X$16:$X$24=S323)*($Z$16:$Z$24=AC323))</f>
        <v>Y</v>
      </c>
      <c r="AE323" s="4">
        <f t="shared" si="63"/>
        <v>6</v>
      </c>
      <c r="AF323" s="4">
        <f t="shared" si="64"/>
        <v>2</v>
      </c>
      <c r="AG323" s="4">
        <f t="shared" si="65"/>
        <v>8</v>
      </c>
    </row>
    <row r="324" spans="18:33" x14ac:dyDescent="0.3">
      <c r="R324" s="4" t="s">
        <v>46</v>
      </c>
      <c r="S324" s="4" t="str">
        <f t="shared" si="54"/>
        <v>A</v>
      </c>
      <c r="T324" s="4" t="str">
        <f t="shared" si="53"/>
        <v>Y</v>
      </c>
      <c r="U324" s="4" t="str">
        <f t="shared" si="55"/>
        <v>Rock</v>
      </c>
      <c r="V324" s="4" t="str">
        <f t="shared" si="56"/>
        <v>Paper</v>
      </c>
      <c r="W324" s="4" t="str">
        <f t="shared" si="57"/>
        <v>YA</v>
      </c>
      <c r="X324" s="4" t="str">
        <f t="shared" si="58"/>
        <v>W</v>
      </c>
      <c r="Y324" s="4">
        <f t="shared" si="59"/>
        <v>6</v>
      </c>
      <c r="Z324" s="4">
        <f t="shared" si="60"/>
        <v>2</v>
      </c>
      <c r="AA324" s="4">
        <f t="shared" si="61"/>
        <v>8</v>
      </c>
      <c r="AC324" s="4" t="str">
        <f t="shared" si="62"/>
        <v>D</v>
      </c>
      <c r="AD324" s="4" t="str" cm="1">
        <f t="array" ref="AD324">_xlfn._xlws.FILTER($W$16:$W$24,($X$16:$X$24=S324)*($Z$16:$Z$24=AC324))</f>
        <v>X</v>
      </c>
      <c r="AE324" s="4">
        <f t="shared" si="63"/>
        <v>3</v>
      </c>
      <c r="AF324" s="4">
        <f t="shared" si="64"/>
        <v>1</v>
      </c>
      <c r="AG324" s="4">
        <f t="shared" si="65"/>
        <v>4</v>
      </c>
    </row>
    <row r="325" spans="18:33" x14ac:dyDescent="0.3">
      <c r="R325" s="4" t="s">
        <v>48</v>
      </c>
      <c r="S325" s="4" t="str">
        <f t="shared" si="54"/>
        <v>C</v>
      </c>
      <c r="T325" s="4" t="str">
        <f t="shared" si="53"/>
        <v>X</v>
      </c>
      <c r="U325" s="4" t="str">
        <f t="shared" si="55"/>
        <v>Scissor</v>
      </c>
      <c r="V325" s="4" t="str">
        <f t="shared" si="56"/>
        <v>Rock</v>
      </c>
      <c r="W325" s="4" t="str">
        <f t="shared" si="57"/>
        <v>XC</v>
      </c>
      <c r="X325" s="4" t="str">
        <f t="shared" si="58"/>
        <v>W</v>
      </c>
      <c r="Y325" s="4">
        <f t="shared" si="59"/>
        <v>6</v>
      </c>
      <c r="Z325" s="4">
        <f t="shared" si="60"/>
        <v>1</v>
      </c>
      <c r="AA325" s="4">
        <f t="shared" si="61"/>
        <v>7</v>
      </c>
      <c r="AC325" s="4" t="str">
        <f t="shared" si="62"/>
        <v>L</v>
      </c>
      <c r="AD325" s="4" t="str" cm="1">
        <f t="array" ref="AD325">_xlfn._xlws.FILTER($W$16:$W$24,($X$16:$X$24=S325)*($Z$16:$Z$24=AC325))</f>
        <v>Y</v>
      </c>
      <c r="AE325" s="4">
        <f t="shared" si="63"/>
        <v>0</v>
      </c>
      <c r="AF325" s="4">
        <f t="shared" si="64"/>
        <v>2</v>
      </c>
      <c r="AG325" s="4">
        <f t="shared" si="65"/>
        <v>2</v>
      </c>
    </row>
    <row r="326" spans="18:33" x14ac:dyDescent="0.3">
      <c r="R326" s="4" t="s">
        <v>43</v>
      </c>
      <c r="S326" s="4" t="str">
        <f t="shared" si="54"/>
        <v>C</v>
      </c>
      <c r="T326" s="4" t="str">
        <f t="shared" si="53"/>
        <v>Z</v>
      </c>
      <c r="U326" s="4" t="str">
        <f t="shared" si="55"/>
        <v>Scissor</v>
      </c>
      <c r="V326" s="4" t="str">
        <f t="shared" si="56"/>
        <v>Scissor</v>
      </c>
      <c r="W326" s="4" t="str">
        <f t="shared" si="57"/>
        <v>ZC</v>
      </c>
      <c r="X326" s="4" t="str">
        <f t="shared" si="58"/>
        <v>D</v>
      </c>
      <c r="Y326" s="4">
        <f t="shared" si="59"/>
        <v>3</v>
      </c>
      <c r="Z326" s="4">
        <f t="shared" si="60"/>
        <v>3</v>
      </c>
      <c r="AA326" s="4">
        <f t="shared" si="61"/>
        <v>6</v>
      </c>
      <c r="AC326" s="4" t="str">
        <f t="shared" si="62"/>
        <v>W</v>
      </c>
      <c r="AD326" s="4" t="str" cm="1">
        <f t="array" ref="AD326">_xlfn._xlws.FILTER($W$16:$W$24,($X$16:$X$24=S326)*($Z$16:$Z$24=AC326))</f>
        <v>X</v>
      </c>
      <c r="AE326" s="4">
        <f t="shared" si="63"/>
        <v>6</v>
      </c>
      <c r="AF326" s="4">
        <f t="shared" si="64"/>
        <v>1</v>
      </c>
      <c r="AG326" s="4">
        <f t="shared" si="65"/>
        <v>7</v>
      </c>
    </row>
    <row r="327" spans="18:33" x14ac:dyDescent="0.3">
      <c r="R327" s="4" t="s">
        <v>47</v>
      </c>
      <c r="S327" s="4" t="str">
        <f t="shared" si="54"/>
        <v>A</v>
      </c>
      <c r="T327" s="4" t="str">
        <f t="shared" si="53"/>
        <v>Z</v>
      </c>
      <c r="U327" s="4" t="str">
        <f t="shared" si="55"/>
        <v>Rock</v>
      </c>
      <c r="V327" s="4" t="str">
        <f t="shared" si="56"/>
        <v>Scissor</v>
      </c>
      <c r="W327" s="4" t="str">
        <f t="shared" si="57"/>
        <v>ZA</v>
      </c>
      <c r="X327" s="4" t="str">
        <f t="shared" si="58"/>
        <v>L</v>
      </c>
      <c r="Y327" s="4">
        <f t="shared" si="59"/>
        <v>0</v>
      </c>
      <c r="Z327" s="4">
        <f t="shared" si="60"/>
        <v>3</v>
      </c>
      <c r="AA327" s="4">
        <f t="shared" si="61"/>
        <v>3</v>
      </c>
      <c r="AC327" s="4" t="str">
        <f t="shared" si="62"/>
        <v>W</v>
      </c>
      <c r="AD327" s="4" t="str" cm="1">
        <f t="array" ref="AD327">_xlfn._xlws.FILTER($W$16:$W$24,($X$16:$X$24=S327)*($Z$16:$Z$24=AC327))</f>
        <v>Y</v>
      </c>
      <c r="AE327" s="4">
        <f t="shared" si="63"/>
        <v>6</v>
      </c>
      <c r="AF327" s="4">
        <f t="shared" si="64"/>
        <v>2</v>
      </c>
      <c r="AG327" s="4">
        <f t="shared" si="65"/>
        <v>8</v>
      </c>
    </row>
    <row r="328" spans="18:33" x14ac:dyDescent="0.3">
      <c r="R328" s="4" t="s">
        <v>43</v>
      </c>
      <c r="S328" s="4" t="str">
        <f t="shared" si="54"/>
        <v>C</v>
      </c>
      <c r="T328" s="4" t="str">
        <f t="shared" si="53"/>
        <v>Z</v>
      </c>
      <c r="U328" s="4" t="str">
        <f t="shared" si="55"/>
        <v>Scissor</v>
      </c>
      <c r="V328" s="4" t="str">
        <f t="shared" si="56"/>
        <v>Scissor</v>
      </c>
      <c r="W328" s="4" t="str">
        <f t="shared" si="57"/>
        <v>ZC</v>
      </c>
      <c r="X328" s="4" t="str">
        <f t="shared" si="58"/>
        <v>D</v>
      </c>
      <c r="Y328" s="4">
        <f t="shared" si="59"/>
        <v>3</v>
      </c>
      <c r="Z328" s="4">
        <f t="shared" si="60"/>
        <v>3</v>
      </c>
      <c r="AA328" s="4">
        <f t="shared" si="61"/>
        <v>6</v>
      </c>
      <c r="AC328" s="4" t="str">
        <f t="shared" si="62"/>
        <v>W</v>
      </c>
      <c r="AD328" s="4" t="str" cm="1">
        <f t="array" ref="AD328">_xlfn._xlws.FILTER($W$16:$W$24,($X$16:$X$24=S328)*($Z$16:$Z$24=AC328))</f>
        <v>X</v>
      </c>
      <c r="AE328" s="4">
        <f t="shared" si="63"/>
        <v>6</v>
      </c>
      <c r="AF328" s="4">
        <f t="shared" si="64"/>
        <v>1</v>
      </c>
      <c r="AG328" s="4">
        <f t="shared" si="65"/>
        <v>7</v>
      </c>
    </row>
    <row r="329" spans="18:33" x14ac:dyDescent="0.3">
      <c r="R329" s="4" t="s">
        <v>46</v>
      </c>
      <c r="S329" s="4" t="str">
        <f t="shared" si="54"/>
        <v>A</v>
      </c>
      <c r="T329" s="4" t="str">
        <f t="shared" si="53"/>
        <v>Y</v>
      </c>
      <c r="U329" s="4" t="str">
        <f t="shared" si="55"/>
        <v>Rock</v>
      </c>
      <c r="V329" s="4" t="str">
        <f t="shared" si="56"/>
        <v>Paper</v>
      </c>
      <c r="W329" s="4" t="str">
        <f t="shared" si="57"/>
        <v>YA</v>
      </c>
      <c r="X329" s="4" t="str">
        <f t="shared" si="58"/>
        <v>W</v>
      </c>
      <c r="Y329" s="4">
        <f t="shared" si="59"/>
        <v>6</v>
      </c>
      <c r="Z329" s="4">
        <f t="shared" si="60"/>
        <v>2</v>
      </c>
      <c r="AA329" s="4">
        <f t="shared" si="61"/>
        <v>8</v>
      </c>
      <c r="AC329" s="4" t="str">
        <f t="shared" si="62"/>
        <v>D</v>
      </c>
      <c r="AD329" s="4" t="str" cm="1">
        <f t="array" ref="AD329">_xlfn._xlws.FILTER($W$16:$W$24,($X$16:$X$24=S329)*($Z$16:$Z$24=AC329))</f>
        <v>X</v>
      </c>
      <c r="AE329" s="4">
        <f t="shared" si="63"/>
        <v>3</v>
      </c>
      <c r="AF329" s="4">
        <f t="shared" si="64"/>
        <v>1</v>
      </c>
      <c r="AG329" s="4">
        <f t="shared" si="65"/>
        <v>4</v>
      </c>
    </row>
    <row r="330" spans="18:33" x14ac:dyDescent="0.3">
      <c r="R330" s="4" t="s">
        <v>43</v>
      </c>
      <c r="S330" s="4" t="str">
        <f t="shared" si="54"/>
        <v>C</v>
      </c>
      <c r="T330" s="4" t="str">
        <f t="shared" si="53"/>
        <v>Z</v>
      </c>
      <c r="U330" s="4" t="str">
        <f t="shared" si="55"/>
        <v>Scissor</v>
      </c>
      <c r="V330" s="4" t="str">
        <f t="shared" si="56"/>
        <v>Scissor</v>
      </c>
      <c r="W330" s="4" t="str">
        <f t="shared" si="57"/>
        <v>ZC</v>
      </c>
      <c r="X330" s="4" t="str">
        <f t="shared" si="58"/>
        <v>D</v>
      </c>
      <c r="Y330" s="4">
        <f t="shared" si="59"/>
        <v>3</v>
      </c>
      <c r="Z330" s="4">
        <f t="shared" si="60"/>
        <v>3</v>
      </c>
      <c r="AA330" s="4">
        <f t="shared" si="61"/>
        <v>6</v>
      </c>
      <c r="AC330" s="4" t="str">
        <f t="shared" si="62"/>
        <v>W</v>
      </c>
      <c r="AD330" s="4" t="str" cm="1">
        <f t="array" ref="AD330">_xlfn._xlws.FILTER($W$16:$W$24,($X$16:$X$24=S330)*($Z$16:$Z$24=AC330))</f>
        <v>X</v>
      </c>
      <c r="AE330" s="4">
        <f t="shared" si="63"/>
        <v>6</v>
      </c>
      <c r="AF330" s="4">
        <f t="shared" si="64"/>
        <v>1</v>
      </c>
      <c r="AG330" s="4">
        <f t="shared" si="65"/>
        <v>7</v>
      </c>
    </row>
    <row r="331" spans="18:33" x14ac:dyDescent="0.3">
      <c r="R331" s="4" t="s">
        <v>46</v>
      </c>
      <c r="S331" s="4" t="str">
        <f t="shared" si="54"/>
        <v>A</v>
      </c>
      <c r="T331" s="4" t="str">
        <f t="shared" si="53"/>
        <v>Y</v>
      </c>
      <c r="U331" s="4" t="str">
        <f t="shared" si="55"/>
        <v>Rock</v>
      </c>
      <c r="V331" s="4" t="str">
        <f t="shared" si="56"/>
        <v>Paper</v>
      </c>
      <c r="W331" s="4" t="str">
        <f t="shared" si="57"/>
        <v>YA</v>
      </c>
      <c r="X331" s="4" t="str">
        <f t="shared" si="58"/>
        <v>W</v>
      </c>
      <c r="Y331" s="4">
        <f t="shared" si="59"/>
        <v>6</v>
      </c>
      <c r="Z331" s="4">
        <f t="shared" si="60"/>
        <v>2</v>
      </c>
      <c r="AA331" s="4">
        <f t="shared" si="61"/>
        <v>8</v>
      </c>
      <c r="AC331" s="4" t="str">
        <f t="shared" si="62"/>
        <v>D</v>
      </c>
      <c r="AD331" s="4" t="str" cm="1">
        <f t="array" ref="AD331">_xlfn._xlws.FILTER($W$16:$W$24,($X$16:$X$24=S331)*($Z$16:$Z$24=AC331))</f>
        <v>X</v>
      </c>
      <c r="AE331" s="4">
        <f t="shared" si="63"/>
        <v>3</v>
      </c>
      <c r="AF331" s="4">
        <f t="shared" si="64"/>
        <v>1</v>
      </c>
      <c r="AG331" s="4">
        <f t="shared" si="65"/>
        <v>4</v>
      </c>
    </row>
    <row r="332" spans="18:33" x14ac:dyDescent="0.3">
      <c r="R332" s="4" t="s">
        <v>43</v>
      </c>
      <c r="S332" s="4" t="str">
        <f t="shared" si="54"/>
        <v>C</v>
      </c>
      <c r="T332" s="4" t="str">
        <f t="shared" si="53"/>
        <v>Z</v>
      </c>
      <c r="U332" s="4" t="str">
        <f t="shared" si="55"/>
        <v>Scissor</v>
      </c>
      <c r="V332" s="4" t="str">
        <f t="shared" si="56"/>
        <v>Scissor</v>
      </c>
      <c r="W332" s="4" t="str">
        <f t="shared" si="57"/>
        <v>ZC</v>
      </c>
      <c r="X332" s="4" t="str">
        <f t="shared" si="58"/>
        <v>D</v>
      </c>
      <c r="Y332" s="4">
        <f t="shared" si="59"/>
        <v>3</v>
      </c>
      <c r="Z332" s="4">
        <f t="shared" si="60"/>
        <v>3</v>
      </c>
      <c r="AA332" s="4">
        <f t="shared" si="61"/>
        <v>6</v>
      </c>
      <c r="AC332" s="4" t="str">
        <f t="shared" si="62"/>
        <v>W</v>
      </c>
      <c r="AD332" s="4" t="str" cm="1">
        <f t="array" ref="AD332">_xlfn._xlws.FILTER($W$16:$W$24,($X$16:$X$24=S332)*($Z$16:$Z$24=AC332))</f>
        <v>X</v>
      </c>
      <c r="AE332" s="4">
        <f t="shared" si="63"/>
        <v>6</v>
      </c>
      <c r="AF332" s="4">
        <f t="shared" si="64"/>
        <v>1</v>
      </c>
      <c r="AG332" s="4">
        <f t="shared" si="65"/>
        <v>7</v>
      </c>
    </row>
    <row r="333" spans="18:33" x14ac:dyDescent="0.3">
      <c r="R333" s="4" t="s">
        <v>43</v>
      </c>
      <c r="S333" s="4" t="str">
        <f t="shared" si="54"/>
        <v>C</v>
      </c>
      <c r="T333" s="4" t="str">
        <f t="shared" si="53"/>
        <v>Z</v>
      </c>
      <c r="U333" s="4" t="str">
        <f t="shared" si="55"/>
        <v>Scissor</v>
      </c>
      <c r="V333" s="4" t="str">
        <f t="shared" si="56"/>
        <v>Scissor</v>
      </c>
      <c r="W333" s="4" t="str">
        <f t="shared" si="57"/>
        <v>ZC</v>
      </c>
      <c r="X333" s="4" t="str">
        <f t="shared" si="58"/>
        <v>D</v>
      </c>
      <c r="Y333" s="4">
        <f t="shared" si="59"/>
        <v>3</v>
      </c>
      <c r="Z333" s="4">
        <f t="shared" si="60"/>
        <v>3</v>
      </c>
      <c r="AA333" s="4">
        <f t="shared" si="61"/>
        <v>6</v>
      </c>
      <c r="AC333" s="4" t="str">
        <f t="shared" si="62"/>
        <v>W</v>
      </c>
      <c r="AD333" s="4" t="str" cm="1">
        <f t="array" ref="AD333">_xlfn._xlws.FILTER($W$16:$W$24,($X$16:$X$24=S333)*($Z$16:$Z$24=AC333))</f>
        <v>X</v>
      </c>
      <c r="AE333" s="4">
        <f t="shared" si="63"/>
        <v>6</v>
      </c>
      <c r="AF333" s="4">
        <f t="shared" si="64"/>
        <v>1</v>
      </c>
      <c r="AG333" s="4">
        <f t="shared" si="65"/>
        <v>7</v>
      </c>
    </row>
    <row r="334" spans="18:33" x14ac:dyDescent="0.3">
      <c r="R334" s="4" t="s">
        <v>49</v>
      </c>
      <c r="S334" s="4" t="str">
        <f t="shared" si="54"/>
        <v>A</v>
      </c>
      <c r="T334" s="4" t="str">
        <f t="shared" si="53"/>
        <v>X</v>
      </c>
      <c r="U334" s="4" t="str">
        <f t="shared" si="55"/>
        <v>Rock</v>
      </c>
      <c r="V334" s="4" t="str">
        <f t="shared" si="56"/>
        <v>Rock</v>
      </c>
      <c r="W334" s="4" t="str">
        <f t="shared" si="57"/>
        <v>XA</v>
      </c>
      <c r="X334" s="4" t="str">
        <f t="shared" si="58"/>
        <v>D</v>
      </c>
      <c r="Y334" s="4">
        <f t="shared" si="59"/>
        <v>3</v>
      </c>
      <c r="Z334" s="4">
        <f t="shared" si="60"/>
        <v>1</v>
      </c>
      <c r="AA334" s="4">
        <f t="shared" si="61"/>
        <v>4</v>
      </c>
      <c r="AC334" s="4" t="str">
        <f t="shared" si="62"/>
        <v>L</v>
      </c>
      <c r="AD334" s="4" t="str" cm="1">
        <f t="array" ref="AD334">_xlfn._xlws.FILTER($W$16:$W$24,($X$16:$X$24=S334)*($Z$16:$Z$24=AC334))</f>
        <v>Z</v>
      </c>
      <c r="AE334" s="4">
        <f t="shared" si="63"/>
        <v>0</v>
      </c>
      <c r="AF334" s="4">
        <f t="shared" si="64"/>
        <v>3</v>
      </c>
      <c r="AG334" s="4">
        <f t="shared" si="65"/>
        <v>3</v>
      </c>
    </row>
    <row r="335" spans="18:33" x14ac:dyDescent="0.3">
      <c r="R335" s="4" t="s">
        <v>45</v>
      </c>
      <c r="S335" s="4" t="str">
        <f t="shared" si="54"/>
        <v>C</v>
      </c>
      <c r="T335" s="4" t="str">
        <f t="shared" si="53"/>
        <v>Y</v>
      </c>
      <c r="U335" s="4" t="str">
        <f t="shared" si="55"/>
        <v>Scissor</v>
      </c>
      <c r="V335" s="4" t="str">
        <f t="shared" si="56"/>
        <v>Paper</v>
      </c>
      <c r="W335" s="4" t="str">
        <f t="shared" si="57"/>
        <v>YC</v>
      </c>
      <c r="X335" s="4" t="str">
        <f t="shared" si="58"/>
        <v>L</v>
      </c>
      <c r="Y335" s="4">
        <f t="shared" si="59"/>
        <v>0</v>
      </c>
      <c r="Z335" s="4">
        <f t="shared" si="60"/>
        <v>2</v>
      </c>
      <c r="AA335" s="4">
        <f t="shared" si="61"/>
        <v>2</v>
      </c>
      <c r="AC335" s="4" t="str">
        <f t="shared" si="62"/>
        <v>D</v>
      </c>
      <c r="AD335" s="4" t="str" cm="1">
        <f t="array" ref="AD335">_xlfn._xlws.FILTER($W$16:$W$24,($X$16:$X$24=S335)*($Z$16:$Z$24=AC335))</f>
        <v>Z</v>
      </c>
      <c r="AE335" s="4">
        <f t="shared" si="63"/>
        <v>3</v>
      </c>
      <c r="AF335" s="4">
        <f t="shared" si="64"/>
        <v>3</v>
      </c>
      <c r="AG335" s="4">
        <f t="shared" si="65"/>
        <v>6</v>
      </c>
    </row>
    <row r="336" spans="18:33" x14ac:dyDescent="0.3">
      <c r="R336" s="4" t="s">
        <v>43</v>
      </c>
      <c r="S336" s="4" t="str">
        <f t="shared" si="54"/>
        <v>C</v>
      </c>
      <c r="T336" s="4" t="str">
        <f t="shared" si="53"/>
        <v>Z</v>
      </c>
      <c r="U336" s="4" t="str">
        <f t="shared" si="55"/>
        <v>Scissor</v>
      </c>
      <c r="V336" s="4" t="str">
        <f t="shared" si="56"/>
        <v>Scissor</v>
      </c>
      <c r="W336" s="4" t="str">
        <f t="shared" si="57"/>
        <v>ZC</v>
      </c>
      <c r="X336" s="4" t="str">
        <f t="shared" si="58"/>
        <v>D</v>
      </c>
      <c r="Y336" s="4">
        <f t="shared" si="59"/>
        <v>3</v>
      </c>
      <c r="Z336" s="4">
        <f t="shared" si="60"/>
        <v>3</v>
      </c>
      <c r="AA336" s="4">
        <f t="shared" si="61"/>
        <v>6</v>
      </c>
      <c r="AC336" s="4" t="str">
        <f t="shared" si="62"/>
        <v>W</v>
      </c>
      <c r="AD336" s="4" t="str" cm="1">
        <f t="array" ref="AD336">_xlfn._xlws.FILTER($W$16:$W$24,($X$16:$X$24=S336)*($Z$16:$Z$24=AC336))</f>
        <v>X</v>
      </c>
      <c r="AE336" s="4">
        <f t="shared" si="63"/>
        <v>6</v>
      </c>
      <c r="AF336" s="4">
        <f t="shared" si="64"/>
        <v>1</v>
      </c>
      <c r="AG336" s="4">
        <f t="shared" si="65"/>
        <v>7</v>
      </c>
    </row>
    <row r="337" spans="18:33" x14ac:dyDescent="0.3">
      <c r="R337" s="4" t="s">
        <v>49</v>
      </c>
      <c r="S337" s="4" t="str">
        <f t="shared" si="54"/>
        <v>A</v>
      </c>
      <c r="T337" s="4" t="str">
        <f t="shared" si="53"/>
        <v>X</v>
      </c>
      <c r="U337" s="4" t="str">
        <f t="shared" si="55"/>
        <v>Rock</v>
      </c>
      <c r="V337" s="4" t="str">
        <f t="shared" si="56"/>
        <v>Rock</v>
      </c>
      <c r="W337" s="4" t="str">
        <f t="shared" si="57"/>
        <v>XA</v>
      </c>
      <c r="X337" s="4" t="str">
        <f t="shared" si="58"/>
        <v>D</v>
      </c>
      <c r="Y337" s="4">
        <f t="shared" si="59"/>
        <v>3</v>
      </c>
      <c r="Z337" s="4">
        <f t="shared" si="60"/>
        <v>1</v>
      </c>
      <c r="AA337" s="4">
        <f t="shared" si="61"/>
        <v>4</v>
      </c>
      <c r="AC337" s="4" t="str">
        <f t="shared" si="62"/>
        <v>L</v>
      </c>
      <c r="AD337" s="4" t="str" cm="1">
        <f t="array" ref="AD337">_xlfn._xlws.FILTER($W$16:$W$24,($X$16:$X$24=S337)*($Z$16:$Z$24=AC337))</f>
        <v>Z</v>
      </c>
      <c r="AE337" s="4">
        <f t="shared" si="63"/>
        <v>0</v>
      </c>
      <c r="AF337" s="4">
        <f t="shared" si="64"/>
        <v>3</v>
      </c>
      <c r="AG337" s="4">
        <f t="shared" si="65"/>
        <v>3</v>
      </c>
    </row>
    <row r="338" spans="18:33" x14ac:dyDescent="0.3">
      <c r="R338" s="4" t="s">
        <v>48</v>
      </c>
      <c r="S338" s="4" t="str">
        <f t="shared" si="54"/>
        <v>C</v>
      </c>
      <c r="T338" s="4" t="str">
        <f t="shared" si="53"/>
        <v>X</v>
      </c>
      <c r="U338" s="4" t="str">
        <f t="shared" si="55"/>
        <v>Scissor</v>
      </c>
      <c r="V338" s="4" t="str">
        <f t="shared" si="56"/>
        <v>Rock</v>
      </c>
      <c r="W338" s="4" t="str">
        <f t="shared" si="57"/>
        <v>XC</v>
      </c>
      <c r="X338" s="4" t="str">
        <f t="shared" si="58"/>
        <v>W</v>
      </c>
      <c r="Y338" s="4">
        <f t="shared" si="59"/>
        <v>6</v>
      </c>
      <c r="Z338" s="4">
        <f t="shared" si="60"/>
        <v>1</v>
      </c>
      <c r="AA338" s="4">
        <f t="shared" si="61"/>
        <v>7</v>
      </c>
      <c r="AC338" s="4" t="str">
        <f t="shared" si="62"/>
        <v>L</v>
      </c>
      <c r="AD338" s="4" t="str" cm="1">
        <f t="array" ref="AD338">_xlfn._xlws.FILTER($W$16:$W$24,($X$16:$X$24=S338)*($Z$16:$Z$24=AC338))</f>
        <v>Y</v>
      </c>
      <c r="AE338" s="4">
        <f t="shared" si="63"/>
        <v>0</v>
      </c>
      <c r="AF338" s="4">
        <f t="shared" si="64"/>
        <v>2</v>
      </c>
      <c r="AG338" s="4">
        <f t="shared" si="65"/>
        <v>2</v>
      </c>
    </row>
    <row r="339" spans="18:33" x14ac:dyDescent="0.3">
      <c r="R339" s="4" t="s">
        <v>49</v>
      </c>
      <c r="S339" s="4" t="str">
        <f t="shared" si="54"/>
        <v>A</v>
      </c>
      <c r="T339" s="4" t="str">
        <f t="shared" si="53"/>
        <v>X</v>
      </c>
      <c r="U339" s="4" t="str">
        <f t="shared" si="55"/>
        <v>Rock</v>
      </c>
      <c r="V339" s="4" t="str">
        <f t="shared" si="56"/>
        <v>Rock</v>
      </c>
      <c r="W339" s="4" t="str">
        <f t="shared" si="57"/>
        <v>XA</v>
      </c>
      <c r="X339" s="4" t="str">
        <f t="shared" si="58"/>
        <v>D</v>
      </c>
      <c r="Y339" s="4">
        <f t="shared" si="59"/>
        <v>3</v>
      </c>
      <c r="Z339" s="4">
        <f t="shared" si="60"/>
        <v>1</v>
      </c>
      <c r="AA339" s="4">
        <f t="shared" si="61"/>
        <v>4</v>
      </c>
      <c r="AC339" s="4" t="str">
        <f t="shared" si="62"/>
        <v>L</v>
      </c>
      <c r="AD339" s="4" t="str" cm="1">
        <f t="array" ref="AD339">_xlfn._xlws.FILTER($W$16:$W$24,($X$16:$X$24=S339)*($Z$16:$Z$24=AC339))</f>
        <v>Z</v>
      </c>
      <c r="AE339" s="4">
        <f t="shared" si="63"/>
        <v>0</v>
      </c>
      <c r="AF339" s="4">
        <f t="shared" si="64"/>
        <v>3</v>
      </c>
      <c r="AG339" s="4">
        <f t="shared" si="65"/>
        <v>3</v>
      </c>
    </row>
    <row r="340" spans="18:33" x14ac:dyDescent="0.3">
      <c r="R340" s="4" t="s">
        <v>42</v>
      </c>
      <c r="S340" s="4" t="str">
        <f t="shared" si="54"/>
        <v>B</v>
      </c>
      <c r="T340" s="4" t="str">
        <f t="shared" si="53"/>
        <v>Z</v>
      </c>
      <c r="U340" s="4" t="str">
        <f t="shared" si="55"/>
        <v>Paper</v>
      </c>
      <c r="V340" s="4" t="str">
        <f t="shared" si="56"/>
        <v>Scissor</v>
      </c>
      <c r="W340" s="4" t="str">
        <f t="shared" si="57"/>
        <v>ZB</v>
      </c>
      <c r="X340" s="4" t="str">
        <f t="shared" si="58"/>
        <v>W</v>
      </c>
      <c r="Y340" s="4">
        <f t="shared" si="59"/>
        <v>6</v>
      </c>
      <c r="Z340" s="4">
        <f t="shared" si="60"/>
        <v>3</v>
      </c>
      <c r="AA340" s="4">
        <f t="shared" si="61"/>
        <v>9</v>
      </c>
      <c r="AC340" s="4" t="str">
        <f t="shared" si="62"/>
        <v>W</v>
      </c>
      <c r="AD340" s="4" t="str" cm="1">
        <f t="array" ref="AD340">_xlfn._xlws.FILTER($W$16:$W$24,($X$16:$X$24=S340)*($Z$16:$Z$24=AC340))</f>
        <v>Z</v>
      </c>
      <c r="AE340" s="4">
        <f t="shared" si="63"/>
        <v>6</v>
      </c>
      <c r="AF340" s="4">
        <f t="shared" si="64"/>
        <v>3</v>
      </c>
      <c r="AG340" s="4">
        <f t="shared" si="65"/>
        <v>9</v>
      </c>
    </row>
    <row r="341" spans="18:33" x14ac:dyDescent="0.3">
      <c r="R341" s="4" t="s">
        <v>43</v>
      </c>
      <c r="S341" s="4" t="str">
        <f t="shared" si="54"/>
        <v>C</v>
      </c>
      <c r="T341" s="4" t="str">
        <f t="shared" si="53"/>
        <v>Z</v>
      </c>
      <c r="U341" s="4" t="str">
        <f t="shared" si="55"/>
        <v>Scissor</v>
      </c>
      <c r="V341" s="4" t="str">
        <f t="shared" si="56"/>
        <v>Scissor</v>
      </c>
      <c r="W341" s="4" t="str">
        <f t="shared" si="57"/>
        <v>ZC</v>
      </c>
      <c r="X341" s="4" t="str">
        <f t="shared" si="58"/>
        <v>D</v>
      </c>
      <c r="Y341" s="4">
        <f t="shared" si="59"/>
        <v>3</v>
      </c>
      <c r="Z341" s="4">
        <f t="shared" si="60"/>
        <v>3</v>
      </c>
      <c r="AA341" s="4">
        <f t="shared" si="61"/>
        <v>6</v>
      </c>
      <c r="AC341" s="4" t="str">
        <f t="shared" si="62"/>
        <v>W</v>
      </c>
      <c r="AD341" s="4" t="str" cm="1">
        <f t="array" ref="AD341">_xlfn._xlws.FILTER($W$16:$W$24,($X$16:$X$24=S341)*($Z$16:$Z$24=AC341))</f>
        <v>X</v>
      </c>
      <c r="AE341" s="4">
        <f t="shared" si="63"/>
        <v>6</v>
      </c>
      <c r="AF341" s="4">
        <f t="shared" si="64"/>
        <v>1</v>
      </c>
      <c r="AG341" s="4">
        <f t="shared" si="65"/>
        <v>7</v>
      </c>
    </row>
    <row r="342" spans="18:33" x14ac:dyDescent="0.3">
      <c r="R342" s="4" t="s">
        <v>49</v>
      </c>
      <c r="S342" s="4" t="str">
        <f t="shared" si="54"/>
        <v>A</v>
      </c>
      <c r="T342" s="4" t="str">
        <f t="shared" si="53"/>
        <v>X</v>
      </c>
      <c r="U342" s="4" t="str">
        <f t="shared" si="55"/>
        <v>Rock</v>
      </c>
      <c r="V342" s="4" t="str">
        <f t="shared" si="56"/>
        <v>Rock</v>
      </c>
      <c r="W342" s="4" t="str">
        <f t="shared" si="57"/>
        <v>XA</v>
      </c>
      <c r="X342" s="4" t="str">
        <f t="shared" si="58"/>
        <v>D</v>
      </c>
      <c r="Y342" s="4">
        <f t="shared" si="59"/>
        <v>3</v>
      </c>
      <c r="Z342" s="4">
        <f t="shared" si="60"/>
        <v>1</v>
      </c>
      <c r="AA342" s="4">
        <f t="shared" si="61"/>
        <v>4</v>
      </c>
      <c r="AC342" s="4" t="str">
        <f t="shared" si="62"/>
        <v>L</v>
      </c>
      <c r="AD342" s="4" t="str" cm="1">
        <f t="array" ref="AD342">_xlfn._xlws.FILTER($W$16:$W$24,($X$16:$X$24=S342)*($Z$16:$Z$24=AC342))</f>
        <v>Z</v>
      </c>
      <c r="AE342" s="4">
        <f t="shared" si="63"/>
        <v>0</v>
      </c>
      <c r="AF342" s="4">
        <f t="shared" si="64"/>
        <v>3</v>
      </c>
      <c r="AG342" s="4">
        <f t="shared" si="65"/>
        <v>3</v>
      </c>
    </row>
    <row r="343" spans="18:33" x14ac:dyDescent="0.3">
      <c r="R343" s="4" t="s">
        <v>43</v>
      </c>
      <c r="S343" s="4" t="str">
        <f t="shared" si="54"/>
        <v>C</v>
      </c>
      <c r="T343" s="4" t="str">
        <f t="shared" si="53"/>
        <v>Z</v>
      </c>
      <c r="U343" s="4" t="str">
        <f t="shared" si="55"/>
        <v>Scissor</v>
      </c>
      <c r="V343" s="4" t="str">
        <f t="shared" si="56"/>
        <v>Scissor</v>
      </c>
      <c r="W343" s="4" t="str">
        <f t="shared" si="57"/>
        <v>ZC</v>
      </c>
      <c r="X343" s="4" t="str">
        <f t="shared" si="58"/>
        <v>D</v>
      </c>
      <c r="Y343" s="4">
        <f t="shared" si="59"/>
        <v>3</v>
      </c>
      <c r="Z343" s="4">
        <f t="shared" si="60"/>
        <v>3</v>
      </c>
      <c r="AA343" s="4">
        <f t="shared" si="61"/>
        <v>6</v>
      </c>
      <c r="AC343" s="4" t="str">
        <f t="shared" si="62"/>
        <v>W</v>
      </c>
      <c r="AD343" s="4" t="str" cm="1">
        <f t="array" ref="AD343">_xlfn._xlws.FILTER($W$16:$W$24,($X$16:$X$24=S343)*($Z$16:$Z$24=AC343))</f>
        <v>X</v>
      </c>
      <c r="AE343" s="4">
        <f t="shared" si="63"/>
        <v>6</v>
      </c>
      <c r="AF343" s="4">
        <f t="shared" si="64"/>
        <v>1</v>
      </c>
      <c r="AG343" s="4">
        <f t="shared" si="65"/>
        <v>7</v>
      </c>
    </row>
    <row r="344" spans="18:33" x14ac:dyDescent="0.3">
      <c r="R344" s="4" t="s">
        <v>42</v>
      </c>
      <c r="S344" s="4" t="str">
        <f t="shared" si="54"/>
        <v>B</v>
      </c>
      <c r="T344" s="4" t="str">
        <f t="shared" si="53"/>
        <v>Z</v>
      </c>
      <c r="U344" s="4" t="str">
        <f t="shared" si="55"/>
        <v>Paper</v>
      </c>
      <c r="V344" s="4" t="str">
        <f t="shared" si="56"/>
        <v>Scissor</v>
      </c>
      <c r="W344" s="4" t="str">
        <f t="shared" si="57"/>
        <v>ZB</v>
      </c>
      <c r="X344" s="4" t="str">
        <f t="shared" si="58"/>
        <v>W</v>
      </c>
      <c r="Y344" s="4">
        <f t="shared" si="59"/>
        <v>6</v>
      </c>
      <c r="Z344" s="4">
        <f t="shared" si="60"/>
        <v>3</v>
      </c>
      <c r="AA344" s="4">
        <f t="shared" si="61"/>
        <v>9</v>
      </c>
      <c r="AC344" s="4" t="str">
        <f t="shared" si="62"/>
        <v>W</v>
      </c>
      <c r="AD344" s="4" t="str" cm="1">
        <f t="array" ref="AD344">_xlfn._xlws.FILTER($W$16:$W$24,($X$16:$X$24=S344)*($Z$16:$Z$24=AC344))</f>
        <v>Z</v>
      </c>
      <c r="AE344" s="4">
        <f t="shared" si="63"/>
        <v>6</v>
      </c>
      <c r="AF344" s="4">
        <f t="shared" si="64"/>
        <v>3</v>
      </c>
      <c r="AG344" s="4">
        <f t="shared" si="65"/>
        <v>9</v>
      </c>
    </row>
    <row r="345" spans="18:33" x14ac:dyDescent="0.3">
      <c r="R345" s="4" t="s">
        <v>49</v>
      </c>
      <c r="S345" s="4" t="str">
        <f t="shared" si="54"/>
        <v>A</v>
      </c>
      <c r="T345" s="4" t="str">
        <f t="shared" si="53"/>
        <v>X</v>
      </c>
      <c r="U345" s="4" t="str">
        <f t="shared" si="55"/>
        <v>Rock</v>
      </c>
      <c r="V345" s="4" t="str">
        <f t="shared" si="56"/>
        <v>Rock</v>
      </c>
      <c r="W345" s="4" t="str">
        <f t="shared" si="57"/>
        <v>XA</v>
      </c>
      <c r="X345" s="4" t="str">
        <f t="shared" si="58"/>
        <v>D</v>
      </c>
      <c r="Y345" s="4">
        <f t="shared" si="59"/>
        <v>3</v>
      </c>
      <c r="Z345" s="4">
        <f t="shared" si="60"/>
        <v>1</v>
      </c>
      <c r="AA345" s="4">
        <f t="shared" si="61"/>
        <v>4</v>
      </c>
      <c r="AC345" s="4" t="str">
        <f t="shared" si="62"/>
        <v>L</v>
      </c>
      <c r="AD345" s="4" t="str" cm="1">
        <f t="array" ref="AD345">_xlfn._xlws.FILTER($W$16:$W$24,($X$16:$X$24=S345)*($Z$16:$Z$24=AC345))</f>
        <v>Z</v>
      </c>
      <c r="AE345" s="4">
        <f t="shared" si="63"/>
        <v>0</v>
      </c>
      <c r="AF345" s="4">
        <f t="shared" si="64"/>
        <v>3</v>
      </c>
      <c r="AG345" s="4">
        <f t="shared" si="65"/>
        <v>3</v>
      </c>
    </row>
    <row r="346" spans="18:33" x14ac:dyDescent="0.3">
      <c r="R346" s="4" t="s">
        <v>43</v>
      </c>
      <c r="S346" s="4" t="str">
        <f t="shared" si="54"/>
        <v>C</v>
      </c>
      <c r="T346" s="4" t="str">
        <f t="shared" si="53"/>
        <v>Z</v>
      </c>
      <c r="U346" s="4" t="str">
        <f t="shared" si="55"/>
        <v>Scissor</v>
      </c>
      <c r="V346" s="4" t="str">
        <f t="shared" si="56"/>
        <v>Scissor</v>
      </c>
      <c r="W346" s="4" t="str">
        <f t="shared" si="57"/>
        <v>ZC</v>
      </c>
      <c r="X346" s="4" t="str">
        <f t="shared" si="58"/>
        <v>D</v>
      </c>
      <c r="Y346" s="4">
        <f t="shared" si="59"/>
        <v>3</v>
      </c>
      <c r="Z346" s="4">
        <f t="shared" si="60"/>
        <v>3</v>
      </c>
      <c r="AA346" s="4">
        <f t="shared" si="61"/>
        <v>6</v>
      </c>
      <c r="AC346" s="4" t="str">
        <f t="shared" si="62"/>
        <v>W</v>
      </c>
      <c r="AD346" s="4" t="str" cm="1">
        <f t="array" ref="AD346">_xlfn._xlws.FILTER($W$16:$W$24,($X$16:$X$24=S346)*($Z$16:$Z$24=AC346))</f>
        <v>X</v>
      </c>
      <c r="AE346" s="4">
        <f t="shared" si="63"/>
        <v>6</v>
      </c>
      <c r="AF346" s="4">
        <f t="shared" si="64"/>
        <v>1</v>
      </c>
      <c r="AG346" s="4">
        <f t="shared" si="65"/>
        <v>7</v>
      </c>
    </row>
    <row r="347" spans="18:33" x14ac:dyDescent="0.3">
      <c r="R347" s="4" t="s">
        <v>46</v>
      </c>
      <c r="S347" s="4" t="str">
        <f t="shared" si="54"/>
        <v>A</v>
      </c>
      <c r="T347" s="4" t="str">
        <f t="shared" si="53"/>
        <v>Y</v>
      </c>
      <c r="U347" s="4" t="str">
        <f t="shared" si="55"/>
        <v>Rock</v>
      </c>
      <c r="V347" s="4" t="str">
        <f t="shared" si="56"/>
        <v>Paper</v>
      </c>
      <c r="W347" s="4" t="str">
        <f t="shared" si="57"/>
        <v>YA</v>
      </c>
      <c r="X347" s="4" t="str">
        <f t="shared" si="58"/>
        <v>W</v>
      </c>
      <c r="Y347" s="4">
        <f t="shared" si="59"/>
        <v>6</v>
      </c>
      <c r="Z347" s="4">
        <f t="shared" si="60"/>
        <v>2</v>
      </c>
      <c r="AA347" s="4">
        <f t="shared" si="61"/>
        <v>8</v>
      </c>
      <c r="AC347" s="4" t="str">
        <f t="shared" si="62"/>
        <v>D</v>
      </c>
      <c r="AD347" s="4" t="str" cm="1">
        <f t="array" ref="AD347">_xlfn._xlws.FILTER($W$16:$W$24,($X$16:$X$24=S347)*($Z$16:$Z$24=AC347))</f>
        <v>X</v>
      </c>
      <c r="AE347" s="4">
        <f t="shared" si="63"/>
        <v>3</v>
      </c>
      <c r="AF347" s="4">
        <f t="shared" si="64"/>
        <v>1</v>
      </c>
      <c r="AG347" s="4">
        <f t="shared" si="65"/>
        <v>4</v>
      </c>
    </row>
    <row r="348" spans="18:33" x14ac:dyDescent="0.3">
      <c r="R348" s="4" t="s">
        <v>47</v>
      </c>
      <c r="S348" s="4" t="str">
        <f t="shared" si="54"/>
        <v>A</v>
      </c>
      <c r="T348" s="4" t="str">
        <f t="shared" si="53"/>
        <v>Z</v>
      </c>
      <c r="U348" s="4" t="str">
        <f t="shared" si="55"/>
        <v>Rock</v>
      </c>
      <c r="V348" s="4" t="str">
        <f t="shared" si="56"/>
        <v>Scissor</v>
      </c>
      <c r="W348" s="4" t="str">
        <f t="shared" si="57"/>
        <v>ZA</v>
      </c>
      <c r="X348" s="4" t="str">
        <f t="shared" si="58"/>
        <v>L</v>
      </c>
      <c r="Y348" s="4">
        <f t="shared" si="59"/>
        <v>0</v>
      </c>
      <c r="Z348" s="4">
        <f t="shared" si="60"/>
        <v>3</v>
      </c>
      <c r="AA348" s="4">
        <f t="shared" si="61"/>
        <v>3</v>
      </c>
      <c r="AC348" s="4" t="str">
        <f t="shared" si="62"/>
        <v>W</v>
      </c>
      <c r="AD348" s="4" t="str" cm="1">
        <f t="array" ref="AD348">_xlfn._xlws.FILTER($W$16:$W$24,($X$16:$X$24=S348)*($Z$16:$Z$24=AC348))</f>
        <v>Y</v>
      </c>
      <c r="AE348" s="4">
        <f t="shared" si="63"/>
        <v>6</v>
      </c>
      <c r="AF348" s="4">
        <f t="shared" si="64"/>
        <v>2</v>
      </c>
      <c r="AG348" s="4">
        <f t="shared" si="65"/>
        <v>8</v>
      </c>
    </row>
    <row r="349" spans="18:33" x14ac:dyDescent="0.3">
      <c r="R349" s="4" t="s">
        <v>45</v>
      </c>
      <c r="S349" s="4" t="str">
        <f t="shared" si="54"/>
        <v>C</v>
      </c>
      <c r="T349" s="4" t="str">
        <f t="shared" si="53"/>
        <v>Y</v>
      </c>
      <c r="U349" s="4" t="str">
        <f t="shared" si="55"/>
        <v>Scissor</v>
      </c>
      <c r="V349" s="4" t="str">
        <f t="shared" si="56"/>
        <v>Paper</v>
      </c>
      <c r="W349" s="4" t="str">
        <f t="shared" si="57"/>
        <v>YC</v>
      </c>
      <c r="X349" s="4" t="str">
        <f t="shared" si="58"/>
        <v>L</v>
      </c>
      <c r="Y349" s="4">
        <f t="shared" si="59"/>
        <v>0</v>
      </c>
      <c r="Z349" s="4">
        <f t="shared" si="60"/>
        <v>2</v>
      </c>
      <c r="AA349" s="4">
        <f t="shared" si="61"/>
        <v>2</v>
      </c>
      <c r="AC349" s="4" t="str">
        <f t="shared" si="62"/>
        <v>D</v>
      </c>
      <c r="AD349" s="4" t="str" cm="1">
        <f t="array" ref="AD349">_xlfn._xlws.FILTER($W$16:$W$24,($X$16:$X$24=S349)*($Z$16:$Z$24=AC349))</f>
        <v>Z</v>
      </c>
      <c r="AE349" s="4">
        <f t="shared" si="63"/>
        <v>3</v>
      </c>
      <c r="AF349" s="4">
        <f t="shared" si="64"/>
        <v>3</v>
      </c>
      <c r="AG349" s="4">
        <f t="shared" si="65"/>
        <v>6</v>
      </c>
    </row>
    <row r="350" spans="18:33" x14ac:dyDescent="0.3">
      <c r="R350" s="4" t="s">
        <v>46</v>
      </c>
      <c r="S350" s="4" t="str">
        <f t="shared" si="54"/>
        <v>A</v>
      </c>
      <c r="T350" s="4" t="str">
        <f t="shared" si="53"/>
        <v>Y</v>
      </c>
      <c r="U350" s="4" t="str">
        <f t="shared" si="55"/>
        <v>Rock</v>
      </c>
      <c r="V350" s="4" t="str">
        <f t="shared" si="56"/>
        <v>Paper</v>
      </c>
      <c r="W350" s="4" t="str">
        <f t="shared" si="57"/>
        <v>YA</v>
      </c>
      <c r="X350" s="4" t="str">
        <f t="shared" si="58"/>
        <v>W</v>
      </c>
      <c r="Y350" s="4">
        <f t="shared" si="59"/>
        <v>6</v>
      </c>
      <c r="Z350" s="4">
        <f t="shared" si="60"/>
        <v>2</v>
      </c>
      <c r="AA350" s="4">
        <f t="shared" si="61"/>
        <v>8</v>
      </c>
      <c r="AC350" s="4" t="str">
        <f t="shared" si="62"/>
        <v>D</v>
      </c>
      <c r="AD350" s="4" t="str" cm="1">
        <f t="array" ref="AD350">_xlfn._xlws.FILTER($W$16:$W$24,($X$16:$X$24=S350)*($Z$16:$Z$24=AC350))</f>
        <v>X</v>
      </c>
      <c r="AE350" s="4">
        <f t="shared" si="63"/>
        <v>3</v>
      </c>
      <c r="AF350" s="4">
        <f t="shared" si="64"/>
        <v>1</v>
      </c>
      <c r="AG350" s="4">
        <f t="shared" si="65"/>
        <v>4</v>
      </c>
    </row>
    <row r="351" spans="18:33" x14ac:dyDescent="0.3">
      <c r="R351" s="4" t="s">
        <v>45</v>
      </c>
      <c r="S351" s="4" t="str">
        <f t="shared" si="54"/>
        <v>C</v>
      </c>
      <c r="T351" s="4" t="str">
        <f t="shared" ref="T351:T414" si="66">RIGHT(R351,1)</f>
        <v>Y</v>
      </c>
      <c r="U351" s="4" t="str">
        <f t="shared" si="55"/>
        <v>Scissor</v>
      </c>
      <c r="V351" s="4" t="str">
        <f t="shared" si="56"/>
        <v>Paper</v>
      </c>
      <c r="W351" s="4" t="str">
        <f t="shared" si="57"/>
        <v>YC</v>
      </c>
      <c r="X351" s="4" t="str">
        <f t="shared" si="58"/>
        <v>L</v>
      </c>
      <c r="Y351" s="4">
        <f t="shared" si="59"/>
        <v>0</v>
      </c>
      <c r="Z351" s="4">
        <f t="shared" si="60"/>
        <v>2</v>
      </c>
      <c r="AA351" s="4">
        <f t="shared" si="61"/>
        <v>2</v>
      </c>
      <c r="AC351" s="4" t="str">
        <f t="shared" si="62"/>
        <v>D</v>
      </c>
      <c r="AD351" s="4" t="str" cm="1">
        <f t="array" ref="AD351">_xlfn._xlws.FILTER($W$16:$W$24,($X$16:$X$24=S351)*($Z$16:$Z$24=AC351))</f>
        <v>Z</v>
      </c>
      <c r="AE351" s="4">
        <f t="shared" si="63"/>
        <v>3</v>
      </c>
      <c r="AF351" s="4">
        <f t="shared" si="64"/>
        <v>3</v>
      </c>
      <c r="AG351" s="4">
        <f t="shared" si="65"/>
        <v>6</v>
      </c>
    </row>
    <row r="352" spans="18:33" x14ac:dyDescent="0.3">
      <c r="R352" s="4" t="s">
        <v>47</v>
      </c>
      <c r="S352" s="4" t="str">
        <f t="shared" ref="S352:S415" si="67">MID(R352,1,1)</f>
        <v>A</v>
      </c>
      <c r="T352" s="4" t="str">
        <f t="shared" si="66"/>
        <v>Z</v>
      </c>
      <c r="U352" s="4" t="str">
        <f t="shared" ref="U352:U415" si="68">VLOOKUP(S352,$R$15:$T$17,2,FALSE)</f>
        <v>Rock</v>
      </c>
      <c r="V352" s="4" t="str">
        <f t="shared" ref="V352:V415" si="69">_xlfn.XLOOKUP(T352,$T$15:$T$17,$S$15:$S$17)</f>
        <v>Scissor</v>
      </c>
      <c r="W352" s="4" t="str">
        <f t="shared" ref="W352:W415" si="70">_xlfn.CONCAT(T352,S352)</f>
        <v>ZA</v>
      </c>
      <c r="X352" s="4" t="str">
        <f t="shared" ref="X352:X415" si="71">_xlfn.XLOOKUP(W352,$Y$16:$Y$24,$Z$16:$Z$24)</f>
        <v>L</v>
      </c>
      <c r="Y352" s="4">
        <f t="shared" ref="Y352:Y415" si="72">_xlfn.XLOOKUP(X352,$R$8:$R$10,$S$8:$S$10)</f>
        <v>0</v>
      </c>
      <c r="Z352" s="4">
        <f t="shared" ref="Z352:Z415" si="73">_xlfn.XLOOKUP(V352,$R$20:$R$22,$S$20:$S$22)</f>
        <v>3</v>
      </c>
      <c r="AA352" s="4">
        <f t="shared" ref="AA352:AA415" si="74">SUM(Y352:Z352)</f>
        <v>3</v>
      </c>
      <c r="AC352" s="4" t="str">
        <f t="shared" ref="AC352:AC415" si="75">VLOOKUP(T352,$AC$16:$AD$18,2,FALSE)</f>
        <v>W</v>
      </c>
      <c r="AD352" s="4" t="str" cm="1">
        <f t="array" ref="AD352">_xlfn._xlws.FILTER($W$16:$W$24,($X$16:$X$24=S352)*($Z$16:$Z$24=AC352))</f>
        <v>Y</v>
      </c>
      <c r="AE352" s="4">
        <f t="shared" ref="AE352:AE415" si="76">_xlfn.XLOOKUP(AC352,$R$8:$R$10,$S$8:$S$10)</f>
        <v>6</v>
      </c>
      <c r="AF352" s="4">
        <f t="shared" ref="AF352:AF415" si="77">_xlfn.XLOOKUP(AD352,$T$20:$T$22,$S$20:$S$22)</f>
        <v>2</v>
      </c>
      <c r="AG352" s="4">
        <f t="shared" ref="AG352:AG415" si="78">SUM(AE352:AF352)</f>
        <v>8</v>
      </c>
    </row>
    <row r="353" spans="18:33" x14ac:dyDescent="0.3">
      <c r="R353" s="4" t="s">
        <v>42</v>
      </c>
      <c r="S353" s="4" t="str">
        <f t="shared" si="67"/>
        <v>B</v>
      </c>
      <c r="T353" s="4" t="str">
        <f t="shared" si="66"/>
        <v>Z</v>
      </c>
      <c r="U353" s="4" t="str">
        <f t="shared" si="68"/>
        <v>Paper</v>
      </c>
      <c r="V353" s="4" t="str">
        <f t="shared" si="69"/>
        <v>Scissor</v>
      </c>
      <c r="W353" s="4" t="str">
        <f t="shared" si="70"/>
        <v>ZB</v>
      </c>
      <c r="X353" s="4" t="str">
        <f t="shared" si="71"/>
        <v>W</v>
      </c>
      <c r="Y353" s="4">
        <f t="shared" si="72"/>
        <v>6</v>
      </c>
      <c r="Z353" s="4">
        <f t="shared" si="73"/>
        <v>3</v>
      </c>
      <c r="AA353" s="4">
        <f t="shared" si="74"/>
        <v>9</v>
      </c>
      <c r="AC353" s="4" t="str">
        <f t="shared" si="75"/>
        <v>W</v>
      </c>
      <c r="AD353" s="4" t="str" cm="1">
        <f t="array" ref="AD353">_xlfn._xlws.FILTER($W$16:$W$24,($X$16:$X$24=S353)*($Z$16:$Z$24=AC353))</f>
        <v>Z</v>
      </c>
      <c r="AE353" s="4">
        <f t="shared" si="76"/>
        <v>6</v>
      </c>
      <c r="AF353" s="4">
        <f t="shared" si="77"/>
        <v>3</v>
      </c>
      <c r="AG353" s="4">
        <f t="shared" si="78"/>
        <v>9</v>
      </c>
    </row>
    <row r="354" spans="18:33" x14ac:dyDescent="0.3">
      <c r="R354" s="4" t="s">
        <v>47</v>
      </c>
      <c r="S354" s="4" t="str">
        <f t="shared" si="67"/>
        <v>A</v>
      </c>
      <c r="T354" s="4" t="str">
        <f t="shared" si="66"/>
        <v>Z</v>
      </c>
      <c r="U354" s="4" t="str">
        <f t="shared" si="68"/>
        <v>Rock</v>
      </c>
      <c r="V354" s="4" t="str">
        <f t="shared" si="69"/>
        <v>Scissor</v>
      </c>
      <c r="W354" s="4" t="str">
        <f t="shared" si="70"/>
        <v>ZA</v>
      </c>
      <c r="X354" s="4" t="str">
        <f t="shared" si="71"/>
        <v>L</v>
      </c>
      <c r="Y354" s="4">
        <f t="shared" si="72"/>
        <v>0</v>
      </c>
      <c r="Z354" s="4">
        <f t="shared" si="73"/>
        <v>3</v>
      </c>
      <c r="AA354" s="4">
        <f t="shared" si="74"/>
        <v>3</v>
      </c>
      <c r="AC354" s="4" t="str">
        <f t="shared" si="75"/>
        <v>W</v>
      </c>
      <c r="AD354" s="4" t="str" cm="1">
        <f t="array" ref="AD354">_xlfn._xlws.FILTER($W$16:$W$24,($X$16:$X$24=S354)*($Z$16:$Z$24=AC354))</f>
        <v>Y</v>
      </c>
      <c r="AE354" s="4">
        <f t="shared" si="76"/>
        <v>6</v>
      </c>
      <c r="AF354" s="4">
        <f t="shared" si="77"/>
        <v>2</v>
      </c>
      <c r="AG354" s="4">
        <f t="shared" si="78"/>
        <v>8</v>
      </c>
    </row>
    <row r="355" spans="18:33" x14ac:dyDescent="0.3">
      <c r="R355" s="4" t="s">
        <v>42</v>
      </c>
      <c r="S355" s="4" t="str">
        <f t="shared" si="67"/>
        <v>B</v>
      </c>
      <c r="T355" s="4" t="str">
        <f t="shared" si="66"/>
        <v>Z</v>
      </c>
      <c r="U355" s="4" t="str">
        <f t="shared" si="68"/>
        <v>Paper</v>
      </c>
      <c r="V355" s="4" t="str">
        <f t="shared" si="69"/>
        <v>Scissor</v>
      </c>
      <c r="W355" s="4" t="str">
        <f t="shared" si="70"/>
        <v>ZB</v>
      </c>
      <c r="X355" s="4" t="str">
        <f t="shared" si="71"/>
        <v>W</v>
      </c>
      <c r="Y355" s="4">
        <f t="shared" si="72"/>
        <v>6</v>
      </c>
      <c r="Z355" s="4">
        <f t="shared" si="73"/>
        <v>3</v>
      </c>
      <c r="AA355" s="4">
        <f t="shared" si="74"/>
        <v>9</v>
      </c>
      <c r="AC355" s="4" t="str">
        <f t="shared" si="75"/>
        <v>W</v>
      </c>
      <c r="AD355" s="4" t="str" cm="1">
        <f t="array" ref="AD355">_xlfn._xlws.FILTER($W$16:$W$24,($X$16:$X$24=S355)*($Z$16:$Z$24=AC355))</f>
        <v>Z</v>
      </c>
      <c r="AE355" s="4">
        <f t="shared" si="76"/>
        <v>6</v>
      </c>
      <c r="AF355" s="4">
        <f t="shared" si="77"/>
        <v>3</v>
      </c>
      <c r="AG355" s="4">
        <f t="shared" si="78"/>
        <v>9</v>
      </c>
    </row>
    <row r="356" spans="18:33" x14ac:dyDescent="0.3">
      <c r="R356" s="4" t="s">
        <v>48</v>
      </c>
      <c r="S356" s="4" t="str">
        <f t="shared" si="67"/>
        <v>C</v>
      </c>
      <c r="T356" s="4" t="str">
        <f t="shared" si="66"/>
        <v>X</v>
      </c>
      <c r="U356" s="4" t="str">
        <f t="shared" si="68"/>
        <v>Scissor</v>
      </c>
      <c r="V356" s="4" t="str">
        <f t="shared" si="69"/>
        <v>Rock</v>
      </c>
      <c r="W356" s="4" t="str">
        <f t="shared" si="70"/>
        <v>XC</v>
      </c>
      <c r="X356" s="4" t="str">
        <f t="shared" si="71"/>
        <v>W</v>
      </c>
      <c r="Y356" s="4">
        <f t="shared" si="72"/>
        <v>6</v>
      </c>
      <c r="Z356" s="4">
        <f t="shared" si="73"/>
        <v>1</v>
      </c>
      <c r="AA356" s="4">
        <f t="shared" si="74"/>
        <v>7</v>
      </c>
      <c r="AC356" s="4" t="str">
        <f t="shared" si="75"/>
        <v>L</v>
      </c>
      <c r="AD356" s="4" t="str" cm="1">
        <f t="array" ref="AD356">_xlfn._xlws.FILTER($W$16:$W$24,($X$16:$X$24=S356)*($Z$16:$Z$24=AC356))</f>
        <v>Y</v>
      </c>
      <c r="AE356" s="4">
        <f t="shared" si="76"/>
        <v>0</v>
      </c>
      <c r="AF356" s="4">
        <f t="shared" si="77"/>
        <v>2</v>
      </c>
      <c r="AG356" s="4">
        <f t="shared" si="78"/>
        <v>2</v>
      </c>
    </row>
    <row r="357" spans="18:33" x14ac:dyDescent="0.3">
      <c r="R357" s="4" t="s">
        <v>48</v>
      </c>
      <c r="S357" s="4" t="str">
        <f t="shared" si="67"/>
        <v>C</v>
      </c>
      <c r="T357" s="4" t="str">
        <f t="shared" si="66"/>
        <v>X</v>
      </c>
      <c r="U357" s="4" t="str">
        <f t="shared" si="68"/>
        <v>Scissor</v>
      </c>
      <c r="V357" s="4" t="str">
        <f t="shared" si="69"/>
        <v>Rock</v>
      </c>
      <c r="W357" s="4" t="str">
        <f t="shared" si="70"/>
        <v>XC</v>
      </c>
      <c r="X357" s="4" t="str">
        <f t="shared" si="71"/>
        <v>W</v>
      </c>
      <c r="Y357" s="4">
        <f t="shared" si="72"/>
        <v>6</v>
      </c>
      <c r="Z357" s="4">
        <f t="shared" si="73"/>
        <v>1</v>
      </c>
      <c r="AA357" s="4">
        <f t="shared" si="74"/>
        <v>7</v>
      </c>
      <c r="AC357" s="4" t="str">
        <f t="shared" si="75"/>
        <v>L</v>
      </c>
      <c r="AD357" s="4" t="str" cm="1">
        <f t="array" ref="AD357">_xlfn._xlws.FILTER($W$16:$W$24,($X$16:$X$24=S357)*($Z$16:$Z$24=AC357))</f>
        <v>Y</v>
      </c>
      <c r="AE357" s="4">
        <f t="shared" si="76"/>
        <v>0</v>
      </c>
      <c r="AF357" s="4">
        <f t="shared" si="77"/>
        <v>2</v>
      </c>
      <c r="AG357" s="4">
        <f t="shared" si="78"/>
        <v>2</v>
      </c>
    </row>
    <row r="358" spans="18:33" x14ac:dyDescent="0.3">
      <c r="R358" s="4" t="s">
        <v>43</v>
      </c>
      <c r="S358" s="4" t="str">
        <f t="shared" si="67"/>
        <v>C</v>
      </c>
      <c r="T358" s="4" t="str">
        <f t="shared" si="66"/>
        <v>Z</v>
      </c>
      <c r="U358" s="4" t="str">
        <f t="shared" si="68"/>
        <v>Scissor</v>
      </c>
      <c r="V358" s="4" t="str">
        <f t="shared" si="69"/>
        <v>Scissor</v>
      </c>
      <c r="W358" s="4" t="str">
        <f t="shared" si="70"/>
        <v>ZC</v>
      </c>
      <c r="X358" s="4" t="str">
        <f t="shared" si="71"/>
        <v>D</v>
      </c>
      <c r="Y358" s="4">
        <f t="shared" si="72"/>
        <v>3</v>
      </c>
      <c r="Z358" s="4">
        <f t="shared" si="73"/>
        <v>3</v>
      </c>
      <c r="AA358" s="4">
        <f t="shared" si="74"/>
        <v>6</v>
      </c>
      <c r="AC358" s="4" t="str">
        <f t="shared" si="75"/>
        <v>W</v>
      </c>
      <c r="AD358" s="4" t="str" cm="1">
        <f t="array" ref="AD358">_xlfn._xlws.FILTER($W$16:$W$24,($X$16:$X$24=S358)*($Z$16:$Z$24=AC358))</f>
        <v>X</v>
      </c>
      <c r="AE358" s="4">
        <f t="shared" si="76"/>
        <v>6</v>
      </c>
      <c r="AF358" s="4">
        <f t="shared" si="77"/>
        <v>1</v>
      </c>
      <c r="AG358" s="4">
        <f t="shared" si="78"/>
        <v>7</v>
      </c>
    </row>
    <row r="359" spans="18:33" x14ac:dyDescent="0.3">
      <c r="R359" s="4" t="s">
        <v>43</v>
      </c>
      <c r="S359" s="4" t="str">
        <f t="shared" si="67"/>
        <v>C</v>
      </c>
      <c r="T359" s="4" t="str">
        <f t="shared" si="66"/>
        <v>Z</v>
      </c>
      <c r="U359" s="4" t="str">
        <f t="shared" si="68"/>
        <v>Scissor</v>
      </c>
      <c r="V359" s="4" t="str">
        <f t="shared" si="69"/>
        <v>Scissor</v>
      </c>
      <c r="W359" s="4" t="str">
        <f t="shared" si="70"/>
        <v>ZC</v>
      </c>
      <c r="X359" s="4" t="str">
        <f t="shared" si="71"/>
        <v>D</v>
      </c>
      <c r="Y359" s="4">
        <f t="shared" si="72"/>
        <v>3</v>
      </c>
      <c r="Z359" s="4">
        <f t="shared" si="73"/>
        <v>3</v>
      </c>
      <c r="AA359" s="4">
        <f t="shared" si="74"/>
        <v>6</v>
      </c>
      <c r="AC359" s="4" t="str">
        <f t="shared" si="75"/>
        <v>W</v>
      </c>
      <c r="AD359" s="4" t="str" cm="1">
        <f t="array" ref="AD359">_xlfn._xlws.FILTER($W$16:$W$24,($X$16:$X$24=S359)*($Z$16:$Z$24=AC359))</f>
        <v>X</v>
      </c>
      <c r="AE359" s="4">
        <f t="shared" si="76"/>
        <v>6</v>
      </c>
      <c r="AF359" s="4">
        <f t="shared" si="77"/>
        <v>1</v>
      </c>
      <c r="AG359" s="4">
        <f t="shared" si="78"/>
        <v>7</v>
      </c>
    </row>
    <row r="360" spans="18:33" x14ac:dyDescent="0.3">
      <c r="R360" s="4" t="s">
        <v>42</v>
      </c>
      <c r="S360" s="4" t="str">
        <f t="shared" si="67"/>
        <v>B</v>
      </c>
      <c r="T360" s="4" t="str">
        <f t="shared" si="66"/>
        <v>Z</v>
      </c>
      <c r="U360" s="4" t="str">
        <f t="shared" si="68"/>
        <v>Paper</v>
      </c>
      <c r="V360" s="4" t="str">
        <f t="shared" si="69"/>
        <v>Scissor</v>
      </c>
      <c r="W360" s="4" t="str">
        <f t="shared" si="70"/>
        <v>ZB</v>
      </c>
      <c r="X360" s="4" t="str">
        <f t="shared" si="71"/>
        <v>W</v>
      </c>
      <c r="Y360" s="4">
        <f t="shared" si="72"/>
        <v>6</v>
      </c>
      <c r="Z360" s="4">
        <f t="shared" si="73"/>
        <v>3</v>
      </c>
      <c r="AA360" s="4">
        <f t="shared" si="74"/>
        <v>9</v>
      </c>
      <c r="AC360" s="4" t="str">
        <f t="shared" si="75"/>
        <v>W</v>
      </c>
      <c r="AD360" s="4" t="str" cm="1">
        <f t="array" ref="AD360">_xlfn._xlws.FILTER($W$16:$W$24,($X$16:$X$24=S360)*($Z$16:$Z$24=AC360))</f>
        <v>Z</v>
      </c>
      <c r="AE360" s="4">
        <f t="shared" si="76"/>
        <v>6</v>
      </c>
      <c r="AF360" s="4">
        <f t="shared" si="77"/>
        <v>3</v>
      </c>
      <c r="AG360" s="4">
        <f t="shared" si="78"/>
        <v>9</v>
      </c>
    </row>
    <row r="361" spans="18:33" x14ac:dyDescent="0.3">
      <c r="R361" s="4" t="s">
        <v>46</v>
      </c>
      <c r="S361" s="4" t="str">
        <f t="shared" si="67"/>
        <v>A</v>
      </c>
      <c r="T361" s="4" t="str">
        <f t="shared" si="66"/>
        <v>Y</v>
      </c>
      <c r="U361" s="4" t="str">
        <f t="shared" si="68"/>
        <v>Rock</v>
      </c>
      <c r="V361" s="4" t="str">
        <f t="shared" si="69"/>
        <v>Paper</v>
      </c>
      <c r="W361" s="4" t="str">
        <f t="shared" si="70"/>
        <v>YA</v>
      </c>
      <c r="X361" s="4" t="str">
        <f t="shared" si="71"/>
        <v>W</v>
      </c>
      <c r="Y361" s="4">
        <f t="shared" si="72"/>
        <v>6</v>
      </c>
      <c r="Z361" s="4">
        <f t="shared" si="73"/>
        <v>2</v>
      </c>
      <c r="AA361" s="4">
        <f t="shared" si="74"/>
        <v>8</v>
      </c>
      <c r="AC361" s="4" t="str">
        <f t="shared" si="75"/>
        <v>D</v>
      </c>
      <c r="AD361" s="4" t="str" cm="1">
        <f t="array" ref="AD361">_xlfn._xlws.FILTER($W$16:$W$24,($X$16:$X$24=S361)*($Z$16:$Z$24=AC361))</f>
        <v>X</v>
      </c>
      <c r="AE361" s="4">
        <f t="shared" si="76"/>
        <v>3</v>
      </c>
      <c r="AF361" s="4">
        <f t="shared" si="77"/>
        <v>1</v>
      </c>
      <c r="AG361" s="4">
        <f t="shared" si="78"/>
        <v>4</v>
      </c>
    </row>
    <row r="362" spans="18:33" x14ac:dyDescent="0.3">
      <c r="R362" s="4" t="s">
        <v>43</v>
      </c>
      <c r="S362" s="4" t="str">
        <f t="shared" si="67"/>
        <v>C</v>
      </c>
      <c r="T362" s="4" t="str">
        <f t="shared" si="66"/>
        <v>Z</v>
      </c>
      <c r="U362" s="4" t="str">
        <f t="shared" si="68"/>
        <v>Scissor</v>
      </c>
      <c r="V362" s="4" t="str">
        <f t="shared" si="69"/>
        <v>Scissor</v>
      </c>
      <c r="W362" s="4" t="str">
        <f t="shared" si="70"/>
        <v>ZC</v>
      </c>
      <c r="X362" s="4" t="str">
        <f t="shared" si="71"/>
        <v>D</v>
      </c>
      <c r="Y362" s="4">
        <f t="shared" si="72"/>
        <v>3</v>
      </c>
      <c r="Z362" s="4">
        <f t="shared" si="73"/>
        <v>3</v>
      </c>
      <c r="AA362" s="4">
        <f t="shared" si="74"/>
        <v>6</v>
      </c>
      <c r="AC362" s="4" t="str">
        <f t="shared" si="75"/>
        <v>W</v>
      </c>
      <c r="AD362" s="4" t="str" cm="1">
        <f t="array" ref="AD362">_xlfn._xlws.FILTER($W$16:$W$24,($X$16:$X$24=S362)*($Z$16:$Z$24=AC362))</f>
        <v>X</v>
      </c>
      <c r="AE362" s="4">
        <f t="shared" si="76"/>
        <v>6</v>
      </c>
      <c r="AF362" s="4">
        <f t="shared" si="77"/>
        <v>1</v>
      </c>
      <c r="AG362" s="4">
        <f t="shared" si="78"/>
        <v>7</v>
      </c>
    </row>
    <row r="363" spans="18:33" x14ac:dyDescent="0.3">
      <c r="R363" s="4" t="s">
        <v>46</v>
      </c>
      <c r="S363" s="4" t="str">
        <f t="shared" si="67"/>
        <v>A</v>
      </c>
      <c r="T363" s="4" t="str">
        <f t="shared" si="66"/>
        <v>Y</v>
      </c>
      <c r="U363" s="4" t="str">
        <f t="shared" si="68"/>
        <v>Rock</v>
      </c>
      <c r="V363" s="4" t="str">
        <f t="shared" si="69"/>
        <v>Paper</v>
      </c>
      <c r="W363" s="4" t="str">
        <f t="shared" si="70"/>
        <v>YA</v>
      </c>
      <c r="X363" s="4" t="str">
        <f t="shared" si="71"/>
        <v>W</v>
      </c>
      <c r="Y363" s="4">
        <f t="shared" si="72"/>
        <v>6</v>
      </c>
      <c r="Z363" s="4">
        <f t="shared" si="73"/>
        <v>2</v>
      </c>
      <c r="AA363" s="4">
        <f t="shared" si="74"/>
        <v>8</v>
      </c>
      <c r="AC363" s="4" t="str">
        <f t="shared" si="75"/>
        <v>D</v>
      </c>
      <c r="AD363" s="4" t="str" cm="1">
        <f t="array" ref="AD363">_xlfn._xlws.FILTER($W$16:$W$24,($X$16:$X$24=S363)*($Z$16:$Z$24=AC363))</f>
        <v>X</v>
      </c>
      <c r="AE363" s="4">
        <f t="shared" si="76"/>
        <v>3</v>
      </c>
      <c r="AF363" s="4">
        <f t="shared" si="77"/>
        <v>1</v>
      </c>
      <c r="AG363" s="4">
        <f t="shared" si="78"/>
        <v>4</v>
      </c>
    </row>
    <row r="364" spans="18:33" x14ac:dyDescent="0.3">
      <c r="R364" s="4" t="s">
        <v>43</v>
      </c>
      <c r="S364" s="4" t="str">
        <f t="shared" si="67"/>
        <v>C</v>
      </c>
      <c r="T364" s="4" t="str">
        <f t="shared" si="66"/>
        <v>Z</v>
      </c>
      <c r="U364" s="4" t="str">
        <f t="shared" si="68"/>
        <v>Scissor</v>
      </c>
      <c r="V364" s="4" t="str">
        <f t="shared" si="69"/>
        <v>Scissor</v>
      </c>
      <c r="W364" s="4" t="str">
        <f t="shared" si="70"/>
        <v>ZC</v>
      </c>
      <c r="X364" s="4" t="str">
        <f t="shared" si="71"/>
        <v>D</v>
      </c>
      <c r="Y364" s="4">
        <f t="shared" si="72"/>
        <v>3</v>
      </c>
      <c r="Z364" s="4">
        <f t="shared" si="73"/>
        <v>3</v>
      </c>
      <c r="AA364" s="4">
        <f t="shared" si="74"/>
        <v>6</v>
      </c>
      <c r="AC364" s="4" t="str">
        <f t="shared" si="75"/>
        <v>W</v>
      </c>
      <c r="AD364" s="4" t="str" cm="1">
        <f t="array" ref="AD364">_xlfn._xlws.FILTER($W$16:$W$24,($X$16:$X$24=S364)*($Z$16:$Z$24=AC364))</f>
        <v>X</v>
      </c>
      <c r="AE364" s="4">
        <f t="shared" si="76"/>
        <v>6</v>
      </c>
      <c r="AF364" s="4">
        <f t="shared" si="77"/>
        <v>1</v>
      </c>
      <c r="AG364" s="4">
        <f t="shared" si="78"/>
        <v>7</v>
      </c>
    </row>
    <row r="365" spans="18:33" x14ac:dyDescent="0.3">
      <c r="R365" s="4" t="s">
        <v>42</v>
      </c>
      <c r="S365" s="4" t="str">
        <f t="shared" si="67"/>
        <v>B</v>
      </c>
      <c r="T365" s="4" t="str">
        <f t="shared" si="66"/>
        <v>Z</v>
      </c>
      <c r="U365" s="4" t="str">
        <f t="shared" si="68"/>
        <v>Paper</v>
      </c>
      <c r="V365" s="4" t="str">
        <f t="shared" si="69"/>
        <v>Scissor</v>
      </c>
      <c r="W365" s="4" t="str">
        <f t="shared" si="70"/>
        <v>ZB</v>
      </c>
      <c r="X365" s="4" t="str">
        <f t="shared" si="71"/>
        <v>W</v>
      </c>
      <c r="Y365" s="4">
        <f t="shared" si="72"/>
        <v>6</v>
      </c>
      <c r="Z365" s="4">
        <f t="shared" si="73"/>
        <v>3</v>
      </c>
      <c r="AA365" s="4">
        <f t="shared" si="74"/>
        <v>9</v>
      </c>
      <c r="AC365" s="4" t="str">
        <f t="shared" si="75"/>
        <v>W</v>
      </c>
      <c r="AD365" s="4" t="str" cm="1">
        <f t="array" ref="AD365">_xlfn._xlws.FILTER($W$16:$W$24,($X$16:$X$24=S365)*($Z$16:$Z$24=AC365))</f>
        <v>Z</v>
      </c>
      <c r="AE365" s="4">
        <f t="shared" si="76"/>
        <v>6</v>
      </c>
      <c r="AF365" s="4">
        <f t="shared" si="77"/>
        <v>3</v>
      </c>
      <c r="AG365" s="4">
        <f t="shared" si="78"/>
        <v>9</v>
      </c>
    </row>
    <row r="366" spans="18:33" x14ac:dyDescent="0.3">
      <c r="R366" s="4" t="s">
        <v>44</v>
      </c>
      <c r="S366" s="4" t="str">
        <f t="shared" si="67"/>
        <v>B</v>
      </c>
      <c r="T366" s="4" t="str">
        <f t="shared" si="66"/>
        <v>X</v>
      </c>
      <c r="U366" s="4" t="str">
        <f t="shared" si="68"/>
        <v>Paper</v>
      </c>
      <c r="V366" s="4" t="str">
        <f t="shared" si="69"/>
        <v>Rock</v>
      </c>
      <c r="W366" s="4" t="str">
        <f t="shared" si="70"/>
        <v>XB</v>
      </c>
      <c r="X366" s="4" t="str">
        <f t="shared" si="71"/>
        <v>L</v>
      </c>
      <c r="Y366" s="4">
        <f t="shared" si="72"/>
        <v>0</v>
      </c>
      <c r="Z366" s="4">
        <f t="shared" si="73"/>
        <v>1</v>
      </c>
      <c r="AA366" s="4">
        <f t="shared" si="74"/>
        <v>1</v>
      </c>
      <c r="AC366" s="4" t="str">
        <f t="shared" si="75"/>
        <v>L</v>
      </c>
      <c r="AD366" s="4" t="str" cm="1">
        <f t="array" ref="AD366">_xlfn._xlws.FILTER($W$16:$W$24,($X$16:$X$24=S366)*($Z$16:$Z$24=AC366))</f>
        <v>X</v>
      </c>
      <c r="AE366" s="4">
        <f t="shared" si="76"/>
        <v>0</v>
      </c>
      <c r="AF366" s="4">
        <f t="shared" si="77"/>
        <v>1</v>
      </c>
      <c r="AG366" s="4">
        <f t="shared" si="78"/>
        <v>1</v>
      </c>
    </row>
    <row r="367" spans="18:33" x14ac:dyDescent="0.3">
      <c r="R367" s="4" t="s">
        <v>44</v>
      </c>
      <c r="S367" s="4" t="str">
        <f t="shared" si="67"/>
        <v>B</v>
      </c>
      <c r="T367" s="4" t="str">
        <f t="shared" si="66"/>
        <v>X</v>
      </c>
      <c r="U367" s="4" t="str">
        <f t="shared" si="68"/>
        <v>Paper</v>
      </c>
      <c r="V367" s="4" t="str">
        <f t="shared" si="69"/>
        <v>Rock</v>
      </c>
      <c r="W367" s="4" t="str">
        <f t="shared" si="70"/>
        <v>XB</v>
      </c>
      <c r="X367" s="4" t="str">
        <f t="shared" si="71"/>
        <v>L</v>
      </c>
      <c r="Y367" s="4">
        <f t="shared" si="72"/>
        <v>0</v>
      </c>
      <c r="Z367" s="4">
        <f t="shared" si="73"/>
        <v>1</v>
      </c>
      <c r="AA367" s="4">
        <f t="shared" si="74"/>
        <v>1</v>
      </c>
      <c r="AC367" s="4" t="str">
        <f t="shared" si="75"/>
        <v>L</v>
      </c>
      <c r="AD367" s="4" t="str" cm="1">
        <f t="array" ref="AD367">_xlfn._xlws.FILTER($W$16:$W$24,($X$16:$X$24=S367)*($Z$16:$Z$24=AC367))</f>
        <v>X</v>
      </c>
      <c r="AE367" s="4">
        <f t="shared" si="76"/>
        <v>0</v>
      </c>
      <c r="AF367" s="4">
        <f t="shared" si="77"/>
        <v>1</v>
      </c>
      <c r="AG367" s="4">
        <f t="shared" si="78"/>
        <v>1</v>
      </c>
    </row>
    <row r="368" spans="18:33" x14ac:dyDescent="0.3">
      <c r="R368" s="4" t="s">
        <v>44</v>
      </c>
      <c r="S368" s="4" t="str">
        <f t="shared" si="67"/>
        <v>B</v>
      </c>
      <c r="T368" s="4" t="str">
        <f t="shared" si="66"/>
        <v>X</v>
      </c>
      <c r="U368" s="4" t="str">
        <f t="shared" si="68"/>
        <v>Paper</v>
      </c>
      <c r="V368" s="4" t="str">
        <f t="shared" si="69"/>
        <v>Rock</v>
      </c>
      <c r="W368" s="4" t="str">
        <f t="shared" si="70"/>
        <v>XB</v>
      </c>
      <c r="X368" s="4" t="str">
        <f t="shared" si="71"/>
        <v>L</v>
      </c>
      <c r="Y368" s="4">
        <f t="shared" si="72"/>
        <v>0</v>
      </c>
      <c r="Z368" s="4">
        <f t="shared" si="73"/>
        <v>1</v>
      </c>
      <c r="AA368" s="4">
        <f t="shared" si="74"/>
        <v>1</v>
      </c>
      <c r="AC368" s="4" t="str">
        <f t="shared" si="75"/>
        <v>L</v>
      </c>
      <c r="AD368" s="4" t="str" cm="1">
        <f t="array" ref="AD368">_xlfn._xlws.FILTER($W$16:$W$24,($X$16:$X$24=S368)*($Z$16:$Z$24=AC368))</f>
        <v>X</v>
      </c>
      <c r="AE368" s="4">
        <f t="shared" si="76"/>
        <v>0</v>
      </c>
      <c r="AF368" s="4">
        <f t="shared" si="77"/>
        <v>1</v>
      </c>
      <c r="AG368" s="4">
        <f t="shared" si="78"/>
        <v>1</v>
      </c>
    </row>
    <row r="369" spans="18:33" x14ac:dyDescent="0.3">
      <c r="R369" s="4" t="s">
        <v>47</v>
      </c>
      <c r="S369" s="4" t="str">
        <f t="shared" si="67"/>
        <v>A</v>
      </c>
      <c r="T369" s="4" t="str">
        <f t="shared" si="66"/>
        <v>Z</v>
      </c>
      <c r="U369" s="4" t="str">
        <f t="shared" si="68"/>
        <v>Rock</v>
      </c>
      <c r="V369" s="4" t="str">
        <f t="shared" si="69"/>
        <v>Scissor</v>
      </c>
      <c r="W369" s="4" t="str">
        <f t="shared" si="70"/>
        <v>ZA</v>
      </c>
      <c r="X369" s="4" t="str">
        <f t="shared" si="71"/>
        <v>L</v>
      </c>
      <c r="Y369" s="4">
        <f t="shared" si="72"/>
        <v>0</v>
      </c>
      <c r="Z369" s="4">
        <f t="shared" si="73"/>
        <v>3</v>
      </c>
      <c r="AA369" s="4">
        <f t="shared" si="74"/>
        <v>3</v>
      </c>
      <c r="AC369" s="4" t="str">
        <f t="shared" si="75"/>
        <v>W</v>
      </c>
      <c r="AD369" s="4" t="str" cm="1">
        <f t="array" ref="AD369">_xlfn._xlws.FILTER($W$16:$W$24,($X$16:$X$24=S369)*($Z$16:$Z$24=AC369))</f>
        <v>Y</v>
      </c>
      <c r="AE369" s="4">
        <f t="shared" si="76"/>
        <v>6</v>
      </c>
      <c r="AF369" s="4">
        <f t="shared" si="77"/>
        <v>2</v>
      </c>
      <c r="AG369" s="4">
        <f t="shared" si="78"/>
        <v>8</v>
      </c>
    </row>
    <row r="370" spans="18:33" x14ac:dyDescent="0.3">
      <c r="R370" s="4" t="s">
        <v>42</v>
      </c>
      <c r="S370" s="4" t="str">
        <f t="shared" si="67"/>
        <v>B</v>
      </c>
      <c r="T370" s="4" t="str">
        <f t="shared" si="66"/>
        <v>Z</v>
      </c>
      <c r="U370" s="4" t="str">
        <f t="shared" si="68"/>
        <v>Paper</v>
      </c>
      <c r="V370" s="4" t="str">
        <f t="shared" si="69"/>
        <v>Scissor</v>
      </c>
      <c r="W370" s="4" t="str">
        <f t="shared" si="70"/>
        <v>ZB</v>
      </c>
      <c r="X370" s="4" t="str">
        <f t="shared" si="71"/>
        <v>W</v>
      </c>
      <c r="Y370" s="4">
        <f t="shared" si="72"/>
        <v>6</v>
      </c>
      <c r="Z370" s="4">
        <f t="shared" si="73"/>
        <v>3</v>
      </c>
      <c r="AA370" s="4">
        <f t="shared" si="74"/>
        <v>9</v>
      </c>
      <c r="AC370" s="4" t="str">
        <f t="shared" si="75"/>
        <v>W</v>
      </c>
      <c r="AD370" s="4" t="str" cm="1">
        <f t="array" ref="AD370">_xlfn._xlws.FILTER($W$16:$W$24,($X$16:$X$24=S370)*($Z$16:$Z$24=AC370))</f>
        <v>Z</v>
      </c>
      <c r="AE370" s="4">
        <f t="shared" si="76"/>
        <v>6</v>
      </c>
      <c r="AF370" s="4">
        <f t="shared" si="77"/>
        <v>3</v>
      </c>
      <c r="AG370" s="4">
        <f t="shared" si="78"/>
        <v>9</v>
      </c>
    </row>
    <row r="371" spans="18:33" x14ac:dyDescent="0.3">
      <c r="R371" s="4" t="s">
        <v>48</v>
      </c>
      <c r="S371" s="4" t="str">
        <f t="shared" si="67"/>
        <v>C</v>
      </c>
      <c r="T371" s="4" t="str">
        <f t="shared" si="66"/>
        <v>X</v>
      </c>
      <c r="U371" s="4" t="str">
        <f t="shared" si="68"/>
        <v>Scissor</v>
      </c>
      <c r="V371" s="4" t="str">
        <f t="shared" si="69"/>
        <v>Rock</v>
      </c>
      <c r="W371" s="4" t="str">
        <f t="shared" si="70"/>
        <v>XC</v>
      </c>
      <c r="X371" s="4" t="str">
        <f t="shared" si="71"/>
        <v>W</v>
      </c>
      <c r="Y371" s="4">
        <f t="shared" si="72"/>
        <v>6</v>
      </c>
      <c r="Z371" s="4">
        <f t="shared" si="73"/>
        <v>1</v>
      </c>
      <c r="AA371" s="4">
        <f t="shared" si="74"/>
        <v>7</v>
      </c>
      <c r="AC371" s="4" t="str">
        <f t="shared" si="75"/>
        <v>L</v>
      </c>
      <c r="AD371" s="4" t="str" cm="1">
        <f t="array" ref="AD371">_xlfn._xlws.FILTER($W$16:$W$24,($X$16:$X$24=S371)*($Z$16:$Z$24=AC371))</f>
        <v>Y</v>
      </c>
      <c r="AE371" s="4">
        <f t="shared" si="76"/>
        <v>0</v>
      </c>
      <c r="AF371" s="4">
        <f t="shared" si="77"/>
        <v>2</v>
      </c>
      <c r="AG371" s="4">
        <f t="shared" si="78"/>
        <v>2</v>
      </c>
    </row>
    <row r="372" spans="18:33" x14ac:dyDescent="0.3">
      <c r="R372" s="4" t="s">
        <v>43</v>
      </c>
      <c r="S372" s="4" t="str">
        <f t="shared" si="67"/>
        <v>C</v>
      </c>
      <c r="T372" s="4" t="str">
        <f t="shared" si="66"/>
        <v>Z</v>
      </c>
      <c r="U372" s="4" t="str">
        <f t="shared" si="68"/>
        <v>Scissor</v>
      </c>
      <c r="V372" s="4" t="str">
        <f t="shared" si="69"/>
        <v>Scissor</v>
      </c>
      <c r="W372" s="4" t="str">
        <f t="shared" si="70"/>
        <v>ZC</v>
      </c>
      <c r="X372" s="4" t="str">
        <f t="shared" si="71"/>
        <v>D</v>
      </c>
      <c r="Y372" s="4">
        <f t="shared" si="72"/>
        <v>3</v>
      </c>
      <c r="Z372" s="4">
        <f t="shared" si="73"/>
        <v>3</v>
      </c>
      <c r="AA372" s="4">
        <f t="shared" si="74"/>
        <v>6</v>
      </c>
      <c r="AC372" s="4" t="str">
        <f t="shared" si="75"/>
        <v>W</v>
      </c>
      <c r="AD372" s="4" t="str" cm="1">
        <f t="array" ref="AD372">_xlfn._xlws.FILTER($W$16:$W$24,($X$16:$X$24=S372)*($Z$16:$Z$24=AC372))</f>
        <v>X</v>
      </c>
      <c r="AE372" s="4">
        <f t="shared" si="76"/>
        <v>6</v>
      </c>
      <c r="AF372" s="4">
        <f t="shared" si="77"/>
        <v>1</v>
      </c>
      <c r="AG372" s="4">
        <f t="shared" si="78"/>
        <v>7</v>
      </c>
    </row>
    <row r="373" spans="18:33" x14ac:dyDescent="0.3">
      <c r="R373" s="4" t="s">
        <v>46</v>
      </c>
      <c r="S373" s="4" t="str">
        <f t="shared" si="67"/>
        <v>A</v>
      </c>
      <c r="T373" s="4" t="str">
        <f t="shared" si="66"/>
        <v>Y</v>
      </c>
      <c r="U373" s="4" t="str">
        <f t="shared" si="68"/>
        <v>Rock</v>
      </c>
      <c r="V373" s="4" t="str">
        <f t="shared" si="69"/>
        <v>Paper</v>
      </c>
      <c r="W373" s="4" t="str">
        <f t="shared" si="70"/>
        <v>YA</v>
      </c>
      <c r="X373" s="4" t="str">
        <f t="shared" si="71"/>
        <v>W</v>
      </c>
      <c r="Y373" s="4">
        <f t="shared" si="72"/>
        <v>6</v>
      </c>
      <c r="Z373" s="4">
        <f t="shared" si="73"/>
        <v>2</v>
      </c>
      <c r="AA373" s="4">
        <f t="shared" si="74"/>
        <v>8</v>
      </c>
      <c r="AC373" s="4" t="str">
        <f t="shared" si="75"/>
        <v>D</v>
      </c>
      <c r="AD373" s="4" t="str" cm="1">
        <f t="array" ref="AD373">_xlfn._xlws.FILTER($W$16:$W$24,($X$16:$X$24=S373)*($Z$16:$Z$24=AC373))</f>
        <v>X</v>
      </c>
      <c r="AE373" s="4">
        <f t="shared" si="76"/>
        <v>3</v>
      </c>
      <c r="AF373" s="4">
        <f t="shared" si="77"/>
        <v>1</v>
      </c>
      <c r="AG373" s="4">
        <f t="shared" si="78"/>
        <v>4</v>
      </c>
    </row>
    <row r="374" spans="18:33" x14ac:dyDescent="0.3">
      <c r="R374" s="4" t="s">
        <v>43</v>
      </c>
      <c r="S374" s="4" t="str">
        <f t="shared" si="67"/>
        <v>C</v>
      </c>
      <c r="T374" s="4" t="str">
        <f t="shared" si="66"/>
        <v>Z</v>
      </c>
      <c r="U374" s="4" t="str">
        <f t="shared" si="68"/>
        <v>Scissor</v>
      </c>
      <c r="V374" s="4" t="str">
        <f t="shared" si="69"/>
        <v>Scissor</v>
      </c>
      <c r="W374" s="4" t="str">
        <f t="shared" si="70"/>
        <v>ZC</v>
      </c>
      <c r="X374" s="4" t="str">
        <f t="shared" si="71"/>
        <v>D</v>
      </c>
      <c r="Y374" s="4">
        <f t="shared" si="72"/>
        <v>3</v>
      </c>
      <c r="Z374" s="4">
        <f t="shared" si="73"/>
        <v>3</v>
      </c>
      <c r="AA374" s="4">
        <f t="shared" si="74"/>
        <v>6</v>
      </c>
      <c r="AC374" s="4" t="str">
        <f t="shared" si="75"/>
        <v>W</v>
      </c>
      <c r="AD374" s="4" t="str" cm="1">
        <f t="array" ref="AD374">_xlfn._xlws.FILTER($W$16:$W$24,($X$16:$X$24=S374)*($Z$16:$Z$24=AC374))</f>
        <v>X</v>
      </c>
      <c r="AE374" s="4">
        <f t="shared" si="76"/>
        <v>6</v>
      </c>
      <c r="AF374" s="4">
        <f t="shared" si="77"/>
        <v>1</v>
      </c>
      <c r="AG374" s="4">
        <f t="shared" si="78"/>
        <v>7</v>
      </c>
    </row>
    <row r="375" spans="18:33" x14ac:dyDescent="0.3">
      <c r="R375" s="4" t="s">
        <v>44</v>
      </c>
      <c r="S375" s="4" t="str">
        <f t="shared" si="67"/>
        <v>B</v>
      </c>
      <c r="T375" s="4" t="str">
        <f t="shared" si="66"/>
        <v>X</v>
      </c>
      <c r="U375" s="4" t="str">
        <f t="shared" si="68"/>
        <v>Paper</v>
      </c>
      <c r="V375" s="4" t="str">
        <f t="shared" si="69"/>
        <v>Rock</v>
      </c>
      <c r="W375" s="4" t="str">
        <f t="shared" si="70"/>
        <v>XB</v>
      </c>
      <c r="X375" s="4" t="str">
        <f t="shared" si="71"/>
        <v>L</v>
      </c>
      <c r="Y375" s="4">
        <f t="shared" si="72"/>
        <v>0</v>
      </c>
      <c r="Z375" s="4">
        <f t="shared" si="73"/>
        <v>1</v>
      </c>
      <c r="AA375" s="4">
        <f t="shared" si="74"/>
        <v>1</v>
      </c>
      <c r="AC375" s="4" t="str">
        <f t="shared" si="75"/>
        <v>L</v>
      </c>
      <c r="AD375" s="4" t="str" cm="1">
        <f t="array" ref="AD375">_xlfn._xlws.FILTER($W$16:$W$24,($X$16:$X$24=S375)*($Z$16:$Z$24=AC375))</f>
        <v>X</v>
      </c>
      <c r="AE375" s="4">
        <f t="shared" si="76"/>
        <v>0</v>
      </c>
      <c r="AF375" s="4">
        <f t="shared" si="77"/>
        <v>1</v>
      </c>
      <c r="AG375" s="4">
        <f t="shared" si="78"/>
        <v>1</v>
      </c>
    </row>
    <row r="376" spans="18:33" x14ac:dyDescent="0.3">
      <c r="R376" s="4" t="s">
        <v>46</v>
      </c>
      <c r="S376" s="4" t="str">
        <f t="shared" si="67"/>
        <v>A</v>
      </c>
      <c r="T376" s="4" t="str">
        <f t="shared" si="66"/>
        <v>Y</v>
      </c>
      <c r="U376" s="4" t="str">
        <f t="shared" si="68"/>
        <v>Rock</v>
      </c>
      <c r="V376" s="4" t="str">
        <f t="shared" si="69"/>
        <v>Paper</v>
      </c>
      <c r="W376" s="4" t="str">
        <f t="shared" si="70"/>
        <v>YA</v>
      </c>
      <c r="X376" s="4" t="str">
        <f t="shared" si="71"/>
        <v>W</v>
      </c>
      <c r="Y376" s="4">
        <f t="shared" si="72"/>
        <v>6</v>
      </c>
      <c r="Z376" s="4">
        <f t="shared" si="73"/>
        <v>2</v>
      </c>
      <c r="AA376" s="4">
        <f t="shared" si="74"/>
        <v>8</v>
      </c>
      <c r="AC376" s="4" t="str">
        <f t="shared" si="75"/>
        <v>D</v>
      </c>
      <c r="AD376" s="4" t="str" cm="1">
        <f t="array" ref="AD376">_xlfn._xlws.FILTER($W$16:$W$24,($X$16:$X$24=S376)*($Z$16:$Z$24=AC376))</f>
        <v>X</v>
      </c>
      <c r="AE376" s="4">
        <f t="shared" si="76"/>
        <v>3</v>
      </c>
      <c r="AF376" s="4">
        <f t="shared" si="77"/>
        <v>1</v>
      </c>
      <c r="AG376" s="4">
        <f t="shared" si="78"/>
        <v>4</v>
      </c>
    </row>
    <row r="377" spans="18:33" x14ac:dyDescent="0.3">
      <c r="R377" s="4" t="s">
        <v>48</v>
      </c>
      <c r="S377" s="4" t="str">
        <f t="shared" si="67"/>
        <v>C</v>
      </c>
      <c r="T377" s="4" t="str">
        <f t="shared" si="66"/>
        <v>X</v>
      </c>
      <c r="U377" s="4" t="str">
        <f t="shared" si="68"/>
        <v>Scissor</v>
      </c>
      <c r="V377" s="4" t="str">
        <f t="shared" si="69"/>
        <v>Rock</v>
      </c>
      <c r="W377" s="4" t="str">
        <f t="shared" si="70"/>
        <v>XC</v>
      </c>
      <c r="X377" s="4" t="str">
        <f t="shared" si="71"/>
        <v>W</v>
      </c>
      <c r="Y377" s="4">
        <f t="shared" si="72"/>
        <v>6</v>
      </c>
      <c r="Z377" s="4">
        <f t="shared" si="73"/>
        <v>1</v>
      </c>
      <c r="AA377" s="4">
        <f t="shared" si="74"/>
        <v>7</v>
      </c>
      <c r="AC377" s="4" t="str">
        <f t="shared" si="75"/>
        <v>L</v>
      </c>
      <c r="AD377" s="4" t="str" cm="1">
        <f t="array" ref="AD377">_xlfn._xlws.FILTER($W$16:$W$24,($X$16:$X$24=S377)*($Z$16:$Z$24=AC377))</f>
        <v>Y</v>
      </c>
      <c r="AE377" s="4">
        <f t="shared" si="76"/>
        <v>0</v>
      </c>
      <c r="AF377" s="4">
        <f t="shared" si="77"/>
        <v>2</v>
      </c>
      <c r="AG377" s="4">
        <f t="shared" si="78"/>
        <v>2</v>
      </c>
    </row>
    <row r="378" spans="18:33" x14ac:dyDescent="0.3">
      <c r="R378" s="4" t="s">
        <v>42</v>
      </c>
      <c r="S378" s="4" t="str">
        <f t="shared" si="67"/>
        <v>B</v>
      </c>
      <c r="T378" s="4" t="str">
        <f t="shared" si="66"/>
        <v>Z</v>
      </c>
      <c r="U378" s="4" t="str">
        <f t="shared" si="68"/>
        <v>Paper</v>
      </c>
      <c r="V378" s="4" t="str">
        <f t="shared" si="69"/>
        <v>Scissor</v>
      </c>
      <c r="W378" s="4" t="str">
        <f t="shared" si="70"/>
        <v>ZB</v>
      </c>
      <c r="X378" s="4" t="str">
        <f t="shared" si="71"/>
        <v>W</v>
      </c>
      <c r="Y378" s="4">
        <f t="shared" si="72"/>
        <v>6</v>
      </c>
      <c r="Z378" s="4">
        <f t="shared" si="73"/>
        <v>3</v>
      </c>
      <c r="AA378" s="4">
        <f t="shared" si="74"/>
        <v>9</v>
      </c>
      <c r="AC378" s="4" t="str">
        <f t="shared" si="75"/>
        <v>W</v>
      </c>
      <c r="AD378" s="4" t="str" cm="1">
        <f t="array" ref="AD378">_xlfn._xlws.FILTER($W$16:$W$24,($X$16:$X$24=S378)*($Z$16:$Z$24=AC378))</f>
        <v>Z</v>
      </c>
      <c r="AE378" s="4">
        <f t="shared" si="76"/>
        <v>6</v>
      </c>
      <c r="AF378" s="4">
        <f t="shared" si="77"/>
        <v>3</v>
      </c>
      <c r="AG378" s="4">
        <f t="shared" si="78"/>
        <v>9</v>
      </c>
    </row>
    <row r="379" spans="18:33" x14ac:dyDescent="0.3">
      <c r="R379" s="4" t="s">
        <v>43</v>
      </c>
      <c r="S379" s="4" t="str">
        <f t="shared" si="67"/>
        <v>C</v>
      </c>
      <c r="T379" s="4" t="str">
        <f t="shared" si="66"/>
        <v>Z</v>
      </c>
      <c r="U379" s="4" t="str">
        <f t="shared" si="68"/>
        <v>Scissor</v>
      </c>
      <c r="V379" s="4" t="str">
        <f t="shared" si="69"/>
        <v>Scissor</v>
      </c>
      <c r="W379" s="4" t="str">
        <f t="shared" si="70"/>
        <v>ZC</v>
      </c>
      <c r="X379" s="4" t="str">
        <f t="shared" si="71"/>
        <v>D</v>
      </c>
      <c r="Y379" s="4">
        <f t="shared" si="72"/>
        <v>3</v>
      </c>
      <c r="Z379" s="4">
        <f t="shared" si="73"/>
        <v>3</v>
      </c>
      <c r="AA379" s="4">
        <f t="shared" si="74"/>
        <v>6</v>
      </c>
      <c r="AC379" s="4" t="str">
        <f t="shared" si="75"/>
        <v>W</v>
      </c>
      <c r="AD379" s="4" t="str" cm="1">
        <f t="array" ref="AD379">_xlfn._xlws.FILTER($W$16:$W$24,($X$16:$X$24=S379)*($Z$16:$Z$24=AC379))</f>
        <v>X</v>
      </c>
      <c r="AE379" s="4">
        <f t="shared" si="76"/>
        <v>6</v>
      </c>
      <c r="AF379" s="4">
        <f t="shared" si="77"/>
        <v>1</v>
      </c>
      <c r="AG379" s="4">
        <f t="shared" si="78"/>
        <v>7</v>
      </c>
    </row>
    <row r="380" spans="18:33" x14ac:dyDescent="0.3">
      <c r="R380" s="4" t="s">
        <v>43</v>
      </c>
      <c r="S380" s="4" t="str">
        <f t="shared" si="67"/>
        <v>C</v>
      </c>
      <c r="T380" s="4" t="str">
        <f t="shared" si="66"/>
        <v>Z</v>
      </c>
      <c r="U380" s="4" t="str">
        <f t="shared" si="68"/>
        <v>Scissor</v>
      </c>
      <c r="V380" s="4" t="str">
        <f t="shared" si="69"/>
        <v>Scissor</v>
      </c>
      <c r="W380" s="4" t="str">
        <f t="shared" si="70"/>
        <v>ZC</v>
      </c>
      <c r="X380" s="4" t="str">
        <f t="shared" si="71"/>
        <v>D</v>
      </c>
      <c r="Y380" s="4">
        <f t="shared" si="72"/>
        <v>3</v>
      </c>
      <c r="Z380" s="4">
        <f t="shared" si="73"/>
        <v>3</v>
      </c>
      <c r="AA380" s="4">
        <f t="shared" si="74"/>
        <v>6</v>
      </c>
      <c r="AC380" s="4" t="str">
        <f t="shared" si="75"/>
        <v>W</v>
      </c>
      <c r="AD380" s="4" t="str" cm="1">
        <f t="array" ref="AD380">_xlfn._xlws.FILTER($W$16:$W$24,($X$16:$X$24=S380)*($Z$16:$Z$24=AC380))</f>
        <v>X</v>
      </c>
      <c r="AE380" s="4">
        <f t="shared" si="76"/>
        <v>6</v>
      </c>
      <c r="AF380" s="4">
        <f t="shared" si="77"/>
        <v>1</v>
      </c>
      <c r="AG380" s="4">
        <f t="shared" si="78"/>
        <v>7</v>
      </c>
    </row>
    <row r="381" spans="18:33" x14ac:dyDescent="0.3">
      <c r="R381" s="4" t="s">
        <v>43</v>
      </c>
      <c r="S381" s="4" t="str">
        <f t="shared" si="67"/>
        <v>C</v>
      </c>
      <c r="T381" s="4" t="str">
        <f t="shared" si="66"/>
        <v>Z</v>
      </c>
      <c r="U381" s="4" t="str">
        <f t="shared" si="68"/>
        <v>Scissor</v>
      </c>
      <c r="V381" s="4" t="str">
        <f t="shared" si="69"/>
        <v>Scissor</v>
      </c>
      <c r="W381" s="4" t="str">
        <f t="shared" si="70"/>
        <v>ZC</v>
      </c>
      <c r="X381" s="4" t="str">
        <f t="shared" si="71"/>
        <v>D</v>
      </c>
      <c r="Y381" s="4">
        <f t="shared" si="72"/>
        <v>3</v>
      </c>
      <c r="Z381" s="4">
        <f t="shared" si="73"/>
        <v>3</v>
      </c>
      <c r="AA381" s="4">
        <f t="shared" si="74"/>
        <v>6</v>
      </c>
      <c r="AC381" s="4" t="str">
        <f t="shared" si="75"/>
        <v>W</v>
      </c>
      <c r="AD381" s="4" t="str" cm="1">
        <f t="array" ref="AD381">_xlfn._xlws.FILTER($W$16:$W$24,($X$16:$X$24=S381)*($Z$16:$Z$24=AC381))</f>
        <v>X</v>
      </c>
      <c r="AE381" s="4">
        <f t="shared" si="76"/>
        <v>6</v>
      </c>
      <c r="AF381" s="4">
        <f t="shared" si="77"/>
        <v>1</v>
      </c>
      <c r="AG381" s="4">
        <f t="shared" si="78"/>
        <v>7</v>
      </c>
    </row>
    <row r="382" spans="18:33" x14ac:dyDescent="0.3">
      <c r="R382" s="4" t="s">
        <v>43</v>
      </c>
      <c r="S382" s="4" t="str">
        <f t="shared" si="67"/>
        <v>C</v>
      </c>
      <c r="T382" s="4" t="str">
        <f t="shared" si="66"/>
        <v>Z</v>
      </c>
      <c r="U382" s="4" t="str">
        <f t="shared" si="68"/>
        <v>Scissor</v>
      </c>
      <c r="V382" s="4" t="str">
        <f t="shared" si="69"/>
        <v>Scissor</v>
      </c>
      <c r="W382" s="4" t="str">
        <f t="shared" si="70"/>
        <v>ZC</v>
      </c>
      <c r="X382" s="4" t="str">
        <f t="shared" si="71"/>
        <v>D</v>
      </c>
      <c r="Y382" s="4">
        <f t="shared" si="72"/>
        <v>3</v>
      </c>
      <c r="Z382" s="4">
        <f t="shared" si="73"/>
        <v>3</v>
      </c>
      <c r="AA382" s="4">
        <f t="shared" si="74"/>
        <v>6</v>
      </c>
      <c r="AC382" s="4" t="str">
        <f t="shared" si="75"/>
        <v>W</v>
      </c>
      <c r="AD382" s="4" t="str" cm="1">
        <f t="array" ref="AD382">_xlfn._xlws.FILTER($W$16:$W$24,($X$16:$X$24=S382)*($Z$16:$Z$24=AC382))</f>
        <v>X</v>
      </c>
      <c r="AE382" s="4">
        <f t="shared" si="76"/>
        <v>6</v>
      </c>
      <c r="AF382" s="4">
        <f t="shared" si="77"/>
        <v>1</v>
      </c>
      <c r="AG382" s="4">
        <f t="shared" si="78"/>
        <v>7</v>
      </c>
    </row>
    <row r="383" spans="18:33" x14ac:dyDescent="0.3">
      <c r="R383" s="4" t="s">
        <v>47</v>
      </c>
      <c r="S383" s="4" t="str">
        <f t="shared" si="67"/>
        <v>A</v>
      </c>
      <c r="T383" s="4" t="str">
        <f t="shared" si="66"/>
        <v>Z</v>
      </c>
      <c r="U383" s="4" t="str">
        <f t="shared" si="68"/>
        <v>Rock</v>
      </c>
      <c r="V383" s="4" t="str">
        <f t="shared" si="69"/>
        <v>Scissor</v>
      </c>
      <c r="W383" s="4" t="str">
        <f t="shared" si="70"/>
        <v>ZA</v>
      </c>
      <c r="X383" s="4" t="str">
        <f t="shared" si="71"/>
        <v>L</v>
      </c>
      <c r="Y383" s="4">
        <f t="shared" si="72"/>
        <v>0</v>
      </c>
      <c r="Z383" s="4">
        <f t="shared" si="73"/>
        <v>3</v>
      </c>
      <c r="AA383" s="4">
        <f t="shared" si="74"/>
        <v>3</v>
      </c>
      <c r="AC383" s="4" t="str">
        <f t="shared" si="75"/>
        <v>W</v>
      </c>
      <c r="AD383" s="4" t="str" cm="1">
        <f t="array" ref="AD383">_xlfn._xlws.FILTER($W$16:$W$24,($X$16:$X$24=S383)*($Z$16:$Z$24=AC383))</f>
        <v>Y</v>
      </c>
      <c r="AE383" s="4">
        <f t="shared" si="76"/>
        <v>6</v>
      </c>
      <c r="AF383" s="4">
        <f t="shared" si="77"/>
        <v>2</v>
      </c>
      <c r="AG383" s="4">
        <f t="shared" si="78"/>
        <v>8</v>
      </c>
    </row>
    <row r="384" spans="18:33" x14ac:dyDescent="0.3">
      <c r="R384" s="4" t="s">
        <v>42</v>
      </c>
      <c r="S384" s="4" t="str">
        <f t="shared" si="67"/>
        <v>B</v>
      </c>
      <c r="T384" s="4" t="str">
        <f t="shared" si="66"/>
        <v>Z</v>
      </c>
      <c r="U384" s="4" t="str">
        <f t="shared" si="68"/>
        <v>Paper</v>
      </c>
      <c r="V384" s="4" t="str">
        <f t="shared" si="69"/>
        <v>Scissor</v>
      </c>
      <c r="W384" s="4" t="str">
        <f t="shared" si="70"/>
        <v>ZB</v>
      </c>
      <c r="X384" s="4" t="str">
        <f t="shared" si="71"/>
        <v>W</v>
      </c>
      <c r="Y384" s="4">
        <f t="shared" si="72"/>
        <v>6</v>
      </c>
      <c r="Z384" s="4">
        <f t="shared" si="73"/>
        <v>3</v>
      </c>
      <c r="AA384" s="4">
        <f t="shared" si="74"/>
        <v>9</v>
      </c>
      <c r="AC384" s="4" t="str">
        <f t="shared" si="75"/>
        <v>W</v>
      </c>
      <c r="AD384" s="4" t="str" cm="1">
        <f t="array" ref="AD384">_xlfn._xlws.FILTER($W$16:$W$24,($X$16:$X$24=S384)*($Z$16:$Z$24=AC384))</f>
        <v>Z</v>
      </c>
      <c r="AE384" s="4">
        <f t="shared" si="76"/>
        <v>6</v>
      </c>
      <c r="AF384" s="4">
        <f t="shared" si="77"/>
        <v>3</v>
      </c>
      <c r="AG384" s="4">
        <f t="shared" si="78"/>
        <v>9</v>
      </c>
    </row>
    <row r="385" spans="18:33" x14ac:dyDescent="0.3">
      <c r="R385" s="4" t="s">
        <v>42</v>
      </c>
      <c r="S385" s="4" t="str">
        <f t="shared" si="67"/>
        <v>B</v>
      </c>
      <c r="T385" s="4" t="str">
        <f t="shared" si="66"/>
        <v>Z</v>
      </c>
      <c r="U385" s="4" t="str">
        <f t="shared" si="68"/>
        <v>Paper</v>
      </c>
      <c r="V385" s="4" t="str">
        <f t="shared" si="69"/>
        <v>Scissor</v>
      </c>
      <c r="W385" s="4" t="str">
        <f t="shared" si="70"/>
        <v>ZB</v>
      </c>
      <c r="X385" s="4" t="str">
        <f t="shared" si="71"/>
        <v>W</v>
      </c>
      <c r="Y385" s="4">
        <f t="shared" si="72"/>
        <v>6</v>
      </c>
      <c r="Z385" s="4">
        <f t="shared" si="73"/>
        <v>3</v>
      </c>
      <c r="AA385" s="4">
        <f t="shared" si="74"/>
        <v>9</v>
      </c>
      <c r="AC385" s="4" t="str">
        <f t="shared" si="75"/>
        <v>W</v>
      </c>
      <c r="AD385" s="4" t="str" cm="1">
        <f t="array" ref="AD385">_xlfn._xlws.FILTER($W$16:$W$24,($X$16:$X$24=S385)*($Z$16:$Z$24=AC385))</f>
        <v>Z</v>
      </c>
      <c r="AE385" s="4">
        <f t="shared" si="76"/>
        <v>6</v>
      </c>
      <c r="AF385" s="4">
        <f t="shared" si="77"/>
        <v>3</v>
      </c>
      <c r="AG385" s="4">
        <f t="shared" si="78"/>
        <v>9</v>
      </c>
    </row>
    <row r="386" spans="18:33" x14ac:dyDescent="0.3">
      <c r="R386" s="4" t="s">
        <v>44</v>
      </c>
      <c r="S386" s="4" t="str">
        <f t="shared" si="67"/>
        <v>B</v>
      </c>
      <c r="T386" s="4" t="str">
        <f t="shared" si="66"/>
        <v>X</v>
      </c>
      <c r="U386" s="4" t="str">
        <f t="shared" si="68"/>
        <v>Paper</v>
      </c>
      <c r="V386" s="4" t="str">
        <f t="shared" si="69"/>
        <v>Rock</v>
      </c>
      <c r="W386" s="4" t="str">
        <f t="shared" si="70"/>
        <v>XB</v>
      </c>
      <c r="X386" s="4" t="str">
        <f t="shared" si="71"/>
        <v>L</v>
      </c>
      <c r="Y386" s="4">
        <f t="shared" si="72"/>
        <v>0</v>
      </c>
      <c r="Z386" s="4">
        <f t="shared" si="73"/>
        <v>1</v>
      </c>
      <c r="AA386" s="4">
        <f t="shared" si="74"/>
        <v>1</v>
      </c>
      <c r="AC386" s="4" t="str">
        <f t="shared" si="75"/>
        <v>L</v>
      </c>
      <c r="AD386" s="4" t="str" cm="1">
        <f t="array" ref="AD386">_xlfn._xlws.FILTER($W$16:$W$24,($X$16:$X$24=S386)*($Z$16:$Z$24=AC386))</f>
        <v>X</v>
      </c>
      <c r="AE386" s="4">
        <f t="shared" si="76"/>
        <v>0</v>
      </c>
      <c r="AF386" s="4">
        <f t="shared" si="77"/>
        <v>1</v>
      </c>
      <c r="AG386" s="4">
        <f t="shared" si="78"/>
        <v>1</v>
      </c>
    </row>
    <row r="387" spans="18:33" x14ac:dyDescent="0.3">
      <c r="R387" s="4" t="s">
        <v>46</v>
      </c>
      <c r="S387" s="4" t="str">
        <f t="shared" si="67"/>
        <v>A</v>
      </c>
      <c r="T387" s="4" t="str">
        <f t="shared" si="66"/>
        <v>Y</v>
      </c>
      <c r="U387" s="4" t="str">
        <f t="shared" si="68"/>
        <v>Rock</v>
      </c>
      <c r="V387" s="4" t="str">
        <f t="shared" si="69"/>
        <v>Paper</v>
      </c>
      <c r="W387" s="4" t="str">
        <f t="shared" si="70"/>
        <v>YA</v>
      </c>
      <c r="X387" s="4" t="str">
        <f t="shared" si="71"/>
        <v>W</v>
      </c>
      <c r="Y387" s="4">
        <f t="shared" si="72"/>
        <v>6</v>
      </c>
      <c r="Z387" s="4">
        <f t="shared" si="73"/>
        <v>2</v>
      </c>
      <c r="AA387" s="4">
        <f t="shared" si="74"/>
        <v>8</v>
      </c>
      <c r="AC387" s="4" t="str">
        <f t="shared" si="75"/>
        <v>D</v>
      </c>
      <c r="AD387" s="4" t="str" cm="1">
        <f t="array" ref="AD387">_xlfn._xlws.FILTER($W$16:$W$24,($X$16:$X$24=S387)*($Z$16:$Z$24=AC387))</f>
        <v>X</v>
      </c>
      <c r="AE387" s="4">
        <f t="shared" si="76"/>
        <v>3</v>
      </c>
      <c r="AF387" s="4">
        <f t="shared" si="77"/>
        <v>1</v>
      </c>
      <c r="AG387" s="4">
        <f t="shared" si="78"/>
        <v>4</v>
      </c>
    </row>
    <row r="388" spans="18:33" x14ac:dyDescent="0.3">
      <c r="R388" s="4" t="s">
        <v>43</v>
      </c>
      <c r="S388" s="4" t="str">
        <f t="shared" si="67"/>
        <v>C</v>
      </c>
      <c r="T388" s="4" t="str">
        <f t="shared" si="66"/>
        <v>Z</v>
      </c>
      <c r="U388" s="4" t="str">
        <f t="shared" si="68"/>
        <v>Scissor</v>
      </c>
      <c r="V388" s="4" t="str">
        <f t="shared" si="69"/>
        <v>Scissor</v>
      </c>
      <c r="W388" s="4" t="str">
        <f t="shared" si="70"/>
        <v>ZC</v>
      </c>
      <c r="X388" s="4" t="str">
        <f t="shared" si="71"/>
        <v>D</v>
      </c>
      <c r="Y388" s="4">
        <f t="shared" si="72"/>
        <v>3</v>
      </c>
      <c r="Z388" s="4">
        <f t="shared" si="73"/>
        <v>3</v>
      </c>
      <c r="AA388" s="4">
        <f t="shared" si="74"/>
        <v>6</v>
      </c>
      <c r="AC388" s="4" t="str">
        <f t="shared" si="75"/>
        <v>W</v>
      </c>
      <c r="AD388" s="4" t="str" cm="1">
        <f t="array" ref="AD388">_xlfn._xlws.FILTER($W$16:$W$24,($X$16:$X$24=S388)*($Z$16:$Z$24=AC388))</f>
        <v>X</v>
      </c>
      <c r="AE388" s="4">
        <f t="shared" si="76"/>
        <v>6</v>
      </c>
      <c r="AF388" s="4">
        <f t="shared" si="77"/>
        <v>1</v>
      </c>
      <c r="AG388" s="4">
        <f t="shared" si="78"/>
        <v>7</v>
      </c>
    </row>
    <row r="389" spans="18:33" x14ac:dyDescent="0.3">
      <c r="R389" s="4" t="s">
        <v>48</v>
      </c>
      <c r="S389" s="4" t="str">
        <f t="shared" si="67"/>
        <v>C</v>
      </c>
      <c r="T389" s="4" t="str">
        <f t="shared" si="66"/>
        <v>X</v>
      </c>
      <c r="U389" s="4" t="str">
        <f t="shared" si="68"/>
        <v>Scissor</v>
      </c>
      <c r="V389" s="4" t="str">
        <f t="shared" si="69"/>
        <v>Rock</v>
      </c>
      <c r="W389" s="4" t="str">
        <f t="shared" si="70"/>
        <v>XC</v>
      </c>
      <c r="X389" s="4" t="str">
        <f t="shared" si="71"/>
        <v>W</v>
      </c>
      <c r="Y389" s="4">
        <f t="shared" si="72"/>
        <v>6</v>
      </c>
      <c r="Z389" s="4">
        <f t="shared" si="73"/>
        <v>1</v>
      </c>
      <c r="AA389" s="4">
        <f t="shared" si="74"/>
        <v>7</v>
      </c>
      <c r="AC389" s="4" t="str">
        <f t="shared" si="75"/>
        <v>L</v>
      </c>
      <c r="AD389" s="4" t="str" cm="1">
        <f t="array" ref="AD389">_xlfn._xlws.FILTER($W$16:$W$24,($X$16:$X$24=S389)*($Z$16:$Z$24=AC389))</f>
        <v>Y</v>
      </c>
      <c r="AE389" s="4">
        <f t="shared" si="76"/>
        <v>0</v>
      </c>
      <c r="AF389" s="4">
        <f t="shared" si="77"/>
        <v>2</v>
      </c>
      <c r="AG389" s="4">
        <f t="shared" si="78"/>
        <v>2</v>
      </c>
    </row>
    <row r="390" spans="18:33" x14ac:dyDescent="0.3">
      <c r="R390" s="4" t="s">
        <v>46</v>
      </c>
      <c r="S390" s="4" t="str">
        <f t="shared" si="67"/>
        <v>A</v>
      </c>
      <c r="T390" s="4" t="str">
        <f t="shared" si="66"/>
        <v>Y</v>
      </c>
      <c r="U390" s="4" t="str">
        <f t="shared" si="68"/>
        <v>Rock</v>
      </c>
      <c r="V390" s="4" t="str">
        <f t="shared" si="69"/>
        <v>Paper</v>
      </c>
      <c r="W390" s="4" t="str">
        <f t="shared" si="70"/>
        <v>YA</v>
      </c>
      <c r="X390" s="4" t="str">
        <f t="shared" si="71"/>
        <v>W</v>
      </c>
      <c r="Y390" s="4">
        <f t="shared" si="72"/>
        <v>6</v>
      </c>
      <c r="Z390" s="4">
        <f t="shared" si="73"/>
        <v>2</v>
      </c>
      <c r="AA390" s="4">
        <f t="shared" si="74"/>
        <v>8</v>
      </c>
      <c r="AC390" s="4" t="str">
        <f t="shared" si="75"/>
        <v>D</v>
      </c>
      <c r="AD390" s="4" t="str" cm="1">
        <f t="array" ref="AD390">_xlfn._xlws.FILTER($W$16:$W$24,($X$16:$X$24=S390)*($Z$16:$Z$24=AC390))</f>
        <v>X</v>
      </c>
      <c r="AE390" s="4">
        <f t="shared" si="76"/>
        <v>3</v>
      </c>
      <c r="AF390" s="4">
        <f t="shared" si="77"/>
        <v>1</v>
      </c>
      <c r="AG390" s="4">
        <f t="shared" si="78"/>
        <v>4</v>
      </c>
    </row>
    <row r="391" spans="18:33" x14ac:dyDescent="0.3">
      <c r="R391" s="4" t="s">
        <v>43</v>
      </c>
      <c r="S391" s="4" t="str">
        <f t="shared" si="67"/>
        <v>C</v>
      </c>
      <c r="T391" s="4" t="str">
        <f t="shared" si="66"/>
        <v>Z</v>
      </c>
      <c r="U391" s="4" t="str">
        <f t="shared" si="68"/>
        <v>Scissor</v>
      </c>
      <c r="V391" s="4" t="str">
        <f t="shared" si="69"/>
        <v>Scissor</v>
      </c>
      <c r="W391" s="4" t="str">
        <f t="shared" si="70"/>
        <v>ZC</v>
      </c>
      <c r="X391" s="4" t="str">
        <f t="shared" si="71"/>
        <v>D</v>
      </c>
      <c r="Y391" s="4">
        <f t="shared" si="72"/>
        <v>3</v>
      </c>
      <c r="Z391" s="4">
        <f t="shared" si="73"/>
        <v>3</v>
      </c>
      <c r="AA391" s="4">
        <f t="shared" si="74"/>
        <v>6</v>
      </c>
      <c r="AC391" s="4" t="str">
        <f t="shared" si="75"/>
        <v>W</v>
      </c>
      <c r="AD391" s="4" t="str" cm="1">
        <f t="array" ref="AD391">_xlfn._xlws.FILTER($W$16:$W$24,($X$16:$X$24=S391)*($Z$16:$Z$24=AC391))</f>
        <v>X</v>
      </c>
      <c r="AE391" s="4">
        <f t="shared" si="76"/>
        <v>6</v>
      </c>
      <c r="AF391" s="4">
        <f t="shared" si="77"/>
        <v>1</v>
      </c>
      <c r="AG391" s="4">
        <f t="shared" si="78"/>
        <v>7</v>
      </c>
    </row>
    <row r="392" spans="18:33" x14ac:dyDescent="0.3">
      <c r="R392" s="4" t="s">
        <v>43</v>
      </c>
      <c r="S392" s="4" t="str">
        <f t="shared" si="67"/>
        <v>C</v>
      </c>
      <c r="T392" s="4" t="str">
        <f t="shared" si="66"/>
        <v>Z</v>
      </c>
      <c r="U392" s="4" t="str">
        <f t="shared" si="68"/>
        <v>Scissor</v>
      </c>
      <c r="V392" s="4" t="str">
        <f t="shared" si="69"/>
        <v>Scissor</v>
      </c>
      <c r="W392" s="4" t="str">
        <f t="shared" si="70"/>
        <v>ZC</v>
      </c>
      <c r="X392" s="4" t="str">
        <f t="shared" si="71"/>
        <v>D</v>
      </c>
      <c r="Y392" s="4">
        <f t="shared" si="72"/>
        <v>3</v>
      </c>
      <c r="Z392" s="4">
        <f t="shared" si="73"/>
        <v>3</v>
      </c>
      <c r="AA392" s="4">
        <f t="shared" si="74"/>
        <v>6</v>
      </c>
      <c r="AC392" s="4" t="str">
        <f t="shared" si="75"/>
        <v>W</v>
      </c>
      <c r="AD392" s="4" t="str" cm="1">
        <f t="array" ref="AD392">_xlfn._xlws.FILTER($W$16:$W$24,($X$16:$X$24=S392)*($Z$16:$Z$24=AC392))</f>
        <v>X</v>
      </c>
      <c r="AE392" s="4">
        <f t="shared" si="76"/>
        <v>6</v>
      </c>
      <c r="AF392" s="4">
        <f t="shared" si="77"/>
        <v>1</v>
      </c>
      <c r="AG392" s="4">
        <f t="shared" si="78"/>
        <v>7</v>
      </c>
    </row>
    <row r="393" spans="18:33" x14ac:dyDescent="0.3">
      <c r="R393" s="4" t="s">
        <v>43</v>
      </c>
      <c r="S393" s="4" t="str">
        <f t="shared" si="67"/>
        <v>C</v>
      </c>
      <c r="T393" s="4" t="str">
        <f t="shared" si="66"/>
        <v>Z</v>
      </c>
      <c r="U393" s="4" t="str">
        <f t="shared" si="68"/>
        <v>Scissor</v>
      </c>
      <c r="V393" s="4" t="str">
        <f t="shared" si="69"/>
        <v>Scissor</v>
      </c>
      <c r="W393" s="4" t="str">
        <f t="shared" si="70"/>
        <v>ZC</v>
      </c>
      <c r="X393" s="4" t="str">
        <f t="shared" si="71"/>
        <v>D</v>
      </c>
      <c r="Y393" s="4">
        <f t="shared" si="72"/>
        <v>3</v>
      </c>
      <c r="Z393" s="4">
        <f t="shared" si="73"/>
        <v>3</v>
      </c>
      <c r="AA393" s="4">
        <f t="shared" si="74"/>
        <v>6</v>
      </c>
      <c r="AC393" s="4" t="str">
        <f t="shared" si="75"/>
        <v>W</v>
      </c>
      <c r="AD393" s="4" t="str" cm="1">
        <f t="array" ref="AD393">_xlfn._xlws.FILTER($W$16:$W$24,($X$16:$X$24=S393)*($Z$16:$Z$24=AC393))</f>
        <v>X</v>
      </c>
      <c r="AE393" s="4">
        <f t="shared" si="76"/>
        <v>6</v>
      </c>
      <c r="AF393" s="4">
        <f t="shared" si="77"/>
        <v>1</v>
      </c>
      <c r="AG393" s="4">
        <f t="shared" si="78"/>
        <v>7</v>
      </c>
    </row>
    <row r="394" spans="18:33" x14ac:dyDescent="0.3">
      <c r="R394" s="4" t="s">
        <v>46</v>
      </c>
      <c r="S394" s="4" t="str">
        <f t="shared" si="67"/>
        <v>A</v>
      </c>
      <c r="T394" s="4" t="str">
        <f t="shared" si="66"/>
        <v>Y</v>
      </c>
      <c r="U394" s="4" t="str">
        <f t="shared" si="68"/>
        <v>Rock</v>
      </c>
      <c r="V394" s="4" t="str">
        <f t="shared" si="69"/>
        <v>Paper</v>
      </c>
      <c r="W394" s="4" t="str">
        <f t="shared" si="70"/>
        <v>YA</v>
      </c>
      <c r="X394" s="4" t="str">
        <f t="shared" si="71"/>
        <v>W</v>
      </c>
      <c r="Y394" s="4">
        <f t="shared" si="72"/>
        <v>6</v>
      </c>
      <c r="Z394" s="4">
        <f t="shared" si="73"/>
        <v>2</v>
      </c>
      <c r="AA394" s="4">
        <f t="shared" si="74"/>
        <v>8</v>
      </c>
      <c r="AC394" s="4" t="str">
        <f t="shared" si="75"/>
        <v>D</v>
      </c>
      <c r="AD394" s="4" t="str" cm="1">
        <f t="array" ref="AD394">_xlfn._xlws.FILTER($W$16:$W$24,($X$16:$X$24=S394)*($Z$16:$Z$24=AC394))</f>
        <v>X</v>
      </c>
      <c r="AE394" s="4">
        <f t="shared" si="76"/>
        <v>3</v>
      </c>
      <c r="AF394" s="4">
        <f t="shared" si="77"/>
        <v>1</v>
      </c>
      <c r="AG394" s="4">
        <f t="shared" si="78"/>
        <v>4</v>
      </c>
    </row>
    <row r="395" spans="18:33" x14ac:dyDescent="0.3">
      <c r="R395" s="4" t="s">
        <v>49</v>
      </c>
      <c r="S395" s="4" t="str">
        <f t="shared" si="67"/>
        <v>A</v>
      </c>
      <c r="T395" s="4" t="str">
        <f t="shared" si="66"/>
        <v>X</v>
      </c>
      <c r="U395" s="4" t="str">
        <f t="shared" si="68"/>
        <v>Rock</v>
      </c>
      <c r="V395" s="4" t="str">
        <f t="shared" si="69"/>
        <v>Rock</v>
      </c>
      <c r="W395" s="4" t="str">
        <f t="shared" si="70"/>
        <v>XA</v>
      </c>
      <c r="X395" s="4" t="str">
        <f t="shared" si="71"/>
        <v>D</v>
      </c>
      <c r="Y395" s="4">
        <f t="shared" si="72"/>
        <v>3</v>
      </c>
      <c r="Z395" s="4">
        <f t="shared" si="73"/>
        <v>1</v>
      </c>
      <c r="AA395" s="4">
        <f t="shared" si="74"/>
        <v>4</v>
      </c>
      <c r="AC395" s="4" t="str">
        <f t="shared" si="75"/>
        <v>L</v>
      </c>
      <c r="AD395" s="4" t="str" cm="1">
        <f t="array" ref="AD395">_xlfn._xlws.FILTER($W$16:$W$24,($X$16:$X$24=S395)*($Z$16:$Z$24=AC395))</f>
        <v>Z</v>
      </c>
      <c r="AE395" s="4">
        <f t="shared" si="76"/>
        <v>0</v>
      </c>
      <c r="AF395" s="4">
        <f t="shared" si="77"/>
        <v>3</v>
      </c>
      <c r="AG395" s="4">
        <f t="shared" si="78"/>
        <v>3</v>
      </c>
    </row>
    <row r="396" spans="18:33" x14ac:dyDescent="0.3">
      <c r="R396" s="4" t="s">
        <v>42</v>
      </c>
      <c r="S396" s="4" t="str">
        <f t="shared" si="67"/>
        <v>B</v>
      </c>
      <c r="T396" s="4" t="str">
        <f t="shared" si="66"/>
        <v>Z</v>
      </c>
      <c r="U396" s="4" t="str">
        <f t="shared" si="68"/>
        <v>Paper</v>
      </c>
      <c r="V396" s="4" t="str">
        <f t="shared" si="69"/>
        <v>Scissor</v>
      </c>
      <c r="W396" s="4" t="str">
        <f t="shared" si="70"/>
        <v>ZB</v>
      </c>
      <c r="X396" s="4" t="str">
        <f t="shared" si="71"/>
        <v>W</v>
      </c>
      <c r="Y396" s="4">
        <f t="shared" si="72"/>
        <v>6</v>
      </c>
      <c r="Z396" s="4">
        <f t="shared" si="73"/>
        <v>3</v>
      </c>
      <c r="AA396" s="4">
        <f t="shared" si="74"/>
        <v>9</v>
      </c>
      <c r="AC396" s="4" t="str">
        <f t="shared" si="75"/>
        <v>W</v>
      </c>
      <c r="AD396" s="4" t="str" cm="1">
        <f t="array" ref="AD396">_xlfn._xlws.FILTER($W$16:$W$24,($X$16:$X$24=S396)*($Z$16:$Z$24=AC396))</f>
        <v>Z</v>
      </c>
      <c r="AE396" s="4">
        <f t="shared" si="76"/>
        <v>6</v>
      </c>
      <c r="AF396" s="4">
        <f t="shared" si="77"/>
        <v>3</v>
      </c>
      <c r="AG396" s="4">
        <f t="shared" si="78"/>
        <v>9</v>
      </c>
    </row>
    <row r="397" spans="18:33" x14ac:dyDescent="0.3">
      <c r="R397" s="4" t="s">
        <v>43</v>
      </c>
      <c r="S397" s="4" t="str">
        <f t="shared" si="67"/>
        <v>C</v>
      </c>
      <c r="T397" s="4" t="str">
        <f t="shared" si="66"/>
        <v>Z</v>
      </c>
      <c r="U397" s="4" t="str">
        <f t="shared" si="68"/>
        <v>Scissor</v>
      </c>
      <c r="V397" s="4" t="str">
        <f t="shared" si="69"/>
        <v>Scissor</v>
      </c>
      <c r="W397" s="4" t="str">
        <f t="shared" si="70"/>
        <v>ZC</v>
      </c>
      <c r="X397" s="4" t="str">
        <f t="shared" si="71"/>
        <v>D</v>
      </c>
      <c r="Y397" s="4">
        <f t="shared" si="72"/>
        <v>3</v>
      </c>
      <c r="Z397" s="4">
        <f t="shared" si="73"/>
        <v>3</v>
      </c>
      <c r="AA397" s="4">
        <f t="shared" si="74"/>
        <v>6</v>
      </c>
      <c r="AC397" s="4" t="str">
        <f t="shared" si="75"/>
        <v>W</v>
      </c>
      <c r="AD397" s="4" t="str" cm="1">
        <f t="array" ref="AD397">_xlfn._xlws.FILTER($W$16:$W$24,($X$16:$X$24=S397)*($Z$16:$Z$24=AC397))</f>
        <v>X</v>
      </c>
      <c r="AE397" s="4">
        <f t="shared" si="76"/>
        <v>6</v>
      </c>
      <c r="AF397" s="4">
        <f t="shared" si="77"/>
        <v>1</v>
      </c>
      <c r="AG397" s="4">
        <f t="shared" si="78"/>
        <v>7</v>
      </c>
    </row>
    <row r="398" spans="18:33" x14ac:dyDescent="0.3">
      <c r="R398" s="4" t="s">
        <v>47</v>
      </c>
      <c r="S398" s="4" t="str">
        <f t="shared" si="67"/>
        <v>A</v>
      </c>
      <c r="T398" s="4" t="str">
        <f t="shared" si="66"/>
        <v>Z</v>
      </c>
      <c r="U398" s="4" t="str">
        <f t="shared" si="68"/>
        <v>Rock</v>
      </c>
      <c r="V398" s="4" t="str">
        <f t="shared" si="69"/>
        <v>Scissor</v>
      </c>
      <c r="W398" s="4" t="str">
        <f t="shared" si="70"/>
        <v>ZA</v>
      </c>
      <c r="X398" s="4" t="str">
        <f t="shared" si="71"/>
        <v>L</v>
      </c>
      <c r="Y398" s="4">
        <f t="shared" si="72"/>
        <v>0</v>
      </c>
      <c r="Z398" s="4">
        <f t="shared" si="73"/>
        <v>3</v>
      </c>
      <c r="AA398" s="4">
        <f t="shared" si="74"/>
        <v>3</v>
      </c>
      <c r="AC398" s="4" t="str">
        <f t="shared" si="75"/>
        <v>W</v>
      </c>
      <c r="AD398" s="4" t="str" cm="1">
        <f t="array" ref="AD398">_xlfn._xlws.FILTER($W$16:$W$24,($X$16:$X$24=S398)*($Z$16:$Z$24=AC398))</f>
        <v>Y</v>
      </c>
      <c r="AE398" s="4">
        <f t="shared" si="76"/>
        <v>6</v>
      </c>
      <c r="AF398" s="4">
        <f t="shared" si="77"/>
        <v>2</v>
      </c>
      <c r="AG398" s="4">
        <f t="shared" si="78"/>
        <v>8</v>
      </c>
    </row>
    <row r="399" spans="18:33" x14ac:dyDescent="0.3">
      <c r="R399" s="4" t="s">
        <v>45</v>
      </c>
      <c r="S399" s="4" t="str">
        <f t="shared" si="67"/>
        <v>C</v>
      </c>
      <c r="T399" s="4" t="str">
        <f t="shared" si="66"/>
        <v>Y</v>
      </c>
      <c r="U399" s="4" t="str">
        <f t="shared" si="68"/>
        <v>Scissor</v>
      </c>
      <c r="V399" s="4" t="str">
        <f t="shared" si="69"/>
        <v>Paper</v>
      </c>
      <c r="W399" s="4" t="str">
        <f t="shared" si="70"/>
        <v>YC</v>
      </c>
      <c r="X399" s="4" t="str">
        <f t="shared" si="71"/>
        <v>L</v>
      </c>
      <c r="Y399" s="4">
        <f t="shared" si="72"/>
        <v>0</v>
      </c>
      <c r="Z399" s="4">
        <f t="shared" si="73"/>
        <v>2</v>
      </c>
      <c r="AA399" s="4">
        <f t="shared" si="74"/>
        <v>2</v>
      </c>
      <c r="AC399" s="4" t="str">
        <f t="shared" si="75"/>
        <v>D</v>
      </c>
      <c r="AD399" s="4" t="str" cm="1">
        <f t="array" ref="AD399">_xlfn._xlws.FILTER($W$16:$W$24,($X$16:$X$24=S399)*($Z$16:$Z$24=AC399))</f>
        <v>Z</v>
      </c>
      <c r="AE399" s="4">
        <f t="shared" si="76"/>
        <v>3</v>
      </c>
      <c r="AF399" s="4">
        <f t="shared" si="77"/>
        <v>3</v>
      </c>
      <c r="AG399" s="4">
        <f t="shared" si="78"/>
        <v>6</v>
      </c>
    </row>
    <row r="400" spans="18:33" x14ac:dyDescent="0.3">
      <c r="R400" s="4" t="s">
        <v>47</v>
      </c>
      <c r="S400" s="4" t="str">
        <f t="shared" si="67"/>
        <v>A</v>
      </c>
      <c r="T400" s="4" t="str">
        <f t="shared" si="66"/>
        <v>Z</v>
      </c>
      <c r="U400" s="4" t="str">
        <f t="shared" si="68"/>
        <v>Rock</v>
      </c>
      <c r="V400" s="4" t="str">
        <f t="shared" si="69"/>
        <v>Scissor</v>
      </c>
      <c r="W400" s="4" t="str">
        <f t="shared" si="70"/>
        <v>ZA</v>
      </c>
      <c r="X400" s="4" t="str">
        <f t="shared" si="71"/>
        <v>L</v>
      </c>
      <c r="Y400" s="4">
        <f t="shared" si="72"/>
        <v>0</v>
      </c>
      <c r="Z400" s="4">
        <f t="shared" si="73"/>
        <v>3</v>
      </c>
      <c r="AA400" s="4">
        <f t="shared" si="74"/>
        <v>3</v>
      </c>
      <c r="AC400" s="4" t="str">
        <f t="shared" si="75"/>
        <v>W</v>
      </c>
      <c r="AD400" s="4" t="str" cm="1">
        <f t="array" ref="AD400">_xlfn._xlws.FILTER($W$16:$W$24,($X$16:$X$24=S400)*($Z$16:$Z$24=AC400))</f>
        <v>Y</v>
      </c>
      <c r="AE400" s="4">
        <f t="shared" si="76"/>
        <v>6</v>
      </c>
      <c r="AF400" s="4">
        <f t="shared" si="77"/>
        <v>2</v>
      </c>
      <c r="AG400" s="4">
        <f t="shared" si="78"/>
        <v>8</v>
      </c>
    </row>
    <row r="401" spans="18:33" x14ac:dyDescent="0.3">
      <c r="R401" s="4" t="s">
        <v>42</v>
      </c>
      <c r="S401" s="4" t="str">
        <f t="shared" si="67"/>
        <v>B</v>
      </c>
      <c r="T401" s="4" t="str">
        <f t="shared" si="66"/>
        <v>Z</v>
      </c>
      <c r="U401" s="4" t="str">
        <f t="shared" si="68"/>
        <v>Paper</v>
      </c>
      <c r="V401" s="4" t="str">
        <f t="shared" si="69"/>
        <v>Scissor</v>
      </c>
      <c r="W401" s="4" t="str">
        <f t="shared" si="70"/>
        <v>ZB</v>
      </c>
      <c r="X401" s="4" t="str">
        <f t="shared" si="71"/>
        <v>W</v>
      </c>
      <c r="Y401" s="4">
        <f t="shared" si="72"/>
        <v>6</v>
      </c>
      <c r="Z401" s="4">
        <f t="shared" si="73"/>
        <v>3</v>
      </c>
      <c r="AA401" s="4">
        <f t="shared" si="74"/>
        <v>9</v>
      </c>
      <c r="AC401" s="4" t="str">
        <f t="shared" si="75"/>
        <v>W</v>
      </c>
      <c r="AD401" s="4" t="str" cm="1">
        <f t="array" ref="AD401">_xlfn._xlws.FILTER($W$16:$W$24,($X$16:$X$24=S401)*($Z$16:$Z$24=AC401))</f>
        <v>Z</v>
      </c>
      <c r="AE401" s="4">
        <f t="shared" si="76"/>
        <v>6</v>
      </c>
      <c r="AF401" s="4">
        <f t="shared" si="77"/>
        <v>3</v>
      </c>
      <c r="AG401" s="4">
        <f t="shared" si="78"/>
        <v>9</v>
      </c>
    </row>
    <row r="402" spans="18:33" x14ac:dyDescent="0.3">
      <c r="R402" s="4" t="s">
        <v>46</v>
      </c>
      <c r="S402" s="4" t="str">
        <f t="shared" si="67"/>
        <v>A</v>
      </c>
      <c r="T402" s="4" t="str">
        <f t="shared" si="66"/>
        <v>Y</v>
      </c>
      <c r="U402" s="4" t="str">
        <f t="shared" si="68"/>
        <v>Rock</v>
      </c>
      <c r="V402" s="4" t="str">
        <f t="shared" si="69"/>
        <v>Paper</v>
      </c>
      <c r="W402" s="4" t="str">
        <f t="shared" si="70"/>
        <v>YA</v>
      </c>
      <c r="X402" s="4" t="str">
        <f t="shared" si="71"/>
        <v>W</v>
      </c>
      <c r="Y402" s="4">
        <f t="shared" si="72"/>
        <v>6</v>
      </c>
      <c r="Z402" s="4">
        <f t="shared" si="73"/>
        <v>2</v>
      </c>
      <c r="AA402" s="4">
        <f t="shared" si="74"/>
        <v>8</v>
      </c>
      <c r="AC402" s="4" t="str">
        <f t="shared" si="75"/>
        <v>D</v>
      </c>
      <c r="AD402" s="4" t="str" cm="1">
        <f t="array" ref="AD402">_xlfn._xlws.FILTER($W$16:$W$24,($X$16:$X$24=S402)*($Z$16:$Z$24=AC402))</f>
        <v>X</v>
      </c>
      <c r="AE402" s="4">
        <f t="shared" si="76"/>
        <v>3</v>
      </c>
      <c r="AF402" s="4">
        <f t="shared" si="77"/>
        <v>1</v>
      </c>
      <c r="AG402" s="4">
        <f t="shared" si="78"/>
        <v>4</v>
      </c>
    </row>
    <row r="403" spans="18:33" x14ac:dyDescent="0.3">
      <c r="R403" s="4" t="s">
        <v>43</v>
      </c>
      <c r="S403" s="4" t="str">
        <f t="shared" si="67"/>
        <v>C</v>
      </c>
      <c r="T403" s="4" t="str">
        <f t="shared" si="66"/>
        <v>Z</v>
      </c>
      <c r="U403" s="4" t="str">
        <f t="shared" si="68"/>
        <v>Scissor</v>
      </c>
      <c r="V403" s="4" t="str">
        <f t="shared" si="69"/>
        <v>Scissor</v>
      </c>
      <c r="W403" s="4" t="str">
        <f t="shared" si="70"/>
        <v>ZC</v>
      </c>
      <c r="X403" s="4" t="str">
        <f t="shared" si="71"/>
        <v>D</v>
      </c>
      <c r="Y403" s="4">
        <f t="shared" si="72"/>
        <v>3</v>
      </c>
      <c r="Z403" s="4">
        <f t="shared" si="73"/>
        <v>3</v>
      </c>
      <c r="AA403" s="4">
        <f t="shared" si="74"/>
        <v>6</v>
      </c>
      <c r="AC403" s="4" t="str">
        <f t="shared" si="75"/>
        <v>W</v>
      </c>
      <c r="AD403" s="4" t="str" cm="1">
        <f t="array" ref="AD403">_xlfn._xlws.FILTER($W$16:$W$24,($X$16:$X$24=S403)*($Z$16:$Z$24=AC403))</f>
        <v>X</v>
      </c>
      <c r="AE403" s="4">
        <f t="shared" si="76"/>
        <v>6</v>
      </c>
      <c r="AF403" s="4">
        <f t="shared" si="77"/>
        <v>1</v>
      </c>
      <c r="AG403" s="4">
        <f t="shared" si="78"/>
        <v>7</v>
      </c>
    </row>
    <row r="404" spans="18:33" x14ac:dyDescent="0.3">
      <c r="R404" s="4" t="s">
        <v>43</v>
      </c>
      <c r="S404" s="4" t="str">
        <f t="shared" si="67"/>
        <v>C</v>
      </c>
      <c r="T404" s="4" t="str">
        <f t="shared" si="66"/>
        <v>Z</v>
      </c>
      <c r="U404" s="4" t="str">
        <f t="shared" si="68"/>
        <v>Scissor</v>
      </c>
      <c r="V404" s="4" t="str">
        <f t="shared" si="69"/>
        <v>Scissor</v>
      </c>
      <c r="W404" s="4" t="str">
        <f t="shared" si="70"/>
        <v>ZC</v>
      </c>
      <c r="X404" s="4" t="str">
        <f t="shared" si="71"/>
        <v>D</v>
      </c>
      <c r="Y404" s="4">
        <f t="shared" si="72"/>
        <v>3</v>
      </c>
      <c r="Z404" s="4">
        <f t="shared" si="73"/>
        <v>3</v>
      </c>
      <c r="AA404" s="4">
        <f t="shared" si="74"/>
        <v>6</v>
      </c>
      <c r="AC404" s="4" t="str">
        <f t="shared" si="75"/>
        <v>W</v>
      </c>
      <c r="AD404" s="4" t="str" cm="1">
        <f t="array" ref="AD404">_xlfn._xlws.FILTER($W$16:$W$24,($X$16:$X$24=S404)*($Z$16:$Z$24=AC404))</f>
        <v>X</v>
      </c>
      <c r="AE404" s="4">
        <f t="shared" si="76"/>
        <v>6</v>
      </c>
      <c r="AF404" s="4">
        <f t="shared" si="77"/>
        <v>1</v>
      </c>
      <c r="AG404" s="4">
        <f t="shared" si="78"/>
        <v>7</v>
      </c>
    </row>
    <row r="405" spans="18:33" x14ac:dyDescent="0.3">
      <c r="R405" s="4" t="s">
        <v>42</v>
      </c>
      <c r="S405" s="4" t="str">
        <f t="shared" si="67"/>
        <v>B</v>
      </c>
      <c r="T405" s="4" t="str">
        <f t="shared" si="66"/>
        <v>Z</v>
      </c>
      <c r="U405" s="4" t="str">
        <f t="shared" si="68"/>
        <v>Paper</v>
      </c>
      <c r="V405" s="4" t="str">
        <f t="shared" si="69"/>
        <v>Scissor</v>
      </c>
      <c r="W405" s="4" t="str">
        <f t="shared" si="70"/>
        <v>ZB</v>
      </c>
      <c r="X405" s="4" t="str">
        <f t="shared" si="71"/>
        <v>W</v>
      </c>
      <c r="Y405" s="4">
        <f t="shared" si="72"/>
        <v>6</v>
      </c>
      <c r="Z405" s="4">
        <f t="shared" si="73"/>
        <v>3</v>
      </c>
      <c r="AA405" s="4">
        <f t="shared" si="74"/>
        <v>9</v>
      </c>
      <c r="AC405" s="4" t="str">
        <f t="shared" si="75"/>
        <v>W</v>
      </c>
      <c r="AD405" s="4" t="str" cm="1">
        <f t="array" ref="AD405">_xlfn._xlws.FILTER($W$16:$W$24,($X$16:$X$24=S405)*($Z$16:$Z$24=AC405))</f>
        <v>Z</v>
      </c>
      <c r="AE405" s="4">
        <f t="shared" si="76"/>
        <v>6</v>
      </c>
      <c r="AF405" s="4">
        <f t="shared" si="77"/>
        <v>3</v>
      </c>
      <c r="AG405" s="4">
        <f t="shared" si="78"/>
        <v>9</v>
      </c>
    </row>
    <row r="406" spans="18:33" x14ac:dyDescent="0.3">
      <c r="R406" s="4" t="s">
        <v>46</v>
      </c>
      <c r="S406" s="4" t="str">
        <f t="shared" si="67"/>
        <v>A</v>
      </c>
      <c r="T406" s="4" t="str">
        <f t="shared" si="66"/>
        <v>Y</v>
      </c>
      <c r="U406" s="4" t="str">
        <f t="shared" si="68"/>
        <v>Rock</v>
      </c>
      <c r="V406" s="4" t="str">
        <f t="shared" si="69"/>
        <v>Paper</v>
      </c>
      <c r="W406" s="4" t="str">
        <f t="shared" si="70"/>
        <v>YA</v>
      </c>
      <c r="X406" s="4" t="str">
        <f t="shared" si="71"/>
        <v>W</v>
      </c>
      <c r="Y406" s="4">
        <f t="shared" si="72"/>
        <v>6</v>
      </c>
      <c r="Z406" s="4">
        <f t="shared" si="73"/>
        <v>2</v>
      </c>
      <c r="AA406" s="4">
        <f t="shared" si="74"/>
        <v>8</v>
      </c>
      <c r="AC406" s="4" t="str">
        <f t="shared" si="75"/>
        <v>D</v>
      </c>
      <c r="AD406" s="4" t="str" cm="1">
        <f t="array" ref="AD406">_xlfn._xlws.FILTER($W$16:$W$24,($X$16:$X$24=S406)*($Z$16:$Z$24=AC406))</f>
        <v>X</v>
      </c>
      <c r="AE406" s="4">
        <f t="shared" si="76"/>
        <v>3</v>
      </c>
      <c r="AF406" s="4">
        <f t="shared" si="77"/>
        <v>1</v>
      </c>
      <c r="AG406" s="4">
        <f t="shared" si="78"/>
        <v>4</v>
      </c>
    </row>
    <row r="407" spans="18:33" x14ac:dyDescent="0.3">
      <c r="R407" s="4" t="s">
        <v>42</v>
      </c>
      <c r="S407" s="4" t="str">
        <f t="shared" si="67"/>
        <v>B</v>
      </c>
      <c r="T407" s="4" t="str">
        <f t="shared" si="66"/>
        <v>Z</v>
      </c>
      <c r="U407" s="4" t="str">
        <f t="shared" si="68"/>
        <v>Paper</v>
      </c>
      <c r="V407" s="4" t="str">
        <f t="shared" si="69"/>
        <v>Scissor</v>
      </c>
      <c r="W407" s="4" t="str">
        <f t="shared" si="70"/>
        <v>ZB</v>
      </c>
      <c r="X407" s="4" t="str">
        <f t="shared" si="71"/>
        <v>W</v>
      </c>
      <c r="Y407" s="4">
        <f t="shared" si="72"/>
        <v>6</v>
      </c>
      <c r="Z407" s="4">
        <f t="shared" si="73"/>
        <v>3</v>
      </c>
      <c r="AA407" s="4">
        <f t="shared" si="74"/>
        <v>9</v>
      </c>
      <c r="AC407" s="4" t="str">
        <f t="shared" si="75"/>
        <v>W</v>
      </c>
      <c r="AD407" s="4" t="str" cm="1">
        <f t="array" ref="AD407">_xlfn._xlws.FILTER($W$16:$W$24,($X$16:$X$24=S407)*($Z$16:$Z$24=AC407))</f>
        <v>Z</v>
      </c>
      <c r="AE407" s="4">
        <f t="shared" si="76"/>
        <v>6</v>
      </c>
      <c r="AF407" s="4">
        <f t="shared" si="77"/>
        <v>3</v>
      </c>
      <c r="AG407" s="4">
        <f t="shared" si="78"/>
        <v>9</v>
      </c>
    </row>
    <row r="408" spans="18:33" x14ac:dyDescent="0.3">
      <c r="R408" s="4" t="s">
        <v>47</v>
      </c>
      <c r="S408" s="4" t="str">
        <f t="shared" si="67"/>
        <v>A</v>
      </c>
      <c r="T408" s="4" t="str">
        <f t="shared" si="66"/>
        <v>Z</v>
      </c>
      <c r="U408" s="4" t="str">
        <f t="shared" si="68"/>
        <v>Rock</v>
      </c>
      <c r="V408" s="4" t="str">
        <f t="shared" si="69"/>
        <v>Scissor</v>
      </c>
      <c r="W408" s="4" t="str">
        <f t="shared" si="70"/>
        <v>ZA</v>
      </c>
      <c r="X408" s="4" t="str">
        <f t="shared" si="71"/>
        <v>L</v>
      </c>
      <c r="Y408" s="4">
        <f t="shared" si="72"/>
        <v>0</v>
      </c>
      <c r="Z408" s="4">
        <f t="shared" si="73"/>
        <v>3</v>
      </c>
      <c r="AA408" s="4">
        <f t="shared" si="74"/>
        <v>3</v>
      </c>
      <c r="AC408" s="4" t="str">
        <f t="shared" si="75"/>
        <v>W</v>
      </c>
      <c r="AD408" s="4" t="str" cm="1">
        <f t="array" ref="AD408">_xlfn._xlws.FILTER($W$16:$W$24,($X$16:$X$24=S408)*($Z$16:$Z$24=AC408))</f>
        <v>Y</v>
      </c>
      <c r="AE408" s="4">
        <f t="shared" si="76"/>
        <v>6</v>
      </c>
      <c r="AF408" s="4">
        <f t="shared" si="77"/>
        <v>2</v>
      </c>
      <c r="AG408" s="4">
        <f t="shared" si="78"/>
        <v>8</v>
      </c>
    </row>
    <row r="409" spans="18:33" x14ac:dyDescent="0.3">
      <c r="R409" s="4" t="s">
        <v>46</v>
      </c>
      <c r="S409" s="4" t="str">
        <f t="shared" si="67"/>
        <v>A</v>
      </c>
      <c r="T409" s="4" t="str">
        <f t="shared" si="66"/>
        <v>Y</v>
      </c>
      <c r="U409" s="4" t="str">
        <f t="shared" si="68"/>
        <v>Rock</v>
      </c>
      <c r="V409" s="4" t="str">
        <f t="shared" si="69"/>
        <v>Paper</v>
      </c>
      <c r="W409" s="4" t="str">
        <f t="shared" si="70"/>
        <v>YA</v>
      </c>
      <c r="X409" s="4" t="str">
        <f t="shared" si="71"/>
        <v>W</v>
      </c>
      <c r="Y409" s="4">
        <f t="shared" si="72"/>
        <v>6</v>
      </c>
      <c r="Z409" s="4">
        <f t="shared" si="73"/>
        <v>2</v>
      </c>
      <c r="AA409" s="4">
        <f t="shared" si="74"/>
        <v>8</v>
      </c>
      <c r="AC409" s="4" t="str">
        <f t="shared" si="75"/>
        <v>D</v>
      </c>
      <c r="AD409" s="4" t="str" cm="1">
        <f t="array" ref="AD409">_xlfn._xlws.FILTER($W$16:$W$24,($X$16:$X$24=S409)*($Z$16:$Z$24=AC409))</f>
        <v>X</v>
      </c>
      <c r="AE409" s="4">
        <f t="shared" si="76"/>
        <v>3</v>
      </c>
      <c r="AF409" s="4">
        <f t="shared" si="77"/>
        <v>1</v>
      </c>
      <c r="AG409" s="4">
        <f t="shared" si="78"/>
        <v>4</v>
      </c>
    </row>
    <row r="410" spans="18:33" x14ac:dyDescent="0.3">
      <c r="R410" s="4" t="s">
        <v>43</v>
      </c>
      <c r="S410" s="4" t="str">
        <f t="shared" si="67"/>
        <v>C</v>
      </c>
      <c r="T410" s="4" t="str">
        <f t="shared" si="66"/>
        <v>Z</v>
      </c>
      <c r="U410" s="4" t="str">
        <f t="shared" si="68"/>
        <v>Scissor</v>
      </c>
      <c r="V410" s="4" t="str">
        <f t="shared" si="69"/>
        <v>Scissor</v>
      </c>
      <c r="W410" s="4" t="str">
        <f t="shared" si="70"/>
        <v>ZC</v>
      </c>
      <c r="X410" s="4" t="str">
        <f t="shared" si="71"/>
        <v>D</v>
      </c>
      <c r="Y410" s="4">
        <f t="shared" si="72"/>
        <v>3</v>
      </c>
      <c r="Z410" s="4">
        <f t="shared" si="73"/>
        <v>3</v>
      </c>
      <c r="AA410" s="4">
        <f t="shared" si="74"/>
        <v>6</v>
      </c>
      <c r="AC410" s="4" t="str">
        <f t="shared" si="75"/>
        <v>W</v>
      </c>
      <c r="AD410" s="4" t="str" cm="1">
        <f t="array" ref="AD410">_xlfn._xlws.FILTER($W$16:$W$24,($X$16:$X$24=S410)*($Z$16:$Z$24=AC410))</f>
        <v>X</v>
      </c>
      <c r="AE410" s="4">
        <f t="shared" si="76"/>
        <v>6</v>
      </c>
      <c r="AF410" s="4">
        <f t="shared" si="77"/>
        <v>1</v>
      </c>
      <c r="AG410" s="4">
        <f t="shared" si="78"/>
        <v>7</v>
      </c>
    </row>
    <row r="411" spans="18:33" x14ac:dyDescent="0.3">
      <c r="R411" s="4" t="s">
        <v>49</v>
      </c>
      <c r="S411" s="4" t="str">
        <f t="shared" si="67"/>
        <v>A</v>
      </c>
      <c r="T411" s="4" t="str">
        <f t="shared" si="66"/>
        <v>X</v>
      </c>
      <c r="U411" s="4" t="str">
        <f t="shared" si="68"/>
        <v>Rock</v>
      </c>
      <c r="V411" s="4" t="str">
        <f t="shared" si="69"/>
        <v>Rock</v>
      </c>
      <c r="W411" s="4" t="str">
        <f t="shared" si="70"/>
        <v>XA</v>
      </c>
      <c r="X411" s="4" t="str">
        <f t="shared" si="71"/>
        <v>D</v>
      </c>
      <c r="Y411" s="4">
        <f t="shared" si="72"/>
        <v>3</v>
      </c>
      <c r="Z411" s="4">
        <f t="shared" si="73"/>
        <v>1</v>
      </c>
      <c r="AA411" s="4">
        <f t="shared" si="74"/>
        <v>4</v>
      </c>
      <c r="AC411" s="4" t="str">
        <f t="shared" si="75"/>
        <v>L</v>
      </c>
      <c r="AD411" s="4" t="str" cm="1">
        <f t="array" ref="AD411">_xlfn._xlws.FILTER($W$16:$W$24,($X$16:$X$24=S411)*($Z$16:$Z$24=AC411))</f>
        <v>Z</v>
      </c>
      <c r="AE411" s="4">
        <f t="shared" si="76"/>
        <v>0</v>
      </c>
      <c r="AF411" s="4">
        <f t="shared" si="77"/>
        <v>3</v>
      </c>
      <c r="AG411" s="4">
        <f t="shared" si="78"/>
        <v>3</v>
      </c>
    </row>
    <row r="412" spans="18:33" x14ac:dyDescent="0.3">
      <c r="R412" s="4" t="s">
        <v>43</v>
      </c>
      <c r="S412" s="4" t="str">
        <f t="shared" si="67"/>
        <v>C</v>
      </c>
      <c r="T412" s="4" t="str">
        <f t="shared" si="66"/>
        <v>Z</v>
      </c>
      <c r="U412" s="4" t="str">
        <f t="shared" si="68"/>
        <v>Scissor</v>
      </c>
      <c r="V412" s="4" t="str">
        <f t="shared" si="69"/>
        <v>Scissor</v>
      </c>
      <c r="W412" s="4" t="str">
        <f t="shared" si="70"/>
        <v>ZC</v>
      </c>
      <c r="X412" s="4" t="str">
        <f t="shared" si="71"/>
        <v>D</v>
      </c>
      <c r="Y412" s="4">
        <f t="shared" si="72"/>
        <v>3</v>
      </c>
      <c r="Z412" s="4">
        <f t="shared" si="73"/>
        <v>3</v>
      </c>
      <c r="AA412" s="4">
        <f t="shared" si="74"/>
        <v>6</v>
      </c>
      <c r="AC412" s="4" t="str">
        <f t="shared" si="75"/>
        <v>W</v>
      </c>
      <c r="AD412" s="4" t="str" cm="1">
        <f t="array" ref="AD412">_xlfn._xlws.FILTER($W$16:$W$24,($X$16:$X$24=S412)*($Z$16:$Z$24=AC412))</f>
        <v>X</v>
      </c>
      <c r="AE412" s="4">
        <f t="shared" si="76"/>
        <v>6</v>
      </c>
      <c r="AF412" s="4">
        <f t="shared" si="77"/>
        <v>1</v>
      </c>
      <c r="AG412" s="4">
        <f t="shared" si="78"/>
        <v>7</v>
      </c>
    </row>
    <row r="413" spans="18:33" x14ac:dyDescent="0.3">
      <c r="R413" s="4" t="s">
        <v>43</v>
      </c>
      <c r="S413" s="4" t="str">
        <f t="shared" si="67"/>
        <v>C</v>
      </c>
      <c r="T413" s="4" t="str">
        <f t="shared" si="66"/>
        <v>Z</v>
      </c>
      <c r="U413" s="4" t="str">
        <f t="shared" si="68"/>
        <v>Scissor</v>
      </c>
      <c r="V413" s="4" t="str">
        <f t="shared" si="69"/>
        <v>Scissor</v>
      </c>
      <c r="W413" s="4" t="str">
        <f t="shared" si="70"/>
        <v>ZC</v>
      </c>
      <c r="X413" s="4" t="str">
        <f t="shared" si="71"/>
        <v>D</v>
      </c>
      <c r="Y413" s="4">
        <f t="shared" si="72"/>
        <v>3</v>
      </c>
      <c r="Z413" s="4">
        <f t="shared" si="73"/>
        <v>3</v>
      </c>
      <c r="AA413" s="4">
        <f t="shared" si="74"/>
        <v>6</v>
      </c>
      <c r="AC413" s="4" t="str">
        <f t="shared" si="75"/>
        <v>W</v>
      </c>
      <c r="AD413" s="4" t="str" cm="1">
        <f t="array" ref="AD413">_xlfn._xlws.FILTER($W$16:$W$24,($X$16:$X$24=S413)*($Z$16:$Z$24=AC413))</f>
        <v>X</v>
      </c>
      <c r="AE413" s="4">
        <f t="shared" si="76"/>
        <v>6</v>
      </c>
      <c r="AF413" s="4">
        <f t="shared" si="77"/>
        <v>1</v>
      </c>
      <c r="AG413" s="4">
        <f t="shared" si="78"/>
        <v>7</v>
      </c>
    </row>
    <row r="414" spans="18:33" x14ac:dyDescent="0.3">
      <c r="R414" s="4" t="s">
        <v>42</v>
      </c>
      <c r="S414" s="4" t="str">
        <f t="shared" si="67"/>
        <v>B</v>
      </c>
      <c r="T414" s="4" t="str">
        <f t="shared" si="66"/>
        <v>Z</v>
      </c>
      <c r="U414" s="4" t="str">
        <f t="shared" si="68"/>
        <v>Paper</v>
      </c>
      <c r="V414" s="4" t="str">
        <f t="shared" si="69"/>
        <v>Scissor</v>
      </c>
      <c r="W414" s="4" t="str">
        <f t="shared" si="70"/>
        <v>ZB</v>
      </c>
      <c r="X414" s="4" t="str">
        <f t="shared" si="71"/>
        <v>W</v>
      </c>
      <c r="Y414" s="4">
        <f t="shared" si="72"/>
        <v>6</v>
      </c>
      <c r="Z414" s="4">
        <f t="shared" si="73"/>
        <v>3</v>
      </c>
      <c r="AA414" s="4">
        <f t="shared" si="74"/>
        <v>9</v>
      </c>
      <c r="AC414" s="4" t="str">
        <f t="shared" si="75"/>
        <v>W</v>
      </c>
      <c r="AD414" s="4" t="str" cm="1">
        <f t="array" ref="AD414">_xlfn._xlws.FILTER($W$16:$W$24,($X$16:$X$24=S414)*($Z$16:$Z$24=AC414))</f>
        <v>Z</v>
      </c>
      <c r="AE414" s="4">
        <f t="shared" si="76"/>
        <v>6</v>
      </c>
      <c r="AF414" s="4">
        <f t="shared" si="77"/>
        <v>3</v>
      </c>
      <c r="AG414" s="4">
        <f t="shared" si="78"/>
        <v>9</v>
      </c>
    </row>
    <row r="415" spans="18:33" x14ac:dyDescent="0.3">
      <c r="R415" s="4" t="s">
        <v>43</v>
      </c>
      <c r="S415" s="4" t="str">
        <f t="shared" si="67"/>
        <v>C</v>
      </c>
      <c r="T415" s="4" t="str">
        <f t="shared" ref="T415:T478" si="79">RIGHT(R415,1)</f>
        <v>Z</v>
      </c>
      <c r="U415" s="4" t="str">
        <f t="shared" si="68"/>
        <v>Scissor</v>
      </c>
      <c r="V415" s="4" t="str">
        <f t="shared" si="69"/>
        <v>Scissor</v>
      </c>
      <c r="W415" s="4" t="str">
        <f t="shared" si="70"/>
        <v>ZC</v>
      </c>
      <c r="X415" s="4" t="str">
        <f t="shared" si="71"/>
        <v>D</v>
      </c>
      <c r="Y415" s="4">
        <f t="shared" si="72"/>
        <v>3</v>
      </c>
      <c r="Z415" s="4">
        <f t="shared" si="73"/>
        <v>3</v>
      </c>
      <c r="AA415" s="4">
        <f t="shared" si="74"/>
        <v>6</v>
      </c>
      <c r="AC415" s="4" t="str">
        <f t="shared" si="75"/>
        <v>W</v>
      </c>
      <c r="AD415" s="4" t="str" cm="1">
        <f t="array" ref="AD415">_xlfn._xlws.FILTER($W$16:$W$24,($X$16:$X$24=S415)*($Z$16:$Z$24=AC415))</f>
        <v>X</v>
      </c>
      <c r="AE415" s="4">
        <f t="shared" si="76"/>
        <v>6</v>
      </c>
      <c r="AF415" s="4">
        <f t="shared" si="77"/>
        <v>1</v>
      </c>
      <c r="AG415" s="4">
        <f t="shared" si="78"/>
        <v>7</v>
      </c>
    </row>
    <row r="416" spans="18:33" x14ac:dyDescent="0.3">
      <c r="R416" s="4" t="s">
        <v>48</v>
      </c>
      <c r="S416" s="4" t="str">
        <f t="shared" ref="S416:S479" si="80">MID(R416,1,1)</f>
        <v>C</v>
      </c>
      <c r="T416" s="4" t="str">
        <f t="shared" si="79"/>
        <v>X</v>
      </c>
      <c r="U416" s="4" t="str">
        <f t="shared" ref="U416:U479" si="81">VLOOKUP(S416,$R$15:$T$17,2,FALSE)</f>
        <v>Scissor</v>
      </c>
      <c r="V416" s="4" t="str">
        <f t="shared" ref="V416:V479" si="82">_xlfn.XLOOKUP(T416,$T$15:$T$17,$S$15:$S$17)</f>
        <v>Rock</v>
      </c>
      <c r="W416" s="4" t="str">
        <f t="shared" ref="W416:W479" si="83">_xlfn.CONCAT(T416,S416)</f>
        <v>XC</v>
      </c>
      <c r="X416" s="4" t="str">
        <f t="shared" ref="X416:X479" si="84">_xlfn.XLOOKUP(W416,$Y$16:$Y$24,$Z$16:$Z$24)</f>
        <v>W</v>
      </c>
      <c r="Y416" s="4">
        <f t="shared" ref="Y416:Y479" si="85">_xlfn.XLOOKUP(X416,$R$8:$R$10,$S$8:$S$10)</f>
        <v>6</v>
      </c>
      <c r="Z416" s="4">
        <f t="shared" ref="Z416:Z479" si="86">_xlfn.XLOOKUP(V416,$R$20:$R$22,$S$20:$S$22)</f>
        <v>1</v>
      </c>
      <c r="AA416" s="4">
        <f t="shared" ref="AA416:AA479" si="87">SUM(Y416:Z416)</f>
        <v>7</v>
      </c>
      <c r="AC416" s="4" t="str">
        <f t="shared" ref="AC416:AC479" si="88">VLOOKUP(T416,$AC$16:$AD$18,2,FALSE)</f>
        <v>L</v>
      </c>
      <c r="AD416" s="4" t="str" cm="1">
        <f t="array" ref="AD416">_xlfn._xlws.FILTER($W$16:$W$24,($X$16:$X$24=S416)*($Z$16:$Z$24=AC416))</f>
        <v>Y</v>
      </c>
      <c r="AE416" s="4">
        <f t="shared" ref="AE416:AE479" si="89">_xlfn.XLOOKUP(AC416,$R$8:$R$10,$S$8:$S$10)</f>
        <v>0</v>
      </c>
      <c r="AF416" s="4">
        <f t="shared" ref="AF416:AF479" si="90">_xlfn.XLOOKUP(AD416,$T$20:$T$22,$S$20:$S$22)</f>
        <v>2</v>
      </c>
      <c r="AG416" s="4">
        <f t="shared" ref="AG416:AG479" si="91">SUM(AE416:AF416)</f>
        <v>2</v>
      </c>
    </row>
    <row r="417" spans="18:33" x14ac:dyDescent="0.3">
      <c r="R417" s="4" t="s">
        <v>46</v>
      </c>
      <c r="S417" s="4" t="str">
        <f t="shared" si="80"/>
        <v>A</v>
      </c>
      <c r="T417" s="4" t="str">
        <f t="shared" si="79"/>
        <v>Y</v>
      </c>
      <c r="U417" s="4" t="str">
        <f t="shared" si="81"/>
        <v>Rock</v>
      </c>
      <c r="V417" s="4" t="str">
        <f t="shared" si="82"/>
        <v>Paper</v>
      </c>
      <c r="W417" s="4" t="str">
        <f t="shared" si="83"/>
        <v>YA</v>
      </c>
      <c r="X417" s="4" t="str">
        <f t="shared" si="84"/>
        <v>W</v>
      </c>
      <c r="Y417" s="4">
        <f t="shared" si="85"/>
        <v>6</v>
      </c>
      <c r="Z417" s="4">
        <f t="shared" si="86"/>
        <v>2</v>
      </c>
      <c r="AA417" s="4">
        <f t="shared" si="87"/>
        <v>8</v>
      </c>
      <c r="AC417" s="4" t="str">
        <f t="shared" si="88"/>
        <v>D</v>
      </c>
      <c r="AD417" s="4" t="str" cm="1">
        <f t="array" ref="AD417">_xlfn._xlws.FILTER($W$16:$W$24,($X$16:$X$24=S417)*($Z$16:$Z$24=AC417))</f>
        <v>X</v>
      </c>
      <c r="AE417" s="4">
        <f t="shared" si="89"/>
        <v>3</v>
      </c>
      <c r="AF417" s="4">
        <f t="shared" si="90"/>
        <v>1</v>
      </c>
      <c r="AG417" s="4">
        <f t="shared" si="91"/>
        <v>4</v>
      </c>
    </row>
    <row r="418" spans="18:33" x14ac:dyDescent="0.3">
      <c r="R418" s="4" t="s">
        <v>46</v>
      </c>
      <c r="S418" s="4" t="str">
        <f t="shared" si="80"/>
        <v>A</v>
      </c>
      <c r="T418" s="4" t="str">
        <f t="shared" si="79"/>
        <v>Y</v>
      </c>
      <c r="U418" s="4" t="str">
        <f t="shared" si="81"/>
        <v>Rock</v>
      </c>
      <c r="V418" s="4" t="str">
        <f t="shared" si="82"/>
        <v>Paper</v>
      </c>
      <c r="W418" s="4" t="str">
        <f t="shared" si="83"/>
        <v>YA</v>
      </c>
      <c r="X418" s="4" t="str">
        <f t="shared" si="84"/>
        <v>W</v>
      </c>
      <c r="Y418" s="4">
        <f t="shared" si="85"/>
        <v>6</v>
      </c>
      <c r="Z418" s="4">
        <f t="shared" si="86"/>
        <v>2</v>
      </c>
      <c r="AA418" s="4">
        <f t="shared" si="87"/>
        <v>8</v>
      </c>
      <c r="AC418" s="4" t="str">
        <f t="shared" si="88"/>
        <v>D</v>
      </c>
      <c r="AD418" s="4" t="str" cm="1">
        <f t="array" ref="AD418">_xlfn._xlws.FILTER($W$16:$W$24,($X$16:$X$24=S418)*($Z$16:$Z$24=AC418))</f>
        <v>X</v>
      </c>
      <c r="AE418" s="4">
        <f t="shared" si="89"/>
        <v>3</v>
      </c>
      <c r="AF418" s="4">
        <f t="shared" si="90"/>
        <v>1</v>
      </c>
      <c r="AG418" s="4">
        <f t="shared" si="91"/>
        <v>4</v>
      </c>
    </row>
    <row r="419" spans="18:33" x14ac:dyDescent="0.3">
      <c r="R419" s="4" t="s">
        <v>42</v>
      </c>
      <c r="S419" s="4" t="str">
        <f t="shared" si="80"/>
        <v>B</v>
      </c>
      <c r="T419" s="4" t="str">
        <f t="shared" si="79"/>
        <v>Z</v>
      </c>
      <c r="U419" s="4" t="str">
        <f t="shared" si="81"/>
        <v>Paper</v>
      </c>
      <c r="V419" s="4" t="str">
        <f t="shared" si="82"/>
        <v>Scissor</v>
      </c>
      <c r="W419" s="4" t="str">
        <f t="shared" si="83"/>
        <v>ZB</v>
      </c>
      <c r="X419" s="4" t="str">
        <f t="shared" si="84"/>
        <v>W</v>
      </c>
      <c r="Y419" s="4">
        <f t="shared" si="85"/>
        <v>6</v>
      </c>
      <c r="Z419" s="4">
        <f t="shared" si="86"/>
        <v>3</v>
      </c>
      <c r="AA419" s="4">
        <f t="shared" si="87"/>
        <v>9</v>
      </c>
      <c r="AC419" s="4" t="str">
        <f t="shared" si="88"/>
        <v>W</v>
      </c>
      <c r="AD419" s="4" t="str" cm="1">
        <f t="array" ref="AD419">_xlfn._xlws.FILTER($W$16:$W$24,($X$16:$X$24=S419)*($Z$16:$Z$24=AC419))</f>
        <v>Z</v>
      </c>
      <c r="AE419" s="4">
        <f t="shared" si="89"/>
        <v>6</v>
      </c>
      <c r="AF419" s="4">
        <f t="shared" si="90"/>
        <v>3</v>
      </c>
      <c r="AG419" s="4">
        <f t="shared" si="91"/>
        <v>9</v>
      </c>
    </row>
    <row r="420" spans="18:33" x14ac:dyDescent="0.3">
      <c r="R420" s="4" t="s">
        <v>43</v>
      </c>
      <c r="S420" s="4" t="str">
        <f t="shared" si="80"/>
        <v>C</v>
      </c>
      <c r="T420" s="4" t="str">
        <f t="shared" si="79"/>
        <v>Z</v>
      </c>
      <c r="U420" s="4" t="str">
        <f t="shared" si="81"/>
        <v>Scissor</v>
      </c>
      <c r="V420" s="4" t="str">
        <f t="shared" si="82"/>
        <v>Scissor</v>
      </c>
      <c r="W420" s="4" t="str">
        <f t="shared" si="83"/>
        <v>ZC</v>
      </c>
      <c r="X420" s="4" t="str">
        <f t="shared" si="84"/>
        <v>D</v>
      </c>
      <c r="Y420" s="4">
        <f t="shared" si="85"/>
        <v>3</v>
      </c>
      <c r="Z420" s="4">
        <f t="shared" si="86"/>
        <v>3</v>
      </c>
      <c r="AA420" s="4">
        <f t="shared" si="87"/>
        <v>6</v>
      </c>
      <c r="AC420" s="4" t="str">
        <f t="shared" si="88"/>
        <v>W</v>
      </c>
      <c r="AD420" s="4" t="str" cm="1">
        <f t="array" ref="AD420">_xlfn._xlws.FILTER($W$16:$W$24,($X$16:$X$24=S420)*($Z$16:$Z$24=AC420))</f>
        <v>X</v>
      </c>
      <c r="AE420" s="4">
        <f t="shared" si="89"/>
        <v>6</v>
      </c>
      <c r="AF420" s="4">
        <f t="shared" si="90"/>
        <v>1</v>
      </c>
      <c r="AG420" s="4">
        <f t="shared" si="91"/>
        <v>7</v>
      </c>
    </row>
    <row r="421" spans="18:33" x14ac:dyDescent="0.3">
      <c r="R421" s="4" t="s">
        <v>44</v>
      </c>
      <c r="S421" s="4" t="str">
        <f t="shared" si="80"/>
        <v>B</v>
      </c>
      <c r="T421" s="4" t="str">
        <f t="shared" si="79"/>
        <v>X</v>
      </c>
      <c r="U421" s="4" t="str">
        <f t="shared" si="81"/>
        <v>Paper</v>
      </c>
      <c r="V421" s="4" t="str">
        <f t="shared" si="82"/>
        <v>Rock</v>
      </c>
      <c r="W421" s="4" t="str">
        <f t="shared" si="83"/>
        <v>XB</v>
      </c>
      <c r="X421" s="4" t="str">
        <f t="shared" si="84"/>
        <v>L</v>
      </c>
      <c r="Y421" s="4">
        <f t="shared" si="85"/>
        <v>0</v>
      </c>
      <c r="Z421" s="4">
        <f t="shared" si="86"/>
        <v>1</v>
      </c>
      <c r="AA421" s="4">
        <f t="shared" si="87"/>
        <v>1</v>
      </c>
      <c r="AC421" s="4" t="str">
        <f t="shared" si="88"/>
        <v>L</v>
      </c>
      <c r="AD421" s="4" t="str" cm="1">
        <f t="array" ref="AD421">_xlfn._xlws.FILTER($W$16:$W$24,($X$16:$X$24=S421)*($Z$16:$Z$24=AC421))</f>
        <v>X</v>
      </c>
      <c r="AE421" s="4">
        <f t="shared" si="89"/>
        <v>0</v>
      </c>
      <c r="AF421" s="4">
        <f t="shared" si="90"/>
        <v>1</v>
      </c>
      <c r="AG421" s="4">
        <f t="shared" si="91"/>
        <v>1</v>
      </c>
    </row>
    <row r="422" spans="18:33" x14ac:dyDescent="0.3">
      <c r="R422" s="4" t="s">
        <v>46</v>
      </c>
      <c r="S422" s="4" t="str">
        <f t="shared" si="80"/>
        <v>A</v>
      </c>
      <c r="T422" s="4" t="str">
        <f t="shared" si="79"/>
        <v>Y</v>
      </c>
      <c r="U422" s="4" t="str">
        <f t="shared" si="81"/>
        <v>Rock</v>
      </c>
      <c r="V422" s="4" t="str">
        <f t="shared" si="82"/>
        <v>Paper</v>
      </c>
      <c r="W422" s="4" t="str">
        <f t="shared" si="83"/>
        <v>YA</v>
      </c>
      <c r="X422" s="4" t="str">
        <f t="shared" si="84"/>
        <v>W</v>
      </c>
      <c r="Y422" s="4">
        <f t="shared" si="85"/>
        <v>6</v>
      </c>
      <c r="Z422" s="4">
        <f t="shared" si="86"/>
        <v>2</v>
      </c>
      <c r="AA422" s="4">
        <f t="shared" si="87"/>
        <v>8</v>
      </c>
      <c r="AC422" s="4" t="str">
        <f t="shared" si="88"/>
        <v>D</v>
      </c>
      <c r="AD422" s="4" t="str" cm="1">
        <f t="array" ref="AD422">_xlfn._xlws.FILTER($W$16:$W$24,($X$16:$X$24=S422)*($Z$16:$Z$24=AC422))</f>
        <v>X</v>
      </c>
      <c r="AE422" s="4">
        <f t="shared" si="89"/>
        <v>3</v>
      </c>
      <c r="AF422" s="4">
        <f t="shared" si="90"/>
        <v>1</v>
      </c>
      <c r="AG422" s="4">
        <f t="shared" si="91"/>
        <v>4</v>
      </c>
    </row>
    <row r="423" spans="18:33" x14ac:dyDescent="0.3">
      <c r="R423" s="4" t="s">
        <v>43</v>
      </c>
      <c r="S423" s="4" t="str">
        <f t="shared" si="80"/>
        <v>C</v>
      </c>
      <c r="T423" s="4" t="str">
        <f t="shared" si="79"/>
        <v>Z</v>
      </c>
      <c r="U423" s="4" t="str">
        <f t="shared" si="81"/>
        <v>Scissor</v>
      </c>
      <c r="V423" s="4" t="str">
        <f t="shared" si="82"/>
        <v>Scissor</v>
      </c>
      <c r="W423" s="4" t="str">
        <f t="shared" si="83"/>
        <v>ZC</v>
      </c>
      <c r="X423" s="4" t="str">
        <f t="shared" si="84"/>
        <v>D</v>
      </c>
      <c r="Y423" s="4">
        <f t="shared" si="85"/>
        <v>3</v>
      </c>
      <c r="Z423" s="4">
        <f t="shared" si="86"/>
        <v>3</v>
      </c>
      <c r="AA423" s="4">
        <f t="shared" si="87"/>
        <v>6</v>
      </c>
      <c r="AC423" s="4" t="str">
        <f t="shared" si="88"/>
        <v>W</v>
      </c>
      <c r="AD423" s="4" t="str" cm="1">
        <f t="array" ref="AD423">_xlfn._xlws.FILTER($W$16:$W$24,($X$16:$X$24=S423)*($Z$16:$Z$24=AC423))</f>
        <v>X</v>
      </c>
      <c r="AE423" s="4">
        <f t="shared" si="89"/>
        <v>6</v>
      </c>
      <c r="AF423" s="4">
        <f t="shared" si="90"/>
        <v>1</v>
      </c>
      <c r="AG423" s="4">
        <f t="shared" si="91"/>
        <v>7</v>
      </c>
    </row>
    <row r="424" spans="18:33" x14ac:dyDescent="0.3">
      <c r="R424" s="4" t="s">
        <v>43</v>
      </c>
      <c r="S424" s="4" t="str">
        <f t="shared" si="80"/>
        <v>C</v>
      </c>
      <c r="T424" s="4" t="str">
        <f t="shared" si="79"/>
        <v>Z</v>
      </c>
      <c r="U424" s="4" t="str">
        <f t="shared" si="81"/>
        <v>Scissor</v>
      </c>
      <c r="V424" s="4" t="str">
        <f t="shared" si="82"/>
        <v>Scissor</v>
      </c>
      <c r="W424" s="4" t="str">
        <f t="shared" si="83"/>
        <v>ZC</v>
      </c>
      <c r="X424" s="4" t="str">
        <f t="shared" si="84"/>
        <v>D</v>
      </c>
      <c r="Y424" s="4">
        <f t="shared" si="85"/>
        <v>3</v>
      </c>
      <c r="Z424" s="4">
        <f t="shared" si="86"/>
        <v>3</v>
      </c>
      <c r="AA424" s="4">
        <f t="shared" si="87"/>
        <v>6</v>
      </c>
      <c r="AC424" s="4" t="str">
        <f t="shared" si="88"/>
        <v>W</v>
      </c>
      <c r="AD424" s="4" t="str" cm="1">
        <f t="array" ref="AD424">_xlfn._xlws.FILTER($W$16:$W$24,($X$16:$X$24=S424)*($Z$16:$Z$24=AC424))</f>
        <v>X</v>
      </c>
      <c r="AE424" s="4">
        <f t="shared" si="89"/>
        <v>6</v>
      </c>
      <c r="AF424" s="4">
        <f t="shared" si="90"/>
        <v>1</v>
      </c>
      <c r="AG424" s="4">
        <f t="shared" si="91"/>
        <v>7</v>
      </c>
    </row>
    <row r="425" spans="18:33" x14ac:dyDescent="0.3">
      <c r="R425" s="4" t="s">
        <v>49</v>
      </c>
      <c r="S425" s="4" t="str">
        <f t="shared" si="80"/>
        <v>A</v>
      </c>
      <c r="T425" s="4" t="str">
        <f t="shared" si="79"/>
        <v>X</v>
      </c>
      <c r="U425" s="4" t="str">
        <f t="shared" si="81"/>
        <v>Rock</v>
      </c>
      <c r="V425" s="4" t="str">
        <f t="shared" si="82"/>
        <v>Rock</v>
      </c>
      <c r="W425" s="4" t="str">
        <f t="shared" si="83"/>
        <v>XA</v>
      </c>
      <c r="X425" s="4" t="str">
        <f t="shared" si="84"/>
        <v>D</v>
      </c>
      <c r="Y425" s="4">
        <f t="shared" si="85"/>
        <v>3</v>
      </c>
      <c r="Z425" s="4">
        <f t="shared" si="86"/>
        <v>1</v>
      </c>
      <c r="AA425" s="4">
        <f t="shared" si="87"/>
        <v>4</v>
      </c>
      <c r="AC425" s="4" t="str">
        <f t="shared" si="88"/>
        <v>L</v>
      </c>
      <c r="AD425" s="4" t="str" cm="1">
        <f t="array" ref="AD425">_xlfn._xlws.FILTER($W$16:$W$24,($X$16:$X$24=S425)*($Z$16:$Z$24=AC425))</f>
        <v>Z</v>
      </c>
      <c r="AE425" s="4">
        <f t="shared" si="89"/>
        <v>0</v>
      </c>
      <c r="AF425" s="4">
        <f t="shared" si="90"/>
        <v>3</v>
      </c>
      <c r="AG425" s="4">
        <f t="shared" si="91"/>
        <v>3</v>
      </c>
    </row>
    <row r="426" spans="18:33" x14ac:dyDescent="0.3">
      <c r="R426" s="4" t="s">
        <v>47</v>
      </c>
      <c r="S426" s="4" t="str">
        <f t="shared" si="80"/>
        <v>A</v>
      </c>
      <c r="T426" s="4" t="str">
        <f t="shared" si="79"/>
        <v>Z</v>
      </c>
      <c r="U426" s="4" t="str">
        <f t="shared" si="81"/>
        <v>Rock</v>
      </c>
      <c r="V426" s="4" t="str">
        <f t="shared" si="82"/>
        <v>Scissor</v>
      </c>
      <c r="W426" s="4" t="str">
        <f t="shared" si="83"/>
        <v>ZA</v>
      </c>
      <c r="X426" s="4" t="str">
        <f t="shared" si="84"/>
        <v>L</v>
      </c>
      <c r="Y426" s="4">
        <f t="shared" si="85"/>
        <v>0</v>
      </c>
      <c r="Z426" s="4">
        <f t="shared" si="86"/>
        <v>3</v>
      </c>
      <c r="AA426" s="4">
        <f t="shared" si="87"/>
        <v>3</v>
      </c>
      <c r="AC426" s="4" t="str">
        <f t="shared" si="88"/>
        <v>W</v>
      </c>
      <c r="AD426" s="4" t="str" cm="1">
        <f t="array" ref="AD426">_xlfn._xlws.FILTER($W$16:$W$24,($X$16:$X$24=S426)*($Z$16:$Z$24=AC426))</f>
        <v>Y</v>
      </c>
      <c r="AE426" s="4">
        <f t="shared" si="89"/>
        <v>6</v>
      </c>
      <c r="AF426" s="4">
        <f t="shared" si="90"/>
        <v>2</v>
      </c>
      <c r="AG426" s="4">
        <f t="shared" si="91"/>
        <v>8</v>
      </c>
    </row>
    <row r="427" spans="18:33" x14ac:dyDescent="0.3">
      <c r="R427" s="4" t="s">
        <v>43</v>
      </c>
      <c r="S427" s="4" t="str">
        <f t="shared" si="80"/>
        <v>C</v>
      </c>
      <c r="T427" s="4" t="str">
        <f t="shared" si="79"/>
        <v>Z</v>
      </c>
      <c r="U427" s="4" t="str">
        <f t="shared" si="81"/>
        <v>Scissor</v>
      </c>
      <c r="V427" s="4" t="str">
        <f t="shared" si="82"/>
        <v>Scissor</v>
      </c>
      <c r="W427" s="4" t="str">
        <f t="shared" si="83"/>
        <v>ZC</v>
      </c>
      <c r="X427" s="4" t="str">
        <f t="shared" si="84"/>
        <v>D</v>
      </c>
      <c r="Y427" s="4">
        <f t="shared" si="85"/>
        <v>3</v>
      </c>
      <c r="Z427" s="4">
        <f t="shared" si="86"/>
        <v>3</v>
      </c>
      <c r="AA427" s="4">
        <f t="shared" si="87"/>
        <v>6</v>
      </c>
      <c r="AC427" s="4" t="str">
        <f t="shared" si="88"/>
        <v>W</v>
      </c>
      <c r="AD427" s="4" t="str" cm="1">
        <f t="array" ref="AD427">_xlfn._xlws.FILTER($W$16:$W$24,($X$16:$X$24=S427)*($Z$16:$Z$24=AC427))</f>
        <v>X</v>
      </c>
      <c r="AE427" s="4">
        <f t="shared" si="89"/>
        <v>6</v>
      </c>
      <c r="AF427" s="4">
        <f t="shared" si="90"/>
        <v>1</v>
      </c>
      <c r="AG427" s="4">
        <f t="shared" si="91"/>
        <v>7</v>
      </c>
    </row>
    <row r="428" spans="18:33" x14ac:dyDescent="0.3">
      <c r="R428" s="4" t="s">
        <v>43</v>
      </c>
      <c r="S428" s="4" t="str">
        <f t="shared" si="80"/>
        <v>C</v>
      </c>
      <c r="T428" s="4" t="str">
        <f t="shared" si="79"/>
        <v>Z</v>
      </c>
      <c r="U428" s="4" t="str">
        <f t="shared" si="81"/>
        <v>Scissor</v>
      </c>
      <c r="V428" s="4" t="str">
        <f t="shared" si="82"/>
        <v>Scissor</v>
      </c>
      <c r="W428" s="4" t="str">
        <f t="shared" si="83"/>
        <v>ZC</v>
      </c>
      <c r="X428" s="4" t="str">
        <f t="shared" si="84"/>
        <v>D</v>
      </c>
      <c r="Y428" s="4">
        <f t="shared" si="85"/>
        <v>3</v>
      </c>
      <c r="Z428" s="4">
        <f t="shared" si="86"/>
        <v>3</v>
      </c>
      <c r="AA428" s="4">
        <f t="shared" si="87"/>
        <v>6</v>
      </c>
      <c r="AC428" s="4" t="str">
        <f t="shared" si="88"/>
        <v>W</v>
      </c>
      <c r="AD428" s="4" t="str" cm="1">
        <f t="array" ref="AD428">_xlfn._xlws.FILTER($W$16:$W$24,($X$16:$X$24=S428)*($Z$16:$Z$24=AC428))</f>
        <v>X</v>
      </c>
      <c r="AE428" s="4">
        <f t="shared" si="89"/>
        <v>6</v>
      </c>
      <c r="AF428" s="4">
        <f t="shared" si="90"/>
        <v>1</v>
      </c>
      <c r="AG428" s="4">
        <f t="shared" si="91"/>
        <v>7</v>
      </c>
    </row>
    <row r="429" spans="18:33" x14ac:dyDescent="0.3">
      <c r="R429" s="4" t="s">
        <v>46</v>
      </c>
      <c r="S429" s="4" t="str">
        <f t="shared" si="80"/>
        <v>A</v>
      </c>
      <c r="T429" s="4" t="str">
        <f t="shared" si="79"/>
        <v>Y</v>
      </c>
      <c r="U429" s="4" t="str">
        <f t="shared" si="81"/>
        <v>Rock</v>
      </c>
      <c r="V429" s="4" t="str">
        <f t="shared" si="82"/>
        <v>Paper</v>
      </c>
      <c r="W429" s="4" t="str">
        <f t="shared" si="83"/>
        <v>YA</v>
      </c>
      <c r="X429" s="4" t="str">
        <f t="shared" si="84"/>
        <v>W</v>
      </c>
      <c r="Y429" s="4">
        <f t="shared" si="85"/>
        <v>6</v>
      </c>
      <c r="Z429" s="4">
        <f t="shared" si="86"/>
        <v>2</v>
      </c>
      <c r="AA429" s="4">
        <f t="shared" si="87"/>
        <v>8</v>
      </c>
      <c r="AC429" s="4" t="str">
        <f t="shared" si="88"/>
        <v>D</v>
      </c>
      <c r="AD429" s="4" t="str" cm="1">
        <f t="array" ref="AD429">_xlfn._xlws.FILTER($W$16:$W$24,($X$16:$X$24=S429)*($Z$16:$Z$24=AC429))</f>
        <v>X</v>
      </c>
      <c r="AE429" s="4">
        <f t="shared" si="89"/>
        <v>3</v>
      </c>
      <c r="AF429" s="4">
        <f t="shared" si="90"/>
        <v>1</v>
      </c>
      <c r="AG429" s="4">
        <f t="shared" si="91"/>
        <v>4</v>
      </c>
    </row>
    <row r="430" spans="18:33" x14ac:dyDescent="0.3">
      <c r="R430" s="4" t="s">
        <v>43</v>
      </c>
      <c r="S430" s="4" t="str">
        <f t="shared" si="80"/>
        <v>C</v>
      </c>
      <c r="T430" s="4" t="str">
        <f t="shared" si="79"/>
        <v>Z</v>
      </c>
      <c r="U430" s="4" t="str">
        <f t="shared" si="81"/>
        <v>Scissor</v>
      </c>
      <c r="V430" s="4" t="str">
        <f t="shared" si="82"/>
        <v>Scissor</v>
      </c>
      <c r="W430" s="4" t="str">
        <f t="shared" si="83"/>
        <v>ZC</v>
      </c>
      <c r="X430" s="4" t="str">
        <f t="shared" si="84"/>
        <v>D</v>
      </c>
      <c r="Y430" s="4">
        <f t="shared" si="85"/>
        <v>3</v>
      </c>
      <c r="Z430" s="4">
        <f t="shared" si="86"/>
        <v>3</v>
      </c>
      <c r="AA430" s="4">
        <f t="shared" si="87"/>
        <v>6</v>
      </c>
      <c r="AC430" s="4" t="str">
        <f t="shared" si="88"/>
        <v>W</v>
      </c>
      <c r="AD430" s="4" t="str" cm="1">
        <f t="array" ref="AD430">_xlfn._xlws.FILTER($W$16:$W$24,($X$16:$X$24=S430)*($Z$16:$Z$24=AC430))</f>
        <v>X</v>
      </c>
      <c r="AE430" s="4">
        <f t="shared" si="89"/>
        <v>6</v>
      </c>
      <c r="AF430" s="4">
        <f t="shared" si="90"/>
        <v>1</v>
      </c>
      <c r="AG430" s="4">
        <f t="shared" si="91"/>
        <v>7</v>
      </c>
    </row>
    <row r="431" spans="18:33" x14ac:dyDescent="0.3">
      <c r="R431" s="4" t="s">
        <v>45</v>
      </c>
      <c r="S431" s="4" t="str">
        <f t="shared" si="80"/>
        <v>C</v>
      </c>
      <c r="T431" s="4" t="str">
        <f t="shared" si="79"/>
        <v>Y</v>
      </c>
      <c r="U431" s="4" t="str">
        <f t="shared" si="81"/>
        <v>Scissor</v>
      </c>
      <c r="V431" s="4" t="str">
        <f t="shared" si="82"/>
        <v>Paper</v>
      </c>
      <c r="W431" s="4" t="str">
        <f t="shared" si="83"/>
        <v>YC</v>
      </c>
      <c r="X431" s="4" t="str">
        <f t="shared" si="84"/>
        <v>L</v>
      </c>
      <c r="Y431" s="4">
        <f t="shared" si="85"/>
        <v>0</v>
      </c>
      <c r="Z431" s="4">
        <f t="shared" si="86"/>
        <v>2</v>
      </c>
      <c r="AA431" s="4">
        <f t="shared" si="87"/>
        <v>2</v>
      </c>
      <c r="AC431" s="4" t="str">
        <f t="shared" si="88"/>
        <v>D</v>
      </c>
      <c r="AD431" s="4" t="str" cm="1">
        <f t="array" ref="AD431">_xlfn._xlws.FILTER($W$16:$W$24,($X$16:$X$24=S431)*($Z$16:$Z$24=AC431))</f>
        <v>Z</v>
      </c>
      <c r="AE431" s="4">
        <f t="shared" si="89"/>
        <v>3</v>
      </c>
      <c r="AF431" s="4">
        <f t="shared" si="90"/>
        <v>3</v>
      </c>
      <c r="AG431" s="4">
        <f t="shared" si="91"/>
        <v>6</v>
      </c>
    </row>
    <row r="432" spans="18:33" x14ac:dyDescent="0.3">
      <c r="R432" s="4" t="s">
        <v>46</v>
      </c>
      <c r="S432" s="4" t="str">
        <f t="shared" si="80"/>
        <v>A</v>
      </c>
      <c r="T432" s="4" t="str">
        <f t="shared" si="79"/>
        <v>Y</v>
      </c>
      <c r="U432" s="4" t="str">
        <f t="shared" si="81"/>
        <v>Rock</v>
      </c>
      <c r="V432" s="4" t="str">
        <f t="shared" si="82"/>
        <v>Paper</v>
      </c>
      <c r="W432" s="4" t="str">
        <f t="shared" si="83"/>
        <v>YA</v>
      </c>
      <c r="X432" s="4" t="str">
        <f t="shared" si="84"/>
        <v>W</v>
      </c>
      <c r="Y432" s="4">
        <f t="shared" si="85"/>
        <v>6</v>
      </c>
      <c r="Z432" s="4">
        <f t="shared" si="86"/>
        <v>2</v>
      </c>
      <c r="AA432" s="4">
        <f t="shared" si="87"/>
        <v>8</v>
      </c>
      <c r="AC432" s="4" t="str">
        <f t="shared" si="88"/>
        <v>D</v>
      </c>
      <c r="AD432" s="4" t="str" cm="1">
        <f t="array" ref="AD432">_xlfn._xlws.FILTER($W$16:$W$24,($X$16:$X$24=S432)*($Z$16:$Z$24=AC432))</f>
        <v>X</v>
      </c>
      <c r="AE432" s="4">
        <f t="shared" si="89"/>
        <v>3</v>
      </c>
      <c r="AF432" s="4">
        <f t="shared" si="90"/>
        <v>1</v>
      </c>
      <c r="AG432" s="4">
        <f t="shared" si="91"/>
        <v>4</v>
      </c>
    </row>
    <row r="433" spans="18:33" x14ac:dyDescent="0.3">
      <c r="R433" s="4" t="s">
        <v>46</v>
      </c>
      <c r="S433" s="4" t="str">
        <f t="shared" si="80"/>
        <v>A</v>
      </c>
      <c r="T433" s="4" t="str">
        <f t="shared" si="79"/>
        <v>Y</v>
      </c>
      <c r="U433" s="4" t="str">
        <f t="shared" si="81"/>
        <v>Rock</v>
      </c>
      <c r="V433" s="4" t="str">
        <f t="shared" si="82"/>
        <v>Paper</v>
      </c>
      <c r="W433" s="4" t="str">
        <f t="shared" si="83"/>
        <v>YA</v>
      </c>
      <c r="X433" s="4" t="str">
        <f t="shared" si="84"/>
        <v>W</v>
      </c>
      <c r="Y433" s="4">
        <f t="shared" si="85"/>
        <v>6</v>
      </c>
      <c r="Z433" s="4">
        <f t="shared" si="86"/>
        <v>2</v>
      </c>
      <c r="AA433" s="4">
        <f t="shared" si="87"/>
        <v>8</v>
      </c>
      <c r="AC433" s="4" t="str">
        <f t="shared" si="88"/>
        <v>D</v>
      </c>
      <c r="AD433" s="4" t="str" cm="1">
        <f t="array" ref="AD433">_xlfn._xlws.FILTER($W$16:$W$24,($X$16:$X$24=S433)*($Z$16:$Z$24=AC433))</f>
        <v>X</v>
      </c>
      <c r="AE433" s="4">
        <f t="shared" si="89"/>
        <v>3</v>
      </c>
      <c r="AF433" s="4">
        <f t="shared" si="90"/>
        <v>1</v>
      </c>
      <c r="AG433" s="4">
        <f t="shared" si="91"/>
        <v>4</v>
      </c>
    </row>
    <row r="434" spans="18:33" x14ac:dyDescent="0.3">
      <c r="R434" s="4" t="s">
        <v>42</v>
      </c>
      <c r="S434" s="4" t="str">
        <f t="shared" si="80"/>
        <v>B</v>
      </c>
      <c r="T434" s="4" t="str">
        <f t="shared" si="79"/>
        <v>Z</v>
      </c>
      <c r="U434" s="4" t="str">
        <f t="shared" si="81"/>
        <v>Paper</v>
      </c>
      <c r="V434" s="4" t="str">
        <f t="shared" si="82"/>
        <v>Scissor</v>
      </c>
      <c r="W434" s="4" t="str">
        <f t="shared" si="83"/>
        <v>ZB</v>
      </c>
      <c r="X434" s="4" t="str">
        <f t="shared" si="84"/>
        <v>W</v>
      </c>
      <c r="Y434" s="4">
        <f t="shared" si="85"/>
        <v>6</v>
      </c>
      <c r="Z434" s="4">
        <f t="shared" si="86"/>
        <v>3</v>
      </c>
      <c r="AA434" s="4">
        <f t="shared" si="87"/>
        <v>9</v>
      </c>
      <c r="AC434" s="4" t="str">
        <f t="shared" si="88"/>
        <v>W</v>
      </c>
      <c r="AD434" s="4" t="str" cm="1">
        <f t="array" ref="AD434">_xlfn._xlws.FILTER($W$16:$W$24,($X$16:$X$24=S434)*($Z$16:$Z$24=AC434))</f>
        <v>Z</v>
      </c>
      <c r="AE434" s="4">
        <f t="shared" si="89"/>
        <v>6</v>
      </c>
      <c r="AF434" s="4">
        <f t="shared" si="90"/>
        <v>3</v>
      </c>
      <c r="AG434" s="4">
        <f t="shared" si="91"/>
        <v>9</v>
      </c>
    </row>
    <row r="435" spans="18:33" x14ac:dyDescent="0.3">
      <c r="R435" s="4" t="s">
        <v>43</v>
      </c>
      <c r="S435" s="4" t="str">
        <f t="shared" si="80"/>
        <v>C</v>
      </c>
      <c r="T435" s="4" t="str">
        <f t="shared" si="79"/>
        <v>Z</v>
      </c>
      <c r="U435" s="4" t="str">
        <f t="shared" si="81"/>
        <v>Scissor</v>
      </c>
      <c r="V435" s="4" t="str">
        <f t="shared" si="82"/>
        <v>Scissor</v>
      </c>
      <c r="W435" s="4" t="str">
        <f t="shared" si="83"/>
        <v>ZC</v>
      </c>
      <c r="X435" s="4" t="str">
        <f t="shared" si="84"/>
        <v>D</v>
      </c>
      <c r="Y435" s="4">
        <f t="shared" si="85"/>
        <v>3</v>
      </c>
      <c r="Z435" s="4">
        <f t="shared" si="86"/>
        <v>3</v>
      </c>
      <c r="AA435" s="4">
        <f t="shared" si="87"/>
        <v>6</v>
      </c>
      <c r="AC435" s="4" t="str">
        <f t="shared" si="88"/>
        <v>W</v>
      </c>
      <c r="AD435" s="4" t="str" cm="1">
        <f t="array" ref="AD435">_xlfn._xlws.FILTER($W$16:$W$24,($X$16:$X$24=S435)*($Z$16:$Z$24=AC435))</f>
        <v>X</v>
      </c>
      <c r="AE435" s="4">
        <f t="shared" si="89"/>
        <v>6</v>
      </c>
      <c r="AF435" s="4">
        <f t="shared" si="90"/>
        <v>1</v>
      </c>
      <c r="AG435" s="4">
        <f t="shared" si="91"/>
        <v>7</v>
      </c>
    </row>
    <row r="436" spans="18:33" x14ac:dyDescent="0.3">
      <c r="R436" s="4" t="s">
        <v>43</v>
      </c>
      <c r="S436" s="4" t="str">
        <f t="shared" si="80"/>
        <v>C</v>
      </c>
      <c r="T436" s="4" t="str">
        <f t="shared" si="79"/>
        <v>Z</v>
      </c>
      <c r="U436" s="4" t="str">
        <f t="shared" si="81"/>
        <v>Scissor</v>
      </c>
      <c r="V436" s="4" t="str">
        <f t="shared" si="82"/>
        <v>Scissor</v>
      </c>
      <c r="W436" s="4" t="str">
        <f t="shared" si="83"/>
        <v>ZC</v>
      </c>
      <c r="X436" s="4" t="str">
        <f t="shared" si="84"/>
        <v>D</v>
      </c>
      <c r="Y436" s="4">
        <f t="shared" si="85"/>
        <v>3</v>
      </c>
      <c r="Z436" s="4">
        <f t="shared" si="86"/>
        <v>3</v>
      </c>
      <c r="AA436" s="4">
        <f t="shared" si="87"/>
        <v>6</v>
      </c>
      <c r="AC436" s="4" t="str">
        <f t="shared" si="88"/>
        <v>W</v>
      </c>
      <c r="AD436" s="4" t="str" cm="1">
        <f t="array" ref="AD436">_xlfn._xlws.FILTER($W$16:$W$24,($X$16:$X$24=S436)*($Z$16:$Z$24=AC436))</f>
        <v>X</v>
      </c>
      <c r="AE436" s="4">
        <f t="shared" si="89"/>
        <v>6</v>
      </c>
      <c r="AF436" s="4">
        <f t="shared" si="90"/>
        <v>1</v>
      </c>
      <c r="AG436" s="4">
        <f t="shared" si="91"/>
        <v>7</v>
      </c>
    </row>
    <row r="437" spans="18:33" x14ac:dyDescent="0.3">
      <c r="R437" s="4" t="s">
        <v>48</v>
      </c>
      <c r="S437" s="4" t="str">
        <f t="shared" si="80"/>
        <v>C</v>
      </c>
      <c r="T437" s="4" t="str">
        <f t="shared" si="79"/>
        <v>X</v>
      </c>
      <c r="U437" s="4" t="str">
        <f t="shared" si="81"/>
        <v>Scissor</v>
      </c>
      <c r="V437" s="4" t="str">
        <f t="shared" si="82"/>
        <v>Rock</v>
      </c>
      <c r="W437" s="4" t="str">
        <f t="shared" si="83"/>
        <v>XC</v>
      </c>
      <c r="X437" s="4" t="str">
        <f t="shared" si="84"/>
        <v>W</v>
      </c>
      <c r="Y437" s="4">
        <f t="shared" si="85"/>
        <v>6</v>
      </c>
      <c r="Z437" s="4">
        <f t="shared" si="86"/>
        <v>1</v>
      </c>
      <c r="AA437" s="4">
        <f t="shared" si="87"/>
        <v>7</v>
      </c>
      <c r="AC437" s="4" t="str">
        <f t="shared" si="88"/>
        <v>L</v>
      </c>
      <c r="AD437" s="4" t="str" cm="1">
        <f t="array" ref="AD437">_xlfn._xlws.FILTER($W$16:$W$24,($X$16:$X$24=S437)*($Z$16:$Z$24=AC437))</f>
        <v>Y</v>
      </c>
      <c r="AE437" s="4">
        <f t="shared" si="89"/>
        <v>0</v>
      </c>
      <c r="AF437" s="4">
        <f t="shared" si="90"/>
        <v>2</v>
      </c>
      <c r="AG437" s="4">
        <f t="shared" si="91"/>
        <v>2</v>
      </c>
    </row>
    <row r="438" spans="18:33" x14ac:dyDescent="0.3">
      <c r="R438" s="4" t="s">
        <v>43</v>
      </c>
      <c r="S438" s="4" t="str">
        <f t="shared" si="80"/>
        <v>C</v>
      </c>
      <c r="T438" s="4" t="str">
        <f t="shared" si="79"/>
        <v>Z</v>
      </c>
      <c r="U438" s="4" t="str">
        <f t="shared" si="81"/>
        <v>Scissor</v>
      </c>
      <c r="V438" s="4" t="str">
        <f t="shared" si="82"/>
        <v>Scissor</v>
      </c>
      <c r="W438" s="4" t="str">
        <f t="shared" si="83"/>
        <v>ZC</v>
      </c>
      <c r="X438" s="4" t="str">
        <f t="shared" si="84"/>
        <v>D</v>
      </c>
      <c r="Y438" s="4">
        <f t="shared" si="85"/>
        <v>3</v>
      </c>
      <c r="Z438" s="4">
        <f t="shared" si="86"/>
        <v>3</v>
      </c>
      <c r="AA438" s="4">
        <f t="shared" si="87"/>
        <v>6</v>
      </c>
      <c r="AC438" s="4" t="str">
        <f t="shared" si="88"/>
        <v>W</v>
      </c>
      <c r="AD438" s="4" t="str" cm="1">
        <f t="array" ref="AD438">_xlfn._xlws.FILTER($W$16:$W$24,($X$16:$X$24=S438)*($Z$16:$Z$24=AC438))</f>
        <v>X</v>
      </c>
      <c r="AE438" s="4">
        <f t="shared" si="89"/>
        <v>6</v>
      </c>
      <c r="AF438" s="4">
        <f t="shared" si="90"/>
        <v>1</v>
      </c>
      <c r="AG438" s="4">
        <f t="shared" si="91"/>
        <v>7</v>
      </c>
    </row>
    <row r="439" spans="18:33" x14ac:dyDescent="0.3">
      <c r="R439" s="4" t="s">
        <v>46</v>
      </c>
      <c r="S439" s="4" t="str">
        <f t="shared" si="80"/>
        <v>A</v>
      </c>
      <c r="T439" s="4" t="str">
        <f t="shared" si="79"/>
        <v>Y</v>
      </c>
      <c r="U439" s="4" t="str">
        <f t="shared" si="81"/>
        <v>Rock</v>
      </c>
      <c r="V439" s="4" t="str">
        <f t="shared" si="82"/>
        <v>Paper</v>
      </c>
      <c r="W439" s="4" t="str">
        <f t="shared" si="83"/>
        <v>YA</v>
      </c>
      <c r="X439" s="4" t="str">
        <f t="shared" si="84"/>
        <v>W</v>
      </c>
      <c r="Y439" s="4">
        <f t="shared" si="85"/>
        <v>6</v>
      </c>
      <c r="Z439" s="4">
        <f t="shared" si="86"/>
        <v>2</v>
      </c>
      <c r="AA439" s="4">
        <f t="shared" si="87"/>
        <v>8</v>
      </c>
      <c r="AC439" s="4" t="str">
        <f t="shared" si="88"/>
        <v>D</v>
      </c>
      <c r="AD439" s="4" t="str" cm="1">
        <f t="array" ref="AD439">_xlfn._xlws.FILTER($W$16:$W$24,($X$16:$X$24=S439)*($Z$16:$Z$24=AC439))</f>
        <v>X</v>
      </c>
      <c r="AE439" s="4">
        <f t="shared" si="89"/>
        <v>3</v>
      </c>
      <c r="AF439" s="4">
        <f t="shared" si="90"/>
        <v>1</v>
      </c>
      <c r="AG439" s="4">
        <f t="shared" si="91"/>
        <v>4</v>
      </c>
    </row>
    <row r="440" spans="18:33" x14ac:dyDescent="0.3">
      <c r="R440" s="4" t="s">
        <v>42</v>
      </c>
      <c r="S440" s="4" t="str">
        <f t="shared" si="80"/>
        <v>B</v>
      </c>
      <c r="T440" s="4" t="str">
        <f t="shared" si="79"/>
        <v>Z</v>
      </c>
      <c r="U440" s="4" t="str">
        <f t="shared" si="81"/>
        <v>Paper</v>
      </c>
      <c r="V440" s="4" t="str">
        <f t="shared" si="82"/>
        <v>Scissor</v>
      </c>
      <c r="W440" s="4" t="str">
        <f t="shared" si="83"/>
        <v>ZB</v>
      </c>
      <c r="X440" s="4" t="str">
        <f t="shared" si="84"/>
        <v>W</v>
      </c>
      <c r="Y440" s="4">
        <f t="shared" si="85"/>
        <v>6</v>
      </c>
      <c r="Z440" s="4">
        <f t="shared" si="86"/>
        <v>3</v>
      </c>
      <c r="AA440" s="4">
        <f t="shared" si="87"/>
        <v>9</v>
      </c>
      <c r="AC440" s="4" t="str">
        <f t="shared" si="88"/>
        <v>W</v>
      </c>
      <c r="AD440" s="4" t="str" cm="1">
        <f t="array" ref="AD440">_xlfn._xlws.FILTER($W$16:$W$24,($X$16:$X$24=S440)*($Z$16:$Z$24=AC440))</f>
        <v>Z</v>
      </c>
      <c r="AE440" s="4">
        <f t="shared" si="89"/>
        <v>6</v>
      </c>
      <c r="AF440" s="4">
        <f t="shared" si="90"/>
        <v>3</v>
      </c>
      <c r="AG440" s="4">
        <f t="shared" si="91"/>
        <v>9</v>
      </c>
    </row>
    <row r="441" spans="18:33" x14ac:dyDescent="0.3">
      <c r="R441" s="4" t="s">
        <v>43</v>
      </c>
      <c r="S441" s="4" t="str">
        <f t="shared" si="80"/>
        <v>C</v>
      </c>
      <c r="T441" s="4" t="str">
        <f t="shared" si="79"/>
        <v>Z</v>
      </c>
      <c r="U441" s="4" t="str">
        <f t="shared" si="81"/>
        <v>Scissor</v>
      </c>
      <c r="V441" s="4" t="str">
        <f t="shared" si="82"/>
        <v>Scissor</v>
      </c>
      <c r="W441" s="4" t="str">
        <f t="shared" si="83"/>
        <v>ZC</v>
      </c>
      <c r="X441" s="4" t="str">
        <f t="shared" si="84"/>
        <v>D</v>
      </c>
      <c r="Y441" s="4">
        <f t="shared" si="85"/>
        <v>3</v>
      </c>
      <c r="Z441" s="4">
        <f t="shared" si="86"/>
        <v>3</v>
      </c>
      <c r="AA441" s="4">
        <f t="shared" si="87"/>
        <v>6</v>
      </c>
      <c r="AC441" s="4" t="str">
        <f t="shared" si="88"/>
        <v>W</v>
      </c>
      <c r="AD441" s="4" t="str" cm="1">
        <f t="array" ref="AD441">_xlfn._xlws.FILTER($W$16:$W$24,($X$16:$X$24=S441)*($Z$16:$Z$24=AC441))</f>
        <v>X</v>
      </c>
      <c r="AE441" s="4">
        <f t="shared" si="89"/>
        <v>6</v>
      </c>
      <c r="AF441" s="4">
        <f t="shared" si="90"/>
        <v>1</v>
      </c>
      <c r="AG441" s="4">
        <f t="shared" si="91"/>
        <v>7</v>
      </c>
    </row>
    <row r="442" spans="18:33" x14ac:dyDescent="0.3">
      <c r="R442" s="4" t="s">
        <v>43</v>
      </c>
      <c r="S442" s="4" t="str">
        <f t="shared" si="80"/>
        <v>C</v>
      </c>
      <c r="T442" s="4" t="str">
        <f t="shared" si="79"/>
        <v>Z</v>
      </c>
      <c r="U442" s="4" t="str">
        <f t="shared" si="81"/>
        <v>Scissor</v>
      </c>
      <c r="V442" s="4" t="str">
        <f t="shared" si="82"/>
        <v>Scissor</v>
      </c>
      <c r="W442" s="4" t="str">
        <f t="shared" si="83"/>
        <v>ZC</v>
      </c>
      <c r="X442" s="4" t="str">
        <f t="shared" si="84"/>
        <v>D</v>
      </c>
      <c r="Y442" s="4">
        <f t="shared" si="85"/>
        <v>3</v>
      </c>
      <c r="Z442" s="4">
        <f t="shared" si="86"/>
        <v>3</v>
      </c>
      <c r="AA442" s="4">
        <f t="shared" si="87"/>
        <v>6</v>
      </c>
      <c r="AC442" s="4" t="str">
        <f t="shared" si="88"/>
        <v>W</v>
      </c>
      <c r="AD442" s="4" t="str" cm="1">
        <f t="array" ref="AD442">_xlfn._xlws.FILTER($W$16:$W$24,($X$16:$X$24=S442)*($Z$16:$Z$24=AC442))</f>
        <v>X</v>
      </c>
      <c r="AE442" s="4">
        <f t="shared" si="89"/>
        <v>6</v>
      </c>
      <c r="AF442" s="4">
        <f t="shared" si="90"/>
        <v>1</v>
      </c>
      <c r="AG442" s="4">
        <f t="shared" si="91"/>
        <v>7</v>
      </c>
    </row>
    <row r="443" spans="18:33" x14ac:dyDescent="0.3">
      <c r="R443" s="4" t="s">
        <v>46</v>
      </c>
      <c r="S443" s="4" t="str">
        <f t="shared" si="80"/>
        <v>A</v>
      </c>
      <c r="T443" s="4" t="str">
        <f t="shared" si="79"/>
        <v>Y</v>
      </c>
      <c r="U443" s="4" t="str">
        <f t="shared" si="81"/>
        <v>Rock</v>
      </c>
      <c r="V443" s="4" t="str">
        <f t="shared" si="82"/>
        <v>Paper</v>
      </c>
      <c r="W443" s="4" t="str">
        <f t="shared" si="83"/>
        <v>YA</v>
      </c>
      <c r="X443" s="4" t="str">
        <f t="shared" si="84"/>
        <v>W</v>
      </c>
      <c r="Y443" s="4">
        <f t="shared" si="85"/>
        <v>6</v>
      </c>
      <c r="Z443" s="4">
        <f t="shared" si="86"/>
        <v>2</v>
      </c>
      <c r="AA443" s="4">
        <f t="shared" si="87"/>
        <v>8</v>
      </c>
      <c r="AC443" s="4" t="str">
        <f t="shared" si="88"/>
        <v>D</v>
      </c>
      <c r="AD443" s="4" t="str" cm="1">
        <f t="array" ref="AD443">_xlfn._xlws.FILTER($W$16:$W$24,($X$16:$X$24=S443)*($Z$16:$Z$24=AC443))</f>
        <v>X</v>
      </c>
      <c r="AE443" s="4">
        <f t="shared" si="89"/>
        <v>3</v>
      </c>
      <c r="AF443" s="4">
        <f t="shared" si="90"/>
        <v>1</v>
      </c>
      <c r="AG443" s="4">
        <f t="shared" si="91"/>
        <v>4</v>
      </c>
    </row>
    <row r="444" spans="18:33" x14ac:dyDescent="0.3">
      <c r="R444" s="4" t="s">
        <v>42</v>
      </c>
      <c r="S444" s="4" t="str">
        <f t="shared" si="80"/>
        <v>B</v>
      </c>
      <c r="T444" s="4" t="str">
        <f t="shared" si="79"/>
        <v>Z</v>
      </c>
      <c r="U444" s="4" t="str">
        <f t="shared" si="81"/>
        <v>Paper</v>
      </c>
      <c r="V444" s="4" t="str">
        <f t="shared" si="82"/>
        <v>Scissor</v>
      </c>
      <c r="W444" s="4" t="str">
        <f t="shared" si="83"/>
        <v>ZB</v>
      </c>
      <c r="X444" s="4" t="str">
        <f t="shared" si="84"/>
        <v>W</v>
      </c>
      <c r="Y444" s="4">
        <f t="shared" si="85"/>
        <v>6</v>
      </c>
      <c r="Z444" s="4">
        <f t="shared" si="86"/>
        <v>3</v>
      </c>
      <c r="AA444" s="4">
        <f t="shared" si="87"/>
        <v>9</v>
      </c>
      <c r="AC444" s="4" t="str">
        <f t="shared" si="88"/>
        <v>W</v>
      </c>
      <c r="AD444" s="4" t="str" cm="1">
        <f t="array" ref="AD444">_xlfn._xlws.FILTER($W$16:$W$24,($X$16:$X$24=S444)*($Z$16:$Z$24=AC444))</f>
        <v>Z</v>
      </c>
      <c r="AE444" s="4">
        <f t="shared" si="89"/>
        <v>6</v>
      </c>
      <c r="AF444" s="4">
        <f t="shared" si="90"/>
        <v>3</v>
      </c>
      <c r="AG444" s="4">
        <f t="shared" si="91"/>
        <v>9</v>
      </c>
    </row>
    <row r="445" spans="18:33" x14ac:dyDescent="0.3">
      <c r="R445" s="4" t="s">
        <v>43</v>
      </c>
      <c r="S445" s="4" t="str">
        <f t="shared" si="80"/>
        <v>C</v>
      </c>
      <c r="T445" s="4" t="str">
        <f t="shared" si="79"/>
        <v>Z</v>
      </c>
      <c r="U445" s="4" t="str">
        <f t="shared" si="81"/>
        <v>Scissor</v>
      </c>
      <c r="V445" s="4" t="str">
        <f t="shared" si="82"/>
        <v>Scissor</v>
      </c>
      <c r="W445" s="4" t="str">
        <f t="shared" si="83"/>
        <v>ZC</v>
      </c>
      <c r="X445" s="4" t="str">
        <f t="shared" si="84"/>
        <v>D</v>
      </c>
      <c r="Y445" s="4">
        <f t="shared" si="85"/>
        <v>3</v>
      </c>
      <c r="Z445" s="4">
        <f t="shared" si="86"/>
        <v>3</v>
      </c>
      <c r="AA445" s="4">
        <f t="shared" si="87"/>
        <v>6</v>
      </c>
      <c r="AC445" s="4" t="str">
        <f t="shared" si="88"/>
        <v>W</v>
      </c>
      <c r="AD445" s="4" t="str" cm="1">
        <f t="array" ref="AD445">_xlfn._xlws.FILTER($W$16:$W$24,($X$16:$X$24=S445)*($Z$16:$Z$24=AC445))</f>
        <v>X</v>
      </c>
      <c r="AE445" s="4">
        <f t="shared" si="89"/>
        <v>6</v>
      </c>
      <c r="AF445" s="4">
        <f t="shared" si="90"/>
        <v>1</v>
      </c>
      <c r="AG445" s="4">
        <f t="shared" si="91"/>
        <v>7</v>
      </c>
    </row>
    <row r="446" spans="18:33" x14ac:dyDescent="0.3">
      <c r="R446" s="4" t="s">
        <v>43</v>
      </c>
      <c r="S446" s="4" t="str">
        <f t="shared" si="80"/>
        <v>C</v>
      </c>
      <c r="T446" s="4" t="str">
        <f t="shared" si="79"/>
        <v>Z</v>
      </c>
      <c r="U446" s="4" t="str">
        <f t="shared" si="81"/>
        <v>Scissor</v>
      </c>
      <c r="V446" s="4" t="str">
        <f t="shared" si="82"/>
        <v>Scissor</v>
      </c>
      <c r="W446" s="4" t="str">
        <f t="shared" si="83"/>
        <v>ZC</v>
      </c>
      <c r="X446" s="4" t="str">
        <f t="shared" si="84"/>
        <v>D</v>
      </c>
      <c r="Y446" s="4">
        <f t="shared" si="85"/>
        <v>3</v>
      </c>
      <c r="Z446" s="4">
        <f t="shared" si="86"/>
        <v>3</v>
      </c>
      <c r="AA446" s="4">
        <f t="shared" si="87"/>
        <v>6</v>
      </c>
      <c r="AC446" s="4" t="str">
        <f t="shared" si="88"/>
        <v>W</v>
      </c>
      <c r="AD446" s="4" t="str" cm="1">
        <f t="array" ref="AD446">_xlfn._xlws.FILTER($W$16:$W$24,($X$16:$X$24=S446)*($Z$16:$Z$24=AC446))</f>
        <v>X</v>
      </c>
      <c r="AE446" s="4">
        <f t="shared" si="89"/>
        <v>6</v>
      </c>
      <c r="AF446" s="4">
        <f t="shared" si="90"/>
        <v>1</v>
      </c>
      <c r="AG446" s="4">
        <f t="shared" si="91"/>
        <v>7</v>
      </c>
    </row>
    <row r="447" spans="18:33" x14ac:dyDescent="0.3">
      <c r="R447" s="4" t="s">
        <v>42</v>
      </c>
      <c r="S447" s="4" t="str">
        <f t="shared" si="80"/>
        <v>B</v>
      </c>
      <c r="T447" s="4" t="str">
        <f t="shared" si="79"/>
        <v>Z</v>
      </c>
      <c r="U447" s="4" t="str">
        <f t="shared" si="81"/>
        <v>Paper</v>
      </c>
      <c r="V447" s="4" t="str">
        <f t="shared" si="82"/>
        <v>Scissor</v>
      </c>
      <c r="W447" s="4" t="str">
        <f t="shared" si="83"/>
        <v>ZB</v>
      </c>
      <c r="X447" s="4" t="str">
        <f t="shared" si="84"/>
        <v>W</v>
      </c>
      <c r="Y447" s="4">
        <f t="shared" si="85"/>
        <v>6</v>
      </c>
      <c r="Z447" s="4">
        <f t="shared" si="86"/>
        <v>3</v>
      </c>
      <c r="AA447" s="4">
        <f t="shared" si="87"/>
        <v>9</v>
      </c>
      <c r="AC447" s="4" t="str">
        <f t="shared" si="88"/>
        <v>W</v>
      </c>
      <c r="AD447" s="4" t="str" cm="1">
        <f t="array" ref="AD447">_xlfn._xlws.FILTER($W$16:$W$24,($X$16:$X$24=S447)*($Z$16:$Z$24=AC447))</f>
        <v>Z</v>
      </c>
      <c r="AE447" s="4">
        <f t="shared" si="89"/>
        <v>6</v>
      </c>
      <c r="AF447" s="4">
        <f t="shared" si="90"/>
        <v>3</v>
      </c>
      <c r="AG447" s="4">
        <f t="shared" si="91"/>
        <v>9</v>
      </c>
    </row>
    <row r="448" spans="18:33" x14ac:dyDescent="0.3">
      <c r="R448" s="4" t="s">
        <v>46</v>
      </c>
      <c r="S448" s="4" t="str">
        <f t="shared" si="80"/>
        <v>A</v>
      </c>
      <c r="T448" s="4" t="str">
        <f t="shared" si="79"/>
        <v>Y</v>
      </c>
      <c r="U448" s="4" t="str">
        <f t="shared" si="81"/>
        <v>Rock</v>
      </c>
      <c r="V448" s="4" t="str">
        <f t="shared" si="82"/>
        <v>Paper</v>
      </c>
      <c r="W448" s="4" t="str">
        <f t="shared" si="83"/>
        <v>YA</v>
      </c>
      <c r="X448" s="4" t="str">
        <f t="shared" si="84"/>
        <v>W</v>
      </c>
      <c r="Y448" s="4">
        <f t="shared" si="85"/>
        <v>6</v>
      </c>
      <c r="Z448" s="4">
        <f t="shared" si="86"/>
        <v>2</v>
      </c>
      <c r="AA448" s="4">
        <f t="shared" si="87"/>
        <v>8</v>
      </c>
      <c r="AC448" s="4" t="str">
        <f t="shared" si="88"/>
        <v>D</v>
      </c>
      <c r="AD448" s="4" t="str" cm="1">
        <f t="array" ref="AD448">_xlfn._xlws.FILTER($W$16:$W$24,($X$16:$X$24=S448)*($Z$16:$Z$24=AC448))</f>
        <v>X</v>
      </c>
      <c r="AE448" s="4">
        <f t="shared" si="89"/>
        <v>3</v>
      </c>
      <c r="AF448" s="4">
        <f t="shared" si="90"/>
        <v>1</v>
      </c>
      <c r="AG448" s="4">
        <f t="shared" si="91"/>
        <v>4</v>
      </c>
    </row>
    <row r="449" spans="18:33" x14ac:dyDescent="0.3">
      <c r="R449" s="4" t="s">
        <v>42</v>
      </c>
      <c r="S449" s="4" t="str">
        <f t="shared" si="80"/>
        <v>B</v>
      </c>
      <c r="T449" s="4" t="str">
        <f t="shared" si="79"/>
        <v>Z</v>
      </c>
      <c r="U449" s="4" t="str">
        <f t="shared" si="81"/>
        <v>Paper</v>
      </c>
      <c r="V449" s="4" t="str">
        <f t="shared" si="82"/>
        <v>Scissor</v>
      </c>
      <c r="W449" s="4" t="str">
        <f t="shared" si="83"/>
        <v>ZB</v>
      </c>
      <c r="X449" s="4" t="str">
        <f t="shared" si="84"/>
        <v>W</v>
      </c>
      <c r="Y449" s="4">
        <f t="shared" si="85"/>
        <v>6</v>
      </c>
      <c r="Z449" s="4">
        <f t="shared" si="86"/>
        <v>3</v>
      </c>
      <c r="AA449" s="4">
        <f t="shared" si="87"/>
        <v>9</v>
      </c>
      <c r="AC449" s="4" t="str">
        <f t="shared" si="88"/>
        <v>W</v>
      </c>
      <c r="AD449" s="4" t="str" cm="1">
        <f t="array" ref="AD449">_xlfn._xlws.FILTER($W$16:$W$24,($X$16:$X$24=S449)*($Z$16:$Z$24=AC449))</f>
        <v>Z</v>
      </c>
      <c r="AE449" s="4">
        <f t="shared" si="89"/>
        <v>6</v>
      </c>
      <c r="AF449" s="4">
        <f t="shared" si="90"/>
        <v>3</v>
      </c>
      <c r="AG449" s="4">
        <f t="shared" si="91"/>
        <v>9</v>
      </c>
    </row>
    <row r="450" spans="18:33" x14ac:dyDescent="0.3">
      <c r="R450" s="4" t="s">
        <v>43</v>
      </c>
      <c r="S450" s="4" t="str">
        <f t="shared" si="80"/>
        <v>C</v>
      </c>
      <c r="T450" s="4" t="str">
        <f t="shared" si="79"/>
        <v>Z</v>
      </c>
      <c r="U450" s="4" t="str">
        <f t="shared" si="81"/>
        <v>Scissor</v>
      </c>
      <c r="V450" s="4" t="str">
        <f t="shared" si="82"/>
        <v>Scissor</v>
      </c>
      <c r="W450" s="4" t="str">
        <f t="shared" si="83"/>
        <v>ZC</v>
      </c>
      <c r="X450" s="4" t="str">
        <f t="shared" si="84"/>
        <v>D</v>
      </c>
      <c r="Y450" s="4">
        <f t="shared" si="85"/>
        <v>3</v>
      </c>
      <c r="Z450" s="4">
        <f t="shared" si="86"/>
        <v>3</v>
      </c>
      <c r="AA450" s="4">
        <f t="shared" si="87"/>
        <v>6</v>
      </c>
      <c r="AC450" s="4" t="str">
        <f t="shared" si="88"/>
        <v>W</v>
      </c>
      <c r="AD450" s="4" t="str" cm="1">
        <f t="array" ref="AD450">_xlfn._xlws.FILTER($W$16:$W$24,($X$16:$X$24=S450)*($Z$16:$Z$24=AC450))</f>
        <v>X</v>
      </c>
      <c r="AE450" s="4">
        <f t="shared" si="89"/>
        <v>6</v>
      </c>
      <c r="AF450" s="4">
        <f t="shared" si="90"/>
        <v>1</v>
      </c>
      <c r="AG450" s="4">
        <f t="shared" si="91"/>
        <v>7</v>
      </c>
    </row>
    <row r="451" spans="18:33" x14ac:dyDescent="0.3">
      <c r="R451" s="4" t="s">
        <v>43</v>
      </c>
      <c r="S451" s="4" t="str">
        <f t="shared" si="80"/>
        <v>C</v>
      </c>
      <c r="T451" s="4" t="str">
        <f t="shared" si="79"/>
        <v>Z</v>
      </c>
      <c r="U451" s="4" t="str">
        <f t="shared" si="81"/>
        <v>Scissor</v>
      </c>
      <c r="V451" s="4" t="str">
        <f t="shared" si="82"/>
        <v>Scissor</v>
      </c>
      <c r="W451" s="4" t="str">
        <f t="shared" si="83"/>
        <v>ZC</v>
      </c>
      <c r="X451" s="4" t="str">
        <f t="shared" si="84"/>
        <v>D</v>
      </c>
      <c r="Y451" s="4">
        <f t="shared" si="85"/>
        <v>3</v>
      </c>
      <c r="Z451" s="4">
        <f t="shared" si="86"/>
        <v>3</v>
      </c>
      <c r="AA451" s="4">
        <f t="shared" si="87"/>
        <v>6</v>
      </c>
      <c r="AC451" s="4" t="str">
        <f t="shared" si="88"/>
        <v>W</v>
      </c>
      <c r="AD451" s="4" t="str" cm="1">
        <f t="array" ref="AD451">_xlfn._xlws.FILTER($W$16:$W$24,($X$16:$X$24=S451)*($Z$16:$Z$24=AC451))</f>
        <v>X</v>
      </c>
      <c r="AE451" s="4">
        <f t="shared" si="89"/>
        <v>6</v>
      </c>
      <c r="AF451" s="4">
        <f t="shared" si="90"/>
        <v>1</v>
      </c>
      <c r="AG451" s="4">
        <f t="shared" si="91"/>
        <v>7</v>
      </c>
    </row>
    <row r="452" spans="18:33" x14ac:dyDescent="0.3">
      <c r="R452" s="4" t="s">
        <v>43</v>
      </c>
      <c r="S452" s="4" t="str">
        <f t="shared" si="80"/>
        <v>C</v>
      </c>
      <c r="T452" s="4" t="str">
        <f t="shared" si="79"/>
        <v>Z</v>
      </c>
      <c r="U452" s="4" t="str">
        <f t="shared" si="81"/>
        <v>Scissor</v>
      </c>
      <c r="V452" s="4" t="str">
        <f t="shared" si="82"/>
        <v>Scissor</v>
      </c>
      <c r="W452" s="4" t="str">
        <f t="shared" si="83"/>
        <v>ZC</v>
      </c>
      <c r="X452" s="4" t="str">
        <f t="shared" si="84"/>
        <v>D</v>
      </c>
      <c r="Y452" s="4">
        <f t="shared" si="85"/>
        <v>3</v>
      </c>
      <c r="Z452" s="4">
        <f t="shared" si="86"/>
        <v>3</v>
      </c>
      <c r="AA452" s="4">
        <f t="shared" si="87"/>
        <v>6</v>
      </c>
      <c r="AC452" s="4" t="str">
        <f t="shared" si="88"/>
        <v>W</v>
      </c>
      <c r="AD452" s="4" t="str" cm="1">
        <f t="array" ref="AD452">_xlfn._xlws.FILTER($W$16:$W$24,($X$16:$X$24=S452)*($Z$16:$Z$24=AC452))</f>
        <v>X</v>
      </c>
      <c r="AE452" s="4">
        <f t="shared" si="89"/>
        <v>6</v>
      </c>
      <c r="AF452" s="4">
        <f t="shared" si="90"/>
        <v>1</v>
      </c>
      <c r="AG452" s="4">
        <f t="shared" si="91"/>
        <v>7</v>
      </c>
    </row>
    <row r="453" spans="18:33" x14ac:dyDescent="0.3">
      <c r="R453" s="4" t="s">
        <v>48</v>
      </c>
      <c r="S453" s="4" t="str">
        <f t="shared" si="80"/>
        <v>C</v>
      </c>
      <c r="T453" s="4" t="str">
        <f t="shared" si="79"/>
        <v>X</v>
      </c>
      <c r="U453" s="4" t="str">
        <f t="shared" si="81"/>
        <v>Scissor</v>
      </c>
      <c r="V453" s="4" t="str">
        <f t="shared" si="82"/>
        <v>Rock</v>
      </c>
      <c r="W453" s="4" t="str">
        <f t="shared" si="83"/>
        <v>XC</v>
      </c>
      <c r="X453" s="4" t="str">
        <f t="shared" si="84"/>
        <v>W</v>
      </c>
      <c r="Y453" s="4">
        <f t="shared" si="85"/>
        <v>6</v>
      </c>
      <c r="Z453" s="4">
        <f t="shared" si="86"/>
        <v>1</v>
      </c>
      <c r="AA453" s="4">
        <f t="shared" si="87"/>
        <v>7</v>
      </c>
      <c r="AC453" s="4" t="str">
        <f t="shared" si="88"/>
        <v>L</v>
      </c>
      <c r="AD453" s="4" t="str" cm="1">
        <f t="array" ref="AD453">_xlfn._xlws.FILTER($W$16:$W$24,($X$16:$X$24=S453)*($Z$16:$Z$24=AC453))</f>
        <v>Y</v>
      </c>
      <c r="AE453" s="4">
        <f t="shared" si="89"/>
        <v>0</v>
      </c>
      <c r="AF453" s="4">
        <f t="shared" si="90"/>
        <v>2</v>
      </c>
      <c r="AG453" s="4">
        <f t="shared" si="91"/>
        <v>2</v>
      </c>
    </row>
    <row r="454" spans="18:33" x14ac:dyDescent="0.3">
      <c r="R454" s="4" t="s">
        <v>43</v>
      </c>
      <c r="S454" s="4" t="str">
        <f t="shared" si="80"/>
        <v>C</v>
      </c>
      <c r="T454" s="4" t="str">
        <f t="shared" si="79"/>
        <v>Z</v>
      </c>
      <c r="U454" s="4" t="str">
        <f t="shared" si="81"/>
        <v>Scissor</v>
      </c>
      <c r="V454" s="4" t="str">
        <f t="shared" si="82"/>
        <v>Scissor</v>
      </c>
      <c r="W454" s="4" t="str">
        <f t="shared" si="83"/>
        <v>ZC</v>
      </c>
      <c r="X454" s="4" t="str">
        <f t="shared" si="84"/>
        <v>D</v>
      </c>
      <c r="Y454" s="4">
        <f t="shared" si="85"/>
        <v>3</v>
      </c>
      <c r="Z454" s="4">
        <f t="shared" si="86"/>
        <v>3</v>
      </c>
      <c r="AA454" s="4">
        <f t="shared" si="87"/>
        <v>6</v>
      </c>
      <c r="AC454" s="4" t="str">
        <f t="shared" si="88"/>
        <v>W</v>
      </c>
      <c r="AD454" s="4" t="str" cm="1">
        <f t="array" ref="AD454">_xlfn._xlws.FILTER($W$16:$W$24,($X$16:$X$24=S454)*($Z$16:$Z$24=AC454))</f>
        <v>X</v>
      </c>
      <c r="AE454" s="4">
        <f t="shared" si="89"/>
        <v>6</v>
      </c>
      <c r="AF454" s="4">
        <f t="shared" si="90"/>
        <v>1</v>
      </c>
      <c r="AG454" s="4">
        <f t="shared" si="91"/>
        <v>7</v>
      </c>
    </row>
    <row r="455" spans="18:33" x14ac:dyDescent="0.3">
      <c r="R455" s="4" t="s">
        <v>43</v>
      </c>
      <c r="S455" s="4" t="str">
        <f t="shared" si="80"/>
        <v>C</v>
      </c>
      <c r="T455" s="4" t="str">
        <f t="shared" si="79"/>
        <v>Z</v>
      </c>
      <c r="U455" s="4" t="str">
        <f t="shared" si="81"/>
        <v>Scissor</v>
      </c>
      <c r="V455" s="4" t="str">
        <f t="shared" si="82"/>
        <v>Scissor</v>
      </c>
      <c r="W455" s="4" t="str">
        <f t="shared" si="83"/>
        <v>ZC</v>
      </c>
      <c r="X455" s="4" t="str">
        <f t="shared" si="84"/>
        <v>D</v>
      </c>
      <c r="Y455" s="4">
        <f t="shared" si="85"/>
        <v>3</v>
      </c>
      <c r="Z455" s="4">
        <f t="shared" si="86"/>
        <v>3</v>
      </c>
      <c r="AA455" s="4">
        <f t="shared" si="87"/>
        <v>6</v>
      </c>
      <c r="AC455" s="4" t="str">
        <f t="shared" si="88"/>
        <v>W</v>
      </c>
      <c r="AD455" s="4" t="str" cm="1">
        <f t="array" ref="AD455">_xlfn._xlws.FILTER($W$16:$W$24,($X$16:$X$24=S455)*($Z$16:$Z$24=AC455))</f>
        <v>X</v>
      </c>
      <c r="AE455" s="4">
        <f t="shared" si="89"/>
        <v>6</v>
      </c>
      <c r="AF455" s="4">
        <f t="shared" si="90"/>
        <v>1</v>
      </c>
      <c r="AG455" s="4">
        <f t="shared" si="91"/>
        <v>7</v>
      </c>
    </row>
    <row r="456" spans="18:33" x14ac:dyDescent="0.3">
      <c r="R456" s="4" t="s">
        <v>43</v>
      </c>
      <c r="S456" s="4" t="str">
        <f t="shared" si="80"/>
        <v>C</v>
      </c>
      <c r="T456" s="4" t="str">
        <f t="shared" si="79"/>
        <v>Z</v>
      </c>
      <c r="U456" s="4" t="str">
        <f t="shared" si="81"/>
        <v>Scissor</v>
      </c>
      <c r="V456" s="4" t="str">
        <f t="shared" si="82"/>
        <v>Scissor</v>
      </c>
      <c r="W456" s="4" t="str">
        <f t="shared" si="83"/>
        <v>ZC</v>
      </c>
      <c r="X456" s="4" t="str">
        <f t="shared" si="84"/>
        <v>D</v>
      </c>
      <c r="Y456" s="4">
        <f t="shared" si="85"/>
        <v>3</v>
      </c>
      <c r="Z456" s="4">
        <f t="shared" si="86"/>
        <v>3</v>
      </c>
      <c r="AA456" s="4">
        <f t="shared" si="87"/>
        <v>6</v>
      </c>
      <c r="AC456" s="4" t="str">
        <f t="shared" si="88"/>
        <v>W</v>
      </c>
      <c r="AD456" s="4" t="str" cm="1">
        <f t="array" ref="AD456">_xlfn._xlws.FILTER($W$16:$W$24,($X$16:$X$24=S456)*($Z$16:$Z$24=AC456))</f>
        <v>X</v>
      </c>
      <c r="AE456" s="4">
        <f t="shared" si="89"/>
        <v>6</v>
      </c>
      <c r="AF456" s="4">
        <f t="shared" si="90"/>
        <v>1</v>
      </c>
      <c r="AG456" s="4">
        <f t="shared" si="91"/>
        <v>7</v>
      </c>
    </row>
    <row r="457" spans="18:33" x14ac:dyDescent="0.3">
      <c r="R457" s="4" t="s">
        <v>45</v>
      </c>
      <c r="S457" s="4" t="str">
        <f t="shared" si="80"/>
        <v>C</v>
      </c>
      <c r="T457" s="4" t="str">
        <f t="shared" si="79"/>
        <v>Y</v>
      </c>
      <c r="U457" s="4" t="str">
        <f t="shared" si="81"/>
        <v>Scissor</v>
      </c>
      <c r="V457" s="4" t="str">
        <f t="shared" si="82"/>
        <v>Paper</v>
      </c>
      <c r="W457" s="4" t="str">
        <f t="shared" si="83"/>
        <v>YC</v>
      </c>
      <c r="X457" s="4" t="str">
        <f t="shared" si="84"/>
        <v>L</v>
      </c>
      <c r="Y457" s="4">
        <f t="shared" si="85"/>
        <v>0</v>
      </c>
      <c r="Z457" s="4">
        <f t="shared" si="86"/>
        <v>2</v>
      </c>
      <c r="AA457" s="4">
        <f t="shared" si="87"/>
        <v>2</v>
      </c>
      <c r="AC457" s="4" t="str">
        <f t="shared" si="88"/>
        <v>D</v>
      </c>
      <c r="AD457" s="4" t="str" cm="1">
        <f t="array" ref="AD457">_xlfn._xlws.FILTER($W$16:$W$24,($X$16:$X$24=S457)*($Z$16:$Z$24=AC457))</f>
        <v>Z</v>
      </c>
      <c r="AE457" s="4">
        <f t="shared" si="89"/>
        <v>3</v>
      </c>
      <c r="AF457" s="4">
        <f t="shared" si="90"/>
        <v>3</v>
      </c>
      <c r="AG457" s="4">
        <f t="shared" si="91"/>
        <v>6</v>
      </c>
    </row>
    <row r="458" spans="18:33" x14ac:dyDescent="0.3">
      <c r="R458" s="4" t="s">
        <v>48</v>
      </c>
      <c r="S458" s="4" t="str">
        <f t="shared" si="80"/>
        <v>C</v>
      </c>
      <c r="T458" s="4" t="str">
        <f t="shared" si="79"/>
        <v>X</v>
      </c>
      <c r="U458" s="4" t="str">
        <f t="shared" si="81"/>
        <v>Scissor</v>
      </c>
      <c r="V458" s="4" t="str">
        <f t="shared" si="82"/>
        <v>Rock</v>
      </c>
      <c r="W458" s="4" t="str">
        <f t="shared" si="83"/>
        <v>XC</v>
      </c>
      <c r="X458" s="4" t="str">
        <f t="shared" si="84"/>
        <v>W</v>
      </c>
      <c r="Y458" s="4">
        <f t="shared" si="85"/>
        <v>6</v>
      </c>
      <c r="Z458" s="4">
        <f t="shared" si="86"/>
        <v>1</v>
      </c>
      <c r="AA458" s="4">
        <f t="shared" si="87"/>
        <v>7</v>
      </c>
      <c r="AC458" s="4" t="str">
        <f t="shared" si="88"/>
        <v>L</v>
      </c>
      <c r="AD458" s="4" t="str" cm="1">
        <f t="array" ref="AD458">_xlfn._xlws.FILTER($W$16:$W$24,($X$16:$X$24=S458)*($Z$16:$Z$24=AC458))</f>
        <v>Y</v>
      </c>
      <c r="AE458" s="4">
        <f t="shared" si="89"/>
        <v>0</v>
      </c>
      <c r="AF458" s="4">
        <f t="shared" si="90"/>
        <v>2</v>
      </c>
      <c r="AG458" s="4">
        <f t="shared" si="91"/>
        <v>2</v>
      </c>
    </row>
    <row r="459" spans="18:33" x14ac:dyDescent="0.3">
      <c r="R459" s="4" t="s">
        <v>45</v>
      </c>
      <c r="S459" s="4" t="str">
        <f t="shared" si="80"/>
        <v>C</v>
      </c>
      <c r="T459" s="4" t="str">
        <f t="shared" si="79"/>
        <v>Y</v>
      </c>
      <c r="U459" s="4" t="str">
        <f t="shared" si="81"/>
        <v>Scissor</v>
      </c>
      <c r="V459" s="4" t="str">
        <f t="shared" si="82"/>
        <v>Paper</v>
      </c>
      <c r="W459" s="4" t="str">
        <f t="shared" si="83"/>
        <v>YC</v>
      </c>
      <c r="X459" s="4" t="str">
        <f t="shared" si="84"/>
        <v>L</v>
      </c>
      <c r="Y459" s="4">
        <f t="shared" si="85"/>
        <v>0</v>
      </c>
      <c r="Z459" s="4">
        <f t="shared" si="86"/>
        <v>2</v>
      </c>
      <c r="AA459" s="4">
        <f t="shared" si="87"/>
        <v>2</v>
      </c>
      <c r="AC459" s="4" t="str">
        <f t="shared" si="88"/>
        <v>D</v>
      </c>
      <c r="AD459" s="4" t="str" cm="1">
        <f t="array" ref="AD459">_xlfn._xlws.FILTER($W$16:$W$24,($X$16:$X$24=S459)*($Z$16:$Z$24=AC459))</f>
        <v>Z</v>
      </c>
      <c r="AE459" s="4">
        <f t="shared" si="89"/>
        <v>3</v>
      </c>
      <c r="AF459" s="4">
        <f t="shared" si="90"/>
        <v>3</v>
      </c>
      <c r="AG459" s="4">
        <f t="shared" si="91"/>
        <v>6</v>
      </c>
    </row>
    <row r="460" spans="18:33" x14ac:dyDescent="0.3">
      <c r="R460" s="4" t="s">
        <v>43</v>
      </c>
      <c r="S460" s="4" t="str">
        <f t="shared" si="80"/>
        <v>C</v>
      </c>
      <c r="T460" s="4" t="str">
        <f t="shared" si="79"/>
        <v>Z</v>
      </c>
      <c r="U460" s="4" t="str">
        <f t="shared" si="81"/>
        <v>Scissor</v>
      </c>
      <c r="V460" s="4" t="str">
        <f t="shared" si="82"/>
        <v>Scissor</v>
      </c>
      <c r="W460" s="4" t="str">
        <f t="shared" si="83"/>
        <v>ZC</v>
      </c>
      <c r="X460" s="4" t="str">
        <f t="shared" si="84"/>
        <v>D</v>
      </c>
      <c r="Y460" s="4">
        <f t="shared" si="85"/>
        <v>3</v>
      </c>
      <c r="Z460" s="4">
        <f t="shared" si="86"/>
        <v>3</v>
      </c>
      <c r="AA460" s="4">
        <f t="shared" si="87"/>
        <v>6</v>
      </c>
      <c r="AC460" s="4" t="str">
        <f t="shared" si="88"/>
        <v>W</v>
      </c>
      <c r="AD460" s="4" t="str" cm="1">
        <f t="array" ref="AD460">_xlfn._xlws.FILTER($W$16:$W$24,($X$16:$X$24=S460)*($Z$16:$Z$24=AC460))</f>
        <v>X</v>
      </c>
      <c r="AE460" s="4">
        <f t="shared" si="89"/>
        <v>6</v>
      </c>
      <c r="AF460" s="4">
        <f t="shared" si="90"/>
        <v>1</v>
      </c>
      <c r="AG460" s="4">
        <f t="shared" si="91"/>
        <v>7</v>
      </c>
    </row>
    <row r="461" spans="18:33" x14ac:dyDescent="0.3">
      <c r="R461" s="4" t="s">
        <v>42</v>
      </c>
      <c r="S461" s="4" t="str">
        <f t="shared" si="80"/>
        <v>B</v>
      </c>
      <c r="T461" s="4" t="str">
        <f t="shared" si="79"/>
        <v>Z</v>
      </c>
      <c r="U461" s="4" t="str">
        <f t="shared" si="81"/>
        <v>Paper</v>
      </c>
      <c r="V461" s="4" t="str">
        <f t="shared" si="82"/>
        <v>Scissor</v>
      </c>
      <c r="W461" s="4" t="str">
        <f t="shared" si="83"/>
        <v>ZB</v>
      </c>
      <c r="X461" s="4" t="str">
        <f t="shared" si="84"/>
        <v>W</v>
      </c>
      <c r="Y461" s="4">
        <f t="shared" si="85"/>
        <v>6</v>
      </c>
      <c r="Z461" s="4">
        <f t="shared" si="86"/>
        <v>3</v>
      </c>
      <c r="AA461" s="4">
        <f t="shared" si="87"/>
        <v>9</v>
      </c>
      <c r="AC461" s="4" t="str">
        <f t="shared" si="88"/>
        <v>W</v>
      </c>
      <c r="AD461" s="4" t="str" cm="1">
        <f t="array" ref="AD461">_xlfn._xlws.FILTER($W$16:$W$24,($X$16:$X$24=S461)*($Z$16:$Z$24=AC461))</f>
        <v>Z</v>
      </c>
      <c r="AE461" s="4">
        <f t="shared" si="89"/>
        <v>6</v>
      </c>
      <c r="AF461" s="4">
        <f t="shared" si="90"/>
        <v>3</v>
      </c>
      <c r="AG461" s="4">
        <f t="shared" si="91"/>
        <v>9</v>
      </c>
    </row>
    <row r="462" spans="18:33" x14ac:dyDescent="0.3">
      <c r="R462" s="4" t="s">
        <v>46</v>
      </c>
      <c r="S462" s="4" t="str">
        <f t="shared" si="80"/>
        <v>A</v>
      </c>
      <c r="T462" s="4" t="str">
        <f t="shared" si="79"/>
        <v>Y</v>
      </c>
      <c r="U462" s="4" t="str">
        <f t="shared" si="81"/>
        <v>Rock</v>
      </c>
      <c r="V462" s="4" t="str">
        <f t="shared" si="82"/>
        <v>Paper</v>
      </c>
      <c r="W462" s="4" t="str">
        <f t="shared" si="83"/>
        <v>YA</v>
      </c>
      <c r="X462" s="4" t="str">
        <f t="shared" si="84"/>
        <v>W</v>
      </c>
      <c r="Y462" s="4">
        <f t="shared" si="85"/>
        <v>6</v>
      </c>
      <c r="Z462" s="4">
        <f t="shared" si="86"/>
        <v>2</v>
      </c>
      <c r="AA462" s="4">
        <f t="shared" si="87"/>
        <v>8</v>
      </c>
      <c r="AC462" s="4" t="str">
        <f t="shared" si="88"/>
        <v>D</v>
      </c>
      <c r="AD462" s="4" t="str" cm="1">
        <f t="array" ref="AD462">_xlfn._xlws.FILTER($W$16:$W$24,($X$16:$X$24=S462)*($Z$16:$Z$24=AC462))</f>
        <v>X</v>
      </c>
      <c r="AE462" s="4">
        <f t="shared" si="89"/>
        <v>3</v>
      </c>
      <c r="AF462" s="4">
        <f t="shared" si="90"/>
        <v>1</v>
      </c>
      <c r="AG462" s="4">
        <f t="shared" si="91"/>
        <v>4</v>
      </c>
    </row>
    <row r="463" spans="18:33" x14ac:dyDescent="0.3">
      <c r="R463" s="4" t="s">
        <v>48</v>
      </c>
      <c r="S463" s="4" t="str">
        <f t="shared" si="80"/>
        <v>C</v>
      </c>
      <c r="T463" s="4" t="str">
        <f t="shared" si="79"/>
        <v>X</v>
      </c>
      <c r="U463" s="4" t="str">
        <f t="shared" si="81"/>
        <v>Scissor</v>
      </c>
      <c r="V463" s="4" t="str">
        <f t="shared" si="82"/>
        <v>Rock</v>
      </c>
      <c r="W463" s="4" t="str">
        <f t="shared" si="83"/>
        <v>XC</v>
      </c>
      <c r="X463" s="4" t="str">
        <f t="shared" si="84"/>
        <v>W</v>
      </c>
      <c r="Y463" s="4">
        <f t="shared" si="85"/>
        <v>6</v>
      </c>
      <c r="Z463" s="4">
        <f t="shared" si="86"/>
        <v>1</v>
      </c>
      <c r="AA463" s="4">
        <f t="shared" si="87"/>
        <v>7</v>
      </c>
      <c r="AC463" s="4" t="str">
        <f t="shared" si="88"/>
        <v>L</v>
      </c>
      <c r="AD463" s="4" t="str" cm="1">
        <f t="array" ref="AD463">_xlfn._xlws.FILTER($W$16:$W$24,($X$16:$X$24=S463)*($Z$16:$Z$24=AC463))</f>
        <v>Y</v>
      </c>
      <c r="AE463" s="4">
        <f t="shared" si="89"/>
        <v>0</v>
      </c>
      <c r="AF463" s="4">
        <f t="shared" si="90"/>
        <v>2</v>
      </c>
      <c r="AG463" s="4">
        <f t="shared" si="91"/>
        <v>2</v>
      </c>
    </row>
    <row r="464" spans="18:33" x14ac:dyDescent="0.3">
      <c r="R464" s="4" t="s">
        <v>42</v>
      </c>
      <c r="S464" s="4" t="str">
        <f t="shared" si="80"/>
        <v>B</v>
      </c>
      <c r="T464" s="4" t="str">
        <f t="shared" si="79"/>
        <v>Z</v>
      </c>
      <c r="U464" s="4" t="str">
        <f t="shared" si="81"/>
        <v>Paper</v>
      </c>
      <c r="V464" s="4" t="str">
        <f t="shared" si="82"/>
        <v>Scissor</v>
      </c>
      <c r="W464" s="4" t="str">
        <f t="shared" si="83"/>
        <v>ZB</v>
      </c>
      <c r="X464" s="4" t="str">
        <f t="shared" si="84"/>
        <v>W</v>
      </c>
      <c r="Y464" s="4">
        <f t="shared" si="85"/>
        <v>6</v>
      </c>
      <c r="Z464" s="4">
        <f t="shared" si="86"/>
        <v>3</v>
      </c>
      <c r="AA464" s="4">
        <f t="shared" si="87"/>
        <v>9</v>
      </c>
      <c r="AC464" s="4" t="str">
        <f t="shared" si="88"/>
        <v>W</v>
      </c>
      <c r="AD464" s="4" t="str" cm="1">
        <f t="array" ref="AD464">_xlfn._xlws.FILTER($W$16:$W$24,($X$16:$X$24=S464)*($Z$16:$Z$24=AC464))</f>
        <v>Z</v>
      </c>
      <c r="AE464" s="4">
        <f t="shared" si="89"/>
        <v>6</v>
      </c>
      <c r="AF464" s="4">
        <f t="shared" si="90"/>
        <v>3</v>
      </c>
      <c r="AG464" s="4">
        <f t="shared" si="91"/>
        <v>9</v>
      </c>
    </row>
    <row r="465" spans="18:33" x14ac:dyDescent="0.3">
      <c r="R465" s="4" t="s">
        <v>48</v>
      </c>
      <c r="S465" s="4" t="str">
        <f t="shared" si="80"/>
        <v>C</v>
      </c>
      <c r="T465" s="4" t="str">
        <f t="shared" si="79"/>
        <v>X</v>
      </c>
      <c r="U465" s="4" t="str">
        <f t="shared" si="81"/>
        <v>Scissor</v>
      </c>
      <c r="V465" s="4" t="str">
        <f t="shared" si="82"/>
        <v>Rock</v>
      </c>
      <c r="W465" s="4" t="str">
        <f t="shared" si="83"/>
        <v>XC</v>
      </c>
      <c r="X465" s="4" t="str">
        <f t="shared" si="84"/>
        <v>W</v>
      </c>
      <c r="Y465" s="4">
        <f t="shared" si="85"/>
        <v>6</v>
      </c>
      <c r="Z465" s="4">
        <f t="shared" si="86"/>
        <v>1</v>
      </c>
      <c r="AA465" s="4">
        <f t="shared" si="87"/>
        <v>7</v>
      </c>
      <c r="AC465" s="4" t="str">
        <f t="shared" si="88"/>
        <v>L</v>
      </c>
      <c r="AD465" s="4" t="str" cm="1">
        <f t="array" ref="AD465">_xlfn._xlws.FILTER($W$16:$W$24,($X$16:$X$24=S465)*($Z$16:$Z$24=AC465))</f>
        <v>Y</v>
      </c>
      <c r="AE465" s="4">
        <f t="shared" si="89"/>
        <v>0</v>
      </c>
      <c r="AF465" s="4">
        <f t="shared" si="90"/>
        <v>2</v>
      </c>
      <c r="AG465" s="4">
        <f t="shared" si="91"/>
        <v>2</v>
      </c>
    </row>
    <row r="466" spans="18:33" x14ac:dyDescent="0.3">
      <c r="R466" s="4" t="s">
        <v>48</v>
      </c>
      <c r="S466" s="4" t="str">
        <f t="shared" si="80"/>
        <v>C</v>
      </c>
      <c r="T466" s="4" t="str">
        <f t="shared" si="79"/>
        <v>X</v>
      </c>
      <c r="U466" s="4" t="str">
        <f t="shared" si="81"/>
        <v>Scissor</v>
      </c>
      <c r="V466" s="4" t="str">
        <f t="shared" si="82"/>
        <v>Rock</v>
      </c>
      <c r="W466" s="4" t="str">
        <f t="shared" si="83"/>
        <v>XC</v>
      </c>
      <c r="X466" s="4" t="str">
        <f t="shared" si="84"/>
        <v>W</v>
      </c>
      <c r="Y466" s="4">
        <f t="shared" si="85"/>
        <v>6</v>
      </c>
      <c r="Z466" s="4">
        <f t="shared" si="86"/>
        <v>1</v>
      </c>
      <c r="AA466" s="4">
        <f t="shared" si="87"/>
        <v>7</v>
      </c>
      <c r="AC466" s="4" t="str">
        <f t="shared" si="88"/>
        <v>L</v>
      </c>
      <c r="AD466" s="4" t="str" cm="1">
        <f t="array" ref="AD466">_xlfn._xlws.FILTER($W$16:$W$24,($X$16:$X$24=S466)*($Z$16:$Z$24=AC466))</f>
        <v>Y</v>
      </c>
      <c r="AE466" s="4">
        <f t="shared" si="89"/>
        <v>0</v>
      </c>
      <c r="AF466" s="4">
        <f t="shared" si="90"/>
        <v>2</v>
      </c>
      <c r="AG466" s="4">
        <f t="shared" si="91"/>
        <v>2</v>
      </c>
    </row>
    <row r="467" spans="18:33" x14ac:dyDescent="0.3">
      <c r="R467" s="4" t="s">
        <v>43</v>
      </c>
      <c r="S467" s="4" t="str">
        <f t="shared" si="80"/>
        <v>C</v>
      </c>
      <c r="T467" s="4" t="str">
        <f t="shared" si="79"/>
        <v>Z</v>
      </c>
      <c r="U467" s="4" t="str">
        <f t="shared" si="81"/>
        <v>Scissor</v>
      </c>
      <c r="V467" s="4" t="str">
        <f t="shared" si="82"/>
        <v>Scissor</v>
      </c>
      <c r="W467" s="4" t="str">
        <f t="shared" si="83"/>
        <v>ZC</v>
      </c>
      <c r="X467" s="4" t="str">
        <f t="shared" si="84"/>
        <v>D</v>
      </c>
      <c r="Y467" s="4">
        <f t="shared" si="85"/>
        <v>3</v>
      </c>
      <c r="Z467" s="4">
        <f t="shared" si="86"/>
        <v>3</v>
      </c>
      <c r="AA467" s="4">
        <f t="shared" si="87"/>
        <v>6</v>
      </c>
      <c r="AC467" s="4" t="str">
        <f t="shared" si="88"/>
        <v>W</v>
      </c>
      <c r="AD467" s="4" t="str" cm="1">
        <f t="array" ref="AD467">_xlfn._xlws.FILTER($W$16:$W$24,($X$16:$X$24=S467)*($Z$16:$Z$24=AC467))</f>
        <v>X</v>
      </c>
      <c r="AE467" s="4">
        <f t="shared" si="89"/>
        <v>6</v>
      </c>
      <c r="AF467" s="4">
        <f t="shared" si="90"/>
        <v>1</v>
      </c>
      <c r="AG467" s="4">
        <f t="shared" si="91"/>
        <v>7</v>
      </c>
    </row>
    <row r="468" spans="18:33" x14ac:dyDescent="0.3">
      <c r="R468" s="4" t="s">
        <v>47</v>
      </c>
      <c r="S468" s="4" t="str">
        <f t="shared" si="80"/>
        <v>A</v>
      </c>
      <c r="T468" s="4" t="str">
        <f t="shared" si="79"/>
        <v>Z</v>
      </c>
      <c r="U468" s="4" t="str">
        <f t="shared" si="81"/>
        <v>Rock</v>
      </c>
      <c r="V468" s="4" t="str">
        <f t="shared" si="82"/>
        <v>Scissor</v>
      </c>
      <c r="W468" s="4" t="str">
        <f t="shared" si="83"/>
        <v>ZA</v>
      </c>
      <c r="X468" s="4" t="str">
        <f t="shared" si="84"/>
        <v>L</v>
      </c>
      <c r="Y468" s="4">
        <f t="shared" si="85"/>
        <v>0</v>
      </c>
      <c r="Z468" s="4">
        <f t="shared" si="86"/>
        <v>3</v>
      </c>
      <c r="AA468" s="4">
        <f t="shared" si="87"/>
        <v>3</v>
      </c>
      <c r="AC468" s="4" t="str">
        <f t="shared" si="88"/>
        <v>W</v>
      </c>
      <c r="AD468" s="4" t="str" cm="1">
        <f t="array" ref="AD468">_xlfn._xlws.FILTER($W$16:$W$24,($X$16:$X$24=S468)*($Z$16:$Z$24=AC468))</f>
        <v>Y</v>
      </c>
      <c r="AE468" s="4">
        <f t="shared" si="89"/>
        <v>6</v>
      </c>
      <c r="AF468" s="4">
        <f t="shared" si="90"/>
        <v>2</v>
      </c>
      <c r="AG468" s="4">
        <f t="shared" si="91"/>
        <v>8</v>
      </c>
    </row>
    <row r="469" spans="18:33" x14ac:dyDescent="0.3">
      <c r="R469" s="4" t="s">
        <v>43</v>
      </c>
      <c r="S469" s="4" t="str">
        <f t="shared" si="80"/>
        <v>C</v>
      </c>
      <c r="T469" s="4" t="str">
        <f t="shared" si="79"/>
        <v>Z</v>
      </c>
      <c r="U469" s="4" t="str">
        <f t="shared" si="81"/>
        <v>Scissor</v>
      </c>
      <c r="V469" s="4" t="str">
        <f t="shared" si="82"/>
        <v>Scissor</v>
      </c>
      <c r="W469" s="4" t="str">
        <f t="shared" si="83"/>
        <v>ZC</v>
      </c>
      <c r="X469" s="4" t="str">
        <f t="shared" si="84"/>
        <v>D</v>
      </c>
      <c r="Y469" s="4">
        <f t="shared" si="85"/>
        <v>3</v>
      </c>
      <c r="Z469" s="4">
        <f t="shared" si="86"/>
        <v>3</v>
      </c>
      <c r="AA469" s="4">
        <f t="shared" si="87"/>
        <v>6</v>
      </c>
      <c r="AC469" s="4" t="str">
        <f t="shared" si="88"/>
        <v>W</v>
      </c>
      <c r="AD469" s="4" t="str" cm="1">
        <f t="array" ref="AD469">_xlfn._xlws.FILTER($W$16:$W$24,($X$16:$X$24=S469)*($Z$16:$Z$24=AC469))</f>
        <v>X</v>
      </c>
      <c r="AE469" s="4">
        <f t="shared" si="89"/>
        <v>6</v>
      </c>
      <c r="AF469" s="4">
        <f t="shared" si="90"/>
        <v>1</v>
      </c>
      <c r="AG469" s="4">
        <f t="shared" si="91"/>
        <v>7</v>
      </c>
    </row>
    <row r="470" spans="18:33" x14ac:dyDescent="0.3">
      <c r="R470" s="4" t="s">
        <v>44</v>
      </c>
      <c r="S470" s="4" t="str">
        <f t="shared" si="80"/>
        <v>B</v>
      </c>
      <c r="T470" s="4" t="str">
        <f t="shared" si="79"/>
        <v>X</v>
      </c>
      <c r="U470" s="4" t="str">
        <f t="shared" si="81"/>
        <v>Paper</v>
      </c>
      <c r="V470" s="4" t="str">
        <f t="shared" si="82"/>
        <v>Rock</v>
      </c>
      <c r="W470" s="4" t="str">
        <f t="shared" si="83"/>
        <v>XB</v>
      </c>
      <c r="X470" s="4" t="str">
        <f t="shared" si="84"/>
        <v>L</v>
      </c>
      <c r="Y470" s="4">
        <f t="shared" si="85"/>
        <v>0</v>
      </c>
      <c r="Z470" s="4">
        <f t="shared" si="86"/>
        <v>1</v>
      </c>
      <c r="AA470" s="4">
        <f t="shared" si="87"/>
        <v>1</v>
      </c>
      <c r="AC470" s="4" t="str">
        <f t="shared" si="88"/>
        <v>L</v>
      </c>
      <c r="AD470" s="4" t="str" cm="1">
        <f t="array" ref="AD470">_xlfn._xlws.FILTER($W$16:$W$24,($X$16:$X$24=S470)*($Z$16:$Z$24=AC470))</f>
        <v>X</v>
      </c>
      <c r="AE470" s="4">
        <f t="shared" si="89"/>
        <v>0</v>
      </c>
      <c r="AF470" s="4">
        <f t="shared" si="90"/>
        <v>1</v>
      </c>
      <c r="AG470" s="4">
        <f t="shared" si="91"/>
        <v>1</v>
      </c>
    </row>
    <row r="471" spans="18:33" x14ac:dyDescent="0.3">
      <c r="R471" s="4" t="s">
        <v>46</v>
      </c>
      <c r="S471" s="4" t="str">
        <f t="shared" si="80"/>
        <v>A</v>
      </c>
      <c r="T471" s="4" t="str">
        <f t="shared" si="79"/>
        <v>Y</v>
      </c>
      <c r="U471" s="4" t="str">
        <f t="shared" si="81"/>
        <v>Rock</v>
      </c>
      <c r="V471" s="4" t="str">
        <f t="shared" si="82"/>
        <v>Paper</v>
      </c>
      <c r="W471" s="4" t="str">
        <f t="shared" si="83"/>
        <v>YA</v>
      </c>
      <c r="X471" s="4" t="str">
        <f t="shared" si="84"/>
        <v>W</v>
      </c>
      <c r="Y471" s="4">
        <f t="shared" si="85"/>
        <v>6</v>
      </c>
      <c r="Z471" s="4">
        <f t="shared" si="86"/>
        <v>2</v>
      </c>
      <c r="AA471" s="4">
        <f t="shared" si="87"/>
        <v>8</v>
      </c>
      <c r="AC471" s="4" t="str">
        <f t="shared" si="88"/>
        <v>D</v>
      </c>
      <c r="AD471" s="4" t="str" cm="1">
        <f t="array" ref="AD471">_xlfn._xlws.FILTER($W$16:$W$24,($X$16:$X$24=S471)*($Z$16:$Z$24=AC471))</f>
        <v>X</v>
      </c>
      <c r="AE471" s="4">
        <f t="shared" si="89"/>
        <v>3</v>
      </c>
      <c r="AF471" s="4">
        <f t="shared" si="90"/>
        <v>1</v>
      </c>
      <c r="AG471" s="4">
        <f t="shared" si="91"/>
        <v>4</v>
      </c>
    </row>
    <row r="472" spans="18:33" x14ac:dyDescent="0.3">
      <c r="R472" s="4" t="s">
        <v>43</v>
      </c>
      <c r="S472" s="4" t="str">
        <f t="shared" si="80"/>
        <v>C</v>
      </c>
      <c r="T472" s="4" t="str">
        <f t="shared" si="79"/>
        <v>Z</v>
      </c>
      <c r="U472" s="4" t="str">
        <f t="shared" si="81"/>
        <v>Scissor</v>
      </c>
      <c r="V472" s="4" t="str">
        <f t="shared" si="82"/>
        <v>Scissor</v>
      </c>
      <c r="W472" s="4" t="str">
        <f t="shared" si="83"/>
        <v>ZC</v>
      </c>
      <c r="X472" s="4" t="str">
        <f t="shared" si="84"/>
        <v>D</v>
      </c>
      <c r="Y472" s="4">
        <f t="shared" si="85"/>
        <v>3</v>
      </c>
      <c r="Z472" s="4">
        <f t="shared" si="86"/>
        <v>3</v>
      </c>
      <c r="AA472" s="4">
        <f t="shared" si="87"/>
        <v>6</v>
      </c>
      <c r="AC472" s="4" t="str">
        <f t="shared" si="88"/>
        <v>W</v>
      </c>
      <c r="AD472" s="4" t="str" cm="1">
        <f t="array" ref="AD472">_xlfn._xlws.FILTER($W$16:$W$24,($X$16:$X$24=S472)*($Z$16:$Z$24=AC472))</f>
        <v>X</v>
      </c>
      <c r="AE472" s="4">
        <f t="shared" si="89"/>
        <v>6</v>
      </c>
      <c r="AF472" s="4">
        <f t="shared" si="90"/>
        <v>1</v>
      </c>
      <c r="AG472" s="4">
        <f t="shared" si="91"/>
        <v>7</v>
      </c>
    </row>
    <row r="473" spans="18:33" x14ac:dyDescent="0.3">
      <c r="R473" s="4" t="s">
        <v>42</v>
      </c>
      <c r="S473" s="4" t="str">
        <f t="shared" si="80"/>
        <v>B</v>
      </c>
      <c r="T473" s="4" t="str">
        <f t="shared" si="79"/>
        <v>Z</v>
      </c>
      <c r="U473" s="4" t="str">
        <f t="shared" si="81"/>
        <v>Paper</v>
      </c>
      <c r="V473" s="4" t="str">
        <f t="shared" si="82"/>
        <v>Scissor</v>
      </c>
      <c r="W473" s="4" t="str">
        <f t="shared" si="83"/>
        <v>ZB</v>
      </c>
      <c r="X473" s="4" t="str">
        <f t="shared" si="84"/>
        <v>W</v>
      </c>
      <c r="Y473" s="4">
        <f t="shared" si="85"/>
        <v>6</v>
      </c>
      <c r="Z473" s="4">
        <f t="shared" si="86"/>
        <v>3</v>
      </c>
      <c r="AA473" s="4">
        <f t="shared" si="87"/>
        <v>9</v>
      </c>
      <c r="AC473" s="4" t="str">
        <f t="shared" si="88"/>
        <v>W</v>
      </c>
      <c r="AD473" s="4" t="str" cm="1">
        <f t="array" ref="AD473">_xlfn._xlws.FILTER($W$16:$W$24,($X$16:$X$24=S473)*($Z$16:$Z$24=AC473))</f>
        <v>Z</v>
      </c>
      <c r="AE473" s="4">
        <f t="shared" si="89"/>
        <v>6</v>
      </c>
      <c r="AF473" s="4">
        <f t="shared" si="90"/>
        <v>3</v>
      </c>
      <c r="AG473" s="4">
        <f t="shared" si="91"/>
        <v>9</v>
      </c>
    </row>
    <row r="474" spans="18:33" x14ac:dyDescent="0.3">
      <c r="R474" s="4" t="s">
        <v>49</v>
      </c>
      <c r="S474" s="4" t="str">
        <f t="shared" si="80"/>
        <v>A</v>
      </c>
      <c r="T474" s="4" t="str">
        <f t="shared" si="79"/>
        <v>X</v>
      </c>
      <c r="U474" s="4" t="str">
        <f t="shared" si="81"/>
        <v>Rock</v>
      </c>
      <c r="V474" s="4" t="str">
        <f t="shared" si="82"/>
        <v>Rock</v>
      </c>
      <c r="W474" s="4" t="str">
        <f t="shared" si="83"/>
        <v>XA</v>
      </c>
      <c r="X474" s="4" t="str">
        <f t="shared" si="84"/>
        <v>D</v>
      </c>
      <c r="Y474" s="4">
        <f t="shared" si="85"/>
        <v>3</v>
      </c>
      <c r="Z474" s="4">
        <f t="shared" si="86"/>
        <v>1</v>
      </c>
      <c r="AA474" s="4">
        <f t="shared" si="87"/>
        <v>4</v>
      </c>
      <c r="AC474" s="4" t="str">
        <f t="shared" si="88"/>
        <v>L</v>
      </c>
      <c r="AD474" s="4" t="str" cm="1">
        <f t="array" ref="AD474">_xlfn._xlws.FILTER($W$16:$W$24,($X$16:$X$24=S474)*($Z$16:$Z$24=AC474))</f>
        <v>Z</v>
      </c>
      <c r="AE474" s="4">
        <f t="shared" si="89"/>
        <v>0</v>
      </c>
      <c r="AF474" s="4">
        <f t="shared" si="90"/>
        <v>3</v>
      </c>
      <c r="AG474" s="4">
        <f t="shared" si="91"/>
        <v>3</v>
      </c>
    </row>
    <row r="475" spans="18:33" x14ac:dyDescent="0.3">
      <c r="R475" s="4" t="s">
        <v>44</v>
      </c>
      <c r="S475" s="4" t="str">
        <f t="shared" si="80"/>
        <v>B</v>
      </c>
      <c r="T475" s="4" t="str">
        <f t="shared" si="79"/>
        <v>X</v>
      </c>
      <c r="U475" s="4" t="str">
        <f t="shared" si="81"/>
        <v>Paper</v>
      </c>
      <c r="V475" s="4" t="str">
        <f t="shared" si="82"/>
        <v>Rock</v>
      </c>
      <c r="W475" s="4" t="str">
        <f t="shared" si="83"/>
        <v>XB</v>
      </c>
      <c r="X475" s="4" t="str">
        <f t="shared" si="84"/>
        <v>L</v>
      </c>
      <c r="Y475" s="4">
        <f t="shared" si="85"/>
        <v>0</v>
      </c>
      <c r="Z475" s="4">
        <f t="shared" si="86"/>
        <v>1</v>
      </c>
      <c r="AA475" s="4">
        <f t="shared" si="87"/>
        <v>1</v>
      </c>
      <c r="AC475" s="4" t="str">
        <f t="shared" si="88"/>
        <v>L</v>
      </c>
      <c r="AD475" s="4" t="str" cm="1">
        <f t="array" ref="AD475">_xlfn._xlws.FILTER($W$16:$W$24,($X$16:$X$24=S475)*($Z$16:$Z$24=AC475))</f>
        <v>X</v>
      </c>
      <c r="AE475" s="4">
        <f t="shared" si="89"/>
        <v>0</v>
      </c>
      <c r="AF475" s="4">
        <f t="shared" si="90"/>
        <v>1</v>
      </c>
      <c r="AG475" s="4">
        <f t="shared" si="91"/>
        <v>1</v>
      </c>
    </row>
    <row r="476" spans="18:33" x14ac:dyDescent="0.3">
      <c r="R476" s="4" t="s">
        <v>48</v>
      </c>
      <c r="S476" s="4" t="str">
        <f t="shared" si="80"/>
        <v>C</v>
      </c>
      <c r="T476" s="4" t="str">
        <f t="shared" si="79"/>
        <v>X</v>
      </c>
      <c r="U476" s="4" t="str">
        <f t="shared" si="81"/>
        <v>Scissor</v>
      </c>
      <c r="V476" s="4" t="str">
        <f t="shared" si="82"/>
        <v>Rock</v>
      </c>
      <c r="W476" s="4" t="str">
        <f t="shared" si="83"/>
        <v>XC</v>
      </c>
      <c r="X476" s="4" t="str">
        <f t="shared" si="84"/>
        <v>W</v>
      </c>
      <c r="Y476" s="4">
        <f t="shared" si="85"/>
        <v>6</v>
      </c>
      <c r="Z476" s="4">
        <f t="shared" si="86"/>
        <v>1</v>
      </c>
      <c r="AA476" s="4">
        <f t="shared" si="87"/>
        <v>7</v>
      </c>
      <c r="AC476" s="4" t="str">
        <f t="shared" si="88"/>
        <v>L</v>
      </c>
      <c r="AD476" s="4" t="str" cm="1">
        <f t="array" ref="AD476">_xlfn._xlws.FILTER($W$16:$W$24,($X$16:$X$24=S476)*($Z$16:$Z$24=AC476))</f>
        <v>Y</v>
      </c>
      <c r="AE476" s="4">
        <f t="shared" si="89"/>
        <v>0</v>
      </c>
      <c r="AF476" s="4">
        <f t="shared" si="90"/>
        <v>2</v>
      </c>
      <c r="AG476" s="4">
        <f t="shared" si="91"/>
        <v>2</v>
      </c>
    </row>
    <row r="477" spans="18:33" x14ac:dyDescent="0.3">
      <c r="R477" s="4" t="s">
        <v>43</v>
      </c>
      <c r="S477" s="4" t="str">
        <f t="shared" si="80"/>
        <v>C</v>
      </c>
      <c r="T477" s="4" t="str">
        <f t="shared" si="79"/>
        <v>Z</v>
      </c>
      <c r="U477" s="4" t="str">
        <f t="shared" si="81"/>
        <v>Scissor</v>
      </c>
      <c r="V477" s="4" t="str">
        <f t="shared" si="82"/>
        <v>Scissor</v>
      </c>
      <c r="W477" s="4" t="str">
        <f t="shared" si="83"/>
        <v>ZC</v>
      </c>
      <c r="X477" s="4" t="str">
        <f t="shared" si="84"/>
        <v>D</v>
      </c>
      <c r="Y477" s="4">
        <f t="shared" si="85"/>
        <v>3</v>
      </c>
      <c r="Z477" s="4">
        <f t="shared" si="86"/>
        <v>3</v>
      </c>
      <c r="AA477" s="4">
        <f t="shared" si="87"/>
        <v>6</v>
      </c>
      <c r="AC477" s="4" t="str">
        <f t="shared" si="88"/>
        <v>W</v>
      </c>
      <c r="AD477" s="4" t="str" cm="1">
        <f t="array" ref="AD477">_xlfn._xlws.FILTER($W$16:$W$24,($X$16:$X$24=S477)*($Z$16:$Z$24=AC477))</f>
        <v>X</v>
      </c>
      <c r="AE477" s="4">
        <f t="shared" si="89"/>
        <v>6</v>
      </c>
      <c r="AF477" s="4">
        <f t="shared" si="90"/>
        <v>1</v>
      </c>
      <c r="AG477" s="4">
        <f t="shared" si="91"/>
        <v>7</v>
      </c>
    </row>
    <row r="478" spans="18:33" x14ac:dyDescent="0.3">
      <c r="R478" s="4" t="s">
        <v>43</v>
      </c>
      <c r="S478" s="4" t="str">
        <f t="shared" si="80"/>
        <v>C</v>
      </c>
      <c r="T478" s="4" t="str">
        <f t="shared" si="79"/>
        <v>Z</v>
      </c>
      <c r="U478" s="4" t="str">
        <f t="shared" si="81"/>
        <v>Scissor</v>
      </c>
      <c r="V478" s="4" t="str">
        <f t="shared" si="82"/>
        <v>Scissor</v>
      </c>
      <c r="W478" s="4" t="str">
        <f t="shared" si="83"/>
        <v>ZC</v>
      </c>
      <c r="X478" s="4" t="str">
        <f t="shared" si="84"/>
        <v>D</v>
      </c>
      <c r="Y478" s="4">
        <f t="shared" si="85"/>
        <v>3</v>
      </c>
      <c r="Z478" s="4">
        <f t="shared" si="86"/>
        <v>3</v>
      </c>
      <c r="AA478" s="4">
        <f t="shared" si="87"/>
        <v>6</v>
      </c>
      <c r="AC478" s="4" t="str">
        <f t="shared" si="88"/>
        <v>W</v>
      </c>
      <c r="AD478" s="4" t="str" cm="1">
        <f t="array" ref="AD478">_xlfn._xlws.FILTER($W$16:$W$24,($X$16:$X$24=S478)*($Z$16:$Z$24=AC478))</f>
        <v>X</v>
      </c>
      <c r="AE478" s="4">
        <f t="shared" si="89"/>
        <v>6</v>
      </c>
      <c r="AF478" s="4">
        <f t="shared" si="90"/>
        <v>1</v>
      </c>
      <c r="AG478" s="4">
        <f t="shared" si="91"/>
        <v>7</v>
      </c>
    </row>
    <row r="479" spans="18:33" x14ac:dyDescent="0.3">
      <c r="R479" s="4" t="s">
        <v>42</v>
      </c>
      <c r="S479" s="4" t="str">
        <f t="shared" si="80"/>
        <v>B</v>
      </c>
      <c r="T479" s="4" t="str">
        <f t="shared" ref="T479:T542" si="92">RIGHT(R479,1)</f>
        <v>Z</v>
      </c>
      <c r="U479" s="4" t="str">
        <f t="shared" si="81"/>
        <v>Paper</v>
      </c>
      <c r="V479" s="4" t="str">
        <f t="shared" si="82"/>
        <v>Scissor</v>
      </c>
      <c r="W479" s="4" t="str">
        <f t="shared" si="83"/>
        <v>ZB</v>
      </c>
      <c r="X479" s="4" t="str">
        <f t="shared" si="84"/>
        <v>W</v>
      </c>
      <c r="Y479" s="4">
        <f t="shared" si="85"/>
        <v>6</v>
      </c>
      <c r="Z479" s="4">
        <f t="shared" si="86"/>
        <v>3</v>
      </c>
      <c r="AA479" s="4">
        <f t="shared" si="87"/>
        <v>9</v>
      </c>
      <c r="AC479" s="4" t="str">
        <f t="shared" si="88"/>
        <v>W</v>
      </c>
      <c r="AD479" s="4" t="str" cm="1">
        <f t="array" ref="AD479">_xlfn._xlws.FILTER($W$16:$W$24,($X$16:$X$24=S479)*($Z$16:$Z$24=AC479))</f>
        <v>Z</v>
      </c>
      <c r="AE479" s="4">
        <f t="shared" si="89"/>
        <v>6</v>
      </c>
      <c r="AF479" s="4">
        <f t="shared" si="90"/>
        <v>3</v>
      </c>
      <c r="AG479" s="4">
        <f t="shared" si="91"/>
        <v>9</v>
      </c>
    </row>
    <row r="480" spans="18:33" x14ac:dyDescent="0.3">
      <c r="R480" s="4" t="s">
        <v>42</v>
      </c>
      <c r="S480" s="4" t="str">
        <f t="shared" ref="S480:S543" si="93">MID(R480,1,1)</f>
        <v>B</v>
      </c>
      <c r="T480" s="4" t="str">
        <f t="shared" si="92"/>
        <v>Z</v>
      </c>
      <c r="U480" s="4" t="str">
        <f t="shared" ref="U480:U543" si="94">VLOOKUP(S480,$R$15:$T$17,2,FALSE)</f>
        <v>Paper</v>
      </c>
      <c r="V480" s="4" t="str">
        <f t="shared" ref="V480:V543" si="95">_xlfn.XLOOKUP(T480,$T$15:$T$17,$S$15:$S$17)</f>
        <v>Scissor</v>
      </c>
      <c r="W480" s="4" t="str">
        <f t="shared" ref="W480:W543" si="96">_xlfn.CONCAT(T480,S480)</f>
        <v>ZB</v>
      </c>
      <c r="X480" s="4" t="str">
        <f t="shared" ref="X480:X543" si="97">_xlfn.XLOOKUP(W480,$Y$16:$Y$24,$Z$16:$Z$24)</f>
        <v>W</v>
      </c>
      <c r="Y480" s="4">
        <f t="shared" ref="Y480:Y543" si="98">_xlfn.XLOOKUP(X480,$R$8:$R$10,$S$8:$S$10)</f>
        <v>6</v>
      </c>
      <c r="Z480" s="4">
        <f t="shared" ref="Z480:Z543" si="99">_xlfn.XLOOKUP(V480,$R$20:$R$22,$S$20:$S$22)</f>
        <v>3</v>
      </c>
      <c r="AA480" s="4">
        <f t="shared" ref="AA480:AA543" si="100">SUM(Y480:Z480)</f>
        <v>9</v>
      </c>
      <c r="AC480" s="4" t="str">
        <f t="shared" ref="AC480:AC543" si="101">VLOOKUP(T480,$AC$16:$AD$18,2,FALSE)</f>
        <v>W</v>
      </c>
      <c r="AD480" s="4" t="str" cm="1">
        <f t="array" ref="AD480">_xlfn._xlws.FILTER($W$16:$W$24,($X$16:$X$24=S480)*($Z$16:$Z$24=AC480))</f>
        <v>Z</v>
      </c>
      <c r="AE480" s="4">
        <f t="shared" ref="AE480:AE543" si="102">_xlfn.XLOOKUP(AC480,$R$8:$R$10,$S$8:$S$10)</f>
        <v>6</v>
      </c>
      <c r="AF480" s="4">
        <f t="shared" ref="AF480:AF543" si="103">_xlfn.XLOOKUP(AD480,$T$20:$T$22,$S$20:$S$22)</f>
        <v>3</v>
      </c>
      <c r="AG480" s="4">
        <f t="shared" ref="AG480:AG543" si="104">SUM(AE480:AF480)</f>
        <v>9</v>
      </c>
    </row>
    <row r="481" spans="18:33" x14ac:dyDescent="0.3">
      <c r="R481" s="4" t="s">
        <v>43</v>
      </c>
      <c r="S481" s="4" t="str">
        <f t="shared" si="93"/>
        <v>C</v>
      </c>
      <c r="T481" s="4" t="str">
        <f t="shared" si="92"/>
        <v>Z</v>
      </c>
      <c r="U481" s="4" t="str">
        <f t="shared" si="94"/>
        <v>Scissor</v>
      </c>
      <c r="V481" s="4" t="str">
        <f t="shared" si="95"/>
        <v>Scissor</v>
      </c>
      <c r="W481" s="4" t="str">
        <f t="shared" si="96"/>
        <v>ZC</v>
      </c>
      <c r="X481" s="4" t="str">
        <f t="shared" si="97"/>
        <v>D</v>
      </c>
      <c r="Y481" s="4">
        <f t="shared" si="98"/>
        <v>3</v>
      </c>
      <c r="Z481" s="4">
        <f t="shared" si="99"/>
        <v>3</v>
      </c>
      <c r="AA481" s="4">
        <f t="shared" si="100"/>
        <v>6</v>
      </c>
      <c r="AC481" s="4" t="str">
        <f t="shared" si="101"/>
        <v>W</v>
      </c>
      <c r="AD481" s="4" t="str" cm="1">
        <f t="array" ref="AD481">_xlfn._xlws.FILTER($W$16:$W$24,($X$16:$X$24=S481)*($Z$16:$Z$24=AC481))</f>
        <v>X</v>
      </c>
      <c r="AE481" s="4">
        <f t="shared" si="102"/>
        <v>6</v>
      </c>
      <c r="AF481" s="4">
        <f t="shared" si="103"/>
        <v>1</v>
      </c>
      <c r="AG481" s="4">
        <f t="shared" si="104"/>
        <v>7</v>
      </c>
    </row>
    <row r="482" spans="18:33" x14ac:dyDescent="0.3">
      <c r="R482" s="4" t="s">
        <v>43</v>
      </c>
      <c r="S482" s="4" t="str">
        <f t="shared" si="93"/>
        <v>C</v>
      </c>
      <c r="T482" s="4" t="str">
        <f t="shared" si="92"/>
        <v>Z</v>
      </c>
      <c r="U482" s="4" t="str">
        <f t="shared" si="94"/>
        <v>Scissor</v>
      </c>
      <c r="V482" s="4" t="str">
        <f t="shared" si="95"/>
        <v>Scissor</v>
      </c>
      <c r="W482" s="4" t="str">
        <f t="shared" si="96"/>
        <v>ZC</v>
      </c>
      <c r="X482" s="4" t="str">
        <f t="shared" si="97"/>
        <v>D</v>
      </c>
      <c r="Y482" s="4">
        <f t="shared" si="98"/>
        <v>3</v>
      </c>
      <c r="Z482" s="4">
        <f t="shared" si="99"/>
        <v>3</v>
      </c>
      <c r="AA482" s="4">
        <f t="shared" si="100"/>
        <v>6</v>
      </c>
      <c r="AC482" s="4" t="str">
        <f t="shared" si="101"/>
        <v>W</v>
      </c>
      <c r="AD482" s="4" t="str" cm="1">
        <f t="array" ref="AD482">_xlfn._xlws.FILTER($W$16:$W$24,($X$16:$X$24=S482)*($Z$16:$Z$24=AC482))</f>
        <v>X</v>
      </c>
      <c r="AE482" s="4">
        <f t="shared" si="102"/>
        <v>6</v>
      </c>
      <c r="AF482" s="4">
        <f t="shared" si="103"/>
        <v>1</v>
      </c>
      <c r="AG482" s="4">
        <f t="shared" si="104"/>
        <v>7</v>
      </c>
    </row>
    <row r="483" spans="18:33" x14ac:dyDescent="0.3">
      <c r="R483" s="4" t="s">
        <v>46</v>
      </c>
      <c r="S483" s="4" t="str">
        <f t="shared" si="93"/>
        <v>A</v>
      </c>
      <c r="T483" s="4" t="str">
        <f t="shared" si="92"/>
        <v>Y</v>
      </c>
      <c r="U483" s="4" t="str">
        <f t="shared" si="94"/>
        <v>Rock</v>
      </c>
      <c r="V483" s="4" t="str">
        <f t="shared" si="95"/>
        <v>Paper</v>
      </c>
      <c r="W483" s="4" t="str">
        <f t="shared" si="96"/>
        <v>YA</v>
      </c>
      <c r="X483" s="4" t="str">
        <f t="shared" si="97"/>
        <v>W</v>
      </c>
      <c r="Y483" s="4">
        <f t="shared" si="98"/>
        <v>6</v>
      </c>
      <c r="Z483" s="4">
        <f t="shared" si="99"/>
        <v>2</v>
      </c>
      <c r="AA483" s="4">
        <f t="shared" si="100"/>
        <v>8</v>
      </c>
      <c r="AC483" s="4" t="str">
        <f t="shared" si="101"/>
        <v>D</v>
      </c>
      <c r="AD483" s="4" t="str" cm="1">
        <f t="array" ref="AD483">_xlfn._xlws.FILTER($W$16:$W$24,($X$16:$X$24=S483)*($Z$16:$Z$24=AC483))</f>
        <v>X</v>
      </c>
      <c r="AE483" s="4">
        <f t="shared" si="102"/>
        <v>3</v>
      </c>
      <c r="AF483" s="4">
        <f t="shared" si="103"/>
        <v>1</v>
      </c>
      <c r="AG483" s="4">
        <f t="shared" si="104"/>
        <v>4</v>
      </c>
    </row>
    <row r="484" spans="18:33" x14ac:dyDescent="0.3">
      <c r="R484" s="4" t="s">
        <v>42</v>
      </c>
      <c r="S484" s="4" t="str">
        <f t="shared" si="93"/>
        <v>B</v>
      </c>
      <c r="T484" s="4" t="str">
        <f t="shared" si="92"/>
        <v>Z</v>
      </c>
      <c r="U484" s="4" t="str">
        <f t="shared" si="94"/>
        <v>Paper</v>
      </c>
      <c r="V484" s="4" t="str">
        <f t="shared" si="95"/>
        <v>Scissor</v>
      </c>
      <c r="W484" s="4" t="str">
        <f t="shared" si="96"/>
        <v>ZB</v>
      </c>
      <c r="X484" s="4" t="str">
        <f t="shared" si="97"/>
        <v>W</v>
      </c>
      <c r="Y484" s="4">
        <f t="shared" si="98"/>
        <v>6</v>
      </c>
      <c r="Z484" s="4">
        <f t="shared" si="99"/>
        <v>3</v>
      </c>
      <c r="AA484" s="4">
        <f t="shared" si="100"/>
        <v>9</v>
      </c>
      <c r="AC484" s="4" t="str">
        <f t="shared" si="101"/>
        <v>W</v>
      </c>
      <c r="AD484" s="4" t="str" cm="1">
        <f t="array" ref="AD484">_xlfn._xlws.FILTER($W$16:$W$24,($X$16:$X$24=S484)*($Z$16:$Z$24=AC484))</f>
        <v>Z</v>
      </c>
      <c r="AE484" s="4">
        <f t="shared" si="102"/>
        <v>6</v>
      </c>
      <c r="AF484" s="4">
        <f t="shared" si="103"/>
        <v>3</v>
      </c>
      <c r="AG484" s="4">
        <f t="shared" si="104"/>
        <v>9</v>
      </c>
    </row>
    <row r="485" spans="18:33" x14ac:dyDescent="0.3">
      <c r="R485" s="4" t="s">
        <v>47</v>
      </c>
      <c r="S485" s="4" t="str">
        <f t="shared" si="93"/>
        <v>A</v>
      </c>
      <c r="T485" s="4" t="str">
        <f t="shared" si="92"/>
        <v>Z</v>
      </c>
      <c r="U485" s="4" t="str">
        <f t="shared" si="94"/>
        <v>Rock</v>
      </c>
      <c r="V485" s="4" t="str">
        <f t="shared" si="95"/>
        <v>Scissor</v>
      </c>
      <c r="W485" s="4" t="str">
        <f t="shared" si="96"/>
        <v>ZA</v>
      </c>
      <c r="X485" s="4" t="str">
        <f t="shared" si="97"/>
        <v>L</v>
      </c>
      <c r="Y485" s="4">
        <f t="shared" si="98"/>
        <v>0</v>
      </c>
      <c r="Z485" s="4">
        <f t="shared" si="99"/>
        <v>3</v>
      </c>
      <c r="AA485" s="4">
        <f t="shared" si="100"/>
        <v>3</v>
      </c>
      <c r="AC485" s="4" t="str">
        <f t="shared" si="101"/>
        <v>W</v>
      </c>
      <c r="AD485" s="4" t="str" cm="1">
        <f t="array" ref="AD485">_xlfn._xlws.FILTER($W$16:$W$24,($X$16:$X$24=S485)*($Z$16:$Z$24=AC485))</f>
        <v>Y</v>
      </c>
      <c r="AE485" s="4">
        <f t="shared" si="102"/>
        <v>6</v>
      </c>
      <c r="AF485" s="4">
        <f t="shared" si="103"/>
        <v>2</v>
      </c>
      <c r="AG485" s="4">
        <f t="shared" si="104"/>
        <v>8</v>
      </c>
    </row>
    <row r="486" spans="18:33" x14ac:dyDescent="0.3">
      <c r="R486" s="4" t="s">
        <v>42</v>
      </c>
      <c r="S486" s="4" t="str">
        <f t="shared" si="93"/>
        <v>B</v>
      </c>
      <c r="T486" s="4" t="str">
        <f t="shared" si="92"/>
        <v>Z</v>
      </c>
      <c r="U486" s="4" t="str">
        <f t="shared" si="94"/>
        <v>Paper</v>
      </c>
      <c r="V486" s="4" t="str">
        <f t="shared" si="95"/>
        <v>Scissor</v>
      </c>
      <c r="W486" s="4" t="str">
        <f t="shared" si="96"/>
        <v>ZB</v>
      </c>
      <c r="X486" s="4" t="str">
        <f t="shared" si="97"/>
        <v>W</v>
      </c>
      <c r="Y486" s="4">
        <f t="shared" si="98"/>
        <v>6</v>
      </c>
      <c r="Z486" s="4">
        <f t="shared" si="99"/>
        <v>3</v>
      </c>
      <c r="AA486" s="4">
        <f t="shared" si="100"/>
        <v>9</v>
      </c>
      <c r="AC486" s="4" t="str">
        <f t="shared" si="101"/>
        <v>W</v>
      </c>
      <c r="AD486" s="4" t="str" cm="1">
        <f t="array" ref="AD486">_xlfn._xlws.FILTER($W$16:$W$24,($X$16:$X$24=S486)*($Z$16:$Z$24=AC486))</f>
        <v>Z</v>
      </c>
      <c r="AE486" s="4">
        <f t="shared" si="102"/>
        <v>6</v>
      </c>
      <c r="AF486" s="4">
        <f t="shared" si="103"/>
        <v>3</v>
      </c>
      <c r="AG486" s="4">
        <f t="shared" si="104"/>
        <v>9</v>
      </c>
    </row>
    <row r="487" spans="18:33" x14ac:dyDescent="0.3">
      <c r="R487" s="4" t="s">
        <v>47</v>
      </c>
      <c r="S487" s="4" t="str">
        <f t="shared" si="93"/>
        <v>A</v>
      </c>
      <c r="T487" s="4" t="str">
        <f t="shared" si="92"/>
        <v>Z</v>
      </c>
      <c r="U487" s="4" t="str">
        <f t="shared" si="94"/>
        <v>Rock</v>
      </c>
      <c r="V487" s="4" t="str">
        <f t="shared" si="95"/>
        <v>Scissor</v>
      </c>
      <c r="W487" s="4" t="str">
        <f t="shared" si="96"/>
        <v>ZA</v>
      </c>
      <c r="X487" s="4" t="str">
        <f t="shared" si="97"/>
        <v>L</v>
      </c>
      <c r="Y487" s="4">
        <f t="shared" si="98"/>
        <v>0</v>
      </c>
      <c r="Z487" s="4">
        <f t="shared" si="99"/>
        <v>3</v>
      </c>
      <c r="AA487" s="4">
        <f t="shared" si="100"/>
        <v>3</v>
      </c>
      <c r="AC487" s="4" t="str">
        <f t="shared" si="101"/>
        <v>W</v>
      </c>
      <c r="AD487" s="4" t="str" cm="1">
        <f t="array" ref="AD487">_xlfn._xlws.FILTER($W$16:$W$24,($X$16:$X$24=S487)*($Z$16:$Z$24=AC487))</f>
        <v>Y</v>
      </c>
      <c r="AE487" s="4">
        <f t="shared" si="102"/>
        <v>6</v>
      </c>
      <c r="AF487" s="4">
        <f t="shared" si="103"/>
        <v>2</v>
      </c>
      <c r="AG487" s="4">
        <f t="shared" si="104"/>
        <v>8</v>
      </c>
    </row>
    <row r="488" spans="18:33" x14ac:dyDescent="0.3">
      <c r="R488" s="4" t="s">
        <v>49</v>
      </c>
      <c r="S488" s="4" t="str">
        <f t="shared" si="93"/>
        <v>A</v>
      </c>
      <c r="T488" s="4" t="str">
        <f t="shared" si="92"/>
        <v>X</v>
      </c>
      <c r="U488" s="4" t="str">
        <f t="shared" si="94"/>
        <v>Rock</v>
      </c>
      <c r="V488" s="4" t="str">
        <f t="shared" si="95"/>
        <v>Rock</v>
      </c>
      <c r="W488" s="4" t="str">
        <f t="shared" si="96"/>
        <v>XA</v>
      </c>
      <c r="X488" s="4" t="str">
        <f t="shared" si="97"/>
        <v>D</v>
      </c>
      <c r="Y488" s="4">
        <f t="shared" si="98"/>
        <v>3</v>
      </c>
      <c r="Z488" s="4">
        <f t="shared" si="99"/>
        <v>1</v>
      </c>
      <c r="AA488" s="4">
        <f t="shared" si="100"/>
        <v>4</v>
      </c>
      <c r="AC488" s="4" t="str">
        <f t="shared" si="101"/>
        <v>L</v>
      </c>
      <c r="AD488" s="4" t="str" cm="1">
        <f t="array" ref="AD488">_xlfn._xlws.FILTER($W$16:$W$24,($X$16:$X$24=S488)*($Z$16:$Z$24=AC488))</f>
        <v>Z</v>
      </c>
      <c r="AE488" s="4">
        <f t="shared" si="102"/>
        <v>0</v>
      </c>
      <c r="AF488" s="4">
        <f t="shared" si="103"/>
        <v>3</v>
      </c>
      <c r="AG488" s="4">
        <f t="shared" si="104"/>
        <v>3</v>
      </c>
    </row>
    <row r="489" spans="18:33" x14ac:dyDescent="0.3">
      <c r="R489" s="4" t="s">
        <v>43</v>
      </c>
      <c r="S489" s="4" t="str">
        <f t="shared" si="93"/>
        <v>C</v>
      </c>
      <c r="T489" s="4" t="str">
        <f t="shared" si="92"/>
        <v>Z</v>
      </c>
      <c r="U489" s="4" t="str">
        <f t="shared" si="94"/>
        <v>Scissor</v>
      </c>
      <c r="V489" s="4" t="str">
        <f t="shared" si="95"/>
        <v>Scissor</v>
      </c>
      <c r="W489" s="4" t="str">
        <f t="shared" si="96"/>
        <v>ZC</v>
      </c>
      <c r="X489" s="4" t="str">
        <f t="shared" si="97"/>
        <v>D</v>
      </c>
      <c r="Y489" s="4">
        <f t="shared" si="98"/>
        <v>3</v>
      </c>
      <c r="Z489" s="4">
        <f t="shared" si="99"/>
        <v>3</v>
      </c>
      <c r="AA489" s="4">
        <f t="shared" si="100"/>
        <v>6</v>
      </c>
      <c r="AC489" s="4" t="str">
        <f t="shared" si="101"/>
        <v>W</v>
      </c>
      <c r="AD489" s="4" t="str" cm="1">
        <f t="array" ref="AD489">_xlfn._xlws.FILTER($W$16:$W$24,($X$16:$X$24=S489)*($Z$16:$Z$24=AC489))</f>
        <v>X</v>
      </c>
      <c r="AE489" s="4">
        <f t="shared" si="102"/>
        <v>6</v>
      </c>
      <c r="AF489" s="4">
        <f t="shared" si="103"/>
        <v>1</v>
      </c>
      <c r="AG489" s="4">
        <f t="shared" si="104"/>
        <v>7</v>
      </c>
    </row>
    <row r="490" spans="18:33" x14ac:dyDescent="0.3">
      <c r="R490" s="4" t="s">
        <v>47</v>
      </c>
      <c r="S490" s="4" t="str">
        <f t="shared" si="93"/>
        <v>A</v>
      </c>
      <c r="T490" s="4" t="str">
        <f t="shared" si="92"/>
        <v>Z</v>
      </c>
      <c r="U490" s="4" t="str">
        <f t="shared" si="94"/>
        <v>Rock</v>
      </c>
      <c r="V490" s="4" t="str">
        <f t="shared" si="95"/>
        <v>Scissor</v>
      </c>
      <c r="W490" s="4" t="str">
        <f t="shared" si="96"/>
        <v>ZA</v>
      </c>
      <c r="X490" s="4" t="str">
        <f t="shared" si="97"/>
        <v>L</v>
      </c>
      <c r="Y490" s="4">
        <f t="shared" si="98"/>
        <v>0</v>
      </c>
      <c r="Z490" s="4">
        <f t="shared" si="99"/>
        <v>3</v>
      </c>
      <c r="AA490" s="4">
        <f t="shared" si="100"/>
        <v>3</v>
      </c>
      <c r="AC490" s="4" t="str">
        <f t="shared" si="101"/>
        <v>W</v>
      </c>
      <c r="AD490" s="4" t="str" cm="1">
        <f t="array" ref="AD490">_xlfn._xlws.FILTER($W$16:$W$24,($X$16:$X$24=S490)*($Z$16:$Z$24=AC490))</f>
        <v>Y</v>
      </c>
      <c r="AE490" s="4">
        <f t="shared" si="102"/>
        <v>6</v>
      </c>
      <c r="AF490" s="4">
        <f t="shared" si="103"/>
        <v>2</v>
      </c>
      <c r="AG490" s="4">
        <f t="shared" si="104"/>
        <v>8</v>
      </c>
    </row>
    <row r="491" spans="18:33" x14ac:dyDescent="0.3">
      <c r="R491" s="4" t="s">
        <v>47</v>
      </c>
      <c r="S491" s="4" t="str">
        <f t="shared" si="93"/>
        <v>A</v>
      </c>
      <c r="T491" s="4" t="str">
        <f t="shared" si="92"/>
        <v>Z</v>
      </c>
      <c r="U491" s="4" t="str">
        <f t="shared" si="94"/>
        <v>Rock</v>
      </c>
      <c r="V491" s="4" t="str">
        <f t="shared" si="95"/>
        <v>Scissor</v>
      </c>
      <c r="W491" s="4" t="str">
        <f t="shared" si="96"/>
        <v>ZA</v>
      </c>
      <c r="X491" s="4" t="str">
        <f t="shared" si="97"/>
        <v>L</v>
      </c>
      <c r="Y491" s="4">
        <f t="shared" si="98"/>
        <v>0</v>
      </c>
      <c r="Z491" s="4">
        <f t="shared" si="99"/>
        <v>3</v>
      </c>
      <c r="AA491" s="4">
        <f t="shared" si="100"/>
        <v>3</v>
      </c>
      <c r="AC491" s="4" t="str">
        <f t="shared" si="101"/>
        <v>W</v>
      </c>
      <c r="AD491" s="4" t="str" cm="1">
        <f t="array" ref="AD491">_xlfn._xlws.FILTER($W$16:$W$24,($X$16:$X$24=S491)*($Z$16:$Z$24=AC491))</f>
        <v>Y</v>
      </c>
      <c r="AE491" s="4">
        <f t="shared" si="102"/>
        <v>6</v>
      </c>
      <c r="AF491" s="4">
        <f t="shared" si="103"/>
        <v>2</v>
      </c>
      <c r="AG491" s="4">
        <f t="shared" si="104"/>
        <v>8</v>
      </c>
    </row>
    <row r="492" spans="18:33" x14ac:dyDescent="0.3">
      <c r="R492" s="4" t="s">
        <v>44</v>
      </c>
      <c r="S492" s="4" t="str">
        <f t="shared" si="93"/>
        <v>B</v>
      </c>
      <c r="T492" s="4" t="str">
        <f t="shared" si="92"/>
        <v>X</v>
      </c>
      <c r="U492" s="4" t="str">
        <f t="shared" si="94"/>
        <v>Paper</v>
      </c>
      <c r="V492" s="4" t="str">
        <f t="shared" si="95"/>
        <v>Rock</v>
      </c>
      <c r="W492" s="4" t="str">
        <f t="shared" si="96"/>
        <v>XB</v>
      </c>
      <c r="X492" s="4" t="str">
        <f t="shared" si="97"/>
        <v>L</v>
      </c>
      <c r="Y492" s="4">
        <f t="shared" si="98"/>
        <v>0</v>
      </c>
      <c r="Z492" s="4">
        <f t="shared" si="99"/>
        <v>1</v>
      </c>
      <c r="AA492" s="4">
        <f t="shared" si="100"/>
        <v>1</v>
      </c>
      <c r="AC492" s="4" t="str">
        <f t="shared" si="101"/>
        <v>L</v>
      </c>
      <c r="AD492" s="4" t="str" cm="1">
        <f t="array" ref="AD492">_xlfn._xlws.FILTER($W$16:$W$24,($X$16:$X$24=S492)*($Z$16:$Z$24=AC492))</f>
        <v>X</v>
      </c>
      <c r="AE492" s="4">
        <f t="shared" si="102"/>
        <v>0</v>
      </c>
      <c r="AF492" s="4">
        <f t="shared" si="103"/>
        <v>1</v>
      </c>
      <c r="AG492" s="4">
        <f t="shared" si="104"/>
        <v>1</v>
      </c>
    </row>
    <row r="493" spans="18:33" x14ac:dyDescent="0.3">
      <c r="R493" s="4" t="s">
        <v>47</v>
      </c>
      <c r="S493" s="4" t="str">
        <f t="shared" si="93"/>
        <v>A</v>
      </c>
      <c r="T493" s="4" t="str">
        <f t="shared" si="92"/>
        <v>Z</v>
      </c>
      <c r="U493" s="4" t="str">
        <f t="shared" si="94"/>
        <v>Rock</v>
      </c>
      <c r="V493" s="4" t="str">
        <f t="shared" si="95"/>
        <v>Scissor</v>
      </c>
      <c r="W493" s="4" t="str">
        <f t="shared" si="96"/>
        <v>ZA</v>
      </c>
      <c r="X493" s="4" t="str">
        <f t="shared" si="97"/>
        <v>L</v>
      </c>
      <c r="Y493" s="4">
        <f t="shared" si="98"/>
        <v>0</v>
      </c>
      <c r="Z493" s="4">
        <f t="shared" si="99"/>
        <v>3</v>
      </c>
      <c r="AA493" s="4">
        <f t="shared" si="100"/>
        <v>3</v>
      </c>
      <c r="AC493" s="4" t="str">
        <f t="shared" si="101"/>
        <v>W</v>
      </c>
      <c r="AD493" s="4" t="str" cm="1">
        <f t="array" ref="AD493">_xlfn._xlws.FILTER($W$16:$W$24,($X$16:$X$24=S493)*($Z$16:$Z$24=AC493))</f>
        <v>Y</v>
      </c>
      <c r="AE493" s="4">
        <f t="shared" si="102"/>
        <v>6</v>
      </c>
      <c r="AF493" s="4">
        <f t="shared" si="103"/>
        <v>2</v>
      </c>
      <c r="AG493" s="4">
        <f t="shared" si="104"/>
        <v>8</v>
      </c>
    </row>
    <row r="494" spans="18:33" x14ac:dyDescent="0.3">
      <c r="R494" s="4" t="s">
        <v>42</v>
      </c>
      <c r="S494" s="4" t="str">
        <f t="shared" si="93"/>
        <v>B</v>
      </c>
      <c r="T494" s="4" t="str">
        <f t="shared" si="92"/>
        <v>Z</v>
      </c>
      <c r="U494" s="4" t="str">
        <f t="shared" si="94"/>
        <v>Paper</v>
      </c>
      <c r="V494" s="4" t="str">
        <f t="shared" si="95"/>
        <v>Scissor</v>
      </c>
      <c r="W494" s="4" t="str">
        <f t="shared" si="96"/>
        <v>ZB</v>
      </c>
      <c r="X494" s="4" t="str">
        <f t="shared" si="97"/>
        <v>W</v>
      </c>
      <c r="Y494" s="4">
        <f t="shared" si="98"/>
        <v>6</v>
      </c>
      <c r="Z494" s="4">
        <f t="shared" si="99"/>
        <v>3</v>
      </c>
      <c r="AA494" s="4">
        <f t="shared" si="100"/>
        <v>9</v>
      </c>
      <c r="AC494" s="4" t="str">
        <f t="shared" si="101"/>
        <v>W</v>
      </c>
      <c r="AD494" s="4" t="str" cm="1">
        <f t="array" ref="AD494">_xlfn._xlws.FILTER($W$16:$W$24,($X$16:$X$24=S494)*($Z$16:$Z$24=AC494))</f>
        <v>Z</v>
      </c>
      <c r="AE494" s="4">
        <f t="shared" si="102"/>
        <v>6</v>
      </c>
      <c r="AF494" s="4">
        <f t="shared" si="103"/>
        <v>3</v>
      </c>
      <c r="AG494" s="4">
        <f t="shared" si="104"/>
        <v>9</v>
      </c>
    </row>
    <row r="495" spans="18:33" x14ac:dyDescent="0.3">
      <c r="R495" s="4" t="s">
        <v>42</v>
      </c>
      <c r="S495" s="4" t="str">
        <f t="shared" si="93"/>
        <v>B</v>
      </c>
      <c r="T495" s="4" t="str">
        <f t="shared" si="92"/>
        <v>Z</v>
      </c>
      <c r="U495" s="4" t="str">
        <f t="shared" si="94"/>
        <v>Paper</v>
      </c>
      <c r="V495" s="4" t="str">
        <f t="shared" si="95"/>
        <v>Scissor</v>
      </c>
      <c r="W495" s="4" t="str">
        <f t="shared" si="96"/>
        <v>ZB</v>
      </c>
      <c r="X495" s="4" t="str">
        <f t="shared" si="97"/>
        <v>W</v>
      </c>
      <c r="Y495" s="4">
        <f t="shared" si="98"/>
        <v>6</v>
      </c>
      <c r="Z495" s="4">
        <f t="shared" si="99"/>
        <v>3</v>
      </c>
      <c r="AA495" s="4">
        <f t="shared" si="100"/>
        <v>9</v>
      </c>
      <c r="AC495" s="4" t="str">
        <f t="shared" si="101"/>
        <v>W</v>
      </c>
      <c r="AD495" s="4" t="str" cm="1">
        <f t="array" ref="AD495">_xlfn._xlws.FILTER($W$16:$W$24,($X$16:$X$24=S495)*($Z$16:$Z$24=AC495))</f>
        <v>Z</v>
      </c>
      <c r="AE495" s="4">
        <f t="shared" si="102"/>
        <v>6</v>
      </c>
      <c r="AF495" s="4">
        <f t="shared" si="103"/>
        <v>3</v>
      </c>
      <c r="AG495" s="4">
        <f t="shared" si="104"/>
        <v>9</v>
      </c>
    </row>
    <row r="496" spans="18:33" x14ac:dyDescent="0.3">
      <c r="R496" s="4" t="s">
        <v>46</v>
      </c>
      <c r="S496" s="4" t="str">
        <f t="shared" si="93"/>
        <v>A</v>
      </c>
      <c r="T496" s="4" t="str">
        <f t="shared" si="92"/>
        <v>Y</v>
      </c>
      <c r="U496" s="4" t="str">
        <f t="shared" si="94"/>
        <v>Rock</v>
      </c>
      <c r="V496" s="4" t="str">
        <f t="shared" si="95"/>
        <v>Paper</v>
      </c>
      <c r="W496" s="4" t="str">
        <f t="shared" si="96"/>
        <v>YA</v>
      </c>
      <c r="X496" s="4" t="str">
        <f t="shared" si="97"/>
        <v>W</v>
      </c>
      <c r="Y496" s="4">
        <f t="shared" si="98"/>
        <v>6</v>
      </c>
      <c r="Z496" s="4">
        <f t="shared" si="99"/>
        <v>2</v>
      </c>
      <c r="AA496" s="4">
        <f t="shared" si="100"/>
        <v>8</v>
      </c>
      <c r="AC496" s="4" t="str">
        <f t="shared" si="101"/>
        <v>D</v>
      </c>
      <c r="AD496" s="4" t="str" cm="1">
        <f t="array" ref="AD496">_xlfn._xlws.FILTER($W$16:$W$24,($X$16:$X$24=S496)*($Z$16:$Z$24=AC496))</f>
        <v>X</v>
      </c>
      <c r="AE496" s="4">
        <f t="shared" si="102"/>
        <v>3</v>
      </c>
      <c r="AF496" s="4">
        <f t="shared" si="103"/>
        <v>1</v>
      </c>
      <c r="AG496" s="4">
        <f t="shared" si="104"/>
        <v>4</v>
      </c>
    </row>
    <row r="497" spans="18:33" x14ac:dyDescent="0.3">
      <c r="R497" s="4" t="s">
        <v>45</v>
      </c>
      <c r="S497" s="4" t="str">
        <f t="shared" si="93"/>
        <v>C</v>
      </c>
      <c r="T497" s="4" t="str">
        <f t="shared" si="92"/>
        <v>Y</v>
      </c>
      <c r="U497" s="4" t="str">
        <f t="shared" si="94"/>
        <v>Scissor</v>
      </c>
      <c r="V497" s="4" t="str">
        <f t="shared" si="95"/>
        <v>Paper</v>
      </c>
      <c r="W497" s="4" t="str">
        <f t="shared" si="96"/>
        <v>YC</v>
      </c>
      <c r="X497" s="4" t="str">
        <f t="shared" si="97"/>
        <v>L</v>
      </c>
      <c r="Y497" s="4">
        <f t="shared" si="98"/>
        <v>0</v>
      </c>
      <c r="Z497" s="4">
        <f t="shared" si="99"/>
        <v>2</v>
      </c>
      <c r="AA497" s="4">
        <f t="shared" si="100"/>
        <v>2</v>
      </c>
      <c r="AC497" s="4" t="str">
        <f t="shared" si="101"/>
        <v>D</v>
      </c>
      <c r="AD497" s="4" t="str" cm="1">
        <f t="array" ref="AD497">_xlfn._xlws.FILTER($W$16:$W$24,($X$16:$X$24=S497)*($Z$16:$Z$24=AC497))</f>
        <v>Z</v>
      </c>
      <c r="AE497" s="4">
        <f t="shared" si="102"/>
        <v>3</v>
      </c>
      <c r="AF497" s="4">
        <f t="shared" si="103"/>
        <v>3</v>
      </c>
      <c r="AG497" s="4">
        <f t="shared" si="104"/>
        <v>6</v>
      </c>
    </row>
    <row r="498" spans="18:33" x14ac:dyDescent="0.3">
      <c r="R498" s="4" t="s">
        <v>42</v>
      </c>
      <c r="S498" s="4" t="str">
        <f t="shared" si="93"/>
        <v>B</v>
      </c>
      <c r="T498" s="4" t="str">
        <f t="shared" si="92"/>
        <v>Z</v>
      </c>
      <c r="U498" s="4" t="str">
        <f t="shared" si="94"/>
        <v>Paper</v>
      </c>
      <c r="V498" s="4" t="str">
        <f t="shared" si="95"/>
        <v>Scissor</v>
      </c>
      <c r="W498" s="4" t="str">
        <f t="shared" si="96"/>
        <v>ZB</v>
      </c>
      <c r="X498" s="4" t="str">
        <f t="shared" si="97"/>
        <v>W</v>
      </c>
      <c r="Y498" s="4">
        <f t="shared" si="98"/>
        <v>6</v>
      </c>
      <c r="Z498" s="4">
        <f t="shared" si="99"/>
        <v>3</v>
      </c>
      <c r="AA498" s="4">
        <f t="shared" si="100"/>
        <v>9</v>
      </c>
      <c r="AC498" s="4" t="str">
        <f t="shared" si="101"/>
        <v>W</v>
      </c>
      <c r="AD498" s="4" t="str" cm="1">
        <f t="array" ref="AD498">_xlfn._xlws.FILTER($W$16:$W$24,($X$16:$X$24=S498)*($Z$16:$Z$24=AC498))</f>
        <v>Z</v>
      </c>
      <c r="AE498" s="4">
        <f t="shared" si="102"/>
        <v>6</v>
      </c>
      <c r="AF498" s="4">
        <f t="shared" si="103"/>
        <v>3</v>
      </c>
      <c r="AG498" s="4">
        <f t="shared" si="104"/>
        <v>9</v>
      </c>
    </row>
    <row r="499" spans="18:33" x14ac:dyDescent="0.3">
      <c r="R499" s="4" t="s">
        <v>42</v>
      </c>
      <c r="S499" s="4" t="str">
        <f t="shared" si="93"/>
        <v>B</v>
      </c>
      <c r="T499" s="4" t="str">
        <f t="shared" si="92"/>
        <v>Z</v>
      </c>
      <c r="U499" s="4" t="str">
        <f t="shared" si="94"/>
        <v>Paper</v>
      </c>
      <c r="V499" s="4" t="str">
        <f t="shared" si="95"/>
        <v>Scissor</v>
      </c>
      <c r="W499" s="4" t="str">
        <f t="shared" si="96"/>
        <v>ZB</v>
      </c>
      <c r="X499" s="4" t="str">
        <f t="shared" si="97"/>
        <v>W</v>
      </c>
      <c r="Y499" s="4">
        <f t="shared" si="98"/>
        <v>6</v>
      </c>
      <c r="Z499" s="4">
        <f t="shared" si="99"/>
        <v>3</v>
      </c>
      <c r="AA499" s="4">
        <f t="shared" si="100"/>
        <v>9</v>
      </c>
      <c r="AC499" s="4" t="str">
        <f t="shared" si="101"/>
        <v>W</v>
      </c>
      <c r="AD499" s="4" t="str" cm="1">
        <f t="array" ref="AD499">_xlfn._xlws.FILTER($W$16:$W$24,($X$16:$X$24=S499)*($Z$16:$Z$24=AC499))</f>
        <v>Z</v>
      </c>
      <c r="AE499" s="4">
        <f t="shared" si="102"/>
        <v>6</v>
      </c>
      <c r="AF499" s="4">
        <f t="shared" si="103"/>
        <v>3</v>
      </c>
      <c r="AG499" s="4">
        <f t="shared" si="104"/>
        <v>9</v>
      </c>
    </row>
    <row r="500" spans="18:33" x14ac:dyDescent="0.3">
      <c r="R500" s="4" t="s">
        <v>42</v>
      </c>
      <c r="S500" s="4" t="str">
        <f t="shared" si="93"/>
        <v>B</v>
      </c>
      <c r="T500" s="4" t="str">
        <f t="shared" si="92"/>
        <v>Z</v>
      </c>
      <c r="U500" s="4" t="str">
        <f t="shared" si="94"/>
        <v>Paper</v>
      </c>
      <c r="V500" s="4" t="str">
        <f t="shared" si="95"/>
        <v>Scissor</v>
      </c>
      <c r="W500" s="4" t="str">
        <f t="shared" si="96"/>
        <v>ZB</v>
      </c>
      <c r="X500" s="4" t="str">
        <f t="shared" si="97"/>
        <v>W</v>
      </c>
      <c r="Y500" s="4">
        <f t="shared" si="98"/>
        <v>6</v>
      </c>
      <c r="Z500" s="4">
        <f t="shared" si="99"/>
        <v>3</v>
      </c>
      <c r="AA500" s="4">
        <f t="shared" si="100"/>
        <v>9</v>
      </c>
      <c r="AC500" s="4" t="str">
        <f t="shared" si="101"/>
        <v>W</v>
      </c>
      <c r="AD500" s="4" t="str" cm="1">
        <f t="array" ref="AD500">_xlfn._xlws.FILTER($W$16:$W$24,($X$16:$X$24=S500)*($Z$16:$Z$24=AC500))</f>
        <v>Z</v>
      </c>
      <c r="AE500" s="4">
        <f t="shared" si="102"/>
        <v>6</v>
      </c>
      <c r="AF500" s="4">
        <f t="shared" si="103"/>
        <v>3</v>
      </c>
      <c r="AG500" s="4">
        <f t="shared" si="104"/>
        <v>9</v>
      </c>
    </row>
    <row r="501" spans="18:33" x14ac:dyDescent="0.3">
      <c r="R501" s="4" t="s">
        <v>42</v>
      </c>
      <c r="S501" s="4" t="str">
        <f t="shared" si="93"/>
        <v>B</v>
      </c>
      <c r="T501" s="4" t="str">
        <f t="shared" si="92"/>
        <v>Z</v>
      </c>
      <c r="U501" s="4" t="str">
        <f t="shared" si="94"/>
        <v>Paper</v>
      </c>
      <c r="V501" s="4" t="str">
        <f t="shared" si="95"/>
        <v>Scissor</v>
      </c>
      <c r="W501" s="4" t="str">
        <f t="shared" si="96"/>
        <v>ZB</v>
      </c>
      <c r="X501" s="4" t="str">
        <f t="shared" si="97"/>
        <v>W</v>
      </c>
      <c r="Y501" s="4">
        <f t="shared" si="98"/>
        <v>6</v>
      </c>
      <c r="Z501" s="4">
        <f t="shared" si="99"/>
        <v>3</v>
      </c>
      <c r="AA501" s="4">
        <f t="shared" si="100"/>
        <v>9</v>
      </c>
      <c r="AC501" s="4" t="str">
        <f t="shared" si="101"/>
        <v>W</v>
      </c>
      <c r="AD501" s="4" t="str" cm="1">
        <f t="array" ref="AD501">_xlfn._xlws.FILTER($W$16:$W$24,($X$16:$X$24=S501)*($Z$16:$Z$24=AC501))</f>
        <v>Z</v>
      </c>
      <c r="AE501" s="4">
        <f t="shared" si="102"/>
        <v>6</v>
      </c>
      <c r="AF501" s="4">
        <f t="shared" si="103"/>
        <v>3</v>
      </c>
      <c r="AG501" s="4">
        <f t="shared" si="104"/>
        <v>9</v>
      </c>
    </row>
    <row r="502" spans="18:33" x14ac:dyDescent="0.3">
      <c r="R502" s="4" t="s">
        <v>43</v>
      </c>
      <c r="S502" s="4" t="str">
        <f t="shared" si="93"/>
        <v>C</v>
      </c>
      <c r="T502" s="4" t="str">
        <f t="shared" si="92"/>
        <v>Z</v>
      </c>
      <c r="U502" s="4" t="str">
        <f t="shared" si="94"/>
        <v>Scissor</v>
      </c>
      <c r="V502" s="4" t="str">
        <f t="shared" si="95"/>
        <v>Scissor</v>
      </c>
      <c r="W502" s="4" t="str">
        <f t="shared" si="96"/>
        <v>ZC</v>
      </c>
      <c r="X502" s="4" t="str">
        <f t="shared" si="97"/>
        <v>D</v>
      </c>
      <c r="Y502" s="4">
        <f t="shared" si="98"/>
        <v>3</v>
      </c>
      <c r="Z502" s="4">
        <f t="shared" si="99"/>
        <v>3</v>
      </c>
      <c r="AA502" s="4">
        <f t="shared" si="100"/>
        <v>6</v>
      </c>
      <c r="AC502" s="4" t="str">
        <f t="shared" si="101"/>
        <v>W</v>
      </c>
      <c r="AD502" s="4" t="str" cm="1">
        <f t="array" ref="AD502">_xlfn._xlws.FILTER($W$16:$W$24,($X$16:$X$24=S502)*($Z$16:$Z$24=AC502))</f>
        <v>X</v>
      </c>
      <c r="AE502" s="4">
        <f t="shared" si="102"/>
        <v>6</v>
      </c>
      <c r="AF502" s="4">
        <f t="shared" si="103"/>
        <v>1</v>
      </c>
      <c r="AG502" s="4">
        <f t="shared" si="104"/>
        <v>7</v>
      </c>
    </row>
    <row r="503" spans="18:33" x14ac:dyDescent="0.3">
      <c r="R503" s="4" t="s">
        <v>42</v>
      </c>
      <c r="S503" s="4" t="str">
        <f t="shared" si="93"/>
        <v>B</v>
      </c>
      <c r="T503" s="4" t="str">
        <f t="shared" si="92"/>
        <v>Z</v>
      </c>
      <c r="U503" s="4" t="str">
        <f t="shared" si="94"/>
        <v>Paper</v>
      </c>
      <c r="V503" s="4" t="str">
        <f t="shared" si="95"/>
        <v>Scissor</v>
      </c>
      <c r="W503" s="4" t="str">
        <f t="shared" si="96"/>
        <v>ZB</v>
      </c>
      <c r="X503" s="4" t="str">
        <f t="shared" si="97"/>
        <v>W</v>
      </c>
      <c r="Y503" s="4">
        <f t="shared" si="98"/>
        <v>6</v>
      </c>
      <c r="Z503" s="4">
        <f t="shared" si="99"/>
        <v>3</v>
      </c>
      <c r="AA503" s="4">
        <f t="shared" si="100"/>
        <v>9</v>
      </c>
      <c r="AC503" s="4" t="str">
        <f t="shared" si="101"/>
        <v>W</v>
      </c>
      <c r="AD503" s="4" t="str" cm="1">
        <f t="array" ref="AD503">_xlfn._xlws.FILTER($W$16:$W$24,($X$16:$X$24=S503)*($Z$16:$Z$24=AC503))</f>
        <v>Z</v>
      </c>
      <c r="AE503" s="4">
        <f t="shared" si="102"/>
        <v>6</v>
      </c>
      <c r="AF503" s="4">
        <f t="shared" si="103"/>
        <v>3</v>
      </c>
      <c r="AG503" s="4">
        <f t="shared" si="104"/>
        <v>9</v>
      </c>
    </row>
    <row r="504" spans="18:33" x14ac:dyDescent="0.3">
      <c r="R504" s="4" t="s">
        <v>43</v>
      </c>
      <c r="S504" s="4" t="str">
        <f t="shared" si="93"/>
        <v>C</v>
      </c>
      <c r="T504" s="4" t="str">
        <f t="shared" si="92"/>
        <v>Z</v>
      </c>
      <c r="U504" s="4" t="str">
        <f t="shared" si="94"/>
        <v>Scissor</v>
      </c>
      <c r="V504" s="4" t="str">
        <f t="shared" si="95"/>
        <v>Scissor</v>
      </c>
      <c r="W504" s="4" t="str">
        <f t="shared" si="96"/>
        <v>ZC</v>
      </c>
      <c r="X504" s="4" t="str">
        <f t="shared" si="97"/>
        <v>D</v>
      </c>
      <c r="Y504" s="4">
        <f t="shared" si="98"/>
        <v>3</v>
      </c>
      <c r="Z504" s="4">
        <f t="shared" si="99"/>
        <v>3</v>
      </c>
      <c r="AA504" s="4">
        <f t="shared" si="100"/>
        <v>6</v>
      </c>
      <c r="AC504" s="4" t="str">
        <f t="shared" si="101"/>
        <v>W</v>
      </c>
      <c r="AD504" s="4" t="str" cm="1">
        <f t="array" ref="AD504">_xlfn._xlws.FILTER($W$16:$W$24,($X$16:$X$24=S504)*($Z$16:$Z$24=AC504))</f>
        <v>X</v>
      </c>
      <c r="AE504" s="4">
        <f t="shared" si="102"/>
        <v>6</v>
      </c>
      <c r="AF504" s="4">
        <f t="shared" si="103"/>
        <v>1</v>
      </c>
      <c r="AG504" s="4">
        <f t="shared" si="104"/>
        <v>7</v>
      </c>
    </row>
    <row r="505" spans="18:33" x14ac:dyDescent="0.3">
      <c r="R505" s="4" t="s">
        <v>42</v>
      </c>
      <c r="S505" s="4" t="str">
        <f t="shared" si="93"/>
        <v>B</v>
      </c>
      <c r="T505" s="4" t="str">
        <f t="shared" si="92"/>
        <v>Z</v>
      </c>
      <c r="U505" s="4" t="str">
        <f t="shared" si="94"/>
        <v>Paper</v>
      </c>
      <c r="V505" s="4" t="str">
        <f t="shared" si="95"/>
        <v>Scissor</v>
      </c>
      <c r="W505" s="4" t="str">
        <f t="shared" si="96"/>
        <v>ZB</v>
      </c>
      <c r="X505" s="4" t="str">
        <f t="shared" si="97"/>
        <v>W</v>
      </c>
      <c r="Y505" s="4">
        <f t="shared" si="98"/>
        <v>6</v>
      </c>
      <c r="Z505" s="4">
        <f t="shared" si="99"/>
        <v>3</v>
      </c>
      <c r="AA505" s="4">
        <f t="shared" si="100"/>
        <v>9</v>
      </c>
      <c r="AC505" s="4" t="str">
        <f t="shared" si="101"/>
        <v>W</v>
      </c>
      <c r="AD505" s="4" t="str" cm="1">
        <f t="array" ref="AD505">_xlfn._xlws.FILTER($W$16:$W$24,($X$16:$X$24=S505)*($Z$16:$Z$24=AC505))</f>
        <v>Z</v>
      </c>
      <c r="AE505" s="4">
        <f t="shared" si="102"/>
        <v>6</v>
      </c>
      <c r="AF505" s="4">
        <f t="shared" si="103"/>
        <v>3</v>
      </c>
      <c r="AG505" s="4">
        <f t="shared" si="104"/>
        <v>9</v>
      </c>
    </row>
    <row r="506" spans="18:33" x14ac:dyDescent="0.3">
      <c r="R506" s="4" t="s">
        <v>45</v>
      </c>
      <c r="S506" s="4" t="str">
        <f t="shared" si="93"/>
        <v>C</v>
      </c>
      <c r="T506" s="4" t="str">
        <f t="shared" si="92"/>
        <v>Y</v>
      </c>
      <c r="U506" s="4" t="str">
        <f t="shared" si="94"/>
        <v>Scissor</v>
      </c>
      <c r="V506" s="4" t="str">
        <f t="shared" si="95"/>
        <v>Paper</v>
      </c>
      <c r="W506" s="4" t="str">
        <f t="shared" si="96"/>
        <v>YC</v>
      </c>
      <c r="X506" s="4" t="str">
        <f t="shared" si="97"/>
        <v>L</v>
      </c>
      <c r="Y506" s="4">
        <f t="shared" si="98"/>
        <v>0</v>
      </c>
      <c r="Z506" s="4">
        <f t="shared" si="99"/>
        <v>2</v>
      </c>
      <c r="AA506" s="4">
        <f t="shared" si="100"/>
        <v>2</v>
      </c>
      <c r="AC506" s="4" t="str">
        <f t="shared" si="101"/>
        <v>D</v>
      </c>
      <c r="AD506" s="4" t="str" cm="1">
        <f t="array" ref="AD506">_xlfn._xlws.FILTER($W$16:$W$24,($X$16:$X$24=S506)*($Z$16:$Z$24=AC506))</f>
        <v>Z</v>
      </c>
      <c r="AE506" s="4">
        <f t="shared" si="102"/>
        <v>3</v>
      </c>
      <c r="AF506" s="4">
        <f t="shared" si="103"/>
        <v>3</v>
      </c>
      <c r="AG506" s="4">
        <f t="shared" si="104"/>
        <v>6</v>
      </c>
    </row>
    <row r="507" spans="18:33" x14ac:dyDescent="0.3">
      <c r="R507" s="4" t="s">
        <v>43</v>
      </c>
      <c r="S507" s="4" t="str">
        <f t="shared" si="93"/>
        <v>C</v>
      </c>
      <c r="T507" s="4" t="str">
        <f t="shared" si="92"/>
        <v>Z</v>
      </c>
      <c r="U507" s="4" t="str">
        <f t="shared" si="94"/>
        <v>Scissor</v>
      </c>
      <c r="V507" s="4" t="str">
        <f t="shared" si="95"/>
        <v>Scissor</v>
      </c>
      <c r="W507" s="4" t="str">
        <f t="shared" si="96"/>
        <v>ZC</v>
      </c>
      <c r="X507" s="4" t="str">
        <f t="shared" si="97"/>
        <v>D</v>
      </c>
      <c r="Y507" s="4">
        <f t="shared" si="98"/>
        <v>3</v>
      </c>
      <c r="Z507" s="4">
        <f t="shared" si="99"/>
        <v>3</v>
      </c>
      <c r="AA507" s="4">
        <f t="shared" si="100"/>
        <v>6</v>
      </c>
      <c r="AC507" s="4" t="str">
        <f t="shared" si="101"/>
        <v>W</v>
      </c>
      <c r="AD507" s="4" t="str" cm="1">
        <f t="array" ref="AD507">_xlfn._xlws.FILTER($W$16:$W$24,($X$16:$X$24=S507)*($Z$16:$Z$24=AC507))</f>
        <v>X</v>
      </c>
      <c r="AE507" s="4">
        <f t="shared" si="102"/>
        <v>6</v>
      </c>
      <c r="AF507" s="4">
        <f t="shared" si="103"/>
        <v>1</v>
      </c>
      <c r="AG507" s="4">
        <f t="shared" si="104"/>
        <v>7</v>
      </c>
    </row>
    <row r="508" spans="18:33" x14ac:dyDescent="0.3">
      <c r="R508" s="4" t="s">
        <v>43</v>
      </c>
      <c r="S508" s="4" t="str">
        <f t="shared" si="93"/>
        <v>C</v>
      </c>
      <c r="T508" s="4" t="str">
        <f t="shared" si="92"/>
        <v>Z</v>
      </c>
      <c r="U508" s="4" t="str">
        <f t="shared" si="94"/>
        <v>Scissor</v>
      </c>
      <c r="V508" s="4" t="str">
        <f t="shared" si="95"/>
        <v>Scissor</v>
      </c>
      <c r="W508" s="4" t="str">
        <f t="shared" si="96"/>
        <v>ZC</v>
      </c>
      <c r="X508" s="4" t="str">
        <f t="shared" si="97"/>
        <v>D</v>
      </c>
      <c r="Y508" s="4">
        <f t="shared" si="98"/>
        <v>3</v>
      </c>
      <c r="Z508" s="4">
        <f t="shared" si="99"/>
        <v>3</v>
      </c>
      <c r="AA508" s="4">
        <f t="shared" si="100"/>
        <v>6</v>
      </c>
      <c r="AC508" s="4" t="str">
        <f t="shared" si="101"/>
        <v>W</v>
      </c>
      <c r="AD508" s="4" t="str" cm="1">
        <f t="array" ref="AD508">_xlfn._xlws.FILTER($W$16:$W$24,($X$16:$X$24=S508)*($Z$16:$Z$24=AC508))</f>
        <v>X</v>
      </c>
      <c r="AE508" s="4">
        <f t="shared" si="102"/>
        <v>6</v>
      </c>
      <c r="AF508" s="4">
        <f t="shared" si="103"/>
        <v>1</v>
      </c>
      <c r="AG508" s="4">
        <f t="shared" si="104"/>
        <v>7</v>
      </c>
    </row>
    <row r="509" spans="18:33" x14ac:dyDescent="0.3">
      <c r="R509" s="4" t="s">
        <v>48</v>
      </c>
      <c r="S509" s="4" t="str">
        <f t="shared" si="93"/>
        <v>C</v>
      </c>
      <c r="T509" s="4" t="str">
        <f t="shared" si="92"/>
        <v>X</v>
      </c>
      <c r="U509" s="4" t="str">
        <f t="shared" si="94"/>
        <v>Scissor</v>
      </c>
      <c r="V509" s="4" t="str">
        <f t="shared" si="95"/>
        <v>Rock</v>
      </c>
      <c r="W509" s="4" t="str">
        <f t="shared" si="96"/>
        <v>XC</v>
      </c>
      <c r="X509" s="4" t="str">
        <f t="shared" si="97"/>
        <v>W</v>
      </c>
      <c r="Y509" s="4">
        <f t="shared" si="98"/>
        <v>6</v>
      </c>
      <c r="Z509" s="4">
        <f t="shared" si="99"/>
        <v>1</v>
      </c>
      <c r="AA509" s="4">
        <f t="shared" si="100"/>
        <v>7</v>
      </c>
      <c r="AC509" s="4" t="str">
        <f t="shared" si="101"/>
        <v>L</v>
      </c>
      <c r="AD509" s="4" t="str" cm="1">
        <f t="array" ref="AD509">_xlfn._xlws.FILTER($W$16:$W$24,($X$16:$X$24=S509)*($Z$16:$Z$24=AC509))</f>
        <v>Y</v>
      </c>
      <c r="AE509" s="4">
        <f t="shared" si="102"/>
        <v>0</v>
      </c>
      <c r="AF509" s="4">
        <f t="shared" si="103"/>
        <v>2</v>
      </c>
      <c r="AG509" s="4">
        <f t="shared" si="104"/>
        <v>2</v>
      </c>
    </row>
    <row r="510" spans="18:33" x14ac:dyDescent="0.3">
      <c r="R510" s="4" t="s">
        <v>43</v>
      </c>
      <c r="S510" s="4" t="str">
        <f t="shared" si="93"/>
        <v>C</v>
      </c>
      <c r="T510" s="4" t="str">
        <f t="shared" si="92"/>
        <v>Z</v>
      </c>
      <c r="U510" s="4" t="str">
        <f t="shared" si="94"/>
        <v>Scissor</v>
      </c>
      <c r="V510" s="4" t="str">
        <f t="shared" si="95"/>
        <v>Scissor</v>
      </c>
      <c r="W510" s="4" t="str">
        <f t="shared" si="96"/>
        <v>ZC</v>
      </c>
      <c r="X510" s="4" t="str">
        <f t="shared" si="97"/>
        <v>D</v>
      </c>
      <c r="Y510" s="4">
        <f t="shared" si="98"/>
        <v>3</v>
      </c>
      <c r="Z510" s="4">
        <f t="shared" si="99"/>
        <v>3</v>
      </c>
      <c r="AA510" s="4">
        <f t="shared" si="100"/>
        <v>6</v>
      </c>
      <c r="AC510" s="4" t="str">
        <f t="shared" si="101"/>
        <v>W</v>
      </c>
      <c r="AD510" s="4" t="str" cm="1">
        <f t="array" ref="AD510">_xlfn._xlws.FILTER($W$16:$W$24,($X$16:$X$24=S510)*($Z$16:$Z$24=AC510))</f>
        <v>X</v>
      </c>
      <c r="AE510" s="4">
        <f t="shared" si="102"/>
        <v>6</v>
      </c>
      <c r="AF510" s="4">
        <f t="shared" si="103"/>
        <v>1</v>
      </c>
      <c r="AG510" s="4">
        <f t="shared" si="104"/>
        <v>7</v>
      </c>
    </row>
    <row r="511" spans="18:33" x14ac:dyDescent="0.3">
      <c r="R511" s="4" t="s">
        <v>45</v>
      </c>
      <c r="S511" s="4" t="str">
        <f t="shared" si="93"/>
        <v>C</v>
      </c>
      <c r="T511" s="4" t="str">
        <f t="shared" si="92"/>
        <v>Y</v>
      </c>
      <c r="U511" s="4" t="str">
        <f t="shared" si="94"/>
        <v>Scissor</v>
      </c>
      <c r="V511" s="4" t="str">
        <f t="shared" si="95"/>
        <v>Paper</v>
      </c>
      <c r="W511" s="4" t="str">
        <f t="shared" si="96"/>
        <v>YC</v>
      </c>
      <c r="X511" s="4" t="str">
        <f t="shared" si="97"/>
        <v>L</v>
      </c>
      <c r="Y511" s="4">
        <f t="shared" si="98"/>
        <v>0</v>
      </c>
      <c r="Z511" s="4">
        <f t="shared" si="99"/>
        <v>2</v>
      </c>
      <c r="AA511" s="4">
        <f t="shared" si="100"/>
        <v>2</v>
      </c>
      <c r="AC511" s="4" t="str">
        <f t="shared" si="101"/>
        <v>D</v>
      </c>
      <c r="AD511" s="4" t="str" cm="1">
        <f t="array" ref="AD511">_xlfn._xlws.FILTER($W$16:$W$24,($X$16:$X$24=S511)*($Z$16:$Z$24=AC511))</f>
        <v>Z</v>
      </c>
      <c r="AE511" s="4">
        <f t="shared" si="102"/>
        <v>3</v>
      </c>
      <c r="AF511" s="4">
        <f t="shared" si="103"/>
        <v>3</v>
      </c>
      <c r="AG511" s="4">
        <f t="shared" si="104"/>
        <v>6</v>
      </c>
    </row>
    <row r="512" spans="18:33" x14ac:dyDescent="0.3">
      <c r="R512" s="4" t="s">
        <v>45</v>
      </c>
      <c r="S512" s="4" t="str">
        <f t="shared" si="93"/>
        <v>C</v>
      </c>
      <c r="T512" s="4" t="str">
        <f t="shared" si="92"/>
        <v>Y</v>
      </c>
      <c r="U512" s="4" t="str">
        <f t="shared" si="94"/>
        <v>Scissor</v>
      </c>
      <c r="V512" s="4" t="str">
        <f t="shared" si="95"/>
        <v>Paper</v>
      </c>
      <c r="W512" s="4" t="str">
        <f t="shared" si="96"/>
        <v>YC</v>
      </c>
      <c r="X512" s="4" t="str">
        <f t="shared" si="97"/>
        <v>L</v>
      </c>
      <c r="Y512" s="4">
        <f t="shared" si="98"/>
        <v>0</v>
      </c>
      <c r="Z512" s="4">
        <f t="shared" si="99"/>
        <v>2</v>
      </c>
      <c r="AA512" s="4">
        <f t="shared" si="100"/>
        <v>2</v>
      </c>
      <c r="AC512" s="4" t="str">
        <f t="shared" si="101"/>
        <v>D</v>
      </c>
      <c r="AD512" s="4" t="str" cm="1">
        <f t="array" ref="AD512">_xlfn._xlws.FILTER($W$16:$W$24,($X$16:$X$24=S512)*($Z$16:$Z$24=AC512))</f>
        <v>Z</v>
      </c>
      <c r="AE512" s="4">
        <f t="shared" si="102"/>
        <v>3</v>
      </c>
      <c r="AF512" s="4">
        <f t="shared" si="103"/>
        <v>3</v>
      </c>
      <c r="AG512" s="4">
        <f t="shared" si="104"/>
        <v>6</v>
      </c>
    </row>
    <row r="513" spans="18:33" x14ac:dyDescent="0.3">
      <c r="R513" s="4" t="s">
        <v>48</v>
      </c>
      <c r="S513" s="4" t="str">
        <f t="shared" si="93"/>
        <v>C</v>
      </c>
      <c r="T513" s="4" t="str">
        <f t="shared" si="92"/>
        <v>X</v>
      </c>
      <c r="U513" s="4" t="str">
        <f t="shared" si="94"/>
        <v>Scissor</v>
      </c>
      <c r="V513" s="4" t="str">
        <f t="shared" si="95"/>
        <v>Rock</v>
      </c>
      <c r="W513" s="4" t="str">
        <f t="shared" si="96"/>
        <v>XC</v>
      </c>
      <c r="X513" s="4" t="str">
        <f t="shared" si="97"/>
        <v>W</v>
      </c>
      <c r="Y513" s="4">
        <f t="shared" si="98"/>
        <v>6</v>
      </c>
      <c r="Z513" s="4">
        <f t="shared" si="99"/>
        <v>1</v>
      </c>
      <c r="AA513" s="4">
        <f t="shared" si="100"/>
        <v>7</v>
      </c>
      <c r="AC513" s="4" t="str">
        <f t="shared" si="101"/>
        <v>L</v>
      </c>
      <c r="AD513" s="4" t="str" cm="1">
        <f t="array" ref="AD513">_xlfn._xlws.FILTER($W$16:$W$24,($X$16:$X$24=S513)*($Z$16:$Z$24=AC513))</f>
        <v>Y</v>
      </c>
      <c r="AE513" s="4">
        <f t="shared" si="102"/>
        <v>0</v>
      </c>
      <c r="AF513" s="4">
        <f t="shared" si="103"/>
        <v>2</v>
      </c>
      <c r="AG513" s="4">
        <f t="shared" si="104"/>
        <v>2</v>
      </c>
    </row>
    <row r="514" spans="18:33" x14ac:dyDescent="0.3">
      <c r="R514" s="4" t="s">
        <v>46</v>
      </c>
      <c r="S514" s="4" t="str">
        <f t="shared" si="93"/>
        <v>A</v>
      </c>
      <c r="T514" s="4" t="str">
        <f t="shared" si="92"/>
        <v>Y</v>
      </c>
      <c r="U514" s="4" t="str">
        <f t="shared" si="94"/>
        <v>Rock</v>
      </c>
      <c r="V514" s="4" t="str">
        <f t="shared" si="95"/>
        <v>Paper</v>
      </c>
      <c r="W514" s="4" t="str">
        <f t="shared" si="96"/>
        <v>YA</v>
      </c>
      <c r="X514" s="4" t="str">
        <f t="shared" si="97"/>
        <v>W</v>
      </c>
      <c r="Y514" s="4">
        <f t="shared" si="98"/>
        <v>6</v>
      </c>
      <c r="Z514" s="4">
        <f t="shared" si="99"/>
        <v>2</v>
      </c>
      <c r="AA514" s="4">
        <f t="shared" si="100"/>
        <v>8</v>
      </c>
      <c r="AC514" s="4" t="str">
        <f t="shared" si="101"/>
        <v>D</v>
      </c>
      <c r="AD514" s="4" t="str" cm="1">
        <f t="array" ref="AD514">_xlfn._xlws.FILTER($W$16:$W$24,($X$16:$X$24=S514)*($Z$16:$Z$24=AC514))</f>
        <v>X</v>
      </c>
      <c r="AE514" s="4">
        <f t="shared" si="102"/>
        <v>3</v>
      </c>
      <c r="AF514" s="4">
        <f t="shared" si="103"/>
        <v>1</v>
      </c>
      <c r="AG514" s="4">
        <f t="shared" si="104"/>
        <v>4</v>
      </c>
    </row>
    <row r="515" spans="18:33" x14ac:dyDescent="0.3">
      <c r="R515" s="4" t="s">
        <v>45</v>
      </c>
      <c r="S515" s="4" t="str">
        <f t="shared" si="93"/>
        <v>C</v>
      </c>
      <c r="T515" s="4" t="str">
        <f t="shared" si="92"/>
        <v>Y</v>
      </c>
      <c r="U515" s="4" t="str">
        <f t="shared" si="94"/>
        <v>Scissor</v>
      </c>
      <c r="V515" s="4" t="str">
        <f t="shared" si="95"/>
        <v>Paper</v>
      </c>
      <c r="W515" s="4" t="str">
        <f t="shared" si="96"/>
        <v>YC</v>
      </c>
      <c r="X515" s="4" t="str">
        <f t="shared" si="97"/>
        <v>L</v>
      </c>
      <c r="Y515" s="4">
        <f t="shared" si="98"/>
        <v>0</v>
      </c>
      <c r="Z515" s="4">
        <f t="shared" si="99"/>
        <v>2</v>
      </c>
      <c r="AA515" s="4">
        <f t="shared" si="100"/>
        <v>2</v>
      </c>
      <c r="AC515" s="4" t="str">
        <f t="shared" si="101"/>
        <v>D</v>
      </c>
      <c r="AD515" s="4" t="str" cm="1">
        <f t="array" ref="AD515">_xlfn._xlws.FILTER($W$16:$W$24,($X$16:$X$24=S515)*($Z$16:$Z$24=AC515))</f>
        <v>Z</v>
      </c>
      <c r="AE515" s="4">
        <f t="shared" si="102"/>
        <v>3</v>
      </c>
      <c r="AF515" s="4">
        <f t="shared" si="103"/>
        <v>3</v>
      </c>
      <c r="AG515" s="4">
        <f t="shared" si="104"/>
        <v>6</v>
      </c>
    </row>
    <row r="516" spans="18:33" x14ac:dyDescent="0.3">
      <c r="R516" s="4" t="s">
        <v>42</v>
      </c>
      <c r="S516" s="4" t="str">
        <f t="shared" si="93"/>
        <v>B</v>
      </c>
      <c r="T516" s="4" t="str">
        <f t="shared" si="92"/>
        <v>Z</v>
      </c>
      <c r="U516" s="4" t="str">
        <f t="shared" si="94"/>
        <v>Paper</v>
      </c>
      <c r="V516" s="4" t="str">
        <f t="shared" si="95"/>
        <v>Scissor</v>
      </c>
      <c r="W516" s="4" t="str">
        <f t="shared" si="96"/>
        <v>ZB</v>
      </c>
      <c r="X516" s="4" t="str">
        <f t="shared" si="97"/>
        <v>W</v>
      </c>
      <c r="Y516" s="4">
        <f t="shared" si="98"/>
        <v>6</v>
      </c>
      <c r="Z516" s="4">
        <f t="shared" si="99"/>
        <v>3</v>
      </c>
      <c r="AA516" s="4">
        <f t="shared" si="100"/>
        <v>9</v>
      </c>
      <c r="AC516" s="4" t="str">
        <f t="shared" si="101"/>
        <v>W</v>
      </c>
      <c r="AD516" s="4" t="str" cm="1">
        <f t="array" ref="AD516">_xlfn._xlws.FILTER($W$16:$W$24,($X$16:$X$24=S516)*($Z$16:$Z$24=AC516))</f>
        <v>Z</v>
      </c>
      <c r="AE516" s="4">
        <f t="shared" si="102"/>
        <v>6</v>
      </c>
      <c r="AF516" s="4">
        <f t="shared" si="103"/>
        <v>3</v>
      </c>
      <c r="AG516" s="4">
        <f t="shared" si="104"/>
        <v>9</v>
      </c>
    </row>
    <row r="517" spans="18:33" x14ac:dyDescent="0.3">
      <c r="R517" s="4" t="s">
        <v>43</v>
      </c>
      <c r="S517" s="4" t="str">
        <f t="shared" si="93"/>
        <v>C</v>
      </c>
      <c r="T517" s="4" t="str">
        <f t="shared" si="92"/>
        <v>Z</v>
      </c>
      <c r="U517" s="4" t="str">
        <f t="shared" si="94"/>
        <v>Scissor</v>
      </c>
      <c r="V517" s="4" t="str">
        <f t="shared" si="95"/>
        <v>Scissor</v>
      </c>
      <c r="W517" s="4" t="str">
        <f t="shared" si="96"/>
        <v>ZC</v>
      </c>
      <c r="X517" s="4" t="str">
        <f t="shared" si="97"/>
        <v>D</v>
      </c>
      <c r="Y517" s="4">
        <f t="shared" si="98"/>
        <v>3</v>
      </c>
      <c r="Z517" s="4">
        <f t="shared" si="99"/>
        <v>3</v>
      </c>
      <c r="AA517" s="4">
        <f t="shared" si="100"/>
        <v>6</v>
      </c>
      <c r="AC517" s="4" t="str">
        <f t="shared" si="101"/>
        <v>W</v>
      </c>
      <c r="AD517" s="4" t="str" cm="1">
        <f t="array" ref="AD517">_xlfn._xlws.FILTER($W$16:$W$24,($X$16:$X$24=S517)*($Z$16:$Z$24=AC517))</f>
        <v>X</v>
      </c>
      <c r="AE517" s="4">
        <f t="shared" si="102"/>
        <v>6</v>
      </c>
      <c r="AF517" s="4">
        <f t="shared" si="103"/>
        <v>1</v>
      </c>
      <c r="AG517" s="4">
        <f t="shared" si="104"/>
        <v>7</v>
      </c>
    </row>
    <row r="518" spans="18:33" x14ac:dyDescent="0.3">
      <c r="R518" s="4" t="s">
        <v>46</v>
      </c>
      <c r="S518" s="4" t="str">
        <f t="shared" si="93"/>
        <v>A</v>
      </c>
      <c r="T518" s="4" t="str">
        <f t="shared" si="92"/>
        <v>Y</v>
      </c>
      <c r="U518" s="4" t="str">
        <f t="shared" si="94"/>
        <v>Rock</v>
      </c>
      <c r="V518" s="4" t="str">
        <f t="shared" si="95"/>
        <v>Paper</v>
      </c>
      <c r="W518" s="4" t="str">
        <f t="shared" si="96"/>
        <v>YA</v>
      </c>
      <c r="X518" s="4" t="str">
        <f t="shared" si="97"/>
        <v>W</v>
      </c>
      <c r="Y518" s="4">
        <f t="shared" si="98"/>
        <v>6</v>
      </c>
      <c r="Z518" s="4">
        <f t="shared" si="99"/>
        <v>2</v>
      </c>
      <c r="AA518" s="4">
        <f t="shared" si="100"/>
        <v>8</v>
      </c>
      <c r="AC518" s="4" t="str">
        <f t="shared" si="101"/>
        <v>D</v>
      </c>
      <c r="AD518" s="4" t="str" cm="1">
        <f t="array" ref="AD518">_xlfn._xlws.FILTER($W$16:$W$24,($X$16:$X$24=S518)*($Z$16:$Z$24=AC518))</f>
        <v>X</v>
      </c>
      <c r="AE518" s="4">
        <f t="shared" si="102"/>
        <v>3</v>
      </c>
      <c r="AF518" s="4">
        <f t="shared" si="103"/>
        <v>1</v>
      </c>
      <c r="AG518" s="4">
        <f t="shared" si="104"/>
        <v>4</v>
      </c>
    </row>
    <row r="519" spans="18:33" x14ac:dyDescent="0.3">
      <c r="R519" s="4" t="s">
        <v>47</v>
      </c>
      <c r="S519" s="4" t="str">
        <f t="shared" si="93"/>
        <v>A</v>
      </c>
      <c r="T519" s="4" t="str">
        <f t="shared" si="92"/>
        <v>Z</v>
      </c>
      <c r="U519" s="4" t="str">
        <f t="shared" si="94"/>
        <v>Rock</v>
      </c>
      <c r="V519" s="4" t="str">
        <f t="shared" si="95"/>
        <v>Scissor</v>
      </c>
      <c r="W519" s="4" t="str">
        <f t="shared" si="96"/>
        <v>ZA</v>
      </c>
      <c r="X519" s="4" t="str">
        <f t="shared" si="97"/>
        <v>L</v>
      </c>
      <c r="Y519" s="4">
        <f t="shared" si="98"/>
        <v>0</v>
      </c>
      <c r="Z519" s="4">
        <f t="shared" si="99"/>
        <v>3</v>
      </c>
      <c r="AA519" s="4">
        <f t="shared" si="100"/>
        <v>3</v>
      </c>
      <c r="AC519" s="4" t="str">
        <f t="shared" si="101"/>
        <v>W</v>
      </c>
      <c r="AD519" s="4" t="str" cm="1">
        <f t="array" ref="AD519">_xlfn._xlws.FILTER($W$16:$W$24,($X$16:$X$24=S519)*($Z$16:$Z$24=AC519))</f>
        <v>Y</v>
      </c>
      <c r="AE519" s="4">
        <f t="shared" si="102"/>
        <v>6</v>
      </c>
      <c r="AF519" s="4">
        <f t="shared" si="103"/>
        <v>2</v>
      </c>
      <c r="AG519" s="4">
        <f t="shared" si="104"/>
        <v>8</v>
      </c>
    </row>
    <row r="520" spans="18:33" x14ac:dyDescent="0.3">
      <c r="R520" s="4" t="s">
        <v>44</v>
      </c>
      <c r="S520" s="4" t="str">
        <f t="shared" si="93"/>
        <v>B</v>
      </c>
      <c r="T520" s="4" t="str">
        <f t="shared" si="92"/>
        <v>X</v>
      </c>
      <c r="U520" s="4" t="str">
        <f t="shared" si="94"/>
        <v>Paper</v>
      </c>
      <c r="V520" s="4" t="str">
        <f t="shared" si="95"/>
        <v>Rock</v>
      </c>
      <c r="W520" s="4" t="str">
        <f t="shared" si="96"/>
        <v>XB</v>
      </c>
      <c r="X520" s="4" t="str">
        <f t="shared" si="97"/>
        <v>L</v>
      </c>
      <c r="Y520" s="4">
        <f t="shared" si="98"/>
        <v>0</v>
      </c>
      <c r="Z520" s="4">
        <f t="shared" si="99"/>
        <v>1</v>
      </c>
      <c r="AA520" s="4">
        <f t="shared" si="100"/>
        <v>1</v>
      </c>
      <c r="AC520" s="4" t="str">
        <f t="shared" si="101"/>
        <v>L</v>
      </c>
      <c r="AD520" s="4" t="str" cm="1">
        <f t="array" ref="AD520">_xlfn._xlws.FILTER($W$16:$W$24,($X$16:$X$24=S520)*($Z$16:$Z$24=AC520))</f>
        <v>X</v>
      </c>
      <c r="AE520" s="4">
        <f t="shared" si="102"/>
        <v>0</v>
      </c>
      <c r="AF520" s="4">
        <f t="shared" si="103"/>
        <v>1</v>
      </c>
      <c r="AG520" s="4">
        <f t="shared" si="104"/>
        <v>1</v>
      </c>
    </row>
    <row r="521" spans="18:33" x14ac:dyDescent="0.3">
      <c r="R521" s="4" t="s">
        <v>43</v>
      </c>
      <c r="S521" s="4" t="str">
        <f t="shared" si="93"/>
        <v>C</v>
      </c>
      <c r="T521" s="4" t="str">
        <f t="shared" si="92"/>
        <v>Z</v>
      </c>
      <c r="U521" s="4" t="str">
        <f t="shared" si="94"/>
        <v>Scissor</v>
      </c>
      <c r="V521" s="4" t="str">
        <f t="shared" si="95"/>
        <v>Scissor</v>
      </c>
      <c r="W521" s="4" t="str">
        <f t="shared" si="96"/>
        <v>ZC</v>
      </c>
      <c r="X521" s="4" t="str">
        <f t="shared" si="97"/>
        <v>D</v>
      </c>
      <c r="Y521" s="4">
        <f t="shared" si="98"/>
        <v>3</v>
      </c>
      <c r="Z521" s="4">
        <f t="shared" si="99"/>
        <v>3</v>
      </c>
      <c r="AA521" s="4">
        <f t="shared" si="100"/>
        <v>6</v>
      </c>
      <c r="AC521" s="4" t="str">
        <f t="shared" si="101"/>
        <v>W</v>
      </c>
      <c r="AD521" s="4" t="str" cm="1">
        <f t="array" ref="AD521">_xlfn._xlws.FILTER($W$16:$W$24,($X$16:$X$24=S521)*($Z$16:$Z$24=AC521))</f>
        <v>X</v>
      </c>
      <c r="AE521" s="4">
        <f t="shared" si="102"/>
        <v>6</v>
      </c>
      <c r="AF521" s="4">
        <f t="shared" si="103"/>
        <v>1</v>
      </c>
      <c r="AG521" s="4">
        <f t="shared" si="104"/>
        <v>7</v>
      </c>
    </row>
    <row r="522" spans="18:33" x14ac:dyDescent="0.3">
      <c r="R522" s="4" t="s">
        <v>43</v>
      </c>
      <c r="S522" s="4" t="str">
        <f t="shared" si="93"/>
        <v>C</v>
      </c>
      <c r="T522" s="4" t="str">
        <f t="shared" si="92"/>
        <v>Z</v>
      </c>
      <c r="U522" s="4" t="str">
        <f t="shared" si="94"/>
        <v>Scissor</v>
      </c>
      <c r="V522" s="4" t="str">
        <f t="shared" si="95"/>
        <v>Scissor</v>
      </c>
      <c r="W522" s="4" t="str">
        <f t="shared" si="96"/>
        <v>ZC</v>
      </c>
      <c r="X522" s="4" t="str">
        <f t="shared" si="97"/>
        <v>D</v>
      </c>
      <c r="Y522" s="4">
        <f t="shared" si="98"/>
        <v>3</v>
      </c>
      <c r="Z522" s="4">
        <f t="shared" si="99"/>
        <v>3</v>
      </c>
      <c r="AA522" s="4">
        <f t="shared" si="100"/>
        <v>6</v>
      </c>
      <c r="AC522" s="4" t="str">
        <f t="shared" si="101"/>
        <v>W</v>
      </c>
      <c r="AD522" s="4" t="str" cm="1">
        <f t="array" ref="AD522">_xlfn._xlws.FILTER($W$16:$W$24,($X$16:$X$24=S522)*($Z$16:$Z$24=AC522))</f>
        <v>X</v>
      </c>
      <c r="AE522" s="4">
        <f t="shared" si="102"/>
        <v>6</v>
      </c>
      <c r="AF522" s="4">
        <f t="shared" si="103"/>
        <v>1</v>
      </c>
      <c r="AG522" s="4">
        <f t="shared" si="104"/>
        <v>7</v>
      </c>
    </row>
    <row r="523" spans="18:33" x14ac:dyDescent="0.3">
      <c r="R523" s="4" t="s">
        <v>46</v>
      </c>
      <c r="S523" s="4" t="str">
        <f t="shared" si="93"/>
        <v>A</v>
      </c>
      <c r="T523" s="4" t="str">
        <f t="shared" si="92"/>
        <v>Y</v>
      </c>
      <c r="U523" s="4" t="str">
        <f t="shared" si="94"/>
        <v>Rock</v>
      </c>
      <c r="V523" s="4" t="str">
        <f t="shared" si="95"/>
        <v>Paper</v>
      </c>
      <c r="W523" s="4" t="str">
        <f t="shared" si="96"/>
        <v>YA</v>
      </c>
      <c r="X523" s="4" t="str">
        <f t="shared" si="97"/>
        <v>W</v>
      </c>
      <c r="Y523" s="4">
        <f t="shared" si="98"/>
        <v>6</v>
      </c>
      <c r="Z523" s="4">
        <f t="shared" si="99"/>
        <v>2</v>
      </c>
      <c r="AA523" s="4">
        <f t="shared" si="100"/>
        <v>8</v>
      </c>
      <c r="AC523" s="4" t="str">
        <f t="shared" si="101"/>
        <v>D</v>
      </c>
      <c r="AD523" s="4" t="str" cm="1">
        <f t="array" ref="AD523">_xlfn._xlws.FILTER($W$16:$W$24,($X$16:$X$24=S523)*($Z$16:$Z$24=AC523))</f>
        <v>X</v>
      </c>
      <c r="AE523" s="4">
        <f t="shared" si="102"/>
        <v>3</v>
      </c>
      <c r="AF523" s="4">
        <f t="shared" si="103"/>
        <v>1</v>
      </c>
      <c r="AG523" s="4">
        <f t="shared" si="104"/>
        <v>4</v>
      </c>
    </row>
    <row r="524" spans="18:33" x14ac:dyDescent="0.3">
      <c r="R524" s="4" t="s">
        <v>46</v>
      </c>
      <c r="S524" s="4" t="str">
        <f t="shared" si="93"/>
        <v>A</v>
      </c>
      <c r="T524" s="4" t="str">
        <f t="shared" si="92"/>
        <v>Y</v>
      </c>
      <c r="U524" s="4" t="str">
        <f t="shared" si="94"/>
        <v>Rock</v>
      </c>
      <c r="V524" s="4" t="str">
        <f t="shared" si="95"/>
        <v>Paper</v>
      </c>
      <c r="W524" s="4" t="str">
        <f t="shared" si="96"/>
        <v>YA</v>
      </c>
      <c r="X524" s="4" t="str">
        <f t="shared" si="97"/>
        <v>W</v>
      </c>
      <c r="Y524" s="4">
        <f t="shared" si="98"/>
        <v>6</v>
      </c>
      <c r="Z524" s="4">
        <f t="shared" si="99"/>
        <v>2</v>
      </c>
      <c r="AA524" s="4">
        <f t="shared" si="100"/>
        <v>8</v>
      </c>
      <c r="AC524" s="4" t="str">
        <f t="shared" si="101"/>
        <v>D</v>
      </c>
      <c r="AD524" s="4" t="str" cm="1">
        <f t="array" ref="AD524">_xlfn._xlws.FILTER($W$16:$W$24,($X$16:$X$24=S524)*($Z$16:$Z$24=AC524))</f>
        <v>X</v>
      </c>
      <c r="AE524" s="4">
        <f t="shared" si="102"/>
        <v>3</v>
      </c>
      <c r="AF524" s="4">
        <f t="shared" si="103"/>
        <v>1</v>
      </c>
      <c r="AG524" s="4">
        <f t="shared" si="104"/>
        <v>4</v>
      </c>
    </row>
    <row r="525" spans="18:33" x14ac:dyDescent="0.3">
      <c r="R525" s="4" t="s">
        <v>46</v>
      </c>
      <c r="S525" s="4" t="str">
        <f t="shared" si="93"/>
        <v>A</v>
      </c>
      <c r="T525" s="4" t="str">
        <f t="shared" si="92"/>
        <v>Y</v>
      </c>
      <c r="U525" s="4" t="str">
        <f t="shared" si="94"/>
        <v>Rock</v>
      </c>
      <c r="V525" s="4" t="str">
        <f t="shared" si="95"/>
        <v>Paper</v>
      </c>
      <c r="W525" s="4" t="str">
        <f t="shared" si="96"/>
        <v>YA</v>
      </c>
      <c r="X525" s="4" t="str">
        <f t="shared" si="97"/>
        <v>W</v>
      </c>
      <c r="Y525" s="4">
        <f t="shared" si="98"/>
        <v>6</v>
      </c>
      <c r="Z525" s="4">
        <f t="shared" si="99"/>
        <v>2</v>
      </c>
      <c r="AA525" s="4">
        <f t="shared" si="100"/>
        <v>8</v>
      </c>
      <c r="AC525" s="4" t="str">
        <f t="shared" si="101"/>
        <v>D</v>
      </c>
      <c r="AD525" s="4" t="str" cm="1">
        <f t="array" ref="AD525">_xlfn._xlws.FILTER($W$16:$W$24,($X$16:$X$24=S525)*($Z$16:$Z$24=AC525))</f>
        <v>X</v>
      </c>
      <c r="AE525" s="4">
        <f t="shared" si="102"/>
        <v>3</v>
      </c>
      <c r="AF525" s="4">
        <f t="shared" si="103"/>
        <v>1</v>
      </c>
      <c r="AG525" s="4">
        <f t="shared" si="104"/>
        <v>4</v>
      </c>
    </row>
    <row r="526" spans="18:33" x14ac:dyDescent="0.3">
      <c r="R526" s="4" t="s">
        <v>43</v>
      </c>
      <c r="S526" s="4" t="str">
        <f t="shared" si="93"/>
        <v>C</v>
      </c>
      <c r="T526" s="4" t="str">
        <f t="shared" si="92"/>
        <v>Z</v>
      </c>
      <c r="U526" s="4" t="str">
        <f t="shared" si="94"/>
        <v>Scissor</v>
      </c>
      <c r="V526" s="4" t="str">
        <f t="shared" si="95"/>
        <v>Scissor</v>
      </c>
      <c r="W526" s="4" t="str">
        <f t="shared" si="96"/>
        <v>ZC</v>
      </c>
      <c r="X526" s="4" t="str">
        <f t="shared" si="97"/>
        <v>D</v>
      </c>
      <c r="Y526" s="4">
        <f t="shared" si="98"/>
        <v>3</v>
      </c>
      <c r="Z526" s="4">
        <f t="shared" si="99"/>
        <v>3</v>
      </c>
      <c r="AA526" s="4">
        <f t="shared" si="100"/>
        <v>6</v>
      </c>
      <c r="AC526" s="4" t="str">
        <f t="shared" si="101"/>
        <v>W</v>
      </c>
      <c r="AD526" s="4" t="str" cm="1">
        <f t="array" ref="AD526">_xlfn._xlws.FILTER($W$16:$W$24,($X$16:$X$24=S526)*($Z$16:$Z$24=AC526))</f>
        <v>X</v>
      </c>
      <c r="AE526" s="4">
        <f t="shared" si="102"/>
        <v>6</v>
      </c>
      <c r="AF526" s="4">
        <f t="shared" si="103"/>
        <v>1</v>
      </c>
      <c r="AG526" s="4">
        <f t="shared" si="104"/>
        <v>7</v>
      </c>
    </row>
    <row r="527" spans="18:33" x14ac:dyDescent="0.3">
      <c r="R527" s="4" t="s">
        <v>47</v>
      </c>
      <c r="S527" s="4" t="str">
        <f t="shared" si="93"/>
        <v>A</v>
      </c>
      <c r="T527" s="4" t="str">
        <f t="shared" si="92"/>
        <v>Z</v>
      </c>
      <c r="U527" s="4" t="str">
        <f t="shared" si="94"/>
        <v>Rock</v>
      </c>
      <c r="V527" s="4" t="str">
        <f t="shared" si="95"/>
        <v>Scissor</v>
      </c>
      <c r="W527" s="4" t="str">
        <f t="shared" si="96"/>
        <v>ZA</v>
      </c>
      <c r="X527" s="4" t="str">
        <f t="shared" si="97"/>
        <v>L</v>
      </c>
      <c r="Y527" s="4">
        <f t="shared" si="98"/>
        <v>0</v>
      </c>
      <c r="Z527" s="4">
        <f t="shared" si="99"/>
        <v>3</v>
      </c>
      <c r="AA527" s="4">
        <f t="shared" si="100"/>
        <v>3</v>
      </c>
      <c r="AC527" s="4" t="str">
        <f t="shared" si="101"/>
        <v>W</v>
      </c>
      <c r="AD527" s="4" t="str" cm="1">
        <f t="array" ref="AD527">_xlfn._xlws.FILTER($W$16:$W$24,($X$16:$X$24=S527)*($Z$16:$Z$24=AC527))</f>
        <v>Y</v>
      </c>
      <c r="AE527" s="4">
        <f t="shared" si="102"/>
        <v>6</v>
      </c>
      <c r="AF527" s="4">
        <f t="shared" si="103"/>
        <v>2</v>
      </c>
      <c r="AG527" s="4">
        <f t="shared" si="104"/>
        <v>8</v>
      </c>
    </row>
    <row r="528" spans="18:33" x14ac:dyDescent="0.3">
      <c r="R528" s="4" t="s">
        <v>43</v>
      </c>
      <c r="S528" s="4" t="str">
        <f t="shared" si="93"/>
        <v>C</v>
      </c>
      <c r="T528" s="4" t="str">
        <f t="shared" si="92"/>
        <v>Z</v>
      </c>
      <c r="U528" s="4" t="str">
        <f t="shared" si="94"/>
        <v>Scissor</v>
      </c>
      <c r="V528" s="4" t="str">
        <f t="shared" si="95"/>
        <v>Scissor</v>
      </c>
      <c r="W528" s="4" t="str">
        <f t="shared" si="96"/>
        <v>ZC</v>
      </c>
      <c r="X528" s="4" t="str">
        <f t="shared" si="97"/>
        <v>D</v>
      </c>
      <c r="Y528" s="4">
        <f t="shared" si="98"/>
        <v>3</v>
      </c>
      <c r="Z528" s="4">
        <f t="shared" si="99"/>
        <v>3</v>
      </c>
      <c r="AA528" s="4">
        <f t="shared" si="100"/>
        <v>6</v>
      </c>
      <c r="AC528" s="4" t="str">
        <f t="shared" si="101"/>
        <v>W</v>
      </c>
      <c r="AD528" s="4" t="str" cm="1">
        <f t="array" ref="AD528">_xlfn._xlws.FILTER($W$16:$W$24,($X$16:$X$24=S528)*($Z$16:$Z$24=AC528))</f>
        <v>X</v>
      </c>
      <c r="AE528" s="4">
        <f t="shared" si="102"/>
        <v>6</v>
      </c>
      <c r="AF528" s="4">
        <f t="shared" si="103"/>
        <v>1</v>
      </c>
      <c r="AG528" s="4">
        <f t="shared" si="104"/>
        <v>7</v>
      </c>
    </row>
    <row r="529" spans="18:33" x14ac:dyDescent="0.3">
      <c r="R529" s="4" t="s">
        <v>50</v>
      </c>
      <c r="S529" s="4" t="str">
        <f t="shared" si="93"/>
        <v>B</v>
      </c>
      <c r="T529" s="4" t="str">
        <f t="shared" si="92"/>
        <v>Y</v>
      </c>
      <c r="U529" s="4" t="str">
        <f t="shared" si="94"/>
        <v>Paper</v>
      </c>
      <c r="V529" s="4" t="str">
        <f t="shared" si="95"/>
        <v>Paper</v>
      </c>
      <c r="W529" s="4" t="str">
        <f t="shared" si="96"/>
        <v>YB</v>
      </c>
      <c r="X529" s="4" t="str">
        <f t="shared" si="97"/>
        <v>D</v>
      </c>
      <c r="Y529" s="4">
        <f t="shared" si="98"/>
        <v>3</v>
      </c>
      <c r="Z529" s="4">
        <f t="shared" si="99"/>
        <v>2</v>
      </c>
      <c r="AA529" s="4">
        <f t="shared" si="100"/>
        <v>5</v>
      </c>
      <c r="AC529" s="4" t="str">
        <f t="shared" si="101"/>
        <v>D</v>
      </c>
      <c r="AD529" s="4" t="str" cm="1">
        <f t="array" ref="AD529">_xlfn._xlws.FILTER($W$16:$W$24,($X$16:$X$24=S529)*($Z$16:$Z$24=AC529))</f>
        <v>Y</v>
      </c>
      <c r="AE529" s="4">
        <f t="shared" si="102"/>
        <v>3</v>
      </c>
      <c r="AF529" s="4">
        <f t="shared" si="103"/>
        <v>2</v>
      </c>
      <c r="AG529" s="4">
        <f t="shared" si="104"/>
        <v>5</v>
      </c>
    </row>
    <row r="530" spans="18:33" x14ac:dyDescent="0.3">
      <c r="R530" s="4" t="s">
        <v>49</v>
      </c>
      <c r="S530" s="4" t="str">
        <f t="shared" si="93"/>
        <v>A</v>
      </c>
      <c r="T530" s="4" t="str">
        <f t="shared" si="92"/>
        <v>X</v>
      </c>
      <c r="U530" s="4" t="str">
        <f t="shared" si="94"/>
        <v>Rock</v>
      </c>
      <c r="V530" s="4" t="str">
        <f t="shared" si="95"/>
        <v>Rock</v>
      </c>
      <c r="W530" s="4" t="str">
        <f t="shared" si="96"/>
        <v>XA</v>
      </c>
      <c r="X530" s="4" t="str">
        <f t="shared" si="97"/>
        <v>D</v>
      </c>
      <c r="Y530" s="4">
        <f t="shared" si="98"/>
        <v>3</v>
      </c>
      <c r="Z530" s="4">
        <f t="shared" si="99"/>
        <v>1</v>
      </c>
      <c r="AA530" s="4">
        <f t="shared" si="100"/>
        <v>4</v>
      </c>
      <c r="AC530" s="4" t="str">
        <f t="shared" si="101"/>
        <v>L</v>
      </c>
      <c r="AD530" s="4" t="str" cm="1">
        <f t="array" ref="AD530">_xlfn._xlws.FILTER($W$16:$W$24,($X$16:$X$24=S530)*($Z$16:$Z$24=AC530))</f>
        <v>Z</v>
      </c>
      <c r="AE530" s="4">
        <f t="shared" si="102"/>
        <v>0</v>
      </c>
      <c r="AF530" s="4">
        <f t="shared" si="103"/>
        <v>3</v>
      </c>
      <c r="AG530" s="4">
        <f t="shared" si="104"/>
        <v>3</v>
      </c>
    </row>
    <row r="531" spans="18:33" x14ac:dyDescent="0.3">
      <c r="R531" s="4" t="s">
        <v>46</v>
      </c>
      <c r="S531" s="4" t="str">
        <f t="shared" si="93"/>
        <v>A</v>
      </c>
      <c r="T531" s="4" t="str">
        <f t="shared" si="92"/>
        <v>Y</v>
      </c>
      <c r="U531" s="4" t="str">
        <f t="shared" si="94"/>
        <v>Rock</v>
      </c>
      <c r="V531" s="4" t="str">
        <f t="shared" si="95"/>
        <v>Paper</v>
      </c>
      <c r="W531" s="4" t="str">
        <f t="shared" si="96"/>
        <v>YA</v>
      </c>
      <c r="X531" s="4" t="str">
        <f t="shared" si="97"/>
        <v>W</v>
      </c>
      <c r="Y531" s="4">
        <f t="shared" si="98"/>
        <v>6</v>
      </c>
      <c r="Z531" s="4">
        <f t="shared" si="99"/>
        <v>2</v>
      </c>
      <c r="AA531" s="4">
        <f t="shared" si="100"/>
        <v>8</v>
      </c>
      <c r="AC531" s="4" t="str">
        <f t="shared" si="101"/>
        <v>D</v>
      </c>
      <c r="AD531" s="4" t="str" cm="1">
        <f t="array" ref="AD531">_xlfn._xlws.FILTER($W$16:$W$24,($X$16:$X$24=S531)*($Z$16:$Z$24=AC531))</f>
        <v>X</v>
      </c>
      <c r="AE531" s="4">
        <f t="shared" si="102"/>
        <v>3</v>
      </c>
      <c r="AF531" s="4">
        <f t="shared" si="103"/>
        <v>1</v>
      </c>
      <c r="AG531" s="4">
        <f t="shared" si="104"/>
        <v>4</v>
      </c>
    </row>
    <row r="532" spans="18:33" x14ac:dyDescent="0.3">
      <c r="R532" s="4" t="s">
        <v>43</v>
      </c>
      <c r="S532" s="4" t="str">
        <f t="shared" si="93"/>
        <v>C</v>
      </c>
      <c r="T532" s="4" t="str">
        <f t="shared" si="92"/>
        <v>Z</v>
      </c>
      <c r="U532" s="4" t="str">
        <f t="shared" si="94"/>
        <v>Scissor</v>
      </c>
      <c r="V532" s="4" t="str">
        <f t="shared" si="95"/>
        <v>Scissor</v>
      </c>
      <c r="W532" s="4" t="str">
        <f t="shared" si="96"/>
        <v>ZC</v>
      </c>
      <c r="X532" s="4" t="str">
        <f t="shared" si="97"/>
        <v>D</v>
      </c>
      <c r="Y532" s="4">
        <f t="shared" si="98"/>
        <v>3</v>
      </c>
      <c r="Z532" s="4">
        <f t="shared" si="99"/>
        <v>3</v>
      </c>
      <c r="AA532" s="4">
        <f t="shared" si="100"/>
        <v>6</v>
      </c>
      <c r="AC532" s="4" t="str">
        <f t="shared" si="101"/>
        <v>W</v>
      </c>
      <c r="AD532" s="4" t="str" cm="1">
        <f t="array" ref="AD532">_xlfn._xlws.FILTER($W$16:$W$24,($X$16:$X$24=S532)*($Z$16:$Z$24=AC532))</f>
        <v>X</v>
      </c>
      <c r="AE532" s="4">
        <f t="shared" si="102"/>
        <v>6</v>
      </c>
      <c r="AF532" s="4">
        <f t="shared" si="103"/>
        <v>1</v>
      </c>
      <c r="AG532" s="4">
        <f t="shared" si="104"/>
        <v>7</v>
      </c>
    </row>
    <row r="533" spans="18:33" x14ac:dyDescent="0.3">
      <c r="R533" s="4" t="s">
        <v>49</v>
      </c>
      <c r="S533" s="4" t="str">
        <f t="shared" si="93"/>
        <v>A</v>
      </c>
      <c r="T533" s="4" t="str">
        <f t="shared" si="92"/>
        <v>X</v>
      </c>
      <c r="U533" s="4" t="str">
        <f t="shared" si="94"/>
        <v>Rock</v>
      </c>
      <c r="V533" s="4" t="str">
        <f t="shared" si="95"/>
        <v>Rock</v>
      </c>
      <c r="W533" s="4" t="str">
        <f t="shared" si="96"/>
        <v>XA</v>
      </c>
      <c r="X533" s="4" t="str">
        <f t="shared" si="97"/>
        <v>D</v>
      </c>
      <c r="Y533" s="4">
        <f t="shared" si="98"/>
        <v>3</v>
      </c>
      <c r="Z533" s="4">
        <f t="shared" si="99"/>
        <v>1</v>
      </c>
      <c r="AA533" s="4">
        <f t="shared" si="100"/>
        <v>4</v>
      </c>
      <c r="AC533" s="4" t="str">
        <f t="shared" si="101"/>
        <v>L</v>
      </c>
      <c r="AD533" s="4" t="str" cm="1">
        <f t="array" ref="AD533">_xlfn._xlws.FILTER($W$16:$W$24,($X$16:$X$24=S533)*($Z$16:$Z$24=AC533))</f>
        <v>Z</v>
      </c>
      <c r="AE533" s="4">
        <f t="shared" si="102"/>
        <v>0</v>
      </c>
      <c r="AF533" s="4">
        <f t="shared" si="103"/>
        <v>3</v>
      </c>
      <c r="AG533" s="4">
        <f t="shared" si="104"/>
        <v>3</v>
      </c>
    </row>
    <row r="534" spans="18:33" x14ac:dyDescent="0.3">
      <c r="R534" s="4" t="s">
        <v>42</v>
      </c>
      <c r="S534" s="4" t="str">
        <f t="shared" si="93"/>
        <v>B</v>
      </c>
      <c r="T534" s="4" t="str">
        <f t="shared" si="92"/>
        <v>Z</v>
      </c>
      <c r="U534" s="4" t="str">
        <f t="shared" si="94"/>
        <v>Paper</v>
      </c>
      <c r="V534" s="4" t="str">
        <f t="shared" si="95"/>
        <v>Scissor</v>
      </c>
      <c r="W534" s="4" t="str">
        <f t="shared" si="96"/>
        <v>ZB</v>
      </c>
      <c r="X534" s="4" t="str">
        <f t="shared" si="97"/>
        <v>W</v>
      </c>
      <c r="Y534" s="4">
        <f t="shared" si="98"/>
        <v>6</v>
      </c>
      <c r="Z534" s="4">
        <f t="shared" si="99"/>
        <v>3</v>
      </c>
      <c r="AA534" s="4">
        <f t="shared" si="100"/>
        <v>9</v>
      </c>
      <c r="AC534" s="4" t="str">
        <f t="shared" si="101"/>
        <v>W</v>
      </c>
      <c r="AD534" s="4" t="str" cm="1">
        <f t="array" ref="AD534">_xlfn._xlws.FILTER($W$16:$W$24,($X$16:$X$24=S534)*($Z$16:$Z$24=AC534))</f>
        <v>Z</v>
      </c>
      <c r="AE534" s="4">
        <f t="shared" si="102"/>
        <v>6</v>
      </c>
      <c r="AF534" s="4">
        <f t="shared" si="103"/>
        <v>3</v>
      </c>
      <c r="AG534" s="4">
        <f t="shared" si="104"/>
        <v>9</v>
      </c>
    </row>
    <row r="535" spans="18:33" x14ac:dyDescent="0.3">
      <c r="R535" s="4" t="s">
        <v>43</v>
      </c>
      <c r="S535" s="4" t="str">
        <f t="shared" si="93"/>
        <v>C</v>
      </c>
      <c r="T535" s="4" t="str">
        <f t="shared" si="92"/>
        <v>Z</v>
      </c>
      <c r="U535" s="4" t="str">
        <f t="shared" si="94"/>
        <v>Scissor</v>
      </c>
      <c r="V535" s="4" t="str">
        <f t="shared" si="95"/>
        <v>Scissor</v>
      </c>
      <c r="W535" s="4" t="str">
        <f t="shared" si="96"/>
        <v>ZC</v>
      </c>
      <c r="X535" s="4" t="str">
        <f t="shared" si="97"/>
        <v>D</v>
      </c>
      <c r="Y535" s="4">
        <f t="shared" si="98"/>
        <v>3</v>
      </c>
      <c r="Z535" s="4">
        <f t="shared" si="99"/>
        <v>3</v>
      </c>
      <c r="AA535" s="4">
        <f t="shared" si="100"/>
        <v>6</v>
      </c>
      <c r="AC535" s="4" t="str">
        <f t="shared" si="101"/>
        <v>W</v>
      </c>
      <c r="AD535" s="4" t="str" cm="1">
        <f t="array" ref="AD535">_xlfn._xlws.FILTER($W$16:$W$24,($X$16:$X$24=S535)*($Z$16:$Z$24=AC535))</f>
        <v>X</v>
      </c>
      <c r="AE535" s="4">
        <f t="shared" si="102"/>
        <v>6</v>
      </c>
      <c r="AF535" s="4">
        <f t="shared" si="103"/>
        <v>1</v>
      </c>
      <c r="AG535" s="4">
        <f t="shared" si="104"/>
        <v>7</v>
      </c>
    </row>
    <row r="536" spans="18:33" x14ac:dyDescent="0.3">
      <c r="R536" s="4" t="s">
        <v>43</v>
      </c>
      <c r="S536" s="4" t="str">
        <f t="shared" si="93"/>
        <v>C</v>
      </c>
      <c r="T536" s="4" t="str">
        <f t="shared" si="92"/>
        <v>Z</v>
      </c>
      <c r="U536" s="4" t="str">
        <f t="shared" si="94"/>
        <v>Scissor</v>
      </c>
      <c r="V536" s="4" t="str">
        <f t="shared" si="95"/>
        <v>Scissor</v>
      </c>
      <c r="W536" s="4" t="str">
        <f t="shared" si="96"/>
        <v>ZC</v>
      </c>
      <c r="X536" s="4" t="str">
        <f t="shared" si="97"/>
        <v>D</v>
      </c>
      <c r="Y536" s="4">
        <f t="shared" si="98"/>
        <v>3</v>
      </c>
      <c r="Z536" s="4">
        <f t="shared" si="99"/>
        <v>3</v>
      </c>
      <c r="AA536" s="4">
        <f t="shared" si="100"/>
        <v>6</v>
      </c>
      <c r="AC536" s="4" t="str">
        <f t="shared" si="101"/>
        <v>W</v>
      </c>
      <c r="AD536" s="4" t="str" cm="1">
        <f t="array" ref="AD536">_xlfn._xlws.FILTER($W$16:$W$24,($X$16:$X$24=S536)*($Z$16:$Z$24=AC536))</f>
        <v>X</v>
      </c>
      <c r="AE536" s="4">
        <f t="shared" si="102"/>
        <v>6</v>
      </c>
      <c r="AF536" s="4">
        <f t="shared" si="103"/>
        <v>1</v>
      </c>
      <c r="AG536" s="4">
        <f t="shared" si="104"/>
        <v>7</v>
      </c>
    </row>
    <row r="537" spans="18:33" x14ac:dyDescent="0.3">
      <c r="R537" s="4" t="s">
        <v>42</v>
      </c>
      <c r="S537" s="4" t="str">
        <f t="shared" si="93"/>
        <v>B</v>
      </c>
      <c r="T537" s="4" t="str">
        <f t="shared" si="92"/>
        <v>Z</v>
      </c>
      <c r="U537" s="4" t="str">
        <f t="shared" si="94"/>
        <v>Paper</v>
      </c>
      <c r="V537" s="4" t="str">
        <f t="shared" si="95"/>
        <v>Scissor</v>
      </c>
      <c r="W537" s="4" t="str">
        <f t="shared" si="96"/>
        <v>ZB</v>
      </c>
      <c r="X537" s="4" t="str">
        <f t="shared" si="97"/>
        <v>W</v>
      </c>
      <c r="Y537" s="4">
        <f t="shared" si="98"/>
        <v>6</v>
      </c>
      <c r="Z537" s="4">
        <f t="shared" si="99"/>
        <v>3</v>
      </c>
      <c r="AA537" s="4">
        <f t="shared" si="100"/>
        <v>9</v>
      </c>
      <c r="AC537" s="4" t="str">
        <f t="shared" si="101"/>
        <v>W</v>
      </c>
      <c r="AD537" s="4" t="str" cm="1">
        <f t="array" ref="AD537">_xlfn._xlws.FILTER($W$16:$W$24,($X$16:$X$24=S537)*($Z$16:$Z$24=AC537))</f>
        <v>Z</v>
      </c>
      <c r="AE537" s="4">
        <f t="shared" si="102"/>
        <v>6</v>
      </c>
      <c r="AF537" s="4">
        <f t="shared" si="103"/>
        <v>3</v>
      </c>
      <c r="AG537" s="4">
        <f t="shared" si="104"/>
        <v>9</v>
      </c>
    </row>
    <row r="538" spans="18:33" x14ac:dyDescent="0.3">
      <c r="R538" s="4" t="s">
        <v>43</v>
      </c>
      <c r="S538" s="4" t="str">
        <f t="shared" si="93"/>
        <v>C</v>
      </c>
      <c r="T538" s="4" t="str">
        <f t="shared" si="92"/>
        <v>Z</v>
      </c>
      <c r="U538" s="4" t="str">
        <f t="shared" si="94"/>
        <v>Scissor</v>
      </c>
      <c r="V538" s="4" t="str">
        <f t="shared" si="95"/>
        <v>Scissor</v>
      </c>
      <c r="W538" s="4" t="str">
        <f t="shared" si="96"/>
        <v>ZC</v>
      </c>
      <c r="X538" s="4" t="str">
        <f t="shared" si="97"/>
        <v>D</v>
      </c>
      <c r="Y538" s="4">
        <f t="shared" si="98"/>
        <v>3</v>
      </c>
      <c r="Z538" s="4">
        <f t="shared" si="99"/>
        <v>3</v>
      </c>
      <c r="AA538" s="4">
        <f t="shared" si="100"/>
        <v>6</v>
      </c>
      <c r="AC538" s="4" t="str">
        <f t="shared" si="101"/>
        <v>W</v>
      </c>
      <c r="AD538" s="4" t="str" cm="1">
        <f t="array" ref="AD538">_xlfn._xlws.FILTER($W$16:$W$24,($X$16:$X$24=S538)*($Z$16:$Z$24=AC538))</f>
        <v>X</v>
      </c>
      <c r="AE538" s="4">
        <f t="shared" si="102"/>
        <v>6</v>
      </c>
      <c r="AF538" s="4">
        <f t="shared" si="103"/>
        <v>1</v>
      </c>
      <c r="AG538" s="4">
        <f t="shared" si="104"/>
        <v>7</v>
      </c>
    </row>
    <row r="539" spans="18:33" x14ac:dyDescent="0.3">
      <c r="R539" s="4" t="s">
        <v>47</v>
      </c>
      <c r="S539" s="4" t="str">
        <f t="shared" si="93"/>
        <v>A</v>
      </c>
      <c r="T539" s="4" t="str">
        <f t="shared" si="92"/>
        <v>Z</v>
      </c>
      <c r="U539" s="4" t="str">
        <f t="shared" si="94"/>
        <v>Rock</v>
      </c>
      <c r="V539" s="4" t="str">
        <f t="shared" si="95"/>
        <v>Scissor</v>
      </c>
      <c r="W539" s="4" t="str">
        <f t="shared" si="96"/>
        <v>ZA</v>
      </c>
      <c r="X539" s="4" t="str">
        <f t="shared" si="97"/>
        <v>L</v>
      </c>
      <c r="Y539" s="4">
        <f t="shared" si="98"/>
        <v>0</v>
      </c>
      <c r="Z539" s="4">
        <f t="shared" si="99"/>
        <v>3</v>
      </c>
      <c r="AA539" s="4">
        <f t="shared" si="100"/>
        <v>3</v>
      </c>
      <c r="AC539" s="4" t="str">
        <f t="shared" si="101"/>
        <v>W</v>
      </c>
      <c r="AD539" s="4" t="str" cm="1">
        <f t="array" ref="AD539">_xlfn._xlws.FILTER($W$16:$W$24,($X$16:$X$24=S539)*($Z$16:$Z$24=AC539))</f>
        <v>Y</v>
      </c>
      <c r="AE539" s="4">
        <f t="shared" si="102"/>
        <v>6</v>
      </c>
      <c r="AF539" s="4">
        <f t="shared" si="103"/>
        <v>2</v>
      </c>
      <c r="AG539" s="4">
        <f t="shared" si="104"/>
        <v>8</v>
      </c>
    </row>
    <row r="540" spans="18:33" x14ac:dyDescent="0.3">
      <c r="R540" s="4" t="s">
        <v>48</v>
      </c>
      <c r="S540" s="4" t="str">
        <f t="shared" si="93"/>
        <v>C</v>
      </c>
      <c r="T540" s="4" t="str">
        <f t="shared" si="92"/>
        <v>X</v>
      </c>
      <c r="U540" s="4" t="str">
        <f t="shared" si="94"/>
        <v>Scissor</v>
      </c>
      <c r="V540" s="4" t="str">
        <f t="shared" si="95"/>
        <v>Rock</v>
      </c>
      <c r="W540" s="4" t="str">
        <f t="shared" si="96"/>
        <v>XC</v>
      </c>
      <c r="X540" s="4" t="str">
        <f t="shared" si="97"/>
        <v>W</v>
      </c>
      <c r="Y540" s="4">
        <f t="shared" si="98"/>
        <v>6</v>
      </c>
      <c r="Z540" s="4">
        <f t="shared" si="99"/>
        <v>1</v>
      </c>
      <c r="AA540" s="4">
        <f t="shared" si="100"/>
        <v>7</v>
      </c>
      <c r="AC540" s="4" t="str">
        <f t="shared" si="101"/>
        <v>L</v>
      </c>
      <c r="AD540" s="4" t="str" cm="1">
        <f t="array" ref="AD540">_xlfn._xlws.FILTER($W$16:$W$24,($X$16:$X$24=S540)*($Z$16:$Z$24=AC540))</f>
        <v>Y</v>
      </c>
      <c r="AE540" s="4">
        <f t="shared" si="102"/>
        <v>0</v>
      </c>
      <c r="AF540" s="4">
        <f t="shared" si="103"/>
        <v>2</v>
      </c>
      <c r="AG540" s="4">
        <f t="shared" si="104"/>
        <v>2</v>
      </c>
    </row>
    <row r="541" spans="18:33" x14ac:dyDescent="0.3">
      <c r="R541" s="4" t="s">
        <v>43</v>
      </c>
      <c r="S541" s="4" t="str">
        <f t="shared" si="93"/>
        <v>C</v>
      </c>
      <c r="T541" s="4" t="str">
        <f t="shared" si="92"/>
        <v>Z</v>
      </c>
      <c r="U541" s="4" t="str">
        <f t="shared" si="94"/>
        <v>Scissor</v>
      </c>
      <c r="V541" s="4" t="str">
        <f t="shared" si="95"/>
        <v>Scissor</v>
      </c>
      <c r="W541" s="4" t="str">
        <f t="shared" si="96"/>
        <v>ZC</v>
      </c>
      <c r="X541" s="4" t="str">
        <f t="shared" si="97"/>
        <v>D</v>
      </c>
      <c r="Y541" s="4">
        <f t="shared" si="98"/>
        <v>3</v>
      </c>
      <c r="Z541" s="4">
        <f t="shared" si="99"/>
        <v>3</v>
      </c>
      <c r="AA541" s="4">
        <f t="shared" si="100"/>
        <v>6</v>
      </c>
      <c r="AC541" s="4" t="str">
        <f t="shared" si="101"/>
        <v>W</v>
      </c>
      <c r="AD541" s="4" t="str" cm="1">
        <f t="array" ref="AD541">_xlfn._xlws.FILTER($W$16:$W$24,($X$16:$X$24=S541)*($Z$16:$Z$24=AC541))</f>
        <v>X</v>
      </c>
      <c r="AE541" s="4">
        <f t="shared" si="102"/>
        <v>6</v>
      </c>
      <c r="AF541" s="4">
        <f t="shared" si="103"/>
        <v>1</v>
      </c>
      <c r="AG541" s="4">
        <f t="shared" si="104"/>
        <v>7</v>
      </c>
    </row>
    <row r="542" spans="18:33" x14ac:dyDescent="0.3">
      <c r="R542" s="4" t="s">
        <v>42</v>
      </c>
      <c r="S542" s="4" t="str">
        <f t="shared" si="93"/>
        <v>B</v>
      </c>
      <c r="T542" s="4" t="str">
        <f t="shared" si="92"/>
        <v>Z</v>
      </c>
      <c r="U542" s="4" t="str">
        <f t="shared" si="94"/>
        <v>Paper</v>
      </c>
      <c r="V542" s="4" t="str">
        <f t="shared" si="95"/>
        <v>Scissor</v>
      </c>
      <c r="W542" s="4" t="str">
        <f t="shared" si="96"/>
        <v>ZB</v>
      </c>
      <c r="X542" s="4" t="str">
        <f t="shared" si="97"/>
        <v>W</v>
      </c>
      <c r="Y542" s="4">
        <f t="shared" si="98"/>
        <v>6</v>
      </c>
      <c r="Z542" s="4">
        <f t="shared" si="99"/>
        <v>3</v>
      </c>
      <c r="AA542" s="4">
        <f t="shared" si="100"/>
        <v>9</v>
      </c>
      <c r="AC542" s="4" t="str">
        <f t="shared" si="101"/>
        <v>W</v>
      </c>
      <c r="AD542" s="4" t="str" cm="1">
        <f t="array" ref="AD542">_xlfn._xlws.FILTER($W$16:$W$24,($X$16:$X$24=S542)*($Z$16:$Z$24=AC542))</f>
        <v>Z</v>
      </c>
      <c r="AE542" s="4">
        <f t="shared" si="102"/>
        <v>6</v>
      </c>
      <c r="AF542" s="4">
        <f t="shared" si="103"/>
        <v>3</v>
      </c>
      <c r="AG542" s="4">
        <f t="shared" si="104"/>
        <v>9</v>
      </c>
    </row>
    <row r="543" spans="18:33" x14ac:dyDescent="0.3">
      <c r="R543" s="4" t="s">
        <v>42</v>
      </c>
      <c r="S543" s="4" t="str">
        <f t="shared" si="93"/>
        <v>B</v>
      </c>
      <c r="T543" s="4" t="str">
        <f t="shared" ref="T543:T606" si="105">RIGHT(R543,1)</f>
        <v>Z</v>
      </c>
      <c r="U543" s="4" t="str">
        <f t="shared" si="94"/>
        <v>Paper</v>
      </c>
      <c r="V543" s="4" t="str">
        <f t="shared" si="95"/>
        <v>Scissor</v>
      </c>
      <c r="W543" s="4" t="str">
        <f t="shared" si="96"/>
        <v>ZB</v>
      </c>
      <c r="X543" s="4" t="str">
        <f t="shared" si="97"/>
        <v>W</v>
      </c>
      <c r="Y543" s="4">
        <f t="shared" si="98"/>
        <v>6</v>
      </c>
      <c r="Z543" s="4">
        <f t="shared" si="99"/>
        <v>3</v>
      </c>
      <c r="AA543" s="4">
        <f t="shared" si="100"/>
        <v>9</v>
      </c>
      <c r="AC543" s="4" t="str">
        <f t="shared" si="101"/>
        <v>W</v>
      </c>
      <c r="AD543" s="4" t="str" cm="1">
        <f t="array" ref="AD543">_xlfn._xlws.FILTER($W$16:$W$24,($X$16:$X$24=S543)*($Z$16:$Z$24=AC543))</f>
        <v>Z</v>
      </c>
      <c r="AE543" s="4">
        <f t="shared" si="102"/>
        <v>6</v>
      </c>
      <c r="AF543" s="4">
        <f t="shared" si="103"/>
        <v>3</v>
      </c>
      <c r="AG543" s="4">
        <f t="shared" si="104"/>
        <v>9</v>
      </c>
    </row>
    <row r="544" spans="18:33" x14ac:dyDescent="0.3">
      <c r="R544" s="4" t="s">
        <v>43</v>
      </c>
      <c r="S544" s="4" t="str">
        <f t="shared" ref="S544:S607" si="106">MID(R544,1,1)</f>
        <v>C</v>
      </c>
      <c r="T544" s="4" t="str">
        <f t="shared" si="105"/>
        <v>Z</v>
      </c>
      <c r="U544" s="4" t="str">
        <f t="shared" ref="U544:U607" si="107">VLOOKUP(S544,$R$15:$T$17,2,FALSE)</f>
        <v>Scissor</v>
      </c>
      <c r="V544" s="4" t="str">
        <f t="shared" ref="V544:V607" si="108">_xlfn.XLOOKUP(T544,$T$15:$T$17,$S$15:$S$17)</f>
        <v>Scissor</v>
      </c>
      <c r="W544" s="4" t="str">
        <f t="shared" ref="W544:W607" si="109">_xlfn.CONCAT(T544,S544)</f>
        <v>ZC</v>
      </c>
      <c r="X544" s="4" t="str">
        <f t="shared" ref="X544:X607" si="110">_xlfn.XLOOKUP(W544,$Y$16:$Y$24,$Z$16:$Z$24)</f>
        <v>D</v>
      </c>
      <c r="Y544" s="4">
        <f t="shared" ref="Y544:Y607" si="111">_xlfn.XLOOKUP(X544,$R$8:$R$10,$S$8:$S$10)</f>
        <v>3</v>
      </c>
      <c r="Z544" s="4">
        <f t="shared" ref="Z544:Z607" si="112">_xlfn.XLOOKUP(V544,$R$20:$R$22,$S$20:$S$22)</f>
        <v>3</v>
      </c>
      <c r="AA544" s="4">
        <f t="shared" ref="AA544:AA607" si="113">SUM(Y544:Z544)</f>
        <v>6</v>
      </c>
      <c r="AC544" s="4" t="str">
        <f t="shared" ref="AC544:AC607" si="114">VLOOKUP(T544,$AC$16:$AD$18,2,FALSE)</f>
        <v>W</v>
      </c>
      <c r="AD544" s="4" t="str" cm="1">
        <f t="array" ref="AD544">_xlfn._xlws.FILTER($W$16:$W$24,($X$16:$X$24=S544)*($Z$16:$Z$24=AC544))</f>
        <v>X</v>
      </c>
      <c r="AE544" s="4">
        <f t="shared" ref="AE544:AE607" si="115">_xlfn.XLOOKUP(AC544,$R$8:$R$10,$S$8:$S$10)</f>
        <v>6</v>
      </c>
      <c r="AF544" s="4">
        <f t="shared" ref="AF544:AF607" si="116">_xlfn.XLOOKUP(AD544,$T$20:$T$22,$S$20:$S$22)</f>
        <v>1</v>
      </c>
      <c r="AG544" s="4">
        <f t="shared" ref="AG544:AG607" si="117">SUM(AE544:AF544)</f>
        <v>7</v>
      </c>
    </row>
    <row r="545" spans="18:33" x14ac:dyDescent="0.3">
      <c r="R545" s="4" t="s">
        <v>42</v>
      </c>
      <c r="S545" s="4" t="str">
        <f t="shared" si="106"/>
        <v>B</v>
      </c>
      <c r="T545" s="4" t="str">
        <f t="shared" si="105"/>
        <v>Z</v>
      </c>
      <c r="U545" s="4" t="str">
        <f t="shared" si="107"/>
        <v>Paper</v>
      </c>
      <c r="V545" s="4" t="str">
        <f t="shared" si="108"/>
        <v>Scissor</v>
      </c>
      <c r="W545" s="4" t="str">
        <f t="shared" si="109"/>
        <v>ZB</v>
      </c>
      <c r="X545" s="4" t="str">
        <f t="shared" si="110"/>
        <v>W</v>
      </c>
      <c r="Y545" s="4">
        <f t="shared" si="111"/>
        <v>6</v>
      </c>
      <c r="Z545" s="4">
        <f t="shared" si="112"/>
        <v>3</v>
      </c>
      <c r="AA545" s="4">
        <f t="shared" si="113"/>
        <v>9</v>
      </c>
      <c r="AC545" s="4" t="str">
        <f t="shared" si="114"/>
        <v>W</v>
      </c>
      <c r="AD545" s="4" t="str" cm="1">
        <f t="array" ref="AD545">_xlfn._xlws.FILTER($W$16:$W$24,($X$16:$X$24=S545)*($Z$16:$Z$24=AC545))</f>
        <v>Z</v>
      </c>
      <c r="AE545" s="4">
        <f t="shared" si="115"/>
        <v>6</v>
      </c>
      <c r="AF545" s="4">
        <f t="shared" si="116"/>
        <v>3</v>
      </c>
      <c r="AG545" s="4">
        <f t="shared" si="117"/>
        <v>9</v>
      </c>
    </row>
    <row r="546" spans="18:33" x14ac:dyDescent="0.3">
      <c r="R546" s="4" t="s">
        <v>47</v>
      </c>
      <c r="S546" s="4" t="str">
        <f t="shared" si="106"/>
        <v>A</v>
      </c>
      <c r="T546" s="4" t="str">
        <f t="shared" si="105"/>
        <v>Z</v>
      </c>
      <c r="U546" s="4" t="str">
        <f t="shared" si="107"/>
        <v>Rock</v>
      </c>
      <c r="V546" s="4" t="str">
        <f t="shared" si="108"/>
        <v>Scissor</v>
      </c>
      <c r="W546" s="4" t="str">
        <f t="shared" si="109"/>
        <v>ZA</v>
      </c>
      <c r="X546" s="4" t="str">
        <f t="shared" si="110"/>
        <v>L</v>
      </c>
      <c r="Y546" s="4">
        <f t="shared" si="111"/>
        <v>0</v>
      </c>
      <c r="Z546" s="4">
        <f t="shared" si="112"/>
        <v>3</v>
      </c>
      <c r="AA546" s="4">
        <f t="shared" si="113"/>
        <v>3</v>
      </c>
      <c r="AC546" s="4" t="str">
        <f t="shared" si="114"/>
        <v>W</v>
      </c>
      <c r="AD546" s="4" t="str" cm="1">
        <f t="array" ref="AD546">_xlfn._xlws.FILTER($W$16:$W$24,($X$16:$X$24=S546)*($Z$16:$Z$24=AC546))</f>
        <v>Y</v>
      </c>
      <c r="AE546" s="4">
        <f t="shared" si="115"/>
        <v>6</v>
      </c>
      <c r="AF546" s="4">
        <f t="shared" si="116"/>
        <v>2</v>
      </c>
      <c r="AG546" s="4">
        <f t="shared" si="117"/>
        <v>8</v>
      </c>
    </row>
    <row r="547" spans="18:33" x14ac:dyDescent="0.3">
      <c r="R547" s="4" t="s">
        <v>43</v>
      </c>
      <c r="S547" s="4" t="str">
        <f t="shared" si="106"/>
        <v>C</v>
      </c>
      <c r="T547" s="4" t="str">
        <f t="shared" si="105"/>
        <v>Z</v>
      </c>
      <c r="U547" s="4" t="str">
        <f t="shared" si="107"/>
        <v>Scissor</v>
      </c>
      <c r="V547" s="4" t="str">
        <f t="shared" si="108"/>
        <v>Scissor</v>
      </c>
      <c r="W547" s="4" t="str">
        <f t="shared" si="109"/>
        <v>ZC</v>
      </c>
      <c r="X547" s="4" t="str">
        <f t="shared" si="110"/>
        <v>D</v>
      </c>
      <c r="Y547" s="4">
        <f t="shared" si="111"/>
        <v>3</v>
      </c>
      <c r="Z547" s="4">
        <f t="shared" si="112"/>
        <v>3</v>
      </c>
      <c r="AA547" s="4">
        <f t="shared" si="113"/>
        <v>6</v>
      </c>
      <c r="AC547" s="4" t="str">
        <f t="shared" si="114"/>
        <v>W</v>
      </c>
      <c r="AD547" s="4" t="str" cm="1">
        <f t="array" ref="AD547">_xlfn._xlws.FILTER($W$16:$W$24,($X$16:$X$24=S547)*($Z$16:$Z$24=AC547))</f>
        <v>X</v>
      </c>
      <c r="AE547" s="4">
        <f t="shared" si="115"/>
        <v>6</v>
      </c>
      <c r="AF547" s="4">
        <f t="shared" si="116"/>
        <v>1</v>
      </c>
      <c r="AG547" s="4">
        <f t="shared" si="117"/>
        <v>7</v>
      </c>
    </row>
    <row r="548" spans="18:33" x14ac:dyDescent="0.3">
      <c r="R548" s="4" t="s">
        <v>43</v>
      </c>
      <c r="S548" s="4" t="str">
        <f t="shared" si="106"/>
        <v>C</v>
      </c>
      <c r="T548" s="4" t="str">
        <f t="shared" si="105"/>
        <v>Z</v>
      </c>
      <c r="U548" s="4" t="str">
        <f t="shared" si="107"/>
        <v>Scissor</v>
      </c>
      <c r="V548" s="4" t="str">
        <f t="shared" si="108"/>
        <v>Scissor</v>
      </c>
      <c r="W548" s="4" t="str">
        <f t="shared" si="109"/>
        <v>ZC</v>
      </c>
      <c r="X548" s="4" t="str">
        <f t="shared" si="110"/>
        <v>D</v>
      </c>
      <c r="Y548" s="4">
        <f t="shared" si="111"/>
        <v>3</v>
      </c>
      <c r="Z548" s="4">
        <f t="shared" si="112"/>
        <v>3</v>
      </c>
      <c r="AA548" s="4">
        <f t="shared" si="113"/>
        <v>6</v>
      </c>
      <c r="AC548" s="4" t="str">
        <f t="shared" si="114"/>
        <v>W</v>
      </c>
      <c r="AD548" s="4" t="str" cm="1">
        <f t="array" ref="AD548">_xlfn._xlws.FILTER($W$16:$W$24,($X$16:$X$24=S548)*($Z$16:$Z$24=AC548))</f>
        <v>X</v>
      </c>
      <c r="AE548" s="4">
        <f t="shared" si="115"/>
        <v>6</v>
      </c>
      <c r="AF548" s="4">
        <f t="shared" si="116"/>
        <v>1</v>
      </c>
      <c r="AG548" s="4">
        <f t="shared" si="117"/>
        <v>7</v>
      </c>
    </row>
    <row r="549" spans="18:33" x14ac:dyDescent="0.3">
      <c r="R549" s="4" t="s">
        <v>46</v>
      </c>
      <c r="S549" s="4" t="str">
        <f t="shared" si="106"/>
        <v>A</v>
      </c>
      <c r="T549" s="4" t="str">
        <f t="shared" si="105"/>
        <v>Y</v>
      </c>
      <c r="U549" s="4" t="str">
        <f t="shared" si="107"/>
        <v>Rock</v>
      </c>
      <c r="V549" s="4" t="str">
        <f t="shared" si="108"/>
        <v>Paper</v>
      </c>
      <c r="W549" s="4" t="str">
        <f t="shared" si="109"/>
        <v>YA</v>
      </c>
      <c r="X549" s="4" t="str">
        <f t="shared" si="110"/>
        <v>W</v>
      </c>
      <c r="Y549" s="4">
        <f t="shared" si="111"/>
        <v>6</v>
      </c>
      <c r="Z549" s="4">
        <f t="shared" si="112"/>
        <v>2</v>
      </c>
      <c r="AA549" s="4">
        <f t="shared" si="113"/>
        <v>8</v>
      </c>
      <c r="AC549" s="4" t="str">
        <f t="shared" si="114"/>
        <v>D</v>
      </c>
      <c r="AD549" s="4" t="str" cm="1">
        <f t="array" ref="AD549">_xlfn._xlws.FILTER($W$16:$W$24,($X$16:$X$24=S549)*($Z$16:$Z$24=AC549))</f>
        <v>X</v>
      </c>
      <c r="AE549" s="4">
        <f t="shared" si="115"/>
        <v>3</v>
      </c>
      <c r="AF549" s="4">
        <f t="shared" si="116"/>
        <v>1</v>
      </c>
      <c r="AG549" s="4">
        <f t="shared" si="117"/>
        <v>4</v>
      </c>
    </row>
    <row r="550" spans="18:33" x14ac:dyDescent="0.3">
      <c r="R550" s="4" t="s">
        <v>42</v>
      </c>
      <c r="S550" s="4" t="str">
        <f t="shared" si="106"/>
        <v>B</v>
      </c>
      <c r="T550" s="4" t="str">
        <f t="shared" si="105"/>
        <v>Z</v>
      </c>
      <c r="U550" s="4" t="str">
        <f t="shared" si="107"/>
        <v>Paper</v>
      </c>
      <c r="V550" s="4" t="str">
        <f t="shared" si="108"/>
        <v>Scissor</v>
      </c>
      <c r="W550" s="4" t="str">
        <f t="shared" si="109"/>
        <v>ZB</v>
      </c>
      <c r="X550" s="4" t="str">
        <f t="shared" si="110"/>
        <v>W</v>
      </c>
      <c r="Y550" s="4">
        <f t="shared" si="111"/>
        <v>6</v>
      </c>
      <c r="Z550" s="4">
        <f t="shared" si="112"/>
        <v>3</v>
      </c>
      <c r="AA550" s="4">
        <f t="shared" si="113"/>
        <v>9</v>
      </c>
      <c r="AC550" s="4" t="str">
        <f t="shared" si="114"/>
        <v>W</v>
      </c>
      <c r="AD550" s="4" t="str" cm="1">
        <f t="array" ref="AD550">_xlfn._xlws.FILTER($W$16:$W$24,($X$16:$X$24=S550)*($Z$16:$Z$24=AC550))</f>
        <v>Z</v>
      </c>
      <c r="AE550" s="4">
        <f t="shared" si="115"/>
        <v>6</v>
      </c>
      <c r="AF550" s="4">
        <f t="shared" si="116"/>
        <v>3</v>
      </c>
      <c r="AG550" s="4">
        <f t="shared" si="117"/>
        <v>9</v>
      </c>
    </row>
    <row r="551" spans="18:33" x14ac:dyDescent="0.3">
      <c r="R551" s="4" t="s">
        <v>46</v>
      </c>
      <c r="S551" s="4" t="str">
        <f t="shared" si="106"/>
        <v>A</v>
      </c>
      <c r="T551" s="4" t="str">
        <f t="shared" si="105"/>
        <v>Y</v>
      </c>
      <c r="U551" s="4" t="str">
        <f t="shared" si="107"/>
        <v>Rock</v>
      </c>
      <c r="V551" s="4" t="str">
        <f t="shared" si="108"/>
        <v>Paper</v>
      </c>
      <c r="W551" s="4" t="str">
        <f t="shared" si="109"/>
        <v>YA</v>
      </c>
      <c r="X551" s="4" t="str">
        <f t="shared" si="110"/>
        <v>W</v>
      </c>
      <c r="Y551" s="4">
        <f t="shared" si="111"/>
        <v>6</v>
      </c>
      <c r="Z551" s="4">
        <f t="shared" si="112"/>
        <v>2</v>
      </c>
      <c r="AA551" s="4">
        <f t="shared" si="113"/>
        <v>8</v>
      </c>
      <c r="AC551" s="4" t="str">
        <f t="shared" si="114"/>
        <v>D</v>
      </c>
      <c r="AD551" s="4" t="str" cm="1">
        <f t="array" ref="AD551">_xlfn._xlws.FILTER($W$16:$W$24,($X$16:$X$24=S551)*($Z$16:$Z$24=AC551))</f>
        <v>X</v>
      </c>
      <c r="AE551" s="4">
        <f t="shared" si="115"/>
        <v>3</v>
      </c>
      <c r="AF551" s="4">
        <f t="shared" si="116"/>
        <v>1</v>
      </c>
      <c r="AG551" s="4">
        <f t="shared" si="117"/>
        <v>4</v>
      </c>
    </row>
    <row r="552" spans="18:33" x14ac:dyDescent="0.3">
      <c r="R552" s="4" t="s">
        <v>42</v>
      </c>
      <c r="S552" s="4" t="str">
        <f t="shared" si="106"/>
        <v>B</v>
      </c>
      <c r="T552" s="4" t="str">
        <f t="shared" si="105"/>
        <v>Z</v>
      </c>
      <c r="U552" s="4" t="str">
        <f t="shared" si="107"/>
        <v>Paper</v>
      </c>
      <c r="V552" s="4" t="str">
        <f t="shared" si="108"/>
        <v>Scissor</v>
      </c>
      <c r="W552" s="4" t="str">
        <f t="shared" si="109"/>
        <v>ZB</v>
      </c>
      <c r="X552" s="4" t="str">
        <f t="shared" si="110"/>
        <v>W</v>
      </c>
      <c r="Y552" s="4">
        <f t="shared" si="111"/>
        <v>6</v>
      </c>
      <c r="Z552" s="4">
        <f t="shared" si="112"/>
        <v>3</v>
      </c>
      <c r="AA552" s="4">
        <f t="shared" si="113"/>
        <v>9</v>
      </c>
      <c r="AC552" s="4" t="str">
        <f t="shared" si="114"/>
        <v>W</v>
      </c>
      <c r="AD552" s="4" t="str" cm="1">
        <f t="array" ref="AD552">_xlfn._xlws.FILTER($W$16:$W$24,($X$16:$X$24=S552)*($Z$16:$Z$24=AC552))</f>
        <v>Z</v>
      </c>
      <c r="AE552" s="4">
        <f t="shared" si="115"/>
        <v>6</v>
      </c>
      <c r="AF552" s="4">
        <f t="shared" si="116"/>
        <v>3</v>
      </c>
      <c r="AG552" s="4">
        <f t="shared" si="117"/>
        <v>9</v>
      </c>
    </row>
    <row r="553" spans="18:33" x14ac:dyDescent="0.3">
      <c r="R553" s="4" t="s">
        <v>43</v>
      </c>
      <c r="S553" s="4" t="str">
        <f t="shared" si="106"/>
        <v>C</v>
      </c>
      <c r="T553" s="4" t="str">
        <f t="shared" si="105"/>
        <v>Z</v>
      </c>
      <c r="U553" s="4" t="str">
        <f t="shared" si="107"/>
        <v>Scissor</v>
      </c>
      <c r="V553" s="4" t="str">
        <f t="shared" si="108"/>
        <v>Scissor</v>
      </c>
      <c r="W553" s="4" t="str">
        <f t="shared" si="109"/>
        <v>ZC</v>
      </c>
      <c r="X553" s="4" t="str">
        <f t="shared" si="110"/>
        <v>D</v>
      </c>
      <c r="Y553" s="4">
        <f t="shared" si="111"/>
        <v>3</v>
      </c>
      <c r="Z553" s="4">
        <f t="shared" si="112"/>
        <v>3</v>
      </c>
      <c r="AA553" s="4">
        <f t="shared" si="113"/>
        <v>6</v>
      </c>
      <c r="AC553" s="4" t="str">
        <f t="shared" si="114"/>
        <v>W</v>
      </c>
      <c r="AD553" s="4" t="str" cm="1">
        <f t="array" ref="AD553">_xlfn._xlws.FILTER($W$16:$W$24,($X$16:$X$24=S553)*($Z$16:$Z$24=AC553))</f>
        <v>X</v>
      </c>
      <c r="AE553" s="4">
        <f t="shared" si="115"/>
        <v>6</v>
      </c>
      <c r="AF553" s="4">
        <f t="shared" si="116"/>
        <v>1</v>
      </c>
      <c r="AG553" s="4">
        <f t="shared" si="117"/>
        <v>7</v>
      </c>
    </row>
    <row r="554" spans="18:33" x14ac:dyDescent="0.3">
      <c r="R554" s="4" t="s">
        <v>42</v>
      </c>
      <c r="S554" s="4" t="str">
        <f t="shared" si="106"/>
        <v>B</v>
      </c>
      <c r="T554" s="4" t="str">
        <f t="shared" si="105"/>
        <v>Z</v>
      </c>
      <c r="U554" s="4" t="str">
        <f t="shared" si="107"/>
        <v>Paper</v>
      </c>
      <c r="V554" s="4" t="str">
        <f t="shared" si="108"/>
        <v>Scissor</v>
      </c>
      <c r="W554" s="4" t="str">
        <f t="shared" si="109"/>
        <v>ZB</v>
      </c>
      <c r="X554" s="4" t="str">
        <f t="shared" si="110"/>
        <v>W</v>
      </c>
      <c r="Y554" s="4">
        <f t="shared" si="111"/>
        <v>6</v>
      </c>
      <c r="Z554" s="4">
        <f t="shared" si="112"/>
        <v>3</v>
      </c>
      <c r="AA554" s="4">
        <f t="shared" si="113"/>
        <v>9</v>
      </c>
      <c r="AC554" s="4" t="str">
        <f t="shared" si="114"/>
        <v>W</v>
      </c>
      <c r="AD554" s="4" t="str" cm="1">
        <f t="array" ref="AD554">_xlfn._xlws.FILTER($W$16:$W$24,($X$16:$X$24=S554)*($Z$16:$Z$24=AC554))</f>
        <v>Z</v>
      </c>
      <c r="AE554" s="4">
        <f t="shared" si="115"/>
        <v>6</v>
      </c>
      <c r="AF554" s="4">
        <f t="shared" si="116"/>
        <v>3</v>
      </c>
      <c r="AG554" s="4">
        <f t="shared" si="117"/>
        <v>9</v>
      </c>
    </row>
    <row r="555" spans="18:33" x14ac:dyDescent="0.3">
      <c r="R555" s="4" t="s">
        <v>43</v>
      </c>
      <c r="S555" s="4" t="str">
        <f t="shared" si="106"/>
        <v>C</v>
      </c>
      <c r="T555" s="4" t="str">
        <f t="shared" si="105"/>
        <v>Z</v>
      </c>
      <c r="U555" s="4" t="str">
        <f t="shared" si="107"/>
        <v>Scissor</v>
      </c>
      <c r="V555" s="4" t="str">
        <f t="shared" si="108"/>
        <v>Scissor</v>
      </c>
      <c r="W555" s="4" t="str">
        <f t="shared" si="109"/>
        <v>ZC</v>
      </c>
      <c r="X555" s="4" t="str">
        <f t="shared" si="110"/>
        <v>D</v>
      </c>
      <c r="Y555" s="4">
        <f t="shared" si="111"/>
        <v>3</v>
      </c>
      <c r="Z555" s="4">
        <f t="shared" si="112"/>
        <v>3</v>
      </c>
      <c r="AA555" s="4">
        <f t="shared" si="113"/>
        <v>6</v>
      </c>
      <c r="AC555" s="4" t="str">
        <f t="shared" si="114"/>
        <v>W</v>
      </c>
      <c r="AD555" s="4" t="str" cm="1">
        <f t="array" ref="AD555">_xlfn._xlws.FILTER($W$16:$W$24,($X$16:$X$24=S555)*($Z$16:$Z$24=AC555))</f>
        <v>X</v>
      </c>
      <c r="AE555" s="4">
        <f t="shared" si="115"/>
        <v>6</v>
      </c>
      <c r="AF555" s="4">
        <f t="shared" si="116"/>
        <v>1</v>
      </c>
      <c r="AG555" s="4">
        <f t="shared" si="117"/>
        <v>7</v>
      </c>
    </row>
    <row r="556" spans="18:33" x14ac:dyDescent="0.3">
      <c r="R556" s="4" t="s">
        <v>42</v>
      </c>
      <c r="S556" s="4" t="str">
        <f t="shared" si="106"/>
        <v>B</v>
      </c>
      <c r="T556" s="4" t="str">
        <f t="shared" si="105"/>
        <v>Z</v>
      </c>
      <c r="U556" s="4" t="str">
        <f t="shared" si="107"/>
        <v>Paper</v>
      </c>
      <c r="V556" s="4" t="str">
        <f t="shared" si="108"/>
        <v>Scissor</v>
      </c>
      <c r="W556" s="4" t="str">
        <f t="shared" si="109"/>
        <v>ZB</v>
      </c>
      <c r="X556" s="4" t="str">
        <f t="shared" si="110"/>
        <v>W</v>
      </c>
      <c r="Y556" s="4">
        <f t="shared" si="111"/>
        <v>6</v>
      </c>
      <c r="Z556" s="4">
        <f t="shared" si="112"/>
        <v>3</v>
      </c>
      <c r="AA556" s="4">
        <f t="shared" si="113"/>
        <v>9</v>
      </c>
      <c r="AC556" s="4" t="str">
        <f t="shared" si="114"/>
        <v>W</v>
      </c>
      <c r="AD556" s="4" t="str" cm="1">
        <f t="array" ref="AD556">_xlfn._xlws.FILTER($W$16:$W$24,($X$16:$X$24=S556)*($Z$16:$Z$24=AC556))</f>
        <v>Z</v>
      </c>
      <c r="AE556" s="4">
        <f t="shared" si="115"/>
        <v>6</v>
      </c>
      <c r="AF556" s="4">
        <f t="shared" si="116"/>
        <v>3</v>
      </c>
      <c r="AG556" s="4">
        <f t="shared" si="117"/>
        <v>9</v>
      </c>
    </row>
    <row r="557" spans="18:33" x14ac:dyDescent="0.3">
      <c r="R557" s="4" t="s">
        <v>42</v>
      </c>
      <c r="S557" s="4" t="str">
        <f t="shared" si="106"/>
        <v>B</v>
      </c>
      <c r="T557" s="4" t="str">
        <f t="shared" si="105"/>
        <v>Z</v>
      </c>
      <c r="U557" s="4" t="str">
        <f t="shared" si="107"/>
        <v>Paper</v>
      </c>
      <c r="V557" s="4" t="str">
        <f t="shared" si="108"/>
        <v>Scissor</v>
      </c>
      <c r="W557" s="4" t="str">
        <f t="shared" si="109"/>
        <v>ZB</v>
      </c>
      <c r="X557" s="4" t="str">
        <f t="shared" si="110"/>
        <v>W</v>
      </c>
      <c r="Y557" s="4">
        <f t="shared" si="111"/>
        <v>6</v>
      </c>
      <c r="Z557" s="4">
        <f t="shared" si="112"/>
        <v>3</v>
      </c>
      <c r="AA557" s="4">
        <f t="shared" si="113"/>
        <v>9</v>
      </c>
      <c r="AC557" s="4" t="str">
        <f t="shared" si="114"/>
        <v>W</v>
      </c>
      <c r="AD557" s="4" t="str" cm="1">
        <f t="array" ref="AD557">_xlfn._xlws.FILTER($W$16:$W$24,($X$16:$X$24=S557)*($Z$16:$Z$24=AC557))</f>
        <v>Z</v>
      </c>
      <c r="AE557" s="4">
        <f t="shared" si="115"/>
        <v>6</v>
      </c>
      <c r="AF557" s="4">
        <f t="shared" si="116"/>
        <v>3</v>
      </c>
      <c r="AG557" s="4">
        <f t="shared" si="117"/>
        <v>9</v>
      </c>
    </row>
    <row r="558" spans="18:33" x14ac:dyDescent="0.3">
      <c r="R558" s="4" t="s">
        <v>46</v>
      </c>
      <c r="S558" s="4" t="str">
        <f t="shared" si="106"/>
        <v>A</v>
      </c>
      <c r="T558" s="4" t="str">
        <f t="shared" si="105"/>
        <v>Y</v>
      </c>
      <c r="U558" s="4" t="str">
        <f t="shared" si="107"/>
        <v>Rock</v>
      </c>
      <c r="V558" s="4" t="str">
        <f t="shared" si="108"/>
        <v>Paper</v>
      </c>
      <c r="W558" s="4" t="str">
        <f t="shared" si="109"/>
        <v>YA</v>
      </c>
      <c r="X558" s="4" t="str">
        <f t="shared" si="110"/>
        <v>W</v>
      </c>
      <c r="Y558" s="4">
        <f t="shared" si="111"/>
        <v>6</v>
      </c>
      <c r="Z558" s="4">
        <f t="shared" si="112"/>
        <v>2</v>
      </c>
      <c r="AA558" s="4">
        <f t="shared" si="113"/>
        <v>8</v>
      </c>
      <c r="AC558" s="4" t="str">
        <f t="shared" si="114"/>
        <v>D</v>
      </c>
      <c r="AD558" s="4" t="str" cm="1">
        <f t="array" ref="AD558">_xlfn._xlws.FILTER($W$16:$W$24,($X$16:$X$24=S558)*($Z$16:$Z$24=AC558))</f>
        <v>X</v>
      </c>
      <c r="AE558" s="4">
        <f t="shared" si="115"/>
        <v>3</v>
      </c>
      <c r="AF558" s="4">
        <f t="shared" si="116"/>
        <v>1</v>
      </c>
      <c r="AG558" s="4">
        <f t="shared" si="117"/>
        <v>4</v>
      </c>
    </row>
    <row r="559" spans="18:33" x14ac:dyDescent="0.3">
      <c r="R559" s="4" t="s">
        <v>45</v>
      </c>
      <c r="S559" s="4" t="str">
        <f t="shared" si="106"/>
        <v>C</v>
      </c>
      <c r="T559" s="4" t="str">
        <f t="shared" si="105"/>
        <v>Y</v>
      </c>
      <c r="U559" s="4" t="str">
        <f t="shared" si="107"/>
        <v>Scissor</v>
      </c>
      <c r="V559" s="4" t="str">
        <f t="shared" si="108"/>
        <v>Paper</v>
      </c>
      <c r="W559" s="4" t="str">
        <f t="shared" si="109"/>
        <v>YC</v>
      </c>
      <c r="X559" s="4" t="str">
        <f t="shared" si="110"/>
        <v>L</v>
      </c>
      <c r="Y559" s="4">
        <f t="shared" si="111"/>
        <v>0</v>
      </c>
      <c r="Z559" s="4">
        <f t="shared" si="112"/>
        <v>2</v>
      </c>
      <c r="AA559" s="4">
        <f t="shared" si="113"/>
        <v>2</v>
      </c>
      <c r="AC559" s="4" t="str">
        <f t="shared" si="114"/>
        <v>D</v>
      </c>
      <c r="AD559" s="4" t="str" cm="1">
        <f t="array" ref="AD559">_xlfn._xlws.FILTER($W$16:$W$24,($X$16:$X$24=S559)*($Z$16:$Z$24=AC559))</f>
        <v>Z</v>
      </c>
      <c r="AE559" s="4">
        <f t="shared" si="115"/>
        <v>3</v>
      </c>
      <c r="AF559" s="4">
        <f t="shared" si="116"/>
        <v>3</v>
      </c>
      <c r="AG559" s="4">
        <f t="shared" si="117"/>
        <v>6</v>
      </c>
    </row>
    <row r="560" spans="18:33" x14ac:dyDescent="0.3">
      <c r="R560" s="4" t="s">
        <v>42</v>
      </c>
      <c r="S560" s="4" t="str">
        <f t="shared" si="106"/>
        <v>B</v>
      </c>
      <c r="T560" s="4" t="str">
        <f t="shared" si="105"/>
        <v>Z</v>
      </c>
      <c r="U560" s="4" t="str">
        <f t="shared" si="107"/>
        <v>Paper</v>
      </c>
      <c r="V560" s="4" t="str">
        <f t="shared" si="108"/>
        <v>Scissor</v>
      </c>
      <c r="W560" s="4" t="str">
        <f t="shared" si="109"/>
        <v>ZB</v>
      </c>
      <c r="X560" s="4" t="str">
        <f t="shared" si="110"/>
        <v>W</v>
      </c>
      <c r="Y560" s="4">
        <f t="shared" si="111"/>
        <v>6</v>
      </c>
      <c r="Z560" s="4">
        <f t="shared" si="112"/>
        <v>3</v>
      </c>
      <c r="AA560" s="4">
        <f t="shared" si="113"/>
        <v>9</v>
      </c>
      <c r="AC560" s="4" t="str">
        <f t="shared" si="114"/>
        <v>W</v>
      </c>
      <c r="AD560" s="4" t="str" cm="1">
        <f t="array" ref="AD560">_xlfn._xlws.FILTER($W$16:$W$24,($X$16:$X$24=S560)*($Z$16:$Z$24=AC560))</f>
        <v>Z</v>
      </c>
      <c r="AE560" s="4">
        <f t="shared" si="115"/>
        <v>6</v>
      </c>
      <c r="AF560" s="4">
        <f t="shared" si="116"/>
        <v>3</v>
      </c>
      <c r="AG560" s="4">
        <f t="shared" si="117"/>
        <v>9</v>
      </c>
    </row>
    <row r="561" spans="18:33" x14ac:dyDescent="0.3">
      <c r="R561" s="4" t="s">
        <v>43</v>
      </c>
      <c r="S561" s="4" t="str">
        <f t="shared" si="106"/>
        <v>C</v>
      </c>
      <c r="T561" s="4" t="str">
        <f t="shared" si="105"/>
        <v>Z</v>
      </c>
      <c r="U561" s="4" t="str">
        <f t="shared" si="107"/>
        <v>Scissor</v>
      </c>
      <c r="V561" s="4" t="str">
        <f t="shared" si="108"/>
        <v>Scissor</v>
      </c>
      <c r="W561" s="4" t="str">
        <f t="shared" si="109"/>
        <v>ZC</v>
      </c>
      <c r="X561" s="4" t="str">
        <f t="shared" si="110"/>
        <v>D</v>
      </c>
      <c r="Y561" s="4">
        <f t="shared" si="111"/>
        <v>3</v>
      </c>
      <c r="Z561" s="4">
        <f t="shared" si="112"/>
        <v>3</v>
      </c>
      <c r="AA561" s="4">
        <f t="shared" si="113"/>
        <v>6</v>
      </c>
      <c r="AC561" s="4" t="str">
        <f t="shared" si="114"/>
        <v>W</v>
      </c>
      <c r="AD561" s="4" t="str" cm="1">
        <f t="array" ref="AD561">_xlfn._xlws.FILTER($W$16:$W$24,($X$16:$X$24=S561)*($Z$16:$Z$24=AC561))</f>
        <v>X</v>
      </c>
      <c r="AE561" s="4">
        <f t="shared" si="115"/>
        <v>6</v>
      </c>
      <c r="AF561" s="4">
        <f t="shared" si="116"/>
        <v>1</v>
      </c>
      <c r="AG561" s="4">
        <f t="shared" si="117"/>
        <v>7</v>
      </c>
    </row>
    <row r="562" spans="18:33" x14ac:dyDescent="0.3">
      <c r="R562" s="4" t="s">
        <v>47</v>
      </c>
      <c r="S562" s="4" t="str">
        <f t="shared" si="106"/>
        <v>A</v>
      </c>
      <c r="T562" s="4" t="str">
        <f t="shared" si="105"/>
        <v>Z</v>
      </c>
      <c r="U562" s="4" t="str">
        <f t="shared" si="107"/>
        <v>Rock</v>
      </c>
      <c r="V562" s="4" t="str">
        <f t="shared" si="108"/>
        <v>Scissor</v>
      </c>
      <c r="W562" s="4" t="str">
        <f t="shared" si="109"/>
        <v>ZA</v>
      </c>
      <c r="X562" s="4" t="str">
        <f t="shared" si="110"/>
        <v>L</v>
      </c>
      <c r="Y562" s="4">
        <f t="shared" si="111"/>
        <v>0</v>
      </c>
      <c r="Z562" s="4">
        <f t="shared" si="112"/>
        <v>3</v>
      </c>
      <c r="AA562" s="4">
        <f t="shared" si="113"/>
        <v>3</v>
      </c>
      <c r="AC562" s="4" t="str">
        <f t="shared" si="114"/>
        <v>W</v>
      </c>
      <c r="AD562" s="4" t="str" cm="1">
        <f t="array" ref="AD562">_xlfn._xlws.FILTER($W$16:$W$24,($X$16:$X$24=S562)*($Z$16:$Z$24=AC562))</f>
        <v>Y</v>
      </c>
      <c r="AE562" s="4">
        <f t="shared" si="115"/>
        <v>6</v>
      </c>
      <c r="AF562" s="4">
        <f t="shared" si="116"/>
        <v>2</v>
      </c>
      <c r="AG562" s="4">
        <f t="shared" si="117"/>
        <v>8</v>
      </c>
    </row>
    <row r="563" spans="18:33" x14ac:dyDescent="0.3">
      <c r="R563" s="4" t="s">
        <v>42</v>
      </c>
      <c r="S563" s="4" t="str">
        <f t="shared" si="106"/>
        <v>B</v>
      </c>
      <c r="T563" s="4" t="str">
        <f t="shared" si="105"/>
        <v>Z</v>
      </c>
      <c r="U563" s="4" t="str">
        <f t="shared" si="107"/>
        <v>Paper</v>
      </c>
      <c r="V563" s="4" t="str">
        <f t="shared" si="108"/>
        <v>Scissor</v>
      </c>
      <c r="W563" s="4" t="str">
        <f t="shared" si="109"/>
        <v>ZB</v>
      </c>
      <c r="X563" s="4" t="str">
        <f t="shared" si="110"/>
        <v>W</v>
      </c>
      <c r="Y563" s="4">
        <f t="shared" si="111"/>
        <v>6</v>
      </c>
      <c r="Z563" s="4">
        <f t="shared" si="112"/>
        <v>3</v>
      </c>
      <c r="AA563" s="4">
        <f t="shared" si="113"/>
        <v>9</v>
      </c>
      <c r="AC563" s="4" t="str">
        <f t="shared" si="114"/>
        <v>W</v>
      </c>
      <c r="AD563" s="4" t="str" cm="1">
        <f t="array" ref="AD563">_xlfn._xlws.FILTER($W$16:$W$24,($X$16:$X$24=S563)*($Z$16:$Z$24=AC563))</f>
        <v>Z</v>
      </c>
      <c r="AE563" s="4">
        <f t="shared" si="115"/>
        <v>6</v>
      </c>
      <c r="AF563" s="4">
        <f t="shared" si="116"/>
        <v>3</v>
      </c>
      <c r="AG563" s="4">
        <f t="shared" si="117"/>
        <v>9</v>
      </c>
    </row>
    <row r="564" spans="18:33" x14ac:dyDescent="0.3">
      <c r="R564" s="4" t="s">
        <v>43</v>
      </c>
      <c r="S564" s="4" t="str">
        <f t="shared" si="106"/>
        <v>C</v>
      </c>
      <c r="T564" s="4" t="str">
        <f t="shared" si="105"/>
        <v>Z</v>
      </c>
      <c r="U564" s="4" t="str">
        <f t="shared" si="107"/>
        <v>Scissor</v>
      </c>
      <c r="V564" s="4" t="str">
        <f t="shared" si="108"/>
        <v>Scissor</v>
      </c>
      <c r="W564" s="4" t="str">
        <f t="shared" si="109"/>
        <v>ZC</v>
      </c>
      <c r="X564" s="4" t="str">
        <f t="shared" si="110"/>
        <v>D</v>
      </c>
      <c r="Y564" s="4">
        <f t="shared" si="111"/>
        <v>3</v>
      </c>
      <c r="Z564" s="4">
        <f t="shared" si="112"/>
        <v>3</v>
      </c>
      <c r="AA564" s="4">
        <f t="shared" si="113"/>
        <v>6</v>
      </c>
      <c r="AC564" s="4" t="str">
        <f t="shared" si="114"/>
        <v>W</v>
      </c>
      <c r="AD564" s="4" t="str" cm="1">
        <f t="array" ref="AD564">_xlfn._xlws.FILTER($W$16:$W$24,($X$16:$X$24=S564)*($Z$16:$Z$24=AC564))</f>
        <v>X</v>
      </c>
      <c r="AE564" s="4">
        <f t="shared" si="115"/>
        <v>6</v>
      </c>
      <c r="AF564" s="4">
        <f t="shared" si="116"/>
        <v>1</v>
      </c>
      <c r="AG564" s="4">
        <f t="shared" si="117"/>
        <v>7</v>
      </c>
    </row>
    <row r="565" spans="18:33" x14ac:dyDescent="0.3">
      <c r="R565" s="4" t="s">
        <v>43</v>
      </c>
      <c r="S565" s="4" t="str">
        <f t="shared" si="106"/>
        <v>C</v>
      </c>
      <c r="T565" s="4" t="str">
        <f t="shared" si="105"/>
        <v>Z</v>
      </c>
      <c r="U565" s="4" t="str">
        <f t="shared" si="107"/>
        <v>Scissor</v>
      </c>
      <c r="V565" s="4" t="str">
        <f t="shared" si="108"/>
        <v>Scissor</v>
      </c>
      <c r="W565" s="4" t="str">
        <f t="shared" si="109"/>
        <v>ZC</v>
      </c>
      <c r="X565" s="4" t="str">
        <f t="shared" si="110"/>
        <v>D</v>
      </c>
      <c r="Y565" s="4">
        <f t="shared" si="111"/>
        <v>3</v>
      </c>
      <c r="Z565" s="4">
        <f t="shared" si="112"/>
        <v>3</v>
      </c>
      <c r="AA565" s="4">
        <f t="shared" si="113"/>
        <v>6</v>
      </c>
      <c r="AC565" s="4" t="str">
        <f t="shared" si="114"/>
        <v>W</v>
      </c>
      <c r="AD565" s="4" t="str" cm="1">
        <f t="array" ref="AD565">_xlfn._xlws.FILTER($W$16:$W$24,($X$16:$X$24=S565)*($Z$16:$Z$24=AC565))</f>
        <v>X</v>
      </c>
      <c r="AE565" s="4">
        <f t="shared" si="115"/>
        <v>6</v>
      </c>
      <c r="AF565" s="4">
        <f t="shared" si="116"/>
        <v>1</v>
      </c>
      <c r="AG565" s="4">
        <f t="shared" si="117"/>
        <v>7</v>
      </c>
    </row>
    <row r="566" spans="18:33" x14ac:dyDescent="0.3">
      <c r="R566" s="4" t="s">
        <v>47</v>
      </c>
      <c r="S566" s="4" t="str">
        <f t="shared" si="106"/>
        <v>A</v>
      </c>
      <c r="T566" s="4" t="str">
        <f t="shared" si="105"/>
        <v>Z</v>
      </c>
      <c r="U566" s="4" t="str">
        <f t="shared" si="107"/>
        <v>Rock</v>
      </c>
      <c r="V566" s="4" t="str">
        <f t="shared" si="108"/>
        <v>Scissor</v>
      </c>
      <c r="W566" s="4" t="str">
        <f t="shared" si="109"/>
        <v>ZA</v>
      </c>
      <c r="X566" s="4" t="str">
        <f t="shared" si="110"/>
        <v>L</v>
      </c>
      <c r="Y566" s="4">
        <f t="shared" si="111"/>
        <v>0</v>
      </c>
      <c r="Z566" s="4">
        <f t="shared" si="112"/>
        <v>3</v>
      </c>
      <c r="AA566" s="4">
        <f t="shared" si="113"/>
        <v>3</v>
      </c>
      <c r="AC566" s="4" t="str">
        <f t="shared" si="114"/>
        <v>W</v>
      </c>
      <c r="AD566" s="4" t="str" cm="1">
        <f t="array" ref="AD566">_xlfn._xlws.FILTER($W$16:$W$24,($X$16:$X$24=S566)*($Z$16:$Z$24=AC566))</f>
        <v>Y</v>
      </c>
      <c r="AE566" s="4">
        <f t="shared" si="115"/>
        <v>6</v>
      </c>
      <c r="AF566" s="4">
        <f t="shared" si="116"/>
        <v>2</v>
      </c>
      <c r="AG566" s="4">
        <f t="shared" si="117"/>
        <v>8</v>
      </c>
    </row>
    <row r="567" spans="18:33" x14ac:dyDescent="0.3">
      <c r="R567" s="4" t="s">
        <v>42</v>
      </c>
      <c r="S567" s="4" t="str">
        <f t="shared" si="106"/>
        <v>B</v>
      </c>
      <c r="T567" s="4" t="str">
        <f t="shared" si="105"/>
        <v>Z</v>
      </c>
      <c r="U567" s="4" t="str">
        <f t="shared" si="107"/>
        <v>Paper</v>
      </c>
      <c r="V567" s="4" t="str">
        <f t="shared" si="108"/>
        <v>Scissor</v>
      </c>
      <c r="W567" s="4" t="str">
        <f t="shared" si="109"/>
        <v>ZB</v>
      </c>
      <c r="X567" s="4" t="str">
        <f t="shared" si="110"/>
        <v>W</v>
      </c>
      <c r="Y567" s="4">
        <f t="shared" si="111"/>
        <v>6</v>
      </c>
      <c r="Z567" s="4">
        <f t="shared" si="112"/>
        <v>3</v>
      </c>
      <c r="AA567" s="4">
        <f t="shared" si="113"/>
        <v>9</v>
      </c>
      <c r="AC567" s="4" t="str">
        <f t="shared" si="114"/>
        <v>W</v>
      </c>
      <c r="AD567" s="4" t="str" cm="1">
        <f t="array" ref="AD567">_xlfn._xlws.FILTER($W$16:$W$24,($X$16:$X$24=S567)*($Z$16:$Z$24=AC567))</f>
        <v>Z</v>
      </c>
      <c r="AE567" s="4">
        <f t="shared" si="115"/>
        <v>6</v>
      </c>
      <c r="AF567" s="4">
        <f t="shared" si="116"/>
        <v>3</v>
      </c>
      <c r="AG567" s="4">
        <f t="shared" si="117"/>
        <v>9</v>
      </c>
    </row>
    <row r="568" spans="18:33" x14ac:dyDescent="0.3">
      <c r="R568" s="4" t="s">
        <v>43</v>
      </c>
      <c r="S568" s="4" t="str">
        <f t="shared" si="106"/>
        <v>C</v>
      </c>
      <c r="T568" s="4" t="str">
        <f t="shared" si="105"/>
        <v>Z</v>
      </c>
      <c r="U568" s="4" t="str">
        <f t="shared" si="107"/>
        <v>Scissor</v>
      </c>
      <c r="V568" s="4" t="str">
        <f t="shared" si="108"/>
        <v>Scissor</v>
      </c>
      <c r="W568" s="4" t="str">
        <f t="shared" si="109"/>
        <v>ZC</v>
      </c>
      <c r="X568" s="4" t="str">
        <f t="shared" si="110"/>
        <v>D</v>
      </c>
      <c r="Y568" s="4">
        <f t="shared" si="111"/>
        <v>3</v>
      </c>
      <c r="Z568" s="4">
        <f t="shared" si="112"/>
        <v>3</v>
      </c>
      <c r="AA568" s="4">
        <f t="shared" si="113"/>
        <v>6</v>
      </c>
      <c r="AC568" s="4" t="str">
        <f t="shared" si="114"/>
        <v>W</v>
      </c>
      <c r="AD568" s="4" t="str" cm="1">
        <f t="array" ref="AD568">_xlfn._xlws.FILTER($W$16:$W$24,($X$16:$X$24=S568)*($Z$16:$Z$24=AC568))</f>
        <v>X</v>
      </c>
      <c r="AE568" s="4">
        <f t="shared" si="115"/>
        <v>6</v>
      </c>
      <c r="AF568" s="4">
        <f t="shared" si="116"/>
        <v>1</v>
      </c>
      <c r="AG568" s="4">
        <f t="shared" si="117"/>
        <v>7</v>
      </c>
    </row>
    <row r="569" spans="18:33" x14ac:dyDescent="0.3">
      <c r="R569" s="4" t="s">
        <v>46</v>
      </c>
      <c r="S569" s="4" t="str">
        <f t="shared" si="106"/>
        <v>A</v>
      </c>
      <c r="T569" s="4" t="str">
        <f t="shared" si="105"/>
        <v>Y</v>
      </c>
      <c r="U569" s="4" t="str">
        <f t="shared" si="107"/>
        <v>Rock</v>
      </c>
      <c r="V569" s="4" t="str">
        <f t="shared" si="108"/>
        <v>Paper</v>
      </c>
      <c r="W569" s="4" t="str">
        <f t="shared" si="109"/>
        <v>YA</v>
      </c>
      <c r="X569" s="4" t="str">
        <f t="shared" si="110"/>
        <v>W</v>
      </c>
      <c r="Y569" s="4">
        <f t="shared" si="111"/>
        <v>6</v>
      </c>
      <c r="Z569" s="4">
        <f t="shared" si="112"/>
        <v>2</v>
      </c>
      <c r="AA569" s="4">
        <f t="shared" si="113"/>
        <v>8</v>
      </c>
      <c r="AC569" s="4" t="str">
        <f t="shared" si="114"/>
        <v>D</v>
      </c>
      <c r="AD569" s="4" t="str" cm="1">
        <f t="array" ref="AD569">_xlfn._xlws.FILTER($W$16:$W$24,($X$16:$X$24=S569)*($Z$16:$Z$24=AC569))</f>
        <v>X</v>
      </c>
      <c r="AE569" s="4">
        <f t="shared" si="115"/>
        <v>3</v>
      </c>
      <c r="AF569" s="4">
        <f t="shared" si="116"/>
        <v>1</v>
      </c>
      <c r="AG569" s="4">
        <f t="shared" si="117"/>
        <v>4</v>
      </c>
    </row>
    <row r="570" spans="18:33" x14ac:dyDescent="0.3">
      <c r="R570" s="4" t="s">
        <v>47</v>
      </c>
      <c r="S570" s="4" t="str">
        <f t="shared" si="106"/>
        <v>A</v>
      </c>
      <c r="T570" s="4" t="str">
        <f t="shared" si="105"/>
        <v>Z</v>
      </c>
      <c r="U570" s="4" t="str">
        <f t="shared" si="107"/>
        <v>Rock</v>
      </c>
      <c r="V570" s="4" t="str">
        <f t="shared" si="108"/>
        <v>Scissor</v>
      </c>
      <c r="W570" s="4" t="str">
        <f t="shared" si="109"/>
        <v>ZA</v>
      </c>
      <c r="X570" s="4" t="str">
        <f t="shared" si="110"/>
        <v>L</v>
      </c>
      <c r="Y570" s="4">
        <f t="shared" si="111"/>
        <v>0</v>
      </c>
      <c r="Z570" s="4">
        <f t="shared" si="112"/>
        <v>3</v>
      </c>
      <c r="AA570" s="4">
        <f t="shared" si="113"/>
        <v>3</v>
      </c>
      <c r="AC570" s="4" t="str">
        <f t="shared" si="114"/>
        <v>W</v>
      </c>
      <c r="AD570" s="4" t="str" cm="1">
        <f t="array" ref="AD570">_xlfn._xlws.FILTER($W$16:$W$24,($X$16:$X$24=S570)*($Z$16:$Z$24=AC570))</f>
        <v>Y</v>
      </c>
      <c r="AE570" s="4">
        <f t="shared" si="115"/>
        <v>6</v>
      </c>
      <c r="AF570" s="4">
        <f t="shared" si="116"/>
        <v>2</v>
      </c>
      <c r="AG570" s="4">
        <f t="shared" si="117"/>
        <v>8</v>
      </c>
    </row>
    <row r="571" spans="18:33" x14ac:dyDescent="0.3">
      <c r="R571" s="4" t="s">
        <v>48</v>
      </c>
      <c r="S571" s="4" t="str">
        <f t="shared" si="106"/>
        <v>C</v>
      </c>
      <c r="T571" s="4" t="str">
        <f t="shared" si="105"/>
        <v>X</v>
      </c>
      <c r="U571" s="4" t="str">
        <f t="shared" si="107"/>
        <v>Scissor</v>
      </c>
      <c r="V571" s="4" t="str">
        <f t="shared" si="108"/>
        <v>Rock</v>
      </c>
      <c r="W571" s="4" t="str">
        <f t="shared" si="109"/>
        <v>XC</v>
      </c>
      <c r="X571" s="4" t="str">
        <f t="shared" si="110"/>
        <v>W</v>
      </c>
      <c r="Y571" s="4">
        <f t="shared" si="111"/>
        <v>6</v>
      </c>
      <c r="Z571" s="4">
        <f t="shared" si="112"/>
        <v>1</v>
      </c>
      <c r="AA571" s="4">
        <f t="shared" si="113"/>
        <v>7</v>
      </c>
      <c r="AC571" s="4" t="str">
        <f t="shared" si="114"/>
        <v>L</v>
      </c>
      <c r="AD571" s="4" t="str" cm="1">
        <f t="array" ref="AD571">_xlfn._xlws.FILTER($W$16:$W$24,($X$16:$X$24=S571)*($Z$16:$Z$24=AC571))</f>
        <v>Y</v>
      </c>
      <c r="AE571" s="4">
        <f t="shared" si="115"/>
        <v>0</v>
      </c>
      <c r="AF571" s="4">
        <f t="shared" si="116"/>
        <v>2</v>
      </c>
      <c r="AG571" s="4">
        <f t="shared" si="117"/>
        <v>2</v>
      </c>
    </row>
    <row r="572" spans="18:33" x14ac:dyDescent="0.3">
      <c r="R572" s="4" t="s">
        <v>42</v>
      </c>
      <c r="S572" s="4" t="str">
        <f t="shared" si="106"/>
        <v>B</v>
      </c>
      <c r="T572" s="4" t="str">
        <f t="shared" si="105"/>
        <v>Z</v>
      </c>
      <c r="U572" s="4" t="str">
        <f t="shared" si="107"/>
        <v>Paper</v>
      </c>
      <c r="V572" s="4" t="str">
        <f t="shared" si="108"/>
        <v>Scissor</v>
      </c>
      <c r="W572" s="4" t="str">
        <f t="shared" si="109"/>
        <v>ZB</v>
      </c>
      <c r="X572" s="4" t="str">
        <f t="shared" si="110"/>
        <v>W</v>
      </c>
      <c r="Y572" s="4">
        <f t="shared" si="111"/>
        <v>6</v>
      </c>
      <c r="Z572" s="4">
        <f t="shared" si="112"/>
        <v>3</v>
      </c>
      <c r="AA572" s="4">
        <f t="shared" si="113"/>
        <v>9</v>
      </c>
      <c r="AC572" s="4" t="str">
        <f t="shared" si="114"/>
        <v>W</v>
      </c>
      <c r="AD572" s="4" t="str" cm="1">
        <f t="array" ref="AD572">_xlfn._xlws.FILTER($W$16:$W$24,($X$16:$X$24=S572)*($Z$16:$Z$24=AC572))</f>
        <v>Z</v>
      </c>
      <c r="AE572" s="4">
        <f t="shared" si="115"/>
        <v>6</v>
      </c>
      <c r="AF572" s="4">
        <f t="shared" si="116"/>
        <v>3</v>
      </c>
      <c r="AG572" s="4">
        <f t="shared" si="117"/>
        <v>9</v>
      </c>
    </row>
    <row r="573" spans="18:33" x14ac:dyDescent="0.3">
      <c r="R573" s="4" t="s">
        <v>46</v>
      </c>
      <c r="S573" s="4" t="str">
        <f t="shared" si="106"/>
        <v>A</v>
      </c>
      <c r="T573" s="4" t="str">
        <f t="shared" si="105"/>
        <v>Y</v>
      </c>
      <c r="U573" s="4" t="str">
        <f t="shared" si="107"/>
        <v>Rock</v>
      </c>
      <c r="V573" s="4" t="str">
        <f t="shared" si="108"/>
        <v>Paper</v>
      </c>
      <c r="W573" s="4" t="str">
        <f t="shared" si="109"/>
        <v>YA</v>
      </c>
      <c r="X573" s="4" t="str">
        <f t="shared" si="110"/>
        <v>W</v>
      </c>
      <c r="Y573" s="4">
        <f t="shared" si="111"/>
        <v>6</v>
      </c>
      <c r="Z573" s="4">
        <f t="shared" si="112"/>
        <v>2</v>
      </c>
      <c r="AA573" s="4">
        <f t="shared" si="113"/>
        <v>8</v>
      </c>
      <c r="AC573" s="4" t="str">
        <f t="shared" si="114"/>
        <v>D</v>
      </c>
      <c r="AD573" s="4" t="str" cm="1">
        <f t="array" ref="AD573">_xlfn._xlws.FILTER($W$16:$W$24,($X$16:$X$24=S573)*($Z$16:$Z$24=AC573))</f>
        <v>X</v>
      </c>
      <c r="AE573" s="4">
        <f t="shared" si="115"/>
        <v>3</v>
      </c>
      <c r="AF573" s="4">
        <f t="shared" si="116"/>
        <v>1</v>
      </c>
      <c r="AG573" s="4">
        <f t="shared" si="117"/>
        <v>4</v>
      </c>
    </row>
    <row r="574" spans="18:33" x14ac:dyDescent="0.3">
      <c r="R574" s="4" t="s">
        <v>46</v>
      </c>
      <c r="S574" s="4" t="str">
        <f t="shared" si="106"/>
        <v>A</v>
      </c>
      <c r="T574" s="4" t="str">
        <f t="shared" si="105"/>
        <v>Y</v>
      </c>
      <c r="U574" s="4" t="str">
        <f t="shared" si="107"/>
        <v>Rock</v>
      </c>
      <c r="V574" s="4" t="str">
        <f t="shared" si="108"/>
        <v>Paper</v>
      </c>
      <c r="W574" s="4" t="str">
        <f t="shared" si="109"/>
        <v>YA</v>
      </c>
      <c r="X574" s="4" t="str">
        <f t="shared" si="110"/>
        <v>W</v>
      </c>
      <c r="Y574" s="4">
        <f t="shared" si="111"/>
        <v>6</v>
      </c>
      <c r="Z574" s="4">
        <f t="shared" si="112"/>
        <v>2</v>
      </c>
      <c r="AA574" s="4">
        <f t="shared" si="113"/>
        <v>8</v>
      </c>
      <c r="AC574" s="4" t="str">
        <f t="shared" si="114"/>
        <v>D</v>
      </c>
      <c r="AD574" s="4" t="str" cm="1">
        <f t="array" ref="AD574">_xlfn._xlws.FILTER($W$16:$W$24,($X$16:$X$24=S574)*($Z$16:$Z$24=AC574))</f>
        <v>X</v>
      </c>
      <c r="AE574" s="4">
        <f t="shared" si="115"/>
        <v>3</v>
      </c>
      <c r="AF574" s="4">
        <f t="shared" si="116"/>
        <v>1</v>
      </c>
      <c r="AG574" s="4">
        <f t="shared" si="117"/>
        <v>4</v>
      </c>
    </row>
    <row r="575" spans="18:33" x14ac:dyDescent="0.3">
      <c r="R575" s="4" t="s">
        <v>43</v>
      </c>
      <c r="S575" s="4" t="str">
        <f t="shared" si="106"/>
        <v>C</v>
      </c>
      <c r="T575" s="4" t="str">
        <f t="shared" si="105"/>
        <v>Z</v>
      </c>
      <c r="U575" s="4" t="str">
        <f t="shared" si="107"/>
        <v>Scissor</v>
      </c>
      <c r="V575" s="4" t="str">
        <f t="shared" si="108"/>
        <v>Scissor</v>
      </c>
      <c r="W575" s="4" t="str">
        <f t="shared" si="109"/>
        <v>ZC</v>
      </c>
      <c r="X575" s="4" t="str">
        <f t="shared" si="110"/>
        <v>D</v>
      </c>
      <c r="Y575" s="4">
        <f t="shared" si="111"/>
        <v>3</v>
      </c>
      <c r="Z575" s="4">
        <f t="shared" si="112"/>
        <v>3</v>
      </c>
      <c r="AA575" s="4">
        <f t="shared" si="113"/>
        <v>6</v>
      </c>
      <c r="AC575" s="4" t="str">
        <f t="shared" si="114"/>
        <v>W</v>
      </c>
      <c r="AD575" s="4" t="str" cm="1">
        <f t="array" ref="AD575">_xlfn._xlws.FILTER($W$16:$W$24,($X$16:$X$24=S575)*($Z$16:$Z$24=AC575))</f>
        <v>X</v>
      </c>
      <c r="AE575" s="4">
        <f t="shared" si="115"/>
        <v>6</v>
      </c>
      <c r="AF575" s="4">
        <f t="shared" si="116"/>
        <v>1</v>
      </c>
      <c r="AG575" s="4">
        <f t="shared" si="117"/>
        <v>7</v>
      </c>
    </row>
    <row r="576" spans="18:33" x14ac:dyDescent="0.3">
      <c r="R576" s="4" t="s">
        <v>47</v>
      </c>
      <c r="S576" s="4" t="str">
        <f t="shared" si="106"/>
        <v>A</v>
      </c>
      <c r="T576" s="4" t="str">
        <f t="shared" si="105"/>
        <v>Z</v>
      </c>
      <c r="U576" s="4" t="str">
        <f t="shared" si="107"/>
        <v>Rock</v>
      </c>
      <c r="V576" s="4" t="str">
        <f t="shared" si="108"/>
        <v>Scissor</v>
      </c>
      <c r="W576" s="4" t="str">
        <f t="shared" si="109"/>
        <v>ZA</v>
      </c>
      <c r="X576" s="4" t="str">
        <f t="shared" si="110"/>
        <v>L</v>
      </c>
      <c r="Y576" s="4">
        <f t="shared" si="111"/>
        <v>0</v>
      </c>
      <c r="Z576" s="4">
        <f t="shared" si="112"/>
        <v>3</v>
      </c>
      <c r="AA576" s="4">
        <f t="shared" si="113"/>
        <v>3</v>
      </c>
      <c r="AC576" s="4" t="str">
        <f t="shared" si="114"/>
        <v>W</v>
      </c>
      <c r="AD576" s="4" t="str" cm="1">
        <f t="array" ref="AD576">_xlfn._xlws.FILTER($W$16:$W$24,($X$16:$X$24=S576)*($Z$16:$Z$24=AC576))</f>
        <v>Y</v>
      </c>
      <c r="AE576" s="4">
        <f t="shared" si="115"/>
        <v>6</v>
      </c>
      <c r="AF576" s="4">
        <f t="shared" si="116"/>
        <v>2</v>
      </c>
      <c r="AG576" s="4">
        <f t="shared" si="117"/>
        <v>8</v>
      </c>
    </row>
    <row r="577" spans="18:33" x14ac:dyDescent="0.3">
      <c r="R577" s="4" t="s">
        <v>42</v>
      </c>
      <c r="S577" s="4" t="str">
        <f t="shared" si="106"/>
        <v>B</v>
      </c>
      <c r="T577" s="4" t="str">
        <f t="shared" si="105"/>
        <v>Z</v>
      </c>
      <c r="U577" s="4" t="str">
        <f t="shared" si="107"/>
        <v>Paper</v>
      </c>
      <c r="V577" s="4" t="str">
        <f t="shared" si="108"/>
        <v>Scissor</v>
      </c>
      <c r="W577" s="4" t="str">
        <f t="shared" si="109"/>
        <v>ZB</v>
      </c>
      <c r="X577" s="4" t="str">
        <f t="shared" si="110"/>
        <v>W</v>
      </c>
      <c r="Y577" s="4">
        <f t="shared" si="111"/>
        <v>6</v>
      </c>
      <c r="Z577" s="4">
        <f t="shared" si="112"/>
        <v>3</v>
      </c>
      <c r="AA577" s="4">
        <f t="shared" si="113"/>
        <v>9</v>
      </c>
      <c r="AC577" s="4" t="str">
        <f t="shared" si="114"/>
        <v>W</v>
      </c>
      <c r="AD577" s="4" t="str" cm="1">
        <f t="array" ref="AD577">_xlfn._xlws.FILTER($W$16:$W$24,($X$16:$X$24=S577)*($Z$16:$Z$24=AC577))</f>
        <v>Z</v>
      </c>
      <c r="AE577" s="4">
        <f t="shared" si="115"/>
        <v>6</v>
      </c>
      <c r="AF577" s="4">
        <f t="shared" si="116"/>
        <v>3</v>
      </c>
      <c r="AG577" s="4">
        <f t="shared" si="117"/>
        <v>9</v>
      </c>
    </row>
    <row r="578" spans="18:33" x14ac:dyDescent="0.3">
      <c r="R578" s="4" t="s">
        <v>42</v>
      </c>
      <c r="S578" s="4" t="str">
        <f t="shared" si="106"/>
        <v>B</v>
      </c>
      <c r="T578" s="4" t="str">
        <f t="shared" si="105"/>
        <v>Z</v>
      </c>
      <c r="U578" s="4" t="str">
        <f t="shared" si="107"/>
        <v>Paper</v>
      </c>
      <c r="V578" s="4" t="str">
        <f t="shared" si="108"/>
        <v>Scissor</v>
      </c>
      <c r="W578" s="4" t="str">
        <f t="shared" si="109"/>
        <v>ZB</v>
      </c>
      <c r="X578" s="4" t="str">
        <f t="shared" si="110"/>
        <v>W</v>
      </c>
      <c r="Y578" s="4">
        <f t="shared" si="111"/>
        <v>6</v>
      </c>
      <c r="Z578" s="4">
        <f t="shared" si="112"/>
        <v>3</v>
      </c>
      <c r="AA578" s="4">
        <f t="shared" si="113"/>
        <v>9</v>
      </c>
      <c r="AC578" s="4" t="str">
        <f t="shared" si="114"/>
        <v>W</v>
      </c>
      <c r="AD578" s="4" t="str" cm="1">
        <f t="array" ref="AD578">_xlfn._xlws.FILTER($W$16:$W$24,($X$16:$X$24=S578)*($Z$16:$Z$24=AC578))</f>
        <v>Z</v>
      </c>
      <c r="AE578" s="4">
        <f t="shared" si="115"/>
        <v>6</v>
      </c>
      <c r="AF578" s="4">
        <f t="shared" si="116"/>
        <v>3</v>
      </c>
      <c r="AG578" s="4">
        <f t="shared" si="117"/>
        <v>9</v>
      </c>
    </row>
    <row r="579" spans="18:33" x14ac:dyDescent="0.3">
      <c r="R579" s="4" t="s">
        <v>43</v>
      </c>
      <c r="S579" s="4" t="str">
        <f t="shared" si="106"/>
        <v>C</v>
      </c>
      <c r="T579" s="4" t="str">
        <f t="shared" si="105"/>
        <v>Z</v>
      </c>
      <c r="U579" s="4" t="str">
        <f t="shared" si="107"/>
        <v>Scissor</v>
      </c>
      <c r="V579" s="4" t="str">
        <f t="shared" si="108"/>
        <v>Scissor</v>
      </c>
      <c r="W579" s="4" t="str">
        <f t="shared" si="109"/>
        <v>ZC</v>
      </c>
      <c r="X579" s="4" t="str">
        <f t="shared" si="110"/>
        <v>D</v>
      </c>
      <c r="Y579" s="4">
        <f t="shared" si="111"/>
        <v>3</v>
      </c>
      <c r="Z579" s="4">
        <f t="shared" si="112"/>
        <v>3</v>
      </c>
      <c r="AA579" s="4">
        <f t="shared" si="113"/>
        <v>6</v>
      </c>
      <c r="AC579" s="4" t="str">
        <f t="shared" si="114"/>
        <v>W</v>
      </c>
      <c r="AD579" s="4" t="str" cm="1">
        <f t="array" ref="AD579">_xlfn._xlws.FILTER($W$16:$W$24,($X$16:$X$24=S579)*($Z$16:$Z$24=AC579))</f>
        <v>X</v>
      </c>
      <c r="AE579" s="4">
        <f t="shared" si="115"/>
        <v>6</v>
      </c>
      <c r="AF579" s="4">
        <f t="shared" si="116"/>
        <v>1</v>
      </c>
      <c r="AG579" s="4">
        <f t="shared" si="117"/>
        <v>7</v>
      </c>
    </row>
    <row r="580" spans="18:33" x14ac:dyDescent="0.3">
      <c r="R580" s="4" t="s">
        <v>43</v>
      </c>
      <c r="S580" s="4" t="str">
        <f t="shared" si="106"/>
        <v>C</v>
      </c>
      <c r="T580" s="4" t="str">
        <f t="shared" si="105"/>
        <v>Z</v>
      </c>
      <c r="U580" s="4" t="str">
        <f t="shared" si="107"/>
        <v>Scissor</v>
      </c>
      <c r="V580" s="4" t="str">
        <f t="shared" si="108"/>
        <v>Scissor</v>
      </c>
      <c r="W580" s="4" t="str">
        <f t="shared" si="109"/>
        <v>ZC</v>
      </c>
      <c r="X580" s="4" t="str">
        <f t="shared" si="110"/>
        <v>D</v>
      </c>
      <c r="Y580" s="4">
        <f t="shared" si="111"/>
        <v>3</v>
      </c>
      <c r="Z580" s="4">
        <f t="shared" si="112"/>
        <v>3</v>
      </c>
      <c r="AA580" s="4">
        <f t="shared" si="113"/>
        <v>6</v>
      </c>
      <c r="AC580" s="4" t="str">
        <f t="shared" si="114"/>
        <v>W</v>
      </c>
      <c r="AD580" s="4" t="str" cm="1">
        <f t="array" ref="AD580">_xlfn._xlws.FILTER($W$16:$W$24,($X$16:$X$24=S580)*($Z$16:$Z$24=AC580))</f>
        <v>X</v>
      </c>
      <c r="AE580" s="4">
        <f t="shared" si="115"/>
        <v>6</v>
      </c>
      <c r="AF580" s="4">
        <f t="shared" si="116"/>
        <v>1</v>
      </c>
      <c r="AG580" s="4">
        <f t="shared" si="117"/>
        <v>7</v>
      </c>
    </row>
    <row r="581" spans="18:33" x14ac:dyDescent="0.3">
      <c r="R581" s="4" t="s">
        <v>43</v>
      </c>
      <c r="S581" s="4" t="str">
        <f t="shared" si="106"/>
        <v>C</v>
      </c>
      <c r="T581" s="4" t="str">
        <f t="shared" si="105"/>
        <v>Z</v>
      </c>
      <c r="U581" s="4" t="str">
        <f t="shared" si="107"/>
        <v>Scissor</v>
      </c>
      <c r="V581" s="4" t="str">
        <f t="shared" si="108"/>
        <v>Scissor</v>
      </c>
      <c r="W581" s="4" t="str">
        <f t="shared" si="109"/>
        <v>ZC</v>
      </c>
      <c r="X581" s="4" t="str">
        <f t="shared" si="110"/>
        <v>D</v>
      </c>
      <c r="Y581" s="4">
        <f t="shared" si="111"/>
        <v>3</v>
      </c>
      <c r="Z581" s="4">
        <f t="shared" si="112"/>
        <v>3</v>
      </c>
      <c r="AA581" s="4">
        <f t="shared" si="113"/>
        <v>6</v>
      </c>
      <c r="AC581" s="4" t="str">
        <f t="shared" si="114"/>
        <v>W</v>
      </c>
      <c r="AD581" s="4" t="str" cm="1">
        <f t="array" ref="AD581">_xlfn._xlws.FILTER($W$16:$W$24,($X$16:$X$24=S581)*($Z$16:$Z$24=AC581))</f>
        <v>X</v>
      </c>
      <c r="AE581" s="4">
        <f t="shared" si="115"/>
        <v>6</v>
      </c>
      <c r="AF581" s="4">
        <f t="shared" si="116"/>
        <v>1</v>
      </c>
      <c r="AG581" s="4">
        <f t="shared" si="117"/>
        <v>7</v>
      </c>
    </row>
    <row r="582" spans="18:33" x14ac:dyDescent="0.3">
      <c r="R582" s="4" t="s">
        <v>43</v>
      </c>
      <c r="S582" s="4" t="str">
        <f t="shared" si="106"/>
        <v>C</v>
      </c>
      <c r="T582" s="4" t="str">
        <f t="shared" si="105"/>
        <v>Z</v>
      </c>
      <c r="U582" s="4" t="str">
        <f t="shared" si="107"/>
        <v>Scissor</v>
      </c>
      <c r="V582" s="4" t="str">
        <f t="shared" si="108"/>
        <v>Scissor</v>
      </c>
      <c r="W582" s="4" t="str">
        <f t="shared" si="109"/>
        <v>ZC</v>
      </c>
      <c r="X582" s="4" t="str">
        <f t="shared" si="110"/>
        <v>D</v>
      </c>
      <c r="Y582" s="4">
        <f t="shared" si="111"/>
        <v>3</v>
      </c>
      <c r="Z582" s="4">
        <f t="shared" si="112"/>
        <v>3</v>
      </c>
      <c r="AA582" s="4">
        <f t="shared" si="113"/>
        <v>6</v>
      </c>
      <c r="AC582" s="4" t="str">
        <f t="shared" si="114"/>
        <v>W</v>
      </c>
      <c r="AD582" s="4" t="str" cm="1">
        <f t="array" ref="AD582">_xlfn._xlws.FILTER($W$16:$W$24,($X$16:$X$24=S582)*($Z$16:$Z$24=AC582))</f>
        <v>X</v>
      </c>
      <c r="AE582" s="4">
        <f t="shared" si="115"/>
        <v>6</v>
      </c>
      <c r="AF582" s="4">
        <f t="shared" si="116"/>
        <v>1</v>
      </c>
      <c r="AG582" s="4">
        <f t="shared" si="117"/>
        <v>7</v>
      </c>
    </row>
    <row r="583" spans="18:33" x14ac:dyDescent="0.3">
      <c r="R583" s="4" t="s">
        <v>46</v>
      </c>
      <c r="S583" s="4" t="str">
        <f t="shared" si="106"/>
        <v>A</v>
      </c>
      <c r="T583" s="4" t="str">
        <f t="shared" si="105"/>
        <v>Y</v>
      </c>
      <c r="U583" s="4" t="str">
        <f t="shared" si="107"/>
        <v>Rock</v>
      </c>
      <c r="V583" s="4" t="str">
        <f t="shared" si="108"/>
        <v>Paper</v>
      </c>
      <c r="W583" s="4" t="str">
        <f t="shared" si="109"/>
        <v>YA</v>
      </c>
      <c r="X583" s="4" t="str">
        <f t="shared" si="110"/>
        <v>W</v>
      </c>
      <c r="Y583" s="4">
        <f t="shared" si="111"/>
        <v>6</v>
      </c>
      <c r="Z583" s="4">
        <f t="shared" si="112"/>
        <v>2</v>
      </c>
      <c r="AA583" s="4">
        <f t="shared" si="113"/>
        <v>8</v>
      </c>
      <c r="AC583" s="4" t="str">
        <f t="shared" si="114"/>
        <v>D</v>
      </c>
      <c r="AD583" s="4" t="str" cm="1">
        <f t="array" ref="AD583">_xlfn._xlws.FILTER($W$16:$W$24,($X$16:$X$24=S583)*($Z$16:$Z$24=AC583))</f>
        <v>X</v>
      </c>
      <c r="AE583" s="4">
        <f t="shared" si="115"/>
        <v>3</v>
      </c>
      <c r="AF583" s="4">
        <f t="shared" si="116"/>
        <v>1</v>
      </c>
      <c r="AG583" s="4">
        <f t="shared" si="117"/>
        <v>4</v>
      </c>
    </row>
    <row r="584" spans="18:33" x14ac:dyDescent="0.3">
      <c r="R584" s="4" t="s">
        <v>49</v>
      </c>
      <c r="S584" s="4" t="str">
        <f t="shared" si="106"/>
        <v>A</v>
      </c>
      <c r="T584" s="4" t="str">
        <f t="shared" si="105"/>
        <v>X</v>
      </c>
      <c r="U584" s="4" t="str">
        <f t="shared" si="107"/>
        <v>Rock</v>
      </c>
      <c r="V584" s="4" t="str">
        <f t="shared" si="108"/>
        <v>Rock</v>
      </c>
      <c r="W584" s="4" t="str">
        <f t="shared" si="109"/>
        <v>XA</v>
      </c>
      <c r="X584" s="4" t="str">
        <f t="shared" si="110"/>
        <v>D</v>
      </c>
      <c r="Y584" s="4">
        <f t="shared" si="111"/>
        <v>3</v>
      </c>
      <c r="Z584" s="4">
        <f t="shared" si="112"/>
        <v>1</v>
      </c>
      <c r="AA584" s="4">
        <f t="shared" si="113"/>
        <v>4</v>
      </c>
      <c r="AC584" s="4" t="str">
        <f t="shared" si="114"/>
        <v>L</v>
      </c>
      <c r="AD584" s="4" t="str" cm="1">
        <f t="array" ref="AD584">_xlfn._xlws.FILTER($W$16:$W$24,($X$16:$X$24=S584)*($Z$16:$Z$24=AC584))</f>
        <v>Z</v>
      </c>
      <c r="AE584" s="4">
        <f t="shared" si="115"/>
        <v>0</v>
      </c>
      <c r="AF584" s="4">
        <f t="shared" si="116"/>
        <v>3</v>
      </c>
      <c r="AG584" s="4">
        <f t="shared" si="117"/>
        <v>3</v>
      </c>
    </row>
    <row r="585" spans="18:33" x14ac:dyDescent="0.3">
      <c r="R585" s="4" t="s">
        <v>43</v>
      </c>
      <c r="S585" s="4" t="str">
        <f t="shared" si="106"/>
        <v>C</v>
      </c>
      <c r="T585" s="4" t="str">
        <f t="shared" si="105"/>
        <v>Z</v>
      </c>
      <c r="U585" s="4" t="str">
        <f t="shared" si="107"/>
        <v>Scissor</v>
      </c>
      <c r="V585" s="4" t="str">
        <f t="shared" si="108"/>
        <v>Scissor</v>
      </c>
      <c r="W585" s="4" t="str">
        <f t="shared" si="109"/>
        <v>ZC</v>
      </c>
      <c r="X585" s="4" t="str">
        <f t="shared" si="110"/>
        <v>D</v>
      </c>
      <c r="Y585" s="4">
        <f t="shared" si="111"/>
        <v>3</v>
      </c>
      <c r="Z585" s="4">
        <f t="shared" si="112"/>
        <v>3</v>
      </c>
      <c r="AA585" s="4">
        <f t="shared" si="113"/>
        <v>6</v>
      </c>
      <c r="AC585" s="4" t="str">
        <f t="shared" si="114"/>
        <v>W</v>
      </c>
      <c r="AD585" s="4" t="str" cm="1">
        <f t="array" ref="AD585">_xlfn._xlws.FILTER($W$16:$W$24,($X$16:$X$24=S585)*($Z$16:$Z$24=AC585))</f>
        <v>X</v>
      </c>
      <c r="AE585" s="4">
        <f t="shared" si="115"/>
        <v>6</v>
      </c>
      <c r="AF585" s="4">
        <f t="shared" si="116"/>
        <v>1</v>
      </c>
      <c r="AG585" s="4">
        <f t="shared" si="117"/>
        <v>7</v>
      </c>
    </row>
    <row r="586" spans="18:33" x14ac:dyDescent="0.3">
      <c r="R586" s="4" t="s">
        <v>42</v>
      </c>
      <c r="S586" s="4" t="str">
        <f t="shared" si="106"/>
        <v>B</v>
      </c>
      <c r="T586" s="4" t="str">
        <f t="shared" si="105"/>
        <v>Z</v>
      </c>
      <c r="U586" s="4" t="str">
        <f t="shared" si="107"/>
        <v>Paper</v>
      </c>
      <c r="V586" s="4" t="str">
        <f t="shared" si="108"/>
        <v>Scissor</v>
      </c>
      <c r="W586" s="4" t="str">
        <f t="shared" si="109"/>
        <v>ZB</v>
      </c>
      <c r="X586" s="4" t="str">
        <f t="shared" si="110"/>
        <v>W</v>
      </c>
      <c r="Y586" s="4">
        <f t="shared" si="111"/>
        <v>6</v>
      </c>
      <c r="Z586" s="4">
        <f t="shared" si="112"/>
        <v>3</v>
      </c>
      <c r="AA586" s="4">
        <f t="shared" si="113"/>
        <v>9</v>
      </c>
      <c r="AC586" s="4" t="str">
        <f t="shared" si="114"/>
        <v>W</v>
      </c>
      <c r="AD586" s="4" t="str" cm="1">
        <f t="array" ref="AD586">_xlfn._xlws.FILTER($W$16:$W$24,($X$16:$X$24=S586)*($Z$16:$Z$24=AC586))</f>
        <v>Z</v>
      </c>
      <c r="AE586" s="4">
        <f t="shared" si="115"/>
        <v>6</v>
      </c>
      <c r="AF586" s="4">
        <f t="shared" si="116"/>
        <v>3</v>
      </c>
      <c r="AG586" s="4">
        <f t="shared" si="117"/>
        <v>9</v>
      </c>
    </row>
    <row r="587" spans="18:33" x14ac:dyDescent="0.3">
      <c r="R587" s="4" t="s">
        <v>43</v>
      </c>
      <c r="S587" s="4" t="str">
        <f t="shared" si="106"/>
        <v>C</v>
      </c>
      <c r="T587" s="4" t="str">
        <f t="shared" si="105"/>
        <v>Z</v>
      </c>
      <c r="U587" s="4" t="str">
        <f t="shared" si="107"/>
        <v>Scissor</v>
      </c>
      <c r="V587" s="4" t="str">
        <f t="shared" si="108"/>
        <v>Scissor</v>
      </c>
      <c r="W587" s="4" t="str">
        <f t="shared" si="109"/>
        <v>ZC</v>
      </c>
      <c r="X587" s="4" t="str">
        <f t="shared" si="110"/>
        <v>D</v>
      </c>
      <c r="Y587" s="4">
        <f t="shared" si="111"/>
        <v>3</v>
      </c>
      <c r="Z587" s="4">
        <f t="shared" si="112"/>
        <v>3</v>
      </c>
      <c r="AA587" s="4">
        <f t="shared" si="113"/>
        <v>6</v>
      </c>
      <c r="AC587" s="4" t="str">
        <f t="shared" si="114"/>
        <v>W</v>
      </c>
      <c r="AD587" s="4" t="str" cm="1">
        <f t="array" ref="AD587">_xlfn._xlws.FILTER($W$16:$W$24,($X$16:$X$24=S587)*($Z$16:$Z$24=AC587))</f>
        <v>X</v>
      </c>
      <c r="AE587" s="4">
        <f t="shared" si="115"/>
        <v>6</v>
      </c>
      <c r="AF587" s="4">
        <f t="shared" si="116"/>
        <v>1</v>
      </c>
      <c r="AG587" s="4">
        <f t="shared" si="117"/>
        <v>7</v>
      </c>
    </row>
    <row r="588" spans="18:33" x14ac:dyDescent="0.3">
      <c r="R588" s="4" t="s">
        <v>43</v>
      </c>
      <c r="S588" s="4" t="str">
        <f t="shared" si="106"/>
        <v>C</v>
      </c>
      <c r="T588" s="4" t="str">
        <f t="shared" si="105"/>
        <v>Z</v>
      </c>
      <c r="U588" s="4" t="str">
        <f t="shared" si="107"/>
        <v>Scissor</v>
      </c>
      <c r="V588" s="4" t="str">
        <f t="shared" si="108"/>
        <v>Scissor</v>
      </c>
      <c r="W588" s="4" t="str">
        <f t="shared" si="109"/>
        <v>ZC</v>
      </c>
      <c r="X588" s="4" t="str">
        <f t="shared" si="110"/>
        <v>D</v>
      </c>
      <c r="Y588" s="4">
        <f t="shared" si="111"/>
        <v>3</v>
      </c>
      <c r="Z588" s="4">
        <f t="shared" si="112"/>
        <v>3</v>
      </c>
      <c r="AA588" s="4">
        <f t="shared" si="113"/>
        <v>6</v>
      </c>
      <c r="AC588" s="4" t="str">
        <f t="shared" si="114"/>
        <v>W</v>
      </c>
      <c r="AD588" s="4" t="str" cm="1">
        <f t="array" ref="AD588">_xlfn._xlws.FILTER($W$16:$W$24,($X$16:$X$24=S588)*($Z$16:$Z$24=AC588))</f>
        <v>X</v>
      </c>
      <c r="AE588" s="4">
        <f t="shared" si="115"/>
        <v>6</v>
      </c>
      <c r="AF588" s="4">
        <f t="shared" si="116"/>
        <v>1</v>
      </c>
      <c r="AG588" s="4">
        <f t="shared" si="117"/>
        <v>7</v>
      </c>
    </row>
    <row r="589" spans="18:33" x14ac:dyDescent="0.3">
      <c r="R589" s="4" t="s">
        <v>45</v>
      </c>
      <c r="S589" s="4" t="str">
        <f t="shared" si="106"/>
        <v>C</v>
      </c>
      <c r="T589" s="4" t="str">
        <f t="shared" si="105"/>
        <v>Y</v>
      </c>
      <c r="U589" s="4" t="str">
        <f t="shared" si="107"/>
        <v>Scissor</v>
      </c>
      <c r="V589" s="4" t="str">
        <f t="shared" si="108"/>
        <v>Paper</v>
      </c>
      <c r="W589" s="4" t="str">
        <f t="shared" si="109"/>
        <v>YC</v>
      </c>
      <c r="X589" s="4" t="str">
        <f t="shared" si="110"/>
        <v>L</v>
      </c>
      <c r="Y589" s="4">
        <f t="shared" si="111"/>
        <v>0</v>
      </c>
      <c r="Z589" s="4">
        <f t="shared" si="112"/>
        <v>2</v>
      </c>
      <c r="AA589" s="4">
        <f t="shared" si="113"/>
        <v>2</v>
      </c>
      <c r="AC589" s="4" t="str">
        <f t="shared" si="114"/>
        <v>D</v>
      </c>
      <c r="AD589" s="4" t="str" cm="1">
        <f t="array" ref="AD589">_xlfn._xlws.FILTER($W$16:$W$24,($X$16:$X$24=S589)*($Z$16:$Z$24=AC589))</f>
        <v>Z</v>
      </c>
      <c r="AE589" s="4">
        <f t="shared" si="115"/>
        <v>3</v>
      </c>
      <c r="AF589" s="4">
        <f t="shared" si="116"/>
        <v>3</v>
      </c>
      <c r="AG589" s="4">
        <f t="shared" si="117"/>
        <v>6</v>
      </c>
    </row>
    <row r="590" spans="18:33" x14ac:dyDescent="0.3">
      <c r="R590" s="4" t="s">
        <v>43</v>
      </c>
      <c r="S590" s="4" t="str">
        <f t="shared" si="106"/>
        <v>C</v>
      </c>
      <c r="T590" s="4" t="str">
        <f t="shared" si="105"/>
        <v>Z</v>
      </c>
      <c r="U590" s="4" t="str">
        <f t="shared" si="107"/>
        <v>Scissor</v>
      </c>
      <c r="V590" s="4" t="str">
        <f t="shared" si="108"/>
        <v>Scissor</v>
      </c>
      <c r="W590" s="4" t="str">
        <f t="shared" si="109"/>
        <v>ZC</v>
      </c>
      <c r="X590" s="4" t="str">
        <f t="shared" si="110"/>
        <v>D</v>
      </c>
      <c r="Y590" s="4">
        <f t="shared" si="111"/>
        <v>3</v>
      </c>
      <c r="Z590" s="4">
        <f t="shared" si="112"/>
        <v>3</v>
      </c>
      <c r="AA590" s="4">
        <f t="shared" si="113"/>
        <v>6</v>
      </c>
      <c r="AC590" s="4" t="str">
        <f t="shared" si="114"/>
        <v>W</v>
      </c>
      <c r="AD590" s="4" t="str" cm="1">
        <f t="array" ref="AD590">_xlfn._xlws.FILTER($W$16:$W$24,($X$16:$X$24=S590)*($Z$16:$Z$24=AC590))</f>
        <v>X</v>
      </c>
      <c r="AE590" s="4">
        <f t="shared" si="115"/>
        <v>6</v>
      </c>
      <c r="AF590" s="4">
        <f t="shared" si="116"/>
        <v>1</v>
      </c>
      <c r="AG590" s="4">
        <f t="shared" si="117"/>
        <v>7</v>
      </c>
    </row>
    <row r="591" spans="18:33" x14ac:dyDescent="0.3">
      <c r="R591" s="4" t="s">
        <v>49</v>
      </c>
      <c r="S591" s="4" t="str">
        <f t="shared" si="106"/>
        <v>A</v>
      </c>
      <c r="T591" s="4" t="str">
        <f t="shared" si="105"/>
        <v>X</v>
      </c>
      <c r="U591" s="4" t="str">
        <f t="shared" si="107"/>
        <v>Rock</v>
      </c>
      <c r="V591" s="4" t="str">
        <f t="shared" si="108"/>
        <v>Rock</v>
      </c>
      <c r="W591" s="4" t="str">
        <f t="shared" si="109"/>
        <v>XA</v>
      </c>
      <c r="X591" s="4" t="str">
        <f t="shared" si="110"/>
        <v>D</v>
      </c>
      <c r="Y591" s="4">
        <f t="shared" si="111"/>
        <v>3</v>
      </c>
      <c r="Z591" s="4">
        <f t="shared" si="112"/>
        <v>1</v>
      </c>
      <c r="AA591" s="4">
        <f t="shared" si="113"/>
        <v>4</v>
      </c>
      <c r="AC591" s="4" t="str">
        <f t="shared" si="114"/>
        <v>L</v>
      </c>
      <c r="AD591" s="4" t="str" cm="1">
        <f t="array" ref="AD591">_xlfn._xlws.FILTER($W$16:$W$24,($X$16:$X$24=S591)*($Z$16:$Z$24=AC591))</f>
        <v>Z</v>
      </c>
      <c r="AE591" s="4">
        <f t="shared" si="115"/>
        <v>0</v>
      </c>
      <c r="AF591" s="4">
        <f t="shared" si="116"/>
        <v>3</v>
      </c>
      <c r="AG591" s="4">
        <f t="shared" si="117"/>
        <v>3</v>
      </c>
    </row>
    <row r="592" spans="18:33" x14ac:dyDescent="0.3">
      <c r="R592" s="4" t="s">
        <v>47</v>
      </c>
      <c r="S592" s="4" t="str">
        <f t="shared" si="106"/>
        <v>A</v>
      </c>
      <c r="T592" s="4" t="str">
        <f t="shared" si="105"/>
        <v>Z</v>
      </c>
      <c r="U592" s="4" t="str">
        <f t="shared" si="107"/>
        <v>Rock</v>
      </c>
      <c r="V592" s="4" t="str">
        <f t="shared" si="108"/>
        <v>Scissor</v>
      </c>
      <c r="W592" s="4" t="str">
        <f t="shared" si="109"/>
        <v>ZA</v>
      </c>
      <c r="X592" s="4" t="str">
        <f t="shared" si="110"/>
        <v>L</v>
      </c>
      <c r="Y592" s="4">
        <f t="shared" si="111"/>
        <v>0</v>
      </c>
      <c r="Z592" s="4">
        <f t="shared" si="112"/>
        <v>3</v>
      </c>
      <c r="AA592" s="4">
        <f t="shared" si="113"/>
        <v>3</v>
      </c>
      <c r="AC592" s="4" t="str">
        <f t="shared" si="114"/>
        <v>W</v>
      </c>
      <c r="AD592" s="4" t="str" cm="1">
        <f t="array" ref="AD592">_xlfn._xlws.FILTER($W$16:$W$24,($X$16:$X$24=S592)*($Z$16:$Z$24=AC592))</f>
        <v>Y</v>
      </c>
      <c r="AE592" s="4">
        <f t="shared" si="115"/>
        <v>6</v>
      </c>
      <c r="AF592" s="4">
        <f t="shared" si="116"/>
        <v>2</v>
      </c>
      <c r="AG592" s="4">
        <f t="shared" si="117"/>
        <v>8</v>
      </c>
    </row>
    <row r="593" spans="18:33" x14ac:dyDescent="0.3">
      <c r="R593" s="4" t="s">
        <v>43</v>
      </c>
      <c r="S593" s="4" t="str">
        <f t="shared" si="106"/>
        <v>C</v>
      </c>
      <c r="T593" s="4" t="str">
        <f t="shared" si="105"/>
        <v>Z</v>
      </c>
      <c r="U593" s="4" t="str">
        <f t="shared" si="107"/>
        <v>Scissor</v>
      </c>
      <c r="V593" s="4" t="str">
        <f t="shared" si="108"/>
        <v>Scissor</v>
      </c>
      <c r="W593" s="4" t="str">
        <f t="shared" si="109"/>
        <v>ZC</v>
      </c>
      <c r="X593" s="4" t="str">
        <f t="shared" si="110"/>
        <v>D</v>
      </c>
      <c r="Y593" s="4">
        <f t="shared" si="111"/>
        <v>3</v>
      </c>
      <c r="Z593" s="4">
        <f t="shared" si="112"/>
        <v>3</v>
      </c>
      <c r="AA593" s="4">
        <f t="shared" si="113"/>
        <v>6</v>
      </c>
      <c r="AC593" s="4" t="str">
        <f t="shared" si="114"/>
        <v>W</v>
      </c>
      <c r="AD593" s="4" t="str" cm="1">
        <f t="array" ref="AD593">_xlfn._xlws.FILTER($W$16:$W$24,($X$16:$X$24=S593)*($Z$16:$Z$24=AC593))</f>
        <v>X</v>
      </c>
      <c r="AE593" s="4">
        <f t="shared" si="115"/>
        <v>6</v>
      </c>
      <c r="AF593" s="4">
        <f t="shared" si="116"/>
        <v>1</v>
      </c>
      <c r="AG593" s="4">
        <f t="shared" si="117"/>
        <v>7</v>
      </c>
    </row>
    <row r="594" spans="18:33" x14ac:dyDescent="0.3">
      <c r="R594" s="4" t="s">
        <v>44</v>
      </c>
      <c r="S594" s="4" t="str">
        <f t="shared" si="106"/>
        <v>B</v>
      </c>
      <c r="T594" s="4" t="str">
        <f t="shared" si="105"/>
        <v>X</v>
      </c>
      <c r="U594" s="4" t="str">
        <f t="shared" si="107"/>
        <v>Paper</v>
      </c>
      <c r="V594" s="4" t="str">
        <f t="shared" si="108"/>
        <v>Rock</v>
      </c>
      <c r="W594" s="4" t="str">
        <f t="shared" si="109"/>
        <v>XB</v>
      </c>
      <c r="X594" s="4" t="str">
        <f t="shared" si="110"/>
        <v>L</v>
      </c>
      <c r="Y594" s="4">
        <f t="shared" si="111"/>
        <v>0</v>
      </c>
      <c r="Z594" s="4">
        <f t="shared" si="112"/>
        <v>1</v>
      </c>
      <c r="AA594" s="4">
        <f t="shared" si="113"/>
        <v>1</v>
      </c>
      <c r="AC594" s="4" t="str">
        <f t="shared" si="114"/>
        <v>L</v>
      </c>
      <c r="AD594" s="4" t="str" cm="1">
        <f t="array" ref="AD594">_xlfn._xlws.FILTER($W$16:$W$24,($X$16:$X$24=S594)*($Z$16:$Z$24=AC594))</f>
        <v>X</v>
      </c>
      <c r="AE594" s="4">
        <f t="shared" si="115"/>
        <v>0</v>
      </c>
      <c r="AF594" s="4">
        <f t="shared" si="116"/>
        <v>1</v>
      </c>
      <c r="AG594" s="4">
        <f t="shared" si="117"/>
        <v>1</v>
      </c>
    </row>
    <row r="595" spans="18:33" x14ac:dyDescent="0.3">
      <c r="R595" s="4" t="s">
        <v>47</v>
      </c>
      <c r="S595" s="4" t="str">
        <f t="shared" si="106"/>
        <v>A</v>
      </c>
      <c r="T595" s="4" t="str">
        <f t="shared" si="105"/>
        <v>Z</v>
      </c>
      <c r="U595" s="4" t="str">
        <f t="shared" si="107"/>
        <v>Rock</v>
      </c>
      <c r="V595" s="4" t="str">
        <f t="shared" si="108"/>
        <v>Scissor</v>
      </c>
      <c r="W595" s="4" t="str">
        <f t="shared" si="109"/>
        <v>ZA</v>
      </c>
      <c r="X595" s="4" t="str">
        <f t="shared" si="110"/>
        <v>L</v>
      </c>
      <c r="Y595" s="4">
        <f t="shared" si="111"/>
        <v>0</v>
      </c>
      <c r="Z595" s="4">
        <f t="shared" si="112"/>
        <v>3</v>
      </c>
      <c r="AA595" s="4">
        <f t="shared" si="113"/>
        <v>3</v>
      </c>
      <c r="AC595" s="4" t="str">
        <f t="shared" si="114"/>
        <v>W</v>
      </c>
      <c r="AD595" s="4" t="str" cm="1">
        <f t="array" ref="AD595">_xlfn._xlws.FILTER($W$16:$W$24,($X$16:$X$24=S595)*($Z$16:$Z$24=AC595))</f>
        <v>Y</v>
      </c>
      <c r="AE595" s="4">
        <f t="shared" si="115"/>
        <v>6</v>
      </c>
      <c r="AF595" s="4">
        <f t="shared" si="116"/>
        <v>2</v>
      </c>
      <c r="AG595" s="4">
        <f t="shared" si="117"/>
        <v>8</v>
      </c>
    </row>
    <row r="596" spans="18:33" x14ac:dyDescent="0.3">
      <c r="R596" s="4" t="s">
        <v>44</v>
      </c>
      <c r="S596" s="4" t="str">
        <f t="shared" si="106"/>
        <v>B</v>
      </c>
      <c r="T596" s="4" t="str">
        <f t="shared" si="105"/>
        <v>X</v>
      </c>
      <c r="U596" s="4" t="str">
        <f t="shared" si="107"/>
        <v>Paper</v>
      </c>
      <c r="V596" s="4" t="str">
        <f t="shared" si="108"/>
        <v>Rock</v>
      </c>
      <c r="W596" s="4" t="str">
        <f t="shared" si="109"/>
        <v>XB</v>
      </c>
      <c r="X596" s="4" t="str">
        <f t="shared" si="110"/>
        <v>L</v>
      </c>
      <c r="Y596" s="4">
        <f t="shared" si="111"/>
        <v>0</v>
      </c>
      <c r="Z596" s="4">
        <f t="shared" si="112"/>
        <v>1</v>
      </c>
      <c r="AA596" s="4">
        <f t="shared" si="113"/>
        <v>1</v>
      </c>
      <c r="AC596" s="4" t="str">
        <f t="shared" si="114"/>
        <v>L</v>
      </c>
      <c r="AD596" s="4" t="str" cm="1">
        <f t="array" ref="AD596">_xlfn._xlws.FILTER($W$16:$W$24,($X$16:$X$24=S596)*($Z$16:$Z$24=AC596))</f>
        <v>X</v>
      </c>
      <c r="AE596" s="4">
        <f t="shared" si="115"/>
        <v>0</v>
      </c>
      <c r="AF596" s="4">
        <f t="shared" si="116"/>
        <v>1</v>
      </c>
      <c r="AG596" s="4">
        <f t="shared" si="117"/>
        <v>1</v>
      </c>
    </row>
    <row r="597" spans="18:33" x14ac:dyDescent="0.3">
      <c r="R597" s="4" t="s">
        <v>44</v>
      </c>
      <c r="S597" s="4" t="str">
        <f t="shared" si="106"/>
        <v>B</v>
      </c>
      <c r="T597" s="4" t="str">
        <f t="shared" si="105"/>
        <v>X</v>
      </c>
      <c r="U597" s="4" t="str">
        <f t="shared" si="107"/>
        <v>Paper</v>
      </c>
      <c r="V597" s="4" t="str">
        <f t="shared" si="108"/>
        <v>Rock</v>
      </c>
      <c r="W597" s="4" t="str">
        <f t="shared" si="109"/>
        <v>XB</v>
      </c>
      <c r="X597" s="4" t="str">
        <f t="shared" si="110"/>
        <v>L</v>
      </c>
      <c r="Y597" s="4">
        <f t="shared" si="111"/>
        <v>0</v>
      </c>
      <c r="Z597" s="4">
        <f t="shared" si="112"/>
        <v>1</v>
      </c>
      <c r="AA597" s="4">
        <f t="shared" si="113"/>
        <v>1</v>
      </c>
      <c r="AC597" s="4" t="str">
        <f t="shared" si="114"/>
        <v>L</v>
      </c>
      <c r="AD597" s="4" t="str" cm="1">
        <f t="array" ref="AD597">_xlfn._xlws.FILTER($W$16:$W$24,($X$16:$X$24=S597)*($Z$16:$Z$24=AC597))</f>
        <v>X</v>
      </c>
      <c r="AE597" s="4">
        <f t="shared" si="115"/>
        <v>0</v>
      </c>
      <c r="AF597" s="4">
        <f t="shared" si="116"/>
        <v>1</v>
      </c>
      <c r="AG597" s="4">
        <f t="shared" si="117"/>
        <v>1</v>
      </c>
    </row>
    <row r="598" spans="18:33" x14ac:dyDescent="0.3">
      <c r="R598" s="4" t="s">
        <v>46</v>
      </c>
      <c r="S598" s="4" t="str">
        <f t="shared" si="106"/>
        <v>A</v>
      </c>
      <c r="T598" s="4" t="str">
        <f t="shared" si="105"/>
        <v>Y</v>
      </c>
      <c r="U598" s="4" t="str">
        <f t="shared" si="107"/>
        <v>Rock</v>
      </c>
      <c r="V598" s="4" t="str">
        <f t="shared" si="108"/>
        <v>Paper</v>
      </c>
      <c r="W598" s="4" t="str">
        <f t="shared" si="109"/>
        <v>YA</v>
      </c>
      <c r="X598" s="4" t="str">
        <f t="shared" si="110"/>
        <v>W</v>
      </c>
      <c r="Y598" s="4">
        <f t="shared" si="111"/>
        <v>6</v>
      </c>
      <c r="Z598" s="4">
        <f t="shared" si="112"/>
        <v>2</v>
      </c>
      <c r="AA598" s="4">
        <f t="shared" si="113"/>
        <v>8</v>
      </c>
      <c r="AC598" s="4" t="str">
        <f t="shared" si="114"/>
        <v>D</v>
      </c>
      <c r="AD598" s="4" t="str" cm="1">
        <f t="array" ref="AD598">_xlfn._xlws.FILTER($W$16:$W$24,($X$16:$X$24=S598)*($Z$16:$Z$24=AC598))</f>
        <v>X</v>
      </c>
      <c r="AE598" s="4">
        <f t="shared" si="115"/>
        <v>3</v>
      </c>
      <c r="AF598" s="4">
        <f t="shared" si="116"/>
        <v>1</v>
      </c>
      <c r="AG598" s="4">
        <f t="shared" si="117"/>
        <v>4</v>
      </c>
    </row>
    <row r="599" spans="18:33" x14ac:dyDescent="0.3">
      <c r="R599" s="4" t="s">
        <v>46</v>
      </c>
      <c r="S599" s="4" t="str">
        <f t="shared" si="106"/>
        <v>A</v>
      </c>
      <c r="T599" s="4" t="str">
        <f t="shared" si="105"/>
        <v>Y</v>
      </c>
      <c r="U599" s="4" t="str">
        <f t="shared" si="107"/>
        <v>Rock</v>
      </c>
      <c r="V599" s="4" t="str">
        <f t="shared" si="108"/>
        <v>Paper</v>
      </c>
      <c r="W599" s="4" t="str">
        <f t="shared" si="109"/>
        <v>YA</v>
      </c>
      <c r="X599" s="4" t="str">
        <f t="shared" si="110"/>
        <v>W</v>
      </c>
      <c r="Y599" s="4">
        <f t="shared" si="111"/>
        <v>6</v>
      </c>
      <c r="Z599" s="4">
        <f t="shared" si="112"/>
        <v>2</v>
      </c>
      <c r="AA599" s="4">
        <f t="shared" si="113"/>
        <v>8</v>
      </c>
      <c r="AC599" s="4" t="str">
        <f t="shared" si="114"/>
        <v>D</v>
      </c>
      <c r="AD599" s="4" t="str" cm="1">
        <f t="array" ref="AD599">_xlfn._xlws.FILTER($W$16:$W$24,($X$16:$X$24=S599)*($Z$16:$Z$24=AC599))</f>
        <v>X</v>
      </c>
      <c r="AE599" s="4">
        <f t="shared" si="115"/>
        <v>3</v>
      </c>
      <c r="AF599" s="4">
        <f t="shared" si="116"/>
        <v>1</v>
      </c>
      <c r="AG599" s="4">
        <f t="shared" si="117"/>
        <v>4</v>
      </c>
    </row>
    <row r="600" spans="18:33" x14ac:dyDescent="0.3">
      <c r="R600" s="4" t="s">
        <v>46</v>
      </c>
      <c r="S600" s="4" t="str">
        <f t="shared" si="106"/>
        <v>A</v>
      </c>
      <c r="T600" s="4" t="str">
        <f t="shared" si="105"/>
        <v>Y</v>
      </c>
      <c r="U600" s="4" t="str">
        <f t="shared" si="107"/>
        <v>Rock</v>
      </c>
      <c r="V600" s="4" t="str">
        <f t="shared" si="108"/>
        <v>Paper</v>
      </c>
      <c r="W600" s="4" t="str">
        <f t="shared" si="109"/>
        <v>YA</v>
      </c>
      <c r="X600" s="4" t="str">
        <f t="shared" si="110"/>
        <v>W</v>
      </c>
      <c r="Y600" s="4">
        <f t="shared" si="111"/>
        <v>6</v>
      </c>
      <c r="Z600" s="4">
        <f t="shared" si="112"/>
        <v>2</v>
      </c>
      <c r="AA600" s="4">
        <f t="shared" si="113"/>
        <v>8</v>
      </c>
      <c r="AC600" s="4" t="str">
        <f t="shared" si="114"/>
        <v>D</v>
      </c>
      <c r="AD600" s="4" t="str" cm="1">
        <f t="array" ref="AD600">_xlfn._xlws.FILTER($W$16:$W$24,($X$16:$X$24=S600)*($Z$16:$Z$24=AC600))</f>
        <v>X</v>
      </c>
      <c r="AE600" s="4">
        <f t="shared" si="115"/>
        <v>3</v>
      </c>
      <c r="AF600" s="4">
        <f t="shared" si="116"/>
        <v>1</v>
      </c>
      <c r="AG600" s="4">
        <f t="shared" si="117"/>
        <v>4</v>
      </c>
    </row>
    <row r="601" spans="18:33" x14ac:dyDescent="0.3">
      <c r="R601" s="4" t="s">
        <v>43</v>
      </c>
      <c r="S601" s="4" t="str">
        <f t="shared" si="106"/>
        <v>C</v>
      </c>
      <c r="T601" s="4" t="str">
        <f t="shared" si="105"/>
        <v>Z</v>
      </c>
      <c r="U601" s="4" t="str">
        <f t="shared" si="107"/>
        <v>Scissor</v>
      </c>
      <c r="V601" s="4" t="str">
        <f t="shared" si="108"/>
        <v>Scissor</v>
      </c>
      <c r="W601" s="4" t="str">
        <f t="shared" si="109"/>
        <v>ZC</v>
      </c>
      <c r="X601" s="4" t="str">
        <f t="shared" si="110"/>
        <v>D</v>
      </c>
      <c r="Y601" s="4">
        <f t="shared" si="111"/>
        <v>3</v>
      </c>
      <c r="Z601" s="4">
        <f t="shared" si="112"/>
        <v>3</v>
      </c>
      <c r="AA601" s="4">
        <f t="shared" si="113"/>
        <v>6</v>
      </c>
      <c r="AC601" s="4" t="str">
        <f t="shared" si="114"/>
        <v>W</v>
      </c>
      <c r="AD601" s="4" t="str" cm="1">
        <f t="array" ref="AD601">_xlfn._xlws.FILTER($W$16:$W$24,($X$16:$X$24=S601)*($Z$16:$Z$24=AC601))</f>
        <v>X</v>
      </c>
      <c r="AE601" s="4">
        <f t="shared" si="115"/>
        <v>6</v>
      </c>
      <c r="AF601" s="4">
        <f t="shared" si="116"/>
        <v>1</v>
      </c>
      <c r="AG601" s="4">
        <f t="shared" si="117"/>
        <v>7</v>
      </c>
    </row>
    <row r="602" spans="18:33" x14ac:dyDescent="0.3">
      <c r="R602" s="4" t="s">
        <v>43</v>
      </c>
      <c r="S602" s="4" t="str">
        <f t="shared" si="106"/>
        <v>C</v>
      </c>
      <c r="T602" s="4" t="str">
        <f t="shared" si="105"/>
        <v>Z</v>
      </c>
      <c r="U602" s="4" t="str">
        <f t="shared" si="107"/>
        <v>Scissor</v>
      </c>
      <c r="V602" s="4" t="str">
        <f t="shared" si="108"/>
        <v>Scissor</v>
      </c>
      <c r="W602" s="4" t="str">
        <f t="shared" si="109"/>
        <v>ZC</v>
      </c>
      <c r="X602" s="4" t="str">
        <f t="shared" si="110"/>
        <v>D</v>
      </c>
      <c r="Y602" s="4">
        <f t="shared" si="111"/>
        <v>3</v>
      </c>
      <c r="Z602" s="4">
        <f t="shared" si="112"/>
        <v>3</v>
      </c>
      <c r="AA602" s="4">
        <f t="shared" si="113"/>
        <v>6</v>
      </c>
      <c r="AC602" s="4" t="str">
        <f t="shared" si="114"/>
        <v>W</v>
      </c>
      <c r="AD602" s="4" t="str" cm="1">
        <f t="array" ref="AD602">_xlfn._xlws.FILTER($W$16:$W$24,($X$16:$X$24=S602)*($Z$16:$Z$24=AC602))</f>
        <v>X</v>
      </c>
      <c r="AE602" s="4">
        <f t="shared" si="115"/>
        <v>6</v>
      </c>
      <c r="AF602" s="4">
        <f t="shared" si="116"/>
        <v>1</v>
      </c>
      <c r="AG602" s="4">
        <f t="shared" si="117"/>
        <v>7</v>
      </c>
    </row>
    <row r="603" spans="18:33" x14ac:dyDescent="0.3">
      <c r="R603" s="4" t="s">
        <v>43</v>
      </c>
      <c r="S603" s="4" t="str">
        <f t="shared" si="106"/>
        <v>C</v>
      </c>
      <c r="T603" s="4" t="str">
        <f t="shared" si="105"/>
        <v>Z</v>
      </c>
      <c r="U603" s="4" t="str">
        <f t="shared" si="107"/>
        <v>Scissor</v>
      </c>
      <c r="V603" s="4" t="str">
        <f t="shared" si="108"/>
        <v>Scissor</v>
      </c>
      <c r="W603" s="4" t="str">
        <f t="shared" si="109"/>
        <v>ZC</v>
      </c>
      <c r="X603" s="4" t="str">
        <f t="shared" si="110"/>
        <v>D</v>
      </c>
      <c r="Y603" s="4">
        <f t="shared" si="111"/>
        <v>3</v>
      </c>
      <c r="Z603" s="4">
        <f t="shared" si="112"/>
        <v>3</v>
      </c>
      <c r="AA603" s="4">
        <f t="shared" si="113"/>
        <v>6</v>
      </c>
      <c r="AC603" s="4" t="str">
        <f t="shared" si="114"/>
        <v>W</v>
      </c>
      <c r="AD603" s="4" t="str" cm="1">
        <f t="array" ref="AD603">_xlfn._xlws.FILTER($W$16:$W$24,($X$16:$X$24=S603)*($Z$16:$Z$24=AC603))</f>
        <v>X</v>
      </c>
      <c r="AE603" s="4">
        <f t="shared" si="115"/>
        <v>6</v>
      </c>
      <c r="AF603" s="4">
        <f t="shared" si="116"/>
        <v>1</v>
      </c>
      <c r="AG603" s="4">
        <f t="shared" si="117"/>
        <v>7</v>
      </c>
    </row>
    <row r="604" spans="18:33" x14ac:dyDescent="0.3">
      <c r="R604" s="4" t="s">
        <v>47</v>
      </c>
      <c r="S604" s="4" t="str">
        <f t="shared" si="106"/>
        <v>A</v>
      </c>
      <c r="T604" s="4" t="str">
        <f t="shared" si="105"/>
        <v>Z</v>
      </c>
      <c r="U604" s="4" t="str">
        <f t="shared" si="107"/>
        <v>Rock</v>
      </c>
      <c r="V604" s="4" t="str">
        <f t="shared" si="108"/>
        <v>Scissor</v>
      </c>
      <c r="W604" s="4" t="str">
        <f t="shared" si="109"/>
        <v>ZA</v>
      </c>
      <c r="X604" s="4" t="str">
        <f t="shared" si="110"/>
        <v>L</v>
      </c>
      <c r="Y604" s="4">
        <f t="shared" si="111"/>
        <v>0</v>
      </c>
      <c r="Z604" s="4">
        <f t="shared" si="112"/>
        <v>3</v>
      </c>
      <c r="AA604" s="4">
        <f t="shared" si="113"/>
        <v>3</v>
      </c>
      <c r="AC604" s="4" t="str">
        <f t="shared" si="114"/>
        <v>W</v>
      </c>
      <c r="AD604" s="4" t="str" cm="1">
        <f t="array" ref="AD604">_xlfn._xlws.FILTER($W$16:$W$24,($X$16:$X$24=S604)*($Z$16:$Z$24=AC604))</f>
        <v>Y</v>
      </c>
      <c r="AE604" s="4">
        <f t="shared" si="115"/>
        <v>6</v>
      </c>
      <c r="AF604" s="4">
        <f t="shared" si="116"/>
        <v>2</v>
      </c>
      <c r="AG604" s="4">
        <f t="shared" si="117"/>
        <v>8</v>
      </c>
    </row>
    <row r="605" spans="18:33" x14ac:dyDescent="0.3">
      <c r="R605" s="4" t="s">
        <v>48</v>
      </c>
      <c r="S605" s="4" t="str">
        <f t="shared" si="106"/>
        <v>C</v>
      </c>
      <c r="T605" s="4" t="str">
        <f t="shared" si="105"/>
        <v>X</v>
      </c>
      <c r="U605" s="4" t="str">
        <f t="shared" si="107"/>
        <v>Scissor</v>
      </c>
      <c r="V605" s="4" t="str">
        <f t="shared" si="108"/>
        <v>Rock</v>
      </c>
      <c r="W605" s="4" t="str">
        <f t="shared" si="109"/>
        <v>XC</v>
      </c>
      <c r="X605" s="4" t="str">
        <f t="shared" si="110"/>
        <v>W</v>
      </c>
      <c r="Y605" s="4">
        <f t="shared" si="111"/>
        <v>6</v>
      </c>
      <c r="Z605" s="4">
        <f t="shared" si="112"/>
        <v>1</v>
      </c>
      <c r="AA605" s="4">
        <f t="shared" si="113"/>
        <v>7</v>
      </c>
      <c r="AC605" s="4" t="str">
        <f t="shared" si="114"/>
        <v>L</v>
      </c>
      <c r="AD605" s="4" t="str" cm="1">
        <f t="array" ref="AD605">_xlfn._xlws.FILTER($W$16:$W$24,($X$16:$X$24=S605)*($Z$16:$Z$24=AC605))</f>
        <v>Y</v>
      </c>
      <c r="AE605" s="4">
        <f t="shared" si="115"/>
        <v>0</v>
      </c>
      <c r="AF605" s="4">
        <f t="shared" si="116"/>
        <v>2</v>
      </c>
      <c r="AG605" s="4">
        <f t="shared" si="117"/>
        <v>2</v>
      </c>
    </row>
    <row r="606" spans="18:33" x14ac:dyDescent="0.3">
      <c r="R606" s="4" t="s">
        <v>46</v>
      </c>
      <c r="S606" s="4" t="str">
        <f t="shared" si="106"/>
        <v>A</v>
      </c>
      <c r="T606" s="4" t="str">
        <f t="shared" si="105"/>
        <v>Y</v>
      </c>
      <c r="U606" s="4" t="str">
        <f t="shared" si="107"/>
        <v>Rock</v>
      </c>
      <c r="V606" s="4" t="str">
        <f t="shared" si="108"/>
        <v>Paper</v>
      </c>
      <c r="W606" s="4" t="str">
        <f t="shared" si="109"/>
        <v>YA</v>
      </c>
      <c r="X606" s="4" t="str">
        <f t="shared" si="110"/>
        <v>W</v>
      </c>
      <c r="Y606" s="4">
        <f t="shared" si="111"/>
        <v>6</v>
      </c>
      <c r="Z606" s="4">
        <f t="shared" si="112"/>
        <v>2</v>
      </c>
      <c r="AA606" s="4">
        <f t="shared" si="113"/>
        <v>8</v>
      </c>
      <c r="AC606" s="4" t="str">
        <f t="shared" si="114"/>
        <v>D</v>
      </c>
      <c r="AD606" s="4" t="str" cm="1">
        <f t="array" ref="AD606">_xlfn._xlws.FILTER($W$16:$W$24,($X$16:$X$24=S606)*($Z$16:$Z$24=AC606))</f>
        <v>X</v>
      </c>
      <c r="AE606" s="4">
        <f t="shared" si="115"/>
        <v>3</v>
      </c>
      <c r="AF606" s="4">
        <f t="shared" si="116"/>
        <v>1</v>
      </c>
      <c r="AG606" s="4">
        <f t="shared" si="117"/>
        <v>4</v>
      </c>
    </row>
    <row r="607" spans="18:33" x14ac:dyDescent="0.3">
      <c r="R607" s="4" t="s">
        <v>43</v>
      </c>
      <c r="S607" s="4" t="str">
        <f t="shared" si="106"/>
        <v>C</v>
      </c>
      <c r="T607" s="4" t="str">
        <f t="shared" ref="T607:T670" si="118">RIGHT(R607,1)</f>
        <v>Z</v>
      </c>
      <c r="U607" s="4" t="str">
        <f t="shared" si="107"/>
        <v>Scissor</v>
      </c>
      <c r="V607" s="4" t="str">
        <f t="shared" si="108"/>
        <v>Scissor</v>
      </c>
      <c r="W607" s="4" t="str">
        <f t="shared" si="109"/>
        <v>ZC</v>
      </c>
      <c r="X607" s="4" t="str">
        <f t="shared" si="110"/>
        <v>D</v>
      </c>
      <c r="Y607" s="4">
        <f t="shared" si="111"/>
        <v>3</v>
      </c>
      <c r="Z607" s="4">
        <f t="shared" si="112"/>
        <v>3</v>
      </c>
      <c r="AA607" s="4">
        <f t="shared" si="113"/>
        <v>6</v>
      </c>
      <c r="AC607" s="4" t="str">
        <f t="shared" si="114"/>
        <v>W</v>
      </c>
      <c r="AD607" s="4" t="str" cm="1">
        <f t="array" ref="AD607">_xlfn._xlws.FILTER($W$16:$W$24,($X$16:$X$24=S607)*($Z$16:$Z$24=AC607))</f>
        <v>X</v>
      </c>
      <c r="AE607" s="4">
        <f t="shared" si="115"/>
        <v>6</v>
      </c>
      <c r="AF607" s="4">
        <f t="shared" si="116"/>
        <v>1</v>
      </c>
      <c r="AG607" s="4">
        <f t="shared" si="117"/>
        <v>7</v>
      </c>
    </row>
    <row r="608" spans="18:33" x14ac:dyDescent="0.3">
      <c r="R608" s="4" t="s">
        <v>42</v>
      </c>
      <c r="S608" s="4" t="str">
        <f t="shared" ref="S608:S671" si="119">MID(R608,1,1)</f>
        <v>B</v>
      </c>
      <c r="T608" s="4" t="str">
        <f t="shared" si="118"/>
        <v>Z</v>
      </c>
      <c r="U608" s="4" t="str">
        <f t="shared" ref="U608:U671" si="120">VLOOKUP(S608,$R$15:$T$17,2,FALSE)</f>
        <v>Paper</v>
      </c>
      <c r="V608" s="4" t="str">
        <f t="shared" ref="V608:V671" si="121">_xlfn.XLOOKUP(T608,$T$15:$T$17,$S$15:$S$17)</f>
        <v>Scissor</v>
      </c>
      <c r="W608" s="4" t="str">
        <f t="shared" ref="W608:W671" si="122">_xlfn.CONCAT(T608,S608)</f>
        <v>ZB</v>
      </c>
      <c r="X608" s="4" t="str">
        <f t="shared" ref="X608:X671" si="123">_xlfn.XLOOKUP(W608,$Y$16:$Y$24,$Z$16:$Z$24)</f>
        <v>W</v>
      </c>
      <c r="Y608" s="4">
        <f t="shared" ref="Y608:Y671" si="124">_xlfn.XLOOKUP(X608,$R$8:$R$10,$S$8:$S$10)</f>
        <v>6</v>
      </c>
      <c r="Z608" s="4">
        <f t="shared" ref="Z608:Z671" si="125">_xlfn.XLOOKUP(V608,$R$20:$R$22,$S$20:$S$22)</f>
        <v>3</v>
      </c>
      <c r="AA608" s="4">
        <f t="shared" ref="AA608:AA671" si="126">SUM(Y608:Z608)</f>
        <v>9</v>
      </c>
      <c r="AC608" s="4" t="str">
        <f t="shared" ref="AC608:AC671" si="127">VLOOKUP(T608,$AC$16:$AD$18,2,FALSE)</f>
        <v>W</v>
      </c>
      <c r="AD608" s="4" t="str" cm="1">
        <f t="array" ref="AD608">_xlfn._xlws.FILTER($W$16:$W$24,($X$16:$X$24=S608)*($Z$16:$Z$24=AC608))</f>
        <v>Z</v>
      </c>
      <c r="AE608" s="4">
        <f t="shared" ref="AE608:AE671" si="128">_xlfn.XLOOKUP(AC608,$R$8:$R$10,$S$8:$S$10)</f>
        <v>6</v>
      </c>
      <c r="AF608" s="4">
        <f t="shared" ref="AF608:AF671" si="129">_xlfn.XLOOKUP(AD608,$T$20:$T$22,$S$20:$S$22)</f>
        <v>3</v>
      </c>
      <c r="AG608" s="4">
        <f t="shared" ref="AG608:AG671" si="130">SUM(AE608:AF608)</f>
        <v>9</v>
      </c>
    </row>
    <row r="609" spans="18:33" x14ac:dyDescent="0.3">
      <c r="R609" s="4" t="s">
        <v>43</v>
      </c>
      <c r="S609" s="4" t="str">
        <f t="shared" si="119"/>
        <v>C</v>
      </c>
      <c r="T609" s="4" t="str">
        <f t="shared" si="118"/>
        <v>Z</v>
      </c>
      <c r="U609" s="4" t="str">
        <f t="shared" si="120"/>
        <v>Scissor</v>
      </c>
      <c r="V609" s="4" t="str">
        <f t="shared" si="121"/>
        <v>Scissor</v>
      </c>
      <c r="W609" s="4" t="str">
        <f t="shared" si="122"/>
        <v>ZC</v>
      </c>
      <c r="X609" s="4" t="str">
        <f t="shared" si="123"/>
        <v>D</v>
      </c>
      <c r="Y609" s="4">
        <f t="shared" si="124"/>
        <v>3</v>
      </c>
      <c r="Z609" s="4">
        <f t="shared" si="125"/>
        <v>3</v>
      </c>
      <c r="AA609" s="4">
        <f t="shared" si="126"/>
        <v>6</v>
      </c>
      <c r="AC609" s="4" t="str">
        <f t="shared" si="127"/>
        <v>W</v>
      </c>
      <c r="AD609" s="4" t="str" cm="1">
        <f t="array" ref="AD609">_xlfn._xlws.FILTER($W$16:$W$24,($X$16:$X$24=S609)*($Z$16:$Z$24=AC609))</f>
        <v>X</v>
      </c>
      <c r="AE609" s="4">
        <f t="shared" si="128"/>
        <v>6</v>
      </c>
      <c r="AF609" s="4">
        <f t="shared" si="129"/>
        <v>1</v>
      </c>
      <c r="AG609" s="4">
        <f t="shared" si="130"/>
        <v>7</v>
      </c>
    </row>
    <row r="610" spans="18:33" x14ac:dyDescent="0.3">
      <c r="R610" s="4" t="s">
        <v>49</v>
      </c>
      <c r="S610" s="4" t="str">
        <f t="shared" si="119"/>
        <v>A</v>
      </c>
      <c r="T610" s="4" t="str">
        <f t="shared" si="118"/>
        <v>X</v>
      </c>
      <c r="U610" s="4" t="str">
        <f t="shared" si="120"/>
        <v>Rock</v>
      </c>
      <c r="V610" s="4" t="str">
        <f t="shared" si="121"/>
        <v>Rock</v>
      </c>
      <c r="W610" s="4" t="str">
        <f t="shared" si="122"/>
        <v>XA</v>
      </c>
      <c r="X610" s="4" t="str">
        <f t="shared" si="123"/>
        <v>D</v>
      </c>
      <c r="Y610" s="4">
        <f t="shared" si="124"/>
        <v>3</v>
      </c>
      <c r="Z610" s="4">
        <f t="shared" si="125"/>
        <v>1</v>
      </c>
      <c r="AA610" s="4">
        <f t="shared" si="126"/>
        <v>4</v>
      </c>
      <c r="AC610" s="4" t="str">
        <f t="shared" si="127"/>
        <v>L</v>
      </c>
      <c r="AD610" s="4" t="str" cm="1">
        <f t="array" ref="AD610">_xlfn._xlws.FILTER($W$16:$W$24,($X$16:$X$24=S610)*($Z$16:$Z$24=AC610))</f>
        <v>Z</v>
      </c>
      <c r="AE610" s="4">
        <f t="shared" si="128"/>
        <v>0</v>
      </c>
      <c r="AF610" s="4">
        <f t="shared" si="129"/>
        <v>3</v>
      </c>
      <c r="AG610" s="4">
        <f t="shared" si="130"/>
        <v>3</v>
      </c>
    </row>
    <row r="611" spans="18:33" x14ac:dyDescent="0.3">
      <c r="R611" s="4" t="s">
        <v>42</v>
      </c>
      <c r="S611" s="4" t="str">
        <f t="shared" si="119"/>
        <v>B</v>
      </c>
      <c r="T611" s="4" t="str">
        <f t="shared" si="118"/>
        <v>Z</v>
      </c>
      <c r="U611" s="4" t="str">
        <f t="shared" si="120"/>
        <v>Paper</v>
      </c>
      <c r="V611" s="4" t="str">
        <f t="shared" si="121"/>
        <v>Scissor</v>
      </c>
      <c r="W611" s="4" t="str">
        <f t="shared" si="122"/>
        <v>ZB</v>
      </c>
      <c r="X611" s="4" t="str">
        <f t="shared" si="123"/>
        <v>W</v>
      </c>
      <c r="Y611" s="4">
        <f t="shared" si="124"/>
        <v>6</v>
      </c>
      <c r="Z611" s="4">
        <f t="shared" si="125"/>
        <v>3</v>
      </c>
      <c r="AA611" s="4">
        <f t="shared" si="126"/>
        <v>9</v>
      </c>
      <c r="AC611" s="4" t="str">
        <f t="shared" si="127"/>
        <v>W</v>
      </c>
      <c r="AD611" s="4" t="str" cm="1">
        <f t="array" ref="AD611">_xlfn._xlws.FILTER($W$16:$W$24,($X$16:$X$24=S611)*($Z$16:$Z$24=AC611))</f>
        <v>Z</v>
      </c>
      <c r="AE611" s="4">
        <f t="shared" si="128"/>
        <v>6</v>
      </c>
      <c r="AF611" s="4">
        <f t="shared" si="129"/>
        <v>3</v>
      </c>
      <c r="AG611" s="4">
        <f t="shared" si="130"/>
        <v>9</v>
      </c>
    </row>
    <row r="612" spans="18:33" x14ac:dyDescent="0.3">
      <c r="R612" s="4" t="s">
        <v>49</v>
      </c>
      <c r="S612" s="4" t="str">
        <f t="shared" si="119"/>
        <v>A</v>
      </c>
      <c r="T612" s="4" t="str">
        <f t="shared" si="118"/>
        <v>X</v>
      </c>
      <c r="U612" s="4" t="str">
        <f t="shared" si="120"/>
        <v>Rock</v>
      </c>
      <c r="V612" s="4" t="str">
        <f t="shared" si="121"/>
        <v>Rock</v>
      </c>
      <c r="W612" s="4" t="str">
        <f t="shared" si="122"/>
        <v>XA</v>
      </c>
      <c r="X612" s="4" t="str">
        <f t="shared" si="123"/>
        <v>D</v>
      </c>
      <c r="Y612" s="4">
        <f t="shared" si="124"/>
        <v>3</v>
      </c>
      <c r="Z612" s="4">
        <f t="shared" si="125"/>
        <v>1</v>
      </c>
      <c r="AA612" s="4">
        <f t="shared" si="126"/>
        <v>4</v>
      </c>
      <c r="AC612" s="4" t="str">
        <f t="shared" si="127"/>
        <v>L</v>
      </c>
      <c r="AD612" s="4" t="str" cm="1">
        <f t="array" ref="AD612">_xlfn._xlws.FILTER($W$16:$W$24,($X$16:$X$24=S612)*($Z$16:$Z$24=AC612))</f>
        <v>Z</v>
      </c>
      <c r="AE612" s="4">
        <f t="shared" si="128"/>
        <v>0</v>
      </c>
      <c r="AF612" s="4">
        <f t="shared" si="129"/>
        <v>3</v>
      </c>
      <c r="AG612" s="4">
        <f t="shared" si="130"/>
        <v>3</v>
      </c>
    </row>
    <row r="613" spans="18:33" x14ac:dyDescent="0.3">
      <c r="R613" s="4" t="s">
        <v>47</v>
      </c>
      <c r="S613" s="4" t="str">
        <f t="shared" si="119"/>
        <v>A</v>
      </c>
      <c r="T613" s="4" t="str">
        <f t="shared" si="118"/>
        <v>Z</v>
      </c>
      <c r="U613" s="4" t="str">
        <f t="shared" si="120"/>
        <v>Rock</v>
      </c>
      <c r="V613" s="4" t="str">
        <f t="shared" si="121"/>
        <v>Scissor</v>
      </c>
      <c r="W613" s="4" t="str">
        <f t="shared" si="122"/>
        <v>ZA</v>
      </c>
      <c r="X613" s="4" t="str">
        <f t="shared" si="123"/>
        <v>L</v>
      </c>
      <c r="Y613" s="4">
        <f t="shared" si="124"/>
        <v>0</v>
      </c>
      <c r="Z613" s="4">
        <f t="shared" si="125"/>
        <v>3</v>
      </c>
      <c r="AA613" s="4">
        <f t="shared" si="126"/>
        <v>3</v>
      </c>
      <c r="AC613" s="4" t="str">
        <f t="shared" si="127"/>
        <v>W</v>
      </c>
      <c r="AD613" s="4" t="str" cm="1">
        <f t="array" ref="AD613">_xlfn._xlws.FILTER($W$16:$W$24,($X$16:$X$24=S613)*($Z$16:$Z$24=AC613))</f>
        <v>Y</v>
      </c>
      <c r="AE613" s="4">
        <f t="shared" si="128"/>
        <v>6</v>
      </c>
      <c r="AF613" s="4">
        <f t="shared" si="129"/>
        <v>2</v>
      </c>
      <c r="AG613" s="4">
        <f t="shared" si="130"/>
        <v>8</v>
      </c>
    </row>
    <row r="614" spans="18:33" x14ac:dyDescent="0.3">
      <c r="R614" s="4" t="s">
        <v>43</v>
      </c>
      <c r="S614" s="4" t="str">
        <f t="shared" si="119"/>
        <v>C</v>
      </c>
      <c r="T614" s="4" t="str">
        <f t="shared" si="118"/>
        <v>Z</v>
      </c>
      <c r="U614" s="4" t="str">
        <f t="shared" si="120"/>
        <v>Scissor</v>
      </c>
      <c r="V614" s="4" t="str">
        <f t="shared" si="121"/>
        <v>Scissor</v>
      </c>
      <c r="W614" s="4" t="str">
        <f t="shared" si="122"/>
        <v>ZC</v>
      </c>
      <c r="X614" s="4" t="str">
        <f t="shared" si="123"/>
        <v>D</v>
      </c>
      <c r="Y614" s="4">
        <f t="shared" si="124"/>
        <v>3</v>
      </c>
      <c r="Z614" s="4">
        <f t="shared" si="125"/>
        <v>3</v>
      </c>
      <c r="AA614" s="4">
        <f t="shared" si="126"/>
        <v>6</v>
      </c>
      <c r="AC614" s="4" t="str">
        <f t="shared" si="127"/>
        <v>W</v>
      </c>
      <c r="AD614" s="4" t="str" cm="1">
        <f t="array" ref="AD614">_xlfn._xlws.FILTER($W$16:$W$24,($X$16:$X$24=S614)*($Z$16:$Z$24=AC614))</f>
        <v>X</v>
      </c>
      <c r="AE614" s="4">
        <f t="shared" si="128"/>
        <v>6</v>
      </c>
      <c r="AF614" s="4">
        <f t="shared" si="129"/>
        <v>1</v>
      </c>
      <c r="AG614" s="4">
        <f t="shared" si="130"/>
        <v>7</v>
      </c>
    </row>
    <row r="615" spans="18:33" x14ac:dyDescent="0.3">
      <c r="R615" s="4" t="s">
        <v>43</v>
      </c>
      <c r="S615" s="4" t="str">
        <f t="shared" si="119"/>
        <v>C</v>
      </c>
      <c r="T615" s="4" t="str">
        <f t="shared" si="118"/>
        <v>Z</v>
      </c>
      <c r="U615" s="4" t="str">
        <f t="shared" si="120"/>
        <v>Scissor</v>
      </c>
      <c r="V615" s="4" t="str">
        <f t="shared" si="121"/>
        <v>Scissor</v>
      </c>
      <c r="W615" s="4" t="str">
        <f t="shared" si="122"/>
        <v>ZC</v>
      </c>
      <c r="X615" s="4" t="str">
        <f t="shared" si="123"/>
        <v>D</v>
      </c>
      <c r="Y615" s="4">
        <f t="shared" si="124"/>
        <v>3</v>
      </c>
      <c r="Z615" s="4">
        <f t="shared" si="125"/>
        <v>3</v>
      </c>
      <c r="AA615" s="4">
        <f t="shared" si="126"/>
        <v>6</v>
      </c>
      <c r="AC615" s="4" t="str">
        <f t="shared" si="127"/>
        <v>W</v>
      </c>
      <c r="AD615" s="4" t="str" cm="1">
        <f t="array" ref="AD615">_xlfn._xlws.FILTER($W$16:$W$24,($X$16:$X$24=S615)*($Z$16:$Z$24=AC615))</f>
        <v>X</v>
      </c>
      <c r="AE615" s="4">
        <f t="shared" si="128"/>
        <v>6</v>
      </c>
      <c r="AF615" s="4">
        <f t="shared" si="129"/>
        <v>1</v>
      </c>
      <c r="AG615" s="4">
        <f t="shared" si="130"/>
        <v>7</v>
      </c>
    </row>
    <row r="616" spans="18:33" x14ac:dyDescent="0.3">
      <c r="R616" s="4" t="s">
        <v>43</v>
      </c>
      <c r="S616" s="4" t="str">
        <f t="shared" si="119"/>
        <v>C</v>
      </c>
      <c r="T616" s="4" t="str">
        <f t="shared" si="118"/>
        <v>Z</v>
      </c>
      <c r="U616" s="4" t="str">
        <f t="shared" si="120"/>
        <v>Scissor</v>
      </c>
      <c r="V616" s="4" t="str">
        <f t="shared" si="121"/>
        <v>Scissor</v>
      </c>
      <c r="W616" s="4" t="str">
        <f t="shared" si="122"/>
        <v>ZC</v>
      </c>
      <c r="X616" s="4" t="str">
        <f t="shared" si="123"/>
        <v>D</v>
      </c>
      <c r="Y616" s="4">
        <f t="shared" si="124"/>
        <v>3</v>
      </c>
      <c r="Z616" s="4">
        <f t="shared" si="125"/>
        <v>3</v>
      </c>
      <c r="AA616" s="4">
        <f t="shared" si="126"/>
        <v>6</v>
      </c>
      <c r="AC616" s="4" t="str">
        <f t="shared" si="127"/>
        <v>W</v>
      </c>
      <c r="AD616" s="4" t="str" cm="1">
        <f t="array" ref="AD616">_xlfn._xlws.FILTER($W$16:$W$24,($X$16:$X$24=S616)*($Z$16:$Z$24=AC616))</f>
        <v>X</v>
      </c>
      <c r="AE616" s="4">
        <f t="shared" si="128"/>
        <v>6</v>
      </c>
      <c r="AF616" s="4">
        <f t="shared" si="129"/>
        <v>1</v>
      </c>
      <c r="AG616" s="4">
        <f t="shared" si="130"/>
        <v>7</v>
      </c>
    </row>
    <row r="617" spans="18:33" x14ac:dyDescent="0.3">
      <c r="R617" s="4" t="s">
        <v>44</v>
      </c>
      <c r="S617" s="4" t="str">
        <f t="shared" si="119"/>
        <v>B</v>
      </c>
      <c r="T617" s="4" t="str">
        <f t="shared" si="118"/>
        <v>X</v>
      </c>
      <c r="U617" s="4" t="str">
        <f t="shared" si="120"/>
        <v>Paper</v>
      </c>
      <c r="V617" s="4" t="str">
        <f t="shared" si="121"/>
        <v>Rock</v>
      </c>
      <c r="W617" s="4" t="str">
        <f t="shared" si="122"/>
        <v>XB</v>
      </c>
      <c r="X617" s="4" t="str">
        <f t="shared" si="123"/>
        <v>L</v>
      </c>
      <c r="Y617" s="4">
        <f t="shared" si="124"/>
        <v>0</v>
      </c>
      <c r="Z617" s="4">
        <f t="shared" si="125"/>
        <v>1</v>
      </c>
      <c r="AA617" s="4">
        <f t="shared" si="126"/>
        <v>1</v>
      </c>
      <c r="AC617" s="4" t="str">
        <f t="shared" si="127"/>
        <v>L</v>
      </c>
      <c r="AD617" s="4" t="str" cm="1">
        <f t="array" ref="AD617">_xlfn._xlws.FILTER($W$16:$W$24,($X$16:$X$24=S617)*($Z$16:$Z$24=AC617))</f>
        <v>X</v>
      </c>
      <c r="AE617" s="4">
        <f t="shared" si="128"/>
        <v>0</v>
      </c>
      <c r="AF617" s="4">
        <f t="shared" si="129"/>
        <v>1</v>
      </c>
      <c r="AG617" s="4">
        <f t="shared" si="130"/>
        <v>1</v>
      </c>
    </row>
    <row r="618" spans="18:33" x14ac:dyDescent="0.3">
      <c r="R618" s="4" t="s">
        <v>42</v>
      </c>
      <c r="S618" s="4" t="str">
        <f t="shared" si="119"/>
        <v>B</v>
      </c>
      <c r="T618" s="4" t="str">
        <f t="shared" si="118"/>
        <v>Z</v>
      </c>
      <c r="U618" s="4" t="str">
        <f t="shared" si="120"/>
        <v>Paper</v>
      </c>
      <c r="V618" s="4" t="str">
        <f t="shared" si="121"/>
        <v>Scissor</v>
      </c>
      <c r="W618" s="4" t="str">
        <f t="shared" si="122"/>
        <v>ZB</v>
      </c>
      <c r="X618" s="4" t="str">
        <f t="shared" si="123"/>
        <v>W</v>
      </c>
      <c r="Y618" s="4">
        <f t="shared" si="124"/>
        <v>6</v>
      </c>
      <c r="Z618" s="4">
        <f t="shared" si="125"/>
        <v>3</v>
      </c>
      <c r="AA618" s="4">
        <f t="shared" si="126"/>
        <v>9</v>
      </c>
      <c r="AC618" s="4" t="str">
        <f t="shared" si="127"/>
        <v>W</v>
      </c>
      <c r="AD618" s="4" t="str" cm="1">
        <f t="array" ref="AD618">_xlfn._xlws.FILTER($W$16:$W$24,($X$16:$X$24=S618)*($Z$16:$Z$24=AC618))</f>
        <v>Z</v>
      </c>
      <c r="AE618" s="4">
        <f t="shared" si="128"/>
        <v>6</v>
      </c>
      <c r="AF618" s="4">
        <f t="shared" si="129"/>
        <v>3</v>
      </c>
      <c r="AG618" s="4">
        <f t="shared" si="130"/>
        <v>9</v>
      </c>
    </row>
    <row r="619" spans="18:33" x14ac:dyDescent="0.3">
      <c r="R619" s="4" t="s">
        <v>48</v>
      </c>
      <c r="S619" s="4" t="str">
        <f t="shared" si="119"/>
        <v>C</v>
      </c>
      <c r="T619" s="4" t="str">
        <f t="shared" si="118"/>
        <v>X</v>
      </c>
      <c r="U619" s="4" t="str">
        <f t="shared" si="120"/>
        <v>Scissor</v>
      </c>
      <c r="V619" s="4" t="str">
        <f t="shared" si="121"/>
        <v>Rock</v>
      </c>
      <c r="W619" s="4" t="str">
        <f t="shared" si="122"/>
        <v>XC</v>
      </c>
      <c r="X619" s="4" t="str">
        <f t="shared" si="123"/>
        <v>W</v>
      </c>
      <c r="Y619" s="4">
        <f t="shared" si="124"/>
        <v>6</v>
      </c>
      <c r="Z619" s="4">
        <f t="shared" si="125"/>
        <v>1</v>
      </c>
      <c r="AA619" s="4">
        <f t="shared" si="126"/>
        <v>7</v>
      </c>
      <c r="AC619" s="4" t="str">
        <f t="shared" si="127"/>
        <v>L</v>
      </c>
      <c r="AD619" s="4" t="str" cm="1">
        <f t="array" ref="AD619">_xlfn._xlws.FILTER($W$16:$W$24,($X$16:$X$24=S619)*($Z$16:$Z$24=AC619))</f>
        <v>Y</v>
      </c>
      <c r="AE619" s="4">
        <f t="shared" si="128"/>
        <v>0</v>
      </c>
      <c r="AF619" s="4">
        <f t="shared" si="129"/>
        <v>2</v>
      </c>
      <c r="AG619" s="4">
        <f t="shared" si="130"/>
        <v>2</v>
      </c>
    </row>
    <row r="620" spans="18:33" x14ac:dyDescent="0.3">
      <c r="R620" s="4" t="s">
        <v>42</v>
      </c>
      <c r="S620" s="4" t="str">
        <f t="shared" si="119"/>
        <v>B</v>
      </c>
      <c r="T620" s="4" t="str">
        <f t="shared" si="118"/>
        <v>Z</v>
      </c>
      <c r="U620" s="4" t="str">
        <f t="shared" si="120"/>
        <v>Paper</v>
      </c>
      <c r="V620" s="4" t="str">
        <f t="shared" si="121"/>
        <v>Scissor</v>
      </c>
      <c r="W620" s="4" t="str">
        <f t="shared" si="122"/>
        <v>ZB</v>
      </c>
      <c r="X620" s="4" t="str">
        <f t="shared" si="123"/>
        <v>W</v>
      </c>
      <c r="Y620" s="4">
        <f t="shared" si="124"/>
        <v>6</v>
      </c>
      <c r="Z620" s="4">
        <f t="shared" si="125"/>
        <v>3</v>
      </c>
      <c r="AA620" s="4">
        <f t="shared" si="126"/>
        <v>9</v>
      </c>
      <c r="AC620" s="4" t="str">
        <f t="shared" si="127"/>
        <v>W</v>
      </c>
      <c r="AD620" s="4" t="str" cm="1">
        <f t="array" ref="AD620">_xlfn._xlws.FILTER($W$16:$W$24,($X$16:$X$24=S620)*($Z$16:$Z$24=AC620))</f>
        <v>Z</v>
      </c>
      <c r="AE620" s="4">
        <f t="shared" si="128"/>
        <v>6</v>
      </c>
      <c r="AF620" s="4">
        <f t="shared" si="129"/>
        <v>3</v>
      </c>
      <c r="AG620" s="4">
        <f t="shared" si="130"/>
        <v>9</v>
      </c>
    </row>
    <row r="621" spans="18:33" x14ac:dyDescent="0.3">
      <c r="R621" s="4" t="s">
        <v>43</v>
      </c>
      <c r="S621" s="4" t="str">
        <f t="shared" si="119"/>
        <v>C</v>
      </c>
      <c r="T621" s="4" t="str">
        <f t="shared" si="118"/>
        <v>Z</v>
      </c>
      <c r="U621" s="4" t="str">
        <f t="shared" si="120"/>
        <v>Scissor</v>
      </c>
      <c r="V621" s="4" t="str">
        <f t="shared" si="121"/>
        <v>Scissor</v>
      </c>
      <c r="W621" s="4" t="str">
        <f t="shared" si="122"/>
        <v>ZC</v>
      </c>
      <c r="X621" s="4" t="str">
        <f t="shared" si="123"/>
        <v>D</v>
      </c>
      <c r="Y621" s="4">
        <f t="shared" si="124"/>
        <v>3</v>
      </c>
      <c r="Z621" s="4">
        <f t="shared" si="125"/>
        <v>3</v>
      </c>
      <c r="AA621" s="4">
        <f t="shared" si="126"/>
        <v>6</v>
      </c>
      <c r="AC621" s="4" t="str">
        <f t="shared" si="127"/>
        <v>W</v>
      </c>
      <c r="AD621" s="4" t="str" cm="1">
        <f t="array" ref="AD621">_xlfn._xlws.FILTER($W$16:$W$24,($X$16:$X$24=S621)*($Z$16:$Z$24=AC621))</f>
        <v>X</v>
      </c>
      <c r="AE621" s="4">
        <f t="shared" si="128"/>
        <v>6</v>
      </c>
      <c r="AF621" s="4">
        <f t="shared" si="129"/>
        <v>1</v>
      </c>
      <c r="AG621" s="4">
        <f t="shared" si="130"/>
        <v>7</v>
      </c>
    </row>
    <row r="622" spans="18:33" x14ac:dyDescent="0.3">
      <c r="R622" s="4" t="s">
        <v>43</v>
      </c>
      <c r="S622" s="4" t="str">
        <f t="shared" si="119"/>
        <v>C</v>
      </c>
      <c r="T622" s="4" t="str">
        <f t="shared" si="118"/>
        <v>Z</v>
      </c>
      <c r="U622" s="4" t="str">
        <f t="shared" si="120"/>
        <v>Scissor</v>
      </c>
      <c r="V622" s="4" t="str">
        <f t="shared" si="121"/>
        <v>Scissor</v>
      </c>
      <c r="W622" s="4" t="str">
        <f t="shared" si="122"/>
        <v>ZC</v>
      </c>
      <c r="X622" s="4" t="str">
        <f t="shared" si="123"/>
        <v>D</v>
      </c>
      <c r="Y622" s="4">
        <f t="shared" si="124"/>
        <v>3</v>
      </c>
      <c r="Z622" s="4">
        <f t="shared" si="125"/>
        <v>3</v>
      </c>
      <c r="AA622" s="4">
        <f t="shared" si="126"/>
        <v>6</v>
      </c>
      <c r="AC622" s="4" t="str">
        <f t="shared" si="127"/>
        <v>W</v>
      </c>
      <c r="AD622" s="4" t="str" cm="1">
        <f t="array" ref="AD622">_xlfn._xlws.FILTER($W$16:$W$24,($X$16:$X$24=S622)*($Z$16:$Z$24=AC622))</f>
        <v>X</v>
      </c>
      <c r="AE622" s="4">
        <f t="shared" si="128"/>
        <v>6</v>
      </c>
      <c r="AF622" s="4">
        <f t="shared" si="129"/>
        <v>1</v>
      </c>
      <c r="AG622" s="4">
        <f t="shared" si="130"/>
        <v>7</v>
      </c>
    </row>
    <row r="623" spans="18:33" x14ac:dyDescent="0.3">
      <c r="R623" s="4" t="s">
        <v>43</v>
      </c>
      <c r="S623" s="4" t="str">
        <f t="shared" si="119"/>
        <v>C</v>
      </c>
      <c r="T623" s="4" t="str">
        <f t="shared" si="118"/>
        <v>Z</v>
      </c>
      <c r="U623" s="4" t="str">
        <f t="shared" si="120"/>
        <v>Scissor</v>
      </c>
      <c r="V623" s="4" t="str">
        <f t="shared" si="121"/>
        <v>Scissor</v>
      </c>
      <c r="W623" s="4" t="str">
        <f t="shared" si="122"/>
        <v>ZC</v>
      </c>
      <c r="X623" s="4" t="str">
        <f t="shared" si="123"/>
        <v>D</v>
      </c>
      <c r="Y623" s="4">
        <f t="shared" si="124"/>
        <v>3</v>
      </c>
      <c r="Z623" s="4">
        <f t="shared" si="125"/>
        <v>3</v>
      </c>
      <c r="AA623" s="4">
        <f t="shared" si="126"/>
        <v>6</v>
      </c>
      <c r="AC623" s="4" t="str">
        <f t="shared" si="127"/>
        <v>W</v>
      </c>
      <c r="AD623" s="4" t="str" cm="1">
        <f t="array" ref="AD623">_xlfn._xlws.FILTER($W$16:$W$24,($X$16:$X$24=S623)*($Z$16:$Z$24=AC623))</f>
        <v>X</v>
      </c>
      <c r="AE623" s="4">
        <f t="shared" si="128"/>
        <v>6</v>
      </c>
      <c r="AF623" s="4">
        <f t="shared" si="129"/>
        <v>1</v>
      </c>
      <c r="AG623" s="4">
        <f t="shared" si="130"/>
        <v>7</v>
      </c>
    </row>
    <row r="624" spans="18:33" x14ac:dyDescent="0.3">
      <c r="R624" s="4" t="s">
        <v>46</v>
      </c>
      <c r="S624" s="4" t="str">
        <f t="shared" si="119"/>
        <v>A</v>
      </c>
      <c r="T624" s="4" t="str">
        <f t="shared" si="118"/>
        <v>Y</v>
      </c>
      <c r="U624" s="4" t="str">
        <f t="shared" si="120"/>
        <v>Rock</v>
      </c>
      <c r="V624" s="4" t="str">
        <f t="shared" si="121"/>
        <v>Paper</v>
      </c>
      <c r="W624" s="4" t="str">
        <f t="shared" si="122"/>
        <v>YA</v>
      </c>
      <c r="X624" s="4" t="str">
        <f t="shared" si="123"/>
        <v>W</v>
      </c>
      <c r="Y624" s="4">
        <f t="shared" si="124"/>
        <v>6</v>
      </c>
      <c r="Z624" s="4">
        <f t="shared" si="125"/>
        <v>2</v>
      </c>
      <c r="AA624" s="4">
        <f t="shared" si="126"/>
        <v>8</v>
      </c>
      <c r="AC624" s="4" t="str">
        <f t="shared" si="127"/>
        <v>D</v>
      </c>
      <c r="AD624" s="4" t="str" cm="1">
        <f t="array" ref="AD624">_xlfn._xlws.FILTER($W$16:$W$24,($X$16:$X$24=S624)*($Z$16:$Z$24=AC624))</f>
        <v>X</v>
      </c>
      <c r="AE624" s="4">
        <f t="shared" si="128"/>
        <v>3</v>
      </c>
      <c r="AF624" s="4">
        <f t="shared" si="129"/>
        <v>1</v>
      </c>
      <c r="AG624" s="4">
        <f t="shared" si="130"/>
        <v>4</v>
      </c>
    </row>
    <row r="625" spans="18:33" x14ac:dyDescent="0.3">
      <c r="R625" s="4" t="s">
        <v>42</v>
      </c>
      <c r="S625" s="4" t="str">
        <f t="shared" si="119"/>
        <v>B</v>
      </c>
      <c r="T625" s="4" t="str">
        <f t="shared" si="118"/>
        <v>Z</v>
      </c>
      <c r="U625" s="4" t="str">
        <f t="shared" si="120"/>
        <v>Paper</v>
      </c>
      <c r="V625" s="4" t="str">
        <f t="shared" si="121"/>
        <v>Scissor</v>
      </c>
      <c r="W625" s="4" t="str">
        <f t="shared" si="122"/>
        <v>ZB</v>
      </c>
      <c r="X625" s="4" t="str">
        <f t="shared" si="123"/>
        <v>W</v>
      </c>
      <c r="Y625" s="4">
        <f t="shared" si="124"/>
        <v>6</v>
      </c>
      <c r="Z625" s="4">
        <f t="shared" si="125"/>
        <v>3</v>
      </c>
      <c r="AA625" s="4">
        <f t="shared" si="126"/>
        <v>9</v>
      </c>
      <c r="AC625" s="4" t="str">
        <f t="shared" si="127"/>
        <v>W</v>
      </c>
      <c r="AD625" s="4" t="str" cm="1">
        <f t="array" ref="AD625">_xlfn._xlws.FILTER($W$16:$W$24,($X$16:$X$24=S625)*($Z$16:$Z$24=AC625))</f>
        <v>Z</v>
      </c>
      <c r="AE625" s="4">
        <f t="shared" si="128"/>
        <v>6</v>
      </c>
      <c r="AF625" s="4">
        <f t="shared" si="129"/>
        <v>3</v>
      </c>
      <c r="AG625" s="4">
        <f t="shared" si="130"/>
        <v>9</v>
      </c>
    </row>
    <row r="626" spans="18:33" x14ac:dyDescent="0.3">
      <c r="R626" s="4" t="s">
        <v>42</v>
      </c>
      <c r="S626" s="4" t="str">
        <f t="shared" si="119"/>
        <v>B</v>
      </c>
      <c r="T626" s="4" t="str">
        <f t="shared" si="118"/>
        <v>Z</v>
      </c>
      <c r="U626" s="4" t="str">
        <f t="shared" si="120"/>
        <v>Paper</v>
      </c>
      <c r="V626" s="4" t="str">
        <f t="shared" si="121"/>
        <v>Scissor</v>
      </c>
      <c r="W626" s="4" t="str">
        <f t="shared" si="122"/>
        <v>ZB</v>
      </c>
      <c r="X626" s="4" t="str">
        <f t="shared" si="123"/>
        <v>W</v>
      </c>
      <c r="Y626" s="4">
        <f t="shared" si="124"/>
        <v>6</v>
      </c>
      <c r="Z626" s="4">
        <f t="shared" si="125"/>
        <v>3</v>
      </c>
      <c r="AA626" s="4">
        <f t="shared" si="126"/>
        <v>9</v>
      </c>
      <c r="AC626" s="4" t="str">
        <f t="shared" si="127"/>
        <v>W</v>
      </c>
      <c r="AD626" s="4" t="str" cm="1">
        <f t="array" ref="AD626">_xlfn._xlws.FILTER($W$16:$W$24,($X$16:$X$24=S626)*($Z$16:$Z$24=AC626))</f>
        <v>Z</v>
      </c>
      <c r="AE626" s="4">
        <f t="shared" si="128"/>
        <v>6</v>
      </c>
      <c r="AF626" s="4">
        <f t="shared" si="129"/>
        <v>3</v>
      </c>
      <c r="AG626" s="4">
        <f t="shared" si="130"/>
        <v>9</v>
      </c>
    </row>
    <row r="627" spans="18:33" x14ac:dyDescent="0.3">
      <c r="R627" s="4" t="s">
        <v>43</v>
      </c>
      <c r="S627" s="4" t="str">
        <f t="shared" si="119"/>
        <v>C</v>
      </c>
      <c r="T627" s="4" t="str">
        <f t="shared" si="118"/>
        <v>Z</v>
      </c>
      <c r="U627" s="4" t="str">
        <f t="shared" si="120"/>
        <v>Scissor</v>
      </c>
      <c r="V627" s="4" t="str">
        <f t="shared" si="121"/>
        <v>Scissor</v>
      </c>
      <c r="W627" s="4" t="str">
        <f t="shared" si="122"/>
        <v>ZC</v>
      </c>
      <c r="X627" s="4" t="str">
        <f t="shared" si="123"/>
        <v>D</v>
      </c>
      <c r="Y627" s="4">
        <f t="shared" si="124"/>
        <v>3</v>
      </c>
      <c r="Z627" s="4">
        <f t="shared" si="125"/>
        <v>3</v>
      </c>
      <c r="AA627" s="4">
        <f t="shared" si="126"/>
        <v>6</v>
      </c>
      <c r="AC627" s="4" t="str">
        <f t="shared" si="127"/>
        <v>W</v>
      </c>
      <c r="AD627" s="4" t="str" cm="1">
        <f t="array" ref="AD627">_xlfn._xlws.FILTER($W$16:$W$24,($X$16:$X$24=S627)*($Z$16:$Z$24=AC627))</f>
        <v>X</v>
      </c>
      <c r="AE627" s="4">
        <f t="shared" si="128"/>
        <v>6</v>
      </c>
      <c r="AF627" s="4">
        <f t="shared" si="129"/>
        <v>1</v>
      </c>
      <c r="AG627" s="4">
        <f t="shared" si="130"/>
        <v>7</v>
      </c>
    </row>
    <row r="628" spans="18:33" x14ac:dyDescent="0.3">
      <c r="R628" s="4" t="s">
        <v>49</v>
      </c>
      <c r="S628" s="4" t="str">
        <f t="shared" si="119"/>
        <v>A</v>
      </c>
      <c r="T628" s="4" t="str">
        <f t="shared" si="118"/>
        <v>X</v>
      </c>
      <c r="U628" s="4" t="str">
        <f t="shared" si="120"/>
        <v>Rock</v>
      </c>
      <c r="V628" s="4" t="str">
        <f t="shared" si="121"/>
        <v>Rock</v>
      </c>
      <c r="W628" s="4" t="str">
        <f t="shared" si="122"/>
        <v>XA</v>
      </c>
      <c r="X628" s="4" t="str">
        <f t="shared" si="123"/>
        <v>D</v>
      </c>
      <c r="Y628" s="4">
        <f t="shared" si="124"/>
        <v>3</v>
      </c>
      <c r="Z628" s="4">
        <f t="shared" si="125"/>
        <v>1</v>
      </c>
      <c r="AA628" s="4">
        <f t="shared" si="126"/>
        <v>4</v>
      </c>
      <c r="AC628" s="4" t="str">
        <f t="shared" si="127"/>
        <v>L</v>
      </c>
      <c r="AD628" s="4" t="str" cm="1">
        <f t="array" ref="AD628">_xlfn._xlws.FILTER($W$16:$W$24,($X$16:$X$24=S628)*($Z$16:$Z$24=AC628))</f>
        <v>Z</v>
      </c>
      <c r="AE628" s="4">
        <f t="shared" si="128"/>
        <v>0</v>
      </c>
      <c r="AF628" s="4">
        <f t="shared" si="129"/>
        <v>3</v>
      </c>
      <c r="AG628" s="4">
        <f t="shared" si="130"/>
        <v>3</v>
      </c>
    </row>
    <row r="629" spans="18:33" x14ac:dyDescent="0.3">
      <c r="R629" s="4" t="s">
        <v>42</v>
      </c>
      <c r="S629" s="4" t="str">
        <f t="shared" si="119"/>
        <v>B</v>
      </c>
      <c r="T629" s="4" t="str">
        <f t="shared" si="118"/>
        <v>Z</v>
      </c>
      <c r="U629" s="4" t="str">
        <f t="shared" si="120"/>
        <v>Paper</v>
      </c>
      <c r="V629" s="4" t="str">
        <f t="shared" si="121"/>
        <v>Scissor</v>
      </c>
      <c r="W629" s="4" t="str">
        <f t="shared" si="122"/>
        <v>ZB</v>
      </c>
      <c r="X629" s="4" t="str">
        <f t="shared" si="123"/>
        <v>W</v>
      </c>
      <c r="Y629" s="4">
        <f t="shared" si="124"/>
        <v>6</v>
      </c>
      <c r="Z629" s="4">
        <f t="shared" si="125"/>
        <v>3</v>
      </c>
      <c r="AA629" s="4">
        <f t="shared" si="126"/>
        <v>9</v>
      </c>
      <c r="AC629" s="4" t="str">
        <f t="shared" si="127"/>
        <v>W</v>
      </c>
      <c r="AD629" s="4" t="str" cm="1">
        <f t="array" ref="AD629">_xlfn._xlws.FILTER($W$16:$W$24,($X$16:$X$24=S629)*($Z$16:$Z$24=AC629))</f>
        <v>Z</v>
      </c>
      <c r="AE629" s="4">
        <f t="shared" si="128"/>
        <v>6</v>
      </c>
      <c r="AF629" s="4">
        <f t="shared" si="129"/>
        <v>3</v>
      </c>
      <c r="AG629" s="4">
        <f t="shared" si="130"/>
        <v>9</v>
      </c>
    </row>
    <row r="630" spans="18:33" x14ac:dyDescent="0.3">
      <c r="R630" s="4" t="s">
        <v>46</v>
      </c>
      <c r="S630" s="4" t="str">
        <f t="shared" si="119"/>
        <v>A</v>
      </c>
      <c r="T630" s="4" t="str">
        <f t="shared" si="118"/>
        <v>Y</v>
      </c>
      <c r="U630" s="4" t="str">
        <f t="shared" si="120"/>
        <v>Rock</v>
      </c>
      <c r="V630" s="4" t="str">
        <f t="shared" si="121"/>
        <v>Paper</v>
      </c>
      <c r="W630" s="4" t="str">
        <f t="shared" si="122"/>
        <v>YA</v>
      </c>
      <c r="X630" s="4" t="str">
        <f t="shared" si="123"/>
        <v>W</v>
      </c>
      <c r="Y630" s="4">
        <f t="shared" si="124"/>
        <v>6</v>
      </c>
      <c r="Z630" s="4">
        <f t="shared" si="125"/>
        <v>2</v>
      </c>
      <c r="AA630" s="4">
        <f t="shared" si="126"/>
        <v>8</v>
      </c>
      <c r="AC630" s="4" t="str">
        <f t="shared" si="127"/>
        <v>D</v>
      </c>
      <c r="AD630" s="4" t="str" cm="1">
        <f t="array" ref="AD630">_xlfn._xlws.FILTER($W$16:$W$24,($X$16:$X$24=S630)*($Z$16:$Z$24=AC630))</f>
        <v>X</v>
      </c>
      <c r="AE630" s="4">
        <f t="shared" si="128"/>
        <v>3</v>
      </c>
      <c r="AF630" s="4">
        <f t="shared" si="129"/>
        <v>1</v>
      </c>
      <c r="AG630" s="4">
        <f t="shared" si="130"/>
        <v>4</v>
      </c>
    </row>
    <row r="631" spans="18:33" x14ac:dyDescent="0.3">
      <c r="R631" s="4" t="s">
        <v>43</v>
      </c>
      <c r="S631" s="4" t="str">
        <f t="shared" si="119"/>
        <v>C</v>
      </c>
      <c r="T631" s="4" t="str">
        <f t="shared" si="118"/>
        <v>Z</v>
      </c>
      <c r="U631" s="4" t="str">
        <f t="shared" si="120"/>
        <v>Scissor</v>
      </c>
      <c r="V631" s="4" t="str">
        <f t="shared" si="121"/>
        <v>Scissor</v>
      </c>
      <c r="W631" s="4" t="str">
        <f t="shared" si="122"/>
        <v>ZC</v>
      </c>
      <c r="X631" s="4" t="str">
        <f t="shared" si="123"/>
        <v>D</v>
      </c>
      <c r="Y631" s="4">
        <f t="shared" si="124"/>
        <v>3</v>
      </c>
      <c r="Z631" s="4">
        <f t="shared" si="125"/>
        <v>3</v>
      </c>
      <c r="AA631" s="4">
        <f t="shared" si="126"/>
        <v>6</v>
      </c>
      <c r="AC631" s="4" t="str">
        <f t="shared" si="127"/>
        <v>W</v>
      </c>
      <c r="AD631" s="4" t="str" cm="1">
        <f t="array" ref="AD631">_xlfn._xlws.FILTER($W$16:$W$24,($X$16:$X$24=S631)*($Z$16:$Z$24=AC631))</f>
        <v>X</v>
      </c>
      <c r="AE631" s="4">
        <f t="shared" si="128"/>
        <v>6</v>
      </c>
      <c r="AF631" s="4">
        <f t="shared" si="129"/>
        <v>1</v>
      </c>
      <c r="AG631" s="4">
        <f t="shared" si="130"/>
        <v>7</v>
      </c>
    </row>
    <row r="632" spans="18:33" x14ac:dyDescent="0.3">
      <c r="R632" s="4" t="s">
        <v>46</v>
      </c>
      <c r="S632" s="4" t="str">
        <f t="shared" si="119"/>
        <v>A</v>
      </c>
      <c r="T632" s="4" t="str">
        <f t="shared" si="118"/>
        <v>Y</v>
      </c>
      <c r="U632" s="4" t="str">
        <f t="shared" si="120"/>
        <v>Rock</v>
      </c>
      <c r="V632" s="4" t="str">
        <f t="shared" si="121"/>
        <v>Paper</v>
      </c>
      <c r="W632" s="4" t="str">
        <f t="shared" si="122"/>
        <v>YA</v>
      </c>
      <c r="X632" s="4" t="str">
        <f t="shared" si="123"/>
        <v>W</v>
      </c>
      <c r="Y632" s="4">
        <f t="shared" si="124"/>
        <v>6</v>
      </c>
      <c r="Z632" s="4">
        <f t="shared" si="125"/>
        <v>2</v>
      </c>
      <c r="AA632" s="4">
        <f t="shared" si="126"/>
        <v>8</v>
      </c>
      <c r="AC632" s="4" t="str">
        <f t="shared" si="127"/>
        <v>D</v>
      </c>
      <c r="AD632" s="4" t="str" cm="1">
        <f t="array" ref="AD632">_xlfn._xlws.FILTER($W$16:$W$24,($X$16:$X$24=S632)*($Z$16:$Z$24=AC632))</f>
        <v>X</v>
      </c>
      <c r="AE632" s="4">
        <f t="shared" si="128"/>
        <v>3</v>
      </c>
      <c r="AF632" s="4">
        <f t="shared" si="129"/>
        <v>1</v>
      </c>
      <c r="AG632" s="4">
        <f t="shared" si="130"/>
        <v>4</v>
      </c>
    </row>
    <row r="633" spans="18:33" x14ac:dyDescent="0.3">
      <c r="R633" s="4" t="s">
        <v>46</v>
      </c>
      <c r="S633" s="4" t="str">
        <f t="shared" si="119"/>
        <v>A</v>
      </c>
      <c r="T633" s="4" t="str">
        <f t="shared" si="118"/>
        <v>Y</v>
      </c>
      <c r="U633" s="4" t="str">
        <f t="shared" si="120"/>
        <v>Rock</v>
      </c>
      <c r="V633" s="4" t="str">
        <f t="shared" si="121"/>
        <v>Paper</v>
      </c>
      <c r="W633" s="4" t="str">
        <f t="shared" si="122"/>
        <v>YA</v>
      </c>
      <c r="X633" s="4" t="str">
        <f t="shared" si="123"/>
        <v>W</v>
      </c>
      <c r="Y633" s="4">
        <f t="shared" si="124"/>
        <v>6</v>
      </c>
      <c r="Z633" s="4">
        <f t="shared" si="125"/>
        <v>2</v>
      </c>
      <c r="AA633" s="4">
        <f t="shared" si="126"/>
        <v>8</v>
      </c>
      <c r="AC633" s="4" t="str">
        <f t="shared" si="127"/>
        <v>D</v>
      </c>
      <c r="AD633" s="4" t="str" cm="1">
        <f t="array" ref="AD633">_xlfn._xlws.FILTER($W$16:$W$24,($X$16:$X$24=S633)*($Z$16:$Z$24=AC633))</f>
        <v>X</v>
      </c>
      <c r="AE633" s="4">
        <f t="shared" si="128"/>
        <v>3</v>
      </c>
      <c r="AF633" s="4">
        <f t="shared" si="129"/>
        <v>1</v>
      </c>
      <c r="AG633" s="4">
        <f t="shared" si="130"/>
        <v>4</v>
      </c>
    </row>
    <row r="634" spans="18:33" x14ac:dyDescent="0.3">
      <c r="R634" s="4" t="s">
        <v>43</v>
      </c>
      <c r="S634" s="4" t="str">
        <f t="shared" si="119"/>
        <v>C</v>
      </c>
      <c r="T634" s="4" t="str">
        <f t="shared" si="118"/>
        <v>Z</v>
      </c>
      <c r="U634" s="4" t="str">
        <f t="shared" si="120"/>
        <v>Scissor</v>
      </c>
      <c r="V634" s="4" t="str">
        <f t="shared" si="121"/>
        <v>Scissor</v>
      </c>
      <c r="W634" s="4" t="str">
        <f t="shared" si="122"/>
        <v>ZC</v>
      </c>
      <c r="X634" s="4" t="str">
        <f t="shared" si="123"/>
        <v>D</v>
      </c>
      <c r="Y634" s="4">
        <f t="shared" si="124"/>
        <v>3</v>
      </c>
      <c r="Z634" s="4">
        <f t="shared" si="125"/>
        <v>3</v>
      </c>
      <c r="AA634" s="4">
        <f t="shared" si="126"/>
        <v>6</v>
      </c>
      <c r="AC634" s="4" t="str">
        <f t="shared" si="127"/>
        <v>W</v>
      </c>
      <c r="AD634" s="4" t="str" cm="1">
        <f t="array" ref="AD634">_xlfn._xlws.FILTER($W$16:$W$24,($X$16:$X$24=S634)*($Z$16:$Z$24=AC634))</f>
        <v>X</v>
      </c>
      <c r="AE634" s="4">
        <f t="shared" si="128"/>
        <v>6</v>
      </c>
      <c r="AF634" s="4">
        <f t="shared" si="129"/>
        <v>1</v>
      </c>
      <c r="AG634" s="4">
        <f t="shared" si="130"/>
        <v>7</v>
      </c>
    </row>
    <row r="635" spans="18:33" x14ac:dyDescent="0.3">
      <c r="R635" s="4" t="s">
        <v>43</v>
      </c>
      <c r="S635" s="4" t="str">
        <f t="shared" si="119"/>
        <v>C</v>
      </c>
      <c r="T635" s="4" t="str">
        <f t="shared" si="118"/>
        <v>Z</v>
      </c>
      <c r="U635" s="4" t="str">
        <f t="shared" si="120"/>
        <v>Scissor</v>
      </c>
      <c r="V635" s="4" t="str">
        <f t="shared" si="121"/>
        <v>Scissor</v>
      </c>
      <c r="W635" s="4" t="str">
        <f t="shared" si="122"/>
        <v>ZC</v>
      </c>
      <c r="X635" s="4" t="str">
        <f t="shared" si="123"/>
        <v>D</v>
      </c>
      <c r="Y635" s="4">
        <f t="shared" si="124"/>
        <v>3</v>
      </c>
      <c r="Z635" s="4">
        <f t="shared" si="125"/>
        <v>3</v>
      </c>
      <c r="AA635" s="4">
        <f t="shared" si="126"/>
        <v>6</v>
      </c>
      <c r="AC635" s="4" t="str">
        <f t="shared" si="127"/>
        <v>W</v>
      </c>
      <c r="AD635" s="4" t="str" cm="1">
        <f t="array" ref="AD635">_xlfn._xlws.FILTER($W$16:$W$24,($X$16:$X$24=S635)*($Z$16:$Z$24=AC635))</f>
        <v>X</v>
      </c>
      <c r="AE635" s="4">
        <f t="shared" si="128"/>
        <v>6</v>
      </c>
      <c r="AF635" s="4">
        <f t="shared" si="129"/>
        <v>1</v>
      </c>
      <c r="AG635" s="4">
        <f t="shared" si="130"/>
        <v>7</v>
      </c>
    </row>
    <row r="636" spans="18:33" x14ac:dyDescent="0.3">
      <c r="R636" s="4" t="s">
        <v>46</v>
      </c>
      <c r="S636" s="4" t="str">
        <f t="shared" si="119"/>
        <v>A</v>
      </c>
      <c r="T636" s="4" t="str">
        <f t="shared" si="118"/>
        <v>Y</v>
      </c>
      <c r="U636" s="4" t="str">
        <f t="shared" si="120"/>
        <v>Rock</v>
      </c>
      <c r="V636" s="4" t="str">
        <f t="shared" si="121"/>
        <v>Paper</v>
      </c>
      <c r="W636" s="4" t="str">
        <f t="shared" si="122"/>
        <v>YA</v>
      </c>
      <c r="X636" s="4" t="str">
        <f t="shared" si="123"/>
        <v>W</v>
      </c>
      <c r="Y636" s="4">
        <f t="shared" si="124"/>
        <v>6</v>
      </c>
      <c r="Z636" s="4">
        <f t="shared" si="125"/>
        <v>2</v>
      </c>
      <c r="AA636" s="4">
        <f t="shared" si="126"/>
        <v>8</v>
      </c>
      <c r="AC636" s="4" t="str">
        <f t="shared" si="127"/>
        <v>D</v>
      </c>
      <c r="AD636" s="4" t="str" cm="1">
        <f t="array" ref="AD636">_xlfn._xlws.FILTER($W$16:$W$24,($X$16:$X$24=S636)*($Z$16:$Z$24=AC636))</f>
        <v>X</v>
      </c>
      <c r="AE636" s="4">
        <f t="shared" si="128"/>
        <v>3</v>
      </c>
      <c r="AF636" s="4">
        <f t="shared" si="129"/>
        <v>1</v>
      </c>
      <c r="AG636" s="4">
        <f t="shared" si="130"/>
        <v>4</v>
      </c>
    </row>
    <row r="637" spans="18:33" x14ac:dyDescent="0.3">
      <c r="R637" s="4" t="s">
        <v>48</v>
      </c>
      <c r="S637" s="4" t="str">
        <f t="shared" si="119"/>
        <v>C</v>
      </c>
      <c r="T637" s="4" t="str">
        <f t="shared" si="118"/>
        <v>X</v>
      </c>
      <c r="U637" s="4" t="str">
        <f t="shared" si="120"/>
        <v>Scissor</v>
      </c>
      <c r="V637" s="4" t="str">
        <f t="shared" si="121"/>
        <v>Rock</v>
      </c>
      <c r="W637" s="4" t="str">
        <f t="shared" si="122"/>
        <v>XC</v>
      </c>
      <c r="X637" s="4" t="str">
        <f t="shared" si="123"/>
        <v>W</v>
      </c>
      <c r="Y637" s="4">
        <f t="shared" si="124"/>
        <v>6</v>
      </c>
      <c r="Z637" s="4">
        <f t="shared" si="125"/>
        <v>1</v>
      </c>
      <c r="AA637" s="4">
        <f t="shared" si="126"/>
        <v>7</v>
      </c>
      <c r="AC637" s="4" t="str">
        <f t="shared" si="127"/>
        <v>L</v>
      </c>
      <c r="AD637" s="4" t="str" cm="1">
        <f t="array" ref="AD637">_xlfn._xlws.FILTER($W$16:$W$24,($X$16:$X$24=S637)*($Z$16:$Z$24=AC637))</f>
        <v>Y</v>
      </c>
      <c r="AE637" s="4">
        <f t="shared" si="128"/>
        <v>0</v>
      </c>
      <c r="AF637" s="4">
        <f t="shared" si="129"/>
        <v>2</v>
      </c>
      <c r="AG637" s="4">
        <f t="shared" si="130"/>
        <v>2</v>
      </c>
    </row>
    <row r="638" spans="18:33" x14ac:dyDescent="0.3">
      <c r="R638" s="4" t="s">
        <v>43</v>
      </c>
      <c r="S638" s="4" t="str">
        <f t="shared" si="119"/>
        <v>C</v>
      </c>
      <c r="T638" s="4" t="str">
        <f t="shared" si="118"/>
        <v>Z</v>
      </c>
      <c r="U638" s="4" t="str">
        <f t="shared" si="120"/>
        <v>Scissor</v>
      </c>
      <c r="V638" s="4" t="str">
        <f t="shared" si="121"/>
        <v>Scissor</v>
      </c>
      <c r="W638" s="4" t="str">
        <f t="shared" si="122"/>
        <v>ZC</v>
      </c>
      <c r="X638" s="4" t="str">
        <f t="shared" si="123"/>
        <v>D</v>
      </c>
      <c r="Y638" s="4">
        <f t="shared" si="124"/>
        <v>3</v>
      </c>
      <c r="Z638" s="4">
        <f t="shared" si="125"/>
        <v>3</v>
      </c>
      <c r="AA638" s="4">
        <f t="shared" si="126"/>
        <v>6</v>
      </c>
      <c r="AC638" s="4" t="str">
        <f t="shared" si="127"/>
        <v>W</v>
      </c>
      <c r="AD638" s="4" t="str" cm="1">
        <f t="array" ref="AD638">_xlfn._xlws.FILTER($W$16:$W$24,($X$16:$X$24=S638)*($Z$16:$Z$24=AC638))</f>
        <v>X</v>
      </c>
      <c r="AE638" s="4">
        <f t="shared" si="128"/>
        <v>6</v>
      </c>
      <c r="AF638" s="4">
        <f t="shared" si="129"/>
        <v>1</v>
      </c>
      <c r="AG638" s="4">
        <f t="shared" si="130"/>
        <v>7</v>
      </c>
    </row>
    <row r="639" spans="18:33" x14ac:dyDescent="0.3">
      <c r="R639" s="4" t="s">
        <v>46</v>
      </c>
      <c r="S639" s="4" t="str">
        <f t="shared" si="119"/>
        <v>A</v>
      </c>
      <c r="T639" s="4" t="str">
        <f t="shared" si="118"/>
        <v>Y</v>
      </c>
      <c r="U639" s="4" t="str">
        <f t="shared" si="120"/>
        <v>Rock</v>
      </c>
      <c r="V639" s="4" t="str">
        <f t="shared" si="121"/>
        <v>Paper</v>
      </c>
      <c r="W639" s="4" t="str">
        <f t="shared" si="122"/>
        <v>YA</v>
      </c>
      <c r="X639" s="4" t="str">
        <f t="shared" si="123"/>
        <v>W</v>
      </c>
      <c r="Y639" s="4">
        <f t="shared" si="124"/>
        <v>6</v>
      </c>
      <c r="Z639" s="4">
        <f t="shared" si="125"/>
        <v>2</v>
      </c>
      <c r="AA639" s="4">
        <f t="shared" si="126"/>
        <v>8</v>
      </c>
      <c r="AC639" s="4" t="str">
        <f t="shared" si="127"/>
        <v>D</v>
      </c>
      <c r="AD639" s="4" t="str" cm="1">
        <f t="array" ref="AD639">_xlfn._xlws.FILTER($W$16:$W$24,($X$16:$X$24=S639)*($Z$16:$Z$24=AC639))</f>
        <v>X</v>
      </c>
      <c r="AE639" s="4">
        <f t="shared" si="128"/>
        <v>3</v>
      </c>
      <c r="AF639" s="4">
        <f t="shared" si="129"/>
        <v>1</v>
      </c>
      <c r="AG639" s="4">
        <f t="shared" si="130"/>
        <v>4</v>
      </c>
    </row>
    <row r="640" spans="18:33" x14ac:dyDescent="0.3">
      <c r="R640" s="4" t="s">
        <v>43</v>
      </c>
      <c r="S640" s="4" t="str">
        <f t="shared" si="119"/>
        <v>C</v>
      </c>
      <c r="T640" s="4" t="str">
        <f t="shared" si="118"/>
        <v>Z</v>
      </c>
      <c r="U640" s="4" t="str">
        <f t="shared" si="120"/>
        <v>Scissor</v>
      </c>
      <c r="V640" s="4" t="str">
        <f t="shared" si="121"/>
        <v>Scissor</v>
      </c>
      <c r="W640" s="4" t="str">
        <f t="shared" si="122"/>
        <v>ZC</v>
      </c>
      <c r="X640" s="4" t="str">
        <f t="shared" si="123"/>
        <v>D</v>
      </c>
      <c r="Y640" s="4">
        <f t="shared" si="124"/>
        <v>3</v>
      </c>
      <c r="Z640" s="4">
        <f t="shared" si="125"/>
        <v>3</v>
      </c>
      <c r="AA640" s="4">
        <f t="shared" si="126"/>
        <v>6</v>
      </c>
      <c r="AC640" s="4" t="str">
        <f t="shared" si="127"/>
        <v>W</v>
      </c>
      <c r="AD640" s="4" t="str" cm="1">
        <f t="array" ref="AD640">_xlfn._xlws.FILTER($W$16:$W$24,($X$16:$X$24=S640)*($Z$16:$Z$24=AC640))</f>
        <v>X</v>
      </c>
      <c r="AE640" s="4">
        <f t="shared" si="128"/>
        <v>6</v>
      </c>
      <c r="AF640" s="4">
        <f t="shared" si="129"/>
        <v>1</v>
      </c>
      <c r="AG640" s="4">
        <f t="shared" si="130"/>
        <v>7</v>
      </c>
    </row>
    <row r="641" spans="18:33" x14ac:dyDescent="0.3">
      <c r="R641" s="4" t="s">
        <v>42</v>
      </c>
      <c r="S641" s="4" t="str">
        <f t="shared" si="119"/>
        <v>B</v>
      </c>
      <c r="T641" s="4" t="str">
        <f t="shared" si="118"/>
        <v>Z</v>
      </c>
      <c r="U641" s="4" t="str">
        <f t="shared" si="120"/>
        <v>Paper</v>
      </c>
      <c r="V641" s="4" t="str">
        <f t="shared" si="121"/>
        <v>Scissor</v>
      </c>
      <c r="W641" s="4" t="str">
        <f t="shared" si="122"/>
        <v>ZB</v>
      </c>
      <c r="X641" s="4" t="str">
        <f t="shared" si="123"/>
        <v>W</v>
      </c>
      <c r="Y641" s="4">
        <f t="shared" si="124"/>
        <v>6</v>
      </c>
      <c r="Z641" s="4">
        <f t="shared" si="125"/>
        <v>3</v>
      </c>
      <c r="AA641" s="4">
        <f t="shared" si="126"/>
        <v>9</v>
      </c>
      <c r="AC641" s="4" t="str">
        <f t="shared" si="127"/>
        <v>W</v>
      </c>
      <c r="AD641" s="4" t="str" cm="1">
        <f t="array" ref="AD641">_xlfn._xlws.FILTER($W$16:$W$24,($X$16:$X$24=S641)*($Z$16:$Z$24=AC641))</f>
        <v>Z</v>
      </c>
      <c r="AE641" s="4">
        <f t="shared" si="128"/>
        <v>6</v>
      </c>
      <c r="AF641" s="4">
        <f t="shared" si="129"/>
        <v>3</v>
      </c>
      <c r="AG641" s="4">
        <f t="shared" si="130"/>
        <v>9</v>
      </c>
    </row>
    <row r="642" spans="18:33" x14ac:dyDescent="0.3">
      <c r="R642" s="4" t="s">
        <v>42</v>
      </c>
      <c r="S642" s="4" t="str">
        <f t="shared" si="119"/>
        <v>B</v>
      </c>
      <c r="T642" s="4" t="str">
        <f t="shared" si="118"/>
        <v>Z</v>
      </c>
      <c r="U642" s="4" t="str">
        <f t="shared" si="120"/>
        <v>Paper</v>
      </c>
      <c r="V642" s="4" t="str">
        <f t="shared" si="121"/>
        <v>Scissor</v>
      </c>
      <c r="W642" s="4" t="str">
        <f t="shared" si="122"/>
        <v>ZB</v>
      </c>
      <c r="X642" s="4" t="str">
        <f t="shared" si="123"/>
        <v>W</v>
      </c>
      <c r="Y642" s="4">
        <f t="shared" si="124"/>
        <v>6</v>
      </c>
      <c r="Z642" s="4">
        <f t="shared" si="125"/>
        <v>3</v>
      </c>
      <c r="AA642" s="4">
        <f t="shared" si="126"/>
        <v>9</v>
      </c>
      <c r="AC642" s="4" t="str">
        <f t="shared" si="127"/>
        <v>W</v>
      </c>
      <c r="AD642" s="4" t="str" cm="1">
        <f t="array" ref="AD642">_xlfn._xlws.FILTER($W$16:$W$24,($X$16:$X$24=S642)*($Z$16:$Z$24=AC642))</f>
        <v>Z</v>
      </c>
      <c r="AE642" s="4">
        <f t="shared" si="128"/>
        <v>6</v>
      </c>
      <c r="AF642" s="4">
        <f t="shared" si="129"/>
        <v>3</v>
      </c>
      <c r="AG642" s="4">
        <f t="shared" si="130"/>
        <v>9</v>
      </c>
    </row>
    <row r="643" spans="18:33" x14ac:dyDescent="0.3">
      <c r="R643" s="4" t="s">
        <v>43</v>
      </c>
      <c r="S643" s="4" t="str">
        <f t="shared" si="119"/>
        <v>C</v>
      </c>
      <c r="T643" s="4" t="str">
        <f t="shared" si="118"/>
        <v>Z</v>
      </c>
      <c r="U643" s="4" t="str">
        <f t="shared" si="120"/>
        <v>Scissor</v>
      </c>
      <c r="V643" s="4" t="str">
        <f t="shared" si="121"/>
        <v>Scissor</v>
      </c>
      <c r="W643" s="4" t="str">
        <f t="shared" si="122"/>
        <v>ZC</v>
      </c>
      <c r="X643" s="4" t="str">
        <f t="shared" si="123"/>
        <v>D</v>
      </c>
      <c r="Y643" s="4">
        <f t="shared" si="124"/>
        <v>3</v>
      </c>
      <c r="Z643" s="4">
        <f t="shared" si="125"/>
        <v>3</v>
      </c>
      <c r="AA643" s="4">
        <f t="shared" si="126"/>
        <v>6</v>
      </c>
      <c r="AC643" s="4" t="str">
        <f t="shared" si="127"/>
        <v>W</v>
      </c>
      <c r="AD643" s="4" t="str" cm="1">
        <f t="array" ref="AD643">_xlfn._xlws.FILTER($W$16:$W$24,($X$16:$X$24=S643)*($Z$16:$Z$24=AC643))</f>
        <v>X</v>
      </c>
      <c r="AE643" s="4">
        <f t="shared" si="128"/>
        <v>6</v>
      </c>
      <c r="AF643" s="4">
        <f t="shared" si="129"/>
        <v>1</v>
      </c>
      <c r="AG643" s="4">
        <f t="shared" si="130"/>
        <v>7</v>
      </c>
    </row>
    <row r="644" spans="18:33" x14ac:dyDescent="0.3">
      <c r="R644" s="4" t="s">
        <v>45</v>
      </c>
      <c r="S644" s="4" t="str">
        <f t="shared" si="119"/>
        <v>C</v>
      </c>
      <c r="T644" s="4" t="str">
        <f t="shared" si="118"/>
        <v>Y</v>
      </c>
      <c r="U644" s="4" t="str">
        <f t="shared" si="120"/>
        <v>Scissor</v>
      </c>
      <c r="V644" s="4" t="str">
        <f t="shared" si="121"/>
        <v>Paper</v>
      </c>
      <c r="W644" s="4" t="str">
        <f t="shared" si="122"/>
        <v>YC</v>
      </c>
      <c r="X644" s="4" t="str">
        <f t="shared" si="123"/>
        <v>L</v>
      </c>
      <c r="Y644" s="4">
        <f t="shared" si="124"/>
        <v>0</v>
      </c>
      <c r="Z644" s="4">
        <f t="shared" si="125"/>
        <v>2</v>
      </c>
      <c r="AA644" s="4">
        <f t="shared" si="126"/>
        <v>2</v>
      </c>
      <c r="AC644" s="4" t="str">
        <f t="shared" si="127"/>
        <v>D</v>
      </c>
      <c r="AD644" s="4" t="str" cm="1">
        <f t="array" ref="AD644">_xlfn._xlws.FILTER($W$16:$W$24,($X$16:$X$24=S644)*($Z$16:$Z$24=AC644))</f>
        <v>Z</v>
      </c>
      <c r="AE644" s="4">
        <f t="shared" si="128"/>
        <v>3</v>
      </c>
      <c r="AF644" s="4">
        <f t="shared" si="129"/>
        <v>3</v>
      </c>
      <c r="AG644" s="4">
        <f t="shared" si="130"/>
        <v>6</v>
      </c>
    </row>
    <row r="645" spans="18:33" x14ac:dyDescent="0.3">
      <c r="R645" s="4" t="s">
        <v>42</v>
      </c>
      <c r="S645" s="4" t="str">
        <f t="shared" si="119"/>
        <v>B</v>
      </c>
      <c r="T645" s="4" t="str">
        <f t="shared" si="118"/>
        <v>Z</v>
      </c>
      <c r="U645" s="4" t="str">
        <f t="shared" si="120"/>
        <v>Paper</v>
      </c>
      <c r="V645" s="4" t="str">
        <f t="shared" si="121"/>
        <v>Scissor</v>
      </c>
      <c r="W645" s="4" t="str">
        <f t="shared" si="122"/>
        <v>ZB</v>
      </c>
      <c r="X645" s="4" t="str">
        <f t="shared" si="123"/>
        <v>W</v>
      </c>
      <c r="Y645" s="4">
        <f t="shared" si="124"/>
        <v>6</v>
      </c>
      <c r="Z645" s="4">
        <f t="shared" si="125"/>
        <v>3</v>
      </c>
      <c r="AA645" s="4">
        <f t="shared" si="126"/>
        <v>9</v>
      </c>
      <c r="AC645" s="4" t="str">
        <f t="shared" si="127"/>
        <v>W</v>
      </c>
      <c r="AD645" s="4" t="str" cm="1">
        <f t="array" ref="AD645">_xlfn._xlws.FILTER($W$16:$W$24,($X$16:$X$24=S645)*($Z$16:$Z$24=AC645))</f>
        <v>Z</v>
      </c>
      <c r="AE645" s="4">
        <f t="shared" si="128"/>
        <v>6</v>
      </c>
      <c r="AF645" s="4">
        <f t="shared" si="129"/>
        <v>3</v>
      </c>
      <c r="AG645" s="4">
        <f t="shared" si="130"/>
        <v>9</v>
      </c>
    </row>
    <row r="646" spans="18:33" x14ac:dyDescent="0.3">
      <c r="R646" s="4" t="s">
        <v>42</v>
      </c>
      <c r="S646" s="4" t="str">
        <f t="shared" si="119"/>
        <v>B</v>
      </c>
      <c r="T646" s="4" t="str">
        <f t="shared" si="118"/>
        <v>Z</v>
      </c>
      <c r="U646" s="4" t="str">
        <f t="shared" si="120"/>
        <v>Paper</v>
      </c>
      <c r="V646" s="4" t="str">
        <f t="shared" si="121"/>
        <v>Scissor</v>
      </c>
      <c r="W646" s="4" t="str">
        <f t="shared" si="122"/>
        <v>ZB</v>
      </c>
      <c r="X646" s="4" t="str">
        <f t="shared" si="123"/>
        <v>W</v>
      </c>
      <c r="Y646" s="4">
        <f t="shared" si="124"/>
        <v>6</v>
      </c>
      <c r="Z646" s="4">
        <f t="shared" si="125"/>
        <v>3</v>
      </c>
      <c r="AA646" s="4">
        <f t="shared" si="126"/>
        <v>9</v>
      </c>
      <c r="AC646" s="4" t="str">
        <f t="shared" si="127"/>
        <v>W</v>
      </c>
      <c r="AD646" s="4" t="str" cm="1">
        <f t="array" ref="AD646">_xlfn._xlws.FILTER($W$16:$W$24,($X$16:$X$24=S646)*($Z$16:$Z$24=AC646))</f>
        <v>Z</v>
      </c>
      <c r="AE646" s="4">
        <f t="shared" si="128"/>
        <v>6</v>
      </c>
      <c r="AF646" s="4">
        <f t="shared" si="129"/>
        <v>3</v>
      </c>
      <c r="AG646" s="4">
        <f t="shared" si="130"/>
        <v>9</v>
      </c>
    </row>
    <row r="647" spans="18:33" x14ac:dyDescent="0.3">
      <c r="R647" s="4" t="s">
        <v>43</v>
      </c>
      <c r="S647" s="4" t="str">
        <f t="shared" si="119"/>
        <v>C</v>
      </c>
      <c r="T647" s="4" t="str">
        <f t="shared" si="118"/>
        <v>Z</v>
      </c>
      <c r="U647" s="4" t="str">
        <f t="shared" si="120"/>
        <v>Scissor</v>
      </c>
      <c r="V647" s="4" t="str">
        <f t="shared" si="121"/>
        <v>Scissor</v>
      </c>
      <c r="W647" s="4" t="str">
        <f t="shared" si="122"/>
        <v>ZC</v>
      </c>
      <c r="X647" s="4" t="str">
        <f t="shared" si="123"/>
        <v>D</v>
      </c>
      <c r="Y647" s="4">
        <f t="shared" si="124"/>
        <v>3</v>
      </c>
      <c r="Z647" s="4">
        <f t="shared" si="125"/>
        <v>3</v>
      </c>
      <c r="AA647" s="4">
        <f t="shared" si="126"/>
        <v>6</v>
      </c>
      <c r="AC647" s="4" t="str">
        <f t="shared" si="127"/>
        <v>W</v>
      </c>
      <c r="AD647" s="4" t="str" cm="1">
        <f t="array" ref="AD647">_xlfn._xlws.FILTER($W$16:$W$24,($X$16:$X$24=S647)*($Z$16:$Z$24=AC647))</f>
        <v>X</v>
      </c>
      <c r="AE647" s="4">
        <f t="shared" si="128"/>
        <v>6</v>
      </c>
      <c r="AF647" s="4">
        <f t="shared" si="129"/>
        <v>1</v>
      </c>
      <c r="AG647" s="4">
        <f t="shared" si="130"/>
        <v>7</v>
      </c>
    </row>
    <row r="648" spans="18:33" x14ac:dyDescent="0.3">
      <c r="R648" s="4" t="s">
        <v>46</v>
      </c>
      <c r="S648" s="4" t="str">
        <f t="shared" si="119"/>
        <v>A</v>
      </c>
      <c r="T648" s="4" t="str">
        <f t="shared" si="118"/>
        <v>Y</v>
      </c>
      <c r="U648" s="4" t="str">
        <f t="shared" si="120"/>
        <v>Rock</v>
      </c>
      <c r="V648" s="4" t="str">
        <f t="shared" si="121"/>
        <v>Paper</v>
      </c>
      <c r="W648" s="4" t="str">
        <f t="shared" si="122"/>
        <v>YA</v>
      </c>
      <c r="X648" s="4" t="str">
        <f t="shared" si="123"/>
        <v>W</v>
      </c>
      <c r="Y648" s="4">
        <f t="shared" si="124"/>
        <v>6</v>
      </c>
      <c r="Z648" s="4">
        <f t="shared" si="125"/>
        <v>2</v>
      </c>
      <c r="AA648" s="4">
        <f t="shared" si="126"/>
        <v>8</v>
      </c>
      <c r="AC648" s="4" t="str">
        <f t="shared" si="127"/>
        <v>D</v>
      </c>
      <c r="AD648" s="4" t="str" cm="1">
        <f t="array" ref="AD648">_xlfn._xlws.FILTER($W$16:$W$24,($X$16:$X$24=S648)*($Z$16:$Z$24=AC648))</f>
        <v>X</v>
      </c>
      <c r="AE648" s="4">
        <f t="shared" si="128"/>
        <v>3</v>
      </c>
      <c r="AF648" s="4">
        <f t="shared" si="129"/>
        <v>1</v>
      </c>
      <c r="AG648" s="4">
        <f t="shared" si="130"/>
        <v>4</v>
      </c>
    </row>
    <row r="649" spans="18:33" x14ac:dyDescent="0.3">
      <c r="R649" s="4" t="s">
        <v>43</v>
      </c>
      <c r="S649" s="4" t="str">
        <f t="shared" si="119"/>
        <v>C</v>
      </c>
      <c r="T649" s="4" t="str">
        <f t="shared" si="118"/>
        <v>Z</v>
      </c>
      <c r="U649" s="4" t="str">
        <f t="shared" si="120"/>
        <v>Scissor</v>
      </c>
      <c r="V649" s="4" t="str">
        <f t="shared" si="121"/>
        <v>Scissor</v>
      </c>
      <c r="W649" s="4" t="str">
        <f t="shared" si="122"/>
        <v>ZC</v>
      </c>
      <c r="X649" s="4" t="str">
        <f t="shared" si="123"/>
        <v>D</v>
      </c>
      <c r="Y649" s="4">
        <f t="shared" si="124"/>
        <v>3</v>
      </c>
      <c r="Z649" s="4">
        <f t="shared" si="125"/>
        <v>3</v>
      </c>
      <c r="AA649" s="4">
        <f t="shared" si="126"/>
        <v>6</v>
      </c>
      <c r="AC649" s="4" t="str">
        <f t="shared" si="127"/>
        <v>W</v>
      </c>
      <c r="AD649" s="4" t="str" cm="1">
        <f t="array" ref="AD649">_xlfn._xlws.FILTER($W$16:$W$24,($X$16:$X$24=S649)*($Z$16:$Z$24=AC649))</f>
        <v>X</v>
      </c>
      <c r="AE649" s="4">
        <f t="shared" si="128"/>
        <v>6</v>
      </c>
      <c r="AF649" s="4">
        <f t="shared" si="129"/>
        <v>1</v>
      </c>
      <c r="AG649" s="4">
        <f t="shared" si="130"/>
        <v>7</v>
      </c>
    </row>
    <row r="650" spans="18:33" x14ac:dyDescent="0.3">
      <c r="R650" s="4" t="s">
        <v>42</v>
      </c>
      <c r="S650" s="4" t="str">
        <f t="shared" si="119"/>
        <v>B</v>
      </c>
      <c r="T650" s="4" t="str">
        <f t="shared" si="118"/>
        <v>Z</v>
      </c>
      <c r="U650" s="4" t="str">
        <f t="shared" si="120"/>
        <v>Paper</v>
      </c>
      <c r="V650" s="4" t="str">
        <f t="shared" si="121"/>
        <v>Scissor</v>
      </c>
      <c r="W650" s="4" t="str">
        <f t="shared" si="122"/>
        <v>ZB</v>
      </c>
      <c r="X650" s="4" t="str">
        <f t="shared" si="123"/>
        <v>W</v>
      </c>
      <c r="Y650" s="4">
        <f t="shared" si="124"/>
        <v>6</v>
      </c>
      <c r="Z650" s="4">
        <f t="shared" si="125"/>
        <v>3</v>
      </c>
      <c r="AA650" s="4">
        <f t="shared" si="126"/>
        <v>9</v>
      </c>
      <c r="AC650" s="4" t="str">
        <f t="shared" si="127"/>
        <v>W</v>
      </c>
      <c r="AD650" s="4" t="str" cm="1">
        <f t="array" ref="AD650">_xlfn._xlws.FILTER($W$16:$W$24,($X$16:$X$24=S650)*($Z$16:$Z$24=AC650))</f>
        <v>Z</v>
      </c>
      <c r="AE650" s="4">
        <f t="shared" si="128"/>
        <v>6</v>
      </c>
      <c r="AF650" s="4">
        <f t="shared" si="129"/>
        <v>3</v>
      </c>
      <c r="AG650" s="4">
        <f t="shared" si="130"/>
        <v>9</v>
      </c>
    </row>
    <row r="651" spans="18:33" x14ac:dyDescent="0.3">
      <c r="R651" s="4" t="s">
        <v>44</v>
      </c>
      <c r="S651" s="4" t="str">
        <f t="shared" si="119"/>
        <v>B</v>
      </c>
      <c r="T651" s="4" t="str">
        <f t="shared" si="118"/>
        <v>X</v>
      </c>
      <c r="U651" s="4" t="str">
        <f t="shared" si="120"/>
        <v>Paper</v>
      </c>
      <c r="V651" s="4" t="str">
        <f t="shared" si="121"/>
        <v>Rock</v>
      </c>
      <c r="W651" s="4" t="str">
        <f t="shared" si="122"/>
        <v>XB</v>
      </c>
      <c r="X651" s="4" t="str">
        <f t="shared" si="123"/>
        <v>L</v>
      </c>
      <c r="Y651" s="4">
        <f t="shared" si="124"/>
        <v>0</v>
      </c>
      <c r="Z651" s="4">
        <f t="shared" si="125"/>
        <v>1</v>
      </c>
      <c r="AA651" s="4">
        <f t="shared" si="126"/>
        <v>1</v>
      </c>
      <c r="AC651" s="4" t="str">
        <f t="shared" si="127"/>
        <v>L</v>
      </c>
      <c r="AD651" s="4" t="str" cm="1">
        <f t="array" ref="AD651">_xlfn._xlws.FILTER($W$16:$W$24,($X$16:$X$24=S651)*($Z$16:$Z$24=AC651))</f>
        <v>X</v>
      </c>
      <c r="AE651" s="4">
        <f t="shared" si="128"/>
        <v>0</v>
      </c>
      <c r="AF651" s="4">
        <f t="shared" si="129"/>
        <v>1</v>
      </c>
      <c r="AG651" s="4">
        <f t="shared" si="130"/>
        <v>1</v>
      </c>
    </row>
    <row r="652" spans="18:33" x14ac:dyDescent="0.3">
      <c r="R652" s="4" t="s">
        <v>46</v>
      </c>
      <c r="S652" s="4" t="str">
        <f t="shared" si="119"/>
        <v>A</v>
      </c>
      <c r="T652" s="4" t="str">
        <f t="shared" si="118"/>
        <v>Y</v>
      </c>
      <c r="U652" s="4" t="str">
        <f t="shared" si="120"/>
        <v>Rock</v>
      </c>
      <c r="V652" s="4" t="str">
        <f t="shared" si="121"/>
        <v>Paper</v>
      </c>
      <c r="W652" s="4" t="str">
        <f t="shared" si="122"/>
        <v>YA</v>
      </c>
      <c r="X652" s="4" t="str">
        <f t="shared" si="123"/>
        <v>W</v>
      </c>
      <c r="Y652" s="4">
        <f t="shared" si="124"/>
        <v>6</v>
      </c>
      <c r="Z652" s="4">
        <f t="shared" si="125"/>
        <v>2</v>
      </c>
      <c r="AA652" s="4">
        <f t="shared" si="126"/>
        <v>8</v>
      </c>
      <c r="AC652" s="4" t="str">
        <f t="shared" si="127"/>
        <v>D</v>
      </c>
      <c r="AD652" s="4" t="str" cm="1">
        <f t="array" ref="AD652">_xlfn._xlws.FILTER($W$16:$W$24,($X$16:$X$24=S652)*($Z$16:$Z$24=AC652))</f>
        <v>X</v>
      </c>
      <c r="AE652" s="4">
        <f t="shared" si="128"/>
        <v>3</v>
      </c>
      <c r="AF652" s="4">
        <f t="shared" si="129"/>
        <v>1</v>
      </c>
      <c r="AG652" s="4">
        <f t="shared" si="130"/>
        <v>4</v>
      </c>
    </row>
    <row r="653" spans="18:33" x14ac:dyDescent="0.3">
      <c r="R653" s="4" t="s">
        <v>47</v>
      </c>
      <c r="S653" s="4" t="str">
        <f t="shared" si="119"/>
        <v>A</v>
      </c>
      <c r="T653" s="4" t="str">
        <f t="shared" si="118"/>
        <v>Z</v>
      </c>
      <c r="U653" s="4" t="str">
        <f t="shared" si="120"/>
        <v>Rock</v>
      </c>
      <c r="V653" s="4" t="str">
        <f t="shared" si="121"/>
        <v>Scissor</v>
      </c>
      <c r="W653" s="4" t="str">
        <f t="shared" si="122"/>
        <v>ZA</v>
      </c>
      <c r="X653" s="4" t="str">
        <f t="shared" si="123"/>
        <v>L</v>
      </c>
      <c r="Y653" s="4">
        <f t="shared" si="124"/>
        <v>0</v>
      </c>
      <c r="Z653" s="4">
        <f t="shared" si="125"/>
        <v>3</v>
      </c>
      <c r="AA653" s="4">
        <f t="shared" si="126"/>
        <v>3</v>
      </c>
      <c r="AC653" s="4" t="str">
        <f t="shared" si="127"/>
        <v>W</v>
      </c>
      <c r="AD653" s="4" t="str" cm="1">
        <f t="array" ref="AD653">_xlfn._xlws.FILTER($W$16:$W$24,($X$16:$X$24=S653)*($Z$16:$Z$24=AC653))</f>
        <v>Y</v>
      </c>
      <c r="AE653" s="4">
        <f t="shared" si="128"/>
        <v>6</v>
      </c>
      <c r="AF653" s="4">
        <f t="shared" si="129"/>
        <v>2</v>
      </c>
      <c r="AG653" s="4">
        <f t="shared" si="130"/>
        <v>8</v>
      </c>
    </row>
    <row r="654" spans="18:33" x14ac:dyDescent="0.3">
      <c r="R654" s="4" t="s">
        <v>43</v>
      </c>
      <c r="S654" s="4" t="str">
        <f t="shared" si="119"/>
        <v>C</v>
      </c>
      <c r="T654" s="4" t="str">
        <f t="shared" si="118"/>
        <v>Z</v>
      </c>
      <c r="U654" s="4" t="str">
        <f t="shared" si="120"/>
        <v>Scissor</v>
      </c>
      <c r="V654" s="4" t="str">
        <f t="shared" si="121"/>
        <v>Scissor</v>
      </c>
      <c r="W654" s="4" t="str">
        <f t="shared" si="122"/>
        <v>ZC</v>
      </c>
      <c r="X654" s="4" t="str">
        <f t="shared" si="123"/>
        <v>D</v>
      </c>
      <c r="Y654" s="4">
        <f t="shared" si="124"/>
        <v>3</v>
      </c>
      <c r="Z654" s="4">
        <f t="shared" si="125"/>
        <v>3</v>
      </c>
      <c r="AA654" s="4">
        <f t="shared" si="126"/>
        <v>6</v>
      </c>
      <c r="AC654" s="4" t="str">
        <f t="shared" si="127"/>
        <v>W</v>
      </c>
      <c r="AD654" s="4" t="str" cm="1">
        <f t="array" ref="AD654">_xlfn._xlws.FILTER($W$16:$W$24,($X$16:$X$24=S654)*($Z$16:$Z$24=AC654))</f>
        <v>X</v>
      </c>
      <c r="AE654" s="4">
        <f t="shared" si="128"/>
        <v>6</v>
      </c>
      <c r="AF654" s="4">
        <f t="shared" si="129"/>
        <v>1</v>
      </c>
      <c r="AG654" s="4">
        <f t="shared" si="130"/>
        <v>7</v>
      </c>
    </row>
    <row r="655" spans="18:33" x14ac:dyDescent="0.3">
      <c r="R655" s="4" t="s">
        <v>42</v>
      </c>
      <c r="S655" s="4" t="str">
        <f t="shared" si="119"/>
        <v>B</v>
      </c>
      <c r="T655" s="4" t="str">
        <f t="shared" si="118"/>
        <v>Z</v>
      </c>
      <c r="U655" s="4" t="str">
        <f t="shared" si="120"/>
        <v>Paper</v>
      </c>
      <c r="V655" s="4" t="str">
        <f t="shared" si="121"/>
        <v>Scissor</v>
      </c>
      <c r="W655" s="4" t="str">
        <f t="shared" si="122"/>
        <v>ZB</v>
      </c>
      <c r="X655" s="4" t="str">
        <f t="shared" si="123"/>
        <v>W</v>
      </c>
      <c r="Y655" s="4">
        <f t="shared" si="124"/>
        <v>6</v>
      </c>
      <c r="Z655" s="4">
        <f t="shared" si="125"/>
        <v>3</v>
      </c>
      <c r="AA655" s="4">
        <f t="shared" si="126"/>
        <v>9</v>
      </c>
      <c r="AC655" s="4" t="str">
        <f t="shared" si="127"/>
        <v>W</v>
      </c>
      <c r="AD655" s="4" t="str" cm="1">
        <f t="array" ref="AD655">_xlfn._xlws.FILTER($W$16:$W$24,($X$16:$X$24=S655)*($Z$16:$Z$24=AC655))</f>
        <v>Z</v>
      </c>
      <c r="AE655" s="4">
        <f t="shared" si="128"/>
        <v>6</v>
      </c>
      <c r="AF655" s="4">
        <f t="shared" si="129"/>
        <v>3</v>
      </c>
      <c r="AG655" s="4">
        <f t="shared" si="130"/>
        <v>9</v>
      </c>
    </row>
    <row r="656" spans="18:33" x14ac:dyDescent="0.3">
      <c r="R656" s="4" t="s">
        <v>43</v>
      </c>
      <c r="S656" s="4" t="str">
        <f t="shared" si="119"/>
        <v>C</v>
      </c>
      <c r="T656" s="4" t="str">
        <f t="shared" si="118"/>
        <v>Z</v>
      </c>
      <c r="U656" s="4" t="str">
        <f t="shared" si="120"/>
        <v>Scissor</v>
      </c>
      <c r="V656" s="4" t="str">
        <f t="shared" si="121"/>
        <v>Scissor</v>
      </c>
      <c r="W656" s="4" t="str">
        <f t="shared" si="122"/>
        <v>ZC</v>
      </c>
      <c r="X656" s="4" t="str">
        <f t="shared" si="123"/>
        <v>D</v>
      </c>
      <c r="Y656" s="4">
        <f t="shared" si="124"/>
        <v>3</v>
      </c>
      <c r="Z656" s="4">
        <f t="shared" si="125"/>
        <v>3</v>
      </c>
      <c r="AA656" s="4">
        <f t="shared" si="126"/>
        <v>6</v>
      </c>
      <c r="AC656" s="4" t="str">
        <f t="shared" si="127"/>
        <v>W</v>
      </c>
      <c r="AD656" s="4" t="str" cm="1">
        <f t="array" ref="AD656">_xlfn._xlws.FILTER($W$16:$W$24,($X$16:$X$24=S656)*($Z$16:$Z$24=AC656))</f>
        <v>X</v>
      </c>
      <c r="AE656" s="4">
        <f t="shared" si="128"/>
        <v>6</v>
      </c>
      <c r="AF656" s="4">
        <f t="shared" si="129"/>
        <v>1</v>
      </c>
      <c r="AG656" s="4">
        <f t="shared" si="130"/>
        <v>7</v>
      </c>
    </row>
    <row r="657" spans="18:33" x14ac:dyDescent="0.3">
      <c r="R657" s="4" t="s">
        <v>48</v>
      </c>
      <c r="S657" s="4" t="str">
        <f t="shared" si="119"/>
        <v>C</v>
      </c>
      <c r="T657" s="4" t="str">
        <f t="shared" si="118"/>
        <v>X</v>
      </c>
      <c r="U657" s="4" t="str">
        <f t="shared" si="120"/>
        <v>Scissor</v>
      </c>
      <c r="V657" s="4" t="str">
        <f t="shared" si="121"/>
        <v>Rock</v>
      </c>
      <c r="W657" s="4" t="str">
        <f t="shared" si="122"/>
        <v>XC</v>
      </c>
      <c r="X657" s="4" t="str">
        <f t="shared" si="123"/>
        <v>W</v>
      </c>
      <c r="Y657" s="4">
        <f t="shared" si="124"/>
        <v>6</v>
      </c>
      <c r="Z657" s="4">
        <f t="shared" si="125"/>
        <v>1</v>
      </c>
      <c r="AA657" s="4">
        <f t="shared" si="126"/>
        <v>7</v>
      </c>
      <c r="AC657" s="4" t="str">
        <f t="shared" si="127"/>
        <v>L</v>
      </c>
      <c r="AD657" s="4" t="str" cm="1">
        <f t="array" ref="AD657">_xlfn._xlws.FILTER($W$16:$W$24,($X$16:$X$24=S657)*($Z$16:$Z$24=AC657))</f>
        <v>Y</v>
      </c>
      <c r="AE657" s="4">
        <f t="shared" si="128"/>
        <v>0</v>
      </c>
      <c r="AF657" s="4">
        <f t="shared" si="129"/>
        <v>2</v>
      </c>
      <c r="AG657" s="4">
        <f t="shared" si="130"/>
        <v>2</v>
      </c>
    </row>
    <row r="658" spans="18:33" x14ac:dyDescent="0.3">
      <c r="R658" s="4" t="s">
        <v>46</v>
      </c>
      <c r="S658" s="4" t="str">
        <f t="shared" si="119"/>
        <v>A</v>
      </c>
      <c r="T658" s="4" t="str">
        <f t="shared" si="118"/>
        <v>Y</v>
      </c>
      <c r="U658" s="4" t="str">
        <f t="shared" si="120"/>
        <v>Rock</v>
      </c>
      <c r="V658" s="4" t="str">
        <f t="shared" si="121"/>
        <v>Paper</v>
      </c>
      <c r="W658" s="4" t="str">
        <f t="shared" si="122"/>
        <v>YA</v>
      </c>
      <c r="X658" s="4" t="str">
        <f t="shared" si="123"/>
        <v>W</v>
      </c>
      <c r="Y658" s="4">
        <f t="shared" si="124"/>
        <v>6</v>
      </c>
      <c r="Z658" s="4">
        <f t="shared" si="125"/>
        <v>2</v>
      </c>
      <c r="AA658" s="4">
        <f t="shared" si="126"/>
        <v>8</v>
      </c>
      <c r="AC658" s="4" t="str">
        <f t="shared" si="127"/>
        <v>D</v>
      </c>
      <c r="AD658" s="4" t="str" cm="1">
        <f t="array" ref="AD658">_xlfn._xlws.FILTER($W$16:$W$24,($X$16:$X$24=S658)*($Z$16:$Z$24=AC658))</f>
        <v>X</v>
      </c>
      <c r="AE658" s="4">
        <f t="shared" si="128"/>
        <v>3</v>
      </c>
      <c r="AF658" s="4">
        <f t="shared" si="129"/>
        <v>1</v>
      </c>
      <c r="AG658" s="4">
        <f t="shared" si="130"/>
        <v>4</v>
      </c>
    </row>
    <row r="659" spans="18:33" x14ac:dyDescent="0.3">
      <c r="R659" s="4" t="s">
        <v>47</v>
      </c>
      <c r="S659" s="4" t="str">
        <f t="shared" si="119"/>
        <v>A</v>
      </c>
      <c r="T659" s="4" t="str">
        <f t="shared" si="118"/>
        <v>Z</v>
      </c>
      <c r="U659" s="4" t="str">
        <f t="shared" si="120"/>
        <v>Rock</v>
      </c>
      <c r="V659" s="4" t="str">
        <f t="shared" si="121"/>
        <v>Scissor</v>
      </c>
      <c r="W659" s="4" t="str">
        <f t="shared" si="122"/>
        <v>ZA</v>
      </c>
      <c r="X659" s="4" t="str">
        <f t="shared" si="123"/>
        <v>L</v>
      </c>
      <c r="Y659" s="4">
        <f t="shared" si="124"/>
        <v>0</v>
      </c>
      <c r="Z659" s="4">
        <f t="shared" si="125"/>
        <v>3</v>
      </c>
      <c r="AA659" s="4">
        <f t="shared" si="126"/>
        <v>3</v>
      </c>
      <c r="AC659" s="4" t="str">
        <f t="shared" si="127"/>
        <v>W</v>
      </c>
      <c r="AD659" s="4" t="str" cm="1">
        <f t="array" ref="AD659">_xlfn._xlws.FILTER($W$16:$W$24,($X$16:$X$24=S659)*($Z$16:$Z$24=AC659))</f>
        <v>Y</v>
      </c>
      <c r="AE659" s="4">
        <f t="shared" si="128"/>
        <v>6</v>
      </c>
      <c r="AF659" s="4">
        <f t="shared" si="129"/>
        <v>2</v>
      </c>
      <c r="AG659" s="4">
        <f t="shared" si="130"/>
        <v>8</v>
      </c>
    </row>
    <row r="660" spans="18:33" x14ac:dyDescent="0.3">
      <c r="R660" s="4" t="s">
        <v>46</v>
      </c>
      <c r="S660" s="4" t="str">
        <f t="shared" si="119"/>
        <v>A</v>
      </c>
      <c r="T660" s="4" t="str">
        <f t="shared" si="118"/>
        <v>Y</v>
      </c>
      <c r="U660" s="4" t="str">
        <f t="shared" si="120"/>
        <v>Rock</v>
      </c>
      <c r="V660" s="4" t="str">
        <f t="shared" si="121"/>
        <v>Paper</v>
      </c>
      <c r="W660" s="4" t="str">
        <f t="shared" si="122"/>
        <v>YA</v>
      </c>
      <c r="X660" s="4" t="str">
        <f t="shared" si="123"/>
        <v>W</v>
      </c>
      <c r="Y660" s="4">
        <f t="shared" si="124"/>
        <v>6</v>
      </c>
      <c r="Z660" s="4">
        <f t="shared" si="125"/>
        <v>2</v>
      </c>
      <c r="AA660" s="4">
        <f t="shared" si="126"/>
        <v>8</v>
      </c>
      <c r="AC660" s="4" t="str">
        <f t="shared" si="127"/>
        <v>D</v>
      </c>
      <c r="AD660" s="4" t="str" cm="1">
        <f t="array" ref="AD660">_xlfn._xlws.FILTER($W$16:$W$24,($X$16:$X$24=S660)*($Z$16:$Z$24=AC660))</f>
        <v>X</v>
      </c>
      <c r="AE660" s="4">
        <f t="shared" si="128"/>
        <v>3</v>
      </c>
      <c r="AF660" s="4">
        <f t="shared" si="129"/>
        <v>1</v>
      </c>
      <c r="AG660" s="4">
        <f t="shared" si="130"/>
        <v>4</v>
      </c>
    </row>
    <row r="661" spans="18:33" x14ac:dyDescent="0.3">
      <c r="R661" s="4" t="s">
        <v>42</v>
      </c>
      <c r="S661" s="4" t="str">
        <f t="shared" si="119"/>
        <v>B</v>
      </c>
      <c r="T661" s="4" t="str">
        <f t="shared" si="118"/>
        <v>Z</v>
      </c>
      <c r="U661" s="4" t="str">
        <f t="shared" si="120"/>
        <v>Paper</v>
      </c>
      <c r="V661" s="4" t="str">
        <f t="shared" si="121"/>
        <v>Scissor</v>
      </c>
      <c r="W661" s="4" t="str">
        <f t="shared" si="122"/>
        <v>ZB</v>
      </c>
      <c r="X661" s="4" t="str">
        <f t="shared" si="123"/>
        <v>W</v>
      </c>
      <c r="Y661" s="4">
        <f t="shared" si="124"/>
        <v>6</v>
      </c>
      <c r="Z661" s="4">
        <f t="shared" si="125"/>
        <v>3</v>
      </c>
      <c r="AA661" s="4">
        <f t="shared" si="126"/>
        <v>9</v>
      </c>
      <c r="AC661" s="4" t="str">
        <f t="shared" si="127"/>
        <v>W</v>
      </c>
      <c r="AD661" s="4" t="str" cm="1">
        <f t="array" ref="AD661">_xlfn._xlws.FILTER($W$16:$W$24,($X$16:$X$24=S661)*($Z$16:$Z$24=AC661))</f>
        <v>Z</v>
      </c>
      <c r="AE661" s="4">
        <f t="shared" si="128"/>
        <v>6</v>
      </c>
      <c r="AF661" s="4">
        <f t="shared" si="129"/>
        <v>3</v>
      </c>
      <c r="AG661" s="4">
        <f t="shared" si="130"/>
        <v>9</v>
      </c>
    </row>
    <row r="662" spans="18:33" x14ac:dyDescent="0.3">
      <c r="R662" s="4" t="s">
        <v>47</v>
      </c>
      <c r="S662" s="4" t="str">
        <f t="shared" si="119"/>
        <v>A</v>
      </c>
      <c r="T662" s="4" t="str">
        <f t="shared" si="118"/>
        <v>Z</v>
      </c>
      <c r="U662" s="4" t="str">
        <f t="shared" si="120"/>
        <v>Rock</v>
      </c>
      <c r="V662" s="4" t="str">
        <f t="shared" si="121"/>
        <v>Scissor</v>
      </c>
      <c r="W662" s="4" t="str">
        <f t="shared" si="122"/>
        <v>ZA</v>
      </c>
      <c r="X662" s="4" t="str">
        <f t="shared" si="123"/>
        <v>L</v>
      </c>
      <c r="Y662" s="4">
        <f t="shared" si="124"/>
        <v>0</v>
      </c>
      <c r="Z662" s="4">
        <f t="shared" si="125"/>
        <v>3</v>
      </c>
      <c r="AA662" s="4">
        <f t="shared" si="126"/>
        <v>3</v>
      </c>
      <c r="AC662" s="4" t="str">
        <f t="shared" si="127"/>
        <v>W</v>
      </c>
      <c r="AD662" s="4" t="str" cm="1">
        <f t="array" ref="AD662">_xlfn._xlws.FILTER($W$16:$W$24,($X$16:$X$24=S662)*($Z$16:$Z$24=AC662))</f>
        <v>Y</v>
      </c>
      <c r="AE662" s="4">
        <f t="shared" si="128"/>
        <v>6</v>
      </c>
      <c r="AF662" s="4">
        <f t="shared" si="129"/>
        <v>2</v>
      </c>
      <c r="AG662" s="4">
        <f t="shared" si="130"/>
        <v>8</v>
      </c>
    </row>
    <row r="663" spans="18:33" x14ac:dyDescent="0.3">
      <c r="R663" s="4" t="s">
        <v>42</v>
      </c>
      <c r="S663" s="4" t="str">
        <f t="shared" si="119"/>
        <v>B</v>
      </c>
      <c r="T663" s="4" t="str">
        <f t="shared" si="118"/>
        <v>Z</v>
      </c>
      <c r="U663" s="4" t="str">
        <f t="shared" si="120"/>
        <v>Paper</v>
      </c>
      <c r="V663" s="4" t="str">
        <f t="shared" si="121"/>
        <v>Scissor</v>
      </c>
      <c r="W663" s="4" t="str">
        <f t="shared" si="122"/>
        <v>ZB</v>
      </c>
      <c r="X663" s="4" t="str">
        <f t="shared" si="123"/>
        <v>W</v>
      </c>
      <c r="Y663" s="4">
        <f t="shared" si="124"/>
        <v>6</v>
      </c>
      <c r="Z663" s="4">
        <f t="shared" si="125"/>
        <v>3</v>
      </c>
      <c r="AA663" s="4">
        <f t="shared" si="126"/>
        <v>9</v>
      </c>
      <c r="AC663" s="4" t="str">
        <f t="shared" si="127"/>
        <v>W</v>
      </c>
      <c r="AD663" s="4" t="str" cm="1">
        <f t="array" ref="AD663">_xlfn._xlws.FILTER($W$16:$W$24,($X$16:$X$24=S663)*($Z$16:$Z$24=AC663))</f>
        <v>Z</v>
      </c>
      <c r="AE663" s="4">
        <f t="shared" si="128"/>
        <v>6</v>
      </c>
      <c r="AF663" s="4">
        <f t="shared" si="129"/>
        <v>3</v>
      </c>
      <c r="AG663" s="4">
        <f t="shared" si="130"/>
        <v>9</v>
      </c>
    </row>
    <row r="664" spans="18:33" x14ac:dyDescent="0.3">
      <c r="R664" s="4" t="s">
        <v>46</v>
      </c>
      <c r="S664" s="4" t="str">
        <f t="shared" si="119"/>
        <v>A</v>
      </c>
      <c r="T664" s="4" t="str">
        <f t="shared" si="118"/>
        <v>Y</v>
      </c>
      <c r="U664" s="4" t="str">
        <f t="shared" si="120"/>
        <v>Rock</v>
      </c>
      <c r="V664" s="4" t="str">
        <f t="shared" si="121"/>
        <v>Paper</v>
      </c>
      <c r="W664" s="4" t="str">
        <f t="shared" si="122"/>
        <v>YA</v>
      </c>
      <c r="X664" s="4" t="str">
        <f t="shared" si="123"/>
        <v>W</v>
      </c>
      <c r="Y664" s="4">
        <f t="shared" si="124"/>
        <v>6</v>
      </c>
      <c r="Z664" s="4">
        <f t="shared" si="125"/>
        <v>2</v>
      </c>
      <c r="AA664" s="4">
        <f t="shared" si="126"/>
        <v>8</v>
      </c>
      <c r="AC664" s="4" t="str">
        <f t="shared" si="127"/>
        <v>D</v>
      </c>
      <c r="AD664" s="4" t="str" cm="1">
        <f t="array" ref="AD664">_xlfn._xlws.FILTER($W$16:$W$24,($X$16:$X$24=S664)*($Z$16:$Z$24=AC664))</f>
        <v>X</v>
      </c>
      <c r="AE664" s="4">
        <f t="shared" si="128"/>
        <v>3</v>
      </c>
      <c r="AF664" s="4">
        <f t="shared" si="129"/>
        <v>1</v>
      </c>
      <c r="AG664" s="4">
        <f t="shared" si="130"/>
        <v>4</v>
      </c>
    </row>
    <row r="665" spans="18:33" x14ac:dyDescent="0.3">
      <c r="R665" s="4" t="s">
        <v>46</v>
      </c>
      <c r="S665" s="4" t="str">
        <f t="shared" si="119"/>
        <v>A</v>
      </c>
      <c r="T665" s="4" t="str">
        <f t="shared" si="118"/>
        <v>Y</v>
      </c>
      <c r="U665" s="4" t="str">
        <f t="shared" si="120"/>
        <v>Rock</v>
      </c>
      <c r="V665" s="4" t="str">
        <f t="shared" si="121"/>
        <v>Paper</v>
      </c>
      <c r="W665" s="4" t="str">
        <f t="shared" si="122"/>
        <v>YA</v>
      </c>
      <c r="X665" s="4" t="str">
        <f t="shared" si="123"/>
        <v>W</v>
      </c>
      <c r="Y665" s="4">
        <f t="shared" si="124"/>
        <v>6</v>
      </c>
      <c r="Z665" s="4">
        <f t="shared" si="125"/>
        <v>2</v>
      </c>
      <c r="AA665" s="4">
        <f t="shared" si="126"/>
        <v>8</v>
      </c>
      <c r="AC665" s="4" t="str">
        <f t="shared" si="127"/>
        <v>D</v>
      </c>
      <c r="AD665" s="4" t="str" cm="1">
        <f t="array" ref="AD665">_xlfn._xlws.FILTER($W$16:$W$24,($X$16:$X$24=S665)*($Z$16:$Z$24=AC665))</f>
        <v>X</v>
      </c>
      <c r="AE665" s="4">
        <f t="shared" si="128"/>
        <v>3</v>
      </c>
      <c r="AF665" s="4">
        <f t="shared" si="129"/>
        <v>1</v>
      </c>
      <c r="AG665" s="4">
        <f t="shared" si="130"/>
        <v>4</v>
      </c>
    </row>
    <row r="666" spans="18:33" x14ac:dyDescent="0.3">
      <c r="R666" s="4" t="s">
        <v>42</v>
      </c>
      <c r="S666" s="4" t="str">
        <f t="shared" si="119"/>
        <v>B</v>
      </c>
      <c r="T666" s="4" t="str">
        <f t="shared" si="118"/>
        <v>Z</v>
      </c>
      <c r="U666" s="4" t="str">
        <f t="shared" si="120"/>
        <v>Paper</v>
      </c>
      <c r="V666" s="4" t="str">
        <f t="shared" si="121"/>
        <v>Scissor</v>
      </c>
      <c r="W666" s="4" t="str">
        <f t="shared" si="122"/>
        <v>ZB</v>
      </c>
      <c r="X666" s="4" t="str">
        <f t="shared" si="123"/>
        <v>W</v>
      </c>
      <c r="Y666" s="4">
        <f t="shared" si="124"/>
        <v>6</v>
      </c>
      <c r="Z666" s="4">
        <f t="shared" si="125"/>
        <v>3</v>
      </c>
      <c r="AA666" s="4">
        <f t="shared" si="126"/>
        <v>9</v>
      </c>
      <c r="AC666" s="4" t="str">
        <f t="shared" si="127"/>
        <v>W</v>
      </c>
      <c r="AD666" s="4" t="str" cm="1">
        <f t="array" ref="AD666">_xlfn._xlws.FILTER($W$16:$W$24,($X$16:$X$24=S666)*($Z$16:$Z$24=AC666))</f>
        <v>Z</v>
      </c>
      <c r="AE666" s="4">
        <f t="shared" si="128"/>
        <v>6</v>
      </c>
      <c r="AF666" s="4">
        <f t="shared" si="129"/>
        <v>3</v>
      </c>
      <c r="AG666" s="4">
        <f t="shared" si="130"/>
        <v>9</v>
      </c>
    </row>
    <row r="667" spans="18:33" x14ac:dyDescent="0.3">
      <c r="R667" s="4" t="s">
        <v>43</v>
      </c>
      <c r="S667" s="4" t="str">
        <f t="shared" si="119"/>
        <v>C</v>
      </c>
      <c r="T667" s="4" t="str">
        <f t="shared" si="118"/>
        <v>Z</v>
      </c>
      <c r="U667" s="4" t="str">
        <f t="shared" si="120"/>
        <v>Scissor</v>
      </c>
      <c r="V667" s="4" t="str">
        <f t="shared" si="121"/>
        <v>Scissor</v>
      </c>
      <c r="W667" s="4" t="str">
        <f t="shared" si="122"/>
        <v>ZC</v>
      </c>
      <c r="X667" s="4" t="str">
        <f t="shared" si="123"/>
        <v>D</v>
      </c>
      <c r="Y667" s="4">
        <f t="shared" si="124"/>
        <v>3</v>
      </c>
      <c r="Z667" s="4">
        <f t="shared" si="125"/>
        <v>3</v>
      </c>
      <c r="AA667" s="4">
        <f t="shared" si="126"/>
        <v>6</v>
      </c>
      <c r="AC667" s="4" t="str">
        <f t="shared" si="127"/>
        <v>W</v>
      </c>
      <c r="AD667" s="4" t="str" cm="1">
        <f t="array" ref="AD667">_xlfn._xlws.FILTER($W$16:$W$24,($X$16:$X$24=S667)*($Z$16:$Z$24=AC667))</f>
        <v>X</v>
      </c>
      <c r="AE667" s="4">
        <f t="shared" si="128"/>
        <v>6</v>
      </c>
      <c r="AF667" s="4">
        <f t="shared" si="129"/>
        <v>1</v>
      </c>
      <c r="AG667" s="4">
        <f t="shared" si="130"/>
        <v>7</v>
      </c>
    </row>
    <row r="668" spans="18:33" x14ac:dyDescent="0.3">
      <c r="R668" s="4" t="s">
        <v>43</v>
      </c>
      <c r="S668" s="4" t="str">
        <f t="shared" si="119"/>
        <v>C</v>
      </c>
      <c r="T668" s="4" t="str">
        <f t="shared" si="118"/>
        <v>Z</v>
      </c>
      <c r="U668" s="4" t="str">
        <f t="shared" si="120"/>
        <v>Scissor</v>
      </c>
      <c r="V668" s="4" t="str">
        <f t="shared" si="121"/>
        <v>Scissor</v>
      </c>
      <c r="W668" s="4" t="str">
        <f t="shared" si="122"/>
        <v>ZC</v>
      </c>
      <c r="X668" s="4" t="str">
        <f t="shared" si="123"/>
        <v>D</v>
      </c>
      <c r="Y668" s="4">
        <f t="shared" si="124"/>
        <v>3</v>
      </c>
      <c r="Z668" s="4">
        <f t="shared" si="125"/>
        <v>3</v>
      </c>
      <c r="AA668" s="4">
        <f t="shared" si="126"/>
        <v>6</v>
      </c>
      <c r="AC668" s="4" t="str">
        <f t="shared" si="127"/>
        <v>W</v>
      </c>
      <c r="AD668" s="4" t="str" cm="1">
        <f t="array" ref="AD668">_xlfn._xlws.FILTER($W$16:$W$24,($X$16:$X$24=S668)*($Z$16:$Z$24=AC668))</f>
        <v>X</v>
      </c>
      <c r="AE668" s="4">
        <f t="shared" si="128"/>
        <v>6</v>
      </c>
      <c r="AF668" s="4">
        <f t="shared" si="129"/>
        <v>1</v>
      </c>
      <c r="AG668" s="4">
        <f t="shared" si="130"/>
        <v>7</v>
      </c>
    </row>
    <row r="669" spans="18:33" x14ac:dyDescent="0.3">
      <c r="R669" s="4" t="s">
        <v>43</v>
      </c>
      <c r="S669" s="4" t="str">
        <f t="shared" si="119"/>
        <v>C</v>
      </c>
      <c r="T669" s="4" t="str">
        <f t="shared" si="118"/>
        <v>Z</v>
      </c>
      <c r="U669" s="4" t="str">
        <f t="shared" si="120"/>
        <v>Scissor</v>
      </c>
      <c r="V669" s="4" t="str">
        <f t="shared" si="121"/>
        <v>Scissor</v>
      </c>
      <c r="W669" s="4" t="str">
        <f t="shared" si="122"/>
        <v>ZC</v>
      </c>
      <c r="X669" s="4" t="str">
        <f t="shared" si="123"/>
        <v>D</v>
      </c>
      <c r="Y669" s="4">
        <f t="shared" si="124"/>
        <v>3</v>
      </c>
      <c r="Z669" s="4">
        <f t="shared" si="125"/>
        <v>3</v>
      </c>
      <c r="AA669" s="4">
        <f t="shared" si="126"/>
        <v>6</v>
      </c>
      <c r="AC669" s="4" t="str">
        <f t="shared" si="127"/>
        <v>W</v>
      </c>
      <c r="AD669" s="4" t="str" cm="1">
        <f t="array" ref="AD669">_xlfn._xlws.FILTER($W$16:$W$24,($X$16:$X$24=S669)*($Z$16:$Z$24=AC669))</f>
        <v>X</v>
      </c>
      <c r="AE669" s="4">
        <f t="shared" si="128"/>
        <v>6</v>
      </c>
      <c r="AF669" s="4">
        <f t="shared" si="129"/>
        <v>1</v>
      </c>
      <c r="AG669" s="4">
        <f t="shared" si="130"/>
        <v>7</v>
      </c>
    </row>
    <row r="670" spans="18:33" x14ac:dyDescent="0.3">
      <c r="R670" s="4" t="s">
        <v>46</v>
      </c>
      <c r="S670" s="4" t="str">
        <f t="shared" si="119"/>
        <v>A</v>
      </c>
      <c r="T670" s="4" t="str">
        <f t="shared" si="118"/>
        <v>Y</v>
      </c>
      <c r="U670" s="4" t="str">
        <f t="shared" si="120"/>
        <v>Rock</v>
      </c>
      <c r="V670" s="4" t="str">
        <f t="shared" si="121"/>
        <v>Paper</v>
      </c>
      <c r="W670" s="4" t="str">
        <f t="shared" si="122"/>
        <v>YA</v>
      </c>
      <c r="X670" s="4" t="str">
        <f t="shared" si="123"/>
        <v>W</v>
      </c>
      <c r="Y670" s="4">
        <f t="shared" si="124"/>
        <v>6</v>
      </c>
      <c r="Z670" s="4">
        <f t="shared" si="125"/>
        <v>2</v>
      </c>
      <c r="AA670" s="4">
        <f t="shared" si="126"/>
        <v>8</v>
      </c>
      <c r="AC670" s="4" t="str">
        <f t="shared" si="127"/>
        <v>D</v>
      </c>
      <c r="AD670" s="4" t="str" cm="1">
        <f t="array" ref="AD670">_xlfn._xlws.FILTER($W$16:$W$24,($X$16:$X$24=S670)*($Z$16:$Z$24=AC670))</f>
        <v>X</v>
      </c>
      <c r="AE670" s="4">
        <f t="shared" si="128"/>
        <v>3</v>
      </c>
      <c r="AF670" s="4">
        <f t="shared" si="129"/>
        <v>1</v>
      </c>
      <c r="AG670" s="4">
        <f t="shared" si="130"/>
        <v>4</v>
      </c>
    </row>
    <row r="671" spans="18:33" x14ac:dyDescent="0.3">
      <c r="R671" s="4" t="s">
        <v>49</v>
      </c>
      <c r="S671" s="4" t="str">
        <f t="shared" si="119"/>
        <v>A</v>
      </c>
      <c r="T671" s="4" t="str">
        <f t="shared" ref="T671:T734" si="131">RIGHT(R671,1)</f>
        <v>X</v>
      </c>
      <c r="U671" s="4" t="str">
        <f t="shared" si="120"/>
        <v>Rock</v>
      </c>
      <c r="V671" s="4" t="str">
        <f t="shared" si="121"/>
        <v>Rock</v>
      </c>
      <c r="W671" s="4" t="str">
        <f t="shared" si="122"/>
        <v>XA</v>
      </c>
      <c r="X671" s="4" t="str">
        <f t="shared" si="123"/>
        <v>D</v>
      </c>
      <c r="Y671" s="4">
        <f t="shared" si="124"/>
        <v>3</v>
      </c>
      <c r="Z671" s="4">
        <f t="shared" si="125"/>
        <v>1</v>
      </c>
      <c r="AA671" s="4">
        <f t="shared" si="126"/>
        <v>4</v>
      </c>
      <c r="AC671" s="4" t="str">
        <f t="shared" si="127"/>
        <v>L</v>
      </c>
      <c r="AD671" s="4" t="str" cm="1">
        <f t="array" ref="AD671">_xlfn._xlws.FILTER($W$16:$W$24,($X$16:$X$24=S671)*($Z$16:$Z$24=AC671))</f>
        <v>Z</v>
      </c>
      <c r="AE671" s="4">
        <f t="shared" si="128"/>
        <v>0</v>
      </c>
      <c r="AF671" s="4">
        <f t="shared" si="129"/>
        <v>3</v>
      </c>
      <c r="AG671" s="4">
        <f t="shared" si="130"/>
        <v>3</v>
      </c>
    </row>
    <row r="672" spans="18:33" x14ac:dyDescent="0.3">
      <c r="R672" s="4" t="s">
        <v>42</v>
      </c>
      <c r="S672" s="4" t="str">
        <f t="shared" ref="S672:S735" si="132">MID(R672,1,1)</f>
        <v>B</v>
      </c>
      <c r="T672" s="4" t="str">
        <f t="shared" si="131"/>
        <v>Z</v>
      </c>
      <c r="U672" s="4" t="str">
        <f t="shared" ref="U672:U735" si="133">VLOOKUP(S672,$R$15:$T$17,2,FALSE)</f>
        <v>Paper</v>
      </c>
      <c r="V672" s="4" t="str">
        <f t="shared" ref="V672:V735" si="134">_xlfn.XLOOKUP(T672,$T$15:$T$17,$S$15:$S$17)</f>
        <v>Scissor</v>
      </c>
      <c r="W672" s="4" t="str">
        <f t="shared" ref="W672:W735" si="135">_xlfn.CONCAT(T672,S672)</f>
        <v>ZB</v>
      </c>
      <c r="X672" s="4" t="str">
        <f t="shared" ref="X672:X735" si="136">_xlfn.XLOOKUP(W672,$Y$16:$Y$24,$Z$16:$Z$24)</f>
        <v>W</v>
      </c>
      <c r="Y672" s="4">
        <f t="shared" ref="Y672:Y735" si="137">_xlfn.XLOOKUP(X672,$R$8:$R$10,$S$8:$S$10)</f>
        <v>6</v>
      </c>
      <c r="Z672" s="4">
        <f t="shared" ref="Z672:Z735" si="138">_xlfn.XLOOKUP(V672,$R$20:$R$22,$S$20:$S$22)</f>
        <v>3</v>
      </c>
      <c r="AA672" s="4">
        <f t="shared" ref="AA672:AA735" si="139">SUM(Y672:Z672)</f>
        <v>9</v>
      </c>
      <c r="AC672" s="4" t="str">
        <f t="shared" ref="AC672:AC735" si="140">VLOOKUP(T672,$AC$16:$AD$18,2,FALSE)</f>
        <v>W</v>
      </c>
      <c r="AD672" s="4" t="str" cm="1">
        <f t="array" ref="AD672">_xlfn._xlws.FILTER($W$16:$W$24,($X$16:$X$24=S672)*($Z$16:$Z$24=AC672))</f>
        <v>Z</v>
      </c>
      <c r="AE672" s="4">
        <f t="shared" ref="AE672:AE735" si="141">_xlfn.XLOOKUP(AC672,$R$8:$R$10,$S$8:$S$10)</f>
        <v>6</v>
      </c>
      <c r="AF672" s="4">
        <f t="shared" ref="AF672:AF735" si="142">_xlfn.XLOOKUP(AD672,$T$20:$T$22,$S$20:$S$22)</f>
        <v>3</v>
      </c>
      <c r="AG672" s="4">
        <f t="shared" ref="AG672:AG735" si="143">SUM(AE672:AF672)</f>
        <v>9</v>
      </c>
    </row>
    <row r="673" spans="18:33" x14ac:dyDescent="0.3">
      <c r="R673" s="4" t="s">
        <v>46</v>
      </c>
      <c r="S673" s="4" t="str">
        <f t="shared" si="132"/>
        <v>A</v>
      </c>
      <c r="T673" s="4" t="str">
        <f t="shared" si="131"/>
        <v>Y</v>
      </c>
      <c r="U673" s="4" t="str">
        <f t="shared" si="133"/>
        <v>Rock</v>
      </c>
      <c r="V673" s="4" t="str">
        <f t="shared" si="134"/>
        <v>Paper</v>
      </c>
      <c r="W673" s="4" t="str">
        <f t="shared" si="135"/>
        <v>YA</v>
      </c>
      <c r="X673" s="4" t="str">
        <f t="shared" si="136"/>
        <v>W</v>
      </c>
      <c r="Y673" s="4">
        <f t="shared" si="137"/>
        <v>6</v>
      </c>
      <c r="Z673" s="4">
        <f t="shared" si="138"/>
        <v>2</v>
      </c>
      <c r="AA673" s="4">
        <f t="shared" si="139"/>
        <v>8</v>
      </c>
      <c r="AC673" s="4" t="str">
        <f t="shared" si="140"/>
        <v>D</v>
      </c>
      <c r="AD673" s="4" t="str" cm="1">
        <f t="array" ref="AD673">_xlfn._xlws.FILTER($W$16:$W$24,($X$16:$X$24=S673)*($Z$16:$Z$24=AC673))</f>
        <v>X</v>
      </c>
      <c r="AE673" s="4">
        <f t="shared" si="141"/>
        <v>3</v>
      </c>
      <c r="AF673" s="4">
        <f t="shared" si="142"/>
        <v>1</v>
      </c>
      <c r="AG673" s="4">
        <f t="shared" si="143"/>
        <v>4</v>
      </c>
    </row>
    <row r="674" spans="18:33" x14ac:dyDescent="0.3">
      <c r="R674" s="4" t="s">
        <v>43</v>
      </c>
      <c r="S674" s="4" t="str">
        <f t="shared" si="132"/>
        <v>C</v>
      </c>
      <c r="T674" s="4" t="str">
        <f t="shared" si="131"/>
        <v>Z</v>
      </c>
      <c r="U674" s="4" t="str">
        <f t="shared" si="133"/>
        <v>Scissor</v>
      </c>
      <c r="V674" s="4" t="str">
        <f t="shared" si="134"/>
        <v>Scissor</v>
      </c>
      <c r="W674" s="4" t="str">
        <f t="shared" si="135"/>
        <v>ZC</v>
      </c>
      <c r="X674" s="4" t="str">
        <f t="shared" si="136"/>
        <v>D</v>
      </c>
      <c r="Y674" s="4">
        <f t="shared" si="137"/>
        <v>3</v>
      </c>
      <c r="Z674" s="4">
        <f t="shared" si="138"/>
        <v>3</v>
      </c>
      <c r="AA674" s="4">
        <f t="shared" si="139"/>
        <v>6</v>
      </c>
      <c r="AC674" s="4" t="str">
        <f t="shared" si="140"/>
        <v>W</v>
      </c>
      <c r="AD674" s="4" t="str" cm="1">
        <f t="array" ref="AD674">_xlfn._xlws.FILTER($W$16:$W$24,($X$16:$X$24=S674)*($Z$16:$Z$24=AC674))</f>
        <v>X</v>
      </c>
      <c r="AE674" s="4">
        <f t="shared" si="141"/>
        <v>6</v>
      </c>
      <c r="AF674" s="4">
        <f t="shared" si="142"/>
        <v>1</v>
      </c>
      <c r="AG674" s="4">
        <f t="shared" si="143"/>
        <v>7</v>
      </c>
    </row>
    <row r="675" spans="18:33" x14ac:dyDescent="0.3">
      <c r="R675" s="4" t="s">
        <v>44</v>
      </c>
      <c r="S675" s="4" t="str">
        <f t="shared" si="132"/>
        <v>B</v>
      </c>
      <c r="T675" s="4" t="str">
        <f t="shared" si="131"/>
        <v>X</v>
      </c>
      <c r="U675" s="4" t="str">
        <f t="shared" si="133"/>
        <v>Paper</v>
      </c>
      <c r="V675" s="4" t="str">
        <f t="shared" si="134"/>
        <v>Rock</v>
      </c>
      <c r="W675" s="4" t="str">
        <f t="shared" si="135"/>
        <v>XB</v>
      </c>
      <c r="X675" s="4" t="str">
        <f t="shared" si="136"/>
        <v>L</v>
      </c>
      <c r="Y675" s="4">
        <f t="shared" si="137"/>
        <v>0</v>
      </c>
      <c r="Z675" s="4">
        <f t="shared" si="138"/>
        <v>1</v>
      </c>
      <c r="AA675" s="4">
        <f t="shared" si="139"/>
        <v>1</v>
      </c>
      <c r="AC675" s="4" t="str">
        <f t="shared" si="140"/>
        <v>L</v>
      </c>
      <c r="AD675" s="4" t="str" cm="1">
        <f t="array" ref="AD675">_xlfn._xlws.FILTER($W$16:$W$24,($X$16:$X$24=S675)*($Z$16:$Z$24=AC675))</f>
        <v>X</v>
      </c>
      <c r="AE675" s="4">
        <f t="shared" si="141"/>
        <v>0</v>
      </c>
      <c r="AF675" s="4">
        <f t="shared" si="142"/>
        <v>1</v>
      </c>
      <c r="AG675" s="4">
        <f t="shared" si="143"/>
        <v>1</v>
      </c>
    </row>
    <row r="676" spans="18:33" x14ac:dyDescent="0.3">
      <c r="R676" s="4" t="s">
        <v>43</v>
      </c>
      <c r="S676" s="4" t="str">
        <f t="shared" si="132"/>
        <v>C</v>
      </c>
      <c r="T676" s="4" t="str">
        <f t="shared" si="131"/>
        <v>Z</v>
      </c>
      <c r="U676" s="4" t="str">
        <f t="shared" si="133"/>
        <v>Scissor</v>
      </c>
      <c r="V676" s="4" t="str">
        <f t="shared" si="134"/>
        <v>Scissor</v>
      </c>
      <c r="W676" s="4" t="str">
        <f t="shared" si="135"/>
        <v>ZC</v>
      </c>
      <c r="X676" s="4" t="str">
        <f t="shared" si="136"/>
        <v>D</v>
      </c>
      <c r="Y676" s="4">
        <f t="shared" si="137"/>
        <v>3</v>
      </c>
      <c r="Z676" s="4">
        <f t="shared" si="138"/>
        <v>3</v>
      </c>
      <c r="AA676" s="4">
        <f t="shared" si="139"/>
        <v>6</v>
      </c>
      <c r="AC676" s="4" t="str">
        <f t="shared" si="140"/>
        <v>W</v>
      </c>
      <c r="AD676" s="4" t="str" cm="1">
        <f t="array" ref="AD676">_xlfn._xlws.FILTER($W$16:$W$24,($X$16:$X$24=S676)*($Z$16:$Z$24=AC676))</f>
        <v>X</v>
      </c>
      <c r="AE676" s="4">
        <f t="shared" si="141"/>
        <v>6</v>
      </c>
      <c r="AF676" s="4">
        <f t="shared" si="142"/>
        <v>1</v>
      </c>
      <c r="AG676" s="4">
        <f t="shared" si="143"/>
        <v>7</v>
      </c>
    </row>
    <row r="677" spans="18:33" x14ac:dyDescent="0.3">
      <c r="R677" s="4" t="s">
        <v>43</v>
      </c>
      <c r="S677" s="4" t="str">
        <f t="shared" si="132"/>
        <v>C</v>
      </c>
      <c r="T677" s="4" t="str">
        <f t="shared" si="131"/>
        <v>Z</v>
      </c>
      <c r="U677" s="4" t="str">
        <f t="shared" si="133"/>
        <v>Scissor</v>
      </c>
      <c r="V677" s="4" t="str">
        <f t="shared" si="134"/>
        <v>Scissor</v>
      </c>
      <c r="W677" s="4" t="str">
        <f t="shared" si="135"/>
        <v>ZC</v>
      </c>
      <c r="X677" s="4" t="str">
        <f t="shared" si="136"/>
        <v>D</v>
      </c>
      <c r="Y677" s="4">
        <f t="shared" si="137"/>
        <v>3</v>
      </c>
      <c r="Z677" s="4">
        <f t="shared" si="138"/>
        <v>3</v>
      </c>
      <c r="AA677" s="4">
        <f t="shared" si="139"/>
        <v>6</v>
      </c>
      <c r="AC677" s="4" t="str">
        <f t="shared" si="140"/>
        <v>W</v>
      </c>
      <c r="AD677" s="4" t="str" cm="1">
        <f t="array" ref="AD677">_xlfn._xlws.FILTER($W$16:$W$24,($X$16:$X$24=S677)*($Z$16:$Z$24=AC677))</f>
        <v>X</v>
      </c>
      <c r="AE677" s="4">
        <f t="shared" si="141"/>
        <v>6</v>
      </c>
      <c r="AF677" s="4">
        <f t="shared" si="142"/>
        <v>1</v>
      </c>
      <c r="AG677" s="4">
        <f t="shared" si="143"/>
        <v>7</v>
      </c>
    </row>
    <row r="678" spans="18:33" x14ac:dyDescent="0.3">
      <c r="R678" s="4" t="s">
        <v>46</v>
      </c>
      <c r="S678" s="4" t="str">
        <f t="shared" si="132"/>
        <v>A</v>
      </c>
      <c r="T678" s="4" t="str">
        <f t="shared" si="131"/>
        <v>Y</v>
      </c>
      <c r="U678" s="4" t="str">
        <f t="shared" si="133"/>
        <v>Rock</v>
      </c>
      <c r="V678" s="4" t="str">
        <f t="shared" si="134"/>
        <v>Paper</v>
      </c>
      <c r="W678" s="4" t="str">
        <f t="shared" si="135"/>
        <v>YA</v>
      </c>
      <c r="X678" s="4" t="str">
        <f t="shared" si="136"/>
        <v>W</v>
      </c>
      <c r="Y678" s="4">
        <f t="shared" si="137"/>
        <v>6</v>
      </c>
      <c r="Z678" s="4">
        <f t="shared" si="138"/>
        <v>2</v>
      </c>
      <c r="AA678" s="4">
        <f t="shared" si="139"/>
        <v>8</v>
      </c>
      <c r="AC678" s="4" t="str">
        <f t="shared" si="140"/>
        <v>D</v>
      </c>
      <c r="AD678" s="4" t="str" cm="1">
        <f t="array" ref="AD678">_xlfn._xlws.FILTER($W$16:$W$24,($X$16:$X$24=S678)*($Z$16:$Z$24=AC678))</f>
        <v>X</v>
      </c>
      <c r="AE678" s="4">
        <f t="shared" si="141"/>
        <v>3</v>
      </c>
      <c r="AF678" s="4">
        <f t="shared" si="142"/>
        <v>1</v>
      </c>
      <c r="AG678" s="4">
        <f t="shared" si="143"/>
        <v>4</v>
      </c>
    </row>
    <row r="679" spans="18:33" x14ac:dyDescent="0.3">
      <c r="R679" s="4" t="s">
        <v>43</v>
      </c>
      <c r="S679" s="4" t="str">
        <f t="shared" si="132"/>
        <v>C</v>
      </c>
      <c r="T679" s="4" t="str">
        <f t="shared" si="131"/>
        <v>Z</v>
      </c>
      <c r="U679" s="4" t="str">
        <f t="shared" si="133"/>
        <v>Scissor</v>
      </c>
      <c r="V679" s="4" t="str">
        <f t="shared" si="134"/>
        <v>Scissor</v>
      </c>
      <c r="W679" s="4" t="str">
        <f t="shared" si="135"/>
        <v>ZC</v>
      </c>
      <c r="X679" s="4" t="str">
        <f t="shared" si="136"/>
        <v>D</v>
      </c>
      <c r="Y679" s="4">
        <f t="shared" si="137"/>
        <v>3</v>
      </c>
      <c r="Z679" s="4">
        <f t="shared" si="138"/>
        <v>3</v>
      </c>
      <c r="AA679" s="4">
        <f t="shared" si="139"/>
        <v>6</v>
      </c>
      <c r="AC679" s="4" t="str">
        <f t="shared" si="140"/>
        <v>W</v>
      </c>
      <c r="AD679" s="4" t="str" cm="1">
        <f t="array" ref="AD679">_xlfn._xlws.FILTER($W$16:$W$24,($X$16:$X$24=S679)*($Z$16:$Z$24=AC679))</f>
        <v>X</v>
      </c>
      <c r="AE679" s="4">
        <f t="shared" si="141"/>
        <v>6</v>
      </c>
      <c r="AF679" s="4">
        <f t="shared" si="142"/>
        <v>1</v>
      </c>
      <c r="AG679" s="4">
        <f t="shared" si="143"/>
        <v>7</v>
      </c>
    </row>
    <row r="680" spans="18:33" x14ac:dyDescent="0.3">
      <c r="R680" s="4" t="s">
        <v>43</v>
      </c>
      <c r="S680" s="4" t="str">
        <f t="shared" si="132"/>
        <v>C</v>
      </c>
      <c r="T680" s="4" t="str">
        <f t="shared" si="131"/>
        <v>Z</v>
      </c>
      <c r="U680" s="4" t="str">
        <f t="shared" si="133"/>
        <v>Scissor</v>
      </c>
      <c r="V680" s="4" t="str">
        <f t="shared" si="134"/>
        <v>Scissor</v>
      </c>
      <c r="W680" s="4" t="str">
        <f t="shared" si="135"/>
        <v>ZC</v>
      </c>
      <c r="X680" s="4" t="str">
        <f t="shared" si="136"/>
        <v>D</v>
      </c>
      <c r="Y680" s="4">
        <f t="shared" si="137"/>
        <v>3</v>
      </c>
      <c r="Z680" s="4">
        <f t="shared" si="138"/>
        <v>3</v>
      </c>
      <c r="AA680" s="4">
        <f t="shared" si="139"/>
        <v>6</v>
      </c>
      <c r="AC680" s="4" t="str">
        <f t="shared" si="140"/>
        <v>W</v>
      </c>
      <c r="AD680" s="4" t="str" cm="1">
        <f t="array" ref="AD680">_xlfn._xlws.FILTER($W$16:$W$24,($X$16:$X$24=S680)*($Z$16:$Z$24=AC680))</f>
        <v>X</v>
      </c>
      <c r="AE680" s="4">
        <f t="shared" si="141"/>
        <v>6</v>
      </c>
      <c r="AF680" s="4">
        <f t="shared" si="142"/>
        <v>1</v>
      </c>
      <c r="AG680" s="4">
        <f t="shared" si="143"/>
        <v>7</v>
      </c>
    </row>
    <row r="681" spans="18:33" x14ac:dyDescent="0.3">
      <c r="R681" s="4" t="s">
        <v>45</v>
      </c>
      <c r="S681" s="4" t="str">
        <f t="shared" si="132"/>
        <v>C</v>
      </c>
      <c r="T681" s="4" t="str">
        <f t="shared" si="131"/>
        <v>Y</v>
      </c>
      <c r="U681" s="4" t="str">
        <f t="shared" si="133"/>
        <v>Scissor</v>
      </c>
      <c r="V681" s="4" t="str">
        <f t="shared" si="134"/>
        <v>Paper</v>
      </c>
      <c r="W681" s="4" t="str">
        <f t="shared" si="135"/>
        <v>YC</v>
      </c>
      <c r="X681" s="4" t="str">
        <f t="shared" si="136"/>
        <v>L</v>
      </c>
      <c r="Y681" s="4">
        <f t="shared" si="137"/>
        <v>0</v>
      </c>
      <c r="Z681" s="4">
        <f t="shared" si="138"/>
        <v>2</v>
      </c>
      <c r="AA681" s="4">
        <f t="shared" si="139"/>
        <v>2</v>
      </c>
      <c r="AC681" s="4" t="str">
        <f t="shared" si="140"/>
        <v>D</v>
      </c>
      <c r="AD681" s="4" t="str" cm="1">
        <f t="array" ref="AD681">_xlfn._xlws.FILTER($W$16:$W$24,($X$16:$X$24=S681)*($Z$16:$Z$24=AC681))</f>
        <v>Z</v>
      </c>
      <c r="AE681" s="4">
        <f t="shared" si="141"/>
        <v>3</v>
      </c>
      <c r="AF681" s="4">
        <f t="shared" si="142"/>
        <v>3</v>
      </c>
      <c r="AG681" s="4">
        <f t="shared" si="143"/>
        <v>6</v>
      </c>
    </row>
    <row r="682" spans="18:33" x14ac:dyDescent="0.3">
      <c r="R682" s="4" t="s">
        <v>43</v>
      </c>
      <c r="S682" s="4" t="str">
        <f t="shared" si="132"/>
        <v>C</v>
      </c>
      <c r="T682" s="4" t="str">
        <f t="shared" si="131"/>
        <v>Z</v>
      </c>
      <c r="U682" s="4" t="str">
        <f t="shared" si="133"/>
        <v>Scissor</v>
      </c>
      <c r="V682" s="4" t="str">
        <f t="shared" si="134"/>
        <v>Scissor</v>
      </c>
      <c r="W682" s="4" t="str">
        <f t="shared" si="135"/>
        <v>ZC</v>
      </c>
      <c r="X682" s="4" t="str">
        <f t="shared" si="136"/>
        <v>D</v>
      </c>
      <c r="Y682" s="4">
        <f t="shared" si="137"/>
        <v>3</v>
      </c>
      <c r="Z682" s="4">
        <f t="shared" si="138"/>
        <v>3</v>
      </c>
      <c r="AA682" s="4">
        <f t="shared" si="139"/>
        <v>6</v>
      </c>
      <c r="AC682" s="4" t="str">
        <f t="shared" si="140"/>
        <v>W</v>
      </c>
      <c r="AD682" s="4" t="str" cm="1">
        <f t="array" ref="AD682">_xlfn._xlws.FILTER($W$16:$W$24,($X$16:$X$24=S682)*($Z$16:$Z$24=AC682))</f>
        <v>X</v>
      </c>
      <c r="AE682" s="4">
        <f t="shared" si="141"/>
        <v>6</v>
      </c>
      <c r="AF682" s="4">
        <f t="shared" si="142"/>
        <v>1</v>
      </c>
      <c r="AG682" s="4">
        <f t="shared" si="143"/>
        <v>7</v>
      </c>
    </row>
    <row r="683" spans="18:33" x14ac:dyDescent="0.3">
      <c r="R683" s="4" t="s">
        <v>45</v>
      </c>
      <c r="S683" s="4" t="str">
        <f t="shared" si="132"/>
        <v>C</v>
      </c>
      <c r="T683" s="4" t="str">
        <f t="shared" si="131"/>
        <v>Y</v>
      </c>
      <c r="U683" s="4" t="str">
        <f t="shared" si="133"/>
        <v>Scissor</v>
      </c>
      <c r="V683" s="4" t="str">
        <f t="shared" si="134"/>
        <v>Paper</v>
      </c>
      <c r="W683" s="4" t="str">
        <f t="shared" si="135"/>
        <v>YC</v>
      </c>
      <c r="X683" s="4" t="str">
        <f t="shared" si="136"/>
        <v>L</v>
      </c>
      <c r="Y683" s="4">
        <f t="shared" si="137"/>
        <v>0</v>
      </c>
      <c r="Z683" s="4">
        <f t="shared" si="138"/>
        <v>2</v>
      </c>
      <c r="AA683" s="4">
        <f t="shared" si="139"/>
        <v>2</v>
      </c>
      <c r="AC683" s="4" t="str">
        <f t="shared" si="140"/>
        <v>D</v>
      </c>
      <c r="AD683" s="4" t="str" cm="1">
        <f t="array" ref="AD683">_xlfn._xlws.FILTER($W$16:$W$24,($X$16:$X$24=S683)*($Z$16:$Z$24=AC683))</f>
        <v>Z</v>
      </c>
      <c r="AE683" s="4">
        <f t="shared" si="141"/>
        <v>3</v>
      </c>
      <c r="AF683" s="4">
        <f t="shared" si="142"/>
        <v>3</v>
      </c>
      <c r="AG683" s="4">
        <f t="shared" si="143"/>
        <v>6</v>
      </c>
    </row>
    <row r="684" spans="18:33" x14ac:dyDescent="0.3">
      <c r="R684" s="4" t="s">
        <v>42</v>
      </c>
      <c r="S684" s="4" t="str">
        <f t="shared" si="132"/>
        <v>B</v>
      </c>
      <c r="T684" s="4" t="str">
        <f t="shared" si="131"/>
        <v>Z</v>
      </c>
      <c r="U684" s="4" t="str">
        <f t="shared" si="133"/>
        <v>Paper</v>
      </c>
      <c r="V684" s="4" t="str">
        <f t="shared" si="134"/>
        <v>Scissor</v>
      </c>
      <c r="W684" s="4" t="str">
        <f t="shared" si="135"/>
        <v>ZB</v>
      </c>
      <c r="X684" s="4" t="str">
        <f t="shared" si="136"/>
        <v>W</v>
      </c>
      <c r="Y684" s="4">
        <f t="shared" si="137"/>
        <v>6</v>
      </c>
      <c r="Z684" s="4">
        <f t="shared" si="138"/>
        <v>3</v>
      </c>
      <c r="AA684" s="4">
        <f t="shared" si="139"/>
        <v>9</v>
      </c>
      <c r="AC684" s="4" t="str">
        <f t="shared" si="140"/>
        <v>W</v>
      </c>
      <c r="AD684" s="4" t="str" cm="1">
        <f t="array" ref="AD684">_xlfn._xlws.FILTER($W$16:$W$24,($X$16:$X$24=S684)*($Z$16:$Z$24=AC684))</f>
        <v>Z</v>
      </c>
      <c r="AE684" s="4">
        <f t="shared" si="141"/>
        <v>6</v>
      </c>
      <c r="AF684" s="4">
        <f t="shared" si="142"/>
        <v>3</v>
      </c>
      <c r="AG684" s="4">
        <f t="shared" si="143"/>
        <v>9</v>
      </c>
    </row>
    <row r="685" spans="18:33" x14ac:dyDescent="0.3">
      <c r="R685" s="4" t="s">
        <v>42</v>
      </c>
      <c r="S685" s="4" t="str">
        <f t="shared" si="132"/>
        <v>B</v>
      </c>
      <c r="T685" s="4" t="str">
        <f t="shared" si="131"/>
        <v>Z</v>
      </c>
      <c r="U685" s="4" t="str">
        <f t="shared" si="133"/>
        <v>Paper</v>
      </c>
      <c r="V685" s="4" t="str">
        <f t="shared" si="134"/>
        <v>Scissor</v>
      </c>
      <c r="W685" s="4" t="str">
        <f t="shared" si="135"/>
        <v>ZB</v>
      </c>
      <c r="X685" s="4" t="str">
        <f t="shared" si="136"/>
        <v>W</v>
      </c>
      <c r="Y685" s="4">
        <f t="shared" si="137"/>
        <v>6</v>
      </c>
      <c r="Z685" s="4">
        <f t="shared" si="138"/>
        <v>3</v>
      </c>
      <c r="AA685" s="4">
        <f t="shared" si="139"/>
        <v>9</v>
      </c>
      <c r="AC685" s="4" t="str">
        <f t="shared" si="140"/>
        <v>W</v>
      </c>
      <c r="AD685" s="4" t="str" cm="1">
        <f t="array" ref="AD685">_xlfn._xlws.FILTER($W$16:$W$24,($X$16:$X$24=S685)*($Z$16:$Z$24=AC685))</f>
        <v>Z</v>
      </c>
      <c r="AE685" s="4">
        <f t="shared" si="141"/>
        <v>6</v>
      </c>
      <c r="AF685" s="4">
        <f t="shared" si="142"/>
        <v>3</v>
      </c>
      <c r="AG685" s="4">
        <f t="shared" si="143"/>
        <v>9</v>
      </c>
    </row>
    <row r="686" spans="18:33" x14ac:dyDescent="0.3">
      <c r="R686" s="4" t="s">
        <v>43</v>
      </c>
      <c r="S686" s="4" t="str">
        <f t="shared" si="132"/>
        <v>C</v>
      </c>
      <c r="T686" s="4" t="str">
        <f t="shared" si="131"/>
        <v>Z</v>
      </c>
      <c r="U686" s="4" t="str">
        <f t="shared" si="133"/>
        <v>Scissor</v>
      </c>
      <c r="V686" s="4" t="str">
        <f t="shared" si="134"/>
        <v>Scissor</v>
      </c>
      <c r="W686" s="4" t="str">
        <f t="shared" si="135"/>
        <v>ZC</v>
      </c>
      <c r="X686" s="4" t="str">
        <f t="shared" si="136"/>
        <v>D</v>
      </c>
      <c r="Y686" s="4">
        <f t="shared" si="137"/>
        <v>3</v>
      </c>
      <c r="Z686" s="4">
        <f t="shared" si="138"/>
        <v>3</v>
      </c>
      <c r="AA686" s="4">
        <f t="shared" si="139"/>
        <v>6</v>
      </c>
      <c r="AC686" s="4" t="str">
        <f t="shared" si="140"/>
        <v>W</v>
      </c>
      <c r="AD686" s="4" t="str" cm="1">
        <f t="array" ref="AD686">_xlfn._xlws.FILTER($W$16:$W$24,($X$16:$X$24=S686)*($Z$16:$Z$24=AC686))</f>
        <v>X</v>
      </c>
      <c r="AE686" s="4">
        <f t="shared" si="141"/>
        <v>6</v>
      </c>
      <c r="AF686" s="4">
        <f t="shared" si="142"/>
        <v>1</v>
      </c>
      <c r="AG686" s="4">
        <f t="shared" si="143"/>
        <v>7</v>
      </c>
    </row>
    <row r="687" spans="18:33" x14ac:dyDescent="0.3">
      <c r="R687" s="4" t="s">
        <v>43</v>
      </c>
      <c r="S687" s="4" t="str">
        <f t="shared" si="132"/>
        <v>C</v>
      </c>
      <c r="T687" s="4" t="str">
        <f t="shared" si="131"/>
        <v>Z</v>
      </c>
      <c r="U687" s="4" t="str">
        <f t="shared" si="133"/>
        <v>Scissor</v>
      </c>
      <c r="V687" s="4" t="str">
        <f t="shared" si="134"/>
        <v>Scissor</v>
      </c>
      <c r="W687" s="4" t="str">
        <f t="shared" si="135"/>
        <v>ZC</v>
      </c>
      <c r="X687" s="4" t="str">
        <f t="shared" si="136"/>
        <v>D</v>
      </c>
      <c r="Y687" s="4">
        <f t="shared" si="137"/>
        <v>3</v>
      </c>
      <c r="Z687" s="4">
        <f t="shared" si="138"/>
        <v>3</v>
      </c>
      <c r="AA687" s="4">
        <f t="shared" si="139"/>
        <v>6</v>
      </c>
      <c r="AC687" s="4" t="str">
        <f t="shared" si="140"/>
        <v>W</v>
      </c>
      <c r="AD687" s="4" t="str" cm="1">
        <f t="array" ref="AD687">_xlfn._xlws.FILTER($W$16:$W$24,($X$16:$X$24=S687)*($Z$16:$Z$24=AC687))</f>
        <v>X</v>
      </c>
      <c r="AE687" s="4">
        <f t="shared" si="141"/>
        <v>6</v>
      </c>
      <c r="AF687" s="4">
        <f t="shared" si="142"/>
        <v>1</v>
      </c>
      <c r="AG687" s="4">
        <f t="shared" si="143"/>
        <v>7</v>
      </c>
    </row>
    <row r="688" spans="18:33" x14ac:dyDescent="0.3">
      <c r="R688" s="4" t="s">
        <v>42</v>
      </c>
      <c r="S688" s="4" t="str">
        <f t="shared" si="132"/>
        <v>B</v>
      </c>
      <c r="T688" s="4" t="str">
        <f t="shared" si="131"/>
        <v>Z</v>
      </c>
      <c r="U688" s="4" t="str">
        <f t="shared" si="133"/>
        <v>Paper</v>
      </c>
      <c r="V688" s="4" t="str">
        <f t="shared" si="134"/>
        <v>Scissor</v>
      </c>
      <c r="W688" s="4" t="str">
        <f t="shared" si="135"/>
        <v>ZB</v>
      </c>
      <c r="X688" s="4" t="str">
        <f t="shared" si="136"/>
        <v>W</v>
      </c>
      <c r="Y688" s="4">
        <f t="shared" si="137"/>
        <v>6</v>
      </c>
      <c r="Z688" s="4">
        <f t="shared" si="138"/>
        <v>3</v>
      </c>
      <c r="AA688" s="4">
        <f t="shared" si="139"/>
        <v>9</v>
      </c>
      <c r="AC688" s="4" t="str">
        <f t="shared" si="140"/>
        <v>W</v>
      </c>
      <c r="AD688" s="4" t="str" cm="1">
        <f t="array" ref="AD688">_xlfn._xlws.FILTER($W$16:$W$24,($X$16:$X$24=S688)*($Z$16:$Z$24=AC688))</f>
        <v>Z</v>
      </c>
      <c r="AE688" s="4">
        <f t="shared" si="141"/>
        <v>6</v>
      </c>
      <c r="AF688" s="4">
        <f t="shared" si="142"/>
        <v>3</v>
      </c>
      <c r="AG688" s="4">
        <f t="shared" si="143"/>
        <v>9</v>
      </c>
    </row>
    <row r="689" spans="18:33" x14ac:dyDescent="0.3">
      <c r="R689" s="4" t="s">
        <v>42</v>
      </c>
      <c r="S689" s="4" t="str">
        <f t="shared" si="132"/>
        <v>B</v>
      </c>
      <c r="T689" s="4" t="str">
        <f t="shared" si="131"/>
        <v>Z</v>
      </c>
      <c r="U689" s="4" t="str">
        <f t="shared" si="133"/>
        <v>Paper</v>
      </c>
      <c r="V689" s="4" t="str">
        <f t="shared" si="134"/>
        <v>Scissor</v>
      </c>
      <c r="W689" s="4" t="str">
        <f t="shared" si="135"/>
        <v>ZB</v>
      </c>
      <c r="X689" s="4" t="str">
        <f t="shared" si="136"/>
        <v>W</v>
      </c>
      <c r="Y689" s="4">
        <f t="shared" si="137"/>
        <v>6</v>
      </c>
      <c r="Z689" s="4">
        <f t="shared" si="138"/>
        <v>3</v>
      </c>
      <c r="AA689" s="4">
        <f t="shared" si="139"/>
        <v>9</v>
      </c>
      <c r="AC689" s="4" t="str">
        <f t="shared" si="140"/>
        <v>W</v>
      </c>
      <c r="AD689" s="4" t="str" cm="1">
        <f t="array" ref="AD689">_xlfn._xlws.FILTER($W$16:$W$24,($X$16:$X$24=S689)*($Z$16:$Z$24=AC689))</f>
        <v>Z</v>
      </c>
      <c r="AE689" s="4">
        <f t="shared" si="141"/>
        <v>6</v>
      </c>
      <c r="AF689" s="4">
        <f t="shared" si="142"/>
        <v>3</v>
      </c>
      <c r="AG689" s="4">
        <f t="shared" si="143"/>
        <v>9</v>
      </c>
    </row>
    <row r="690" spans="18:33" x14ac:dyDescent="0.3">
      <c r="R690" s="4" t="s">
        <v>42</v>
      </c>
      <c r="S690" s="4" t="str">
        <f t="shared" si="132"/>
        <v>B</v>
      </c>
      <c r="T690" s="4" t="str">
        <f t="shared" si="131"/>
        <v>Z</v>
      </c>
      <c r="U690" s="4" t="str">
        <f t="shared" si="133"/>
        <v>Paper</v>
      </c>
      <c r="V690" s="4" t="str">
        <f t="shared" si="134"/>
        <v>Scissor</v>
      </c>
      <c r="W690" s="4" t="str">
        <f t="shared" si="135"/>
        <v>ZB</v>
      </c>
      <c r="X690" s="4" t="str">
        <f t="shared" si="136"/>
        <v>W</v>
      </c>
      <c r="Y690" s="4">
        <f t="shared" si="137"/>
        <v>6</v>
      </c>
      <c r="Z690" s="4">
        <f t="shared" si="138"/>
        <v>3</v>
      </c>
      <c r="AA690" s="4">
        <f t="shared" si="139"/>
        <v>9</v>
      </c>
      <c r="AC690" s="4" t="str">
        <f t="shared" si="140"/>
        <v>W</v>
      </c>
      <c r="AD690" s="4" t="str" cm="1">
        <f t="array" ref="AD690">_xlfn._xlws.FILTER($W$16:$W$24,($X$16:$X$24=S690)*($Z$16:$Z$24=AC690))</f>
        <v>Z</v>
      </c>
      <c r="AE690" s="4">
        <f t="shared" si="141"/>
        <v>6</v>
      </c>
      <c r="AF690" s="4">
        <f t="shared" si="142"/>
        <v>3</v>
      </c>
      <c r="AG690" s="4">
        <f t="shared" si="143"/>
        <v>9</v>
      </c>
    </row>
    <row r="691" spans="18:33" x14ac:dyDescent="0.3">
      <c r="R691" s="4" t="s">
        <v>43</v>
      </c>
      <c r="S691" s="4" t="str">
        <f t="shared" si="132"/>
        <v>C</v>
      </c>
      <c r="T691" s="4" t="str">
        <f t="shared" si="131"/>
        <v>Z</v>
      </c>
      <c r="U691" s="4" t="str">
        <f t="shared" si="133"/>
        <v>Scissor</v>
      </c>
      <c r="V691" s="4" t="str">
        <f t="shared" si="134"/>
        <v>Scissor</v>
      </c>
      <c r="W691" s="4" t="str">
        <f t="shared" si="135"/>
        <v>ZC</v>
      </c>
      <c r="X691" s="4" t="str">
        <f t="shared" si="136"/>
        <v>D</v>
      </c>
      <c r="Y691" s="4">
        <f t="shared" si="137"/>
        <v>3</v>
      </c>
      <c r="Z691" s="4">
        <f t="shared" si="138"/>
        <v>3</v>
      </c>
      <c r="AA691" s="4">
        <f t="shared" si="139"/>
        <v>6</v>
      </c>
      <c r="AC691" s="4" t="str">
        <f t="shared" si="140"/>
        <v>W</v>
      </c>
      <c r="AD691" s="4" t="str" cm="1">
        <f t="array" ref="AD691">_xlfn._xlws.FILTER($W$16:$W$24,($X$16:$X$24=S691)*($Z$16:$Z$24=AC691))</f>
        <v>X</v>
      </c>
      <c r="AE691" s="4">
        <f t="shared" si="141"/>
        <v>6</v>
      </c>
      <c r="AF691" s="4">
        <f t="shared" si="142"/>
        <v>1</v>
      </c>
      <c r="AG691" s="4">
        <f t="shared" si="143"/>
        <v>7</v>
      </c>
    </row>
    <row r="692" spans="18:33" x14ac:dyDescent="0.3">
      <c r="R692" s="4" t="s">
        <v>42</v>
      </c>
      <c r="S692" s="4" t="str">
        <f t="shared" si="132"/>
        <v>B</v>
      </c>
      <c r="T692" s="4" t="str">
        <f t="shared" si="131"/>
        <v>Z</v>
      </c>
      <c r="U692" s="4" t="str">
        <f t="shared" si="133"/>
        <v>Paper</v>
      </c>
      <c r="V692" s="4" t="str">
        <f t="shared" si="134"/>
        <v>Scissor</v>
      </c>
      <c r="W692" s="4" t="str">
        <f t="shared" si="135"/>
        <v>ZB</v>
      </c>
      <c r="X692" s="4" t="str">
        <f t="shared" si="136"/>
        <v>W</v>
      </c>
      <c r="Y692" s="4">
        <f t="shared" si="137"/>
        <v>6</v>
      </c>
      <c r="Z692" s="4">
        <f t="shared" si="138"/>
        <v>3</v>
      </c>
      <c r="AA692" s="4">
        <f t="shared" si="139"/>
        <v>9</v>
      </c>
      <c r="AC692" s="4" t="str">
        <f t="shared" si="140"/>
        <v>W</v>
      </c>
      <c r="AD692" s="4" t="str" cm="1">
        <f t="array" ref="AD692">_xlfn._xlws.FILTER($W$16:$W$24,($X$16:$X$24=S692)*($Z$16:$Z$24=AC692))</f>
        <v>Z</v>
      </c>
      <c r="AE692" s="4">
        <f t="shared" si="141"/>
        <v>6</v>
      </c>
      <c r="AF692" s="4">
        <f t="shared" si="142"/>
        <v>3</v>
      </c>
      <c r="AG692" s="4">
        <f t="shared" si="143"/>
        <v>9</v>
      </c>
    </row>
    <row r="693" spans="18:33" x14ac:dyDescent="0.3">
      <c r="R693" s="4" t="s">
        <v>42</v>
      </c>
      <c r="S693" s="4" t="str">
        <f t="shared" si="132"/>
        <v>B</v>
      </c>
      <c r="T693" s="4" t="str">
        <f t="shared" si="131"/>
        <v>Z</v>
      </c>
      <c r="U693" s="4" t="str">
        <f t="shared" si="133"/>
        <v>Paper</v>
      </c>
      <c r="V693" s="4" t="str">
        <f t="shared" si="134"/>
        <v>Scissor</v>
      </c>
      <c r="W693" s="4" t="str">
        <f t="shared" si="135"/>
        <v>ZB</v>
      </c>
      <c r="X693" s="4" t="str">
        <f t="shared" si="136"/>
        <v>W</v>
      </c>
      <c r="Y693" s="4">
        <f t="shared" si="137"/>
        <v>6</v>
      </c>
      <c r="Z693" s="4">
        <f t="shared" si="138"/>
        <v>3</v>
      </c>
      <c r="AA693" s="4">
        <f t="shared" si="139"/>
        <v>9</v>
      </c>
      <c r="AC693" s="4" t="str">
        <f t="shared" si="140"/>
        <v>W</v>
      </c>
      <c r="AD693" s="4" t="str" cm="1">
        <f t="array" ref="AD693">_xlfn._xlws.FILTER($W$16:$W$24,($X$16:$X$24=S693)*($Z$16:$Z$24=AC693))</f>
        <v>Z</v>
      </c>
      <c r="AE693" s="4">
        <f t="shared" si="141"/>
        <v>6</v>
      </c>
      <c r="AF693" s="4">
        <f t="shared" si="142"/>
        <v>3</v>
      </c>
      <c r="AG693" s="4">
        <f t="shared" si="143"/>
        <v>9</v>
      </c>
    </row>
    <row r="694" spans="18:33" x14ac:dyDescent="0.3">
      <c r="R694" s="4" t="s">
        <v>43</v>
      </c>
      <c r="S694" s="4" t="str">
        <f t="shared" si="132"/>
        <v>C</v>
      </c>
      <c r="T694" s="4" t="str">
        <f t="shared" si="131"/>
        <v>Z</v>
      </c>
      <c r="U694" s="4" t="str">
        <f t="shared" si="133"/>
        <v>Scissor</v>
      </c>
      <c r="V694" s="4" t="str">
        <f t="shared" si="134"/>
        <v>Scissor</v>
      </c>
      <c r="W694" s="4" t="str">
        <f t="shared" si="135"/>
        <v>ZC</v>
      </c>
      <c r="X694" s="4" t="str">
        <f t="shared" si="136"/>
        <v>D</v>
      </c>
      <c r="Y694" s="4">
        <f t="shared" si="137"/>
        <v>3</v>
      </c>
      <c r="Z694" s="4">
        <f t="shared" si="138"/>
        <v>3</v>
      </c>
      <c r="AA694" s="4">
        <f t="shared" si="139"/>
        <v>6</v>
      </c>
      <c r="AC694" s="4" t="str">
        <f t="shared" si="140"/>
        <v>W</v>
      </c>
      <c r="AD694" s="4" t="str" cm="1">
        <f t="array" ref="AD694">_xlfn._xlws.FILTER($W$16:$W$24,($X$16:$X$24=S694)*($Z$16:$Z$24=AC694))</f>
        <v>X</v>
      </c>
      <c r="AE694" s="4">
        <f t="shared" si="141"/>
        <v>6</v>
      </c>
      <c r="AF694" s="4">
        <f t="shared" si="142"/>
        <v>1</v>
      </c>
      <c r="AG694" s="4">
        <f t="shared" si="143"/>
        <v>7</v>
      </c>
    </row>
    <row r="695" spans="18:33" x14ac:dyDescent="0.3">
      <c r="R695" s="4" t="s">
        <v>43</v>
      </c>
      <c r="S695" s="4" t="str">
        <f t="shared" si="132"/>
        <v>C</v>
      </c>
      <c r="T695" s="4" t="str">
        <f t="shared" si="131"/>
        <v>Z</v>
      </c>
      <c r="U695" s="4" t="str">
        <f t="shared" si="133"/>
        <v>Scissor</v>
      </c>
      <c r="V695" s="4" t="str">
        <f t="shared" si="134"/>
        <v>Scissor</v>
      </c>
      <c r="W695" s="4" t="str">
        <f t="shared" si="135"/>
        <v>ZC</v>
      </c>
      <c r="X695" s="4" t="str">
        <f t="shared" si="136"/>
        <v>D</v>
      </c>
      <c r="Y695" s="4">
        <f t="shared" si="137"/>
        <v>3</v>
      </c>
      <c r="Z695" s="4">
        <f t="shared" si="138"/>
        <v>3</v>
      </c>
      <c r="AA695" s="4">
        <f t="shared" si="139"/>
        <v>6</v>
      </c>
      <c r="AC695" s="4" t="str">
        <f t="shared" si="140"/>
        <v>W</v>
      </c>
      <c r="AD695" s="4" t="str" cm="1">
        <f t="array" ref="AD695">_xlfn._xlws.FILTER($W$16:$W$24,($X$16:$X$24=S695)*($Z$16:$Z$24=AC695))</f>
        <v>X</v>
      </c>
      <c r="AE695" s="4">
        <f t="shared" si="141"/>
        <v>6</v>
      </c>
      <c r="AF695" s="4">
        <f t="shared" si="142"/>
        <v>1</v>
      </c>
      <c r="AG695" s="4">
        <f t="shared" si="143"/>
        <v>7</v>
      </c>
    </row>
    <row r="696" spans="18:33" x14ac:dyDescent="0.3">
      <c r="R696" s="4" t="s">
        <v>48</v>
      </c>
      <c r="S696" s="4" t="str">
        <f t="shared" si="132"/>
        <v>C</v>
      </c>
      <c r="T696" s="4" t="str">
        <f t="shared" si="131"/>
        <v>X</v>
      </c>
      <c r="U696" s="4" t="str">
        <f t="shared" si="133"/>
        <v>Scissor</v>
      </c>
      <c r="V696" s="4" t="str">
        <f t="shared" si="134"/>
        <v>Rock</v>
      </c>
      <c r="W696" s="4" t="str">
        <f t="shared" si="135"/>
        <v>XC</v>
      </c>
      <c r="X696" s="4" t="str">
        <f t="shared" si="136"/>
        <v>W</v>
      </c>
      <c r="Y696" s="4">
        <f t="shared" si="137"/>
        <v>6</v>
      </c>
      <c r="Z696" s="4">
        <f t="shared" si="138"/>
        <v>1</v>
      </c>
      <c r="AA696" s="4">
        <f t="shared" si="139"/>
        <v>7</v>
      </c>
      <c r="AC696" s="4" t="str">
        <f t="shared" si="140"/>
        <v>L</v>
      </c>
      <c r="AD696" s="4" t="str" cm="1">
        <f t="array" ref="AD696">_xlfn._xlws.FILTER($W$16:$W$24,($X$16:$X$24=S696)*($Z$16:$Z$24=AC696))</f>
        <v>Y</v>
      </c>
      <c r="AE696" s="4">
        <f t="shared" si="141"/>
        <v>0</v>
      </c>
      <c r="AF696" s="4">
        <f t="shared" si="142"/>
        <v>2</v>
      </c>
      <c r="AG696" s="4">
        <f t="shared" si="143"/>
        <v>2</v>
      </c>
    </row>
    <row r="697" spans="18:33" x14ac:dyDescent="0.3">
      <c r="R697" s="4" t="s">
        <v>43</v>
      </c>
      <c r="S697" s="4" t="str">
        <f t="shared" si="132"/>
        <v>C</v>
      </c>
      <c r="T697" s="4" t="str">
        <f t="shared" si="131"/>
        <v>Z</v>
      </c>
      <c r="U697" s="4" t="str">
        <f t="shared" si="133"/>
        <v>Scissor</v>
      </c>
      <c r="V697" s="4" t="str">
        <f t="shared" si="134"/>
        <v>Scissor</v>
      </c>
      <c r="W697" s="4" t="str">
        <f t="shared" si="135"/>
        <v>ZC</v>
      </c>
      <c r="X697" s="4" t="str">
        <f t="shared" si="136"/>
        <v>D</v>
      </c>
      <c r="Y697" s="4">
        <f t="shared" si="137"/>
        <v>3</v>
      </c>
      <c r="Z697" s="4">
        <f t="shared" si="138"/>
        <v>3</v>
      </c>
      <c r="AA697" s="4">
        <f t="shared" si="139"/>
        <v>6</v>
      </c>
      <c r="AC697" s="4" t="str">
        <f t="shared" si="140"/>
        <v>W</v>
      </c>
      <c r="AD697" s="4" t="str" cm="1">
        <f t="array" ref="AD697">_xlfn._xlws.FILTER($W$16:$W$24,($X$16:$X$24=S697)*($Z$16:$Z$24=AC697))</f>
        <v>X</v>
      </c>
      <c r="AE697" s="4">
        <f t="shared" si="141"/>
        <v>6</v>
      </c>
      <c r="AF697" s="4">
        <f t="shared" si="142"/>
        <v>1</v>
      </c>
      <c r="AG697" s="4">
        <f t="shared" si="143"/>
        <v>7</v>
      </c>
    </row>
    <row r="698" spans="18:33" x14ac:dyDescent="0.3">
      <c r="R698" s="4" t="s">
        <v>43</v>
      </c>
      <c r="S698" s="4" t="str">
        <f t="shared" si="132"/>
        <v>C</v>
      </c>
      <c r="T698" s="4" t="str">
        <f t="shared" si="131"/>
        <v>Z</v>
      </c>
      <c r="U698" s="4" t="str">
        <f t="shared" si="133"/>
        <v>Scissor</v>
      </c>
      <c r="V698" s="4" t="str">
        <f t="shared" si="134"/>
        <v>Scissor</v>
      </c>
      <c r="W698" s="4" t="str">
        <f t="shared" si="135"/>
        <v>ZC</v>
      </c>
      <c r="X698" s="4" t="str">
        <f t="shared" si="136"/>
        <v>D</v>
      </c>
      <c r="Y698" s="4">
        <f t="shared" si="137"/>
        <v>3</v>
      </c>
      <c r="Z698" s="4">
        <f t="shared" si="138"/>
        <v>3</v>
      </c>
      <c r="AA698" s="4">
        <f t="shared" si="139"/>
        <v>6</v>
      </c>
      <c r="AC698" s="4" t="str">
        <f t="shared" si="140"/>
        <v>W</v>
      </c>
      <c r="AD698" s="4" t="str" cm="1">
        <f t="array" ref="AD698">_xlfn._xlws.FILTER($W$16:$W$24,($X$16:$X$24=S698)*($Z$16:$Z$24=AC698))</f>
        <v>X</v>
      </c>
      <c r="AE698" s="4">
        <f t="shared" si="141"/>
        <v>6</v>
      </c>
      <c r="AF698" s="4">
        <f t="shared" si="142"/>
        <v>1</v>
      </c>
      <c r="AG698" s="4">
        <f t="shared" si="143"/>
        <v>7</v>
      </c>
    </row>
    <row r="699" spans="18:33" x14ac:dyDescent="0.3">
      <c r="R699" s="4" t="s">
        <v>42</v>
      </c>
      <c r="S699" s="4" t="str">
        <f t="shared" si="132"/>
        <v>B</v>
      </c>
      <c r="T699" s="4" t="str">
        <f t="shared" si="131"/>
        <v>Z</v>
      </c>
      <c r="U699" s="4" t="str">
        <f t="shared" si="133"/>
        <v>Paper</v>
      </c>
      <c r="V699" s="4" t="str">
        <f t="shared" si="134"/>
        <v>Scissor</v>
      </c>
      <c r="W699" s="4" t="str">
        <f t="shared" si="135"/>
        <v>ZB</v>
      </c>
      <c r="X699" s="4" t="str">
        <f t="shared" si="136"/>
        <v>W</v>
      </c>
      <c r="Y699" s="4">
        <f t="shared" si="137"/>
        <v>6</v>
      </c>
      <c r="Z699" s="4">
        <f t="shared" si="138"/>
        <v>3</v>
      </c>
      <c r="AA699" s="4">
        <f t="shared" si="139"/>
        <v>9</v>
      </c>
      <c r="AC699" s="4" t="str">
        <f t="shared" si="140"/>
        <v>W</v>
      </c>
      <c r="AD699" s="4" t="str" cm="1">
        <f t="array" ref="AD699">_xlfn._xlws.FILTER($W$16:$W$24,($X$16:$X$24=S699)*($Z$16:$Z$24=AC699))</f>
        <v>Z</v>
      </c>
      <c r="AE699" s="4">
        <f t="shared" si="141"/>
        <v>6</v>
      </c>
      <c r="AF699" s="4">
        <f t="shared" si="142"/>
        <v>3</v>
      </c>
      <c r="AG699" s="4">
        <f t="shared" si="143"/>
        <v>9</v>
      </c>
    </row>
    <row r="700" spans="18:33" x14ac:dyDescent="0.3">
      <c r="R700" s="4" t="s">
        <v>42</v>
      </c>
      <c r="S700" s="4" t="str">
        <f t="shared" si="132"/>
        <v>B</v>
      </c>
      <c r="T700" s="4" t="str">
        <f t="shared" si="131"/>
        <v>Z</v>
      </c>
      <c r="U700" s="4" t="str">
        <f t="shared" si="133"/>
        <v>Paper</v>
      </c>
      <c r="V700" s="4" t="str">
        <f t="shared" si="134"/>
        <v>Scissor</v>
      </c>
      <c r="W700" s="4" t="str">
        <f t="shared" si="135"/>
        <v>ZB</v>
      </c>
      <c r="X700" s="4" t="str">
        <f t="shared" si="136"/>
        <v>W</v>
      </c>
      <c r="Y700" s="4">
        <f t="shared" si="137"/>
        <v>6</v>
      </c>
      <c r="Z700" s="4">
        <f t="shared" si="138"/>
        <v>3</v>
      </c>
      <c r="AA700" s="4">
        <f t="shared" si="139"/>
        <v>9</v>
      </c>
      <c r="AC700" s="4" t="str">
        <f t="shared" si="140"/>
        <v>W</v>
      </c>
      <c r="AD700" s="4" t="str" cm="1">
        <f t="array" ref="AD700">_xlfn._xlws.FILTER($W$16:$W$24,($X$16:$X$24=S700)*($Z$16:$Z$24=AC700))</f>
        <v>Z</v>
      </c>
      <c r="AE700" s="4">
        <f t="shared" si="141"/>
        <v>6</v>
      </c>
      <c r="AF700" s="4">
        <f t="shared" si="142"/>
        <v>3</v>
      </c>
      <c r="AG700" s="4">
        <f t="shared" si="143"/>
        <v>9</v>
      </c>
    </row>
    <row r="701" spans="18:33" x14ac:dyDescent="0.3">
      <c r="R701" s="4" t="s">
        <v>48</v>
      </c>
      <c r="S701" s="4" t="str">
        <f t="shared" si="132"/>
        <v>C</v>
      </c>
      <c r="T701" s="4" t="str">
        <f t="shared" si="131"/>
        <v>X</v>
      </c>
      <c r="U701" s="4" t="str">
        <f t="shared" si="133"/>
        <v>Scissor</v>
      </c>
      <c r="V701" s="4" t="str">
        <f t="shared" si="134"/>
        <v>Rock</v>
      </c>
      <c r="W701" s="4" t="str">
        <f t="shared" si="135"/>
        <v>XC</v>
      </c>
      <c r="X701" s="4" t="str">
        <f t="shared" si="136"/>
        <v>W</v>
      </c>
      <c r="Y701" s="4">
        <f t="shared" si="137"/>
        <v>6</v>
      </c>
      <c r="Z701" s="4">
        <f t="shared" si="138"/>
        <v>1</v>
      </c>
      <c r="AA701" s="4">
        <f t="shared" si="139"/>
        <v>7</v>
      </c>
      <c r="AC701" s="4" t="str">
        <f t="shared" si="140"/>
        <v>L</v>
      </c>
      <c r="AD701" s="4" t="str" cm="1">
        <f t="array" ref="AD701">_xlfn._xlws.FILTER($W$16:$W$24,($X$16:$X$24=S701)*($Z$16:$Z$24=AC701))</f>
        <v>Y</v>
      </c>
      <c r="AE701" s="4">
        <f t="shared" si="141"/>
        <v>0</v>
      </c>
      <c r="AF701" s="4">
        <f t="shared" si="142"/>
        <v>2</v>
      </c>
      <c r="AG701" s="4">
        <f t="shared" si="143"/>
        <v>2</v>
      </c>
    </row>
    <row r="702" spans="18:33" x14ac:dyDescent="0.3">
      <c r="R702" s="4" t="s">
        <v>46</v>
      </c>
      <c r="S702" s="4" t="str">
        <f t="shared" si="132"/>
        <v>A</v>
      </c>
      <c r="T702" s="4" t="str">
        <f t="shared" si="131"/>
        <v>Y</v>
      </c>
      <c r="U702" s="4" t="str">
        <f t="shared" si="133"/>
        <v>Rock</v>
      </c>
      <c r="V702" s="4" t="str">
        <f t="shared" si="134"/>
        <v>Paper</v>
      </c>
      <c r="W702" s="4" t="str">
        <f t="shared" si="135"/>
        <v>YA</v>
      </c>
      <c r="X702" s="4" t="str">
        <f t="shared" si="136"/>
        <v>W</v>
      </c>
      <c r="Y702" s="4">
        <f t="shared" si="137"/>
        <v>6</v>
      </c>
      <c r="Z702" s="4">
        <f t="shared" si="138"/>
        <v>2</v>
      </c>
      <c r="AA702" s="4">
        <f t="shared" si="139"/>
        <v>8</v>
      </c>
      <c r="AC702" s="4" t="str">
        <f t="shared" si="140"/>
        <v>D</v>
      </c>
      <c r="AD702" s="4" t="str" cm="1">
        <f t="array" ref="AD702">_xlfn._xlws.FILTER($W$16:$W$24,($X$16:$X$24=S702)*($Z$16:$Z$24=AC702))</f>
        <v>X</v>
      </c>
      <c r="AE702" s="4">
        <f t="shared" si="141"/>
        <v>3</v>
      </c>
      <c r="AF702" s="4">
        <f t="shared" si="142"/>
        <v>1</v>
      </c>
      <c r="AG702" s="4">
        <f t="shared" si="143"/>
        <v>4</v>
      </c>
    </row>
    <row r="703" spans="18:33" x14ac:dyDescent="0.3">
      <c r="R703" s="4" t="s">
        <v>45</v>
      </c>
      <c r="S703" s="4" t="str">
        <f t="shared" si="132"/>
        <v>C</v>
      </c>
      <c r="T703" s="4" t="str">
        <f t="shared" si="131"/>
        <v>Y</v>
      </c>
      <c r="U703" s="4" t="str">
        <f t="shared" si="133"/>
        <v>Scissor</v>
      </c>
      <c r="V703" s="4" t="str">
        <f t="shared" si="134"/>
        <v>Paper</v>
      </c>
      <c r="W703" s="4" t="str">
        <f t="shared" si="135"/>
        <v>YC</v>
      </c>
      <c r="X703" s="4" t="str">
        <f t="shared" si="136"/>
        <v>L</v>
      </c>
      <c r="Y703" s="4">
        <f t="shared" si="137"/>
        <v>0</v>
      </c>
      <c r="Z703" s="4">
        <f t="shared" si="138"/>
        <v>2</v>
      </c>
      <c r="AA703" s="4">
        <f t="shared" si="139"/>
        <v>2</v>
      </c>
      <c r="AC703" s="4" t="str">
        <f t="shared" si="140"/>
        <v>D</v>
      </c>
      <c r="AD703" s="4" t="str" cm="1">
        <f t="array" ref="AD703">_xlfn._xlws.FILTER($W$16:$W$24,($X$16:$X$24=S703)*($Z$16:$Z$24=AC703))</f>
        <v>Z</v>
      </c>
      <c r="AE703" s="4">
        <f t="shared" si="141"/>
        <v>3</v>
      </c>
      <c r="AF703" s="4">
        <f t="shared" si="142"/>
        <v>3</v>
      </c>
      <c r="AG703" s="4">
        <f t="shared" si="143"/>
        <v>6</v>
      </c>
    </row>
    <row r="704" spans="18:33" x14ac:dyDescent="0.3">
      <c r="R704" s="4" t="s">
        <v>48</v>
      </c>
      <c r="S704" s="4" t="str">
        <f t="shared" si="132"/>
        <v>C</v>
      </c>
      <c r="T704" s="4" t="str">
        <f t="shared" si="131"/>
        <v>X</v>
      </c>
      <c r="U704" s="4" t="str">
        <f t="shared" si="133"/>
        <v>Scissor</v>
      </c>
      <c r="V704" s="4" t="str">
        <f t="shared" si="134"/>
        <v>Rock</v>
      </c>
      <c r="W704" s="4" t="str">
        <f t="shared" si="135"/>
        <v>XC</v>
      </c>
      <c r="X704" s="4" t="str">
        <f t="shared" si="136"/>
        <v>W</v>
      </c>
      <c r="Y704" s="4">
        <f t="shared" si="137"/>
        <v>6</v>
      </c>
      <c r="Z704" s="4">
        <f t="shared" si="138"/>
        <v>1</v>
      </c>
      <c r="AA704" s="4">
        <f t="shared" si="139"/>
        <v>7</v>
      </c>
      <c r="AC704" s="4" t="str">
        <f t="shared" si="140"/>
        <v>L</v>
      </c>
      <c r="AD704" s="4" t="str" cm="1">
        <f t="array" ref="AD704">_xlfn._xlws.FILTER($W$16:$W$24,($X$16:$X$24=S704)*($Z$16:$Z$24=AC704))</f>
        <v>Y</v>
      </c>
      <c r="AE704" s="4">
        <f t="shared" si="141"/>
        <v>0</v>
      </c>
      <c r="AF704" s="4">
        <f t="shared" si="142"/>
        <v>2</v>
      </c>
      <c r="AG704" s="4">
        <f t="shared" si="143"/>
        <v>2</v>
      </c>
    </row>
    <row r="705" spans="18:33" x14ac:dyDescent="0.3">
      <c r="R705" s="4" t="s">
        <v>42</v>
      </c>
      <c r="S705" s="4" t="str">
        <f t="shared" si="132"/>
        <v>B</v>
      </c>
      <c r="T705" s="4" t="str">
        <f t="shared" si="131"/>
        <v>Z</v>
      </c>
      <c r="U705" s="4" t="str">
        <f t="shared" si="133"/>
        <v>Paper</v>
      </c>
      <c r="V705" s="4" t="str">
        <f t="shared" si="134"/>
        <v>Scissor</v>
      </c>
      <c r="W705" s="4" t="str">
        <f t="shared" si="135"/>
        <v>ZB</v>
      </c>
      <c r="X705" s="4" t="str">
        <f t="shared" si="136"/>
        <v>W</v>
      </c>
      <c r="Y705" s="4">
        <f t="shared" si="137"/>
        <v>6</v>
      </c>
      <c r="Z705" s="4">
        <f t="shared" si="138"/>
        <v>3</v>
      </c>
      <c r="AA705" s="4">
        <f t="shared" si="139"/>
        <v>9</v>
      </c>
      <c r="AC705" s="4" t="str">
        <f t="shared" si="140"/>
        <v>W</v>
      </c>
      <c r="AD705" s="4" t="str" cm="1">
        <f t="array" ref="AD705">_xlfn._xlws.FILTER($W$16:$W$24,($X$16:$X$24=S705)*($Z$16:$Z$24=AC705))</f>
        <v>Z</v>
      </c>
      <c r="AE705" s="4">
        <f t="shared" si="141"/>
        <v>6</v>
      </c>
      <c r="AF705" s="4">
        <f t="shared" si="142"/>
        <v>3</v>
      </c>
      <c r="AG705" s="4">
        <f t="shared" si="143"/>
        <v>9</v>
      </c>
    </row>
    <row r="706" spans="18:33" x14ac:dyDescent="0.3">
      <c r="R706" s="4" t="s">
        <v>48</v>
      </c>
      <c r="S706" s="4" t="str">
        <f t="shared" si="132"/>
        <v>C</v>
      </c>
      <c r="T706" s="4" t="str">
        <f t="shared" si="131"/>
        <v>X</v>
      </c>
      <c r="U706" s="4" t="str">
        <f t="shared" si="133"/>
        <v>Scissor</v>
      </c>
      <c r="V706" s="4" t="str">
        <f t="shared" si="134"/>
        <v>Rock</v>
      </c>
      <c r="W706" s="4" t="str">
        <f t="shared" si="135"/>
        <v>XC</v>
      </c>
      <c r="X706" s="4" t="str">
        <f t="shared" si="136"/>
        <v>W</v>
      </c>
      <c r="Y706" s="4">
        <f t="shared" si="137"/>
        <v>6</v>
      </c>
      <c r="Z706" s="4">
        <f t="shared" si="138"/>
        <v>1</v>
      </c>
      <c r="AA706" s="4">
        <f t="shared" si="139"/>
        <v>7</v>
      </c>
      <c r="AC706" s="4" t="str">
        <f t="shared" si="140"/>
        <v>L</v>
      </c>
      <c r="AD706" s="4" t="str" cm="1">
        <f t="array" ref="AD706">_xlfn._xlws.FILTER($W$16:$W$24,($X$16:$X$24=S706)*($Z$16:$Z$24=AC706))</f>
        <v>Y</v>
      </c>
      <c r="AE706" s="4">
        <f t="shared" si="141"/>
        <v>0</v>
      </c>
      <c r="AF706" s="4">
        <f t="shared" si="142"/>
        <v>2</v>
      </c>
      <c r="AG706" s="4">
        <f t="shared" si="143"/>
        <v>2</v>
      </c>
    </row>
    <row r="707" spans="18:33" x14ac:dyDescent="0.3">
      <c r="R707" s="4" t="s">
        <v>42</v>
      </c>
      <c r="S707" s="4" t="str">
        <f t="shared" si="132"/>
        <v>B</v>
      </c>
      <c r="T707" s="4" t="str">
        <f t="shared" si="131"/>
        <v>Z</v>
      </c>
      <c r="U707" s="4" t="str">
        <f t="shared" si="133"/>
        <v>Paper</v>
      </c>
      <c r="V707" s="4" t="str">
        <f t="shared" si="134"/>
        <v>Scissor</v>
      </c>
      <c r="W707" s="4" t="str">
        <f t="shared" si="135"/>
        <v>ZB</v>
      </c>
      <c r="X707" s="4" t="str">
        <f t="shared" si="136"/>
        <v>W</v>
      </c>
      <c r="Y707" s="4">
        <f t="shared" si="137"/>
        <v>6</v>
      </c>
      <c r="Z707" s="4">
        <f t="shared" si="138"/>
        <v>3</v>
      </c>
      <c r="AA707" s="4">
        <f t="shared" si="139"/>
        <v>9</v>
      </c>
      <c r="AC707" s="4" t="str">
        <f t="shared" si="140"/>
        <v>W</v>
      </c>
      <c r="AD707" s="4" t="str" cm="1">
        <f t="array" ref="AD707">_xlfn._xlws.FILTER($W$16:$W$24,($X$16:$X$24=S707)*($Z$16:$Z$24=AC707))</f>
        <v>Z</v>
      </c>
      <c r="AE707" s="4">
        <f t="shared" si="141"/>
        <v>6</v>
      </c>
      <c r="AF707" s="4">
        <f t="shared" si="142"/>
        <v>3</v>
      </c>
      <c r="AG707" s="4">
        <f t="shared" si="143"/>
        <v>9</v>
      </c>
    </row>
    <row r="708" spans="18:33" x14ac:dyDescent="0.3">
      <c r="R708" s="4" t="s">
        <v>43</v>
      </c>
      <c r="S708" s="4" t="str">
        <f t="shared" si="132"/>
        <v>C</v>
      </c>
      <c r="T708" s="4" t="str">
        <f t="shared" si="131"/>
        <v>Z</v>
      </c>
      <c r="U708" s="4" t="str">
        <f t="shared" si="133"/>
        <v>Scissor</v>
      </c>
      <c r="V708" s="4" t="str">
        <f t="shared" si="134"/>
        <v>Scissor</v>
      </c>
      <c r="W708" s="4" t="str">
        <f t="shared" si="135"/>
        <v>ZC</v>
      </c>
      <c r="X708" s="4" t="str">
        <f t="shared" si="136"/>
        <v>D</v>
      </c>
      <c r="Y708" s="4">
        <f t="shared" si="137"/>
        <v>3</v>
      </c>
      <c r="Z708" s="4">
        <f t="shared" si="138"/>
        <v>3</v>
      </c>
      <c r="AA708" s="4">
        <f t="shared" si="139"/>
        <v>6</v>
      </c>
      <c r="AC708" s="4" t="str">
        <f t="shared" si="140"/>
        <v>W</v>
      </c>
      <c r="AD708" s="4" t="str" cm="1">
        <f t="array" ref="AD708">_xlfn._xlws.FILTER($W$16:$W$24,($X$16:$X$24=S708)*($Z$16:$Z$24=AC708))</f>
        <v>X</v>
      </c>
      <c r="AE708" s="4">
        <f t="shared" si="141"/>
        <v>6</v>
      </c>
      <c r="AF708" s="4">
        <f t="shared" si="142"/>
        <v>1</v>
      </c>
      <c r="AG708" s="4">
        <f t="shared" si="143"/>
        <v>7</v>
      </c>
    </row>
    <row r="709" spans="18:33" x14ac:dyDescent="0.3">
      <c r="R709" s="4" t="s">
        <v>47</v>
      </c>
      <c r="S709" s="4" t="str">
        <f t="shared" si="132"/>
        <v>A</v>
      </c>
      <c r="T709" s="4" t="str">
        <f t="shared" si="131"/>
        <v>Z</v>
      </c>
      <c r="U709" s="4" t="str">
        <f t="shared" si="133"/>
        <v>Rock</v>
      </c>
      <c r="V709" s="4" t="str">
        <f t="shared" si="134"/>
        <v>Scissor</v>
      </c>
      <c r="W709" s="4" t="str">
        <f t="shared" si="135"/>
        <v>ZA</v>
      </c>
      <c r="X709" s="4" t="str">
        <f t="shared" si="136"/>
        <v>L</v>
      </c>
      <c r="Y709" s="4">
        <f t="shared" si="137"/>
        <v>0</v>
      </c>
      <c r="Z709" s="4">
        <f t="shared" si="138"/>
        <v>3</v>
      </c>
      <c r="AA709" s="4">
        <f t="shared" si="139"/>
        <v>3</v>
      </c>
      <c r="AC709" s="4" t="str">
        <f t="shared" si="140"/>
        <v>W</v>
      </c>
      <c r="AD709" s="4" t="str" cm="1">
        <f t="array" ref="AD709">_xlfn._xlws.FILTER($W$16:$W$24,($X$16:$X$24=S709)*($Z$16:$Z$24=AC709))</f>
        <v>Y</v>
      </c>
      <c r="AE709" s="4">
        <f t="shared" si="141"/>
        <v>6</v>
      </c>
      <c r="AF709" s="4">
        <f t="shared" si="142"/>
        <v>2</v>
      </c>
      <c r="AG709" s="4">
        <f t="shared" si="143"/>
        <v>8</v>
      </c>
    </row>
    <row r="710" spans="18:33" x14ac:dyDescent="0.3">
      <c r="R710" s="4" t="s">
        <v>45</v>
      </c>
      <c r="S710" s="4" t="str">
        <f t="shared" si="132"/>
        <v>C</v>
      </c>
      <c r="T710" s="4" t="str">
        <f t="shared" si="131"/>
        <v>Y</v>
      </c>
      <c r="U710" s="4" t="str">
        <f t="shared" si="133"/>
        <v>Scissor</v>
      </c>
      <c r="V710" s="4" t="str">
        <f t="shared" si="134"/>
        <v>Paper</v>
      </c>
      <c r="W710" s="4" t="str">
        <f t="shared" si="135"/>
        <v>YC</v>
      </c>
      <c r="X710" s="4" t="str">
        <f t="shared" si="136"/>
        <v>L</v>
      </c>
      <c r="Y710" s="4">
        <f t="shared" si="137"/>
        <v>0</v>
      </c>
      <c r="Z710" s="4">
        <f t="shared" si="138"/>
        <v>2</v>
      </c>
      <c r="AA710" s="4">
        <f t="shared" si="139"/>
        <v>2</v>
      </c>
      <c r="AC710" s="4" t="str">
        <f t="shared" si="140"/>
        <v>D</v>
      </c>
      <c r="AD710" s="4" t="str" cm="1">
        <f t="array" ref="AD710">_xlfn._xlws.FILTER($W$16:$W$24,($X$16:$X$24=S710)*($Z$16:$Z$24=AC710))</f>
        <v>Z</v>
      </c>
      <c r="AE710" s="4">
        <f t="shared" si="141"/>
        <v>3</v>
      </c>
      <c r="AF710" s="4">
        <f t="shared" si="142"/>
        <v>3</v>
      </c>
      <c r="AG710" s="4">
        <f t="shared" si="143"/>
        <v>6</v>
      </c>
    </row>
    <row r="711" spans="18:33" x14ac:dyDescent="0.3">
      <c r="R711" s="4" t="s">
        <v>43</v>
      </c>
      <c r="S711" s="4" t="str">
        <f t="shared" si="132"/>
        <v>C</v>
      </c>
      <c r="T711" s="4" t="str">
        <f t="shared" si="131"/>
        <v>Z</v>
      </c>
      <c r="U711" s="4" t="str">
        <f t="shared" si="133"/>
        <v>Scissor</v>
      </c>
      <c r="V711" s="4" t="str">
        <f t="shared" si="134"/>
        <v>Scissor</v>
      </c>
      <c r="W711" s="4" t="str">
        <f t="shared" si="135"/>
        <v>ZC</v>
      </c>
      <c r="X711" s="4" t="str">
        <f t="shared" si="136"/>
        <v>D</v>
      </c>
      <c r="Y711" s="4">
        <f t="shared" si="137"/>
        <v>3</v>
      </c>
      <c r="Z711" s="4">
        <f t="shared" si="138"/>
        <v>3</v>
      </c>
      <c r="AA711" s="4">
        <f t="shared" si="139"/>
        <v>6</v>
      </c>
      <c r="AC711" s="4" t="str">
        <f t="shared" si="140"/>
        <v>W</v>
      </c>
      <c r="AD711" s="4" t="str" cm="1">
        <f t="array" ref="AD711">_xlfn._xlws.FILTER($W$16:$W$24,($X$16:$X$24=S711)*($Z$16:$Z$24=AC711))</f>
        <v>X</v>
      </c>
      <c r="AE711" s="4">
        <f t="shared" si="141"/>
        <v>6</v>
      </c>
      <c r="AF711" s="4">
        <f t="shared" si="142"/>
        <v>1</v>
      </c>
      <c r="AG711" s="4">
        <f t="shared" si="143"/>
        <v>7</v>
      </c>
    </row>
    <row r="712" spans="18:33" x14ac:dyDescent="0.3">
      <c r="R712" s="4" t="s">
        <v>48</v>
      </c>
      <c r="S712" s="4" t="str">
        <f t="shared" si="132"/>
        <v>C</v>
      </c>
      <c r="T712" s="4" t="str">
        <f t="shared" si="131"/>
        <v>X</v>
      </c>
      <c r="U712" s="4" t="str">
        <f t="shared" si="133"/>
        <v>Scissor</v>
      </c>
      <c r="V712" s="4" t="str">
        <f t="shared" si="134"/>
        <v>Rock</v>
      </c>
      <c r="W712" s="4" t="str">
        <f t="shared" si="135"/>
        <v>XC</v>
      </c>
      <c r="X712" s="4" t="str">
        <f t="shared" si="136"/>
        <v>W</v>
      </c>
      <c r="Y712" s="4">
        <f t="shared" si="137"/>
        <v>6</v>
      </c>
      <c r="Z712" s="4">
        <f t="shared" si="138"/>
        <v>1</v>
      </c>
      <c r="AA712" s="4">
        <f t="shared" si="139"/>
        <v>7</v>
      </c>
      <c r="AC712" s="4" t="str">
        <f t="shared" si="140"/>
        <v>L</v>
      </c>
      <c r="AD712" s="4" t="str" cm="1">
        <f t="array" ref="AD712">_xlfn._xlws.FILTER($W$16:$W$24,($X$16:$X$24=S712)*($Z$16:$Z$24=AC712))</f>
        <v>Y</v>
      </c>
      <c r="AE712" s="4">
        <f t="shared" si="141"/>
        <v>0</v>
      </c>
      <c r="AF712" s="4">
        <f t="shared" si="142"/>
        <v>2</v>
      </c>
      <c r="AG712" s="4">
        <f t="shared" si="143"/>
        <v>2</v>
      </c>
    </row>
    <row r="713" spans="18:33" x14ac:dyDescent="0.3">
      <c r="R713" s="4" t="s">
        <v>44</v>
      </c>
      <c r="S713" s="4" t="str">
        <f t="shared" si="132"/>
        <v>B</v>
      </c>
      <c r="T713" s="4" t="str">
        <f t="shared" si="131"/>
        <v>X</v>
      </c>
      <c r="U713" s="4" t="str">
        <f t="shared" si="133"/>
        <v>Paper</v>
      </c>
      <c r="V713" s="4" t="str">
        <f t="shared" si="134"/>
        <v>Rock</v>
      </c>
      <c r="W713" s="4" t="str">
        <f t="shared" si="135"/>
        <v>XB</v>
      </c>
      <c r="X713" s="4" t="str">
        <f t="shared" si="136"/>
        <v>L</v>
      </c>
      <c r="Y713" s="4">
        <f t="shared" si="137"/>
        <v>0</v>
      </c>
      <c r="Z713" s="4">
        <f t="shared" si="138"/>
        <v>1</v>
      </c>
      <c r="AA713" s="4">
        <f t="shared" si="139"/>
        <v>1</v>
      </c>
      <c r="AC713" s="4" t="str">
        <f t="shared" si="140"/>
        <v>L</v>
      </c>
      <c r="AD713" s="4" t="str" cm="1">
        <f t="array" ref="AD713">_xlfn._xlws.FILTER($W$16:$W$24,($X$16:$X$24=S713)*($Z$16:$Z$24=AC713))</f>
        <v>X</v>
      </c>
      <c r="AE713" s="4">
        <f t="shared" si="141"/>
        <v>0</v>
      </c>
      <c r="AF713" s="4">
        <f t="shared" si="142"/>
        <v>1</v>
      </c>
      <c r="AG713" s="4">
        <f t="shared" si="143"/>
        <v>1</v>
      </c>
    </row>
    <row r="714" spans="18:33" x14ac:dyDescent="0.3">
      <c r="R714" s="4" t="s">
        <v>46</v>
      </c>
      <c r="S714" s="4" t="str">
        <f t="shared" si="132"/>
        <v>A</v>
      </c>
      <c r="T714" s="4" t="str">
        <f t="shared" si="131"/>
        <v>Y</v>
      </c>
      <c r="U714" s="4" t="str">
        <f t="shared" si="133"/>
        <v>Rock</v>
      </c>
      <c r="V714" s="4" t="str">
        <f t="shared" si="134"/>
        <v>Paper</v>
      </c>
      <c r="W714" s="4" t="str">
        <f t="shared" si="135"/>
        <v>YA</v>
      </c>
      <c r="X714" s="4" t="str">
        <f t="shared" si="136"/>
        <v>W</v>
      </c>
      <c r="Y714" s="4">
        <f t="shared" si="137"/>
        <v>6</v>
      </c>
      <c r="Z714" s="4">
        <f t="shared" si="138"/>
        <v>2</v>
      </c>
      <c r="AA714" s="4">
        <f t="shared" si="139"/>
        <v>8</v>
      </c>
      <c r="AC714" s="4" t="str">
        <f t="shared" si="140"/>
        <v>D</v>
      </c>
      <c r="AD714" s="4" t="str" cm="1">
        <f t="array" ref="AD714">_xlfn._xlws.FILTER($W$16:$W$24,($X$16:$X$24=S714)*($Z$16:$Z$24=AC714))</f>
        <v>X</v>
      </c>
      <c r="AE714" s="4">
        <f t="shared" si="141"/>
        <v>3</v>
      </c>
      <c r="AF714" s="4">
        <f t="shared" si="142"/>
        <v>1</v>
      </c>
      <c r="AG714" s="4">
        <f t="shared" si="143"/>
        <v>4</v>
      </c>
    </row>
    <row r="715" spans="18:33" x14ac:dyDescent="0.3">
      <c r="R715" s="4" t="s">
        <v>45</v>
      </c>
      <c r="S715" s="4" t="str">
        <f t="shared" si="132"/>
        <v>C</v>
      </c>
      <c r="T715" s="4" t="str">
        <f t="shared" si="131"/>
        <v>Y</v>
      </c>
      <c r="U715" s="4" t="str">
        <f t="shared" si="133"/>
        <v>Scissor</v>
      </c>
      <c r="V715" s="4" t="str">
        <f t="shared" si="134"/>
        <v>Paper</v>
      </c>
      <c r="W715" s="4" t="str">
        <f t="shared" si="135"/>
        <v>YC</v>
      </c>
      <c r="X715" s="4" t="str">
        <f t="shared" si="136"/>
        <v>L</v>
      </c>
      <c r="Y715" s="4">
        <f t="shared" si="137"/>
        <v>0</v>
      </c>
      <c r="Z715" s="4">
        <f t="shared" si="138"/>
        <v>2</v>
      </c>
      <c r="AA715" s="4">
        <f t="shared" si="139"/>
        <v>2</v>
      </c>
      <c r="AC715" s="4" t="str">
        <f t="shared" si="140"/>
        <v>D</v>
      </c>
      <c r="AD715" s="4" t="str" cm="1">
        <f t="array" ref="AD715">_xlfn._xlws.FILTER($W$16:$W$24,($X$16:$X$24=S715)*($Z$16:$Z$24=AC715))</f>
        <v>Z</v>
      </c>
      <c r="AE715" s="4">
        <f t="shared" si="141"/>
        <v>3</v>
      </c>
      <c r="AF715" s="4">
        <f t="shared" si="142"/>
        <v>3</v>
      </c>
      <c r="AG715" s="4">
        <f t="shared" si="143"/>
        <v>6</v>
      </c>
    </row>
    <row r="716" spans="18:33" x14ac:dyDescent="0.3">
      <c r="R716" s="4" t="s">
        <v>49</v>
      </c>
      <c r="S716" s="4" t="str">
        <f t="shared" si="132"/>
        <v>A</v>
      </c>
      <c r="T716" s="4" t="str">
        <f t="shared" si="131"/>
        <v>X</v>
      </c>
      <c r="U716" s="4" t="str">
        <f t="shared" si="133"/>
        <v>Rock</v>
      </c>
      <c r="V716" s="4" t="str">
        <f t="shared" si="134"/>
        <v>Rock</v>
      </c>
      <c r="W716" s="4" t="str">
        <f t="shared" si="135"/>
        <v>XA</v>
      </c>
      <c r="X716" s="4" t="str">
        <f t="shared" si="136"/>
        <v>D</v>
      </c>
      <c r="Y716" s="4">
        <f t="shared" si="137"/>
        <v>3</v>
      </c>
      <c r="Z716" s="4">
        <f t="shared" si="138"/>
        <v>1</v>
      </c>
      <c r="AA716" s="4">
        <f t="shared" si="139"/>
        <v>4</v>
      </c>
      <c r="AC716" s="4" t="str">
        <f t="shared" si="140"/>
        <v>L</v>
      </c>
      <c r="AD716" s="4" t="str" cm="1">
        <f t="array" ref="AD716">_xlfn._xlws.FILTER($W$16:$W$24,($X$16:$X$24=S716)*($Z$16:$Z$24=AC716))</f>
        <v>Z</v>
      </c>
      <c r="AE716" s="4">
        <f t="shared" si="141"/>
        <v>0</v>
      </c>
      <c r="AF716" s="4">
        <f t="shared" si="142"/>
        <v>3</v>
      </c>
      <c r="AG716" s="4">
        <f t="shared" si="143"/>
        <v>3</v>
      </c>
    </row>
    <row r="717" spans="18:33" x14ac:dyDescent="0.3">
      <c r="R717" s="4" t="s">
        <v>43</v>
      </c>
      <c r="S717" s="4" t="str">
        <f t="shared" si="132"/>
        <v>C</v>
      </c>
      <c r="T717" s="4" t="str">
        <f t="shared" si="131"/>
        <v>Z</v>
      </c>
      <c r="U717" s="4" t="str">
        <f t="shared" si="133"/>
        <v>Scissor</v>
      </c>
      <c r="V717" s="4" t="str">
        <f t="shared" si="134"/>
        <v>Scissor</v>
      </c>
      <c r="W717" s="4" t="str">
        <f t="shared" si="135"/>
        <v>ZC</v>
      </c>
      <c r="X717" s="4" t="str">
        <f t="shared" si="136"/>
        <v>D</v>
      </c>
      <c r="Y717" s="4">
        <f t="shared" si="137"/>
        <v>3</v>
      </c>
      <c r="Z717" s="4">
        <f t="shared" si="138"/>
        <v>3</v>
      </c>
      <c r="AA717" s="4">
        <f t="shared" si="139"/>
        <v>6</v>
      </c>
      <c r="AC717" s="4" t="str">
        <f t="shared" si="140"/>
        <v>W</v>
      </c>
      <c r="AD717" s="4" t="str" cm="1">
        <f t="array" ref="AD717">_xlfn._xlws.FILTER($W$16:$W$24,($X$16:$X$24=S717)*($Z$16:$Z$24=AC717))</f>
        <v>X</v>
      </c>
      <c r="AE717" s="4">
        <f t="shared" si="141"/>
        <v>6</v>
      </c>
      <c r="AF717" s="4">
        <f t="shared" si="142"/>
        <v>1</v>
      </c>
      <c r="AG717" s="4">
        <f t="shared" si="143"/>
        <v>7</v>
      </c>
    </row>
    <row r="718" spans="18:33" x14ac:dyDescent="0.3">
      <c r="R718" s="4" t="s">
        <v>43</v>
      </c>
      <c r="S718" s="4" t="str">
        <f t="shared" si="132"/>
        <v>C</v>
      </c>
      <c r="T718" s="4" t="str">
        <f t="shared" si="131"/>
        <v>Z</v>
      </c>
      <c r="U718" s="4" t="str">
        <f t="shared" si="133"/>
        <v>Scissor</v>
      </c>
      <c r="V718" s="4" t="str">
        <f t="shared" si="134"/>
        <v>Scissor</v>
      </c>
      <c r="W718" s="4" t="str">
        <f t="shared" si="135"/>
        <v>ZC</v>
      </c>
      <c r="X718" s="4" t="str">
        <f t="shared" si="136"/>
        <v>D</v>
      </c>
      <c r="Y718" s="4">
        <f t="shared" si="137"/>
        <v>3</v>
      </c>
      <c r="Z718" s="4">
        <f t="shared" si="138"/>
        <v>3</v>
      </c>
      <c r="AA718" s="4">
        <f t="shared" si="139"/>
        <v>6</v>
      </c>
      <c r="AC718" s="4" t="str">
        <f t="shared" si="140"/>
        <v>W</v>
      </c>
      <c r="AD718" s="4" t="str" cm="1">
        <f t="array" ref="AD718">_xlfn._xlws.FILTER($W$16:$W$24,($X$16:$X$24=S718)*($Z$16:$Z$24=AC718))</f>
        <v>X</v>
      </c>
      <c r="AE718" s="4">
        <f t="shared" si="141"/>
        <v>6</v>
      </c>
      <c r="AF718" s="4">
        <f t="shared" si="142"/>
        <v>1</v>
      </c>
      <c r="AG718" s="4">
        <f t="shared" si="143"/>
        <v>7</v>
      </c>
    </row>
    <row r="719" spans="18:33" x14ac:dyDescent="0.3">
      <c r="R719" s="4" t="s">
        <v>43</v>
      </c>
      <c r="S719" s="4" t="str">
        <f t="shared" si="132"/>
        <v>C</v>
      </c>
      <c r="T719" s="4" t="str">
        <f t="shared" si="131"/>
        <v>Z</v>
      </c>
      <c r="U719" s="4" t="str">
        <f t="shared" si="133"/>
        <v>Scissor</v>
      </c>
      <c r="V719" s="4" t="str">
        <f t="shared" si="134"/>
        <v>Scissor</v>
      </c>
      <c r="W719" s="4" t="str">
        <f t="shared" si="135"/>
        <v>ZC</v>
      </c>
      <c r="X719" s="4" t="str">
        <f t="shared" si="136"/>
        <v>D</v>
      </c>
      <c r="Y719" s="4">
        <f t="shared" si="137"/>
        <v>3</v>
      </c>
      <c r="Z719" s="4">
        <f t="shared" si="138"/>
        <v>3</v>
      </c>
      <c r="AA719" s="4">
        <f t="shared" si="139"/>
        <v>6</v>
      </c>
      <c r="AC719" s="4" t="str">
        <f t="shared" si="140"/>
        <v>W</v>
      </c>
      <c r="AD719" s="4" t="str" cm="1">
        <f t="array" ref="AD719">_xlfn._xlws.FILTER($W$16:$W$24,($X$16:$X$24=S719)*($Z$16:$Z$24=AC719))</f>
        <v>X</v>
      </c>
      <c r="AE719" s="4">
        <f t="shared" si="141"/>
        <v>6</v>
      </c>
      <c r="AF719" s="4">
        <f t="shared" si="142"/>
        <v>1</v>
      </c>
      <c r="AG719" s="4">
        <f t="shared" si="143"/>
        <v>7</v>
      </c>
    </row>
    <row r="720" spans="18:33" x14ac:dyDescent="0.3">
      <c r="R720" s="4" t="s">
        <v>43</v>
      </c>
      <c r="S720" s="4" t="str">
        <f t="shared" si="132"/>
        <v>C</v>
      </c>
      <c r="T720" s="4" t="str">
        <f t="shared" si="131"/>
        <v>Z</v>
      </c>
      <c r="U720" s="4" t="str">
        <f t="shared" si="133"/>
        <v>Scissor</v>
      </c>
      <c r="V720" s="4" t="str">
        <f t="shared" si="134"/>
        <v>Scissor</v>
      </c>
      <c r="W720" s="4" t="str">
        <f t="shared" si="135"/>
        <v>ZC</v>
      </c>
      <c r="X720" s="4" t="str">
        <f t="shared" si="136"/>
        <v>D</v>
      </c>
      <c r="Y720" s="4">
        <f t="shared" si="137"/>
        <v>3</v>
      </c>
      <c r="Z720" s="4">
        <f t="shared" si="138"/>
        <v>3</v>
      </c>
      <c r="AA720" s="4">
        <f t="shared" si="139"/>
        <v>6</v>
      </c>
      <c r="AC720" s="4" t="str">
        <f t="shared" si="140"/>
        <v>W</v>
      </c>
      <c r="AD720" s="4" t="str" cm="1">
        <f t="array" ref="AD720">_xlfn._xlws.FILTER($W$16:$W$24,($X$16:$X$24=S720)*($Z$16:$Z$24=AC720))</f>
        <v>X</v>
      </c>
      <c r="AE720" s="4">
        <f t="shared" si="141"/>
        <v>6</v>
      </c>
      <c r="AF720" s="4">
        <f t="shared" si="142"/>
        <v>1</v>
      </c>
      <c r="AG720" s="4">
        <f t="shared" si="143"/>
        <v>7</v>
      </c>
    </row>
    <row r="721" spans="18:33" x14ac:dyDescent="0.3">
      <c r="R721" s="4" t="s">
        <v>46</v>
      </c>
      <c r="S721" s="4" t="str">
        <f t="shared" si="132"/>
        <v>A</v>
      </c>
      <c r="T721" s="4" t="str">
        <f t="shared" si="131"/>
        <v>Y</v>
      </c>
      <c r="U721" s="4" t="str">
        <f t="shared" si="133"/>
        <v>Rock</v>
      </c>
      <c r="V721" s="4" t="str">
        <f t="shared" si="134"/>
        <v>Paper</v>
      </c>
      <c r="W721" s="4" t="str">
        <f t="shared" si="135"/>
        <v>YA</v>
      </c>
      <c r="X721" s="4" t="str">
        <f t="shared" si="136"/>
        <v>W</v>
      </c>
      <c r="Y721" s="4">
        <f t="shared" si="137"/>
        <v>6</v>
      </c>
      <c r="Z721" s="4">
        <f t="shared" si="138"/>
        <v>2</v>
      </c>
      <c r="AA721" s="4">
        <f t="shared" si="139"/>
        <v>8</v>
      </c>
      <c r="AC721" s="4" t="str">
        <f t="shared" si="140"/>
        <v>D</v>
      </c>
      <c r="AD721" s="4" t="str" cm="1">
        <f t="array" ref="AD721">_xlfn._xlws.FILTER($W$16:$W$24,($X$16:$X$24=S721)*($Z$16:$Z$24=AC721))</f>
        <v>X</v>
      </c>
      <c r="AE721" s="4">
        <f t="shared" si="141"/>
        <v>3</v>
      </c>
      <c r="AF721" s="4">
        <f t="shared" si="142"/>
        <v>1</v>
      </c>
      <c r="AG721" s="4">
        <f t="shared" si="143"/>
        <v>4</v>
      </c>
    </row>
    <row r="722" spans="18:33" x14ac:dyDescent="0.3">
      <c r="R722" s="4" t="s">
        <v>45</v>
      </c>
      <c r="S722" s="4" t="str">
        <f t="shared" si="132"/>
        <v>C</v>
      </c>
      <c r="T722" s="4" t="str">
        <f t="shared" si="131"/>
        <v>Y</v>
      </c>
      <c r="U722" s="4" t="str">
        <f t="shared" si="133"/>
        <v>Scissor</v>
      </c>
      <c r="V722" s="4" t="str">
        <f t="shared" si="134"/>
        <v>Paper</v>
      </c>
      <c r="W722" s="4" t="str">
        <f t="shared" si="135"/>
        <v>YC</v>
      </c>
      <c r="X722" s="4" t="str">
        <f t="shared" si="136"/>
        <v>L</v>
      </c>
      <c r="Y722" s="4">
        <f t="shared" si="137"/>
        <v>0</v>
      </c>
      <c r="Z722" s="4">
        <f t="shared" si="138"/>
        <v>2</v>
      </c>
      <c r="AA722" s="4">
        <f t="shared" si="139"/>
        <v>2</v>
      </c>
      <c r="AC722" s="4" t="str">
        <f t="shared" si="140"/>
        <v>D</v>
      </c>
      <c r="AD722" s="4" t="str" cm="1">
        <f t="array" ref="AD722">_xlfn._xlws.FILTER($W$16:$W$24,($X$16:$X$24=S722)*($Z$16:$Z$24=AC722))</f>
        <v>Z</v>
      </c>
      <c r="AE722" s="4">
        <f t="shared" si="141"/>
        <v>3</v>
      </c>
      <c r="AF722" s="4">
        <f t="shared" si="142"/>
        <v>3</v>
      </c>
      <c r="AG722" s="4">
        <f t="shared" si="143"/>
        <v>6</v>
      </c>
    </row>
    <row r="723" spans="18:33" x14ac:dyDescent="0.3">
      <c r="R723" s="4" t="s">
        <v>43</v>
      </c>
      <c r="S723" s="4" t="str">
        <f t="shared" si="132"/>
        <v>C</v>
      </c>
      <c r="T723" s="4" t="str">
        <f t="shared" si="131"/>
        <v>Z</v>
      </c>
      <c r="U723" s="4" t="str">
        <f t="shared" si="133"/>
        <v>Scissor</v>
      </c>
      <c r="V723" s="4" t="str">
        <f t="shared" si="134"/>
        <v>Scissor</v>
      </c>
      <c r="W723" s="4" t="str">
        <f t="shared" si="135"/>
        <v>ZC</v>
      </c>
      <c r="X723" s="4" t="str">
        <f t="shared" si="136"/>
        <v>D</v>
      </c>
      <c r="Y723" s="4">
        <f t="shared" si="137"/>
        <v>3</v>
      </c>
      <c r="Z723" s="4">
        <f t="shared" si="138"/>
        <v>3</v>
      </c>
      <c r="AA723" s="4">
        <f t="shared" si="139"/>
        <v>6</v>
      </c>
      <c r="AC723" s="4" t="str">
        <f t="shared" si="140"/>
        <v>W</v>
      </c>
      <c r="AD723" s="4" t="str" cm="1">
        <f t="array" ref="AD723">_xlfn._xlws.FILTER($W$16:$W$24,($X$16:$X$24=S723)*($Z$16:$Z$24=AC723))</f>
        <v>X</v>
      </c>
      <c r="AE723" s="4">
        <f t="shared" si="141"/>
        <v>6</v>
      </c>
      <c r="AF723" s="4">
        <f t="shared" si="142"/>
        <v>1</v>
      </c>
      <c r="AG723" s="4">
        <f t="shared" si="143"/>
        <v>7</v>
      </c>
    </row>
    <row r="724" spans="18:33" x14ac:dyDescent="0.3">
      <c r="R724" s="4" t="s">
        <v>46</v>
      </c>
      <c r="S724" s="4" t="str">
        <f t="shared" si="132"/>
        <v>A</v>
      </c>
      <c r="T724" s="4" t="str">
        <f t="shared" si="131"/>
        <v>Y</v>
      </c>
      <c r="U724" s="4" t="str">
        <f t="shared" si="133"/>
        <v>Rock</v>
      </c>
      <c r="V724" s="4" t="str">
        <f t="shared" si="134"/>
        <v>Paper</v>
      </c>
      <c r="W724" s="4" t="str">
        <f t="shared" si="135"/>
        <v>YA</v>
      </c>
      <c r="X724" s="4" t="str">
        <f t="shared" si="136"/>
        <v>W</v>
      </c>
      <c r="Y724" s="4">
        <f t="shared" si="137"/>
        <v>6</v>
      </c>
      <c r="Z724" s="4">
        <f t="shared" si="138"/>
        <v>2</v>
      </c>
      <c r="AA724" s="4">
        <f t="shared" si="139"/>
        <v>8</v>
      </c>
      <c r="AC724" s="4" t="str">
        <f t="shared" si="140"/>
        <v>D</v>
      </c>
      <c r="AD724" s="4" t="str" cm="1">
        <f t="array" ref="AD724">_xlfn._xlws.FILTER($W$16:$W$24,($X$16:$X$24=S724)*($Z$16:$Z$24=AC724))</f>
        <v>X</v>
      </c>
      <c r="AE724" s="4">
        <f t="shared" si="141"/>
        <v>3</v>
      </c>
      <c r="AF724" s="4">
        <f t="shared" si="142"/>
        <v>1</v>
      </c>
      <c r="AG724" s="4">
        <f t="shared" si="143"/>
        <v>4</v>
      </c>
    </row>
    <row r="725" spans="18:33" x14ac:dyDescent="0.3">
      <c r="R725" s="4" t="s">
        <v>43</v>
      </c>
      <c r="S725" s="4" t="str">
        <f t="shared" si="132"/>
        <v>C</v>
      </c>
      <c r="T725" s="4" t="str">
        <f t="shared" si="131"/>
        <v>Z</v>
      </c>
      <c r="U725" s="4" t="str">
        <f t="shared" si="133"/>
        <v>Scissor</v>
      </c>
      <c r="V725" s="4" t="str">
        <f t="shared" si="134"/>
        <v>Scissor</v>
      </c>
      <c r="W725" s="4" t="str">
        <f t="shared" si="135"/>
        <v>ZC</v>
      </c>
      <c r="X725" s="4" t="str">
        <f t="shared" si="136"/>
        <v>D</v>
      </c>
      <c r="Y725" s="4">
        <f t="shared" si="137"/>
        <v>3</v>
      </c>
      <c r="Z725" s="4">
        <f t="shared" si="138"/>
        <v>3</v>
      </c>
      <c r="AA725" s="4">
        <f t="shared" si="139"/>
        <v>6</v>
      </c>
      <c r="AC725" s="4" t="str">
        <f t="shared" si="140"/>
        <v>W</v>
      </c>
      <c r="AD725" s="4" t="str" cm="1">
        <f t="array" ref="AD725">_xlfn._xlws.FILTER($W$16:$W$24,($X$16:$X$24=S725)*($Z$16:$Z$24=AC725))</f>
        <v>X</v>
      </c>
      <c r="AE725" s="4">
        <f t="shared" si="141"/>
        <v>6</v>
      </c>
      <c r="AF725" s="4">
        <f t="shared" si="142"/>
        <v>1</v>
      </c>
      <c r="AG725" s="4">
        <f t="shared" si="143"/>
        <v>7</v>
      </c>
    </row>
    <row r="726" spans="18:33" x14ac:dyDescent="0.3">
      <c r="R726" s="4" t="s">
        <v>43</v>
      </c>
      <c r="S726" s="4" t="str">
        <f t="shared" si="132"/>
        <v>C</v>
      </c>
      <c r="T726" s="4" t="str">
        <f t="shared" si="131"/>
        <v>Z</v>
      </c>
      <c r="U726" s="4" t="str">
        <f t="shared" si="133"/>
        <v>Scissor</v>
      </c>
      <c r="V726" s="4" t="str">
        <f t="shared" si="134"/>
        <v>Scissor</v>
      </c>
      <c r="W726" s="4" t="str">
        <f t="shared" si="135"/>
        <v>ZC</v>
      </c>
      <c r="X726" s="4" t="str">
        <f t="shared" si="136"/>
        <v>D</v>
      </c>
      <c r="Y726" s="4">
        <f t="shared" si="137"/>
        <v>3</v>
      </c>
      <c r="Z726" s="4">
        <f t="shared" si="138"/>
        <v>3</v>
      </c>
      <c r="AA726" s="4">
        <f t="shared" si="139"/>
        <v>6</v>
      </c>
      <c r="AC726" s="4" t="str">
        <f t="shared" si="140"/>
        <v>W</v>
      </c>
      <c r="AD726" s="4" t="str" cm="1">
        <f t="array" ref="AD726">_xlfn._xlws.FILTER($W$16:$W$24,($X$16:$X$24=S726)*($Z$16:$Z$24=AC726))</f>
        <v>X</v>
      </c>
      <c r="AE726" s="4">
        <f t="shared" si="141"/>
        <v>6</v>
      </c>
      <c r="AF726" s="4">
        <f t="shared" si="142"/>
        <v>1</v>
      </c>
      <c r="AG726" s="4">
        <f t="shared" si="143"/>
        <v>7</v>
      </c>
    </row>
    <row r="727" spans="18:33" x14ac:dyDescent="0.3">
      <c r="R727" s="4" t="s">
        <v>42</v>
      </c>
      <c r="S727" s="4" t="str">
        <f t="shared" si="132"/>
        <v>B</v>
      </c>
      <c r="T727" s="4" t="str">
        <f t="shared" si="131"/>
        <v>Z</v>
      </c>
      <c r="U727" s="4" t="str">
        <f t="shared" si="133"/>
        <v>Paper</v>
      </c>
      <c r="V727" s="4" t="str">
        <f t="shared" si="134"/>
        <v>Scissor</v>
      </c>
      <c r="W727" s="4" t="str">
        <f t="shared" si="135"/>
        <v>ZB</v>
      </c>
      <c r="X727" s="4" t="str">
        <f t="shared" si="136"/>
        <v>W</v>
      </c>
      <c r="Y727" s="4">
        <f t="shared" si="137"/>
        <v>6</v>
      </c>
      <c r="Z727" s="4">
        <f t="shared" si="138"/>
        <v>3</v>
      </c>
      <c r="AA727" s="4">
        <f t="shared" si="139"/>
        <v>9</v>
      </c>
      <c r="AC727" s="4" t="str">
        <f t="shared" si="140"/>
        <v>W</v>
      </c>
      <c r="AD727" s="4" t="str" cm="1">
        <f t="array" ref="AD727">_xlfn._xlws.FILTER($W$16:$W$24,($X$16:$X$24=S727)*($Z$16:$Z$24=AC727))</f>
        <v>Z</v>
      </c>
      <c r="AE727" s="4">
        <f t="shared" si="141"/>
        <v>6</v>
      </c>
      <c r="AF727" s="4">
        <f t="shared" si="142"/>
        <v>3</v>
      </c>
      <c r="AG727" s="4">
        <f t="shared" si="143"/>
        <v>9</v>
      </c>
    </row>
    <row r="728" spans="18:33" x14ac:dyDescent="0.3">
      <c r="R728" s="4" t="s">
        <v>42</v>
      </c>
      <c r="S728" s="4" t="str">
        <f t="shared" si="132"/>
        <v>B</v>
      </c>
      <c r="T728" s="4" t="str">
        <f t="shared" si="131"/>
        <v>Z</v>
      </c>
      <c r="U728" s="4" t="str">
        <f t="shared" si="133"/>
        <v>Paper</v>
      </c>
      <c r="V728" s="4" t="str">
        <f t="shared" si="134"/>
        <v>Scissor</v>
      </c>
      <c r="W728" s="4" t="str">
        <f t="shared" si="135"/>
        <v>ZB</v>
      </c>
      <c r="X728" s="4" t="str">
        <f t="shared" si="136"/>
        <v>W</v>
      </c>
      <c r="Y728" s="4">
        <f t="shared" si="137"/>
        <v>6</v>
      </c>
      <c r="Z728" s="4">
        <f t="shared" si="138"/>
        <v>3</v>
      </c>
      <c r="AA728" s="4">
        <f t="shared" si="139"/>
        <v>9</v>
      </c>
      <c r="AC728" s="4" t="str">
        <f t="shared" si="140"/>
        <v>W</v>
      </c>
      <c r="AD728" s="4" t="str" cm="1">
        <f t="array" ref="AD728">_xlfn._xlws.FILTER($W$16:$W$24,($X$16:$X$24=S728)*($Z$16:$Z$24=AC728))</f>
        <v>Z</v>
      </c>
      <c r="AE728" s="4">
        <f t="shared" si="141"/>
        <v>6</v>
      </c>
      <c r="AF728" s="4">
        <f t="shared" si="142"/>
        <v>3</v>
      </c>
      <c r="AG728" s="4">
        <f t="shared" si="143"/>
        <v>9</v>
      </c>
    </row>
    <row r="729" spans="18:33" x14ac:dyDescent="0.3">
      <c r="R729" s="4" t="s">
        <v>42</v>
      </c>
      <c r="S729" s="4" t="str">
        <f t="shared" si="132"/>
        <v>B</v>
      </c>
      <c r="T729" s="4" t="str">
        <f t="shared" si="131"/>
        <v>Z</v>
      </c>
      <c r="U729" s="4" t="str">
        <f t="shared" si="133"/>
        <v>Paper</v>
      </c>
      <c r="V729" s="4" t="str">
        <f t="shared" si="134"/>
        <v>Scissor</v>
      </c>
      <c r="W729" s="4" t="str">
        <f t="shared" si="135"/>
        <v>ZB</v>
      </c>
      <c r="X729" s="4" t="str">
        <f t="shared" si="136"/>
        <v>W</v>
      </c>
      <c r="Y729" s="4">
        <f t="shared" si="137"/>
        <v>6</v>
      </c>
      <c r="Z729" s="4">
        <f t="shared" si="138"/>
        <v>3</v>
      </c>
      <c r="AA729" s="4">
        <f t="shared" si="139"/>
        <v>9</v>
      </c>
      <c r="AC729" s="4" t="str">
        <f t="shared" si="140"/>
        <v>W</v>
      </c>
      <c r="AD729" s="4" t="str" cm="1">
        <f t="array" ref="AD729">_xlfn._xlws.FILTER($W$16:$W$24,($X$16:$X$24=S729)*($Z$16:$Z$24=AC729))</f>
        <v>Z</v>
      </c>
      <c r="AE729" s="4">
        <f t="shared" si="141"/>
        <v>6</v>
      </c>
      <c r="AF729" s="4">
        <f t="shared" si="142"/>
        <v>3</v>
      </c>
      <c r="AG729" s="4">
        <f t="shared" si="143"/>
        <v>9</v>
      </c>
    </row>
    <row r="730" spans="18:33" x14ac:dyDescent="0.3">
      <c r="R730" s="4" t="s">
        <v>43</v>
      </c>
      <c r="S730" s="4" t="str">
        <f t="shared" si="132"/>
        <v>C</v>
      </c>
      <c r="T730" s="4" t="str">
        <f t="shared" si="131"/>
        <v>Z</v>
      </c>
      <c r="U730" s="4" t="str">
        <f t="shared" si="133"/>
        <v>Scissor</v>
      </c>
      <c r="V730" s="4" t="str">
        <f t="shared" si="134"/>
        <v>Scissor</v>
      </c>
      <c r="W730" s="4" t="str">
        <f t="shared" si="135"/>
        <v>ZC</v>
      </c>
      <c r="X730" s="4" t="str">
        <f t="shared" si="136"/>
        <v>D</v>
      </c>
      <c r="Y730" s="4">
        <f t="shared" si="137"/>
        <v>3</v>
      </c>
      <c r="Z730" s="4">
        <f t="shared" si="138"/>
        <v>3</v>
      </c>
      <c r="AA730" s="4">
        <f t="shared" si="139"/>
        <v>6</v>
      </c>
      <c r="AC730" s="4" t="str">
        <f t="shared" si="140"/>
        <v>W</v>
      </c>
      <c r="AD730" s="4" t="str" cm="1">
        <f t="array" ref="AD730">_xlfn._xlws.FILTER($W$16:$W$24,($X$16:$X$24=S730)*($Z$16:$Z$24=AC730))</f>
        <v>X</v>
      </c>
      <c r="AE730" s="4">
        <f t="shared" si="141"/>
        <v>6</v>
      </c>
      <c r="AF730" s="4">
        <f t="shared" si="142"/>
        <v>1</v>
      </c>
      <c r="AG730" s="4">
        <f t="shared" si="143"/>
        <v>7</v>
      </c>
    </row>
    <row r="731" spans="18:33" x14ac:dyDescent="0.3">
      <c r="R731" s="4" t="s">
        <v>43</v>
      </c>
      <c r="S731" s="4" t="str">
        <f t="shared" si="132"/>
        <v>C</v>
      </c>
      <c r="T731" s="4" t="str">
        <f t="shared" si="131"/>
        <v>Z</v>
      </c>
      <c r="U731" s="4" t="str">
        <f t="shared" si="133"/>
        <v>Scissor</v>
      </c>
      <c r="V731" s="4" t="str">
        <f t="shared" si="134"/>
        <v>Scissor</v>
      </c>
      <c r="W731" s="4" t="str">
        <f t="shared" si="135"/>
        <v>ZC</v>
      </c>
      <c r="X731" s="4" t="str">
        <f t="shared" si="136"/>
        <v>D</v>
      </c>
      <c r="Y731" s="4">
        <f t="shared" si="137"/>
        <v>3</v>
      </c>
      <c r="Z731" s="4">
        <f t="shared" si="138"/>
        <v>3</v>
      </c>
      <c r="AA731" s="4">
        <f t="shared" si="139"/>
        <v>6</v>
      </c>
      <c r="AC731" s="4" t="str">
        <f t="shared" si="140"/>
        <v>W</v>
      </c>
      <c r="AD731" s="4" t="str" cm="1">
        <f t="array" ref="AD731">_xlfn._xlws.FILTER($W$16:$W$24,($X$16:$X$24=S731)*($Z$16:$Z$24=AC731))</f>
        <v>X</v>
      </c>
      <c r="AE731" s="4">
        <f t="shared" si="141"/>
        <v>6</v>
      </c>
      <c r="AF731" s="4">
        <f t="shared" si="142"/>
        <v>1</v>
      </c>
      <c r="AG731" s="4">
        <f t="shared" si="143"/>
        <v>7</v>
      </c>
    </row>
    <row r="732" spans="18:33" x14ac:dyDescent="0.3">
      <c r="R732" s="4" t="s">
        <v>43</v>
      </c>
      <c r="S732" s="4" t="str">
        <f t="shared" si="132"/>
        <v>C</v>
      </c>
      <c r="T732" s="4" t="str">
        <f t="shared" si="131"/>
        <v>Z</v>
      </c>
      <c r="U732" s="4" t="str">
        <f t="shared" si="133"/>
        <v>Scissor</v>
      </c>
      <c r="V732" s="4" t="str">
        <f t="shared" si="134"/>
        <v>Scissor</v>
      </c>
      <c r="W732" s="4" t="str">
        <f t="shared" si="135"/>
        <v>ZC</v>
      </c>
      <c r="X732" s="4" t="str">
        <f t="shared" si="136"/>
        <v>D</v>
      </c>
      <c r="Y732" s="4">
        <f t="shared" si="137"/>
        <v>3</v>
      </c>
      <c r="Z732" s="4">
        <f t="shared" si="138"/>
        <v>3</v>
      </c>
      <c r="AA732" s="4">
        <f t="shared" si="139"/>
        <v>6</v>
      </c>
      <c r="AC732" s="4" t="str">
        <f t="shared" si="140"/>
        <v>W</v>
      </c>
      <c r="AD732" s="4" t="str" cm="1">
        <f t="array" ref="AD732">_xlfn._xlws.FILTER($W$16:$W$24,($X$16:$X$24=S732)*($Z$16:$Z$24=AC732))</f>
        <v>X</v>
      </c>
      <c r="AE732" s="4">
        <f t="shared" si="141"/>
        <v>6</v>
      </c>
      <c r="AF732" s="4">
        <f t="shared" si="142"/>
        <v>1</v>
      </c>
      <c r="AG732" s="4">
        <f t="shared" si="143"/>
        <v>7</v>
      </c>
    </row>
    <row r="733" spans="18:33" x14ac:dyDescent="0.3">
      <c r="R733" s="4" t="s">
        <v>43</v>
      </c>
      <c r="S733" s="4" t="str">
        <f t="shared" si="132"/>
        <v>C</v>
      </c>
      <c r="T733" s="4" t="str">
        <f t="shared" si="131"/>
        <v>Z</v>
      </c>
      <c r="U733" s="4" t="str">
        <f t="shared" si="133"/>
        <v>Scissor</v>
      </c>
      <c r="V733" s="4" t="str">
        <f t="shared" si="134"/>
        <v>Scissor</v>
      </c>
      <c r="W733" s="4" t="str">
        <f t="shared" si="135"/>
        <v>ZC</v>
      </c>
      <c r="X733" s="4" t="str">
        <f t="shared" si="136"/>
        <v>D</v>
      </c>
      <c r="Y733" s="4">
        <f t="shared" si="137"/>
        <v>3</v>
      </c>
      <c r="Z733" s="4">
        <f t="shared" si="138"/>
        <v>3</v>
      </c>
      <c r="AA733" s="4">
        <f t="shared" si="139"/>
        <v>6</v>
      </c>
      <c r="AC733" s="4" t="str">
        <f t="shared" si="140"/>
        <v>W</v>
      </c>
      <c r="AD733" s="4" t="str" cm="1">
        <f t="array" ref="AD733">_xlfn._xlws.FILTER($W$16:$W$24,($X$16:$X$24=S733)*($Z$16:$Z$24=AC733))</f>
        <v>X</v>
      </c>
      <c r="AE733" s="4">
        <f t="shared" si="141"/>
        <v>6</v>
      </c>
      <c r="AF733" s="4">
        <f t="shared" si="142"/>
        <v>1</v>
      </c>
      <c r="AG733" s="4">
        <f t="shared" si="143"/>
        <v>7</v>
      </c>
    </row>
    <row r="734" spans="18:33" x14ac:dyDescent="0.3">
      <c r="R734" s="4" t="s">
        <v>43</v>
      </c>
      <c r="S734" s="4" t="str">
        <f t="shared" si="132"/>
        <v>C</v>
      </c>
      <c r="T734" s="4" t="str">
        <f t="shared" si="131"/>
        <v>Z</v>
      </c>
      <c r="U734" s="4" t="str">
        <f t="shared" si="133"/>
        <v>Scissor</v>
      </c>
      <c r="V734" s="4" t="str">
        <f t="shared" si="134"/>
        <v>Scissor</v>
      </c>
      <c r="W734" s="4" t="str">
        <f t="shared" si="135"/>
        <v>ZC</v>
      </c>
      <c r="X734" s="4" t="str">
        <f t="shared" si="136"/>
        <v>D</v>
      </c>
      <c r="Y734" s="4">
        <f t="shared" si="137"/>
        <v>3</v>
      </c>
      <c r="Z734" s="4">
        <f t="shared" si="138"/>
        <v>3</v>
      </c>
      <c r="AA734" s="4">
        <f t="shared" si="139"/>
        <v>6</v>
      </c>
      <c r="AC734" s="4" t="str">
        <f t="shared" si="140"/>
        <v>W</v>
      </c>
      <c r="AD734" s="4" t="str" cm="1">
        <f t="array" ref="AD734">_xlfn._xlws.FILTER($W$16:$W$24,($X$16:$X$24=S734)*($Z$16:$Z$24=AC734))</f>
        <v>X</v>
      </c>
      <c r="AE734" s="4">
        <f t="shared" si="141"/>
        <v>6</v>
      </c>
      <c r="AF734" s="4">
        <f t="shared" si="142"/>
        <v>1</v>
      </c>
      <c r="AG734" s="4">
        <f t="shared" si="143"/>
        <v>7</v>
      </c>
    </row>
    <row r="735" spans="18:33" x14ac:dyDescent="0.3">
      <c r="R735" s="4" t="s">
        <v>43</v>
      </c>
      <c r="S735" s="4" t="str">
        <f t="shared" si="132"/>
        <v>C</v>
      </c>
      <c r="T735" s="4" t="str">
        <f t="shared" ref="T735:T798" si="144">RIGHT(R735,1)</f>
        <v>Z</v>
      </c>
      <c r="U735" s="4" t="str">
        <f t="shared" si="133"/>
        <v>Scissor</v>
      </c>
      <c r="V735" s="4" t="str">
        <f t="shared" si="134"/>
        <v>Scissor</v>
      </c>
      <c r="W735" s="4" t="str">
        <f t="shared" si="135"/>
        <v>ZC</v>
      </c>
      <c r="X735" s="4" t="str">
        <f t="shared" si="136"/>
        <v>D</v>
      </c>
      <c r="Y735" s="4">
        <f t="shared" si="137"/>
        <v>3</v>
      </c>
      <c r="Z735" s="4">
        <f t="shared" si="138"/>
        <v>3</v>
      </c>
      <c r="AA735" s="4">
        <f t="shared" si="139"/>
        <v>6</v>
      </c>
      <c r="AC735" s="4" t="str">
        <f t="shared" si="140"/>
        <v>W</v>
      </c>
      <c r="AD735" s="4" t="str" cm="1">
        <f t="array" ref="AD735">_xlfn._xlws.FILTER($W$16:$W$24,($X$16:$X$24=S735)*($Z$16:$Z$24=AC735))</f>
        <v>X</v>
      </c>
      <c r="AE735" s="4">
        <f t="shared" si="141"/>
        <v>6</v>
      </c>
      <c r="AF735" s="4">
        <f t="shared" si="142"/>
        <v>1</v>
      </c>
      <c r="AG735" s="4">
        <f t="shared" si="143"/>
        <v>7</v>
      </c>
    </row>
    <row r="736" spans="18:33" x14ac:dyDescent="0.3">
      <c r="R736" s="4" t="s">
        <v>42</v>
      </c>
      <c r="S736" s="4" t="str">
        <f t="shared" ref="S736:S799" si="145">MID(R736,1,1)</f>
        <v>B</v>
      </c>
      <c r="T736" s="4" t="str">
        <f t="shared" si="144"/>
        <v>Z</v>
      </c>
      <c r="U736" s="4" t="str">
        <f t="shared" ref="U736:U799" si="146">VLOOKUP(S736,$R$15:$T$17,2,FALSE)</f>
        <v>Paper</v>
      </c>
      <c r="V736" s="4" t="str">
        <f t="shared" ref="V736:V799" si="147">_xlfn.XLOOKUP(T736,$T$15:$T$17,$S$15:$S$17)</f>
        <v>Scissor</v>
      </c>
      <c r="W736" s="4" t="str">
        <f t="shared" ref="W736:W799" si="148">_xlfn.CONCAT(T736,S736)</f>
        <v>ZB</v>
      </c>
      <c r="X736" s="4" t="str">
        <f t="shared" ref="X736:X799" si="149">_xlfn.XLOOKUP(W736,$Y$16:$Y$24,$Z$16:$Z$24)</f>
        <v>W</v>
      </c>
      <c r="Y736" s="4">
        <f t="shared" ref="Y736:Y799" si="150">_xlfn.XLOOKUP(X736,$R$8:$R$10,$S$8:$S$10)</f>
        <v>6</v>
      </c>
      <c r="Z736" s="4">
        <f t="shared" ref="Z736:Z799" si="151">_xlfn.XLOOKUP(V736,$R$20:$R$22,$S$20:$S$22)</f>
        <v>3</v>
      </c>
      <c r="AA736" s="4">
        <f t="shared" ref="AA736:AA799" si="152">SUM(Y736:Z736)</f>
        <v>9</v>
      </c>
      <c r="AC736" s="4" t="str">
        <f t="shared" ref="AC736:AC799" si="153">VLOOKUP(T736,$AC$16:$AD$18,2,FALSE)</f>
        <v>W</v>
      </c>
      <c r="AD736" s="4" t="str" cm="1">
        <f t="array" ref="AD736">_xlfn._xlws.FILTER($W$16:$W$24,($X$16:$X$24=S736)*($Z$16:$Z$24=AC736))</f>
        <v>Z</v>
      </c>
      <c r="AE736" s="4">
        <f t="shared" ref="AE736:AE799" si="154">_xlfn.XLOOKUP(AC736,$R$8:$R$10,$S$8:$S$10)</f>
        <v>6</v>
      </c>
      <c r="AF736" s="4">
        <f t="shared" ref="AF736:AF799" si="155">_xlfn.XLOOKUP(AD736,$T$20:$T$22,$S$20:$S$22)</f>
        <v>3</v>
      </c>
      <c r="AG736" s="4">
        <f t="shared" ref="AG736:AG799" si="156">SUM(AE736:AF736)</f>
        <v>9</v>
      </c>
    </row>
    <row r="737" spans="18:33" x14ac:dyDescent="0.3">
      <c r="R737" s="4" t="s">
        <v>43</v>
      </c>
      <c r="S737" s="4" t="str">
        <f t="shared" si="145"/>
        <v>C</v>
      </c>
      <c r="T737" s="4" t="str">
        <f t="shared" si="144"/>
        <v>Z</v>
      </c>
      <c r="U737" s="4" t="str">
        <f t="shared" si="146"/>
        <v>Scissor</v>
      </c>
      <c r="V737" s="4" t="str">
        <f t="shared" si="147"/>
        <v>Scissor</v>
      </c>
      <c r="W737" s="4" t="str">
        <f t="shared" si="148"/>
        <v>ZC</v>
      </c>
      <c r="X737" s="4" t="str">
        <f t="shared" si="149"/>
        <v>D</v>
      </c>
      <c r="Y737" s="4">
        <f t="shared" si="150"/>
        <v>3</v>
      </c>
      <c r="Z737" s="4">
        <f t="shared" si="151"/>
        <v>3</v>
      </c>
      <c r="AA737" s="4">
        <f t="shared" si="152"/>
        <v>6</v>
      </c>
      <c r="AC737" s="4" t="str">
        <f t="shared" si="153"/>
        <v>W</v>
      </c>
      <c r="AD737" s="4" t="str" cm="1">
        <f t="array" ref="AD737">_xlfn._xlws.FILTER($W$16:$W$24,($X$16:$X$24=S737)*($Z$16:$Z$24=AC737))</f>
        <v>X</v>
      </c>
      <c r="AE737" s="4">
        <f t="shared" si="154"/>
        <v>6</v>
      </c>
      <c r="AF737" s="4">
        <f t="shared" si="155"/>
        <v>1</v>
      </c>
      <c r="AG737" s="4">
        <f t="shared" si="156"/>
        <v>7</v>
      </c>
    </row>
    <row r="738" spans="18:33" x14ac:dyDescent="0.3">
      <c r="R738" s="4" t="s">
        <v>42</v>
      </c>
      <c r="S738" s="4" t="str">
        <f t="shared" si="145"/>
        <v>B</v>
      </c>
      <c r="T738" s="4" t="str">
        <f t="shared" si="144"/>
        <v>Z</v>
      </c>
      <c r="U738" s="4" t="str">
        <f t="shared" si="146"/>
        <v>Paper</v>
      </c>
      <c r="V738" s="4" t="str">
        <f t="shared" si="147"/>
        <v>Scissor</v>
      </c>
      <c r="W738" s="4" t="str">
        <f t="shared" si="148"/>
        <v>ZB</v>
      </c>
      <c r="X738" s="4" t="str">
        <f t="shared" si="149"/>
        <v>W</v>
      </c>
      <c r="Y738" s="4">
        <f t="shared" si="150"/>
        <v>6</v>
      </c>
      <c r="Z738" s="4">
        <f t="shared" si="151"/>
        <v>3</v>
      </c>
      <c r="AA738" s="4">
        <f t="shared" si="152"/>
        <v>9</v>
      </c>
      <c r="AC738" s="4" t="str">
        <f t="shared" si="153"/>
        <v>W</v>
      </c>
      <c r="AD738" s="4" t="str" cm="1">
        <f t="array" ref="AD738">_xlfn._xlws.FILTER($W$16:$W$24,($X$16:$X$24=S738)*($Z$16:$Z$24=AC738))</f>
        <v>Z</v>
      </c>
      <c r="AE738" s="4">
        <f t="shared" si="154"/>
        <v>6</v>
      </c>
      <c r="AF738" s="4">
        <f t="shared" si="155"/>
        <v>3</v>
      </c>
      <c r="AG738" s="4">
        <f t="shared" si="156"/>
        <v>9</v>
      </c>
    </row>
    <row r="739" spans="18:33" x14ac:dyDescent="0.3">
      <c r="R739" s="4" t="s">
        <v>43</v>
      </c>
      <c r="S739" s="4" t="str">
        <f t="shared" si="145"/>
        <v>C</v>
      </c>
      <c r="T739" s="4" t="str">
        <f t="shared" si="144"/>
        <v>Z</v>
      </c>
      <c r="U739" s="4" t="str">
        <f t="shared" si="146"/>
        <v>Scissor</v>
      </c>
      <c r="V739" s="4" t="str">
        <f t="shared" si="147"/>
        <v>Scissor</v>
      </c>
      <c r="W739" s="4" t="str">
        <f t="shared" si="148"/>
        <v>ZC</v>
      </c>
      <c r="X739" s="4" t="str">
        <f t="shared" si="149"/>
        <v>D</v>
      </c>
      <c r="Y739" s="4">
        <f t="shared" si="150"/>
        <v>3</v>
      </c>
      <c r="Z739" s="4">
        <f t="shared" si="151"/>
        <v>3</v>
      </c>
      <c r="AA739" s="4">
        <f t="shared" si="152"/>
        <v>6</v>
      </c>
      <c r="AC739" s="4" t="str">
        <f t="shared" si="153"/>
        <v>W</v>
      </c>
      <c r="AD739" s="4" t="str" cm="1">
        <f t="array" ref="AD739">_xlfn._xlws.FILTER($W$16:$W$24,($X$16:$X$24=S739)*($Z$16:$Z$24=AC739))</f>
        <v>X</v>
      </c>
      <c r="AE739" s="4">
        <f t="shared" si="154"/>
        <v>6</v>
      </c>
      <c r="AF739" s="4">
        <f t="shared" si="155"/>
        <v>1</v>
      </c>
      <c r="AG739" s="4">
        <f t="shared" si="156"/>
        <v>7</v>
      </c>
    </row>
    <row r="740" spans="18:33" x14ac:dyDescent="0.3">
      <c r="R740" s="4" t="s">
        <v>42</v>
      </c>
      <c r="S740" s="4" t="str">
        <f t="shared" si="145"/>
        <v>B</v>
      </c>
      <c r="T740" s="4" t="str">
        <f t="shared" si="144"/>
        <v>Z</v>
      </c>
      <c r="U740" s="4" t="str">
        <f t="shared" si="146"/>
        <v>Paper</v>
      </c>
      <c r="V740" s="4" t="str">
        <f t="shared" si="147"/>
        <v>Scissor</v>
      </c>
      <c r="W740" s="4" t="str">
        <f t="shared" si="148"/>
        <v>ZB</v>
      </c>
      <c r="X740" s="4" t="str">
        <f t="shared" si="149"/>
        <v>W</v>
      </c>
      <c r="Y740" s="4">
        <f t="shared" si="150"/>
        <v>6</v>
      </c>
      <c r="Z740" s="4">
        <f t="shared" si="151"/>
        <v>3</v>
      </c>
      <c r="AA740" s="4">
        <f t="shared" si="152"/>
        <v>9</v>
      </c>
      <c r="AC740" s="4" t="str">
        <f t="shared" si="153"/>
        <v>W</v>
      </c>
      <c r="AD740" s="4" t="str" cm="1">
        <f t="array" ref="AD740">_xlfn._xlws.FILTER($W$16:$W$24,($X$16:$X$24=S740)*($Z$16:$Z$24=AC740))</f>
        <v>Z</v>
      </c>
      <c r="AE740" s="4">
        <f t="shared" si="154"/>
        <v>6</v>
      </c>
      <c r="AF740" s="4">
        <f t="shared" si="155"/>
        <v>3</v>
      </c>
      <c r="AG740" s="4">
        <f t="shared" si="156"/>
        <v>9</v>
      </c>
    </row>
    <row r="741" spans="18:33" x14ac:dyDescent="0.3">
      <c r="R741" s="4" t="s">
        <v>43</v>
      </c>
      <c r="S741" s="4" t="str">
        <f t="shared" si="145"/>
        <v>C</v>
      </c>
      <c r="T741" s="4" t="str">
        <f t="shared" si="144"/>
        <v>Z</v>
      </c>
      <c r="U741" s="4" t="str">
        <f t="shared" si="146"/>
        <v>Scissor</v>
      </c>
      <c r="V741" s="4" t="str">
        <f t="shared" si="147"/>
        <v>Scissor</v>
      </c>
      <c r="W741" s="4" t="str">
        <f t="shared" si="148"/>
        <v>ZC</v>
      </c>
      <c r="X741" s="4" t="str">
        <f t="shared" si="149"/>
        <v>D</v>
      </c>
      <c r="Y741" s="4">
        <f t="shared" si="150"/>
        <v>3</v>
      </c>
      <c r="Z741" s="4">
        <f t="shared" si="151"/>
        <v>3</v>
      </c>
      <c r="AA741" s="4">
        <f t="shared" si="152"/>
        <v>6</v>
      </c>
      <c r="AC741" s="4" t="str">
        <f t="shared" si="153"/>
        <v>W</v>
      </c>
      <c r="AD741" s="4" t="str" cm="1">
        <f t="array" ref="AD741">_xlfn._xlws.FILTER($W$16:$W$24,($X$16:$X$24=S741)*($Z$16:$Z$24=AC741))</f>
        <v>X</v>
      </c>
      <c r="AE741" s="4">
        <f t="shared" si="154"/>
        <v>6</v>
      </c>
      <c r="AF741" s="4">
        <f t="shared" si="155"/>
        <v>1</v>
      </c>
      <c r="AG741" s="4">
        <f t="shared" si="156"/>
        <v>7</v>
      </c>
    </row>
    <row r="742" spans="18:33" x14ac:dyDescent="0.3">
      <c r="R742" s="4" t="s">
        <v>43</v>
      </c>
      <c r="S742" s="4" t="str">
        <f t="shared" si="145"/>
        <v>C</v>
      </c>
      <c r="T742" s="4" t="str">
        <f t="shared" si="144"/>
        <v>Z</v>
      </c>
      <c r="U742" s="4" t="str">
        <f t="shared" si="146"/>
        <v>Scissor</v>
      </c>
      <c r="V742" s="4" t="str">
        <f t="shared" si="147"/>
        <v>Scissor</v>
      </c>
      <c r="W742" s="4" t="str">
        <f t="shared" si="148"/>
        <v>ZC</v>
      </c>
      <c r="X742" s="4" t="str">
        <f t="shared" si="149"/>
        <v>D</v>
      </c>
      <c r="Y742" s="4">
        <f t="shared" si="150"/>
        <v>3</v>
      </c>
      <c r="Z742" s="4">
        <f t="shared" si="151"/>
        <v>3</v>
      </c>
      <c r="AA742" s="4">
        <f t="shared" si="152"/>
        <v>6</v>
      </c>
      <c r="AC742" s="4" t="str">
        <f t="shared" si="153"/>
        <v>W</v>
      </c>
      <c r="AD742" s="4" t="str" cm="1">
        <f t="array" ref="AD742">_xlfn._xlws.FILTER($W$16:$W$24,($X$16:$X$24=S742)*($Z$16:$Z$24=AC742))</f>
        <v>X</v>
      </c>
      <c r="AE742" s="4">
        <f t="shared" si="154"/>
        <v>6</v>
      </c>
      <c r="AF742" s="4">
        <f t="shared" si="155"/>
        <v>1</v>
      </c>
      <c r="AG742" s="4">
        <f t="shared" si="156"/>
        <v>7</v>
      </c>
    </row>
    <row r="743" spans="18:33" x14ac:dyDescent="0.3">
      <c r="R743" s="4" t="s">
        <v>42</v>
      </c>
      <c r="S743" s="4" t="str">
        <f t="shared" si="145"/>
        <v>B</v>
      </c>
      <c r="T743" s="4" t="str">
        <f t="shared" si="144"/>
        <v>Z</v>
      </c>
      <c r="U743" s="4" t="str">
        <f t="shared" si="146"/>
        <v>Paper</v>
      </c>
      <c r="V743" s="4" t="str">
        <f t="shared" si="147"/>
        <v>Scissor</v>
      </c>
      <c r="W743" s="4" t="str">
        <f t="shared" si="148"/>
        <v>ZB</v>
      </c>
      <c r="X743" s="4" t="str">
        <f t="shared" si="149"/>
        <v>W</v>
      </c>
      <c r="Y743" s="4">
        <f t="shared" si="150"/>
        <v>6</v>
      </c>
      <c r="Z743" s="4">
        <f t="shared" si="151"/>
        <v>3</v>
      </c>
      <c r="AA743" s="4">
        <f t="shared" si="152"/>
        <v>9</v>
      </c>
      <c r="AC743" s="4" t="str">
        <f t="shared" si="153"/>
        <v>W</v>
      </c>
      <c r="AD743" s="4" t="str" cm="1">
        <f t="array" ref="AD743">_xlfn._xlws.FILTER($W$16:$W$24,($X$16:$X$24=S743)*($Z$16:$Z$24=AC743))</f>
        <v>Z</v>
      </c>
      <c r="AE743" s="4">
        <f t="shared" si="154"/>
        <v>6</v>
      </c>
      <c r="AF743" s="4">
        <f t="shared" si="155"/>
        <v>3</v>
      </c>
      <c r="AG743" s="4">
        <f t="shared" si="156"/>
        <v>9</v>
      </c>
    </row>
    <row r="744" spans="18:33" x14ac:dyDescent="0.3">
      <c r="R744" s="4" t="s">
        <v>43</v>
      </c>
      <c r="S744" s="4" t="str">
        <f t="shared" si="145"/>
        <v>C</v>
      </c>
      <c r="T744" s="4" t="str">
        <f t="shared" si="144"/>
        <v>Z</v>
      </c>
      <c r="U744" s="4" t="str">
        <f t="shared" si="146"/>
        <v>Scissor</v>
      </c>
      <c r="V744" s="4" t="str">
        <f t="shared" si="147"/>
        <v>Scissor</v>
      </c>
      <c r="W744" s="4" t="str">
        <f t="shared" si="148"/>
        <v>ZC</v>
      </c>
      <c r="X744" s="4" t="str">
        <f t="shared" si="149"/>
        <v>D</v>
      </c>
      <c r="Y744" s="4">
        <f t="shared" si="150"/>
        <v>3</v>
      </c>
      <c r="Z744" s="4">
        <f t="shared" si="151"/>
        <v>3</v>
      </c>
      <c r="AA744" s="4">
        <f t="shared" si="152"/>
        <v>6</v>
      </c>
      <c r="AC744" s="4" t="str">
        <f t="shared" si="153"/>
        <v>W</v>
      </c>
      <c r="AD744" s="4" t="str" cm="1">
        <f t="array" ref="AD744">_xlfn._xlws.FILTER($W$16:$W$24,($X$16:$X$24=S744)*($Z$16:$Z$24=AC744))</f>
        <v>X</v>
      </c>
      <c r="AE744" s="4">
        <f t="shared" si="154"/>
        <v>6</v>
      </c>
      <c r="AF744" s="4">
        <f t="shared" si="155"/>
        <v>1</v>
      </c>
      <c r="AG744" s="4">
        <f t="shared" si="156"/>
        <v>7</v>
      </c>
    </row>
    <row r="745" spans="18:33" x14ac:dyDescent="0.3">
      <c r="R745" s="4" t="s">
        <v>43</v>
      </c>
      <c r="S745" s="4" t="str">
        <f t="shared" si="145"/>
        <v>C</v>
      </c>
      <c r="T745" s="4" t="str">
        <f t="shared" si="144"/>
        <v>Z</v>
      </c>
      <c r="U745" s="4" t="str">
        <f t="shared" si="146"/>
        <v>Scissor</v>
      </c>
      <c r="V745" s="4" t="str">
        <f t="shared" si="147"/>
        <v>Scissor</v>
      </c>
      <c r="W745" s="4" t="str">
        <f t="shared" si="148"/>
        <v>ZC</v>
      </c>
      <c r="X745" s="4" t="str">
        <f t="shared" si="149"/>
        <v>D</v>
      </c>
      <c r="Y745" s="4">
        <f t="shared" si="150"/>
        <v>3</v>
      </c>
      <c r="Z745" s="4">
        <f t="shared" si="151"/>
        <v>3</v>
      </c>
      <c r="AA745" s="4">
        <f t="shared" si="152"/>
        <v>6</v>
      </c>
      <c r="AC745" s="4" t="str">
        <f t="shared" si="153"/>
        <v>W</v>
      </c>
      <c r="AD745" s="4" t="str" cm="1">
        <f t="array" ref="AD745">_xlfn._xlws.FILTER($W$16:$W$24,($X$16:$X$24=S745)*($Z$16:$Z$24=AC745))</f>
        <v>X</v>
      </c>
      <c r="AE745" s="4">
        <f t="shared" si="154"/>
        <v>6</v>
      </c>
      <c r="AF745" s="4">
        <f t="shared" si="155"/>
        <v>1</v>
      </c>
      <c r="AG745" s="4">
        <f t="shared" si="156"/>
        <v>7</v>
      </c>
    </row>
    <row r="746" spans="18:33" x14ac:dyDescent="0.3">
      <c r="R746" s="4" t="s">
        <v>43</v>
      </c>
      <c r="S746" s="4" t="str">
        <f t="shared" si="145"/>
        <v>C</v>
      </c>
      <c r="T746" s="4" t="str">
        <f t="shared" si="144"/>
        <v>Z</v>
      </c>
      <c r="U746" s="4" t="str">
        <f t="shared" si="146"/>
        <v>Scissor</v>
      </c>
      <c r="V746" s="4" t="str">
        <f t="shared" si="147"/>
        <v>Scissor</v>
      </c>
      <c r="W746" s="4" t="str">
        <f t="shared" si="148"/>
        <v>ZC</v>
      </c>
      <c r="X746" s="4" t="str">
        <f t="shared" si="149"/>
        <v>D</v>
      </c>
      <c r="Y746" s="4">
        <f t="shared" si="150"/>
        <v>3</v>
      </c>
      <c r="Z746" s="4">
        <f t="shared" si="151"/>
        <v>3</v>
      </c>
      <c r="AA746" s="4">
        <f t="shared" si="152"/>
        <v>6</v>
      </c>
      <c r="AC746" s="4" t="str">
        <f t="shared" si="153"/>
        <v>W</v>
      </c>
      <c r="AD746" s="4" t="str" cm="1">
        <f t="array" ref="AD746">_xlfn._xlws.FILTER($W$16:$W$24,($X$16:$X$24=S746)*($Z$16:$Z$24=AC746))</f>
        <v>X</v>
      </c>
      <c r="AE746" s="4">
        <f t="shared" si="154"/>
        <v>6</v>
      </c>
      <c r="AF746" s="4">
        <f t="shared" si="155"/>
        <v>1</v>
      </c>
      <c r="AG746" s="4">
        <f t="shared" si="156"/>
        <v>7</v>
      </c>
    </row>
    <row r="747" spans="18:33" x14ac:dyDescent="0.3">
      <c r="R747" s="4" t="s">
        <v>46</v>
      </c>
      <c r="S747" s="4" t="str">
        <f t="shared" si="145"/>
        <v>A</v>
      </c>
      <c r="T747" s="4" t="str">
        <f t="shared" si="144"/>
        <v>Y</v>
      </c>
      <c r="U747" s="4" t="str">
        <f t="shared" si="146"/>
        <v>Rock</v>
      </c>
      <c r="V747" s="4" t="str">
        <f t="shared" si="147"/>
        <v>Paper</v>
      </c>
      <c r="W747" s="4" t="str">
        <f t="shared" si="148"/>
        <v>YA</v>
      </c>
      <c r="X747" s="4" t="str">
        <f t="shared" si="149"/>
        <v>W</v>
      </c>
      <c r="Y747" s="4">
        <f t="shared" si="150"/>
        <v>6</v>
      </c>
      <c r="Z747" s="4">
        <f t="shared" si="151"/>
        <v>2</v>
      </c>
      <c r="AA747" s="4">
        <f t="shared" si="152"/>
        <v>8</v>
      </c>
      <c r="AC747" s="4" t="str">
        <f t="shared" si="153"/>
        <v>D</v>
      </c>
      <c r="AD747" s="4" t="str" cm="1">
        <f t="array" ref="AD747">_xlfn._xlws.FILTER($W$16:$W$24,($X$16:$X$24=S747)*($Z$16:$Z$24=AC747))</f>
        <v>X</v>
      </c>
      <c r="AE747" s="4">
        <f t="shared" si="154"/>
        <v>3</v>
      </c>
      <c r="AF747" s="4">
        <f t="shared" si="155"/>
        <v>1</v>
      </c>
      <c r="AG747" s="4">
        <f t="shared" si="156"/>
        <v>4</v>
      </c>
    </row>
    <row r="748" spans="18:33" x14ac:dyDescent="0.3">
      <c r="R748" s="4" t="s">
        <v>43</v>
      </c>
      <c r="S748" s="4" t="str">
        <f t="shared" si="145"/>
        <v>C</v>
      </c>
      <c r="T748" s="4" t="str">
        <f t="shared" si="144"/>
        <v>Z</v>
      </c>
      <c r="U748" s="4" t="str">
        <f t="shared" si="146"/>
        <v>Scissor</v>
      </c>
      <c r="V748" s="4" t="str">
        <f t="shared" si="147"/>
        <v>Scissor</v>
      </c>
      <c r="W748" s="4" t="str">
        <f t="shared" si="148"/>
        <v>ZC</v>
      </c>
      <c r="X748" s="4" t="str">
        <f t="shared" si="149"/>
        <v>D</v>
      </c>
      <c r="Y748" s="4">
        <f t="shared" si="150"/>
        <v>3</v>
      </c>
      <c r="Z748" s="4">
        <f t="shared" si="151"/>
        <v>3</v>
      </c>
      <c r="AA748" s="4">
        <f t="shared" si="152"/>
        <v>6</v>
      </c>
      <c r="AC748" s="4" t="str">
        <f t="shared" si="153"/>
        <v>W</v>
      </c>
      <c r="AD748" s="4" t="str" cm="1">
        <f t="array" ref="AD748">_xlfn._xlws.FILTER($W$16:$W$24,($X$16:$X$24=S748)*($Z$16:$Z$24=AC748))</f>
        <v>X</v>
      </c>
      <c r="AE748" s="4">
        <f t="shared" si="154"/>
        <v>6</v>
      </c>
      <c r="AF748" s="4">
        <f t="shared" si="155"/>
        <v>1</v>
      </c>
      <c r="AG748" s="4">
        <f t="shared" si="156"/>
        <v>7</v>
      </c>
    </row>
    <row r="749" spans="18:33" x14ac:dyDescent="0.3">
      <c r="R749" s="4" t="s">
        <v>43</v>
      </c>
      <c r="S749" s="4" t="str">
        <f t="shared" si="145"/>
        <v>C</v>
      </c>
      <c r="T749" s="4" t="str">
        <f t="shared" si="144"/>
        <v>Z</v>
      </c>
      <c r="U749" s="4" t="str">
        <f t="shared" si="146"/>
        <v>Scissor</v>
      </c>
      <c r="V749" s="4" t="str">
        <f t="shared" si="147"/>
        <v>Scissor</v>
      </c>
      <c r="W749" s="4" t="str">
        <f t="shared" si="148"/>
        <v>ZC</v>
      </c>
      <c r="X749" s="4" t="str">
        <f t="shared" si="149"/>
        <v>D</v>
      </c>
      <c r="Y749" s="4">
        <f t="shared" si="150"/>
        <v>3</v>
      </c>
      <c r="Z749" s="4">
        <f t="shared" si="151"/>
        <v>3</v>
      </c>
      <c r="AA749" s="4">
        <f t="shared" si="152"/>
        <v>6</v>
      </c>
      <c r="AC749" s="4" t="str">
        <f t="shared" si="153"/>
        <v>W</v>
      </c>
      <c r="AD749" s="4" t="str" cm="1">
        <f t="array" ref="AD749">_xlfn._xlws.FILTER($W$16:$W$24,($X$16:$X$24=S749)*($Z$16:$Z$24=AC749))</f>
        <v>X</v>
      </c>
      <c r="AE749" s="4">
        <f t="shared" si="154"/>
        <v>6</v>
      </c>
      <c r="AF749" s="4">
        <f t="shared" si="155"/>
        <v>1</v>
      </c>
      <c r="AG749" s="4">
        <f t="shared" si="156"/>
        <v>7</v>
      </c>
    </row>
    <row r="750" spans="18:33" x14ac:dyDescent="0.3">
      <c r="R750" s="4" t="s">
        <v>49</v>
      </c>
      <c r="S750" s="4" t="str">
        <f t="shared" si="145"/>
        <v>A</v>
      </c>
      <c r="T750" s="4" t="str">
        <f t="shared" si="144"/>
        <v>X</v>
      </c>
      <c r="U750" s="4" t="str">
        <f t="shared" si="146"/>
        <v>Rock</v>
      </c>
      <c r="V750" s="4" t="str">
        <f t="shared" si="147"/>
        <v>Rock</v>
      </c>
      <c r="W750" s="4" t="str">
        <f t="shared" si="148"/>
        <v>XA</v>
      </c>
      <c r="X750" s="4" t="str">
        <f t="shared" si="149"/>
        <v>D</v>
      </c>
      <c r="Y750" s="4">
        <f t="shared" si="150"/>
        <v>3</v>
      </c>
      <c r="Z750" s="4">
        <f t="shared" si="151"/>
        <v>1</v>
      </c>
      <c r="AA750" s="4">
        <f t="shared" si="152"/>
        <v>4</v>
      </c>
      <c r="AC750" s="4" t="str">
        <f t="shared" si="153"/>
        <v>L</v>
      </c>
      <c r="AD750" s="4" t="str" cm="1">
        <f t="array" ref="AD750">_xlfn._xlws.FILTER($W$16:$W$24,($X$16:$X$24=S750)*($Z$16:$Z$24=AC750))</f>
        <v>Z</v>
      </c>
      <c r="AE750" s="4">
        <f t="shared" si="154"/>
        <v>0</v>
      </c>
      <c r="AF750" s="4">
        <f t="shared" si="155"/>
        <v>3</v>
      </c>
      <c r="AG750" s="4">
        <f t="shared" si="156"/>
        <v>3</v>
      </c>
    </row>
    <row r="751" spans="18:33" x14ac:dyDescent="0.3">
      <c r="R751" s="4" t="s">
        <v>43</v>
      </c>
      <c r="S751" s="4" t="str">
        <f t="shared" si="145"/>
        <v>C</v>
      </c>
      <c r="T751" s="4" t="str">
        <f t="shared" si="144"/>
        <v>Z</v>
      </c>
      <c r="U751" s="4" t="str">
        <f t="shared" si="146"/>
        <v>Scissor</v>
      </c>
      <c r="V751" s="4" t="str">
        <f t="shared" si="147"/>
        <v>Scissor</v>
      </c>
      <c r="W751" s="4" t="str">
        <f t="shared" si="148"/>
        <v>ZC</v>
      </c>
      <c r="X751" s="4" t="str">
        <f t="shared" si="149"/>
        <v>D</v>
      </c>
      <c r="Y751" s="4">
        <f t="shared" si="150"/>
        <v>3</v>
      </c>
      <c r="Z751" s="4">
        <f t="shared" si="151"/>
        <v>3</v>
      </c>
      <c r="AA751" s="4">
        <f t="shared" si="152"/>
        <v>6</v>
      </c>
      <c r="AC751" s="4" t="str">
        <f t="shared" si="153"/>
        <v>W</v>
      </c>
      <c r="AD751" s="4" t="str" cm="1">
        <f t="array" ref="AD751">_xlfn._xlws.FILTER($W$16:$W$24,($X$16:$X$24=S751)*($Z$16:$Z$24=AC751))</f>
        <v>X</v>
      </c>
      <c r="AE751" s="4">
        <f t="shared" si="154"/>
        <v>6</v>
      </c>
      <c r="AF751" s="4">
        <f t="shared" si="155"/>
        <v>1</v>
      </c>
      <c r="AG751" s="4">
        <f t="shared" si="156"/>
        <v>7</v>
      </c>
    </row>
    <row r="752" spans="18:33" x14ac:dyDescent="0.3">
      <c r="R752" s="4" t="s">
        <v>43</v>
      </c>
      <c r="S752" s="4" t="str">
        <f t="shared" si="145"/>
        <v>C</v>
      </c>
      <c r="T752" s="4" t="str">
        <f t="shared" si="144"/>
        <v>Z</v>
      </c>
      <c r="U752" s="4" t="str">
        <f t="shared" si="146"/>
        <v>Scissor</v>
      </c>
      <c r="V752" s="4" t="str">
        <f t="shared" si="147"/>
        <v>Scissor</v>
      </c>
      <c r="W752" s="4" t="str">
        <f t="shared" si="148"/>
        <v>ZC</v>
      </c>
      <c r="X752" s="4" t="str">
        <f t="shared" si="149"/>
        <v>D</v>
      </c>
      <c r="Y752" s="4">
        <f t="shared" si="150"/>
        <v>3</v>
      </c>
      <c r="Z752" s="4">
        <f t="shared" si="151"/>
        <v>3</v>
      </c>
      <c r="AA752" s="4">
        <f t="shared" si="152"/>
        <v>6</v>
      </c>
      <c r="AC752" s="4" t="str">
        <f t="shared" si="153"/>
        <v>W</v>
      </c>
      <c r="AD752" s="4" t="str" cm="1">
        <f t="array" ref="AD752">_xlfn._xlws.FILTER($W$16:$W$24,($X$16:$X$24=S752)*($Z$16:$Z$24=AC752))</f>
        <v>X</v>
      </c>
      <c r="AE752" s="4">
        <f t="shared" si="154"/>
        <v>6</v>
      </c>
      <c r="AF752" s="4">
        <f t="shared" si="155"/>
        <v>1</v>
      </c>
      <c r="AG752" s="4">
        <f t="shared" si="156"/>
        <v>7</v>
      </c>
    </row>
    <row r="753" spans="18:33" x14ac:dyDescent="0.3">
      <c r="R753" s="4" t="s">
        <v>49</v>
      </c>
      <c r="S753" s="4" t="str">
        <f t="shared" si="145"/>
        <v>A</v>
      </c>
      <c r="T753" s="4" t="str">
        <f t="shared" si="144"/>
        <v>X</v>
      </c>
      <c r="U753" s="4" t="str">
        <f t="shared" si="146"/>
        <v>Rock</v>
      </c>
      <c r="V753" s="4" t="str">
        <f t="shared" si="147"/>
        <v>Rock</v>
      </c>
      <c r="W753" s="4" t="str">
        <f t="shared" si="148"/>
        <v>XA</v>
      </c>
      <c r="X753" s="4" t="str">
        <f t="shared" si="149"/>
        <v>D</v>
      </c>
      <c r="Y753" s="4">
        <f t="shared" si="150"/>
        <v>3</v>
      </c>
      <c r="Z753" s="4">
        <f t="shared" si="151"/>
        <v>1</v>
      </c>
      <c r="AA753" s="4">
        <f t="shared" si="152"/>
        <v>4</v>
      </c>
      <c r="AC753" s="4" t="str">
        <f t="shared" si="153"/>
        <v>L</v>
      </c>
      <c r="AD753" s="4" t="str" cm="1">
        <f t="array" ref="AD753">_xlfn._xlws.FILTER($W$16:$W$24,($X$16:$X$24=S753)*($Z$16:$Z$24=AC753))</f>
        <v>Z</v>
      </c>
      <c r="AE753" s="4">
        <f t="shared" si="154"/>
        <v>0</v>
      </c>
      <c r="AF753" s="4">
        <f t="shared" si="155"/>
        <v>3</v>
      </c>
      <c r="AG753" s="4">
        <f t="shared" si="156"/>
        <v>3</v>
      </c>
    </row>
    <row r="754" spans="18:33" x14ac:dyDescent="0.3">
      <c r="R754" s="4" t="s">
        <v>42</v>
      </c>
      <c r="S754" s="4" t="str">
        <f t="shared" si="145"/>
        <v>B</v>
      </c>
      <c r="T754" s="4" t="str">
        <f t="shared" si="144"/>
        <v>Z</v>
      </c>
      <c r="U754" s="4" t="str">
        <f t="shared" si="146"/>
        <v>Paper</v>
      </c>
      <c r="V754" s="4" t="str">
        <f t="shared" si="147"/>
        <v>Scissor</v>
      </c>
      <c r="W754" s="4" t="str">
        <f t="shared" si="148"/>
        <v>ZB</v>
      </c>
      <c r="X754" s="4" t="str">
        <f t="shared" si="149"/>
        <v>W</v>
      </c>
      <c r="Y754" s="4">
        <f t="shared" si="150"/>
        <v>6</v>
      </c>
      <c r="Z754" s="4">
        <f t="shared" si="151"/>
        <v>3</v>
      </c>
      <c r="AA754" s="4">
        <f t="shared" si="152"/>
        <v>9</v>
      </c>
      <c r="AC754" s="4" t="str">
        <f t="shared" si="153"/>
        <v>W</v>
      </c>
      <c r="AD754" s="4" t="str" cm="1">
        <f t="array" ref="AD754">_xlfn._xlws.FILTER($W$16:$W$24,($X$16:$X$24=S754)*($Z$16:$Z$24=AC754))</f>
        <v>Z</v>
      </c>
      <c r="AE754" s="4">
        <f t="shared" si="154"/>
        <v>6</v>
      </c>
      <c r="AF754" s="4">
        <f t="shared" si="155"/>
        <v>3</v>
      </c>
      <c r="AG754" s="4">
        <f t="shared" si="156"/>
        <v>9</v>
      </c>
    </row>
    <row r="755" spans="18:33" x14ac:dyDescent="0.3">
      <c r="R755" s="4" t="s">
        <v>43</v>
      </c>
      <c r="S755" s="4" t="str">
        <f t="shared" si="145"/>
        <v>C</v>
      </c>
      <c r="T755" s="4" t="str">
        <f t="shared" si="144"/>
        <v>Z</v>
      </c>
      <c r="U755" s="4" t="str">
        <f t="shared" si="146"/>
        <v>Scissor</v>
      </c>
      <c r="V755" s="4" t="str">
        <f t="shared" si="147"/>
        <v>Scissor</v>
      </c>
      <c r="W755" s="4" t="str">
        <f t="shared" si="148"/>
        <v>ZC</v>
      </c>
      <c r="X755" s="4" t="str">
        <f t="shared" si="149"/>
        <v>D</v>
      </c>
      <c r="Y755" s="4">
        <f t="shared" si="150"/>
        <v>3</v>
      </c>
      <c r="Z755" s="4">
        <f t="shared" si="151"/>
        <v>3</v>
      </c>
      <c r="AA755" s="4">
        <f t="shared" si="152"/>
        <v>6</v>
      </c>
      <c r="AC755" s="4" t="str">
        <f t="shared" si="153"/>
        <v>W</v>
      </c>
      <c r="AD755" s="4" t="str" cm="1">
        <f t="array" ref="AD755">_xlfn._xlws.FILTER($W$16:$W$24,($X$16:$X$24=S755)*($Z$16:$Z$24=AC755))</f>
        <v>X</v>
      </c>
      <c r="AE755" s="4">
        <f t="shared" si="154"/>
        <v>6</v>
      </c>
      <c r="AF755" s="4">
        <f t="shared" si="155"/>
        <v>1</v>
      </c>
      <c r="AG755" s="4">
        <f t="shared" si="156"/>
        <v>7</v>
      </c>
    </row>
    <row r="756" spans="18:33" x14ac:dyDescent="0.3">
      <c r="R756" s="4" t="s">
        <v>46</v>
      </c>
      <c r="S756" s="4" t="str">
        <f t="shared" si="145"/>
        <v>A</v>
      </c>
      <c r="T756" s="4" t="str">
        <f t="shared" si="144"/>
        <v>Y</v>
      </c>
      <c r="U756" s="4" t="str">
        <f t="shared" si="146"/>
        <v>Rock</v>
      </c>
      <c r="V756" s="4" t="str">
        <f t="shared" si="147"/>
        <v>Paper</v>
      </c>
      <c r="W756" s="4" t="str">
        <f t="shared" si="148"/>
        <v>YA</v>
      </c>
      <c r="X756" s="4" t="str">
        <f t="shared" si="149"/>
        <v>W</v>
      </c>
      <c r="Y756" s="4">
        <f t="shared" si="150"/>
        <v>6</v>
      </c>
      <c r="Z756" s="4">
        <f t="shared" si="151"/>
        <v>2</v>
      </c>
      <c r="AA756" s="4">
        <f t="shared" si="152"/>
        <v>8</v>
      </c>
      <c r="AC756" s="4" t="str">
        <f t="shared" si="153"/>
        <v>D</v>
      </c>
      <c r="AD756" s="4" t="str" cm="1">
        <f t="array" ref="AD756">_xlfn._xlws.FILTER($W$16:$W$24,($X$16:$X$24=S756)*($Z$16:$Z$24=AC756))</f>
        <v>X</v>
      </c>
      <c r="AE756" s="4">
        <f t="shared" si="154"/>
        <v>3</v>
      </c>
      <c r="AF756" s="4">
        <f t="shared" si="155"/>
        <v>1</v>
      </c>
      <c r="AG756" s="4">
        <f t="shared" si="156"/>
        <v>4</v>
      </c>
    </row>
    <row r="757" spans="18:33" x14ac:dyDescent="0.3">
      <c r="R757" s="4" t="s">
        <v>48</v>
      </c>
      <c r="S757" s="4" t="str">
        <f t="shared" si="145"/>
        <v>C</v>
      </c>
      <c r="T757" s="4" t="str">
        <f t="shared" si="144"/>
        <v>X</v>
      </c>
      <c r="U757" s="4" t="str">
        <f t="shared" si="146"/>
        <v>Scissor</v>
      </c>
      <c r="V757" s="4" t="str">
        <f t="shared" si="147"/>
        <v>Rock</v>
      </c>
      <c r="W757" s="4" t="str">
        <f t="shared" si="148"/>
        <v>XC</v>
      </c>
      <c r="X757" s="4" t="str">
        <f t="shared" si="149"/>
        <v>W</v>
      </c>
      <c r="Y757" s="4">
        <f t="shared" si="150"/>
        <v>6</v>
      </c>
      <c r="Z757" s="4">
        <f t="shared" si="151"/>
        <v>1</v>
      </c>
      <c r="AA757" s="4">
        <f t="shared" si="152"/>
        <v>7</v>
      </c>
      <c r="AC757" s="4" t="str">
        <f t="shared" si="153"/>
        <v>L</v>
      </c>
      <c r="AD757" s="4" t="str" cm="1">
        <f t="array" ref="AD757">_xlfn._xlws.FILTER($W$16:$W$24,($X$16:$X$24=S757)*($Z$16:$Z$24=AC757))</f>
        <v>Y</v>
      </c>
      <c r="AE757" s="4">
        <f t="shared" si="154"/>
        <v>0</v>
      </c>
      <c r="AF757" s="4">
        <f t="shared" si="155"/>
        <v>2</v>
      </c>
      <c r="AG757" s="4">
        <f t="shared" si="156"/>
        <v>2</v>
      </c>
    </row>
    <row r="758" spans="18:33" x14ac:dyDescent="0.3">
      <c r="R758" s="4" t="s">
        <v>43</v>
      </c>
      <c r="S758" s="4" t="str">
        <f t="shared" si="145"/>
        <v>C</v>
      </c>
      <c r="T758" s="4" t="str">
        <f t="shared" si="144"/>
        <v>Z</v>
      </c>
      <c r="U758" s="4" t="str">
        <f t="shared" si="146"/>
        <v>Scissor</v>
      </c>
      <c r="V758" s="4" t="str">
        <f t="shared" si="147"/>
        <v>Scissor</v>
      </c>
      <c r="W758" s="4" t="str">
        <f t="shared" si="148"/>
        <v>ZC</v>
      </c>
      <c r="X758" s="4" t="str">
        <f t="shared" si="149"/>
        <v>D</v>
      </c>
      <c r="Y758" s="4">
        <f t="shared" si="150"/>
        <v>3</v>
      </c>
      <c r="Z758" s="4">
        <f t="shared" si="151"/>
        <v>3</v>
      </c>
      <c r="AA758" s="4">
        <f t="shared" si="152"/>
        <v>6</v>
      </c>
      <c r="AC758" s="4" t="str">
        <f t="shared" si="153"/>
        <v>W</v>
      </c>
      <c r="AD758" s="4" t="str" cm="1">
        <f t="array" ref="AD758">_xlfn._xlws.FILTER($W$16:$W$24,($X$16:$X$24=S758)*($Z$16:$Z$24=AC758))</f>
        <v>X</v>
      </c>
      <c r="AE758" s="4">
        <f t="shared" si="154"/>
        <v>6</v>
      </c>
      <c r="AF758" s="4">
        <f t="shared" si="155"/>
        <v>1</v>
      </c>
      <c r="AG758" s="4">
        <f t="shared" si="156"/>
        <v>7</v>
      </c>
    </row>
    <row r="759" spans="18:33" x14ac:dyDescent="0.3">
      <c r="R759" s="4" t="s">
        <v>47</v>
      </c>
      <c r="S759" s="4" t="str">
        <f t="shared" si="145"/>
        <v>A</v>
      </c>
      <c r="T759" s="4" t="str">
        <f t="shared" si="144"/>
        <v>Z</v>
      </c>
      <c r="U759" s="4" t="str">
        <f t="shared" si="146"/>
        <v>Rock</v>
      </c>
      <c r="V759" s="4" t="str">
        <f t="shared" si="147"/>
        <v>Scissor</v>
      </c>
      <c r="W759" s="4" t="str">
        <f t="shared" si="148"/>
        <v>ZA</v>
      </c>
      <c r="X759" s="4" t="str">
        <f t="shared" si="149"/>
        <v>L</v>
      </c>
      <c r="Y759" s="4">
        <f t="shared" si="150"/>
        <v>0</v>
      </c>
      <c r="Z759" s="4">
        <f t="shared" si="151"/>
        <v>3</v>
      </c>
      <c r="AA759" s="4">
        <f t="shared" si="152"/>
        <v>3</v>
      </c>
      <c r="AC759" s="4" t="str">
        <f t="shared" si="153"/>
        <v>W</v>
      </c>
      <c r="AD759" s="4" t="str" cm="1">
        <f t="array" ref="AD759">_xlfn._xlws.FILTER($W$16:$W$24,($X$16:$X$24=S759)*($Z$16:$Z$24=AC759))</f>
        <v>Y</v>
      </c>
      <c r="AE759" s="4">
        <f t="shared" si="154"/>
        <v>6</v>
      </c>
      <c r="AF759" s="4">
        <f t="shared" si="155"/>
        <v>2</v>
      </c>
      <c r="AG759" s="4">
        <f t="shared" si="156"/>
        <v>8</v>
      </c>
    </row>
    <row r="760" spans="18:33" x14ac:dyDescent="0.3">
      <c r="R760" s="4" t="s">
        <v>45</v>
      </c>
      <c r="S760" s="4" t="str">
        <f t="shared" si="145"/>
        <v>C</v>
      </c>
      <c r="T760" s="4" t="str">
        <f t="shared" si="144"/>
        <v>Y</v>
      </c>
      <c r="U760" s="4" t="str">
        <f t="shared" si="146"/>
        <v>Scissor</v>
      </c>
      <c r="V760" s="4" t="str">
        <f t="shared" si="147"/>
        <v>Paper</v>
      </c>
      <c r="W760" s="4" t="str">
        <f t="shared" si="148"/>
        <v>YC</v>
      </c>
      <c r="X760" s="4" t="str">
        <f t="shared" si="149"/>
        <v>L</v>
      </c>
      <c r="Y760" s="4">
        <f t="shared" si="150"/>
        <v>0</v>
      </c>
      <c r="Z760" s="4">
        <f t="shared" si="151"/>
        <v>2</v>
      </c>
      <c r="AA760" s="4">
        <f t="shared" si="152"/>
        <v>2</v>
      </c>
      <c r="AC760" s="4" t="str">
        <f t="shared" si="153"/>
        <v>D</v>
      </c>
      <c r="AD760" s="4" t="str" cm="1">
        <f t="array" ref="AD760">_xlfn._xlws.FILTER($W$16:$W$24,($X$16:$X$24=S760)*($Z$16:$Z$24=AC760))</f>
        <v>Z</v>
      </c>
      <c r="AE760" s="4">
        <f t="shared" si="154"/>
        <v>3</v>
      </c>
      <c r="AF760" s="4">
        <f t="shared" si="155"/>
        <v>3</v>
      </c>
      <c r="AG760" s="4">
        <f t="shared" si="156"/>
        <v>6</v>
      </c>
    </row>
    <row r="761" spans="18:33" x14ac:dyDescent="0.3">
      <c r="R761" s="4" t="s">
        <v>46</v>
      </c>
      <c r="S761" s="4" t="str">
        <f t="shared" si="145"/>
        <v>A</v>
      </c>
      <c r="T761" s="4" t="str">
        <f t="shared" si="144"/>
        <v>Y</v>
      </c>
      <c r="U761" s="4" t="str">
        <f t="shared" si="146"/>
        <v>Rock</v>
      </c>
      <c r="V761" s="4" t="str">
        <f t="shared" si="147"/>
        <v>Paper</v>
      </c>
      <c r="W761" s="4" t="str">
        <f t="shared" si="148"/>
        <v>YA</v>
      </c>
      <c r="X761" s="4" t="str">
        <f t="shared" si="149"/>
        <v>W</v>
      </c>
      <c r="Y761" s="4">
        <f t="shared" si="150"/>
        <v>6</v>
      </c>
      <c r="Z761" s="4">
        <f t="shared" si="151"/>
        <v>2</v>
      </c>
      <c r="AA761" s="4">
        <f t="shared" si="152"/>
        <v>8</v>
      </c>
      <c r="AC761" s="4" t="str">
        <f t="shared" si="153"/>
        <v>D</v>
      </c>
      <c r="AD761" s="4" t="str" cm="1">
        <f t="array" ref="AD761">_xlfn._xlws.FILTER($W$16:$W$24,($X$16:$X$24=S761)*($Z$16:$Z$24=AC761))</f>
        <v>X</v>
      </c>
      <c r="AE761" s="4">
        <f t="shared" si="154"/>
        <v>3</v>
      </c>
      <c r="AF761" s="4">
        <f t="shared" si="155"/>
        <v>1</v>
      </c>
      <c r="AG761" s="4">
        <f t="shared" si="156"/>
        <v>4</v>
      </c>
    </row>
    <row r="762" spans="18:33" x14ac:dyDescent="0.3">
      <c r="R762" s="4" t="s">
        <v>43</v>
      </c>
      <c r="S762" s="4" t="str">
        <f t="shared" si="145"/>
        <v>C</v>
      </c>
      <c r="T762" s="4" t="str">
        <f t="shared" si="144"/>
        <v>Z</v>
      </c>
      <c r="U762" s="4" t="str">
        <f t="shared" si="146"/>
        <v>Scissor</v>
      </c>
      <c r="V762" s="4" t="str">
        <f t="shared" si="147"/>
        <v>Scissor</v>
      </c>
      <c r="W762" s="4" t="str">
        <f t="shared" si="148"/>
        <v>ZC</v>
      </c>
      <c r="X762" s="4" t="str">
        <f t="shared" si="149"/>
        <v>D</v>
      </c>
      <c r="Y762" s="4">
        <f t="shared" si="150"/>
        <v>3</v>
      </c>
      <c r="Z762" s="4">
        <f t="shared" si="151"/>
        <v>3</v>
      </c>
      <c r="AA762" s="4">
        <f t="shared" si="152"/>
        <v>6</v>
      </c>
      <c r="AC762" s="4" t="str">
        <f t="shared" si="153"/>
        <v>W</v>
      </c>
      <c r="AD762" s="4" t="str" cm="1">
        <f t="array" ref="AD762">_xlfn._xlws.FILTER($W$16:$W$24,($X$16:$X$24=S762)*($Z$16:$Z$24=AC762))</f>
        <v>X</v>
      </c>
      <c r="AE762" s="4">
        <f t="shared" si="154"/>
        <v>6</v>
      </c>
      <c r="AF762" s="4">
        <f t="shared" si="155"/>
        <v>1</v>
      </c>
      <c r="AG762" s="4">
        <f t="shared" si="156"/>
        <v>7</v>
      </c>
    </row>
    <row r="763" spans="18:33" x14ac:dyDescent="0.3">
      <c r="R763" s="4" t="s">
        <v>42</v>
      </c>
      <c r="S763" s="4" t="str">
        <f t="shared" si="145"/>
        <v>B</v>
      </c>
      <c r="T763" s="4" t="str">
        <f t="shared" si="144"/>
        <v>Z</v>
      </c>
      <c r="U763" s="4" t="str">
        <f t="shared" si="146"/>
        <v>Paper</v>
      </c>
      <c r="V763" s="4" t="str">
        <f t="shared" si="147"/>
        <v>Scissor</v>
      </c>
      <c r="W763" s="4" t="str">
        <f t="shared" si="148"/>
        <v>ZB</v>
      </c>
      <c r="X763" s="4" t="str">
        <f t="shared" si="149"/>
        <v>W</v>
      </c>
      <c r="Y763" s="4">
        <f t="shared" si="150"/>
        <v>6</v>
      </c>
      <c r="Z763" s="4">
        <f t="shared" si="151"/>
        <v>3</v>
      </c>
      <c r="AA763" s="4">
        <f t="shared" si="152"/>
        <v>9</v>
      </c>
      <c r="AC763" s="4" t="str">
        <f t="shared" si="153"/>
        <v>W</v>
      </c>
      <c r="AD763" s="4" t="str" cm="1">
        <f t="array" ref="AD763">_xlfn._xlws.FILTER($W$16:$W$24,($X$16:$X$24=S763)*($Z$16:$Z$24=AC763))</f>
        <v>Z</v>
      </c>
      <c r="AE763" s="4">
        <f t="shared" si="154"/>
        <v>6</v>
      </c>
      <c r="AF763" s="4">
        <f t="shared" si="155"/>
        <v>3</v>
      </c>
      <c r="AG763" s="4">
        <f t="shared" si="156"/>
        <v>9</v>
      </c>
    </row>
    <row r="764" spans="18:33" x14ac:dyDescent="0.3">
      <c r="R764" s="4" t="s">
        <v>43</v>
      </c>
      <c r="S764" s="4" t="str">
        <f t="shared" si="145"/>
        <v>C</v>
      </c>
      <c r="T764" s="4" t="str">
        <f t="shared" si="144"/>
        <v>Z</v>
      </c>
      <c r="U764" s="4" t="str">
        <f t="shared" si="146"/>
        <v>Scissor</v>
      </c>
      <c r="V764" s="4" t="str">
        <f t="shared" si="147"/>
        <v>Scissor</v>
      </c>
      <c r="W764" s="4" t="str">
        <f t="shared" si="148"/>
        <v>ZC</v>
      </c>
      <c r="X764" s="4" t="str">
        <f t="shared" si="149"/>
        <v>D</v>
      </c>
      <c r="Y764" s="4">
        <f t="shared" si="150"/>
        <v>3</v>
      </c>
      <c r="Z764" s="4">
        <f t="shared" si="151"/>
        <v>3</v>
      </c>
      <c r="AA764" s="4">
        <f t="shared" si="152"/>
        <v>6</v>
      </c>
      <c r="AC764" s="4" t="str">
        <f t="shared" si="153"/>
        <v>W</v>
      </c>
      <c r="AD764" s="4" t="str" cm="1">
        <f t="array" ref="AD764">_xlfn._xlws.FILTER($W$16:$W$24,($X$16:$X$24=S764)*($Z$16:$Z$24=AC764))</f>
        <v>X</v>
      </c>
      <c r="AE764" s="4">
        <f t="shared" si="154"/>
        <v>6</v>
      </c>
      <c r="AF764" s="4">
        <f t="shared" si="155"/>
        <v>1</v>
      </c>
      <c r="AG764" s="4">
        <f t="shared" si="156"/>
        <v>7</v>
      </c>
    </row>
    <row r="765" spans="18:33" x14ac:dyDescent="0.3">
      <c r="R765" s="4" t="s">
        <v>42</v>
      </c>
      <c r="S765" s="4" t="str">
        <f t="shared" si="145"/>
        <v>B</v>
      </c>
      <c r="T765" s="4" t="str">
        <f t="shared" si="144"/>
        <v>Z</v>
      </c>
      <c r="U765" s="4" t="str">
        <f t="shared" si="146"/>
        <v>Paper</v>
      </c>
      <c r="V765" s="4" t="str">
        <f t="shared" si="147"/>
        <v>Scissor</v>
      </c>
      <c r="W765" s="4" t="str">
        <f t="shared" si="148"/>
        <v>ZB</v>
      </c>
      <c r="X765" s="4" t="str">
        <f t="shared" si="149"/>
        <v>W</v>
      </c>
      <c r="Y765" s="4">
        <f t="shared" si="150"/>
        <v>6</v>
      </c>
      <c r="Z765" s="4">
        <f t="shared" si="151"/>
        <v>3</v>
      </c>
      <c r="AA765" s="4">
        <f t="shared" si="152"/>
        <v>9</v>
      </c>
      <c r="AC765" s="4" t="str">
        <f t="shared" si="153"/>
        <v>W</v>
      </c>
      <c r="AD765" s="4" t="str" cm="1">
        <f t="array" ref="AD765">_xlfn._xlws.FILTER($W$16:$W$24,($X$16:$X$24=S765)*($Z$16:$Z$24=AC765))</f>
        <v>Z</v>
      </c>
      <c r="AE765" s="4">
        <f t="shared" si="154"/>
        <v>6</v>
      </c>
      <c r="AF765" s="4">
        <f t="shared" si="155"/>
        <v>3</v>
      </c>
      <c r="AG765" s="4">
        <f t="shared" si="156"/>
        <v>9</v>
      </c>
    </row>
    <row r="766" spans="18:33" x14ac:dyDescent="0.3">
      <c r="R766" s="4" t="s">
        <v>48</v>
      </c>
      <c r="S766" s="4" t="str">
        <f t="shared" si="145"/>
        <v>C</v>
      </c>
      <c r="T766" s="4" t="str">
        <f t="shared" si="144"/>
        <v>X</v>
      </c>
      <c r="U766" s="4" t="str">
        <f t="shared" si="146"/>
        <v>Scissor</v>
      </c>
      <c r="V766" s="4" t="str">
        <f t="shared" si="147"/>
        <v>Rock</v>
      </c>
      <c r="W766" s="4" t="str">
        <f t="shared" si="148"/>
        <v>XC</v>
      </c>
      <c r="X766" s="4" t="str">
        <f t="shared" si="149"/>
        <v>W</v>
      </c>
      <c r="Y766" s="4">
        <f t="shared" si="150"/>
        <v>6</v>
      </c>
      <c r="Z766" s="4">
        <f t="shared" si="151"/>
        <v>1</v>
      </c>
      <c r="AA766" s="4">
        <f t="shared" si="152"/>
        <v>7</v>
      </c>
      <c r="AC766" s="4" t="str">
        <f t="shared" si="153"/>
        <v>L</v>
      </c>
      <c r="AD766" s="4" t="str" cm="1">
        <f t="array" ref="AD766">_xlfn._xlws.FILTER($W$16:$W$24,($X$16:$X$24=S766)*($Z$16:$Z$24=AC766))</f>
        <v>Y</v>
      </c>
      <c r="AE766" s="4">
        <f t="shared" si="154"/>
        <v>0</v>
      </c>
      <c r="AF766" s="4">
        <f t="shared" si="155"/>
        <v>2</v>
      </c>
      <c r="AG766" s="4">
        <f t="shared" si="156"/>
        <v>2</v>
      </c>
    </row>
    <row r="767" spans="18:33" x14ac:dyDescent="0.3">
      <c r="R767" s="4" t="s">
        <v>45</v>
      </c>
      <c r="S767" s="4" t="str">
        <f t="shared" si="145"/>
        <v>C</v>
      </c>
      <c r="T767" s="4" t="str">
        <f t="shared" si="144"/>
        <v>Y</v>
      </c>
      <c r="U767" s="4" t="str">
        <f t="shared" si="146"/>
        <v>Scissor</v>
      </c>
      <c r="V767" s="4" t="str">
        <f t="shared" si="147"/>
        <v>Paper</v>
      </c>
      <c r="W767" s="4" t="str">
        <f t="shared" si="148"/>
        <v>YC</v>
      </c>
      <c r="X767" s="4" t="str">
        <f t="shared" si="149"/>
        <v>L</v>
      </c>
      <c r="Y767" s="4">
        <f t="shared" si="150"/>
        <v>0</v>
      </c>
      <c r="Z767" s="4">
        <f t="shared" si="151"/>
        <v>2</v>
      </c>
      <c r="AA767" s="4">
        <f t="shared" si="152"/>
        <v>2</v>
      </c>
      <c r="AC767" s="4" t="str">
        <f t="shared" si="153"/>
        <v>D</v>
      </c>
      <c r="AD767" s="4" t="str" cm="1">
        <f t="array" ref="AD767">_xlfn._xlws.FILTER($W$16:$W$24,($X$16:$X$24=S767)*($Z$16:$Z$24=AC767))</f>
        <v>Z</v>
      </c>
      <c r="AE767" s="4">
        <f t="shared" si="154"/>
        <v>3</v>
      </c>
      <c r="AF767" s="4">
        <f t="shared" si="155"/>
        <v>3</v>
      </c>
      <c r="AG767" s="4">
        <f t="shared" si="156"/>
        <v>6</v>
      </c>
    </row>
    <row r="768" spans="18:33" x14ac:dyDescent="0.3">
      <c r="R768" s="4" t="s">
        <v>42</v>
      </c>
      <c r="S768" s="4" t="str">
        <f t="shared" si="145"/>
        <v>B</v>
      </c>
      <c r="T768" s="4" t="str">
        <f t="shared" si="144"/>
        <v>Z</v>
      </c>
      <c r="U768" s="4" t="str">
        <f t="shared" si="146"/>
        <v>Paper</v>
      </c>
      <c r="V768" s="4" t="str">
        <f t="shared" si="147"/>
        <v>Scissor</v>
      </c>
      <c r="W768" s="4" t="str">
        <f t="shared" si="148"/>
        <v>ZB</v>
      </c>
      <c r="X768" s="4" t="str">
        <f t="shared" si="149"/>
        <v>W</v>
      </c>
      <c r="Y768" s="4">
        <f t="shared" si="150"/>
        <v>6</v>
      </c>
      <c r="Z768" s="4">
        <f t="shared" si="151"/>
        <v>3</v>
      </c>
      <c r="AA768" s="4">
        <f t="shared" si="152"/>
        <v>9</v>
      </c>
      <c r="AC768" s="4" t="str">
        <f t="shared" si="153"/>
        <v>W</v>
      </c>
      <c r="AD768" s="4" t="str" cm="1">
        <f t="array" ref="AD768">_xlfn._xlws.FILTER($W$16:$W$24,($X$16:$X$24=S768)*($Z$16:$Z$24=AC768))</f>
        <v>Z</v>
      </c>
      <c r="AE768" s="4">
        <f t="shared" si="154"/>
        <v>6</v>
      </c>
      <c r="AF768" s="4">
        <f t="shared" si="155"/>
        <v>3</v>
      </c>
      <c r="AG768" s="4">
        <f t="shared" si="156"/>
        <v>9</v>
      </c>
    </row>
    <row r="769" spans="18:33" x14ac:dyDescent="0.3">
      <c r="R769" s="4" t="s">
        <v>43</v>
      </c>
      <c r="S769" s="4" t="str">
        <f t="shared" si="145"/>
        <v>C</v>
      </c>
      <c r="T769" s="4" t="str">
        <f t="shared" si="144"/>
        <v>Z</v>
      </c>
      <c r="U769" s="4" t="str">
        <f t="shared" si="146"/>
        <v>Scissor</v>
      </c>
      <c r="V769" s="4" t="str">
        <f t="shared" si="147"/>
        <v>Scissor</v>
      </c>
      <c r="W769" s="4" t="str">
        <f t="shared" si="148"/>
        <v>ZC</v>
      </c>
      <c r="X769" s="4" t="str">
        <f t="shared" si="149"/>
        <v>D</v>
      </c>
      <c r="Y769" s="4">
        <f t="shared" si="150"/>
        <v>3</v>
      </c>
      <c r="Z769" s="4">
        <f t="shared" si="151"/>
        <v>3</v>
      </c>
      <c r="AA769" s="4">
        <f t="shared" si="152"/>
        <v>6</v>
      </c>
      <c r="AC769" s="4" t="str">
        <f t="shared" si="153"/>
        <v>W</v>
      </c>
      <c r="AD769" s="4" t="str" cm="1">
        <f t="array" ref="AD769">_xlfn._xlws.FILTER($W$16:$W$24,($X$16:$X$24=S769)*($Z$16:$Z$24=AC769))</f>
        <v>X</v>
      </c>
      <c r="AE769" s="4">
        <f t="shared" si="154"/>
        <v>6</v>
      </c>
      <c r="AF769" s="4">
        <f t="shared" si="155"/>
        <v>1</v>
      </c>
      <c r="AG769" s="4">
        <f t="shared" si="156"/>
        <v>7</v>
      </c>
    </row>
    <row r="770" spans="18:33" x14ac:dyDescent="0.3">
      <c r="R770" s="4" t="s">
        <v>43</v>
      </c>
      <c r="S770" s="4" t="str">
        <f t="shared" si="145"/>
        <v>C</v>
      </c>
      <c r="T770" s="4" t="str">
        <f t="shared" si="144"/>
        <v>Z</v>
      </c>
      <c r="U770" s="4" t="str">
        <f t="shared" si="146"/>
        <v>Scissor</v>
      </c>
      <c r="V770" s="4" t="str">
        <f t="shared" si="147"/>
        <v>Scissor</v>
      </c>
      <c r="W770" s="4" t="str">
        <f t="shared" si="148"/>
        <v>ZC</v>
      </c>
      <c r="X770" s="4" t="str">
        <f t="shared" si="149"/>
        <v>D</v>
      </c>
      <c r="Y770" s="4">
        <f t="shared" si="150"/>
        <v>3</v>
      </c>
      <c r="Z770" s="4">
        <f t="shared" si="151"/>
        <v>3</v>
      </c>
      <c r="AA770" s="4">
        <f t="shared" si="152"/>
        <v>6</v>
      </c>
      <c r="AC770" s="4" t="str">
        <f t="shared" si="153"/>
        <v>W</v>
      </c>
      <c r="AD770" s="4" t="str" cm="1">
        <f t="array" ref="AD770">_xlfn._xlws.FILTER($W$16:$W$24,($X$16:$X$24=S770)*($Z$16:$Z$24=AC770))</f>
        <v>X</v>
      </c>
      <c r="AE770" s="4">
        <f t="shared" si="154"/>
        <v>6</v>
      </c>
      <c r="AF770" s="4">
        <f t="shared" si="155"/>
        <v>1</v>
      </c>
      <c r="AG770" s="4">
        <f t="shared" si="156"/>
        <v>7</v>
      </c>
    </row>
    <row r="771" spans="18:33" x14ac:dyDescent="0.3">
      <c r="R771" s="4" t="s">
        <v>46</v>
      </c>
      <c r="S771" s="4" t="str">
        <f t="shared" si="145"/>
        <v>A</v>
      </c>
      <c r="T771" s="4" t="str">
        <f t="shared" si="144"/>
        <v>Y</v>
      </c>
      <c r="U771" s="4" t="str">
        <f t="shared" si="146"/>
        <v>Rock</v>
      </c>
      <c r="V771" s="4" t="str">
        <f t="shared" si="147"/>
        <v>Paper</v>
      </c>
      <c r="W771" s="4" t="str">
        <f t="shared" si="148"/>
        <v>YA</v>
      </c>
      <c r="X771" s="4" t="str">
        <f t="shared" si="149"/>
        <v>W</v>
      </c>
      <c r="Y771" s="4">
        <f t="shared" si="150"/>
        <v>6</v>
      </c>
      <c r="Z771" s="4">
        <f t="shared" si="151"/>
        <v>2</v>
      </c>
      <c r="AA771" s="4">
        <f t="shared" si="152"/>
        <v>8</v>
      </c>
      <c r="AC771" s="4" t="str">
        <f t="shared" si="153"/>
        <v>D</v>
      </c>
      <c r="AD771" s="4" t="str" cm="1">
        <f t="array" ref="AD771">_xlfn._xlws.FILTER($W$16:$W$24,($X$16:$X$24=S771)*($Z$16:$Z$24=AC771))</f>
        <v>X</v>
      </c>
      <c r="AE771" s="4">
        <f t="shared" si="154"/>
        <v>3</v>
      </c>
      <c r="AF771" s="4">
        <f t="shared" si="155"/>
        <v>1</v>
      </c>
      <c r="AG771" s="4">
        <f t="shared" si="156"/>
        <v>4</v>
      </c>
    </row>
    <row r="772" spans="18:33" x14ac:dyDescent="0.3">
      <c r="R772" s="4" t="s">
        <v>48</v>
      </c>
      <c r="S772" s="4" t="str">
        <f t="shared" si="145"/>
        <v>C</v>
      </c>
      <c r="T772" s="4" t="str">
        <f t="shared" si="144"/>
        <v>X</v>
      </c>
      <c r="U772" s="4" t="str">
        <f t="shared" si="146"/>
        <v>Scissor</v>
      </c>
      <c r="V772" s="4" t="str">
        <f t="shared" si="147"/>
        <v>Rock</v>
      </c>
      <c r="W772" s="4" t="str">
        <f t="shared" si="148"/>
        <v>XC</v>
      </c>
      <c r="X772" s="4" t="str">
        <f t="shared" si="149"/>
        <v>W</v>
      </c>
      <c r="Y772" s="4">
        <f t="shared" si="150"/>
        <v>6</v>
      </c>
      <c r="Z772" s="4">
        <f t="shared" si="151"/>
        <v>1</v>
      </c>
      <c r="AA772" s="4">
        <f t="shared" si="152"/>
        <v>7</v>
      </c>
      <c r="AC772" s="4" t="str">
        <f t="shared" si="153"/>
        <v>L</v>
      </c>
      <c r="AD772" s="4" t="str" cm="1">
        <f t="array" ref="AD772">_xlfn._xlws.FILTER($W$16:$W$24,($X$16:$X$24=S772)*($Z$16:$Z$24=AC772))</f>
        <v>Y</v>
      </c>
      <c r="AE772" s="4">
        <f t="shared" si="154"/>
        <v>0</v>
      </c>
      <c r="AF772" s="4">
        <f t="shared" si="155"/>
        <v>2</v>
      </c>
      <c r="AG772" s="4">
        <f t="shared" si="156"/>
        <v>2</v>
      </c>
    </row>
    <row r="773" spans="18:33" x14ac:dyDescent="0.3">
      <c r="R773" s="4" t="s">
        <v>43</v>
      </c>
      <c r="S773" s="4" t="str">
        <f t="shared" si="145"/>
        <v>C</v>
      </c>
      <c r="T773" s="4" t="str">
        <f t="shared" si="144"/>
        <v>Z</v>
      </c>
      <c r="U773" s="4" t="str">
        <f t="shared" si="146"/>
        <v>Scissor</v>
      </c>
      <c r="V773" s="4" t="str">
        <f t="shared" si="147"/>
        <v>Scissor</v>
      </c>
      <c r="W773" s="4" t="str">
        <f t="shared" si="148"/>
        <v>ZC</v>
      </c>
      <c r="X773" s="4" t="str">
        <f t="shared" si="149"/>
        <v>D</v>
      </c>
      <c r="Y773" s="4">
        <f t="shared" si="150"/>
        <v>3</v>
      </c>
      <c r="Z773" s="4">
        <f t="shared" si="151"/>
        <v>3</v>
      </c>
      <c r="AA773" s="4">
        <f t="shared" si="152"/>
        <v>6</v>
      </c>
      <c r="AC773" s="4" t="str">
        <f t="shared" si="153"/>
        <v>W</v>
      </c>
      <c r="AD773" s="4" t="str" cm="1">
        <f t="array" ref="AD773">_xlfn._xlws.FILTER($W$16:$W$24,($X$16:$X$24=S773)*($Z$16:$Z$24=AC773))</f>
        <v>X</v>
      </c>
      <c r="AE773" s="4">
        <f t="shared" si="154"/>
        <v>6</v>
      </c>
      <c r="AF773" s="4">
        <f t="shared" si="155"/>
        <v>1</v>
      </c>
      <c r="AG773" s="4">
        <f t="shared" si="156"/>
        <v>7</v>
      </c>
    </row>
    <row r="774" spans="18:33" x14ac:dyDescent="0.3">
      <c r="R774" s="4" t="s">
        <v>43</v>
      </c>
      <c r="S774" s="4" t="str">
        <f t="shared" si="145"/>
        <v>C</v>
      </c>
      <c r="T774" s="4" t="str">
        <f t="shared" si="144"/>
        <v>Z</v>
      </c>
      <c r="U774" s="4" t="str">
        <f t="shared" si="146"/>
        <v>Scissor</v>
      </c>
      <c r="V774" s="4" t="str">
        <f t="shared" si="147"/>
        <v>Scissor</v>
      </c>
      <c r="W774" s="4" t="str">
        <f t="shared" si="148"/>
        <v>ZC</v>
      </c>
      <c r="X774" s="4" t="str">
        <f t="shared" si="149"/>
        <v>D</v>
      </c>
      <c r="Y774" s="4">
        <f t="shared" si="150"/>
        <v>3</v>
      </c>
      <c r="Z774" s="4">
        <f t="shared" si="151"/>
        <v>3</v>
      </c>
      <c r="AA774" s="4">
        <f t="shared" si="152"/>
        <v>6</v>
      </c>
      <c r="AC774" s="4" t="str">
        <f t="shared" si="153"/>
        <v>W</v>
      </c>
      <c r="AD774" s="4" t="str" cm="1">
        <f t="array" ref="AD774">_xlfn._xlws.FILTER($W$16:$W$24,($X$16:$X$24=S774)*($Z$16:$Z$24=AC774))</f>
        <v>X</v>
      </c>
      <c r="AE774" s="4">
        <f t="shared" si="154"/>
        <v>6</v>
      </c>
      <c r="AF774" s="4">
        <f t="shared" si="155"/>
        <v>1</v>
      </c>
      <c r="AG774" s="4">
        <f t="shared" si="156"/>
        <v>7</v>
      </c>
    </row>
    <row r="775" spans="18:33" x14ac:dyDescent="0.3">
      <c r="R775" s="4" t="s">
        <v>44</v>
      </c>
      <c r="S775" s="4" t="str">
        <f t="shared" si="145"/>
        <v>B</v>
      </c>
      <c r="T775" s="4" t="str">
        <f t="shared" si="144"/>
        <v>X</v>
      </c>
      <c r="U775" s="4" t="str">
        <f t="shared" si="146"/>
        <v>Paper</v>
      </c>
      <c r="V775" s="4" t="str">
        <f t="shared" si="147"/>
        <v>Rock</v>
      </c>
      <c r="W775" s="4" t="str">
        <f t="shared" si="148"/>
        <v>XB</v>
      </c>
      <c r="X775" s="4" t="str">
        <f t="shared" si="149"/>
        <v>L</v>
      </c>
      <c r="Y775" s="4">
        <f t="shared" si="150"/>
        <v>0</v>
      </c>
      <c r="Z775" s="4">
        <f t="shared" si="151"/>
        <v>1</v>
      </c>
      <c r="AA775" s="4">
        <f t="shared" si="152"/>
        <v>1</v>
      </c>
      <c r="AC775" s="4" t="str">
        <f t="shared" si="153"/>
        <v>L</v>
      </c>
      <c r="AD775" s="4" t="str" cm="1">
        <f t="array" ref="AD775">_xlfn._xlws.FILTER($W$16:$W$24,($X$16:$X$24=S775)*($Z$16:$Z$24=AC775))</f>
        <v>X</v>
      </c>
      <c r="AE775" s="4">
        <f t="shared" si="154"/>
        <v>0</v>
      </c>
      <c r="AF775" s="4">
        <f t="shared" si="155"/>
        <v>1</v>
      </c>
      <c r="AG775" s="4">
        <f t="shared" si="156"/>
        <v>1</v>
      </c>
    </row>
    <row r="776" spans="18:33" x14ac:dyDescent="0.3">
      <c r="R776" s="4" t="s">
        <v>43</v>
      </c>
      <c r="S776" s="4" t="str">
        <f t="shared" si="145"/>
        <v>C</v>
      </c>
      <c r="T776" s="4" t="str">
        <f t="shared" si="144"/>
        <v>Z</v>
      </c>
      <c r="U776" s="4" t="str">
        <f t="shared" si="146"/>
        <v>Scissor</v>
      </c>
      <c r="V776" s="4" t="str">
        <f t="shared" si="147"/>
        <v>Scissor</v>
      </c>
      <c r="W776" s="4" t="str">
        <f t="shared" si="148"/>
        <v>ZC</v>
      </c>
      <c r="X776" s="4" t="str">
        <f t="shared" si="149"/>
        <v>D</v>
      </c>
      <c r="Y776" s="4">
        <f t="shared" si="150"/>
        <v>3</v>
      </c>
      <c r="Z776" s="4">
        <f t="shared" si="151"/>
        <v>3</v>
      </c>
      <c r="AA776" s="4">
        <f t="shared" si="152"/>
        <v>6</v>
      </c>
      <c r="AC776" s="4" t="str">
        <f t="shared" si="153"/>
        <v>W</v>
      </c>
      <c r="AD776" s="4" t="str" cm="1">
        <f t="array" ref="AD776">_xlfn._xlws.FILTER($W$16:$W$24,($X$16:$X$24=S776)*($Z$16:$Z$24=AC776))</f>
        <v>X</v>
      </c>
      <c r="AE776" s="4">
        <f t="shared" si="154"/>
        <v>6</v>
      </c>
      <c r="AF776" s="4">
        <f t="shared" si="155"/>
        <v>1</v>
      </c>
      <c r="AG776" s="4">
        <f t="shared" si="156"/>
        <v>7</v>
      </c>
    </row>
    <row r="777" spans="18:33" x14ac:dyDescent="0.3">
      <c r="R777" s="4" t="s">
        <v>43</v>
      </c>
      <c r="S777" s="4" t="str">
        <f t="shared" si="145"/>
        <v>C</v>
      </c>
      <c r="T777" s="4" t="str">
        <f t="shared" si="144"/>
        <v>Z</v>
      </c>
      <c r="U777" s="4" t="str">
        <f t="shared" si="146"/>
        <v>Scissor</v>
      </c>
      <c r="V777" s="4" t="str">
        <f t="shared" si="147"/>
        <v>Scissor</v>
      </c>
      <c r="W777" s="4" t="str">
        <f t="shared" si="148"/>
        <v>ZC</v>
      </c>
      <c r="X777" s="4" t="str">
        <f t="shared" si="149"/>
        <v>D</v>
      </c>
      <c r="Y777" s="4">
        <f t="shared" si="150"/>
        <v>3</v>
      </c>
      <c r="Z777" s="4">
        <f t="shared" si="151"/>
        <v>3</v>
      </c>
      <c r="AA777" s="4">
        <f t="shared" si="152"/>
        <v>6</v>
      </c>
      <c r="AC777" s="4" t="str">
        <f t="shared" si="153"/>
        <v>W</v>
      </c>
      <c r="AD777" s="4" t="str" cm="1">
        <f t="array" ref="AD777">_xlfn._xlws.FILTER($W$16:$W$24,($X$16:$X$24=S777)*($Z$16:$Z$24=AC777))</f>
        <v>X</v>
      </c>
      <c r="AE777" s="4">
        <f t="shared" si="154"/>
        <v>6</v>
      </c>
      <c r="AF777" s="4">
        <f t="shared" si="155"/>
        <v>1</v>
      </c>
      <c r="AG777" s="4">
        <f t="shared" si="156"/>
        <v>7</v>
      </c>
    </row>
    <row r="778" spans="18:33" x14ac:dyDescent="0.3">
      <c r="R778" s="4" t="s">
        <v>43</v>
      </c>
      <c r="S778" s="4" t="str">
        <f t="shared" si="145"/>
        <v>C</v>
      </c>
      <c r="T778" s="4" t="str">
        <f t="shared" si="144"/>
        <v>Z</v>
      </c>
      <c r="U778" s="4" t="str">
        <f t="shared" si="146"/>
        <v>Scissor</v>
      </c>
      <c r="V778" s="4" t="str">
        <f t="shared" si="147"/>
        <v>Scissor</v>
      </c>
      <c r="W778" s="4" t="str">
        <f t="shared" si="148"/>
        <v>ZC</v>
      </c>
      <c r="X778" s="4" t="str">
        <f t="shared" si="149"/>
        <v>D</v>
      </c>
      <c r="Y778" s="4">
        <f t="shared" si="150"/>
        <v>3</v>
      </c>
      <c r="Z778" s="4">
        <f t="shared" si="151"/>
        <v>3</v>
      </c>
      <c r="AA778" s="4">
        <f t="shared" si="152"/>
        <v>6</v>
      </c>
      <c r="AC778" s="4" t="str">
        <f t="shared" si="153"/>
        <v>W</v>
      </c>
      <c r="AD778" s="4" t="str" cm="1">
        <f t="array" ref="AD778">_xlfn._xlws.FILTER($W$16:$W$24,($X$16:$X$24=S778)*($Z$16:$Z$24=AC778))</f>
        <v>X</v>
      </c>
      <c r="AE778" s="4">
        <f t="shared" si="154"/>
        <v>6</v>
      </c>
      <c r="AF778" s="4">
        <f t="shared" si="155"/>
        <v>1</v>
      </c>
      <c r="AG778" s="4">
        <f t="shared" si="156"/>
        <v>7</v>
      </c>
    </row>
    <row r="779" spans="18:33" x14ac:dyDescent="0.3">
      <c r="R779" s="4" t="s">
        <v>43</v>
      </c>
      <c r="S779" s="4" t="str">
        <f t="shared" si="145"/>
        <v>C</v>
      </c>
      <c r="T779" s="4" t="str">
        <f t="shared" si="144"/>
        <v>Z</v>
      </c>
      <c r="U779" s="4" t="str">
        <f t="shared" si="146"/>
        <v>Scissor</v>
      </c>
      <c r="V779" s="4" t="str">
        <f t="shared" si="147"/>
        <v>Scissor</v>
      </c>
      <c r="W779" s="4" t="str">
        <f t="shared" si="148"/>
        <v>ZC</v>
      </c>
      <c r="X779" s="4" t="str">
        <f t="shared" si="149"/>
        <v>D</v>
      </c>
      <c r="Y779" s="4">
        <f t="shared" si="150"/>
        <v>3</v>
      </c>
      <c r="Z779" s="4">
        <f t="shared" si="151"/>
        <v>3</v>
      </c>
      <c r="AA779" s="4">
        <f t="shared" si="152"/>
        <v>6</v>
      </c>
      <c r="AC779" s="4" t="str">
        <f t="shared" si="153"/>
        <v>W</v>
      </c>
      <c r="AD779" s="4" t="str" cm="1">
        <f t="array" ref="AD779">_xlfn._xlws.FILTER($W$16:$W$24,($X$16:$X$24=S779)*($Z$16:$Z$24=AC779))</f>
        <v>X</v>
      </c>
      <c r="AE779" s="4">
        <f t="shared" si="154"/>
        <v>6</v>
      </c>
      <c r="AF779" s="4">
        <f t="shared" si="155"/>
        <v>1</v>
      </c>
      <c r="AG779" s="4">
        <f t="shared" si="156"/>
        <v>7</v>
      </c>
    </row>
    <row r="780" spans="18:33" x14ac:dyDescent="0.3">
      <c r="R780" s="4" t="s">
        <v>47</v>
      </c>
      <c r="S780" s="4" t="str">
        <f t="shared" si="145"/>
        <v>A</v>
      </c>
      <c r="T780" s="4" t="str">
        <f t="shared" si="144"/>
        <v>Z</v>
      </c>
      <c r="U780" s="4" t="str">
        <f t="shared" si="146"/>
        <v>Rock</v>
      </c>
      <c r="V780" s="4" t="str">
        <f t="shared" si="147"/>
        <v>Scissor</v>
      </c>
      <c r="W780" s="4" t="str">
        <f t="shared" si="148"/>
        <v>ZA</v>
      </c>
      <c r="X780" s="4" t="str">
        <f t="shared" si="149"/>
        <v>L</v>
      </c>
      <c r="Y780" s="4">
        <f t="shared" si="150"/>
        <v>0</v>
      </c>
      <c r="Z780" s="4">
        <f t="shared" si="151"/>
        <v>3</v>
      </c>
      <c r="AA780" s="4">
        <f t="shared" si="152"/>
        <v>3</v>
      </c>
      <c r="AC780" s="4" t="str">
        <f t="shared" si="153"/>
        <v>W</v>
      </c>
      <c r="AD780" s="4" t="str" cm="1">
        <f t="array" ref="AD780">_xlfn._xlws.FILTER($W$16:$W$24,($X$16:$X$24=S780)*($Z$16:$Z$24=AC780))</f>
        <v>Y</v>
      </c>
      <c r="AE780" s="4">
        <f t="shared" si="154"/>
        <v>6</v>
      </c>
      <c r="AF780" s="4">
        <f t="shared" si="155"/>
        <v>2</v>
      </c>
      <c r="AG780" s="4">
        <f t="shared" si="156"/>
        <v>8</v>
      </c>
    </row>
    <row r="781" spans="18:33" x14ac:dyDescent="0.3">
      <c r="R781" s="4" t="s">
        <v>46</v>
      </c>
      <c r="S781" s="4" t="str">
        <f t="shared" si="145"/>
        <v>A</v>
      </c>
      <c r="T781" s="4" t="str">
        <f t="shared" si="144"/>
        <v>Y</v>
      </c>
      <c r="U781" s="4" t="str">
        <f t="shared" si="146"/>
        <v>Rock</v>
      </c>
      <c r="V781" s="4" t="str">
        <f t="shared" si="147"/>
        <v>Paper</v>
      </c>
      <c r="W781" s="4" t="str">
        <f t="shared" si="148"/>
        <v>YA</v>
      </c>
      <c r="X781" s="4" t="str">
        <f t="shared" si="149"/>
        <v>W</v>
      </c>
      <c r="Y781" s="4">
        <f t="shared" si="150"/>
        <v>6</v>
      </c>
      <c r="Z781" s="4">
        <f t="shared" si="151"/>
        <v>2</v>
      </c>
      <c r="AA781" s="4">
        <f t="shared" si="152"/>
        <v>8</v>
      </c>
      <c r="AC781" s="4" t="str">
        <f t="shared" si="153"/>
        <v>D</v>
      </c>
      <c r="AD781" s="4" t="str" cm="1">
        <f t="array" ref="AD781">_xlfn._xlws.FILTER($W$16:$W$24,($X$16:$X$24=S781)*($Z$16:$Z$24=AC781))</f>
        <v>X</v>
      </c>
      <c r="AE781" s="4">
        <f t="shared" si="154"/>
        <v>3</v>
      </c>
      <c r="AF781" s="4">
        <f t="shared" si="155"/>
        <v>1</v>
      </c>
      <c r="AG781" s="4">
        <f t="shared" si="156"/>
        <v>4</v>
      </c>
    </row>
    <row r="782" spans="18:33" x14ac:dyDescent="0.3">
      <c r="R782" s="4" t="s">
        <v>43</v>
      </c>
      <c r="S782" s="4" t="str">
        <f t="shared" si="145"/>
        <v>C</v>
      </c>
      <c r="T782" s="4" t="str">
        <f t="shared" si="144"/>
        <v>Z</v>
      </c>
      <c r="U782" s="4" t="str">
        <f t="shared" si="146"/>
        <v>Scissor</v>
      </c>
      <c r="V782" s="4" t="str">
        <f t="shared" si="147"/>
        <v>Scissor</v>
      </c>
      <c r="W782" s="4" t="str">
        <f t="shared" si="148"/>
        <v>ZC</v>
      </c>
      <c r="X782" s="4" t="str">
        <f t="shared" si="149"/>
        <v>D</v>
      </c>
      <c r="Y782" s="4">
        <f t="shared" si="150"/>
        <v>3</v>
      </c>
      <c r="Z782" s="4">
        <f t="shared" si="151"/>
        <v>3</v>
      </c>
      <c r="AA782" s="4">
        <f t="shared" si="152"/>
        <v>6</v>
      </c>
      <c r="AC782" s="4" t="str">
        <f t="shared" si="153"/>
        <v>W</v>
      </c>
      <c r="AD782" s="4" t="str" cm="1">
        <f t="array" ref="AD782">_xlfn._xlws.FILTER($W$16:$W$24,($X$16:$X$24=S782)*($Z$16:$Z$24=AC782))</f>
        <v>X</v>
      </c>
      <c r="AE782" s="4">
        <f t="shared" si="154"/>
        <v>6</v>
      </c>
      <c r="AF782" s="4">
        <f t="shared" si="155"/>
        <v>1</v>
      </c>
      <c r="AG782" s="4">
        <f t="shared" si="156"/>
        <v>7</v>
      </c>
    </row>
    <row r="783" spans="18:33" x14ac:dyDescent="0.3">
      <c r="R783" s="4" t="s">
        <v>42</v>
      </c>
      <c r="S783" s="4" t="str">
        <f t="shared" si="145"/>
        <v>B</v>
      </c>
      <c r="T783" s="4" t="str">
        <f t="shared" si="144"/>
        <v>Z</v>
      </c>
      <c r="U783" s="4" t="str">
        <f t="shared" si="146"/>
        <v>Paper</v>
      </c>
      <c r="V783" s="4" t="str">
        <f t="shared" si="147"/>
        <v>Scissor</v>
      </c>
      <c r="W783" s="4" t="str">
        <f t="shared" si="148"/>
        <v>ZB</v>
      </c>
      <c r="X783" s="4" t="str">
        <f t="shared" si="149"/>
        <v>W</v>
      </c>
      <c r="Y783" s="4">
        <f t="shared" si="150"/>
        <v>6</v>
      </c>
      <c r="Z783" s="4">
        <f t="shared" si="151"/>
        <v>3</v>
      </c>
      <c r="AA783" s="4">
        <f t="shared" si="152"/>
        <v>9</v>
      </c>
      <c r="AC783" s="4" t="str">
        <f t="shared" si="153"/>
        <v>W</v>
      </c>
      <c r="AD783" s="4" t="str" cm="1">
        <f t="array" ref="AD783">_xlfn._xlws.FILTER($W$16:$W$24,($X$16:$X$24=S783)*($Z$16:$Z$24=AC783))</f>
        <v>Z</v>
      </c>
      <c r="AE783" s="4">
        <f t="shared" si="154"/>
        <v>6</v>
      </c>
      <c r="AF783" s="4">
        <f t="shared" si="155"/>
        <v>3</v>
      </c>
      <c r="AG783" s="4">
        <f t="shared" si="156"/>
        <v>9</v>
      </c>
    </row>
    <row r="784" spans="18:33" x14ac:dyDescent="0.3">
      <c r="R784" s="4" t="s">
        <v>43</v>
      </c>
      <c r="S784" s="4" t="str">
        <f t="shared" si="145"/>
        <v>C</v>
      </c>
      <c r="T784" s="4" t="str">
        <f t="shared" si="144"/>
        <v>Z</v>
      </c>
      <c r="U784" s="4" t="str">
        <f t="shared" si="146"/>
        <v>Scissor</v>
      </c>
      <c r="V784" s="4" t="str">
        <f t="shared" si="147"/>
        <v>Scissor</v>
      </c>
      <c r="W784" s="4" t="str">
        <f t="shared" si="148"/>
        <v>ZC</v>
      </c>
      <c r="X784" s="4" t="str">
        <f t="shared" si="149"/>
        <v>D</v>
      </c>
      <c r="Y784" s="4">
        <f t="shared" si="150"/>
        <v>3</v>
      </c>
      <c r="Z784" s="4">
        <f t="shared" si="151"/>
        <v>3</v>
      </c>
      <c r="AA784" s="4">
        <f t="shared" si="152"/>
        <v>6</v>
      </c>
      <c r="AC784" s="4" t="str">
        <f t="shared" si="153"/>
        <v>W</v>
      </c>
      <c r="AD784" s="4" t="str" cm="1">
        <f t="array" ref="AD784">_xlfn._xlws.FILTER($W$16:$W$24,($X$16:$X$24=S784)*($Z$16:$Z$24=AC784))</f>
        <v>X</v>
      </c>
      <c r="AE784" s="4">
        <f t="shared" si="154"/>
        <v>6</v>
      </c>
      <c r="AF784" s="4">
        <f t="shared" si="155"/>
        <v>1</v>
      </c>
      <c r="AG784" s="4">
        <f t="shared" si="156"/>
        <v>7</v>
      </c>
    </row>
    <row r="785" spans="18:33" x14ac:dyDescent="0.3">
      <c r="R785" s="4" t="s">
        <v>42</v>
      </c>
      <c r="S785" s="4" t="str">
        <f t="shared" si="145"/>
        <v>B</v>
      </c>
      <c r="T785" s="4" t="str">
        <f t="shared" si="144"/>
        <v>Z</v>
      </c>
      <c r="U785" s="4" t="str">
        <f t="shared" si="146"/>
        <v>Paper</v>
      </c>
      <c r="V785" s="4" t="str">
        <f t="shared" si="147"/>
        <v>Scissor</v>
      </c>
      <c r="W785" s="4" t="str">
        <f t="shared" si="148"/>
        <v>ZB</v>
      </c>
      <c r="X785" s="4" t="str">
        <f t="shared" si="149"/>
        <v>W</v>
      </c>
      <c r="Y785" s="4">
        <f t="shared" si="150"/>
        <v>6</v>
      </c>
      <c r="Z785" s="4">
        <f t="shared" si="151"/>
        <v>3</v>
      </c>
      <c r="AA785" s="4">
        <f t="shared" si="152"/>
        <v>9</v>
      </c>
      <c r="AC785" s="4" t="str">
        <f t="shared" si="153"/>
        <v>W</v>
      </c>
      <c r="AD785" s="4" t="str" cm="1">
        <f t="array" ref="AD785">_xlfn._xlws.FILTER($W$16:$W$24,($X$16:$X$24=S785)*($Z$16:$Z$24=AC785))</f>
        <v>Z</v>
      </c>
      <c r="AE785" s="4">
        <f t="shared" si="154"/>
        <v>6</v>
      </c>
      <c r="AF785" s="4">
        <f t="shared" si="155"/>
        <v>3</v>
      </c>
      <c r="AG785" s="4">
        <f t="shared" si="156"/>
        <v>9</v>
      </c>
    </row>
    <row r="786" spans="18:33" x14ac:dyDescent="0.3">
      <c r="R786" s="4" t="s">
        <v>46</v>
      </c>
      <c r="S786" s="4" t="str">
        <f t="shared" si="145"/>
        <v>A</v>
      </c>
      <c r="T786" s="4" t="str">
        <f t="shared" si="144"/>
        <v>Y</v>
      </c>
      <c r="U786" s="4" t="str">
        <f t="shared" si="146"/>
        <v>Rock</v>
      </c>
      <c r="V786" s="4" t="str">
        <f t="shared" si="147"/>
        <v>Paper</v>
      </c>
      <c r="W786" s="4" t="str">
        <f t="shared" si="148"/>
        <v>YA</v>
      </c>
      <c r="X786" s="4" t="str">
        <f t="shared" si="149"/>
        <v>W</v>
      </c>
      <c r="Y786" s="4">
        <f t="shared" si="150"/>
        <v>6</v>
      </c>
      <c r="Z786" s="4">
        <f t="shared" si="151"/>
        <v>2</v>
      </c>
      <c r="AA786" s="4">
        <f t="shared" si="152"/>
        <v>8</v>
      </c>
      <c r="AC786" s="4" t="str">
        <f t="shared" si="153"/>
        <v>D</v>
      </c>
      <c r="AD786" s="4" t="str" cm="1">
        <f t="array" ref="AD786">_xlfn._xlws.FILTER($W$16:$W$24,($X$16:$X$24=S786)*($Z$16:$Z$24=AC786))</f>
        <v>X</v>
      </c>
      <c r="AE786" s="4">
        <f t="shared" si="154"/>
        <v>3</v>
      </c>
      <c r="AF786" s="4">
        <f t="shared" si="155"/>
        <v>1</v>
      </c>
      <c r="AG786" s="4">
        <f t="shared" si="156"/>
        <v>4</v>
      </c>
    </row>
    <row r="787" spans="18:33" x14ac:dyDescent="0.3">
      <c r="R787" s="4" t="s">
        <v>42</v>
      </c>
      <c r="S787" s="4" t="str">
        <f t="shared" si="145"/>
        <v>B</v>
      </c>
      <c r="T787" s="4" t="str">
        <f t="shared" si="144"/>
        <v>Z</v>
      </c>
      <c r="U787" s="4" t="str">
        <f t="shared" si="146"/>
        <v>Paper</v>
      </c>
      <c r="V787" s="4" t="str">
        <f t="shared" si="147"/>
        <v>Scissor</v>
      </c>
      <c r="W787" s="4" t="str">
        <f t="shared" si="148"/>
        <v>ZB</v>
      </c>
      <c r="X787" s="4" t="str">
        <f t="shared" si="149"/>
        <v>W</v>
      </c>
      <c r="Y787" s="4">
        <f t="shared" si="150"/>
        <v>6</v>
      </c>
      <c r="Z787" s="4">
        <f t="shared" si="151"/>
        <v>3</v>
      </c>
      <c r="AA787" s="4">
        <f t="shared" si="152"/>
        <v>9</v>
      </c>
      <c r="AC787" s="4" t="str">
        <f t="shared" si="153"/>
        <v>W</v>
      </c>
      <c r="AD787" s="4" t="str" cm="1">
        <f t="array" ref="AD787">_xlfn._xlws.FILTER($W$16:$W$24,($X$16:$X$24=S787)*($Z$16:$Z$24=AC787))</f>
        <v>Z</v>
      </c>
      <c r="AE787" s="4">
        <f t="shared" si="154"/>
        <v>6</v>
      </c>
      <c r="AF787" s="4">
        <f t="shared" si="155"/>
        <v>3</v>
      </c>
      <c r="AG787" s="4">
        <f t="shared" si="156"/>
        <v>9</v>
      </c>
    </row>
    <row r="788" spans="18:33" x14ac:dyDescent="0.3">
      <c r="R788" s="4" t="s">
        <v>43</v>
      </c>
      <c r="S788" s="4" t="str">
        <f t="shared" si="145"/>
        <v>C</v>
      </c>
      <c r="T788" s="4" t="str">
        <f t="shared" si="144"/>
        <v>Z</v>
      </c>
      <c r="U788" s="4" t="str">
        <f t="shared" si="146"/>
        <v>Scissor</v>
      </c>
      <c r="V788" s="4" t="str">
        <f t="shared" si="147"/>
        <v>Scissor</v>
      </c>
      <c r="W788" s="4" t="str">
        <f t="shared" si="148"/>
        <v>ZC</v>
      </c>
      <c r="X788" s="4" t="str">
        <f t="shared" si="149"/>
        <v>D</v>
      </c>
      <c r="Y788" s="4">
        <f t="shared" si="150"/>
        <v>3</v>
      </c>
      <c r="Z788" s="4">
        <f t="shared" si="151"/>
        <v>3</v>
      </c>
      <c r="AA788" s="4">
        <f t="shared" si="152"/>
        <v>6</v>
      </c>
      <c r="AC788" s="4" t="str">
        <f t="shared" si="153"/>
        <v>W</v>
      </c>
      <c r="AD788" s="4" t="str" cm="1">
        <f t="array" ref="AD788">_xlfn._xlws.FILTER($W$16:$W$24,($X$16:$X$24=S788)*($Z$16:$Z$24=AC788))</f>
        <v>X</v>
      </c>
      <c r="AE788" s="4">
        <f t="shared" si="154"/>
        <v>6</v>
      </c>
      <c r="AF788" s="4">
        <f t="shared" si="155"/>
        <v>1</v>
      </c>
      <c r="AG788" s="4">
        <f t="shared" si="156"/>
        <v>7</v>
      </c>
    </row>
    <row r="789" spans="18:33" x14ac:dyDescent="0.3">
      <c r="R789" s="4" t="s">
        <v>42</v>
      </c>
      <c r="S789" s="4" t="str">
        <f t="shared" si="145"/>
        <v>B</v>
      </c>
      <c r="T789" s="4" t="str">
        <f t="shared" si="144"/>
        <v>Z</v>
      </c>
      <c r="U789" s="4" t="str">
        <f t="shared" si="146"/>
        <v>Paper</v>
      </c>
      <c r="V789" s="4" t="str">
        <f t="shared" si="147"/>
        <v>Scissor</v>
      </c>
      <c r="W789" s="4" t="str">
        <f t="shared" si="148"/>
        <v>ZB</v>
      </c>
      <c r="X789" s="4" t="str">
        <f t="shared" si="149"/>
        <v>W</v>
      </c>
      <c r="Y789" s="4">
        <f t="shared" si="150"/>
        <v>6</v>
      </c>
      <c r="Z789" s="4">
        <f t="shared" si="151"/>
        <v>3</v>
      </c>
      <c r="AA789" s="4">
        <f t="shared" si="152"/>
        <v>9</v>
      </c>
      <c r="AC789" s="4" t="str">
        <f t="shared" si="153"/>
        <v>W</v>
      </c>
      <c r="AD789" s="4" t="str" cm="1">
        <f t="array" ref="AD789">_xlfn._xlws.FILTER($W$16:$W$24,($X$16:$X$24=S789)*($Z$16:$Z$24=AC789))</f>
        <v>Z</v>
      </c>
      <c r="AE789" s="4">
        <f t="shared" si="154"/>
        <v>6</v>
      </c>
      <c r="AF789" s="4">
        <f t="shared" si="155"/>
        <v>3</v>
      </c>
      <c r="AG789" s="4">
        <f t="shared" si="156"/>
        <v>9</v>
      </c>
    </row>
    <row r="790" spans="18:33" x14ac:dyDescent="0.3">
      <c r="R790" s="4" t="s">
        <v>50</v>
      </c>
      <c r="S790" s="4" t="str">
        <f t="shared" si="145"/>
        <v>B</v>
      </c>
      <c r="T790" s="4" t="str">
        <f t="shared" si="144"/>
        <v>Y</v>
      </c>
      <c r="U790" s="4" t="str">
        <f t="shared" si="146"/>
        <v>Paper</v>
      </c>
      <c r="V790" s="4" t="str">
        <f t="shared" si="147"/>
        <v>Paper</v>
      </c>
      <c r="W790" s="4" t="str">
        <f t="shared" si="148"/>
        <v>YB</v>
      </c>
      <c r="X790" s="4" t="str">
        <f t="shared" si="149"/>
        <v>D</v>
      </c>
      <c r="Y790" s="4">
        <f t="shared" si="150"/>
        <v>3</v>
      </c>
      <c r="Z790" s="4">
        <f t="shared" si="151"/>
        <v>2</v>
      </c>
      <c r="AA790" s="4">
        <f t="shared" si="152"/>
        <v>5</v>
      </c>
      <c r="AC790" s="4" t="str">
        <f t="shared" si="153"/>
        <v>D</v>
      </c>
      <c r="AD790" s="4" t="str" cm="1">
        <f t="array" ref="AD790">_xlfn._xlws.FILTER($W$16:$W$24,($X$16:$X$24=S790)*($Z$16:$Z$24=AC790))</f>
        <v>Y</v>
      </c>
      <c r="AE790" s="4">
        <f t="shared" si="154"/>
        <v>3</v>
      </c>
      <c r="AF790" s="4">
        <f t="shared" si="155"/>
        <v>2</v>
      </c>
      <c r="AG790" s="4">
        <f t="shared" si="156"/>
        <v>5</v>
      </c>
    </row>
    <row r="791" spans="18:33" x14ac:dyDescent="0.3">
      <c r="R791" s="4" t="s">
        <v>43</v>
      </c>
      <c r="S791" s="4" t="str">
        <f t="shared" si="145"/>
        <v>C</v>
      </c>
      <c r="T791" s="4" t="str">
        <f t="shared" si="144"/>
        <v>Z</v>
      </c>
      <c r="U791" s="4" t="str">
        <f t="shared" si="146"/>
        <v>Scissor</v>
      </c>
      <c r="V791" s="4" t="str">
        <f t="shared" si="147"/>
        <v>Scissor</v>
      </c>
      <c r="W791" s="4" t="str">
        <f t="shared" si="148"/>
        <v>ZC</v>
      </c>
      <c r="X791" s="4" t="str">
        <f t="shared" si="149"/>
        <v>D</v>
      </c>
      <c r="Y791" s="4">
        <f t="shared" si="150"/>
        <v>3</v>
      </c>
      <c r="Z791" s="4">
        <f t="shared" si="151"/>
        <v>3</v>
      </c>
      <c r="AA791" s="4">
        <f t="shared" si="152"/>
        <v>6</v>
      </c>
      <c r="AC791" s="4" t="str">
        <f t="shared" si="153"/>
        <v>W</v>
      </c>
      <c r="AD791" s="4" t="str" cm="1">
        <f t="array" ref="AD791">_xlfn._xlws.FILTER($W$16:$W$24,($X$16:$X$24=S791)*($Z$16:$Z$24=AC791))</f>
        <v>X</v>
      </c>
      <c r="AE791" s="4">
        <f t="shared" si="154"/>
        <v>6</v>
      </c>
      <c r="AF791" s="4">
        <f t="shared" si="155"/>
        <v>1</v>
      </c>
      <c r="AG791" s="4">
        <f t="shared" si="156"/>
        <v>7</v>
      </c>
    </row>
    <row r="792" spans="18:33" x14ac:dyDescent="0.3">
      <c r="R792" s="4" t="s">
        <v>42</v>
      </c>
      <c r="S792" s="4" t="str">
        <f t="shared" si="145"/>
        <v>B</v>
      </c>
      <c r="T792" s="4" t="str">
        <f t="shared" si="144"/>
        <v>Z</v>
      </c>
      <c r="U792" s="4" t="str">
        <f t="shared" si="146"/>
        <v>Paper</v>
      </c>
      <c r="V792" s="4" t="str">
        <f t="shared" si="147"/>
        <v>Scissor</v>
      </c>
      <c r="W792" s="4" t="str">
        <f t="shared" si="148"/>
        <v>ZB</v>
      </c>
      <c r="X792" s="4" t="str">
        <f t="shared" si="149"/>
        <v>W</v>
      </c>
      <c r="Y792" s="4">
        <f t="shared" si="150"/>
        <v>6</v>
      </c>
      <c r="Z792" s="4">
        <f t="shared" si="151"/>
        <v>3</v>
      </c>
      <c r="AA792" s="4">
        <f t="shared" si="152"/>
        <v>9</v>
      </c>
      <c r="AC792" s="4" t="str">
        <f t="shared" si="153"/>
        <v>W</v>
      </c>
      <c r="AD792" s="4" t="str" cm="1">
        <f t="array" ref="AD792">_xlfn._xlws.FILTER($W$16:$W$24,($X$16:$X$24=S792)*($Z$16:$Z$24=AC792))</f>
        <v>Z</v>
      </c>
      <c r="AE792" s="4">
        <f t="shared" si="154"/>
        <v>6</v>
      </c>
      <c r="AF792" s="4">
        <f t="shared" si="155"/>
        <v>3</v>
      </c>
      <c r="AG792" s="4">
        <f t="shared" si="156"/>
        <v>9</v>
      </c>
    </row>
    <row r="793" spans="18:33" x14ac:dyDescent="0.3">
      <c r="R793" s="4" t="s">
        <v>46</v>
      </c>
      <c r="S793" s="4" t="str">
        <f t="shared" si="145"/>
        <v>A</v>
      </c>
      <c r="T793" s="4" t="str">
        <f t="shared" si="144"/>
        <v>Y</v>
      </c>
      <c r="U793" s="4" t="str">
        <f t="shared" si="146"/>
        <v>Rock</v>
      </c>
      <c r="V793" s="4" t="str">
        <f t="shared" si="147"/>
        <v>Paper</v>
      </c>
      <c r="W793" s="4" t="str">
        <f t="shared" si="148"/>
        <v>YA</v>
      </c>
      <c r="X793" s="4" t="str">
        <f t="shared" si="149"/>
        <v>W</v>
      </c>
      <c r="Y793" s="4">
        <f t="shared" si="150"/>
        <v>6</v>
      </c>
      <c r="Z793" s="4">
        <f t="shared" si="151"/>
        <v>2</v>
      </c>
      <c r="AA793" s="4">
        <f t="shared" si="152"/>
        <v>8</v>
      </c>
      <c r="AC793" s="4" t="str">
        <f t="shared" si="153"/>
        <v>D</v>
      </c>
      <c r="AD793" s="4" t="str" cm="1">
        <f t="array" ref="AD793">_xlfn._xlws.FILTER($W$16:$W$24,($X$16:$X$24=S793)*($Z$16:$Z$24=AC793))</f>
        <v>X</v>
      </c>
      <c r="AE793" s="4">
        <f t="shared" si="154"/>
        <v>3</v>
      </c>
      <c r="AF793" s="4">
        <f t="shared" si="155"/>
        <v>1</v>
      </c>
      <c r="AG793" s="4">
        <f t="shared" si="156"/>
        <v>4</v>
      </c>
    </row>
    <row r="794" spans="18:33" x14ac:dyDescent="0.3">
      <c r="R794" s="4" t="s">
        <v>43</v>
      </c>
      <c r="S794" s="4" t="str">
        <f t="shared" si="145"/>
        <v>C</v>
      </c>
      <c r="T794" s="4" t="str">
        <f t="shared" si="144"/>
        <v>Z</v>
      </c>
      <c r="U794" s="4" t="str">
        <f t="shared" si="146"/>
        <v>Scissor</v>
      </c>
      <c r="V794" s="4" t="str">
        <f t="shared" si="147"/>
        <v>Scissor</v>
      </c>
      <c r="W794" s="4" t="str">
        <f t="shared" si="148"/>
        <v>ZC</v>
      </c>
      <c r="X794" s="4" t="str">
        <f t="shared" si="149"/>
        <v>D</v>
      </c>
      <c r="Y794" s="4">
        <f t="shared" si="150"/>
        <v>3</v>
      </c>
      <c r="Z794" s="4">
        <f t="shared" si="151"/>
        <v>3</v>
      </c>
      <c r="AA794" s="4">
        <f t="shared" si="152"/>
        <v>6</v>
      </c>
      <c r="AC794" s="4" t="str">
        <f t="shared" si="153"/>
        <v>W</v>
      </c>
      <c r="AD794" s="4" t="str" cm="1">
        <f t="array" ref="AD794">_xlfn._xlws.FILTER($W$16:$W$24,($X$16:$X$24=S794)*($Z$16:$Z$24=AC794))</f>
        <v>X</v>
      </c>
      <c r="AE794" s="4">
        <f t="shared" si="154"/>
        <v>6</v>
      </c>
      <c r="AF794" s="4">
        <f t="shared" si="155"/>
        <v>1</v>
      </c>
      <c r="AG794" s="4">
        <f t="shared" si="156"/>
        <v>7</v>
      </c>
    </row>
    <row r="795" spans="18:33" x14ac:dyDescent="0.3">
      <c r="R795" s="4" t="s">
        <v>45</v>
      </c>
      <c r="S795" s="4" t="str">
        <f t="shared" si="145"/>
        <v>C</v>
      </c>
      <c r="T795" s="4" t="str">
        <f t="shared" si="144"/>
        <v>Y</v>
      </c>
      <c r="U795" s="4" t="str">
        <f t="shared" si="146"/>
        <v>Scissor</v>
      </c>
      <c r="V795" s="4" t="str">
        <f t="shared" si="147"/>
        <v>Paper</v>
      </c>
      <c r="W795" s="4" t="str">
        <f t="shared" si="148"/>
        <v>YC</v>
      </c>
      <c r="X795" s="4" t="str">
        <f t="shared" si="149"/>
        <v>L</v>
      </c>
      <c r="Y795" s="4">
        <f t="shared" si="150"/>
        <v>0</v>
      </c>
      <c r="Z795" s="4">
        <f t="shared" si="151"/>
        <v>2</v>
      </c>
      <c r="AA795" s="4">
        <f t="shared" si="152"/>
        <v>2</v>
      </c>
      <c r="AC795" s="4" t="str">
        <f t="shared" si="153"/>
        <v>D</v>
      </c>
      <c r="AD795" s="4" t="str" cm="1">
        <f t="array" ref="AD795">_xlfn._xlws.FILTER($W$16:$W$24,($X$16:$X$24=S795)*($Z$16:$Z$24=AC795))</f>
        <v>Z</v>
      </c>
      <c r="AE795" s="4">
        <f t="shared" si="154"/>
        <v>3</v>
      </c>
      <c r="AF795" s="4">
        <f t="shared" si="155"/>
        <v>3</v>
      </c>
      <c r="AG795" s="4">
        <f t="shared" si="156"/>
        <v>6</v>
      </c>
    </row>
    <row r="796" spans="18:33" x14ac:dyDescent="0.3">
      <c r="R796" s="4" t="s">
        <v>43</v>
      </c>
      <c r="S796" s="4" t="str">
        <f t="shared" si="145"/>
        <v>C</v>
      </c>
      <c r="T796" s="4" t="str">
        <f t="shared" si="144"/>
        <v>Z</v>
      </c>
      <c r="U796" s="4" t="str">
        <f t="shared" si="146"/>
        <v>Scissor</v>
      </c>
      <c r="V796" s="4" t="str">
        <f t="shared" si="147"/>
        <v>Scissor</v>
      </c>
      <c r="W796" s="4" t="str">
        <f t="shared" si="148"/>
        <v>ZC</v>
      </c>
      <c r="X796" s="4" t="str">
        <f t="shared" si="149"/>
        <v>D</v>
      </c>
      <c r="Y796" s="4">
        <f t="shared" si="150"/>
        <v>3</v>
      </c>
      <c r="Z796" s="4">
        <f t="shared" si="151"/>
        <v>3</v>
      </c>
      <c r="AA796" s="4">
        <f t="shared" si="152"/>
        <v>6</v>
      </c>
      <c r="AC796" s="4" t="str">
        <f t="shared" si="153"/>
        <v>W</v>
      </c>
      <c r="AD796" s="4" t="str" cm="1">
        <f t="array" ref="AD796">_xlfn._xlws.FILTER($W$16:$W$24,($X$16:$X$24=S796)*($Z$16:$Z$24=AC796))</f>
        <v>X</v>
      </c>
      <c r="AE796" s="4">
        <f t="shared" si="154"/>
        <v>6</v>
      </c>
      <c r="AF796" s="4">
        <f t="shared" si="155"/>
        <v>1</v>
      </c>
      <c r="AG796" s="4">
        <f t="shared" si="156"/>
        <v>7</v>
      </c>
    </row>
    <row r="797" spans="18:33" x14ac:dyDescent="0.3">
      <c r="R797" s="4" t="s">
        <v>49</v>
      </c>
      <c r="S797" s="4" t="str">
        <f t="shared" si="145"/>
        <v>A</v>
      </c>
      <c r="T797" s="4" t="str">
        <f t="shared" si="144"/>
        <v>X</v>
      </c>
      <c r="U797" s="4" t="str">
        <f t="shared" si="146"/>
        <v>Rock</v>
      </c>
      <c r="V797" s="4" t="str">
        <f t="shared" si="147"/>
        <v>Rock</v>
      </c>
      <c r="W797" s="4" t="str">
        <f t="shared" si="148"/>
        <v>XA</v>
      </c>
      <c r="X797" s="4" t="str">
        <f t="shared" si="149"/>
        <v>D</v>
      </c>
      <c r="Y797" s="4">
        <f t="shared" si="150"/>
        <v>3</v>
      </c>
      <c r="Z797" s="4">
        <f t="shared" si="151"/>
        <v>1</v>
      </c>
      <c r="AA797" s="4">
        <f t="shared" si="152"/>
        <v>4</v>
      </c>
      <c r="AC797" s="4" t="str">
        <f t="shared" si="153"/>
        <v>L</v>
      </c>
      <c r="AD797" s="4" t="str" cm="1">
        <f t="array" ref="AD797">_xlfn._xlws.FILTER($W$16:$W$24,($X$16:$X$24=S797)*($Z$16:$Z$24=AC797))</f>
        <v>Z</v>
      </c>
      <c r="AE797" s="4">
        <f t="shared" si="154"/>
        <v>0</v>
      </c>
      <c r="AF797" s="4">
        <f t="shared" si="155"/>
        <v>3</v>
      </c>
      <c r="AG797" s="4">
        <f t="shared" si="156"/>
        <v>3</v>
      </c>
    </row>
    <row r="798" spans="18:33" x14ac:dyDescent="0.3">
      <c r="R798" s="4" t="s">
        <v>42</v>
      </c>
      <c r="S798" s="4" t="str">
        <f t="shared" si="145"/>
        <v>B</v>
      </c>
      <c r="T798" s="4" t="str">
        <f t="shared" si="144"/>
        <v>Z</v>
      </c>
      <c r="U798" s="4" t="str">
        <f t="shared" si="146"/>
        <v>Paper</v>
      </c>
      <c r="V798" s="4" t="str">
        <f t="shared" si="147"/>
        <v>Scissor</v>
      </c>
      <c r="W798" s="4" t="str">
        <f t="shared" si="148"/>
        <v>ZB</v>
      </c>
      <c r="X798" s="4" t="str">
        <f t="shared" si="149"/>
        <v>W</v>
      </c>
      <c r="Y798" s="4">
        <f t="shared" si="150"/>
        <v>6</v>
      </c>
      <c r="Z798" s="4">
        <f t="shared" si="151"/>
        <v>3</v>
      </c>
      <c r="AA798" s="4">
        <f t="shared" si="152"/>
        <v>9</v>
      </c>
      <c r="AC798" s="4" t="str">
        <f t="shared" si="153"/>
        <v>W</v>
      </c>
      <c r="AD798" s="4" t="str" cm="1">
        <f t="array" ref="AD798">_xlfn._xlws.FILTER($W$16:$W$24,($X$16:$X$24=S798)*($Z$16:$Z$24=AC798))</f>
        <v>Z</v>
      </c>
      <c r="AE798" s="4">
        <f t="shared" si="154"/>
        <v>6</v>
      </c>
      <c r="AF798" s="4">
        <f t="shared" si="155"/>
        <v>3</v>
      </c>
      <c r="AG798" s="4">
        <f t="shared" si="156"/>
        <v>9</v>
      </c>
    </row>
    <row r="799" spans="18:33" x14ac:dyDescent="0.3">
      <c r="R799" s="4" t="s">
        <v>43</v>
      </c>
      <c r="S799" s="4" t="str">
        <f t="shared" si="145"/>
        <v>C</v>
      </c>
      <c r="T799" s="4" t="str">
        <f t="shared" ref="T799:T862" si="157">RIGHT(R799,1)</f>
        <v>Z</v>
      </c>
      <c r="U799" s="4" t="str">
        <f t="shared" si="146"/>
        <v>Scissor</v>
      </c>
      <c r="V799" s="4" t="str">
        <f t="shared" si="147"/>
        <v>Scissor</v>
      </c>
      <c r="W799" s="4" t="str">
        <f t="shared" si="148"/>
        <v>ZC</v>
      </c>
      <c r="X799" s="4" t="str">
        <f t="shared" si="149"/>
        <v>D</v>
      </c>
      <c r="Y799" s="4">
        <f t="shared" si="150"/>
        <v>3</v>
      </c>
      <c r="Z799" s="4">
        <f t="shared" si="151"/>
        <v>3</v>
      </c>
      <c r="AA799" s="4">
        <f t="shared" si="152"/>
        <v>6</v>
      </c>
      <c r="AC799" s="4" t="str">
        <f t="shared" si="153"/>
        <v>W</v>
      </c>
      <c r="AD799" s="4" t="str" cm="1">
        <f t="array" ref="AD799">_xlfn._xlws.FILTER($W$16:$W$24,($X$16:$X$24=S799)*($Z$16:$Z$24=AC799))</f>
        <v>X</v>
      </c>
      <c r="AE799" s="4">
        <f t="shared" si="154"/>
        <v>6</v>
      </c>
      <c r="AF799" s="4">
        <f t="shared" si="155"/>
        <v>1</v>
      </c>
      <c r="AG799" s="4">
        <f t="shared" si="156"/>
        <v>7</v>
      </c>
    </row>
    <row r="800" spans="18:33" x14ac:dyDescent="0.3">
      <c r="R800" s="4" t="s">
        <v>47</v>
      </c>
      <c r="S800" s="4" t="str">
        <f t="shared" ref="S800:S863" si="158">MID(R800,1,1)</f>
        <v>A</v>
      </c>
      <c r="T800" s="4" t="str">
        <f t="shared" si="157"/>
        <v>Z</v>
      </c>
      <c r="U800" s="4" t="str">
        <f t="shared" ref="U800:U863" si="159">VLOOKUP(S800,$R$15:$T$17,2,FALSE)</f>
        <v>Rock</v>
      </c>
      <c r="V800" s="4" t="str">
        <f t="shared" ref="V800:V863" si="160">_xlfn.XLOOKUP(T800,$T$15:$T$17,$S$15:$S$17)</f>
        <v>Scissor</v>
      </c>
      <c r="W800" s="4" t="str">
        <f t="shared" ref="W800:W863" si="161">_xlfn.CONCAT(T800,S800)</f>
        <v>ZA</v>
      </c>
      <c r="X800" s="4" t="str">
        <f t="shared" ref="X800:X863" si="162">_xlfn.XLOOKUP(W800,$Y$16:$Y$24,$Z$16:$Z$24)</f>
        <v>L</v>
      </c>
      <c r="Y800" s="4">
        <f t="shared" ref="Y800:Y863" si="163">_xlfn.XLOOKUP(X800,$R$8:$R$10,$S$8:$S$10)</f>
        <v>0</v>
      </c>
      <c r="Z800" s="4">
        <f t="shared" ref="Z800:Z863" si="164">_xlfn.XLOOKUP(V800,$R$20:$R$22,$S$20:$S$22)</f>
        <v>3</v>
      </c>
      <c r="AA800" s="4">
        <f t="shared" ref="AA800:AA863" si="165">SUM(Y800:Z800)</f>
        <v>3</v>
      </c>
      <c r="AC800" s="4" t="str">
        <f t="shared" ref="AC800:AC863" si="166">VLOOKUP(T800,$AC$16:$AD$18,2,FALSE)</f>
        <v>W</v>
      </c>
      <c r="AD800" s="4" t="str" cm="1">
        <f t="array" ref="AD800">_xlfn._xlws.FILTER($W$16:$W$24,($X$16:$X$24=S800)*($Z$16:$Z$24=AC800))</f>
        <v>Y</v>
      </c>
      <c r="AE800" s="4">
        <f t="shared" ref="AE800:AE863" si="167">_xlfn.XLOOKUP(AC800,$R$8:$R$10,$S$8:$S$10)</f>
        <v>6</v>
      </c>
      <c r="AF800" s="4">
        <f t="shared" ref="AF800:AF863" si="168">_xlfn.XLOOKUP(AD800,$T$20:$T$22,$S$20:$S$22)</f>
        <v>2</v>
      </c>
      <c r="AG800" s="4">
        <f t="shared" ref="AG800:AG863" si="169">SUM(AE800:AF800)</f>
        <v>8</v>
      </c>
    </row>
    <row r="801" spans="18:33" x14ac:dyDescent="0.3">
      <c r="R801" s="4" t="s">
        <v>47</v>
      </c>
      <c r="S801" s="4" t="str">
        <f t="shared" si="158"/>
        <v>A</v>
      </c>
      <c r="T801" s="4" t="str">
        <f t="shared" si="157"/>
        <v>Z</v>
      </c>
      <c r="U801" s="4" t="str">
        <f t="shared" si="159"/>
        <v>Rock</v>
      </c>
      <c r="V801" s="4" t="str">
        <f t="shared" si="160"/>
        <v>Scissor</v>
      </c>
      <c r="W801" s="4" t="str">
        <f t="shared" si="161"/>
        <v>ZA</v>
      </c>
      <c r="X801" s="4" t="str">
        <f t="shared" si="162"/>
        <v>L</v>
      </c>
      <c r="Y801" s="4">
        <f t="shared" si="163"/>
        <v>0</v>
      </c>
      <c r="Z801" s="4">
        <f t="shared" si="164"/>
        <v>3</v>
      </c>
      <c r="AA801" s="4">
        <f t="shared" si="165"/>
        <v>3</v>
      </c>
      <c r="AC801" s="4" t="str">
        <f t="shared" si="166"/>
        <v>W</v>
      </c>
      <c r="AD801" s="4" t="str" cm="1">
        <f t="array" ref="AD801">_xlfn._xlws.FILTER($W$16:$W$24,($X$16:$X$24=S801)*($Z$16:$Z$24=AC801))</f>
        <v>Y</v>
      </c>
      <c r="AE801" s="4">
        <f t="shared" si="167"/>
        <v>6</v>
      </c>
      <c r="AF801" s="4">
        <f t="shared" si="168"/>
        <v>2</v>
      </c>
      <c r="AG801" s="4">
        <f t="shared" si="169"/>
        <v>8</v>
      </c>
    </row>
    <row r="802" spans="18:33" x14ac:dyDescent="0.3">
      <c r="R802" s="4" t="s">
        <v>42</v>
      </c>
      <c r="S802" s="4" t="str">
        <f t="shared" si="158"/>
        <v>B</v>
      </c>
      <c r="T802" s="4" t="str">
        <f t="shared" si="157"/>
        <v>Z</v>
      </c>
      <c r="U802" s="4" t="str">
        <f t="shared" si="159"/>
        <v>Paper</v>
      </c>
      <c r="V802" s="4" t="str">
        <f t="shared" si="160"/>
        <v>Scissor</v>
      </c>
      <c r="W802" s="4" t="str">
        <f t="shared" si="161"/>
        <v>ZB</v>
      </c>
      <c r="X802" s="4" t="str">
        <f t="shared" si="162"/>
        <v>W</v>
      </c>
      <c r="Y802" s="4">
        <f t="shared" si="163"/>
        <v>6</v>
      </c>
      <c r="Z802" s="4">
        <f t="shared" si="164"/>
        <v>3</v>
      </c>
      <c r="AA802" s="4">
        <f t="shared" si="165"/>
        <v>9</v>
      </c>
      <c r="AC802" s="4" t="str">
        <f t="shared" si="166"/>
        <v>W</v>
      </c>
      <c r="AD802" s="4" t="str" cm="1">
        <f t="array" ref="AD802">_xlfn._xlws.FILTER($W$16:$W$24,($X$16:$X$24=S802)*($Z$16:$Z$24=AC802))</f>
        <v>Z</v>
      </c>
      <c r="AE802" s="4">
        <f t="shared" si="167"/>
        <v>6</v>
      </c>
      <c r="AF802" s="4">
        <f t="shared" si="168"/>
        <v>3</v>
      </c>
      <c r="AG802" s="4">
        <f t="shared" si="169"/>
        <v>9</v>
      </c>
    </row>
    <row r="803" spans="18:33" x14ac:dyDescent="0.3">
      <c r="R803" s="4" t="s">
        <v>49</v>
      </c>
      <c r="S803" s="4" t="str">
        <f t="shared" si="158"/>
        <v>A</v>
      </c>
      <c r="T803" s="4" t="str">
        <f t="shared" si="157"/>
        <v>X</v>
      </c>
      <c r="U803" s="4" t="str">
        <f t="shared" si="159"/>
        <v>Rock</v>
      </c>
      <c r="V803" s="4" t="str">
        <f t="shared" si="160"/>
        <v>Rock</v>
      </c>
      <c r="W803" s="4" t="str">
        <f t="shared" si="161"/>
        <v>XA</v>
      </c>
      <c r="X803" s="4" t="str">
        <f t="shared" si="162"/>
        <v>D</v>
      </c>
      <c r="Y803" s="4">
        <f t="shared" si="163"/>
        <v>3</v>
      </c>
      <c r="Z803" s="4">
        <f t="shared" si="164"/>
        <v>1</v>
      </c>
      <c r="AA803" s="4">
        <f t="shared" si="165"/>
        <v>4</v>
      </c>
      <c r="AC803" s="4" t="str">
        <f t="shared" si="166"/>
        <v>L</v>
      </c>
      <c r="AD803" s="4" t="str" cm="1">
        <f t="array" ref="AD803">_xlfn._xlws.FILTER($W$16:$W$24,($X$16:$X$24=S803)*($Z$16:$Z$24=AC803))</f>
        <v>Z</v>
      </c>
      <c r="AE803" s="4">
        <f t="shared" si="167"/>
        <v>0</v>
      </c>
      <c r="AF803" s="4">
        <f t="shared" si="168"/>
        <v>3</v>
      </c>
      <c r="AG803" s="4">
        <f t="shared" si="169"/>
        <v>3</v>
      </c>
    </row>
    <row r="804" spans="18:33" x14ac:dyDescent="0.3">
      <c r="R804" s="4" t="s">
        <v>42</v>
      </c>
      <c r="S804" s="4" t="str">
        <f t="shared" si="158"/>
        <v>B</v>
      </c>
      <c r="T804" s="4" t="str">
        <f t="shared" si="157"/>
        <v>Z</v>
      </c>
      <c r="U804" s="4" t="str">
        <f t="shared" si="159"/>
        <v>Paper</v>
      </c>
      <c r="V804" s="4" t="str">
        <f t="shared" si="160"/>
        <v>Scissor</v>
      </c>
      <c r="W804" s="4" t="str">
        <f t="shared" si="161"/>
        <v>ZB</v>
      </c>
      <c r="X804" s="4" t="str">
        <f t="shared" si="162"/>
        <v>W</v>
      </c>
      <c r="Y804" s="4">
        <f t="shared" si="163"/>
        <v>6</v>
      </c>
      <c r="Z804" s="4">
        <f t="shared" si="164"/>
        <v>3</v>
      </c>
      <c r="AA804" s="4">
        <f t="shared" si="165"/>
        <v>9</v>
      </c>
      <c r="AC804" s="4" t="str">
        <f t="shared" si="166"/>
        <v>W</v>
      </c>
      <c r="AD804" s="4" t="str" cm="1">
        <f t="array" ref="AD804">_xlfn._xlws.FILTER($W$16:$W$24,($X$16:$X$24=S804)*($Z$16:$Z$24=AC804))</f>
        <v>Z</v>
      </c>
      <c r="AE804" s="4">
        <f t="shared" si="167"/>
        <v>6</v>
      </c>
      <c r="AF804" s="4">
        <f t="shared" si="168"/>
        <v>3</v>
      </c>
      <c r="AG804" s="4">
        <f t="shared" si="169"/>
        <v>9</v>
      </c>
    </row>
    <row r="805" spans="18:33" x14ac:dyDescent="0.3">
      <c r="R805" s="4" t="s">
        <v>42</v>
      </c>
      <c r="S805" s="4" t="str">
        <f t="shared" si="158"/>
        <v>B</v>
      </c>
      <c r="T805" s="4" t="str">
        <f t="shared" si="157"/>
        <v>Z</v>
      </c>
      <c r="U805" s="4" t="str">
        <f t="shared" si="159"/>
        <v>Paper</v>
      </c>
      <c r="V805" s="4" t="str">
        <f t="shared" si="160"/>
        <v>Scissor</v>
      </c>
      <c r="W805" s="4" t="str">
        <f t="shared" si="161"/>
        <v>ZB</v>
      </c>
      <c r="X805" s="4" t="str">
        <f t="shared" si="162"/>
        <v>W</v>
      </c>
      <c r="Y805" s="4">
        <f t="shared" si="163"/>
        <v>6</v>
      </c>
      <c r="Z805" s="4">
        <f t="shared" si="164"/>
        <v>3</v>
      </c>
      <c r="AA805" s="4">
        <f t="shared" si="165"/>
        <v>9</v>
      </c>
      <c r="AC805" s="4" t="str">
        <f t="shared" si="166"/>
        <v>W</v>
      </c>
      <c r="AD805" s="4" t="str" cm="1">
        <f t="array" ref="AD805">_xlfn._xlws.FILTER($W$16:$W$24,($X$16:$X$24=S805)*($Z$16:$Z$24=AC805))</f>
        <v>Z</v>
      </c>
      <c r="AE805" s="4">
        <f t="shared" si="167"/>
        <v>6</v>
      </c>
      <c r="AF805" s="4">
        <f t="shared" si="168"/>
        <v>3</v>
      </c>
      <c r="AG805" s="4">
        <f t="shared" si="169"/>
        <v>9</v>
      </c>
    </row>
    <row r="806" spans="18:33" x14ac:dyDescent="0.3">
      <c r="R806" s="4" t="s">
        <v>45</v>
      </c>
      <c r="S806" s="4" t="str">
        <f t="shared" si="158"/>
        <v>C</v>
      </c>
      <c r="T806" s="4" t="str">
        <f t="shared" si="157"/>
        <v>Y</v>
      </c>
      <c r="U806" s="4" t="str">
        <f t="shared" si="159"/>
        <v>Scissor</v>
      </c>
      <c r="V806" s="4" t="str">
        <f t="shared" si="160"/>
        <v>Paper</v>
      </c>
      <c r="W806" s="4" t="str">
        <f t="shared" si="161"/>
        <v>YC</v>
      </c>
      <c r="X806" s="4" t="str">
        <f t="shared" si="162"/>
        <v>L</v>
      </c>
      <c r="Y806" s="4">
        <f t="shared" si="163"/>
        <v>0</v>
      </c>
      <c r="Z806" s="4">
        <f t="shared" si="164"/>
        <v>2</v>
      </c>
      <c r="AA806" s="4">
        <f t="shared" si="165"/>
        <v>2</v>
      </c>
      <c r="AC806" s="4" t="str">
        <f t="shared" si="166"/>
        <v>D</v>
      </c>
      <c r="AD806" s="4" t="str" cm="1">
        <f t="array" ref="AD806">_xlfn._xlws.FILTER($W$16:$W$24,($X$16:$X$24=S806)*($Z$16:$Z$24=AC806))</f>
        <v>Z</v>
      </c>
      <c r="AE806" s="4">
        <f t="shared" si="167"/>
        <v>3</v>
      </c>
      <c r="AF806" s="4">
        <f t="shared" si="168"/>
        <v>3</v>
      </c>
      <c r="AG806" s="4">
        <f t="shared" si="169"/>
        <v>6</v>
      </c>
    </row>
    <row r="807" spans="18:33" x14ac:dyDescent="0.3">
      <c r="R807" s="4" t="s">
        <v>43</v>
      </c>
      <c r="S807" s="4" t="str">
        <f t="shared" si="158"/>
        <v>C</v>
      </c>
      <c r="T807" s="4" t="str">
        <f t="shared" si="157"/>
        <v>Z</v>
      </c>
      <c r="U807" s="4" t="str">
        <f t="shared" si="159"/>
        <v>Scissor</v>
      </c>
      <c r="V807" s="4" t="str">
        <f t="shared" si="160"/>
        <v>Scissor</v>
      </c>
      <c r="W807" s="4" t="str">
        <f t="shared" si="161"/>
        <v>ZC</v>
      </c>
      <c r="X807" s="4" t="str">
        <f t="shared" si="162"/>
        <v>D</v>
      </c>
      <c r="Y807" s="4">
        <f t="shared" si="163"/>
        <v>3</v>
      </c>
      <c r="Z807" s="4">
        <f t="shared" si="164"/>
        <v>3</v>
      </c>
      <c r="AA807" s="4">
        <f t="shared" si="165"/>
        <v>6</v>
      </c>
      <c r="AC807" s="4" t="str">
        <f t="shared" si="166"/>
        <v>W</v>
      </c>
      <c r="AD807" s="4" t="str" cm="1">
        <f t="array" ref="AD807">_xlfn._xlws.FILTER($W$16:$W$24,($X$16:$X$24=S807)*($Z$16:$Z$24=AC807))</f>
        <v>X</v>
      </c>
      <c r="AE807" s="4">
        <f t="shared" si="167"/>
        <v>6</v>
      </c>
      <c r="AF807" s="4">
        <f t="shared" si="168"/>
        <v>1</v>
      </c>
      <c r="AG807" s="4">
        <f t="shared" si="169"/>
        <v>7</v>
      </c>
    </row>
    <row r="808" spans="18:33" x14ac:dyDescent="0.3">
      <c r="R808" s="4" t="s">
        <v>43</v>
      </c>
      <c r="S808" s="4" t="str">
        <f t="shared" si="158"/>
        <v>C</v>
      </c>
      <c r="T808" s="4" t="str">
        <f t="shared" si="157"/>
        <v>Z</v>
      </c>
      <c r="U808" s="4" t="str">
        <f t="shared" si="159"/>
        <v>Scissor</v>
      </c>
      <c r="V808" s="4" t="str">
        <f t="shared" si="160"/>
        <v>Scissor</v>
      </c>
      <c r="W808" s="4" t="str">
        <f t="shared" si="161"/>
        <v>ZC</v>
      </c>
      <c r="X808" s="4" t="str">
        <f t="shared" si="162"/>
        <v>D</v>
      </c>
      <c r="Y808" s="4">
        <f t="shared" si="163"/>
        <v>3</v>
      </c>
      <c r="Z808" s="4">
        <f t="shared" si="164"/>
        <v>3</v>
      </c>
      <c r="AA808" s="4">
        <f t="shared" si="165"/>
        <v>6</v>
      </c>
      <c r="AC808" s="4" t="str">
        <f t="shared" si="166"/>
        <v>W</v>
      </c>
      <c r="AD808" s="4" t="str" cm="1">
        <f t="array" ref="AD808">_xlfn._xlws.FILTER($W$16:$W$24,($X$16:$X$24=S808)*($Z$16:$Z$24=AC808))</f>
        <v>X</v>
      </c>
      <c r="AE808" s="4">
        <f t="shared" si="167"/>
        <v>6</v>
      </c>
      <c r="AF808" s="4">
        <f t="shared" si="168"/>
        <v>1</v>
      </c>
      <c r="AG808" s="4">
        <f t="shared" si="169"/>
        <v>7</v>
      </c>
    </row>
    <row r="809" spans="18:33" x14ac:dyDescent="0.3">
      <c r="R809" s="4" t="s">
        <v>50</v>
      </c>
      <c r="S809" s="4" t="str">
        <f t="shared" si="158"/>
        <v>B</v>
      </c>
      <c r="T809" s="4" t="str">
        <f t="shared" si="157"/>
        <v>Y</v>
      </c>
      <c r="U809" s="4" t="str">
        <f t="shared" si="159"/>
        <v>Paper</v>
      </c>
      <c r="V809" s="4" t="str">
        <f t="shared" si="160"/>
        <v>Paper</v>
      </c>
      <c r="W809" s="4" t="str">
        <f t="shared" si="161"/>
        <v>YB</v>
      </c>
      <c r="X809" s="4" t="str">
        <f t="shared" si="162"/>
        <v>D</v>
      </c>
      <c r="Y809" s="4">
        <f t="shared" si="163"/>
        <v>3</v>
      </c>
      <c r="Z809" s="4">
        <f t="shared" si="164"/>
        <v>2</v>
      </c>
      <c r="AA809" s="4">
        <f t="shared" si="165"/>
        <v>5</v>
      </c>
      <c r="AC809" s="4" t="str">
        <f t="shared" si="166"/>
        <v>D</v>
      </c>
      <c r="AD809" s="4" t="str" cm="1">
        <f t="array" ref="AD809">_xlfn._xlws.FILTER($W$16:$W$24,($X$16:$X$24=S809)*($Z$16:$Z$24=AC809))</f>
        <v>Y</v>
      </c>
      <c r="AE809" s="4">
        <f t="shared" si="167"/>
        <v>3</v>
      </c>
      <c r="AF809" s="4">
        <f t="shared" si="168"/>
        <v>2</v>
      </c>
      <c r="AG809" s="4">
        <f t="shared" si="169"/>
        <v>5</v>
      </c>
    </row>
    <row r="810" spans="18:33" x14ac:dyDescent="0.3">
      <c r="R810" s="4" t="s">
        <v>42</v>
      </c>
      <c r="S810" s="4" t="str">
        <f t="shared" si="158"/>
        <v>B</v>
      </c>
      <c r="T810" s="4" t="str">
        <f t="shared" si="157"/>
        <v>Z</v>
      </c>
      <c r="U810" s="4" t="str">
        <f t="shared" si="159"/>
        <v>Paper</v>
      </c>
      <c r="V810" s="4" t="str">
        <f t="shared" si="160"/>
        <v>Scissor</v>
      </c>
      <c r="W810" s="4" t="str">
        <f t="shared" si="161"/>
        <v>ZB</v>
      </c>
      <c r="X810" s="4" t="str">
        <f t="shared" si="162"/>
        <v>W</v>
      </c>
      <c r="Y810" s="4">
        <f t="shared" si="163"/>
        <v>6</v>
      </c>
      <c r="Z810" s="4">
        <f t="shared" si="164"/>
        <v>3</v>
      </c>
      <c r="AA810" s="4">
        <f t="shared" si="165"/>
        <v>9</v>
      </c>
      <c r="AC810" s="4" t="str">
        <f t="shared" si="166"/>
        <v>W</v>
      </c>
      <c r="AD810" s="4" t="str" cm="1">
        <f t="array" ref="AD810">_xlfn._xlws.FILTER($W$16:$W$24,($X$16:$X$24=S810)*($Z$16:$Z$24=AC810))</f>
        <v>Z</v>
      </c>
      <c r="AE810" s="4">
        <f t="shared" si="167"/>
        <v>6</v>
      </c>
      <c r="AF810" s="4">
        <f t="shared" si="168"/>
        <v>3</v>
      </c>
      <c r="AG810" s="4">
        <f t="shared" si="169"/>
        <v>9</v>
      </c>
    </row>
    <row r="811" spans="18:33" x14ac:dyDescent="0.3">
      <c r="R811" s="4" t="s">
        <v>43</v>
      </c>
      <c r="S811" s="4" t="str">
        <f t="shared" si="158"/>
        <v>C</v>
      </c>
      <c r="T811" s="4" t="str">
        <f t="shared" si="157"/>
        <v>Z</v>
      </c>
      <c r="U811" s="4" t="str">
        <f t="shared" si="159"/>
        <v>Scissor</v>
      </c>
      <c r="V811" s="4" t="str">
        <f t="shared" si="160"/>
        <v>Scissor</v>
      </c>
      <c r="W811" s="4" t="str">
        <f t="shared" si="161"/>
        <v>ZC</v>
      </c>
      <c r="X811" s="4" t="str">
        <f t="shared" si="162"/>
        <v>D</v>
      </c>
      <c r="Y811" s="4">
        <f t="shared" si="163"/>
        <v>3</v>
      </c>
      <c r="Z811" s="4">
        <f t="shared" si="164"/>
        <v>3</v>
      </c>
      <c r="AA811" s="4">
        <f t="shared" si="165"/>
        <v>6</v>
      </c>
      <c r="AC811" s="4" t="str">
        <f t="shared" si="166"/>
        <v>W</v>
      </c>
      <c r="AD811" s="4" t="str" cm="1">
        <f t="array" ref="AD811">_xlfn._xlws.FILTER($W$16:$W$24,($X$16:$X$24=S811)*($Z$16:$Z$24=AC811))</f>
        <v>X</v>
      </c>
      <c r="AE811" s="4">
        <f t="shared" si="167"/>
        <v>6</v>
      </c>
      <c r="AF811" s="4">
        <f t="shared" si="168"/>
        <v>1</v>
      </c>
      <c r="AG811" s="4">
        <f t="shared" si="169"/>
        <v>7</v>
      </c>
    </row>
    <row r="812" spans="18:33" x14ac:dyDescent="0.3">
      <c r="R812" s="4" t="s">
        <v>46</v>
      </c>
      <c r="S812" s="4" t="str">
        <f t="shared" si="158"/>
        <v>A</v>
      </c>
      <c r="T812" s="4" t="str">
        <f t="shared" si="157"/>
        <v>Y</v>
      </c>
      <c r="U812" s="4" t="str">
        <f t="shared" si="159"/>
        <v>Rock</v>
      </c>
      <c r="V812" s="4" t="str">
        <f t="shared" si="160"/>
        <v>Paper</v>
      </c>
      <c r="W812" s="4" t="str">
        <f t="shared" si="161"/>
        <v>YA</v>
      </c>
      <c r="X812" s="4" t="str">
        <f t="shared" si="162"/>
        <v>W</v>
      </c>
      <c r="Y812" s="4">
        <f t="shared" si="163"/>
        <v>6</v>
      </c>
      <c r="Z812" s="4">
        <f t="shared" si="164"/>
        <v>2</v>
      </c>
      <c r="AA812" s="4">
        <f t="shared" si="165"/>
        <v>8</v>
      </c>
      <c r="AC812" s="4" t="str">
        <f t="shared" si="166"/>
        <v>D</v>
      </c>
      <c r="AD812" s="4" t="str" cm="1">
        <f t="array" ref="AD812">_xlfn._xlws.FILTER($W$16:$W$24,($X$16:$X$24=S812)*($Z$16:$Z$24=AC812))</f>
        <v>X</v>
      </c>
      <c r="AE812" s="4">
        <f t="shared" si="167"/>
        <v>3</v>
      </c>
      <c r="AF812" s="4">
        <f t="shared" si="168"/>
        <v>1</v>
      </c>
      <c r="AG812" s="4">
        <f t="shared" si="169"/>
        <v>4</v>
      </c>
    </row>
    <row r="813" spans="18:33" x14ac:dyDescent="0.3">
      <c r="R813" s="4" t="s">
        <v>44</v>
      </c>
      <c r="S813" s="4" t="str">
        <f t="shared" si="158"/>
        <v>B</v>
      </c>
      <c r="T813" s="4" t="str">
        <f t="shared" si="157"/>
        <v>X</v>
      </c>
      <c r="U813" s="4" t="str">
        <f t="shared" si="159"/>
        <v>Paper</v>
      </c>
      <c r="V813" s="4" t="str">
        <f t="shared" si="160"/>
        <v>Rock</v>
      </c>
      <c r="W813" s="4" t="str">
        <f t="shared" si="161"/>
        <v>XB</v>
      </c>
      <c r="X813" s="4" t="str">
        <f t="shared" si="162"/>
        <v>L</v>
      </c>
      <c r="Y813" s="4">
        <f t="shared" si="163"/>
        <v>0</v>
      </c>
      <c r="Z813" s="4">
        <f t="shared" si="164"/>
        <v>1</v>
      </c>
      <c r="AA813" s="4">
        <f t="shared" si="165"/>
        <v>1</v>
      </c>
      <c r="AC813" s="4" t="str">
        <f t="shared" si="166"/>
        <v>L</v>
      </c>
      <c r="AD813" s="4" t="str" cm="1">
        <f t="array" ref="AD813">_xlfn._xlws.FILTER($W$16:$W$24,($X$16:$X$24=S813)*($Z$16:$Z$24=AC813))</f>
        <v>X</v>
      </c>
      <c r="AE813" s="4">
        <f t="shared" si="167"/>
        <v>0</v>
      </c>
      <c r="AF813" s="4">
        <f t="shared" si="168"/>
        <v>1</v>
      </c>
      <c r="AG813" s="4">
        <f t="shared" si="169"/>
        <v>1</v>
      </c>
    </row>
    <row r="814" spans="18:33" x14ac:dyDescent="0.3">
      <c r="R814" s="4" t="s">
        <v>42</v>
      </c>
      <c r="S814" s="4" t="str">
        <f t="shared" si="158"/>
        <v>B</v>
      </c>
      <c r="T814" s="4" t="str">
        <f t="shared" si="157"/>
        <v>Z</v>
      </c>
      <c r="U814" s="4" t="str">
        <f t="shared" si="159"/>
        <v>Paper</v>
      </c>
      <c r="V814" s="4" t="str">
        <f t="shared" si="160"/>
        <v>Scissor</v>
      </c>
      <c r="W814" s="4" t="str">
        <f t="shared" si="161"/>
        <v>ZB</v>
      </c>
      <c r="X814" s="4" t="str">
        <f t="shared" si="162"/>
        <v>W</v>
      </c>
      <c r="Y814" s="4">
        <f t="shared" si="163"/>
        <v>6</v>
      </c>
      <c r="Z814" s="4">
        <f t="shared" si="164"/>
        <v>3</v>
      </c>
      <c r="AA814" s="4">
        <f t="shared" si="165"/>
        <v>9</v>
      </c>
      <c r="AC814" s="4" t="str">
        <f t="shared" si="166"/>
        <v>W</v>
      </c>
      <c r="AD814" s="4" t="str" cm="1">
        <f t="array" ref="AD814">_xlfn._xlws.FILTER($W$16:$W$24,($X$16:$X$24=S814)*($Z$16:$Z$24=AC814))</f>
        <v>Z</v>
      </c>
      <c r="AE814" s="4">
        <f t="shared" si="167"/>
        <v>6</v>
      </c>
      <c r="AF814" s="4">
        <f t="shared" si="168"/>
        <v>3</v>
      </c>
      <c r="AG814" s="4">
        <f t="shared" si="169"/>
        <v>9</v>
      </c>
    </row>
    <row r="815" spans="18:33" x14ac:dyDescent="0.3">
      <c r="R815" s="4" t="s">
        <v>43</v>
      </c>
      <c r="S815" s="4" t="str">
        <f t="shared" si="158"/>
        <v>C</v>
      </c>
      <c r="T815" s="4" t="str">
        <f t="shared" si="157"/>
        <v>Z</v>
      </c>
      <c r="U815" s="4" t="str">
        <f t="shared" si="159"/>
        <v>Scissor</v>
      </c>
      <c r="V815" s="4" t="str">
        <f t="shared" si="160"/>
        <v>Scissor</v>
      </c>
      <c r="W815" s="4" t="str">
        <f t="shared" si="161"/>
        <v>ZC</v>
      </c>
      <c r="X815" s="4" t="str">
        <f t="shared" si="162"/>
        <v>D</v>
      </c>
      <c r="Y815" s="4">
        <f t="shared" si="163"/>
        <v>3</v>
      </c>
      <c r="Z815" s="4">
        <f t="shared" si="164"/>
        <v>3</v>
      </c>
      <c r="AA815" s="4">
        <f t="shared" si="165"/>
        <v>6</v>
      </c>
      <c r="AC815" s="4" t="str">
        <f t="shared" si="166"/>
        <v>W</v>
      </c>
      <c r="AD815" s="4" t="str" cm="1">
        <f t="array" ref="AD815">_xlfn._xlws.FILTER($W$16:$W$24,($X$16:$X$24=S815)*($Z$16:$Z$24=AC815))</f>
        <v>X</v>
      </c>
      <c r="AE815" s="4">
        <f t="shared" si="167"/>
        <v>6</v>
      </c>
      <c r="AF815" s="4">
        <f t="shared" si="168"/>
        <v>1</v>
      </c>
      <c r="AG815" s="4">
        <f t="shared" si="169"/>
        <v>7</v>
      </c>
    </row>
    <row r="816" spans="18:33" x14ac:dyDescent="0.3">
      <c r="R816" s="4" t="s">
        <v>43</v>
      </c>
      <c r="S816" s="4" t="str">
        <f t="shared" si="158"/>
        <v>C</v>
      </c>
      <c r="T816" s="4" t="str">
        <f t="shared" si="157"/>
        <v>Z</v>
      </c>
      <c r="U816" s="4" t="str">
        <f t="shared" si="159"/>
        <v>Scissor</v>
      </c>
      <c r="V816" s="4" t="str">
        <f t="shared" si="160"/>
        <v>Scissor</v>
      </c>
      <c r="W816" s="4" t="str">
        <f t="shared" si="161"/>
        <v>ZC</v>
      </c>
      <c r="X816" s="4" t="str">
        <f t="shared" si="162"/>
        <v>D</v>
      </c>
      <c r="Y816" s="4">
        <f t="shared" si="163"/>
        <v>3</v>
      </c>
      <c r="Z816" s="4">
        <f t="shared" si="164"/>
        <v>3</v>
      </c>
      <c r="AA816" s="4">
        <f t="shared" si="165"/>
        <v>6</v>
      </c>
      <c r="AC816" s="4" t="str">
        <f t="shared" si="166"/>
        <v>W</v>
      </c>
      <c r="AD816" s="4" t="str" cm="1">
        <f t="array" ref="AD816">_xlfn._xlws.FILTER($W$16:$W$24,($X$16:$X$24=S816)*($Z$16:$Z$24=AC816))</f>
        <v>X</v>
      </c>
      <c r="AE816" s="4">
        <f t="shared" si="167"/>
        <v>6</v>
      </c>
      <c r="AF816" s="4">
        <f t="shared" si="168"/>
        <v>1</v>
      </c>
      <c r="AG816" s="4">
        <f t="shared" si="169"/>
        <v>7</v>
      </c>
    </row>
    <row r="817" spans="18:33" x14ac:dyDescent="0.3">
      <c r="R817" s="4" t="s">
        <v>43</v>
      </c>
      <c r="S817" s="4" t="str">
        <f t="shared" si="158"/>
        <v>C</v>
      </c>
      <c r="T817" s="4" t="str">
        <f t="shared" si="157"/>
        <v>Z</v>
      </c>
      <c r="U817" s="4" t="str">
        <f t="shared" si="159"/>
        <v>Scissor</v>
      </c>
      <c r="V817" s="4" t="str">
        <f t="shared" si="160"/>
        <v>Scissor</v>
      </c>
      <c r="W817" s="4" t="str">
        <f t="shared" si="161"/>
        <v>ZC</v>
      </c>
      <c r="X817" s="4" t="str">
        <f t="shared" si="162"/>
        <v>D</v>
      </c>
      <c r="Y817" s="4">
        <f t="shared" si="163"/>
        <v>3</v>
      </c>
      <c r="Z817" s="4">
        <f t="shared" si="164"/>
        <v>3</v>
      </c>
      <c r="AA817" s="4">
        <f t="shared" si="165"/>
        <v>6</v>
      </c>
      <c r="AC817" s="4" t="str">
        <f t="shared" si="166"/>
        <v>W</v>
      </c>
      <c r="AD817" s="4" t="str" cm="1">
        <f t="array" ref="AD817">_xlfn._xlws.FILTER($W$16:$W$24,($X$16:$X$24=S817)*($Z$16:$Z$24=AC817))</f>
        <v>X</v>
      </c>
      <c r="AE817" s="4">
        <f t="shared" si="167"/>
        <v>6</v>
      </c>
      <c r="AF817" s="4">
        <f t="shared" si="168"/>
        <v>1</v>
      </c>
      <c r="AG817" s="4">
        <f t="shared" si="169"/>
        <v>7</v>
      </c>
    </row>
    <row r="818" spans="18:33" x14ac:dyDescent="0.3">
      <c r="R818" s="4" t="s">
        <v>44</v>
      </c>
      <c r="S818" s="4" t="str">
        <f t="shared" si="158"/>
        <v>B</v>
      </c>
      <c r="T818" s="4" t="str">
        <f t="shared" si="157"/>
        <v>X</v>
      </c>
      <c r="U818" s="4" t="str">
        <f t="shared" si="159"/>
        <v>Paper</v>
      </c>
      <c r="V818" s="4" t="str">
        <f t="shared" si="160"/>
        <v>Rock</v>
      </c>
      <c r="W818" s="4" t="str">
        <f t="shared" si="161"/>
        <v>XB</v>
      </c>
      <c r="X818" s="4" t="str">
        <f t="shared" si="162"/>
        <v>L</v>
      </c>
      <c r="Y818" s="4">
        <f t="shared" si="163"/>
        <v>0</v>
      </c>
      <c r="Z818" s="4">
        <f t="shared" si="164"/>
        <v>1</v>
      </c>
      <c r="AA818" s="4">
        <f t="shared" si="165"/>
        <v>1</v>
      </c>
      <c r="AC818" s="4" t="str">
        <f t="shared" si="166"/>
        <v>L</v>
      </c>
      <c r="AD818" s="4" t="str" cm="1">
        <f t="array" ref="AD818">_xlfn._xlws.FILTER($W$16:$W$24,($X$16:$X$24=S818)*($Z$16:$Z$24=AC818))</f>
        <v>X</v>
      </c>
      <c r="AE818" s="4">
        <f t="shared" si="167"/>
        <v>0</v>
      </c>
      <c r="AF818" s="4">
        <f t="shared" si="168"/>
        <v>1</v>
      </c>
      <c r="AG818" s="4">
        <f t="shared" si="169"/>
        <v>1</v>
      </c>
    </row>
    <row r="819" spans="18:33" x14ac:dyDescent="0.3">
      <c r="R819" s="4" t="s">
        <v>46</v>
      </c>
      <c r="S819" s="4" t="str">
        <f t="shared" si="158"/>
        <v>A</v>
      </c>
      <c r="T819" s="4" t="str">
        <f t="shared" si="157"/>
        <v>Y</v>
      </c>
      <c r="U819" s="4" t="str">
        <f t="shared" si="159"/>
        <v>Rock</v>
      </c>
      <c r="V819" s="4" t="str">
        <f t="shared" si="160"/>
        <v>Paper</v>
      </c>
      <c r="W819" s="4" t="str">
        <f t="shared" si="161"/>
        <v>YA</v>
      </c>
      <c r="X819" s="4" t="str">
        <f t="shared" si="162"/>
        <v>W</v>
      </c>
      <c r="Y819" s="4">
        <f t="shared" si="163"/>
        <v>6</v>
      </c>
      <c r="Z819" s="4">
        <f t="shared" si="164"/>
        <v>2</v>
      </c>
      <c r="AA819" s="4">
        <f t="shared" si="165"/>
        <v>8</v>
      </c>
      <c r="AC819" s="4" t="str">
        <f t="shared" si="166"/>
        <v>D</v>
      </c>
      <c r="AD819" s="4" t="str" cm="1">
        <f t="array" ref="AD819">_xlfn._xlws.FILTER($W$16:$W$24,($X$16:$X$24=S819)*($Z$16:$Z$24=AC819))</f>
        <v>X</v>
      </c>
      <c r="AE819" s="4">
        <f t="shared" si="167"/>
        <v>3</v>
      </c>
      <c r="AF819" s="4">
        <f t="shared" si="168"/>
        <v>1</v>
      </c>
      <c r="AG819" s="4">
        <f t="shared" si="169"/>
        <v>4</v>
      </c>
    </row>
    <row r="820" spans="18:33" x14ac:dyDescent="0.3">
      <c r="R820" s="4" t="s">
        <v>46</v>
      </c>
      <c r="S820" s="4" t="str">
        <f t="shared" si="158"/>
        <v>A</v>
      </c>
      <c r="T820" s="4" t="str">
        <f t="shared" si="157"/>
        <v>Y</v>
      </c>
      <c r="U820" s="4" t="str">
        <f t="shared" si="159"/>
        <v>Rock</v>
      </c>
      <c r="V820" s="4" t="str">
        <f t="shared" si="160"/>
        <v>Paper</v>
      </c>
      <c r="W820" s="4" t="str">
        <f t="shared" si="161"/>
        <v>YA</v>
      </c>
      <c r="X820" s="4" t="str">
        <f t="shared" si="162"/>
        <v>W</v>
      </c>
      <c r="Y820" s="4">
        <f t="shared" si="163"/>
        <v>6</v>
      </c>
      <c r="Z820" s="4">
        <f t="shared" si="164"/>
        <v>2</v>
      </c>
      <c r="AA820" s="4">
        <f t="shared" si="165"/>
        <v>8</v>
      </c>
      <c r="AC820" s="4" t="str">
        <f t="shared" si="166"/>
        <v>D</v>
      </c>
      <c r="AD820" s="4" t="str" cm="1">
        <f t="array" ref="AD820">_xlfn._xlws.FILTER($W$16:$W$24,($X$16:$X$24=S820)*($Z$16:$Z$24=AC820))</f>
        <v>X</v>
      </c>
      <c r="AE820" s="4">
        <f t="shared" si="167"/>
        <v>3</v>
      </c>
      <c r="AF820" s="4">
        <f t="shared" si="168"/>
        <v>1</v>
      </c>
      <c r="AG820" s="4">
        <f t="shared" si="169"/>
        <v>4</v>
      </c>
    </row>
    <row r="821" spans="18:33" x14ac:dyDescent="0.3">
      <c r="R821" s="4" t="s">
        <v>42</v>
      </c>
      <c r="S821" s="4" t="str">
        <f t="shared" si="158"/>
        <v>B</v>
      </c>
      <c r="T821" s="4" t="str">
        <f t="shared" si="157"/>
        <v>Z</v>
      </c>
      <c r="U821" s="4" t="str">
        <f t="shared" si="159"/>
        <v>Paper</v>
      </c>
      <c r="V821" s="4" t="str">
        <f t="shared" si="160"/>
        <v>Scissor</v>
      </c>
      <c r="W821" s="4" t="str">
        <f t="shared" si="161"/>
        <v>ZB</v>
      </c>
      <c r="X821" s="4" t="str">
        <f t="shared" si="162"/>
        <v>W</v>
      </c>
      <c r="Y821" s="4">
        <f t="shared" si="163"/>
        <v>6</v>
      </c>
      <c r="Z821" s="4">
        <f t="shared" si="164"/>
        <v>3</v>
      </c>
      <c r="AA821" s="4">
        <f t="shared" si="165"/>
        <v>9</v>
      </c>
      <c r="AC821" s="4" t="str">
        <f t="shared" si="166"/>
        <v>W</v>
      </c>
      <c r="AD821" s="4" t="str" cm="1">
        <f t="array" ref="AD821">_xlfn._xlws.FILTER($W$16:$W$24,($X$16:$X$24=S821)*($Z$16:$Z$24=AC821))</f>
        <v>Z</v>
      </c>
      <c r="AE821" s="4">
        <f t="shared" si="167"/>
        <v>6</v>
      </c>
      <c r="AF821" s="4">
        <f t="shared" si="168"/>
        <v>3</v>
      </c>
      <c r="AG821" s="4">
        <f t="shared" si="169"/>
        <v>9</v>
      </c>
    </row>
    <row r="822" spans="18:33" x14ac:dyDescent="0.3">
      <c r="R822" s="4" t="s">
        <v>42</v>
      </c>
      <c r="S822" s="4" t="str">
        <f t="shared" si="158"/>
        <v>B</v>
      </c>
      <c r="T822" s="4" t="str">
        <f t="shared" si="157"/>
        <v>Z</v>
      </c>
      <c r="U822" s="4" t="str">
        <f t="shared" si="159"/>
        <v>Paper</v>
      </c>
      <c r="V822" s="4" t="str">
        <f t="shared" si="160"/>
        <v>Scissor</v>
      </c>
      <c r="W822" s="4" t="str">
        <f t="shared" si="161"/>
        <v>ZB</v>
      </c>
      <c r="X822" s="4" t="str">
        <f t="shared" si="162"/>
        <v>W</v>
      </c>
      <c r="Y822" s="4">
        <f t="shared" si="163"/>
        <v>6</v>
      </c>
      <c r="Z822" s="4">
        <f t="shared" si="164"/>
        <v>3</v>
      </c>
      <c r="AA822" s="4">
        <f t="shared" si="165"/>
        <v>9</v>
      </c>
      <c r="AC822" s="4" t="str">
        <f t="shared" si="166"/>
        <v>W</v>
      </c>
      <c r="AD822" s="4" t="str" cm="1">
        <f t="array" ref="AD822">_xlfn._xlws.FILTER($W$16:$W$24,($X$16:$X$24=S822)*($Z$16:$Z$24=AC822))</f>
        <v>Z</v>
      </c>
      <c r="AE822" s="4">
        <f t="shared" si="167"/>
        <v>6</v>
      </c>
      <c r="AF822" s="4">
        <f t="shared" si="168"/>
        <v>3</v>
      </c>
      <c r="AG822" s="4">
        <f t="shared" si="169"/>
        <v>9</v>
      </c>
    </row>
    <row r="823" spans="18:33" x14ac:dyDescent="0.3">
      <c r="R823" s="4" t="s">
        <v>43</v>
      </c>
      <c r="S823" s="4" t="str">
        <f t="shared" si="158"/>
        <v>C</v>
      </c>
      <c r="T823" s="4" t="str">
        <f t="shared" si="157"/>
        <v>Z</v>
      </c>
      <c r="U823" s="4" t="str">
        <f t="shared" si="159"/>
        <v>Scissor</v>
      </c>
      <c r="V823" s="4" t="str">
        <f t="shared" si="160"/>
        <v>Scissor</v>
      </c>
      <c r="W823" s="4" t="str">
        <f t="shared" si="161"/>
        <v>ZC</v>
      </c>
      <c r="X823" s="4" t="str">
        <f t="shared" si="162"/>
        <v>D</v>
      </c>
      <c r="Y823" s="4">
        <f t="shared" si="163"/>
        <v>3</v>
      </c>
      <c r="Z823" s="4">
        <f t="shared" si="164"/>
        <v>3</v>
      </c>
      <c r="AA823" s="4">
        <f t="shared" si="165"/>
        <v>6</v>
      </c>
      <c r="AC823" s="4" t="str">
        <f t="shared" si="166"/>
        <v>W</v>
      </c>
      <c r="AD823" s="4" t="str" cm="1">
        <f t="array" ref="AD823">_xlfn._xlws.FILTER($W$16:$W$24,($X$16:$X$24=S823)*($Z$16:$Z$24=AC823))</f>
        <v>X</v>
      </c>
      <c r="AE823" s="4">
        <f t="shared" si="167"/>
        <v>6</v>
      </c>
      <c r="AF823" s="4">
        <f t="shared" si="168"/>
        <v>1</v>
      </c>
      <c r="AG823" s="4">
        <f t="shared" si="169"/>
        <v>7</v>
      </c>
    </row>
    <row r="824" spans="18:33" x14ac:dyDescent="0.3">
      <c r="R824" s="4" t="s">
        <v>42</v>
      </c>
      <c r="S824" s="4" t="str">
        <f t="shared" si="158"/>
        <v>B</v>
      </c>
      <c r="T824" s="4" t="str">
        <f t="shared" si="157"/>
        <v>Z</v>
      </c>
      <c r="U824" s="4" t="str">
        <f t="shared" si="159"/>
        <v>Paper</v>
      </c>
      <c r="V824" s="4" t="str">
        <f t="shared" si="160"/>
        <v>Scissor</v>
      </c>
      <c r="W824" s="4" t="str">
        <f t="shared" si="161"/>
        <v>ZB</v>
      </c>
      <c r="X824" s="4" t="str">
        <f t="shared" si="162"/>
        <v>W</v>
      </c>
      <c r="Y824" s="4">
        <f t="shared" si="163"/>
        <v>6</v>
      </c>
      <c r="Z824" s="4">
        <f t="shared" si="164"/>
        <v>3</v>
      </c>
      <c r="AA824" s="4">
        <f t="shared" si="165"/>
        <v>9</v>
      </c>
      <c r="AC824" s="4" t="str">
        <f t="shared" si="166"/>
        <v>W</v>
      </c>
      <c r="AD824" s="4" t="str" cm="1">
        <f t="array" ref="AD824">_xlfn._xlws.FILTER($W$16:$W$24,($X$16:$X$24=S824)*($Z$16:$Z$24=AC824))</f>
        <v>Z</v>
      </c>
      <c r="AE824" s="4">
        <f t="shared" si="167"/>
        <v>6</v>
      </c>
      <c r="AF824" s="4">
        <f t="shared" si="168"/>
        <v>3</v>
      </c>
      <c r="AG824" s="4">
        <f t="shared" si="169"/>
        <v>9</v>
      </c>
    </row>
    <row r="825" spans="18:33" x14ac:dyDescent="0.3">
      <c r="R825" s="4" t="s">
        <v>43</v>
      </c>
      <c r="S825" s="4" t="str">
        <f t="shared" si="158"/>
        <v>C</v>
      </c>
      <c r="T825" s="4" t="str">
        <f t="shared" si="157"/>
        <v>Z</v>
      </c>
      <c r="U825" s="4" t="str">
        <f t="shared" si="159"/>
        <v>Scissor</v>
      </c>
      <c r="V825" s="4" t="str">
        <f t="shared" si="160"/>
        <v>Scissor</v>
      </c>
      <c r="W825" s="4" t="str">
        <f t="shared" si="161"/>
        <v>ZC</v>
      </c>
      <c r="X825" s="4" t="str">
        <f t="shared" si="162"/>
        <v>D</v>
      </c>
      <c r="Y825" s="4">
        <f t="shared" si="163"/>
        <v>3</v>
      </c>
      <c r="Z825" s="4">
        <f t="shared" si="164"/>
        <v>3</v>
      </c>
      <c r="AA825" s="4">
        <f t="shared" si="165"/>
        <v>6</v>
      </c>
      <c r="AC825" s="4" t="str">
        <f t="shared" si="166"/>
        <v>W</v>
      </c>
      <c r="AD825" s="4" t="str" cm="1">
        <f t="array" ref="AD825">_xlfn._xlws.FILTER($W$16:$W$24,($X$16:$X$24=S825)*($Z$16:$Z$24=AC825))</f>
        <v>X</v>
      </c>
      <c r="AE825" s="4">
        <f t="shared" si="167"/>
        <v>6</v>
      </c>
      <c r="AF825" s="4">
        <f t="shared" si="168"/>
        <v>1</v>
      </c>
      <c r="AG825" s="4">
        <f t="shared" si="169"/>
        <v>7</v>
      </c>
    </row>
    <row r="826" spans="18:33" x14ac:dyDescent="0.3">
      <c r="R826" s="4" t="s">
        <v>45</v>
      </c>
      <c r="S826" s="4" t="str">
        <f t="shared" si="158"/>
        <v>C</v>
      </c>
      <c r="T826" s="4" t="str">
        <f t="shared" si="157"/>
        <v>Y</v>
      </c>
      <c r="U826" s="4" t="str">
        <f t="shared" si="159"/>
        <v>Scissor</v>
      </c>
      <c r="V826" s="4" t="str">
        <f t="shared" si="160"/>
        <v>Paper</v>
      </c>
      <c r="W826" s="4" t="str">
        <f t="shared" si="161"/>
        <v>YC</v>
      </c>
      <c r="X826" s="4" t="str">
        <f t="shared" si="162"/>
        <v>L</v>
      </c>
      <c r="Y826" s="4">
        <f t="shared" si="163"/>
        <v>0</v>
      </c>
      <c r="Z826" s="4">
        <f t="shared" si="164"/>
        <v>2</v>
      </c>
      <c r="AA826" s="4">
        <f t="shared" si="165"/>
        <v>2</v>
      </c>
      <c r="AC826" s="4" t="str">
        <f t="shared" si="166"/>
        <v>D</v>
      </c>
      <c r="AD826" s="4" t="str" cm="1">
        <f t="array" ref="AD826">_xlfn._xlws.FILTER($W$16:$W$24,($X$16:$X$24=S826)*($Z$16:$Z$24=AC826))</f>
        <v>Z</v>
      </c>
      <c r="AE826" s="4">
        <f t="shared" si="167"/>
        <v>3</v>
      </c>
      <c r="AF826" s="4">
        <f t="shared" si="168"/>
        <v>3</v>
      </c>
      <c r="AG826" s="4">
        <f t="shared" si="169"/>
        <v>6</v>
      </c>
    </row>
    <row r="827" spans="18:33" x14ac:dyDescent="0.3">
      <c r="R827" s="4" t="s">
        <v>42</v>
      </c>
      <c r="S827" s="4" t="str">
        <f t="shared" si="158"/>
        <v>B</v>
      </c>
      <c r="T827" s="4" t="str">
        <f t="shared" si="157"/>
        <v>Z</v>
      </c>
      <c r="U827" s="4" t="str">
        <f t="shared" si="159"/>
        <v>Paper</v>
      </c>
      <c r="V827" s="4" t="str">
        <f t="shared" si="160"/>
        <v>Scissor</v>
      </c>
      <c r="W827" s="4" t="str">
        <f t="shared" si="161"/>
        <v>ZB</v>
      </c>
      <c r="X827" s="4" t="str">
        <f t="shared" si="162"/>
        <v>W</v>
      </c>
      <c r="Y827" s="4">
        <f t="shared" si="163"/>
        <v>6</v>
      </c>
      <c r="Z827" s="4">
        <f t="shared" si="164"/>
        <v>3</v>
      </c>
      <c r="AA827" s="4">
        <f t="shared" si="165"/>
        <v>9</v>
      </c>
      <c r="AC827" s="4" t="str">
        <f t="shared" si="166"/>
        <v>W</v>
      </c>
      <c r="AD827" s="4" t="str" cm="1">
        <f t="array" ref="AD827">_xlfn._xlws.FILTER($W$16:$W$24,($X$16:$X$24=S827)*($Z$16:$Z$24=AC827))</f>
        <v>Z</v>
      </c>
      <c r="AE827" s="4">
        <f t="shared" si="167"/>
        <v>6</v>
      </c>
      <c r="AF827" s="4">
        <f t="shared" si="168"/>
        <v>3</v>
      </c>
      <c r="AG827" s="4">
        <f t="shared" si="169"/>
        <v>9</v>
      </c>
    </row>
    <row r="828" spans="18:33" x14ac:dyDescent="0.3">
      <c r="R828" s="4" t="s">
        <v>42</v>
      </c>
      <c r="S828" s="4" t="str">
        <f t="shared" si="158"/>
        <v>B</v>
      </c>
      <c r="T828" s="4" t="str">
        <f t="shared" si="157"/>
        <v>Z</v>
      </c>
      <c r="U828" s="4" t="str">
        <f t="shared" si="159"/>
        <v>Paper</v>
      </c>
      <c r="V828" s="4" t="str">
        <f t="shared" si="160"/>
        <v>Scissor</v>
      </c>
      <c r="W828" s="4" t="str">
        <f t="shared" si="161"/>
        <v>ZB</v>
      </c>
      <c r="X828" s="4" t="str">
        <f t="shared" si="162"/>
        <v>W</v>
      </c>
      <c r="Y828" s="4">
        <f t="shared" si="163"/>
        <v>6</v>
      </c>
      <c r="Z828" s="4">
        <f t="shared" si="164"/>
        <v>3</v>
      </c>
      <c r="AA828" s="4">
        <f t="shared" si="165"/>
        <v>9</v>
      </c>
      <c r="AC828" s="4" t="str">
        <f t="shared" si="166"/>
        <v>W</v>
      </c>
      <c r="AD828" s="4" t="str" cm="1">
        <f t="array" ref="AD828">_xlfn._xlws.FILTER($W$16:$W$24,($X$16:$X$24=S828)*($Z$16:$Z$24=AC828))</f>
        <v>Z</v>
      </c>
      <c r="AE828" s="4">
        <f t="shared" si="167"/>
        <v>6</v>
      </c>
      <c r="AF828" s="4">
        <f t="shared" si="168"/>
        <v>3</v>
      </c>
      <c r="AG828" s="4">
        <f t="shared" si="169"/>
        <v>9</v>
      </c>
    </row>
    <row r="829" spans="18:33" x14ac:dyDescent="0.3">
      <c r="R829" s="4" t="s">
        <v>44</v>
      </c>
      <c r="S829" s="4" t="str">
        <f t="shared" si="158"/>
        <v>B</v>
      </c>
      <c r="T829" s="4" t="str">
        <f t="shared" si="157"/>
        <v>X</v>
      </c>
      <c r="U829" s="4" t="str">
        <f t="shared" si="159"/>
        <v>Paper</v>
      </c>
      <c r="V829" s="4" t="str">
        <f t="shared" si="160"/>
        <v>Rock</v>
      </c>
      <c r="W829" s="4" t="str">
        <f t="shared" si="161"/>
        <v>XB</v>
      </c>
      <c r="X829" s="4" t="str">
        <f t="shared" si="162"/>
        <v>L</v>
      </c>
      <c r="Y829" s="4">
        <f t="shared" si="163"/>
        <v>0</v>
      </c>
      <c r="Z829" s="4">
        <f t="shared" si="164"/>
        <v>1</v>
      </c>
      <c r="AA829" s="4">
        <f t="shared" si="165"/>
        <v>1</v>
      </c>
      <c r="AC829" s="4" t="str">
        <f t="shared" si="166"/>
        <v>L</v>
      </c>
      <c r="AD829" s="4" t="str" cm="1">
        <f t="array" ref="AD829">_xlfn._xlws.FILTER($W$16:$W$24,($X$16:$X$24=S829)*($Z$16:$Z$24=AC829))</f>
        <v>X</v>
      </c>
      <c r="AE829" s="4">
        <f t="shared" si="167"/>
        <v>0</v>
      </c>
      <c r="AF829" s="4">
        <f t="shared" si="168"/>
        <v>1</v>
      </c>
      <c r="AG829" s="4">
        <f t="shared" si="169"/>
        <v>1</v>
      </c>
    </row>
    <row r="830" spans="18:33" x14ac:dyDescent="0.3">
      <c r="R830" s="4" t="s">
        <v>46</v>
      </c>
      <c r="S830" s="4" t="str">
        <f t="shared" si="158"/>
        <v>A</v>
      </c>
      <c r="T830" s="4" t="str">
        <f t="shared" si="157"/>
        <v>Y</v>
      </c>
      <c r="U830" s="4" t="str">
        <f t="shared" si="159"/>
        <v>Rock</v>
      </c>
      <c r="V830" s="4" t="str">
        <f t="shared" si="160"/>
        <v>Paper</v>
      </c>
      <c r="W830" s="4" t="str">
        <f t="shared" si="161"/>
        <v>YA</v>
      </c>
      <c r="X830" s="4" t="str">
        <f t="shared" si="162"/>
        <v>W</v>
      </c>
      <c r="Y830" s="4">
        <f t="shared" si="163"/>
        <v>6</v>
      </c>
      <c r="Z830" s="4">
        <f t="shared" si="164"/>
        <v>2</v>
      </c>
      <c r="AA830" s="4">
        <f t="shared" si="165"/>
        <v>8</v>
      </c>
      <c r="AC830" s="4" t="str">
        <f t="shared" si="166"/>
        <v>D</v>
      </c>
      <c r="AD830" s="4" t="str" cm="1">
        <f t="array" ref="AD830">_xlfn._xlws.FILTER($W$16:$W$24,($X$16:$X$24=S830)*($Z$16:$Z$24=AC830))</f>
        <v>X</v>
      </c>
      <c r="AE830" s="4">
        <f t="shared" si="167"/>
        <v>3</v>
      </c>
      <c r="AF830" s="4">
        <f t="shared" si="168"/>
        <v>1</v>
      </c>
      <c r="AG830" s="4">
        <f t="shared" si="169"/>
        <v>4</v>
      </c>
    </row>
    <row r="831" spans="18:33" x14ac:dyDescent="0.3">
      <c r="R831" s="4" t="s">
        <v>46</v>
      </c>
      <c r="S831" s="4" t="str">
        <f t="shared" si="158"/>
        <v>A</v>
      </c>
      <c r="T831" s="4" t="str">
        <f t="shared" si="157"/>
        <v>Y</v>
      </c>
      <c r="U831" s="4" t="str">
        <f t="shared" si="159"/>
        <v>Rock</v>
      </c>
      <c r="V831" s="4" t="str">
        <f t="shared" si="160"/>
        <v>Paper</v>
      </c>
      <c r="W831" s="4" t="str">
        <f t="shared" si="161"/>
        <v>YA</v>
      </c>
      <c r="X831" s="4" t="str">
        <f t="shared" si="162"/>
        <v>W</v>
      </c>
      <c r="Y831" s="4">
        <f t="shared" si="163"/>
        <v>6</v>
      </c>
      <c r="Z831" s="4">
        <f t="shared" si="164"/>
        <v>2</v>
      </c>
      <c r="AA831" s="4">
        <f t="shared" si="165"/>
        <v>8</v>
      </c>
      <c r="AC831" s="4" t="str">
        <f t="shared" si="166"/>
        <v>D</v>
      </c>
      <c r="AD831" s="4" t="str" cm="1">
        <f t="array" ref="AD831">_xlfn._xlws.FILTER($W$16:$W$24,($X$16:$X$24=S831)*($Z$16:$Z$24=AC831))</f>
        <v>X</v>
      </c>
      <c r="AE831" s="4">
        <f t="shared" si="167"/>
        <v>3</v>
      </c>
      <c r="AF831" s="4">
        <f t="shared" si="168"/>
        <v>1</v>
      </c>
      <c r="AG831" s="4">
        <f t="shared" si="169"/>
        <v>4</v>
      </c>
    </row>
    <row r="832" spans="18:33" x14ac:dyDescent="0.3">
      <c r="R832" s="4" t="s">
        <v>46</v>
      </c>
      <c r="S832" s="4" t="str">
        <f t="shared" si="158"/>
        <v>A</v>
      </c>
      <c r="T832" s="4" t="str">
        <f t="shared" si="157"/>
        <v>Y</v>
      </c>
      <c r="U832" s="4" t="str">
        <f t="shared" si="159"/>
        <v>Rock</v>
      </c>
      <c r="V832" s="4" t="str">
        <f t="shared" si="160"/>
        <v>Paper</v>
      </c>
      <c r="W832" s="4" t="str">
        <f t="shared" si="161"/>
        <v>YA</v>
      </c>
      <c r="X832" s="4" t="str">
        <f t="shared" si="162"/>
        <v>W</v>
      </c>
      <c r="Y832" s="4">
        <f t="shared" si="163"/>
        <v>6</v>
      </c>
      <c r="Z832" s="4">
        <f t="shared" si="164"/>
        <v>2</v>
      </c>
      <c r="AA832" s="4">
        <f t="shared" si="165"/>
        <v>8</v>
      </c>
      <c r="AC832" s="4" t="str">
        <f t="shared" si="166"/>
        <v>D</v>
      </c>
      <c r="AD832" s="4" t="str" cm="1">
        <f t="array" ref="AD832">_xlfn._xlws.FILTER($W$16:$W$24,($X$16:$X$24=S832)*($Z$16:$Z$24=AC832))</f>
        <v>X</v>
      </c>
      <c r="AE832" s="4">
        <f t="shared" si="167"/>
        <v>3</v>
      </c>
      <c r="AF832" s="4">
        <f t="shared" si="168"/>
        <v>1</v>
      </c>
      <c r="AG832" s="4">
        <f t="shared" si="169"/>
        <v>4</v>
      </c>
    </row>
    <row r="833" spans="18:33" x14ac:dyDescent="0.3">
      <c r="R833" s="4" t="s">
        <v>44</v>
      </c>
      <c r="S833" s="4" t="str">
        <f t="shared" si="158"/>
        <v>B</v>
      </c>
      <c r="T833" s="4" t="str">
        <f t="shared" si="157"/>
        <v>X</v>
      </c>
      <c r="U833" s="4" t="str">
        <f t="shared" si="159"/>
        <v>Paper</v>
      </c>
      <c r="V833" s="4" t="str">
        <f t="shared" si="160"/>
        <v>Rock</v>
      </c>
      <c r="W833" s="4" t="str">
        <f t="shared" si="161"/>
        <v>XB</v>
      </c>
      <c r="X833" s="4" t="str">
        <f t="shared" si="162"/>
        <v>L</v>
      </c>
      <c r="Y833" s="4">
        <f t="shared" si="163"/>
        <v>0</v>
      </c>
      <c r="Z833" s="4">
        <f t="shared" si="164"/>
        <v>1</v>
      </c>
      <c r="AA833" s="4">
        <f t="shared" si="165"/>
        <v>1</v>
      </c>
      <c r="AC833" s="4" t="str">
        <f t="shared" si="166"/>
        <v>L</v>
      </c>
      <c r="AD833" s="4" t="str" cm="1">
        <f t="array" ref="AD833">_xlfn._xlws.FILTER($W$16:$W$24,($X$16:$X$24=S833)*($Z$16:$Z$24=AC833))</f>
        <v>X</v>
      </c>
      <c r="AE833" s="4">
        <f t="shared" si="167"/>
        <v>0</v>
      </c>
      <c r="AF833" s="4">
        <f t="shared" si="168"/>
        <v>1</v>
      </c>
      <c r="AG833" s="4">
        <f t="shared" si="169"/>
        <v>1</v>
      </c>
    </row>
    <row r="834" spans="18:33" x14ac:dyDescent="0.3">
      <c r="R834" s="4" t="s">
        <v>43</v>
      </c>
      <c r="S834" s="4" t="str">
        <f t="shared" si="158"/>
        <v>C</v>
      </c>
      <c r="T834" s="4" t="str">
        <f t="shared" si="157"/>
        <v>Z</v>
      </c>
      <c r="U834" s="4" t="str">
        <f t="shared" si="159"/>
        <v>Scissor</v>
      </c>
      <c r="V834" s="4" t="str">
        <f t="shared" si="160"/>
        <v>Scissor</v>
      </c>
      <c r="W834" s="4" t="str">
        <f t="shared" si="161"/>
        <v>ZC</v>
      </c>
      <c r="X834" s="4" t="str">
        <f t="shared" si="162"/>
        <v>D</v>
      </c>
      <c r="Y834" s="4">
        <f t="shared" si="163"/>
        <v>3</v>
      </c>
      <c r="Z834" s="4">
        <f t="shared" si="164"/>
        <v>3</v>
      </c>
      <c r="AA834" s="4">
        <f t="shared" si="165"/>
        <v>6</v>
      </c>
      <c r="AC834" s="4" t="str">
        <f t="shared" si="166"/>
        <v>W</v>
      </c>
      <c r="AD834" s="4" t="str" cm="1">
        <f t="array" ref="AD834">_xlfn._xlws.FILTER($W$16:$W$24,($X$16:$X$24=S834)*($Z$16:$Z$24=AC834))</f>
        <v>X</v>
      </c>
      <c r="AE834" s="4">
        <f t="shared" si="167"/>
        <v>6</v>
      </c>
      <c r="AF834" s="4">
        <f t="shared" si="168"/>
        <v>1</v>
      </c>
      <c r="AG834" s="4">
        <f t="shared" si="169"/>
        <v>7</v>
      </c>
    </row>
    <row r="835" spans="18:33" x14ac:dyDescent="0.3">
      <c r="R835" s="4" t="s">
        <v>43</v>
      </c>
      <c r="S835" s="4" t="str">
        <f t="shared" si="158"/>
        <v>C</v>
      </c>
      <c r="T835" s="4" t="str">
        <f t="shared" si="157"/>
        <v>Z</v>
      </c>
      <c r="U835" s="4" t="str">
        <f t="shared" si="159"/>
        <v>Scissor</v>
      </c>
      <c r="V835" s="4" t="str">
        <f t="shared" si="160"/>
        <v>Scissor</v>
      </c>
      <c r="W835" s="4" t="str">
        <f t="shared" si="161"/>
        <v>ZC</v>
      </c>
      <c r="X835" s="4" t="str">
        <f t="shared" si="162"/>
        <v>D</v>
      </c>
      <c r="Y835" s="4">
        <f t="shared" si="163"/>
        <v>3</v>
      </c>
      <c r="Z835" s="4">
        <f t="shared" si="164"/>
        <v>3</v>
      </c>
      <c r="AA835" s="4">
        <f t="shared" si="165"/>
        <v>6</v>
      </c>
      <c r="AC835" s="4" t="str">
        <f t="shared" si="166"/>
        <v>W</v>
      </c>
      <c r="AD835" s="4" t="str" cm="1">
        <f t="array" ref="AD835">_xlfn._xlws.FILTER($W$16:$W$24,($X$16:$X$24=S835)*($Z$16:$Z$24=AC835))</f>
        <v>X</v>
      </c>
      <c r="AE835" s="4">
        <f t="shared" si="167"/>
        <v>6</v>
      </c>
      <c r="AF835" s="4">
        <f t="shared" si="168"/>
        <v>1</v>
      </c>
      <c r="AG835" s="4">
        <f t="shared" si="169"/>
        <v>7</v>
      </c>
    </row>
    <row r="836" spans="18:33" x14ac:dyDescent="0.3">
      <c r="R836" s="4" t="s">
        <v>42</v>
      </c>
      <c r="S836" s="4" t="str">
        <f t="shared" si="158"/>
        <v>B</v>
      </c>
      <c r="T836" s="4" t="str">
        <f t="shared" si="157"/>
        <v>Z</v>
      </c>
      <c r="U836" s="4" t="str">
        <f t="shared" si="159"/>
        <v>Paper</v>
      </c>
      <c r="V836" s="4" t="str">
        <f t="shared" si="160"/>
        <v>Scissor</v>
      </c>
      <c r="W836" s="4" t="str">
        <f t="shared" si="161"/>
        <v>ZB</v>
      </c>
      <c r="X836" s="4" t="str">
        <f t="shared" si="162"/>
        <v>W</v>
      </c>
      <c r="Y836" s="4">
        <f t="shared" si="163"/>
        <v>6</v>
      </c>
      <c r="Z836" s="4">
        <f t="shared" si="164"/>
        <v>3</v>
      </c>
      <c r="AA836" s="4">
        <f t="shared" si="165"/>
        <v>9</v>
      </c>
      <c r="AC836" s="4" t="str">
        <f t="shared" si="166"/>
        <v>W</v>
      </c>
      <c r="AD836" s="4" t="str" cm="1">
        <f t="array" ref="AD836">_xlfn._xlws.FILTER($W$16:$W$24,($X$16:$X$24=S836)*($Z$16:$Z$24=AC836))</f>
        <v>Z</v>
      </c>
      <c r="AE836" s="4">
        <f t="shared" si="167"/>
        <v>6</v>
      </c>
      <c r="AF836" s="4">
        <f t="shared" si="168"/>
        <v>3</v>
      </c>
      <c r="AG836" s="4">
        <f t="shared" si="169"/>
        <v>9</v>
      </c>
    </row>
    <row r="837" spans="18:33" x14ac:dyDescent="0.3">
      <c r="R837" s="4" t="s">
        <v>43</v>
      </c>
      <c r="S837" s="4" t="str">
        <f t="shared" si="158"/>
        <v>C</v>
      </c>
      <c r="T837" s="4" t="str">
        <f t="shared" si="157"/>
        <v>Z</v>
      </c>
      <c r="U837" s="4" t="str">
        <f t="shared" si="159"/>
        <v>Scissor</v>
      </c>
      <c r="V837" s="4" t="str">
        <f t="shared" si="160"/>
        <v>Scissor</v>
      </c>
      <c r="W837" s="4" t="str">
        <f t="shared" si="161"/>
        <v>ZC</v>
      </c>
      <c r="X837" s="4" t="str">
        <f t="shared" si="162"/>
        <v>D</v>
      </c>
      <c r="Y837" s="4">
        <f t="shared" si="163"/>
        <v>3</v>
      </c>
      <c r="Z837" s="4">
        <f t="shared" si="164"/>
        <v>3</v>
      </c>
      <c r="AA837" s="4">
        <f t="shared" si="165"/>
        <v>6</v>
      </c>
      <c r="AC837" s="4" t="str">
        <f t="shared" si="166"/>
        <v>W</v>
      </c>
      <c r="AD837" s="4" t="str" cm="1">
        <f t="array" ref="AD837">_xlfn._xlws.FILTER($W$16:$W$24,($X$16:$X$24=S837)*($Z$16:$Z$24=AC837))</f>
        <v>X</v>
      </c>
      <c r="AE837" s="4">
        <f t="shared" si="167"/>
        <v>6</v>
      </c>
      <c r="AF837" s="4">
        <f t="shared" si="168"/>
        <v>1</v>
      </c>
      <c r="AG837" s="4">
        <f t="shared" si="169"/>
        <v>7</v>
      </c>
    </row>
    <row r="838" spans="18:33" x14ac:dyDescent="0.3">
      <c r="R838" s="4" t="s">
        <v>48</v>
      </c>
      <c r="S838" s="4" t="str">
        <f t="shared" si="158"/>
        <v>C</v>
      </c>
      <c r="T838" s="4" t="str">
        <f t="shared" si="157"/>
        <v>X</v>
      </c>
      <c r="U838" s="4" t="str">
        <f t="shared" si="159"/>
        <v>Scissor</v>
      </c>
      <c r="V838" s="4" t="str">
        <f t="shared" si="160"/>
        <v>Rock</v>
      </c>
      <c r="W838" s="4" t="str">
        <f t="shared" si="161"/>
        <v>XC</v>
      </c>
      <c r="X838" s="4" t="str">
        <f t="shared" si="162"/>
        <v>W</v>
      </c>
      <c r="Y838" s="4">
        <f t="shared" si="163"/>
        <v>6</v>
      </c>
      <c r="Z838" s="4">
        <f t="shared" si="164"/>
        <v>1</v>
      </c>
      <c r="AA838" s="4">
        <f t="shared" si="165"/>
        <v>7</v>
      </c>
      <c r="AC838" s="4" t="str">
        <f t="shared" si="166"/>
        <v>L</v>
      </c>
      <c r="AD838" s="4" t="str" cm="1">
        <f t="array" ref="AD838">_xlfn._xlws.FILTER($W$16:$W$24,($X$16:$X$24=S838)*($Z$16:$Z$24=AC838))</f>
        <v>Y</v>
      </c>
      <c r="AE838" s="4">
        <f t="shared" si="167"/>
        <v>0</v>
      </c>
      <c r="AF838" s="4">
        <f t="shared" si="168"/>
        <v>2</v>
      </c>
      <c r="AG838" s="4">
        <f t="shared" si="169"/>
        <v>2</v>
      </c>
    </row>
    <row r="839" spans="18:33" x14ac:dyDescent="0.3">
      <c r="R839" s="4" t="s">
        <v>42</v>
      </c>
      <c r="S839" s="4" t="str">
        <f t="shared" si="158"/>
        <v>B</v>
      </c>
      <c r="T839" s="4" t="str">
        <f t="shared" si="157"/>
        <v>Z</v>
      </c>
      <c r="U839" s="4" t="str">
        <f t="shared" si="159"/>
        <v>Paper</v>
      </c>
      <c r="V839" s="4" t="str">
        <f t="shared" si="160"/>
        <v>Scissor</v>
      </c>
      <c r="W839" s="4" t="str">
        <f t="shared" si="161"/>
        <v>ZB</v>
      </c>
      <c r="X839" s="4" t="str">
        <f t="shared" si="162"/>
        <v>W</v>
      </c>
      <c r="Y839" s="4">
        <f t="shared" si="163"/>
        <v>6</v>
      </c>
      <c r="Z839" s="4">
        <f t="shared" si="164"/>
        <v>3</v>
      </c>
      <c r="AA839" s="4">
        <f t="shared" si="165"/>
        <v>9</v>
      </c>
      <c r="AC839" s="4" t="str">
        <f t="shared" si="166"/>
        <v>W</v>
      </c>
      <c r="AD839" s="4" t="str" cm="1">
        <f t="array" ref="AD839">_xlfn._xlws.FILTER($W$16:$W$24,($X$16:$X$24=S839)*($Z$16:$Z$24=AC839))</f>
        <v>Z</v>
      </c>
      <c r="AE839" s="4">
        <f t="shared" si="167"/>
        <v>6</v>
      </c>
      <c r="AF839" s="4">
        <f t="shared" si="168"/>
        <v>3</v>
      </c>
      <c r="AG839" s="4">
        <f t="shared" si="169"/>
        <v>9</v>
      </c>
    </row>
    <row r="840" spans="18:33" x14ac:dyDescent="0.3">
      <c r="R840" s="4" t="s">
        <v>43</v>
      </c>
      <c r="S840" s="4" t="str">
        <f t="shared" si="158"/>
        <v>C</v>
      </c>
      <c r="T840" s="4" t="str">
        <f t="shared" si="157"/>
        <v>Z</v>
      </c>
      <c r="U840" s="4" t="str">
        <f t="shared" si="159"/>
        <v>Scissor</v>
      </c>
      <c r="V840" s="4" t="str">
        <f t="shared" si="160"/>
        <v>Scissor</v>
      </c>
      <c r="W840" s="4" t="str">
        <f t="shared" si="161"/>
        <v>ZC</v>
      </c>
      <c r="X840" s="4" t="str">
        <f t="shared" si="162"/>
        <v>D</v>
      </c>
      <c r="Y840" s="4">
        <f t="shared" si="163"/>
        <v>3</v>
      </c>
      <c r="Z840" s="4">
        <f t="shared" si="164"/>
        <v>3</v>
      </c>
      <c r="AA840" s="4">
        <f t="shared" si="165"/>
        <v>6</v>
      </c>
      <c r="AC840" s="4" t="str">
        <f t="shared" si="166"/>
        <v>W</v>
      </c>
      <c r="AD840" s="4" t="str" cm="1">
        <f t="array" ref="AD840">_xlfn._xlws.FILTER($W$16:$W$24,($X$16:$X$24=S840)*($Z$16:$Z$24=AC840))</f>
        <v>X</v>
      </c>
      <c r="AE840" s="4">
        <f t="shared" si="167"/>
        <v>6</v>
      </c>
      <c r="AF840" s="4">
        <f t="shared" si="168"/>
        <v>1</v>
      </c>
      <c r="AG840" s="4">
        <f t="shared" si="169"/>
        <v>7</v>
      </c>
    </row>
    <row r="841" spans="18:33" x14ac:dyDescent="0.3">
      <c r="R841" s="4" t="s">
        <v>43</v>
      </c>
      <c r="S841" s="4" t="str">
        <f t="shared" si="158"/>
        <v>C</v>
      </c>
      <c r="T841" s="4" t="str">
        <f t="shared" si="157"/>
        <v>Z</v>
      </c>
      <c r="U841" s="4" t="str">
        <f t="shared" si="159"/>
        <v>Scissor</v>
      </c>
      <c r="V841" s="4" t="str">
        <f t="shared" si="160"/>
        <v>Scissor</v>
      </c>
      <c r="W841" s="4" t="str">
        <f t="shared" si="161"/>
        <v>ZC</v>
      </c>
      <c r="X841" s="4" t="str">
        <f t="shared" si="162"/>
        <v>D</v>
      </c>
      <c r="Y841" s="4">
        <f t="shared" si="163"/>
        <v>3</v>
      </c>
      <c r="Z841" s="4">
        <f t="shared" si="164"/>
        <v>3</v>
      </c>
      <c r="AA841" s="4">
        <f t="shared" si="165"/>
        <v>6</v>
      </c>
      <c r="AC841" s="4" t="str">
        <f t="shared" si="166"/>
        <v>W</v>
      </c>
      <c r="AD841" s="4" t="str" cm="1">
        <f t="array" ref="AD841">_xlfn._xlws.FILTER($W$16:$W$24,($X$16:$X$24=S841)*($Z$16:$Z$24=AC841))</f>
        <v>X</v>
      </c>
      <c r="AE841" s="4">
        <f t="shared" si="167"/>
        <v>6</v>
      </c>
      <c r="AF841" s="4">
        <f t="shared" si="168"/>
        <v>1</v>
      </c>
      <c r="AG841" s="4">
        <f t="shared" si="169"/>
        <v>7</v>
      </c>
    </row>
    <row r="842" spans="18:33" x14ac:dyDescent="0.3">
      <c r="R842" s="4" t="s">
        <v>42</v>
      </c>
      <c r="S842" s="4" t="str">
        <f t="shared" si="158"/>
        <v>B</v>
      </c>
      <c r="T842" s="4" t="str">
        <f t="shared" si="157"/>
        <v>Z</v>
      </c>
      <c r="U842" s="4" t="str">
        <f t="shared" si="159"/>
        <v>Paper</v>
      </c>
      <c r="V842" s="4" t="str">
        <f t="shared" si="160"/>
        <v>Scissor</v>
      </c>
      <c r="W842" s="4" t="str">
        <f t="shared" si="161"/>
        <v>ZB</v>
      </c>
      <c r="X842" s="4" t="str">
        <f t="shared" si="162"/>
        <v>W</v>
      </c>
      <c r="Y842" s="4">
        <f t="shared" si="163"/>
        <v>6</v>
      </c>
      <c r="Z842" s="4">
        <f t="shared" si="164"/>
        <v>3</v>
      </c>
      <c r="AA842" s="4">
        <f t="shared" si="165"/>
        <v>9</v>
      </c>
      <c r="AC842" s="4" t="str">
        <f t="shared" si="166"/>
        <v>W</v>
      </c>
      <c r="AD842" s="4" t="str" cm="1">
        <f t="array" ref="AD842">_xlfn._xlws.FILTER($W$16:$W$24,($X$16:$X$24=S842)*($Z$16:$Z$24=AC842))</f>
        <v>Z</v>
      </c>
      <c r="AE842" s="4">
        <f t="shared" si="167"/>
        <v>6</v>
      </c>
      <c r="AF842" s="4">
        <f t="shared" si="168"/>
        <v>3</v>
      </c>
      <c r="AG842" s="4">
        <f t="shared" si="169"/>
        <v>9</v>
      </c>
    </row>
    <row r="843" spans="18:33" x14ac:dyDescent="0.3">
      <c r="R843" s="4" t="s">
        <v>43</v>
      </c>
      <c r="S843" s="4" t="str">
        <f t="shared" si="158"/>
        <v>C</v>
      </c>
      <c r="T843" s="4" t="str">
        <f t="shared" si="157"/>
        <v>Z</v>
      </c>
      <c r="U843" s="4" t="str">
        <f t="shared" si="159"/>
        <v>Scissor</v>
      </c>
      <c r="V843" s="4" t="str">
        <f t="shared" si="160"/>
        <v>Scissor</v>
      </c>
      <c r="W843" s="4" t="str">
        <f t="shared" si="161"/>
        <v>ZC</v>
      </c>
      <c r="X843" s="4" t="str">
        <f t="shared" si="162"/>
        <v>D</v>
      </c>
      <c r="Y843" s="4">
        <f t="shared" si="163"/>
        <v>3</v>
      </c>
      <c r="Z843" s="4">
        <f t="shared" si="164"/>
        <v>3</v>
      </c>
      <c r="AA843" s="4">
        <f t="shared" si="165"/>
        <v>6</v>
      </c>
      <c r="AC843" s="4" t="str">
        <f t="shared" si="166"/>
        <v>W</v>
      </c>
      <c r="AD843" s="4" t="str" cm="1">
        <f t="array" ref="AD843">_xlfn._xlws.FILTER($W$16:$W$24,($X$16:$X$24=S843)*($Z$16:$Z$24=AC843))</f>
        <v>X</v>
      </c>
      <c r="AE843" s="4">
        <f t="shared" si="167"/>
        <v>6</v>
      </c>
      <c r="AF843" s="4">
        <f t="shared" si="168"/>
        <v>1</v>
      </c>
      <c r="AG843" s="4">
        <f t="shared" si="169"/>
        <v>7</v>
      </c>
    </row>
    <row r="844" spans="18:33" x14ac:dyDescent="0.3">
      <c r="R844" s="4" t="s">
        <v>43</v>
      </c>
      <c r="S844" s="4" t="str">
        <f t="shared" si="158"/>
        <v>C</v>
      </c>
      <c r="T844" s="4" t="str">
        <f t="shared" si="157"/>
        <v>Z</v>
      </c>
      <c r="U844" s="4" t="str">
        <f t="shared" si="159"/>
        <v>Scissor</v>
      </c>
      <c r="V844" s="4" t="str">
        <f t="shared" si="160"/>
        <v>Scissor</v>
      </c>
      <c r="W844" s="4" t="str">
        <f t="shared" si="161"/>
        <v>ZC</v>
      </c>
      <c r="X844" s="4" t="str">
        <f t="shared" si="162"/>
        <v>D</v>
      </c>
      <c r="Y844" s="4">
        <f t="shared" si="163"/>
        <v>3</v>
      </c>
      <c r="Z844" s="4">
        <f t="shared" si="164"/>
        <v>3</v>
      </c>
      <c r="AA844" s="4">
        <f t="shared" si="165"/>
        <v>6</v>
      </c>
      <c r="AC844" s="4" t="str">
        <f t="shared" si="166"/>
        <v>W</v>
      </c>
      <c r="AD844" s="4" t="str" cm="1">
        <f t="array" ref="AD844">_xlfn._xlws.FILTER($W$16:$W$24,($X$16:$X$24=S844)*($Z$16:$Z$24=AC844))</f>
        <v>X</v>
      </c>
      <c r="AE844" s="4">
        <f t="shared" si="167"/>
        <v>6</v>
      </c>
      <c r="AF844" s="4">
        <f t="shared" si="168"/>
        <v>1</v>
      </c>
      <c r="AG844" s="4">
        <f t="shared" si="169"/>
        <v>7</v>
      </c>
    </row>
    <row r="845" spans="18:33" x14ac:dyDescent="0.3">
      <c r="R845" s="4" t="s">
        <v>46</v>
      </c>
      <c r="S845" s="4" t="str">
        <f t="shared" si="158"/>
        <v>A</v>
      </c>
      <c r="T845" s="4" t="str">
        <f t="shared" si="157"/>
        <v>Y</v>
      </c>
      <c r="U845" s="4" t="str">
        <f t="shared" si="159"/>
        <v>Rock</v>
      </c>
      <c r="V845" s="4" t="str">
        <f t="shared" si="160"/>
        <v>Paper</v>
      </c>
      <c r="W845" s="4" t="str">
        <f t="shared" si="161"/>
        <v>YA</v>
      </c>
      <c r="X845" s="4" t="str">
        <f t="shared" si="162"/>
        <v>W</v>
      </c>
      <c r="Y845" s="4">
        <f t="shared" si="163"/>
        <v>6</v>
      </c>
      <c r="Z845" s="4">
        <f t="shared" si="164"/>
        <v>2</v>
      </c>
      <c r="AA845" s="4">
        <f t="shared" si="165"/>
        <v>8</v>
      </c>
      <c r="AC845" s="4" t="str">
        <f t="shared" si="166"/>
        <v>D</v>
      </c>
      <c r="AD845" s="4" t="str" cm="1">
        <f t="array" ref="AD845">_xlfn._xlws.FILTER($W$16:$W$24,($X$16:$X$24=S845)*($Z$16:$Z$24=AC845))</f>
        <v>X</v>
      </c>
      <c r="AE845" s="4">
        <f t="shared" si="167"/>
        <v>3</v>
      </c>
      <c r="AF845" s="4">
        <f t="shared" si="168"/>
        <v>1</v>
      </c>
      <c r="AG845" s="4">
        <f t="shared" si="169"/>
        <v>4</v>
      </c>
    </row>
    <row r="846" spans="18:33" x14ac:dyDescent="0.3">
      <c r="R846" s="4" t="s">
        <v>42</v>
      </c>
      <c r="S846" s="4" t="str">
        <f t="shared" si="158"/>
        <v>B</v>
      </c>
      <c r="T846" s="4" t="str">
        <f t="shared" si="157"/>
        <v>Z</v>
      </c>
      <c r="U846" s="4" t="str">
        <f t="shared" si="159"/>
        <v>Paper</v>
      </c>
      <c r="V846" s="4" t="str">
        <f t="shared" si="160"/>
        <v>Scissor</v>
      </c>
      <c r="W846" s="4" t="str">
        <f t="shared" si="161"/>
        <v>ZB</v>
      </c>
      <c r="X846" s="4" t="str">
        <f t="shared" si="162"/>
        <v>W</v>
      </c>
      <c r="Y846" s="4">
        <f t="shared" si="163"/>
        <v>6</v>
      </c>
      <c r="Z846" s="4">
        <f t="shared" si="164"/>
        <v>3</v>
      </c>
      <c r="AA846" s="4">
        <f t="shared" si="165"/>
        <v>9</v>
      </c>
      <c r="AC846" s="4" t="str">
        <f t="shared" si="166"/>
        <v>W</v>
      </c>
      <c r="AD846" s="4" t="str" cm="1">
        <f t="array" ref="AD846">_xlfn._xlws.FILTER($W$16:$W$24,($X$16:$X$24=S846)*($Z$16:$Z$24=AC846))</f>
        <v>Z</v>
      </c>
      <c r="AE846" s="4">
        <f t="shared" si="167"/>
        <v>6</v>
      </c>
      <c r="AF846" s="4">
        <f t="shared" si="168"/>
        <v>3</v>
      </c>
      <c r="AG846" s="4">
        <f t="shared" si="169"/>
        <v>9</v>
      </c>
    </row>
    <row r="847" spans="18:33" x14ac:dyDescent="0.3">
      <c r="R847" s="4" t="s">
        <v>46</v>
      </c>
      <c r="S847" s="4" t="str">
        <f t="shared" si="158"/>
        <v>A</v>
      </c>
      <c r="T847" s="4" t="str">
        <f t="shared" si="157"/>
        <v>Y</v>
      </c>
      <c r="U847" s="4" t="str">
        <f t="shared" si="159"/>
        <v>Rock</v>
      </c>
      <c r="V847" s="4" t="str">
        <f t="shared" si="160"/>
        <v>Paper</v>
      </c>
      <c r="W847" s="4" t="str">
        <f t="shared" si="161"/>
        <v>YA</v>
      </c>
      <c r="X847" s="4" t="str">
        <f t="shared" si="162"/>
        <v>W</v>
      </c>
      <c r="Y847" s="4">
        <f t="shared" si="163"/>
        <v>6</v>
      </c>
      <c r="Z847" s="4">
        <f t="shared" si="164"/>
        <v>2</v>
      </c>
      <c r="AA847" s="4">
        <f t="shared" si="165"/>
        <v>8</v>
      </c>
      <c r="AC847" s="4" t="str">
        <f t="shared" si="166"/>
        <v>D</v>
      </c>
      <c r="AD847" s="4" t="str" cm="1">
        <f t="array" ref="AD847">_xlfn._xlws.FILTER($W$16:$W$24,($X$16:$X$24=S847)*($Z$16:$Z$24=AC847))</f>
        <v>X</v>
      </c>
      <c r="AE847" s="4">
        <f t="shared" si="167"/>
        <v>3</v>
      </c>
      <c r="AF847" s="4">
        <f t="shared" si="168"/>
        <v>1</v>
      </c>
      <c r="AG847" s="4">
        <f t="shared" si="169"/>
        <v>4</v>
      </c>
    </row>
    <row r="848" spans="18:33" x14ac:dyDescent="0.3">
      <c r="R848" s="4" t="s">
        <v>45</v>
      </c>
      <c r="S848" s="4" t="str">
        <f t="shared" si="158"/>
        <v>C</v>
      </c>
      <c r="T848" s="4" t="str">
        <f t="shared" si="157"/>
        <v>Y</v>
      </c>
      <c r="U848" s="4" t="str">
        <f t="shared" si="159"/>
        <v>Scissor</v>
      </c>
      <c r="V848" s="4" t="str">
        <f t="shared" si="160"/>
        <v>Paper</v>
      </c>
      <c r="W848" s="4" t="str">
        <f t="shared" si="161"/>
        <v>YC</v>
      </c>
      <c r="X848" s="4" t="str">
        <f t="shared" si="162"/>
        <v>L</v>
      </c>
      <c r="Y848" s="4">
        <f t="shared" si="163"/>
        <v>0</v>
      </c>
      <c r="Z848" s="4">
        <f t="shared" si="164"/>
        <v>2</v>
      </c>
      <c r="AA848" s="4">
        <f t="shared" si="165"/>
        <v>2</v>
      </c>
      <c r="AC848" s="4" t="str">
        <f t="shared" si="166"/>
        <v>D</v>
      </c>
      <c r="AD848" s="4" t="str" cm="1">
        <f t="array" ref="AD848">_xlfn._xlws.FILTER($W$16:$W$24,($X$16:$X$24=S848)*($Z$16:$Z$24=AC848))</f>
        <v>Z</v>
      </c>
      <c r="AE848" s="4">
        <f t="shared" si="167"/>
        <v>3</v>
      </c>
      <c r="AF848" s="4">
        <f t="shared" si="168"/>
        <v>3</v>
      </c>
      <c r="AG848" s="4">
        <f t="shared" si="169"/>
        <v>6</v>
      </c>
    </row>
    <row r="849" spans="18:33" x14ac:dyDescent="0.3">
      <c r="R849" s="4" t="s">
        <v>42</v>
      </c>
      <c r="S849" s="4" t="str">
        <f t="shared" si="158"/>
        <v>B</v>
      </c>
      <c r="T849" s="4" t="str">
        <f t="shared" si="157"/>
        <v>Z</v>
      </c>
      <c r="U849" s="4" t="str">
        <f t="shared" si="159"/>
        <v>Paper</v>
      </c>
      <c r="V849" s="4" t="str">
        <f t="shared" si="160"/>
        <v>Scissor</v>
      </c>
      <c r="W849" s="4" t="str">
        <f t="shared" si="161"/>
        <v>ZB</v>
      </c>
      <c r="X849" s="4" t="str">
        <f t="shared" si="162"/>
        <v>W</v>
      </c>
      <c r="Y849" s="4">
        <f t="shared" si="163"/>
        <v>6</v>
      </c>
      <c r="Z849" s="4">
        <f t="shared" si="164"/>
        <v>3</v>
      </c>
      <c r="AA849" s="4">
        <f t="shared" si="165"/>
        <v>9</v>
      </c>
      <c r="AC849" s="4" t="str">
        <f t="shared" si="166"/>
        <v>W</v>
      </c>
      <c r="AD849" s="4" t="str" cm="1">
        <f t="array" ref="AD849">_xlfn._xlws.FILTER($W$16:$W$24,($X$16:$X$24=S849)*($Z$16:$Z$24=AC849))</f>
        <v>Z</v>
      </c>
      <c r="AE849" s="4">
        <f t="shared" si="167"/>
        <v>6</v>
      </c>
      <c r="AF849" s="4">
        <f t="shared" si="168"/>
        <v>3</v>
      </c>
      <c r="AG849" s="4">
        <f t="shared" si="169"/>
        <v>9</v>
      </c>
    </row>
    <row r="850" spans="18:33" x14ac:dyDescent="0.3">
      <c r="R850" s="4" t="s">
        <v>42</v>
      </c>
      <c r="S850" s="4" t="str">
        <f t="shared" si="158"/>
        <v>B</v>
      </c>
      <c r="T850" s="4" t="str">
        <f t="shared" si="157"/>
        <v>Z</v>
      </c>
      <c r="U850" s="4" t="str">
        <f t="shared" si="159"/>
        <v>Paper</v>
      </c>
      <c r="V850" s="4" t="str">
        <f t="shared" si="160"/>
        <v>Scissor</v>
      </c>
      <c r="W850" s="4" t="str">
        <f t="shared" si="161"/>
        <v>ZB</v>
      </c>
      <c r="X850" s="4" t="str">
        <f t="shared" si="162"/>
        <v>W</v>
      </c>
      <c r="Y850" s="4">
        <f t="shared" si="163"/>
        <v>6</v>
      </c>
      <c r="Z850" s="4">
        <f t="shared" si="164"/>
        <v>3</v>
      </c>
      <c r="AA850" s="4">
        <f t="shared" si="165"/>
        <v>9</v>
      </c>
      <c r="AC850" s="4" t="str">
        <f t="shared" si="166"/>
        <v>W</v>
      </c>
      <c r="AD850" s="4" t="str" cm="1">
        <f t="array" ref="AD850">_xlfn._xlws.FILTER($W$16:$W$24,($X$16:$X$24=S850)*($Z$16:$Z$24=AC850))</f>
        <v>Z</v>
      </c>
      <c r="AE850" s="4">
        <f t="shared" si="167"/>
        <v>6</v>
      </c>
      <c r="AF850" s="4">
        <f t="shared" si="168"/>
        <v>3</v>
      </c>
      <c r="AG850" s="4">
        <f t="shared" si="169"/>
        <v>9</v>
      </c>
    </row>
    <row r="851" spans="18:33" x14ac:dyDescent="0.3">
      <c r="R851" s="4" t="s">
        <v>42</v>
      </c>
      <c r="S851" s="4" t="str">
        <f t="shared" si="158"/>
        <v>B</v>
      </c>
      <c r="T851" s="4" t="str">
        <f t="shared" si="157"/>
        <v>Z</v>
      </c>
      <c r="U851" s="4" t="str">
        <f t="shared" si="159"/>
        <v>Paper</v>
      </c>
      <c r="V851" s="4" t="str">
        <f t="shared" si="160"/>
        <v>Scissor</v>
      </c>
      <c r="W851" s="4" t="str">
        <f t="shared" si="161"/>
        <v>ZB</v>
      </c>
      <c r="X851" s="4" t="str">
        <f t="shared" si="162"/>
        <v>W</v>
      </c>
      <c r="Y851" s="4">
        <f t="shared" si="163"/>
        <v>6</v>
      </c>
      <c r="Z851" s="4">
        <f t="shared" si="164"/>
        <v>3</v>
      </c>
      <c r="AA851" s="4">
        <f t="shared" si="165"/>
        <v>9</v>
      </c>
      <c r="AC851" s="4" t="str">
        <f t="shared" si="166"/>
        <v>W</v>
      </c>
      <c r="AD851" s="4" t="str" cm="1">
        <f t="array" ref="AD851">_xlfn._xlws.FILTER($W$16:$W$24,($X$16:$X$24=S851)*($Z$16:$Z$24=AC851))</f>
        <v>Z</v>
      </c>
      <c r="AE851" s="4">
        <f t="shared" si="167"/>
        <v>6</v>
      </c>
      <c r="AF851" s="4">
        <f t="shared" si="168"/>
        <v>3</v>
      </c>
      <c r="AG851" s="4">
        <f t="shared" si="169"/>
        <v>9</v>
      </c>
    </row>
    <row r="852" spans="18:33" x14ac:dyDescent="0.3">
      <c r="R852" s="4" t="s">
        <v>48</v>
      </c>
      <c r="S852" s="4" t="str">
        <f t="shared" si="158"/>
        <v>C</v>
      </c>
      <c r="T852" s="4" t="str">
        <f t="shared" si="157"/>
        <v>X</v>
      </c>
      <c r="U852" s="4" t="str">
        <f t="shared" si="159"/>
        <v>Scissor</v>
      </c>
      <c r="V852" s="4" t="str">
        <f t="shared" si="160"/>
        <v>Rock</v>
      </c>
      <c r="W852" s="4" t="str">
        <f t="shared" si="161"/>
        <v>XC</v>
      </c>
      <c r="X852" s="4" t="str">
        <f t="shared" si="162"/>
        <v>W</v>
      </c>
      <c r="Y852" s="4">
        <f t="shared" si="163"/>
        <v>6</v>
      </c>
      <c r="Z852" s="4">
        <f t="shared" si="164"/>
        <v>1</v>
      </c>
      <c r="AA852" s="4">
        <f t="shared" si="165"/>
        <v>7</v>
      </c>
      <c r="AC852" s="4" t="str">
        <f t="shared" si="166"/>
        <v>L</v>
      </c>
      <c r="AD852" s="4" t="str" cm="1">
        <f t="array" ref="AD852">_xlfn._xlws.FILTER($W$16:$W$24,($X$16:$X$24=S852)*($Z$16:$Z$24=AC852))</f>
        <v>Y</v>
      </c>
      <c r="AE852" s="4">
        <f t="shared" si="167"/>
        <v>0</v>
      </c>
      <c r="AF852" s="4">
        <f t="shared" si="168"/>
        <v>2</v>
      </c>
      <c r="AG852" s="4">
        <f t="shared" si="169"/>
        <v>2</v>
      </c>
    </row>
    <row r="853" spans="18:33" x14ac:dyDescent="0.3">
      <c r="R853" s="4" t="s">
        <v>43</v>
      </c>
      <c r="S853" s="4" t="str">
        <f t="shared" si="158"/>
        <v>C</v>
      </c>
      <c r="T853" s="4" t="str">
        <f t="shared" si="157"/>
        <v>Z</v>
      </c>
      <c r="U853" s="4" t="str">
        <f t="shared" si="159"/>
        <v>Scissor</v>
      </c>
      <c r="V853" s="4" t="str">
        <f t="shared" si="160"/>
        <v>Scissor</v>
      </c>
      <c r="W853" s="4" t="str">
        <f t="shared" si="161"/>
        <v>ZC</v>
      </c>
      <c r="X853" s="4" t="str">
        <f t="shared" si="162"/>
        <v>D</v>
      </c>
      <c r="Y853" s="4">
        <f t="shared" si="163"/>
        <v>3</v>
      </c>
      <c r="Z853" s="4">
        <f t="shared" si="164"/>
        <v>3</v>
      </c>
      <c r="AA853" s="4">
        <f t="shared" si="165"/>
        <v>6</v>
      </c>
      <c r="AC853" s="4" t="str">
        <f t="shared" si="166"/>
        <v>W</v>
      </c>
      <c r="AD853" s="4" t="str" cm="1">
        <f t="array" ref="AD853">_xlfn._xlws.FILTER($W$16:$W$24,($X$16:$X$24=S853)*($Z$16:$Z$24=AC853))</f>
        <v>X</v>
      </c>
      <c r="AE853" s="4">
        <f t="shared" si="167"/>
        <v>6</v>
      </c>
      <c r="AF853" s="4">
        <f t="shared" si="168"/>
        <v>1</v>
      </c>
      <c r="AG853" s="4">
        <f t="shared" si="169"/>
        <v>7</v>
      </c>
    </row>
    <row r="854" spans="18:33" x14ac:dyDescent="0.3">
      <c r="R854" s="4" t="s">
        <v>43</v>
      </c>
      <c r="S854" s="4" t="str">
        <f t="shared" si="158"/>
        <v>C</v>
      </c>
      <c r="T854" s="4" t="str">
        <f t="shared" si="157"/>
        <v>Z</v>
      </c>
      <c r="U854" s="4" t="str">
        <f t="shared" si="159"/>
        <v>Scissor</v>
      </c>
      <c r="V854" s="4" t="str">
        <f t="shared" si="160"/>
        <v>Scissor</v>
      </c>
      <c r="W854" s="4" t="str">
        <f t="shared" si="161"/>
        <v>ZC</v>
      </c>
      <c r="X854" s="4" t="str">
        <f t="shared" si="162"/>
        <v>D</v>
      </c>
      <c r="Y854" s="4">
        <f t="shared" si="163"/>
        <v>3</v>
      </c>
      <c r="Z854" s="4">
        <f t="shared" si="164"/>
        <v>3</v>
      </c>
      <c r="AA854" s="4">
        <f t="shared" si="165"/>
        <v>6</v>
      </c>
      <c r="AC854" s="4" t="str">
        <f t="shared" si="166"/>
        <v>W</v>
      </c>
      <c r="AD854" s="4" t="str" cm="1">
        <f t="array" ref="AD854">_xlfn._xlws.FILTER($W$16:$W$24,($X$16:$X$24=S854)*($Z$16:$Z$24=AC854))</f>
        <v>X</v>
      </c>
      <c r="AE854" s="4">
        <f t="shared" si="167"/>
        <v>6</v>
      </c>
      <c r="AF854" s="4">
        <f t="shared" si="168"/>
        <v>1</v>
      </c>
      <c r="AG854" s="4">
        <f t="shared" si="169"/>
        <v>7</v>
      </c>
    </row>
    <row r="855" spans="18:33" x14ac:dyDescent="0.3">
      <c r="R855" s="4" t="s">
        <v>43</v>
      </c>
      <c r="S855" s="4" t="str">
        <f t="shared" si="158"/>
        <v>C</v>
      </c>
      <c r="T855" s="4" t="str">
        <f t="shared" si="157"/>
        <v>Z</v>
      </c>
      <c r="U855" s="4" t="str">
        <f t="shared" si="159"/>
        <v>Scissor</v>
      </c>
      <c r="V855" s="4" t="str">
        <f t="shared" si="160"/>
        <v>Scissor</v>
      </c>
      <c r="W855" s="4" t="str">
        <f t="shared" si="161"/>
        <v>ZC</v>
      </c>
      <c r="X855" s="4" t="str">
        <f t="shared" si="162"/>
        <v>D</v>
      </c>
      <c r="Y855" s="4">
        <f t="shared" si="163"/>
        <v>3</v>
      </c>
      <c r="Z855" s="4">
        <f t="shared" si="164"/>
        <v>3</v>
      </c>
      <c r="AA855" s="4">
        <f t="shared" si="165"/>
        <v>6</v>
      </c>
      <c r="AC855" s="4" t="str">
        <f t="shared" si="166"/>
        <v>W</v>
      </c>
      <c r="AD855" s="4" t="str" cm="1">
        <f t="array" ref="AD855">_xlfn._xlws.FILTER($W$16:$W$24,($X$16:$X$24=S855)*($Z$16:$Z$24=AC855))</f>
        <v>X</v>
      </c>
      <c r="AE855" s="4">
        <f t="shared" si="167"/>
        <v>6</v>
      </c>
      <c r="AF855" s="4">
        <f t="shared" si="168"/>
        <v>1</v>
      </c>
      <c r="AG855" s="4">
        <f t="shared" si="169"/>
        <v>7</v>
      </c>
    </row>
    <row r="856" spans="18:33" x14ac:dyDescent="0.3">
      <c r="R856" s="4" t="s">
        <v>48</v>
      </c>
      <c r="S856" s="4" t="str">
        <f t="shared" si="158"/>
        <v>C</v>
      </c>
      <c r="T856" s="4" t="str">
        <f t="shared" si="157"/>
        <v>X</v>
      </c>
      <c r="U856" s="4" t="str">
        <f t="shared" si="159"/>
        <v>Scissor</v>
      </c>
      <c r="V856" s="4" t="str">
        <f t="shared" si="160"/>
        <v>Rock</v>
      </c>
      <c r="W856" s="4" t="str">
        <f t="shared" si="161"/>
        <v>XC</v>
      </c>
      <c r="X856" s="4" t="str">
        <f t="shared" si="162"/>
        <v>W</v>
      </c>
      <c r="Y856" s="4">
        <f t="shared" si="163"/>
        <v>6</v>
      </c>
      <c r="Z856" s="4">
        <f t="shared" si="164"/>
        <v>1</v>
      </c>
      <c r="AA856" s="4">
        <f t="shared" si="165"/>
        <v>7</v>
      </c>
      <c r="AC856" s="4" t="str">
        <f t="shared" si="166"/>
        <v>L</v>
      </c>
      <c r="AD856" s="4" t="str" cm="1">
        <f t="array" ref="AD856">_xlfn._xlws.FILTER($W$16:$W$24,($X$16:$X$24=S856)*($Z$16:$Z$24=AC856))</f>
        <v>Y</v>
      </c>
      <c r="AE856" s="4">
        <f t="shared" si="167"/>
        <v>0</v>
      </c>
      <c r="AF856" s="4">
        <f t="shared" si="168"/>
        <v>2</v>
      </c>
      <c r="AG856" s="4">
        <f t="shared" si="169"/>
        <v>2</v>
      </c>
    </row>
    <row r="857" spans="18:33" x14ac:dyDescent="0.3">
      <c r="R857" s="4" t="s">
        <v>43</v>
      </c>
      <c r="S857" s="4" t="str">
        <f t="shared" si="158"/>
        <v>C</v>
      </c>
      <c r="T857" s="4" t="str">
        <f t="shared" si="157"/>
        <v>Z</v>
      </c>
      <c r="U857" s="4" t="str">
        <f t="shared" si="159"/>
        <v>Scissor</v>
      </c>
      <c r="V857" s="4" t="str">
        <f t="shared" si="160"/>
        <v>Scissor</v>
      </c>
      <c r="W857" s="4" t="str">
        <f t="shared" si="161"/>
        <v>ZC</v>
      </c>
      <c r="X857" s="4" t="str">
        <f t="shared" si="162"/>
        <v>D</v>
      </c>
      <c r="Y857" s="4">
        <f t="shared" si="163"/>
        <v>3</v>
      </c>
      <c r="Z857" s="4">
        <f t="shared" si="164"/>
        <v>3</v>
      </c>
      <c r="AA857" s="4">
        <f t="shared" si="165"/>
        <v>6</v>
      </c>
      <c r="AC857" s="4" t="str">
        <f t="shared" si="166"/>
        <v>W</v>
      </c>
      <c r="AD857" s="4" t="str" cm="1">
        <f t="array" ref="AD857">_xlfn._xlws.FILTER($W$16:$W$24,($X$16:$X$24=S857)*($Z$16:$Z$24=AC857))</f>
        <v>X</v>
      </c>
      <c r="AE857" s="4">
        <f t="shared" si="167"/>
        <v>6</v>
      </c>
      <c r="AF857" s="4">
        <f t="shared" si="168"/>
        <v>1</v>
      </c>
      <c r="AG857" s="4">
        <f t="shared" si="169"/>
        <v>7</v>
      </c>
    </row>
    <row r="858" spans="18:33" x14ac:dyDescent="0.3">
      <c r="R858" s="4" t="s">
        <v>49</v>
      </c>
      <c r="S858" s="4" t="str">
        <f t="shared" si="158"/>
        <v>A</v>
      </c>
      <c r="T858" s="4" t="str">
        <f t="shared" si="157"/>
        <v>X</v>
      </c>
      <c r="U858" s="4" t="str">
        <f t="shared" si="159"/>
        <v>Rock</v>
      </c>
      <c r="V858" s="4" t="str">
        <f t="shared" si="160"/>
        <v>Rock</v>
      </c>
      <c r="W858" s="4" t="str">
        <f t="shared" si="161"/>
        <v>XA</v>
      </c>
      <c r="X858" s="4" t="str">
        <f t="shared" si="162"/>
        <v>D</v>
      </c>
      <c r="Y858" s="4">
        <f t="shared" si="163"/>
        <v>3</v>
      </c>
      <c r="Z858" s="4">
        <f t="shared" si="164"/>
        <v>1</v>
      </c>
      <c r="AA858" s="4">
        <f t="shared" si="165"/>
        <v>4</v>
      </c>
      <c r="AC858" s="4" t="str">
        <f t="shared" si="166"/>
        <v>L</v>
      </c>
      <c r="AD858" s="4" t="str" cm="1">
        <f t="array" ref="AD858">_xlfn._xlws.FILTER($W$16:$W$24,($X$16:$X$24=S858)*($Z$16:$Z$24=AC858))</f>
        <v>Z</v>
      </c>
      <c r="AE858" s="4">
        <f t="shared" si="167"/>
        <v>0</v>
      </c>
      <c r="AF858" s="4">
        <f t="shared" si="168"/>
        <v>3</v>
      </c>
      <c r="AG858" s="4">
        <f t="shared" si="169"/>
        <v>3</v>
      </c>
    </row>
    <row r="859" spans="18:33" x14ac:dyDescent="0.3">
      <c r="R859" s="4" t="s">
        <v>42</v>
      </c>
      <c r="S859" s="4" t="str">
        <f t="shared" si="158"/>
        <v>B</v>
      </c>
      <c r="T859" s="4" t="str">
        <f t="shared" si="157"/>
        <v>Z</v>
      </c>
      <c r="U859" s="4" t="str">
        <f t="shared" si="159"/>
        <v>Paper</v>
      </c>
      <c r="V859" s="4" t="str">
        <f t="shared" si="160"/>
        <v>Scissor</v>
      </c>
      <c r="W859" s="4" t="str">
        <f t="shared" si="161"/>
        <v>ZB</v>
      </c>
      <c r="X859" s="4" t="str">
        <f t="shared" si="162"/>
        <v>W</v>
      </c>
      <c r="Y859" s="4">
        <f t="shared" si="163"/>
        <v>6</v>
      </c>
      <c r="Z859" s="4">
        <f t="shared" si="164"/>
        <v>3</v>
      </c>
      <c r="AA859" s="4">
        <f t="shared" si="165"/>
        <v>9</v>
      </c>
      <c r="AC859" s="4" t="str">
        <f t="shared" si="166"/>
        <v>W</v>
      </c>
      <c r="AD859" s="4" t="str" cm="1">
        <f t="array" ref="AD859">_xlfn._xlws.FILTER($W$16:$W$24,($X$16:$X$24=S859)*($Z$16:$Z$24=AC859))</f>
        <v>Z</v>
      </c>
      <c r="AE859" s="4">
        <f t="shared" si="167"/>
        <v>6</v>
      </c>
      <c r="AF859" s="4">
        <f t="shared" si="168"/>
        <v>3</v>
      </c>
      <c r="AG859" s="4">
        <f t="shared" si="169"/>
        <v>9</v>
      </c>
    </row>
    <row r="860" spans="18:33" x14ac:dyDescent="0.3">
      <c r="R860" s="4" t="s">
        <v>43</v>
      </c>
      <c r="S860" s="4" t="str">
        <f t="shared" si="158"/>
        <v>C</v>
      </c>
      <c r="T860" s="4" t="str">
        <f t="shared" si="157"/>
        <v>Z</v>
      </c>
      <c r="U860" s="4" t="str">
        <f t="shared" si="159"/>
        <v>Scissor</v>
      </c>
      <c r="V860" s="4" t="str">
        <f t="shared" si="160"/>
        <v>Scissor</v>
      </c>
      <c r="W860" s="4" t="str">
        <f t="shared" si="161"/>
        <v>ZC</v>
      </c>
      <c r="X860" s="4" t="str">
        <f t="shared" si="162"/>
        <v>D</v>
      </c>
      <c r="Y860" s="4">
        <f t="shared" si="163"/>
        <v>3</v>
      </c>
      <c r="Z860" s="4">
        <f t="shared" si="164"/>
        <v>3</v>
      </c>
      <c r="AA860" s="4">
        <f t="shared" si="165"/>
        <v>6</v>
      </c>
      <c r="AC860" s="4" t="str">
        <f t="shared" si="166"/>
        <v>W</v>
      </c>
      <c r="AD860" s="4" t="str" cm="1">
        <f t="array" ref="AD860">_xlfn._xlws.FILTER($W$16:$W$24,($X$16:$X$24=S860)*($Z$16:$Z$24=AC860))</f>
        <v>X</v>
      </c>
      <c r="AE860" s="4">
        <f t="shared" si="167"/>
        <v>6</v>
      </c>
      <c r="AF860" s="4">
        <f t="shared" si="168"/>
        <v>1</v>
      </c>
      <c r="AG860" s="4">
        <f t="shared" si="169"/>
        <v>7</v>
      </c>
    </row>
    <row r="861" spans="18:33" x14ac:dyDescent="0.3">
      <c r="R861" s="4" t="s">
        <v>43</v>
      </c>
      <c r="S861" s="4" t="str">
        <f t="shared" si="158"/>
        <v>C</v>
      </c>
      <c r="T861" s="4" t="str">
        <f t="shared" si="157"/>
        <v>Z</v>
      </c>
      <c r="U861" s="4" t="str">
        <f t="shared" si="159"/>
        <v>Scissor</v>
      </c>
      <c r="V861" s="4" t="str">
        <f t="shared" si="160"/>
        <v>Scissor</v>
      </c>
      <c r="W861" s="4" t="str">
        <f t="shared" si="161"/>
        <v>ZC</v>
      </c>
      <c r="X861" s="4" t="str">
        <f t="shared" si="162"/>
        <v>D</v>
      </c>
      <c r="Y861" s="4">
        <f t="shared" si="163"/>
        <v>3</v>
      </c>
      <c r="Z861" s="4">
        <f t="shared" si="164"/>
        <v>3</v>
      </c>
      <c r="AA861" s="4">
        <f t="shared" si="165"/>
        <v>6</v>
      </c>
      <c r="AC861" s="4" t="str">
        <f t="shared" si="166"/>
        <v>W</v>
      </c>
      <c r="AD861" s="4" t="str" cm="1">
        <f t="array" ref="AD861">_xlfn._xlws.FILTER($W$16:$W$24,($X$16:$X$24=S861)*($Z$16:$Z$24=AC861))</f>
        <v>X</v>
      </c>
      <c r="AE861" s="4">
        <f t="shared" si="167"/>
        <v>6</v>
      </c>
      <c r="AF861" s="4">
        <f t="shared" si="168"/>
        <v>1</v>
      </c>
      <c r="AG861" s="4">
        <f t="shared" si="169"/>
        <v>7</v>
      </c>
    </row>
    <row r="862" spans="18:33" x14ac:dyDescent="0.3">
      <c r="R862" s="4" t="s">
        <v>46</v>
      </c>
      <c r="S862" s="4" t="str">
        <f t="shared" si="158"/>
        <v>A</v>
      </c>
      <c r="T862" s="4" t="str">
        <f t="shared" si="157"/>
        <v>Y</v>
      </c>
      <c r="U862" s="4" t="str">
        <f t="shared" si="159"/>
        <v>Rock</v>
      </c>
      <c r="V862" s="4" t="str">
        <f t="shared" si="160"/>
        <v>Paper</v>
      </c>
      <c r="W862" s="4" t="str">
        <f t="shared" si="161"/>
        <v>YA</v>
      </c>
      <c r="X862" s="4" t="str">
        <f t="shared" si="162"/>
        <v>W</v>
      </c>
      <c r="Y862" s="4">
        <f t="shared" si="163"/>
        <v>6</v>
      </c>
      <c r="Z862" s="4">
        <f t="shared" si="164"/>
        <v>2</v>
      </c>
      <c r="AA862" s="4">
        <f t="shared" si="165"/>
        <v>8</v>
      </c>
      <c r="AC862" s="4" t="str">
        <f t="shared" si="166"/>
        <v>D</v>
      </c>
      <c r="AD862" s="4" t="str" cm="1">
        <f t="array" ref="AD862">_xlfn._xlws.FILTER($W$16:$W$24,($X$16:$X$24=S862)*($Z$16:$Z$24=AC862))</f>
        <v>X</v>
      </c>
      <c r="AE862" s="4">
        <f t="shared" si="167"/>
        <v>3</v>
      </c>
      <c r="AF862" s="4">
        <f t="shared" si="168"/>
        <v>1</v>
      </c>
      <c r="AG862" s="4">
        <f t="shared" si="169"/>
        <v>4</v>
      </c>
    </row>
    <row r="863" spans="18:33" x14ac:dyDescent="0.3">
      <c r="R863" s="4" t="s">
        <v>42</v>
      </c>
      <c r="S863" s="4" t="str">
        <f t="shared" si="158"/>
        <v>B</v>
      </c>
      <c r="T863" s="4" t="str">
        <f t="shared" ref="T863:T926" si="170">RIGHT(R863,1)</f>
        <v>Z</v>
      </c>
      <c r="U863" s="4" t="str">
        <f t="shared" si="159"/>
        <v>Paper</v>
      </c>
      <c r="V863" s="4" t="str">
        <f t="shared" si="160"/>
        <v>Scissor</v>
      </c>
      <c r="W863" s="4" t="str">
        <f t="shared" si="161"/>
        <v>ZB</v>
      </c>
      <c r="X863" s="4" t="str">
        <f t="shared" si="162"/>
        <v>W</v>
      </c>
      <c r="Y863" s="4">
        <f t="shared" si="163"/>
        <v>6</v>
      </c>
      <c r="Z863" s="4">
        <f t="shared" si="164"/>
        <v>3</v>
      </c>
      <c r="AA863" s="4">
        <f t="shared" si="165"/>
        <v>9</v>
      </c>
      <c r="AC863" s="4" t="str">
        <f t="shared" si="166"/>
        <v>W</v>
      </c>
      <c r="AD863" s="4" t="str" cm="1">
        <f t="array" ref="AD863">_xlfn._xlws.FILTER($W$16:$W$24,($X$16:$X$24=S863)*($Z$16:$Z$24=AC863))</f>
        <v>Z</v>
      </c>
      <c r="AE863" s="4">
        <f t="shared" si="167"/>
        <v>6</v>
      </c>
      <c r="AF863" s="4">
        <f t="shared" si="168"/>
        <v>3</v>
      </c>
      <c r="AG863" s="4">
        <f t="shared" si="169"/>
        <v>9</v>
      </c>
    </row>
    <row r="864" spans="18:33" x14ac:dyDescent="0.3">
      <c r="R864" s="4" t="s">
        <v>43</v>
      </c>
      <c r="S864" s="4" t="str">
        <f t="shared" ref="S864:S927" si="171">MID(R864,1,1)</f>
        <v>C</v>
      </c>
      <c r="T864" s="4" t="str">
        <f t="shared" si="170"/>
        <v>Z</v>
      </c>
      <c r="U864" s="4" t="str">
        <f t="shared" ref="U864:U927" si="172">VLOOKUP(S864,$R$15:$T$17,2,FALSE)</f>
        <v>Scissor</v>
      </c>
      <c r="V864" s="4" t="str">
        <f t="shared" ref="V864:V927" si="173">_xlfn.XLOOKUP(T864,$T$15:$T$17,$S$15:$S$17)</f>
        <v>Scissor</v>
      </c>
      <c r="W864" s="4" t="str">
        <f t="shared" ref="W864:W927" si="174">_xlfn.CONCAT(T864,S864)</f>
        <v>ZC</v>
      </c>
      <c r="X864" s="4" t="str">
        <f t="shared" ref="X864:X927" si="175">_xlfn.XLOOKUP(W864,$Y$16:$Y$24,$Z$16:$Z$24)</f>
        <v>D</v>
      </c>
      <c r="Y864" s="4">
        <f t="shared" ref="Y864:Y927" si="176">_xlfn.XLOOKUP(X864,$R$8:$R$10,$S$8:$S$10)</f>
        <v>3</v>
      </c>
      <c r="Z864" s="4">
        <f t="shared" ref="Z864:Z927" si="177">_xlfn.XLOOKUP(V864,$R$20:$R$22,$S$20:$S$22)</f>
        <v>3</v>
      </c>
      <c r="AA864" s="4">
        <f t="shared" ref="AA864:AA927" si="178">SUM(Y864:Z864)</f>
        <v>6</v>
      </c>
      <c r="AC864" s="4" t="str">
        <f t="shared" ref="AC864:AC927" si="179">VLOOKUP(T864,$AC$16:$AD$18,2,FALSE)</f>
        <v>W</v>
      </c>
      <c r="AD864" s="4" t="str" cm="1">
        <f t="array" ref="AD864">_xlfn._xlws.FILTER($W$16:$W$24,($X$16:$X$24=S864)*($Z$16:$Z$24=AC864))</f>
        <v>X</v>
      </c>
      <c r="AE864" s="4">
        <f t="shared" ref="AE864:AE927" si="180">_xlfn.XLOOKUP(AC864,$R$8:$R$10,$S$8:$S$10)</f>
        <v>6</v>
      </c>
      <c r="AF864" s="4">
        <f t="shared" ref="AF864:AF927" si="181">_xlfn.XLOOKUP(AD864,$T$20:$T$22,$S$20:$S$22)</f>
        <v>1</v>
      </c>
      <c r="AG864" s="4">
        <f t="shared" ref="AG864:AG927" si="182">SUM(AE864:AF864)</f>
        <v>7</v>
      </c>
    </row>
    <row r="865" spans="18:33" x14ac:dyDescent="0.3">
      <c r="R865" s="4" t="s">
        <v>46</v>
      </c>
      <c r="S865" s="4" t="str">
        <f t="shared" si="171"/>
        <v>A</v>
      </c>
      <c r="T865" s="4" t="str">
        <f t="shared" si="170"/>
        <v>Y</v>
      </c>
      <c r="U865" s="4" t="str">
        <f t="shared" si="172"/>
        <v>Rock</v>
      </c>
      <c r="V865" s="4" t="str">
        <f t="shared" si="173"/>
        <v>Paper</v>
      </c>
      <c r="W865" s="4" t="str">
        <f t="shared" si="174"/>
        <v>YA</v>
      </c>
      <c r="X865" s="4" t="str">
        <f t="shared" si="175"/>
        <v>W</v>
      </c>
      <c r="Y865" s="4">
        <f t="shared" si="176"/>
        <v>6</v>
      </c>
      <c r="Z865" s="4">
        <f t="shared" si="177"/>
        <v>2</v>
      </c>
      <c r="AA865" s="4">
        <f t="shared" si="178"/>
        <v>8</v>
      </c>
      <c r="AC865" s="4" t="str">
        <f t="shared" si="179"/>
        <v>D</v>
      </c>
      <c r="AD865" s="4" t="str" cm="1">
        <f t="array" ref="AD865">_xlfn._xlws.FILTER($W$16:$W$24,($X$16:$X$24=S865)*($Z$16:$Z$24=AC865))</f>
        <v>X</v>
      </c>
      <c r="AE865" s="4">
        <f t="shared" si="180"/>
        <v>3</v>
      </c>
      <c r="AF865" s="4">
        <f t="shared" si="181"/>
        <v>1</v>
      </c>
      <c r="AG865" s="4">
        <f t="shared" si="182"/>
        <v>4</v>
      </c>
    </row>
    <row r="866" spans="18:33" x14ac:dyDescent="0.3">
      <c r="R866" s="4" t="s">
        <v>43</v>
      </c>
      <c r="S866" s="4" t="str">
        <f t="shared" si="171"/>
        <v>C</v>
      </c>
      <c r="T866" s="4" t="str">
        <f t="shared" si="170"/>
        <v>Z</v>
      </c>
      <c r="U866" s="4" t="str">
        <f t="shared" si="172"/>
        <v>Scissor</v>
      </c>
      <c r="V866" s="4" t="str">
        <f t="shared" si="173"/>
        <v>Scissor</v>
      </c>
      <c r="W866" s="4" t="str">
        <f t="shared" si="174"/>
        <v>ZC</v>
      </c>
      <c r="X866" s="4" t="str">
        <f t="shared" si="175"/>
        <v>D</v>
      </c>
      <c r="Y866" s="4">
        <f t="shared" si="176"/>
        <v>3</v>
      </c>
      <c r="Z866" s="4">
        <f t="shared" si="177"/>
        <v>3</v>
      </c>
      <c r="AA866" s="4">
        <f t="shared" si="178"/>
        <v>6</v>
      </c>
      <c r="AC866" s="4" t="str">
        <f t="shared" si="179"/>
        <v>W</v>
      </c>
      <c r="AD866" s="4" t="str" cm="1">
        <f t="array" ref="AD866">_xlfn._xlws.FILTER($W$16:$W$24,($X$16:$X$24=S866)*($Z$16:$Z$24=AC866))</f>
        <v>X</v>
      </c>
      <c r="AE866" s="4">
        <f t="shared" si="180"/>
        <v>6</v>
      </c>
      <c r="AF866" s="4">
        <f t="shared" si="181"/>
        <v>1</v>
      </c>
      <c r="AG866" s="4">
        <f t="shared" si="182"/>
        <v>7</v>
      </c>
    </row>
    <row r="867" spans="18:33" x14ac:dyDescent="0.3">
      <c r="R867" s="4" t="s">
        <v>42</v>
      </c>
      <c r="S867" s="4" t="str">
        <f t="shared" si="171"/>
        <v>B</v>
      </c>
      <c r="T867" s="4" t="str">
        <f t="shared" si="170"/>
        <v>Z</v>
      </c>
      <c r="U867" s="4" t="str">
        <f t="shared" si="172"/>
        <v>Paper</v>
      </c>
      <c r="V867" s="4" t="str">
        <f t="shared" si="173"/>
        <v>Scissor</v>
      </c>
      <c r="W867" s="4" t="str">
        <f t="shared" si="174"/>
        <v>ZB</v>
      </c>
      <c r="X867" s="4" t="str">
        <f t="shared" si="175"/>
        <v>W</v>
      </c>
      <c r="Y867" s="4">
        <f t="shared" si="176"/>
        <v>6</v>
      </c>
      <c r="Z867" s="4">
        <f t="shared" si="177"/>
        <v>3</v>
      </c>
      <c r="AA867" s="4">
        <f t="shared" si="178"/>
        <v>9</v>
      </c>
      <c r="AC867" s="4" t="str">
        <f t="shared" si="179"/>
        <v>W</v>
      </c>
      <c r="AD867" s="4" t="str" cm="1">
        <f t="array" ref="AD867">_xlfn._xlws.FILTER($W$16:$W$24,($X$16:$X$24=S867)*($Z$16:$Z$24=AC867))</f>
        <v>Z</v>
      </c>
      <c r="AE867" s="4">
        <f t="shared" si="180"/>
        <v>6</v>
      </c>
      <c r="AF867" s="4">
        <f t="shared" si="181"/>
        <v>3</v>
      </c>
      <c r="AG867" s="4">
        <f t="shared" si="182"/>
        <v>9</v>
      </c>
    </row>
    <row r="868" spans="18:33" x14ac:dyDescent="0.3">
      <c r="R868" s="4" t="s">
        <v>43</v>
      </c>
      <c r="S868" s="4" t="str">
        <f t="shared" si="171"/>
        <v>C</v>
      </c>
      <c r="T868" s="4" t="str">
        <f t="shared" si="170"/>
        <v>Z</v>
      </c>
      <c r="U868" s="4" t="str">
        <f t="shared" si="172"/>
        <v>Scissor</v>
      </c>
      <c r="V868" s="4" t="str">
        <f t="shared" si="173"/>
        <v>Scissor</v>
      </c>
      <c r="W868" s="4" t="str">
        <f t="shared" si="174"/>
        <v>ZC</v>
      </c>
      <c r="X868" s="4" t="str">
        <f t="shared" si="175"/>
        <v>D</v>
      </c>
      <c r="Y868" s="4">
        <f t="shared" si="176"/>
        <v>3</v>
      </c>
      <c r="Z868" s="4">
        <f t="shared" si="177"/>
        <v>3</v>
      </c>
      <c r="AA868" s="4">
        <f t="shared" si="178"/>
        <v>6</v>
      </c>
      <c r="AC868" s="4" t="str">
        <f t="shared" si="179"/>
        <v>W</v>
      </c>
      <c r="AD868" s="4" t="str" cm="1">
        <f t="array" ref="AD868">_xlfn._xlws.FILTER($W$16:$W$24,($X$16:$X$24=S868)*($Z$16:$Z$24=AC868))</f>
        <v>X</v>
      </c>
      <c r="AE868" s="4">
        <f t="shared" si="180"/>
        <v>6</v>
      </c>
      <c r="AF868" s="4">
        <f t="shared" si="181"/>
        <v>1</v>
      </c>
      <c r="AG868" s="4">
        <f t="shared" si="182"/>
        <v>7</v>
      </c>
    </row>
    <row r="869" spans="18:33" x14ac:dyDescent="0.3">
      <c r="R869" s="4" t="s">
        <v>43</v>
      </c>
      <c r="S869" s="4" t="str">
        <f t="shared" si="171"/>
        <v>C</v>
      </c>
      <c r="T869" s="4" t="str">
        <f t="shared" si="170"/>
        <v>Z</v>
      </c>
      <c r="U869" s="4" t="str">
        <f t="shared" si="172"/>
        <v>Scissor</v>
      </c>
      <c r="V869" s="4" t="str">
        <f t="shared" si="173"/>
        <v>Scissor</v>
      </c>
      <c r="W869" s="4" t="str">
        <f t="shared" si="174"/>
        <v>ZC</v>
      </c>
      <c r="X869" s="4" t="str">
        <f t="shared" si="175"/>
        <v>D</v>
      </c>
      <c r="Y869" s="4">
        <f t="shared" si="176"/>
        <v>3</v>
      </c>
      <c r="Z869" s="4">
        <f t="shared" si="177"/>
        <v>3</v>
      </c>
      <c r="AA869" s="4">
        <f t="shared" si="178"/>
        <v>6</v>
      </c>
      <c r="AC869" s="4" t="str">
        <f t="shared" si="179"/>
        <v>W</v>
      </c>
      <c r="AD869" s="4" t="str" cm="1">
        <f t="array" ref="AD869">_xlfn._xlws.FILTER($W$16:$W$24,($X$16:$X$24=S869)*($Z$16:$Z$24=AC869))</f>
        <v>X</v>
      </c>
      <c r="AE869" s="4">
        <f t="shared" si="180"/>
        <v>6</v>
      </c>
      <c r="AF869" s="4">
        <f t="shared" si="181"/>
        <v>1</v>
      </c>
      <c r="AG869" s="4">
        <f t="shared" si="182"/>
        <v>7</v>
      </c>
    </row>
    <row r="870" spans="18:33" x14ac:dyDescent="0.3">
      <c r="R870" s="4" t="s">
        <v>42</v>
      </c>
      <c r="S870" s="4" t="str">
        <f t="shared" si="171"/>
        <v>B</v>
      </c>
      <c r="T870" s="4" t="str">
        <f t="shared" si="170"/>
        <v>Z</v>
      </c>
      <c r="U870" s="4" t="str">
        <f t="shared" si="172"/>
        <v>Paper</v>
      </c>
      <c r="V870" s="4" t="str">
        <f t="shared" si="173"/>
        <v>Scissor</v>
      </c>
      <c r="W870" s="4" t="str">
        <f t="shared" si="174"/>
        <v>ZB</v>
      </c>
      <c r="X870" s="4" t="str">
        <f t="shared" si="175"/>
        <v>W</v>
      </c>
      <c r="Y870" s="4">
        <f t="shared" si="176"/>
        <v>6</v>
      </c>
      <c r="Z870" s="4">
        <f t="shared" si="177"/>
        <v>3</v>
      </c>
      <c r="AA870" s="4">
        <f t="shared" si="178"/>
        <v>9</v>
      </c>
      <c r="AC870" s="4" t="str">
        <f t="shared" si="179"/>
        <v>W</v>
      </c>
      <c r="AD870" s="4" t="str" cm="1">
        <f t="array" ref="AD870">_xlfn._xlws.FILTER($W$16:$W$24,($X$16:$X$24=S870)*($Z$16:$Z$24=AC870))</f>
        <v>Z</v>
      </c>
      <c r="AE870" s="4">
        <f t="shared" si="180"/>
        <v>6</v>
      </c>
      <c r="AF870" s="4">
        <f t="shared" si="181"/>
        <v>3</v>
      </c>
      <c r="AG870" s="4">
        <f t="shared" si="182"/>
        <v>9</v>
      </c>
    </row>
    <row r="871" spans="18:33" x14ac:dyDescent="0.3">
      <c r="R871" s="4" t="s">
        <v>42</v>
      </c>
      <c r="S871" s="4" t="str">
        <f t="shared" si="171"/>
        <v>B</v>
      </c>
      <c r="T871" s="4" t="str">
        <f t="shared" si="170"/>
        <v>Z</v>
      </c>
      <c r="U871" s="4" t="str">
        <f t="shared" si="172"/>
        <v>Paper</v>
      </c>
      <c r="V871" s="4" t="str">
        <f t="shared" si="173"/>
        <v>Scissor</v>
      </c>
      <c r="W871" s="4" t="str">
        <f t="shared" si="174"/>
        <v>ZB</v>
      </c>
      <c r="X871" s="4" t="str">
        <f t="shared" si="175"/>
        <v>W</v>
      </c>
      <c r="Y871" s="4">
        <f t="shared" si="176"/>
        <v>6</v>
      </c>
      <c r="Z871" s="4">
        <f t="shared" si="177"/>
        <v>3</v>
      </c>
      <c r="AA871" s="4">
        <f t="shared" si="178"/>
        <v>9</v>
      </c>
      <c r="AC871" s="4" t="str">
        <f t="shared" si="179"/>
        <v>W</v>
      </c>
      <c r="AD871" s="4" t="str" cm="1">
        <f t="array" ref="AD871">_xlfn._xlws.FILTER($W$16:$W$24,($X$16:$X$24=S871)*($Z$16:$Z$24=AC871))</f>
        <v>Z</v>
      </c>
      <c r="AE871" s="4">
        <f t="shared" si="180"/>
        <v>6</v>
      </c>
      <c r="AF871" s="4">
        <f t="shared" si="181"/>
        <v>3</v>
      </c>
      <c r="AG871" s="4">
        <f t="shared" si="182"/>
        <v>9</v>
      </c>
    </row>
    <row r="872" spans="18:33" x14ac:dyDescent="0.3">
      <c r="R872" s="4" t="s">
        <v>43</v>
      </c>
      <c r="S872" s="4" t="str">
        <f t="shared" si="171"/>
        <v>C</v>
      </c>
      <c r="T872" s="4" t="str">
        <f t="shared" si="170"/>
        <v>Z</v>
      </c>
      <c r="U872" s="4" t="str">
        <f t="shared" si="172"/>
        <v>Scissor</v>
      </c>
      <c r="V872" s="4" t="str">
        <f t="shared" si="173"/>
        <v>Scissor</v>
      </c>
      <c r="W872" s="4" t="str">
        <f t="shared" si="174"/>
        <v>ZC</v>
      </c>
      <c r="X872" s="4" t="str">
        <f t="shared" si="175"/>
        <v>D</v>
      </c>
      <c r="Y872" s="4">
        <f t="shared" si="176"/>
        <v>3</v>
      </c>
      <c r="Z872" s="4">
        <f t="shared" si="177"/>
        <v>3</v>
      </c>
      <c r="AA872" s="4">
        <f t="shared" si="178"/>
        <v>6</v>
      </c>
      <c r="AC872" s="4" t="str">
        <f t="shared" si="179"/>
        <v>W</v>
      </c>
      <c r="AD872" s="4" t="str" cm="1">
        <f t="array" ref="AD872">_xlfn._xlws.FILTER($W$16:$W$24,($X$16:$X$24=S872)*($Z$16:$Z$24=AC872))</f>
        <v>X</v>
      </c>
      <c r="AE872" s="4">
        <f t="shared" si="180"/>
        <v>6</v>
      </c>
      <c r="AF872" s="4">
        <f t="shared" si="181"/>
        <v>1</v>
      </c>
      <c r="AG872" s="4">
        <f t="shared" si="182"/>
        <v>7</v>
      </c>
    </row>
    <row r="873" spans="18:33" x14ac:dyDescent="0.3">
      <c r="R873" s="4" t="s">
        <v>43</v>
      </c>
      <c r="S873" s="4" t="str">
        <f t="shared" si="171"/>
        <v>C</v>
      </c>
      <c r="T873" s="4" t="str">
        <f t="shared" si="170"/>
        <v>Z</v>
      </c>
      <c r="U873" s="4" t="str">
        <f t="shared" si="172"/>
        <v>Scissor</v>
      </c>
      <c r="V873" s="4" t="str">
        <f t="shared" si="173"/>
        <v>Scissor</v>
      </c>
      <c r="W873" s="4" t="str">
        <f t="shared" si="174"/>
        <v>ZC</v>
      </c>
      <c r="X873" s="4" t="str">
        <f t="shared" si="175"/>
        <v>D</v>
      </c>
      <c r="Y873" s="4">
        <f t="shared" si="176"/>
        <v>3</v>
      </c>
      <c r="Z873" s="4">
        <f t="shared" si="177"/>
        <v>3</v>
      </c>
      <c r="AA873" s="4">
        <f t="shared" si="178"/>
        <v>6</v>
      </c>
      <c r="AC873" s="4" t="str">
        <f t="shared" si="179"/>
        <v>W</v>
      </c>
      <c r="AD873" s="4" t="str" cm="1">
        <f t="array" ref="AD873">_xlfn._xlws.FILTER($W$16:$W$24,($X$16:$X$24=S873)*($Z$16:$Z$24=AC873))</f>
        <v>X</v>
      </c>
      <c r="AE873" s="4">
        <f t="shared" si="180"/>
        <v>6</v>
      </c>
      <c r="AF873" s="4">
        <f t="shared" si="181"/>
        <v>1</v>
      </c>
      <c r="AG873" s="4">
        <f t="shared" si="182"/>
        <v>7</v>
      </c>
    </row>
    <row r="874" spans="18:33" x14ac:dyDescent="0.3">
      <c r="R874" s="4" t="s">
        <v>45</v>
      </c>
      <c r="S874" s="4" t="str">
        <f t="shared" si="171"/>
        <v>C</v>
      </c>
      <c r="T874" s="4" t="str">
        <f t="shared" si="170"/>
        <v>Y</v>
      </c>
      <c r="U874" s="4" t="str">
        <f t="shared" si="172"/>
        <v>Scissor</v>
      </c>
      <c r="V874" s="4" t="str">
        <f t="shared" si="173"/>
        <v>Paper</v>
      </c>
      <c r="W874" s="4" t="str">
        <f t="shared" si="174"/>
        <v>YC</v>
      </c>
      <c r="X874" s="4" t="str">
        <f t="shared" si="175"/>
        <v>L</v>
      </c>
      <c r="Y874" s="4">
        <f t="shared" si="176"/>
        <v>0</v>
      </c>
      <c r="Z874" s="4">
        <f t="shared" si="177"/>
        <v>2</v>
      </c>
      <c r="AA874" s="4">
        <f t="shared" si="178"/>
        <v>2</v>
      </c>
      <c r="AC874" s="4" t="str">
        <f t="shared" si="179"/>
        <v>D</v>
      </c>
      <c r="AD874" s="4" t="str" cm="1">
        <f t="array" ref="AD874">_xlfn._xlws.FILTER($W$16:$W$24,($X$16:$X$24=S874)*($Z$16:$Z$24=AC874))</f>
        <v>Z</v>
      </c>
      <c r="AE874" s="4">
        <f t="shared" si="180"/>
        <v>3</v>
      </c>
      <c r="AF874" s="4">
        <f t="shared" si="181"/>
        <v>3</v>
      </c>
      <c r="AG874" s="4">
        <f t="shared" si="182"/>
        <v>6</v>
      </c>
    </row>
    <row r="875" spans="18:33" x14ac:dyDescent="0.3">
      <c r="R875" s="4" t="s">
        <v>43</v>
      </c>
      <c r="S875" s="4" t="str">
        <f t="shared" si="171"/>
        <v>C</v>
      </c>
      <c r="T875" s="4" t="str">
        <f t="shared" si="170"/>
        <v>Z</v>
      </c>
      <c r="U875" s="4" t="str">
        <f t="shared" si="172"/>
        <v>Scissor</v>
      </c>
      <c r="V875" s="4" t="str">
        <f t="shared" si="173"/>
        <v>Scissor</v>
      </c>
      <c r="W875" s="4" t="str">
        <f t="shared" si="174"/>
        <v>ZC</v>
      </c>
      <c r="X875" s="4" t="str">
        <f t="shared" si="175"/>
        <v>D</v>
      </c>
      <c r="Y875" s="4">
        <f t="shared" si="176"/>
        <v>3</v>
      </c>
      <c r="Z875" s="4">
        <f t="shared" si="177"/>
        <v>3</v>
      </c>
      <c r="AA875" s="4">
        <f t="shared" si="178"/>
        <v>6</v>
      </c>
      <c r="AC875" s="4" t="str">
        <f t="shared" si="179"/>
        <v>W</v>
      </c>
      <c r="AD875" s="4" t="str" cm="1">
        <f t="array" ref="AD875">_xlfn._xlws.FILTER($W$16:$W$24,($X$16:$X$24=S875)*($Z$16:$Z$24=AC875))</f>
        <v>X</v>
      </c>
      <c r="AE875" s="4">
        <f t="shared" si="180"/>
        <v>6</v>
      </c>
      <c r="AF875" s="4">
        <f t="shared" si="181"/>
        <v>1</v>
      </c>
      <c r="AG875" s="4">
        <f t="shared" si="182"/>
        <v>7</v>
      </c>
    </row>
    <row r="876" spans="18:33" x14ac:dyDescent="0.3">
      <c r="R876" s="4" t="s">
        <v>45</v>
      </c>
      <c r="S876" s="4" t="str">
        <f t="shared" si="171"/>
        <v>C</v>
      </c>
      <c r="T876" s="4" t="str">
        <f t="shared" si="170"/>
        <v>Y</v>
      </c>
      <c r="U876" s="4" t="str">
        <f t="shared" si="172"/>
        <v>Scissor</v>
      </c>
      <c r="V876" s="4" t="str">
        <f t="shared" si="173"/>
        <v>Paper</v>
      </c>
      <c r="W876" s="4" t="str">
        <f t="shared" si="174"/>
        <v>YC</v>
      </c>
      <c r="X876" s="4" t="str">
        <f t="shared" si="175"/>
        <v>L</v>
      </c>
      <c r="Y876" s="4">
        <f t="shared" si="176"/>
        <v>0</v>
      </c>
      <c r="Z876" s="4">
        <f t="shared" si="177"/>
        <v>2</v>
      </c>
      <c r="AA876" s="4">
        <f t="shared" si="178"/>
        <v>2</v>
      </c>
      <c r="AC876" s="4" t="str">
        <f t="shared" si="179"/>
        <v>D</v>
      </c>
      <c r="AD876" s="4" t="str" cm="1">
        <f t="array" ref="AD876">_xlfn._xlws.FILTER($W$16:$W$24,($X$16:$X$24=S876)*($Z$16:$Z$24=AC876))</f>
        <v>Z</v>
      </c>
      <c r="AE876" s="4">
        <f t="shared" si="180"/>
        <v>3</v>
      </c>
      <c r="AF876" s="4">
        <f t="shared" si="181"/>
        <v>3</v>
      </c>
      <c r="AG876" s="4">
        <f t="shared" si="182"/>
        <v>6</v>
      </c>
    </row>
    <row r="877" spans="18:33" x14ac:dyDescent="0.3">
      <c r="R877" s="4" t="s">
        <v>48</v>
      </c>
      <c r="S877" s="4" t="str">
        <f t="shared" si="171"/>
        <v>C</v>
      </c>
      <c r="T877" s="4" t="str">
        <f t="shared" si="170"/>
        <v>X</v>
      </c>
      <c r="U877" s="4" t="str">
        <f t="shared" si="172"/>
        <v>Scissor</v>
      </c>
      <c r="V877" s="4" t="str">
        <f t="shared" si="173"/>
        <v>Rock</v>
      </c>
      <c r="W877" s="4" t="str">
        <f t="shared" si="174"/>
        <v>XC</v>
      </c>
      <c r="X877" s="4" t="str">
        <f t="shared" si="175"/>
        <v>W</v>
      </c>
      <c r="Y877" s="4">
        <f t="shared" si="176"/>
        <v>6</v>
      </c>
      <c r="Z877" s="4">
        <f t="shared" si="177"/>
        <v>1</v>
      </c>
      <c r="AA877" s="4">
        <f t="shared" si="178"/>
        <v>7</v>
      </c>
      <c r="AC877" s="4" t="str">
        <f t="shared" si="179"/>
        <v>L</v>
      </c>
      <c r="AD877" s="4" t="str" cm="1">
        <f t="array" ref="AD877">_xlfn._xlws.FILTER($W$16:$W$24,($X$16:$X$24=S877)*($Z$16:$Z$24=AC877))</f>
        <v>Y</v>
      </c>
      <c r="AE877" s="4">
        <f t="shared" si="180"/>
        <v>0</v>
      </c>
      <c r="AF877" s="4">
        <f t="shared" si="181"/>
        <v>2</v>
      </c>
      <c r="AG877" s="4">
        <f t="shared" si="182"/>
        <v>2</v>
      </c>
    </row>
    <row r="878" spans="18:33" x14ac:dyDescent="0.3">
      <c r="R878" s="4" t="s">
        <v>43</v>
      </c>
      <c r="S878" s="4" t="str">
        <f t="shared" si="171"/>
        <v>C</v>
      </c>
      <c r="T878" s="4" t="str">
        <f t="shared" si="170"/>
        <v>Z</v>
      </c>
      <c r="U878" s="4" t="str">
        <f t="shared" si="172"/>
        <v>Scissor</v>
      </c>
      <c r="V878" s="4" t="str">
        <f t="shared" si="173"/>
        <v>Scissor</v>
      </c>
      <c r="W878" s="4" t="str">
        <f t="shared" si="174"/>
        <v>ZC</v>
      </c>
      <c r="X878" s="4" t="str">
        <f t="shared" si="175"/>
        <v>D</v>
      </c>
      <c r="Y878" s="4">
        <f t="shared" si="176"/>
        <v>3</v>
      </c>
      <c r="Z878" s="4">
        <f t="shared" si="177"/>
        <v>3</v>
      </c>
      <c r="AA878" s="4">
        <f t="shared" si="178"/>
        <v>6</v>
      </c>
      <c r="AC878" s="4" t="str">
        <f t="shared" si="179"/>
        <v>W</v>
      </c>
      <c r="AD878" s="4" t="str" cm="1">
        <f t="array" ref="AD878">_xlfn._xlws.FILTER($W$16:$W$24,($X$16:$X$24=S878)*($Z$16:$Z$24=AC878))</f>
        <v>X</v>
      </c>
      <c r="AE878" s="4">
        <f t="shared" si="180"/>
        <v>6</v>
      </c>
      <c r="AF878" s="4">
        <f t="shared" si="181"/>
        <v>1</v>
      </c>
      <c r="AG878" s="4">
        <f t="shared" si="182"/>
        <v>7</v>
      </c>
    </row>
    <row r="879" spans="18:33" x14ac:dyDescent="0.3">
      <c r="R879" s="4" t="s">
        <v>45</v>
      </c>
      <c r="S879" s="4" t="str">
        <f t="shared" si="171"/>
        <v>C</v>
      </c>
      <c r="T879" s="4" t="str">
        <f t="shared" si="170"/>
        <v>Y</v>
      </c>
      <c r="U879" s="4" t="str">
        <f t="shared" si="172"/>
        <v>Scissor</v>
      </c>
      <c r="V879" s="4" t="str">
        <f t="shared" si="173"/>
        <v>Paper</v>
      </c>
      <c r="W879" s="4" t="str">
        <f t="shared" si="174"/>
        <v>YC</v>
      </c>
      <c r="X879" s="4" t="str">
        <f t="shared" si="175"/>
        <v>L</v>
      </c>
      <c r="Y879" s="4">
        <f t="shared" si="176"/>
        <v>0</v>
      </c>
      <c r="Z879" s="4">
        <f t="shared" si="177"/>
        <v>2</v>
      </c>
      <c r="AA879" s="4">
        <f t="shared" si="178"/>
        <v>2</v>
      </c>
      <c r="AC879" s="4" t="str">
        <f t="shared" si="179"/>
        <v>D</v>
      </c>
      <c r="AD879" s="4" t="str" cm="1">
        <f t="array" ref="AD879">_xlfn._xlws.FILTER($W$16:$W$24,($X$16:$X$24=S879)*($Z$16:$Z$24=AC879))</f>
        <v>Z</v>
      </c>
      <c r="AE879" s="4">
        <f t="shared" si="180"/>
        <v>3</v>
      </c>
      <c r="AF879" s="4">
        <f t="shared" si="181"/>
        <v>3</v>
      </c>
      <c r="AG879" s="4">
        <f t="shared" si="182"/>
        <v>6</v>
      </c>
    </row>
    <row r="880" spans="18:33" x14ac:dyDescent="0.3">
      <c r="R880" s="4" t="s">
        <v>43</v>
      </c>
      <c r="S880" s="4" t="str">
        <f t="shared" si="171"/>
        <v>C</v>
      </c>
      <c r="T880" s="4" t="str">
        <f t="shared" si="170"/>
        <v>Z</v>
      </c>
      <c r="U880" s="4" t="str">
        <f t="shared" si="172"/>
        <v>Scissor</v>
      </c>
      <c r="V880" s="4" t="str">
        <f t="shared" si="173"/>
        <v>Scissor</v>
      </c>
      <c r="W880" s="4" t="str">
        <f t="shared" si="174"/>
        <v>ZC</v>
      </c>
      <c r="X880" s="4" t="str">
        <f t="shared" si="175"/>
        <v>D</v>
      </c>
      <c r="Y880" s="4">
        <f t="shared" si="176"/>
        <v>3</v>
      </c>
      <c r="Z880" s="4">
        <f t="shared" si="177"/>
        <v>3</v>
      </c>
      <c r="AA880" s="4">
        <f t="shared" si="178"/>
        <v>6</v>
      </c>
      <c r="AC880" s="4" t="str">
        <f t="shared" si="179"/>
        <v>W</v>
      </c>
      <c r="AD880" s="4" t="str" cm="1">
        <f t="array" ref="AD880">_xlfn._xlws.FILTER($W$16:$W$24,($X$16:$X$24=S880)*($Z$16:$Z$24=AC880))</f>
        <v>X</v>
      </c>
      <c r="AE880" s="4">
        <f t="shared" si="180"/>
        <v>6</v>
      </c>
      <c r="AF880" s="4">
        <f t="shared" si="181"/>
        <v>1</v>
      </c>
      <c r="AG880" s="4">
        <f t="shared" si="182"/>
        <v>7</v>
      </c>
    </row>
    <row r="881" spans="18:33" x14ac:dyDescent="0.3">
      <c r="R881" s="4" t="s">
        <v>46</v>
      </c>
      <c r="S881" s="4" t="str">
        <f t="shared" si="171"/>
        <v>A</v>
      </c>
      <c r="T881" s="4" t="str">
        <f t="shared" si="170"/>
        <v>Y</v>
      </c>
      <c r="U881" s="4" t="str">
        <f t="shared" si="172"/>
        <v>Rock</v>
      </c>
      <c r="V881" s="4" t="str">
        <f t="shared" si="173"/>
        <v>Paper</v>
      </c>
      <c r="W881" s="4" t="str">
        <f t="shared" si="174"/>
        <v>YA</v>
      </c>
      <c r="X881" s="4" t="str">
        <f t="shared" si="175"/>
        <v>W</v>
      </c>
      <c r="Y881" s="4">
        <f t="shared" si="176"/>
        <v>6</v>
      </c>
      <c r="Z881" s="4">
        <f t="shared" si="177"/>
        <v>2</v>
      </c>
      <c r="AA881" s="4">
        <f t="shared" si="178"/>
        <v>8</v>
      </c>
      <c r="AC881" s="4" t="str">
        <f t="shared" si="179"/>
        <v>D</v>
      </c>
      <c r="AD881" s="4" t="str" cm="1">
        <f t="array" ref="AD881">_xlfn._xlws.FILTER($W$16:$W$24,($X$16:$X$24=S881)*($Z$16:$Z$24=AC881))</f>
        <v>X</v>
      </c>
      <c r="AE881" s="4">
        <f t="shared" si="180"/>
        <v>3</v>
      </c>
      <c r="AF881" s="4">
        <f t="shared" si="181"/>
        <v>1</v>
      </c>
      <c r="AG881" s="4">
        <f t="shared" si="182"/>
        <v>4</v>
      </c>
    </row>
    <row r="882" spans="18:33" x14ac:dyDescent="0.3">
      <c r="R882" s="4" t="s">
        <v>42</v>
      </c>
      <c r="S882" s="4" t="str">
        <f t="shared" si="171"/>
        <v>B</v>
      </c>
      <c r="T882" s="4" t="str">
        <f t="shared" si="170"/>
        <v>Z</v>
      </c>
      <c r="U882" s="4" t="str">
        <f t="shared" si="172"/>
        <v>Paper</v>
      </c>
      <c r="V882" s="4" t="str">
        <f t="shared" si="173"/>
        <v>Scissor</v>
      </c>
      <c r="W882" s="4" t="str">
        <f t="shared" si="174"/>
        <v>ZB</v>
      </c>
      <c r="X882" s="4" t="str">
        <f t="shared" si="175"/>
        <v>W</v>
      </c>
      <c r="Y882" s="4">
        <f t="shared" si="176"/>
        <v>6</v>
      </c>
      <c r="Z882" s="4">
        <f t="shared" si="177"/>
        <v>3</v>
      </c>
      <c r="AA882" s="4">
        <f t="shared" si="178"/>
        <v>9</v>
      </c>
      <c r="AC882" s="4" t="str">
        <f t="shared" si="179"/>
        <v>W</v>
      </c>
      <c r="AD882" s="4" t="str" cm="1">
        <f t="array" ref="AD882">_xlfn._xlws.FILTER($W$16:$W$24,($X$16:$X$24=S882)*($Z$16:$Z$24=AC882))</f>
        <v>Z</v>
      </c>
      <c r="AE882" s="4">
        <f t="shared" si="180"/>
        <v>6</v>
      </c>
      <c r="AF882" s="4">
        <f t="shared" si="181"/>
        <v>3</v>
      </c>
      <c r="AG882" s="4">
        <f t="shared" si="182"/>
        <v>9</v>
      </c>
    </row>
    <row r="883" spans="18:33" x14ac:dyDescent="0.3">
      <c r="R883" s="4" t="s">
        <v>42</v>
      </c>
      <c r="S883" s="4" t="str">
        <f t="shared" si="171"/>
        <v>B</v>
      </c>
      <c r="T883" s="4" t="str">
        <f t="shared" si="170"/>
        <v>Z</v>
      </c>
      <c r="U883" s="4" t="str">
        <f t="shared" si="172"/>
        <v>Paper</v>
      </c>
      <c r="V883" s="4" t="str">
        <f t="shared" si="173"/>
        <v>Scissor</v>
      </c>
      <c r="W883" s="4" t="str">
        <f t="shared" si="174"/>
        <v>ZB</v>
      </c>
      <c r="X883" s="4" t="str">
        <f t="shared" si="175"/>
        <v>W</v>
      </c>
      <c r="Y883" s="4">
        <f t="shared" si="176"/>
        <v>6</v>
      </c>
      <c r="Z883" s="4">
        <f t="shared" si="177"/>
        <v>3</v>
      </c>
      <c r="AA883" s="4">
        <f t="shared" si="178"/>
        <v>9</v>
      </c>
      <c r="AC883" s="4" t="str">
        <f t="shared" si="179"/>
        <v>W</v>
      </c>
      <c r="AD883" s="4" t="str" cm="1">
        <f t="array" ref="AD883">_xlfn._xlws.FILTER($W$16:$W$24,($X$16:$X$24=S883)*($Z$16:$Z$24=AC883))</f>
        <v>Z</v>
      </c>
      <c r="AE883" s="4">
        <f t="shared" si="180"/>
        <v>6</v>
      </c>
      <c r="AF883" s="4">
        <f t="shared" si="181"/>
        <v>3</v>
      </c>
      <c r="AG883" s="4">
        <f t="shared" si="182"/>
        <v>9</v>
      </c>
    </row>
    <row r="884" spans="18:33" x14ac:dyDescent="0.3">
      <c r="R884" s="4" t="s">
        <v>46</v>
      </c>
      <c r="S884" s="4" t="str">
        <f t="shared" si="171"/>
        <v>A</v>
      </c>
      <c r="T884" s="4" t="str">
        <f t="shared" si="170"/>
        <v>Y</v>
      </c>
      <c r="U884" s="4" t="str">
        <f t="shared" si="172"/>
        <v>Rock</v>
      </c>
      <c r="V884" s="4" t="str">
        <f t="shared" si="173"/>
        <v>Paper</v>
      </c>
      <c r="W884" s="4" t="str">
        <f t="shared" si="174"/>
        <v>YA</v>
      </c>
      <c r="X884" s="4" t="str">
        <f t="shared" si="175"/>
        <v>W</v>
      </c>
      <c r="Y884" s="4">
        <f t="shared" si="176"/>
        <v>6</v>
      </c>
      <c r="Z884" s="4">
        <f t="shared" si="177"/>
        <v>2</v>
      </c>
      <c r="AA884" s="4">
        <f t="shared" si="178"/>
        <v>8</v>
      </c>
      <c r="AC884" s="4" t="str">
        <f t="shared" si="179"/>
        <v>D</v>
      </c>
      <c r="AD884" s="4" t="str" cm="1">
        <f t="array" ref="AD884">_xlfn._xlws.FILTER($W$16:$W$24,($X$16:$X$24=S884)*($Z$16:$Z$24=AC884))</f>
        <v>X</v>
      </c>
      <c r="AE884" s="4">
        <f t="shared" si="180"/>
        <v>3</v>
      </c>
      <c r="AF884" s="4">
        <f t="shared" si="181"/>
        <v>1</v>
      </c>
      <c r="AG884" s="4">
        <f t="shared" si="182"/>
        <v>4</v>
      </c>
    </row>
    <row r="885" spans="18:33" x14ac:dyDescent="0.3">
      <c r="R885" s="4" t="s">
        <v>42</v>
      </c>
      <c r="S885" s="4" t="str">
        <f t="shared" si="171"/>
        <v>B</v>
      </c>
      <c r="T885" s="4" t="str">
        <f t="shared" si="170"/>
        <v>Z</v>
      </c>
      <c r="U885" s="4" t="str">
        <f t="shared" si="172"/>
        <v>Paper</v>
      </c>
      <c r="V885" s="4" t="str">
        <f t="shared" si="173"/>
        <v>Scissor</v>
      </c>
      <c r="W885" s="4" t="str">
        <f t="shared" si="174"/>
        <v>ZB</v>
      </c>
      <c r="X885" s="4" t="str">
        <f t="shared" si="175"/>
        <v>W</v>
      </c>
      <c r="Y885" s="4">
        <f t="shared" si="176"/>
        <v>6</v>
      </c>
      <c r="Z885" s="4">
        <f t="shared" si="177"/>
        <v>3</v>
      </c>
      <c r="AA885" s="4">
        <f t="shared" si="178"/>
        <v>9</v>
      </c>
      <c r="AC885" s="4" t="str">
        <f t="shared" si="179"/>
        <v>W</v>
      </c>
      <c r="AD885" s="4" t="str" cm="1">
        <f t="array" ref="AD885">_xlfn._xlws.FILTER($W$16:$W$24,($X$16:$X$24=S885)*($Z$16:$Z$24=AC885))</f>
        <v>Z</v>
      </c>
      <c r="AE885" s="4">
        <f t="shared" si="180"/>
        <v>6</v>
      </c>
      <c r="AF885" s="4">
        <f t="shared" si="181"/>
        <v>3</v>
      </c>
      <c r="AG885" s="4">
        <f t="shared" si="182"/>
        <v>9</v>
      </c>
    </row>
    <row r="886" spans="18:33" x14ac:dyDescent="0.3">
      <c r="R886" s="4" t="s">
        <v>44</v>
      </c>
      <c r="S886" s="4" t="str">
        <f t="shared" si="171"/>
        <v>B</v>
      </c>
      <c r="T886" s="4" t="str">
        <f t="shared" si="170"/>
        <v>X</v>
      </c>
      <c r="U886" s="4" t="str">
        <f t="shared" si="172"/>
        <v>Paper</v>
      </c>
      <c r="V886" s="4" t="str">
        <f t="shared" si="173"/>
        <v>Rock</v>
      </c>
      <c r="W886" s="4" t="str">
        <f t="shared" si="174"/>
        <v>XB</v>
      </c>
      <c r="X886" s="4" t="str">
        <f t="shared" si="175"/>
        <v>L</v>
      </c>
      <c r="Y886" s="4">
        <f t="shared" si="176"/>
        <v>0</v>
      </c>
      <c r="Z886" s="4">
        <f t="shared" si="177"/>
        <v>1</v>
      </c>
      <c r="AA886" s="4">
        <f t="shared" si="178"/>
        <v>1</v>
      </c>
      <c r="AC886" s="4" t="str">
        <f t="shared" si="179"/>
        <v>L</v>
      </c>
      <c r="AD886" s="4" t="str" cm="1">
        <f t="array" ref="AD886">_xlfn._xlws.FILTER($W$16:$W$24,($X$16:$X$24=S886)*($Z$16:$Z$24=AC886))</f>
        <v>X</v>
      </c>
      <c r="AE886" s="4">
        <f t="shared" si="180"/>
        <v>0</v>
      </c>
      <c r="AF886" s="4">
        <f t="shared" si="181"/>
        <v>1</v>
      </c>
      <c r="AG886" s="4">
        <f t="shared" si="182"/>
        <v>1</v>
      </c>
    </row>
    <row r="887" spans="18:33" x14ac:dyDescent="0.3">
      <c r="R887" s="4" t="s">
        <v>44</v>
      </c>
      <c r="S887" s="4" t="str">
        <f t="shared" si="171"/>
        <v>B</v>
      </c>
      <c r="T887" s="4" t="str">
        <f t="shared" si="170"/>
        <v>X</v>
      </c>
      <c r="U887" s="4" t="str">
        <f t="shared" si="172"/>
        <v>Paper</v>
      </c>
      <c r="V887" s="4" t="str">
        <f t="shared" si="173"/>
        <v>Rock</v>
      </c>
      <c r="W887" s="4" t="str">
        <f t="shared" si="174"/>
        <v>XB</v>
      </c>
      <c r="X887" s="4" t="str">
        <f t="shared" si="175"/>
        <v>L</v>
      </c>
      <c r="Y887" s="4">
        <f t="shared" si="176"/>
        <v>0</v>
      </c>
      <c r="Z887" s="4">
        <f t="shared" si="177"/>
        <v>1</v>
      </c>
      <c r="AA887" s="4">
        <f t="shared" si="178"/>
        <v>1</v>
      </c>
      <c r="AC887" s="4" t="str">
        <f t="shared" si="179"/>
        <v>L</v>
      </c>
      <c r="AD887" s="4" t="str" cm="1">
        <f t="array" ref="AD887">_xlfn._xlws.FILTER($W$16:$W$24,($X$16:$X$24=S887)*($Z$16:$Z$24=AC887))</f>
        <v>X</v>
      </c>
      <c r="AE887" s="4">
        <f t="shared" si="180"/>
        <v>0</v>
      </c>
      <c r="AF887" s="4">
        <f t="shared" si="181"/>
        <v>1</v>
      </c>
      <c r="AG887" s="4">
        <f t="shared" si="182"/>
        <v>1</v>
      </c>
    </row>
    <row r="888" spans="18:33" x14ac:dyDescent="0.3">
      <c r="R888" s="4" t="s">
        <v>47</v>
      </c>
      <c r="S888" s="4" t="str">
        <f t="shared" si="171"/>
        <v>A</v>
      </c>
      <c r="T888" s="4" t="str">
        <f t="shared" si="170"/>
        <v>Z</v>
      </c>
      <c r="U888" s="4" t="str">
        <f t="shared" si="172"/>
        <v>Rock</v>
      </c>
      <c r="V888" s="4" t="str">
        <f t="shared" si="173"/>
        <v>Scissor</v>
      </c>
      <c r="W888" s="4" t="str">
        <f t="shared" si="174"/>
        <v>ZA</v>
      </c>
      <c r="X888" s="4" t="str">
        <f t="shared" si="175"/>
        <v>L</v>
      </c>
      <c r="Y888" s="4">
        <f t="shared" si="176"/>
        <v>0</v>
      </c>
      <c r="Z888" s="4">
        <f t="shared" si="177"/>
        <v>3</v>
      </c>
      <c r="AA888" s="4">
        <f t="shared" si="178"/>
        <v>3</v>
      </c>
      <c r="AC888" s="4" t="str">
        <f t="shared" si="179"/>
        <v>W</v>
      </c>
      <c r="AD888" s="4" t="str" cm="1">
        <f t="array" ref="AD888">_xlfn._xlws.FILTER($W$16:$W$24,($X$16:$X$24=S888)*($Z$16:$Z$24=AC888))</f>
        <v>Y</v>
      </c>
      <c r="AE888" s="4">
        <f t="shared" si="180"/>
        <v>6</v>
      </c>
      <c r="AF888" s="4">
        <f t="shared" si="181"/>
        <v>2</v>
      </c>
      <c r="AG888" s="4">
        <f t="shared" si="182"/>
        <v>8</v>
      </c>
    </row>
    <row r="889" spans="18:33" x14ac:dyDescent="0.3">
      <c r="R889" s="4" t="s">
        <v>45</v>
      </c>
      <c r="S889" s="4" t="str">
        <f t="shared" si="171"/>
        <v>C</v>
      </c>
      <c r="T889" s="4" t="str">
        <f t="shared" si="170"/>
        <v>Y</v>
      </c>
      <c r="U889" s="4" t="str">
        <f t="shared" si="172"/>
        <v>Scissor</v>
      </c>
      <c r="V889" s="4" t="str">
        <f t="shared" si="173"/>
        <v>Paper</v>
      </c>
      <c r="W889" s="4" t="str">
        <f t="shared" si="174"/>
        <v>YC</v>
      </c>
      <c r="X889" s="4" t="str">
        <f t="shared" si="175"/>
        <v>L</v>
      </c>
      <c r="Y889" s="4">
        <f t="shared" si="176"/>
        <v>0</v>
      </c>
      <c r="Z889" s="4">
        <f t="shared" si="177"/>
        <v>2</v>
      </c>
      <c r="AA889" s="4">
        <f t="shared" si="178"/>
        <v>2</v>
      </c>
      <c r="AC889" s="4" t="str">
        <f t="shared" si="179"/>
        <v>D</v>
      </c>
      <c r="AD889" s="4" t="str" cm="1">
        <f t="array" ref="AD889">_xlfn._xlws.FILTER($W$16:$W$24,($X$16:$X$24=S889)*($Z$16:$Z$24=AC889))</f>
        <v>Z</v>
      </c>
      <c r="AE889" s="4">
        <f t="shared" si="180"/>
        <v>3</v>
      </c>
      <c r="AF889" s="4">
        <f t="shared" si="181"/>
        <v>3</v>
      </c>
      <c r="AG889" s="4">
        <f t="shared" si="182"/>
        <v>6</v>
      </c>
    </row>
    <row r="890" spans="18:33" x14ac:dyDescent="0.3">
      <c r="R890" s="4" t="s">
        <v>43</v>
      </c>
      <c r="S890" s="4" t="str">
        <f t="shared" si="171"/>
        <v>C</v>
      </c>
      <c r="T890" s="4" t="str">
        <f t="shared" si="170"/>
        <v>Z</v>
      </c>
      <c r="U890" s="4" t="str">
        <f t="shared" si="172"/>
        <v>Scissor</v>
      </c>
      <c r="V890" s="4" t="str">
        <f t="shared" si="173"/>
        <v>Scissor</v>
      </c>
      <c r="W890" s="4" t="str">
        <f t="shared" si="174"/>
        <v>ZC</v>
      </c>
      <c r="X890" s="4" t="str">
        <f t="shared" si="175"/>
        <v>D</v>
      </c>
      <c r="Y890" s="4">
        <f t="shared" si="176"/>
        <v>3</v>
      </c>
      <c r="Z890" s="4">
        <f t="shared" si="177"/>
        <v>3</v>
      </c>
      <c r="AA890" s="4">
        <f t="shared" si="178"/>
        <v>6</v>
      </c>
      <c r="AC890" s="4" t="str">
        <f t="shared" si="179"/>
        <v>W</v>
      </c>
      <c r="AD890" s="4" t="str" cm="1">
        <f t="array" ref="AD890">_xlfn._xlws.FILTER($W$16:$W$24,($X$16:$X$24=S890)*($Z$16:$Z$24=AC890))</f>
        <v>X</v>
      </c>
      <c r="AE890" s="4">
        <f t="shared" si="180"/>
        <v>6</v>
      </c>
      <c r="AF890" s="4">
        <f t="shared" si="181"/>
        <v>1</v>
      </c>
      <c r="AG890" s="4">
        <f t="shared" si="182"/>
        <v>7</v>
      </c>
    </row>
    <row r="891" spans="18:33" x14ac:dyDescent="0.3">
      <c r="R891" s="4" t="s">
        <v>43</v>
      </c>
      <c r="S891" s="4" t="str">
        <f t="shared" si="171"/>
        <v>C</v>
      </c>
      <c r="T891" s="4" t="str">
        <f t="shared" si="170"/>
        <v>Z</v>
      </c>
      <c r="U891" s="4" t="str">
        <f t="shared" si="172"/>
        <v>Scissor</v>
      </c>
      <c r="V891" s="4" t="str">
        <f t="shared" si="173"/>
        <v>Scissor</v>
      </c>
      <c r="W891" s="4" t="str">
        <f t="shared" si="174"/>
        <v>ZC</v>
      </c>
      <c r="X891" s="4" t="str">
        <f t="shared" si="175"/>
        <v>D</v>
      </c>
      <c r="Y891" s="4">
        <f t="shared" si="176"/>
        <v>3</v>
      </c>
      <c r="Z891" s="4">
        <f t="shared" si="177"/>
        <v>3</v>
      </c>
      <c r="AA891" s="4">
        <f t="shared" si="178"/>
        <v>6</v>
      </c>
      <c r="AC891" s="4" t="str">
        <f t="shared" si="179"/>
        <v>W</v>
      </c>
      <c r="AD891" s="4" t="str" cm="1">
        <f t="array" ref="AD891">_xlfn._xlws.FILTER($W$16:$W$24,($X$16:$X$24=S891)*($Z$16:$Z$24=AC891))</f>
        <v>X</v>
      </c>
      <c r="AE891" s="4">
        <f t="shared" si="180"/>
        <v>6</v>
      </c>
      <c r="AF891" s="4">
        <f t="shared" si="181"/>
        <v>1</v>
      </c>
      <c r="AG891" s="4">
        <f t="shared" si="182"/>
        <v>7</v>
      </c>
    </row>
    <row r="892" spans="18:33" x14ac:dyDescent="0.3">
      <c r="R892" s="4" t="s">
        <v>42</v>
      </c>
      <c r="S892" s="4" t="str">
        <f t="shared" si="171"/>
        <v>B</v>
      </c>
      <c r="T892" s="4" t="str">
        <f t="shared" si="170"/>
        <v>Z</v>
      </c>
      <c r="U892" s="4" t="str">
        <f t="shared" si="172"/>
        <v>Paper</v>
      </c>
      <c r="V892" s="4" t="str">
        <f t="shared" si="173"/>
        <v>Scissor</v>
      </c>
      <c r="W892" s="4" t="str">
        <f t="shared" si="174"/>
        <v>ZB</v>
      </c>
      <c r="X892" s="4" t="str">
        <f t="shared" si="175"/>
        <v>W</v>
      </c>
      <c r="Y892" s="4">
        <f t="shared" si="176"/>
        <v>6</v>
      </c>
      <c r="Z892" s="4">
        <f t="shared" si="177"/>
        <v>3</v>
      </c>
      <c r="AA892" s="4">
        <f t="shared" si="178"/>
        <v>9</v>
      </c>
      <c r="AC892" s="4" t="str">
        <f t="shared" si="179"/>
        <v>W</v>
      </c>
      <c r="AD892" s="4" t="str" cm="1">
        <f t="array" ref="AD892">_xlfn._xlws.FILTER($W$16:$W$24,($X$16:$X$24=S892)*($Z$16:$Z$24=AC892))</f>
        <v>Z</v>
      </c>
      <c r="AE892" s="4">
        <f t="shared" si="180"/>
        <v>6</v>
      </c>
      <c r="AF892" s="4">
        <f t="shared" si="181"/>
        <v>3</v>
      </c>
      <c r="AG892" s="4">
        <f t="shared" si="182"/>
        <v>9</v>
      </c>
    </row>
    <row r="893" spans="18:33" x14ac:dyDescent="0.3">
      <c r="R893" s="4" t="s">
        <v>43</v>
      </c>
      <c r="S893" s="4" t="str">
        <f t="shared" si="171"/>
        <v>C</v>
      </c>
      <c r="T893" s="4" t="str">
        <f t="shared" si="170"/>
        <v>Z</v>
      </c>
      <c r="U893" s="4" t="str">
        <f t="shared" si="172"/>
        <v>Scissor</v>
      </c>
      <c r="V893" s="4" t="str">
        <f t="shared" si="173"/>
        <v>Scissor</v>
      </c>
      <c r="W893" s="4" t="str">
        <f t="shared" si="174"/>
        <v>ZC</v>
      </c>
      <c r="X893" s="4" t="str">
        <f t="shared" si="175"/>
        <v>D</v>
      </c>
      <c r="Y893" s="4">
        <f t="shared" si="176"/>
        <v>3</v>
      </c>
      <c r="Z893" s="4">
        <f t="shared" si="177"/>
        <v>3</v>
      </c>
      <c r="AA893" s="4">
        <f t="shared" si="178"/>
        <v>6</v>
      </c>
      <c r="AC893" s="4" t="str">
        <f t="shared" si="179"/>
        <v>W</v>
      </c>
      <c r="AD893" s="4" t="str" cm="1">
        <f t="array" ref="AD893">_xlfn._xlws.FILTER($W$16:$W$24,($X$16:$X$24=S893)*($Z$16:$Z$24=AC893))</f>
        <v>X</v>
      </c>
      <c r="AE893" s="4">
        <f t="shared" si="180"/>
        <v>6</v>
      </c>
      <c r="AF893" s="4">
        <f t="shared" si="181"/>
        <v>1</v>
      </c>
      <c r="AG893" s="4">
        <f t="shared" si="182"/>
        <v>7</v>
      </c>
    </row>
    <row r="894" spans="18:33" x14ac:dyDescent="0.3">
      <c r="R894" s="4" t="s">
        <v>43</v>
      </c>
      <c r="S894" s="4" t="str">
        <f t="shared" si="171"/>
        <v>C</v>
      </c>
      <c r="T894" s="4" t="str">
        <f t="shared" si="170"/>
        <v>Z</v>
      </c>
      <c r="U894" s="4" t="str">
        <f t="shared" si="172"/>
        <v>Scissor</v>
      </c>
      <c r="V894" s="4" t="str">
        <f t="shared" si="173"/>
        <v>Scissor</v>
      </c>
      <c r="W894" s="4" t="str">
        <f t="shared" si="174"/>
        <v>ZC</v>
      </c>
      <c r="X894" s="4" t="str">
        <f t="shared" si="175"/>
        <v>D</v>
      </c>
      <c r="Y894" s="4">
        <f t="shared" si="176"/>
        <v>3</v>
      </c>
      <c r="Z894" s="4">
        <f t="shared" si="177"/>
        <v>3</v>
      </c>
      <c r="AA894" s="4">
        <f t="shared" si="178"/>
        <v>6</v>
      </c>
      <c r="AC894" s="4" t="str">
        <f t="shared" si="179"/>
        <v>W</v>
      </c>
      <c r="AD894" s="4" t="str" cm="1">
        <f t="array" ref="AD894">_xlfn._xlws.FILTER($W$16:$W$24,($X$16:$X$24=S894)*($Z$16:$Z$24=AC894))</f>
        <v>X</v>
      </c>
      <c r="AE894" s="4">
        <f t="shared" si="180"/>
        <v>6</v>
      </c>
      <c r="AF894" s="4">
        <f t="shared" si="181"/>
        <v>1</v>
      </c>
      <c r="AG894" s="4">
        <f t="shared" si="182"/>
        <v>7</v>
      </c>
    </row>
    <row r="895" spans="18:33" x14ac:dyDescent="0.3">
      <c r="R895" s="4" t="s">
        <v>43</v>
      </c>
      <c r="S895" s="4" t="str">
        <f t="shared" si="171"/>
        <v>C</v>
      </c>
      <c r="T895" s="4" t="str">
        <f t="shared" si="170"/>
        <v>Z</v>
      </c>
      <c r="U895" s="4" t="str">
        <f t="shared" si="172"/>
        <v>Scissor</v>
      </c>
      <c r="V895" s="4" t="str">
        <f t="shared" si="173"/>
        <v>Scissor</v>
      </c>
      <c r="W895" s="4" t="str">
        <f t="shared" si="174"/>
        <v>ZC</v>
      </c>
      <c r="X895" s="4" t="str">
        <f t="shared" si="175"/>
        <v>D</v>
      </c>
      <c r="Y895" s="4">
        <f t="shared" si="176"/>
        <v>3</v>
      </c>
      <c r="Z895" s="4">
        <f t="shared" si="177"/>
        <v>3</v>
      </c>
      <c r="AA895" s="4">
        <f t="shared" si="178"/>
        <v>6</v>
      </c>
      <c r="AC895" s="4" t="str">
        <f t="shared" si="179"/>
        <v>W</v>
      </c>
      <c r="AD895" s="4" t="str" cm="1">
        <f t="array" ref="AD895">_xlfn._xlws.FILTER($W$16:$W$24,($X$16:$X$24=S895)*($Z$16:$Z$24=AC895))</f>
        <v>X</v>
      </c>
      <c r="AE895" s="4">
        <f t="shared" si="180"/>
        <v>6</v>
      </c>
      <c r="AF895" s="4">
        <f t="shared" si="181"/>
        <v>1</v>
      </c>
      <c r="AG895" s="4">
        <f t="shared" si="182"/>
        <v>7</v>
      </c>
    </row>
    <row r="896" spans="18:33" x14ac:dyDescent="0.3">
      <c r="R896" s="4" t="s">
        <v>43</v>
      </c>
      <c r="S896" s="4" t="str">
        <f t="shared" si="171"/>
        <v>C</v>
      </c>
      <c r="T896" s="4" t="str">
        <f t="shared" si="170"/>
        <v>Z</v>
      </c>
      <c r="U896" s="4" t="str">
        <f t="shared" si="172"/>
        <v>Scissor</v>
      </c>
      <c r="V896" s="4" t="str">
        <f t="shared" si="173"/>
        <v>Scissor</v>
      </c>
      <c r="W896" s="4" t="str">
        <f t="shared" si="174"/>
        <v>ZC</v>
      </c>
      <c r="X896" s="4" t="str">
        <f t="shared" si="175"/>
        <v>D</v>
      </c>
      <c r="Y896" s="4">
        <f t="shared" si="176"/>
        <v>3</v>
      </c>
      <c r="Z896" s="4">
        <f t="shared" si="177"/>
        <v>3</v>
      </c>
      <c r="AA896" s="4">
        <f t="shared" si="178"/>
        <v>6</v>
      </c>
      <c r="AC896" s="4" t="str">
        <f t="shared" si="179"/>
        <v>W</v>
      </c>
      <c r="AD896" s="4" t="str" cm="1">
        <f t="array" ref="AD896">_xlfn._xlws.FILTER($W$16:$W$24,($X$16:$X$24=S896)*($Z$16:$Z$24=AC896))</f>
        <v>X</v>
      </c>
      <c r="AE896" s="4">
        <f t="shared" si="180"/>
        <v>6</v>
      </c>
      <c r="AF896" s="4">
        <f t="shared" si="181"/>
        <v>1</v>
      </c>
      <c r="AG896" s="4">
        <f t="shared" si="182"/>
        <v>7</v>
      </c>
    </row>
    <row r="897" spans="18:33" x14ac:dyDescent="0.3">
      <c r="R897" s="4" t="s">
        <v>45</v>
      </c>
      <c r="S897" s="4" t="str">
        <f t="shared" si="171"/>
        <v>C</v>
      </c>
      <c r="T897" s="4" t="str">
        <f t="shared" si="170"/>
        <v>Y</v>
      </c>
      <c r="U897" s="4" t="str">
        <f t="shared" si="172"/>
        <v>Scissor</v>
      </c>
      <c r="V897" s="4" t="str">
        <f t="shared" si="173"/>
        <v>Paper</v>
      </c>
      <c r="W897" s="4" t="str">
        <f t="shared" si="174"/>
        <v>YC</v>
      </c>
      <c r="X897" s="4" t="str">
        <f t="shared" si="175"/>
        <v>L</v>
      </c>
      <c r="Y897" s="4">
        <f t="shared" si="176"/>
        <v>0</v>
      </c>
      <c r="Z897" s="4">
        <f t="shared" si="177"/>
        <v>2</v>
      </c>
      <c r="AA897" s="4">
        <f t="shared" si="178"/>
        <v>2</v>
      </c>
      <c r="AC897" s="4" t="str">
        <f t="shared" si="179"/>
        <v>D</v>
      </c>
      <c r="AD897" s="4" t="str" cm="1">
        <f t="array" ref="AD897">_xlfn._xlws.FILTER($W$16:$W$24,($X$16:$X$24=S897)*($Z$16:$Z$24=AC897))</f>
        <v>Z</v>
      </c>
      <c r="AE897" s="4">
        <f t="shared" si="180"/>
        <v>3</v>
      </c>
      <c r="AF897" s="4">
        <f t="shared" si="181"/>
        <v>3</v>
      </c>
      <c r="AG897" s="4">
        <f t="shared" si="182"/>
        <v>6</v>
      </c>
    </row>
    <row r="898" spans="18:33" x14ac:dyDescent="0.3">
      <c r="R898" s="4" t="s">
        <v>43</v>
      </c>
      <c r="S898" s="4" t="str">
        <f t="shared" si="171"/>
        <v>C</v>
      </c>
      <c r="T898" s="4" t="str">
        <f t="shared" si="170"/>
        <v>Z</v>
      </c>
      <c r="U898" s="4" t="str">
        <f t="shared" si="172"/>
        <v>Scissor</v>
      </c>
      <c r="V898" s="4" t="str">
        <f t="shared" si="173"/>
        <v>Scissor</v>
      </c>
      <c r="W898" s="4" t="str">
        <f t="shared" si="174"/>
        <v>ZC</v>
      </c>
      <c r="X898" s="4" t="str">
        <f t="shared" si="175"/>
        <v>D</v>
      </c>
      <c r="Y898" s="4">
        <f t="shared" si="176"/>
        <v>3</v>
      </c>
      <c r="Z898" s="4">
        <f t="shared" si="177"/>
        <v>3</v>
      </c>
      <c r="AA898" s="4">
        <f t="shared" si="178"/>
        <v>6</v>
      </c>
      <c r="AC898" s="4" t="str">
        <f t="shared" si="179"/>
        <v>W</v>
      </c>
      <c r="AD898" s="4" t="str" cm="1">
        <f t="array" ref="AD898">_xlfn._xlws.FILTER($W$16:$W$24,($X$16:$X$24=S898)*($Z$16:$Z$24=AC898))</f>
        <v>X</v>
      </c>
      <c r="AE898" s="4">
        <f t="shared" si="180"/>
        <v>6</v>
      </c>
      <c r="AF898" s="4">
        <f t="shared" si="181"/>
        <v>1</v>
      </c>
      <c r="AG898" s="4">
        <f t="shared" si="182"/>
        <v>7</v>
      </c>
    </row>
    <row r="899" spans="18:33" x14ac:dyDescent="0.3">
      <c r="R899" s="4" t="s">
        <v>42</v>
      </c>
      <c r="S899" s="4" t="str">
        <f t="shared" si="171"/>
        <v>B</v>
      </c>
      <c r="T899" s="4" t="str">
        <f t="shared" si="170"/>
        <v>Z</v>
      </c>
      <c r="U899" s="4" t="str">
        <f t="shared" si="172"/>
        <v>Paper</v>
      </c>
      <c r="V899" s="4" t="str">
        <f t="shared" si="173"/>
        <v>Scissor</v>
      </c>
      <c r="W899" s="4" t="str">
        <f t="shared" si="174"/>
        <v>ZB</v>
      </c>
      <c r="X899" s="4" t="str">
        <f t="shared" si="175"/>
        <v>W</v>
      </c>
      <c r="Y899" s="4">
        <f t="shared" si="176"/>
        <v>6</v>
      </c>
      <c r="Z899" s="4">
        <f t="shared" si="177"/>
        <v>3</v>
      </c>
      <c r="AA899" s="4">
        <f t="shared" si="178"/>
        <v>9</v>
      </c>
      <c r="AC899" s="4" t="str">
        <f t="shared" si="179"/>
        <v>W</v>
      </c>
      <c r="AD899" s="4" t="str" cm="1">
        <f t="array" ref="AD899">_xlfn._xlws.FILTER($W$16:$W$24,($X$16:$X$24=S899)*($Z$16:$Z$24=AC899))</f>
        <v>Z</v>
      </c>
      <c r="AE899" s="4">
        <f t="shared" si="180"/>
        <v>6</v>
      </c>
      <c r="AF899" s="4">
        <f t="shared" si="181"/>
        <v>3</v>
      </c>
      <c r="AG899" s="4">
        <f t="shared" si="182"/>
        <v>9</v>
      </c>
    </row>
    <row r="900" spans="18:33" x14ac:dyDescent="0.3">
      <c r="R900" s="4" t="s">
        <v>43</v>
      </c>
      <c r="S900" s="4" t="str">
        <f t="shared" si="171"/>
        <v>C</v>
      </c>
      <c r="T900" s="4" t="str">
        <f t="shared" si="170"/>
        <v>Z</v>
      </c>
      <c r="U900" s="4" t="str">
        <f t="shared" si="172"/>
        <v>Scissor</v>
      </c>
      <c r="V900" s="4" t="str">
        <f t="shared" si="173"/>
        <v>Scissor</v>
      </c>
      <c r="W900" s="4" t="str">
        <f t="shared" si="174"/>
        <v>ZC</v>
      </c>
      <c r="X900" s="4" t="str">
        <f t="shared" si="175"/>
        <v>D</v>
      </c>
      <c r="Y900" s="4">
        <f t="shared" si="176"/>
        <v>3</v>
      </c>
      <c r="Z900" s="4">
        <f t="shared" si="177"/>
        <v>3</v>
      </c>
      <c r="AA900" s="4">
        <f t="shared" si="178"/>
        <v>6</v>
      </c>
      <c r="AC900" s="4" t="str">
        <f t="shared" si="179"/>
        <v>W</v>
      </c>
      <c r="AD900" s="4" t="str" cm="1">
        <f t="array" ref="AD900">_xlfn._xlws.FILTER($W$16:$W$24,($X$16:$X$24=S900)*($Z$16:$Z$24=AC900))</f>
        <v>X</v>
      </c>
      <c r="AE900" s="4">
        <f t="shared" si="180"/>
        <v>6</v>
      </c>
      <c r="AF900" s="4">
        <f t="shared" si="181"/>
        <v>1</v>
      </c>
      <c r="AG900" s="4">
        <f t="shared" si="182"/>
        <v>7</v>
      </c>
    </row>
    <row r="901" spans="18:33" x14ac:dyDescent="0.3">
      <c r="R901" s="4" t="s">
        <v>43</v>
      </c>
      <c r="S901" s="4" t="str">
        <f t="shared" si="171"/>
        <v>C</v>
      </c>
      <c r="T901" s="4" t="str">
        <f t="shared" si="170"/>
        <v>Z</v>
      </c>
      <c r="U901" s="4" t="str">
        <f t="shared" si="172"/>
        <v>Scissor</v>
      </c>
      <c r="V901" s="4" t="str">
        <f t="shared" si="173"/>
        <v>Scissor</v>
      </c>
      <c r="W901" s="4" t="str">
        <f t="shared" si="174"/>
        <v>ZC</v>
      </c>
      <c r="X901" s="4" t="str">
        <f t="shared" si="175"/>
        <v>D</v>
      </c>
      <c r="Y901" s="4">
        <f t="shared" si="176"/>
        <v>3</v>
      </c>
      <c r="Z901" s="4">
        <f t="shared" si="177"/>
        <v>3</v>
      </c>
      <c r="AA901" s="4">
        <f t="shared" si="178"/>
        <v>6</v>
      </c>
      <c r="AC901" s="4" t="str">
        <f t="shared" si="179"/>
        <v>W</v>
      </c>
      <c r="AD901" s="4" t="str" cm="1">
        <f t="array" ref="AD901">_xlfn._xlws.FILTER($W$16:$W$24,($X$16:$X$24=S901)*($Z$16:$Z$24=AC901))</f>
        <v>X</v>
      </c>
      <c r="AE901" s="4">
        <f t="shared" si="180"/>
        <v>6</v>
      </c>
      <c r="AF901" s="4">
        <f t="shared" si="181"/>
        <v>1</v>
      </c>
      <c r="AG901" s="4">
        <f t="shared" si="182"/>
        <v>7</v>
      </c>
    </row>
    <row r="902" spans="18:33" x14ac:dyDescent="0.3">
      <c r="R902" s="4" t="s">
        <v>43</v>
      </c>
      <c r="S902" s="4" t="str">
        <f t="shared" si="171"/>
        <v>C</v>
      </c>
      <c r="T902" s="4" t="str">
        <f t="shared" si="170"/>
        <v>Z</v>
      </c>
      <c r="U902" s="4" t="str">
        <f t="shared" si="172"/>
        <v>Scissor</v>
      </c>
      <c r="V902" s="4" t="str">
        <f t="shared" si="173"/>
        <v>Scissor</v>
      </c>
      <c r="W902" s="4" t="str">
        <f t="shared" si="174"/>
        <v>ZC</v>
      </c>
      <c r="X902" s="4" t="str">
        <f t="shared" si="175"/>
        <v>D</v>
      </c>
      <c r="Y902" s="4">
        <f t="shared" si="176"/>
        <v>3</v>
      </c>
      <c r="Z902" s="4">
        <f t="shared" si="177"/>
        <v>3</v>
      </c>
      <c r="AA902" s="4">
        <f t="shared" si="178"/>
        <v>6</v>
      </c>
      <c r="AC902" s="4" t="str">
        <f t="shared" si="179"/>
        <v>W</v>
      </c>
      <c r="AD902" s="4" t="str" cm="1">
        <f t="array" ref="AD902">_xlfn._xlws.FILTER($W$16:$W$24,($X$16:$X$24=S902)*($Z$16:$Z$24=AC902))</f>
        <v>X</v>
      </c>
      <c r="AE902" s="4">
        <f t="shared" si="180"/>
        <v>6</v>
      </c>
      <c r="AF902" s="4">
        <f t="shared" si="181"/>
        <v>1</v>
      </c>
      <c r="AG902" s="4">
        <f t="shared" si="182"/>
        <v>7</v>
      </c>
    </row>
    <row r="903" spans="18:33" x14ac:dyDescent="0.3">
      <c r="R903" s="4" t="s">
        <v>42</v>
      </c>
      <c r="S903" s="4" t="str">
        <f t="shared" si="171"/>
        <v>B</v>
      </c>
      <c r="T903" s="4" t="str">
        <f t="shared" si="170"/>
        <v>Z</v>
      </c>
      <c r="U903" s="4" t="str">
        <f t="shared" si="172"/>
        <v>Paper</v>
      </c>
      <c r="V903" s="4" t="str">
        <f t="shared" si="173"/>
        <v>Scissor</v>
      </c>
      <c r="W903" s="4" t="str">
        <f t="shared" si="174"/>
        <v>ZB</v>
      </c>
      <c r="X903" s="4" t="str">
        <f t="shared" si="175"/>
        <v>W</v>
      </c>
      <c r="Y903" s="4">
        <f t="shared" si="176"/>
        <v>6</v>
      </c>
      <c r="Z903" s="4">
        <f t="shared" si="177"/>
        <v>3</v>
      </c>
      <c r="AA903" s="4">
        <f t="shared" si="178"/>
        <v>9</v>
      </c>
      <c r="AC903" s="4" t="str">
        <f t="shared" si="179"/>
        <v>W</v>
      </c>
      <c r="AD903" s="4" t="str" cm="1">
        <f t="array" ref="AD903">_xlfn._xlws.FILTER($W$16:$W$24,($X$16:$X$24=S903)*($Z$16:$Z$24=AC903))</f>
        <v>Z</v>
      </c>
      <c r="AE903" s="4">
        <f t="shared" si="180"/>
        <v>6</v>
      </c>
      <c r="AF903" s="4">
        <f t="shared" si="181"/>
        <v>3</v>
      </c>
      <c r="AG903" s="4">
        <f t="shared" si="182"/>
        <v>9</v>
      </c>
    </row>
    <row r="904" spans="18:33" x14ac:dyDescent="0.3">
      <c r="R904" s="4" t="s">
        <v>42</v>
      </c>
      <c r="S904" s="4" t="str">
        <f t="shared" si="171"/>
        <v>B</v>
      </c>
      <c r="T904" s="4" t="str">
        <f t="shared" si="170"/>
        <v>Z</v>
      </c>
      <c r="U904" s="4" t="str">
        <f t="shared" si="172"/>
        <v>Paper</v>
      </c>
      <c r="V904" s="4" t="str">
        <f t="shared" si="173"/>
        <v>Scissor</v>
      </c>
      <c r="W904" s="4" t="str">
        <f t="shared" si="174"/>
        <v>ZB</v>
      </c>
      <c r="X904" s="4" t="str">
        <f t="shared" si="175"/>
        <v>W</v>
      </c>
      <c r="Y904" s="4">
        <f t="shared" si="176"/>
        <v>6</v>
      </c>
      <c r="Z904" s="4">
        <f t="shared" si="177"/>
        <v>3</v>
      </c>
      <c r="AA904" s="4">
        <f t="shared" si="178"/>
        <v>9</v>
      </c>
      <c r="AC904" s="4" t="str">
        <f t="shared" si="179"/>
        <v>W</v>
      </c>
      <c r="AD904" s="4" t="str" cm="1">
        <f t="array" ref="AD904">_xlfn._xlws.FILTER($W$16:$W$24,($X$16:$X$24=S904)*($Z$16:$Z$24=AC904))</f>
        <v>Z</v>
      </c>
      <c r="AE904" s="4">
        <f t="shared" si="180"/>
        <v>6</v>
      </c>
      <c r="AF904" s="4">
        <f t="shared" si="181"/>
        <v>3</v>
      </c>
      <c r="AG904" s="4">
        <f t="shared" si="182"/>
        <v>9</v>
      </c>
    </row>
    <row r="905" spans="18:33" x14ac:dyDescent="0.3">
      <c r="R905" s="4" t="s">
        <v>43</v>
      </c>
      <c r="S905" s="4" t="str">
        <f t="shared" si="171"/>
        <v>C</v>
      </c>
      <c r="T905" s="4" t="str">
        <f t="shared" si="170"/>
        <v>Z</v>
      </c>
      <c r="U905" s="4" t="str">
        <f t="shared" si="172"/>
        <v>Scissor</v>
      </c>
      <c r="V905" s="4" t="str">
        <f t="shared" si="173"/>
        <v>Scissor</v>
      </c>
      <c r="W905" s="4" t="str">
        <f t="shared" si="174"/>
        <v>ZC</v>
      </c>
      <c r="X905" s="4" t="str">
        <f t="shared" si="175"/>
        <v>D</v>
      </c>
      <c r="Y905" s="4">
        <f t="shared" si="176"/>
        <v>3</v>
      </c>
      <c r="Z905" s="4">
        <f t="shared" si="177"/>
        <v>3</v>
      </c>
      <c r="AA905" s="4">
        <f t="shared" si="178"/>
        <v>6</v>
      </c>
      <c r="AC905" s="4" t="str">
        <f t="shared" si="179"/>
        <v>W</v>
      </c>
      <c r="AD905" s="4" t="str" cm="1">
        <f t="array" ref="AD905">_xlfn._xlws.FILTER($W$16:$W$24,($X$16:$X$24=S905)*($Z$16:$Z$24=AC905))</f>
        <v>X</v>
      </c>
      <c r="AE905" s="4">
        <f t="shared" si="180"/>
        <v>6</v>
      </c>
      <c r="AF905" s="4">
        <f t="shared" si="181"/>
        <v>1</v>
      </c>
      <c r="AG905" s="4">
        <f t="shared" si="182"/>
        <v>7</v>
      </c>
    </row>
    <row r="906" spans="18:33" x14ac:dyDescent="0.3">
      <c r="R906" s="4" t="s">
        <v>44</v>
      </c>
      <c r="S906" s="4" t="str">
        <f t="shared" si="171"/>
        <v>B</v>
      </c>
      <c r="T906" s="4" t="str">
        <f t="shared" si="170"/>
        <v>X</v>
      </c>
      <c r="U906" s="4" t="str">
        <f t="shared" si="172"/>
        <v>Paper</v>
      </c>
      <c r="V906" s="4" t="str">
        <f t="shared" si="173"/>
        <v>Rock</v>
      </c>
      <c r="W906" s="4" t="str">
        <f t="shared" si="174"/>
        <v>XB</v>
      </c>
      <c r="X906" s="4" t="str">
        <f t="shared" si="175"/>
        <v>L</v>
      </c>
      <c r="Y906" s="4">
        <f t="shared" si="176"/>
        <v>0</v>
      </c>
      <c r="Z906" s="4">
        <f t="shared" si="177"/>
        <v>1</v>
      </c>
      <c r="AA906" s="4">
        <f t="shared" si="178"/>
        <v>1</v>
      </c>
      <c r="AC906" s="4" t="str">
        <f t="shared" si="179"/>
        <v>L</v>
      </c>
      <c r="AD906" s="4" t="str" cm="1">
        <f t="array" ref="AD906">_xlfn._xlws.FILTER($W$16:$W$24,($X$16:$X$24=S906)*($Z$16:$Z$24=AC906))</f>
        <v>X</v>
      </c>
      <c r="AE906" s="4">
        <f t="shared" si="180"/>
        <v>0</v>
      </c>
      <c r="AF906" s="4">
        <f t="shared" si="181"/>
        <v>1</v>
      </c>
      <c r="AG906" s="4">
        <f t="shared" si="182"/>
        <v>1</v>
      </c>
    </row>
    <row r="907" spans="18:33" x14ac:dyDescent="0.3">
      <c r="R907" s="4" t="s">
        <v>45</v>
      </c>
      <c r="S907" s="4" t="str">
        <f t="shared" si="171"/>
        <v>C</v>
      </c>
      <c r="T907" s="4" t="str">
        <f t="shared" si="170"/>
        <v>Y</v>
      </c>
      <c r="U907" s="4" t="str">
        <f t="shared" si="172"/>
        <v>Scissor</v>
      </c>
      <c r="V907" s="4" t="str">
        <f t="shared" si="173"/>
        <v>Paper</v>
      </c>
      <c r="W907" s="4" t="str">
        <f t="shared" si="174"/>
        <v>YC</v>
      </c>
      <c r="X907" s="4" t="str">
        <f t="shared" si="175"/>
        <v>L</v>
      </c>
      <c r="Y907" s="4">
        <f t="shared" si="176"/>
        <v>0</v>
      </c>
      <c r="Z907" s="4">
        <f t="shared" si="177"/>
        <v>2</v>
      </c>
      <c r="AA907" s="4">
        <f t="shared" si="178"/>
        <v>2</v>
      </c>
      <c r="AC907" s="4" t="str">
        <f t="shared" si="179"/>
        <v>D</v>
      </c>
      <c r="AD907" s="4" t="str" cm="1">
        <f t="array" ref="AD907">_xlfn._xlws.FILTER($W$16:$W$24,($X$16:$X$24=S907)*($Z$16:$Z$24=AC907))</f>
        <v>Z</v>
      </c>
      <c r="AE907" s="4">
        <f t="shared" si="180"/>
        <v>3</v>
      </c>
      <c r="AF907" s="4">
        <f t="shared" si="181"/>
        <v>3</v>
      </c>
      <c r="AG907" s="4">
        <f t="shared" si="182"/>
        <v>6</v>
      </c>
    </row>
    <row r="908" spans="18:33" x14ac:dyDescent="0.3">
      <c r="R908" s="4" t="s">
        <v>49</v>
      </c>
      <c r="S908" s="4" t="str">
        <f t="shared" si="171"/>
        <v>A</v>
      </c>
      <c r="T908" s="4" t="str">
        <f t="shared" si="170"/>
        <v>X</v>
      </c>
      <c r="U908" s="4" t="str">
        <f t="shared" si="172"/>
        <v>Rock</v>
      </c>
      <c r="V908" s="4" t="str">
        <f t="shared" si="173"/>
        <v>Rock</v>
      </c>
      <c r="W908" s="4" t="str">
        <f t="shared" si="174"/>
        <v>XA</v>
      </c>
      <c r="X908" s="4" t="str">
        <f t="shared" si="175"/>
        <v>D</v>
      </c>
      <c r="Y908" s="4">
        <f t="shared" si="176"/>
        <v>3</v>
      </c>
      <c r="Z908" s="4">
        <f t="shared" si="177"/>
        <v>1</v>
      </c>
      <c r="AA908" s="4">
        <f t="shared" si="178"/>
        <v>4</v>
      </c>
      <c r="AC908" s="4" t="str">
        <f t="shared" si="179"/>
        <v>L</v>
      </c>
      <c r="AD908" s="4" t="str" cm="1">
        <f t="array" ref="AD908">_xlfn._xlws.FILTER($W$16:$W$24,($X$16:$X$24=S908)*($Z$16:$Z$24=AC908))</f>
        <v>Z</v>
      </c>
      <c r="AE908" s="4">
        <f t="shared" si="180"/>
        <v>0</v>
      </c>
      <c r="AF908" s="4">
        <f t="shared" si="181"/>
        <v>3</v>
      </c>
      <c r="AG908" s="4">
        <f t="shared" si="182"/>
        <v>3</v>
      </c>
    </row>
    <row r="909" spans="18:33" x14ac:dyDescent="0.3">
      <c r="R909" s="4" t="s">
        <v>43</v>
      </c>
      <c r="S909" s="4" t="str">
        <f t="shared" si="171"/>
        <v>C</v>
      </c>
      <c r="T909" s="4" t="str">
        <f t="shared" si="170"/>
        <v>Z</v>
      </c>
      <c r="U909" s="4" t="str">
        <f t="shared" si="172"/>
        <v>Scissor</v>
      </c>
      <c r="V909" s="4" t="str">
        <f t="shared" si="173"/>
        <v>Scissor</v>
      </c>
      <c r="W909" s="4" t="str">
        <f t="shared" si="174"/>
        <v>ZC</v>
      </c>
      <c r="X909" s="4" t="str">
        <f t="shared" si="175"/>
        <v>D</v>
      </c>
      <c r="Y909" s="4">
        <f t="shared" si="176"/>
        <v>3</v>
      </c>
      <c r="Z909" s="4">
        <f t="shared" si="177"/>
        <v>3</v>
      </c>
      <c r="AA909" s="4">
        <f t="shared" si="178"/>
        <v>6</v>
      </c>
      <c r="AC909" s="4" t="str">
        <f t="shared" si="179"/>
        <v>W</v>
      </c>
      <c r="AD909" s="4" t="str" cm="1">
        <f t="array" ref="AD909">_xlfn._xlws.FILTER($W$16:$W$24,($X$16:$X$24=S909)*($Z$16:$Z$24=AC909))</f>
        <v>X</v>
      </c>
      <c r="AE909" s="4">
        <f t="shared" si="180"/>
        <v>6</v>
      </c>
      <c r="AF909" s="4">
        <f t="shared" si="181"/>
        <v>1</v>
      </c>
      <c r="AG909" s="4">
        <f t="shared" si="182"/>
        <v>7</v>
      </c>
    </row>
    <row r="910" spans="18:33" x14ac:dyDescent="0.3">
      <c r="R910" s="4" t="s">
        <v>47</v>
      </c>
      <c r="S910" s="4" t="str">
        <f t="shared" si="171"/>
        <v>A</v>
      </c>
      <c r="T910" s="4" t="str">
        <f t="shared" si="170"/>
        <v>Z</v>
      </c>
      <c r="U910" s="4" t="str">
        <f t="shared" si="172"/>
        <v>Rock</v>
      </c>
      <c r="V910" s="4" t="str">
        <f t="shared" si="173"/>
        <v>Scissor</v>
      </c>
      <c r="W910" s="4" t="str">
        <f t="shared" si="174"/>
        <v>ZA</v>
      </c>
      <c r="X910" s="4" t="str">
        <f t="shared" si="175"/>
        <v>L</v>
      </c>
      <c r="Y910" s="4">
        <f t="shared" si="176"/>
        <v>0</v>
      </c>
      <c r="Z910" s="4">
        <f t="shared" si="177"/>
        <v>3</v>
      </c>
      <c r="AA910" s="4">
        <f t="shared" si="178"/>
        <v>3</v>
      </c>
      <c r="AC910" s="4" t="str">
        <f t="shared" si="179"/>
        <v>W</v>
      </c>
      <c r="AD910" s="4" t="str" cm="1">
        <f t="array" ref="AD910">_xlfn._xlws.FILTER($W$16:$W$24,($X$16:$X$24=S910)*($Z$16:$Z$24=AC910))</f>
        <v>Y</v>
      </c>
      <c r="AE910" s="4">
        <f t="shared" si="180"/>
        <v>6</v>
      </c>
      <c r="AF910" s="4">
        <f t="shared" si="181"/>
        <v>2</v>
      </c>
      <c r="AG910" s="4">
        <f t="shared" si="182"/>
        <v>8</v>
      </c>
    </row>
    <row r="911" spans="18:33" x14ac:dyDescent="0.3">
      <c r="R911" s="4" t="s">
        <v>45</v>
      </c>
      <c r="S911" s="4" t="str">
        <f t="shared" si="171"/>
        <v>C</v>
      </c>
      <c r="T911" s="4" t="str">
        <f t="shared" si="170"/>
        <v>Y</v>
      </c>
      <c r="U911" s="4" t="str">
        <f t="shared" si="172"/>
        <v>Scissor</v>
      </c>
      <c r="V911" s="4" t="str">
        <f t="shared" si="173"/>
        <v>Paper</v>
      </c>
      <c r="W911" s="4" t="str">
        <f t="shared" si="174"/>
        <v>YC</v>
      </c>
      <c r="X911" s="4" t="str">
        <f t="shared" si="175"/>
        <v>L</v>
      </c>
      <c r="Y911" s="4">
        <f t="shared" si="176"/>
        <v>0</v>
      </c>
      <c r="Z911" s="4">
        <f t="shared" si="177"/>
        <v>2</v>
      </c>
      <c r="AA911" s="4">
        <f t="shared" si="178"/>
        <v>2</v>
      </c>
      <c r="AC911" s="4" t="str">
        <f t="shared" si="179"/>
        <v>D</v>
      </c>
      <c r="AD911" s="4" t="str" cm="1">
        <f t="array" ref="AD911">_xlfn._xlws.FILTER($W$16:$W$24,($X$16:$X$24=S911)*($Z$16:$Z$24=AC911))</f>
        <v>Z</v>
      </c>
      <c r="AE911" s="4">
        <f t="shared" si="180"/>
        <v>3</v>
      </c>
      <c r="AF911" s="4">
        <f t="shared" si="181"/>
        <v>3</v>
      </c>
      <c r="AG911" s="4">
        <f t="shared" si="182"/>
        <v>6</v>
      </c>
    </row>
    <row r="912" spans="18:33" x14ac:dyDescent="0.3">
      <c r="R912" s="4" t="s">
        <v>43</v>
      </c>
      <c r="S912" s="4" t="str">
        <f t="shared" si="171"/>
        <v>C</v>
      </c>
      <c r="T912" s="4" t="str">
        <f t="shared" si="170"/>
        <v>Z</v>
      </c>
      <c r="U912" s="4" t="str">
        <f t="shared" si="172"/>
        <v>Scissor</v>
      </c>
      <c r="V912" s="4" t="str">
        <f t="shared" si="173"/>
        <v>Scissor</v>
      </c>
      <c r="W912" s="4" t="str">
        <f t="shared" si="174"/>
        <v>ZC</v>
      </c>
      <c r="X912" s="4" t="str">
        <f t="shared" si="175"/>
        <v>D</v>
      </c>
      <c r="Y912" s="4">
        <f t="shared" si="176"/>
        <v>3</v>
      </c>
      <c r="Z912" s="4">
        <f t="shared" si="177"/>
        <v>3</v>
      </c>
      <c r="AA912" s="4">
        <f t="shared" si="178"/>
        <v>6</v>
      </c>
      <c r="AC912" s="4" t="str">
        <f t="shared" si="179"/>
        <v>W</v>
      </c>
      <c r="AD912" s="4" t="str" cm="1">
        <f t="array" ref="AD912">_xlfn._xlws.FILTER($W$16:$W$24,($X$16:$X$24=S912)*($Z$16:$Z$24=AC912))</f>
        <v>X</v>
      </c>
      <c r="AE912" s="4">
        <f t="shared" si="180"/>
        <v>6</v>
      </c>
      <c r="AF912" s="4">
        <f t="shared" si="181"/>
        <v>1</v>
      </c>
      <c r="AG912" s="4">
        <f t="shared" si="182"/>
        <v>7</v>
      </c>
    </row>
    <row r="913" spans="18:33" x14ac:dyDescent="0.3">
      <c r="R913" s="4" t="s">
        <v>43</v>
      </c>
      <c r="S913" s="4" t="str">
        <f t="shared" si="171"/>
        <v>C</v>
      </c>
      <c r="T913" s="4" t="str">
        <f t="shared" si="170"/>
        <v>Z</v>
      </c>
      <c r="U913" s="4" t="str">
        <f t="shared" si="172"/>
        <v>Scissor</v>
      </c>
      <c r="V913" s="4" t="str">
        <f t="shared" si="173"/>
        <v>Scissor</v>
      </c>
      <c r="W913" s="4" t="str">
        <f t="shared" si="174"/>
        <v>ZC</v>
      </c>
      <c r="X913" s="4" t="str">
        <f t="shared" si="175"/>
        <v>D</v>
      </c>
      <c r="Y913" s="4">
        <f t="shared" si="176"/>
        <v>3</v>
      </c>
      <c r="Z913" s="4">
        <f t="shared" si="177"/>
        <v>3</v>
      </c>
      <c r="AA913" s="4">
        <f t="shared" si="178"/>
        <v>6</v>
      </c>
      <c r="AC913" s="4" t="str">
        <f t="shared" si="179"/>
        <v>W</v>
      </c>
      <c r="AD913" s="4" t="str" cm="1">
        <f t="array" ref="AD913">_xlfn._xlws.FILTER($W$16:$W$24,($X$16:$X$24=S913)*($Z$16:$Z$24=AC913))</f>
        <v>X</v>
      </c>
      <c r="AE913" s="4">
        <f t="shared" si="180"/>
        <v>6</v>
      </c>
      <c r="AF913" s="4">
        <f t="shared" si="181"/>
        <v>1</v>
      </c>
      <c r="AG913" s="4">
        <f t="shared" si="182"/>
        <v>7</v>
      </c>
    </row>
    <row r="914" spans="18:33" x14ac:dyDescent="0.3">
      <c r="R914" s="4" t="s">
        <v>42</v>
      </c>
      <c r="S914" s="4" t="str">
        <f t="shared" si="171"/>
        <v>B</v>
      </c>
      <c r="T914" s="4" t="str">
        <f t="shared" si="170"/>
        <v>Z</v>
      </c>
      <c r="U914" s="4" t="str">
        <f t="shared" si="172"/>
        <v>Paper</v>
      </c>
      <c r="V914" s="4" t="str">
        <f t="shared" si="173"/>
        <v>Scissor</v>
      </c>
      <c r="W914" s="4" t="str">
        <f t="shared" si="174"/>
        <v>ZB</v>
      </c>
      <c r="X914" s="4" t="str">
        <f t="shared" si="175"/>
        <v>W</v>
      </c>
      <c r="Y914" s="4">
        <f t="shared" si="176"/>
        <v>6</v>
      </c>
      <c r="Z914" s="4">
        <f t="shared" si="177"/>
        <v>3</v>
      </c>
      <c r="AA914" s="4">
        <f t="shared" si="178"/>
        <v>9</v>
      </c>
      <c r="AC914" s="4" t="str">
        <f t="shared" si="179"/>
        <v>W</v>
      </c>
      <c r="AD914" s="4" t="str" cm="1">
        <f t="array" ref="AD914">_xlfn._xlws.FILTER($W$16:$W$24,($X$16:$X$24=S914)*($Z$16:$Z$24=AC914))</f>
        <v>Z</v>
      </c>
      <c r="AE914" s="4">
        <f t="shared" si="180"/>
        <v>6</v>
      </c>
      <c r="AF914" s="4">
        <f t="shared" si="181"/>
        <v>3</v>
      </c>
      <c r="AG914" s="4">
        <f t="shared" si="182"/>
        <v>9</v>
      </c>
    </row>
    <row r="915" spans="18:33" x14ac:dyDescent="0.3">
      <c r="R915" s="4" t="s">
        <v>43</v>
      </c>
      <c r="S915" s="4" t="str">
        <f t="shared" si="171"/>
        <v>C</v>
      </c>
      <c r="T915" s="4" t="str">
        <f t="shared" si="170"/>
        <v>Z</v>
      </c>
      <c r="U915" s="4" t="str">
        <f t="shared" si="172"/>
        <v>Scissor</v>
      </c>
      <c r="V915" s="4" t="str">
        <f t="shared" si="173"/>
        <v>Scissor</v>
      </c>
      <c r="W915" s="4" t="str">
        <f t="shared" si="174"/>
        <v>ZC</v>
      </c>
      <c r="X915" s="4" t="str">
        <f t="shared" si="175"/>
        <v>D</v>
      </c>
      <c r="Y915" s="4">
        <f t="shared" si="176"/>
        <v>3</v>
      </c>
      <c r="Z915" s="4">
        <f t="shared" si="177"/>
        <v>3</v>
      </c>
      <c r="AA915" s="4">
        <f t="shared" si="178"/>
        <v>6</v>
      </c>
      <c r="AC915" s="4" t="str">
        <f t="shared" si="179"/>
        <v>W</v>
      </c>
      <c r="AD915" s="4" t="str" cm="1">
        <f t="array" ref="AD915">_xlfn._xlws.FILTER($W$16:$W$24,($X$16:$X$24=S915)*($Z$16:$Z$24=AC915))</f>
        <v>X</v>
      </c>
      <c r="AE915" s="4">
        <f t="shared" si="180"/>
        <v>6</v>
      </c>
      <c r="AF915" s="4">
        <f t="shared" si="181"/>
        <v>1</v>
      </c>
      <c r="AG915" s="4">
        <f t="shared" si="182"/>
        <v>7</v>
      </c>
    </row>
    <row r="916" spans="18:33" x14ac:dyDescent="0.3">
      <c r="R916" s="4" t="s">
        <v>43</v>
      </c>
      <c r="S916" s="4" t="str">
        <f t="shared" si="171"/>
        <v>C</v>
      </c>
      <c r="T916" s="4" t="str">
        <f t="shared" si="170"/>
        <v>Z</v>
      </c>
      <c r="U916" s="4" t="str">
        <f t="shared" si="172"/>
        <v>Scissor</v>
      </c>
      <c r="V916" s="4" t="str">
        <f t="shared" si="173"/>
        <v>Scissor</v>
      </c>
      <c r="W916" s="4" t="str">
        <f t="shared" si="174"/>
        <v>ZC</v>
      </c>
      <c r="X916" s="4" t="str">
        <f t="shared" si="175"/>
        <v>D</v>
      </c>
      <c r="Y916" s="4">
        <f t="shared" si="176"/>
        <v>3</v>
      </c>
      <c r="Z916" s="4">
        <f t="shared" si="177"/>
        <v>3</v>
      </c>
      <c r="AA916" s="4">
        <f t="shared" si="178"/>
        <v>6</v>
      </c>
      <c r="AC916" s="4" t="str">
        <f t="shared" si="179"/>
        <v>W</v>
      </c>
      <c r="AD916" s="4" t="str" cm="1">
        <f t="array" ref="AD916">_xlfn._xlws.FILTER($W$16:$W$24,($X$16:$X$24=S916)*($Z$16:$Z$24=AC916))</f>
        <v>X</v>
      </c>
      <c r="AE916" s="4">
        <f t="shared" si="180"/>
        <v>6</v>
      </c>
      <c r="AF916" s="4">
        <f t="shared" si="181"/>
        <v>1</v>
      </c>
      <c r="AG916" s="4">
        <f t="shared" si="182"/>
        <v>7</v>
      </c>
    </row>
    <row r="917" spans="18:33" x14ac:dyDescent="0.3">
      <c r="R917" s="4" t="s">
        <v>43</v>
      </c>
      <c r="S917" s="4" t="str">
        <f t="shared" si="171"/>
        <v>C</v>
      </c>
      <c r="T917" s="4" t="str">
        <f t="shared" si="170"/>
        <v>Z</v>
      </c>
      <c r="U917" s="4" t="str">
        <f t="shared" si="172"/>
        <v>Scissor</v>
      </c>
      <c r="V917" s="4" t="str">
        <f t="shared" si="173"/>
        <v>Scissor</v>
      </c>
      <c r="W917" s="4" t="str">
        <f t="shared" si="174"/>
        <v>ZC</v>
      </c>
      <c r="X917" s="4" t="str">
        <f t="shared" si="175"/>
        <v>D</v>
      </c>
      <c r="Y917" s="4">
        <f t="shared" si="176"/>
        <v>3</v>
      </c>
      <c r="Z917" s="4">
        <f t="shared" si="177"/>
        <v>3</v>
      </c>
      <c r="AA917" s="4">
        <f t="shared" si="178"/>
        <v>6</v>
      </c>
      <c r="AC917" s="4" t="str">
        <f t="shared" si="179"/>
        <v>W</v>
      </c>
      <c r="AD917" s="4" t="str" cm="1">
        <f t="array" ref="AD917">_xlfn._xlws.FILTER($W$16:$W$24,($X$16:$X$24=S917)*($Z$16:$Z$24=AC917))</f>
        <v>X</v>
      </c>
      <c r="AE917" s="4">
        <f t="shared" si="180"/>
        <v>6</v>
      </c>
      <c r="AF917" s="4">
        <f t="shared" si="181"/>
        <v>1</v>
      </c>
      <c r="AG917" s="4">
        <f t="shared" si="182"/>
        <v>7</v>
      </c>
    </row>
    <row r="918" spans="18:33" x14ac:dyDescent="0.3">
      <c r="R918" s="4" t="s">
        <v>42</v>
      </c>
      <c r="S918" s="4" t="str">
        <f t="shared" si="171"/>
        <v>B</v>
      </c>
      <c r="T918" s="4" t="str">
        <f t="shared" si="170"/>
        <v>Z</v>
      </c>
      <c r="U918" s="4" t="str">
        <f t="shared" si="172"/>
        <v>Paper</v>
      </c>
      <c r="V918" s="4" t="str">
        <f t="shared" si="173"/>
        <v>Scissor</v>
      </c>
      <c r="W918" s="4" t="str">
        <f t="shared" si="174"/>
        <v>ZB</v>
      </c>
      <c r="X918" s="4" t="str">
        <f t="shared" si="175"/>
        <v>W</v>
      </c>
      <c r="Y918" s="4">
        <f t="shared" si="176"/>
        <v>6</v>
      </c>
      <c r="Z918" s="4">
        <f t="shared" si="177"/>
        <v>3</v>
      </c>
      <c r="AA918" s="4">
        <f t="shared" si="178"/>
        <v>9</v>
      </c>
      <c r="AC918" s="4" t="str">
        <f t="shared" si="179"/>
        <v>W</v>
      </c>
      <c r="AD918" s="4" t="str" cm="1">
        <f t="array" ref="AD918">_xlfn._xlws.FILTER($W$16:$W$24,($X$16:$X$24=S918)*($Z$16:$Z$24=AC918))</f>
        <v>Z</v>
      </c>
      <c r="AE918" s="4">
        <f t="shared" si="180"/>
        <v>6</v>
      </c>
      <c r="AF918" s="4">
        <f t="shared" si="181"/>
        <v>3</v>
      </c>
      <c r="AG918" s="4">
        <f t="shared" si="182"/>
        <v>9</v>
      </c>
    </row>
    <row r="919" spans="18:33" x14ac:dyDescent="0.3">
      <c r="R919" s="4" t="s">
        <v>46</v>
      </c>
      <c r="S919" s="4" t="str">
        <f t="shared" si="171"/>
        <v>A</v>
      </c>
      <c r="T919" s="4" t="str">
        <f t="shared" si="170"/>
        <v>Y</v>
      </c>
      <c r="U919" s="4" t="str">
        <f t="shared" si="172"/>
        <v>Rock</v>
      </c>
      <c r="V919" s="4" t="str">
        <f t="shared" si="173"/>
        <v>Paper</v>
      </c>
      <c r="W919" s="4" t="str">
        <f t="shared" si="174"/>
        <v>YA</v>
      </c>
      <c r="X919" s="4" t="str">
        <f t="shared" si="175"/>
        <v>W</v>
      </c>
      <c r="Y919" s="4">
        <f t="shared" si="176"/>
        <v>6</v>
      </c>
      <c r="Z919" s="4">
        <f t="shared" si="177"/>
        <v>2</v>
      </c>
      <c r="AA919" s="4">
        <f t="shared" si="178"/>
        <v>8</v>
      </c>
      <c r="AC919" s="4" t="str">
        <f t="shared" si="179"/>
        <v>D</v>
      </c>
      <c r="AD919" s="4" t="str" cm="1">
        <f t="array" ref="AD919">_xlfn._xlws.FILTER($W$16:$W$24,($X$16:$X$24=S919)*($Z$16:$Z$24=AC919))</f>
        <v>X</v>
      </c>
      <c r="AE919" s="4">
        <f t="shared" si="180"/>
        <v>3</v>
      </c>
      <c r="AF919" s="4">
        <f t="shared" si="181"/>
        <v>1</v>
      </c>
      <c r="AG919" s="4">
        <f t="shared" si="182"/>
        <v>4</v>
      </c>
    </row>
    <row r="920" spans="18:33" x14ac:dyDescent="0.3">
      <c r="R920" s="4" t="s">
        <v>47</v>
      </c>
      <c r="S920" s="4" t="str">
        <f t="shared" si="171"/>
        <v>A</v>
      </c>
      <c r="T920" s="4" t="str">
        <f t="shared" si="170"/>
        <v>Z</v>
      </c>
      <c r="U920" s="4" t="str">
        <f t="shared" si="172"/>
        <v>Rock</v>
      </c>
      <c r="V920" s="4" t="str">
        <f t="shared" si="173"/>
        <v>Scissor</v>
      </c>
      <c r="W920" s="4" t="str">
        <f t="shared" si="174"/>
        <v>ZA</v>
      </c>
      <c r="X920" s="4" t="str">
        <f t="shared" si="175"/>
        <v>L</v>
      </c>
      <c r="Y920" s="4">
        <f t="shared" si="176"/>
        <v>0</v>
      </c>
      <c r="Z920" s="4">
        <f t="shared" si="177"/>
        <v>3</v>
      </c>
      <c r="AA920" s="4">
        <f t="shared" si="178"/>
        <v>3</v>
      </c>
      <c r="AC920" s="4" t="str">
        <f t="shared" si="179"/>
        <v>W</v>
      </c>
      <c r="AD920" s="4" t="str" cm="1">
        <f t="array" ref="AD920">_xlfn._xlws.FILTER($W$16:$W$24,($X$16:$X$24=S920)*($Z$16:$Z$24=AC920))</f>
        <v>Y</v>
      </c>
      <c r="AE920" s="4">
        <f t="shared" si="180"/>
        <v>6</v>
      </c>
      <c r="AF920" s="4">
        <f t="shared" si="181"/>
        <v>2</v>
      </c>
      <c r="AG920" s="4">
        <f t="shared" si="182"/>
        <v>8</v>
      </c>
    </row>
    <row r="921" spans="18:33" x14ac:dyDescent="0.3">
      <c r="R921" s="4" t="s">
        <v>44</v>
      </c>
      <c r="S921" s="4" t="str">
        <f t="shared" si="171"/>
        <v>B</v>
      </c>
      <c r="T921" s="4" t="str">
        <f t="shared" si="170"/>
        <v>X</v>
      </c>
      <c r="U921" s="4" t="str">
        <f t="shared" si="172"/>
        <v>Paper</v>
      </c>
      <c r="V921" s="4" t="str">
        <f t="shared" si="173"/>
        <v>Rock</v>
      </c>
      <c r="W921" s="4" t="str">
        <f t="shared" si="174"/>
        <v>XB</v>
      </c>
      <c r="X921" s="4" t="str">
        <f t="shared" si="175"/>
        <v>L</v>
      </c>
      <c r="Y921" s="4">
        <f t="shared" si="176"/>
        <v>0</v>
      </c>
      <c r="Z921" s="4">
        <f t="shared" si="177"/>
        <v>1</v>
      </c>
      <c r="AA921" s="4">
        <f t="shared" si="178"/>
        <v>1</v>
      </c>
      <c r="AC921" s="4" t="str">
        <f t="shared" si="179"/>
        <v>L</v>
      </c>
      <c r="AD921" s="4" t="str" cm="1">
        <f t="array" ref="AD921">_xlfn._xlws.FILTER($W$16:$W$24,($X$16:$X$24=S921)*($Z$16:$Z$24=AC921))</f>
        <v>X</v>
      </c>
      <c r="AE921" s="4">
        <f t="shared" si="180"/>
        <v>0</v>
      </c>
      <c r="AF921" s="4">
        <f t="shared" si="181"/>
        <v>1</v>
      </c>
      <c r="AG921" s="4">
        <f t="shared" si="182"/>
        <v>1</v>
      </c>
    </row>
    <row r="922" spans="18:33" x14ac:dyDescent="0.3">
      <c r="R922" s="4" t="s">
        <v>48</v>
      </c>
      <c r="S922" s="4" t="str">
        <f t="shared" si="171"/>
        <v>C</v>
      </c>
      <c r="T922" s="4" t="str">
        <f t="shared" si="170"/>
        <v>X</v>
      </c>
      <c r="U922" s="4" t="str">
        <f t="shared" si="172"/>
        <v>Scissor</v>
      </c>
      <c r="V922" s="4" t="str">
        <f t="shared" si="173"/>
        <v>Rock</v>
      </c>
      <c r="W922" s="4" t="str">
        <f t="shared" si="174"/>
        <v>XC</v>
      </c>
      <c r="X922" s="4" t="str">
        <f t="shared" si="175"/>
        <v>W</v>
      </c>
      <c r="Y922" s="4">
        <f t="shared" si="176"/>
        <v>6</v>
      </c>
      <c r="Z922" s="4">
        <f t="shared" si="177"/>
        <v>1</v>
      </c>
      <c r="AA922" s="4">
        <f t="shared" si="178"/>
        <v>7</v>
      </c>
      <c r="AC922" s="4" t="str">
        <f t="shared" si="179"/>
        <v>L</v>
      </c>
      <c r="AD922" s="4" t="str" cm="1">
        <f t="array" ref="AD922">_xlfn._xlws.FILTER($W$16:$W$24,($X$16:$X$24=S922)*($Z$16:$Z$24=AC922))</f>
        <v>Y</v>
      </c>
      <c r="AE922" s="4">
        <f t="shared" si="180"/>
        <v>0</v>
      </c>
      <c r="AF922" s="4">
        <f t="shared" si="181"/>
        <v>2</v>
      </c>
      <c r="AG922" s="4">
        <f t="shared" si="182"/>
        <v>2</v>
      </c>
    </row>
    <row r="923" spans="18:33" x14ac:dyDescent="0.3">
      <c r="R923" s="4" t="s">
        <v>46</v>
      </c>
      <c r="S923" s="4" t="str">
        <f t="shared" si="171"/>
        <v>A</v>
      </c>
      <c r="T923" s="4" t="str">
        <f t="shared" si="170"/>
        <v>Y</v>
      </c>
      <c r="U923" s="4" t="str">
        <f t="shared" si="172"/>
        <v>Rock</v>
      </c>
      <c r="V923" s="4" t="str">
        <f t="shared" si="173"/>
        <v>Paper</v>
      </c>
      <c r="W923" s="4" t="str">
        <f t="shared" si="174"/>
        <v>YA</v>
      </c>
      <c r="X923" s="4" t="str">
        <f t="shared" si="175"/>
        <v>W</v>
      </c>
      <c r="Y923" s="4">
        <f t="shared" si="176"/>
        <v>6</v>
      </c>
      <c r="Z923" s="4">
        <f t="shared" si="177"/>
        <v>2</v>
      </c>
      <c r="AA923" s="4">
        <f t="shared" si="178"/>
        <v>8</v>
      </c>
      <c r="AC923" s="4" t="str">
        <f t="shared" si="179"/>
        <v>D</v>
      </c>
      <c r="AD923" s="4" t="str" cm="1">
        <f t="array" ref="AD923">_xlfn._xlws.FILTER($W$16:$W$24,($X$16:$X$24=S923)*($Z$16:$Z$24=AC923))</f>
        <v>X</v>
      </c>
      <c r="AE923" s="4">
        <f t="shared" si="180"/>
        <v>3</v>
      </c>
      <c r="AF923" s="4">
        <f t="shared" si="181"/>
        <v>1</v>
      </c>
      <c r="AG923" s="4">
        <f t="shared" si="182"/>
        <v>4</v>
      </c>
    </row>
    <row r="924" spans="18:33" x14ac:dyDescent="0.3">
      <c r="R924" s="4" t="s">
        <v>46</v>
      </c>
      <c r="S924" s="4" t="str">
        <f t="shared" si="171"/>
        <v>A</v>
      </c>
      <c r="T924" s="4" t="str">
        <f t="shared" si="170"/>
        <v>Y</v>
      </c>
      <c r="U924" s="4" t="str">
        <f t="shared" si="172"/>
        <v>Rock</v>
      </c>
      <c r="V924" s="4" t="str">
        <f t="shared" si="173"/>
        <v>Paper</v>
      </c>
      <c r="W924" s="4" t="str">
        <f t="shared" si="174"/>
        <v>YA</v>
      </c>
      <c r="X924" s="4" t="str">
        <f t="shared" si="175"/>
        <v>W</v>
      </c>
      <c r="Y924" s="4">
        <f t="shared" si="176"/>
        <v>6</v>
      </c>
      <c r="Z924" s="4">
        <f t="shared" si="177"/>
        <v>2</v>
      </c>
      <c r="AA924" s="4">
        <f t="shared" si="178"/>
        <v>8</v>
      </c>
      <c r="AC924" s="4" t="str">
        <f t="shared" si="179"/>
        <v>D</v>
      </c>
      <c r="AD924" s="4" t="str" cm="1">
        <f t="array" ref="AD924">_xlfn._xlws.FILTER($W$16:$W$24,($X$16:$X$24=S924)*($Z$16:$Z$24=AC924))</f>
        <v>X</v>
      </c>
      <c r="AE924" s="4">
        <f t="shared" si="180"/>
        <v>3</v>
      </c>
      <c r="AF924" s="4">
        <f t="shared" si="181"/>
        <v>1</v>
      </c>
      <c r="AG924" s="4">
        <f t="shared" si="182"/>
        <v>4</v>
      </c>
    </row>
    <row r="925" spans="18:33" x14ac:dyDescent="0.3">
      <c r="R925" s="4" t="s">
        <v>43</v>
      </c>
      <c r="S925" s="4" t="str">
        <f t="shared" si="171"/>
        <v>C</v>
      </c>
      <c r="T925" s="4" t="str">
        <f t="shared" si="170"/>
        <v>Z</v>
      </c>
      <c r="U925" s="4" t="str">
        <f t="shared" si="172"/>
        <v>Scissor</v>
      </c>
      <c r="V925" s="4" t="str">
        <f t="shared" si="173"/>
        <v>Scissor</v>
      </c>
      <c r="W925" s="4" t="str">
        <f t="shared" si="174"/>
        <v>ZC</v>
      </c>
      <c r="X925" s="4" t="str">
        <f t="shared" si="175"/>
        <v>D</v>
      </c>
      <c r="Y925" s="4">
        <f t="shared" si="176"/>
        <v>3</v>
      </c>
      <c r="Z925" s="4">
        <f t="shared" si="177"/>
        <v>3</v>
      </c>
      <c r="AA925" s="4">
        <f t="shared" si="178"/>
        <v>6</v>
      </c>
      <c r="AC925" s="4" t="str">
        <f t="shared" si="179"/>
        <v>W</v>
      </c>
      <c r="AD925" s="4" t="str" cm="1">
        <f t="array" ref="AD925">_xlfn._xlws.FILTER($W$16:$W$24,($X$16:$X$24=S925)*($Z$16:$Z$24=AC925))</f>
        <v>X</v>
      </c>
      <c r="AE925" s="4">
        <f t="shared" si="180"/>
        <v>6</v>
      </c>
      <c r="AF925" s="4">
        <f t="shared" si="181"/>
        <v>1</v>
      </c>
      <c r="AG925" s="4">
        <f t="shared" si="182"/>
        <v>7</v>
      </c>
    </row>
    <row r="926" spans="18:33" x14ac:dyDescent="0.3">
      <c r="R926" s="4" t="s">
        <v>43</v>
      </c>
      <c r="S926" s="4" t="str">
        <f t="shared" si="171"/>
        <v>C</v>
      </c>
      <c r="T926" s="4" t="str">
        <f t="shared" si="170"/>
        <v>Z</v>
      </c>
      <c r="U926" s="4" t="str">
        <f t="shared" si="172"/>
        <v>Scissor</v>
      </c>
      <c r="V926" s="4" t="str">
        <f t="shared" si="173"/>
        <v>Scissor</v>
      </c>
      <c r="W926" s="4" t="str">
        <f t="shared" si="174"/>
        <v>ZC</v>
      </c>
      <c r="X926" s="4" t="str">
        <f t="shared" si="175"/>
        <v>D</v>
      </c>
      <c r="Y926" s="4">
        <f t="shared" si="176"/>
        <v>3</v>
      </c>
      <c r="Z926" s="4">
        <f t="shared" si="177"/>
        <v>3</v>
      </c>
      <c r="AA926" s="4">
        <f t="shared" si="178"/>
        <v>6</v>
      </c>
      <c r="AC926" s="4" t="str">
        <f t="shared" si="179"/>
        <v>W</v>
      </c>
      <c r="AD926" s="4" t="str" cm="1">
        <f t="array" ref="AD926">_xlfn._xlws.FILTER($W$16:$W$24,($X$16:$X$24=S926)*($Z$16:$Z$24=AC926))</f>
        <v>X</v>
      </c>
      <c r="AE926" s="4">
        <f t="shared" si="180"/>
        <v>6</v>
      </c>
      <c r="AF926" s="4">
        <f t="shared" si="181"/>
        <v>1</v>
      </c>
      <c r="AG926" s="4">
        <f t="shared" si="182"/>
        <v>7</v>
      </c>
    </row>
    <row r="927" spans="18:33" x14ac:dyDescent="0.3">
      <c r="R927" s="4" t="s">
        <v>43</v>
      </c>
      <c r="S927" s="4" t="str">
        <f t="shared" si="171"/>
        <v>C</v>
      </c>
      <c r="T927" s="4" t="str">
        <f t="shared" ref="T927:T990" si="183">RIGHT(R927,1)</f>
        <v>Z</v>
      </c>
      <c r="U927" s="4" t="str">
        <f t="shared" si="172"/>
        <v>Scissor</v>
      </c>
      <c r="V927" s="4" t="str">
        <f t="shared" si="173"/>
        <v>Scissor</v>
      </c>
      <c r="W927" s="4" t="str">
        <f t="shared" si="174"/>
        <v>ZC</v>
      </c>
      <c r="X927" s="4" t="str">
        <f t="shared" si="175"/>
        <v>D</v>
      </c>
      <c r="Y927" s="4">
        <f t="shared" si="176"/>
        <v>3</v>
      </c>
      <c r="Z927" s="4">
        <f t="shared" si="177"/>
        <v>3</v>
      </c>
      <c r="AA927" s="4">
        <f t="shared" si="178"/>
        <v>6</v>
      </c>
      <c r="AC927" s="4" t="str">
        <f t="shared" si="179"/>
        <v>W</v>
      </c>
      <c r="AD927" s="4" t="str" cm="1">
        <f t="array" ref="AD927">_xlfn._xlws.FILTER($W$16:$W$24,($X$16:$X$24=S927)*($Z$16:$Z$24=AC927))</f>
        <v>X</v>
      </c>
      <c r="AE927" s="4">
        <f t="shared" si="180"/>
        <v>6</v>
      </c>
      <c r="AF927" s="4">
        <f t="shared" si="181"/>
        <v>1</v>
      </c>
      <c r="AG927" s="4">
        <f t="shared" si="182"/>
        <v>7</v>
      </c>
    </row>
    <row r="928" spans="18:33" x14ac:dyDescent="0.3">
      <c r="R928" s="4" t="s">
        <v>43</v>
      </c>
      <c r="S928" s="4" t="str">
        <f t="shared" ref="S928:S991" si="184">MID(R928,1,1)</f>
        <v>C</v>
      </c>
      <c r="T928" s="4" t="str">
        <f t="shared" si="183"/>
        <v>Z</v>
      </c>
      <c r="U928" s="4" t="str">
        <f t="shared" ref="U928:U991" si="185">VLOOKUP(S928,$R$15:$T$17,2,FALSE)</f>
        <v>Scissor</v>
      </c>
      <c r="V928" s="4" t="str">
        <f t="shared" ref="V928:V991" si="186">_xlfn.XLOOKUP(T928,$T$15:$T$17,$S$15:$S$17)</f>
        <v>Scissor</v>
      </c>
      <c r="W928" s="4" t="str">
        <f t="shared" ref="W928:W991" si="187">_xlfn.CONCAT(T928,S928)</f>
        <v>ZC</v>
      </c>
      <c r="X928" s="4" t="str">
        <f t="shared" ref="X928:X991" si="188">_xlfn.XLOOKUP(W928,$Y$16:$Y$24,$Z$16:$Z$24)</f>
        <v>D</v>
      </c>
      <c r="Y928" s="4">
        <f t="shared" ref="Y928:Y991" si="189">_xlfn.XLOOKUP(X928,$R$8:$R$10,$S$8:$S$10)</f>
        <v>3</v>
      </c>
      <c r="Z928" s="4">
        <f t="shared" ref="Z928:Z991" si="190">_xlfn.XLOOKUP(V928,$R$20:$R$22,$S$20:$S$22)</f>
        <v>3</v>
      </c>
      <c r="AA928" s="4">
        <f t="shared" ref="AA928:AA991" si="191">SUM(Y928:Z928)</f>
        <v>6</v>
      </c>
      <c r="AC928" s="4" t="str">
        <f t="shared" ref="AC928:AC991" si="192">VLOOKUP(T928,$AC$16:$AD$18,2,FALSE)</f>
        <v>W</v>
      </c>
      <c r="AD928" s="4" t="str" cm="1">
        <f t="array" ref="AD928">_xlfn._xlws.FILTER($W$16:$W$24,($X$16:$X$24=S928)*($Z$16:$Z$24=AC928))</f>
        <v>X</v>
      </c>
      <c r="AE928" s="4">
        <f t="shared" ref="AE928:AE991" si="193">_xlfn.XLOOKUP(AC928,$R$8:$R$10,$S$8:$S$10)</f>
        <v>6</v>
      </c>
      <c r="AF928" s="4">
        <f t="shared" ref="AF928:AF991" si="194">_xlfn.XLOOKUP(AD928,$T$20:$T$22,$S$20:$S$22)</f>
        <v>1</v>
      </c>
      <c r="AG928" s="4">
        <f t="shared" ref="AG928:AG991" si="195">SUM(AE928:AF928)</f>
        <v>7</v>
      </c>
    </row>
    <row r="929" spans="18:33" x14ac:dyDescent="0.3">
      <c r="R929" s="4" t="s">
        <v>43</v>
      </c>
      <c r="S929" s="4" t="str">
        <f t="shared" si="184"/>
        <v>C</v>
      </c>
      <c r="T929" s="4" t="str">
        <f t="shared" si="183"/>
        <v>Z</v>
      </c>
      <c r="U929" s="4" t="str">
        <f t="shared" si="185"/>
        <v>Scissor</v>
      </c>
      <c r="V929" s="4" t="str">
        <f t="shared" si="186"/>
        <v>Scissor</v>
      </c>
      <c r="W929" s="4" t="str">
        <f t="shared" si="187"/>
        <v>ZC</v>
      </c>
      <c r="X929" s="4" t="str">
        <f t="shared" si="188"/>
        <v>D</v>
      </c>
      <c r="Y929" s="4">
        <f t="shared" si="189"/>
        <v>3</v>
      </c>
      <c r="Z929" s="4">
        <f t="shared" si="190"/>
        <v>3</v>
      </c>
      <c r="AA929" s="4">
        <f t="shared" si="191"/>
        <v>6</v>
      </c>
      <c r="AC929" s="4" t="str">
        <f t="shared" si="192"/>
        <v>W</v>
      </c>
      <c r="AD929" s="4" t="str" cm="1">
        <f t="array" ref="AD929">_xlfn._xlws.FILTER($W$16:$W$24,($X$16:$X$24=S929)*($Z$16:$Z$24=AC929))</f>
        <v>X</v>
      </c>
      <c r="AE929" s="4">
        <f t="shared" si="193"/>
        <v>6</v>
      </c>
      <c r="AF929" s="4">
        <f t="shared" si="194"/>
        <v>1</v>
      </c>
      <c r="AG929" s="4">
        <f t="shared" si="195"/>
        <v>7</v>
      </c>
    </row>
    <row r="930" spans="18:33" x14ac:dyDescent="0.3">
      <c r="R930" s="4" t="s">
        <v>43</v>
      </c>
      <c r="S930" s="4" t="str">
        <f t="shared" si="184"/>
        <v>C</v>
      </c>
      <c r="T930" s="4" t="str">
        <f t="shared" si="183"/>
        <v>Z</v>
      </c>
      <c r="U930" s="4" t="str">
        <f t="shared" si="185"/>
        <v>Scissor</v>
      </c>
      <c r="V930" s="4" t="str">
        <f t="shared" si="186"/>
        <v>Scissor</v>
      </c>
      <c r="W930" s="4" t="str">
        <f t="shared" si="187"/>
        <v>ZC</v>
      </c>
      <c r="X930" s="4" t="str">
        <f t="shared" si="188"/>
        <v>D</v>
      </c>
      <c r="Y930" s="4">
        <f t="shared" si="189"/>
        <v>3</v>
      </c>
      <c r="Z930" s="4">
        <f t="shared" si="190"/>
        <v>3</v>
      </c>
      <c r="AA930" s="4">
        <f t="shared" si="191"/>
        <v>6</v>
      </c>
      <c r="AC930" s="4" t="str">
        <f t="shared" si="192"/>
        <v>W</v>
      </c>
      <c r="AD930" s="4" t="str" cm="1">
        <f t="array" ref="AD930">_xlfn._xlws.FILTER($W$16:$W$24,($X$16:$X$24=S930)*($Z$16:$Z$24=AC930))</f>
        <v>X</v>
      </c>
      <c r="AE930" s="4">
        <f t="shared" si="193"/>
        <v>6</v>
      </c>
      <c r="AF930" s="4">
        <f t="shared" si="194"/>
        <v>1</v>
      </c>
      <c r="AG930" s="4">
        <f t="shared" si="195"/>
        <v>7</v>
      </c>
    </row>
    <row r="931" spans="18:33" x14ac:dyDescent="0.3">
      <c r="R931" s="4" t="s">
        <v>45</v>
      </c>
      <c r="S931" s="4" t="str">
        <f t="shared" si="184"/>
        <v>C</v>
      </c>
      <c r="T931" s="4" t="str">
        <f t="shared" si="183"/>
        <v>Y</v>
      </c>
      <c r="U931" s="4" t="str">
        <f t="shared" si="185"/>
        <v>Scissor</v>
      </c>
      <c r="V931" s="4" t="str">
        <f t="shared" si="186"/>
        <v>Paper</v>
      </c>
      <c r="W931" s="4" t="str">
        <f t="shared" si="187"/>
        <v>YC</v>
      </c>
      <c r="X931" s="4" t="str">
        <f t="shared" si="188"/>
        <v>L</v>
      </c>
      <c r="Y931" s="4">
        <f t="shared" si="189"/>
        <v>0</v>
      </c>
      <c r="Z931" s="4">
        <f t="shared" si="190"/>
        <v>2</v>
      </c>
      <c r="AA931" s="4">
        <f t="shared" si="191"/>
        <v>2</v>
      </c>
      <c r="AC931" s="4" t="str">
        <f t="shared" si="192"/>
        <v>D</v>
      </c>
      <c r="AD931" s="4" t="str" cm="1">
        <f t="array" ref="AD931">_xlfn._xlws.FILTER($W$16:$W$24,($X$16:$X$24=S931)*($Z$16:$Z$24=AC931))</f>
        <v>Z</v>
      </c>
      <c r="AE931" s="4">
        <f t="shared" si="193"/>
        <v>3</v>
      </c>
      <c r="AF931" s="4">
        <f t="shared" si="194"/>
        <v>3</v>
      </c>
      <c r="AG931" s="4">
        <f t="shared" si="195"/>
        <v>6</v>
      </c>
    </row>
    <row r="932" spans="18:33" x14ac:dyDescent="0.3">
      <c r="R932" s="4" t="s">
        <v>43</v>
      </c>
      <c r="S932" s="4" t="str">
        <f t="shared" si="184"/>
        <v>C</v>
      </c>
      <c r="T932" s="4" t="str">
        <f t="shared" si="183"/>
        <v>Z</v>
      </c>
      <c r="U932" s="4" t="str">
        <f t="shared" si="185"/>
        <v>Scissor</v>
      </c>
      <c r="V932" s="4" t="str">
        <f t="shared" si="186"/>
        <v>Scissor</v>
      </c>
      <c r="W932" s="4" t="str">
        <f t="shared" si="187"/>
        <v>ZC</v>
      </c>
      <c r="X932" s="4" t="str">
        <f t="shared" si="188"/>
        <v>D</v>
      </c>
      <c r="Y932" s="4">
        <f t="shared" si="189"/>
        <v>3</v>
      </c>
      <c r="Z932" s="4">
        <f t="shared" si="190"/>
        <v>3</v>
      </c>
      <c r="AA932" s="4">
        <f t="shared" si="191"/>
        <v>6</v>
      </c>
      <c r="AC932" s="4" t="str">
        <f t="shared" si="192"/>
        <v>W</v>
      </c>
      <c r="AD932" s="4" t="str" cm="1">
        <f t="array" ref="AD932">_xlfn._xlws.FILTER($W$16:$W$24,($X$16:$X$24=S932)*($Z$16:$Z$24=AC932))</f>
        <v>X</v>
      </c>
      <c r="AE932" s="4">
        <f t="shared" si="193"/>
        <v>6</v>
      </c>
      <c r="AF932" s="4">
        <f t="shared" si="194"/>
        <v>1</v>
      </c>
      <c r="AG932" s="4">
        <f t="shared" si="195"/>
        <v>7</v>
      </c>
    </row>
    <row r="933" spans="18:33" x14ac:dyDescent="0.3">
      <c r="R933" s="4" t="s">
        <v>43</v>
      </c>
      <c r="S933" s="4" t="str">
        <f t="shared" si="184"/>
        <v>C</v>
      </c>
      <c r="T933" s="4" t="str">
        <f t="shared" si="183"/>
        <v>Z</v>
      </c>
      <c r="U933" s="4" t="str">
        <f t="shared" si="185"/>
        <v>Scissor</v>
      </c>
      <c r="V933" s="4" t="str">
        <f t="shared" si="186"/>
        <v>Scissor</v>
      </c>
      <c r="W933" s="4" t="str">
        <f t="shared" si="187"/>
        <v>ZC</v>
      </c>
      <c r="X933" s="4" t="str">
        <f t="shared" si="188"/>
        <v>D</v>
      </c>
      <c r="Y933" s="4">
        <f t="shared" si="189"/>
        <v>3</v>
      </c>
      <c r="Z933" s="4">
        <f t="shared" si="190"/>
        <v>3</v>
      </c>
      <c r="AA933" s="4">
        <f t="shared" si="191"/>
        <v>6</v>
      </c>
      <c r="AC933" s="4" t="str">
        <f t="shared" si="192"/>
        <v>W</v>
      </c>
      <c r="AD933" s="4" t="str" cm="1">
        <f t="array" ref="AD933">_xlfn._xlws.FILTER($W$16:$W$24,($X$16:$X$24=S933)*($Z$16:$Z$24=AC933))</f>
        <v>X</v>
      </c>
      <c r="AE933" s="4">
        <f t="shared" si="193"/>
        <v>6</v>
      </c>
      <c r="AF933" s="4">
        <f t="shared" si="194"/>
        <v>1</v>
      </c>
      <c r="AG933" s="4">
        <f t="shared" si="195"/>
        <v>7</v>
      </c>
    </row>
    <row r="934" spans="18:33" x14ac:dyDescent="0.3">
      <c r="R934" s="4" t="s">
        <v>43</v>
      </c>
      <c r="S934" s="4" t="str">
        <f t="shared" si="184"/>
        <v>C</v>
      </c>
      <c r="T934" s="4" t="str">
        <f t="shared" si="183"/>
        <v>Z</v>
      </c>
      <c r="U934" s="4" t="str">
        <f t="shared" si="185"/>
        <v>Scissor</v>
      </c>
      <c r="V934" s="4" t="str">
        <f t="shared" si="186"/>
        <v>Scissor</v>
      </c>
      <c r="W934" s="4" t="str">
        <f t="shared" si="187"/>
        <v>ZC</v>
      </c>
      <c r="X934" s="4" t="str">
        <f t="shared" si="188"/>
        <v>D</v>
      </c>
      <c r="Y934" s="4">
        <f t="shared" si="189"/>
        <v>3</v>
      </c>
      <c r="Z934" s="4">
        <f t="shared" si="190"/>
        <v>3</v>
      </c>
      <c r="AA934" s="4">
        <f t="shared" si="191"/>
        <v>6</v>
      </c>
      <c r="AC934" s="4" t="str">
        <f t="shared" si="192"/>
        <v>W</v>
      </c>
      <c r="AD934" s="4" t="str" cm="1">
        <f t="array" ref="AD934">_xlfn._xlws.FILTER($W$16:$W$24,($X$16:$X$24=S934)*($Z$16:$Z$24=AC934))</f>
        <v>X</v>
      </c>
      <c r="AE934" s="4">
        <f t="shared" si="193"/>
        <v>6</v>
      </c>
      <c r="AF934" s="4">
        <f t="shared" si="194"/>
        <v>1</v>
      </c>
      <c r="AG934" s="4">
        <f t="shared" si="195"/>
        <v>7</v>
      </c>
    </row>
    <row r="935" spans="18:33" x14ac:dyDescent="0.3">
      <c r="R935" s="4" t="s">
        <v>46</v>
      </c>
      <c r="S935" s="4" t="str">
        <f t="shared" si="184"/>
        <v>A</v>
      </c>
      <c r="T935" s="4" t="str">
        <f t="shared" si="183"/>
        <v>Y</v>
      </c>
      <c r="U935" s="4" t="str">
        <f t="shared" si="185"/>
        <v>Rock</v>
      </c>
      <c r="V935" s="4" t="str">
        <f t="shared" si="186"/>
        <v>Paper</v>
      </c>
      <c r="W935" s="4" t="str">
        <f t="shared" si="187"/>
        <v>YA</v>
      </c>
      <c r="X935" s="4" t="str">
        <f t="shared" si="188"/>
        <v>W</v>
      </c>
      <c r="Y935" s="4">
        <f t="shared" si="189"/>
        <v>6</v>
      </c>
      <c r="Z935" s="4">
        <f t="shared" si="190"/>
        <v>2</v>
      </c>
      <c r="AA935" s="4">
        <f t="shared" si="191"/>
        <v>8</v>
      </c>
      <c r="AC935" s="4" t="str">
        <f t="shared" si="192"/>
        <v>D</v>
      </c>
      <c r="AD935" s="4" t="str" cm="1">
        <f t="array" ref="AD935">_xlfn._xlws.FILTER($W$16:$W$24,($X$16:$X$24=S935)*($Z$16:$Z$24=AC935))</f>
        <v>X</v>
      </c>
      <c r="AE935" s="4">
        <f t="shared" si="193"/>
        <v>3</v>
      </c>
      <c r="AF935" s="4">
        <f t="shared" si="194"/>
        <v>1</v>
      </c>
      <c r="AG935" s="4">
        <f t="shared" si="195"/>
        <v>4</v>
      </c>
    </row>
    <row r="936" spans="18:33" x14ac:dyDescent="0.3">
      <c r="R936" s="4" t="s">
        <v>47</v>
      </c>
      <c r="S936" s="4" t="str">
        <f t="shared" si="184"/>
        <v>A</v>
      </c>
      <c r="T936" s="4" t="str">
        <f t="shared" si="183"/>
        <v>Z</v>
      </c>
      <c r="U936" s="4" t="str">
        <f t="shared" si="185"/>
        <v>Rock</v>
      </c>
      <c r="V936" s="4" t="str">
        <f t="shared" si="186"/>
        <v>Scissor</v>
      </c>
      <c r="W936" s="4" t="str">
        <f t="shared" si="187"/>
        <v>ZA</v>
      </c>
      <c r="X936" s="4" t="str">
        <f t="shared" si="188"/>
        <v>L</v>
      </c>
      <c r="Y936" s="4">
        <f t="shared" si="189"/>
        <v>0</v>
      </c>
      <c r="Z936" s="4">
        <f t="shared" si="190"/>
        <v>3</v>
      </c>
      <c r="AA936" s="4">
        <f t="shared" si="191"/>
        <v>3</v>
      </c>
      <c r="AC936" s="4" t="str">
        <f t="shared" si="192"/>
        <v>W</v>
      </c>
      <c r="AD936" s="4" t="str" cm="1">
        <f t="array" ref="AD936">_xlfn._xlws.FILTER($W$16:$W$24,($X$16:$X$24=S936)*($Z$16:$Z$24=AC936))</f>
        <v>Y</v>
      </c>
      <c r="AE936" s="4">
        <f t="shared" si="193"/>
        <v>6</v>
      </c>
      <c r="AF936" s="4">
        <f t="shared" si="194"/>
        <v>2</v>
      </c>
      <c r="AG936" s="4">
        <f t="shared" si="195"/>
        <v>8</v>
      </c>
    </row>
    <row r="937" spans="18:33" x14ac:dyDescent="0.3">
      <c r="R937" s="4" t="s">
        <v>43</v>
      </c>
      <c r="S937" s="4" t="str">
        <f t="shared" si="184"/>
        <v>C</v>
      </c>
      <c r="T937" s="4" t="str">
        <f t="shared" si="183"/>
        <v>Z</v>
      </c>
      <c r="U937" s="4" t="str">
        <f t="shared" si="185"/>
        <v>Scissor</v>
      </c>
      <c r="V937" s="4" t="str">
        <f t="shared" si="186"/>
        <v>Scissor</v>
      </c>
      <c r="W937" s="4" t="str">
        <f t="shared" si="187"/>
        <v>ZC</v>
      </c>
      <c r="X937" s="4" t="str">
        <f t="shared" si="188"/>
        <v>D</v>
      </c>
      <c r="Y937" s="4">
        <f t="shared" si="189"/>
        <v>3</v>
      </c>
      <c r="Z937" s="4">
        <f t="shared" si="190"/>
        <v>3</v>
      </c>
      <c r="AA937" s="4">
        <f t="shared" si="191"/>
        <v>6</v>
      </c>
      <c r="AC937" s="4" t="str">
        <f t="shared" si="192"/>
        <v>W</v>
      </c>
      <c r="AD937" s="4" t="str" cm="1">
        <f t="array" ref="AD937">_xlfn._xlws.FILTER($W$16:$W$24,($X$16:$X$24=S937)*($Z$16:$Z$24=AC937))</f>
        <v>X</v>
      </c>
      <c r="AE937" s="4">
        <f t="shared" si="193"/>
        <v>6</v>
      </c>
      <c r="AF937" s="4">
        <f t="shared" si="194"/>
        <v>1</v>
      </c>
      <c r="AG937" s="4">
        <f t="shared" si="195"/>
        <v>7</v>
      </c>
    </row>
    <row r="938" spans="18:33" x14ac:dyDescent="0.3">
      <c r="R938" s="4" t="s">
        <v>46</v>
      </c>
      <c r="S938" s="4" t="str">
        <f t="shared" si="184"/>
        <v>A</v>
      </c>
      <c r="T938" s="4" t="str">
        <f t="shared" si="183"/>
        <v>Y</v>
      </c>
      <c r="U938" s="4" t="str">
        <f t="shared" si="185"/>
        <v>Rock</v>
      </c>
      <c r="V938" s="4" t="str">
        <f t="shared" si="186"/>
        <v>Paper</v>
      </c>
      <c r="W938" s="4" t="str">
        <f t="shared" si="187"/>
        <v>YA</v>
      </c>
      <c r="X938" s="4" t="str">
        <f t="shared" si="188"/>
        <v>W</v>
      </c>
      <c r="Y938" s="4">
        <f t="shared" si="189"/>
        <v>6</v>
      </c>
      <c r="Z938" s="4">
        <f t="shared" si="190"/>
        <v>2</v>
      </c>
      <c r="AA938" s="4">
        <f t="shared" si="191"/>
        <v>8</v>
      </c>
      <c r="AC938" s="4" t="str">
        <f t="shared" si="192"/>
        <v>D</v>
      </c>
      <c r="AD938" s="4" t="str" cm="1">
        <f t="array" ref="AD938">_xlfn._xlws.FILTER($W$16:$W$24,($X$16:$X$24=S938)*($Z$16:$Z$24=AC938))</f>
        <v>X</v>
      </c>
      <c r="AE938" s="4">
        <f t="shared" si="193"/>
        <v>3</v>
      </c>
      <c r="AF938" s="4">
        <f t="shared" si="194"/>
        <v>1</v>
      </c>
      <c r="AG938" s="4">
        <f t="shared" si="195"/>
        <v>4</v>
      </c>
    </row>
    <row r="939" spans="18:33" x14ac:dyDescent="0.3">
      <c r="R939" s="4" t="s">
        <v>43</v>
      </c>
      <c r="S939" s="4" t="str">
        <f t="shared" si="184"/>
        <v>C</v>
      </c>
      <c r="T939" s="4" t="str">
        <f t="shared" si="183"/>
        <v>Z</v>
      </c>
      <c r="U939" s="4" t="str">
        <f t="shared" si="185"/>
        <v>Scissor</v>
      </c>
      <c r="V939" s="4" t="str">
        <f t="shared" si="186"/>
        <v>Scissor</v>
      </c>
      <c r="W939" s="4" t="str">
        <f t="shared" si="187"/>
        <v>ZC</v>
      </c>
      <c r="X939" s="4" t="str">
        <f t="shared" si="188"/>
        <v>D</v>
      </c>
      <c r="Y939" s="4">
        <f t="shared" si="189"/>
        <v>3</v>
      </c>
      <c r="Z939" s="4">
        <f t="shared" si="190"/>
        <v>3</v>
      </c>
      <c r="AA939" s="4">
        <f t="shared" si="191"/>
        <v>6</v>
      </c>
      <c r="AC939" s="4" t="str">
        <f t="shared" si="192"/>
        <v>W</v>
      </c>
      <c r="AD939" s="4" t="str" cm="1">
        <f t="array" ref="AD939">_xlfn._xlws.FILTER($W$16:$W$24,($X$16:$X$24=S939)*($Z$16:$Z$24=AC939))</f>
        <v>X</v>
      </c>
      <c r="AE939" s="4">
        <f t="shared" si="193"/>
        <v>6</v>
      </c>
      <c r="AF939" s="4">
        <f t="shared" si="194"/>
        <v>1</v>
      </c>
      <c r="AG939" s="4">
        <f t="shared" si="195"/>
        <v>7</v>
      </c>
    </row>
    <row r="940" spans="18:33" x14ac:dyDescent="0.3">
      <c r="R940" s="4" t="s">
        <v>43</v>
      </c>
      <c r="S940" s="4" t="str">
        <f t="shared" si="184"/>
        <v>C</v>
      </c>
      <c r="T940" s="4" t="str">
        <f t="shared" si="183"/>
        <v>Z</v>
      </c>
      <c r="U940" s="4" t="str">
        <f t="shared" si="185"/>
        <v>Scissor</v>
      </c>
      <c r="V940" s="4" t="str">
        <f t="shared" si="186"/>
        <v>Scissor</v>
      </c>
      <c r="W940" s="4" t="str">
        <f t="shared" si="187"/>
        <v>ZC</v>
      </c>
      <c r="X940" s="4" t="str">
        <f t="shared" si="188"/>
        <v>D</v>
      </c>
      <c r="Y940" s="4">
        <f t="shared" si="189"/>
        <v>3</v>
      </c>
      <c r="Z940" s="4">
        <f t="shared" si="190"/>
        <v>3</v>
      </c>
      <c r="AA940" s="4">
        <f t="shared" si="191"/>
        <v>6</v>
      </c>
      <c r="AC940" s="4" t="str">
        <f t="shared" si="192"/>
        <v>W</v>
      </c>
      <c r="AD940" s="4" t="str" cm="1">
        <f t="array" ref="AD940">_xlfn._xlws.FILTER($W$16:$W$24,($X$16:$X$24=S940)*($Z$16:$Z$24=AC940))</f>
        <v>X</v>
      </c>
      <c r="AE940" s="4">
        <f t="shared" si="193"/>
        <v>6</v>
      </c>
      <c r="AF940" s="4">
        <f t="shared" si="194"/>
        <v>1</v>
      </c>
      <c r="AG940" s="4">
        <f t="shared" si="195"/>
        <v>7</v>
      </c>
    </row>
    <row r="941" spans="18:33" x14ac:dyDescent="0.3">
      <c r="R941" s="4" t="s">
        <v>42</v>
      </c>
      <c r="S941" s="4" t="str">
        <f t="shared" si="184"/>
        <v>B</v>
      </c>
      <c r="T941" s="4" t="str">
        <f t="shared" si="183"/>
        <v>Z</v>
      </c>
      <c r="U941" s="4" t="str">
        <f t="shared" si="185"/>
        <v>Paper</v>
      </c>
      <c r="V941" s="4" t="str">
        <f t="shared" si="186"/>
        <v>Scissor</v>
      </c>
      <c r="W941" s="4" t="str">
        <f t="shared" si="187"/>
        <v>ZB</v>
      </c>
      <c r="X941" s="4" t="str">
        <f t="shared" si="188"/>
        <v>W</v>
      </c>
      <c r="Y941" s="4">
        <f t="shared" si="189"/>
        <v>6</v>
      </c>
      <c r="Z941" s="4">
        <f t="shared" si="190"/>
        <v>3</v>
      </c>
      <c r="AA941" s="4">
        <f t="shared" si="191"/>
        <v>9</v>
      </c>
      <c r="AC941" s="4" t="str">
        <f t="shared" si="192"/>
        <v>W</v>
      </c>
      <c r="AD941" s="4" t="str" cm="1">
        <f t="array" ref="AD941">_xlfn._xlws.FILTER($W$16:$W$24,($X$16:$X$24=S941)*($Z$16:$Z$24=AC941))</f>
        <v>Z</v>
      </c>
      <c r="AE941" s="4">
        <f t="shared" si="193"/>
        <v>6</v>
      </c>
      <c r="AF941" s="4">
        <f t="shared" si="194"/>
        <v>3</v>
      </c>
      <c r="AG941" s="4">
        <f t="shared" si="195"/>
        <v>9</v>
      </c>
    </row>
    <row r="942" spans="18:33" x14ac:dyDescent="0.3">
      <c r="R942" s="4" t="s">
        <v>42</v>
      </c>
      <c r="S942" s="4" t="str">
        <f t="shared" si="184"/>
        <v>B</v>
      </c>
      <c r="T942" s="4" t="str">
        <f t="shared" si="183"/>
        <v>Z</v>
      </c>
      <c r="U942" s="4" t="str">
        <f t="shared" si="185"/>
        <v>Paper</v>
      </c>
      <c r="V942" s="4" t="str">
        <f t="shared" si="186"/>
        <v>Scissor</v>
      </c>
      <c r="W942" s="4" t="str">
        <f t="shared" si="187"/>
        <v>ZB</v>
      </c>
      <c r="X942" s="4" t="str">
        <f t="shared" si="188"/>
        <v>W</v>
      </c>
      <c r="Y942" s="4">
        <f t="shared" si="189"/>
        <v>6</v>
      </c>
      <c r="Z942" s="4">
        <f t="shared" si="190"/>
        <v>3</v>
      </c>
      <c r="AA942" s="4">
        <f t="shared" si="191"/>
        <v>9</v>
      </c>
      <c r="AC942" s="4" t="str">
        <f t="shared" si="192"/>
        <v>W</v>
      </c>
      <c r="AD942" s="4" t="str" cm="1">
        <f t="array" ref="AD942">_xlfn._xlws.FILTER($W$16:$W$24,($X$16:$X$24=S942)*($Z$16:$Z$24=AC942))</f>
        <v>Z</v>
      </c>
      <c r="AE942" s="4">
        <f t="shared" si="193"/>
        <v>6</v>
      </c>
      <c r="AF942" s="4">
        <f t="shared" si="194"/>
        <v>3</v>
      </c>
      <c r="AG942" s="4">
        <f t="shared" si="195"/>
        <v>9</v>
      </c>
    </row>
    <row r="943" spans="18:33" x14ac:dyDescent="0.3">
      <c r="R943" s="4" t="s">
        <v>44</v>
      </c>
      <c r="S943" s="4" t="str">
        <f t="shared" si="184"/>
        <v>B</v>
      </c>
      <c r="T943" s="4" t="str">
        <f t="shared" si="183"/>
        <v>X</v>
      </c>
      <c r="U943" s="4" t="str">
        <f t="shared" si="185"/>
        <v>Paper</v>
      </c>
      <c r="V943" s="4" t="str">
        <f t="shared" si="186"/>
        <v>Rock</v>
      </c>
      <c r="W943" s="4" t="str">
        <f t="shared" si="187"/>
        <v>XB</v>
      </c>
      <c r="X943" s="4" t="str">
        <f t="shared" si="188"/>
        <v>L</v>
      </c>
      <c r="Y943" s="4">
        <f t="shared" si="189"/>
        <v>0</v>
      </c>
      <c r="Z943" s="4">
        <f t="shared" si="190"/>
        <v>1</v>
      </c>
      <c r="AA943" s="4">
        <f t="shared" si="191"/>
        <v>1</v>
      </c>
      <c r="AC943" s="4" t="str">
        <f t="shared" si="192"/>
        <v>L</v>
      </c>
      <c r="AD943" s="4" t="str" cm="1">
        <f t="array" ref="AD943">_xlfn._xlws.FILTER($W$16:$W$24,($X$16:$X$24=S943)*($Z$16:$Z$24=AC943))</f>
        <v>X</v>
      </c>
      <c r="AE943" s="4">
        <f t="shared" si="193"/>
        <v>0</v>
      </c>
      <c r="AF943" s="4">
        <f t="shared" si="194"/>
        <v>1</v>
      </c>
      <c r="AG943" s="4">
        <f t="shared" si="195"/>
        <v>1</v>
      </c>
    </row>
    <row r="944" spans="18:33" x14ac:dyDescent="0.3">
      <c r="R944" s="4" t="s">
        <v>46</v>
      </c>
      <c r="S944" s="4" t="str">
        <f t="shared" si="184"/>
        <v>A</v>
      </c>
      <c r="T944" s="4" t="str">
        <f t="shared" si="183"/>
        <v>Y</v>
      </c>
      <c r="U944" s="4" t="str">
        <f t="shared" si="185"/>
        <v>Rock</v>
      </c>
      <c r="V944" s="4" t="str">
        <f t="shared" si="186"/>
        <v>Paper</v>
      </c>
      <c r="W944" s="4" t="str">
        <f t="shared" si="187"/>
        <v>YA</v>
      </c>
      <c r="X944" s="4" t="str">
        <f t="shared" si="188"/>
        <v>W</v>
      </c>
      <c r="Y944" s="4">
        <f t="shared" si="189"/>
        <v>6</v>
      </c>
      <c r="Z944" s="4">
        <f t="shared" si="190"/>
        <v>2</v>
      </c>
      <c r="AA944" s="4">
        <f t="shared" si="191"/>
        <v>8</v>
      </c>
      <c r="AC944" s="4" t="str">
        <f t="shared" si="192"/>
        <v>D</v>
      </c>
      <c r="AD944" s="4" t="str" cm="1">
        <f t="array" ref="AD944">_xlfn._xlws.FILTER($W$16:$W$24,($X$16:$X$24=S944)*($Z$16:$Z$24=AC944))</f>
        <v>X</v>
      </c>
      <c r="AE944" s="4">
        <f t="shared" si="193"/>
        <v>3</v>
      </c>
      <c r="AF944" s="4">
        <f t="shared" si="194"/>
        <v>1</v>
      </c>
      <c r="AG944" s="4">
        <f t="shared" si="195"/>
        <v>4</v>
      </c>
    </row>
    <row r="945" spans="18:33" x14ac:dyDescent="0.3">
      <c r="R945" s="4" t="s">
        <v>42</v>
      </c>
      <c r="S945" s="4" t="str">
        <f t="shared" si="184"/>
        <v>B</v>
      </c>
      <c r="T945" s="4" t="str">
        <f t="shared" si="183"/>
        <v>Z</v>
      </c>
      <c r="U945" s="4" t="str">
        <f t="shared" si="185"/>
        <v>Paper</v>
      </c>
      <c r="V945" s="4" t="str">
        <f t="shared" si="186"/>
        <v>Scissor</v>
      </c>
      <c r="W945" s="4" t="str">
        <f t="shared" si="187"/>
        <v>ZB</v>
      </c>
      <c r="X945" s="4" t="str">
        <f t="shared" si="188"/>
        <v>W</v>
      </c>
      <c r="Y945" s="4">
        <f t="shared" si="189"/>
        <v>6</v>
      </c>
      <c r="Z945" s="4">
        <f t="shared" si="190"/>
        <v>3</v>
      </c>
      <c r="AA945" s="4">
        <f t="shared" si="191"/>
        <v>9</v>
      </c>
      <c r="AC945" s="4" t="str">
        <f t="shared" si="192"/>
        <v>W</v>
      </c>
      <c r="AD945" s="4" t="str" cm="1">
        <f t="array" ref="AD945">_xlfn._xlws.FILTER($W$16:$W$24,($X$16:$X$24=S945)*($Z$16:$Z$24=AC945))</f>
        <v>Z</v>
      </c>
      <c r="AE945" s="4">
        <f t="shared" si="193"/>
        <v>6</v>
      </c>
      <c r="AF945" s="4">
        <f t="shared" si="194"/>
        <v>3</v>
      </c>
      <c r="AG945" s="4">
        <f t="shared" si="195"/>
        <v>9</v>
      </c>
    </row>
    <row r="946" spans="18:33" x14ac:dyDescent="0.3">
      <c r="R946" s="4" t="s">
        <v>45</v>
      </c>
      <c r="S946" s="4" t="str">
        <f t="shared" si="184"/>
        <v>C</v>
      </c>
      <c r="T946" s="4" t="str">
        <f t="shared" si="183"/>
        <v>Y</v>
      </c>
      <c r="U946" s="4" t="str">
        <f t="shared" si="185"/>
        <v>Scissor</v>
      </c>
      <c r="V946" s="4" t="str">
        <f t="shared" si="186"/>
        <v>Paper</v>
      </c>
      <c r="W946" s="4" t="str">
        <f t="shared" si="187"/>
        <v>YC</v>
      </c>
      <c r="X946" s="4" t="str">
        <f t="shared" si="188"/>
        <v>L</v>
      </c>
      <c r="Y946" s="4">
        <f t="shared" si="189"/>
        <v>0</v>
      </c>
      <c r="Z946" s="4">
        <f t="shared" si="190"/>
        <v>2</v>
      </c>
      <c r="AA946" s="4">
        <f t="shared" si="191"/>
        <v>2</v>
      </c>
      <c r="AC946" s="4" t="str">
        <f t="shared" si="192"/>
        <v>D</v>
      </c>
      <c r="AD946" s="4" t="str" cm="1">
        <f t="array" ref="AD946">_xlfn._xlws.FILTER($W$16:$W$24,($X$16:$X$24=S946)*($Z$16:$Z$24=AC946))</f>
        <v>Z</v>
      </c>
      <c r="AE946" s="4">
        <f t="shared" si="193"/>
        <v>3</v>
      </c>
      <c r="AF946" s="4">
        <f t="shared" si="194"/>
        <v>3</v>
      </c>
      <c r="AG946" s="4">
        <f t="shared" si="195"/>
        <v>6</v>
      </c>
    </row>
    <row r="947" spans="18:33" x14ac:dyDescent="0.3">
      <c r="R947" s="4" t="s">
        <v>43</v>
      </c>
      <c r="S947" s="4" t="str">
        <f t="shared" si="184"/>
        <v>C</v>
      </c>
      <c r="T947" s="4" t="str">
        <f t="shared" si="183"/>
        <v>Z</v>
      </c>
      <c r="U947" s="4" t="str">
        <f t="shared" si="185"/>
        <v>Scissor</v>
      </c>
      <c r="V947" s="4" t="str">
        <f t="shared" si="186"/>
        <v>Scissor</v>
      </c>
      <c r="W947" s="4" t="str">
        <f t="shared" si="187"/>
        <v>ZC</v>
      </c>
      <c r="X947" s="4" t="str">
        <f t="shared" si="188"/>
        <v>D</v>
      </c>
      <c r="Y947" s="4">
        <f t="shared" si="189"/>
        <v>3</v>
      </c>
      <c r="Z947" s="4">
        <f t="shared" si="190"/>
        <v>3</v>
      </c>
      <c r="AA947" s="4">
        <f t="shared" si="191"/>
        <v>6</v>
      </c>
      <c r="AC947" s="4" t="str">
        <f t="shared" si="192"/>
        <v>W</v>
      </c>
      <c r="AD947" s="4" t="str" cm="1">
        <f t="array" ref="AD947">_xlfn._xlws.FILTER($W$16:$W$24,($X$16:$X$24=S947)*($Z$16:$Z$24=AC947))</f>
        <v>X</v>
      </c>
      <c r="AE947" s="4">
        <f t="shared" si="193"/>
        <v>6</v>
      </c>
      <c r="AF947" s="4">
        <f t="shared" si="194"/>
        <v>1</v>
      </c>
      <c r="AG947" s="4">
        <f t="shared" si="195"/>
        <v>7</v>
      </c>
    </row>
    <row r="948" spans="18:33" x14ac:dyDescent="0.3">
      <c r="R948" s="4" t="s">
        <v>42</v>
      </c>
      <c r="S948" s="4" t="str">
        <f t="shared" si="184"/>
        <v>B</v>
      </c>
      <c r="T948" s="4" t="str">
        <f t="shared" si="183"/>
        <v>Z</v>
      </c>
      <c r="U948" s="4" t="str">
        <f t="shared" si="185"/>
        <v>Paper</v>
      </c>
      <c r="V948" s="4" t="str">
        <f t="shared" si="186"/>
        <v>Scissor</v>
      </c>
      <c r="W948" s="4" t="str">
        <f t="shared" si="187"/>
        <v>ZB</v>
      </c>
      <c r="X948" s="4" t="str">
        <f t="shared" si="188"/>
        <v>W</v>
      </c>
      <c r="Y948" s="4">
        <f t="shared" si="189"/>
        <v>6</v>
      </c>
      <c r="Z948" s="4">
        <f t="shared" si="190"/>
        <v>3</v>
      </c>
      <c r="AA948" s="4">
        <f t="shared" si="191"/>
        <v>9</v>
      </c>
      <c r="AC948" s="4" t="str">
        <f t="shared" si="192"/>
        <v>W</v>
      </c>
      <c r="AD948" s="4" t="str" cm="1">
        <f t="array" ref="AD948">_xlfn._xlws.FILTER($W$16:$W$24,($X$16:$X$24=S948)*($Z$16:$Z$24=AC948))</f>
        <v>Z</v>
      </c>
      <c r="AE948" s="4">
        <f t="shared" si="193"/>
        <v>6</v>
      </c>
      <c r="AF948" s="4">
        <f t="shared" si="194"/>
        <v>3</v>
      </c>
      <c r="AG948" s="4">
        <f t="shared" si="195"/>
        <v>9</v>
      </c>
    </row>
    <row r="949" spans="18:33" x14ac:dyDescent="0.3">
      <c r="R949" s="4" t="s">
        <v>47</v>
      </c>
      <c r="S949" s="4" t="str">
        <f t="shared" si="184"/>
        <v>A</v>
      </c>
      <c r="T949" s="4" t="str">
        <f t="shared" si="183"/>
        <v>Z</v>
      </c>
      <c r="U949" s="4" t="str">
        <f t="shared" si="185"/>
        <v>Rock</v>
      </c>
      <c r="V949" s="4" t="str">
        <f t="shared" si="186"/>
        <v>Scissor</v>
      </c>
      <c r="W949" s="4" t="str">
        <f t="shared" si="187"/>
        <v>ZA</v>
      </c>
      <c r="X949" s="4" t="str">
        <f t="shared" si="188"/>
        <v>L</v>
      </c>
      <c r="Y949" s="4">
        <f t="shared" si="189"/>
        <v>0</v>
      </c>
      <c r="Z949" s="4">
        <f t="shared" si="190"/>
        <v>3</v>
      </c>
      <c r="AA949" s="4">
        <f t="shared" si="191"/>
        <v>3</v>
      </c>
      <c r="AC949" s="4" t="str">
        <f t="shared" si="192"/>
        <v>W</v>
      </c>
      <c r="AD949" s="4" t="str" cm="1">
        <f t="array" ref="AD949">_xlfn._xlws.FILTER($W$16:$W$24,($X$16:$X$24=S949)*($Z$16:$Z$24=AC949))</f>
        <v>Y</v>
      </c>
      <c r="AE949" s="4">
        <f t="shared" si="193"/>
        <v>6</v>
      </c>
      <c r="AF949" s="4">
        <f t="shared" si="194"/>
        <v>2</v>
      </c>
      <c r="AG949" s="4">
        <f t="shared" si="195"/>
        <v>8</v>
      </c>
    </row>
    <row r="950" spans="18:33" x14ac:dyDescent="0.3">
      <c r="R950" s="4" t="s">
        <v>46</v>
      </c>
      <c r="S950" s="4" t="str">
        <f t="shared" si="184"/>
        <v>A</v>
      </c>
      <c r="T950" s="4" t="str">
        <f t="shared" si="183"/>
        <v>Y</v>
      </c>
      <c r="U950" s="4" t="str">
        <f t="shared" si="185"/>
        <v>Rock</v>
      </c>
      <c r="V950" s="4" t="str">
        <f t="shared" si="186"/>
        <v>Paper</v>
      </c>
      <c r="W950" s="4" t="str">
        <f t="shared" si="187"/>
        <v>YA</v>
      </c>
      <c r="X950" s="4" t="str">
        <f t="shared" si="188"/>
        <v>W</v>
      </c>
      <c r="Y950" s="4">
        <f t="shared" si="189"/>
        <v>6</v>
      </c>
      <c r="Z950" s="4">
        <f t="shared" si="190"/>
        <v>2</v>
      </c>
      <c r="AA950" s="4">
        <f t="shared" si="191"/>
        <v>8</v>
      </c>
      <c r="AC950" s="4" t="str">
        <f t="shared" si="192"/>
        <v>D</v>
      </c>
      <c r="AD950" s="4" t="str" cm="1">
        <f t="array" ref="AD950">_xlfn._xlws.FILTER($W$16:$W$24,($X$16:$X$24=S950)*($Z$16:$Z$24=AC950))</f>
        <v>X</v>
      </c>
      <c r="AE950" s="4">
        <f t="shared" si="193"/>
        <v>3</v>
      </c>
      <c r="AF950" s="4">
        <f t="shared" si="194"/>
        <v>1</v>
      </c>
      <c r="AG950" s="4">
        <f t="shared" si="195"/>
        <v>4</v>
      </c>
    </row>
    <row r="951" spans="18:33" x14ac:dyDescent="0.3">
      <c r="R951" s="4" t="s">
        <v>49</v>
      </c>
      <c r="S951" s="4" t="str">
        <f t="shared" si="184"/>
        <v>A</v>
      </c>
      <c r="T951" s="4" t="str">
        <f t="shared" si="183"/>
        <v>X</v>
      </c>
      <c r="U951" s="4" t="str">
        <f t="shared" si="185"/>
        <v>Rock</v>
      </c>
      <c r="V951" s="4" t="str">
        <f t="shared" si="186"/>
        <v>Rock</v>
      </c>
      <c r="W951" s="4" t="str">
        <f t="shared" si="187"/>
        <v>XA</v>
      </c>
      <c r="X951" s="4" t="str">
        <f t="shared" si="188"/>
        <v>D</v>
      </c>
      <c r="Y951" s="4">
        <f t="shared" si="189"/>
        <v>3</v>
      </c>
      <c r="Z951" s="4">
        <f t="shared" si="190"/>
        <v>1</v>
      </c>
      <c r="AA951" s="4">
        <f t="shared" si="191"/>
        <v>4</v>
      </c>
      <c r="AC951" s="4" t="str">
        <f t="shared" si="192"/>
        <v>L</v>
      </c>
      <c r="AD951" s="4" t="str" cm="1">
        <f t="array" ref="AD951">_xlfn._xlws.FILTER($W$16:$W$24,($X$16:$X$24=S951)*($Z$16:$Z$24=AC951))</f>
        <v>Z</v>
      </c>
      <c r="AE951" s="4">
        <f t="shared" si="193"/>
        <v>0</v>
      </c>
      <c r="AF951" s="4">
        <f t="shared" si="194"/>
        <v>3</v>
      </c>
      <c r="AG951" s="4">
        <f t="shared" si="195"/>
        <v>3</v>
      </c>
    </row>
    <row r="952" spans="18:33" x14ac:dyDescent="0.3">
      <c r="R952" s="4" t="s">
        <v>43</v>
      </c>
      <c r="S952" s="4" t="str">
        <f t="shared" si="184"/>
        <v>C</v>
      </c>
      <c r="T952" s="4" t="str">
        <f t="shared" si="183"/>
        <v>Z</v>
      </c>
      <c r="U952" s="4" t="str">
        <f t="shared" si="185"/>
        <v>Scissor</v>
      </c>
      <c r="V952" s="4" t="str">
        <f t="shared" si="186"/>
        <v>Scissor</v>
      </c>
      <c r="W952" s="4" t="str">
        <f t="shared" si="187"/>
        <v>ZC</v>
      </c>
      <c r="X952" s="4" t="str">
        <f t="shared" si="188"/>
        <v>D</v>
      </c>
      <c r="Y952" s="4">
        <f t="shared" si="189"/>
        <v>3</v>
      </c>
      <c r="Z952" s="4">
        <f t="shared" si="190"/>
        <v>3</v>
      </c>
      <c r="AA952" s="4">
        <f t="shared" si="191"/>
        <v>6</v>
      </c>
      <c r="AC952" s="4" t="str">
        <f t="shared" si="192"/>
        <v>W</v>
      </c>
      <c r="AD952" s="4" t="str" cm="1">
        <f t="array" ref="AD952">_xlfn._xlws.FILTER($W$16:$W$24,($X$16:$X$24=S952)*($Z$16:$Z$24=AC952))</f>
        <v>X</v>
      </c>
      <c r="AE952" s="4">
        <f t="shared" si="193"/>
        <v>6</v>
      </c>
      <c r="AF952" s="4">
        <f t="shared" si="194"/>
        <v>1</v>
      </c>
      <c r="AG952" s="4">
        <f t="shared" si="195"/>
        <v>7</v>
      </c>
    </row>
    <row r="953" spans="18:33" x14ac:dyDescent="0.3">
      <c r="R953" s="4" t="s">
        <v>42</v>
      </c>
      <c r="S953" s="4" t="str">
        <f t="shared" si="184"/>
        <v>B</v>
      </c>
      <c r="T953" s="4" t="str">
        <f t="shared" si="183"/>
        <v>Z</v>
      </c>
      <c r="U953" s="4" t="str">
        <f t="shared" si="185"/>
        <v>Paper</v>
      </c>
      <c r="V953" s="4" t="str">
        <f t="shared" si="186"/>
        <v>Scissor</v>
      </c>
      <c r="W953" s="4" t="str">
        <f t="shared" si="187"/>
        <v>ZB</v>
      </c>
      <c r="X953" s="4" t="str">
        <f t="shared" si="188"/>
        <v>W</v>
      </c>
      <c r="Y953" s="4">
        <f t="shared" si="189"/>
        <v>6</v>
      </c>
      <c r="Z953" s="4">
        <f t="shared" si="190"/>
        <v>3</v>
      </c>
      <c r="AA953" s="4">
        <f t="shared" si="191"/>
        <v>9</v>
      </c>
      <c r="AC953" s="4" t="str">
        <f t="shared" si="192"/>
        <v>W</v>
      </c>
      <c r="AD953" s="4" t="str" cm="1">
        <f t="array" ref="AD953">_xlfn._xlws.FILTER($W$16:$W$24,($X$16:$X$24=S953)*($Z$16:$Z$24=AC953))</f>
        <v>Z</v>
      </c>
      <c r="AE953" s="4">
        <f t="shared" si="193"/>
        <v>6</v>
      </c>
      <c r="AF953" s="4">
        <f t="shared" si="194"/>
        <v>3</v>
      </c>
      <c r="AG953" s="4">
        <f t="shared" si="195"/>
        <v>9</v>
      </c>
    </row>
    <row r="954" spans="18:33" x14ac:dyDescent="0.3">
      <c r="R954" s="4" t="s">
        <v>43</v>
      </c>
      <c r="S954" s="4" t="str">
        <f t="shared" si="184"/>
        <v>C</v>
      </c>
      <c r="T954" s="4" t="str">
        <f t="shared" si="183"/>
        <v>Z</v>
      </c>
      <c r="U954" s="4" t="str">
        <f t="shared" si="185"/>
        <v>Scissor</v>
      </c>
      <c r="V954" s="4" t="str">
        <f t="shared" si="186"/>
        <v>Scissor</v>
      </c>
      <c r="W954" s="4" t="str">
        <f t="shared" si="187"/>
        <v>ZC</v>
      </c>
      <c r="X954" s="4" t="str">
        <f t="shared" si="188"/>
        <v>D</v>
      </c>
      <c r="Y954" s="4">
        <f t="shared" si="189"/>
        <v>3</v>
      </c>
      <c r="Z954" s="4">
        <f t="shared" si="190"/>
        <v>3</v>
      </c>
      <c r="AA954" s="4">
        <f t="shared" si="191"/>
        <v>6</v>
      </c>
      <c r="AC954" s="4" t="str">
        <f t="shared" si="192"/>
        <v>W</v>
      </c>
      <c r="AD954" s="4" t="str" cm="1">
        <f t="array" ref="AD954">_xlfn._xlws.FILTER($W$16:$W$24,($X$16:$X$24=S954)*($Z$16:$Z$24=AC954))</f>
        <v>X</v>
      </c>
      <c r="AE954" s="4">
        <f t="shared" si="193"/>
        <v>6</v>
      </c>
      <c r="AF954" s="4">
        <f t="shared" si="194"/>
        <v>1</v>
      </c>
      <c r="AG954" s="4">
        <f t="shared" si="195"/>
        <v>7</v>
      </c>
    </row>
    <row r="955" spans="18:33" x14ac:dyDescent="0.3">
      <c r="R955" s="4" t="s">
        <v>42</v>
      </c>
      <c r="S955" s="4" t="str">
        <f t="shared" si="184"/>
        <v>B</v>
      </c>
      <c r="T955" s="4" t="str">
        <f t="shared" si="183"/>
        <v>Z</v>
      </c>
      <c r="U955" s="4" t="str">
        <f t="shared" si="185"/>
        <v>Paper</v>
      </c>
      <c r="V955" s="4" t="str">
        <f t="shared" si="186"/>
        <v>Scissor</v>
      </c>
      <c r="W955" s="4" t="str">
        <f t="shared" si="187"/>
        <v>ZB</v>
      </c>
      <c r="X955" s="4" t="str">
        <f t="shared" si="188"/>
        <v>W</v>
      </c>
      <c r="Y955" s="4">
        <f t="shared" si="189"/>
        <v>6</v>
      </c>
      <c r="Z955" s="4">
        <f t="shared" si="190"/>
        <v>3</v>
      </c>
      <c r="AA955" s="4">
        <f t="shared" si="191"/>
        <v>9</v>
      </c>
      <c r="AC955" s="4" t="str">
        <f t="shared" si="192"/>
        <v>W</v>
      </c>
      <c r="AD955" s="4" t="str" cm="1">
        <f t="array" ref="AD955">_xlfn._xlws.FILTER($W$16:$W$24,($X$16:$X$24=S955)*($Z$16:$Z$24=AC955))</f>
        <v>Z</v>
      </c>
      <c r="AE955" s="4">
        <f t="shared" si="193"/>
        <v>6</v>
      </c>
      <c r="AF955" s="4">
        <f t="shared" si="194"/>
        <v>3</v>
      </c>
      <c r="AG955" s="4">
        <f t="shared" si="195"/>
        <v>9</v>
      </c>
    </row>
    <row r="956" spans="18:33" x14ac:dyDescent="0.3">
      <c r="R956" s="4" t="s">
        <v>42</v>
      </c>
      <c r="S956" s="4" t="str">
        <f t="shared" si="184"/>
        <v>B</v>
      </c>
      <c r="T956" s="4" t="str">
        <f t="shared" si="183"/>
        <v>Z</v>
      </c>
      <c r="U956" s="4" t="str">
        <f t="shared" si="185"/>
        <v>Paper</v>
      </c>
      <c r="V956" s="4" t="str">
        <f t="shared" si="186"/>
        <v>Scissor</v>
      </c>
      <c r="W956" s="4" t="str">
        <f t="shared" si="187"/>
        <v>ZB</v>
      </c>
      <c r="X956" s="4" t="str">
        <f t="shared" si="188"/>
        <v>W</v>
      </c>
      <c r="Y956" s="4">
        <f t="shared" si="189"/>
        <v>6</v>
      </c>
      <c r="Z956" s="4">
        <f t="shared" si="190"/>
        <v>3</v>
      </c>
      <c r="AA956" s="4">
        <f t="shared" si="191"/>
        <v>9</v>
      </c>
      <c r="AC956" s="4" t="str">
        <f t="shared" si="192"/>
        <v>W</v>
      </c>
      <c r="AD956" s="4" t="str" cm="1">
        <f t="array" ref="AD956">_xlfn._xlws.FILTER($W$16:$W$24,($X$16:$X$24=S956)*($Z$16:$Z$24=AC956))</f>
        <v>Z</v>
      </c>
      <c r="AE956" s="4">
        <f t="shared" si="193"/>
        <v>6</v>
      </c>
      <c r="AF956" s="4">
        <f t="shared" si="194"/>
        <v>3</v>
      </c>
      <c r="AG956" s="4">
        <f t="shared" si="195"/>
        <v>9</v>
      </c>
    </row>
    <row r="957" spans="18:33" x14ac:dyDescent="0.3">
      <c r="R957" s="4" t="s">
        <v>43</v>
      </c>
      <c r="S957" s="4" t="str">
        <f t="shared" si="184"/>
        <v>C</v>
      </c>
      <c r="T957" s="4" t="str">
        <f t="shared" si="183"/>
        <v>Z</v>
      </c>
      <c r="U957" s="4" t="str">
        <f t="shared" si="185"/>
        <v>Scissor</v>
      </c>
      <c r="V957" s="4" t="str">
        <f t="shared" si="186"/>
        <v>Scissor</v>
      </c>
      <c r="W957" s="4" t="str">
        <f t="shared" si="187"/>
        <v>ZC</v>
      </c>
      <c r="X957" s="4" t="str">
        <f t="shared" si="188"/>
        <v>D</v>
      </c>
      <c r="Y957" s="4">
        <f t="shared" si="189"/>
        <v>3</v>
      </c>
      <c r="Z957" s="4">
        <f t="shared" si="190"/>
        <v>3</v>
      </c>
      <c r="AA957" s="4">
        <f t="shared" si="191"/>
        <v>6</v>
      </c>
      <c r="AC957" s="4" t="str">
        <f t="shared" si="192"/>
        <v>W</v>
      </c>
      <c r="AD957" s="4" t="str" cm="1">
        <f t="array" ref="AD957">_xlfn._xlws.FILTER($W$16:$W$24,($X$16:$X$24=S957)*($Z$16:$Z$24=AC957))</f>
        <v>X</v>
      </c>
      <c r="AE957" s="4">
        <f t="shared" si="193"/>
        <v>6</v>
      </c>
      <c r="AF957" s="4">
        <f t="shared" si="194"/>
        <v>1</v>
      </c>
      <c r="AG957" s="4">
        <f t="shared" si="195"/>
        <v>7</v>
      </c>
    </row>
    <row r="958" spans="18:33" x14ac:dyDescent="0.3">
      <c r="R958" s="4" t="s">
        <v>43</v>
      </c>
      <c r="S958" s="4" t="str">
        <f t="shared" si="184"/>
        <v>C</v>
      </c>
      <c r="T958" s="4" t="str">
        <f t="shared" si="183"/>
        <v>Z</v>
      </c>
      <c r="U958" s="4" t="str">
        <f t="shared" si="185"/>
        <v>Scissor</v>
      </c>
      <c r="V958" s="4" t="str">
        <f t="shared" si="186"/>
        <v>Scissor</v>
      </c>
      <c r="W958" s="4" t="str">
        <f t="shared" si="187"/>
        <v>ZC</v>
      </c>
      <c r="X958" s="4" t="str">
        <f t="shared" si="188"/>
        <v>D</v>
      </c>
      <c r="Y958" s="4">
        <f t="shared" si="189"/>
        <v>3</v>
      </c>
      <c r="Z958" s="4">
        <f t="shared" si="190"/>
        <v>3</v>
      </c>
      <c r="AA958" s="4">
        <f t="shared" si="191"/>
        <v>6</v>
      </c>
      <c r="AC958" s="4" t="str">
        <f t="shared" si="192"/>
        <v>W</v>
      </c>
      <c r="AD958" s="4" t="str" cm="1">
        <f t="array" ref="AD958">_xlfn._xlws.FILTER($W$16:$W$24,($X$16:$X$24=S958)*($Z$16:$Z$24=AC958))</f>
        <v>X</v>
      </c>
      <c r="AE958" s="4">
        <f t="shared" si="193"/>
        <v>6</v>
      </c>
      <c r="AF958" s="4">
        <f t="shared" si="194"/>
        <v>1</v>
      </c>
      <c r="AG958" s="4">
        <f t="shared" si="195"/>
        <v>7</v>
      </c>
    </row>
    <row r="959" spans="18:33" x14ac:dyDescent="0.3">
      <c r="R959" s="4" t="s">
        <v>43</v>
      </c>
      <c r="S959" s="4" t="str">
        <f t="shared" si="184"/>
        <v>C</v>
      </c>
      <c r="T959" s="4" t="str">
        <f t="shared" si="183"/>
        <v>Z</v>
      </c>
      <c r="U959" s="4" t="str">
        <f t="shared" si="185"/>
        <v>Scissor</v>
      </c>
      <c r="V959" s="4" t="str">
        <f t="shared" si="186"/>
        <v>Scissor</v>
      </c>
      <c r="W959" s="4" t="str">
        <f t="shared" si="187"/>
        <v>ZC</v>
      </c>
      <c r="X959" s="4" t="str">
        <f t="shared" si="188"/>
        <v>D</v>
      </c>
      <c r="Y959" s="4">
        <f t="shared" si="189"/>
        <v>3</v>
      </c>
      <c r="Z959" s="4">
        <f t="shared" si="190"/>
        <v>3</v>
      </c>
      <c r="AA959" s="4">
        <f t="shared" si="191"/>
        <v>6</v>
      </c>
      <c r="AC959" s="4" t="str">
        <f t="shared" si="192"/>
        <v>W</v>
      </c>
      <c r="AD959" s="4" t="str" cm="1">
        <f t="array" ref="AD959">_xlfn._xlws.FILTER($W$16:$W$24,($X$16:$X$24=S959)*($Z$16:$Z$24=AC959))</f>
        <v>X</v>
      </c>
      <c r="AE959" s="4">
        <f t="shared" si="193"/>
        <v>6</v>
      </c>
      <c r="AF959" s="4">
        <f t="shared" si="194"/>
        <v>1</v>
      </c>
      <c r="AG959" s="4">
        <f t="shared" si="195"/>
        <v>7</v>
      </c>
    </row>
    <row r="960" spans="18:33" x14ac:dyDescent="0.3">
      <c r="R960" s="4" t="s">
        <v>43</v>
      </c>
      <c r="S960" s="4" t="str">
        <f t="shared" si="184"/>
        <v>C</v>
      </c>
      <c r="T960" s="4" t="str">
        <f t="shared" si="183"/>
        <v>Z</v>
      </c>
      <c r="U960" s="4" t="str">
        <f t="shared" si="185"/>
        <v>Scissor</v>
      </c>
      <c r="V960" s="4" t="str">
        <f t="shared" si="186"/>
        <v>Scissor</v>
      </c>
      <c r="W960" s="4" t="str">
        <f t="shared" si="187"/>
        <v>ZC</v>
      </c>
      <c r="X960" s="4" t="str">
        <f t="shared" si="188"/>
        <v>D</v>
      </c>
      <c r="Y960" s="4">
        <f t="shared" si="189"/>
        <v>3</v>
      </c>
      <c r="Z960" s="4">
        <f t="shared" si="190"/>
        <v>3</v>
      </c>
      <c r="AA960" s="4">
        <f t="shared" si="191"/>
        <v>6</v>
      </c>
      <c r="AC960" s="4" t="str">
        <f t="shared" si="192"/>
        <v>W</v>
      </c>
      <c r="AD960" s="4" t="str" cm="1">
        <f t="array" ref="AD960">_xlfn._xlws.FILTER($W$16:$W$24,($X$16:$X$24=S960)*($Z$16:$Z$24=AC960))</f>
        <v>X</v>
      </c>
      <c r="AE960" s="4">
        <f t="shared" si="193"/>
        <v>6</v>
      </c>
      <c r="AF960" s="4">
        <f t="shared" si="194"/>
        <v>1</v>
      </c>
      <c r="AG960" s="4">
        <f t="shared" si="195"/>
        <v>7</v>
      </c>
    </row>
    <row r="961" spans="18:33" x14ac:dyDescent="0.3">
      <c r="R961" s="4" t="s">
        <v>46</v>
      </c>
      <c r="S961" s="4" t="str">
        <f t="shared" si="184"/>
        <v>A</v>
      </c>
      <c r="T961" s="4" t="str">
        <f t="shared" si="183"/>
        <v>Y</v>
      </c>
      <c r="U961" s="4" t="str">
        <f t="shared" si="185"/>
        <v>Rock</v>
      </c>
      <c r="V961" s="4" t="str">
        <f t="shared" si="186"/>
        <v>Paper</v>
      </c>
      <c r="W961" s="4" t="str">
        <f t="shared" si="187"/>
        <v>YA</v>
      </c>
      <c r="X961" s="4" t="str">
        <f t="shared" si="188"/>
        <v>W</v>
      </c>
      <c r="Y961" s="4">
        <f t="shared" si="189"/>
        <v>6</v>
      </c>
      <c r="Z961" s="4">
        <f t="shared" si="190"/>
        <v>2</v>
      </c>
      <c r="AA961" s="4">
        <f t="shared" si="191"/>
        <v>8</v>
      </c>
      <c r="AC961" s="4" t="str">
        <f t="shared" si="192"/>
        <v>D</v>
      </c>
      <c r="AD961" s="4" t="str" cm="1">
        <f t="array" ref="AD961">_xlfn._xlws.FILTER($W$16:$W$24,($X$16:$X$24=S961)*($Z$16:$Z$24=AC961))</f>
        <v>X</v>
      </c>
      <c r="AE961" s="4">
        <f t="shared" si="193"/>
        <v>3</v>
      </c>
      <c r="AF961" s="4">
        <f t="shared" si="194"/>
        <v>1</v>
      </c>
      <c r="AG961" s="4">
        <f t="shared" si="195"/>
        <v>4</v>
      </c>
    </row>
    <row r="962" spans="18:33" x14ac:dyDescent="0.3">
      <c r="R962" s="4" t="s">
        <v>47</v>
      </c>
      <c r="S962" s="4" t="str">
        <f t="shared" si="184"/>
        <v>A</v>
      </c>
      <c r="T962" s="4" t="str">
        <f t="shared" si="183"/>
        <v>Z</v>
      </c>
      <c r="U962" s="4" t="str">
        <f t="shared" si="185"/>
        <v>Rock</v>
      </c>
      <c r="V962" s="4" t="str">
        <f t="shared" si="186"/>
        <v>Scissor</v>
      </c>
      <c r="W962" s="4" t="str">
        <f t="shared" si="187"/>
        <v>ZA</v>
      </c>
      <c r="X962" s="4" t="str">
        <f t="shared" si="188"/>
        <v>L</v>
      </c>
      <c r="Y962" s="4">
        <f t="shared" si="189"/>
        <v>0</v>
      </c>
      <c r="Z962" s="4">
        <f t="shared" si="190"/>
        <v>3</v>
      </c>
      <c r="AA962" s="4">
        <f t="shared" si="191"/>
        <v>3</v>
      </c>
      <c r="AC962" s="4" t="str">
        <f t="shared" si="192"/>
        <v>W</v>
      </c>
      <c r="AD962" s="4" t="str" cm="1">
        <f t="array" ref="AD962">_xlfn._xlws.FILTER($W$16:$W$24,($X$16:$X$24=S962)*($Z$16:$Z$24=AC962))</f>
        <v>Y</v>
      </c>
      <c r="AE962" s="4">
        <f t="shared" si="193"/>
        <v>6</v>
      </c>
      <c r="AF962" s="4">
        <f t="shared" si="194"/>
        <v>2</v>
      </c>
      <c r="AG962" s="4">
        <f t="shared" si="195"/>
        <v>8</v>
      </c>
    </row>
    <row r="963" spans="18:33" x14ac:dyDescent="0.3">
      <c r="R963" s="4" t="s">
        <v>43</v>
      </c>
      <c r="S963" s="4" t="str">
        <f t="shared" si="184"/>
        <v>C</v>
      </c>
      <c r="T963" s="4" t="str">
        <f t="shared" si="183"/>
        <v>Z</v>
      </c>
      <c r="U963" s="4" t="str">
        <f t="shared" si="185"/>
        <v>Scissor</v>
      </c>
      <c r="V963" s="4" t="str">
        <f t="shared" si="186"/>
        <v>Scissor</v>
      </c>
      <c r="W963" s="4" t="str">
        <f t="shared" si="187"/>
        <v>ZC</v>
      </c>
      <c r="X963" s="4" t="str">
        <f t="shared" si="188"/>
        <v>D</v>
      </c>
      <c r="Y963" s="4">
        <f t="shared" si="189"/>
        <v>3</v>
      </c>
      <c r="Z963" s="4">
        <f t="shared" si="190"/>
        <v>3</v>
      </c>
      <c r="AA963" s="4">
        <f t="shared" si="191"/>
        <v>6</v>
      </c>
      <c r="AC963" s="4" t="str">
        <f t="shared" si="192"/>
        <v>W</v>
      </c>
      <c r="AD963" s="4" t="str" cm="1">
        <f t="array" ref="AD963">_xlfn._xlws.FILTER($W$16:$W$24,($X$16:$X$24=S963)*($Z$16:$Z$24=AC963))</f>
        <v>X</v>
      </c>
      <c r="AE963" s="4">
        <f t="shared" si="193"/>
        <v>6</v>
      </c>
      <c r="AF963" s="4">
        <f t="shared" si="194"/>
        <v>1</v>
      </c>
      <c r="AG963" s="4">
        <f t="shared" si="195"/>
        <v>7</v>
      </c>
    </row>
    <row r="964" spans="18:33" x14ac:dyDescent="0.3">
      <c r="R964" s="4" t="s">
        <v>43</v>
      </c>
      <c r="S964" s="4" t="str">
        <f t="shared" si="184"/>
        <v>C</v>
      </c>
      <c r="T964" s="4" t="str">
        <f t="shared" si="183"/>
        <v>Z</v>
      </c>
      <c r="U964" s="4" t="str">
        <f t="shared" si="185"/>
        <v>Scissor</v>
      </c>
      <c r="V964" s="4" t="str">
        <f t="shared" si="186"/>
        <v>Scissor</v>
      </c>
      <c r="W964" s="4" t="str">
        <f t="shared" si="187"/>
        <v>ZC</v>
      </c>
      <c r="X964" s="4" t="str">
        <f t="shared" si="188"/>
        <v>D</v>
      </c>
      <c r="Y964" s="4">
        <f t="shared" si="189"/>
        <v>3</v>
      </c>
      <c r="Z964" s="4">
        <f t="shared" si="190"/>
        <v>3</v>
      </c>
      <c r="AA964" s="4">
        <f t="shared" si="191"/>
        <v>6</v>
      </c>
      <c r="AC964" s="4" t="str">
        <f t="shared" si="192"/>
        <v>W</v>
      </c>
      <c r="AD964" s="4" t="str" cm="1">
        <f t="array" ref="AD964">_xlfn._xlws.FILTER($W$16:$W$24,($X$16:$X$24=S964)*($Z$16:$Z$24=AC964))</f>
        <v>X</v>
      </c>
      <c r="AE964" s="4">
        <f t="shared" si="193"/>
        <v>6</v>
      </c>
      <c r="AF964" s="4">
        <f t="shared" si="194"/>
        <v>1</v>
      </c>
      <c r="AG964" s="4">
        <f t="shared" si="195"/>
        <v>7</v>
      </c>
    </row>
    <row r="965" spans="18:33" x14ac:dyDescent="0.3">
      <c r="R965" s="4" t="s">
        <v>46</v>
      </c>
      <c r="S965" s="4" t="str">
        <f t="shared" si="184"/>
        <v>A</v>
      </c>
      <c r="T965" s="4" t="str">
        <f t="shared" si="183"/>
        <v>Y</v>
      </c>
      <c r="U965" s="4" t="str">
        <f t="shared" si="185"/>
        <v>Rock</v>
      </c>
      <c r="V965" s="4" t="str">
        <f t="shared" si="186"/>
        <v>Paper</v>
      </c>
      <c r="W965" s="4" t="str">
        <f t="shared" si="187"/>
        <v>YA</v>
      </c>
      <c r="X965" s="4" t="str">
        <f t="shared" si="188"/>
        <v>W</v>
      </c>
      <c r="Y965" s="4">
        <f t="shared" si="189"/>
        <v>6</v>
      </c>
      <c r="Z965" s="4">
        <f t="shared" si="190"/>
        <v>2</v>
      </c>
      <c r="AA965" s="4">
        <f t="shared" si="191"/>
        <v>8</v>
      </c>
      <c r="AC965" s="4" t="str">
        <f t="shared" si="192"/>
        <v>D</v>
      </c>
      <c r="AD965" s="4" t="str" cm="1">
        <f t="array" ref="AD965">_xlfn._xlws.FILTER($W$16:$W$24,($X$16:$X$24=S965)*($Z$16:$Z$24=AC965))</f>
        <v>X</v>
      </c>
      <c r="AE965" s="4">
        <f t="shared" si="193"/>
        <v>3</v>
      </c>
      <c r="AF965" s="4">
        <f t="shared" si="194"/>
        <v>1</v>
      </c>
      <c r="AG965" s="4">
        <f t="shared" si="195"/>
        <v>4</v>
      </c>
    </row>
    <row r="966" spans="18:33" x14ac:dyDescent="0.3">
      <c r="R966" s="4" t="s">
        <v>45</v>
      </c>
      <c r="S966" s="4" t="str">
        <f t="shared" si="184"/>
        <v>C</v>
      </c>
      <c r="T966" s="4" t="str">
        <f t="shared" si="183"/>
        <v>Y</v>
      </c>
      <c r="U966" s="4" t="str">
        <f t="shared" si="185"/>
        <v>Scissor</v>
      </c>
      <c r="V966" s="4" t="str">
        <f t="shared" si="186"/>
        <v>Paper</v>
      </c>
      <c r="W966" s="4" t="str">
        <f t="shared" si="187"/>
        <v>YC</v>
      </c>
      <c r="X966" s="4" t="str">
        <f t="shared" si="188"/>
        <v>L</v>
      </c>
      <c r="Y966" s="4">
        <f t="shared" si="189"/>
        <v>0</v>
      </c>
      <c r="Z966" s="4">
        <f t="shared" si="190"/>
        <v>2</v>
      </c>
      <c r="AA966" s="4">
        <f t="shared" si="191"/>
        <v>2</v>
      </c>
      <c r="AC966" s="4" t="str">
        <f t="shared" si="192"/>
        <v>D</v>
      </c>
      <c r="AD966" s="4" t="str" cm="1">
        <f t="array" ref="AD966">_xlfn._xlws.FILTER($W$16:$W$24,($X$16:$X$24=S966)*($Z$16:$Z$24=AC966))</f>
        <v>Z</v>
      </c>
      <c r="AE966" s="4">
        <f t="shared" si="193"/>
        <v>3</v>
      </c>
      <c r="AF966" s="4">
        <f t="shared" si="194"/>
        <v>3</v>
      </c>
      <c r="AG966" s="4">
        <f t="shared" si="195"/>
        <v>6</v>
      </c>
    </row>
    <row r="967" spans="18:33" x14ac:dyDescent="0.3">
      <c r="R967" s="4" t="s">
        <v>43</v>
      </c>
      <c r="S967" s="4" t="str">
        <f t="shared" si="184"/>
        <v>C</v>
      </c>
      <c r="T967" s="4" t="str">
        <f t="shared" si="183"/>
        <v>Z</v>
      </c>
      <c r="U967" s="4" t="str">
        <f t="shared" si="185"/>
        <v>Scissor</v>
      </c>
      <c r="V967" s="4" t="str">
        <f t="shared" si="186"/>
        <v>Scissor</v>
      </c>
      <c r="W967" s="4" t="str">
        <f t="shared" si="187"/>
        <v>ZC</v>
      </c>
      <c r="X967" s="4" t="str">
        <f t="shared" si="188"/>
        <v>D</v>
      </c>
      <c r="Y967" s="4">
        <f t="shared" si="189"/>
        <v>3</v>
      </c>
      <c r="Z967" s="4">
        <f t="shared" si="190"/>
        <v>3</v>
      </c>
      <c r="AA967" s="4">
        <f t="shared" si="191"/>
        <v>6</v>
      </c>
      <c r="AC967" s="4" t="str">
        <f t="shared" si="192"/>
        <v>W</v>
      </c>
      <c r="AD967" s="4" t="str" cm="1">
        <f t="array" ref="AD967">_xlfn._xlws.FILTER($W$16:$W$24,($X$16:$X$24=S967)*($Z$16:$Z$24=AC967))</f>
        <v>X</v>
      </c>
      <c r="AE967" s="4">
        <f t="shared" si="193"/>
        <v>6</v>
      </c>
      <c r="AF967" s="4">
        <f t="shared" si="194"/>
        <v>1</v>
      </c>
      <c r="AG967" s="4">
        <f t="shared" si="195"/>
        <v>7</v>
      </c>
    </row>
    <row r="968" spans="18:33" x14ac:dyDescent="0.3">
      <c r="R968" s="4" t="s">
        <v>49</v>
      </c>
      <c r="S968" s="4" t="str">
        <f t="shared" si="184"/>
        <v>A</v>
      </c>
      <c r="T968" s="4" t="str">
        <f t="shared" si="183"/>
        <v>X</v>
      </c>
      <c r="U968" s="4" t="str">
        <f t="shared" si="185"/>
        <v>Rock</v>
      </c>
      <c r="V968" s="4" t="str">
        <f t="shared" si="186"/>
        <v>Rock</v>
      </c>
      <c r="W968" s="4" t="str">
        <f t="shared" si="187"/>
        <v>XA</v>
      </c>
      <c r="X968" s="4" t="str">
        <f t="shared" si="188"/>
        <v>D</v>
      </c>
      <c r="Y968" s="4">
        <f t="shared" si="189"/>
        <v>3</v>
      </c>
      <c r="Z968" s="4">
        <f t="shared" si="190"/>
        <v>1</v>
      </c>
      <c r="AA968" s="4">
        <f t="shared" si="191"/>
        <v>4</v>
      </c>
      <c r="AC968" s="4" t="str">
        <f t="shared" si="192"/>
        <v>L</v>
      </c>
      <c r="AD968" s="4" t="str" cm="1">
        <f t="array" ref="AD968">_xlfn._xlws.FILTER($W$16:$W$24,($X$16:$X$24=S968)*($Z$16:$Z$24=AC968))</f>
        <v>Z</v>
      </c>
      <c r="AE968" s="4">
        <f t="shared" si="193"/>
        <v>0</v>
      </c>
      <c r="AF968" s="4">
        <f t="shared" si="194"/>
        <v>3</v>
      </c>
      <c r="AG968" s="4">
        <f t="shared" si="195"/>
        <v>3</v>
      </c>
    </row>
    <row r="969" spans="18:33" x14ac:dyDescent="0.3">
      <c r="R969" s="4" t="s">
        <v>44</v>
      </c>
      <c r="S969" s="4" t="str">
        <f t="shared" si="184"/>
        <v>B</v>
      </c>
      <c r="T969" s="4" t="str">
        <f t="shared" si="183"/>
        <v>X</v>
      </c>
      <c r="U969" s="4" t="str">
        <f t="shared" si="185"/>
        <v>Paper</v>
      </c>
      <c r="V969" s="4" t="str">
        <f t="shared" si="186"/>
        <v>Rock</v>
      </c>
      <c r="W969" s="4" t="str">
        <f t="shared" si="187"/>
        <v>XB</v>
      </c>
      <c r="X969" s="4" t="str">
        <f t="shared" si="188"/>
        <v>L</v>
      </c>
      <c r="Y969" s="4">
        <f t="shared" si="189"/>
        <v>0</v>
      </c>
      <c r="Z969" s="4">
        <f t="shared" si="190"/>
        <v>1</v>
      </c>
      <c r="AA969" s="4">
        <f t="shared" si="191"/>
        <v>1</v>
      </c>
      <c r="AC969" s="4" t="str">
        <f t="shared" si="192"/>
        <v>L</v>
      </c>
      <c r="AD969" s="4" t="str" cm="1">
        <f t="array" ref="AD969">_xlfn._xlws.FILTER($W$16:$W$24,($X$16:$X$24=S969)*($Z$16:$Z$24=AC969))</f>
        <v>X</v>
      </c>
      <c r="AE969" s="4">
        <f t="shared" si="193"/>
        <v>0</v>
      </c>
      <c r="AF969" s="4">
        <f t="shared" si="194"/>
        <v>1</v>
      </c>
      <c r="AG969" s="4">
        <f t="shared" si="195"/>
        <v>1</v>
      </c>
    </row>
    <row r="970" spans="18:33" x14ac:dyDescent="0.3">
      <c r="R970" s="4" t="s">
        <v>44</v>
      </c>
      <c r="S970" s="4" t="str">
        <f t="shared" si="184"/>
        <v>B</v>
      </c>
      <c r="T970" s="4" t="str">
        <f t="shared" si="183"/>
        <v>X</v>
      </c>
      <c r="U970" s="4" t="str">
        <f t="shared" si="185"/>
        <v>Paper</v>
      </c>
      <c r="V970" s="4" t="str">
        <f t="shared" si="186"/>
        <v>Rock</v>
      </c>
      <c r="W970" s="4" t="str">
        <f t="shared" si="187"/>
        <v>XB</v>
      </c>
      <c r="X970" s="4" t="str">
        <f t="shared" si="188"/>
        <v>L</v>
      </c>
      <c r="Y970" s="4">
        <f t="shared" si="189"/>
        <v>0</v>
      </c>
      <c r="Z970" s="4">
        <f t="shared" si="190"/>
        <v>1</v>
      </c>
      <c r="AA970" s="4">
        <f t="shared" si="191"/>
        <v>1</v>
      </c>
      <c r="AC970" s="4" t="str">
        <f t="shared" si="192"/>
        <v>L</v>
      </c>
      <c r="AD970" s="4" t="str" cm="1">
        <f t="array" ref="AD970">_xlfn._xlws.FILTER($W$16:$W$24,($X$16:$X$24=S970)*($Z$16:$Z$24=AC970))</f>
        <v>X</v>
      </c>
      <c r="AE970" s="4">
        <f t="shared" si="193"/>
        <v>0</v>
      </c>
      <c r="AF970" s="4">
        <f t="shared" si="194"/>
        <v>1</v>
      </c>
      <c r="AG970" s="4">
        <f t="shared" si="195"/>
        <v>1</v>
      </c>
    </row>
    <row r="971" spans="18:33" x14ac:dyDescent="0.3">
      <c r="R971" s="4" t="s">
        <v>43</v>
      </c>
      <c r="S971" s="4" t="str">
        <f t="shared" si="184"/>
        <v>C</v>
      </c>
      <c r="T971" s="4" t="str">
        <f t="shared" si="183"/>
        <v>Z</v>
      </c>
      <c r="U971" s="4" t="str">
        <f t="shared" si="185"/>
        <v>Scissor</v>
      </c>
      <c r="V971" s="4" t="str">
        <f t="shared" si="186"/>
        <v>Scissor</v>
      </c>
      <c r="W971" s="4" t="str">
        <f t="shared" si="187"/>
        <v>ZC</v>
      </c>
      <c r="X971" s="4" t="str">
        <f t="shared" si="188"/>
        <v>D</v>
      </c>
      <c r="Y971" s="4">
        <f t="shared" si="189"/>
        <v>3</v>
      </c>
      <c r="Z971" s="4">
        <f t="shared" si="190"/>
        <v>3</v>
      </c>
      <c r="AA971" s="4">
        <f t="shared" si="191"/>
        <v>6</v>
      </c>
      <c r="AC971" s="4" t="str">
        <f t="shared" si="192"/>
        <v>W</v>
      </c>
      <c r="AD971" s="4" t="str" cm="1">
        <f t="array" ref="AD971">_xlfn._xlws.FILTER($W$16:$W$24,($X$16:$X$24=S971)*($Z$16:$Z$24=AC971))</f>
        <v>X</v>
      </c>
      <c r="AE971" s="4">
        <f t="shared" si="193"/>
        <v>6</v>
      </c>
      <c r="AF971" s="4">
        <f t="shared" si="194"/>
        <v>1</v>
      </c>
      <c r="AG971" s="4">
        <f t="shared" si="195"/>
        <v>7</v>
      </c>
    </row>
    <row r="972" spans="18:33" x14ac:dyDescent="0.3">
      <c r="R972" s="4" t="s">
        <v>43</v>
      </c>
      <c r="S972" s="4" t="str">
        <f t="shared" si="184"/>
        <v>C</v>
      </c>
      <c r="T972" s="4" t="str">
        <f t="shared" si="183"/>
        <v>Z</v>
      </c>
      <c r="U972" s="4" t="str">
        <f t="shared" si="185"/>
        <v>Scissor</v>
      </c>
      <c r="V972" s="4" t="str">
        <f t="shared" si="186"/>
        <v>Scissor</v>
      </c>
      <c r="W972" s="4" t="str">
        <f t="shared" si="187"/>
        <v>ZC</v>
      </c>
      <c r="X972" s="4" t="str">
        <f t="shared" si="188"/>
        <v>D</v>
      </c>
      <c r="Y972" s="4">
        <f t="shared" si="189"/>
        <v>3</v>
      </c>
      <c r="Z972" s="4">
        <f t="shared" si="190"/>
        <v>3</v>
      </c>
      <c r="AA972" s="4">
        <f t="shared" si="191"/>
        <v>6</v>
      </c>
      <c r="AC972" s="4" t="str">
        <f t="shared" si="192"/>
        <v>W</v>
      </c>
      <c r="AD972" s="4" t="str" cm="1">
        <f t="array" ref="AD972">_xlfn._xlws.FILTER($W$16:$W$24,($X$16:$X$24=S972)*($Z$16:$Z$24=AC972))</f>
        <v>X</v>
      </c>
      <c r="AE972" s="4">
        <f t="shared" si="193"/>
        <v>6</v>
      </c>
      <c r="AF972" s="4">
        <f t="shared" si="194"/>
        <v>1</v>
      </c>
      <c r="AG972" s="4">
        <f t="shared" si="195"/>
        <v>7</v>
      </c>
    </row>
    <row r="973" spans="18:33" x14ac:dyDescent="0.3">
      <c r="R973" s="4" t="s">
        <v>42</v>
      </c>
      <c r="S973" s="4" t="str">
        <f t="shared" si="184"/>
        <v>B</v>
      </c>
      <c r="T973" s="4" t="str">
        <f t="shared" si="183"/>
        <v>Z</v>
      </c>
      <c r="U973" s="4" t="str">
        <f t="shared" si="185"/>
        <v>Paper</v>
      </c>
      <c r="V973" s="4" t="str">
        <f t="shared" si="186"/>
        <v>Scissor</v>
      </c>
      <c r="W973" s="4" t="str">
        <f t="shared" si="187"/>
        <v>ZB</v>
      </c>
      <c r="X973" s="4" t="str">
        <f t="shared" si="188"/>
        <v>W</v>
      </c>
      <c r="Y973" s="4">
        <f t="shared" si="189"/>
        <v>6</v>
      </c>
      <c r="Z973" s="4">
        <f t="shared" si="190"/>
        <v>3</v>
      </c>
      <c r="AA973" s="4">
        <f t="shared" si="191"/>
        <v>9</v>
      </c>
      <c r="AC973" s="4" t="str">
        <f t="shared" si="192"/>
        <v>W</v>
      </c>
      <c r="AD973" s="4" t="str" cm="1">
        <f t="array" ref="AD973">_xlfn._xlws.FILTER($W$16:$W$24,($X$16:$X$24=S973)*($Z$16:$Z$24=AC973))</f>
        <v>Z</v>
      </c>
      <c r="AE973" s="4">
        <f t="shared" si="193"/>
        <v>6</v>
      </c>
      <c r="AF973" s="4">
        <f t="shared" si="194"/>
        <v>3</v>
      </c>
      <c r="AG973" s="4">
        <f t="shared" si="195"/>
        <v>9</v>
      </c>
    </row>
    <row r="974" spans="18:33" x14ac:dyDescent="0.3">
      <c r="R974" s="4" t="s">
        <v>46</v>
      </c>
      <c r="S974" s="4" t="str">
        <f t="shared" si="184"/>
        <v>A</v>
      </c>
      <c r="T974" s="4" t="str">
        <f t="shared" si="183"/>
        <v>Y</v>
      </c>
      <c r="U974" s="4" t="str">
        <f t="shared" si="185"/>
        <v>Rock</v>
      </c>
      <c r="V974" s="4" t="str">
        <f t="shared" si="186"/>
        <v>Paper</v>
      </c>
      <c r="W974" s="4" t="str">
        <f t="shared" si="187"/>
        <v>YA</v>
      </c>
      <c r="X974" s="4" t="str">
        <f t="shared" si="188"/>
        <v>W</v>
      </c>
      <c r="Y974" s="4">
        <f t="shared" si="189"/>
        <v>6</v>
      </c>
      <c r="Z974" s="4">
        <f t="shared" si="190"/>
        <v>2</v>
      </c>
      <c r="AA974" s="4">
        <f t="shared" si="191"/>
        <v>8</v>
      </c>
      <c r="AC974" s="4" t="str">
        <f t="shared" si="192"/>
        <v>D</v>
      </c>
      <c r="AD974" s="4" t="str" cm="1">
        <f t="array" ref="AD974">_xlfn._xlws.FILTER($W$16:$W$24,($X$16:$X$24=S974)*($Z$16:$Z$24=AC974))</f>
        <v>X</v>
      </c>
      <c r="AE974" s="4">
        <f t="shared" si="193"/>
        <v>3</v>
      </c>
      <c r="AF974" s="4">
        <f t="shared" si="194"/>
        <v>1</v>
      </c>
      <c r="AG974" s="4">
        <f t="shared" si="195"/>
        <v>4</v>
      </c>
    </row>
    <row r="975" spans="18:33" x14ac:dyDescent="0.3">
      <c r="R975" s="4" t="s">
        <v>46</v>
      </c>
      <c r="S975" s="4" t="str">
        <f t="shared" si="184"/>
        <v>A</v>
      </c>
      <c r="T975" s="4" t="str">
        <f t="shared" si="183"/>
        <v>Y</v>
      </c>
      <c r="U975" s="4" t="str">
        <f t="shared" si="185"/>
        <v>Rock</v>
      </c>
      <c r="V975" s="4" t="str">
        <f t="shared" si="186"/>
        <v>Paper</v>
      </c>
      <c r="W975" s="4" t="str">
        <f t="shared" si="187"/>
        <v>YA</v>
      </c>
      <c r="X975" s="4" t="str">
        <f t="shared" si="188"/>
        <v>W</v>
      </c>
      <c r="Y975" s="4">
        <f t="shared" si="189"/>
        <v>6</v>
      </c>
      <c r="Z975" s="4">
        <f t="shared" si="190"/>
        <v>2</v>
      </c>
      <c r="AA975" s="4">
        <f t="shared" si="191"/>
        <v>8</v>
      </c>
      <c r="AC975" s="4" t="str">
        <f t="shared" si="192"/>
        <v>D</v>
      </c>
      <c r="AD975" s="4" t="str" cm="1">
        <f t="array" ref="AD975">_xlfn._xlws.FILTER($W$16:$W$24,($X$16:$X$24=S975)*($Z$16:$Z$24=AC975))</f>
        <v>X</v>
      </c>
      <c r="AE975" s="4">
        <f t="shared" si="193"/>
        <v>3</v>
      </c>
      <c r="AF975" s="4">
        <f t="shared" si="194"/>
        <v>1</v>
      </c>
      <c r="AG975" s="4">
        <f t="shared" si="195"/>
        <v>4</v>
      </c>
    </row>
    <row r="976" spans="18:33" x14ac:dyDescent="0.3">
      <c r="R976" s="4" t="s">
        <v>46</v>
      </c>
      <c r="S976" s="4" t="str">
        <f t="shared" si="184"/>
        <v>A</v>
      </c>
      <c r="T976" s="4" t="str">
        <f t="shared" si="183"/>
        <v>Y</v>
      </c>
      <c r="U976" s="4" t="str">
        <f t="shared" si="185"/>
        <v>Rock</v>
      </c>
      <c r="V976" s="4" t="str">
        <f t="shared" si="186"/>
        <v>Paper</v>
      </c>
      <c r="W976" s="4" t="str">
        <f t="shared" si="187"/>
        <v>YA</v>
      </c>
      <c r="X976" s="4" t="str">
        <f t="shared" si="188"/>
        <v>W</v>
      </c>
      <c r="Y976" s="4">
        <f t="shared" si="189"/>
        <v>6</v>
      </c>
      <c r="Z976" s="4">
        <f t="shared" si="190"/>
        <v>2</v>
      </c>
      <c r="AA976" s="4">
        <f t="shared" si="191"/>
        <v>8</v>
      </c>
      <c r="AC976" s="4" t="str">
        <f t="shared" si="192"/>
        <v>D</v>
      </c>
      <c r="AD976" s="4" t="str" cm="1">
        <f t="array" ref="AD976">_xlfn._xlws.FILTER($W$16:$W$24,($X$16:$X$24=S976)*($Z$16:$Z$24=AC976))</f>
        <v>X</v>
      </c>
      <c r="AE976" s="4">
        <f t="shared" si="193"/>
        <v>3</v>
      </c>
      <c r="AF976" s="4">
        <f t="shared" si="194"/>
        <v>1</v>
      </c>
      <c r="AG976" s="4">
        <f t="shared" si="195"/>
        <v>4</v>
      </c>
    </row>
    <row r="977" spans="18:33" x14ac:dyDescent="0.3">
      <c r="R977" s="4" t="s">
        <v>49</v>
      </c>
      <c r="S977" s="4" t="str">
        <f t="shared" si="184"/>
        <v>A</v>
      </c>
      <c r="T977" s="4" t="str">
        <f t="shared" si="183"/>
        <v>X</v>
      </c>
      <c r="U977" s="4" t="str">
        <f t="shared" si="185"/>
        <v>Rock</v>
      </c>
      <c r="V977" s="4" t="str">
        <f t="shared" si="186"/>
        <v>Rock</v>
      </c>
      <c r="W977" s="4" t="str">
        <f t="shared" si="187"/>
        <v>XA</v>
      </c>
      <c r="X977" s="4" t="str">
        <f t="shared" si="188"/>
        <v>D</v>
      </c>
      <c r="Y977" s="4">
        <f t="shared" si="189"/>
        <v>3</v>
      </c>
      <c r="Z977" s="4">
        <f t="shared" si="190"/>
        <v>1</v>
      </c>
      <c r="AA977" s="4">
        <f t="shared" si="191"/>
        <v>4</v>
      </c>
      <c r="AC977" s="4" t="str">
        <f t="shared" si="192"/>
        <v>L</v>
      </c>
      <c r="AD977" s="4" t="str" cm="1">
        <f t="array" ref="AD977">_xlfn._xlws.FILTER($W$16:$W$24,($X$16:$X$24=S977)*($Z$16:$Z$24=AC977))</f>
        <v>Z</v>
      </c>
      <c r="AE977" s="4">
        <f t="shared" si="193"/>
        <v>0</v>
      </c>
      <c r="AF977" s="4">
        <f t="shared" si="194"/>
        <v>3</v>
      </c>
      <c r="AG977" s="4">
        <f t="shared" si="195"/>
        <v>3</v>
      </c>
    </row>
    <row r="978" spans="18:33" x14ac:dyDescent="0.3">
      <c r="R978" s="4" t="s">
        <v>43</v>
      </c>
      <c r="S978" s="4" t="str">
        <f t="shared" si="184"/>
        <v>C</v>
      </c>
      <c r="T978" s="4" t="str">
        <f t="shared" si="183"/>
        <v>Z</v>
      </c>
      <c r="U978" s="4" t="str">
        <f t="shared" si="185"/>
        <v>Scissor</v>
      </c>
      <c r="V978" s="4" t="str">
        <f t="shared" si="186"/>
        <v>Scissor</v>
      </c>
      <c r="W978" s="4" t="str">
        <f t="shared" si="187"/>
        <v>ZC</v>
      </c>
      <c r="X978" s="4" t="str">
        <f t="shared" si="188"/>
        <v>D</v>
      </c>
      <c r="Y978" s="4">
        <f t="shared" si="189"/>
        <v>3</v>
      </c>
      <c r="Z978" s="4">
        <f t="shared" si="190"/>
        <v>3</v>
      </c>
      <c r="AA978" s="4">
        <f t="shared" si="191"/>
        <v>6</v>
      </c>
      <c r="AC978" s="4" t="str">
        <f t="shared" si="192"/>
        <v>W</v>
      </c>
      <c r="AD978" s="4" t="str" cm="1">
        <f t="array" ref="AD978">_xlfn._xlws.FILTER($W$16:$W$24,($X$16:$X$24=S978)*($Z$16:$Z$24=AC978))</f>
        <v>X</v>
      </c>
      <c r="AE978" s="4">
        <f t="shared" si="193"/>
        <v>6</v>
      </c>
      <c r="AF978" s="4">
        <f t="shared" si="194"/>
        <v>1</v>
      </c>
      <c r="AG978" s="4">
        <f t="shared" si="195"/>
        <v>7</v>
      </c>
    </row>
    <row r="979" spans="18:33" x14ac:dyDescent="0.3">
      <c r="R979" s="4" t="s">
        <v>42</v>
      </c>
      <c r="S979" s="4" t="str">
        <f t="shared" si="184"/>
        <v>B</v>
      </c>
      <c r="T979" s="4" t="str">
        <f t="shared" si="183"/>
        <v>Z</v>
      </c>
      <c r="U979" s="4" t="str">
        <f t="shared" si="185"/>
        <v>Paper</v>
      </c>
      <c r="V979" s="4" t="str">
        <f t="shared" si="186"/>
        <v>Scissor</v>
      </c>
      <c r="W979" s="4" t="str">
        <f t="shared" si="187"/>
        <v>ZB</v>
      </c>
      <c r="X979" s="4" t="str">
        <f t="shared" si="188"/>
        <v>W</v>
      </c>
      <c r="Y979" s="4">
        <f t="shared" si="189"/>
        <v>6</v>
      </c>
      <c r="Z979" s="4">
        <f t="shared" si="190"/>
        <v>3</v>
      </c>
      <c r="AA979" s="4">
        <f t="shared" si="191"/>
        <v>9</v>
      </c>
      <c r="AC979" s="4" t="str">
        <f t="shared" si="192"/>
        <v>W</v>
      </c>
      <c r="AD979" s="4" t="str" cm="1">
        <f t="array" ref="AD979">_xlfn._xlws.FILTER($W$16:$W$24,($X$16:$X$24=S979)*($Z$16:$Z$24=AC979))</f>
        <v>Z</v>
      </c>
      <c r="AE979" s="4">
        <f t="shared" si="193"/>
        <v>6</v>
      </c>
      <c r="AF979" s="4">
        <f t="shared" si="194"/>
        <v>3</v>
      </c>
      <c r="AG979" s="4">
        <f t="shared" si="195"/>
        <v>9</v>
      </c>
    </row>
    <row r="980" spans="18:33" x14ac:dyDescent="0.3">
      <c r="R980" s="4" t="s">
        <v>42</v>
      </c>
      <c r="S980" s="4" t="str">
        <f t="shared" si="184"/>
        <v>B</v>
      </c>
      <c r="T980" s="4" t="str">
        <f t="shared" si="183"/>
        <v>Z</v>
      </c>
      <c r="U980" s="4" t="str">
        <f t="shared" si="185"/>
        <v>Paper</v>
      </c>
      <c r="V980" s="4" t="str">
        <f t="shared" si="186"/>
        <v>Scissor</v>
      </c>
      <c r="W980" s="4" t="str">
        <f t="shared" si="187"/>
        <v>ZB</v>
      </c>
      <c r="X980" s="4" t="str">
        <f t="shared" si="188"/>
        <v>W</v>
      </c>
      <c r="Y980" s="4">
        <f t="shared" si="189"/>
        <v>6</v>
      </c>
      <c r="Z980" s="4">
        <f t="shared" si="190"/>
        <v>3</v>
      </c>
      <c r="AA980" s="4">
        <f t="shared" si="191"/>
        <v>9</v>
      </c>
      <c r="AC980" s="4" t="str">
        <f t="shared" si="192"/>
        <v>W</v>
      </c>
      <c r="AD980" s="4" t="str" cm="1">
        <f t="array" ref="AD980">_xlfn._xlws.FILTER($W$16:$W$24,($X$16:$X$24=S980)*($Z$16:$Z$24=AC980))</f>
        <v>Z</v>
      </c>
      <c r="AE980" s="4">
        <f t="shared" si="193"/>
        <v>6</v>
      </c>
      <c r="AF980" s="4">
        <f t="shared" si="194"/>
        <v>3</v>
      </c>
      <c r="AG980" s="4">
        <f t="shared" si="195"/>
        <v>9</v>
      </c>
    </row>
    <row r="981" spans="18:33" x14ac:dyDescent="0.3">
      <c r="R981" s="4" t="s">
        <v>42</v>
      </c>
      <c r="S981" s="4" t="str">
        <f t="shared" si="184"/>
        <v>B</v>
      </c>
      <c r="T981" s="4" t="str">
        <f t="shared" si="183"/>
        <v>Z</v>
      </c>
      <c r="U981" s="4" t="str">
        <f t="shared" si="185"/>
        <v>Paper</v>
      </c>
      <c r="V981" s="4" t="str">
        <f t="shared" si="186"/>
        <v>Scissor</v>
      </c>
      <c r="W981" s="4" t="str">
        <f t="shared" si="187"/>
        <v>ZB</v>
      </c>
      <c r="X981" s="4" t="str">
        <f t="shared" si="188"/>
        <v>W</v>
      </c>
      <c r="Y981" s="4">
        <f t="shared" si="189"/>
        <v>6</v>
      </c>
      <c r="Z981" s="4">
        <f t="shared" si="190"/>
        <v>3</v>
      </c>
      <c r="AA981" s="4">
        <f t="shared" si="191"/>
        <v>9</v>
      </c>
      <c r="AC981" s="4" t="str">
        <f t="shared" si="192"/>
        <v>W</v>
      </c>
      <c r="AD981" s="4" t="str" cm="1">
        <f t="array" ref="AD981">_xlfn._xlws.FILTER($W$16:$W$24,($X$16:$X$24=S981)*($Z$16:$Z$24=AC981))</f>
        <v>Z</v>
      </c>
      <c r="AE981" s="4">
        <f t="shared" si="193"/>
        <v>6</v>
      </c>
      <c r="AF981" s="4">
        <f t="shared" si="194"/>
        <v>3</v>
      </c>
      <c r="AG981" s="4">
        <f t="shared" si="195"/>
        <v>9</v>
      </c>
    </row>
    <row r="982" spans="18:33" x14ac:dyDescent="0.3">
      <c r="R982" s="4" t="s">
        <v>46</v>
      </c>
      <c r="S982" s="4" t="str">
        <f t="shared" si="184"/>
        <v>A</v>
      </c>
      <c r="T982" s="4" t="str">
        <f t="shared" si="183"/>
        <v>Y</v>
      </c>
      <c r="U982" s="4" t="str">
        <f t="shared" si="185"/>
        <v>Rock</v>
      </c>
      <c r="V982" s="4" t="str">
        <f t="shared" si="186"/>
        <v>Paper</v>
      </c>
      <c r="W982" s="4" t="str">
        <f t="shared" si="187"/>
        <v>YA</v>
      </c>
      <c r="X982" s="4" t="str">
        <f t="shared" si="188"/>
        <v>W</v>
      </c>
      <c r="Y982" s="4">
        <f t="shared" si="189"/>
        <v>6</v>
      </c>
      <c r="Z982" s="4">
        <f t="shared" si="190"/>
        <v>2</v>
      </c>
      <c r="AA982" s="4">
        <f t="shared" si="191"/>
        <v>8</v>
      </c>
      <c r="AC982" s="4" t="str">
        <f t="shared" si="192"/>
        <v>D</v>
      </c>
      <c r="AD982" s="4" t="str" cm="1">
        <f t="array" ref="AD982">_xlfn._xlws.FILTER($W$16:$W$24,($X$16:$X$24=S982)*($Z$16:$Z$24=AC982))</f>
        <v>X</v>
      </c>
      <c r="AE982" s="4">
        <f t="shared" si="193"/>
        <v>3</v>
      </c>
      <c r="AF982" s="4">
        <f t="shared" si="194"/>
        <v>1</v>
      </c>
      <c r="AG982" s="4">
        <f t="shared" si="195"/>
        <v>4</v>
      </c>
    </row>
    <row r="983" spans="18:33" x14ac:dyDescent="0.3">
      <c r="R983" s="4" t="s">
        <v>45</v>
      </c>
      <c r="S983" s="4" t="str">
        <f t="shared" si="184"/>
        <v>C</v>
      </c>
      <c r="T983" s="4" t="str">
        <f t="shared" si="183"/>
        <v>Y</v>
      </c>
      <c r="U983" s="4" t="str">
        <f t="shared" si="185"/>
        <v>Scissor</v>
      </c>
      <c r="V983" s="4" t="str">
        <f t="shared" si="186"/>
        <v>Paper</v>
      </c>
      <c r="W983" s="4" t="str">
        <f t="shared" si="187"/>
        <v>YC</v>
      </c>
      <c r="X983" s="4" t="str">
        <f t="shared" si="188"/>
        <v>L</v>
      </c>
      <c r="Y983" s="4">
        <f t="shared" si="189"/>
        <v>0</v>
      </c>
      <c r="Z983" s="4">
        <f t="shared" si="190"/>
        <v>2</v>
      </c>
      <c r="AA983" s="4">
        <f t="shared" si="191"/>
        <v>2</v>
      </c>
      <c r="AC983" s="4" t="str">
        <f t="shared" si="192"/>
        <v>D</v>
      </c>
      <c r="AD983" s="4" t="str" cm="1">
        <f t="array" ref="AD983">_xlfn._xlws.FILTER($W$16:$W$24,($X$16:$X$24=S983)*($Z$16:$Z$24=AC983))</f>
        <v>Z</v>
      </c>
      <c r="AE983" s="4">
        <f t="shared" si="193"/>
        <v>3</v>
      </c>
      <c r="AF983" s="4">
        <f t="shared" si="194"/>
        <v>3</v>
      </c>
      <c r="AG983" s="4">
        <f t="shared" si="195"/>
        <v>6</v>
      </c>
    </row>
    <row r="984" spans="18:33" x14ac:dyDescent="0.3">
      <c r="R984" s="4" t="s">
        <v>42</v>
      </c>
      <c r="S984" s="4" t="str">
        <f t="shared" si="184"/>
        <v>B</v>
      </c>
      <c r="T984" s="4" t="str">
        <f t="shared" si="183"/>
        <v>Z</v>
      </c>
      <c r="U984" s="4" t="str">
        <f t="shared" si="185"/>
        <v>Paper</v>
      </c>
      <c r="V984" s="4" t="str">
        <f t="shared" si="186"/>
        <v>Scissor</v>
      </c>
      <c r="W984" s="4" t="str">
        <f t="shared" si="187"/>
        <v>ZB</v>
      </c>
      <c r="X984" s="4" t="str">
        <f t="shared" si="188"/>
        <v>W</v>
      </c>
      <c r="Y984" s="4">
        <f t="shared" si="189"/>
        <v>6</v>
      </c>
      <c r="Z984" s="4">
        <f t="shared" si="190"/>
        <v>3</v>
      </c>
      <c r="AA984" s="4">
        <f t="shared" si="191"/>
        <v>9</v>
      </c>
      <c r="AC984" s="4" t="str">
        <f t="shared" si="192"/>
        <v>W</v>
      </c>
      <c r="AD984" s="4" t="str" cm="1">
        <f t="array" ref="AD984">_xlfn._xlws.FILTER($W$16:$W$24,($X$16:$X$24=S984)*($Z$16:$Z$24=AC984))</f>
        <v>Z</v>
      </c>
      <c r="AE984" s="4">
        <f t="shared" si="193"/>
        <v>6</v>
      </c>
      <c r="AF984" s="4">
        <f t="shared" si="194"/>
        <v>3</v>
      </c>
      <c r="AG984" s="4">
        <f t="shared" si="195"/>
        <v>9</v>
      </c>
    </row>
    <row r="985" spans="18:33" x14ac:dyDescent="0.3">
      <c r="R985" s="4" t="s">
        <v>47</v>
      </c>
      <c r="S985" s="4" t="str">
        <f t="shared" si="184"/>
        <v>A</v>
      </c>
      <c r="T985" s="4" t="str">
        <f t="shared" si="183"/>
        <v>Z</v>
      </c>
      <c r="U985" s="4" t="str">
        <f t="shared" si="185"/>
        <v>Rock</v>
      </c>
      <c r="V985" s="4" t="str">
        <f t="shared" si="186"/>
        <v>Scissor</v>
      </c>
      <c r="W985" s="4" t="str">
        <f t="shared" si="187"/>
        <v>ZA</v>
      </c>
      <c r="X985" s="4" t="str">
        <f t="shared" si="188"/>
        <v>L</v>
      </c>
      <c r="Y985" s="4">
        <f t="shared" si="189"/>
        <v>0</v>
      </c>
      <c r="Z985" s="4">
        <f t="shared" si="190"/>
        <v>3</v>
      </c>
      <c r="AA985" s="4">
        <f t="shared" si="191"/>
        <v>3</v>
      </c>
      <c r="AC985" s="4" t="str">
        <f t="shared" si="192"/>
        <v>W</v>
      </c>
      <c r="AD985" s="4" t="str" cm="1">
        <f t="array" ref="AD985">_xlfn._xlws.FILTER($W$16:$W$24,($X$16:$X$24=S985)*($Z$16:$Z$24=AC985))</f>
        <v>Y</v>
      </c>
      <c r="AE985" s="4">
        <f t="shared" si="193"/>
        <v>6</v>
      </c>
      <c r="AF985" s="4">
        <f t="shared" si="194"/>
        <v>2</v>
      </c>
      <c r="AG985" s="4">
        <f t="shared" si="195"/>
        <v>8</v>
      </c>
    </row>
    <row r="986" spans="18:33" x14ac:dyDescent="0.3">
      <c r="R986" s="4" t="s">
        <v>43</v>
      </c>
      <c r="S986" s="4" t="str">
        <f t="shared" si="184"/>
        <v>C</v>
      </c>
      <c r="T986" s="4" t="str">
        <f t="shared" si="183"/>
        <v>Z</v>
      </c>
      <c r="U986" s="4" t="str">
        <f t="shared" si="185"/>
        <v>Scissor</v>
      </c>
      <c r="V986" s="4" t="str">
        <f t="shared" si="186"/>
        <v>Scissor</v>
      </c>
      <c r="W986" s="4" t="str">
        <f t="shared" si="187"/>
        <v>ZC</v>
      </c>
      <c r="X986" s="4" t="str">
        <f t="shared" si="188"/>
        <v>D</v>
      </c>
      <c r="Y986" s="4">
        <f t="shared" si="189"/>
        <v>3</v>
      </c>
      <c r="Z986" s="4">
        <f t="shared" si="190"/>
        <v>3</v>
      </c>
      <c r="AA986" s="4">
        <f t="shared" si="191"/>
        <v>6</v>
      </c>
      <c r="AC986" s="4" t="str">
        <f t="shared" si="192"/>
        <v>W</v>
      </c>
      <c r="AD986" s="4" t="str" cm="1">
        <f t="array" ref="AD986">_xlfn._xlws.FILTER($W$16:$W$24,($X$16:$X$24=S986)*($Z$16:$Z$24=AC986))</f>
        <v>X</v>
      </c>
      <c r="AE986" s="4">
        <f t="shared" si="193"/>
        <v>6</v>
      </c>
      <c r="AF986" s="4">
        <f t="shared" si="194"/>
        <v>1</v>
      </c>
      <c r="AG986" s="4">
        <f t="shared" si="195"/>
        <v>7</v>
      </c>
    </row>
    <row r="987" spans="18:33" x14ac:dyDescent="0.3">
      <c r="R987" s="4" t="s">
        <v>44</v>
      </c>
      <c r="S987" s="4" t="str">
        <f t="shared" si="184"/>
        <v>B</v>
      </c>
      <c r="T987" s="4" t="str">
        <f t="shared" si="183"/>
        <v>X</v>
      </c>
      <c r="U987" s="4" t="str">
        <f t="shared" si="185"/>
        <v>Paper</v>
      </c>
      <c r="V987" s="4" t="str">
        <f t="shared" si="186"/>
        <v>Rock</v>
      </c>
      <c r="W987" s="4" t="str">
        <f t="shared" si="187"/>
        <v>XB</v>
      </c>
      <c r="X987" s="4" t="str">
        <f t="shared" si="188"/>
        <v>L</v>
      </c>
      <c r="Y987" s="4">
        <f t="shared" si="189"/>
        <v>0</v>
      </c>
      <c r="Z987" s="4">
        <f t="shared" si="190"/>
        <v>1</v>
      </c>
      <c r="AA987" s="4">
        <f t="shared" si="191"/>
        <v>1</v>
      </c>
      <c r="AC987" s="4" t="str">
        <f t="shared" si="192"/>
        <v>L</v>
      </c>
      <c r="AD987" s="4" t="str" cm="1">
        <f t="array" ref="AD987">_xlfn._xlws.FILTER($W$16:$W$24,($X$16:$X$24=S987)*($Z$16:$Z$24=AC987))</f>
        <v>X</v>
      </c>
      <c r="AE987" s="4">
        <f t="shared" si="193"/>
        <v>0</v>
      </c>
      <c r="AF987" s="4">
        <f t="shared" si="194"/>
        <v>1</v>
      </c>
      <c r="AG987" s="4">
        <f t="shared" si="195"/>
        <v>1</v>
      </c>
    </row>
    <row r="988" spans="18:33" x14ac:dyDescent="0.3">
      <c r="R988" s="4" t="s">
        <v>43</v>
      </c>
      <c r="S988" s="4" t="str">
        <f t="shared" si="184"/>
        <v>C</v>
      </c>
      <c r="T988" s="4" t="str">
        <f t="shared" si="183"/>
        <v>Z</v>
      </c>
      <c r="U988" s="4" t="str">
        <f t="shared" si="185"/>
        <v>Scissor</v>
      </c>
      <c r="V988" s="4" t="str">
        <f t="shared" si="186"/>
        <v>Scissor</v>
      </c>
      <c r="W988" s="4" t="str">
        <f t="shared" si="187"/>
        <v>ZC</v>
      </c>
      <c r="X988" s="4" t="str">
        <f t="shared" si="188"/>
        <v>D</v>
      </c>
      <c r="Y988" s="4">
        <f t="shared" si="189"/>
        <v>3</v>
      </c>
      <c r="Z988" s="4">
        <f t="shared" si="190"/>
        <v>3</v>
      </c>
      <c r="AA988" s="4">
        <f t="shared" si="191"/>
        <v>6</v>
      </c>
      <c r="AC988" s="4" t="str">
        <f t="shared" si="192"/>
        <v>W</v>
      </c>
      <c r="AD988" s="4" t="str" cm="1">
        <f t="array" ref="AD988">_xlfn._xlws.FILTER($W$16:$W$24,($X$16:$X$24=S988)*($Z$16:$Z$24=AC988))</f>
        <v>X</v>
      </c>
      <c r="AE988" s="4">
        <f t="shared" si="193"/>
        <v>6</v>
      </c>
      <c r="AF988" s="4">
        <f t="shared" si="194"/>
        <v>1</v>
      </c>
      <c r="AG988" s="4">
        <f t="shared" si="195"/>
        <v>7</v>
      </c>
    </row>
    <row r="989" spans="18:33" x14ac:dyDescent="0.3">
      <c r="R989" s="4" t="s">
        <v>43</v>
      </c>
      <c r="S989" s="4" t="str">
        <f t="shared" si="184"/>
        <v>C</v>
      </c>
      <c r="T989" s="4" t="str">
        <f t="shared" si="183"/>
        <v>Z</v>
      </c>
      <c r="U989" s="4" t="str">
        <f t="shared" si="185"/>
        <v>Scissor</v>
      </c>
      <c r="V989" s="4" t="str">
        <f t="shared" si="186"/>
        <v>Scissor</v>
      </c>
      <c r="W989" s="4" t="str">
        <f t="shared" si="187"/>
        <v>ZC</v>
      </c>
      <c r="X989" s="4" t="str">
        <f t="shared" si="188"/>
        <v>D</v>
      </c>
      <c r="Y989" s="4">
        <f t="shared" si="189"/>
        <v>3</v>
      </c>
      <c r="Z989" s="4">
        <f t="shared" si="190"/>
        <v>3</v>
      </c>
      <c r="AA989" s="4">
        <f t="shared" si="191"/>
        <v>6</v>
      </c>
      <c r="AC989" s="4" t="str">
        <f t="shared" si="192"/>
        <v>W</v>
      </c>
      <c r="AD989" s="4" t="str" cm="1">
        <f t="array" ref="AD989">_xlfn._xlws.FILTER($W$16:$W$24,($X$16:$X$24=S989)*($Z$16:$Z$24=AC989))</f>
        <v>X</v>
      </c>
      <c r="AE989" s="4">
        <f t="shared" si="193"/>
        <v>6</v>
      </c>
      <c r="AF989" s="4">
        <f t="shared" si="194"/>
        <v>1</v>
      </c>
      <c r="AG989" s="4">
        <f t="shared" si="195"/>
        <v>7</v>
      </c>
    </row>
    <row r="990" spans="18:33" x14ac:dyDescent="0.3">
      <c r="R990" s="4" t="s">
        <v>48</v>
      </c>
      <c r="S990" s="4" t="str">
        <f t="shared" si="184"/>
        <v>C</v>
      </c>
      <c r="T990" s="4" t="str">
        <f t="shared" si="183"/>
        <v>X</v>
      </c>
      <c r="U990" s="4" t="str">
        <f t="shared" si="185"/>
        <v>Scissor</v>
      </c>
      <c r="V990" s="4" t="str">
        <f t="shared" si="186"/>
        <v>Rock</v>
      </c>
      <c r="W990" s="4" t="str">
        <f t="shared" si="187"/>
        <v>XC</v>
      </c>
      <c r="X990" s="4" t="str">
        <f t="shared" si="188"/>
        <v>W</v>
      </c>
      <c r="Y990" s="4">
        <f t="shared" si="189"/>
        <v>6</v>
      </c>
      <c r="Z990" s="4">
        <f t="shared" si="190"/>
        <v>1</v>
      </c>
      <c r="AA990" s="4">
        <f t="shared" si="191"/>
        <v>7</v>
      </c>
      <c r="AC990" s="4" t="str">
        <f t="shared" si="192"/>
        <v>L</v>
      </c>
      <c r="AD990" s="4" t="str" cm="1">
        <f t="array" ref="AD990">_xlfn._xlws.FILTER($W$16:$W$24,($X$16:$X$24=S990)*($Z$16:$Z$24=AC990))</f>
        <v>Y</v>
      </c>
      <c r="AE990" s="4">
        <f t="shared" si="193"/>
        <v>0</v>
      </c>
      <c r="AF990" s="4">
        <f t="shared" si="194"/>
        <v>2</v>
      </c>
      <c r="AG990" s="4">
        <f t="shared" si="195"/>
        <v>2</v>
      </c>
    </row>
    <row r="991" spans="18:33" x14ac:dyDescent="0.3">
      <c r="R991" s="4" t="s">
        <v>48</v>
      </c>
      <c r="S991" s="4" t="str">
        <f t="shared" si="184"/>
        <v>C</v>
      </c>
      <c r="T991" s="4" t="str">
        <f t="shared" ref="T991:T1054" si="196">RIGHT(R991,1)</f>
        <v>X</v>
      </c>
      <c r="U991" s="4" t="str">
        <f t="shared" si="185"/>
        <v>Scissor</v>
      </c>
      <c r="V991" s="4" t="str">
        <f t="shared" si="186"/>
        <v>Rock</v>
      </c>
      <c r="W991" s="4" t="str">
        <f t="shared" si="187"/>
        <v>XC</v>
      </c>
      <c r="X991" s="4" t="str">
        <f t="shared" si="188"/>
        <v>W</v>
      </c>
      <c r="Y991" s="4">
        <f t="shared" si="189"/>
        <v>6</v>
      </c>
      <c r="Z991" s="4">
        <f t="shared" si="190"/>
        <v>1</v>
      </c>
      <c r="AA991" s="4">
        <f t="shared" si="191"/>
        <v>7</v>
      </c>
      <c r="AC991" s="4" t="str">
        <f t="shared" si="192"/>
        <v>L</v>
      </c>
      <c r="AD991" s="4" t="str" cm="1">
        <f t="array" ref="AD991">_xlfn._xlws.FILTER($W$16:$W$24,($X$16:$X$24=S991)*($Z$16:$Z$24=AC991))</f>
        <v>Y</v>
      </c>
      <c r="AE991" s="4">
        <f t="shared" si="193"/>
        <v>0</v>
      </c>
      <c r="AF991" s="4">
        <f t="shared" si="194"/>
        <v>2</v>
      </c>
      <c r="AG991" s="4">
        <f t="shared" si="195"/>
        <v>2</v>
      </c>
    </row>
    <row r="992" spans="18:33" x14ac:dyDescent="0.3">
      <c r="R992" s="4" t="s">
        <v>43</v>
      </c>
      <c r="S992" s="4" t="str">
        <f t="shared" ref="S992:S1055" si="197">MID(R992,1,1)</f>
        <v>C</v>
      </c>
      <c r="T992" s="4" t="str">
        <f t="shared" si="196"/>
        <v>Z</v>
      </c>
      <c r="U992" s="4" t="str">
        <f t="shared" ref="U992:U1055" si="198">VLOOKUP(S992,$R$15:$T$17,2,FALSE)</f>
        <v>Scissor</v>
      </c>
      <c r="V992" s="4" t="str">
        <f t="shared" ref="V992:V1055" si="199">_xlfn.XLOOKUP(T992,$T$15:$T$17,$S$15:$S$17)</f>
        <v>Scissor</v>
      </c>
      <c r="W992" s="4" t="str">
        <f t="shared" ref="W992:W1055" si="200">_xlfn.CONCAT(T992,S992)</f>
        <v>ZC</v>
      </c>
      <c r="X992" s="4" t="str">
        <f t="shared" ref="X992:X1055" si="201">_xlfn.XLOOKUP(W992,$Y$16:$Y$24,$Z$16:$Z$24)</f>
        <v>D</v>
      </c>
      <c r="Y992" s="4">
        <f t="shared" ref="Y992:Y1055" si="202">_xlfn.XLOOKUP(X992,$R$8:$R$10,$S$8:$S$10)</f>
        <v>3</v>
      </c>
      <c r="Z992" s="4">
        <f t="shared" ref="Z992:Z1055" si="203">_xlfn.XLOOKUP(V992,$R$20:$R$22,$S$20:$S$22)</f>
        <v>3</v>
      </c>
      <c r="AA992" s="4">
        <f t="shared" ref="AA992:AA1055" si="204">SUM(Y992:Z992)</f>
        <v>6</v>
      </c>
      <c r="AC992" s="4" t="str">
        <f t="shared" ref="AC992:AC1055" si="205">VLOOKUP(T992,$AC$16:$AD$18,2,FALSE)</f>
        <v>W</v>
      </c>
      <c r="AD992" s="4" t="str" cm="1">
        <f t="array" ref="AD992">_xlfn._xlws.FILTER($W$16:$W$24,($X$16:$X$24=S992)*($Z$16:$Z$24=AC992))</f>
        <v>X</v>
      </c>
      <c r="AE992" s="4">
        <f t="shared" ref="AE992:AE1055" si="206">_xlfn.XLOOKUP(AC992,$R$8:$R$10,$S$8:$S$10)</f>
        <v>6</v>
      </c>
      <c r="AF992" s="4">
        <f t="shared" ref="AF992:AF1055" si="207">_xlfn.XLOOKUP(AD992,$T$20:$T$22,$S$20:$S$22)</f>
        <v>1</v>
      </c>
      <c r="AG992" s="4">
        <f t="shared" ref="AG992:AG1055" si="208">SUM(AE992:AF992)</f>
        <v>7</v>
      </c>
    </row>
    <row r="993" spans="18:33" x14ac:dyDescent="0.3">
      <c r="R993" s="4" t="s">
        <v>46</v>
      </c>
      <c r="S993" s="4" t="str">
        <f t="shared" si="197"/>
        <v>A</v>
      </c>
      <c r="T993" s="4" t="str">
        <f t="shared" si="196"/>
        <v>Y</v>
      </c>
      <c r="U993" s="4" t="str">
        <f t="shared" si="198"/>
        <v>Rock</v>
      </c>
      <c r="V993" s="4" t="str">
        <f t="shared" si="199"/>
        <v>Paper</v>
      </c>
      <c r="W993" s="4" t="str">
        <f t="shared" si="200"/>
        <v>YA</v>
      </c>
      <c r="X993" s="4" t="str">
        <f t="shared" si="201"/>
        <v>W</v>
      </c>
      <c r="Y993" s="4">
        <f t="shared" si="202"/>
        <v>6</v>
      </c>
      <c r="Z993" s="4">
        <f t="shared" si="203"/>
        <v>2</v>
      </c>
      <c r="AA993" s="4">
        <f t="shared" si="204"/>
        <v>8</v>
      </c>
      <c r="AC993" s="4" t="str">
        <f t="shared" si="205"/>
        <v>D</v>
      </c>
      <c r="AD993" s="4" t="str" cm="1">
        <f t="array" ref="AD993">_xlfn._xlws.FILTER($W$16:$W$24,($X$16:$X$24=S993)*($Z$16:$Z$24=AC993))</f>
        <v>X</v>
      </c>
      <c r="AE993" s="4">
        <f t="shared" si="206"/>
        <v>3</v>
      </c>
      <c r="AF993" s="4">
        <f t="shared" si="207"/>
        <v>1</v>
      </c>
      <c r="AG993" s="4">
        <f t="shared" si="208"/>
        <v>4</v>
      </c>
    </row>
    <row r="994" spans="18:33" x14ac:dyDescent="0.3">
      <c r="R994" s="4" t="s">
        <v>42</v>
      </c>
      <c r="S994" s="4" t="str">
        <f t="shared" si="197"/>
        <v>B</v>
      </c>
      <c r="T994" s="4" t="str">
        <f t="shared" si="196"/>
        <v>Z</v>
      </c>
      <c r="U994" s="4" t="str">
        <f t="shared" si="198"/>
        <v>Paper</v>
      </c>
      <c r="V994" s="4" t="str">
        <f t="shared" si="199"/>
        <v>Scissor</v>
      </c>
      <c r="W994" s="4" t="str">
        <f t="shared" si="200"/>
        <v>ZB</v>
      </c>
      <c r="X994" s="4" t="str">
        <f t="shared" si="201"/>
        <v>W</v>
      </c>
      <c r="Y994" s="4">
        <f t="shared" si="202"/>
        <v>6</v>
      </c>
      <c r="Z994" s="4">
        <f t="shared" si="203"/>
        <v>3</v>
      </c>
      <c r="AA994" s="4">
        <f t="shared" si="204"/>
        <v>9</v>
      </c>
      <c r="AC994" s="4" t="str">
        <f t="shared" si="205"/>
        <v>W</v>
      </c>
      <c r="AD994" s="4" t="str" cm="1">
        <f t="array" ref="AD994">_xlfn._xlws.FILTER($W$16:$W$24,($X$16:$X$24=S994)*($Z$16:$Z$24=AC994))</f>
        <v>Z</v>
      </c>
      <c r="AE994" s="4">
        <f t="shared" si="206"/>
        <v>6</v>
      </c>
      <c r="AF994" s="4">
        <f t="shared" si="207"/>
        <v>3</v>
      </c>
      <c r="AG994" s="4">
        <f t="shared" si="208"/>
        <v>9</v>
      </c>
    </row>
    <row r="995" spans="18:33" x14ac:dyDescent="0.3">
      <c r="R995" s="4" t="s">
        <v>43</v>
      </c>
      <c r="S995" s="4" t="str">
        <f t="shared" si="197"/>
        <v>C</v>
      </c>
      <c r="T995" s="4" t="str">
        <f t="shared" si="196"/>
        <v>Z</v>
      </c>
      <c r="U995" s="4" t="str">
        <f t="shared" si="198"/>
        <v>Scissor</v>
      </c>
      <c r="V995" s="4" t="str">
        <f t="shared" si="199"/>
        <v>Scissor</v>
      </c>
      <c r="W995" s="4" t="str">
        <f t="shared" si="200"/>
        <v>ZC</v>
      </c>
      <c r="X995" s="4" t="str">
        <f t="shared" si="201"/>
        <v>D</v>
      </c>
      <c r="Y995" s="4">
        <f t="shared" si="202"/>
        <v>3</v>
      </c>
      <c r="Z995" s="4">
        <f t="shared" si="203"/>
        <v>3</v>
      </c>
      <c r="AA995" s="4">
        <f t="shared" si="204"/>
        <v>6</v>
      </c>
      <c r="AC995" s="4" t="str">
        <f t="shared" si="205"/>
        <v>W</v>
      </c>
      <c r="AD995" s="4" t="str" cm="1">
        <f t="array" ref="AD995">_xlfn._xlws.FILTER($W$16:$W$24,($X$16:$X$24=S995)*($Z$16:$Z$24=AC995))</f>
        <v>X</v>
      </c>
      <c r="AE995" s="4">
        <f t="shared" si="206"/>
        <v>6</v>
      </c>
      <c r="AF995" s="4">
        <f t="shared" si="207"/>
        <v>1</v>
      </c>
      <c r="AG995" s="4">
        <f t="shared" si="208"/>
        <v>7</v>
      </c>
    </row>
    <row r="996" spans="18:33" x14ac:dyDescent="0.3">
      <c r="R996" s="4" t="s">
        <v>46</v>
      </c>
      <c r="S996" s="4" t="str">
        <f t="shared" si="197"/>
        <v>A</v>
      </c>
      <c r="T996" s="4" t="str">
        <f t="shared" si="196"/>
        <v>Y</v>
      </c>
      <c r="U996" s="4" t="str">
        <f t="shared" si="198"/>
        <v>Rock</v>
      </c>
      <c r="V996" s="4" t="str">
        <f t="shared" si="199"/>
        <v>Paper</v>
      </c>
      <c r="W996" s="4" t="str">
        <f t="shared" si="200"/>
        <v>YA</v>
      </c>
      <c r="X996" s="4" t="str">
        <f t="shared" si="201"/>
        <v>W</v>
      </c>
      <c r="Y996" s="4">
        <f t="shared" si="202"/>
        <v>6</v>
      </c>
      <c r="Z996" s="4">
        <f t="shared" si="203"/>
        <v>2</v>
      </c>
      <c r="AA996" s="4">
        <f t="shared" si="204"/>
        <v>8</v>
      </c>
      <c r="AC996" s="4" t="str">
        <f t="shared" si="205"/>
        <v>D</v>
      </c>
      <c r="AD996" s="4" t="str" cm="1">
        <f t="array" ref="AD996">_xlfn._xlws.FILTER($W$16:$W$24,($X$16:$X$24=S996)*($Z$16:$Z$24=AC996))</f>
        <v>X</v>
      </c>
      <c r="AE996" s="4">
        <f t="shared" si="206"/>
        <v>3</v>
      </c>
      <c r="AF996" s="4">
        <f t="shared" si="207"/>
        <v>1</v>
      </c>
      <c r="AG996" s="4">
        <f t="shared" si="208"/>
        <v>4</v>
      </c>
    </row>
    <row r="997" spans="18:33" x14ac:dyDescent="0.3">
      <c r="R997" s="4" t="s">
        <v>43</v>
      </c>
      <c r="S997" s="4" t="str">
        <f t="shared" si="197"/>
        <v>C</v>
      </c>
      <c r="T997" s="4" t="str">
        <f t="shared" si="196"/>
        <v>Z</v>
      </c>
      <c r="U997" s="4" t="str">
        <f t="shared" si="198"/>
        <v>Scissor</v>
      </c>
      <c r="V997" s="4" t="str">
        <f t="shared" si="199"/>
        <v>Scissor</v>
      </c>
      <c r="W997" s="4" t="str">
        <f t="shared" si="200"/>
        <v>ZC</v>
      </c>
      <c r="X997" s="4" t="str">
        <f t="shared" si="201"/>
        <v>D</v>
      </c>
      <c r="Y997" s="4">
        <f t="shared" si="202"/>
        <v>3</v>
      </c>
      <c r="Z997" s="4">
        <f t="shared" si="203"/>
        <v>3</v>
      </c>
      <c r="AA997" s="4">
        <f t="shared" si="204"/>
        <v>6</v>
      </c>
      <c r="AC997" s="4" t="str">
        <f t="shared" si="205"/>
        <v>W</v>
      </c>
      <c r="AD997" s="4" t="str" cm="1">
        <f t="array" ref="AD997">_xlfn._xlws.FILTER($W$16:$W$24,($X$16:$X$24=S997)*($Z$16:$Z$24=AC997))</f>
        <v>X</v>
      </c>
      <c r="AE997" s="4">
        <f t="shared" si="206"/>
        <v>6</v>
      </c>
      <c r="AF997" s="4">
        <f t="shared" si="207"/>
        <v>1</v>
      </c>
      <c r="AG997" s="4">
        <f t="shared" si="208"/>
        <v>7</v>
      </c>
    </row>
    <row r="998" spans="18:33" x14ac:dyDescent="0.3">
      <c r="R998" s="4" t="s">
        <v>49</v>
      </c>
      <c r="S998" s="4" t="str">
        <f t="shared" si="197"/>
        <v>A</v>
      </c>
      <c r="T998" s="4" t="str">
        <f t="shared" si="196"/>
        <v>X</v>
      </c>
      <c r="U998" s="4" t="str">
        <f t="shared" si="198"/>
        <v>Rock</v>
      </c>
      <c r="V998" s="4" t="str">
        <f t="shared" si="199"/>
        <v>Rock</v>
      </c>
      <c r="W998" s="4" t="str">
        <f t="shared" si="200"/>
        <v>XA</v>
      </c>
      <c r="X998" s="4" t="str">
        <f t="shared" si="201"/>
        <v>D</v>
      </c>
      <c r="Y998" s="4">
        <f t="shared" si="202"/>
        <v>3</v>
      </c>
      <c r="Z998" s="4">
        <f t="shared" si="203"/>
        <v>1</v>
      </c>
      <c r="AA998" s="4">
        <f t="shared" si="204"/>
        <v>4</v>
      </c>
      <c r="AC998" s="4" t="str">
        <f t="shared" si="205"/>
        <v>L</v>
      </c>
      <c r="AD998" s="4" t="str" cm="1">
        <f t="array" ref="AD998">_xlfn._xlws.FILTER($W$16:$W$24,($X$16:$X$24=S998)*($Z$16:$Z$24=AC998))</f>
        <v>Z</v>
      </c>
      <c r="AE998" s="4">
        <f t="shared" si="206"/>
        <v>0</v>
      </c>
      <c r="AF998" s="4">
        <f t="shared" si="207"/>
        <v>3</v>
      </c>
      <c r="AG998" s="4">
        <f t="shared" si="208"/>
        <v>3</v>
      </c>
    </row>
    <row r="999" spans="18:33" x14ac:dyDescent="0.3">
      <c r="R999" s="4" t="s">
        <v>43</v>
      </c>
      <c r="S999" s="4" t="str">
        <f t="shared" si="197"/>
        <v>C</v>
      </c>
      <c r="T999" s="4" t="str">
        <f t="shared" si="196"/>
        <v>Z</v>
      </c>
      <c r="U999" s="4" t="str">
        <f t="shared" si="198"/>
        <v>Scissor</v>
      </c>
      <c r="V999" s="4" t="str">
        <f t="shared" si="199"/>
        <v>Scissor</v>
      </c>
      <c r="W999" s="4" t="str">
        <f t="shared" si="200"/>
        <v>ZC</v>
      </c>
      <c r="X999" s="4" t="str">
        <f t="shared" si="201"/>
        <v>D</v>
      </c>
      <c r="Y999" s="4">
        <f t="shared" si="202"/>
        <v>3</v>
      </c>
      <c r="Z999" s="4">
        <f t="shared" si="203"/>
        <v>3</v>
      </c>
      <c r="AA999" s="4">
        <f t="shared" si="204"/>
        <v>6</v>
      </c>
      <c r="AC999" s="4" t="str">
        <f t="shared" si="205"/>
        <v>W</v>
      </c>
      <c r="AD999" s="4" t="str" cm="1">
        <f t="array" ref="AD999">_xlfn._xlws.FILTER($W$16:$W$24,($X$16:$X$24=S999)*($Z$16:$Z$24=AC999))</f>
        <v>X</v>
      </c>
      <c r="AE999" s="4">
        <f t="shared" si="206"/>
        <v>6</v>
      </c>
      <c r="AF999" s="4">
        <f t="shared" si="207"/>
        <v>1</v>
      </c>
      <c r="AG999" s="4">
        <f t="shared" si="208"/>
        <v>7</v>
      </c>
    </row>
    <row r="1000" spans="18:33" x14ac:dyDescent="0.3">
      <c r="R1000" s="4" t="s">
        <v>42</v>
      </c>
      <c r="S1000" s="4" t="str">
        <f t="shared" si="197"/>
        <v>B</v>
      </c>
      <c r="T1000" s="4" t="str">
        <f t="shared" si="196"/>
        <v>Z</v>
      </c>
      <c r="U1000" s="4" t="str">
        <f t="shared" si="198"/>
        <v>Paper</v>
      </c>
      <c r="V1000" s="4" t="str">
        <f t="shared" si="199"/>
        <v>Scissor</v>
      </c>
      <c r="W1000" s="4" t="str">
        <f t="shared" si="200"/>
        <v>ZB</v>
      </c>
      <c r="X1000" s="4" t="str">
        <f t="shared" si="201"/>
        <v>W</v>
      </c>
      <c r="Y1000" s="4">
        <f t="shared" si="202"/>
        <v>6</v>
      </c>
      <c r="Z1000" s="4">
        <f t="shared" si="203"/>
        <v>3</v>
      </c>
      <c r="AA1000" s="4">
        <f t="shared" si="204"/>
        <v>9</v>
      </c>
      <c r="AC1000" s="4" t="str">
        <f t="shared" si="205"/>
        <v>W</v>
      </c>
      <c r="AD1000" s="4" t="str" cm="1">
        <f t="array" ref="AD1000">_xlfn._xlws.FILTER($W$16:$W$24,($X$16:$X$24=S1000)*($Z$16:$Z$24=AC1000))</f>
        <v>Z</v>
      </c>
      <c r="AE1000" s="4">
        <f t="shared" si="206"/>
        <v>6</v>
      </c>
      <c r="AF1000" s="4">
        <f t="shared" si="207"/>
        <v>3</v>
      </c>
      <c r="AG1000" s="4">
        <f t="shared" si="208"/>
        <v>9</v>
      </c>
    </row>
    <row r="1001" spans="18:33" x14ac:dyDescent="0.3">
      <c r="R1001" s="4" t="s">
        <v>42</v>
      </c>
      <c r="S1001" s="4" t="str">
        <f t="shared" si="197"/>
        <v>B</v>
      </c>
      <c r="T1001" s="4" t="str">
        <f t="shared" si="196"/>
        <v>Z</v>
      </c>
      <c r="U1001" s="4" t="str">
        <f t="shared" si="198"/>
        <v>Paper</v>
      </c>
      <c r="V1001" s="4" t="str">
        <f t="shared" si="199"/>
        <v>Scissor</v>
      </c>
      <c r="W1001" s="4" t="str">
        <f t="shared" si="200"/>
        <v>ZB</v>
      </c>
      <c r="X1001" s="4" t="str">
        <f t="shared" si="201"/>
        <v>W</v>
      </c>
      <c r="Y1001" s="4">
        <f t="shared" si="202"/>
        <v>6</v>
      </c>
      <c r="Z1001" s="4">
        <f t="shared" si="203"/>
        <v>3</v>
      </c>
      <c r="AA1001" s="4">
        <f t="shared" si="204"/>
        <v>9</v>
      </c>
      <c r="AC1001" s="4" t="str">
        <f t="shared" si="205"/>
        <v>W</v>
      </c>
      <c r="AD1001" s="4" t="str" cm="1">
        <f t="array" ref="AD1001">_xlfn._xlws.FILTER($W$16:$W$24,($X$16:$X$24=S1001)*($Z$16:$Z$24=AC1001))</f>
        <v>Z</v>
      </c>
      <c r="AE1001" s="4">
        <f t="shared" si="206"/>
        <v>6</v>
      </c>
      <c r="AF1001" s="4">
        <f t="shared" si="207"/>
        <v>3</v>
      </c>
      <c r="AG1001" s="4">
        <f t="shared" si="208"/>
        <v>9</v>
      </c>
    </row>
    <row r="1002" spans="18:33" x14ac:dyDescent="0.3">
      <c r="R1002" s="4" t="s">
        <v>42</v>
      </c>
      <c r="S1002" s="4" t="str">
        <f t="shared" si="197"/>
        <v>B</v>
      </c>
      <c r="T1002" s="4" t="str">
        <f t="shared" si="196"/>
        <v>Z</v>
      </c>
      <c r="U1002" s="4" t="str">
        <f t="shared" si="198"/>
        <v>Paper</v>
      </c>
      <c r="V1002" s="4" t="str">
        <f t="shared" si="199"/>
        <v>Scissor</v>
      </c>
      <c r="W1002" s="4" t="str">
        <f t="shared" si="200"/>
        <v>ZB</v>
      </c>
      <c r="X1002" s="4" t="str">
        <f t="shared" si="201"/>
        <v>W</v>
      </c>
      <c r="Y1002" s="4">
        <f t="shared" si="202"/>
        <v>6</v>
      </c>
      <c r="Z1002" s="4">
        <f t="shared" si="203"/>
        <v>3</v>
      </c>
      <c r="AA1002" s="4">
        <f t="shared" si="204"/>
        <v>9</v>
      </c>
      <c r="AC1002" s="4" t="str">
        <f t="shared" si="205"/>
        <v>W</v>
      </c>
      <c r="AD1002" s="4" t="str" cm="1">
        <f t="array" ref="AD1002">_xlfn._xlws.FILTER($W$16:$W$24,($X$16:$X$24=S1002)*($Z$16:$Z$24=AC1002))</f>
        <v>Z</v>
      </c>
      <c r="AE1002" s="4">
        <f t="shared" si="206"/>
        <v>6</v>
      </c>
      <c r="AF1002" s="4">
        <f t="shared" si="207"/>
        <v>3</v>
      </c>
      <c r="AG1002" s="4">
        <f t="shared" si="208"/>
        <v>9</v>
      </c>
    </row>
    <row r="1003" spans="18:33" x14ac:dyDescent="0.3">
      <c r="R1003" s="4" t="s">
        <v>43</v>
      </c>
      <c r="S1003" s="4" t="str">
        <f t="shared" si="197"/>
        <v>C</v>
      </c>
      <c r="T1003" s="4" t="str">
        <f t="shared" si="196"/>
        <v>Z</v>
      </c>
      <c r="U1003" s="4" t="str">
        <f t="shared" si="198"/>
        <v>Scissor</v>
      </c>
      <c r="V1003" s="4" t="str">
        <f t="shared" si="199"/>
        <v>Scissor</v>
      </c>
      <c r="W1003" s="4" t="str">
        <f t="shared" si="200"/>
        <v>ZC</v>
      </c>
      <c r="X1003" s="4" t="str">
        <f t="shared" si="201"/>
        <v>D</v>
      </c>
      <c r="Y1003" s="4">
        <f t="shared" si="202"/>
        <v>3</v>
      </c>
      <c r="Z1003" s="4">
        <f t="shared" si="203"/>
        <v>3</v>
      </c>
      <c r="AA1003" s="4">
        <f t="shared" si="204"/>
        <v>6</v>
      </c>
      <c r="AC1003" s="4" t="str">
        <f t="shared" si="205"/>
        <v>W</v>
      </c>
      <c r="AD1003" s="4" t="str" cm="1">
        <f t="array" ref="AD1003">_xlfn._xlws.FILTER($W$16:$W$24,($X$16:$X$24=S1003)*($Z$16:$Z$24=AC1003))</f>
        <v>X</v>
      </c>
      <c r="AE1003" s="4">
        <f t="shared" si="206"/>
        <v>6</v>
      </c>
      <c r="AF1003" s="4">
        <f t="shared" si="207"/>
        <v>1</v>
      </c>
      <c r="AG1003" s="4">
        <f t="shared" si="208"/>
        <v>7</v>
      </c>
    </row>
    <row r="1004" spans="18:33" x14ac:dyDescent="0.3">
      <c r="R1004" s="4" t="s">
        <v>42</v>
      </c>
      <c r="S1004" s="4" t="str">
        <f t="shared" si="197"/>
        <v>B</v>
      </c>
      <c r="T1004" s="4" t="str">
        <f t="shared" si="196"/>
        <v>Z</v>
      </c>
      <c r="U1004" s="4" t="str">
        <f t="shared" si="198"/>
        <v>Paper</v>
      </c>
      <c r="V1004" s="4" t="str">
        <f t="shared" si="199"/>
        <v>Scissor</v>
      </c>
      <c r="W1004" s="4" t="str">
        <f t="shared" si="200"/>
        <v>ZB</v>
      </c>
      <c r="X1004" s="4" t="str">
        <f t="shared" si="201"/>
        <v>W</v>
      </c>
      <c r="Y1004" s="4">
        <f t="shared" si="202"/>
        <v>6</v>
      </c>
      <c r="Z1004" s="4">
        <f t="shared" si="203"/>
        <v>3</v>
      </c>
      <c r="AA1004" s="4">
        <f t="shared" si="204"/>
        <v>9</v>
      </c>
      <c r="AC1004" s="4" t="str">
        <f t="shared" si="205"/>
        <v>W</v>
      </c>
      <c r="AD1004" s="4" t="str" cm="1">
        <f t="array" ref="AD1004">_xlfn._xlws.FILTER($W$16:$W$24,($X$16:$X$24=S1004)*($Z$16:$Z$24=AC1004))</f>
        <v>Z</v>
      </c>
      <c r="AE1004" s="4">
        <f t="shared" si="206"/>
        <v>6</v>
      </c>
      <c r="AF1004" s="4">
        <f t="shared" si="207"/>
        <v>3</v>
      </c>
      <c r="AG1004" s="4">
        <f t="shared" si="208"/>
        <v>9</v>
      </c>
    </row>
    <row r="1005" spans="18:33" x14ac:dyDescent="0.3">
      <c r="R1005" s="4" t="s">
        <v>43</v>
      </c>
      <c r="S1005" s="4" t="str">
        <f t="shared" si="197"/>
        <v>C</v>
      </c>
      <c r="T1005" s="4" t="str">
        <f t="shared" si="196"/>
        <v>Z</v>
      </c>
      <c r="U1005" s="4" t="str">
        <f t="shared" si="198"/>
        <v>Scissor</v>
      </c>
      <c r="V1005" s="4" t="str">
        <f t="shared" si="199"/>
        <v>Scissor</v>
      </c>
      <c r="W1005" s="4" t="str">
        <f t="shared" si="200"/>
        <v>ZC</v>
      </c>
      <c r="X1005" s="4" t="str">
        <f t="shared" si="201"/>
        <v>D</v>
      </c>
      <c r="Y1005" s="4">
        <f t="shared" si="202"/>
        <v>3</v>
      </c>
      <c r="Z1005" s="4">
        <f t="shared" si="203"/>
        <v>3</v>
      </c>
      <c r="AA1005" s="4">
        <f t="shared" si="204"/>
        <v>6</v>
      </c>
      <c r="AC1005" s="4" t="str">
        <f t="shared" si="205"/>
        <v>W</v>
      </c>
      <c r="AD1005" s="4" t="str" cm="1">
        <f t="array" ref="AD1005">_xlfn._xlws.FILTER($W$16:$W$24,($X$16:$X$24=S1005)*($Z$16:$Z$24=AC1005))</f>
        <v>X</v>
      </c>
      <c r="AE1005" s="4">
        <f t="shared" si="206"/>
        <v>6</v>
      </c>
      <c r="AF1005" s="4">
        <f t="shared" si="207"/>
        <v>1</v>
      </c>
      <c r="AG1005" s="4">
        <f t="shared" si="208"/>
        <v>7</v>
      </c>
    </row>
    <row r="1006" spans="18:33" x14ac:dyDescent="0.3">
      <c r="R1006" s="4" t="s">
        <v>47</v>
      </c>
      <c r="S1006" s="4" t="str">
        <f t="shared" si="197"/>
        <v>A</v>
      </c>
      <c r="T1006" s="4" t="str">
        <f t="shared" si="196"/>
        <v>Z</v>
      </c>
      <c r="U1006" s="4" t="str">
        <f t="shared" si="198"/>
        <v>Rock</v>
      </c>
      <c r="V1006" s="4" t="str">
        <f t="shared" si="199"/>
        <v>Scissor</v>
      </c>
      <c r="W1006" s="4" t="str">
        <f t="shared" si="200"/>
        <v>ZA</v>
      </c>
      <c r="X1006" s="4" t="str">
        <f t="shared" si="201"/>
        <v>L</v>
      </c>
      <c r="Y1006" s="4">
        <f t="shared" si="202"/>
        <v>0</v>
      </c>
      <c r="Z1006" s="4">
        <f t="shared" si="203"/>
        <v>3</v>
      </c>
      <c r="AA1006" s="4">
        <f t="shared" si="204"/>
        <v>3</v>
      </c>
      <c r="AC1006" s="4" t="str">
        <f t="shared" si="205"/>
        <v>W</v>
      </c>
      <c r="AD1006" s="4" t="str" cm="1">
        <f t="array" ref="AD1006">_xlfn._xlws.FILTER($W$16:$W$24,($X$16:$X$24=S1006)*($Z$16:$Z$24=AC1006))</f>
        <v>Y</v>
      </c>
      <c r="AE1006" s="4">
        <f t="shared" si="206"/>
        <v>6</v>
      </c>
      <c r="AF1006" s="4">
        <f t="shared" si="207"/>
        <v>2</v>
      </c>
      <c r="AG1006" s="4">
        <f t="shared" si="208"/>
        <v>8</v>
      </c>
    </row>
    <row r="1007" spans="18:33" x14ac:dyDescent="0.3">
      <c r="R1007" s="4" t="s">
        <v>43</v>
      </c>
      <c r="S1007" s="4" t="str">
        <f t="shared" si="197"/>
        <v>C</v>
      </c>
      <c r="T1007" s="4" t="str">
        <f t="shared" si="196"/>
        <v>Z</v>
      </c>
      <c r="U1007" s="4" t="str">
        <f t="shared" si="198"/>
        <v>Scissor</v>
      </c>
      <c r="V1007" s="4" t="str">
        <f t="shared" si="199"/>
        <v>Scissor</v>
      </c>
      <c r="W1007" s="4" t="str">
        <f t="shared" si="200"/>
        <v>ZC</v>
      </c>
      <c r="X1007" s="4" t="str">
        <f t="shared" si="201"/>
        <v>D</v>
      </c>
      <c r="Y1007" s="4">
        <f t="shared" si="202"/>
        <v>3</v>
      </c>
      <c r="Z1007" s="4">
        <f t="shared" si="203"/>
        <v>3</v>
      </c>
      <c r="AA1007" s="4">
        <f t="shared" si="204"/>
        <v>6</v>
      </c>
      <c r="AC1007" s="4" t="str">
        <f t="shared" si="205"/>
        <v>W</v>
      </c>
      <c r="AD1007" s="4" t="str" cm="1">
        <f t="array" ref="AD1007">_xlfn._xlws.FILTER($W$16:$W$24,($X$16:$X$24=S1007)*($Z$16:$Z$24=AC1007))</f>
        <v>X</v>
      </c>
      <c r="AE1007" s="4">
        <f t="shared" si="206"/>
        <v>6</v>
      </c>
      <c r="AF1007" s="4">
        <f t="shared" si="207"/>
        <v>1</v>
      </c>
      <c r="AG1007" s="4">
        <f t="shared" si="208"/>
        <v>7</v>
      </c>
    </row>
    <row r="1008" spans="18:33" x14ac:dyDescent="0.3">
      <c r="R1008" s="4" t="s">
        <v>42</v>
      </c>
      <c r="S1008" s="4" t="str">
        <f t="shared" si="197"/>
        <v>B</v>
      </c>
      <c r="T1008" s="4" t="str">
        <f t="shared" si="196"/>
        <v>Z</v>
      </c>
      <c r="U1008" s="4" t="str">
        <f t="shared" si="198"/>
        <v>Paper</v>
      </c>
      <c r="V1008" s="4" t="str">
        <f t="shared" si="199"/>
        <v>Scissor</v>
      </c>
      <c r="W1008" s="4" t="str">
        <f t="shared" si="200"/>
        <v>ZB</v>
      </c>
      <c r="X1008" s="4" t="str">
        <f t="shared" si="201"/>
        <v>W</v>
      </c>
      <c r="Y1008" s="4">
        <f t="shared" si="202"/>
        <v>6</v>
      </c>
      <c r="Z1008" s="4">
        <f t="shared" si="203"/>
        <v>3</v>
      </c>
      <c r="AA1008" s="4">
        <f t="shared" si="204"/>
        <v>9</v>
      </c>
      <c r="AC1008" s="4" t="str">
        <f t="shared" si="205"/>
        <v>W</v>
      </c>
      <c r="AD1008" s="4" t="str" cm="1">
        <f t="array" ref="AD1008">_xlfn._xlws.FILTER($W$16:$W$24,($X$16:$X$24=S1008)*($Z$16:$Z$24=AC1008))</f>
        <v>Z</v>
      </c>
      <c r="AE1008" s="4">
        <f t="shared" si="206"/>
        <v>6</v>
      </c>
      <c r="AF1008" s="4">
        <f t="shared" si="207"/>
        <v>3</v>
      </c>
      <c r="AG1008" s="4">
        <f t="shared" si="208"/>
        <v>9</v>
      </c>
    </row>
    <row r="1009" spans="18:33" x14ac:dyDescent="0.3">
      <c r="R1009" s="4" t="s">
        <v>43</v>
      </c>
      <c r="S1009" s="4" t="str">
        <f t="shared" si="197"/>
        <v>C</v>
      </c>
      <c r="T1009" s="4" t="str">
        <f t="shared" si="196"/>
        <v>Z</v>
      </c>
      <c r="U1009" s="4" t="str">
        <f t="shared" si="198"/>
        <v>Scissor</v>
      </c>
      <c r="V1009" s="4" t="str">
        <f t="shared" si="199"/>
        <v>Scissor</v>
      </c>
      <c r="W1009" s="4" t="str">
        <f t="shared" si="200"/>
        <v>ZC</v>
      </c>
      <c r="X1009" s="4" t="str">
        <f t="shared" si="201"/>
        <v>D</v>
      </c>
      <c r="Y1009" s="4">
        <f t="shared" si="202"/>
        <v>3</v>
      </c>
      <c r="Z1009" s="4">
        <f t="shared" si="203"/>
        <v>3</v>
      </c>
      <c r="AA1009" s="4">
        <f t="shared" si="204"/>
        <v>6</v>
      </c>
      <c r="AC1009" s="4" t="str">
        <f t="shared" si="205"/>
        <v>W</v>
      </c>
      <c r="AD1009" s="4" t="str" cm="1">
        <f t="array" ref="AD1009">_xlfn._xlws.FILTER($W$16:$W$24,($X$16:$X$24=S1009)*($Z$16:$Z$24=AC1009))</f>
        <v>X</v>
      </c>
      <c r="AE1009" s="4">
        <f t="shared" si="206"/>
        <v>6</v>
      </c>
      <c r="AF1009" s="4">
        <f t="shared" si="207"/>
        <v>1</v>
      </c>
      <c r="AG1009" s="4">
        <f t="shared" si="208"/>
        <v>7</v>
      </c>
    </row>
    <row r="1010" spans="18:33" x14ac:dyDescent="0.3">
      <c r="R1010" s="4" t="s">
        <v>46</v>
      </c>
      <c r="S1010" s="4" t="str">
        <f t="shared" si="197"/>
        <v>A</v>
      </c>
      <c r="T1010" s="4" t="str">
        <f t="shared" si="196"/>
        <v>Y</v>
      </c>
      <c r="U1010" s="4" t="str">
        <f t="shared" si="198"/>
        <v>Rock</v>
      </c>
      <c r="V1010" s="4" t="str">
        <f t="shared" si="199"/>
        <v>Paper</v>
      </c>
      <c r="W1010" s="4" t="str">
        <f t="shared" si="200"/>
        <v>YA</v>
      </c>
      <c r="X1010" s="4" t="str">
        <f t="shared" si="201"/>
        <v>W</v>
      </c>
      <c r="Y1010" s="4">
        <f t="shared" si="202"/>
        <v>6</v>
      </c>
      <c r="Z1010" s="4">
        <f t="shared" si="203"/>
        <v>2</v>
      </c>
      <c r="AA1010" s="4">
        <f t="shared" si="204"/>
        <v>8</v>
      </c>
      <c r="AC1010" s="4" t="str">
        <f t="shared" si="205"/>
        <v>D</v>
      </c>
      <c r="AD1010" s="4" t="str" cm="1">
        <f t="array" ref="AD1010">_xlfn._xlws.FILTER($W$16:$W$24,($X$16:$X$24=S1010)*($Z$16:$Z$24=AC1010))</f>
        <v>X</v>
      </c>
      <c r="AE1010" s="4">
        <f t="shared" si="206"/>
        <v>3</v>
      </c>
      <c r="AF1010" s="4">
        <f t="shared" si="207"/>
        <v>1</v>
      </c>
      <c r="AG1010" s="4">
        <f t="shared" si="208"/>
        <v>4</v>
      </c>
    </row>
    <row r="1011" spans="18:33" x14ac:dyDescent="0.3">
      <c r="R1011" s="4" t="s">
        <v>43</v>
      </c>
      <c r="S1011" s="4" t="str">
        <f t="shared" si="197"/>
        <v>C</v>
      </c>
      <c r="T1011" s="4" t="str">
        <f t="shared" si="196"/>
        <v>Z</v>
      </c>
      <c r="U1011" s="4" t="str">
        <f t="shared" si="198"/>
        <v>Scissor</v>
      </c>
      <c r="V1011" s="4" t="str">
        <f t="shared" si="199"/>
        <v>Scissor</v>
      </c>
      <c r="W1011" s="4" t="str">
        <f t="shared" si="200"/>
        <v>ZC</v>
      </c>
      <c r="X1011" s="4" t="str">
        <f t="shared" si="201"/>
        <v>D</v>
      </c>
      <c r="Y1011" s="4">
        <f t="shared" si="202"/>
        <v>3</v>
      </c>
      <c r="Z1011" s="4">
        <f t="shared" si="203"/>
        <v>3</v>
      </c>
      <c r="AA1011" s="4">
        <f t="shared" si="204"/>
        <v>6</v>
      </c>
      <c r="AC1011" s="4" t="str">
        <f t="shared" si="205"/>
        <v>W</v>
      </c>
      <c r="AD1011" s="4" t="str" cm="1">
        <f t="array" ref="AD1011">_xlfn._xlws.FILTER($W$16:$W$24,($X$16:$X$24=S1011)*($Z$16:$Z$24=AC1011))</f>
        <v>X</v>
      </c>
      <c r="AE1011" s="4">
        <f t="shared" si="206"/>
        <v>6</v>
      </c>
      <c r="AF1011" s="4">
        <f t="shared" si="207"/>
        <v>1</v>
      </c>
      <c r="AG1011" s="4">
        <f t="shared" si="208"/>
        <v>7</v>
      </c>
    </row>
    <row r="1012" spans="18:33" x14ac:dyDescent="0.3">
      <c r="R1012" s="4" t="s">
        <v>47</v>
      </c>
      <c r="S1012" s="4" t="str">
        <f t="shared" si="197"/>
        <v>A</v>
      </c>
      <c r="T1012" s="4" t="str">
        <f t="shared" si="196"/>
        <v>Z</v>
      </c>
      <c r="U1012" s="4" t="str">
        <f t="shared" si="198"/>
        <v>Rock</v>
      </c>
      <c r="V1012" s="4" t="str">
        <f t="shared" si="199"/>
        <v>Scissor</v>
      </c>
      <c r="W1012" s="4" t="str">
        <f t="shared" si="200"/>
        <v>ZA</v>
      </c>
      <c r="X1012" s="4" t="str">
        <f t="shared" si="201"/>
        <v>L</v>
      </c>
      <c r="Y1012" s="4">
        <f t="shared" si="202"/>
        <v>0</v>
      </c>
      <c r="Z1012" s="4">
        <f t="shared" si="203"/>
        <v>3</v>
      </c>
      <c r="AA1012" s="4">
        <f t="shared" si="204"/>
        <v>3</v>
      </c>
      <c r="AC1012" s="4" t="str">
        <f t="shared" si="205"/>
        <v>W</v>
      </c>
      <c r="AD1012" s="4" t="str" cm="1">
        <f t="array" ref="AD1012">_xlfn._xlws.FILTER($W$16:$W$24,($X$16:$X$24=S1012)*($Z$16:$Z$24=AC1012))</f>
        <v>Y</v>
      </c>
      <c r="AE1012" s="4">
        <f t="shared" si="206"/>
        <v>6</v>
      </c>
      <c r="AF1012" s="4">
        <f t="shared" si="207"/>
        <v>2</v>
      </c>
      <c r="AG1012" s="4">
        <f t="shared" si="208"/>
        <v>8</v>
      </c>
    </row>
    <row r="1013" spans="18:33" x14ac:dyDescent="0.3">
      <c r="R1013" s="4" t="s">
        <v>43</v>
      </c>
      <c r="S1013" s="4" t="str">
        <f t="shared" si="197"/>
        <v>C</v>
      </c>
      <c r="T1013" s="4" t="str">
        <f t="shared" si="196"/>
        <v>Z</v>
      </c>
      <c r="U1013" s="4" t="str">
        <f t="shared" si="198"/>
        <v>Scissor</v>
      </c>
      <c r="V1013" s="4" t="str">
        <f t="shared" si="199"/>
        <v>Scissor</v>
      </c>
      <c r="W1013" s="4" t="str">
        <f t="shared" si="200"/>
        <v>ZC</v>
      </c>
      <c r="X1013" s="4" t="str">
        <f t="shared" si="201"/>
        <v>D</v>
      </c>
      <c r="Y1013" s="4">
        <f t="shared" si="202"/>
        <v>3</v>
      </c>
      <c r="Z1013" s="4">
        <f t="shared" si="203"/>
        <v>3</v>
      </c>
      <c r="AA1013" s="4">
        <f t="shared" si="204"/>
        <v>6</v>
      </c>
      <c r="AC1013" s="4" t="str">
        <f t="shared" si="205"/>
        <v>W</v>
      </c>
      <c r="AD1013" s="4" t="str" cm="1">
        <f t="array" ref="AD1013">_xlfn._xlws.FILTER($W$16:$W$24,($X$16:$X$24=S1013)*($Z$16:$Z$24=AC1013))</f>
        <v>X</v>
      </c>
      <c r="AE1013" s="4">
        <f t="shared" si="206"/>
        <v>6</v>
      </c>
      <c r="AF1013" s="4">
        <f t="shared" si="207"/>
        <v>1</v>
      </c>
      <c r="AG1013" s="4">
        <f t="shared" si="208"/>
        <v>7</v>
      </c>
    </row>
    <row r="1014" spans="18:33" x14ac:dyDescent="0.3">
      <c r="R1014" s="4" t="s">
        <v>45</v>
      </c>
      <c r="S1014" s="4" t="str">
        <f t="shared" si="197"/>
        <v>C</v>
      </c>
      <c r="T1014" s="4" t="str">
        <f t="shared" si="196"/>
        <v>Y</v>
      </c>
      <c r="U1014" s="4" t="str">
        <f t="shared" si="198"/>
        <v>Scissor</v>
      </c>
      <c r="V1014" s="4" t="str">
        <f t="shared" si="199"/>
        <v>Paper</v>
      </c>
      <c r="W1014" s="4" t="str">
        <f t="shared" si="200"/>
        <v>YC</v>
      </c>
      <c r="X1014" s="4" t="str">
        <f t="shared" si="201"/>
        <v>L</v>
      </c>
      <c r="Y1014" s="4">
        <f t="shared" si="202"/>
        <v>0</v>
      </c>
      <c r="Z1014" s="4">
        <f t="shared" si="203"/>
        <v>2</v>
      </c>
      <c r="AA1014" s="4">
        <f t="shared" si="204"/>
        <v>2</v>
      </c>
      <c r="AC1014" s="4" t="str">
        <f t="shared" si="205"/>
        <v>D</v>
      </c>
      <c r="AD1014" s="4" t="str" cm="1">
        <f t="array" ref="AD1014">_xlfn._xlws.FILTER($W$16:$W$24,($X$16:$X$24=S1014)*($Z$16:$Z$24=AC1014))</f>
        <v>Z</v>
      </c>
      <c r="AE1014" s="4">
        <f t="shared" si="206"/>
        <v>3</v>
      </c>
      <c r="AF1014" s="4">
        <f t="shared" si="207"/>
        <v>3</v>
      </c>
      <c r="AG1014" s="4">
        <f t="shared" si="208"/>
        <v>6</v>
      </c>
    </row>
    <row r="1015" spans="18:33" x14ac:dyDescent="0.3">
      <c r="R1015" s="4" t="s">
        <v>42</v>
      </c>
      <c r="S1015" s="4" t="str">
        <f t="shared" si="197"/>
        <v>B</v>
      </c>
      <c r="T1015" s="4" t="str">
        <f t="shared" si="196"/>
        <v>Z</v>
      </c>
      <c r="U1015" s="4" t="str">
        <f t="shared" si="198"/>
        <v>Paper</v>
      </c>
      <c r="V1015" s="4" t="str">
        <f t="shared" si="199"/>
        <v>Scissor</v>
      </c>
      <c r="W1015" s="4" t="str">
        <f t="shared" si="200"/>
        <v>ZB</v>
      </c>
      <c r="X1015" s="4" t="str">
        <f t="shared" si="201"/>
        <v>W</v>
      </c>
      <c r="Y1015" s="4">
        <f t="shared" si="202"/>
        <v>6</v>
      </c>
      <c r="Z1015" s="4">
        <f t="shared" si="203"/>
        <v>3</v>
      </c>
      <c r="AA1015" s="4">
        <f t="shared" si="204"/>
        <v>9</v>
      </c>
      <c r="AC1015" s="4" t="str">
        <f t="shared" si="205"/>
        <v>W</v>
      </c>
      <c r="AD1015" s="4" t="str" cm="1">
        <f t="array" ref="AD1015">_xlfn._xlws.FILTER($W$16:$W$24,($X$16:$X$24=S1015)*($Z$16:$Z$24=AC1015))</f>
        <v>Z</v>
      </c>
      <c r="AE1015" s="4">
        <f t="shared" si="206"/>
        <v>6</v>
      </c>
      <c r="AF1015" s="4">
        <f t="shared" si="207"/>
        <v>3</v>
      </c>
      <c r="AG1015" s="4">
        <f t="shared" si="208"/>
        <v>9</v>
      </c>
    </row>
    <row r="1016" spans="18:33" x14ac:dyDescent="0.3">
      <c r="R1016" s="4" t="s">
        <v>47</v>
      </c>
      <c r="S1016" s="4" t="str">
        <f t="shared" si="197"/>
        <v>A</v>
      </c>
      <c r="T1016" s="4" t="str">
        <f t="shared" si="196"/>
        <v>Z</v>
      </c>
      <c r="U1016" s="4" t="str">
        <f t="shared" si="198"/>
        <v>Rock</v>
      </c>
      <c r="V1016" s="4" t="str">
        <f t="shared" si="199"/>
        <v>Scissor</v>
      </c>
      <c r="W1016" s="4" t="str">
        <f t="shared" si="200"/>
        <v>ZA</v>
      </c>
      <c r="X1016" s="4" t="str">
        <f t="shared" si="201"/>
        <v>L</v>
      </c>
      <c r="Y1016" s="4">
        <f t="shared" si="202"/>
        <v>0</v>
      </c>
      <c r="Z1016" s="4">
        <f t="shared" si="203"/>
        <v>3</v>
      </c>
      <c r="AA1016" s="4">
        <f t="shared" si="204"/>
        <v>3</v>
      </c>
      <c r="AC1016" s="4" t="str">
        <f t="shared" si="205"/>
        <v>W</v>
      </c>
      <c r="AD1016" s="4" t="str" cm="1">
        <f t="array" ref="AD1016">_xlfn._xlws.FILTER($W$16:$W$24,($X$16:$X$24=S1016)*($Z$16:$Z$24=AC1016))</f>
        <v>Y</v>
      </c>
      <c r="AE1016" s="4">
        <f t="shared" si="206"/>
        <v>6</v>
      </c>
      <c r="AF1016" s="4">
        <f t="shared" si="207"/>
        <v>2</v>
      </c>
      <c r="AG1016" s="4">
        <f t="shared" si="208"/>
        <v>8</v>
      </c>
    </row>
    <row r="1017" spans="18:33" x14ac:dyDescent="0.3">
      <c r="R1017" s="4" t="s">
        <v>43</v>
      </c>
      <c r="S1017" s="4" t="str">
        <f t="shared" si="197"/>
        <v>C</v>
      </c>
      <c r="T1017" s="4" t="str">
        <f t="shared" si="196"/>
        <v>Z</v>
      </c>
      <c r="U1017" s="4" t="str">
        <f t="shared" si="198"/>
        <v>Scissor</v>
      </c>
      <c r="V1017" s="4" t="str">
        <f t="shared" si="199"/>
        <v>Scissor</v>
      </c>
      <c r="W1017" s="4" t="str">
        <f t="shared" si="200"/>
        <v>ZC</v>
      </c>
      <c r="X1017" s="4" t="str">
        <f t="shared" si="201"/>
        <v>D</v>
      </c>
      <c r="Y1017" s="4">
        <f t="shared" si="202"/>
        <v>3</v>
      </c>
      <c r="Z1017" s="4">
        <f t="shared" si="203"/>
        <v>3</v>
      </c>
      <c r="AA1017" s="4">
        <f t="shared" si="204"/>
        <v>6</v>
      </c>
      <c r="AC1017" s="4" t="str">
        <f t="shared" si="205"/>
        <v>W</v>
      </c>
      <c r="AD1017" s="4" t="str" cm="1">
        <f t="array" ref="AD1017">_xlfn._xlws.FILTER($W$16:$W$24,($X$16:$X$24=S1017)*($Z$16:$Z$24=AC1017))</f>
        <v>X</v>
      </c>
      <c r="AE1017" s="4">
        <f t="shared" si="206"/>
        <v>6</v>
      </c>
      <c r="AF1017" s="4">
        <f t="shared" si="207"/>
        <v>1</v>
      </c>
      <c r="AG1017" s="4">
        <f t="shared" si="208"/>
        <v>7</v>
      </c>
    </row>
    <row r="1018" spans="18:33" x14ac:dyDescent="0.3">
      <c r="R1018" s="4" t="s">
        <v>50</v>
      </c>
      <c r="S1018" s="4" t="str">
        <f t="shared" si="197"/>
        <v>B</v>
      </c>
      <c r="T1018" s="4" t="str">
        <f t="shared" si="196"/>
        <v>Y</v>
      </c>
      <c r="U1018" s="4" t="str">
        <f t="shared" si="198"/>
        <v>Paper</v>
      </c>
      <c r="V1018" s="4" t="str">
        <f t="shared" si="199"/>
        <v>Paper</v>
      </c>
      <c r="W1018" s="4" t="str">
        <f t="shared" si="200"/>
        <v>YB</v>
      </c>
      <c r="X1018" s="4" t="str">
        <f t="shared" si="201"/>
        <v>D</v>
      </c>
      <c r="Y1018" s="4">
        <f t="shared" si="202"/>
        <v>3</v>
      </c>
      <c r="Z1018" s="4">
        <f t="shared" si="203"/>
        <v>2</v>
      </c>
      <c r="AA1018" s="4">
        <f t="shared" si="204"/>
        <v>5</v>
      </c>
      <c r="AC1018" s="4" t="str">
        <f t="shared" si="205"/>
        <v>D</v>
      </c>
      <c r="AD1018" s="4" t="str" cm="1">
        <f t="array" ref="AD1018">_xlfn._xlws.FILTER($W$16:$W$24,($X$16:$X$24=S1018)*($Z$16:$Z$24=AC1018))</f>
        <v>Y</v>
      </c>
      <c r="AE1018" s="4">
        <f t="shared" si="206"/>
        <v>3</v>
      </c>
      <c r="AF1018" s="4">
        <f t="shared" si="207"/>
        <v>2</v>
      </c>
      <c r="AG1018" s="4">
        <f t="shared" si="208"/>
        <v>5</v>
      </c>
    </row>
    <row r="1019" spans="18:33" x14ac:dyDescent="0.3">
      <c r="R1019" s="4" t="s">
        <v>47</v>
      </c>
      <c r="S1019" s="4" t="str">
        <f t="shared" si="197"/>
        <v>A</v>
      </c>
      <c r="T1019" s="4" t="str">
        <f t="shared" si="196"/>
        <v>Z</v>
      </c>
      <c r="U1019" s="4" t="str">
        <f t="shared" si="198"/>
        <v>Rock</v>
      </c>
      <c r="V1019" s="4" t="str">
        <f t="shared" si="199"/>
        <v>Scissor</v>
      </c>
      <c r="W1019" s="4" t="str">
        <f t="shared" si="200"/>
        <v>ZA</v>
      </c>
      <c r="X1019" s="4" t="str">
        <f t="shared" si="201"/>
        <v>L</v>
      </c>
      <c r="Y1019" s="4">
        <f t="shared" si="202"/>
        <v>0</v>
      </c>
      <c r="Z1019" s="4">
        <f t="shared" si="203"/>
        <v>3</v>
      </c>
      <c r="AA1019" s="4">
        <f t="shared" si="204"/>
        <v>3</v>
      </c>
      <c r="AC1019" s="4" t="str">
        <f t="shared" si="205"/>
        <v>W</v>
      </c>
      <c r="AD1019" s="4" t="str" cm="1">
        <f t="array" ref="AD1019">_xlfn._xlws.FILTER($W$16:$W$24,($X$16:$X$24=S1019)*($Z$16:$Z$24=AC1019))</f>
        <v>Y</v>
      </c>
      <c r="AE1019" s="4">
        <f t="shared" si="206"/>
        <v>6</v>
      </c>
      <c r="AF1019" s="4">
        <f t="shared" si="207"/>
        <v>2</v>
      </c>
      <c r="AG1019" s="4">
        <f t="shared" si="208"/>
        <v>8</v>
      </c>
    </row>
    <row r="1020" spans="18:33" x14ac:dyDescent="0.3">
      <c r="R1020" s="4" t="s">
        <v>43</v>
      </c>
      <c r="S1020" s="4" t="str">
        <f t="shared" si="197"/>
        <v>C</v>
      </c>
      <c r="T1020" s="4" t="str">
        <f t="shared" si="196"/>
        <v>Z</v>
      </c>
      <c r="U1020" s="4" t="str">
        <f t="shared" si="198"/>
        <v>Scissor</v>
      </c>
      <c r="V1020" s="4" t="str">
        <f t="shared" si="199"/>
        <v>Scissor</v>
      </c>
      <c r="W1020" s="4" t="str">
        <f t="shared" si="200"/>
        <v>ZC</v>
      </c>
      <c r="X1020" s="4" t="str">
        <f t="shared" si="201"/>
        <v>D</v>
      </c>
      <c r="Y1020" s="4">
        <f t="shared" si="202"/>
        <v>3</v>
      </c>
      <c r="Z1020" s="4">
        <f t="shared" si="203"/>
        <v>3</v>
      </c>
      <c r="AA1020" s="4">
        <f t="shared" si="204"/>
        <v>6</v>
      </c>
      <c r="AC1020" s="4" t="str">
        <f t="shared" si="205"/>
        <v>W</v>
      </c>
      <c r="AD1020" s="4" t="str" cm="1">
        <f t="array" ref="AD1020">_xlfn._xlws.FILTER($W$16:$W$24,($X$16:$X$24=S1020)*($Z$16:$Z$24=AC1020))</f>
        <v>X</v>
      </c>
      <c r="AE1020" s="4">
        <f t="shared" si="206"/>
        <v>6</v>
      </c>
      <c r="AF1020" s="4">
        <f t="shared" si="207"/>
        <v>1</v>
      </c>
      <c r="AG1020" s="4">
        <f t="shared" si="208"/>
        <v>7</v>
      </c>
    </row>
    <row r="1021" spans="18:33" x14ac:dyDescent="0.3">
      <c r="R1021" s="4" t="s">
        <v>49</v>
      </c>
      <c r="S1021" s="4" t="str">
        <f t="shared" si="197"/>
        <v>A</v>
      </c>
      <c r="T1021" s="4" t="str">
        <f t="shared" si="196"/>
        <v>X</v>
      </c>
      <c r="U1021" s="4" t="str">
        <f t="shared" si="198"/>
        <v>Rock</v>
      </c>
      <c r="V1021" s="4" t="str">
        <f t="shared" si="199"/>
        <v>Rock</v>
      </c>
      <c r="W1021" s="4" t="str">
        <f t="shared" si="200"/>
        <v>XA</v>
      </c>
      <c r="X1021" s="4" t="str">
        <f t="shared" si="201"/>
        <v>D</v>
      </c>
      <c r="Y1021" s="4">
        <f t="shared" si="202"/>
        <v>3</v>
      </c>
      <c r="Z1021" s="4">
        <f t="shared" si="203"/>
        <v>1</v>
      </c>
      <c r="AA1021" s="4">
        <f t="shared" si="204"/>
        <v>4</v>
      </c>
      <c r="AC1021" s="4" t="str">
        <f t="shared" si="205"/>
        <v>L</v>
      </c>
      <c r="AD1021" s="4" t="str" cm="1">
        <f t="array" ref="AD1021">_xlfn._xlws.FILTER($W$16:$W$24,($X$16:$X$24=S1021)*($Z$16:$Z$24=AC1021))</f>
        <v>Z</v>
      </c>
      <c r="AE1021" s="4">
        <f t="shared" si="206"/>
        <v>0</v>
      </c>
      <c r="AF1021" s="4">
        <f t="shared" si="207"/>
        <v>3</v>
      </c>
      <c r="AG1021" s="4">
        <f t="shared" si="208"/>
        <v>3</v>
      </c>
    </row>
    <row r="1022" spans="18:33" x14ac:dyDescent="0.3">
      <c r="R1022" s="4" t="s">
        <v>43</v>
      </c>
      <c r="S1022" s="4" t="str">
        <f t="shared" si="197"/>
        <v>C</v>
      </c>
      <c r="T1022" s="4" t="str">
        <f t="shared" si="196"/>
        <v>Z</v>
      </c>
      <c r="U1022" s="4" t="str">
        <f t="shared" si="198"/>
        <v>Scissor</v>
      </c>
      <c r="V1022" s="4" t="str">
        <f t="shared" si="199"/>
        <v>Scissor</v>
      </c>
      <c r="W1022" s="4" t="str">
        <f t="shared" si="200"/>
        <v>ZC</v>
      </c>
      <c r="X1022" s="4" t="str">
        <f t="shared" si="201"/>
        <v>D</v>
      </c>
      <c r="Y1022" s="4">
        <f t="shared" si="202"/>
        <v>3</v>
      </c>
      <c r="Z1022" s="4">
        <f t="shared" si="203"/>
        <v>3</v>
      </c>
      <c r="AA1022" s="4">
        <f t="shared" si="204"/>
        <v>6</v>
      </c>
      <c r="AC1022" s="4" t="str">
        <f t="shared" si="205"/>
        <v>W</v>
      </c>
      <c r="AD1022" s="4" t="str" cm="1">
        <f t="array" ref="AD1022">_xlfn._xlws.FILTER($W$16:$W$24,($X$16:$X$24=S1022)*($Z$16:$Z$24=AC1022))</f>
        <v>X</v>
      </c>
      <c r="AE1022" s="4">
        <f t="shared" si="206"/>
        <v>6</v>
      </c>
      <c r="AF1022" s="4">
        <f t="shared" si="207"/>
        <v>1</v>
      </c>
      <c r="AG1022" s="4">
        <f t="shared" si="208"/>
        <v>7</v>
      </c>
    </row>
    <row r="1023" spans="18:33" x14ac:dyDescent="0.3">
      <c r="R1023" s="4" t="s">
        <v>42</v>
      </c>
      <c r="S1023" s="4" t="str">
        <f t="shared" si="197"/>
        <v>B</v>
      </c>
      <c r="T1023" s="4" t="str">
        <f t="shared" si="196"/>
        <v>Z</v>
      </c>
      <c r="U1023" s="4" t="str">
        <f t="shared" si="198"/>
        <v>Paper</v>
      </c>
      <c r="V1023" s="4" t="str">
        <f t="shared" si="199"/>
        <v>Scissor</v>
      </c>
      <c r="W1023" s="4" t="str">
        <f t="shared" si="200"/>
        <v>ZB</v>
      </c>
      <c r="X1023" s="4" t="str">
        <f t="shared" si="201"/>
        <v>W</v>
      </c>
      <c r="Y1023" s="4">
        <f t="shared" si="202"/>
        <v>6</v>
      </c>
      <c r="Z1023" s="4">
        <f t="shared" si="203"/>
        <v>3</v>
      </c>
      <c r="AA1023" s="4">
        <f t="shared" si="204"/>
        <v>9</v>
      </c>
      <c r="AC1023" s="4" t="str">
        <f t="shared" si="205"/>
        <v>W</v>
      </c>
      <c r="AD1023" s="4" t="str" cm="1">
        <f t="array" ref="AD1023">_xlfn._xlws.FILTER($W$16:$W$24,($X$16:$X$24=S1023)*($Z$16:$Z$24=AC1023))</f>
        <v>Z</v>
      </c>
      <c r="AE1023" s="4">
        <f t="shared" si="206"/>
        <v>6</v>
      </c>
      <c r="AF1023" s="4">
        <f t="shared" si="207"/>
        <v>3</v>
      </c>
      <c r="AG1023" s="4">
        <f t="shared" si="208"/>
        <v>9</v>
      </c>
    </row>
    <row r="1024" spans="18:33" x14ac:dyDescent="0.3">
      <c r="R1024" s="4" t="s">
        <v>49</v>
      </c>
      <c r="S1024" s="4" t="str">
        <f t="shared" si="197"/>
        <v>A</v>
      </c>
      <c r="T1024" s="4" t="str">
        <f t="shared" si="196"/>
        <v>X</v>
      </c>
      <c r="U1024" s="4" t="str">
        <f t="shared" si="198"/>
        <v>Rock</v>
      </c>
      <c r="V1024" s="4" t="str">
        <f t="shared" si="199"/>
        <v>Rock</v>
      </c>
      <c r="W1024" s="4" t="str">
        <f t="shared" si="200"/>
        <v>XA</v>
      </c>
      <c r="X1024" s="4" t="str">
        <f t="shared" si="201"/>
        <v>D</v>
      </c>
      <c r="Y1024" s="4">
        <f t="shared" si="202"/>
        <v>3</v>
      </c>
      <c r="Z1024" s="4">
        <f t="shared" si="203"/>
        <v>1</v>
      </c>
      <c r="AA1024" s="4">
        <f t="shared" si="204"/>
        <v>4</v>
      </c>
      <c r="AC1024" s="4" t="str">
        <f t="shared" si="205"/>
        <v>L</v>
      </c>
      <c r="AD1024" s="4" t="str" cm="1">
        <f t="array" ref="AD1024">_xlfn._xlws.FILTER($W$16:$W$24,($X$16:$X$24=S1024)*($Z$16:$Z$24=AC1024))</f>
        <v>Z</v>
      </c>
      <c r="AE1024" s="4">
        <f t="shared" si="206"/>
        <v>0</v>
      </c>
      <c r="AF1024" s="4">
        <f t="shared" si="207"/>
        <v>3</v>
      </c>
      <c r="AG1024" s="4">
        <f t="shared" si="208"/>
        <v>3</v>
      </c>
    </row>
    <row r="1025" spans="18:33" x14ac:dyDescent="0.3">
      <c r="R1025" s="4" t="s">
        <v>43</v>
      </c>
      <c r="S1025" s="4" t="str">
        <f t="shared" si="197"/>
        <v>C</v>
      </c>
      <c r="T1025" s="4" t="str">
        <f t="shared" si="196"/>
        <v>Z</v>
      </c>
      <c r="U1025" s="4" t="str">
        <f t="shared" si="198"/>
        <v>Scissor</v>
      </c>
      <c r="V1025" s="4" t="str">
        <f t="shared" si="199"/>
        <v>Scissor</v>
      </c>
      <c r="W1025" s="4" t="str">
        <f t="shared" si="200"/>
        <v>ZC</v>
      </c>
      <c r="X1025" s="4" t="str">
        <f t="shared" si="201"/>
        <v>D</v>
      </c>
      <c r="Y1025" s="4">
        <f t="shared" si="202"/>
        <v>3</v>
      </c>
      <c r="Z1025" s="4">
        <f t="shared" si="203"/>
        <v>3</v>
      </c>
      <c r="AA1025" s="4">
        <f t="shared" si="204"/>
        <v>6</v>
      </c>
      <c r="AC1025" s="4" t="str">
        <f t="shared" si="205"/>
        <v>W</v>
      </c>
      <c r="AD1025" s="4" t="str" cm="1">
        <f t="array" ref="AD1025">_xlfn._xlws.FILTER($W$16:$W$24,($X$16:$X$24=S1025)*($Z$16:$Z$24=AC1025))</f>
        <v>X</v>
      </c>
      <c r="AE1025" s="4">
        <f t="shared" si="206"/>
        <v>6</v>
      </c>
      <c r="AF1025" s="4">
        <f t="shared" si="207"/>
        <v>1</v>
      </c>
      <c r="AG1025" s="4">
        <f t="shared" si="208"/>
        <v>7</v>
      </c>
    </row>
    <row r="1026" spans="18:33" x14ac:dyDescent="0.3">
      <c r="R1026" s="4" t="s">
        <v>42</v>
      </c>
      <c r="S1026" s="4" t="str">
        <f t="shared" si="197"/>
        <v>B</v>
      </c>
      <c r="T1026" s="4" t="str">
        <f t="shared" si="196"/>
        <v>Z</v>
      </c>
      <c r="U1026" s="4" t="str">
        <f t="shared" si="198"/>
        <v>Paper</v>
      </c>
      <c r="V1026" s="4" t="str">
        <f t="shared" si="199"/>
        <v>Scissor</v>
      </c>
      <c r="W1026" s="4" t="str">
        <f t="shared" si="200"/>
        <v>ZB</v>
      </c>
      <c r="X1026" s="4" t="str">
        <f t="shared" si="201"/>
        <v>W</v>
      </c>
      <c r="Y1026" s="4">
        <f t="shared" si="202"/>
        <v>6</v>
      </c>
      <c r="Z1026" s="4">
        <f t="shared" si="203"/>
        <v>3</v>
      </c>
      <c r="AA1026" s="4">
        <f t="shared" si="204"/>
        <v>9</v>
      </c>
      <c r="AC1026" s="4" t="str">
        <f t="shared" si="205"/>
        <v>W</v>
      </c>
      <c r="AD1026" s="4" t="str" cm="1">
        <f t="array" ref="AD1026">_xlfn._xlws.FILTER($W$16:$W$24,($X$16:$X$24=S1026)*($Z$16:$Z$24=AC1026))</f>
        <v>Z</v>
      </c>
      <c r="AE1026" s="4">
        <f t="shared" si="206"/>
        <v>6</v>
      </c>
      <c r="AF1026" s="4">
        <f t="shared" si="207"/>
        <v>3</v>
      </c>
      <c r="AG1026" s="4">
        <f t="shared" si="208"/>
        <v>9</v>
      </c>
    </row>
    <row r="1027" spans="18:33" x14ac:dyDescent="0.3">
      <c r="R1027" s="4" t="s">
        <v>43</v>
      </c>
      <c r="S1027" s="4" t="str">
        <f t="shared" si="197"/>
        <v>C</v>
      </c>
      <c r="T1027" s="4" t="str">
        <f t="shared" si="196"/>
        <v>Z</v>
      </c>
      <c r="U1027" s="4" t="str">
        <f t="shared" si="198"/>
        <v>Scissor</v>
      </c>
      <c r="V1027" s="4" t="str">
        <f t="shared" si="199"/>
        <v>Scissor</v>
      </c>
      <c r="W1027" s="4" t="str">
        <f t="shared" si="200"/>
        <v>ZC</v>
      </c>
      <c r="X1027" s="4" t="str">
        <f t="shared" si="201"/>
        <v>D</v>
      </c>
      <c r="Y1027" s="4">
        <f t="shared" si="202"/>
        <v>3</v>
      </c>
      <c r="Z1027" s="4">
        <f t="shared" si="203"/>
        <v>3</v>
      </c>
      <c r="AA1027" s="4">
        <f t="shared" si="204"/>
        <v>6</v>
      </c>
      <c r="AC1027" s="4" t="str">
        <f t="shared" si="205"/>
        <v>W</v>
      </c>
      <c r="AD1027" s="4" t="str" cm="1">
        <f t="array" ref="AD1027">_xlfn._xlws.FILTER($W$16:$W$24,($X$16:$X$24=S1027)*($Z$16:$Z$24=AC1027))</f>
        <v>X</v>
      </c>
      <c r="AE1027" s="4">
        <f t="shared" si="206"/>
        <v>6</v>
      </c>
      <c r="AF1027" s="4">
        <f t="shared" si="207"/>
        <v>1</v>
      </c>
      <c r="AG1027" s="4">
        <f t="shared" si="208"/>
        <v>7</v>
      </c>
    </row>
    <row r="1028" spans="18:33" x14ac:dyDescent="0.3">
      <c r="R1028" s="4" t="s">
        <v>48</v>
      </c>
      <c r="S1028" s="4" t="str">
        <f t="shared" si="197"/>
        <v>C</v>
      </c>
      <c r="T1028" s="4" t="str">
        <f t="shared" si="196"/>
        <v>X</v>
      </c>
      <c r="U1028" s="4" t="str">
        <f t="shared" si="198"/>
        <v>Scissor</v>
      </c>
      <c r="V1028" s="4" t="str">
        <f t="shared" si="199"/>
        <v>Rock</v>
      </c>
      <c r="W1028" s="4" t="str">
        <f t="shared" si="200"/>
        <v>XC</v>
      </c>
      <c r="X1028" s="4" t="str">
        <f t="shared" si="201"/>
        <v>W</v>
      </c>
      <c r="Y1028" s="4">
        <f t="shared" si="202"/>
        <v>6</v>
      </c>
      <c r="Z1028" s="4">
        <f t="shared" si="203"/>
        <v>1</v>
      </c>
      <c r="AA1028" s="4">
        <f t="shared" si="204"/>
        <v>7</v>
      </c>
      <c r="AC1028" s="4" t="str">
        <f t="shared" si="205"/>
        <v>L</v>
      </c>
      <c r="AD1028" s="4" t="str" cm="1">
        <f t="array" ref="AD1028">_xlfn._xlws.FILTER($W$16:$W$24,($X$16:$X$24=S1028)*($Z$16:$Z$24=AC1028))</f>
        <v>Y</v>
      </c>
      <c r="AE1028" s="4">
        <f t="shared" si="206"/>
        <v>0</v>
      </c>
      <c r="AF1028" s="4">
        <f t="shared" si="207"/>
        <v>2</v>
      </c>
      <c r="AG1028" s="4">
        <f t="shared" si="208"/>
        <v>2</v>
      </c>
    </row>
    <row r="1029" spans="18:33" x14ac:dyDescent="0.3">
      <c r="R1029" s="4" t="s">
        <v>46</v>
      </c>
      <c r="S1029" s="4" t="str">
        <f t="shared" si="197"/>
        <v>A</v>
      </c>
      <c r="T1029" s="4" t="str">
        <f t="shared" si="196"/>
        <v>Y</v>
      </c>
      <c r="U1029" s="4" t="str">
        <f t="shared" si="198"/>
        <v>Rock</v>
      </c>
      <c r="V1029" s="4" t="str">
        <f t="shared" si="199"/>
        <v>Paper</v>
      </c>
      <c r="W1029" s="4" t="str">
        <f t="shared" si="200"/>
        <v>YA</v>
      </c>
      <c r="X1029" s="4" t="str">
        <f t="shared" si="201"/>
        <v>W</v>
      </c>
      <c r="Y1029" s="4">
        <f t="shared" si="202"/>
        <v>6</v>
      </c>
      <c r="Z1029" s="4">
        <f t="shared" si="203"/>
        <v>2</v>
      </c>
      <c r="AA1029" s="4">
        <f t="shared" si="204"/>
        <v>8</v>
      </c>
      <c r="AC1029" s="4" t="str">
        <f t="shared" si="205"/>
        <v>D</v>
      </c>
      <c r="AD1029" s="4" t="str" cm="1">
        <f t="array" ref="AD1029">_xlfn._xlws.FILTER($W$16:$W$24,($X$16:$X$24=S1029)*($Z$16:$Z$24=AC1029))</f>
        <v>X</v>
      </c>
      <c r="AE1029" s="4">
        <f t="shared" si="206"/>
        <v>3</v>
      </c>
      <c r="AF1029" s="4">
        <f t="shared" si="207"/>
        <v>1</v>
      </c>
      <c r="AG1029" s="4">
        <f t="shared" si="208"/>
        <v>4</v>
      </c>
    </row>
    <row r="1030" spans="18:33" x14ac:dyDescent="0.3">
      <c r="R1030" s="4" t="s">
        <v>43</v>
      </c>
      <c r="S1030" s="4" t="str">
        <f t="shared" si="197"/>
        <v>C</v>
      </c>
      <c r="T1030" s="4" t="str">
        <f t="shared" si="196"/>
        <v>Z</v>
      </c>
      <c r="U1030" s="4" t="str">
        <f t="shared" si="198"/>
        <v>Scissor</v>
      </c>
      <c r="V1030" s="4" t="str">
        <f t="shared" si="199"/>
        <v>Scissor</v>
      </c>
      <c r="W1030" s="4" t="str">
        <f t="shared" si="200"/>
        <v>ZC</v>
      </c>
      <c r="X1030" s="4" t="str">
        <f t="shared" si="201"/>
        <v>D</v>
      </c>
      <c r="Y1030" s="4">
        <f t="shared" si="202"/>
        <v>3</v>
      </c>
      <c r="Z1030" s="4">
        <f t="shared" si="203"/>
        <v>3</v>
      </c>
      <c r="AA1030" s="4">
        <f t="shared" si="204"/>
        <v>6</v>
      </c>
      <c r="AC1030" s="4" t="str">
        <f t="shared" si="205"/>
        <v>W</v>
      </c>
      <c r="AD1030" s="4" t="str" cm="1">
        <f t="array" ref="AD1030">_xlfn._xlws.FILTER($W$16:$W$24,($X$16:$X$24=S1030)*($Z$16:$Z$24=AC1030))</f>
        <v>X</v>
      </c>
      <c r="AE1030" s="4">
        <f t="shared" si="206"/>
        <v>6</v>
      </c>
      <c r="AF1030" s="4">
        <f t="shared" si="207"/>
        <v>1</v>
      </c>
      <c r="AG1030" s="4">
        <f t="shared" si="208"/>
        <v>7</v>
      </c>
    </row>
    <row r="1031" spans="18:33" x14ac:dyDescent="0.3">
      <c r="R1031" s="4" t="s">
        <v>42</v>
      </c>
      <c r="S1031" s="4" t="str">
        <f t="shared" si="197"/>
        <v>B</v>
      </c>
      <c r="T1031" s="4" t="str">
        <f t="shared" si="196"/>
        <v>Z</v>
      </c>
      <c r="U1031" s="4" t="str">
        <f t="shared" si="198"/>
        <v>Paper</v>
      </c>
      <c r="V1031" s="4" t="str">
        <f t="shared" si="199"/>
        <v>Scissor</v>
      </c>
      <c r="W1031" s="4" t="str">
        <f t="shared" si="200"/>
        <v>ZB</v>
      </c>
      <c r="X1031" s="4" t="str">
        <f t="shared" si="201"/>
        <v>W</v>
      </c>
      <c r="Y1031" s="4">
        <f t="shared" si="202"/>
        <v>6</v>
      </c>
      <c r="Z1031" s="4">
        <f t="shared" si="203"/>
        <v>3</v>
      </c>
      <c r="AA1031" s="4">
        <f t="shared" si="204"/>
        <v>9</v>
      </c>
      <c r="AC1031" s="4" t="str">
        <f t="shared" si="205"/>
        <v>W</v>
      </c>
      <c r="AD1031" s="4" t="str" cm="1">
        <f t="array" ref="AD1031">_xlfn._xlws.FILTER($W$16:$W$24,($X$16:$X$24=S1031)*($Z$16:$Z$24=AC1031))</f>
        <v>Z</v>
      </c>
      <c r="AE1031" s="4">
        <f t="shared" si="206"/>
        <v>6</v>
      </c>
      <c r="AF1031" s="4">
        <f t="shared" si="207"/>
        <v>3</v>
      </c>
      <c r="AG1031" s="4">
        <f t="shared" si="208"/>
        <v>9</v>
      </c>
    </row>
    <row r="1032" spans="18:33" x14ac:dyDescent="0.3">
      <c r="R1032" s="4" t="s">
        <v>49</v>
      </c>
      <c r="S1032" s="4" t="str">
        <f t="shared" si="197"/>
        <v>A</v>
      </c>
      <c r="T1032" s="4" t="str">
        <f t="shared" si="196"/>
        <v>X</v>
      </c>
      <c r="U1032" s="4" t="str">
        <f t="shared" si="198"/>
        <v>Rock</v>
      </c>
      <c r="V1032" s="4" t="str">
        <f t="shared" si="199"/>
        <v>Rock</v>
      </c>
      <c r="W1032" s="4" t="str">
        <f t="shared" si="200"/>
        <v>XA</v>
      </c>
      <c r="X1032" s="4" t="str">
        <f t="shared" si="201"/>
        <v>D</v>
      </c>
      <c r="Y1032" s="4">
        <f t="shared" si="202"/>
        <v>3</v>
      </c>
      <c r="Z1032" s="4">
        <f t="shared" si="203"/>
        <v>1</v>
      </c>
      <c r="AA1032" s="4">
        <f t="shared" si="204"/>
        <v>4</v>
      </c>
      <c r="AC1032" s="4" t="str">
        <f t="shared" si="205"/>
        <v>L</v>
      </c>
      <c r="AD1032" s="4" t="str" cm="1">
        <f t="array" ref="AD1032">_xlfn._xlws.FILTER($W$16:$W$24,($X$16:$X$24=S1032)*($Z$16:$Z$24=AC1032))</f>
        <v>Z</v>
      </c>
      <c r="AE1032" s="4">
        <f t="shared" si="206"/>
        <v>0</v>
      </c>
      <c r="AF1032" s="4">
        <f t="shared" si="207"/>
        <v>3</v>
      </c>
      <c r="AG1032" s="4">
        <f t="shared" si="208"/>
        <v>3</v>
      </c>
    </row>
    <row r="1033" spans="18:33" x14ac:dyDescent="0.3">
      <c r="R1033" s="4" t="s">
        <v>43</v>
      </c>
      <c r="S1033" s="4" t="str">
        <f t="shared" si="197"/>
        <v>C</v>
      </c>
      <c r="T1033" s="4" t="str">
        <f t="shared" si="196"/>
        <v>Z</v>
      </c>
      <c r="U1033" s="4" t="str">
        <f t="shared" si="198"/>
        <v>Scissor</v>
      </c>
      <c r="V1033" s="4" t="str">
        <f t="shared" si="199"/>
        <v>Scissor</v>
      </c>
      <c r="W1033" s="4" t="str">
        <f t="shared" si="200"/>
        <v>ZC</v>
      </c>
      <c r="X1033" s="4" t="str">
        <f t="shared" si="201"/>
        <v>D</v>
      </c>
      <c r="Y1033" s="4">
        <f t="shared" si="202"/>
        <v>3</v>
      </c>
      <c r="Z1033" s="4">
        <f t="shared" si="203"/>
        <v>3</v>
      </c>
      <c r="AA1033" s="4">
        <f t="shared" si="204"/>
        <v>6</v>
      </c>
      <c r="AC1033" s="4" t="str">
        <f t="shared" si="205"/>
        <v>W</v>
      </c>
      <c r="AD1033" s="4" t="str" cm="1">
        <f t="array" ref="AD1033">_xlfn._xlws.FILTER($W$16:$W$24,($X$16:$X$24=S1033)*($Z$16:$Z$24=AC1033))</f>
        <v>X</v>
      </c>
      <c r="AE1033" s="4">
        <f t="shared" si="206"/>
        <v>6</v>
      </c>
      <c r="AF1033" s="4">
        <f t="shared" si="207"/>
        <v>1</v>
      </c>
      <c r="AG1033" s="4">
        <f t="shared" si="208"/>
        <v>7</v>
      </c>
    </row>
    <row r="1034" spans="18:33" x14ac:dyDescent="0.3">
      <c r="R1034" s="4" t="s">
        <v>42</v>
      </c>
      <c r="S1034" s="4" t="str">
        <f t="shared" si="197"/>
        <v>B</v>
      </c>
      <c r="T1034" s="4" t="str">
        <f t="shared" si="196"/>
        <v>Z</v>
      </c>
      <c r="U1034" s="4" t="str">
        <f t="shared" si="198"/>
        <v>Paper</v>
      </c>
      <c r="V1034" s="4" t="str">
        <f t="shared" si="199"/>
        <v>Scissor</v>
      </c>
      <c r="W1034" s="4" t="str">
        <f t="shared" si="200"/>
        <v>ZB</v>
      </c>
      <c r="X1034" s="4" t="str">
        <f t="shared" si="201"/>
        <v>W</v>
      </c>
      <c r="Y1034" s="4">
        <f t="shared" si="202"/>
        <v>6</v>
      </c>
      <c r="Z1034" s="4">
        <f t="shared" si="203"/>
        <v>3</v>
      </c>
      <c r="AA1034" s="4">
        <f t="shared" si="204"/>
        <v>9</v>
      </c>
      <c r="AC1034" s="4" t="str">
        <f t="shared" si="205"/>
        <v>W</v>
      </c>
      <c r="AD1034" s="4" t="str" cm="1">
        <f t="array" ref="AD1034">_xlfn._xlws.FILTER($W$16:$W$24,($X$16:$X$24=S1034)*($Z$16:$Z$24=AC1034))</f>
        <v>Z</v>
      </c>
      <c r="AE1034" s="4">
        <f t="shared" si="206"/>
        <v>6</v>
      </c>
      <c r="AF1034" s="4">
        <f t="shared" si="207"/>
        <v>3</v>
      </c>
      <c r="AG1034" s="4">
        <f t="shared" si="208"/>
        <v>9</v>
      </c>
    </row>
    <row r="1035" spans="18:33" x14ac:dyDescent="0.3">
      <c r="R1035" s="4" t="s">
        <v>43</v>
      </c>
      <c r="S1035" s="4" t="str">
        <f t="shared" si="197"/>
        <v>C</v>
      </c>
      <c r="T1035" s="4" t="str">
        <f t="shared" si="196"/>
        <v>Z</v>
      </c>
      <c r="U1035" s="4" t="str">
        <f t="shared" si="198"/>
        <v>Scissor</v>
      </c>
      <c r="V1035" s="4" t="str">
        <f t="shared" si="199"/>
        <v>Scissor</v>
      </c>
      <c r="W1035" s="4" t="str">
        <f t="shared" si="200"/>
        <v>ZC</v>
      </c>
      <c r="X1035" s="4" t="str">
        <f t="shared" si="201"/>
        <v>D</v>
      </c>
      <c r="Y1035" s="4">
        <f t="shared" si="202"/>
        <v>3</v>
      </c>
      <c r="Z1035" s="4">
        <f t="shared" si="203"/>
        <v>3</v>
      </c>
      <c r="AA1035" s="4">
        <f t="shared" si="204"/>
        <v>6</v>
      </c>
      <c r="AC1035" s="4" t="str">
        <f t="shared" si="205"/>
        <v>W</v>
      </c>
      <c r="AD1035" s="4" t="str" cm="1">
        <f t="array" ref="AD1035">_xlfn._xlws.FILTER($W$16:$W$24,($X$16:$X$24=S1035)*($Z$16:$Z$24=AC1035))</f>
        <v>X</v>
      </c>
      <c r="AE1035" s="4">
        <f t="shared" si="206"/>
        <v>6</v>
      </c>
      <c r="AF1035" s="4">
        <f t="shared" si="207"/>
        <v>1</v>
      </c>
      <c r="AG1035" s="4">
        <f t="shared" si="208"/>
        <v>7</v>
      </c>
    </row>
    <row r="1036" spans="18:33" x14ac:dyDescent="0.3">
      <c r="R1036" s="4" t="s">
        <v>46</v>
      </c>
      <c r="S1036" s="4" t="str">
        <f t="shared" si="197"/>
        <v>A</v>
      </c>
      <c r="T1036" s="4" t="str">
        <f t="shared" si="196"/>
        <v>Y</v>
      </c>
      <c r="U1036" s="4" t="str">
        <f t="shared" si="198"/>
        <v>Rock</v>
      </c>
      <c r="V1036" s="4" t="str">
        <f t="shared" si="199"/>
        <v>Paper</v>
      </c>
      <c r="W1036" s="4" t="str">
        <f t="shared" si="200"/>
        <v>YA</v>
      </c>
      <c r="X1036" s="4" t="str">
        <f t="shared" si="201"/>
        <v>W</v>
      </c>
      <c r="Y1036" s="4">
        <f t="shared" si="202"/>
        <v>6</v>
      </c>
      <c r="Z1036" s="4">
        <f t="shared" si="203"/>
        <v>2</v>
      </c>
      <c r="AA1036" s="4">
        <f t="shared" si="204"/>
        <v>8</v>
      </c>
      <c r="AC1036" s="4" t="str">
        <f t="shared" si="205"/>
        <v>D</v>
      </c>
      <c r="AD1036" s="4" t="str" cm="1">
        <f t="array" ref="AD1036">_xlfn._xlws.FILTER($W$16:$W$24,($X$16:$X$24=S1036)*($Z$16:$Z$24=AC1036))</f>
        <v>X</v>
      </c>
      <c r="AE1036" s="4">
        <f t="shared" si="206"/>
        <v>3</v>
      </c>
      <c r="AF1036" s="4">
        <f t="shared" si="207"/>
        <v>1</v>
      </c>
      <c r="AG1036" s="4">
        <f t="shared" si="208"/>
        <v>4</v>
      </c>
    </row>
    <row r="1037" spans="18:33" x14ac:dyDescent="0.3">
      <c r="R1037" s="4" t="s">
        <v>43</v>
      </c>
      <c r="S1037" s="4" t="str">
        <f t="shared" si="197"/>
        <v>C</v>
      </c>
      <c r="T1037" s="4" t="str">
        <f t="shared" si="196"/>
        <v>Z</v>
      </c>
      <c r="U1037" s="4" t="str">
        <f t="shared" si="198"/>
        <v>Scissor</v>
      </c>
      <c r="V1037" s="4" t="str">
        <f t="shared" si="199"/>
        <v>Scissor</v>
      </c>
      <c r="W1037" s="4" t="str">
        <f t="shared" si="200"/>
        <v>ZC</v>
      </c>
      <c r="X1037" s="4" t="str">
        <f t="shared" si="201"/>
        <v>D</v>
      </c>
      <c r="Y1037" s="4">
        <f t="shared" si="202"/>
        <v>3</v>
      </c>
      <c r="Z1037" s="4">
        <f t="shared" si="203"/>
        <v>3</v>
      </c>
      <c r="AA1037" s="4">
        <f t="shared" si="204"/>
        <v>6</v>
      </c>
      <c r="AC1037" s="4" t="str">
        <f t="shared" si="205"/>
        <v>W</v>
      </c>
      <c r="AD1037" s="4" t="str" cm="1">
        <f t="array" ref="AD1037">_xlfn._xlws.FILTER($W$16:$W$24,($X$16:$X$24=S1037)*($Z$16:$Z$24=AC1037))</f>
        <v>X</v>
      </c>
      <c r="AE1037" s="4">
        <f t="shared" si="206"/>
        <v>6</v>
      </c>
      <c r="AF1037" s="4">
        <f t="shared" si="207"/>
        <v>1</v>
      </c>
      <c r="AG1037" s="4">
        <f t="shared" si="208"/>
        <v>7</v>
      </c>
    </row>
    <row r="1038" spans="18:33" x14ac:dyDescent="0.3">
      <c r="R1038" s="4" t="s">
        <v>43</v>
      </c>
      <c r="S1038" s="4" t="str">
        <f t="shared" si="197"/>
        <v>C</v>
      </c>
      <c r="T1038" s="4" t="str">
        <f t="shared" si="196"/>
        <v>Z</v>
      </c>
      <c r="U1038" s="4" t="str">
        <f t="shared" si="198"/>
        <v>Scissor</v>
      </c>
      <c r="V1038" s="4" t="str">
        <f t="shared" si="199"/>
        <v>Scissor</v>
      </c>
      <c r="W1038" s="4" t="str">
        <f t="shared" si="200"/>
        <v>ZC</v>
      </c>
      <c r="X1038" s="4" t="str">
        <f t="shared" si="201"/>
        <v>D</v>
      </c>
      <c r="Y1038" s="4">
        <f t="shared" si="202"/>
        <v>3</v>
      </c>
      <c r="Z1038" s="4">
        <f t="shared" si="203"/>
        <v>3</v>
      </c>
      <c r="AA1038" s="4">
        <f t="shared" si="204"/>
        <v>6</v>
      </c>
      <c r="AC1038" s="4" t="str">
        <f t="shared" si="205"/>
        <v>W</v>
      </c>
      <c r="AD1038" s="4" t="str" cm="1">
        <f t="array" ref="AD1038">_xlfn._xlws.FILTER($W$16:$W$24,($X$16:$X$24=S1038)*($Z$16:$Z$24=AC1038))</f>
        <v>X</v>
      </c>
      <c r="AE1038" s="4">
        <f t="shared" si="206"/>
        <v>6</v>
      </c>
      <c r="AF1038" s="4">
        <f t="shared" si="207"/>
        <v>1</v>
      </c>
      <c r="AG1038" s="4">
        <f t="shared" si="208"/>
        <v>7</v>
      </c>
    </row>
    <row r="1039" spans="18:33" x14ac:dyDescent="0.3">
      <c r="R1039" s="4" t="s">
        <v>43</v>
      </c>
      <c r="S1039" s="4" t="str">
        <f t="shared" si="197"/>
        <v>C</v>
      </c>
      <c r="T1039" s="4" t="str">
        <f t="shared" si="196"/>
        <v>Z</v>
      </c>
      <c r="U1039" s="4" t="str">
        <f t="shared" si="198"/>
        <v>Scissor</v>
      </c>
      <c r="V1039" s="4" t="str">
        <f t="shared" si="199"/>
        <v>Scissor</v>
      </c>
      <c r="W1039" s="4" t="str">
        <f t="shared" si="200"/>
        <v>ZC</v>
      </c>
      <c r="X1039" s="4" t="str">
        <f t="shared" si="201"/>
        <v>D</v>
      </c>
      <c r="Y1039" s="4">
        <f t="shared" si="202"/>
        <v>3</v>
      </c>
      <c r="Z1039" s="4">
        <f t="shared" si="203"/>
        <v>3</v>
      </c>
      <c r="AA1039" s="4">
        <f t="shared" si="204"/>
        <v>6</v>
      </c>
      <c r="AC1039" s="4" t="str">
        <f t="shared" si="205"/>
        <v>W</v>
      </c>
      <c r="AD1039" s="4" t="str" cm="1">
        <f t="array" ref="AD1039">_xlfn._xlws.FILTER($W$16:$W$24,($X$16:$X$24=S1039)*($Z$16:$Z$24=AC1039))</f>
        <v>X</v>
      </c>
      <c r="AE1039" s="4">
        <f t="shared" si="206"/>
        <v>6</v>
      </c>
      <c r="AF1039" s="4">
        <f t="shared" si="207"/>
        <v>1</v>
      </c>
      <c r="AG1039" s="4">
        <f t="shared" si="208"/>
        <v>7</v>
      </c>
    </row>
    <row r="1040" spans="18:33" x14ac:dyDescent="0.3">
      <c r="R1040" s="4" t="s">
        <v>42</v>
      </c>
      <c r="S1040" s="4" t="str">
        <f t="shared" si="197"/>
        <v>B</v>
      </c>
      <c r="T1040" s="4" t="str">
        <f t="shared" si="196"/>
        <v>Z</v>
      </c>
      <c r="U1040" s="4" t="str">
        <f t="shared" si="198"/>
        <v>Paper</v>
      </c>
      <c r="V1040" s="4" t="str">
        <f t="shared" si="199"/>
        <v>Scissor</v>
      </c>
      <c r="W1040" s="4" t="str">
        <f t="shared" si="200"/>
        <v>ZB</v>
      </c>
      <c r="X1040" s="4" t="str">
        <f t="shared" si="201"/>
        <v>W</v>
      </c>
      <c r="Y1040" s="4">
        <f t="shared" si="202"/>
        <v>6</v>
      </c>
      <c r="Z1040" s="4">
        <f t="shared" si="203"/>
        <v>3</v>
      </c>
      <c r="AA1040" s="4">
        <f t="shared" si="204"/>
        <v>9</v>
      </c>
      <c r="AC1040" s="4" t="str">
        <f t="shared" si="205"/>
        <v>W</v>
      </c>
      <c r="AD1040" s="4" t="str" cm="1">
        <f t="array" ref="AD1040">_xlfn._xlws.FILTER($W$16:$W$24,($X$16:$X$24=S1040)*($Z$16:$Z$24=AC1040))</f>
        <v>Z</v>
      </c>
      <c r="AE1040" s="4">
        <f t="shared" si="206"/>
        <v>6</v>
      </c>
      <c r="AF1040" s="4">
        <f t="shared" si="207"/>
        <v>3</v>
      </c>
      <c r="AG1040" s="4">
        <f t="shared" si="208"/>
        <v>9</v>
      </c>
    </row>
    <row r="1041" spans="18:33" x14ac:dyDescent="0.3">
      <c r="R1041" s="4" t="s">
        <v>45</v>
      </c>
      <c r="S1041" s="4" t="str">
        <f t="shared" si="197"/>
        <v>C</v>
      </c>
      <c r="T1041" s="4" t="str">
        <f t="shared" si="196"/>
        <v>Y</v>
      </c>
      <c r="U1041" s="4" t="str">
        <f t="shared" si="198"/>
        <v>Scissor</v>
      </c>
      <c r="V1041" s="4" t="str">
        <f t="shared" si="199"/>
        <v>Paper</v>
      </c>
      <c r="W1041" s="4" t="str">
        <f t="shared" si="200"/>
        <v>YC</v>
      </c>
      <c r="X1041" s="4" t="str">
        <f t="shared" si="201"/>
        <v>L</v>
      </c>
      <c r="Y1041" s="4">
        <f t="shared" si="202"/>
        <v>0</v>
      </c>
      <c r="Z1041" s="4">
        <f t="shared" si="203"/>
        <v>2</v>
      </c>
      <c r="AA1041" s="4">
        <f t="shared" si="204"/>
        <v>2</v>
      </c>
      <c r="AC1041" s="4" t="str">
        <f t="shared" si="205"/>
        <v>D</v>
      </c>
      <c r="AD1041" s="4" t="str" cm="1">
        <f t="array" ref="AD1041">_xlfn._xlws.FILTER($W$16:$W$24,($X$16:$X$24=S1041)*($Z$16:$Z$24=AC1041))</f>
        <v>Z</v>
      </c>
      <c r="AE1041" s="4">
        <f t="shared" si="206"/>
        <v>3</v>
      </c>
      <c r="AF1041" s="4">
        <f t="shared" si="207"/>
        <v>3</v>
      </c>
      <c r="AG1041" s="4">
        <f t="shared" si="208"/>
        <v>6</v>
      </c>
    </row>
    <row r="1042" spans="18:33" x14ac:dyDescent="0.3">
      <c r="R1042" s="4" t="s">
        <v>43</v>
      </c>
      <c r="S1042" s="4" t="str">
        <f t="shared" si="197"/>
        <v>C</v>
      </c>
      <c r="T1042" s="4" t="str">
        <f t="shared" si="196"/>
        <v>Z</v>
      </c>
      <c r="U1042" s="4" t="str">
        <f t="shared" si="198"/>
        <v>Scissor</v>
      </c>
      <c r="V1042" s="4" t="str">
        <f t="shared" si="199"/>
        <v>Scissor</v>
      </c>
      <c r="W1042" s="4" t="str">
        <f t="shared" si="200"/>
        <v>ZC</v>
      </c>
      <c r="X1042" s="4" t="str">
        <f t="shared" si="201"/>
        <v>D</v>
      </c>
      <c r="Y1042" s="4">
        <f t="shared" si="202"/>
        <v>3</v>
      </c>
      <c r="Z1042" s="4">
        <f t="shared" si="203"/>
        <v>3</v>
      </c>
      <c r="AA1042" s="4">
        <f t="shared" si="204"/>
        <v>6</v>
      </c>
      <c r="AC1042" s="4" t="str">
        <f t="shared" si="205"/>
        <v>W</v>
      </c>
      <c r="AD1042" s="4" t="str" cm="1">
        <f t="array" ref="AD1042">_xlfn._xlws.FILTER($W$16:$W$24,($X$16:$X$24=S1042)*($Z$16:$Z$24=AC1042))</f>
        <v>X</v>
      </c>
      <c r="AE1042" s="4">
        <f t="shared" si="206"/>
        <v>6</v>
      </c>
      <c r="AF1042" s="4">
        <f t="shared" si="207"/>
        <v>1</v>
      </c>
      <c r="AG1042" s="4">
        <f t="shared" si="208"/>
        <v>7</v>
      </c>
    </row>
    <row r="1043" spans="18:33" x14ac:dyDescent="0.3">
      <c r="R1043" s="4" t="s">
        <v>48</v>
      </c>
      <c r="S1043" s="4" t="str">
        <f t="shared" si="197"/>
        <v>C</v>
      </c>
      <c r="T1043" s="4" t="str">
        <f t="shared" si="196"/>
        <v>X</v>
      </c>
      <c r="U1043" s="4" t="str">
        <f t="shared" si="198"/>
        <v>Scissor</v>
      </c>
      <c r="V1043" s="4" t="str">
        <f t="shared" si="199"/>
        <v>Rock</v>
      </c>
      <c r="W1043" s="4" t="str">
        <f t="shared" si="200"/>
        <v>XC</v>
      </c>
      <c r="X1043" s="4" t="str">
        <f t="shared" si="201"/>
        <v>W</v>
      </c>
      <c r="Y1043" s="4">
        <f t="shared" si="202"/>
        <v>6</v>
      </c>
      <c r="Z1043" s="4">
        <f t="shared" si="203"/>
        <v>1</v>
      </c>
      <c r="AA1043" s="4">
        <f t="shared" si="204"/>
        <v>7</v>
      </c>
      <c r="AC1043" s="4" t="str">
        <f t="shared" si="205"/>
        <v>L</v>
      </c>
      <c r="AD1043" s="4" t="str" cm="1">
        <f t="array" ref="AD1043">_xlfn._xlws.FILTER($W$16:$W$24,($X$16:$X$24=S1043)*($Z$16:$Z$24=AC1043))</f>
        <v>Y</v>
      </c>
      <c r="AE1043" s="4">
        <f t="shared" si="206"/>
        <v>0</v>
      </c>
      <c r="AF1043" s="4">
        <f t="shared" si="207"/>
        <v>2</v>
      </c>
      <c r="AG1043" s="4">
        <f t="shared" si="208"/>
        <v>2</v>
      </c>
    </row>
    <row r="1044" spans="18:33" x14ac:dyDescent="0.3">
      <c r="R1044" s="4" t="s">
        <v>47</v>
      </c>
      <c r="S1044" s="4" t="str">
        <f t="shared" si="197"/>
        <v>A</v>
      </c>
      <c r="T1044" s="4" t="str">
        <f t="shared" si="196"/>
        <v>Z</v>
      </c>
      <c r="U1044" s="4" t="str">
        <f t="shared" si="198"/>
        <v>Rock</v>
      </c>
      <c r="V1044" s="4" t="str">
        <f t="shared" si="199"/>
        <v>Scissor</v>
      </c>
      <c r="W1044" s="4" t="str">
        <f t="shared" si="200"/>
        <v>ZA</v>
      </c>
      <c r="X1044" s="4" t="str">
        <f t="shared" si="201"/>
        <v>L</v>
      </c>
      <c r="Y1044" s="4">
        <f t="shared" si="202"/>
        <v>0</v>
      </c>
      <c r="Z1044" s="4">
        <f t="shared" si="203"/>
        <v>3</v>
      </c>
      <c r="AA1044" s="4">
        <f t="shared" si="204"/>
        <v>3</v>
      </c>
      <c r="AC1044" s="4" t="str">
        <f t="shared" si="205"/>
        <v>W</v>
      </c>
      <c r="AD1044" s="4" t="str" cm="1">
        <f t="array" ref="AD1044">_xlfn._xlws.FILTER($W$16:$W$24,($X$16:$X$24=S1044)*($Z$16:$Z$24=AC1044))</f>
        <v>Y</v>
      </c>
      <c r="AE1044" s="4">
        <f t="shared" si="206"/>
        <v>6</v>
      </c>
      <c r="AF1044" s="4">
        <f t="shared" si="207"/>
        <v>2</v>
      </c>
      <c r="AG1044" s="4">
        <f t="shared" si="208"/>
        <v>8</v>
      </c>
    </row>
    <row r="1045" spans="18:33" x14ac:dyDescent="0.3">
      <c r="R1045" s="4" t="s">
        <v>43</v>
      </c>
      <c r="S1045" s="4" t="str">
        <f t="shared" si="197"/>
        <v>C</v>
      </c>
      <c r="T1045" s="4" t="str">
        <f t="shared" si="196"/>
        <v>Z</v>
      </c>
      <c r="U1045" s="4" t="str">
        <f t="shared" si="198"/>
        <v>Scissor</v>
      </c>
      <c r="V1045" s="4" t="str">
        <f t="shared" si="199"/>
        <v>Scissor</v>
      </c>
      <c r="W1045" s="4" t="str">
        <f t="shared" si="200"/>
        <v>ZC</v>
      </c>
      <c r="X1045" s="4" t="str">
        <f t="shared" si="201"/>
        <v>D</v>
      </c>
      <c r="Y1045" s="4">
        <f t="shared" si="202"/>
        <v>3</v>
      </c>
      <c r="Z1045" s="4">
        <f t="shared" si="203"/>
        <v>3</v>
      </c>
      <c r="AA1045" s="4">
        <f t="shared" si="204"/>
        <v>6</v>
      </c>
      <c r="AC1045" s="4" t="str">
        <f t="shared" si="205"/>
        <v>W</v>
      </c>
      <c r="AD1045" s="4" t="str" cm="1">
        <f t="array" ref="AD1045">_xlfn._xlws.FILTER($W$16:$W$24,($X$16:$X$24=S1045)*($Z$16:$Z$24=AC1045))</f>
        <v>X</v>
      </c>
      <c r="AE1045" s="4">
        <f t="shared" si="206"/>
        <v>6</v>
      </c>
      <c r="AF1045" s="4">
        <f t="shared" si="207"/>
        <v>1</v>
      </c>
      <c r="AG1045" s="4">
        <f t="shared" si="208"/>
        <v>7</v>
      </c>
    </row>
    <row r="1046" spans="18:33" x14ac:dyDescent="0.3">
      <c r="R1046" s="4" t="s">
        <v>43</v>
      </c>
      <c r="S1046" s="4" t="str">
        <f t="shared" si="197"/>
        <v>C</v>
      </c>
      <c r="T1046" s="4" t="str">
        <f t="shared" si="196"/>
        <v>Z</v>
      </c>
      <c r="U1046" s="4" t="str">
        <f t="shared" si="198"/>
        <v>Scissor</v>
      </c>
      <c r="V1046" s="4" t="str">
        <f t="shared" si="199"/>
        <v>Scissor</v>
      </c>
      <c r="W1046" s="4" t="str">
        <f t="shared" si="200"/>
        <v>ZC</v>
      </c>
      <c r="X1046" s="4" t="str">
        <f t="shared" si="201"/>
        <v>D</v>
      </c>
      <c r="Y1046" s="4">
        <f t="shared" si="202"/>
        <v>3</v>
      </c>
      <c r="Z1046" s="4">
        <f t="shared" si="203"/>
        <v>3</v>
      </c>
      <c r="AA1046" s="4">
        <f t="shared" si="204"/>
        <v>6</v>
      </c>
      <c r="AC1046" s="4" t="str">
        <f t="shared" si="205"/>
        <v>W</v>
      </c>
      <c r="AD1046" s="4" t="str" cm="1">
        <f t="array" ref="AD1046">_xlfn._xlws.FILTER($W$16:$W$24,($X$16:$X$24=S1046)*($Z$16:$Z$24=AC1046))</f>
        <v>X</v>
      </c>
      <c r="AE1046" s="4">
        <f t="shared" si="206"/>
        <v>6</v>
      </c>
      <c r="AF1046" s="4">
        <f t="shared" si="207"/>
        <v>1</v>
      </c>
      <c r="AG1046" s="4">
        <f t="shared" si="208"/>
        <v>7</v>
      </c>
    </row>
    <row r="1047" spans="18:33" x14ac:dyDescent="0.3">
      <c r="R1047" s="4" t="s">
        <v>42</v>
      </c>
      <c r="S1047" s="4" t="str">
        <f t="shared" si="197"/>
        <v>B</v>
      </c>
      <c r="T1047" s="4" t="str">
        <f t="shared" si="196"/>
        <v>Z</v>
      </c>
      <c r="U1047" s="4" t="str">
        <f t="shared" si="198"/>
        <v>Paper</v>
      </c>
      <c r="V1047" s="4" t="str">
        <f t="shared" si="199"/>
        <v>Scissor</v>
      </c>
      <c r="W1047" s="4" t="str">
        <f t="shared" si="200"/>
        <v>ZB</v>
      </c>
      <c r="X1047" s="4" t="str">
        <f t="shared" si="201"/>
        <v>W</v>
      </c>
      <c r="Y1047" s="4">
        <f t="shared" si="202"/>
        <v>6</v>
      </c>
      <c r="Z1047" s="4">
        <f t="shared" si="203"/>
        <v>3</v>
      </c>
      <c r="AA1047" s="4">
        <f t="shared" si="204"/>
        <v>9</v>
      </c>
      <c r="AC1047" s="4" t="str">
        <f t="shared" si="205"/>
        <v>W</v>
      </c>
      <c r="AD1047" s="4" t="str" cm="1">
        <f t="array" ref="AD1047">_xlfn._xlws.FILTER($W$16:$W$24,($X$16:$X$24=S1047)*($Z$16:$Z$24=AC1047))</f>
        <v>Z</v>
      </c>
      <c r="AE1047" s="4">
        <f t="shared" si="206"/>
        <v>6</v>
      </c>
      <c r="AF1047" s="4">
        <f t="shared" si="207"/>
        <v>3</v>
      </c>
      <c r="AG1047" s="4">
        <f t="shared" si="208"/>
        <v>9</v>
      </c>
    </row>
    <row r="1048" spans="18:33" x14ac:dyDescent="0.3">
      <c r="R1048" s="4" t="s">
        <v>43</v>
      </c>
      <c r="S1048" s="4" t="str">
        <f t="shared" si="197"/>
        <v>C</v>
      </c>
      <c r="T1048" s="4" t="str">
        <f t="shared" si="196"/>
        <v>Z</v>
      </c>
      <c r="U1048" s="4" t="str">
        <f t="shared" si="198"/>
        <v>Scissor</v>
      </c>
      <c r="V1048" s="4" t="str">
        <f t="shared" si="199"/>
        <v>Scissor</v>
      </c>
      <c r="W1048" s="4" t="str">
        <f t="shared" si="200"/>
        <v>ZC</v>
      </c>
      <c r="X1048" s="4" t="str">
        <f t="shared" si="201"/>
        <v>D</v>
      </c>
      <c r="Y1048" s="4">
        <f t="shared" si="202"/>
        <v>3</v>
      </c>
      <c r="Z1048" s="4">
        <f t="shared" si="203"/>
        <v>3</v>
      </c>
      <c r="AA1048" s="4">
        <f t="shared" si="204"/>
        <v>6</v>
      </c>
      <c r="AC1048" s="4" t="str">
        <f t="shared" si="205"/>
        <v>W</v>
      </c>
      <c r="AD1048" s="4" t="str" cm="1">
        <f t="array" ref="AD1048">_xlfn._xlws.FILTER($W$16:$W$24,($X$16:$X$24=S1048)*($Z$16:$Z$24=AC1048))</f>
        <v>X</v>
      </c>
      <c r="AE1048" s="4">
        <f t="shared" si="206"/>
        <v>6</v>
      </c>
      <c r="AF1048" s="4">
        <f t="shared" si="207"/>
        <v>1</v>
      </c>
      <c r="AG1048" s="4">
        <f t="shared" si="208"/>
        <v>7</v>
      </c>
    </row>
    <row r="1049" spans="18:33" x14ac:dyDescent="0.3">
      <c r="R1049" s="4" t="s">
        <v>43</v>
      </c>
      <c r="S1049" s="4" t="str">
        <f t="shared" si="197"/>
        <v>C</v>
      </c>
      <c r="T1049" s="4" t="str">
        <f t="shared" si="196"/>
        <v>Z</v>
      </c>
      <c r="U1049" s="4" t="str">
        <f t="shared" si="198"/>
        <v>Scissor</v>
      </c>
      <c r="V1049" s="4" t="str">
        <f t="shared" si="199"/>
        <v>Scissor</v>
      </c>
      <c r="W1049" s="4" t="str">
        <f t="shared" si="200"/>
        <v>ZC</v>
      </c>
      <c r="X1049" s="4" t="str">
        <f t="shared" si="201"/>
        <v>D</v>
      </c>
      <c r="Y1049" s="4">
        <f t="shared" si="202"/>
        <v>3</v>
      </c>
      <c r="Z1049" s="4">
        <f t="shared" si="203"/>
        <v>3</v>
      </c>
      <c r="AA1049" s="4">
        <f t="shared" si="204"/>
        <v>6</v>
      </c>
      <c r="AC1049" s="4" t="str">
        <f t="shared" si="205"/>
        <v>W</v>
      </c>
      <c r="AD1049" s="4" t="str" cm="1">
        <f t="array" ref="AD1049">_xlfn._xlws.FILTER($W$16:$W$24,($X$16:$X$24=S1049)*($Z$16:$Z$24=AC1049))</f>
        <v>X</v>
      </c>
      <c r="AE1049" s="4">
        <f t="shared" si="206"/>
        <v>6</v>
      </c>
      <c r="AF1049" s="4">
        <f t="shared" si="207"/>
        <v>1</v>
      </c>
      <c r="AG1049" s="4">
        <f t="shared" si="208"/>
        <v>7</v>
      </c>
    </row>
    <row r="1050" spans="18:33" x14ac:dyDescent="0.3">
      <c r="R1050" s="4" t="s">
        <v>43</v>
      </c>
      <c r="S1050" s="4" t="str">
        <f t="shared" si="197"/>
        <v>C</v>
      </c>
      <c r="T1050" s="4" t="str">
        <f t="shared" si="196"/>
        <v>Z</v>
      </c>
      <c r="U1050" s="4" t="str">
        <f t="shared" si="198"/>
        <v>Scissor</v>
      </c>
      <c r="V1050" s="4" t="str">
        <f t="shared" si="199"/>
        <v>Scissor</v>
      </c>
      <c r="W1050" s="4" t="str">
        <f t="shared" si="200"/>
        <v>ZC</v>
      </c>
      <c r="X1050" s="4" t="str">
        <f t="shared" si="201"/>
        <v>D</v>
      </c>
      <c r="Y1050" s="4">
        <f t="shared" si="202"/>
        <v>3</v>
      </c>
      <c r="Z1050" s="4">
        <f t="shared" si="203"/>
        <v>3</v>
      </c>
      <c r="AA1050" s="4">
        <f t="shared" si="204"/>
        <v>6</v>
      </c>
      <c r="AC1050" s="4" t="str">
        <f t="shared" si="205"/>
        <v>W</v>
      </c>
      <c r="AD1050" s="4" t="str" cm="1">
        <f t="array" ref="AD1050">_xlfn._xlws.FILTER($W$16:$W$24,($X$16:$X$24=S1050)*($Z$16:$Z$24=AC1050))</f>
        <v>X</v>
      </c>
      <c r="AE1050" s="4">
        <f t="shared" si="206"/>
        <v>6</v>
      </c>
      <c r="AF1050" s="4">
        <f t="shared" si="207"/>
        <v>1</v>
      </c>
      <c r="AG1050" s="4">
        <f t="shared" si="208"/>
        <v>7</v>
      </c>
    </row>
    <row r="1051" spans="18:33" x14ac:dyDescent="0.3">
      <c r="R1051" s="4" t="s">
        <v>47</v>
      </c>
      <c r="S1051" s="4" t="str">
        <f t="shared" si="197"/>
        <v>A</v>
      </c>
      <c r="T1051" s="4" t="str">
        <f t="shared" si="196"/>
        <v>Z</v>
      </c>
      <c r="U1051" s="4" t="str">
        <f t="shared" si="198"/>
        <v>Rock</v>
      </c>
      <c r="V1051" s="4" t="str">
        <f t="shared" si="199"/>
        <v>Scissor</v>
      </c>
      <c r="W1051" s="4" t="str">
        <f t="shared" si="200"/>
        <v>ZA</v>
      </c>
      <c r="X1051" s="4" t="str">
        <f t="shared" si="201"/>
        <v>L</v>
      </c>
      <c r="Y1051" s="4">
        <f t="shared" si="202"/>
        <v>0</v>
      </c>
      <c r="Z1051" s="4">
        <f t="shared" si="203"/>
        <v>3</v>
      </c>
      <c r="AA1051" s="4">
        <f t="shared" si="204"/>
        <v>3</v>
      </c>
      <c r="AC1051" s="4" t="str">
        <f t="shared" si="205"/>
        <v>W</v>
      </c>
      <c r="AD1051" s="4" t="str" cm="1">
        <f t="array" ref="AD1051">_xlfn._xlws.FILTER($W$16:$W$24,($X$16:$X$24=S1051)*($Z$16:$Z$24=AC1051))</f>
        <v>Y</v>
      </c>
      <c r="AE1051" s="4">
        <f t="shared" si="206"/>
        <v>6</v>
      </c>
      <c r="AF1051" s="4">
        <f t="shared" si="207"/>
        <v>2</v>
      </c>
      <c r="AG1051" s="4">
        <f t="shared" si="208"/>
        <v>8</v>
      </c>
    </row>
    <row r="1052" spans="18:33" x14ac:dyDescent="0.3">
      <c r="R1052" s="4" t="s">
        <v>43</v>
      </c>
      <c r="S1052" s="4" t="str">
        <f t="shared" si="197"/>
        <v>C</v>
      </c>
      <c r="T1052" s="4" t="str">
        <f t="shared" si="196"/>
        <v>Z</v>
      </c>
      <c r="U1052" s="4" t="str">
        <f t="shared" si="198"/>
        <v>Scissor</v>
      </c>
      <c r="V1052" s="4" t="str">
        <f t="shared" si="199"/>
        <v>Scissor</v>
      </c>
      <c r="W1052" s="4" t="str">
        <f t="shared" si="200"/>
        <v>ZC</v>
      </c>
      <c r="X1052" s="4" t="str">
        <f t="shared" si="201"/>
        <v>D</v>
      </c>
      <c r="Y1052" s="4">
        <f t="shared" si="202"/>
        <v>3</v>
      </c>
      <c r="Z1052" s="4">
        <f t="shared" si="203"/>
        <v>3</v>
      </c>
      <c r="AA1052" s="4">
        <f t="shared" si="204"/>
        <v>6</v>
      </c>
      <c r="AC1052" s="4" t="str">
        <f t="shared" si="205"/>
        <v>W</v>
      </c>
      <c r="AD1052" s="4" t="str" cm="1">
        <f t="array" ref="AD1052">_xlfn._xlws.FILTER($W$16:$W$24,($X$16:$X$24=S1052)*($Z$16:$Z$24=AC1052))</f>
        <v>X</v>
      </c>
      <c r="AE1052" s="4">
        <f t="shared" si="206"/>
        <v>6</v>
      </c>
      <c r="AF1052" s="4">
        <f t="shared" si="207"/>
        <v>1</v>
      </c>
      <c r="AG1052" s="4">
        <f t="shared" si="208"/>
        <v>7</v>
      </c>
    </row>
    <row r="1053" spans="18:33" x14ac:dyDescent="0.3">
      <c r="R1053" s="4" t="s">
        <v>46</v>
      </c>
      <c r="S1053" s="4" t="str">
        <f t="shared" si="197"/>
        <v>A</v>
      </c>
      <c r="T1053" s="4" t="str">
        <f t="shared" si="196"/>
        <v>Y</v>
      </c>
      <c r="U1053" s="4" t="str">
        <f t="shared" si="198"/>
        <v>Rock</v>
      </c>
      <c r="V1053" s="4" t="str">
        <f t="shared" si="199"/>
        <v>Paper</v>
      </c>
      <c r="W1053" s="4" t="str">
        <f t="shared" si="200"/>
        <v>YA</v>
      </c>
      <c r="X1053" s="4" t="str">
        <f t="shared" si="201"/>
        <v>W</v>
      </c>
      <c r="Y1053" s="4">
        <f t="shared" si="202"/>
        <v>6</v>
      </c>
      <c r="Z1053" s="4">
        <f t="shared" si="203"/>
        <v>2</v>
      </c>
      <c r="AA1053" s="4">
        <f t="shared" si="204"/>
        <v>8</v>
      </c>
      <c r="AC1053" s="4" t="str">
        <f t="shared" si="205"/>
        <v>D</v>
      </c>
      <c r="AD1053" s="4" t="str" cm="1">
        <f t="array" ref="AD1053">_xlfn._xlws.FILTER($W$16:$W$24,($X$16:$X$24=S1053)*($Z$16:$Z$24=AC1053))</f>
        <v>X</v>
      </c>
      <c r="AE1053" s="4">
        <f t="shared" si="206"/>
        <v>3</v>
      </c>
      <c r="AF1053" s="4">
        <f t="shared" si="207"/>
        <v>1</v>
      </c>
      <c r="AG1053" s="4">
        <f t="shared" si="208"/>
        <v>4</v>
      </c>
    </row>
    <row r="1054" spans="18:33" x14ac:dyDescent="0.3">
      <c r="R1054" s="4" t="s">
        <v>49</v>
      </c>
      <c r="S1054" s="4" t="str">
        <f t="shared" si="197"/>
        <v>A</v>
      </c>
      <c r="T1054" s="4" t="str">
        <f t="shared" si="196"/>
        <v>X</v>
      </c>
      <c r="U1054" s="4" t="str">
        <f t="shared" si="198"/>
        <v>Rock</v>
      </c>
      <c r="V1054" s="4" t="str">
        <f t="shared" si="199"/>
        <v>Rock</v>
      </c>
      <c r="W1054" s="4" t="str">
        <f t="shared" si="200"/>
        <v>XA</v>
      </c>
      <c r="X1054" s="4" t="str">
        <f t="shared" si="201"/>
        <v>D</v>
      </c>
      <c r="Y1054" s="4">
        <f t="shared" si="202"/>
        <v>3</v>
      </c>
      <c r="Z1054" s="4">
        <f t="shared" si="203"/>
        <v>1</v>
      </c>
      <c r="AA1054" s="4">
        <f t="shared" si="204"/>
        <v>4</v>
      </c>
      <c r="AC1054" s="4" t="str">
        <f t="shared" si="205"/>
        <v>L</v>
      </c>
      <c r="AD1054" s="4" t="str" cm="1">
        <f t="array" ref="AD1054">_xlfn._xlws.FILTER($W$16:$W$24,($X$16:$X$24=S1054)*($Z$16:$Z$24=AC1054))</f>
        <v>Z</v>
      </c>
      <c r="AE1054" s="4">
        <f t="shared" si="206"/>
        <v>0</v>
      </c>
      <c r="AF1054" s="4">
        <f t="shared" si="207"/>
        <v>3</v>
      </c>
      <c r="AG1054" s="4">
        <f t="shared" si="208"/>
        <v>3</v>
      </c>
    </row>
    <row r="1055" spans="18:33" x14ac:dyDescent="0.3">
      <c r="R1055" s="4" t="s">
        <v>43</v>
      </c>
      <c r="S1055" s="4" t="str">
        <f t="shared" si="197"/>
        <v>C</v>
      </c>
      <c r="T1055" s="4" t="str">
        <f t="shared" ref="T1055:T1118" si="209">RIGHT(R1055,1)</f>
        <v>Z</v>
      </c>
      <c r="U1055" s="4" t="str">
        <f t="shared" si="198"/>
        <v>Scissor</v>
      </c>
      <c r="V1055" s="4" t="str">
        <f t="shared" si="199"/>
        <v>Scissor</v>
      </c>
      <c r="W1055" s="4" t="str">
        <f t="shared" si="200"/>
        <v>ZC</v>
      </c>
      <c r="X1055" s="4" t="str">
        <f t="shared" si="201"/>
        <v>D</v>
      </c>
      <c r="Y1055" s="4">
        <f t="shared" si="202"/>
        <v>3</v>
      </c>
      <c r="Z1055" s="4">
        <f t="shared" si="203"/>
        <v>3</v>
      </c>
      <c r="AA1055" s="4">
        <f t="shared" si="204"/>
        <v>6</v>
      </c>
      <c r="AC1055" s="4" t="str">
        <f t="shared" si="205"/>
        <v>W</v>
      </c>
      <c r="AD1055" s="4" t="str" cm="1">
        <f t="array" ref="AD1055">_xlfn._xlws.FILTER($W$16:$W$24,($X$16:$X$24=S1055)*($Z$16:$Z$24=AC1055))</f>
        <v>X</v>
      </c>
      <c r="AE1055" s="4">
        <f t="shared" si="206"/>
        <v>6</v>
      </c>
      <c r="AF1055" s="4">
        <f t="shared" si="207"/>
        <v>1</v>
      </c>
      <c r="AG1055" s="4">
        <f t="shared" si="208"/>
        <v>7</v>
      </c>
    </row>
    <row r="1056" spans="18:33" x14ac:dyDescent="0.3">
      <c r="R1056" s="4" t="s">
        <v>46</v>
      </c>
      <c r="S1056" s="4" t="str">
        <f t="shared" ref="S1056:S1119" si="210">MID(R1056,1,1)</f>
        <v>A</v>
      </c>
      <c r="T1056" s="4" t="str">
        <f t="shared" si="209"/>
        <v>Y</v>
      </c>
      <c r="U1056" s="4" t="str">
        <f t="shared" ref="U1056:U1119" si="211">VLOOKUP(S1056,$R$15:$T$17,2,FALSE)</f>
        <v>Rock</v>
      </c>
      <c r="V1056" s="4" t="str">
        <f t="shared" ref="V1056:V1119" si="212">_xlfn.XLOOKUP(T1056,$T$15:$T$17,$S$15:$S$17)</f>
        <v>Paper</v>
      </c>
      <c r="W1056" s="4" t="str">
        <f t="shared" ref="W1056:W1119" si="213">_xlfn.CONCAT(T1056,S1056)</f>
        <v>YA</v>
      </c>
      <c r="X1056" s="4" t="str">
        <f t="shared" ref="X1056:X1119" si="214">_xlfn.XLOOKUP(W1056,$Y$16:$Y$24,$Z$16:$Z$24)</f>
        <v>W</v>
      </c>
      <c r="Y1056" s="4">
        <f t="shared" ref="Y1056:Y1119" si="215">_xlfn.XLOOKUP(X1056,$R$8:$R$10,$S$8:$S$10)</f>
        <v>6</v>
      </c>
      <c r="Z1056" s="4">
        <f t="shared" ref="Z1056:Z1119" si="216">_xlfn.XLOOKUP(V1056,$R$20:$R$22,$S$20:$S$22)</f>
        <v>2</v>
      </c>
      <c r="AA1056" s="4">
        <f t="shared" ref="AA1056:AA1119" si="217">SUM(Y1056:Z1056)</f>
        <v>8</v>
      </c>
      <c r="AC1056" s="4" t="str">
        <f t="shared" ref="AC1056:AC1119" si="218">VLOOKUP(T1056,$AC$16:$AD$18,2,FALSE)</f>
        <v>D</v>
      </c>
      <c r="AD1056" s="4" t="str" cm="1">
        <f t="array" ref="AD1056">_xlfn._xlws.FILTER($W$16:$W$24,($X$16:$X$24=S1056)*($Z$16:$Z$24=AC1056))</f>
        <v>X</v>
      </c>
      <c r="AE1056" s="4">
        <f t="shared" ref="AE1056:AE1119" si="219">_xlfn.XLOOKUP(AC1056,$R$8:$R$10,$S$8:$S$10)</f>
        <v>3</v>
      </c>
      <c r="AF1056" s="4">
        <f t="shared" ref="AF1056:AF1119" si="220">_xlfn.XLOOKUP(AD1056,$T$20:$T$22,$S$20:$S$22)</f>
        <v>1</v>
      </c>
      <c r="AG1056" s="4">
        <f t="shared" ref="AG1056:AG1119" si="221">SUM(AE1056:AF1056)</f>
        <v>4</v>
      </c>
    </row>
    <row r="1057" spans="18:33" x14ac:dyDescent="0.3">
      <c r="R1057" s="4" t="s">
        <v>48</v>
      </c>
      <c r="S1057" s="4" t="str">
        <f t="shared" si="210"/>
        <v>C</v>
      </c>
      <c r="T1057" s="4" t="str">
        <f t="shared" si="209"/>
        <v>X</v>
      </c>
      <c r="U1057" s="4" t="str">
        <f t="shared" si="211"/>
        <v>Scissor</v>
      </c>
      <c r="V1057" s="4" t="str">
        <f t="shared" si="212"/>
        <v>Rock</v>
      </c>
      <c r="W1057" s="4" t="str">
        <f t="shared" si="213"/>
        <v>XC</v>
      </c>
      <c r="X1057" s="4" t="str">
        <f t="shared" si="214"/>
        <v>W</v>
      </c>
      <c r="Y1057" s="4">
        <f t="shared" si="215"/>
        <v>6</v>
      </c>
      <c r="Z1057" s="4">
        <f t="shared" si="216"/>
        <v>1</v>
      </c>
      <c r="AA1057" s="4">
        <f t="shared" si="217"/>
        <v>7</v>
      </c>
      <c r="AC1057" s="4" t="str">
        <f t="shared" si="218"/>
        <v>L</v>
      </c>
      <c r="AD1057" s="4" t="str" cm="1">
        <f t="array" ref="AD1057">_xlfn._xlws.FILTER($W$16:$W$24,($X$16:$X$24=S1057)*($Z$16:$Z$24=AC1057))</f>
        <v>Y</v>
      </c>
      <c r="AE1057" s="4">
        <f t="shared" si="219"/>
        <v>0</v>
      </c>
      <c r="AF1057" s="4">
        <f t="shared" si="220"/>
        <v>2</v>
      </c>
      <c r="AG1057" s="4">
        <f t="shared" si="221"/>
        <v>2</v>
      </c>
    </row>
    <row r="1058" spans="18:33" x14ac:dyDescent="0.3">
      <c r="R1058" s="4" t="s">
        <v>43</v>
      </c>
      <c r="S1058" s="4" t="str">
        <f t="shared" si="210"/>
        <v>C</v>
      </c>
      <c r="T1058" s="4" t="str">
        <f t="shared" si="209"/>
        <v>Z</v>
      </c>
      <c r="U1058" s="4" t="str">
        <f t="shared" si="211"/>
        <v>Scissor</v>
      </c>
      <c r="V1058" s="4" t="str">
        <f t="shared" si="212"/>
        <v>Scissor</v>
      </c>
      <c r="W1058" s="4" t="str">
        <f t="shared" si="213"/>
        <v>ZC</v>
      </c>
      <c r="X1058" s="4" t="str">
        <f t="shared" si="214"/>
        <v>D</v>
      </c>
      <c r="Y1058" s="4">
        <f t="shared" si="215"/>
        <v>3</v>
      </c>
      <c r="Z1058" s="4">
        <f t="shared" si="216"/>
        <v>3</v>
      </c>
      <c r="AA1058" s="4">
        <f t="shared" si="217"/>
        <v>6</v>
      </c>
      <c r="AC1058" s="4" t="str">
        <f t="shared" si="218"/>
        <v>W</v>
      </c>
      <c r="AD1058" s="4" t="str" cm="1">
        <f t="array" ref="AD1058">_xlfn._xlws.FILTER($W$16:$W$24,($X$16:$X$24=S1058)*($Z$16:$Z$24=AC1058))</f>
        <v>X</v>
      </c>
      <c r="AE1058" s="4">
        <f t="shared" si="219"/>
        <v>6</v>
      </c>
      <c r="AF1058" s="4">
        <f t="shared" si="220"/>
        <v>1</v>
      </c>
      <c r="AG1058" s="4">
        <f t="shared" si="221"/>
        <v>7</v>
      </c>
    </row>
    <row r="1059" spans="18:33" x14ac:dyDescent="0.3">
      <c r="R1059" s="4" t="s">
        <v>42</v>
      </c>
      <c r="S1059" s="4" t="str">
        <f t="shared" si="210"/>
        <v>B</v>
      </c>
      <c r="T1059" s="4" t="str">
        <f t="shared" si="209"/>
        <v>Z</v>
      </c>
      <c r="U1059" s="4" t="str">
        <f t="shared" si="211"/>
        <v>Paper</v>
      </c>
      <c r="V1059" s="4" t="str">
        <f t="shared" si="212"/>
        <v>Scissor</v>
      </c>
      <c r="W1059" s="4" t="str">
        <f t="shared" si="213"/>
        <v>ZB</v>
      </c>
      <c r="X1059" s="4" t="str">
        <f t="shared" si="214"/>
        <v>W</v>
      </c>
      <c r="Y1059" s="4">
        <f t="shared" si="215"/>
        <v>6</v>
      </c>
      <c r="Z1059" s="4">
        <f t="shared" si="216"/>
        <v>3</v>
      </c>
      <c r="AA1059" s="4">
        <f t="shared" si="217"/>
        <v>9</v>
      </c>
      <c r="AC1059" s="4" t="str">
        <f t="shared" si="218"/>
        <v>W</v>
      </c>
      <c r="AD1059" s="4" t="str" cm="1">
        <f t="array" ref="AD1059">_xlfn._xlws.FILTER($W$16:$W$24,($X$16:$X$24=S1059)*($Z$16:$Z$24=AC1059))</f>
        <v>Z</v>
      </c>
      <c r="AE1059" s="4">
        <f t="shared" si="219"/>
        <v>6</v>
      </c>
      <c r="AF1059" s="4">
        <f t="shared" si="220"/>
        <v>3</v>
      </c>
      <c r="AG1059" s="4">
        <f t="shared" si="221"/>
        <v>9</v>
      </c>
    </row>
    <row r="1060" spans="18:33" x14ac:dyDescent="0.3">
      <c r="R1060" s="4" t="s">
        <v>43</v>
      </c>
      <c r="S1060" s="4" t="str">
        <f t="shared" si="210"/>
        <v>C</v>
      </c>
      <c r="T1060" s="4" t="str">
        <f t="shared" si="209"/>
        <v>Z</v>
      </c>
      <c r="U1060" s="4" t="str">
        <f t="shared" si="211"/>
        <v>Scissor</v>
      </c>
      <c r="V1060" s="4" t="str">
        <f t="shared" si="212"/>
        <v>Scissor</v>
      </c>
      <c r="W1060" s="4" t="str">
        <f t="shared" si="213"/>
        <v>ZC</v>
      </c>
      <c r="X1060" s="4" t="str">
        <f t="shared" si="214"/>
        <v>D</v>
      </c>
      <c r="Y1060" s="4">
        <f t="shared" si="215"/>
        <v>3</v>
      </c>
      <c r="Z1060" s="4">
        <f t="shared" si="216"/>
        <v>3</v>
      </c>
      <c r="AA1060" s="4">
        <f t="shared" si="217"/>
        <v>6</v>
      </c>
      <c r="AC1060" s="4" t="str">
        <f t="shared" si="218"/>
        <v>W</v>
      </c>
      <c r="AD1060" s="4" t="str" cm="1">
        <f t="array" ref="AD1060">_xlfn._xlws.FILTER($W$16:$W$24,($X$16:$X$24=S1060)*($Z$16:$Z$24=AC1060))</f>
        <v>X</v>
      </c>
      <c r="AE1060" s="4">
        <f t="shared" si="219"/>
        <v>6</v>
      </c>
      <c r="AF1060" s="4">
        <f t="shared" si="220"/>
        <v>1</v>
      </c>
      <c r="AG1060" s="4">
        <f t="shared" si="221"/>
        <v>7</v>
      </c>
    </row>
    <row r="1061" spans="18:33" x14ac:dyDescent="0.3">
      <c r="R1061" s="4" t="s">
        <v>42</v>
      </c>
      <c r="S1061" s="4" t="str">
        <f t="shared" si="210"/>
        <v>B</v>
      </c>
      <c r="T1061" s="4" t="str">
        <f t="shared" si="209"/>
        <v>Z</v>
      </c>
      <c r="U1061" s="4" t="str">
        <f t="shared" si="211"/>
        <v>Paper</v>
      </c>
      <c r="V1061" s="4" t="str">
        <f t="shared" si="212"/>
        <v>Scissor</v>
      </c>
      <c r="W1061" s="4" t="str">
        <f t="shared" si="213"/>
        <v>ZB</v>
      </c>
      <c r="X1061" s="4" t="str">
        <f t="shared" si="214"/>
        <v>W</v>
      </c>
      <c r="Y1061" s="4">
        <f t="shared" si="215"/>
        <v>6</v>
      </c>
      <c r="Z1061" s="4">
        <f t="shared" si="216"/>
        <v>3</v>
      </c>
      <c r="AA1061" s="4">
        <f t="shared" si="217"/>
        <v>9</v>
      </c>
      <c r="AC1061" s="4" t="str">
        <f t="shared" si="218"/>
        <v>W</v>
      </c>
      <c r="AD1061" s="4" t="str" cm="1">
        <f t="array" ref="AD1061">_xlfn._xlws.FILTER($W$16:$W$24,($X$16:$X$24=S1061)*($Z$16:$Z$24=AC1061))</f>
        <v>Z</v>
      </c>
      <c r="AE1061" s="4">
        <f t="shared" si="219"/>
        <v>6</v>
      </c>
      <c r="AF1061" s="4">
        <f t="shared" si="220"/>
        <v>3</v>
      </c>
      <c r="AG1061" s="4">
        <f t="shared" si="221"/>
        <v>9</v>
      </c>
    </row>
    <row r="1062" spans="18:33" x14ac:dyDescent="0.3">
      <c r="R1062" s="4" t="s">
        <v>42</v>
      </c>
      <c r="S1062" s="4" t="str">
        <f t="shared" si="210"/>
        <v>B</v>
      </c>
      <c r="T1062" s="4" t="str">
        <f t="shared" si="209"/>
        <v>Z</v>
      </c>
      <c r="U1062" s="4" t="str">
        <f t="shared" si="211"/>
        <v>Paper</v>
      </c>
      <c r="V1062" s="4" t="str">
        <f t="shared" si="212"/>
        <v>Scissor</v>
      </c>
      <c r="W1062" s="4" t="str">
        <f t="shared" si="213"/>
        <v>ZB</v>
      </c>
      <c r="X1062" s="4" t="str">
        <f t="shared" si="214"/>
        <v>W</v>
      </c>
      <c r="Y1062" s="4">
        <f t="shared" si="215"/>
        <v>6</v>
      </c>
      <c r="Z1062" s="4">
        <f t="shared" si="216"/>
        <v>3</v>
      </c>
      <c r="AA1062" s="4">
        <f t="shared" si="217"/>
        <v>9</v>
      </c>
      <c r="AC1062" s="4" t="str">
        <f t="shared" si="218"/>
        <v>W</v>
      </c>
      <c r="AD1062" s="4" t="str" cm="1">
        <f t="array" ref="AD1062">_xlfn._xlws.FILTER($W$16:$W$24,($X$16:$X$24=S1062)*($Z$16:$Z$24=AC1062))</f>
        <v>Z</v>
      </c>
      <c r="AE1062" s="4">
        <f t="shared" si="219"/>
        <v>6</v>
      </c>
      <c r="AF1062" s="4">
        <f t="shared" si="220"/>
        <v>3</v>
      </c>
      <c r="AG1062" s="4">
        <f t="shared" si="221"/>
        <v>9</v>
      </c>
    </row>
    <row r="1063" spans="18:33" x14ac:dyDescent="0.3">
      <c r="R1063" s="4" t="s">
        <v>46</v>
      </c>
      <c r="S1063" s="4" t="str">
        <f t="shared" si="210"/>
        <v>A</v>
      </c>
      <c r="T1063" s="4" t="str">
        <f t="shared" si="209"/>
        <v>Y</v>
      </c>
      <c r="U1063" s="4" t="str">
        <f t="shared" si="211"/>
        <v>Rock</v>
      </c>
      <c r="V1063" s="4" t="str">
        <f t="shared" si="212"/>
        <v>Paper</v>
      </c>
      <c r="W1063" s="4" t="str">
        <f t="shared" si="213"/>
        <v>YA</v>
      </c>
      <c r="X1063" s="4" t="str">
        <f t="shared" si="214"/>
        <v>W</v>
      </c>
      <c r="Y1063" s="4">
        <f t="shared" si="215"/>
        <v>6</v>
      </c>
      <c r="Z1063" s="4">
        <f t="shared" si="216"/>
        <v>2</v>
      </c>
      <c r="AA1063" s="4">
        <f t="shared" si="217"/>
        <v>8</v>
      </c>
      <c r="AC1063" s="4" t="str">
        <f t="shared" si="218"/>
        <v>D</v>
      </c>
      <c r="AD1063" s="4" t="str" cm="1">
        <f t="array" ref="AD1063">_xlfn._xlws.FILTER($W$16:$W$24,($X$16:$X$24=S1063)*($Z$16:$Z$24=AC1063))</f>
        <v>X</v>
      </c>
      <c r="AE1063" s="4">
        <f t="shared" si="219"/>
        <v>3</v>
      </c>
      <c r="AF1063" s="4">
        <f t="shared" si="220"/>
        <v>1</v>
      </c>
      <c r="AG1063" s="4">
        <f t="shared" si="221"/>
        <v>4</v>
      </c>
    </row>
    <row r="1064" spans="18:33" x14ac:dyDescent="0.3">
      <c r="R1064" s="4" t="s">
        <v>42</v>
      </c>
      <c r="S1064" s="4" t="str">
        <f t="shared" si="210"/>
        <v>B</v>
      </c>
      <c r="T1064" s="4" t="str">
        <f t="shared" si="209"/>
        <v>Z</v>
      </c>
      <c r="U1064" s="4" t="str">
        <f t="shared" si="211"/>
        <v>Paper</v>
      </c>
      <c r="V1064" s="4" t="str">
        <f t="shared" si="212"/>
        <v>Scissor</v>
      </c>
      <c r="W1064" s="4" t="str">
        <f t="shared" si="213"/>
        <v>ZB</v>
      </c>
      <c r="X1064" s="4" t="str">
        <f t="shared" si="214"/>
        <v>W</v>
      </c>
      <c r="Y1064" s="4">
        <f t="shared" si="215"/>
        <v>6</v>
      </c>
      <c r="Z1064" s="4">
        <f t="shared" si="216"/>
        <v>3</v>
      </c>
      <c r="AA1064" s="4">
        <f t="shared" si="217"/>
        <v>9</v>
      </c>
      <c r="AC1064" s="4" t="str">
        <f t="shared" si="218"/>
        <v>W</v>
      </c>
      <c r="AD1064" s="4" t="str" cm="1">
        <f t="array" ref="AD1064">_xlfn._xlws.FILTER($W$16:$W$24,($X$16:$X$24=S1064)*($Z$16:$Z$24=AC1064))</f>
        <v>Z</v>
      </c>
      <c r="AE1064" s="4">
        <f t="shared" si="219"/>
        <v>6</v>
      </c>
      <c r="AF1064" s="4">
        <f t="shared" si="220"/>
        <v>3</v>
      </c>
      <c r="AG1064" s="4">
        <f t="shared" si="221"/>
        <v>9</v>
      </c>
    </row>
    <row r="1065" spans="18:33" x14ac:dyDescent="0.3">
      <c r="R1065" s="4" t="s">
        <v>46</v>
      </c>
      <c r="S1065" s="4" t="str">
        <f t="shared" si="210"/>
        <v>A</v>
      </c>
      <c r="T1065" s="4" t="str">
        <f t="shared" si="209"/>
        <v>Y</v>
      </c>
      <c r="U1065" s="4" t="str">
        <f t="shared" si="211"/>
        <v>Rock</v>
      </c>
      <c r="V1065" s="4" t="str">
        <f t="shared" si="212"/>
        <v>Paper</v>
      </c>
      <c r="W1065" s="4" t="str">
        <f t="shared" si="213"/>
        <v>YA</v>
      </c>
      <c r="X1065" s="4" t="str">
        <f t="shared" si="214"/>
        <v>W</v>
      </c>
      <c r="Y1065" s="4">
        <f t="shared" si="215"/>
        <v>6</v>
      </c>
      <c r="Z1065" s="4">
        <f t="shared" si="216"/>
        <v>2</v>
      </c>
      <c r="AA1065" s="4">
        <f t="shared" si="217"/>
        <v>8</v>
      </c>
      <c r="AC1065" s="4" t="str">
        <f t="shared" si="218"/>
        <v>D</v>
      </c>
      <c r="AD1065" s="4" t="str" cm="1">
        <f t="array" ref="AD1065">_xlfn._xlws.FILTER($W$16:$W$24,($X$16:$X$24=S1065)*($Z$16:$Z$24=AC1065))</f>
        <v>X</v>
      </c>
      <c r="AE1065" s="4">
        <f t="shared" si="219"/>
        <v>3</v>
      </c>
      <c r="AF1065" s="4">
        <f t="shared" si="220"/>
        <v>1</v>
      </c>
      <c r="AG1065" s="4">
        <f t="shared" si="221"/>
        <v>4</v>
      </c>
    </row>
    <row r="1066" spans="18:33" x14ac:dyDescent="0.3">
      <c r="R1066" s="4" t="s">
        <v>46</v>
      </c>
      <c r="S1066" s="4" t="str">
        <f t="shared" si="210"/>
        <v>A</v>
      </c>
      <c r="T1066" s="4" t="str">
        <f t="shared" si="209"/>
        <v>Y</v>
      </c>
      <c r="U1066" s="4" t="str">
        <f t="shared" si="211"/>
        <v>Rock</v>
      </c>
      <c r="V1066" s="4" t="str">
        <f t="shared" si="212"/>
        <v>Paper</v>
      </c>
      <c r="W1066" s="4" t="str">
        <f t="shared" si="213"/>
        <v>YA</v>
      </c>
      <c r="X1066" s="4" t="str">
        <f t="shared" si="214"/>
        <v>W</v>
      </c>
      <c r="Y1066" s="4">
        <f t="shared" si="215"/>
        <v>6</v>
      </c>
      <c r="Z1066" s="4">
        <f t="shared" si="216"/>
        <v>2</v>
      </c>
      <c r="AA1066" s="4">
        <f t="shared" si="217"/>
        <v>8</v>
      </c>
      <c r="AC1066" s="4" t="str">
        <f t="shared" si="218"/>
        <v>D</v>
      </c>
      <c r="AD1066" s="4" t="str" cm="1">
        <f t="array" ref="AD1066">_xlfn._xlws.FILTER($W$16:$W$24,($X$16:$X$24=S1066)*($Z$16:$Z$24=AC1066))</f>
        <v>X</v>
      </c>
      <c r="AE1066" s="4">
        <f t="shared" si="219"/>
        <v>3</v>
      </c>
      <c r="AF1066" s="4">
        <f t="shared" si="220"/>
        <v>1</v>
      </c>
      <c r="AG1066" s="4">
        <f t="shared" si="221"/>
        <v>4</v>
      </c>
    </row>
    <row r="1067" spans="18:33" x14ac:dyDescent="0.3">
      <c r="R1067" s="4" t="s">
        <v>48</v>
      </c>
      <c r="S1067" s="4" t="str">
        <f t="shared" si="210"/>
        <v>C</v>
      </c>
      <c r="T1067" s="4" t="str">
        <f t="shared" si="209"/>
        <v>X</v>
      </c>
      <c r="U1067" s="4" t="str">
        <f t="shared" si="211"/>
        <v>Scissor</v>
      </c>
      <c r="V1067" s="4" t="str">
        <f t="shared" si="212"/>
        <v>Rock</v>
      </c>
      <c r="W1067" s="4" t="str">
        <f t="shared" si="213"/>
        <v>XC</v>
      </c>
      <c r="X1067" s="4" t="str">
        <f t="shared" si="214"/>
        <v>W</v>
      </c>
      <c r="Y1067" s="4">
        <f t="shared" si="215"/>
        <v>6</v>
      </c>
      <c r="Z1067" s="4">
        <f t="shared" si="216"/>
        <v>1</v>
      </c>
      <c r="AA1067" s="4">
        <f t="shared" si="217"/>
        <v>7</v>
      </c>
      <c r="AC1067" s="4" t="str">
        <f t="shared" si="218"/>
        <v>L</v>
      </c>
      <c r="AD1067" s="4" t="str" cm="1">
        <f t="array" ref="AD1067">_xlfn._xlws.FILTER($W$16:$W$24,($X$16:$X$24=S1067)*($Z$16:$Z$24=AC1067))</f>
        <v>Y</v>
      </c>
      <c r="AE1067" s="4">
        <f t="shared" si="219"/>
        <v>0</v>
      </c>
      <c r="AF1067" s="4">
        <f t="shared" si="220"/>
        <v>2</v>
      </c>
      <c r="AG1067" s="4">
        <f t="shared" si="221"/>
        <v>2</v>
      </c>
    </row>
    <row r="1068" spans="18:33" x14ac:dyDescent="0.3">
      <c r="R1068" s="4" t="s">
        <v>42</v>
      </c>
      <c r="S1068" s="4" t="str">
        <f t="shared" si="210"/>
        <v>B</v>
      </c>
      <c r="T1068" s="4" t="str">
        <f t="shared" si="209"/>
        <v>Z</v>
      </c>
      <c r="U1068" s="4" t="str">
        <f t="shared" si="211"/>
        <v>Paper</v>
      </c>
      <c r="V1068" s="4" t="str">
        <f t="shared" si="212"/>
        <v>Scissor</v>
      </c>
      <c r="W1068" s="4" t="str">
        <f t="shared" si="213"/>
        <v>ZB</v>
      </c>
      <c r="X1068" s="4" t="str">
        <f t="shared" si="214"/>
        <v>W</v>
      </c>
      <c r="Y1068" s="4">
        <f t="shared" si="215"/>
        <v>6</v>
      </c>
      <c r="Z1068" s="4">
        <f t="shared" si="216"/>
        <v>3</v>
      </c>
      <c r="AA1068" s="4">
        <f t="shared" si="217"/>
        <v>9</v>
      </c>
      <c r="AC1068" s="4" t="str">
        <f t="shared" si="218"/>
        <v>W</v>
      </c>
      <c r="AD1068" s="4" t="str" cm="1">
        <f t="array" ref="AD1068">_xlfn._xlws.FILTER($W$16:$W$24,($X$16:$X$24=S1068)*($Z$16:$Z$24=AC1068))</f>
        <v>Z</v>
      </c>
      <c r="AE1068" s="4">
        <f t="shared" si="219"/>
        <v>6</v>
      </c>
      <c r="AF1068" s="4">
        <f t="shared" si="220"/>
        <v>3</v>
      </c>
      <c r="AG1068" s="4">
        <f t="shared" si="221"/>
        <v>9</v>
      </c>
    </row>
    <row r="1069" spans="18:33" x14ac:dyDescent="0.3">
      <c r="R1069" s="4" t="s">
        <v>43</v>
      </c>
      <c r="S1069" s="4" t="str">
        <f t="shared" si="210"/>
        <v>C</v>
      </c>
      <c r="T1069" s="4" t="str">
        <f t="shared" si="209"/>
        <v>Z</v>
      </c>
      <c r="U1069" s="4" t="str">
        <f t="shared" si="211"/>
        <v>Scissor</v>
      </c>
      <c r="V1069" s="4" t="str">
        <f t="shared" si="212"/>
        <v>Scissor</v>
      </c>
      <c r="W1069" s="4" t="str">
        <f t="shared" si="213"/>
        <v>ZC</v>
      </c>
      <c r="X1069" s="4" t="str">
        <f t="shared" si="214"/>
        <v>D</v>
      </c>
      <c r="Y1069" s="4">
        <f t="shared" si="215"/>
        <v>3</v>
      </c>
      <c r="Z1069" s="4">
        <f t="shared" si="216"/>
        <v>3</v>
      </c>
      <c r="AA1069" s="4">
        <f t="shared" si="217"/>
        <v>6</v>
      </c>
      <c r="AC1069" s="4" t="str">
        <f t="shared" si="218"/>
        <v>W</v>
      </c>
      <c r="AD1069" s="4" t="str" cm="1">
        <f t="array" ref="AD1069">_xlfn._xlws.FILTER($W$16:$W$24,($X$16:$X$24=S1069)*($Z$16:$Z$24=AC1069))</f>
        <v>X</v>
      </c>
      <c r="AE1069" s="4">
        <f t="shared" si="219"/>
        <v>6</v>
      </c>
      <c r="AF1069" s="4">
        <f t="shared" si="220"/>
        <v>1</v>
      </c>
      <c r="AG1069" s="4">
        <f t="shared" si="221"/>
        <v>7</v>
      </c>
    </row>
    <row r="1070" spans="18:33" x14ac:dyDescent="0.3">
      <c r="R1070" s="4" t="s">
        <v>43</v>
      </c>
      <c r="S1070" s="4" t="str">
        <f t="shared" si="210"/>
        <v>C</v>
      </c>
      <c r="T1070" s="4" t="str">
        <f t="shared" si="209"/>
        <v>Z</v>
      </c>
      <c r="U1070" s="4" t="str">
        <f t="shared" si="211"/>
        <v>Scissor</v>
      </c>
      <c r="V1070" s="4" t="str">
        <f t="shared" si="212"/>
        <v>Scissor</v>
      </c>
      <c r="W1070" s="4" t="str">
        <f t="shared" si="213"/>
        <v>ZC</v>
      </c>
      <c r="X1070" s="4" t="str">
        <f t="shared" si="214"/>
        <v>D</v>
      </c>
      <c r="Y1070" s="4">
        <f t="shared" si="215"/>
        <v>3</v>
      </c>
      <c r="Z1070" s="4">
        <f t="shared" si="216"/>
        <v>3</v>
      </c>
      <c r="AA1070" s="4">
        <f t="shared" si="217"/>
        <v>6</v>
      </c>
      <c r="AC1070" s="4" t="str">
        <f t="shared" si="218"/>
        <v>W</v>
      </c>
      <c r="AD1070" s="4" t="str" cm="1">
        <f t="array" ref="AD1070">_xlfn._xlws.FILTER($W$16:$W$24,($X$16:$X$24=S1070)*($Z$16:$Z$24=AC1070))</f>
        <v>X</v>
      </c>
      <c r="AE1070" s="4">
        <f t="shared" si="219"/>
        <v>6</v>
      </c>
      <c r="AF1070" s="4">
        <f t="shared" si="220"/>
        <v>1</v>
      </c>
      <c r="AG1070" s="4">
        <f t="shared" si="221"/>
        <v>7</v>
      </c>
    </row>
    <row r="1071" spans="18:33" x14ac:dyDescent="0.3">
      <c r="R1071" s="4" t="s">
        <v>43</v>
      </c>
      <c r="S1071" s="4" t="str">
        <f t="shared" si="210"/>
        <v>C</v>
      </c>
      <c r="T1071" s="4" t="str">
        <f t="shared" si="209"/>
        <v>Z</v>
      </c>
      <c r="U1071" s="4" t="str">
        <f t="shared" si="211"/>
        <v>Scissor</v>
      </c>
      <c r="V1071" s="4" t="str">
        <f t="shared" si="212"/>
        <v>Scissor</v>
      </c>
      <c r="W1071" s="4" t="str">
        <f t="shared" si="213"/>
        <v>ZC</v>
      </c>
      <c r="X1071" s="4" t="str">
        <f t="shared" si="214"/>
        <v>D</v>
      </c>
      <c r="Y1071" s="4">
        <f t="shared" si="215"/>
        <v>3</v>
      </c>
      <c r="Z1071" s="4">
        <f t="shared" si="216"/>
        <v>3</v>
      </c>
      <c r="AA1071" s="4">
        <f t="shared" si="217"/>
        <v>6</v>
      </c>
      <c r="AC1071" s="4" t="str">
        <f t="shared" si="218"/>
        <v>W</v>
      </c>
      <c r="AD1071" s="4" t="str" cm="1">
        <f t="array" ref="AD1071">_xlfn._xlws.FILTER($W$16:$W$24,($X$16:$X$24=S1071)*($Z$16:$Z$24=AC1071))</f>
        <v>X</v>
      </c>
      <c r="AE1071" s="4">
        <f t="shared" si="219"/>
        <v>6</v>
      </c>
      <c r="AF1071" s="4">
        <f t="shared" si="220"/>
        <v>1</v>
      </c>
      <c r="AG1071" s="4">
        <f t="shared" si="221"/>
        <v>7</v>
      </c>
    </row>
    <row r="1072" spans="18:33" x14ac:dyDescent="0.3">
      <c r="R1072" s="4" t="s">
        <v>43</v>
      </c>
      <c r="S1072" s="4" t="str">
        <f t="shared" si="210"/>
        <v>C</v>
      </c>
      <c r="T1072" s="4" t="str">
        <f t="shared" si="209"/>
        <v>Z</v>
      </c>
      <c r="U1072" s="4" t="str">
        <f t="shared" si="211"/>
        <v>Scissor</v>
      </c>
      <c r="V1072" s="4" t="str">
        <f t="shared" si="212"/>
        <v>Scissor</v>
      </c>
      <c r="W1072" s="4" t="str">
        <f t="shared" si="213"/>
        <v>ZC</v>
      </c>
      <c r="X1072" s="4" t="str">
        <f t="shared" si="214"/>
        <v>D</v>
      </c>
      <c r="Y1072" s="4">
        <f t="shared" si="215"/>
        <v>3</v>
      </c>
      <c r="Z1072" s="4">
        <f t="shared" si="216"/>
        <v>3</v>
      </c>
      <c r="AA1072" s="4">
        <f t="shared" si="217"/>
        <v>6</v>
      </c>
      <c r="AC1072" s="4" t="str">
        <f t="shared" si="218"/>
        <v>W</v>
      </c>
      <c r="AD1072" s="4" t="str" cm="1">
        <f t="array" ref="AD1072">_xlfn._xlws.FILTER($W$16:$W$24,($X$16:$X$24=S1072)*($Z$16:$Z$24=AC1072))</f>
        <v>X</v>
      </c>
      <c r="AE1072" s="4">
        <f t="shared" si="219"/>
        <v>6</v>
      </c>
      <c r="AF1072" s="4">
        <f t="shared" si="220"/>
        <v>1</v>
      </c>
      <c r="AG1072" s="4">
        <f t="shared" si="221"/>
        <v>7</v>
      </c>
    </row>
    <row r="1073" spans="18:33" x14ac:dyDescent="0.3">
      <c r="R1073" s="4" t="s">
        <v>43</v>
      </c>
      <c r="S1073" s="4" t="str">
        <f t="shared" si="210"/>
        <v>C</v>
      </c>
      <c r="T1073" s="4" t="str">
        <f t="shared" si="209"/>
        <v>Z</v>
      </c>
      <c r="U1073" s="4" t="str">
        <f t="shared" si="211"/>
        <v>Scissor</v>
      </c>
      <c r="V1073" s="4" t="str">
        <f t="shared" si="212"/>
        <v>Scissor</v>
      </c>
      <c r="W1073" s="4" t="str">
        <f t="shared" si="213"/>
        <v>ZC</v>
      </c>
      <c r="X1073" s="4" t="str">
        <f t="shared" si="214"/>
        <v>D</v>
      </c>
      <c r="Y1073" s="4">
        <f t="shared" si="215"/>
        <v>3</v>
      </c>
      <c r="Z1073" s="4">
        <f t="shared" si="216"/>
        <v>3</v>
      </c>
      <c r="AA1073" s="4">
        <f t="shared" si="217"/>
        <v>6</v>
      </c>
      <c r="AC1073" s="4" t="str">
        <f t="shared" si="218"/>
        <v>W</v>
      </c>
      <c r="AD1073" s="4" t="str" cm="1">
        <f t="array" ref="AD1073">_xlfn._xlws.FILTER($W$16:$W$24,($X$16:$X$24=S1073)*($Z$16:$Z$24=AC1073))</f>
        <v>X</v>
      </c>
      <c r="AE1073" s="4">
        <f t="shared" si="219"/>
        <v>6</v>
      </c>
      <c r="AF1073" s="4">
        <f t="shared" si="220"/>
        <v>1</v>
      </c>
      <c r="AG1073" s="4">
        <f t="shared" si="221"/>
        <v>7</v>
      </c>
    </row>
    <row r="1074" spans="18:33" x14ac:dyDescent="0.3">
      <c r="R1074" s="4" t="s">
        <v>46</v>
      </c>
      <c r="S1074" s="4" t="str">
        <f t="shared" si="210"/>
        <v>A</v>
      </c>
      <c r="T1074" s="4" t="str">
        <f t="shared" si="209"/>
        <v>Y</v>
      </c>
      <c r="U1074" s="4" t="str">
        <f t="shared" si="211"/>
        <v>Rock</v>
      </c>
      <c r="V1074" s="4" t="str">
        <f t="shared" si="212"/>
        <v>Paper</v>
      </c>
      <c r="W1074" s="4" t="str">
        <f t="shared" si="213"/>
        <v>YA</v>
      </c>
      <c r="X1074" s="4" t="str">
        <f t="shared" si="214"/>
        <v>W</v>
      </c>
      <c r="Y1074" s="4">
        <f t="shared" si="215"/>
        <v>6</v>
      </c>
      <c r="Z1074" s="4">
        <f t="shared" si="216"/>
        <v>2</v>
      </c>
      <c r="AA1074" s="4">
        <f t="shared" si="217"/>
        <v>8</v>
      </c>
      <c r="AC1074" s="4" t="str">
        <f t="shared" si="218"/>
        <v>D</v>
      </c>
      <c r="AD1074" s="4" t="str" cm="1">
        <f t="array" ref="AD1074">_xlfn._xlws.FILTER($W$16:$W$24,($X$16:$X$24=S1074)*($Z$16:$Z$24=AC1074))</f>
        <v>X</v>
      </c>
      <c r="AE1074" s="4">
        <f t="shared" si="219"/>
        <v>3</v>
      </c>
      <c r="AF1074" s="4">
        <f t="shared" si="220"/>
        <v>1</v>
      </c>
      <c r="AG1074" s="4">
        <f t="shared" si="221"/>
        <v>4</v>
      </c>
    </row>
    <row r="1075" spans="18:33" x14ac:dyDescent="0.3">
      <c r="R1075" s="4" t="s">
        <v>42</v>
      </c>
      <c r="S1075" s="4" t="str">
        <f t="shared" si="210"/>
        <v>B</v>
      </c>
      <c r="T1075" s="4" t="str">
        <f t="shared" si="209"/>
        <v>Z</v>
      </c>
      <c r="U1075" s="4" t="str">
        <f t="shared" si="211"/>
        <v>Paper</v>
      </c>
      <c r="V1075" s="4" t="str">
        <f t="shared" si="212"/>
        <v>Scissor</v>
      </c>
      <c r="W1075" s="4" t="str">
        <f t="shared" si="213"/>
        <v>ZB</v>
      </c>
      <c r="X1075" s="4" t="str">
        <f t="shared" si="214"/>
        <v>W</v>
      </c>
      <c r="Y1075" s="4">
        <f t="shared" si="215"/>
        <v>6</v>
      </c>
      <c r="Z1075" s="4">
        <f t="shared" si="216"/>
        <v>3</v>
      </c>
      <c r="AA1075" s="4">
        <f t="shared" si="217"/>
        <v>9</v>
      </c>
      <c r="AC1075" s="4" t="str">
        <f t="shared" si="218"/>
        <v>W</v>
      </c>
      <c r="AD1075" s="4" t="str" cm="1">
        <f t="array" ref="AD1075">_xlfn._xlws.FILTER($W$16:$W$24,($X$16:$X$24=S1075)*($Z$16:$Z$24=AC1075))</f>
        <v>Z</v>
      </c>
      <c r="AE1075" s="4">
        <f t="shared" si="219"/>
        <v>6</v>
      </c>
      <c r="AF1075" s="4">
        <f t="shared" si="220"/>
        <v>3</v>
      </c>
      <c r="AG1075" s="4">
        <f t="shared" si="221"/>
        <v>9</v>
      </c>
    </row>
    <row r="1076" spans="18:33" x14ac:dyDescent="0.3">
      <c r="R1076" s="4" t="s">
        <v>43</v>
      </c>
      <c r="S1076" s="4" t="str">
        <f t="shared" si="210"/>
        <v>C</v>
      </c>
      <c r="T1076" s="4" t="str">
        <f t="shared" si="209"/>
        <v>Z</v>
      </c>
      <c r="U1076" s="4" t="str">
        <f t="shared" si="211"/>
        <v>Scissor</v>
      </c>
      <c r="V1076" s="4" t="str">
        <f t="shared" si="212"/>
        <v>Scissor</v>
      </c>
      <c r="W1076" s="4" t="str">
        <f t="shared" si="213"/>
        <v>ZC</v>
      </c>
      <c r="X1076" s="4" t="str">
        <f t="shared" si="214"/>
        <v>D</v>
      </c>
      <c r="Y1076" s="4">
        <f t="shared" si="215"/>
        <v>3</v>
      </c>
      <c r="Z1076" s="4">
        <f t="shared" si="216"/>
        <v>3</v>
      </c>
      <c r="AA1076" s="4">
        <f t="shared" si="217"/>
        <v>6</v>
      </c>
      <c r="AC1076" s="4" t="str">
        <f t="shared" si="218"/>
        <v>W</v>
      </c>
      <c r="AD1076" s="4" t="str" cm="1">
        <f t="array" ref="AD1076">_xlfn._xlws.FILTER($W$16:$W$24,($X$16:$X$24=S1076)*($Z$16:$Z$24=AC1076))</f>
        <v>X</v>
      </c>
      <c r="AE1076" s="4">
        <f t="shared" si="219"/>
        <v>6</v>
      </c>
      <c r="AF1076" s="4">
        <f t="shared" si="220"/>
        <v>1</v>
      </c>
      <c r="AG1076" s="4">
        <f t="shared" si="221"/>
        <v>7</v>
      </c>
    </row>
    <row r="1077" spans="18:33" x14ac:dyDescent="0.3">
      <c r="R1077" s="4" t="s">
        <v>46</v>
      </c>
      <c r="S1077" s="4" t="str">
        <f t="shared" si="210"/>
        <v>A</v>
      </c>
      <c r="T1077" s="4" t="str">
        <f t="shared" si="209"/>
        <v>Y</v>
      </c>
      <c r="U1077" s="4" t="str">
        <f t="shared" si="211"/>
        <v>Rock</v>
      </c>
      <c r="V1077" s="4" t="str">
        <f t="shared" si="212"/>
        <v>Paper</v>
      </c>
      <c r="W1077" s="4" t="str">
        <f t="shared" si="213"/>
        <v>YA</v>
      </c>
      <c r="X1077" s="4" t="str">
        <f t="shared" si="214"/>
        <v>W</v>
      </c>
      <c r="Y1077" s="4">
        <f t="shared" si="215"/>
        <v>6</v>
      </c>
      <c r="Z1077" s="4">
        <f t="shared" si="216"/>
        <v>2</v>
      </c>
      <c r="AA1077" s="4">
        <f t="shared" si="217"/>
        <v>8</v>
      </c>
      <c r="AC1077" s="4" t="str">
        <f t="shared" si="218"/>
        <v>D</v>
      </c>
      <c r="AD1077" s="4" t="str" cm="1">
        <f t="array" ref="AD1077">_xlfn._xlws.FILTER($W$16:$W$24,($X$16:$X$24=S1077)*($Z$16:$Z$24=AC1077))</f>
        <v>X</v>
      </c>
      <c r="AE1077" s="4">
        <f t="shared" si="219"/>
        <v>3</v>
      </c>
      <c r="AF1077" s="4">
        <f t="shared" si="220"/>
        <v>1</v>
      </c>
      <c r="AG1077" s="4">
        <f t="shared" si="221"/>
        <v>4</v>
      </c>
    </row>
    <row r="1078" spans="18:33" x14ac:dyDescent="0.3">
      <c r="R1078" s="4" t="s">
        <v>42</v>
      </c>
      <c r="S1078" s="4" t="str">
        <f t="shared" si="210"/>
        <v>B</v>
      </c>
      <c r="T1078" s="4" t="str">
        <f t="shared" si="209"/>
        <v>Z</v>
      </c>
      <c r="U1078" s="4" t="str">
        <f t="shared" si="211"/>
        <v>Paper</v>
      </c>
      <c r="V1078" s="4" t="str">
        <f t="shared" si="212"/>
        <v>Scissor</v>
      </c>
      <c r="W1078" s="4" t="str">
        <f t="shared" si="213"/>
        <v>ZB</v>
      </c>
      <c r="X1078" s="4" t="str">
        <f t="shared" si="214"/>
        <v>W</v>
      </c>
      <c r="Y1078" s="4">
        <f t="shared" si="215"/>
        <v>6</v>
      </c>
      <c r="Z1078" s="4">
        <f t="shared" si="216"/>
        <v>3</v>
      </c>
      <c r="AA1078" s="4">
        <f t="shared" si="217"/>
        <v>9</v>
      </c>
      <c r="AC1078" s="4" t="str">
        <f t="shared" si="218"/>
        <v>W</v>
      </c>
      <c r="AD1078" s="4" t="str" cm="1">
        <f t="array" ref="AD1078">_xlfn._xlws.FILTER($W$16:$W$24,($X$16:$X$24=S1078)*($Z$16:$Z$24=AC1078))</f>
        <v>Z</v>
      </c>
      <c r="AE1078" s="4">
        <f t="shared" si="219"/>
        <v>6</v>
      </c>
      <c r="AF1078" s="4">
        <f t="shared" si="220"/>
        <v>3</v>
      </c>
      <c r="AG1078" s="4">
        <f t="shared" si="221"/>
        <v>9</v>
      </c>
    </row>
    <row r="1079" spans="18:33" x14ac:dyDescent="0.3">
      <c r="R1079" s="4" t="s">
        <v>43</v>
      </c>
      <c r="S1079" s="4" t="str">
        <f t="shared" si="210"/>
        <v>C</v>
      </c>
      <c r="T1079" s="4" t="str">
        <f t="shared" si="209"/>
        <v>Z</v>
      </c>
      <c r="U1079" s="4" t="str">
        <f t="shared" si="211"/>
        <v>Scissor</v>
      </c>
      <c r="V1079" s="4" t="str">
        <f t="shared" si="212"/>
        <v>Scissor</v>
      </c>
      <c r="W1079" s="4" t="str">
        <f t="shared" si="213"/>
        <v>ZC</v>
      </c>
      <c r="X1079" s="4" t="str">
        <f t="shared" si="214"/>
        <v>D</v>
      </c>
      <c r="Y1079" s="4">
        <f t="shared" si="215"/>
        <v>3</v>
      </c>
      <c r="Z1079" s="4">
        <f t="shared" si="216"/>
        <v>3</v>
      </c>
      <c r="AA1079" s="4">
        <f t="shared" si="217"/>
        <v>6</v>
      </c>
      <c r="AC1079" s="4" t="str">
        <f t="shared" si="218"/>
        <v>W</v>
      </c>
      <c r="AD1079" s="4" t="str" cm="1">
        <f t="array" ref="AD1079">_xlfn._xlws.FILTER($W$16:$W$24,($X$16:$X$24=S1079)*($Z$16:$Z$24=AC1079))</f>
        <v>X</v>
      </c>
      <c r="AE1079" s="4">
        <f t="shared" si="219"/>
        <v>6</v>
      </c>
      <c r="AF1079" s="4">
        <f t="shared" si="220"/>
        <v>1</v>
      </c>
      <c r="AG1079" s="4">
        <f t="shared" si="221"/>
        <v>7</v>
      </c>
    </row>
    <row r="1080" spans="18:33" x14ac:dyDescent="0.3">
      <c r="R1080" s="4" t="s">
        <v>43</v>
      </c>
      <c r="S1080" s="4" t="str">
        <f t="shared" si="210"/>
        <v>C</v>
      </c>
      <c r="T1080" s="4" t="str">
        <f t="shared" si="209"/>
        <v>Z</v>
      </c>
      <c r="U1080" s="4" t="str">
        <f t="shared" si="211"/>
        <v>Scissor</v>
      </c>
      <c r="V1080" s="4" t="str">
        <f t="shared" si="212"/>
        <v>Scissor</v>
      </c>
      <c r="W1080" s="4" t="str">
        <f t="shared" si="213"/>
        <v>ZC</v>
      </c>
      <c r="X1080" s="4" t="str">
        <f t="shared" si="214"/>
        <v>D</v>
      </c>
      <c r="Y1080" s="4">
        <f t="shared" si="215"/>
        <v>3</v>
      </c>
      <c r="Z1080" s="4">
        <f t="shared" si="216"/>
        <v>3</v>
      </c>
      <c r="AA1080" s="4">
        <f t="shared" si="217"/>
        <v>6</v>
      </c>
      <c r="AC1080" s="4" t="str">
        <f t="shared" si="218"/>
        <v>W</v>
      </c>
      <c r="AD1080" s="4" t="str" cm="1">
        <f t="array" ref="AD1080">_xlfn._xlws.FILTER($W$16:$W$24,($X$16:$X$24=S1080)*($Z$16:$Z$24=AC1080))</f>
        <v>X</v>
      </c>
      <c r="AE1080" s="4">
        <f t="shared" si="219"/>
        <v>6</v>
      </c>
      <c r="AF1080" s="4">
        <f t="shared" si="220"/>
        <v>1</v>
      </c>
      <c r="AG1080" s="4">
        <f t="shared" si="221"/>
        <v>7</v>
      </c>
    </row>
    <row r="1081" spans="18:33" x14ac:dyDescent="0.3">
      <c r="R1081" s="4" t="s">
        <v>46</v>
      </c>
      <c r="S1081" s="4" t="str">
        <f t="shared" si="210"/>
        <v>A</v>
      </c>
      <c r="T1081" s="4" t="str">
        <f t="shared" si="209"/>
        <v>Y</v>
      </c>
      <c r="U1081" s="4" t="str">
        <f t="shared" si="211"/>
        <v>Rock</v>
      </c>
      <c r="V1081" s="4" t="str">
        <f t="shared" si="212"/>
        <v>Paper</v>
      </c>
      <c r="W1081" s="4" t="str">
        <f t="shared" si="213"/>
        <v>YA</v>
      </c>
      <c r="X1081" s="4" t="str">
        <f t="shared" si="214"/>
        <v>W</v>
      </c>
      <c r="Y1081" s="4">
        <f t="shared" si="215"/>
        <v>6</v>
      </c>
      <c r="Z1081" s="4">
        <f t="shared" si="216"/>
        <v>2</v>
      </c>
      <c r="AA1081" s="4">
        <f t="shared" si="217"/>
        <v>8</v>
      </c>
      <c r="AC1081" s="4" t="str">
        <f t="shared" si="218"/>
        <v>D</v>
      </c>
      <c r="AD1081" s="4" t="str" cm="1">
        <f t="array" ref="AD1081">_xlfn._xlws.FILTER($W$16:$W$24,($X$16:$X$24=S1081)*($Z$16:$Z$24=AC1081))</f>
        <v>X</v>
      </c>
      <c r="AE1081" s="4">
        <f t="shared" si="219"/>
        <v>3</v>
      </c>
      <c r="AF1081" s="4">
        <f t="shared" si="220"/>
        <v>1</v>
      </c>
      <c r="AG1081" s="4">
        <f t="shared" si="221"/>
        <v>4</v>
      </c>
    </row>
    <row r="1082" spans="18:33" x14ac:dyDescent="0.3">
      <c r="R1082" s="4" t="s">
        <v>42</v>
      </c>
      <c r="S1082" s="4" t="str">
        <f t="shared" si="210"/>
        <v>B</v>
      </c>
      <c r="T1082" s="4" t="str">
        <f t="shared" si="209"/>
        <v>Z</v>
      </c>
      <c r="U1082" s="4" t="str">
        <f t="shared" si="211"/>
        <v>Paper</v>
      </c>
      <c r="V1082" s="4" t="str">
        <f t="shared" si="212"/>
        <v>Scissor</v>
      </c>
      <c r="W1082" s="4" t="str">
        <f t="shared" si="213"/>
        <v>ZB</v>
      </c>
      <c r="X1082" s="4" t="str">
        <f t="shared" si="214"/>
        <v>W</v>
      </c>
      <c r="Y1082" s="4">
        <f t="shared" si="215"/>
        <v>6</v>
      </c>
      <c r="Z1082" s="4">
        <f t="shared" si="216"/>
        <v>3</v>
      </c>
      <c r="AA1082" s="4">
        <f t="shared" si="217"/>
        <v>9</v>
      </c>
      <c r="AC1082" s="4" t="str">
        <f t="shared" si="218"/>
        <v>W</v>
      </c>
      <c r="AD1082" s="4" t="str" cm="1">
        <f t="array" ref="AD1082">_xlfn._xlws.FILTER($W$16:$W$24,($X$16:$X$24=S1082)*($Z$16:$Z$24=AC1082))</f>
        <v>Z</v>
      </c>
      <c r="AE1082" s="4">
        <f t="shared" si="219"/>
        <v>6</v>
      </c>
      <c r="AF1082" s="4">
        <f t="shared" si="220"/>
        <v>3</v>
      </c>
      <c r="AG1082" s="4">
        <f t="shared" si="221"/>
        <v>9</v>
      </c>
    </row>
    <row r="1083" spans="18:33" x14ac:dyDescent="0.3">
      <c r="R1083" s="4" t="s">
        <v>43</v>
      </c>
      <c r="S1083" s="4" t="str">
        <f t="shared" si="210"/>
        <v>C</v>
      </c>
      <c r="T1083" s="4" t="str">
        <f t="shared" si="209"/>
        <v>Z</v>
      </c>
      <c r="U1083" s="4" t="str">
        <f t="shared" si="211"/>
        <v>Scissor</v>
      </c>
      <c r="V1083" s="4" t="str">
        <f t="shared" si="212"/>
        <v>Scissor</v>
      </c>
      <c r="W1083" s="4" t="str">
        <f t="shared" si="213"/>
        <v>ZC</v>
      </c>
      <c r="X1083" s="4" t="str">
        <f t="shared" si="214"/>
        <v>D</v>
      </c>
      <c r="Y1083" s="4">
        <f t="shared" si="215"/>
        <v>3</v>
      </c>
      <c r="Z1083" s="4">
        <f t="shared" si="216"/>
        <v>3</v>
      </c>
      <c r="AA1083" s="4">
        <f t="shared" si="217"/>
        <v>6</v>
      </c>
      <c r="AC1083" s="4" t="str">
        <f t="shared" si="218"/>
        <v>W</v>
      </c>
      <c r="AD1083" s="4" t="str" cm="1">
        <f t="array" ref="AD1083">_xlfn._xlws.FILTER($W$16:$W$24,($X$16:$X$24=S1083)*($Z$16:$Z$24=AC1083))</f>
        <v>X</v>
      </c>
      <c r="AE1083" s="4">
        <f t="shared" si="219"/>
        <v>6</v>
      </c>
      <c r="AF1083" s="4">
        <f t="shared" si="220"/>
        <v>1</v>
      </c>
      <c r="AG1083" s="4">
        <f t="shared" si="221"/>
        <v>7</v>
      </c>
    </row>
    <row r="1084" spans="18:33" x14ac:dyDescent="0.3">
      <c r="R1084" s="4" t="s">
        <v>45</v>
      </c>
      <c r="S1084" s="4" t="str">
        <f t="shared" si="210"/>
        <v>C</v>
      </c>
      <c r="T1084" s="4" t="str">
        <f t="shared" si="209"/>
        <v>Y</v>
      </c>
      <c r="U1084" s="4" t="str">
        <f t="shared" si="211"/>
        <v>Scissor</v>
      </c>
      <c r="V1084" s="4" t="str">
        <f t="shared" si="212"/>
        <v>Paper</v>
      </c>
      <c r="W1084" s="4" t="str">
        <f t="shared" si="213"/>
        <v>YC</v>
      </c>
      <c r="X1084" s="4" t="str">
        <f t="shared" si="214"/>
        <v>L</v>
      </c>
      <c r="Y1084" s="4">
        <f t="shared" si="215"/>
        <v>0</v>
      </c>
      <c r="Z1084" s="4">
        <f t="shared" si="216"/>
        <v>2</v>
      </c>
      <c r="AA1084" s="4">
        <f t="shared" si="217"/>
        <v>2</v>
      </c>
      <c r="AC1084" s="4" t="str">
        <f t="shared" si="218"/>
        <v>D</v>
      </c>
      <c r="AD1084" s="4" t="str" cm="1">
        <f t="array" ref="AD1084">_xlfn._xlws.FILTER($W$16:$W$24,($X$16:$X$24=S1084)*($Z$16:$Z$24=AC1084))</f>
        <v>Z</v>
      </c>
      <c r="AE1084" s="4">
        <f t="shared" si="219"/>
        <v>3</v>
      </c>
      <c r="AF1084" s="4">
        <f t="shared" si="220"/>
        <v>3</v>
      </c>
      <c r="AG1084" s="4">
        <f t="shared" si="221"/>
        <v>6</v>
      </c>
    </row>
    <row r="1085" spans="18:33" x14ac:dyDescent="0.3">
      <c r="R1085" s="4" t="s">
        <v>42</v>
      </c>
      <c r="S1085" s="4" t="str">
        <f t="shared" si="210"/>
        <v>B</v>
      </c>
      <c r="T1085" s="4" t="str">
        <f t="shared" si="209"/>
        <v>Z</v>
      </c>
      <c r="U1085" s="4" t="str">
        <f t="shared" si="211"/>
        <v>Paper</v>
      </c>
      <c r="V1085" s="4" t="str">
        <f t="shared" si="212"/>
        <v>Scissor</v>
      </c>
      <c r="W1085" s="4" t="str">
        <f t="shared" si="213"/>
        <v>ZB</v>
      </c>
      <c r="X1085" s="4" t="str">
        <f t="shared" si="214"/>
        <v>W</v>
      </c>
      <c r="Y1085" s="4">
        <f t="shared" si="215"/>
        <v>6</v>
      </c>
      <c r="Z1085" s="4">
        <f t="shared" si="216"/>
        <v>3</v>
      </c>
      <c r="AA1085" s="4">
        <f t="shared" si="217"/>
        <v>9</v>
      </c>
      <c r="AC1085" s="4" t="str">
        <f t="shared" si="218"/>
        <v>W</v>
      </c>
      <c r="AD1085" s="4" t="str" cm="1">
        <f t="array" ref="AD1085">_xlfn._xlws.FILTER($W$16:$W$24,($X$16:$X$24=S1085)*($Z$16:$Z$24=AC1085))</f>
        <v>Z</v>
      </c>
      <c r="AE1085" s="4">
        <f t="shared" si="219"/>
        <v>6</v>
      </c>
      <c r="AF1085" s="4">
        <f t="shared" si="220"/>
        <v>3</v>
      </c>
      <c r="AG1085" s="4">
        <f t="shared" si="221"/>
        <v>9</v>
      </c>
    </row>
    <row r="1086" spans="18:33" x14ac:dyDescent="0.3">
      <c r="R1086" s="4" t="s">
        <v>43</v>
      </c>
      <c r="S1086" s="4" t="str">
        <f t="shared" si="210"/>
        <v>C</v>
      </c>
      <c r="T1086" s="4" t="str">
        <f t="shared" si="209"/>
        <v>Z</v>
      </c>
      <c r="U1086" s="4" t="str">
        <f t="shared" si="211"/>
        <v>Scissor</v>
      </c>
      <c r="V1086" s="4" t="str">
        <f t="shared" si="212"/>
        <v>Scissor</v>
      </c>
      <c r="W1086" s="4" t="str">
        <f t="shared" si="213"/>
        <v>ZC</v>
      </c>
      <c r="X1086" s="4" t="str">
        <f t="shared" si="214"/>
        <v>D</v>
      </c>
      <c r="Y1086" s="4">
        <f t="shared" si="215"/>
        <v>3</v>
      </c>
      <c r="Z1086" s="4">
        <f t="shared" si="216"/>
        <v>3</v>
      </c>
      <c r="AA1086" s="4">
        <f t="shared" si="217"/>
        <v>6</v>
      </c>
      <c r="AC1086" s="4" t="str">
        <f t="shared" si="218"/>
        <v>W</v>
      </c>
      <c r="AD1086" s="4" t="str" cm="1">
        <f t="array" ref="AD1086">_xlfn._xlws.FILTER($W$16:$W$24,($X$16:$X$24=S1086)*($Z$16:$Z$24=AC1086))</f>
        <v>X</v>
      </c>
      <c r="AE1086" s="4">
        <f t="shared" si="219"/>
        <v>6</v>
      </c>
      <c r="AF1086" s="4">
        <f t="shared" si="220"/>
        <v>1</v>
      </c>
      <c r="AG1086" s="4">
        <f t="shared" si="221"/>
        <v>7</v>
      </c>
    </row>
    <row r="1087" spans="18:33" x14ac:dyDescent="0.3">
      <c r="R1087" s="4" t="s">
        <v>42</v>
      </c>
      <c r="S1087" s="4" t="str">
        <f t="shared" si="210"/>
        <v>B</v>
      </c>
      <c r="T1087" s="4" t="str">
        <f t="shared" si="209"/>
        <v>Z</v>
      </c>
      <c r="U1087" s="4" t="str">
        <f t="shared" si="211"/>
        <v>Paper</v>
      </c>
      <c r="V1087" s="4" t="str">
        <f t="shared" si="212"/>
        <v>Scissor</v>
      </c>
      <c r="W1087" s="4" t="str">
        <f t="shared" si="213"/>
        <v>ZB</v>
      </c>
      <c r="X1087" s="4" t="str">
        <f t="shared" si="214"/>
        <v>W</v>
      </c>
      <c r="Y1087" s="4">
        <f t="shared" si="215"/>
        <v>6</v>
      </c>
      <c r="Z1087" s="4">
        <f t="shared" si="216"/>
        <v>3</v>
      </c>
      <c r="AA1087" s="4">
        <f t="shared" si="217"/>
        <v>9</v>
      </c>
      <c r="AC1087" s="4" t="str">
        <f t="shared" si="218"/>
        <v>W</v>
      </c>
      <c r="AD1087" s="4" t="str" cm="1">
        <f t="array" ref="AD1087">_xlfn._xlws.FILTER($W$16:$W$24,($X$16:$X$24=S1087)*($Z$16:$Z$24=AC1087))</f>
        <v>Z</v>
      </c>
      <c r="AE1087" s="4">
        <f t="shared" si="219"/>
        <v>6</v>
      </c>
      <c r="AF1087" s="4">
        <f t="shared" si="220"/>
        <v>3</v>
      </c>
      <c r="AG1087" s="4">
        <f t="shared" si="221"/>
        <v>9</v>
      </c>
    </row>
    <row r="1088" spans="18:33" x14ac:dyDescent="0.3">
      <c r="R1088" s="4" t="s">
        <v>47</v>
      </c>
      <c r="S1088" s="4" t="str">
        <f t="shared" si="210"/>
        <v>A</v>
      </c>
      <c r="T1088" s="4" t="str">
        <f t="shared" si="209"/>
        <v>Z</v>
      </c>
      <c r="U1088" s="4" t="str">
        <f t="shared" si="211"/>
        <v>Rock</v>
      </c>
      <c r="V1088" s="4" t="str">
        <f t="shared" si="212"/>
        <v>Scissor</v>
      </c>
      <c r="W1088" s="4" t="str">
        <f t="shared" si="213"/>
        <v>ZA</v>
      </c>
      <c r="X1088" s="4" t="str">
        <f t="shared" si="214"/>
        <v>L</v>
      </c>
      <c r="Y1088" s="4">
        <f t="shared" si="215"/>
        <v>0</v>
      </c>
      <c r="Z1088" s="4">
        <f t="shared" si="216"/>
        <v>3</v>
      </c>
      <c r="AA1088" s="4">
        <f t="shared" si="217"/>
        <v>3</v>
      </c>
      <c r="AC1088" s="4" t="str">
        <f t="shared" si="218"/>
        <v>W</v>
      </c>
      <c r="AD1088" s="4" t="str" cm="1">
        <f t="array" ref="AD1088">_xlfn._xlws.FILTER($W$16:$W$24,($X$16:$X$24=S1088)*($Z$16:$Z$24=AC1088))</f>
        <v>Y</v>
      </c>
      <c r="AE1088" s="4">
        <f t="shared" si="219"/>
        <v>6</v>
      </c>
      <c r="AF1088" s="4">
        <f t="shared" si="220"/>
        <v>2</v>
      </c>
      <c r="AG1088" s="4">
        <f t="shared" si="221"/>
        <v>8</v>
      </c>
    </row>
    <row r="1089" spans="18:33" x14ac:dyDescent="0.3">
      <c r="R1089" s="4" t="s">
        <v>48</v>
      </c>
      <c r="S1089" s="4" t="str">
        <f t="shared" si="210"/>
        <v>C</v>
      </c>
      <c r="T1089" s="4" t="str">
        <f t="shared" si="209"/>
        <v>X</v>
      </c>
      <c r="U1089" s="4" t="str">
        <f t="shared" si="211"/>
        <v>Scissor</v>
      </c>
      <c r="V1089" s="4" t="str">
        <f t="shared" si="212"/>
        <v>Rock</v>
      </c>
      <c r="W1089" s="4" t="str">
        <f t="shared" si="213"/>
        <v>XC</v>
      </c>
      <c r="X1089" s="4" t="str">
        <f t="shared" si="214"/>
        <v>W</v>
      </c>
      <c r="Y1089" s="4">
        <f t="shared" si="215"/>
        <v>6</v>
      </c>
      <c r="Z1089" s="4">
        <f t="shared" si="216"/>
        <v>1</v>
      </c>
      <c r="AA1089" s="4">
        <f t="shared" si="217"/>
        <v>7</v>
      </c>
      <c r="AC1089" s="4" t="str">
        <f t="shared" si="218"/>
        <v>L</v>
      </c>
      <c r="AD1089" s="4" t="str" cm="1">
        <f t="array" ref="AD1089">_xlfn._xlws.FILTER($W$16:$W$24,($X$16:$X$24=S1089)*($Z$16:$Z$24=AC1089))</f>
        <v>Y</v>
      </c>
      <c r="AE1089" s="4">
        <f t="shared" si="219"/>
        <v>0</v>
      </c>
      <c r="AF1089" s="4">
        <f t="shared" si="220"/>
        <v>2</v>
      </c>
      <c r="AG1089" s="4">
        <f t="shared" si="221"/>
        <v>2</v>
      </c>
    </row>
    <row r="1090" spans="18:33" x14ac:dyDescent="0.3">
      <c r="R1090" s="4" t="s">
        <v>42</v>
      </c>
      <c r="S1090" s="4" t="str">
        <f t="shared" si="210"/>
        <v>B</v>
      </c>
      <c r="T1090" s="4" t="str">
        <f t="shared" si="209"/>
        <v>Z</v>
      </c>
      <c r="U1090" s="4" t="str">
        <f t="shared" si="211"/>
        <v>Paper</v>
      </c>
      <c r="V1090" s="4" t="str">
        <f t="shared" si="212"/>
        <v>Scissor</v>
      </c>
      <c r="W1090" s="4" t="str">
        <f t="shared" si="213"/>
        <v>ZB</v>
      </c>
      <c r="X1090" s="4" t="str">
        <f t="shared" si="214"/>
        <v>W</v>
      </c>
      <c r="Y1090" s="4">
        <f t="shared" si="215"/>
        <v>6</v>
      </c>
      <c r="Z1090" s="4">
        <f t="shared" si="216"/>
        <v>3</v>
      </c>
      <c r="AA1090" s="4">
        <f t="shared" si="217"/>
        <v>9</v>
      </c>
      <c r="AC1090" s="4" t="str">
        <f t="shared" si="218"/>
        <v>W</v>
      </c>
      <c r="AD1090" s="4" t="str" cm="1">
        <f t="array" ref="AD1090">_xlfn._xlws.FILTER($W$16:$W$24,($X$16:$X$24=S1090)*($Z$16:$Z$24=AC1090))</f>
        <v>Z</v>
      </c>
      <c r="AE1090" s="4">
        <f t="shared" si="219"/>
        <v>6</v>
      </c>
      <c r="AF1090" s="4">
        <f t="shared" si="220"/>
        <v>3</v>
      </c>
      <c r="AG1090" s="4">
        <f t="shared" si="221"/>
        <v>9</v>
      </c>
    </row>
    <row r="1091" spans="18:33" x14ac:dyDescent="0.3">
      <c r="R1091" s="4" t="s">
        <v>45</v>
      </c>
      <c r="S1091" s="4" t="str">
        <f t="shared" si="210"/>
        <v>C</v>
      </c>
      <c r="T1091" s="4" t="str">
        <f t="shared" si="209"/>
        <v>Y</v>
      </c>
      <c r="U1091" s="4" t="str">
        <f t="shared" si="211"/>
        <v>Scissor</v>
      </c>
      <c r="V1091" s="4" t="str">
        <f t="shared" si="212"/>
        <v>Paper</v>
      </c>
      <c r="W1091" s="4" t="str">
        <f t="shared" si="213"/>
        <v>YC</v>
      </c>
      <c r="X1091" s="4" t="str">
        <f t="shared" si="214"/>
        <v>L</v>
      </c>
      <c r="Y1091" s="4">
        <f t="shared" si="215"/>
        <v>0</v>
      </c>
      <c r="Z1091" s="4">
        <f t="shared" si="216"/>
        <v>2</v>
      </c>
      <c r="AA1091" s="4">
        <f t="shared" si="217"/>
        <v>2</v>
      </c>
      <c r="AC1091" s="4" t="str">
        <f t="shared" si="218"/>
        <v>D</v>
      </c>
      <c r="AD1091" s="4" t="str" cm="1">
        <f t="array" ref="AD1091">_xlfn._xlws.FILTER($W$16:$W$24,($X$16:$X$24=S1091)*($Z$16:$Z$24=AC1091))</f>
        <v>Z</v>
      </c>
      <c r="AE1091" s="4">
        <f t="shared" si="219"/>
        <v>3</v>
      </c>
      <c r="AF1091" s="4">
        <f t="shared" si="220"/>
        <v>3</v>
      </c>
      <c r="AG1091" s="4">
        <f t="shared" si="221"/>
        <v>6</v>
      </c>
    </row>
    <row r="1092" spans="18:33" x14ac:dyDescent="0.3">
      <c r="R1092" s="4" t="s">
        <v>43</v>
      </c>
      <c r="S1092" s="4" t="str">
        <f t="shared" si="210"/>
        <v>C</v>
      </c>
      <c r="T1092" s="4" t="str">
        <f t="shared" si="209"/>
        <v>Z</v>
      </c>
      <c r="U1092" s="4" t="str">
        <f t="shared" si="211"/>
        <v>Scissor</v>
      </c>
      <c r="V1092" s="4" t="str">
        <f t="shared" si="212"/>
        <v>Scissor</v>
      </c>
      <c r="W1092" s="4" t="str">
        <f t="shared" si="213"/>
        <v>ZC</v>
      </c>
      <c r="X1092" s="4" t="str">
        <f t="shared" si="214"/>
        <v>D</v>
      </c>
      <c r="Y1092" s="4">
        <f t="shared" si="215"/>
        <v>3</v>
      </c>
      <c r="Z1092" s="4">
        <f t="shared" si="216"/>
        <v>3</v>
      </c>
      <c r="AA1092" s="4">
        <f t="shared" si="217"/>
        <v>6</v>
      </c>
      <c r="AC1092" s="4" t="str">
        <f t="shared" si="218"/>
        <v>W</v>
      </c>
      <c r="AD1092" s="4" t="str" cm="1">
        <f t="array" ref="AD1092">_xlfn._xlws.FILTER($W$16:$W$24,($X$16:$X$24=S1092)*($Z$16:$Z$24=AC1092))</f>
        <v>X</v>
      </c>
      <c r="AE1092" s="4">
        <f t="shared" si="219"/>
        <v>6</v>
      </c>
      <c r="AF1092" s="4">
        <f t="shared" si="220"/>
        <v>1</v>
      </c>
      <c r="AG1092" s="4">
        <f t="shared" si="221"/>
        <v>7</v>
      </c>
    </row>
    <row r="1093" spans="18:33" x14ac:dyDescent="0.3">
      <c r="R1093" s="4" t="s">
        <v>43</v>
      </c>
      <c r="S1093" s="4" t="str">
        <f t="shared" si="210"/>
        <v>C</v>
      </c>
      <c r="T1093" s="4" t="str">
        <f t="shared" si="209"/>
        <v>Z</v>
      </c>
      <c r="U1093" s="4" t="str">
        <f t="shared" si="211"/>
        <v>Scissor</v>
      </c>
      <c r="V1093" s="4" t="str">
        <f t="shared" si="212"/>
        <v>Scissor</v>
      </c>
      <c r="W1093" s="4" t="str">
        <f t="shared" si="213"/>
        <v>ZC</v>
      </c>
      <c r="X1093" s="4" t="str">
        <f t="shared" si="214"/>
        <v>D</v>
      </c>
      <c r="Y1093" s="4">
        <f t="shared" si="215"/>
        <v>3</v>
      </c>
      <c r="Z1093" s="4">
        <f t="shared" si="216"/>
        <v>3</v>
      </c>
      <c r="AA1093" s="4">
        <f t="shared" si="217"/>
        <v>6</v>
      </c>
      <c r="AC1093" s="4" t="str">
        <f t="shared" si="218"/>
        <v>W</v>
      </c>
      <c r="AD1093" s="4" t="str" cm="1">
        <f t="array" ref="AD1093">_xlfn._xlws.FILTER($W$16:$W$24,($X$16:$X$24=S1093)*($Z$16:$Z$24=AC1093))</f>
        <v>X</v>
      </c>
      <c r="AE1093" s="4">
        <f t="shared" si="219"/>
        <v>6</v>
      </c>
      <c r="AF1093" s="4">
        <f t="shared" si="220"/>
        <v>1</v>
      </c>
      <c r="AG1093" s="4">
        <f t="shared" si="221"/>
        <v>7</v>
      </c>
    </row>
    <row r="1094" spans="18:33" x14ac:dyDescent="0.3">
      <c r="R1094" s="4" t="s">
        <v>48</v>
      </c>
      <c r="S1094" s="4" t="str">
        <f t="shared" si="210"/>
        <v>C</v>
      </c>
      <c r="T1094" s="4" t="str">
        <f t="shared" si="209"/>
        <v>X</v>
      </c>
      <c r="U1094" s="4" t="str">
        <f t="shared" si="211"/>
        <v>Scissor</v>
      </c>
      <c r="V1094" s="4" t="str">
        <f t="shared" si="212"/>
        <v>Rock</v>
      </c>
      <c r="W1094" s="4" t="str">
        <f t="shared" si="213"/>
        <v>XC</v>
      </c>
      <c r="X1094" s="4" t="str">
        <f t="shared" si="214"/>
        <v>W</v>
      </c>
      <c r="Y1094" s="4">
        <f t="shared" si="215"/>
        <v>6</v>
      </c>
      <c r="Z1094" s="4">
        <f t="shared" si="216"/>
        <v>1</v>
      </c>
      <c r="AA1094" s="4">
        <f t="shared" si="217"/>
        <v>7</v>
      </c>
      <c r="AC1094" s="4" t="str">
        <f t="shared" si="218"/>
        <v>L</v>
      </c>
      <c r="AD1094" s="4" t="str" cm="1">
        <f t="array" ref="AD1094">_xlfn._xlws.FILTER($W$16:$W$24,($X$16:$X$24=S1094)*($Z$16:$Z$24=AC1094))</f>
        <v>Y</v>
      </c>
      <c r="AE1094" s="4">
        <f t="shared" si="219"/>
        <v>0</v>
      </c>
      <c r="AF1094" s="4">
        <f t="shared" si="220"/>
        <v>2</v>
      </c>
      <c r="AG1094" s="4">
        <f t="shared" si="221"/>
        <v>2</v>
      </c>
    </row>
    <row r="1095" spans="18:33" x14ac:dyDescent="0.3">
      <c r="R1095" s="4" t="s">
        <v>48</v>
      </c>
      <c r="S1095" s="4" t="str">
        <f t="shared" si="210"/>
        <v>C</v>
      </c>
      <c r="T1095" s="4" t="str">
        <f t="shared" si="209"/>
        <v>X</v>
      </c>
      <c r="U1095" s="4" t="str">
        <f t="shared" si="211"/>
        <v>Scissor</v>
      </c>
      <c r="V1095" s="4" t="str">
        <f t="shared" si="212"/>
        <v>Rock</v>
      </c>
      <c r="W1095" s="4" t="str">
        <f t="shared" si="213"/>
        <v>XC</v>
      </c>
      <c r="X1095" s="4" t="str">
        <f t="shared" si="214"/>
        <v>W</v>
      </c>
      <c r="Y1095" s="4">
        <f t="shared" si="215"/>
        <v>6</v>
      </c>
      <c r="Z1095" s="4">
        <f t="shared" si="216"/>
        <v>1</v>
      </c>
      <c r="AA1095" s="4">
        <f t="shared" si="217"/>
        <v>7</v>
      </c>
      <c r="AC1095" s="4" t="str">
        <f t="shared" si="218"/>
        <v>L</v>
      </c>
      <c r="AD1095" s="4" t="str" cm="1">
        <f t="array" ref="AD1095">_xlfn._xlws.FILTER($W$16:$W$24,($X$16:$X$24=S1095)*($Z$16:$Z$24=AC1095))</f>
        <v>Y</v>
      </c>
      <c r="AE1095" s="4">
        <f t="shared" si="219"/>
        <v>0</v>
      </c>
      <c r="AF1095" s="4">
        <f t="shared" si="220"/>
        <v>2</v>
      </c>
      <c r="AG1095" s="4">
        <f t="shared" si="221"/>
        <v>2</v>
      </c>
    </row>
    <row r="1096" spans="18:33" x14ac:dyDescent="0.3">
      <c r="R1096" s="4" t="s">
        <v>49</v>
      </c>
      <c r="S1096" s="4" t="str">
        <f t="shared" si="210"/>
        <v>A</v>
      </c>
      <c r="T1096" s="4" t="str">
        <f t="shared" si="209"/>
        <v>X</v>
      </c>
      <c r="U1096" s="4" t="str">
        <f t="shared" si="211"/>
        <v>Rock</v>
      </c>
      <c r="V1096" s="4" t="str">
        <f t="shared" si="212"/>
        <v>Rock</v>
      </c>
      <c r="W1096" s="4" t="str">
        <f t="shared" si="213"/>
        <v>XA</v>
      </c>
      <c r="X1096" s="4" t="str">
        <f t="shared" si="214"/>
        <v>D</v>
      </c>
      <c r="Y1096" s="4">
        <f t="shared" si="215"/>
        <v>3</v>
      </c>
      <c r="Z1096" s="4">
        <f t="shared" si="216"/>
        <v>1</v>
      </c>
      <c r="AA1096" s="4">
        <f t="shared" si="217"/>
        <v>4</v>
      </c>
      <c r="AC1096" s="4" t="str">
        <f t="shared" si="218"/>
        <v>L</v>
      </c>
      <c r="AD1096" s="4" t="str" cm="1">
        <f t="array" ref="AD1096">_xlfn._xlws.FILTER($W$16:$W$24,($X$16:$X$24=S1096)*($Z$16:$Z$24=AC1096))</f>
        <v>Z</v>
      </c>
      <c r="AE1096" s="4">
        <f t="shared" si="219"/>
        <v>0</v>
      </c>
      <c r="AF1096" s="4">
        <f t="shared" si="220"/>
        <v>3</v>
      </c>
      <c r="AG1096" s="4">
        <f t="shared" si="221"/>
        <v>3</v>
      </c>
    </row>
    <row r="1097" spans="18:33" x14ac:dyDescent="0.3">
      <c r="R1097" s="4" t="s">
        <v>43</v>
      </c>
      <c r="S1097" s="4" t="str">
        <f t="shared" si="210"/>
        <v>C</v>
      </c>
      <c r="T1097" s="4" t="str">
        <f t="shared" si="209"/>
        <v>Z</v>
      </c>
      <c r="U1097" s="4" t="str">
        <f t="shared" si="211"/>
        <v>Scissor</v>
      </c>
      <c r="V1097" s="4" t="str">
        <f t="shared" si="212"/>
        <v>Scissor</v>
      </c>
      <c r="W1097" s="4" t="str">
        <f t="shared" si="213"/>
        <v>ZC</v>
      </c>
      <c r="X1097" s="4" t="str">
        <f t="shared" si="214"/>
        <v>D</v>
      </c>
      <c r="Y1097" s="4">
        <f t="shared" si="215"/>
        <v>3</v>
      </c>
      <c r="Z1097" s="4">
        <f t="shared" si="216"/>
        <v>3</v>
      </c>
      <c r="AA1097" s="4">
        <f t="shared" si="217"/>
        <v>6</v>
      </c>
      <c r="AC1097" s="4" t="str">
        <f t="shared" si="218"/>
        <v>W</v>
      </c>
      <c r="AD1097" s="4" t="str" cm="1">
        <f t="array" ref="AD1097">_xlfn._xlws.FILTER($W$16:$W$24,($X$16:$X$24=S1097)*($Z$16:$Z$24=AC1097))</f>
        <v>X</v>
      </c>
      <c r="AE1097" s="4">
        <f t="shared" si="219"/>
        <v>6</v>
      </c>
      <c r="AF1097" s="4">
        <f t="shared" si="220"/>
        <v>1</v>
      </c>
      <c r="AG1097" s="4">
        <f t="shared" si="221"/>
        <v>7</v>
      </c>
    </row>
    <row r="1098" spans="18:33" x14ac:dyDescent="0.3">
      <c r="R1098" s="4" t="s">
        <v>42</v>
      </c>
      <c r="S1098" s="4" t="str">
        <f t="shared" si="210"/>
        <v>B</v>
      </c>
      <c r="T1098" s="4" t="str">
        <f t="shared" si="209"/>
        <v>Z</v>
      </c>
      <c r="U1098" s="4" t="str">
        <f t="shared" si="211"/>
        <v>Paper</v>
      </c>
      <c r="V1098" s="4" t="str">
        <f t="shared" si="212"/>
        <v>Scissor</v>
      </c>
      <c r="W1098" s="4" t="str">
        <f t="shared" si="213"/>
        <v>ZB</v>
      </c>
      <c r="X1098" s="4" t="str">
        <f t="shared" si="214"/>
        <v>W</v>
      </c>
      <c r="Y1098" s="4">
        <f t="shared" si="215"/>
        <v>6</v>
      </c>
      <c r="Z1098" s="4">
        <f t="shared" si="216"/>
        <v>3</v>
      </c>
      <c r="AA1098" s="4">
        <f t="shared" si="217"/>
        <v>9</v>
      </c>
      <c r="AC1098" s="4" t="str">
        <f t="shared" si="218"/>
        <v>W</v>
      </c>
      <c r="AD1098" s="4" t="str" cm="1">
        <f t="array" ref="AD1098">_xlfn._xlws.FILTER($W$16:$W$24,($X$16:$X$24=S1098)*($Z$16:$Z$24=AC1098))</f>
        <v>Z</v>
      </c>
      <c r="AE1098" s="4">
        <f t="shared" si="219"/>
        <v>6</v>
      </c>
      <c r="AF1098" s="4">
        <f t="shared" si="220"/>
        <v>3</v>
      </c>
      <c r="AG1098" s="4">
        <f t="shared" si="221"/>
        <v>9</v>
      </c>
    </row>
    <row r="1099" spans="18:33" x14ac:dyDescent="0.3">
      <c r="R1099" s="4" t="s">
        <v>47</v>
      </c>
      <c r="S1099" s="4" t="str">
        <f t="shared" si="210"/>
        <v>A</v>
      </c>
      <c r="T1099" s="4" t="str">
        <f t="shared" si="209"/>
        <v>Z</v>
      </c>
      <c r="U1099" s="4" t="str">
        <f t="shared" si="211"/>
        <v>Rock</v>
      </c>
      <c r="V1099" s="4" t="str">
        <f t="shared" si="212"/>
        <v>Scissor</v>
      </c>
      <c r="W1099" s="4" t="str">
        <f t="shared" si="213"/>
        <v>ZA</v>
      </c>
      <c r="X1099" s="4" t="str">
        <f t="shared" si="214"/>
        <v>L</v>
      </c>
      <c r="Y1099" s="4">
        <f t="shared" si="215"/>
        <v>0</v>
      </c>
      <c r="Z1099" s="4">
        <f t="shared" si="216"/>
        <v>3</v>
      </c>
      <c r="AA1099" s="4">
        <f t="shared" si="217"/>
        <v>3</v>
      </c>
      <c r="AC1099" s="4" t="str">
        <f t="shared" si="218"/>
        <v>W</v>
      </c>
      <c r="AD1099" s="4" t="str" cm="1">
        <f t="array" ref="AD1099">_xlfn._xlws.FILTER($W$16:$W$24,($X$16:$X$24=S1099)*($Z$16:$Z$24=AC1099))</f>
        <v>Y</v>
      </c>
      <c r="AE1099" s="4">
        <f t="shared" si="219"/>
        <v>6</v>
      </c>
      <c r="AF1099" s="4">
        <f t="shared" si="220"/>
        <v>2</v>
      </c>
      <c r="AG1099" s="4">
        <f t="shared" si="221"/>
        <v>8</v>
      </c>
    </row>
    <row r="1100" spans="18:33" x14ac:dyDescent="0.3">
      <c r="R1100" s="4" t="s">
        <v>43</v>
      </c>
      <c r="S1100" s="4" t="str">
        <f t="shared" si="210"/>
        <v>C</v>
      </c>
      <c r="T1100" s="4" t="str">
        <f t="shared" si="209"/>
        <v>Z</v>
      </c>
      <c r="U1100" s="4" t="str">
        <f t="shared" si="211"/>
        <v>Scissor</v>
      </c>
      <c r="V1100" s="4" t="str">
        <f t="shared" si="212"/>
        <v>Scissor</v>
      </c>
      <c r="W1100" s="4" t="str">
        <f t="shared" si="213"/>
        <v>ZC</v>
      </c>
      <c r="X1100" s="4" t="str">
        <f t="shared" si="214"/>
        <v>D</v>
      </c>
      <c r="Y1100" s="4">
        <f t="shared" si="215"/>
        <v>3</v>
      </c>
      <c r="Z1100" s="4">
        <f t="shared" si="216"/>
        <v>3</v>
      </c>
      <c r="AA1100" s="4">
        <f t="shared" si="217"/>
        <v>6</v>
      </c>
      <c r="AC1100" s="4" t="str">
        <f t="shared" si="218"/>
        <v>W</v>
      </c>
      <c r="AD1100" s="4" t="str" cm="1">
        <f t="array" ref="AD1100">_xlfn._xlws.FILTER($W$16:$W$24,($X$16:$X$24=S1100)*($Z$16:$Z$24=AC1100))</f>
        <v>X</v>
      </c>
      <c r="AE1100" s="4">
        <f t="shared" si="219"/>
        <v>6</v>
      </c>
      <c r="AF1100" s="4">
        <f t="shared" si="220"/>
        <v>1</v>
      </c>
      <c r="AG1100" s="4">
        <f t="shared" si="221"/>
        <v>7</v>
      </c>
    </row>
    <row r="1101" spans="18:33" x14ac:dyDescent="0.3">
      <c r="R1101" s="4" t="s">
        <v>42</v>
      </c>
      <c r="S1101" s="4" t="str">
        <f t="shared" si="210"/>
        <v>B</v>
      </c>
      <c r="T1101" s="4" t="str">
        <f t="shared" si="209"/>
        <v>Z</v>
      </c>
      <c r="U1101" s="4" t="str">
        <f t="shared" si="211"/>
        <v>Paper</v>
      </c>
      <c r="V1101" s="4" t="str">
        <f t="shared" si="212"/>
        <v>Scissor</v>
      </c>
      <c r="W1101" s="4" t="str">
        <f t="shared" si="213"/>
        <v>ZB</v>
      </c>
      <c r="X1101" s="4" t="str">
        <f t="shared" si="214"/>
        <v>W</v>
      </c>
      <c r="Y1101" s="4">
        <f t="shared" si="215"/>
        <v>6</v>
      </c>
      <c r="Z1101" s="4">
        <f t="shared" si="216"/>
        <v>3</v>
      </c>
      <c r="AA1101" s="4">
        <f t="shared" si="217"/>
        <v>9</v>
      </c>
      <c r="AC1101" s="4" t="str">
        <f t="shared" si="218"/>
        <v>W</v>
      </c>
      <c r="AD1101" s="4" t="str" cm="1">
        <f t="array" ref="AD1101">_xlfn._xlws.FILTER($W$16:$W$24,($X$16:$X$24=S1101)*($Z$16:$Z$24=AC1101))</f>
        <v>Z</v>
      </c>
      <c r="AE1101" s="4">
        <f t="shared" si="219"/>
        <v>6</v>
      </c>
      <c r="AF1101" s="4">
        <f t="shared" si="220"/>
        <v>3</v>
      </c>
      <c r="AG1101" s="4">
        <f t="shared" si="221"/>
        <v>9</v>
      </c>
    </row>
    <row r="1102" spans="18:33" x14ac:dyDescent="0.3">
      <c r="R1102" s="4" t="s">
        <v>44</v>
      </c>
      <c r="S1102" s="4" t="str">
        <f t="shared" si="210"/>
        <v>B</v>
      </c>
      <c r="T1102" s="4" t="str">
        <f t="shared" si="209"/>
        <v>X</v>
      </c>
      <c r="U1102" s="4" t="str">
        <f t="shared" si="211"/>
        <v>Paper</v>
      </c>
      <c r="V1102" s="4" t="str">
        <f t="shared" si="212"/>
        <v>Rock</v>
      </c>
      <c r="W1102" s="4" t="str">
        <f t="shared" si="213"/>
        <v>XB</v>
      </c>
      <c r="X1102" s="4" t="str">
        <f t="shared" si="214"/>
        <v>L</v>
      </c>
      <c r="Y1102" s="4">
        <f t="shared" si="215"/>
        <v>0</v>
      </c>
      <c r="Z1102" s="4">
        <f t="shared" si="216"/>
        <v>1</v>
      </c>
      <c r="AA1102" s="4">
        <f t="shared" si="217"/>
        <v>1</v>
      </c>
      <c r="AC1102" s="4" t="str">
        <f t="shared" si="218"/>
        <v>L</v>
      </c>
      <c r="AD1102" s="4" t="str" cm="1">
        <f t="array" ref="AD1102">_xlfn._xlws.FILTER($W$16:$W$24,($X$16:$X$24=S1102)*($Z$16:$Z$24=AC1102))</f>
        <v>X</v>
      </c>
      <c r="AE1102" s="4">
        <f t="shared" si="219"/>
        <v>0</v>
      </c>
      <c r="AF1102" s="4">
        <f t="shared" si="220"/>
        <v>1</v>
      </c>
      <c r="AG1102" s="4">
        <f t="shared" si="221"/>
        <v>1</v>
      </c>
    </row>
    <row r="1103" spans="18:33" x14ac:dyDescent="0.3">
      <c r="R1103" s="4" t="s">
        <v>43</v>
      </c>
      <c r="S1103" s="4" t="str">
        <f t="shared" si="210"/>
        <v>C</v>
      </c>
      <c r="T1103" s="4" t="str">
        <f t="shared" si="209"/>
        <v>Z</v>
      </c>
      <c r="U1103" s="4" t="str">
        <f t="shared" si="211"/>
        <v>Scissor</v>
      </c>
      <c r="V1103" s="4" t="str">
        <f t="shared" si="212"/>
        <v>Scissor</v>
      </c>
      <c r="W1103" s="4" t="str">
        <f t="shared" si="213"/>
        <v>ZC</v>
      </c>
      <c r="X1103" s="4" t="str">
        <f t="shared" si="214"/>
        <v>D</v>
      </c>
      <c r="Y1103" s="4">
        <f t="shared" si="215"/>
        <v>3</v>
      </c>
      <c r="Z1103" s="4">
        <f t="shared" si="216"/>
        <v>3</v>
      </c>
      <c r="AA1103" s="4">
        <f t="shared" si="217"/>
        <v>6</v>
      </c>
      <c r="AC1103" s="4" t="str">
        <f t="shared" si="218"/>
        <v>W</v>
      </c>
      <c r="AD1103" s="4" t="str" cm="1">
        <f t="array" ref="AD1103">_xlfn._xlws.FILTER($W$16:$W$24,($X$16:$X$24=S1103)*($Z$16:$Z$24=AC1103))</f>
        <v>X</v>
      </c>
      <c r="AE1103" s="4">
        <f t="shared" si="219"/>
        <v>6</v>
      </c>
      <c r="AF1103" s="4">
        <f t="shared" si="220"/>
        <v>1</v>
      </c>
      <c r="AG1103" s="4">
        <f t="shared" si="221"/>
        <v>7</v>
      </c>
    </row>
    <row r="1104" spans="18:33" x14ac:dyDescent="0.3">
      <c r="R1104" s="4" t="s">
        <v>43</v>
      </c>
      <c r="S1104" s="4" t="str">
        <f t="shared" si="210"/>
        <v>C</v>
      </c>
      <c r="T1104" s="4" t="str">
        <f t="shared" si="209"/>
        <v>Z</v>
      </c>
      <c r="U1104" s="4" t="str">
        <f t="shared" si="211"/>
        <v>Scissor</v>
      </c>
      <c r="V1104" s="4" t="str">
        <f t="shared" si="212"/>
        <v>Scissor</v>
      </c>
      <c r="W1104" s="4" t="str">
        <f t="shared" si="213"/>
        <v>ZC</v>
      </c>
      <c r="X1104" s="4" t="str">
        <f t="shared" si="214"/>
        <v>D</v>
      </c>
      <c r="Y1104" s="4">
        <f t="shared" si="215"/>
        <v>3</v>
      </c>
      <c r="Z1104" s="4">
        <f t="shared" si="216"/>
        <v>3</v>
      </c>
      <c r="AA1104" s="4">
        <f t="shared" si="217"/>
        <v>6</v>
      </c>
      <c r="AC1104" s="4" t="str">
        <f t="shared" si="218"/>
        <v>W</v>
      </c>
      <c r="AD1104" s="4" t="str" cm="1">
        <f t="array" ref="AD1104">_xlfn._xlws.FILTER($W$16:$W$24,($X$16:$X$24=S1104)*($Z$16:$Z$24=AC1104))</f>
        <v>X</v>
      </c>
      <c r="AE1104" s="4">
        <f t="shared" si="219"/>
        <v>6</v>
      </c>
      <c r="AF1104" s="4">
        <f t="shared" si="220"/>
        <v>1</v>
      </c>
      <c r="AG1104" s="4">
        <f t="shared" si="221"/>
        <v>7</v>
      </c>
    </row>
    <row r="1105" spans="18:33" x14ac:dyDescent="0.3">
      <c r="R1105" s="4" t="s">
        <v>43</v>
      </c>
      <c r="S1105" s="4" t="str">
        <f t="shared" si="210"/>
        <v>C</v>
      </c>
      <c r="T1105" s="4" t="str">
        <f t="shared" si="209"/>
        <v>Z</v>
      </c>
      <c r="U1105" s="4" t="str">
        <f t="shared" si="211"/>
        <v>Scissor</v>
      </c>
      <c r="V1105" s="4" t="str">
        <f t="shared" si="212"/>
        <v>Scissor</v>
      </c>
      <c r="W1105" s="4" t="str">
        <f t="shared" si="213"/>
        <v>ZC</v>
      </c>
      <c r="X1105" s="4" t="str">
        <f t="shared" si="214"/>
        <v>D</v>
      </c>
      <c r="Y1105" s="4">
        <f t="shared" si="215"/>
        <v>3</v>
      </c>
      <c r="Z1105" s="4">
        <f t="shared" si="216"/>
        <v>3</v>
      </c>
      <c r="AA1105" s="4">
        <f t="shared" si="217"/>
        <v>6</v>
      </c>
      <c r="AC1105" s="4" t="str">
        <f t="shared" si="218"/>
        <v>W</v>
      </c>
      <c r="AD1105" s="4" t="str" cm="1">
        <f t="array" ref="AD1105">_xlfn._xlws.FILTER($W$16:$W$24,($X$16:$X$24=S1105)*($Z$16:$Z$24=AC1105))</f>
        <v>X</v>
      </c>
      <c r="AE1105" s="4">
        <f t="shared" si="219"/>
        <v>6</v>
      </c>
      <c r="AF1105" s="4">
        <f t="shared" si="220"/>
        <v>1</v>
      </c>
      <c r="AG1105" s="4">
        <f t="shared" si="221"/>
        <v>7</v>
      </c>
    </row>
    <row r="1106" spans="18:33" x14ac:dyDescent="0.3">
      <c r="R1106" s="4" t="s">
        <v>43</v>
      </c>
      <c r="S1106" s="4" t="str">
        <f t="shared" si="210"/>
        <v>C</v>
      </c>
      <c r="T1106" s="4" t="str">
        <f t="shared" si="209"/>
        <v>Z</v>
      </c>
      <c r="U1106" s="4" t="str">
        <f t="shared" si="211"/>
        <v>Scissor</v>
      </c>
      <c r="V1106" s="4" t="str">
        <f t="shared" si="212"/>
        <v>Scissor</v>
      </c>
      <c r="W1106" s="4" t="str">
        <f t="shared" si="213"/>
        <v>ZC</v>
      </c>
      <c r="X1106" s="4" t="str">
        <f t="shared" si="214"/>
        <v>D</v>
      </c>
      <c r="Y1106" s="4">
        <f t="shared" si="215"/>
        <v>3</v>
      </c>
      <c r="Z1106" s="4">
        <f t="shared" si="216"/>
        <v>3</v>
      </c>
      <c r="AA1106" s="4">
        <f t="shared" si="217"/>
        <v>6</v>
      </c>
      <c r="AC1106" s="4" t="str">
        <f t="shared" si="218"/>
        <v>W</v>
      </c>
      <c r="AD1106" s="4" t="str" cm="1">
        <f t="array" ref="AD1106">_xlfn._xlws.FILTER($W$16:$W$24,($X$16:$X$24=S1106)*($Z$16:$Z$24=AC1106))</f>
        <v>X</v>
      </c>
      <c r="AE1106" s="4">
        <f t="shared" si="219"/>
        <v>6</v>
      </c>
      <c r="AF1106" s="4">
        <f t="shared" si="220"/>
        <v>1</v>
      </c>
      <c r="AG1106" s="4">
        <f t="shared" si="221"/>
        <v>7</v>
      </c>
    </row>
    <row r="1107" spans="18:33" x14ac:dyDescent="0.3">
      <c r="R1107" s="4" t="s">
        <v>42</v>
      </c>
      <c r="S1107" s="4" t="str">
        <f t="shared" si="210"/>
        <v>B</v>
      </c>
      <c r="T1107" s="4" t="str">
        <f t="shared" si="209"/>
        <v>Z</v>
      </c>
      <c r="U1107" s="4" t="str">
        <f t="shared" si="211"/>
        <v>Paper</v>
      </c>
      <c r="V1107" s="4" t="str">
        <f t="shared" si="212"/>
        <v>Scissor</v>
      </c>
      <c r="W1107" s="4" t="str">
        <f t="shared" si="213"/>
        <v>ZB</v>
      </c>
      <c r="X1107" s="4" t="str">
        <f t="shared" si="214"/>
        <v>W</v>
      </c>
      <c r="Y1107" s="4">
        <f t="shared" si="215"/>
        <v>6</v>
      </c>
      <c r="Z1107" s="4">
        <f t="shared" si="216"/>
        <v>3</v>
      </c>
      <c r="AA1107" s="4">
        <f t="shared" si="217"/>
        <v>9</v>
      </c>
      <c r="AC1107" s="4" t="str">
        <f t="shared" si="218"/>
        <v>W</v>
      </c>
      <c r="AD1107" s="4" t="str" cm="1">
        <f t="array" ref="AD1107">_xlfn._xlws.FILTER($W$16:$W$24,($X$16:$X$24=S1107)*($Z$16:$Z$24=AC1107))</f>
        <v>Z</v>
      </c>
      <c r="AE1107" s="4">
        <f t="shared" si="219"/>
        <v>6</v>
      </c>
      <c r="AF1107" s="4">
        <f t="shared" si="220"/>
        <v>3</v>
      </c>
      <c r="AG1107" s="4">
        <f t="shared" si="221"/>
        <v>9</v>
      </c>
    </row>
    <row r="1108" spans="18:33" x14ac:dyDescent="0.3">
      <c r="R1108" s="4" t="s">
        <v>44</v>
      </c>
      <c r="S1108" s="4" t="str">
        <f t="shared" si="210"/>
        <v>B</v>
      </c>
      <c r="T1108" s="4" t="str">
        <f t="shared" si="209"/>
        <v>X</v>
      </c>
      <c r="U1108" s="4" t="str">
        <f t="shared" si="211"/>
        <v>Paper</v>
      </c>
      <c r="V1108" s="4" t="str">
        <f t="shared" si="212"/>
        <v>Rock</v>
      </c>
      <c r="W1108" s="4" t="str">
        <f t="shared" si="213"/>
        <v>XB</v>
      </c>
      <c r="X1108" s="4" t="str">
        <f t="shared" si="214"/>
        <v>L</v>
      </c>
      <c r="Y1108" s="4">
        <f t="shared" si="215"/>
        <v>0</v>
      </c>
      <c r="Z1108" s="4">
        <f t="shared" si="216"/>
        <v>1</v>
      </c>
      <c r="AA1108" s="4">
        <f t="shared" si="217"/>
        <v>1</v>
      </c>
      <c r="AC1108" s="4" t="str">
        <f t="shared" si="218"/>
        <v>L</v>
      </c>
      <c r="AD1108" s="4" t="str" cm="1">
        <f t="array" ref="AD1108">_xlfn._xlws.FILTER($W$16:$W$24,($X$16:$X$24=S1108)*($Z$16:$Z$24=AC1108))</f>
        <v>X</v>
      </c>
      <c r="AE1108" s="4">
        <f t="shared" si="219"/>
        <v>0</v>
      </c>
      <c r="AF1108" s="4">
        <f t="shared" si="220"/>
        <v>1</v>
      </c>
      <c r="AG1108" s="4">
        <f t="shared" si="221"/>
        <v>1</v>
      </c>
    </row>
    <row r="1109" spans="18:33" x14ac:dyDescent="0.3">
      <c r="R1109" s="4" t="s">
        <v>43</v>
      </c>
      <c r="S1109" s="4" t="str">
        <f t="shared" si="210"/>
        <v>C</v>
      </c>
      <c r="T1109" s="4" t="str">
        <f t="shared" si="209"/>
        <v>Z</v>
      </c>
      <c r="U1109" s="4" t="str">
        <f t="shared" si="211"/>
        <v>Scissor</v>
      </c>
      <c r="V1109" s="4" t="str">
        <f t="shared" si="212"/>
        <v>Scissor</v>
      </c>
      <c r="W1109" s="4" t="str">
        <f t="shared" si="213"/>
        <v>ZC</v>
      </c>
      <c r="X1109" s="4" t="str">
        <f t="shared" si="214"/>
        <v>D</v>
      </c>
      <c r="Y1109" s="4">
        <f t="shared" si="215"/>
        <v>3</v>
      </c>
      <c r="Z1109" s="4">
        <f t="shared" si="216"/>
        <v>3</v>
      </c>
      <c r="AA1109" s="4">
        <f t="shared" si="217"/>
        <v>6</v>
      </c>
      <c r="AC1109" s="4" t="str">
        <f t="shared" si="218"/>
        <v>W</v>
      </c>
      <c r="AD1109" s="4" t="str" cm="1">
        <f t="array" ref="AD1109">_xlfn._xlws.FILTER($W$16:$W$24,($X$16:$X$24=S1109)*($Z$16:$Z$24=AC1109))</f>
        <v>X</v>
      </c>
      <c r="AE1109" s="4">
        <f t="shared" si="219"/>
        <v>6</v>
      </c>
      <c r="AF1109" s="4">
        <f t="shared" si="220"/>
        <v>1</v>
      </c>
      <c r="AG1109" s="4">
        <f t="shared" si="221"/>
        <v>7</v>
      </c>
    </row>
    <row r="1110" spans="18:33" x14ac:dyDescent="0.3">
      <c r="R1110" s="4" t="s">
        <v>43</v>
      </c>
      <c r="S1110" s="4" t="str">
        <f t="shared" si="210"/>
        <v>C</v>
      </c>
      <c r="T1110" s="4" t="str">
        <f t="shared" si="209"/>
        <v>Z</v>
      </c>
      <c r="U1110" s="4" t="str">
        <f t="shared" si="211"/>
        <v>Scissor</v>
      </c>
      <c r="V1110" s="4" t="str">
        <f t="shared" si="212"/>
        <v>Scissor</v>
      </c>
      <c r="W1110" s="4" t="str">
        <f t="shared" si="213"/>
        <v>ZC</v>
      </c>
      <c r="X1110" s="4" t="str">
        <f t="shared" si="214"/>
        <v>D</v>
      </c>
      <c r="Y1110" s="4">
        <f t="shared" si="215"/>
        <v>3</v>
      </c>
      <c r="Z1110" s="4">
        <f t="shared" si="216"/>
        <v>3</v>
      </c>
      <c r="AA1110" s="4">
        <f t="shared" si="217"/>
        <v>6</v>
      </c>
      <c r="AC1110" s="4" t="str">
        <f t="shared" si="218"/>
        <v>W</v>
      </c>
      <c r="AD1110" s="4" t="str" cm="1">
        <f t="array" ref="AD1110">_xlfn._xlws.FILTER($W$16:$W$24,($X$16:$X$24=S1110)*($Z$16:$Z$24=AC1110))</f>
        <v>X</v>
      </c>
      <c r="AE1110" s="4">
        <f t="shared" si="219"/>
        <v>6</v>
      </c>
      <c r="AF1110" s="4">
        <f t="shared" si="220"/>
        <v>1</v>
      </c>
      <c r="AG1110" s="4">
        <f t="shared" si="221"/>
        <v>7</v>
      </c>
    </row>
    <row r="1111" spans="18:33" x14ac:dyDescent="0.3">
      <c r="R1111" s="4" t="s">
        <v>43</v>
      </c>
      <c r="S1111" s="4" t="str">
        <f t="shared" si="210"/>
        <v>C</v>
      </c>
      <c r="T1111" s="4" t="str">
        <f t="shared" si="209"/>
        <v>Z</v>
      </c>
      <c r="U1111" s="4" t="str">
        <f t="shared" si="211"/>
        <v>Scissor</v>
      </c>
      <c r="V1111" s="4" t="str">
        <f t="shared" si="212"/>
        <v>Scissor</v>
      </c>
      <c r="W1111" s="4" t="str">
        <f t="shared" si="213"/>
        <v>ZC</v>
      </c>
      <c r="X1111" s="4" t="str">
        <f t="shared" si="214"/>
        <v>D</v>
      </c>
      <c r="Y1111" s="4">
        <f t="shared" si="215"/>
        <v>3</v>
      </c>
      <c r="Z1111" s="4">
        <f t="shared" si="216"/>
        <v>3</v>
      </c>
      <c r="AA1111" s="4">
        <f t="shared" si="217"/>
        <v>6</v>
      </c>
      <c r="AC1111" s="4" t="str">
        <f t="shared" si="218"/>
        <v>W</v>
      </c>
      <c r="AD1111" s="4" t="str" cm="1">
        <f t="array" ref="AD1111">_xlfn._xlws.FILTER($W$16:$W$24,($X$16:$X$24=S1111)*($Z$16:$Z$24=AC1111))</f>
        <v>X</v>
      </c>
      <c r="AE1111" s="4">
        <f t="shared" si="219"/>
        <v>6</v>
      </c>
      <c r="AF1111" s="4">
        <f t="shared" si="220"/>
        <v>1</v>
      </c>
      <c r="AG1111" s="4">
        <f t="shared" si="221"/>
        <v>7</v>
      </c>
    </row>
    <row r="1112" spans="18:33" x14ac:dyDescent="0.3">
      <c r="R1112" s="4" t="s">
        <v>42</v>
      </c>
      <c r="S1112" s="4" t="str">
        <f t="shared" si="210"/>
        <v>B</v>
      </c>
      <c r="T1112" s="4" t="str">
        <f t="shared" si="209"/>
        <v>Z</v>
      </c>
      <c r="U1112" s="4" t="str">
        <f t="shared" si="211"/>
        <v>Paper</v>
      </c>
      <c r="V1112" s="4" t="str">
        <f t="shared" si="212"/>
        <v>Scissor</v>
      </c>
      <c r="W1112" s="4" t="str">
        <f t="shared" si="213"/>
        <v>ZB</v>
      </c>
      <c r="X1112" s="4" t="str">
        <f t="shared" si="214"/>
        <v>W</v>
      </c>
      <c r="Y1112" s="4">
        <f t="shared" si="215"/>
        <v>6</v>
      </c>
      <c r="Z1112" s="4">
        <f t="shared" si="216"/>
        <v>3</v>
      </c>
      <c r="AA1112" s="4">
        <f t="shared" si="217"/>
        <v>9</v>
      </c>
      <c r="AC1112" s="4" t="str">
        <f t="shared" si="218"/>
        <v>W</v>
      </c>
      <c r="AD1112" s="4" t="str" cm="1">
        <f t="array" ref="AD1112">_xlfn._xlws.FILTER($W$16:$W$24,($X$16:$X$24=S1112)*($Z$16:$Z$24=AC1112))</f>
        <v>Z</v>
      </c>
      <c r="AE1112" s="4">
        <f t="shared" si="219"/>
        <v>6</v>
      </c>
      <c r="AF1112" s="4">
        <f t="shared" si="220"/>
        <v>3</v>
      </c>
      <c r="AG1112" s="4">
        <f t="shared" si="221"/>
        <v>9</v>
      </c>
    </row>
    <row r="1113" spans="18:33" x14ac:dyDescent="0.3">
      <c r="R1113" s="4" t="s">
        <v>45</v>
      </c>
      <c r="S1113" s="4" t="str">
        <f t="shared" si="210"/>
        <v>C</v>
      </c>
      <c r="T1113" s="4" t="str">
        <f t="shared" si="209"/>
        <v>Y</v>
      </c>
      <c r="U1113" s="4" t="str">
        <f t="shared" si="211"/>
        <v>Scissor</v>
      </c>
      <c r="V1113" s="4" t="str">
        <f t="shared" si="212"/>
        <v>Paper</v>
      </c>
      <c r="W1113" s="4" t="str">
        <f t="shared" si="213"/>
        <v>YC</v>
      </c>
      <c r="X1113" s="4" t="str">
        <f t="shared" si="214"/>
        <v>L</v>
      </c>
      <c r="Y1113" s="4">
        <f t="shared" si="215"/>
        <v>0</v>
      </c>
      <c r="Z1113" s="4">
        <f t="shared" si="216"/>
        <v>2</v>
      </c>
      <c r="AA1113" s="4">
        <f t="shared" si="217"/>
        <v>2</v>
      </c>
      <c r="AC1113" s="4" t="str">
        <f t="shared" si="218"/>
        <v>D</v>
      </c>
      <c r="AD1113" s="4" t="str" cm="1">
        <f t="array" ref="AD1113">_xlfn._xlws.FILTER($W$16:$W$24,($X$16:$X$24=S1113)*($Z$16:$Z$24=AC1113))</f>
        <v>Z</v>
      </c>
      <c r="AE1113" s="4">
        <f t="shared" si="219"/>
        <v>3</v>
      </c>
      <c r="AF1113" s="4">
        <f t="shared" si="220"/>
        <v>3</v>
      </c>
      <c r="AG1113" s="4">
        <f t="shared" si="221"/>
        <v>6</v>
      </c>
    </row>
    <row r="1114" spans="18:33" x14ac:dyDescent="0.3">
      <c r="R1114" s="4" t="s">
        <v>42</v>
      </c>
      <c r="S1114" s="4" t="str">
        <f t="shared" si="210"/>
        <v>B</v>
      </c>
      <c r="T1114" s="4" t="str">
        <f t="shared" si="209"/>
        <v>Z</v>
      </c>
      <c r="U1114" s="4" t="str">
        <f t="shared" si="211"/>
        <v>Paper</v>
      </c>
      <c r="V1114" s="4" t="str">
        <f t="shared" si="212"/>
        <v>Scissor</v>
      </c>
      <c r="W1114" s="4" t="str">
        <f t="shared" si="213"/>
        <v>ZB</v>
      </c>
      <c r="X1114" s="4" t="str">
        <f t="shared" si="214"/>
        <v>W</v>
      </c>
      <c r="Y1114" s="4">
        <f t="shared" si="215"/>
        <v>6</v>
      </c>
      <c r="Z1114" s="4">
        <f t="shared" si="216"/>
        <v>3</v>
      </c>
      <c r="AA1114" s="4">
        <f t="shared" si="217"/>
        <v>9</v>
      </c>
      <c r="AC1114" s="4" t="str">
        <f t="shared" si="218"/>
        <v>W</v>
      </c>
      <c r="AD1114" s="4" t="str" cm="1">
        <f t="array" ref="AD1114">_xlfn._xlws.FILTER($W$16:$W$24,($X$16:$X$24=S1114)*($Z$16:$Z$24=AC1114))</f>
        <v>Z</v>
      </c>
      <c r="AE1114" s="4">
        <f t="shared" si="219"/>
        <v>6</v>
      </c>
      <c r="AF1114" s="4">
        <f t="shared" si="220"/>
        <v>3</v>
      </c>
      <c r="AG1114" s="4">
        <f t="shared" si="221"/>
        <v>9</v>
      </c>
    </row>
    <row r="1115" spans="18:33" x14ac:dyDescent="0.3">
      <c r="R1115" s="4" t="s">
        <v>44</v>
      </c>
      <c r="S1115" s="4" t="str">
        <f t="shared" si="210"/>
        <v>B</v>
      </c>
      <c r="T1115" s="4" t="str">
        <f t="shared" si="209"/>
        <v>X</v>
      </c>
      <c r="U1115" s="4" t="str">
        <f t="shared" si="211"/>
        <v>Paper</v>
      </c>
      <c r="V1115" s="4" t="str">
        <f t="shared" si="212"/>
        <v>Rock</v>
      </c>
      <c r="W1115" s="4" t="str">
        <f t="shared" si="213"/>
        <v>XB</v>
      </c>
      <c r="X1115" s="4" t="str">
        <f t="shared" si="214"/>
        <v>L</v>
      </c>
      <c r="Y1115" s="4">
        <f t="shared" si="215"/>
        <v>0</v>
      </c>
      <c r="Z1115" s="4">
        <f t="shared" si="216"/>
        <v>1</v>
      </c>
      <c r="AA1115" s="4">
        <f t="shared" si="217"/>
        <v>1</v>
      </c>
      <c r="AC1115" s="4" t="str">
        <f t="shared" si="218"/>
        <v>L</v>
      </c>
      <c r="AD1115" s="4" t="str" cm="1">
        <f t="array" ref="AD1115">_xlfn._xlws.FILTER($W$16:$W$24,($X$16:$X$24=S1115)*($Z$16:$Z$24=AC1115))</f>
        <v>X</v>
      </c>
      <c r="AE1115" s="4">
        <f t="shared" si="219"/>
        <v>0</v>
      </c>
      <c r="AF1115" s="4">
        <f t="shared" si="220"/>
        <v>1</v>
      </c>
      <c r="AG1115" s="4">
        <f t="shared" si="221"/>
        <v>1</v>
      </c>
    </row>
    <row r="1116" spans="18:33" x14ac:dyDescent="0.3">
      <c r="R1116" s="4" t="s">
        <v>45</v>
      </c>
      <c r="S1116" s="4" t="str">
        <f t="shared" si="210"/>
        <v>C</v>
      </c>
      <c r="T1116" s="4" t="str">
        <f t="shared" si="209"/>
        <v>Y</v>
      </c>
      <c r="U1116" s="4" t="str">
        <f t="shared" si="211"/>
        <v>Scissor</v>
      </c>
      <c r="V1116" s="4" t="str">
        <f t="shared" si="212"/>
        <v>Paper</v>
      </c>
      <c r="W1116" s="4" t="str">
        <f t="shared" si="213"/>
        <v>YC</v>
      </c>
      <c r="X1116" s="4" t="str">
        <f t="shared" si="214"/>
        <v>L</v>
      </c>
      <c r="Y1116" s="4">
        <f t="shared" si="215"/>
        <v>0</v>
      </c>
      <c r="Z1116" s="4">
        <f t="shared" si="216"/>
        <v>2</v>
      </c>
      <c r="AA1116" s="4">
        <f t="shared" si="217"/>
        <v>2</v>
      </c>
      <c r="AC1116" s="4" t="str">
        <f t="shared" si="218"/>
        <v>D</v>
      </c>
      <c r="AD1116" s="4" t="str" cm="1">
        <f t="array" ref="AD1116">_xlfn._xlws.FILTER($W$16:$W$24,($X$16:$X$24=S1116)*($Z$16:$Z$24=AC1116))</f>
        <v>Z</v>
      </c>
      <c r="AE1116" s="4">
        <f t="shared" si="219"/>
        <v>3</v>
      </c>
      <c r="AF1116" s="4">
        <f t="shared" si="220"/>
        <v>3</v>
      </c>
      <c r="AG1116" s="4">
        <f t="shared" si="221"/>
        <v>6</v>
      </c>
    </row>
    <row r="1117" spans="18:33" x14ac:dyDescent="0.3">
      <c r="R1117" s="4" t="s">
        <v>43</v>
      </c>
      <c r="S1117" s="4" t="str">
        <f t="shared" si="210"/>
        <v>C</v>
      </c>
      <c r="T1117" s="4" t="str">
        <f t="shared" si="209"/>
        <v>Z</v>
      </c>
      <c r="U1117" s="4" t="str">
        <f t="shared" si="211"/>
        <v>Scissor</v>
      </c>
      <c r="V1117" s="4" t="str">
        <f t="shared" si="212"/>
        <v>Scissor</v>
      </c>
      <c r="W1117" s="4" t="str">
        <f t="shared" si="213"/>
        <v>ZC</v>
      </c>
      <c r="X1117" s="4" t="str">
        <f t="shared" si="214"/>
        <v>D</v>
      </c>
      <c r="Y1117" s="4">
        <f t="shared" si="215"/>
        <v>3</v>
      </c>
      <c r="Z1117" s="4">
        <f t="shared" si="216"/>
        <v>3</v>
      </c>
      <c r="AA1117" s="4">
        <f t="shared" si="217"/>
        <v>6</v>
      </c>
      <c r="AC1117" s="4" t="str">
        <f t="shared" si="218"/>
        <v>W</v>
      </c>
      <c r="AD1117" s="4" t="str" cm="1">
        <f t="array" ref="AD1117">_xlfn._xlws.FILTER($W$16:$W$24,($X$16:$X$24=S1117)*($Z$16:$Z$24=AC1117))</f>
        <v>X</v>
      </c>
      <c r="AE1117" s="4">
        <f t="shared" si="219"/>
        <v>6</v>
      </c>
      <c r="AF1117" s="4">
        <f t="shared" si="220"/>
        <v>1</v>
      </c>
      <c r="AG1117" s="4">
        <f t="shared" si="221"/>
        <v>7</v>
      </c>
    </row>
    <row r="1118" spans="18:33" x14ac:dyDescent="0.3">
      <c r="R1118" s="4" t="s">
        <v>43</v>
      </c>
      <c r="S1118" s="4" t="str">
        <f t="shared" si="210"/>
        <v>C</v>
      </c>
      <c r="T1118" s="4" t="str">
        <f t="shared" si="209"/>
        <v>Z</v>
      </c>
      <c r="U1118" s="4" t="str">
        <f t="shared" si="211"/>
        <v>Scissor</v>
      </c>
      <c r="V1118" s="4" t="str">
        <f t="shared" si="212"/>
        <v>Scissor</v>
      </c>
      <c r="W1118" s="4" t="str">
        <f t="shared" si="213"/>
        <v>ZC</v>
      </c>
      <c r="X1118" s="4" t="str">
        <f t="shared" si="214"/>
        <v>D</v>
      </c>
      <c r="Y1118" s="4">
        <f t="shared" si="215"/>
        <v>3</v>
      </c>
      <c r="Z1118" s="4">
        <f t="shared" si="216"/>
        <v>3</v>
      </c>
      <c r="AA1118" s="4">
        <f t="shared" si="217"/>
        <v>6</v>
      </c>
      <c r="AC1118" s="4" t="str">
        <f t="shared" si="218"/>
        <v>W</v>
      </c>
      <c r="AD1118" s="4" t="str" cm="1">
        <f t="array" ref="AD1118">_xlfn._xlws.FILTER($W$16:$W$24,($X$16:$X$24=S1118)*($Z$16:$Z$24=AC1118))</f>
        <v>X</v>
      </c>
      <c r="AE1118" s="4">
        <f t="shared" si="219"/>
        <v>6</v>
      </c>
      <c r="AF1118" s="4">
        <f t="shared" si="220"/>
        <v>1</v>
      </c>
      <c r="AG1118" s="4">
        <f t="shared" si="221"/>
        <v>7</v>
      </c>
    </row>
    <row r="1119" spans="18:33" x14ac:dyDescent="0.3">
      <c r="R1119" s="4" t="s">
        <v>42</v>
      </c>
      <c r="S1119" s="4" t="str">
        <f t="shared" si="210"/>
        <v>B</v>
      </c>
      <c r="T1119" s="4" t="str">
        <f t="shared" ref="T1119:T1182" si="222">RIGHT(R1119,1)</f>
        <v>Z</v>
      </c>
      <c r="U1119" s="4" t="str">
        <f t="shared" si="211"/>
        <v>Paper</v>
      </c>
      <c r="V1119" s="4" t="str">
        <f t="shared" si="212"/>
        <v>Scissor</v>
      </c>
      <c r="W1119" s="4" t="str">
        <f t="shared" si="213"/>
        <v>ZB</v>
      </c>
      <c r="X1119" s="4" t="str">
        <f t="shared" si="214"/>
        <v>W</v>
      </c>
      <c r="Y1119" s="4">
        <f t="shared" si="215"/>
        <v>6</v>
      </c>
      <c r="Z1119" s="4">
        <f t="shared" si="216"/>
        <v>3</v>
      </c>
      <c r="AA1119" s="4">
        <f t="shared" si="217"/>
        <v>9</v>
      </c>
      <c r="AC1119" s="4" t="str">
        <f t="shared" si="218"/>
        <v>W</v>
      </c>
      <c r="AD1119" s="4" t="str" cm="1">
        <f t="array" ref="AD1119">_xlfn._xlws.FILTER($W$16:$W$24,($X$16:$X$24=S1119)*($Z$16:$Z$24=AC1119))</f>
        <v>Z</v>
      </c>
      <c r="AE1119" s="4">
        <f t="shared" si="219"/>
        <v>6</v>
      </c>
      <c r="AF1119" s="4">
        <f t="shared" si="220"/>
        <v>3</v>
      </c>
      <c r="AG1119" s="4">
        <f t="shared" si="221"/>
        <v>9</v>
      </c>
    </row>
    <row r="1120" spans="18:33" x14ac:dyDescent="0.3">
      <c r="R1120" s="4" t="s">
        <v>47</v>
      </c>
      <c r="S1120" s="4" t="str">
        <f t="shared" ref="S1120:S1183" si="223">MID(R1120,1,1)</f>
        <v>A</v>
      </c>
      <c r="T1120" s="4" t="str">
        <f t="shared" si="222"/>
        <v>Z</v>
      </c>
      <c r="U1120" s="4" t="str">
        <f t="shared" ref="U1120:U1183" si="224">VLOOKUP(S1120,$R$15:$T$17,2,FALSE)</f>
        <v>Rock</v>
      </c>
      <c r="V1120" s="4" t="str">
        <f t="shared" ref="V1120:V1183" si="225">_xlfn.XLOOKUP(T1120,$T$15:$T$17,$S$15:$S$17)</f>
        <v>Scissor</v>
      </c>
      <c r="W1120" s="4" t="str">
        <f t="shared" ref="W1120:W1183" si="226">_xlfn.CONCAT(T1120,S1120)</f>
        <v>ZA</v>
      </c>
      <c r="X1120" s="4" t="str">
        <f t="shared" ref="X1120:X1183" si="227">_xlfn.XLOOKUP(W1120,$Y$16:$Y$24,$Z$16:$Z$24)</f>
        <v>L</v>
      </c>
      <c r="Y1120" s="4">
        <f t="shared" ref="Y1120:Y1183" si="228">_xlfn.XLOOKUP(X1120,$R$8:$R$10,$S$8:$S$10)</f>
        <v>0</v>
      </c>
      <c r="Z1120" s="4">
        <f t="shared" ref="Z1120:Z1183" si="229">_xlfn.XLOOKUP(V1120,$R$20:$R$22,$S$20:$S$22)</f>
        <v>3</v>
      </c>
      <c r="AA1120" s="4">
        <f t="shared" ref="AA1120:AA1183" si="230">SUM(Y1120:Z1120)</f>
        <v>3</v>
      </c>
      <c r="AC1120" s="4" t="str">
        <f t="shared" ref="AC1120:AC1183" si="231">VLOOKUP(T1120,$AC$16:$AD$18,2,FALSE)</f>
        <v>W</v>
      </c>
      <c r="AD1120" s="4" t="str" cm="1">
        <f t="array" ref="AD1120">_xlfn._xlws.FILTER($W$16:$W$24,($X$16:$X$24=S1120)*($Z$16:$Z$24=AC1120))</f>
        <v>Y</v>
      </c>
      <c r="AE1120" s="4">
        <f t="shared" ref="AE1120:AE1183" si="232">_xlfn.XLOOKUP(AC1120,$R$8:$R$10,$S$8:$S$10)</f>
        <v>6</v>
      </c>
      <c r="AF1120" s="4">
        <f t="shared" ref="AF1120:AF1183" si="233">_xlfn.XLOOKUP(AD1120,$T$20:$T$22,$S$20:$S$22)</f>
        <v>2</v>
      </c>
      <c r="AG1120" s="4">
        <f t="shared" ref="AG1120:AG1183" si="234">SUM(AE1120:AF1120)</f>
        <v>8</v>
      </c>
    </row>
    <row r="1121" spans="18:33" x14ac:dyDescent="0.3">
      <c r="R1121" s="4" t="s">
        <v>45</v>
      </c>
      <c r="S1121" s="4" t="str">
        <f t="shared" si="223"/>
        <v>C</v>
      </c>
      <c r="T1121" s="4" t="str">
        <f t="shared" si="222"/>
        <v>Y</v>
      </c>
      <c r="U1121" s="4" t="str">
        <f t="shared" si="224"/>
        <v>Scissor</v>
      </c>
      <c r="V1121" s="4" t="str">
        <f t="shared" si="225"/>
        <v>Paper</v>
      </c>
      <c r="W1121" s="4" t="str">
        <f t="shared" si="226"/>
        <v>YC</v>
      </c>
      <c r="X1121" s="4" t="str">
        <f t="shared" si="227"/>
        <v>L</v>
      </c>
      <c r="Y1121" s="4">
        <f t="shared" si="228"/>
        <v>0</v>
      </c>
      <c r="Z1121" s="4">
        <f t="shared" si="229"/>
        <v>2</v>
      </c>
      <c r="AA1121" s="4">
        <f t="shared" si="230"/>
        <v>2</v>
      </c>
      <c r="AC1121" s="4" t="str">
        <f t="shared" si="231"/>
        <v>D</v>
      </c>
      <c r="AD1121" s="4" t="str" cm="1">
        <f t="array" ref="AD1121">_xlfn._xlws.FILTER($W$16:$W$24,($X$16:$X$24=S1121)*($Z$16:$Z$24=AC1121))</f>
        <v>Z</v>
      </c>
      <c r="AE1121" s="4">
        <f t="shared" si="232"/>
        <v>3</v>
      </c>
      <c r="AF1121" s="4">
        <f t="shared" si="233"/>
        <v>3</v>
      </c>
      <c r="AG1121" s="4">
        <f t="shared" si="234"/>
        <v>6</v>
      </c>
    </row>
    <row r="1122" spans="18:33" x14ac:dyDescent="0.3">
      <c r="R1122" s="4" t="s">
        <v>48</v>
      </c>
      <c r="S1122" s="4" t="str">
        <f t="shared" si="223"/>
        <v>C</v>
      </c>
      <c r="T1122" s="4" t="str">
        <f t="shared" si="222"/>
        <v>X</v>
      </c>
      <c r="U1122" s="4" t="str">
        <f t="shared" si="224"/>
        <v>Scissor</v>
      </c>
      <c r="V1122" s="4" t="str">
        <f t="shared" si="225"/>
        <v>Rock</v>
      </c>
      <c r="W1122" s="4" t="str">
        <f t="shared" si="226"/>
        <v>XC</v>
      </c>
      <c r="X1122" s="4" t="str">
        <f t="shared" si="227"/>
        <v>W</v>
      </c>
      <c r="Y1122" s="4">
        <f t="shared" si="228"/>
        <v>6</v>
      </c>
      <c r="Z1122" s="4">
        <f t="shared" si="229"/>
        <v>1</v>
      </c>
      <c r="AA1122" s="4">
        <f t="shared" si="230"/>
        <v>7</v>
      </c>
      <c r="AC1122" s="4" t="str">
        <f t="shared" si="231"/>
        <v>L</v>
      </c>
      <c r="AD1122" s="4" t="str" cm="1">
        <f t="array" ref="AD1122">_xlfn._xlws.FILTER($W$16:$W$24,($X$16:$X$24=S1122)*($Z$16:$Z$24=AC1122))</f>
        <v>Y</v>
      </c>
      <c r="AE1122" s="4">
        <f t="shared" si="232"/>
        <v>0</v>
      </c>
      <c r="AF1122" s="4">
        <f t="shared" si="233"/>
        <v>2</v>
      </c>
      <c r="AG1122" s="4">
        <f t="shared" si="234"/>
        <v>2</v>
      </c>
    </row>
    <row r="1123" spans="18:33" x14ac:dyDescent="0.3">
      <c r="R1123" s="4" t="s">
        <v>43</v>
      </c>
      <c r="S1123" s="4" t="str">
        <f t="shared" si="223"/>
        <v>C</v>
      </c>
      <c r="T1123" s="4" t="str">
        <f t="shared" si="222"/>
        <v>Z</v>
      </c>
      <c r="U1123" s="4" t="str">
        <f t="shared" si="224"/>
        <v>Scissor</v>
      </c>
      <c r="V1123" s="4" t="str">
        <f t="shared" si="225"/>
        <v>Scissor</v>
      </c>
      <c r="W1123" s="4" t="str">
        <f t="shared" si="226"/>
        <v>ZC</v>
      </c>
      <c r="X1123" s="4" t="str">
        <f t="shared" si="227"/>
        <v>D</v>
      </c>
      <c r="Y1123" s="4">
        <f t="shared" si="228"/>
        <v>3</v>
      </c>
      <c r="Z1123" s="4">
        <f t="shared" si="229"/>
        <v>3</v>
      </c>
      <c r="AA1123" s="4">
        <f t="shared" si="230"/>
        <v>6</v>
      </c>
      <c r="AC1123" s="4" t="str">
        <f t="shared" si="231"/>
        <v>W</v>
      </c>
      <c r="AD1123" s="4" t="str" cm="1">
        <f t="array" ref="AD1123">_xlfn._xlws.FILTER($W$16:$W$24,($X$16:$X$24=S1123)*($Z$16:$Z$24=AC1123))</f>
        <v>X</v>
      </c>
      <c r="AE1123" s="4">
        <f t="shared" si="232"/>
        <v>6</v>
      </c>
      <c r="AF1123" s="4">
        <f t="shared" si="233"/>
        <v>1</v>
      </c>
      <c r="AG1123" s="4">
        <f t="shared" si="234"/>
        <v>7</v>
      </c>
    </row>
    <row r="1124" spans="18:33" x14ac:dyDescent="0.3">
      <c r="R1124" s="4" t="s">
        <v>42</v>
      </c>
      <c r="S1124" s="4" t="str">
        <f t="shared" si="223"/>
        <v>B</v>
      </c>
      <c r="T1124" s="4" t="str">
        <f t="shared" si="222"/>
        <v>Z</v>
      </c>
      <c r="U1124" s="4" t="str">
        <f t="shared" si="224"/>
        <v>Paper</v>
      </c>
      <c r="V1124" s="4" t="str">
        <f t="shared" si="225"/>
        <v>Scissor</v>
      </c>
      <c r="W1124" s="4" t="str">
        <f t="shared" si="226"/>
        <v>ZB</v>
      </c>
      <c r="X1124" s="4" t="str">
        <f t="shared" si="227"/>
        <v>W</v>
      </c>
      <c r="Y1124" s="4">
        <f t="shared" si="228"/>
        <v>6</v>
      </c>
      <c r="Z1124" s="4">
        <f t="shared" si="229"/>
        <v>3</v>
      </c>
      <c r="AA1124" s="4">
        <f t="shared" si="230"/>
        <v>9</v>
      </c>
      <c r="AC1124" s="4" t="str">
        <f t="shared" si="231"/>
        <v>W</v>
      </c>
      <c r="AD1124" s="4" t="str" cm="1">
        <f t="array" ref="AD1124">_xlfn._xlws.FILTER($W$16:$W$24,($X$16:$X$24=S1124)*($Z$16:$Z$24=AC1124))</f>
        <v>Z</v>
      </c>
      <c r="AE1124" s="4">
        <f t="shared" si="232"/>
        <v>6</v>
      </c>
      <c r="AF1124" s="4">
        <f t="shared" si="233"/>
        <v>3</v>
      </c>
      <c r="AG1124" s="4">
        <f t="shared" si="234"/>
        <v>9</v>
      </c>
    </row>
    <row r="1125" spans="18:33" x14ac:dyDescent="0.3">
      <c r="R1125" s="4" t="s">
        <v>43</v>
      </c>
      <c r="S1125" s="4" t="str">
        <f t="shared" si="223"/>
        <v>C</v>
      </c>
      <c r="T1125" s="4" t="str">
        <f t="shared" si="222"/>
        <v>Z</v>
      </c>
      <c r="U1125" s="4" t="str">
        <f t="shared" si="224"/>
        <v>Scissor</v>
      </c>
      <c r="V1125" s="4" t="str">
        <f t="shared" si="225"/>
        <v>Scissor</v>
      </c>
      <c r="W1125" s="4" t="str">
        <f t="shared" si="226"/>
        <v>ZC</v>
      </c>
      <c r="X1125" s="4" t="str">
        <f t="shared" si="227"/>
        <v>D</v>
      </c>
      <c r="Y1125" s="4">
        <f t="shared" si="228"/>
        <v>3</v>
      </c>
      <c r="Z1125" s="4">
        <f t="shared" si="229"/>
        <v>3</v>
      </c>
      <c r="AA1125" s="4">
        <f t="shared" si="230"/>
        <v>6</v>
      </c>
      <c r="AC1125" s="4" t="str">
        <f t="shared" si="231"/>
        <v>W</v>
      </c>
      <c r="AD1125" s="4" t="str" cm="1">
        <f t="array" ref="AD1125">_xlfn._xlws.FILTER($W$16:$W$24,($X$16:$X$24=S1125)*($Z$16:$Z$24=AC1125))</f>
        <v>X</v>
      </c>
      <c r="AE1125" s="4">
        <f t="shared" si="232"/>
        <v>6</v>
      </c>
      <c r="AF1125" s="4">
        <f t="shared" si="233"/>
        <v>1</v>
      </c>
      <c r="AG1125" s="4">
        <f t="shared" si="234"/>
        <v>7</v>
      </c>
    </row>
    <row r="1126" spans="18:33" x14ac:dyDescent="0.3">
      <c r="R1126" s="4" t="s">
        <v>43</v>
      </c>
      <c r="S1126" s="4" t="str">
        <f t="shared" si="223"/>
        <v>C</v>
      </c>
      <c r="T1126" s="4" t="str">
        <f t="shared" si="222"/>
        <v>Z</v>
      </c>
      <c r="U1126" s="4" t="str">
        <f t="shared" si="224"/>
        <v>Scissor</v>
      </c>
      <c r="V1126" s="4" t="str">
        <f t="shared" si="225"/>
        <v>Scissor</v>
      </c>
      <c r="W1126" s="4" t="str">
        <f t="shared" si="226"/>
        <v>ZC</v>
      </c>
      <c r="X1126" s="4" t="str">
        <f t="shared" si="227"/>
        <v>D</v>
      </c>
      <c r="Y1126" s="4">
        <f t="shared" si="228"/>
        <v>3</v>
      </c>
      <c r="Z1126" s="4">
        <f t="shared" si="229"/>
        <v>3</v>
      </c>
      <c r="AA1126" s="4">
        <f t="shared" si="230"/>
        <v>6</v>
      </c>
      <c r="AC1126" s="4" t="str">
        <f t="shared" si="231"/>
        <v>W</v>
      </c>
      <c r="AD1126" s="4" t="str" cm="1">
        <f t="array" ref="AD1126">_xlfn._xlws.FILTER($W$16:$W$24,($X$16:$X$24=S1126)*($Z$16:$Z$24=AC1126))</f>
        <v>X</v>
      </c>
      <c r="AE1126" s="4">
        <f t="shared" si="232"/>
        <v>6</v>
      </c>
      <c r="AF1126" s="4">
        <f t="shared" si="233"/>
        <v>1</v>
      </c>
      <c r="AG1126" s="4">
        <f t="shared" si="234"/>
        <v>7</v>
      </c>
    </row>
    <row r="1127" spans="18:33" x14ac:dyDescent="0.3">
      <c r="R1127" s="4" t="s">
        <v>43</v>
      </c>
      <c r="S1127" s="4" t="str">
        <f t="shared" si="223"/>
        <v>C</v>
      </c>
      <c r="T1127" s="4" t="str">
        <f t="shared" si="222"/>
        <v>Z</v>
      </c>
      <c r="U1127" s="4" t="str">
        <f t="shared" si="224"/>
        <v>Scissor</v>
      </c>
      <c r="V1127" s="4" t="str">
        <f t="shared" si="225"/>
        <v>Scissor</v>
      </c>
      <c r="W1127" s="4" t="str">
        <f t="shared" si="226"/>
        <v>ZC</v>
      </c>
      <c r="X1127" s="4" t="str">
        <f t="shared" si="227"/>
        <v>D</v>
      </c>
      <c r="Y1127" s="4">
        <f t="shared" si="228"/>
        <v>3</v>
      </c>
      <c r="Z1127" s="4">
        <f t="shared" si="229"/>
        <v>3</v>
      </c>
      <c r="AA1127" s="4">
        <f t="shared" si="230"/>
        <v>6</v>
      </c>
      <c r="AC1127" s="4" t="str">
        <f t="shared" si="231"/>
        <v>W</v>
      </c>
      <c r="AD1127" s="4" t="str" cm="1">
        <f t="array" ref="AD1127">_xlfn._xlws.FILTER($W$16:$W$24,($X$16:$X$24=S1127)*($Z$16:$Z$24=AC1127))</f>
        <v>X</v>
      </c>
      <c r="AE1127" s="4">
        <f t="shared" si="232"/>
        <v>6</v>
      </c>
      <c r="AF1127" s="4">
        <f t="shared" si="233"/>
        <v>1</v>
      </c>
      <c r="AG1127" s="4">
        <f t="shared" si="234"/>
        <v>7</v>
      </c>
    </row>
    <row r="1128" spans="18:33" x14ac:dyDescent="0.3">
      <c r="R1128" s="4" t="s">
        <v>42</v>
      </c>
      <c r="S1128" s="4" t="str">
        <f t="shared" si="223"/>
        <v>B</v>
      </c>
      <c r="T1128" s="4" t="str">
        <f t="shared" si="222"/>
        <v>Z</v>
      </c>
      <c r="U1128" s="4" t="str">
        <f t="shared" si="224"/>
        <v>Paper</v>
      </c>
      <c r="V1128" s="4" t="str">
        <f t="shared" si="225"/>
        <v>Scissor</v>
      </c>
      <c r="W1128" s="4" t="str">
        <f t="shared" si="226"/>
        <v>ZB</v>
      </c>
      <c r="X1128" s="4" t="str">
        <f t="shared" si="227"/>
        <v>W</v>
      </c>
      <c r="Y1128" s="4">
        <f t="shared" si="228"/>
        <v>6</v>
      </c>
      <c r="Z1128" s="4">
        <f t="shared" si="229"/>
        <v>3</v>
      </c>
      <c r="AA1128" s="4">
        <f t="shared" si="230"/>
        <v>9</v>
      </c>
      <c r="AC1128" s="4" t="str">
        <f t="shared" si="231"/>
        <v>W</v>
      </c>
      <c r="AD1128" s="4" t="str" cm="1">
        <f t="array" ref="AD1128">_xlfn._xlws.FILTER($W$16:$W$24,($X$16:$X$24=S1128)*($Z$16:$Z$24=AC1128))</f>
        <v>Z</v>
      </c>
      <c r="AE1128" s="4">
        <f t="shared" si="232"/>
        <v>6</v>
      </c>
      <c r="AF1128" s="4">
        <f t="shared" si="233"/>
        <v>3</v>
      </c>
      <c r="AG1128" s="4">
        <f t="shared" si="234"/>
        <v>9</v>
      </c>
    </row>
    <row r="1129" spans="18:33" x14ac:dyDescent="0.3">
      <c r="R1129" s="4" t="s">
        <v>44</v>
      </c>
      <c r="S1129" s="4" t="str">
        <f t="shared" si="223"/>
        <v>B</v>
      </c>
      <c r="T1129" s="4" t="str">
        <f t="shared" si="222"/>
        <v>X</v>
      </c>
      <c r="U1129" s="4" t="str">
        <f t="shared" si="224"/>
        <v>Paper</v>
      </c>
      <c r="V1129" s="4" t="str">
        <f t="shared" si="225"/>
        <v>Rock</v>
      </c>
      <c r="W1129" s="4" t="str">
        <f t="shared" si="226"/>
        <v>XB</v>
      </c>
      <c r="X1129" s="4" t="str">
        <f t="shared" si="227"/>
        <v>L</v>
      </c>
      <c r="Y1129" s="4">
        <f t="shared" si="228"/>
        <v>0</v>
      </c>
      <c r="Z1129" s="4">
        <f t="shared" si="229"/>
        <v>1</v>
      </c>
      <c r="AA1129" s="4">
        <f t="shared" si="230"/>
        <v>1</v>
      </c>
      <c r="AC1129" s="4" t="str">
        <f t="shared" si="231"/>
        <v>L</v>
      </c>
      <c r="AD1129" s="4" t="str" cm="1">
        <f t="array" ref="AD1129">_xlfn._xlws.FILTER($W$16:$W$24,($X$16:$X$24=S1129)*($Z$16:$Z$24=AC1129))</f>
        <v>X</v>
      </c>
      <c r="AE1129" s="4">
        <f t="shared" si="232"/>
        <v>0</v>
      </c>
      <c r="AF1129" s="4">
        <f t="shared" si="233"/>
        <v>1</v>
      </c>
      <c r="AG1129" s="4">
        <f t="shared" si="234"/>
        <v>1</v>
      </c>
    </row>
    <row r="1130" spans="18:33" x14ac:dyDescent="0.3">
      <c r="R1130" s="4" t="s">
        <v>43</v>
      </c>
      <c r="S1130" s="4" t="str">
        <f t="shared" si="223"/>
        <v>C</v>
      </c>
      <c r="T1130" s="4" t="str">
        <f t="shared" si="222"/>
        <v>Z</v>
      </c>
      <c r="U1130" s="4" t="str">
        <f t="shared" si="224"/>
        <v>Scissor</v>
      </c>
      <c r="V1130" s="4" t="str">
        <f t="shared" si="225"/>
        <v>Scissor</v>
      </c>
      <c r="W1130" s="4" t="str">
        <f t="shared" si="226"/>
        <v>ZC</v>
      </c>
      <c r="X1130" s="4" t="str">
        <f t="shared" si="227"/>
        <v>D</v>
      </c>
      <c r="Y1130" s="4">
        <f t="shared" si="228"/>
        <v>3</v>
      </c>
      <c r="Z1130" s="4">
        <f t="shared" si="229"/>
        <v>3</v>
      </c>
      <c r="AA1130" s="4">
        <f t="shared" si="230"/>
        <v>6</v>
      </c>
      <c r="AC1130" s="4" t="str">
        <f t="shared" si="231"/>
        <v>W</v>
      </c>
      <c r="AD1130" s="4" t="str" cm="1">
        <f t="array" ref="AD1130">_xlfn._xlws.FILTER($W$16:$W$24,($X$16:$X$24=S1130)*($Z$16:$Z$24=AC1130))</f>
        <v>X</v>
      </c>
      <c r="AE1130" s="4">
        <f t="shared" si="232"/>
        <v>6</v>
      </c>
      <c r="AF1130" s="4">
        <f t="shared" si="233"/>
        <v>1</v>
      </c>
      <c r="AG1130" s="4">
        <f t="shared" si="234"/>
        <v>7</v>
      </c>
    </row>
    <row r="1131" spans="18:33" x14ac:dyDescent="0.3">
      <c r="R1131" s="4" t="s">
        <v>43</v>
      </c>
      <c r="S1131" s="4" t="str">
        <f t="shared" si="223"/>
        <v>C</v>
      </c>
      <c r="T1131" s="4" t="str">
        <f t="shared" si="222"/>
        <v>Z</v>
      </c>
      <c r="U1131" s="4" t="str">
        <f t="shared" si="224"/>
        <v>Scissor</v>
      </c>
      <c r="V1131" s="4" t="str">
        <f t="shared" si="225"/>
        <v>Scissor</v>
      </c>
      <c r="W1131" s="4" t="str">
        <f t="shared" si="226"/>
        <v>ZC</v>
      </c>
      <c r="X1131" s="4" t="str">
        <f t="shared" si="227"/>
        <v>D</v>
      </c>
      <c r="Y1131" s="4">
        <f t="shared" si="228"/>
        <v>3</v>
      </c>
      <c r="Z1131" s="4">
        <f t="shared" si="229"/>
        <v>3</v>
      </c>
      <c r="AA1131" s="4">
        <f t="shared" si="230"/>
        <v>6</v>
      </c>
      <c r="AC1131" s="4" t="str">
        <f t="shared" si="231"/>
        <v>W</v>
      </c>
      <c r="AD1131" s="4" t="str" cm="1">
        <f t="array" ref="AD1131">_xlfn._xlws.FILTER($W$16:$W$24,($X$16:$X$24=S1131)*($Z$16:$Z$24=AC1131))</f>
        <v>X</v>
      </c>
      <c r="AE1131" s="4">
        <f t="shared" si="232"/>
        <v>6</v>
      </c>
      <c r="AF1131" s="4">
        <f t="shared" si="233"/>
        <v>1</v>
      </c>
      <c r="AG1131" s="4">
        <f t="shared" si="234"/>
        <v>7</v>
      </c>
    </row>
    <row r="1132" spans="18:33" x14ac:dyDescent="0.3">
      <c r="R1132" s="4" t="s">
        <v>46</v>
      </c>
      <c r="S1132" s="4" t="str">
        <f t="shared" si="223"/>
        <v>A</v>
      </c>
      <c r="T1132" s="4" t="str">
        <f t="shared" si="222"/>
        <v>Y</v>
      </c>
      <c r="U1132" s="4" t="str">
        <f t="shared" si="224"/>
        <v>Rock</v>
      </c>
      <c r="V1132" s="4" t="str">
        <f t="shared" si="225"/>
        <v>Paper</v>
      </c>
      <c r="W1132" s="4" t="str">
        <f t="shared" si="226"/>
        <v>YA</v>
      </c>
      <c r="X1132" s="4" t="str">
        <f t="shared" si="227"/>
        <v>W</v>
      </c>
      <c r="Y1132" s="4">
        <f t="shared" si="228"/>
        <v>6</v>
      </c>
      <c r="Z1132" s="4">
        <f t="shared" si="229"/>
        <v>2</v>
      </c>
      <c r="AA1132" s="4">
        <f t="shared" si="230"/>
        <v>8</v>
      </c>
      <c r="AC1132" s="4" t="str">
        <f t="shared" si="231"/>
        <v>D</v>
      </c>
      <c r="AD1132" s="4" t="str" cm="1">
        <f t="array" ref="AD1132">_xlfn._xlws.FILTER($W$16:$W$24,($X$16:$X$24=S1132)*($Z$16:$Z$24=AC1132))</f>
        <v>X</v>
      </c>
      <c r="AE1132" s="4">
        <f t="shared" si="232"/>
        <v>3</v>
      </c>
      <c r="AF1132" s="4">
        <f t="shared" si="233"/>
        <v>1</v>
      </c>
      <c r="AG1132" s="4">
        <f t="shared" si="234"/>
        <v>4</v>
      </c>
    </row>
    <row r="1133" spans="18:33" x14ac:dyDescent="0.3">
      <c r="R1133" s="4" t="s">
        <v>43</v>
      </c>
      <c r="S1133" s="4" t="str">
        <f t="shared" si="223"/>
        <v>C</v>
      </c>
      <c r="T1133" s="4" t="str">
        <f t="shared" si="222"/>
        <v>Z</v>
      </c>
      <c r="U1133" s="4" t="str">
        <f t="shared" si="224"/>
        <v>Scissor</v>
      </c>
      <c r="V1133" s="4" t="str">
        <f t="shared" si="225"/>
        <v>Scissor</v>
      </c>
      <c r="W1133" s="4" t="str">
        <f t="shared" si="226"/>
        <v>ZC</v>
      </c>
      <c r="X1133" s="4" t="str">
        <f t="shared" si="227"/>
        <v>D</v>
      </c>
      <c r="Y1133" s="4">
        <f t="shared" si="228"/>
        <v>3</v>
      </c>
      <c r="Z1133" s="4">
        <f t="shared" si="229"/>
        <v>3</v>
      </c>
      <c r="AA1133" s="4">
        <f t="shared" si="230"/>
        <v>6</v>
      </c>
      <c r="AC1133" s="4" t="str">
        <f t="shared" si="231"/>
        <v>W</v>
      </c>
      <c r="AD1133" s="4" t="str" cm="1">
        <f t="array" ref="AD1133">_xlfn._xlws.FILTER($W$16:$W$24,($X$16:$X$24=S1133)*($Z$16:$Z$24=AC1133))</f>
        <v>X</v>
      </c>
      <c r="AE1133" s="4">
        <f t="shared" si="232"/>
        <v>6</v>
      </c>
      <c r="AF1133" s="4">
        <f t="shared" si="233"/>
        <v>1</v>
      </c>
      <c r="AG1133" s="4">
        <f t="shared" si="234"/>
        <v>7</v>
      </c>
    </row>
    <row r="1134" spans="18:33" x14ac:dyDescent="0.3">
      <c r="R1134" s="4" t="s">
        <v>45</v>
      </c>
      <c r="S1134" s="4" t="str">
        <f t="shared" si="223"/>
        <v>C</v>
      </c>
      <c r="T1134" s="4" t="str">
        <f t="shared" si="222"/>
        <v>Y</v>
      </c>
      <c r="U1134" s="4" t="str">
        <f t="shared" si="224"/>
        <v>Scissor</v>
      </c>
      <c r="V1134" s="4" t="str">
        <f t="shared" si="225"/>
        <v>Paper</v>
      </c>
      <c r="W1134" s="4" t="str">
        <f t="shared" si="226"/>
        <v>YC</v>
      </c>
      <c r="X1134" s="4" t="str">
        <f t="shared" si="227"/>
        <v>L</v>
      </c>
      <c r="Y1134" s="4">
        <f t="shared" si="228"/>
        <v>0</v>
      </c>
      <c r="Z1134" s="4">
        <f t="shared" si="229"/>
        <v>2</v>
      </c>
      <c r="AA1134" s="4">
        <f t="shared" si="230"/>
        <v>2</v>
      </c>
      <c r="AC1134" s="4" t="str">
        <f t="shared" si="231"/>
        <v>D</v>
      </c>
      <c r="AD1134" s="4" t="str" cm="1">
        <f t="array" ref="AD1134">_xlfn._xlws.FILTER($W$16:$W$24,($X$16:$X$24=S1134)*($Z$16:$Z$24=AC1134))</f>
        <v>Z</v>
      </c>
      <c r="AE1134" s="4">
        <f t="shared" si="232"/>
        <v>3</v>
      </c>
      <c r="AF1134" s="4">
        <f t="shared" si="233"/>
        <v>3</v>
      </c>
      <c r="AG1134" s="4">
        <f t="shared" si="234"/>
        <v>6</v>
      </c>
    </row>
    <row r="1135" spans="18:33" x14ac:dyDescent="0.3">
      <c r="R1135" s="4" t="s">
        <v>46</v>
      </c>
      <c r="S1135" s="4" t="str">
        <f t="shared" si="223"/>
        <v>A</v>
      </c>
      <c r="T1135" s="4" t="str">
        <f t="shared" si="222"/>
        <v>Y</v>
      </c>
      <c r="U1135" s="4" t="str">
        <f t="shared" si="224"/>
        <v>Rock</v>
      </c>
      <c r="V1135" s="4" t="str">
        <f t="shared" si="225"/>
        <v>Paper</v>
      </c>
      <c r="W1135" s="4" t="str">
        <f t="shared" si="226"/>
        <v>YA</v>
      </c>
      <c r="X1135" s="4" t="str">
        <f t="shared" si="227"/>
        <v>W</v>
      </c>
      <c r="Y1135" s="4">
        <f t="shared" si="228"/>
        <v>6</v>
      </c>
      <c r="Z1135" s="4">
        <f t="shared" si="229"/>
        <v>2</v>
      </c>
      <c r="AA1135" s="4">
        <f t="shared" si="230"/>
        <v>8</v>
      </c>
      <c r="AC1135" s="4" t="str">
        <f t="shared" si="231"/>
        <v>D</v>
      </c>
      <c r="AD1135" s="4" t="str" cm="1">
        <f t="array" ref="AD1135">_xlfn._xlws.FILTER($W$16:$W$24,($X$16:$X$24=S1135)*($Z$16:$Z$24=AC1135))</f>
        <v>X</v>
      </c>
      <c r="AE1135" s="4">
        <f t="shared" si="232"/>
        <v>3</v>
      </c>
      <c r="AF1135" s="4">
        <f t="shared" si="233"/>
        <v>1</v>
      </c>
      <c r="AG1135" s="4">
        <f t="shared" si="234"/>
        <v>4</v>
      </c>
    </row>
    <row r="1136" spans="18:33" x14ac:dyDescent="0.3">
      <c r="R1136" s="4" t="s">
        <v>47</v>
      </c>
      <c r="S1136" s="4" t="str">
        <f t="shared" si="223"/>
        <v>A</v>
      </c>
      <c r="T1136" s="4" t="str">
        <f t="shared" si="222"/>
        <v>Z</v>
      </c>
      <c r="U1136" s="4" t="str">
        <f t="shared" si="224"/>
        <v>Rock</v>
      </c>
      <c r="V1136" s="4" t="str">
        <f t="shared" si="225"/>
        <v>Scissor</v>
      </c>
      <c r="W1136" s="4" t="str">
        <f t="shared" si="226"/>
        <v>ZA</v>
      </c>
      <c r="X1136" s="4" t="str">
        <f t="shared" si="227"/>
        <v>L</v>
      </c>
      <c r="Y1136" s="4">
        <f t="shared" si="228"/>
        <v>0</v>
      </c>
      <c r="Z1136" s="4">
        <f t="shared" si="229"/>
        <v>3</v>
      </c>
      <c r="AA1136" s="4">
        <f t="shared" si="230"/>
        <v>3</v>
      </c>
      <c r="AC1136" s="4" t="str">
        <f t="shared" si="231"/>
        <v>W</v>
      </c>
      <c r="AD1136" s="4" t="str" cm="1">
        <f t="array" ref="AD1136">_xlfn._xlws.FILTER($W$16:$W$24,($X$16:$X$24=S1136)*($Z$16:$Z$24=AC1136))</f>
        <v>Y</v>
      </c>
      <c r="AE1136" s="4">
        <f t="shared" si="232"/>
        <v>6</v>
      </c>
      <c r="AF1136" s="4">
        <f t="shared" si="233"/>
        <v>2</v>
      </c>
      <c r="AG1136" s="4">
        <f t="shared" si="234"/>
        <v>8</v>
      </c>
    </row>
    <row r="1137" spans="18:33" x14ac:dyDescent="0.3">
      <c r="R1137" s="4" t="s">
        <v>50</v>
      </c>
      <c r="S1137" s="4" t="str">
        <f t="shared" si="223"/>
        <v>B</v>
      </c>
      <c r="T1137" s="4" t="str">
        <f t="shared" si="222"/>
        <v>Y</v>
      </c>
      <c r="U1137" s="4" t="str">
        <f t="shared" si="224"/>
        <v>Paper</v>
      </c>
      <c r="V1137" s="4" t="str">
        <f t="shared" si="225"/>
        <v>Paper</v>
      </c>
      <c r="W1137" s="4" t="str">
        <f t="shared" si="226"/>
        <v>YB</v>
      </c>
      <c r="X1137" s="4" t="str">
        <f t="shared" si="227"/>
        <v>D</v>
      </c>
      <c r="Y1137" s="4">
        <f t="shared" si="228"/>
        <v>3</v>
      </c>
      <c r="Z1137" s="4">
        <f t="shared" si="229"/>
        <v>2</v>
      </c>
      <c r="AA1137" s="4">
        <f t="shared" si="230"/>
        <v>5</v>
      </c>
      <c r="AC1137" s="4" t="str">
        <f t="shared" si="231"/>
        <v>D</v>
      </c>
      <c r="AD1137" s="4" t="str" cm="1">
        <f t="array" ref="AD1137">_xlfn._xlws.FILTER($W$16:$W$24,($X$16:$X$24=S1137)*($Z$16:$Z$24=AC1137))</f>
        <v>Y</v>
      </c>
      <c r="AE1137" s="4">
        <f t="shared" si="232"/>
        <v>3</v>
      </c>
      <c r="AF1137" s="4">
        <f t="shared" si="233"/>
        <v>2</v>
      </c>
      <c r="AG1137" s="4">
        <f t="shared" si="234"/>
        <v>5</v>
      </c>
    </row>
    <row r="1138" spans="18:33" x14ac:dyDescent="0.3">
      <c r="R1138" s="4" t="s">
        <v>43</v>
      </c>
      <c r="S1138" s="4" t="str">
        <f t="shared" si="223"/>
        <v>C</v>
      </c>
      <c r="T1138" s="4" t="str">
        <f t="shared" si="222"/>
        <v>Z</v>
      </c>
      <c r="U1138" s="4" t="str">
        <f t="shared" si="224"/>
        <v>Scissor</v>
      </c>
      <c r="V1138" s="4" t="str">
        <f t="shared" si="225"/>
        <v>Scissor</v>
      </c>
      <c r="W1138" s="4" t="str">
        <f t="shared" si="226"/>
        <v>ZC</v>
      </c>
      <c r="X1138" s="4" t="str">
        <f t="shared" si="227"/>
        <v>D</v>
      </c>
      <c r="Y1138" s="4">
        <f t="shared" si="228"/>
        <v>3</v>
      </c>
      <c r="Z1138" s="4">
        <f t="shared" si="229"/>
        <v>3</v>
      </c>
      <c r="AA1138" s="4">
        <f t="shared" si="230"/>
        <v>6</v>
      </c>
      <c r="AC1138" s="4" t="str">
        <f t="shared" si="231"/>
        <v>W</v>
      </c>
      <c r="AD1138" s="4" t="str" cm="1">
        <f t="array" ref="AD1138">_xlfn._xlws.FILTER($W$16:$W$24,($X$16:$X$24=S1138)*($Z$16:$Z$24=AC1138))</f>
        <v>X</v>
      </c>
      <c r="AE1138" s="4">
        <f t="shared" si="232"/>
        <v>6</v>
      </c>
      <c r="AF1138" s="4">
        <f t="shared" si="233"/>
        <v>1</v>
      </c>
      <c r="AG1138" s="4">
        <f t="shared" si="234"/>
        <v>7</v>
      </c>
    </row>
    <row r="1139" spans="18:33" x14ac:dyDescent="0.3">
      <c r="R1139" s="4" t="s">
        <v>46</v>
      </c>
      <c r="S1139" s="4" t="str">
        <f t="shared" si="223"/>
        <v>A</v>
      </c>
      <c r="T1139" s="4" t="str">
        <f t="shared" si="222"/>
        <v>Y</v>
      </c>
      <c r="U1139" s="4" t="str">
        <f t="shared" si="224"/>
        <v>Rock</v>
      </c>
      <c r="V1139" s="4" t="str">
        <f t="shared" si="225"/>
        <v>Paper</v>
      </c>
      <c r="W1139" s="4" t="str">
        <f t="shared" si="226"/>
        <v>YA</v>
      </c>
      <c r="X1139" s="4" t="str">
        <f t="shared" si="227"/>
        <v>W</v>
      </c>
      <c r="Y1139" s="4">
        <f t="shared" si="228"/>
        <v>6</v>
      </c>
      <c r="Z1139" s="4">
        <f t="shared" si="229"/>
        <v>2</v>
      </c>
      <c r="AA1139" s="4">
        <f t="shared" si="230"/>
        <v>8</v>
      </c>
      <c r="AC1139" s="4" t="str">
        <f t="shared" si="231"/>
        <v>D</v>
      </c>
      <c r="AD1139" s="4" t="str" cm="1">
        <f t="array" ref="AD1139">_xlfn._xlws.FILTER($W$16:$W$24,($X$16:$X$24=S1139)*($Z$16:$Z$24=AC1139))</f>
        <v>X</v>
      </c>
      <c r="AE1139" s="4">
        <f t="shared" si="232"/>
        <v>3</v>
      </c>
      <c r="AF1139" s="4">
        <f t="shared" si="233"/>
        <v>1</v>
      </c>
      <c r="AG1139" s="4">
        <f t="shared" si="234"/>
        <v>4</v>
      </c>
    </row>
    <row r="1140" spans="18:33" x14ac:dyDescent="0.3">
      <c r="R1140" s="4" t="s">
        <v>48</v>
      </c>
      <c r="S1140" s="4" t="str">
        <f t="shared" si="223"/>
        <v>C</v>
      </c>
      <c r="T1140" s="4" t="str">
        <f t="shared" si="222"/>
        <v>X</v>
      </c>
      <c r="U1140" s="4" t="str">
        <f t="shared" si="224"/>
        <v>Scissor</v>
      </c>
      <c r="V1140" s="4" t="str">
        <f t="shared" si="225"/>
        <v>Rock</v>
      </c>
      <c r="W1140" s="4" t="str">
        <f t="shared" si="226"/>
        <v>XC</v>
      </c>
      <c r="X1140" s="4" t="str">
        <f t="shared" si="227"/>
        <v>W</v>
      </c>
      <c r="Y1140" s="4">
        <f t="shared" si="228"/>
        <v>6</v>
      </c>
      <c r="Z1140" s="4">
        <f t="shared" si="229"/>
        <v>1</v>
      </c>
      <c r="AA1140" s="4">
        <f t="shared" si="230"/>
        <v>7</v>
      </c>
      <c r="AC1140" s="4" t="str">
        <f t="shared" si="231"/>
        <v>L</v>
      </c>
      <c r="AD1140" s="4" t="str" cm="1">
        <f t="array" ref="AD1140">_xlfn._xlws.FILTER($W$16:$W$24,($X$16:$X$24=S1140)*($Z$16:$Z$24=AC1140))</f>
        <v>Y</v>
      </c>
      <c r="AE1140" s="4">
        <f t="shared" si="232"/>
        <v>0</v>
      </c>
      <c r="AF1140" s="4">
        <f t="shared" si="233"/>
        <v>2</v>
      </c>
      <c r="AG1140" s="4">
        <f t="shared" si="234"/>
        <v>2</v>
      </c>
    </row>
    <row r="1141" spans="18:33" x14ac:dyDescent="0.3">
      <c r="R1141" s="4" t="s">
        <v>48</v>
      </c>
      <c r="S1141" s="4" t="str">
        <f t="shared" si="223"/>
        <v>C</v>
      </c>
      <c r="T1141" s="4" t="str">
        <f t="shared" si="222"/>
        <v>X</v>
      </c>
      <c r="U1141" s="4" t="str">
        <f t="shared" si="224"/>
        <v>Scissor</v>
      </c>
      <c r="V1141" s="4" t="str">
        <f t="shared" si="225"/>
        <v>Rock</v>
      </c>
      <c r="W1141" s="4" t="str">
        <f t="shared" si="226"/>
        <v>XC</v>
      </c>
      <c r="X1141" s="4" t="str">
        <f t="shared" si="227"/>
        <v>W</v>
      </c>
      <c r="Y1141" s="4">
        <f t="shared" si="228"/>
        <v>6</v>
      </c>
      <c r="Z1141" s="4">
        <f t="shared" si="229"/>
        <v>1</v>
      </c>
      <c r="AA1141" s="4">
        <f t="shared" si="230"/>
        <v>7</v>
      </c>
      <c r="AC1141" s="4" t="str">
        <f t="shared" si="231"/>
        <v>L</v>
      </c>
      <c r="AD1141" s="4" t="str" cm="1">
        <f t="array" ref="AD1141">_xlfn._xlws.FILTER($W$16:$W$24,($X$16:$X$24=S1141)*($Z$16:$Z$24=AC1141))</f>
        <v>Y</v>
      </c>
      <c r="AE1141" s="4">
        <f t="shared" si="232"/>
        <v>0</v>
      </c>
      <c r="AF1141" s="4">
        <f t="shared" si="233"/>
        <v>2</v>
      </c>
      <c r="AG1141" s="4">
        <f t="shared" si="234"/>
        <v>2</v>
      </c>
    </row>
    <row r="1142" spans="18:33" x14ac:dyDescent="0.3">
      <c r="R1142" s="4" t="s">
        <v>48</v>
      </c>
      <c r="S1142" s="4" t="str">
        <f t="shared" si="223"/>
        <v>C</v>
      </c>
      <c r="T1142" s="4" t="str">
        <f t="shared" si="222"/>
        <v>X</v>
      </c>
      <c r="U1142" s="4" t="str">
        <f t="shared" si="224"/>
        <v>Scissor</v>
      </c>
      <c r="V1142" s="4" t="str">
        <f t="shared" si="225"/>
        <v>Rock</v>
      </c>
      <c r="W1142" s="4" t="str">
        <f t="shared" si="226"/>
        <v>XC</v>
      </c>
      <c r="X1142" s="4" t="str">
        <f t="shared" si="227"/>
        <v>W</v>
      </c>
      <c r="Y1142" s="4">
        <f t="shared" si="228"/>
        <v>6</v>
      </c>
      <c r="Z1142" s="4">
        <f t="shared" si="229"/>
        <v>1</v>
      </c>
      <c r="AA1142" s="4">
        <f t="shared" si="230"/>
        <v>7</v>
      </c>
      <c r="AC1142" s="4" t="str">
        <f t="shared" si="231"/>
        <v>L</v>
      </c>
      <c r="AD1142" s="4" t="str" cm="1">
        <f t="array" ref="AD1142">_xlfn._xlws.FILTER($W$16:$W$24,($X$16:$X$24=S1142)*($Z$16:$Z$24=AC1142))</f>
        <v>Y</v>
      </c>
      <c r="AE1142" s="4">
        <f t="shared" si="232"/>
        <v>0</v>
      </c>
      <c r="AF1142" s="4">
        <f t="shared" si="233"/>
        <v>2</v>
      </c>
      <c r="AG1142" s="4">
        <f t="shared" si="234"/>
        <v>2</v>
      </c>
    </row>
    <row r="1143" spans="18:33" x14ac:dyDescent="0.3">
      <c r="R1143" s="4" t="s">
        <v>43</v>
      </c>
      <c r="S1143" s="4" t="str">
        <f t="shared" si="223"/>
        <v>C</v>
      </c>
      <c r="T1143" s="4" t="str">
        <f t="shared" si="222"/>
        <v>Z</v>
      </c>
      <c r="U1143" s="4" t="str">
        <f t="shared" si="224"/>
        <v>Scissor</v>
      </c>
      <c r="V1143" s="4" t="str">
        <f t="shared" si="225"/>
        <v>Scissor</v>
      </c>
      <c r="W1143" s="4" t="str">
        <f t="shared" si="226"/>
        <v>ZC</v>
      </c>
      <c r="X1143" s="4" t="str">
        <f t="shared" si="227"/>
        <v>D</v>
      </c>
      <c r="Y1143" s="4">
        <f t="shared" si="228"/>
        <v>3</v>
      </c>
      <c r="Z1143" s="4">
        <f t="shared" si="229"/>
        <v>3</v>
      </c>
      <c r="AA1143" s="4">
        <f t="shared" si="230"/>
        <v>6</v>
      </c>
      <c r="AC1143" s="4" t="str">
        <f t="shared" si="231"/>
        <v>W</v>
      </c>
      <c r="AD1143" s="4" t="str" cm="1">
        <f t="array" ref="AD1143">_xlfn._xlws.FILTER($W$16:$W$24,($X$16:$X$24=S1143)*($Z$16:$Z$24=AC1143))</f>
        <v>X</v>
      </c>
      <c r="AE1143" s="4">
        <f t="shared" si="232"/>
        <v>6</v>
      </c>
      <c r="AF1143" s="4">
        <f t="shared" si="233"/>
        <v>1</v>
      </c>
      <c r="AG1143" s="4">
        <f t="shared" si="234"/>
        <v>7</v>
      </c>
    </row>
    <row r="1144" spans="18:33" x14ac:dyDescent="0.3">
      <c r="R1144" s="4" t="s">
        <v>42</v>
      </c>
      <c r="S1144" s="4" t="str">
        <f t="shared" si="223"/>
        <v>B</v>
      </c>
      <c r="T1144" s="4" t="str">
        <f t="shared" si="222"/>
        <v>Z</v>
      </c>
      <c r="U1144" s="4" t="str">
        <f t="shared" si="224"/>
        <v>Paper</v>
      </c>
      <c r="V1144" s="4" t="str">
        <f t="shared" si="225"/>
        <v>Scissor</v>
      </c>
      <c r="W1144" s="4" t="str">
        <f t="shared" si="226"/>
        <v>ZB</v>
      </c>
      <c r="X1144" s="4" t="str">
        <f t="shared" si="227"/>
        <v>W</v>
      </c>
      <c r="Y1144" s="4">
        <f t="shared" si="228"/>
        <v>6</v>
      </c>
      <c r="Z1144" s="4">
        <f t="shared" si="229"/>
        <v>3</v>
      </c>
      <c r="AA1144" s="4">
        <f t="shared" si="230"/>
        <v>9</v>
      </c>
      <c r="AC1144" s="4" t="str">
        <f t="shared" si="231"/>
        <v>W</v>
      </c>
      <c r="AD1144" s="4" t="str" cm="1">
        <f t="array" ref="AD1144">_xlfn._xlws.FILTER($W$16:$W$24,($X$16:$X$24=S1144)*($Z$16:$Z$24=AC1144))</f>
        <v>Z</v>
      </c>
      <c r="AE1144" s="4">
        <f t="shared" si="232"/>
        <v>6</v>
      </c>
      <c r="AF1144" s="4">
        <f t="shared" si="233"/>
        <v>3</v>
      </c>
      <c r="AG1144" s="4">
        <f t="shared" si="234"/>
        <v>9</v>
      </c>
    </row>
    <row r="1145" spans="18:33" x14ac:dyDescent="0.3">
      <c r="R1145" s="4" t="s">
        <v>43</v>
      </c>
      <c r="S1145" s="4" t="str">
        <f t="shared" si="223"/>
        <v>C</v>
      </c>
      <c r="T1145" s="4" t="str">
        <f t="shared" si="222"/>
        <v>Z</v>
      </c>
      <c r="U1145" s="4" t="str">
        <f t="shared" si="224"/>
        <v>Scissor</v>
      </c>
      <c r="V1145" s="4" t="str">
        <f t="shared" si="225"/>
        <v>Scissor</v>
      </c>
      <c r="W1145" s="4" t="str">
        <f t="shared" si="226"/>
        <v>ZC</v>
      </c>
      <c r="X1145" s="4" t="str">
        <f t="shared" si="227"/>
        <v>D</v>
      </c>
      <c r="Y1145" s="4">
        <f t="shared" si="228"/>
        <v>3</v>
      </c>
      <c r="Z1145" s="4">
        <f t="shared" si="229"/>
        <v>3</v>
      </c>
      <c r="AA1145" s="4">
        <f t="shared" si="230"/>
        <v>6</v>
      </c>
      <c r="AC1145" s="4" t="str">
        <f t="shared" si="231"/>
        <v>W</v>
      </c>
      <c r="AD1145" s="4" t="str" cm="1">
        <f t="array" ref="AD1145">_xlfn._xlws.FILTER($W$16:$W$24,($X$16:$X$24=S1145)*($Z$16:$Z$24=AC1145))</f>
        <v>X</v>
      </c>
      <c r="AE1145" s="4">
        <f t="shared" si="232"/>
        <v>6</v>
      </c>
      <c r="AF1145" s="4">
        <f t="shared" si="233"/>
        <v>1</v>
      </c>
      <c r="AG1145" s="4">
        <f t="shared" si="234"/>
        <v>7</v>
      </c>
    </row>
    <row r="1146" spans="18:33" x14ac:dyDescent="0.3">
      <c r="R1146" s="4" t="s">
        <v>43</v>
      </c>
      <c r="S1146" s="4" t="str">
        <f t="shared" si="223"/>
        <v>C</v>
      </c>
      <c r="T1146" s="4" t="str">
        <f t="shared" si="222"/>
        <v>Z</v>
      </c>
      <c r="U1146" s="4" t="str">
        <f t="shared" si="224"/>
        <v>Scissor</v>
      </c>
      <c r="V1146" s="4" t="str">
        <f t="shared" si="225"/>
        <v>Scissor</v>
      </c>
      <c r="W1146" s="4" t="str">
        <f t="shared" si="226"/>
        <v>ZC</v>
      </c>
      <c r="X1146" s="4" t="str">
        <f t="shared" si="227"/>
        <v>D</v>
      </c>
      <c r="Y1146" s="4">
        <f t="shared" si="228"/>
        <v>3</v>
      </c>
      <c r="Z1146" s="4">
        <f t="shared" si="229"/>
        <v>3</v>
      </c>
      <c r="AA1146" s="4">
        <f t="shared" si="230"/>
        <v>6</v>
      </c>
      <c r="AC1146" s="4" t="str">
        <f t="shared" si="231"/>
        <v>W</v>
      </c>
      <c r="AD1146" s="4" t="str" cm="1">
        <f t="array" ref="AD1146">_xlfn._xlws.FILTER($W$16:$W$24,($X$16:$X$24=S1146)*($Z$16:$Z$24=AC1146))</f>
        <v>X</v>
      </c>
      <c r="AE1146" s="4">
        <f t="shared" si="232"/>
        <v>6</v>
      </c>
      <c r="AF1146" s="4">
        <f t="shared" si="233"/>
        <v>1</v>
      </c>
      <c r="AG1146" s="4">
        <f t="shared" si="234"/>
        <v>7</v>
      </c>
    </row>
    <row r="1147" spans="18:33" x14ac:dyDescent="0.3">
      <c r="R1147" s="4" t="s">
        <v>42</v>
      </c>
      <c r="S1147" s="4" t="str">
        <f t="shared" si="223"/>
        <v>B</v>
      </c>
      <c r="T1147" s="4" t="str">
        <f t="shared" si="222"/>
        <v>Z</v>
      </c>
      <c r="U1147" s="4" t="str">
        <f t="shared" si="224"/>
        <v>Paper</v>
      </c>
      <c r="V1147" s="4" t="str">
        <f t="shared" si="225"/>
        <v>Scissor</v>
      </c>
      <c r="W1147" s="4" t="str">
        <f t="shared" si="226"/>
        <v>ZB</v>
      </c>
      <c r="X1147" s="4" t="str">
        <f t="shared" si="227"/>
        <v>W</v>
      </c>
      <c r="Y1147" s="4">
        <f t="shared" si="228"/>
        <v>6</v>
      </c>
      <c r="Z1147" s="4">
        <f t="shared" si="229"/>
        <v>3</v>
      </c>
      <c r="AA1147" s="4">
        <f t="shared" si="230"/>
        <v>9</v>
      </c>
      <c r="AC1147" s="4" t="str">
        <f t="shared" si="231"/>
        <v>W</v>
      </c>
      <c r="AD1147" s="4" t="str" cm="1">
        <f t="array" ref="AD1147">_xlfn._xlws.FILTER($W$16:$W$24,($X$16:$X$24=S1147)*($Z$16:$Z$24=AC1147))</f>
        <v>Z</v>
      </c>
      <c r="AE1147" s="4">
        <f t="shared" si="232"/>
        <v>6</v>
      </c>
      <c r="AF1147" s="4">
        <f t="shared" si="233"/>
        <v>3</v>
      </c>
      <c r="AG1147" s="4">
        <f t="shared" si="234"/>
        <v>9</v>
      </c>
    </row>
    <row r="1148" spans="18:33" x14ac:dyDescent="0.3">
      <c r="R1148" s="4" t="s">
        <v>43</v>
      </c>
      <c r="S1148" s="4" t="str">
        <f t="shared" si="223"/>
        <v>C</v>
      </c>
      <c r="T1148" s="4" t="str">
        <f t="shared" si="222"/>
        <v>Z</v>
      </c>
      <c r="U1148" s="4" t="str">
        <f t="shared" si="224"/>
        <v>Scissor</v>
      </c>
      <c r="V1148" s="4" t="str">
        <f t="shared" si="225"/>
        <v>Scissor</v>
      </c>
      <c r="W1148" s="4" t="str">
        <f t="shared" si="226"/>
        <v>ZC</v>
      </c>
      <c r="X1148" s="4" t="str">
        <f t="shared" si="227"/>
        <v>D</v>
      </c>
      <c r="Y1148" s="4">
        <f t="shared" si="228"/>
        <v>3</v>
      </c>
      <c r="Z1148" s="4">
        <f t="shared" si="229"/>
        <v>3</v>
      </c>
      <c r="AA1148" s="4">
        <f t="shared" si="230"/>
        <v>6</v>
      </c>
      <c r="AC1148" s="4" t="str">
        <f t="shared" si="231"/>
        <v>W</v>
      </c>
      <c r="AD1148" s="4" t="str" cm="1">
        <f t="array" ref="AD1148">_xlfn._xlws.FILTER($W$16:$W$24,($X$16:$X$24=S1148)*($Z$16:$Z$24=AC1148))</f>
        <v>X</v>
      </c>
      <c r="AE1148" s="4">
        <f t="shared" si="232"/>
        <v>6</v>
      </c>
      <c r="AF1148" s="4">
        <f t="shared" si="233"/>
        <v>1</v>
      </c>
      <c r="AG1148" s="4">
        <f t="shared" si="234"/>
        <v>7</v>
      </c>
    </row>
    <row r="1149" spans="18:33" x14ac:dyDescent="0.3">
      <c r="R1149" s="4" t="s">
        <v>46</v>
      </c>
      <c r="S1149" s="4" t="str">
        <f t="shared" si="223"/>
        <v>A</v>
      </c>
      <c r="T1149" s="4" t="str">
        <f t="shared" si="222"/>
        <v>Y</v>
      </c>
      <c r="U1149" s="4" t="str">
        <f t="shared" si="224"/>
        <v>Rock</v>
      </c>
      <c r="V1149" s="4" t="str">
        <f t="shared" si="225"/>
        <v>Paper</v>
      </c>
      <c r="W1149" s="4" t="str">
        <f t="shared" si="226"/>
        <v>YA</v>
      </c>
      <c r="X1149" s="4" t="str">
        <f t="shared" si="227"/>
        <v>W</v>
      </c>
      <c r="Y1149" s="4">
        <f t="shared" si="228"/>
        <v>6</v>
      </c>
      <c r="Z1149" s="4">
        <f t="shared" si="229"/>
        <v>2</v>
      </c>
      <c r="AA1149" s="4">
        <f t="shared" si="230"/>
        <v>8</v>
      </c>
      <c r="AC1149" s="4" t="str">
        <f t="shared" si="231"/>
        <v>D</v>
      </c>
      <c r="AD1149" s="4" t="str" cm="1">
        <f t="array" ref="AD1149">_xlfn._xlws.FILTER($W$16:$W$24,($X$16:$X$24=S1149)*($Z$16:$Z$24=AC1149))</f>
        <v>X</v>
      </c>
      <c r="AE1149" s="4">
        <f t="shared" si="232"/>
        <v>3</v>
      </c>
      <c r="AF1149" s="4">
        <f t="shared" si="233"/>
        <v>1</v>
      </c>
      <c r="AG1149" s="4">
        <f t="shared" si="234"/>
        <v>4</v>
      </c>
    </row>
    <row r="1150" spans="18:33" x14ac:dyDescent="0.3">
      <c r="R1150" s="4" t="s">
        <v>43</v>
      </c>
      <c r="S1150" s="4" t="str">
        <f t="shared" si="223"/>
        <v>C</v>
      </c>
      <c r="T1150" s="4" t="str">
        <f t="shared" si="222"/>
        <v>Z</v>
      </c>
      <c r="U1150" s="4" t="str">
        <f t="shared" si="224"/>
        <v>Scissor</v>
      </c>
      <c r="V1150" s="4" t="str">
        <f t="shared" si="225"/>
        <v>Scissor</v>
      </c>
      <c r="W1150" s="4" t="str">
        <f t="shared" si="226"/>
        <v>ZC</v>
      </c>
      <c r="X1150" s="4" t="str">
        <f t="shared" si="227"/>
        <v>D</v>
      </c>
      <c r="Y1150" s="4">
        <f t="shared" si="228"/>
        <v>3</v>
      </c>
      <c r="Z1150" s="4">
        <f t="shared" si="229"/>
        <v>3</v>
      </c>
      <c r="AA1150" s="4">
        <f t="shared" si="230"/>
        <v>6</v>
      </c>
      <c r="AC1150" s="4" t="str">
        <f t="shared" si="231"/>
        <v>W</v>
      </c>
      <c r="AD1150" s="4" t="str" cm="1">
        <f t="array" ref="AD1150">_xlfn._xlws.FILTER($W$16:$W$24,($X$16:$X$24=S1150)*($Z$16:$Z$24=AC1150))</f>
        <v>X</v>
      </c>
      <c r="AE1150" s="4">
        <f t="shared" si="232"/>
        <v>6</v>
      </c>
      <c r="AF1150" s="4">
        <f t="shared" si="233"/>
        <v>1</v>
      </c>
      <c r="AG1150" s="4">
        <f t="shared" si="234"/>
        <v>7</v>
      </c>
    </row>
    <row r="1151" spans="18:33" x14ac:dyDescent="0.3">
      <c r="R1151" s="4" t="s">
        <v>43</v>
      </c>
      <c r="S1151" s="4" t="str">
        <f t="shared" si="223"/>
        <v>C</v>
      </c>
      <c r="T1151" s="4" t="str">
        <f t="shared" si="222"/>
        <v>Z</v>
      </c>
      <c r="U1151" s="4" t="str">
        <f t="shared" si="224"/>
        <v>Scissor</v>
      </c>
      <c r="V1151" s="4" t="str">
        <f t="shared" si="225"/>
        <v>Scissor</v>
      </c>
      <c r="W1151" s="4" t="str">
        <f t="shared" si="226"/>
        <v>ZC</v>
      </c>
      <c r="X1151" s="4" t="str">
        <f t="shared" si="227"/>
        <v>D</v>
      </c>
      <c r="Y1151" s="4">
        <f t="shared" si="228"/>
        <v>3</v>
      </c>
      <c r="Z1151" s="4">
        <f t="shared" si="229"/>
        <v>3</v>
      </c>
      <c r="AA1151" s="4">
        <f t="shared" si="230"/>
        <v>6</v>
      </c>
      <c r="AC1151" s="4" t="str">
        <f t="shared" si="231"/>
        <v>W</v>
      </c>
      <c r="AD1151" s="4" t="str" cm="1">
        <f t="array" ref="AD1151">_xlfn._xlws.FILTER($W$16:$W$24,($X$16:$X$24=S1151)*($Z$16:$Z$24=AC1151))</f>
        <v>X</v>
      </c>
      <c r="AE1151" s="4">
        <f t="shared" si="232"/>
        <v>6</v>
      </c>
      <c r="AF1151" s="4">
        <f t="shared" si="233"/>
        <v>1</v>
      </c>
      <c r="AG1151" s="4">
        <f t="shared" si="234"/>
        <v>7</v>
      </c>
    </row>
    <row r="1152" spans="18:33" x14ac:dyDescent="0.3">
      <c r="R1152" s="4" t="s">
        <v>42</v>
      </c>
      <c r="S1152" s="4" t="str">
        <f t="shared" si="223"/>
        <v>B</v>
      </c>
      <c r="T1152" s="4" t="str">
        <f t="shared" si="222"/>
        <v>Z</v>
      </c>
      <c r="U1152" s="4" t="str">
        <f t="shared" si="224"/>
        <v>Paper</v>
      </c>
      <c r="V1152" s="4" t="str">
        <f t="shared" si="225"/>
        <v>Scissor</v>
      </c>
      <c r="W1152" s="4" t="str">
        <f t="shared" si="226"/>
        <v>ZB</v>
      </c>
      <c r="X1152" s="4" t="str">
        <f t="shared" si="227"/>
        <v>W</v>
      </c>
      <c r="Y1152" s="4">
        <f t="shared" si="228"/>
        <v>6</v>
      </c>
      <c r="Z1152" s="4">
        <f t="shared" si="229"/>
        <v>3</v>
      </c>
      <c r="AA1152" s="4">
        <f t="shared" si="230"/>
        <v>9</v>
      </c>
      <c r="AC1152" s="4" t="str">
        <f t="shared" si="231"/>
        <v>W</v>
      </c>
      <c r="AD1152" s="4" t="str" cm="1">
        <f t="array" ref="AD1152">_xlfn._xlws.FILTER($W$16:$W$24,($X$16:$X$24=S1152)*($Z$16:$Z$24=AC1152))</f>
        <v>Z</v>
      </c>
      <c r="AE1152" s="4">
        <f t="shared" si="232"/>
        <v>6</v>
      </c>
      <c r="AF1152" s="4">
        <f t="shared" si="233"/>
        <v>3</v>
      </c>
      <c r="AG1152" s="4">
        <f t="shared" si="234"/>
        <v>9</v>
      </c>
    </row>
    <row r="1153" spans="18:33" x14ac:dyDescent="0.3">
      <c r="R1153" s="4" t="s">
        <v>48</v>
      </c>
      <c r="S1153" s="4" t="str">
        <f t="shared" si="223"/>
        <v>C</v>
      </c>
      <c r="T1153" s="4" t="str">
        <f t="shared" si="222"/>
        <v>X</v>
      </c>
      <c r="U1153" s="4" t="str">
        <f t="shared" si="224"/>
        <v>Scissor</v>
      </c>
      <c r="V1153" s="4" t="str">
        <f t="shared" si="225"/>
        <v>Rock</v>
      </c>
      <c r="W1153" s="4" t="str">
        <f t="shared" si="226"/>
        <v>XC</v>
      </c>
      <c r="X1153" s="4" t="str">
        <f t="shared" si="227"/>
        <v>W</v>
      </c>
      <c r="Y1153" s="4">
        <f t="shared" si="228"/>
        <v>6</v>
      </c>
      <c r="Z1153" s="4">
        <f t="shared" si="229"/>
        <v>1</v>
      </c>
      <c r="AA1153" s="4">
        <f t="shared" si="230"/>
        <v>7</v>
      </c>
      <c r="AC1153" s="4" t="str">
        <f t="shared" si="231"/>
        <v>L</v>
      </c>
      <c r="AD1153" s="4" t="str" cm="1">
        <f t="array" ref="AD1153">_xlfn._xlws.FILTER($W$16:$W$24,($X$16:$X$24=S1153)*($Z$16:$Z$24=AC1153))</f>
        <v>Y</v>
      </c>
      <c r="AE1153" s="4">
        <f t="shared" si="232"/>
        <v>0</v>
      </c>
      <c r="AF1153" s="4">
        <f t="shared" si="233"/>
        <v>2</v>
      </c>
      <c r="AG1153" s="4">
        <f t="shared" si="234"/>
        <v>2</v>
      </c>
    </row>
    <row r="1154" spans="18:33" x14ac:dyDescent="0.3">
      <c r="R1154" s="4" t="s">
        <v>43</v>
      </c>
      <c r="S1154" s="4" t="str">
        <f t="shared" si="223"/>
        <v>C</v>
      </c>
      <c r="T1154" s="4" t="str">
        <f t="shared" si="222"/>
        <v>Z</v>
      </c>
      <c r="U1154" s="4" t="str">
        <f t="shared" si="224"/>
        <v>Scissor</v>
      </c>
      <c r="V1154" s="4" t="str">
        <f t="shared" si="225"/>
        <v>Scissor</v>
      </c>
      <c r="W1154" s="4" t="str">
        <f t="shared" si="226"/>
        <v>ZC</v>
      </c>
      <c r="X1154" s="4" t="str">
        <f t="shared" si="227"/>
        <v>D</v>
      </c>
      <c r="Y1154" s="4">
        <f t="shared" si="228"/>
        <v>3</v>
      </c>
      <c r="Z1154" s="4">
        <f t="shared" si="229"/>
        <v>3</v>
      </c>
      <c r="AA1154" s="4">
        <f t="shared" si="230"/>
        <v>6</v>
      </c>
      <c r="AC1154" s="4" t="str">
        <f t="shared" si="231"/>
        <v>W</v>
      </c>
      <c r="AD1154" s="4" t="str" cm="1">
        <f t="array" ref="AD1154">_xlfn._xlws.FILTER($W$16:$W$24,($X$16:$X$24=S1154)*($Z$16:$Z$24=AC1154))</f>
        <v>X</v>
      </c>
      <c r="AE1154" s="4">
        <f t="shared" si="232"/>
        <v>6</v>
      </c>
      <c r="AF1154" s="4">
        <f t="shared" si="233"/>
        <v>1</v>
      </c>
      <c r="AG1154" s="4">
        <f t="shared" si="234"/>
        <v>7</v>
      </c>
    </row>
    <row r="1155" spans="18:33" x14ac:dyDescent="0.3">
      <c r="R1155" s="4" t="s">
        <v>42</v>
      </c>
      <c r="S1155" s="4" t="str">
        <f t="shared" si="223"/>
        <v>B</v>
      </c>
      <c r="T1155" s="4" t="str">
        <f t="shared" si="222"/>
        <v>Z</v>
      </c>
      <c r="U1155" s="4" t="str">
        <f t="shared" si="224"/>
        <v>Paper</v>
      </c>
      <c r="V1155" s="4" t="str">
        <f t="shared" si="225"/>
        <v>Scissor</v>
      </c>
      <c r="W1155" s="4" t="str">
        <f t="shared" si="226"/>
        <v>ZB</v>
      </c>
      <c r="X1155" s="4" t="str">
        <f t="shared" si="227"/>
        <v>W</v>
      </c>
      <c r="Y1155" s="4">
        <f t="shared" si="228"/>
        <v>6</v>
      </c>
      <c r="Z1155" s="4">
        <f t="shared" si="229"/>
        <v>3</v>
      </c>
      <c r="AA1155" s="4">
        <f t="shared" si="230"/>
        <v>9</v>
      </c>
      <c r="AC1155" s="4" t="str">
        <f t="shared" si="231"/>
        <v>W</v>
      </c>
      <c r="AD1155" s="4" t="str" cm="1">
        <f t="array" ref="AD1155">_xlfn._xlws.FILTER($W$16:$W$24,($X$16:$X$24=S1155)*($Z$16:$Z$24=AC1155))</f>
        <v>Z</v>
      </c>
      <c r="AE1155" s="4">
        <f t="shared" si="232"/>
        <v>6</v>
      </c>
      <c r="AF1155" s="4">
        <f t="shared" si="233"/>
        <v>3</v>
      </c>
      <c r="AG1155" s="4">
        <f t="shared" si="234"/>
        <v>9</v>
      </c>
    </row>
    <row r="1156" spans="18:33" x14ac:dyDescent="0.3">
      <c r="R1156" s="4" t="s">
        <v>43</v>
      </c>
      <c r="S1156" s="4" t="str">
        <f t="shared" si="223"/>
        <v>C</v>
      </c>
      <c r="T1156" s="4" t="str">
        <f t="shared" si="222"/>
        <v>Z</v>
      </c>
      <c r="U1156" s="4" t="str">
        <f t="shared" si="224"/>
        <v>Scissor</v>
      </c>
      <c r="V1156" s="4" t="str">
        <f t="shared" si="225"/>
        <v>Scissor</v>
      </c>
      <c r="W1156" s="4" t="str">
        <f t="shared" si="226"/>
        <v>ZC</v>
      </c>
      <c r="X1156" s="4" t="str">
        <f t="shared" si="227"/>
        <v>D</v>
      </c>
      <c r="Y1156" s="4">
        <f t="shared" si="228"/>
        <v>3</v>
      </c>
      <c r="Z1156" s="4">
        <f t="shared" si="229"/>
        <v>3</v>
      </c>
      <c r="AA1156" s="4">
        <f t="shared" si="230"/>
        <v>6</v>
      </c>
      <c r="AC1156" s="4" t="str">
        <f t="shared" si="231"/>
        <v>W</v>
      </c>
      <c r="AD1156" s="4" t="str" cm="1">
        <f t="array" ref="AD1156">_xlfn._xlws.FILTER($W$16:$W$24,($X$16:$X$24=S1156)*($Z$16:$Z$24=AC1156))</f>
        <v>X</v>
      </c>
      <c r="AE1156" s="4">
        <f t="shared" si="232"/>
        <v>6</v>
      </c>
      <c r="AF1156" s="4">
        <f t="shared" si="233"/>
        <v>1</v>
      </c>
      <c r="AG1156" s="4">
        <f t="shared" si="234"/>
        <v>7</v>
      </c>
    </row>
    <row r="1157" spans="18:33" x14ac:dyDescent="0.3">
      <c r="R1157" s="4" t="s">
        <v>46</v>
      </c>
      <c r="S1157" s="4" t="str">
        <f t="shared" si="223"/>
        <v>A</v>
      </c>
      <c r="T1157" s="4" t="str">
        <f t="shared" si="222"/>
        <v>Y</v>
      </c>
      <c r="U1157" s="4" t="str">
        <f t="shared" si="224"/>
        <v>Rock</v>
      </c>
      <c r="V1157" s="4" t="str">
        <f t="shared" si="225"/>
        <v>Paper</v>
      </c>
      <c r="W1157" s="4" t="str">
        <f t="shared" si="226"/>
        <v>YA</v>
      </c>
      <c r="X1157" s="4" t="str">
        <f t="shared" si="227"/>
        <v>W</v>
      </c>
      <c r="Y1157" s="4">
        <f t="shared" si="228"/>
        <v>6</v>
      </c>
      <c r="Z1157" s="4">
        <f t="shared" si="229"/>
        <v>2</v>
      </c>
      <c r="AA1157" s="4">
        <f t="shared" si="230"/>
        <v>8</v>
      </c>
      <c r="AC1157" s="4" t="str">
        <f t="shared" si="231"/>
        <v>D</v>
      </c>
      <c r="AD1157" s="4" t="str" cm="1">
        <f t="array" ref="AD1157">_xlfn._xlws.FILTER($W$16:$W$24,($X$16:$X$24=S1157)*($Z$16:$Z$24=AC1157))</f>
        <v>X</v>
      </c>
      <c r="AE1157" s="4">
        <f t="shared" si="232"/>
        <v>3</v>
      </c>
      <c r="AF1157" s="4">
        <f t="shared" si="233"/>
        <v>1</v>
      </c>
      <c r="AG1157" s="4">
        <f t="shared" si="234"/>
        <v>4</v>
      </c>
    </row>
    <row r="1158" spans="18:33" x14ac:dyDescent="0.3">
      <c r="R1158" s="4" t="s">
        <v>43</v>
      </c>
      <c r="S1158" s="4" t="str">
        <f t="shared" si="223"/>
        <v>C</v>
      </c>
      <c r="T1158" s="4" t="str">
        <f t="shared" si="222"/>
        <v>Z</v>
      </c>
      <c r="U1158" s="4" t="str">
        <f t="shared" si="224"/>
        <v>Scissor</v>
      </c>
      <c r="V1158" s="4" t="str">
        <f t="shared" si="225"/>
        <v>Scissor</v>
      </c>
      <c r="W1158" s="4" t="str">
        <f t="shared" si="226"/>
        <v>ZC</v>
      </c>
      <c r="X1158" s="4" t="str">
        <f t="shared" si="227"/>
        <v>D</v>
      </c>
      <c r="Y1158" s="4">
        <f t="shared" si="228"/>
        <v>3</v>
      </c>
      <c r="Z1158" s="4">
        <f t="shared" si="229"/>
        <v>3</v>
      </c>
      <c r="AA1158" s="4">
        <f t="shared" si="230"/>
        <v>6</v>
      </c>
      <c r="AC1158" s="4" t="str">
        <f t="shared" si="231"/>
        <v>W</v>
      </c>
      <c r="AD1158" s="4" t="str" cm="1">
        <f t="array" ref="AD1158">_xlfn._xlws.FILTER($W$16:$W$24,($X$16:$X$24=S1158)*($Z$16:$Z$24=AC1158))</f>
        <v>X</v>
      </c>
      <c r="AE1158" s="4">
        <f t="shared" si="232"/>
        <v>6</v>
      </c>
      <c r="AF1158" s="4">
        <f t="shared" si="233"/>
        <v>1</v>
      </c>
      <c r="AG1158" s="4">
        <f t="shared" si="234"/>
        <v>7</v>
      </c>
    </row>
    <row r="1159" spans="18:33" x14ac:dyDescent="0.3">
      <c r="R1159" s="4" t="s">
        <v>43</v>
      </c>
      <c r="S1159" s="4" t="str">
        <f t="shared" si="223"/>
        <v>C</v>
      </c>
      <c r="T1159" s="4" t="str">
        <f t="shared" si="222"/>
        <v>Z</v>
      </c>
      <c r="U1159" s="4" t="str">
        <f t="shared" si="224"/>
        <v>Scissor</v>
      </c>
      <c r="V1159" s="4" t="str">
        <f t="shared" si="225"/>
        <v>Scissor</v>
      </c>
      <c r="W1159" s="4" t="str">
        <f t="shared" si="226"/>
        <v>ZC</v>
      </c>
      <c r="X1159" s="4" t="str">
        <f t="shared" si="227"/>
        <v>D</v>
      </c>
      <c r="Y1159" s="4">
        <f t="shared" si="228"/>
        <v>3</v>
      </c>
      <c r="Z1159" s="4">
        <f t="shared" si="229"/>
        <v>3</v>
      </c>
      <c r="AA1159" s="4">
        <f t="shared" si="230"/>
        <v>6</v>
      </c>
      <c r="AC1159" s="4" t="str">
        <f t="shared" si="231"/>
        <v>W</v>
      </c>
      <c r="AD1159" s="4" t="str" cm="1">
        <f t="array" ref="AD1159">_xlfn._xlws.FILTER($W$16:$W$24,($X$16:$X$24=S1159)*($Z$16:$Z$24=AC1159))</f>
        <v>X</v>
      </c>
      <c r="AE1159" s="4">
        <f t="shared" si="232"/>
        <v>6</v>
      </c>
      <c r="AF1159" s="4">
        <f t="shared" si="233"/>
        <v>1</v>
      </c>
      <c r="AG1159" s="4">
        <f t="shared" si="234"/>
        <v>7</v>
      </c>
    </row>
    <row r="1160" spans="18:33" x14ac:dyDescent="0.3">
      <c r="R1160" s="4" t="s">
        <v>48</v>
      </c>
      <c r="S1160" s="4" t="str">
        <f t="shared" si="223"/>
        <v>C</v>
      </c>
      <c r="T1160" s="4" t="str">
        <f t="shared" si="222"/>
        <v>X</v>
      </c>
      <c r="U1160" s="4" t="str">
        <f t="shared" si="224"/>
        <v>Scissor</v>
      </c>
      <c r="V1160" s="4" t="str">
        <f t="shared" si="225"/>
        <v>Rock</v>
      </c>
      <c r="W1160" s="4" t="str">
        <f t="shared" si="226"/>
        <v>XC</v>
      </c>
      <c r="X1160" s="4" t="str">
        <f t="shared" si="227"/>
        <v>W</v>
      </c>
      <c r="Y1160" s="4">
        <f t="shared" si="228"/>
        <v>6</v>
      </c>
      <c r="Z1160" s="4">
        <f t="shared" si="229"/>
        <v>1</v>
      </c>
      <c r="AA1160" s="4">
        <f t="shared" si="230"/>
        <v>7</v>
      </c>
      <c r="AC1160" s="4" t="str">
        <f t="shared" si="231"/>
        <v>L</v>
      </c>
      <c r="AD1160" s="4" t="str" cm="1">
        <f t="array" ref="AD1160">_xlfn._xlws.FILTER($W$16:$W$24,($X$16:$X$24=S1160)*($Z$16:$Z$24=AC1160))</f>
        <v>Y</v>
      </c>
      <c r="AE1160" s="4">
        <f t="shared" si="232"/>
        <v>0</v>
      </c>
      <c r="AF1160" s="4">
        <f t="shared" si="233"/>
        <v>2</v>
      </c>
      <c r="AG1160" s="4">
        <f t="shared" si="234"/>
        <v>2</v>
      </c>
    </row>
    <row r="1161" spans="18:33" x14ac:dyDescent="0.3">
      <c r="R1161" s="4" t="s">
        <v>43</v>
      </c>
      <c r="S1161" s="4" t="str">
        <f t="shared" si="223"/>
        <v>C</v>
      </c>
      <c r="T1161" s="4" t="str">
        <f t="shared" si="222"/>
        <v>Z</v>
      </c>
      <c r="U1161" s="4" t="str">
        <f t="shared" si="224"/>
        <v>Scissor</v>
      </c>
      <c r="V1161" s="4" t="str">
        <f t="shared" si="225"/>
        <v>Scissor</v>
      </c>
      <c r="W1161" s="4" t="str">
        <f t="shared" si="226"/>
        <v>ZC</v>
      </c>
      <c r="X1161" s="4" t="str">
        <f t="shared" si="227"/>
        <v>D</v>
      </c>
      <c r="Y1161" s="4">
        <f t="shared" si="228"/>
        <v>3</v>
      </c>
      <c r="Z1161" s="4">
        <f t="shared" si="229"/>
        <v>3</v>
      </c>
      <c r="AA1161" s="4">
        <f t="shared" si="230"/>
        <v>6</v>
      </c>
      <c r="AC1161" s="4" t="str">
        <f t="shared" si="231"/>
        <v>W</v>
      </c>
      <c r="AD1161" s="4" t="str" cm="1">
        <f t="array" ref="AD1161">_xlfn._xlws.FILTER($W$16:$W$24,($X$16:$X$24=S1161)*($Z$16:$Z$24=AC1161))</f>
        <v>X</v>
      </c>
      <c r="AE1161" s="4">
        <f t="shared" si="232"/>
        <v>6</v>
      </c>
      <c r="AF1161" s="4">
        <f t="shared" si="233"/>
        <v>1</v>
      </c>
      <c r="AG1161" s="4">
        <f t="shared" si="234"/>
        <v>7</v>
      </c>
    </row>
    <row r="1162" spans="18:33" x14ac:dyDescent="0.3">
      <c r="R1162" s="4" t="s">
        <v>42</v>
      </c>
      <c r="S1162" s="4" t="str">
        <f t="shared" si="223"/>
        <v>B</v>
      </c>
      <c r="T1162" s="4" t="str">
        <f t="shared" si="222"/>
        <v>Z</v>
      </c>
      <c r="U1162" s="4" t="str">
        <f t="shared" si="224"/>
        <v>Paper</v>
      </c>
      <c r="V1162" s="4" t="str">
        <f t="shared" si="225"/>
        <v>Scissor</v>
      </c>
      <c r="W1162" s="4" t="str">
        <f t="shared" si="226"/>
        <v>ZB</v>
      </c>
      <c r="X1162" s="4" t="str">
        <f t="shared" si="227"/>
        <v>W</v>
      </c>
      <c r="Y1162" s="4">
        <f t="shared" si="228"/>
        <v>6</v>
      </c>
      <c r="Z1162" s="4">
        <f t="shared" si="229"/>
        <v>3</v>
      </c>
      <c r="AA1162" s="4">
        <f t="shared" si="230"/>
        <v>9</v>
      </c>
      <c r="AC1162" s="4" t="str">
        <f t="shared" si="231"/>
        <v>W</v>
      </c>
      <c r="AD1162" s="4" t="str" cm="1">
        <f t="array" ref="AD1162">_xlfn._xlws.FILTER($W$16:$W$24,($X$16:$X$24=S1162)*($Z$16:$Z$24=AC1162))</f>
        <v>Z</v>
      </c>
      <c r="AE1162" s="4">
        <f t="shared" si="232"/>
        <v>6</v>
      </c>
      <c r="AF1162" s="4">
        <f t="shared" si="233"/>
        <v>3</v>
      </c>
      <c r="AG1162" s="4">
        <f t="shared" si="234"/>
        <v>9</v>
      </c>
    </row>
    <row r="1163" spans="18:33" x14ac:dyDescent="0.3">
      <c r="R1163" s="4" t="s">
        <v>45</v>
      </c>
      <c r="S1163" s="4" t="str">
        <f t="shared" si="223"/>
        <v>C</v>
      </c>
      <c r="T1163" s="4" t="str">
        <f t="shared" si="222"/>
        <v>Y</v>
      </c>
      <c r="U1163" s="4" t="str">
        <f t="shared" si="224"/>
        <v>Scissor</v>
      </c>
      <c r="V1163" s="4" t="str">
        <f t="shared" si="225"/>
        <v>Paper</v>
      </c>
      <c r="W1163" s="4" t="str">
        <f t="shared" si="226"/>
        <v>YC</v>
      </c>
      <c r="X1163" s="4" t="str">
        <f t="shared" si="227"/>
        <v>L</v>
      </c>
      <c r="Y1163" s="4">
        <f t="shared" si="228"/>
        <v>0</v>
      </c>
      <c r="Z1163" s="4">
        <f t="shared" si="229"/>
        <v>2</v>
      </c>
      <c r="AA1163" s="4">
        <f t="shared" si="230"/>
        <v>2</v>
      </c>
      <c r="AC1163" s="4" t="str">
        <f t="shared" si="231"/>
        <v>D</v>
      </c>
      <c r="AD1163" s="4" t="str" cm="1">
        <f t="array" ref="AD1163">_xlfn._xlws.FILTER($W$16:$W$24,($X$16:$X$24=S1163)*($Z$16:$Z$24=AC1163))</f>
        <v>Z</v>
      </c>
      <c r="AE1163" s="4">
        <f t="shared" si="232"/>
        <v>3</v>
      </c>
      <c r="AF1163" s="4">
        <f t="shared" si="233"/>
        <v>3</v>
      </c>
      <c r="AG1163" s="4">
        <f t="shared" si="234"/>
        <v>6</v>
      </c>
    </row>
    <row r="1164" spans="18:33" x14ac:dyDescent="0.3">
      <c r="R1164" s="4" t="s">
        <v>43</v>
      </c>
      <c r="S1164" s="4" t="str">
        <f t="shared" si="223"/>
        <v>C</v>
      </c>
      <c r="T1164" s="4" t="str">
        <f t="shared" si="222"/>
        <v>Z</v>
      </c>
      <c r="U1164" s="4" t="str">
        <f t="shared" si="224"/>
        <v>Scissor</v>
      </c>
      <c r="V1164" s="4" t="str">
        <f t="shared" si="225"/>
        <v>Scissor</v>
      </c>
      <c r="W1164" s="4" t="str">
        <f t="shared" si="226"/>
        <v>ZC</v>
      </c>
      <c r="X1164" s="4" t="str">
        <f t="shared" si="227"/>
        <v>D</v>
      </c>
      <c r="Y1164" s="4">
        <f t="shared" si="228"/>
        <v>3</v>
      </c>
      <c r="Z1164" s="4">
        <f t="shared" si="229"/>
        <v>3</v>
      </c>
      <c r="AA1164" s="4">
        <f t="shared" si="230"/>
        <v>6</v>
      </c>
      <c r="AC1164" s="4" t="str">
        <f t="shared" si="231"/>
        <v>W</v>
      </c>
      <c r="AD1164" s="4" t="str" cm="1">
        <f t="array" ref="AD1164">_xlfn._xlws.FILTER($W$16:$W$24,($X$16:$X$24=S1164)*($Z$16:$Z$24=AC1164))</f>
        <v>X</v>
      </c>
      <c r="AE1164" s="4">
        <f t="shared" si="232"/>
        <v>6</v>
      </c>
      <c r="AF1164" s="4">
        <f t="shared" si="233"/>
        <v>1</v>
      </c>
      <c r="AG1164" s="4">
        <f t="shared" si="234"/>
        <v>7</v>
      </c>
    </row>
    <row r="1165" spans="18:33" x14ac:dyDescent="0.3">
      <c r="R1165" s="4" t="s">
        <v>47</v>
      </c>
      <c r="S1165" s="4" t="str">
        <f t="shared" si="223"/>
        <v>A</v>
      </c>
      <c r="T1165" s="4" t="str">
        <f t="shared" si="222"/>
        <v>Z</v>
      </c>
      <c r="U1165" s="4" t="str">
        <f t="shared" si="224"/>
        <v>Rock</v>
      </c>
      <c r="V1165" s="4" t="str">
        <f t="shared" si="225"/>
        <v>Scissor</v>
      </c>
      <c r="W1165" s="4" t="str">
        <f t="shared" si="226"/>
        <v>ZA</v>
      </c>
      <c r="X1165" s="4" t="str">
        <f t="shared" si="227"/>
        <v>L</v>
      </c>
      <c r="Y1165" s="4">
        <f t="shared" si="228"/>
        <v>0</v>
      </c>
      <c r="Z1165" s="4">
        <f t="shared" si="229"/>
        <v>3</v>
      </c>
      <c r="AA1165" s="4">
        <f t="shared" si="230"/>
        <v>3</v>
      </c>
      <c r="AC1165" s="4" t="str">
        <f t="shared" si="231"/>
        <v>W</v>
      </c>
      <c r="AD1165" s="4" t="str" cm="1">
        <f t="array" ref="AD1165">_xlfn._xlws.FILTER($W$16:$W$24,($X$16:$X$24=S1165)*($Z$16:$Z$24=AC1165))</f>
        <v>Y</v>
      </c>
      <c r="AE1165" s="4">
        <f t="shared" si="232"/>
        <v>6</v>
      </c>
      <c r="AF1165" s="4">
        <f t="shared" si="233"/>
        <v>2</v>
      </c>
      <c r="AG1165" s="4">
        <f t="shared" si="234"/>
        <v>8</v>
      </c>
    </row>
    <row r="1166" spans="18:33" x14ac:dyDescent="0.3">
      <c r="R1166" s="4" t="s">
        <v>43</v>
      </c>
      <c r="S1166" s="4" t="str">
        <f t="shared" si="223"/>
        <v>C</v>
      </c>
      <c r="T1166" s="4" t="str">
        <f t="shared" si="222"/>
        <v>Z</v>
      </c>
      <c r="U1166" s="4" t="str">
        <f t="shared" si="224"/>
        <v>Scissor</v>
      </c>
      <c r="V1166" s="4" t="str">
        <f t="shared" si="225"/>
        <v>Scissor</v>
      </c>
      <c r="W1166" s="4" t="str">
        <f t="shared" si="226"/>
        <v>ZC</v>
      </c>
      <c r="X1166" s="4" t="str">
        <f t="shared" si="227"/>
        <v>D</v>
      </c>
      <c r="Y1166" s="4">
        <f t="shared" si="228"/>
        <v>3</v>
      </c>
      <c r="Z1166" s="4">
        <f t="shared" si="229"/>
        <v>3</v>
      </c>
      <c r="AA1166" s="4">
        <f t="shared" si="230"/>
        <v>6</v>
      </c>
      <c r="AC1166" s="4" t="str">
        <f t="shared" si="231"/>
        <v>W</v>
      </c>
      <c r="AD1166" s="4" t="str" cm="1">
        <f t="array" ref="AD1166">_xlfn._xlws.FILTER($W$16:$W$24,($X$16:$X$24=S1166)*($Z$16:$Z$24=AC1166))</f>
        <v>X</v>
      </c>
      <c r="AE1166" s="4">
        <f t="shared" si="232"/>
        <v>6</v>
      </c>
      <c r="AF1166" s="4">
        <f t="shared" si="233"/>
        <v>1</v>
      </c>
      <c r="AG1166" s="4">
        <f t="shared" si="234"/>
        <v>7</v>
      </c>
    </row>
    <row r="1167" spans="18:33" x14ac:dyDescent="0.3">
      <c r="R1167" s="4" t="s">
        <v>42</v>
      </c>
      <c r="S1167" s="4" t="str">
        <f t="shared" si="223"/>
        <v>B</v>
      </c>
      <c r="T1167" s="4" t="str">
        <f t="shared" si="222"/>
        <v>Z</v>
      </c>
      <c r="U1167" s="4" t="str">
        <f t="shared" si="224"/>
        <v>Paper</v>
      </c>
      <c r="V1167" s="4" t="str">
        <f t="shared" si="225"/>
        <v>Scissor</v>
      </c>
      <c r="W1167" s="4" t="str">
        <f t="shared" si="226"/>
        <v>ZB</v>
      </c>
      <c r="X1167" s="4" t="str">
        <f t="shared" si="227"/>
        <v>W</v>
      </c>
      <c r="Y1167" s="4">
        <f t="shared" si="228"/>
        <v>6</v>
      </c>
      <c r="Z1167" s="4">
        <f t="shared" si="229"/>
        <v>3</v>
      </c>
      <c r="AA1167" s="4">
        <f t="shared" si="230"/>
        <v>9</v>
      </c>
      <c r="AC1167" s="4" t="str">
        <f t="shared" si="231"/>
        <v>W</v>
      </c>
      <c r="AD1167" s="4" t="str" cm="1">
        <f t="array" ref="AD1167">_xlfn._xlws.FILTER($W$16:$W$24,($X$16:$X$24=S1167)*($Z$16:$Z$24=AC1167))</f>
        <v>Z</v>
      </c>
      <c r="AE1167" s="4">
        <f t="shared" si="232"/>
        <v>6</v>
      </c>
      <c r="AF1167" s="4">
        <f t="shared" si="233"/>
        <v>3</v>
      </c>
      <c r="AG1167" s="4">
        <f t="shared" si="234"/>
        <v>9</v>
      </c>
    </row>
    <row r="1168" spans="18:33" x14ac:dyDescent="0.3">
      <c r="R1168" s="4" t="s">
        <v>47</v>
      </c>
      <c r="S1168" s="4" t="str">
        <f t="shared" si="223"/>
        <v>A</v>
      </c>
      <c r="T1168" s="4" t="str">
        <f t="shared" si="222"/>
        <v>Z</v>
      </c>
      <c r="U1168" s="4" t="str">
        <f t="shared" si="224"/>
        <v>Rock</v>
      </c>
      <c r="V1168" s="4" t="str">
        <f t="shared" si="225"/>
        <v>Scissor</v>
      </c>
      <c r="W1168" s="4" t="str">
        <f t="shared" si="226"/>
        <v>ZA</v>
      </c>
      <c r="X1168" s="4" t="str">
        <f t="shared" si="227"/>
        <v>L</v>
      </c>
      <c r="Y1168" s="4">
        <f t="shared" si="228"/>
        <v>0</v>
      </c>
      <c r="Z1168" s="4">
        <f t="shared" si="229"/>
        <v>3</v>
      </c>
      <c r="AA1168" s="4">
        <f t="shared" si="230"/>
        <v>3</v>
      </c>
      <c r="AC1168" s="4" t="str">
        <f t="shared" si="231"/>
        <v>W</v>
      </c>
      <c r="AD1168" s="4" t="str" cm="1">
        <f t="array" ref="AD1168">_xlfn._xlws.FILTER($W$16:$W$24,($X$16:$X$24=S1168)*($Z$16:$Z$24=AC1168))</f>
        <v>Y</v>
      </c>
      <c r="AE1168" s="4">
        <f t="shared" si="232"/>
        <v>6</v>
      </c>
      <c r="AF1168" s="4">
        <f t="shared" si="233"/>
        <v>2</v>
      </c>
      <c r="AG1168" s="4">
        <f t="shared" si="234"/>
        <v>8</v>
      </c>
    </row>
    <row r="1169" spans="18:33" x14ac:dyDescent="0.3">
      <c r="R1169" s="4" t="s">
        <v>42</v>
      </c>
      <c r="S1169" s="4" t="str">
        <f t="shared" si="223"/>
        <v>B</v>
      </c>
      <c r="T1169" s="4" t="str">
        <f t="shared" si="222"/>
        <v>Z</v>
      </c>
      <c r="U1169" s="4" t="str">
        <f t="shared" si="224"/>
        <v>Paper</v>
      </c>
      <c r="V1169" s="4" t="str">
        <f t="shared" si="225"/>
        <v>Scissor</v>
      </c>
      <c r="W1169" s="4" t="str">
        <f t="shared" si="226"/>
        <v>ZB</v>
      </c>
      <c r="X1169" s="4" t="str">
        <f t="shared" si="227"/>
        <v>W</v>
      </c>
      <c r="Y1169" s="4">
        <f t="shared" si="228"/>
        <v>6</v>
      </c>
      <c r="Z1169" s="4">
        <f t="shared" si="229"/>
        <v>3</v>
      </c>
      <c r="AA1169" s="4">
        <f t="shared" si="230"/>
        <v>9</v>
      </c>
      <c r="AC1169" s="4" t="str">
        <f t="shared" si="231"/>
        <v>W</v>
      </c>
      <c r="AD1169" s="4" t="str" cm="1">
        <f t="array" ref="AD1169">_xlfn._xlws.FILTER($W$16:$W$24,($X$16:$X$24=S1169)*($Z$16:$Z$24=AC1169))</f>
        <v>Z</v>
      </c>
      <c r="AE1169" s="4">
        <f t="shared" si="232"/>
        <v>6</v>
      </c>
      <c r="AF1169" s="4">
        <f t="shared" si="233"/>
        <v>3</v>
      </c>
      <c r="AG1169" s="4">
        <f t="shared" si="234"/>
        <v>9</v>
      </c>
    </row>
    <row r="1170" spans="18:33" x14ac:dyDescent="0.3">
      <c r="R1170" s="4" t="s">
        <v>43</v>
      </c>
      <c r="S1170" s="4" t="str">
        <f t="shared" si="223"/>
        <v>C</v>
      </c>
      <c r="T1170" s="4" t="str">
        <f t="shared" si="222"/>
        <v>Z</v>
      </c>
      <c r="U1170" s="4" t="str">
        <f t="shared" si="224"/>
        <v>Scissor</v>
      </c>
      <c r="V1170" s="4" t="str">
        <f t="shared" si="225"/>
        <v>Scissor</v>
      </c>
      <c r="W1170" s="4" t="str">
        <f t="shared" si="226"/>
        <v>ZC</v>
      </c>
      <c r="X1170" s="4" t="str">
        <f t="shared" si="227"/>
        <v>D</v>
      </c>
      <c r="Y1170" s="4">
        <f t="shared" si="228"/>
        <v>3</v>
      </c>
      <c r="Z1170" s="4">
        <f t="shared" si="229"/>
        <v>3</v>
      </c>
      <c r="AA1170" s="4">
        <f t="shared" si="230"/>
        <v>6</v>
      </c>
      <c r="AC1170" s="4" t="str">
        <f t="shared" si="231"/>
        <v>W</v>
      </c>
      <c r="AD1170" s="4" t="str" cm="1">
        <f t="array" ref="AD1170">_xlfn._xlws.FILTER($W$16:$W$24,($X$16:$X$24=S1170)*($Z$16:$Z$24=AC1170))</f>
        <v>X</v>
      </c>
      <c r="AE1170" s="4">
        <f t="shared" si="232"/>
        <v>6</v>
      </c>
      <c r="AF1170" s="4">
        <f t="shared" si="233"/>
        <v>1</v>
      </c>
      <c r="AG1170" s="4">
        <f t="shared" si="234"/>
        <v>7</v>
      </c>
    </row>
    <row r="1171" spans="18:33" x14ac:dyDescent="0.3">
      <c r="R1171" s="4" t="s">
        <v>46</v>
      </c>
      <c r="S1171" s="4" t="str">
        <f t="shared" si="223"/>
        <v>A</v>
      </c>
      <c r="T1171" s="4" t="str">
        <f t="shared" si="222"/>
        <v>Y</v>
      </c>
      <c r="U1171" s="4" t="str">
        <f t="shared" si="224"/>
        <v>Rock</v>
      </c>
      <c r="V1171" s="4" t="str">
        <f t="shared" si="225"/>
        <v>Paper</v>
      </c>
      <c r="W1171" s="4" t="str">
        <f t="shared" si="226"/>
        <v>YA</v>
      </c>
      <c r="X1171" s="4" t="str">
        <f t="shared" si="227"/>
        <v>W</v>
      </c>
      <c r="Y1171" s="4">
        <f t="shared" si="228"/>
        <v>6</v>
      </c>
      <c r="Z1171" s="4">
        <f t="shared" si="229"/>
        <v>2</v>
      </c>
      <c r="AA1171" s="4">
        <f t="shared" si="230"/>
        <v>8</v>
      </c>
      <c r="AC1171" s="4" t="str">
        <f t="shared" si="231"/>
        <v>D</v>
      </c>
      <c r="AD1171" s="4" t="str" cm="1">
        <f t="array" ref="AD1171">_xlfn._xlws.FILTER($W$16:$W$24,($X$16:$X$24=S1171)*($Z$16:$Z$24=AC1171))</f>
        <v>X</v>
      </c>
      <c r="AE1171" s="4">
        <f t="shared" si="232"/>
        <v>3</v>
      </c>
      <c r="AF1171" s="4">
        <f t="shared" si="233"/>
        <v>1</v>
      </c>
      <c r="AG1171" s="4">
        <f t="shared" si="234"/>
        <v>4</v>
      </c>
    </row>
    <row r="1172" spans="18:33" x14ac:dyDescent="0.3">
      <c r="R1172" s="4" t="s">
        <v>42</v>
      </c>
      <c r="S1172" s="4" t="str">
        <f t="shared" si="223"/>
        <v>B</v>
      </c>
      <c r="T1172" s="4" t="str">
        <f t="shared" si="222"/>
        <v>Z</v>
      </c>
      <c r="U1172" s="4" t="str">
        <f t="shared" si="224"/>
        <v>Paper</v>
      </c>
      <c r="V1172" s="4" t="str">
        <f t="shared" si="225"/>
        <v>Scissor</v>
      </c>
      <c r="W1172" s="4" t="str">
        <f t="shared" si="226"/>
        <v>ZB</v>
      </c>
      <c r="X1172" s="4" t="str">
        <f t="shared" si="227"/>
        <v>W</v>
      </c>
      <c r="Y1172" s="4">
        <f t="shared" si="228"/>
        <v>6</v>
      </c>
      <c r="Z1172" s="4">
        <f t="shared" si="229"/>
        <v>3</v>
      </c>
      <c r="AA1172" s="4">
        <f t="shared" si="230"/>
        <v>9</v>
      </c>
      <c r="AC1172" s="4" t="str">
        <f t="shared" si="231"/>
        <v>W</v>
      </c>
      <c r="AD1172" s="4" t="str" cm="1">
        <f t="array" ref="AD1172">_xlfn._xlws.FILTER($W$16:$W$24,($X$16:$X$24=S1172)*($Z$16:$Z$24=AC1172))</f>
        <v>Z</v>
      </c>
      <c r="AE1172" s="4">
        <f t="shared" si="232"/>
        <v>6</v>
      </c>
      <c r="AF1172" s="4">
        <f t="shared" si="233"/>
        <v>3</v>
      </c>
      <c r="AG1172" s="4">
        <f t="shared" si="234"/>
        <v>9</v>
      </c>
    </row>
    <row r="1173" spans="18:33" x14ac:dyDescent="0.3">
      <c r="R1173" s="4" t="s">
        <v>43</v>
      </c>
      <c r="S1173" s="4" t="str">
        <f t="shared" si="223"/>
        <v>C</v>
      </c>
      <c r="T1173" s="4" t="str">
        <f t="shared" si="222"/>
        <v>Z</v>
      </c>
      <c r="U1173" s="4" t="str">
        <f t="shared" si="224"/>
        <v>Scissor</v>
      </c>
      <c r="V1173" s="4" t="str">
        <f t="shared" si="225"/>
        <v>Scissor</v>
      </c>
      <c r="W1173" s="4" t="str">
        <f t="shared" si="226"/>
        <v>ZC</v>
      </c>
      <c r="X1173" s="4" t="str">
        <f t="shared" si="227"/>
        <v>D</v>
      </c>
      <c r="Y1173" s="4">
        <f t="shared" si="228"/>
        <v>3</v>
      </c>
      <c r="Z1173" s="4">
        <f t="shared" si="229"/>
        <v>3</v>
      </c>
      <c r="AA1173" s="4">
        <f t="shared" si="230"/>
        <v>6</v>
      </c>
      <c r="AC1173" s="4" t="str">
        <f t="shared" si="231"/>
        <v>W</v>
      </c>
      <c r="AD1173" s="4" t="str" cm="1">
        <f t="array" ref="AD1173">_xlfn._xlws.FILTER($W$16:$W$24,($X$16:$X$24=S1173)*($Z$16:$Z$24=AC1173))</f>
        <v>X</v>
      </c>
      <c r="AE1173" s="4">
        <f t="shared" si="232"/>
        <v>6</v>
      </c>
      <c r="AF1173" s="4">
        <f t="shared" si="233"/>
        <v>1</v>
      </c>
      <c r="AG1173" s="4">
        <f t="shared" si="234"/>
        <v>7</v>
      </c>
    </row>
    <row r="1174" spans="18:33" x14ac:dyDescent="0.3">
      <c r="R1174" s="4" t="s">
        <v>43</v>
      </c>
      <c r="S1174" s="4" t="str">
        <f t="shared" si="223"/>
        <v>C</v>
      </c>
      <c r="T1174" s="4" t="str">
        <f t="shared" si="222"/>
        <v>Z</v>
      </c>
      <c r="U1174" s="4" t="str">
        <f t="shared" si="224"/>
        <v>Scissor</v>
      </c>
      <c r="V1174" s="4" t="str">
        <f t="shared" si="225"/>
        <v>Scissor</v>
      </c>
      <c r="W1174" s="4" t="str">
        <f t="shared" si="226"/>
        <v>ZC</v>
      </c>
      <c r="X1174" s="4" t="str">
        <f t="shared" si="227"/>
        <v>D</v>
      </c>
      <c r="Y1174" s="4">
        <f t="shared" si="228"/>
        <v>3</v>
      </c>
      <c r="Z1174" s="4">
        <f t="shared" si="229"/>
        <v>3</v>
      </c>
      <c r="AA1174" s="4">
        <f t="shared" si="230"/>
        <v>6</v>
      </c>
      <c r="AC1174" s="4" t="str">
        <f t="shared" si="231"/>
        <v>W</v>
      </c>
      <c r="AD1174" s="4" t="str" cm="1">
        <f t="array" ref="AD1174">_xlfn._xlws.FILTER($W$16:$W$24,($X$16:$X$24=S1174)*($Z$16:$Z$24=AC1174))</f>
        <v>X</v>
      </c>
      <c r="AE1174" s="4">
        <f t="shared" si="232"/>
        <v>6</v>
      </c>
      <c r="AF1174" s="4">
        <f t="shared" si="233"/>
        <v>1</v>
      </c>
      <c r="AG1174" s="4">
        <f t="shared" si="234"/>
        <v>7</v>
      </c>
    </row>
    <row r="1175" spans="18:33" x14ac:dyDescent="0.3">
      <c r="R1175" s="4" t="s">
        <v>42</v>
      </c>
      <c r="S1175" s="4" t="str">
        <f t="shared" si="223"/>
        <v>B</v>
      </c>
      <c r="T1175" s="4" t="str">
        <f t="shared" si="222"/>
        <v>Z</v>
      </c>
      <c r="U1175" s="4" t="str">
        <f t="shared" si="224"/>
        <v>Paper</v>
      </c>
      <c r="V1175" s="4" t="str">
        <f t="shared" si="225"/>
        <v>Scissor</v>
      </c>
      <c r="W1175" s="4" t="str">
        <f t="shared" si="226"/>
        <v>ZB</v>
      </c>
      <c r="X1175" s="4" t="str">
        <f t="shared" si="227"/>
        <v>W</v>
      </c>
      <c r="Y1175" s="4">
        <f t="shared" si="228"/>
        <v>6</v>
      </c>
      <c r="Z1175" s="4">
        <f t="shared" si="229"/>
        <v>3</v>
      </c>
      <c r="AA1175" s="4">
        <f t="shared" si="230"/>
        <v>9</v>
      </c>
      <c r="AC1175" s="4" t="str">
        <f t="shared" si="231"/>
        <v>W</v>
      </c>
      <c r="AD1175" s="4" t="str" cm="1">
        <f t="array" ref="AD1175">_xlfn._xlws.FILTER($W$16:$W$24,($X$16:$X$24=S1175)*($Z$16:$Z$24=AC1175))</f>
        <v>Z</v>
      </c>
      <c r="AE1175" s="4">
        <f t="shared" si="232"/>
        <v>6</v>
      </c>
      <c r="AF1175" s="4">
        <f t="shared" si="233"/>
        <v>3</v>
      </c>
      <c r="AG1175" s="4">
        <f t="shared" si="234"/>
        <v>9</v>
      </c>
    </row>
    <row r="1176" spans="18:33" x14ac:dyDescent="0.3">
      <c r="R1176" s="4" t="s">
        <v>47</v>
      </c>
      <c r="S1176" s="4" t="str">
        <f t="shared" si="223"/>
        <v>A</v>
      </c>
      <c r="T1176" s="4" t="str">
        <f t="shared" si="222"/>
        <v>Z</v>
      </c>
      <c r="U1176" s="4" t="str">
        <f t="shared" si="224"/>
        <v>Rock</v>
      </c>
      <c r="V1176" s="4" t="str">
        <f t="shared" si="225"/>
        <v>Scissor</v>
      </c>
      <c r="W1176" s="4" t="str">
        <f t="shared" si="226"/>
        <v>ZA</v>
      </c>
      <c r="X1176" s="4" t="str">
        <f t="shared" si="227"/>
        <v>L</v>
      </c>
      <c r="Y1176" s="4">
        <f t="shared" si="228"/>
        <v>0</v>
      </c>
      <c r="Z1176" s="4">
        <f t="shared" si="229"/>
        <v>3</v>
      </c>
      <c r="AA1176" s="4">
        <f t="shared" si="230"/>
        <v>3</v>
      </c>
      <c r="AC1176" s="4" t="str">
        <f t="shared" si="231"/>
        <v>W</v>
      </c>
      <c r="AD1176" s="4" t="str" cm="1">
        <f t="array" ref="AD1176">_xlfn._xlws.FILTER($W$16:$W$24,($X$16:$X$24=S1176)*($Z$16:$Z$24=AC1176))</f>
        <v>Y</v>
      </c>
      <c r="AE1176" s="4">
        <f t="shared" si="232"/>
        <v>6</v>
      </c>
      <c r="AF1176" s="4">
        <f t="shared" si="233"/>
        <v>2</v>
      </c>
      <c r="AG1176" s="4">
        <f t="shared" si="234"/>
        <v>8</v>
      </c>
    </row>
    <row r="1177" spans="18:33" x14ac:dyDescent="0.3">
      <c r="R1177" s="4" t="s">
        <v>43</v>
      </c>
      <c r="S1177" s="4" t="str">
        <f t="shared" si="223"/>
        <v>C</v>
      </c>
      <c r="T1177" s="4" t="str">
        <f t="shared" si="222"/>
        <v>Z</v>
      </c>
      <c r="U1177" s="4" t="str">
        <f t="shared" si="224"/>
        <v>Scissor</v>
      </c>
      <c r="V1177" s="4" t="str">
        <f t="shared" si="225"/>
        <v>Scissor</v>
      </c>
      <c r="W1177" s="4" t="str">
        <f t="shared" si="226"/>
        <v>ZC</v>
      </c>
      <c r="X1177" s="4" t="str">
        <f t="shared" si="227"/>
        <v>D</v>
      </c>
      <c r="Y1177" s="4">
        <f t="shared" si="228"/>
        <v>3</v>
      </c>
      <c r="Z1177" s="4">
        <f t="shared" si="229"/>
        <v>3</v>
      </c>
      <c r="AA1177" s="4">
        <f t="shared" si="230"/>
        <v>6</v>
      </c>
      <c r="AC1177" s="4" t="str">
        <f t="shared" si="231"/>
        <v>W</v>
      </c>
      <c r="AD1177" s="4" t="str" cm="1">
        <f t="array" ref="AD1177">_xlfn._xlws.FILTER($W$16:$W$24,($X$16:$X$24=S1177)*($Z$16:$Z$24=AC1177))</f>
        <v>X</v>
      </c>
      <c r="AE1177" s="4">
        <f t="shared" si="232"/>
        <v>6</v>
      </c>
      <c r="AF1177" s="4">
        <f t="shared" si="233"/>
        <v>1</v>
      </c>
      <c r="AG1177" s="4">
        <f t="shared" si="234"/>
        <v>7</v>
      </c>
    </row>
    <row r="1178" spans="18:33" x14ac:dyDescent="0.3">
      <c r="R1178" s="4" t="s">
        <v>48</v>
      </c>
      <c r="S1178" s="4" t="str">
        <f t="shared" si="223"/>
        <v>C</v>
      </c>
      <c r="T1178" s="4" t="str">
        <f t="shared" si="222"/>
        <v>X</v>
      </c>
      <c r="U1178" s="4" t="str">
        <f t="shared" si="224"/>
        <v>Scissor</v>
      </c>
      <c r="V1178" s="4" t="str">
        <f t="shared" si="225"/>
        <v>Rock</v>
      </c>
      <c r="W1178" s="4" t="str">
        <f t="shared" si="226"/>
        <v>XC</v>
      </c>
      <c r="X1178" s="4" t="str">
        <f t="shared" si="227"/>
        <v>W</v>
      </c>
      <c r="Y1178" s="4">
        <f t="shared" si="228"/>
        <v>6</v>
      </c>
      <c r="Z1178" s="4">
        <f t="shared" si="229"/>
        <v>1</v>
      </c>
      <c r="AA1178" s="4">
        <f t="shared" si="230"/>
        <v>7</v>
      </c>
      <c r="AC1178" s="4" t="str">
        <f t="shared" si="231"/>
        <v>L</v>
      </c>
      <c r="AD1178" s="4" t="str" cm="1">
        <f t="array" ref="AD1178">_xlfn._xlws.FILTER($W$16:$W$24,($X$16:$X$24=S1178)*($Z$16:$Z$24=AC1178))</f>
        <v>Y</v>
      </c>
      <c r="AE1178" s="4">
        <f t="shared" si="232"/>
        <v>0</v>
      </c>
      <c r="AF1178" s="4">
        <f t="shared" si="233"/>
        <v>2</v>
      </c>
      <c r="AG1178" s="4">
        <f t="shared" si="234"/>
        <v>2</v>
      </c>
    </row>
    <row r="1179" spans="18:33" x14ac:dyDescent="0.3">
      <c r="R1179" s="4" t="s">
        <v>43</v>
      </c>
      <c r="S1179" s="4" t="str">
        <f t="shared" si="223"/>
        <v>C</v>
      </c>
      <c r="T1179" s="4" t="str">
        <f t="shared" si="222"/>
        <v>Z</v>
      </c>
      <c r="U1179" s="4" t="str">
        <f t="shared" si="224"/>
        <v>Scissor</v>
      </c>
      <c r="V1179" s="4" t="str">
        <f t="shared" si="225"/>
        <v>Scissor</v>
      </c>
      <c r="W1179" s="4" t="str">
        <f t="shared" si="226"/>
        <v>ZC</v>
      </c>
      <c r="X1179" s="4" t="str">
        <f t="shared" si="227"/>
        <v>D</v>
      </c>
      <c r="Y1179" s="4">
        <f t="shared" si="228"/>
        <v>3</v>
      </c>
      <c r="Z1179" s="4">
        <f t="shared" si="229"/>
        <v>3</v>
      </c>
      <c r="AA1179" s="4">
        <f t="shared" si="230"/>
        <v>6</v>
      </c>
      <c r="AC1179" s="4" t="str">
        <f t="shared" si="231"/>
        <v>W</v>
      </c>
      <c r="AD1179" s="4" t="str" cm="1">
        <f t="array" ref="AD1179">_xlfn._xlws.FILTER($W$16:$W$24,($X$16:$X$24=S1179)*($Z$16:$Z$24=AC1179))</f>
        <v>X</v>
      </c>
      <c r="AE1179" s="4">
        <f t="shared" si="232"/>
        <v>6</v>
      </c>
      <c r="AF1179" s="4">
        <f t="shared" si="233"/>
        <v>1</v>
      </c>
      <c r="AG1179" s="4">
        <f t="shared" si="234"/>
        <v>7</v>
      </c>
    </row>
    <row r="1180" spans="18:33" x14ac:dyDescent="0.3">
      <c r="R1180" s="4" t="s">
        <v>43</v>
      </c>
      <c r="S1180" s="4" t="str">
        <f t="shared" si="223"/>
        <v>C</v>
      </c>
      <c r="T1180" s="4" t="str">
        <f t="shared" si="222"/>
        <v>Z</v>
      </c>
      <c r="U1180" s="4" t="str">
        <f t="shared" si="224"/>
        <v>Scissor</v>
      </c>
      <c r="V1180" s="4" t="str">
        <f t="shared" si="225"/>
        <v>Scissor</v>
      </c>
      <c r="W1180" s="4" t="str">
        <f t="shared" si="226"/>
        <v>ZC</v>
      </c>
      <c r="X1180" s="4" t="str">
        <f t="shared" si="227"/>
        <v>D</v>
      </c>
      <c r="Y1180" s="4">
        <f t="shared" si="228"/>
        <v>3</v>
      </c>
      <c r="Z1180" s="4">
        <f t="shared" si="229"/>
        <v>3</v>
      </c>
      <c r="AA1180" s="4">
        <f t="shared" si="230"/>
        <v>6</v>
      </c>
      <c r="AC1180" s="4" t="str">
        <f t="shared" si="231"/>
        <v>W</v>
      </c>
      <c r="AD1180" s="4" t="str" cm="1">
        <f t="array" ref="AD1180">_xlfn._xlws.FILTER($W$16:$W$24,($X$16:$X$24=S1180)*($Z$16:$Z$24=AC1180))</f>
        <v>X</v>
      </c>
      <c r="AE1180" s="4">
        <f t="shared" si="232"/>
        <v>6</v>
      </c>
      <c r="AF1180" s="4">
        <f t="shared" si="233"/>
        <v>1</v>
      </c>
      <c r="AG1180" s="4">
        <f t="shared" si="234"/>
        <v>7</v>
      </c>
    </row>
    <row r="1181" spans="18:33" x14ac:dyDescent="0.3">
      <c r="R1181" s="4" t="s">
        <v>46</v>
      </c>
      <c r="S1181" s="4" t="str">
        <f t="shared" si="223"/>
        <v>A</v>
      </c>
      <c r="T1181" s="4" t="str">
        <f t="shared" si="222"/>
        <v>Y</v>
      </c>
      <c r="U1181" s="4" t="str">
        <f t="shared" si="224"/>
        <v>Rock</v>
      </c>
      <c r="V1181" s="4" t="str">
        <f t="shared" si="225"/>
        <v>Paper</v>
      </c>
      <c r="W1181" s="4" t="str">
        <f t="shared" si="226"/>
        <v>YA</v>
      </c>
      <c r="X1181" s="4" t="str">
        <f t="shared" si="227"/>
        <v>W</v>
      </c>
      <c r="Y1181" s="4">
        <f t="shared" si="228"/>
        <v>6</v>
      </c>
      <c r="Z1181" s="4">
        <f t="shared" si="229"/>
        <v>2</v>
      </c>
      <c r="AA1181" s="4">
        <f t="shared" si="230"/>
        <v>8</v>
      </c>
      <c r="AC1181" s="4" t="str">
        <f t="shared" si="231"/>
        <v>D</v>
      </c>
      <c r="AD1181" s="4" t="str" cm="1">
        <f t="array" ref="AD1181">_xlfn._xlws.FILTER($W$16:$W$24,($X$16:$X$24=S1181)*($Z$16:$Z$24=AC1181))</f>
        <v>X</v>
      </c>
      <c r="AE1181" s="4">
        <f t="shared" si="232"/>
        <v>3</v>
      </c>
      <c r="AF1181" s="4">
        <f t="shared" si="233"/>
        <v>1</v>
      </c>
      <c r="AG1181" s="4">
        <f t="shared" si="234"/>
        <v>4</v>
      </c>
    </row>
    <row r="1182" spans="18:33" x14ac:dyDescent="0.3">
      <c r="R1182" s="4" t="s">
        <v>46</v>
      </c>
      <c r="S1182" s="4" t="str">
        <f t="shared" si="223"/>
        <v>A</v>
      </c>
      <c r="T1182" s="4" t="str">
        <f t="shared" si="222"/>
        <v>Y</v>
      </c>
      <c r="U1182" s="4" t="str">
        <f t="shared" si="224"/>
        <v>Rock</v>
      </c>
      <c r="V1182" s="4" t="str">
        <f t="shared" si="225"/>
        <v>Paper</v>
      </c>
      <c r="W1182" s="4" t="str">
        <f t="shared" si="226"/>
        <v>YA</v>
      </c>
      <c r="X1182" s="4" t="str">
        <f t="shared" si="227"/>
        <v>W</v>
      </c>
      <c r="Y1182" s="4">
        <f t="shared" si="228"/>
        <v>6</v>
      </c>
      <c r="Z1182" s="4">
        <f t="shared" si="229"/>
        <v>2</v>
      </c>
      <c r="AA1182" s="4">
        <f t="shared" si="230"/>
        <v>8</v>
      </c>
      <c r="AC1182" s="4" t="str">
        <f t="shared" si="231"/>
        <v>D</v>
      </c>
      <c r="AD1182" s="4" t="str" cm="1">
        <f t="array" ref="AD1182">_xlfn._xlws.FILTER($W$16:$W$24,($X$16:$X$24=S1182)*($Z$16:$Z$24=AC1182))</f>
        <v>X</v>
      </c>
      <c r="AE1182" s="4">
        <f t="shared" si="232"/>
        <v>3</v>
      </c>
      <c r="AF1182" s="4">
        <f t="shared" si="233"/>
        <v>1</v>
      </c>
      <c r="AG1182" s="4">
        <f t="shared" si="234"/>
        <v>4</v>
      </c>
    </row>
    <row r="1183" spans="18:33" x14ac:dyDescent="0.3">
      <c r="R1183" s="4" t="s">
        <v>47</v>
      </c>
      <c r="S1183" s="4" t="str">
        <f t="shared" si="223"/>
        <v>A</v>
      </c>
      <c r="T1183" s="4" t="str">
        <f t="shared" ref="T1183:T1246" si="235">RIGHT(R1183,1)</f>
        <v>Z</v>
      </c>
      <c r="U1183" s="4" t="str">
        <f t="shared" si="224"/>
        <v>Rock</v>
      </c>
      <c r="V1183" s="4" t="str">
        <f t="shared" si="225"/>
        <v>Scissor</v>
      </c>
      <c r="W1183" s="4" t="str">
        <f t="shared" si="226"/>
        <v>ZA</v>
      </c>
      <c r="X1183" s="4" t="str">
        <f t="shared" si="227"/>
        <v>L</v>
      </c>
      <c r="Y1183" s="4">
        <f t="shared" si="228"/>
        <v>0</v>
      </c>
      <c r="Z1183" s="4">
        <f t="shared" si="229"/>
        <v>3</v>
      </c>
      <c r="AA1183" s="4">
        <f t="shared" si="230"/>
        <v>3</v>
      </c>
      <c r="AC1183" s="4" t="str">
        <f t="shared" si="231"/>
        <v>W</v>
      </c>
      <c r="AD1183" s="4" t="str" cm="1">
        <f t="array" ref="AD1183">_xlfn._xlws.FILTER($W$16:$W$24,($X$16:$X$24=S1183)*($Z$16:$Z$24=AC1183))</f>
        <v>Y</v>
      </c>
      <c r="AE1183" s="4">
        <f t="shared" si="232"/>
        <v>6</v>
      </c>
      <c r="AF1183" s="4">
        <f t="shared" si="233"/>
        <v>2</v>
      </c>
      <c r="AG1183" s="4">
        <f t="shared" si="234"/>
        <v>8</v>
      </c>
    </row>
    <row r="1184" spans="18:33" x14ac:dyDescent="0.3">
      <c r="R1184" s="4" t="s">
        <v>43</v>
      </c>
      <c r="S1184" s="4" t="str">
        <f t="shared" ref="S1184:S1247" si="236">MID(R1184,1,1)</f>
        <v>C</v>
      </c>
      <c r="T1184" s="4" t="str">
        <f t="shared" si="235"/>
        <v>Z</v>
      </c>
      <c r="U1184" s="4" t="str">
        <f t="shared" ref="U1184:U1247" si="237">VLOOKUP(S1184,$R$15:$T$17,2,FALSE)</f>
        <v>Scissor</v>
      </c>
      <c r="V1184" s="4" t="str">
        <f t="shared" ref="V1184:V1247" si="238">_xlfn.XLOOKUP(T1184,$T$15:$T$17,$S$15:$S$17)</f>
        <v>Scissor</v>
      </c>
      <c r="W1184" s="4" t="str">
        <f t="shared" ref="W1184:W1247" si="239">_xlfn.CONCAT(T1184,S1184)</f>
        <v>ZC</v>
      </c>
      <c r="X1184" s="4" t="str">
        <f t="shared" ref="X1184:X1247" si="240">_xlfn.XLOOKUP(W1184,$Y$16:$Y$24,$Z$16:$Z$24)</f>
        <v>D</v>
      </c>
      <c r="Y1184" s="4">
        <f t="shared" ref="Y1184:Y1247" si="241">_xlfn.XLOOKUP(X1184,$R$8:$R$10,$S$8:$S$10)</f>
        <v>3</v>
      </c>
      <c r="Z1184" s="4">
        <f t="shared" ref="Z1184:Z1247" si="242">_xlfn.XLOOKUP(V1184,$R$20:$R$22,$S$20:$S$22)</f>
        <v>3</v>
      </c>
      <c r="AA1184" s="4">
        <f t="shared" ref="AA1184:AA1247" si="243">SUM(Y1184:Z1184)</f>
        <v>6</v>
      </c>
      <c r="AC1184" s="4" t="str">
        <f t="shared" ref="AC1184:AC1247" si="244">VLOOKUP(T1184,$AC$16:$AD$18,2,FALSE)</f>
        <v>W</v>
      </c>
      <c r="AD1184" s="4" t="str" cm="1">
        <f t="array" ref="AD1184">_xlfn._xlws.FILTER($W$16:$W$24,($X$16:$X$24=S1184)*($Z$16:$Z$24=AC1184))</f>
        <v>X</v>
      </c>
      <c r="AE1184" s="4">
        <f t="shared" ref="AE1184:AE1247" si="245">_xlfn.XLOOKUP(AC1184,$R$8:$R$10,$S$8:$S$10)</f>
        <v>6</v>
      </c>
      <c r="AF1184" s="4">
        <f t="shared" ref="AF1184:AF1247" si="246">_xlfn.XLOOKUP(AD1184,$T$20:$T$22,$S$20:$S$22)</f>
        <v>1</v>
      </c>
      <c r="AG1184" s="4">
        <f t="shared" ref="AG1184:AG1247" si="247">SUM(AE1184:AF1184)</f>
        <v>7</v>
      </c>
    </row>
    <row r="1185" spans="18:33" x14ac:dyDescent="0.3">
      <c r="R1185" s="4" t="s">
        <v>46</v>
      </c>
      <c r="S1185" s="4" t="str">
        <f t="shared" si="236"/>
        <v>A</v>
      </c>
      <c r="T1185" s="4" t="str">
        <f t="shared" si="235"/>
        <v>Y</v>
      </c>
      <c r="U1185" s="4" t="str">
        <f t="shared" si="237"/>
        <v>Rock</v>
      </c>
      <c r="V1185" s="4" t="str">
        <f t="shared" si="238"/>
        <v>Paper</v>
      </c>
      <c r="W1185" s="4" t="str">
        <f t="shared" si="239"/>
        <v>YA</v>
      </c>
      <c r="X1185" s="4" t="str">
        <f t="shared" si="240"/>
        <v>W</v>
      </c>
      <c r="Y1185" s="4">
        <f t="shared" si="241"/>
        <v>6</v>
      </c>
      <c r="Z1185" s="4">
        <f t="shared" si="242"/>
        <v>2</v>
      </c>
      <c r="AA1185" s="4">
        <f t="shared" si="243"/>
        <v>8</v>
      </c>
      <c r="AC1185" s="4" t="str">
        <f t="shared" si="244"/>
        <v>D</v>
      </c>
      <c r="AD1185" s="4" t="str" cm="1">
        <f t="array" ref="AD1185">_xlfn._xlws.FILTER($W$16:$W$24,($X$16:$X$24=S1185)*($Z$16:$Z$24=AC1185))</f>
        <v>X</v>
      </c>
      <c r="AE1185" s="4">
        <f t="shared" si="245"/>
        <v>3</v>
      </c>
      <c r="AF1185" s="4">
        <f t="shared" si="246"/>
        <v>1</v>
      </c>
      <c r="AG1185" s="4">
        <f t="shared" si="247"/>
        <v>4</v>
      </c>
    </row>
    <row r="1186" spans="18:33" x14ac:dyDescent="0.3">
      <c r="R1186" s="4" t="s">
        <v>49</v>
      </c>
      <c r="S1186" s="4" t="str">
        <f t="shared" si="236"/>
        <v>A</v>
      </c>
      <c r="T1186" s="4" t="str">
        <f t="shared" si="235"/>
        <v>X</v>
      </c>
      <c r="U1186" s="4" t="str">
        <f t="shared" si="237"/>
        <v>Rock</v>
      </c>
      <c r="V1186" s="4" t="str">
        <f t="shared" si="238"/>
        <v>Rock</v>
      </c>
      <c r="W1186" s="4" t="str">
        <f t="shared" si="239"/>
        <v>XA</v>
      </c>
      <c r="X1186" s="4" t="str">
        <f t="shared" si="240"/>
        <v>D</v>
      </c>
      <c r="Y1186" s="4">
        <f t="shared" si="241"/>
        <v>3</v>
      </c>
      <c r="Z1186" s="4">
        <f t="shared" si="242"/>
        <v>1</v>
      </c>
      <c r="AA1186" s="4">
        <f t="shared" si="243"/>
        <v>4</v>
      </c>
      <c r="AC1186" s="4" t="str">
        <f t="shared" si="244"/>
        <v>L</v>
      </c>
      <c r="AD1186" s="4" t="str" cm="1">
        <f t="array" ref="AD1186">_xlfn._xlws.FILTER($W$16:$W$24,($X$16:$X$24=S1186)*($Z$16:$Z$24=AC1186))</f>
        <v>Z</v>
      </c>
      <c r="AE1186" s="4">
        <f t="shared" si="245"/>
        <v>0</v>
      </c>
      <c r="AF1186" s="4">
        <f t="shared" si="246"/>
        <v>3</v>
      </c>
      <c r="AG1186" s="4">
        <f t="shared" si="247"/>
        <v>3</v>
      </c>
    </row>
    <row r="1187" spans="18:33" x14ac:dyDescent="0.3">
      <c r="R1187" s="4" t="s">
        <v>43</v>
      </c>
      <c r="S1187" s="4" t="str">
        <f t="shared" si="236"/>
        <v>C</v>
      </c>
      <c r="T1187" s="4" t="str">
        <f t="shared" si="235"/>
        <v>Z</v>
      </c>
      <c r="U1187" s="4" t="str">
        <f t="shared" si="237"/>
        <v>Scissor</v>
      </c>
      <c r="V1187" s="4" t="str">
        <f t="shared" si="238"/>
        <v>Scissor</v>
      </c>
      <c r="W1187" s="4" t="str">
        <f t="shared" si="239"/>
        <v>ZC</v>
      </c>
      <c r="X1187" s="4" t="str">
        <f t="shared" si="240"/>
        <v>D</v>
      </c>
      <c r="Y1187" s="4">
        <f t="shared" si="241"/>
        <v>3</v>
      </c>
      <c r="Z1187" s="4">
        <f t="shared" si="242"/>
        <v>3</v>
      </c>
      <c r="AA1187" s="4">
        <f t="shared" si="243"/>
        <v>6</v>
      </c>
      <c r="AC1187" s="4" t="str">
        <f t="shared" si="244"/>
        <v>W</v>
      </c>
      <c r="AD1187" s="4" t="str" cm="1">
        <f t="array" ref="AD1187">_xlfn._xlws.FILTER($W$16:$W$24,($X$16:$X$24=S1187)*($Z$16:$Z$24=AC1187))</f>
        <v>X</v>
      </c>
      <c r="AE1187" s="4">
        <f t="shared" si="245"/>
        <v>6</v>
      </c>
      <c r="AF1187" s="4">
        <f t="shared" si="246"/>
        <v>1</v>
      </c>
      <c r="AG1187" s="4">
        <f t="shared" si="247"/>
        <v>7</v>
      </c>
    </row>
    <row r="1188" spans="18:33" x14ac:dyDescent="0.3">
      <c r="R1188" s="4" t="s">
        <v>43</v>
      </c>
      <c r="S1188" s="4" t="str">
        <f t="shared" si="236"/>
        <v>C</v>
      </c>
      <c r="T1188" s="4" t="str">
        <f t="shared" si="235"/>
        <v>Z</v>
      </c>
      <c r="U1188" s="4" t="str">
        <f t="shared" si="237"/>
        <v>Scissor</v>
      </c>
      <c r="V1188" s="4" t="str">
        <f t="shared" si="238"/>
        <v>Scissor</v>
      </c>
      <c r="W1188" s="4" t="str">
        <f t="shared" si="239"/>
        <v>ZC</v>
      </c>
      <c r="X1188" s="4" t="str">
        <f t="shared" si="240"/>
        <v>D</v>
      </c>
      <c r="Y1188" s="4">
        <f t="shared" si="241"/>
        <v>3</v>
      </c>
      <c r="Z1188" s="4">
        <f t="shared" si="242"/>
        <v>3</v>
      </c>
      <c r="AA1188" s="4">
        <f t="shared" si="243"/>
        <v>6</v>
      </c>
      <c r="AC1188" s="4" t="str">
        <f t="shared" si="244"/>
        <v>W</v>
      </c>
      <c r="AD1188" s="4" t="str" cm="1">
        <f t="array" ref="AD1188">_xlfn._xlws.FILTER($W$16:$W$24,($X$16:$X$24=S1188)*($Z$16:$Z$24=AC1188))</f>
        <v>X</v>
      </c>
      <c r="AE1188" s="4">
        <f t="shared" si="245"/>
        <v>6</v>
      </c>
      <c r="AF1188" s="4">
        <f t="shared" si="246"/>
        <v>1</v>
      </c>
      <c r="AG1188" s="4">
        <f t="shared" si="247"/>
        <v>7</v>
      </c>
    </row>
    <row r="1189" spans="18:33" x14ac:dyDescent="0.3">
      <c r="R1189" s="4" t="s">
        <v>43</v>
      </c>
      <c r="S1189" s="4" t="str">
        <f t="shared" si="236"/>
        <v>C</v>
      </c>
      <c r="T1189" s="4" t="str">
        <f t="shared" si="235"/>
        <v>Z</v>
      </c>
      <c r="U1189" s="4" t="str">
        <f t="shared" si="237"/>
        <v>Scissor</v>
      </c>
      <c r="V1189" s="4" t="str">
        <f t="shared" si="238"/>
        <v>Scissor</v>
      </c>
      <c r="W1189" s="4" t="str">
        <f t="shared" si="239"/>
        <v>ZC</v>
      </c>
      <c r="X1189" s="4" t="str">
        <f t="shared" si="240"/>
        <v>D</v>
      </c>
      <c r="Y1189" s="4">
        <f t="shared" si="241"/>
        <v>3</v>
      </c>
      <c r="Z1189" s="4">
        <f t="shared" si="242"/>
        <v>3</v>
      </c>
      <c r="AA1189" s="4">
        <f t="shared" si="243"/>
        <v>6</v>
      </c>
      <c r="AC1189" s="4" t="str">
        <f t="shared" si="244"/>
        <v>W</v>
      </c>
      <c r="AD1189" s="4" t="str" cm="1">
        <f t="array" ref="AD1189">_xlfn._xlws.FILTER($W$16:$W$24,($X$16:$X$24=S1189)*($Z$16:$Z$24=AC1189))</f>
        <v>X</v>
      </c>
      <c r="AE1189" s="4">
        <f t="shared" si="245"/>
        <v>6</v>
      </c>
      <c r="AF1189" s="4">
        <f t="shared" si="246"/>
        <v>1</v>
      </c>
      <c r="AG1189" s="4">
        <f t="shared" si="247"/>
        <v>7</v>
      </c>
    </row>
    <row r="1190" spans="18:33" x14ac:dyDescent="0.3">
      <c r="R1190" s="4" t="s">
        <v>48</v>
      </c>
      <c r="S1190" s="4" t="str">
        <f t="shared" si="236"/>
        <v>C</v>
      </c>
      <c r="T1190" s="4" t="str">
        <f t="shared" si="235"/>
        <v>X</v>
      </c>
      <c r="U1190" s="4" t="str">
        <f t="shared" si="237"/>
        <v>Scissor</v>
      </c>
      <c r="V1190" s="4" t="str">
        <f t="shared" si="238"/>
        <v>Rock</v>
      </c>
      <c r="W1190" s="4" t="str">
        <f t="shared" si="239"/>
        <v>XC</v>
      </c>
      <c r="X1190" s="4" t="str">
        <f t="shared" si="240"/>
        <v>W</v>
      </c>
      <c r="Y1190" s="4">
        <f t="shared" si="241"/>
        <v>6</v>
      </c>
      <c r="Z1190" s="4">
        <f t="shared" si="242"/>
        <v>1</v>
      </c>
      <c r="AA1190" s="4">
        <f t="shared" si="243"/>
        <v>7</v>
      </c>
      <c r="AC1190" s="4" t="str">
        <f t="shared" si="244"/>
        <v>L</v>
      </c>
      <c r="AD1190" s="4" t="str" cm="1">
        <f t="array" ref="AD1190">_xlfn._xlws.FILTER($W$16:$W$24,($X$16:$X$24=S1190)*($Z$16:$Z$24=AC1190))</f>
        <v>Y</v>
      </c>
      <c r="AE1190" s="4">
        <f t="shared" si="245"/>
        <v>0</v>
      </c>
      <c r="AF1190" s="4">
        <f t="shared" si="246"/>
        <v>2</v>
      </c>
      <c r="AG1190" s="4">
        <f t="shared" si="247"/>
        <v>2</v>
      </c>
    </row>
    <row r="1191" spans="18:33" x14ac:dyDescent="0.3">
      <c r="R1191" s="4" t="s">
        <v>47</v>
      </c>
      <c r="S1191" s="4" t="str">
        <f t="shared" si="236"/>
        <v>A</v>
      </c>
      <c r="T1191" s="4" t="str">
        <f t="shared" si="235"/>
        <v>Z</v>
      </c>
      <c r="U1191" s="4" t="str">
        <f t="shared" si="237"/>
        <v>Rock</v>
      </c>
      <c r="V1191" s="4" t="str">
        <f t="shared" si="238"/>
        <v>Scissor</v>
      </c>
      <c r="W1191" s="4" t="str">
        <f t="shared" si="239"/>
        <v>ZA</v>
      </c>
      <c r="X1191" s="4" t="str">
        <f t="shared" si="240"/>
        <v>L</v>
      </c>
      <c r="Y1191" s="4">
        <f t="shared" si="241"/>
        <v>0</v>
      </c>
      <c r="Z1191" s="4">
        <f t="shared" si="242"/>
        <v>3</v>
      </c>
      <c r="AA1191" s="4">
        <f t="shared" si="243"/>
        <v>3</v>
      </c>
      <c r="AC1191" s="4" t="str">
        <f t="shared" si="244"/>
        <v>W</v>
      </c>
      <c r="AD1191" s="4" t="str" cm="1">
        <f t="array" ref="AD1191">_xlfn._xlws.FILTER($W$16:$W$24,($X$16:$X$24=S1191)*($Z$16:$Z$24=AC1191))</f>
        <v>Y</v>
      </c>
      <c r="AE1191" s="4">
        <f t="shared" si="245"/>
        <v>6</v>
      </c>
      <c r="AF1191" s="4">
        <f t="shared" si="246"/>
        <v>2</v>
      </c>
      <c r="AG1191" s="4">
        <f t="shared" si="247"/>
        <v>8</v>
      </c>
    </row>
    <row r="1192" spans="18:33" x14ac:dyDescent="0.3">
      <c r="R1192" s="4" t="s">
        <v>43</v>
      </c>
      <c r="S1192" s="4" t="str">
        <f t="shared" si="236"/>
        <v>C</v>
      </c>
      <c r="T1192" s="4" t="str">
        <f t="shared" si="235"/>
        <v>Z</v>
      </c>
      <c r="U1192" s="4" t="str">
        <f t="shared" si="237"/>
        <v>Scissor</v>
      </c>
      <c r="V1192" s="4" t="str">
        <f t="shared" si="238"/>
        <v>Scissor</v>
      </c>
      <c r="W1192" s="4" t="str">
        <f t="shared" si="239"/>
        <v>ZC</v>
      </c>
      <c r="X1192" s="4" t="str">
        <f t="shared" si="240"/>
        <v>D</v>
      </c>
      <c r="Y1192" s="4">
        <f t="shared" si="241"/>
        <v>3</v>
      </c>
      <c r="Z1192" s="4">
        <f t="shared" si="242"/>
        <v>3</v>
      </c>
      <c r="AA1192" s="4">
        <f t="shared" si="243"/>
        <v>6</v>
      </c>
      <c r="AC1192" s="4" t="str">
        <f t="shared" si="244"/>
        <v>W</v>
      </c>
      <c r="AD1192" s="4" t="str" cm="1">
        <f t="array" ref="AD1192">_xlfn._xlws.FILTER($W$16:$W$24,($X$16:$X$24=S1192)*($Z$16:$Z$24=AC1192))</f>
        <v>X</v>
      </c>
      <c r="AE1192" s="4">
        <f t="shared" si="245"/>
        <v>6</v>
      </c>
      <c r="AF1192" s="4">
        <f t="shared" si="246"/>
        <v>1</v>
      </c>
      <c r="AG1192" s="4">
        <f t="shared" si="247"/>
        <v>7</v>
      </c>
    </row>
    <row r="1193" spans="18:33" x14ac:dyDescent="0.3">
      <c r="R1193" s="4" t="s">
        <v>46</v>
      </c>
      <c r="S1193" s="4" t="str">
        <f t="shared" si="236"/>
        <v>A</v>
      </c>
      <c r="T1193" s="4" t="str">
        <f t="shared" si="235"/>
        <v>Y</v>
      </c>
      <c r="U1193" s="4" t="str">
        <f t="shared" si="237"/>
        <v>Rock</v>
      </c>
      <c r="V1193" s="4" t="str">
        <f t="shared" si="238"/>
        <v>Paper</v>
      </c>
      <c r="W1193" s="4" t="str">
        <f t="shared" si="239"/>
        <v>YA</v>
      </c>
      <c r="X1193" s="4" t="str">
        <f t="shared" si="240"/>
        <v>W</v>
      </c>
      <c r="Y1193" s="4">
        <f t="shared" si="241"/>
        <v>6</v>
      </c>
      <c r="Z1193" s="4">
        <f t="shared" si="242"/>
        <v>2</v>
      </c>
      <c r="AA1193" s="4">
        <f t="shared" si="243"/>
        <v>8</v>
      </c>
      <c r="AC1193" s="4" t="str">
        <f t="shared" si="244"/>
        <v>D</v>
      </c>
      <c r="AD1193" s="4" t="str" cm="1">
        <f t="array" ref="AD1193">_xlfn._xlws.FILTER($W$16:$W$24,($X$16:$X$24=S1193)*($Z$16:$Z$24=AC1193))</f>
        <v>X</v>
      </c>
      <c r="AE1193" s="4">
        <f t="shared" si="245"/>
        <v>3</v>
      </c>
      <c r="AF1193" s="4">
        <f t="shared" si="246"/>
        <v>1</v>
      </c>
      <c r="AG1193" s="4">
        <f t="shared" si="247"/>
        <v>4</v>
      </c>
    </row>
    <row r="1194" spans="18:33" x14ac:dyDescent="0.3">
      <c r="R1194" s="4" t="s">
        <v>43</v>
      </c>
      <c r="S1194" s="4" t="str">
        <f t="shared" si="236"/>
        <v>C</v>
      </c>
      <c r="T1194" s="4" t="str">
        <f t="shared" si="235"/>
        <v>Z</v>
      </c>
      <c r="U1194" s="4" t="str">
        <f t="shared" si="237"/>
        <v>Scissor</v>
      </c>
      <c r="V1194" s="4" t="str">
        <f t="shared" si="238"/>
        <v>Scissor</v>
      </c>
      <c r="W1194" s="4" t="str">
        <f t="shared" si="239"/>
        <v>ZC</v>
      </c>
      <c r="X1194" s="4" t="str">
        <f t="shared" si="240"/>
        <v>D</v>
      </c>
      <c r="Y1194" s="4">
        <f t="shared" si="241"/>
        <v>3</v>
      </c>
      <c r="Z1194" s="4">
        <f t="shared" si="242"/>
        <v>3</v>
      </c>
      <c r="AA1194" s="4">
        <f t="shared" si="243"/>
        <v>6</v>
      </c>
      <c r="AC1194" s="4" t="str">
        <f t="shared" si="244"/>
        <v>W</v>
      </c>
      <c r="AD1194" s="4" t="str" cm="1">
        <f t="array" ref="AD1194">_xlfn._xlws.FILTER($W$16:$W$24,($X$16:$X$24=S1194)*($Z$16:$Z$24=AC1194))</f>
        <v>X</v>
      </c>
      <c r="AE1194" s="4">
        <f t="shared" si="245"/>
        <v>6</v>
      </c>
      <c r="AF1194" s="4">
        <f t="shared" si="246"/>
        <v>1</v>
      </c>
      <c r="AG1194" s="4">
        <f t="shared" si="247"/>
        <v>7</v>
      </c>
    </row>
    <row r="1195" spans="18:33" x14ac:dyDescent="0.3">
      <c r="R1195" s="4" t="s">
        <v>43</v>
      </c>
      <c r="S1195" s="4" t="str">
        <f t="shared" si="236"/>
        <v>C</v>
      </c>
      <c r="T1195" s="4" t="str">
        <f t="shared" si="235"/>
        <v>Z</v>
      </c>
      <c r="U1195" s="4" t="str">
        <f t="shared" si="237"/>
        <v>Scissor</v>
      </c>
      <c r="V1195" s="4" t="str">
        <f t="shared" si="238"/>
        <v>Scissor</v>
      </c>
      <c r="W1195" s="4" t="str">
        <f t="shared" si="239"/>
        <v>ZC</v>
      </c>
      <c r="X1195" s="4" t="str">
        <f t="shared" si="240"/>
        <v>D</v>
      </c>
      <c r="Y1195" s="4">
        <f t="shared" si="241"/>
        <v>3</v>
      </c>
      <c r="Z1195" s="4">
        <f t="shared" si="242"/>
        <v>3</v>
      </c>
      <c r="AA1195" s="4">
        <f t="shared" si="243"/>
        <v>6</v>
      </c>
      <c r="AC1195" s="4" t="str">
        <f t="shared" si="244"/>
        <v>W</v>
      </c>
      <c r="AD1195" s="4" t="str" cm="1">
        <f t="array" ref="AD1195">_xlfn._xlws.FILTER($W$16:$W$24,($X$16:$X$24=S1195)*($Z$16:$Z$24=AC1195))</f>
        <v>X</v>
      </c>
      <c r="AE1195" s="4">
        <f t="shared" si="245"/>
        <v>6</v>
      </c>
      <c r="AF1195" s="4">
        <f t="shared" si="246"/>
        <v>1</v>
      </c>
      <c r="AG1195" s="4">
        <f t="shared" si="247"/>
        <v>7</v>
      </c>
    </row>
    <row r="1196" spans="18:33" x14ac:dyDescent="0.3">
      <c r="R1196" s="4" t="s">
        <v>45</v>
      </c>
      <c r="S1196" s="4" t="str">
        <f t="shared" si="236"/>
        <v>C</v>
      </c>
      <c r="T1196" s="4" t="str">
        <f t="shared" si="235"/>
        <v>Y</v>
      </c>
      <c r="U1196" s="4" t="str">
        <f t="shared" si="237"/>
        <v>Scissor</v>
      </c>
      <c r="V1196" s="4" t="str">
        <f t="shared" si="238"/>
        <v>Paper</v>
      </c>
      <c r="W1196" s="4" t="str">
        <f t="shared" si="239"/>
        <v>YC</v>
      </c>
      <c r="X1196" s="4" t="str">
        <f t="shared" si="240"/>
        <v>L</v>
      </c>
      <c r="Y1196" s="4">
        <f t="shared" si="241"/>
        <v>0</v>
      </c>
      <c r="Z1196" s="4">
        <f t="shared" si="242"/>
        <v>2</v>
      </c>
      <c r="AA1196" s="4">
        <f t="shared" si="243"/>
        <v>2</v>
      </c>
      <c r="AC1196" s="4" t="str">
        <f t="shared" si="244"/>
        <v>D</v>
      </c>
      <c r="AD1196" s="4" t="str" cm="1">
        <f t="array" ref="AD1196">_xlfn._xlws.FILTER($W$16:$W$24,($X$16:$X$24=S1196)*($Z$16:$Z$24=AC1196))</f>
        <v>Z</v>
      </c>
      <c r="AE1196" s="4">
        <f t="shared" si="245"/>
        <v>3</v>
      </c>
      <c r="AF1196" s="4">
        <f t="shared" si="246"/>
        <v>3</v>
      </c>
      <c r="AG1196" s="4">
        <f t="shared" si="247"/>
        <v>6</v>
      </c>
    </row>
    <row r="1197" spans="18:33" x14ac:dyDescent="0.3">
      <c r="R1197" s="4" t="s">
        <v>43</v>
      </c>
      <c r="S1197" s="4" t="str">
        <f t="shared" si="236"/>
        <v>C</v>
      </c>
      <c r="T1197" s="4" t="str">
        <f t="shared" si="235"/>
        <v>Z</v>
      </c>
      <c r="U1197" s="4" t="str">
        <f t="shared" si="237"/>
        <v>Scissor</v>
      </c>
      <c r="V1197" s="4" t="str">
        <f t="shared" si="238"/>
        <v>Scissor</v>
      </c>
      <c r="W1197" s="4" t="str">
        <f t="shared" si="239"/>
        <v>ZC</v>
      </c>
      <c r="X1197" s="4" t="str">
        <f t="shared" si="240"/>
        <v>D</v>
      </c>
      <c r="Y1197" s="4">
        <f t="shared" si="241"/>
        <v>3</v>
      </c>
      <c r="Z1197" s="4">
        <f t="shared" si="242"/>
        <v>3</v>
      </c>
      <c r="AA1197" s="4">
        <f t="shared" si="243"/>
        <v>6</v>
      </c>
      <c r="AC1197" s="4" t="str">
        <f t="shared" si="244"/>
        <v>W</v>
      </c>
      <c r="AD1197" s="4" t="str" cm="1">
        <f t="array" ref="AD1197">_xlfn._xlws.FILTER($W$16:$W$24,($X$16:$X$24=S1197)*($Z$16:$Z$24=AC1197))</f>
        <v>X</v>
      </c>
      <c r="AE1197" s="4">
        <f t="shared" si="245"/>
        <v>6</v>
      </c>
      <c r="AF1197" s="4">
        <f t="shared" si="246"/>
        <v>1</v>
      </c>
      <c r="AG1197" s="4">
        <f t="shared" si="247"/>
        <v>7</v>
      </c>
    </row>
    <row r="1198" spans="18:33" x14ac:dyDescent="0.3">
      <c r="R1198" s="4" t="s">
        <v>43</v>
      </c>
      <c r="S1198" s="4" t="str">
        <f t="shared" si="236"/>
        <v>C</v>
      </c>
      <c r="T1198" s="4" t="str">
        <f t="shared" si="235"/>
        <v>Z</v>
      </c>
      <c r="U1198" s="4" t="str">
        <f t="shared" si="237"/>
        <v>Scissor</v>
      </c>
      <c r="V1198" s="4" t="str">
        <f t="shared" si="238"/>
        <v>Scissor</v>
      </c>
      <c r="W1198" s="4" t="str">
        <f t="shared" si="239"/>
        <v>ZC</v>
      </c>
      <c r="X1198" s="4" t="str">
        <f t="shared" si="240"/>
        <v>D</v>
      </c>
      <c r="Y1198" s="4">
        <f t="shared" si="241"/>
        <v>3</v>
      </c>
      <c r="Z1198" s="4">
        <f t="shared" si="242"/>
        <v>3</v>
      </c>
      <c r="AA1198" s="4">
        <f t="shared" si="243"/>
        <v>6</v>
      </c>
      <c r="AC1198" s="4" t="str">
        <f t="shared" si="244"/>
        <v>W</v>
      </c>
      <c r="AD1198" s="4" t="str" cm="1">
        <f t="array" ref="AD1198">_xlfn._xlws.FILTER($W$16:$W$24,($X$16:$X$24=S1198)*($Z$16:$Z$24=AC1198))</f>
        <v>X</v>
      </c>
      <c r="AE1198" s="4">
        <f t="shared" si="245"/>
        <v>6</v>
      </c>
      <c r="AF1198" s="4">
        <f t="shared" si="246"/>
        <v>1</v>
      </c>
      <c r="AG1198" s="4">
        <f t="shared" si="247"/>
        <v>7</v>
      </c>
    </row>
    <row r="1199" spans="18:33" x14ac:dyDescent="0.3">
      <c r="R1199" s="4" t="s">
        <v>42</v>
      </c>
      <c r="S1199" s="4" t="str">
        <f t="shared" si="236"/>
        <v>B</v>
      </c>
      <c r="T1199" s="4" t="str">
        <f t="shared" si="235"/>
        <v>Z</v>
      </c>
      <c r="U1199" s="4" t="str">
        <f t="shared" si="237"/>
        <v>Paper</v>
      </c>
      <c r="V1199" s="4" t="str">
        <f t="shared" si="238"/>
        <v>Scissor</v>
      </c>
      <c r="W1199" s="4" t="str">
        <f t="shared" si="239"/>
        <v>ZB</v>
      </c>
      <c r="X1199" s="4" t="str">
        <f t="shared" si="240"/>
        <v>W</v>
      </c>
      <c r="Y1199" s="4">
        <f t="shared" si="241"/>
        <v>6</v>
      </c>
      <c r="Z1199" s="4">
        <f t="shared" si="242"/>
        <v>3</v>
      </c>
      <c r="AA1199" s="4">
        <f t="shared" si="243"/>
        <v>9</v>
      </c>
      <c r="AC1199" s="4" t="str">
        <f t="shared" si="244"/>
        <v>W</v>
      </c>
      <c r="AD1199" s="4" t="str" cm="1">
        <f t="array" ref="AD1199">_xlfn._xlws.FILTER($W$16:$W$24,($X$16:$X$24=S1199)*($Z$16:$Z$24=AC1199))</f>
        <v>Z</v>
      </c>
      <c r="AE1199" s="4">
        <f t="shared" si="245"/>
        <v>6</v>
      </c>
      <c r="AF1199" s="4">
        <f t="shared" si="246"/>
        <v>3</v>
      </c>
      <c r="AG1199" s="4">
        <f t="shared" si="247"/>
        <v>9</v>
      </c>
    </row>
    <row r="1200" spans="18:33" x14ac:dyDescent="0.3">
      <c r="R1200" s="4" t="s">
        <v>43</v>
      </c>
      <c r="S1200" s="4" t="str">
        <f t="shared" si="236"/>
        <v>C</v>
      </c>
      <c r="T1200" s="4" t="str">
        <f t="shared" si="235"/>
        <v>Z</v>
      </c>
      <c r="U1200" s="4" t="str">
        <f t="shared" si="237"/>
        <v>Scissor</v>
      </c>
      <c r="V1200" s="4" t="str">
        <f t="shared" si="238"/>
        <v>Scissor</v>
      </c>
      <c r="W1200" s="4" t="str">
        <f t="shared" si="239"/>
        <v>ZC</v>
      </c>
      <c r="X1200" s="4" t="str">
        <f t="shared" si="240"/>
        <v>D</v>
      </c>
      <c r="Y1200" s="4">
        <f t="shared" si="241"/>
        <v>3</v>
      </c>
      <c r="Z1200" s="4">
        <f t="shared" si="242"/>
        <v>3</v>
      </c>
      <c r="AA1200" s="4">
        <f t="shared" si="243"/>
        <v>6</v>
      </c>
      <c r="AC1200" s="4" t="str">
        <f t="shared" si="244"/>
        <v>W</v>
      </c>
      <c r="AD1200" s="4" t="str" cm="1">
        <f t="array" ref="AD1200">_xlfn._xlws.FILTER($W$16:$W$24,($X$16:$X$24=S1200)*($Z$16:$Z$24=AC1200))</f>
        <v>X</v>
      </c>
      <c r="AE1200" s="4">
        <f t="shared" si="245"/>
        <v>6</v>
      </c>
      <c r="AF1200" s="4">
        <f t="shared" si="246"/>
        <v>1</v>
      </c>
      <c r="AG1200" s="4">
        <f t="shared" si="247"/>
        <v>7</v>
      </c>
    </row>
    <row r="1201" spans="18:33" x14ac:dyDescent="0.3">
      <c r="R1201" s="4" t="s">
        <v>43</v>
      </c>
      <c r="S1201" s="4" t="str">
        <f t="shared" si="236"/>
        <v>C</v>
      </c>
      <c r="T1201" s="4" t="str">
        <f t="shared" si="235"/>
        <v>Z</v>
      </c>
      <c r="U1201" s="4" t="str">
        <f t="shared" si="237"/>
        <v>Scissor</v>
      </c>
      <c r="V1201" s="4" t="str">
        <f t="shared" si="238"/>
        <v>Scissor</v>
      </c>
      <c r="W1201" s="4" t="str">
        <f t="shared" si="239"/>
        <v>ZC</v>
      </c>
      <c r="X1201" s="4" t="str">
        <f t="shared" si="240"/>
        <v>D</v>
      </c>
      <c r="Y1201" s="4">
        <f t="shared" si="241"/>
        <v>3</v>
      </c>
      <c r="Z1201" s="4">
        <f t="shared" si="242"/>
        <v>3</v>
      </c>
      <c r="AA1201" s="4">
        <f t="shared" si="243"/>
        <v>6</v>
      </c>
      <c r="AC1201" s="4" t="str">
        <f t="shared" si="244"/>
        <v>W</v>
      </c>
      <c r="AD1201" s="4" t="str" cm="1">
        <f t="array" ref="AD1201">_xlfn._xlws.FILTER($W$16:$W$24,($X$16:$X$24=S1201)*($Z$16:$Z$24=AC1201))</f>
        <v>X</v>
      </c>
      <c r="AE1201" s="4">
        <f t="shared" si="245"/>
        <v>6</v>
      </c>
      <c r="AF1201" s="4">
        <f t="shared" si="246"/>
        <v>1</v>
      </c>
      <c r="AG1201" s="4">
        <f t="shared" si="247"/>
        <v>7</v>
      </c>
    </row>
    <row r="1202" spans="18:33" x14ac:dyDescent="0.3">
      <c r="R1202" s="4" t="s">
        <v>42</v>
      </c>
      <c r="S1202" s="4" t="str">
        <f t="shared" si="236"/>
        <v>B</v>
      </c>
      <c r="T1202" s="4" t="str">
        <f t="shared" si="235"/>
        <v>Z</v>
      </c>
      <c r="U1202" s="4" t="str">
        <f t="shared" si="237"/>
        <v>Paper</v>
      </c>
      <c r="V1202" s="4" t="str">
        <f t="shared" si="238"/>
        <v>Scissor</v>
      </c>
      <c r="W1202" s="4" t="str">
        <f t="shared" si="239"/>
        <v>ZB</v>
      </c>
      <c r="X1202" s="4" t="str">
        <f t="shared" si="240"/>
        <v>W</v>
      </c>
      <c r="Y1202" s="4">
        <f t="shared" si="241"/>
        <v>6</v>
      </c>
      <c r="Z1202" s="4">
        <f t="shared" si="242"/>
        <v>3</v>
      </c>
      <c r="AA1202" s="4">
        <f t="shared" si="243"/>
        <v>9</v>
      </c>
      <c r="AC1202" s="4" t="str">
        <f t="shared" si="244"/>
        <v>W</v>
      </c>
      <c r="AD1202" s="4" t="str" cm="1">
        <f t="array" ref="AD1202">_xlfn._xlws.FILTER($W$16:$W$24,($X$16:$X$24=S1202)*($Z$16:$Z$24=AC1202))</f>
        <v>Z</v>
      </c>
      <c r="AE1202" s="4">
        <f t="shared" si="245"/>
        <v>6</v>
      </c>
      <c r="AF1202" s="4">
        <f t="shared" si="246"/>
        <v>3</v>
      </c>
      <c r="AG1202" s="4">
        <f t="shared" si="247"/>
        <v>9</v>
      </c>
    </row>
    <row r="1203" spans="18:33" x14ac:dyDescent="0.3">
      <c r="R1203" s="4" t="s">
        <v>42</v>
      </c>
      <c r="S1203" s="4" t="str">
        <f t="shared" si="236"/>
        <v>B</v>
      </c>
      <c r="T1203" s="4" t="str">
        <f t="shared" si="235"/>
        <v>Z</v>
      </c>
      <c r="U1203" s="4" t="str">
        <f t="shared" si="237"/>
        <v>Paper</v>
      </c>
      <c r="V1203" s="4" t="str">
        <f t="shared" si="238"/>
        <v>Scissor</v>
      </c>
      <c r="W1203" s="4" t="str">
        <f t="shared" si="239"/>
        <v>ZB</v>
      </c>
      <c r="X1203" s="4" t="str">
        <f t="shared" si="240"/>
        <v>W</v>
      </c>
      <c r="Y1203" s="4">
        <f t="shared" si="241"/>
        <v>6</v>
      </c>
      <c r="Z1203" s="4">
        <f t="shared" si="242"/>
        <v>3</v>
      </c>
      <c r="AA1203" s="4">
        <f t="shared" si="243"/>
        <v>9</v>
      </c>
      <c r="AC1203" s="4" t="str">
        <f t="shared" si="244"/>
        <v>W</v>
      </c>
      <c r="AD1203" s="4" t="str" cm="1">
        <f t="array" ref="AD1203">_xlfn._xlws.FILTER($W$16:$W$24,($X$16:$X$24=S1203)*($Z$16:$Z$24=AC1203))</f>
        <v>Z</v>
      </c>
      <c r="AE1203" s="4">
        <f t="shared" si="245"/>
        <v>6</v>
      </c>
      <c r="AF1203" s="4">
        <f t="shared" si="246"/>
        <v>3</v>
      </c>
      <c r="AG1203" s="4">
        <f t="shared" si="247"/>
        <v>9</v>
      </c>
    </row>
    <row r="1204" spans="18:33" x14ac:dyDescent="0.3">
      <c r="R1204" s="4" t="s">
        <v>43</v>
      </c>
      <c r="S1204" s="4" t="str">
        <f t="shared" si="236"/>
        <v>C</v>
      </c>
      <c r="T1204" s="4" t="str">
        <f t="shared" si="235"/>
        <v>Z</v>
      </c>
      <c r="U1204" s="4" t="str">
        <f t="shared" si="237"/>
        <v>Scissor</v>
      </c>
      <c r="V1204" s="4" t="str">
        <f t="shared" si="238"/>
        <v>Scissor</v>
      </c>
      <c r="W1204" s="4" t="str">
        <f t="shared" si="239"/>
        <v>ZC</v>
      </c>
      <c r="X1204" s="4" t="str">
        <f t="shared" si="240"/>
        <v>D</v>
      </c>
      <c r="Y1204" s="4">
        <f t="shared" si="241"/>
        <v>3</v>
      </c>
      <c r="Z1204" s="4">
        <f t="shared" si="242"/>
        <v>3</v>
      </c>
      <c r="AA1204" s="4">
        <f t="shared" si="243"/>
        <v>6</v>
      </c>
      <c r="AC1204" s="4" t="str">
        <f t="shared" si="244"/>
        <v>W</v>
      </c>
      <c r="AD1204" s="4" t="str" cm="1">
        <f t="array" ref="AD1204">_xlfn._xlws.FILTER($W$16:$W$24,($X$16:$X$24=S1204)*($Z$16:$Z$24=AC1204))</f>
        <v>X</v>
      </c>
      <c r="AE1204" s="4">
        <f t="shared" si="245"/>
        <v>6</v>
      </c>
      <c r="AF1204" s="4">
        <f t="shared" si="246"/>
        <v>1</v>
      </c>
      <c r="AG1204" s="4">
        <f t="shared" si="247"/>
        <v>7</v>
      </c>
    </row>
    <row r="1205" spans="18:33" x14ac:dyDescent="0.3">
      <c r="R1205" s="4" t="s">
        <v>43</v>
      </c>
      <c r="S1205" s="4" t="str">
        <f t="shared" si="236"/>
        <v>C</v>
      </c>
      <c r="T1205" s="4" t="str">
        <f t="shared" si="235"/>
        <v>Z</v>
      </c>
      <c r="U1205" s="4" t="str">
        <f t="shared" si="237"/>
        <v>Scissor</v>
      </c>
      <c r="V1205" s="4" t="str">
        <f t="shared" si="238"/>
        <v>Scissor</v>
      </c>
      <c r="W1205" s="4" t="str">
        <f t="shared" si="239"/>
        <v>ZC</v>
      </c>
      <c r="X1205" s="4" t="str">
        <f t="shared" si="240"/>
        <v>D</v>
      </c>
      <c r="Y1205" s="4">
        <f t="shared" si="241"/>
        <v>3</v>
      </c>
      <c r="Z1205" s="4">
        <f t="shared" si="242"/>
        <v>3</v>
      </c>
      <c r="AA1205" s="4">
        <f t="shared" si="243"/>
        <v>6</v>
      </c>
      <c r="AC1205" s="4" t="str">
        <f t="shared" si="244"/>
        <v>W</v>
      </c>
      <c r="AD1205" s="4" t="str" cm="1">
        <f t="array" ref="AD1205">_xlfn._xlws.FILTER($W$16:$W$24,($X$16:$X$24=S1205)*($Z$16:$Z$24=AC1205))</f>
        <v>X</v>
      </c>
      <c r="AE1205" s="4">
        <f t="shared" si="245"/>
        <v>6</v>
      </c>
      <c r="AF1205" s="4">
        <f t="shared" si="246"/>
        <v>1</v>
      </c>
      <c r="AG1205" s="4">
        <f t="shared" si="247"/>
        <v>7</v>
      </c>
    </row>
    <row r="1206" spans="18:33" x14ac:dyDescent="0.3">
      <c r="R1206" s="4" t="s">
        <v>43</v>
      </c>
      <c r="S1206" s="4" t="str">
        <f t="shared" si="236"/>
        <v>C</v>
      </c>
      <c r="T1206" s="4" t="str">
        <f t="shared" si="235"/>
        <v>Z</v>
      </c>
      <c r="U1206" s="4" t="str">
        <f t="shared" si="237"/>
        <v>Scissor</v>
      </c>
      <c r="V1206" s="4" t="str">
        <f t="shared" si="238"/>
        <v>Scissor</v>
      </c>
      <c r="W1206" s="4" t="str">
        <f t="shared" si="239"/>
        <v>ZC</v>
      </c>
      <c r="X1206" s="4" t="str">
        <f t="shared" si="240"/>
        <v>D</v>
      </c>
      <c r="Y1206" s="4">
        <f t="shared" si="241"/>
        <v>3</v>
      </c>
      <c r="Z1206" s="4">
        <f t="shared" si="242"/>
        <v>3</v>
      </c>
      <c r="AA1206" s="4">
        <f t="shared" si="243"/>
        <v>6</v>
      </c>
      <c r="AC1206" s="4" t="str">
        <f t="shared" si="244"/>
        <v>W</v>
      </c>
      <c r="AD1206" s="4" t="str" cm="1">
        <f t="array" ref="AD1206">_xlfn._xlws.FILTER($W$16:$W$24,($X$16:$X$24=S1206)*($Z$16:$Z$24=AC1206))</f>
        <v>X</v>
      </c>
      <c r="AE1206" s="4">
        <f t="shared" si="245"/>
        <v>6</v>
      </c>
      <c r="AF1206" s="4">
        <f t="shared" si="246"/>
        <v>1</v>
      </c>
      <c r="AG1206" s="4">
        <f t="shared" si="247"/>
        <v>7</v>
      </c>
    </row>
    <row r="1207" spans="18:33" x14ac:dyDescent="0.3">
      <c r="R1207" s="4" t="s">
        <v>42</v>
      </c>
      <c r="S1207" s="4" t="str">
        <f t="shared" si="236"/>
        <v>B</v>
      </c>
      <c r="T1207" s="4" t="str">
        <f t="shared" si="235"/>
        <v>Z</v>
      </c>
      <c r="U1207" s="4" t="str">
        <f t="shared" si="237"/>
        <v>Paper</v>
      </c>
      <c r="V1207" s="4" t="str">
        <f t="shared" si="238"/>
        <v>Scissor</v>
      </c>
      <c r="W1207" s="4" t="str">
        <f t="shared" si="239"/>
        <v>ZB</v>
      </c>
      <c r="X1207" s="4" t="str">
        <f t="shared" si="240"/>
        <v>W</v>
      </c>
      <c r="Y1207" s="4">
        <f t="shared" si="241"/>
        <v>6</v>
      </c>
      <c r="Z1207" s="4">
        <f t="shared" si="242"/>
        <v>3</v>
      </c>
      <c r="AA1207" s="4">
        <f t="shared" si="243"/>
        <v>9</v>
      </c>
      <c r="AC1207" s="4" t="str">
        <f t="shared" si="244"/>
        <v>W</v>
      </c>
      <c r="AD1207" s="4" t="str" cm="1">
        <f t="array" ref="AD1207">_xlfn._xlws.FILTER($W$16:$W$24,($X$16:$X$24=S1207)*($Z$16:$Z$24=AC1207))</f>
        <v>Z</v>
      </c>
      <c r="AE1207" s="4">
        <f t="shared" si="245"/>
        <v>6</v>
      </c>
      <c r="AF1207" s="4">
        <f t="shared" si="246"/>
        <v>3</v>
      </c>
      <c r="AG1207" s="4">
        <f t="shared" si="247"/>
        <v>9</v>
      </c>
    </row>
    <row r="1208" spans="18:33" x14ac:dyDescent="0.3">
      <c r="R1208" s="4" t="s">
        <v>43</v>
      </c>
      <c r="S1208" s="4" t="str">
        <f t="shared" si="236"/>
        <v>C</v>
      </c>
      <c r="T1208" s="4" t="str">
        <f t="shared" si="235"/>
        <v>Z</v>
      </c>
      <c r="U1208" s="4" t="str">
        <f t="shared" si="237"/>
        <v>Scissor</v>
      </c>
      <c r="V1208" s="4" t="str">
        <f t="shared" si="238"/>
        <v>Scissor</v>
      </c>
      <c r="W1208" s="4" t="str">
        <f t="shared" si="239"/>
        <v>ZC</v>
      </c>
      <c r="X1208" s="4" t="str">
        <f t="shared" si="240"/>
        <v>D</v>
      </c>
      <c r="Y1208" s="4">
        <f t="shared" si="241"/>
        <v>3</v>
      </c>
      <c r="Z1208" s="4">
        <f t="shared" si="242"/>
        <v>3</v>
      </c>
      <c r="AA1208" s="4">
        <f t="shared" si="243"/>
        <v>6</v>
      </c>
      <c r="AC1208" s="4" t="str">
        <f t="shared" si="244"/>
        <v>W</v>
      </c>
      <c r="AD1208" s="4" t="str" cm="1">
        <f t="array" ref="AD1208">_xlfn._xlws.FILTER($W$16:$W$24,($X$16:$X$24=S1208)*($Z$16:$Z$24=AC1208))</f>
        <v>X</v>
      </c>
      <c r="AE1208" s="4">
        <f t="shared" si="245"/>
        <v>6</v>
      </c>
      <c r="AF1208" s="4">
        <f t="shared" si="246"/>
        <v>1</v>
      </c>
      <c r="AG1208" s="4">
        <f t="shared" si="247"/>
        <v>7</v>
      </c>
    </row>
    <row r="1209" spans="18:33" x14ac:dyDescent="0.3">
      <c r="R1209" s="4" t="s">
        <v>43</v>
      </c>
      <c r="S1209" s="4" t="str">
        <f t="shared" si="236"/>
        <v>C</v>
      </c>
      <c r="T1209" s="4" t="str">
        <f t="shared" si="235"/>
        <v>Z</v>
      </c>
      <c r="U1209" s="4" t="str">
        <f t="shared" si="237"/>
        <v>Scissor</v>
      </c>
      <c r="V1209" s="4" t="str">
        <f t="shared" si="238"/>
        <v>Scissor</v>
      </c>
      <c r="W1209" s="4" t="str">
        <f t="shared" si="239"/>
        <v>ZC</v>
      </c>
      <c r="X1209" s="4" t="str">
        <f t="shared" si="240"/>
        <v>D</v>
      </c>
      <c r="Y1209" s="4">
        <f t="shared" si="241"/>
        <v>3</v>
      </c>
      <c r="Z1209" s="4">
        <f t="shared" si="242"/>
        <v>3</v>
      </c>
      <c r="AA1209" s="4">
        <f t="shared" si="243"/>
        <v>6</v>
      </c>
      <c r="AC1209" s="4" t="str">
        <f t="shared" si="244"/>
        <v>W</v>
      </c>
      <c r="AD1209" s="4" t="str" cm="1">
        <f t="array" ref="AD1209">_xlfn._xlws.FILTER($W$16:$W$24,($X$16:$X$24=S1209)*($Z$16:$Z$24=AC1209))</f>
        <v>X</v>
      </c>
      <c r="AE1209" s="4">
        <f t="shared" si="245"/>
        <v>6</v>
      </c>
      <c r="AF1209" s="4">
        <f t="shared" si="246"/>
        <v>1</v>
      </c>
      <c r="AG1209" s="4">
        <f t="shared" si="247"/>
        <v>7</v>
      </c>
    </row>
    <row r="1210" spans="18:33" x14ac:dyDescent="0.3">
      <c r="R1210" s="4" t="s">
        <v>45</v>
      </c>
      <c r="S1210" s="4" t="str">
        <f t="shared" si="236"/>
        <v>C</v>
      </c>
      <c r="T1210" s="4" t="str">
        <f t="shared" si="235"/>
        <v>Y</v>
      </c>
      <c r="U1210" s="4" t="str">
        <f t="shared" si="237"/>
        <v>Scissor</v>
      </c>
      <c r="V1210" s="4" t="str">
        <f t="shared" si="238"/>
        <v>Paper</v>
      </c>
      <c r="W1210" s="4" t="str">
        <f t="shared" si="239"/>
        <v>YC</v>
      </c>
      <c r="X1210" s="4" t="str">
        <f t="shared" si="240"/>
        <v>L</v>
      </c>
      <c r="Y1210" s="4">
        <f t="shared" si="241"/>
        <v>0</v>
      </c>
      <c r="Z1210" s="4">
        <f t="shared" si="242"/>
        <v>2</v>
      </c>
      <c r="AA1210" s="4">
        <f t="shared" si="243"/>
        <v>2</v>
      </c>
      <c r="AC1210" s="4" t="str">
        <f t="shared" si="244"/>
        <v>D</v>
      </c>
      <c r="AD1210" s="4" t="str" cm="1">
        <f t="array" ref="AD1210">_xlfn._xlws.FILTER($W$16:$W$24,($X$16:$X$24=S1210)*($Z$16:$Z$24=AC1210))</f>
        <v>Z</v>
      </c>
      <c r="AE1210" s="4">
        <f t="shared" si="245"/>
        <v>3</v>
      </c>
      <c r="AF1210" s="4">
        <f t="shared" si="246"/>
        <v>3</v>
      </c>
      <c r="AG1210" s="4">
        <f t="shared" si="247"/>
        <v>6</v>
      </c>
    </row>
    <row r="1211" spans="18:33" x14ac:dyDescent="0.3">
      <c r="R1211" s="4" t="s">
        <v>42</v>
      </c>
      <c r="S1211" s="4" t="str">
        <f t="shared" si="236"/>
        <v>B</v>
      </c>
      <c r="T1211" s="4" t="str">
        <f t="shared" si="235"/>
        <v>Z</v>
      </c>
      <c r="U1211" s="4" t="str">
        <f t="shared" si="237"/>
        <v>Paper</v>
      </c>
      <c r="V1211" s="4" t="str">
        <f t="shared" si="238"/>
        <v>Scissor</v>
      </c>
      <c r="W1211" s="4" t="str">
        <f t="shared" si="239"/>
        <v>ZB</v>
      </c>
      <c r="X1211" s="4" t="str">
        <f t="shared" si="240"/>
        <v>W</v>
      </c>
      <c r="Y1211" s="4">
        <f t="shared" si="241"/>
        <v>6</v>
      </c>
      <c r="Z1211" s="4">
        <f t="shared" si="242"/>
        <v>3</v>
      </c>
      <c r="AA1211" s="4">
        <f t="shared" si="243"/>
        <v>9</v>
      </c>
      <c r="AC1211" s="4" t="str">
        <f t="shared" si="244"/>
        <v>W</v>
      </c>
      <c r="AD1211" s="4" t="str" cm="1">
        <f t="array" ref="AD1211">_xlfn._xlws.FILTER($W$16:$W$24,($X$16:$X$24=S1211)*($Z$16:$Z$24=AC1211))</f>
        <v>Z</v>
      </c>
      <c r="AE1211" s="4">
        <f t="shared" si="245"/>
        <v>6</v>
      </c>
      <c r="AF1211" s="4">
        <f t="shared" si="246"/>
        <v>3</v>
      </c>
      <c r="AG1211" s="4">
        <f t="shared" si="247"/>
        <v>9</v>
      </c>
    </row>
    <row r="1212" spans="18:33" x14ac:dyDescent="0.3">
      <c r="R1212" s="4" t="s">
        <v>45</v>
      </c>
      <c r="S1212" s="4" t="str">
        <f t="shared" si="236"/>
        <v>C</v>
      </c>
      <c r="T1212" s="4" t="str">
        <f t="shared" si="235"/>
        <v>Y</v>
      </c>
      <c r="U1212" s="4" t="str">
        <f t="shared" si="237"/>
        <v>Scissor</v>
      </c>
      <c r="V1212" s="4" t="str">
        <f t="shared" si="238"/>
        <v>Paper</v>
      </c>
      <c r="W1212" s="4" t="str">
        <f t="shared" si="239"/>
        <v>YC</v>
      </c>
      <c r="X1212" s="4" t="str">
        <f t="shared" si="240"/>
        <v>L</v>
      </c>
      <c r="Y1212" s="4">
        <f t="shared" si="241"/>
        <v>0</v>
      </c>
      <c r="Z1212" s="4">
        <f t="shared" si="242"/>
        <v>2</v>
      </c>
      <c r="AA1212" s="4">
        <f t="shared" si="243"/>
        <v>2</v>
      </c>
      <c r="AC1212" s="4" t="str">
        <f t="shared" si="244"/>
        <v>D</v>
      </c>
      <c r="AD1212" s="4" t="str" cm="1">
        <f t="array" ref="AD1212">_xlfn._xlws.FILTER($W$16:$W$24,($X$16:$X$24=S1212)*($Z$16:$Z$24=AC1212))</f>
        <v>Z</v>
      </c>
      <c r="AE1212" s="4">
        <f t="shared" si="245"/>
        <v>3</v>
      </c>
      <c r="AF1212" s="4">
        <f t="shared" si="246"/>
        <v>3</v>
      </c>
      <c r="AG1212" s="4">
        <f t="shared" si="247"/>
        <v>6</v>
      </c>
    </row>
    <row r="1213" spans="18:33" x14ac:dyDescent="0.3">
      <c r="R1213" s="4" t="s">
        <v>42</v>
      </c>
      <c r="S1213" s="4" t="str">
        <f t="shared" si="236"/>
        <v>B</v>
      </c>
      <c r="T1213" s="4" t="str">
        <f t="shared" si="235"/>
        <v>Z</v>
      </c>
      <c r="U1213" s="4" t="str">
        <f t="shared" si="237"/>
        <v>Paper</v>
      </c>
      <c r="V1213" s="4" t="str">
        <f t="shared" si="238"/>
        <v>Scissor</v>
      </c>
      <c r="W1213" s="4" t="str">
        <f t="shared" si="239"/>
        <v>ZB</v>
      </c>
      <c r="X1213" s="4" t="str">
        <f t="shared" si="240"/>
        <v>W</v>
      </c>
      <c r="Y1213" s="4">
        <f t="shared" si="241"/>
        <v>6</v>
      </c>
      <c r="Z1213" s="4">
        <f t="shared" si="242"/>
        <v>3</v>
      </c>
      <c r="AA1213" s="4">
        <f t="shared" si="243"/>
        <v>9</v>
      </c>
      <c r="AC1213" s="4" t="str">
        <f t="shared" si="244"/>
        <v>W</v>
      </c>
      <c r="AD1213" s="4" t="str" cm="1">
        <f t="array" ref="AD1213">_xlfn._xlws.FILTER($W$16:$W$24,($X$16:$X$24=S1213)*($Z$16:$Z$24=AC1213))</f>
        <v>Z</v>
      </c>
      <c r="AE1213" s="4">
        <f t="shared" si="245"/>
        <v>6</v>
      </c>
      <c r="AF1213" s="4">
        <f t="shared" si="246"/>
        <v>3</v>
      </c>
      <c r="AG1213" s="4">
        <f t="shared" si="247"/>
        <v>9</v>
      </c>
    </row>
    <row r="1214" spans="18:33" x14ac:dyDescent="0.3">
      <c r="R1214" s="4" t="s">
        <v>44</v>
      </c>
      <c r="S1214" s="4" t="str">
        <f t="shared" si="236"/>
        <v>B</v>
      </c>
      <c r="T1214" s="4" t="str">
        <f t="shared" si="235"/>
        <v>X</v>
      </c>
      <c r="U1214" s="4" t="str">
        <f t="shared" si="237"/>
        <v>Paper</v>
      </c>
      <c r="V1214" s="4" t="str">
        <f t="shared" si="238"/>
        <v>Rock</v>
      </c>
      <c r="W1214" s="4" t="str">
        <f t="shared" si="239"/>
        <v>XB</v>
      </c>
      <c r="X1214" s="4" t="str">
        <f t="shared" si="240"/>
        <v>L</v>
      </c>
      <c r="Y1214" s="4">
        <f t="shared" si="241"/>
        <v>0</v>
      </c>
      <c r="Z1214" s="4">
        <f t="shared" si="242"/>
        <v>1</v>
      </c>
      <c r="AA1214" s="4">
        <f t="shared" si="243"/>
        <v>1</v>
      </c>
      <c r="AC1214" s="4" t="str">
        <f t="shared" si="244"/>
        <v>L</v>
      </c>
      <c r="AD1214" s="4" t="str" cm="1">
        <f t="array" ref="AD1214">_xlfn._xlws.FILTER($W$16:$W$24,($X$16:$X$24=S1214)*($Z$16:$Z$24=AC1214))</f>
        <v>X</v>
      </c>
      <c r="AE1214" s="4">
        <f t="shared" si="245"/>
        <v>0</v>
      </c>
      <c r="AF1214" s="4">
        <f t="shared" si="246"/>
        <v>1</v>
      </c>
      <c r="AG1214" s="4">
        <f t="shared" si="247"/>
        <v>1</v>
      </c>
    </row>
    <row r="1215" spans="18:33" x14ac:dyDescent="0.3">
      <c r="R1215" s="4" t="s">
        <v>43</v>
      </c>
      <c r="S1215" s="4" t="str">
        <f t="shared" si="236"/>
        <v>C</v>
      </c>
      <c r="T1215" s="4" t="str">
        <f t="shared" si="235"/>
        <v>Z</v>
      </c>
      <c r="U1215" s="4" t="str">
        <f t="shared" si="237"/>
        <v>Scissor</v>
      </c>
      <c r="V1215" s="4" t="str">
        <f t="shared" si="238"/>
        <v>Scissor</v>
      </c>
      <c r="W1215" s="4" t="str">
        <f t="shared" si="239"/>
        <v>ZC</v>
      </c>
      <c r="X1215" s="4" t="str">
        <f t="shared" si="240"/>
        <v>D</v>
      </c>
      <c r="Y1215" s="4">
        <f t="shared" si="241"/>
        <v>3</v>
      </c>
      <c r="Z1215" s="4">
        <f t="shared" si="242"/>
        <v>3</v>
      </c>
      <c r="AA1215" s="4">
        <f t="shared" si="243"/>
        <v>6</v>
      </c>
      <c r="AC1215" s="4" t="str">
        <f t="shared" si="244"/>
        <v>W</v>
      </c>
      <c r="AD1215" s="4" t="str" cm="1">
        <f t="array" ref="AD1215">_xlfn._xlws.FILTER($W$16:$W$24,($X$16:$X$24=S1215)*($Z$16:$Z$24=AC1215))</f>
        <v>X</v>
      </c>
      <c r="AE1215" s="4">
        <f t="shared" si="245"/>
        <v>6</v>
      </c>
      <c r="AF1215" s="4">
        <f t="shared" si="246"/>
        <v>1</v>
      </c>
      <c r="AG1215" s="4">
        <f t="shared" si="247"/>
        <v>7</v>
      </c>
    </row>
    <row r="1216" spans="18:33" x14ac:dyDescent="0.3">
      <c r="R1216" s="4" t="s">
        <v>43</v>
      </c>
      <c r="S1216" s="4" t="str">
        <f t="shared" si="236"/>
        <v>C</v>
      </c>
      <c r="T1216" s="4" t="str">
        <f t="shared" si="235"/>
        <v>Z</v>
      </c>
      <c r="U1216" s="4" t="str">
        <f t="shared" si="237"/>
        <v>Scissor</v>
      </c>
      <c r="V1216" s="4" t="str">
        <f t="shared" si="238"/>
        <v>Scissor</v>
      </c>
      <c r="W1216" s="4" t="str">
        <f t="shared" si="239"/>
        <v>ZC</v>
      </c>
      <c r="X1216" s="4" t="str">
        <f t="shared" si="240"/>
        <v>D</v>
      </c>
      <c r="Y1216" s="4">
        <f t="shared" si="241"/>
        <v>3</v>
      </c>
      <c r="Z1216" s="4">
        <f t="shared" si="242"/>
        <v>3</v>
      </c>
      <c r="AA1216" s="4">
        <f t="shared" si="243"/>
        <v>6</v>
      </c>
      <c r="AC1216" s="4" t="str">
        <f t="shared" si="244"/>
        <v>W</v>
      </c>
      <c r="AD1216" s="4" t="str" cm="1">
        <f t="array" ref="AD1216">_xlfn._xlws.FILTER($W$16:$W$24,($X$16:$X$24=S1216)*($Z$16:$Z$24=AC1216))</f>
        <v>X</v>
      </c>
      <c r="AE1216" s="4">
        <f t="shared" si="245"/>
        <v>6</v>
      </c>
      <c r="AF1216" s="4">
        <f t="shared" si="246"/>
        <v>1</v>
      </c>
      <c r="AG1216" s="4">
        <f t="shared" si="247"/>
        <v>7</v>
      </c>
    </row>
    <row r="1217" spans="18:33" x14ac:dyDescent="0.3">
      <c r="R1217" s="4" t="s">
        <v>46</v>
      </c>
      <c r="S1217" s="4" t="str">
        <f t="shared" si="236"/>
        <v>A</v>
      </c>
      <c r="T1217" s="4" t="str">
        <f t="shared" si="235"/>
        <v>Y</v>
      </c>
      <c r="U1217" s="4" t="str">
        <f t="shared" si="237"/>
        <v>Rock</v>
      </c>
      <c r="V1217" s="4" t="str">
        <f t="shared" si="238"/>
        <v>Paper</v>
      </c>
      <c r="W1217" s="4" t="str">
        <f t="shared" si="239"/>
        <v>YA</v>
      </c>
      <c r="X1217" s="4" t="str">
        <f t="shared" si="240"/>
        <v>W</v>
      </c>
      <c r="Y1217" s="4">
        <f t="shared" si="241"/>
        <v>6</v>
      </c>
      <c r="Z1217" s="4">
        <f t="shared" si="242"/>
        <v>2</v>
      </c>
      <c r="AA1217" s="4">
        <f t="shared" si="243"/>
        <v>8</v>
      </c>
      <c r="AC1217" s="4" t="str">
        <f t="shared" si="244"/>
        <v>D</v>
      </c>
      <c r="AD1217" s="4" t="str" cm="1">
        <f t="array" ref="AD1217">_xlfn._xlws.FILTER($W$16:$W$24,($X$16:$X$24=S1217)*($Z$16:$Z$24=AC1217))</f>
        <v>X</v>
      </c>
      <c r="AE1217" s="4">
        <f t="shared" si="245"/>
        <v>3</v>
      </c>
      <c r="AF1217" s="4">
        <f t="shared" si="246"/>
        <v>1</v>
      </c>
      <c r="AG1217" s="4">
        <f t="shared" si="247"/>
        <v>4</v>
      </c>
    </row>
    <row r="1218" spans="18:33" x14ac:dyDescent="0.3">
      <c r="R1218" s="4" t="s">
        <v>42</v>
      </c>
      <c r="S1218" s="4" t="str">
        <f t="shared" si="236"/>
        <v>B</v>
      </c>
      <c r="T1218" s="4" t="str">
        <f t="shared" si="235"/>
        <v>Z</v>
      </c>
      <c r="U1218" s="4" t="str">
        <f t="shared" si="237"/>
        <v>Paper</v>
      </c>
      <c r="V1218" s="4" t="str">
        <f t="shared" si="238"/>
        <v>Scissor</v>
      </c>
      <c r="W1218" s="4" t="str">
        <f t="shared" si="239"/>
        <v>ZB</v>
      </c>
      <c r="X1218" s="4" t="str">
        <f t="shared" si="240"/>
        <v>W</v>
      </c>
      <c r="Y1218" s="4">
        <f t="shared" si="241"/>
        <v>6</v>
      </c>
      <c r="Z1218" s="4">
        <f t="shared" si="242"/>
        <v>3</v>
      </c>
      <c r="AA1218" s="4">
        <f t="shared" si="243"/>
        <v>9</v>
      </c>
      <c r="AC1218" s="4" t="str">
        <f t="shared" si="244"/>
        <v>W</v>
      </c>
      <c r="AD1218" s="4" t="str" cm="1">
        <f t="array" ref="AD1218">_xlfn._xlws.FILTER($W$16:$W$24,($X$16:$X$24=S1218)*($Z$16:$Z$24=AC1218))</f>
        <v>Z</v>
      </c>
      <c r="AE1218" s="4">
        <f t="shared" si="245"/>
        <v>6</v>
      </c>
      <c r="AF1218" s="4">
        <f t="shared" si="246"/>
        <v>3</v>
      </c>
      <c r="AG1218" s="4">
        <f t="shared" si="247"/>
        <v>9</v>
      </c>
    </row>
    <row r="1219" spans="18:33" x14ac:dyDescent="0.3">
      <c r="R1219" s="4" t="s">
        <v>45</v>
      </c>
      <c r="S1219" s="4" t="str">
        <f t="shared" si="236"/>
        <v>C</v>
      </c>
      <c r="T1219" s="4" t="str">
        <f t="shared" si="235"/>
        <v>Y</v>
      </c>
      <c r="U1219" s="4" t="str">
        <f t="shared" si="237"/>
        <v>Scissor</v>
      </c>
      <c r="V1219" s="4" t="str">
        <f t="shared" si="238"/>
        <v>Paper</v>
      </c>
      <c r="W1219" s="4" t="str">
        <f t="shared" si="239"/>
        <v>YC</v>
      </c>
      <c r="X1219" s="4" t="str">
        <f t="shared" si="240"/>
        <v>L</v>
      </c>
      <c r="Y1219" s="4">
        <f t="shared" si="241"/>
        <v>0</v>
      </c>
      <c r="Z1219" s="4">
        <f t="shared" si="242"/>
        <v>2</v>
      </c>
      <c r="AA1219" s="4">
        <f t="shared" si="243"/>
        <v>2</v>
      </c>
      <c r="AC1219" s="4" t="str">
        <f t="shared" si="244"/>
        <v>D</v>
      </c>
      <c r="AD1219" s="4" t="str" cm="1">
        <f t="array" ref="AD1219">_xlfn._xlws.FILTER($W$16:$W$24,($X$16:$X$24=S1219)*($Z$16:$Z$24=AC1219))</f>
        <v>Z</v>
      </c>
      <c r="AE1219" s="4">
        <f t="shared" si="245"/>
        <v>3</v>
      </c>
      <c r="AF1219" s="4">
        <f t="shared" si="246"/>
        <v>3</v>
      </c>
      <c r="AG1219" s="4">
        <f t="shared" si="247"/>
        <v>6</v>
      </c>
    </row>
    <row r="1220" spans="18:33" x14ac:dyDescent="0.3">
      <c r="R1220" s="4" t="s">
        <v>42</v>
      </c>
      <c r="S1220" s="4" t="str">
        <f t="shared" si="236"/>
        <v>B</v>
      </c>
      <c r="T1220" s="4" t="str">
        <f t="shared" si="235"/>
        <v>Z</v>
      </c>
      <c r="U1220" s="4" t="str">
        <f t="shared" si="237"/>
        <v>Paper</v>
      </c>
      <c r="V1220" s="4" t="str">
        <f t="shared" si="238"/>
        <v>Scissor</v>
      </c>
      <c r="W1220" s="4" t="str">
        <f t="shared" si="239"/>
        <v>ZB</v>
      </c>
      <c r="X1220" s="4" t="str">
        <f t="shared" si="240"/>
        <v>W</v>
      </c>
      <c r="Y1220" s="4">
        <f t="shared" si="241"/>
        <v>6</v>
      </c>
      <c r="Z1220" s="4">
        <f t="shared" si="242"/>
        <v>3</v>
      </c>
      <c r="AA1220" s="4">
        <f t="shared" si="243"/>
        <v>9</v>
      </c>
      <c r="AC1220" s="4" t="str">
        <f t="shared" si="244"/>
        <v>W</v>
      </c>
      <c r="AD1220" s="4" t="str" cm="1">
        <f t="array" ref="AD1220">_xlfn._xlws.FILTER($W$16:$W$24,($X$16:$X$24=S1220)*($Z$16:$Z$24=AC1220))</f>
        <v>Z</v>
      </c>
      <c r="AE1220" s="4">
        <f t="shared" si="245"/>
        <v>6</v>
      </c>
      <c r="AF1220" s="4">
        <f t="shared" si="246"/>
        <v>3</v>
      </c>
      <c r="AG1220" s="4">
        <f t="shared" si="247"/>
        <v>9</v>
      </c>
    </row>
    <row r="1221" spans="18:33" x14ac:dyDescent="0.3">
      <c r="R1221" s="4" t="s">
        <v>42</v>
      </c>
      <c r="S1221" s="4" t="str">
        <f t="shared" si="236"/>
        <v>B</v>
      </c>
      <c r="T1221" s="4" t="str">
        <f t="shared" si="235"/>
        <v>Z</v>
      </c>
      <c r="U1221" s="4" t="str">
        <f t="shared" si="237"/>
        <v>Paper</v>
      </c>
      <c r="V1221" s="4" t="str">
        <f t="shared" si="238"/>
        <v>Scissor</v>
      </c>
      <c r="W1221" s="4" t="str">
        <f t="shared" si="239"/>
        <v>ZB</v>
      </c>
      <c r="X1221" s="4" t="str">
        <f t="shared" si="240"/>
        <v>W</v>
      </c>
      <c r="Y1221" s="4">
        <f t="shared" si="241"/>
        <v>6</v>
      </c>
      <c r="Z1221" s="4">
        <f t="shared" si="242"/>
        <v>3</v>
      </c>
      <c r="AA1221" s="4">
        <f t="shared" si="243"/>
        <v>9</v>
      </c>
      <c r="AC1221" s="4" t="str">
        <f t="shared" si="244"/>
        <v>W</v>
      </c>
      <c r="AD1221" s="4" t="str" cm="1">
        <f t="array" ref="AD1221">_xlfn._xlws.FILTER($W$16:$W$24,($X$16:$X$24=S1221)*($Z$16:$Z$24=AC1221))</f>
        <v>Z</v>
      </c>
      <c r="AE1221" s="4">
        <f t="shared" si="245"/>
        <v>6</v>
      </c>
      <c r="AF1221" s="4">
        <f t="shared" si="246"/>
        <v>3</v>
      </c>
      <c r="AG1221" s="4">
        <f t="shared" si="247"/>
        <v>9</v>
      </c>
    </row>
    <row r="1222" spans="18:33" x14ac:dyDescent="0.3">
      <c r="R1222" s="4" t="s">
        <v>42</v>
      </c>
      <c r="S1222" s="4" t="str">
        <f t="shared" si="236"/>
        <v>B</v>
      </c>
      <c r="T1222" s="4" t="str">
        <f t="shared" si="235"/>
        <v>Z</v>
      </c>
      <c r="U1222" s="4" t="str">
        <f t="shared" si="237"/>
        <v>Paper</v>
      </c>
      <c r="V1222" s="4" t="str">
        <f t="shared" si="238"/>
        <v>Scissor</v>
      </c>
      <c r="W1222" s="4" t="str">
        <f t="shared" si="239"/>
        <v>ZB</v>
      </c>
      <c r="X1222" s="4" t="str">
        <f t="shared" si="240"/>
        <v>W</v>
      </c>
      <c r="Y1222" s="4">
        <f t="shared" si="241"/>
        <v>6</v>
      </c>
      <c r="Z1222" s="4">
        <f t="shared" si="242"/>
        <v>3</v>
      </c>
      <c r="AA1222" s="4">
        <f t="shared" si="243"/>
        <v>9</v>
      </c>
      <c r="AC1222" s="4" t="str">
        <f t="shared" si="244"/>
        <v>W</v>
      </c>
      <c r="AD1222" s="4" t="str" cm="1">
        <f t="array" ref="AD1222">_xlfn._xlws.FILTER($W$16:$W$24,($X$16:$X$24=S1222)*($Z$16:$Z$24=AC1222))</f>
        <v>Z</v>
      </c>
      <c r="AE1222" s="4">
        <f t="shared" si="245"/>
        <v>6</v>
      </c>
      <c r="AF1222" s="4">
        <f t="shared" si="246"/>
        <v>3</v>
      </c>
      <c r="AG1222" s="4">
        <f t="shared" si="247"/>
        <v>9</v>
      </c>
    </row>
    <row r="1223" spans="18:33" x14ac:dyDescent="0.3">
      <c r="R1223" s="4" t="s">
        <v>42</v>
      </c>
      <c r="S1223" s="4" t="str">
        <f t="shared" si="236"/>
        <v>B</v>
      </c>
      <c r="T1223" s="4" t="str">
        <f t="shared" si="235"/>
        <v>Z</v>
      </c>
      <c r="U1223" s="4" t="str">
        <f t="shared" si="237"/>
        <v>Paper</v>
      </c>
      <c r="V1223" s="4" t="str">
        <f t="shared" si="238"/>
        <v>Scissor</v>
      </c>
      <c r="W1223" s="4" t="str">
        <f t="shared" si="239"/>
        <v>ZB</v>
      </c>
      <c r="X1223" s="4" t="str">
        <f t="shared" si="240"/>
        <v>W</v>
      </c>
      <c r="Y1223" s="4">
        <f t="shared" si="241"/>
        <v>6</v>
      </c>
      <c r="Z1223" s="4">
        <f t="shared" si="242"/>
        <v>3</v>
      </c>
      <c r="AA1223" s="4">
        <f t="shared" si="243"/>
        <v>9</v>
      </c>
      <c r="AC1223" s="4" t="str">
        <f t="shared" si="244"/>
        <v>W</v>
      </c>
      <c r="AD1223" s="4" t="str" cm="1">
        <f t="array" ref="AD1223">_xlfn._xlws.FILTER($W$16:$W$24,($X$16:$X$24=S1223)*($Z$16:$Z$24=AC1223))</f>
        <v>Z</v>
      </c>
      <c r="AE1223" s="4">
        <f t="shared" si="245"/>
        <v>6</v>
      </c>
      <c r="AF1223" s="4">
        <f t="shared" si="246"/>
        <v>3</v>
      </c>
      <c r="AG1223" s="4">
        <f t="shared" si="247"/>
        <v>9</v>
      </c>
    </row>
    <row r="1224" spans="18:33" x14ac:dyDescent="0.3">
      <c r="R1224" s="4" t="s">
        <v>43</v>
      </c>
      <c r="S1224" s="4" t="str">
        <f t="shared" si="236"/>
        <v>C</v>
      </c>
      <c r="T1224" s="4" t="str">
        <f t="shared" si="235"/>
        <v>Z</v>
      </c>
      <c r="U1224" s="4" t="str">
        <f t="shared" si="237"/>
        <v>Scissor</v>
      </c>
      <c r="V1224" s="4" t="str">
        <f t="shared" si="238"/>
        <v>Scissor</v>
      </c>
      <c r="W1224" s="4" t="str">
        <f t="shared" si="239"/>
        <v>ZC</v>
      </c>
      <c r="X1224" s="4" t="str">
        <f t="shared" si="240"/>
        <v>D</v>
      </c>
      <c r="Y1224" s="4">
        <f t="shared" si="241"/>
        <v>3</v>
      </c>
      <c r="Z1224" s="4">
        <f t="shared" si="242"/>
        <v>3</v>
      </c>
      <c r="AA1224" s="4">
        <f t="shared" si="243"/>
        <v>6</v>
      </c>
      <c r="AC1224" s="4" t="str">
        <f t="shared" si="244"/>
        <v>W</v>
      </c>
      <c r="AD1224" s="4" t="str" cm="1">
        <f t="array" ref="AD1224">_xlfn._xlws.FILTER($W$16:$W$24,($X$16:$X$24=S1224)*($Z$16:$Z$24=AC1224))</f>
        <v>X</v>
      </c>
      <c r="AE1224" s="4">
        <f t="shared" si="245"/>
        <v>6</v>
      </c>
      <c r="AF1224" s="4">
        <f t="shared" si="246"/>
        <v>1</v>
      </c>
      <c r="AG1224" s="4">
        <f t="shared" si="247"/>
        <v>7</v>
      </c>
    </row>
    <row r="1225" spans="18:33" x14ac:dyDescent="0.3">
      <c r="R1225" s="4" t="s">
        <v>45</v>
      </c>
      <c r="S1225" s="4" t="str">
        <f t="shared" si="236"/>
        <v>C</v>
      </c>
      <c r="T1225" s="4" t="str">
        <f t="shared" si="235"/>
        <v>Y</v>
      </c>
      <c r="U1225" s="4" t="str">
        <f t="shared" si="237"/>
        <v>Scissor</v>
      </c>
      <c r="V1225" s="4" t="str">
        <f t="shared" si="238"/>
        <v>Paper</v>
      </c>
      <c r="W1225" s="4" t="str">
        <f t="shared" si="239"/>
        <v>YC</v>
      </c>
      <c r="X1225" s="4" t="str">
        <f t="shared" si="240"/>
        <v>L</v>
      </c>
      <c r="Y1225" s="4">
        <f t="shared" si="241"/>
        <v>0</v>
      </c>
      <c r="Z1225" s="4">
        <f t="shared" si="242"/>
        <v>2</v>
      </c>
      <c r="AA1225" s="4">
        <f t="shared" si="243"/>
        <v>2</v>
      </c>
      <c r="AC1225" s="4" t="str">
        <f t="shared" si="244"/>
        <v>D</v>
      </c>
      <c r="AD1225" s="4" t="str" cm="1">
        <f t="array" ref="AD1225">_xlfn._xlws.FILTER($W$16:$W$24,($X$16:$X$24=S1225)*($Z$16:$Z$24=AC1225))</f>
        <v>Z</v>
      </c>
      <c r="AE1225" s="4">
        <f t="shared" si="245"/>
        <v>3</v>
      </c>
      <c r="AF1225" s="4">
        <f t="shared" si="246"/>
        <v>3</v>
      </c>
      <c r="AG1225" s="4">
        <f t="shared" si="247"/>
        <v>6</v>
      </c>
    </row>
    <row r="1226" spans="18:33" x14ac:dyDescent="0.3">
      <c r="R1226" s="4" t="s">
        <v>49</v>
      </c>
      <c r="S1226" s="4" t="str">
        <f t="shared" si="236"/>
        <v>A</v>
      </c>
      <c r="T1226" s="4" t="str">
        <f t="shared" si="235"/>
        <v>X</v>
      </c>
      <c r="U1226" s="4" t="str">
        <f t="shared" si="237"/>
        <v>Rock</v>
      </c>
      <c r="V1226" s="4" t="str">
        <f t="shared" si="238"/>
        <v>Rock</v>
      </c>
      <c r="W1226" s="4" t="str">
        <f t="shared" si="239"/>
        <v>XA</v>
      </c>
      <c r="X1226" s="4" t="str">
        <f t="shared" si="240"/>
        <v>D</v>
      </c>
      <c r="Y1226" s="4">
        <f t="shared" si="241"/>
        <v>3</v>
      </c>
      <c r="Z1226" s="4">
        <f t="shared" si="242"/>
        <v>1</v>
      </c>
      <c r="AA1226" s="4">
        <f t="shared" si="243"/>
        <v>4</v>
      </c>
      <c r="AC1226" s="4" t="str">
        <f t="shared" si="244"/>
        <v>L</v>
      </c>
      <c r="AD1226" s="4" t="str" cm="1">
        <f t="array" ref="AD1226">_xlfn._xlws.FILTER($W$16:$W$24,($X$16:$X$24=S1226)*($Z$16:$Z$24=AC1226))</f>
        <v>Z</v>
      </c>
      <c r="AE1226" s="4">
        <f t="shared" si="245"/>
        <v>0</v>
      </c>
      <c r="AF1226" s="4">
        <f t="shared" si="246"/>
        <v>3</v>
      </c>
      <c r="AG1226" s="4">
        <f t="shared" si="247"/>
        <v>3</v>
      </c>
    </row>
    <row r="1227" spans="18:33" x14ac:dyDescent="0.3">
      <c r="R1227" s="4" t="s">
        <v>43</v>
      </c>
      <c r="S1227" s="4" t="str">
        <f t="shared" si="236"/>
        <v>C</v>
      </c>
      <c r="T1227" s="4" t="str">
        <f t="shared" si="235"/>
        <v>Z</v>
      </c>
      <c r="U1227" s="4" t="str">
        <f t="shared" si="237"/>
        <v>Scissor</v>
      </c>
      <c r="V1227" s="4" t="str">
        <f t="shared" si="238"/>
        <v>Scissor</v>
      </c>
      <c r="W1227" s="4" t="str">
        <f t="shared" si="239"/>
        <v>ZC</v>
      </c>
      <c r="X1227" s="4" t="str">
        <f t="shared" si="240"/>
        <v>D</v>
      </c>
      <c r="Y1227" s="4">
        <f t="shared" si="241"/>
        <v>3</v>
      </c>
      <c r="Z1227" s="4">
        <f t="shared" si="242"/>
        <v>3</v>
      </c>
      <c r="AA1227" s="4">
        <f t="shared" si="243"/>
        <v>6</v>
      </c>
      <c r="AC1227" s="4" t="str">
        <f t="shared" si="244"/>
        <v>W</v>
      </c>
      <c r="AD1227" s="4" t="str" cm="1">
        <f t="array" ref="AD1227">_xlfn._xlws.FILTER($W$16:$W$24,($X$16:$X$24=S1227)*($Z$16:$Z$24=AC1227))</f>
        <v>X</v>
      </c>
      <c r="AE1227" s="4">
        <f t="shared" si="245"/>
        <v>6</v>
      </c>
      <c r="AF1227" s="4">
        <f t="shared" si="246"/>
        <v>1</v>
      </c>
      <c r="AG1227" s="4">
        <f t="shared" si="247"/>
        <v>7</v>
      </c>
    </row>
    <row r="1228" spans="18:33" x14ac:dyDescent="0.3">
      <c r="R1228" s="4" t="s">
        <v>43</v>
      </c>
      <c r="S1228" s="4" t="str">
        <f t="shared" si="236"/>
        <v>C</v>
      </c>
      <c r="T1228" s="4" t="str">
        <f t="shared" si="235"/>
        <v>Z</v>
      </c>
      <c r="U1228" s="4" t="str">
        <f t="shared" si="237"/>
        <v>Scissor</v>
      </c>
      <c r="V1228" s="4" t="str">
        <f t="shared" si="238"/>
        <v>Scissor</v>
      </c>
      <c r="W1228" s="4" t="str">
        <f t="shared" si="239"/>
        <v>ZC</v>
      </c>
      <c r="X1228" s="4" t="str">
        <f t="shared" si="240"/>
        <v>D</v>
      </c>
      <c r="Y1228" s="4">
        <f t="shared" si="241"/>
        <v>3</v>
      </c>
      <c r="Z1228" s="4">
        <f t="shared" si="242"/>
        <v>3</v>
      </c>
      <c r="AA1228" s="4">
        <f t="shared" si="243"/>
        <v>6</v>
      </c>
      <c r="AC1228" s="4" t="str">
        <f t="shared" si="244"/>
        <v>W</v>
      </c>
      <c r="AD1228" s="4" t="str" cm="1">
        <f t="array" ref="AD1228">_xlfn._xlws.FILTER($W$16:$W$24,($X$16:$X$24=S1228)*($Z$16:$Z$24=AC1228))</f>
        <v>X</v>
      </c>
      <c r="AE1228" s="4">
        <f t="shared" si="245"/>
        <v>6</v>
      </c>
      <c r="AF1228" s="4">
        <f t="shared" si="246"/>
        <v>1</v>
      </c>
      <c r="AG1228" s="4">
        <f t="shared" si="247"/>
        <v>7</v>
      </c>
    </row>
    <row r="1229" spans="18:33" x14ac:dyDescent="0.3">
      <c r="R1229" s="4" t="s">
        <v>43</v>
      </c>
      <c r="S1229" s="4" t="str">
        <f t="shared" si="236"/>
        <v>C</v>
      </c>
      <c r="T1229" s="4" t="str">
        <f t="shared" si="235"/>
        <v>Z</v>
      </c>
      <c r="U1229" s="4" t="str">
        <f t="shared" si="237"/>
        <v>Scissor</v>
      </c>
      <c r="V1229" s="4" t="str">
        <f t="shared" si="238"/>
        <v>Scissor</v>
      </c>
      <c r="W1229" s="4" t="str">
        <f t="shared" si="239"/>
        <v>ZC</v>
      </c>
      <c r="X1229" s="4" t="str">
        <f t="shared" si="240"/>
        <v>D</v>
      </c>
      <c r="Y1229" s="4">
        <f t="shared" si="241"/>
        <v>3</v>
      </c>
      <c r="Z1229" s="4">
        <f t="shared" si="242"/>
        <v>3</v>
      </c>
      <c r="AA1229" s="4">
        <f t="shared" si="243"/>
        <v>6</v>
      </c>
      <c r="AC1229" s="4" t="str">
        <f t="shared" si="244"/>
        <v>W</v>
      </c>
      <c r="AD1229" s="4" t="str" cm="1">
        <f t="array" ref="AD1229">_xlfn._xlws.FILTER($W$16:$W$24,($X$16:$X$24=S1229)*($Z$16:$Z$24=AC1229))</f>
        <v>X</v>
      </c>
      <c r="AE1229" s="4">
        <f t="shared" si="245"/>
        <v>6</v>
      </c>
      <c r="AF1229" s="4">
        <f t="shared" si="246"/>
        <v>1</v>
      </c>
      <c r="AG1229" s="4">
        <f t="shared" si="247"/>
        <v>7</v>
      </c>
    </row>
    <row r="1230" spans="18:33" x14ac:dyDescent="0.3">
      <c r="R1230" s="4" t="s">
        <v>43</v>
      </c>
      <c r="S1230" s="4" t="str">
        <f t="shared" si="236"/>
        <v>C</v>
      </c>
      <c r="T1230" s="4" t="str">
        <f t="shared" si="235"/>
        <v>Z</v>
      </c>
      <c r="U1230" s="4" t="str">
        <f t="shared" si="237"/>
        <v>Scissor</v>
      </c>
      <c r="V1230" s="4" t="str">
        <f t="shared" si="238"/>
        <v>Scissor</v>
      </c>
      <c r="W1230" s="4" t="str">
        <f t="shared" si="239"/>
        <v>ZC</v>
      </c>
      <c r="X1230" s="4" t="str">
        <f t="shared" si="240"/>
        <v>D</v>
      </c>
      <c r="Y1230" s="4">
        <f t="shared" si="241"/>
        <v>3</v>
      </c>
      <c r="Z1230" s="4">
        <f t="shared" si="242"/>
        <v>3</v>
      </c>
      <c r="AA1230" s="4">
        <f t="shared" si="243"/>
        <v>6</v>
      </c>
      <c r="AC1230" s="4" t="str">
        <f t="shared" si="244"/>
        <v>W</v>
      </c>
      <c r="AD1230" s="4" t="str" cm="1">
        <f t="array" ref="AD1230">_xlfn._xlws.FILTER($W$16:$W$24,($X$16:$X$24=S1230)*($Z$16:$Z$24=AC1230))</f>
        <v>X</v>
      </c>
      <c r="AE1230" s="4">
        <f t="shared" si="245"/>
        <v>6</v>
      </c>
      <c r="AF1230" s="4">
        <f t="shared" si="246"/>
        <v>1</v>
      </c>
      <c r="AG1230" s="4">
        <f t="shared" si="247"/>
        <v>7</v>
      </c>
    </row>
    <row r="1231" spans="18:33" x14ac:dyDescent="0.3">
      <c r="R1231" s="4" t="s">
        <v>43</v>
      </c>
      <c r="S1231" s="4" t="str">
        <f t="shared" si="236"/>
        <v>C</v>
      </c>
      <c r="T1231" s="4" t="str">
        <f t="shared" si="235"/>
        <v>Z</v>
      </c>
      <c r="U1231" s="4" t="str">
        <f t="shared" si="237"/>
        <v>Scissor</v>
      </c>
      <c r="V1231" s="4" t="str">
        <f t="shared" si="238"/>
        <v>Scissor</v>
      </c>
      <c r="W1231" s="4" t="str">
        <f t="shared" si="239"/>
        <v>ZC</v>
      </c>
      <c r="X1231" s="4" t="str">
        <f t="shared" si="240"/>
        <v>D</v>
      </c>
      <c r="Y1231" s="4">
        <f t="shared" si="241"/>
        <v>3</v>
      </c>
      <c r="Z1231" s="4">
        <f t="shared" si="242"/>
        <v>3</v>
      </c>
      <c r="AA1231" s="4">
        <f t="shared" si="243"/>
        <v>6</v>
      </c>
      <c r="AC1231" s="4" t="str">
        <f t="shared" si="244"/>
        <v>W</v>
      </c>
      <c r="AD1231" s="4" t="str" cm="1">
        <f t="array" ref="AD1231">_xlfn._xlws.FILTER($W$16:$W$24,($X$16:$X$24=S1231)*($Z$16:$Z$24=AC1231))</f>
        <v>X</v>
      </c>
      <c r="AE1231" s="4">
        <f t="shared" si="245"/>
        <v>6</v>
      </c>
      <c r="AF1231" s="4">
        <f t="shared" si="246"/>
        <v>1</v>
      </c>
      <c r="AG1231" s="4">
        <f t="shared" si="247"/>
        <v>7</v>
      </c>
    </row>
    <row r="1232" spans="18:33" x14ac:dyDescent="0.3">
      <c r="R1232" s="4" t="s">
        <v>42</v>
      </c>
      <c r="S1232" s="4" t="str">
        <f t="shared" si="236"/>
        <v>B</v>
      </c>
      <c r="T1232" s="4" t="str">
        <f t="shared" si="235"/>
        <v>Z</v>
      </c>
      <c r="U1232" s="4" t="str">
        <f t="shared" si="237"/>
        <v>Paper</v>
      </c>
      <c r="V1232" s="4" t="str">
        <f t="shared" si="238"/>
        <v>Scissor</v>
      </c>
      <c r="W1232" s="4" t="str">
        <f t="shared" si="239"/>
        <v>ZB</v>
      </c>
      <c r="X1232" s="4" t="str">
        <f t="shared" si="240"/>
        <v>W</v>
      </c>
      <c r="Y1232" s="4">
        <f t="shared" si="241"/>
        <v>6</v>
      </c>
      <c r="Z1232" s="4">
        <f t="shared" si="242"/>
        <v>3</v>
      </c>
      <c r="AA1232" s="4">
        <f t="shared" si="243"/>
        <v>9</v>
      </c>
      <c r="AC1232" s="4" t="str">
        <f t="shared" si="244"/>
        <v>W</v>
      </c>
      <c r="AD1232" s="4" t="str" cm="1">
        <f t="array" ref="AD1232">_xlfn._xlws.FILTER($W$16:$W$24,($X$16:$X$24=S1232)*($Z$16:$Z$24=AC1232))</f>
        <v>Z</v>
      </c>
      <c r="AE1232" s="4">
        <f t="shared" si="245"/>
        <v>6</v>
      </c>
      <c r="AF1232" s="4">
        <f t="shared" si="246"/>
        <v>3</v>
      </c>
      <c r="AG1232" s="4">
        <f t="shared" si="247"/>
        <v>9</v>
      </c>
    </row>
    <row r="1233" spans="18:33" x14ac:dyDescent="0.3">
      <c r="R1233" s="4" t="s">
        <v>43</v>
      </c>
      <c r="S1233" s="4" t="str">
        <f t="shared" si="236"/>
        <v>C</v>
      </c>
      <c r="T1233" s="4" t="str">
        <f t="shared" si="235"/>
        <v>Z</v>
      </c>
      <c r="U1233" s="4" t="str">
        <f t="shared" si="237"/>
        <v>Scissor</v>
      </c>
      <c r="V1233" s="4" t="str">
        <f t="shared" si="238"/>
        <v>Scissor</v>
      </c>
      <c r="W1233" s="4" t="str">
        <f t="shared" si="239"/>
        <v>ZC</v>
      </c>
      <c r="X1233" s="4" t="str">
        <f t="shared" si="240"/>
        <v>D</v>
      </c>
      <c r="Y1233" s="4">
        <f t="shared" si="241"/>
        <v>3</v>
      </c>
      <c r="Z1233" s="4">
        <f t="shared" si="242"/>
        <v>3</v>
      </c>
      <c r="AA1233" s="4">
        <f t="shared" si="243"/>
        <v>6</v>
      </c>
      <c r="AC1233" s="4" t="str">
        <f t="shared" si="244"/>
        <v>W</v>
      </c>
      <c r="AD1233" s="4" t="str" cm="1">
        <f t="array" ref="AD1233">_xlfn._xlws.FILTER($W$16:$W$24,($X$16:$X$24=S1233)*($Z$16:$Z$24=AC1233))</f>
        <v>X</v>
      </c>
      <c r="AE1233" s="4">
        <f t="shared" si="245"/>
        <v>6</v>
      </c>
      <c r="AF1233" s="4">
        <f t="shared" si="246"/>
        <v>1</v>
      </c>
      <c r="AG1233" s="4">
        <f t="shared" si="247"/>
        <v>7</v>
      </c>
    </row>
    <row r="1234" spans="18:33" x14ac:dyDescent="0.3">
      <c r="R1234" s="4" t="s">
        <v>46</v>
      </c>
      <c r="S1234" s="4" t="str">
        <f t="shared" si="236"/>
        <v>A</v>
      </c>
      <c r="T1234" s="4" t="str">
        <f t="shared" si="235"/>
        <v>Y</v>
      </c>
      <c r="U1234" s="4" t="str">
        <f t="shared" si="237"/>
        <v>Rock</v>
      </c>
      <c r="V1234" s="4" t="str">
        <f t="shared" si="238"/>
        <v>Paper</v>
      </c>
      <c r="W1234" s="4" t="str">
        <f t="shared" si="239"/>
        <v>YA</v>
      </c>
      <c r="X1234" s="4" t="str">
        <f t="shared" si="240"/>
        <v>W</v>
      </c>
      <c r="Y1234" s="4">
        <f t="shared" si="241"/>
        <v>6</v>
      </c>
      <c r="Z1234" s="4">
        <f t="shared" si="242"/>
        <v>2</v>
      </c>
      <c r="AA1234" s="4">
        <f t="shared" si="243"/>
        <v>8</v>
      </c>
      <c r="AC1234" s="4" t="str">
        <f t="shared" si="244"/>
        <v>D</v>
      </c>
      <c r="AD1234" s="4" t="str" cm="1">
        <f t="array" ref="AD1234">_xlfn._xlws.FILTER($W$16:$W$24,($X$16:$X$24=S1234)*($Z$16:$Z$24=AC1234))</f>
        <v>X</v>
      </c>
      <c r="AE1234" s="4">
        <f t="shared" si="245"/>
        <v>3</v>
      </c>
      <c r="AF1234" s="4">
        <f t="shared" si="246"/>
        <v>1</v>
      </c>
      <c r="AG1234" s="4">
        <f t="shared" si="247"/>
        <v>4</v>
      </c>
    </row>
    <row r="1235" spans="18:33" x14ac:dyDescent="0.3">
      <c r="R1235" s="4" t="s">
        <v>43</v>
      </c>
      <c r="S1235" s="4" t="str">
        <f t="shared" si="236"/>
        <v>C</v>
      </c>
      <c r="T1235" s="4" t="str">
        <f t="shared" si="235"/>
        <v>Z</v>
      </c>
      <c r="U1235" s="4" t="str">
        <f t="shared" si="237"/>
        <v>Scissor</v>
      </c>
      <c r="V1235" s="4" t="str">
        <f t="shared" si="238"/>
        <v>Scissor</v>
      </c>
      <c r="W1235" s="4" t="str">
        <f t="shared" si="239"/>
        <v>ZC</v>
      </c>
      <c r="X1235" s="4" t="str">
        <f t="shared" si="240"/>
        <v>D</v>
      </c>
      <c r="Y1235" s="4">
        <f t="shared" si="241"/>
        <v>3</v>
      </c>
      <c r="Z1235" s="4">
        <f t="shared" si="242"/>
        <v>3</v>
      </c>
      <c r="AA1235" s="4">
        <f t="shared" si="243"/>
        <v>6</v>
      </c>
      <c r="AC1235" s="4" t="str">
        <f t="shared" si="244"/>
        <v>W</v>
      </c>
      <c r="AD1235" s="4" t="str" cm="1">
        <f t="array" ref="AD1235">_xlfn._xlws.FILTER($W$16:$W$24,($X$16:$X$24=S1235)*($Z$16:$Z$24=AC1235))</f>
        <v>X</v>
      </c>
      <c r="AE1235" s="4">
        <f t="shared" si="245"/>
        <v>6</v>
      </c>
      <c r="AF1235" s="4">
        <f t="shared" si="246"/>
        <v>1</v>
      </c>
      <c r="AG1235" s="4">
        <f t="shared" si="247"/>
        <v>7</v>
      </c>
    </row>
    <row r="1236" spans="18:33" x14ac:dyDescent="0.3">
      <c r="R1236" s="4" t="s">
        <v>43</v>
      </c>
      <c r="S1236" s="4" t="str">
        <f t="shared" si="236"/>
        <v>C</v>
      </c>
      <c r="T1236" s="4" t="str">
        <f t="shared" si="235"/>
        <v>Z</v>
      </c>
      <c r="U1236" s="4" t="str">
        <f t="shared" si="237"/>
        <v>Scissor</v>
      </c>
      <c r="V1236" s="4" t="str">
        <f t="shared" si="238"/>
        <v>Scissor</v>
      </c>
      <c r="W1236" s="4" t="str">
        <f t="shared" si="239"/>
        <v>ZC</v>
      </c>
      <c r="X1236" s="4" t="str">
        <f t="shared" si="240"/>
        <v>D</v>
      </c>
      <c r="Y1236" s="4">
        <f t="shared" si="241"/>
        <v>3</v>
      </c>
      <c r="Z1236" s="4">
        <f t="shared" si="242"/>
        <v>3</v>
      </c>
      <c r="AA1236" s="4">
        <f t="shared" si="243"/>
        <v>6</v>
      </c>
      <c r="AC1236" s="4" t="str">
        <f t="shared" si="244"/>
        <v>W</v>
      </c>
      <c r="AD1236" s="4" t="str" cm="1">
        <f t="array" ref="AD1236">_xlfn._xlws.FILTER($W$16:$W$24,($X$16:$X$24=S1236)*($Z$16:$Z$24=AC1236))</f>
        <v>X</v>
      </c>
      <c r="AE1236" s="4">
        <f t="shared" si="245"/>
        <v>6</v>
      </c>
      <c r="AF1236" s="4">
        <f t="shared" si="246"/>
        <v>1</v>
      </c>
      <c r="AG1236" s="4">
        <f t="shared" si="247"/>
        <v>7</v>
      </c>
    </row>
    <row r="1237" spans="18:33" x14ac:dyDescent="0.3">
      <c r="R1237" s="4" t="s">
        <v>46</v>
      </c>
      <c r="S1237" s="4" t="str">
        <f t="shared" si="236"/>
        <v>A</v>
      </c>
      <c r="T1237" s="4" t="str">
        <f t="shared" si="235"/>
        <v>Y</v>
      </c>
      <c r="U1237" s="4" t="str">
        <f t="shared" si="237"/>
        <v>Rock</v>
      </c>
      <c r="V1237" s="4" t="str">
        <f t="shared" si="238"/>
        <v>Paper</v>
      </c>
      <c r="W1237" s="4" t="str">
        <f t="shared" si="239"/>
        <v>YA</v>
      </c>
      <c r="X1237" s="4" t="str">
        <f t="shared" si="240"/>
        <v>W</v>
      </c>
      <c r="Y1237" s="4">
        <f t="shared" si="241"/>
        <v>6</v>
      </c>
      <c r="Z1237" s="4">
        <f t="shared" si="242"/>
        <v>2</v>
      </c>
      <c r="AA1237" s="4">
        <f t="shared" si="243"/>
        <v>8</v>
      </c>
      <c r="AC1237" s="4" t="str">
        <f t="shared" si="244"/>
        <v>D</v>
      </c>
      <c r="AD1237" s="4" t="str" cm="1">
        <f t="array" ref="AD1237">_xlfn._xlws.FILTER($W$16:$W$24,($X$16:$X$24=S1237)*($Z$16:$Z$24=AC1237))</f>
        <v>X</v>
      </c>
      <c r="AE1237" s="4">
        <f t="shared" si="245"/>
        <v>3</v>
      </c>
      <c r="AF1237" s="4">
        <f t="shared" si="246"/>
        <v>1</v>
      </c>
      <c r="AG1237" s="4">
        <f t="shared" si="247"/>
        <v>4</v>
      </c>
    </row>
    <row r="1238" spans="18:33" x14ac:dyDescent="0.3">
      <c r="R1238" s="4" t="s">
        <v>46</v>
      </c>
      <c r="S1238" s="4" t="str">
        <f t="shared" si="236"/>
        <v>A</v>
      </c>
      <c r="T1238" s="4" t="str">
        <f t="shared" si="235"/>
        <v>Y</v>
      </c>
      <c r="U1238" s="4" t="str">
        <f t="shared" si="237"/>
        <v>Rock</v>
      </c>
      <c r="V1238" s="4" t="str">
        <f t="shared" si="238"/>
        <v>Paper</v>
      </c>
      <c r="W1238" s="4" t="str">
        <f t="shared" si="239"/>
        <v>YA</v>
      </c>
      <c r="X1238" s="4" t="str">
        <f t="shared" si="240"/>
        <v>W</v>
      </c>
      <c r="Y1238" s="4">
        <f t="shared" si="241"/>
        <v>6</v>
      </c>
      <c r="Z1238" s="4">
        <f t="shared" si="242"/>
        <v>2</v>
      </c>
      <c r="AA1238" s="4">
        <f t="shared" si="243"/>
        <v>8</v>
      </c>
      <c r="AC1238" s="4" t="str">
        <f t="shared" si="244"/>
        <v>D</v>
      </c>
      <c r="AD1238" s="4" t="str" cm="1">
        <f t="array" ref="AD1238">_xlfn._xlws.FILTER($W$16:$W$24,($X$16:$X$24=S1238)*($Z$16:$Z$24=AC1238))</f>
        <v>X</v>
      </c>
      <c r="AE1238" s="4">
        <f t="shared" si="245"/>
        <v>3</v>
      </c>
      <c r="AF1238" s="4">
        <f t="shared" si="246"/>
        <v>1</v>
      </c>
      <c r="AG1238" s="4">
        <f t="shared" si="247"/>
        <v>4</v>
      </c>
    </row>
    <row r="1239" spans="18:33" x14ac:dyDescent="0.3">
      <c r="R1239" s="4" t="s">
        <v>43</v>
      </c>
      <c r="S1239" s="4" t="str">
        <f t="shared" si="236"/>
        <v>C</v>
      </c>
      <c r="T1239" s="4" t="str">
        <f t="shared" si="235"/>
        <v>Z</v>
      </c>
      <c r="U1239" s="4" t="str">
        <f t="shared" si="237"/>
        <v>Scissor</v>
      </c>
      <c r="V1239" s="4" t="str">
        <f t="shared" si="238"/>
        <v>Scissor</v>
      </c>
      <c r="W1239" s="4" t="str">
        <f t="shared" si="239"/>
        <v>ZC</v>
      </c>
      <c r="X1239" s="4" t="str">
        <f t="shared" si="240"/>
        <v>D</v>
      </c>
      <c r="Y1239" s="4">
        <f t="shared" si="241"/>
        <v>3</v>
      </c>
      <c r="Z1239" s="4">
        <f t="shared" si="242"/>
        <v>3</v>
      </c>
      <c r="AA1239" s="4">
        <f t="shared" si="243"/>
        <v>6</v>
      </c>
      <c r="AC1239" s="4" t="str">
        <f t="shared" si="244"/>
        <v>W</v>
      </c>
      <c r="AD1239" s="4" t="str" cm="1">
        <f t="array" ref="AD1239">_xlfn._xlws.FILTER($W$16:$W$24,($X$16:$X$24=S1239)*($Z$16:$Z$24=AC1239))</f>
        <v>X</v>
      </c>
      <c r="AE1239" s="4">
        <f t="shared" si="245"/>
        <v>6</v>
      </c>
      <c r="AF1239" s="4">
        <f t="shared" si="246"/>
        <v>1</v>
      </c>
      <c r="AG1239" s="4">
        <f t="shared" si="247"/>
        <v>7</v>
      </c>
    </row>
    <row r="1240" spans="18:33" x14ac:dyDescent="0.3">
      <c r="R1240" s="4" t="s">
        <v>43</v>
      </c>
      <c r="S1240" s="4" t="str">
        <f t="shared" si="236"/>
        <v>C</v>
      </c>
      <c r="T1240" s="4" t="str">
        <f t="shared" si="235"/>
        <v>Z</v>
      </c>
      <c r="U1240" s="4" t="str">
        <f t="shared" si="237"/>
        <v>Scissor</v>
      </c>
      <c r="V1240" s="4" t="str">
        <f t="shared" si="238"/>
        <v>Scissor</v>
      </c>
      <c r="W1240" s="4" t="str">
        <f t="shared" si="239"/>
        <v>ZC</v>
      </c>
      <c r="X1240" s="4" t="str">
        <f t="shared" si="240"/>
        <v>D</v>
      </c>
      <c r="Y1240" s="4">
        <f t="shared" si="241"/>
        <v>3</v>
      </c>
      <c r="Z1240" s="4">
        <f t="shared" si="242"/>
        <v>3</v>
      </c>
      <c r="AA1240" s="4">
        <f t="shared" si="243"/>
        <v>6</v>
      </c>
      <c r="AC1240" s="4" t="str">
        <f t="shared" si="244"/>
        <v>W</v>
      </c>
      <c r="AD1240" s="4" t="str" cm="1">
        <f t="array" ref="AD1240">_xlfn._xlws.FILTER($W$16:$W$24,($X$16:$X$24=S1240)*($Z$16:$Z$24=AC1240))</f>
        <v>X</v>
      </c>
      <c r="AE1240" s="4">
        <f t="shared" si="245"/>
        <v>6</v>
      </c>
      <c r="AF1240" s="4">
        <f t="shared" si="246"/>
        <v>1</v>
      </c>
      <c r="AG1240" s="4">
        <f t="shared" si="247"/>
        <v>7</v>
      </c>
    </row>
    <row r="1241" spans="18:33" x14ac:dyDescent="0.3">
      <c r="R1241" s="4" t="s">
        <v>42</v>
      </c>
      <c r="S1241" s="4" t="str">
        <f t="shared" si="236"/>
        <v>B</v>
      </c>
      <c r="T1241" s="4" t="str">
        <f t="shared" si="235"/>
        <v>Z</v>
      </c>
      <c r="U1241" s="4" t="str">
        <f t="shared" si="237"/>
        <v>Paper</v>
      </c>
      <c r="V1241" s="4" t="str">
        <f t="shared" si="238"/>
        <v>Scissor</v>
      </c>
      <c r="W1241" s="4" t="str">
        <f t="shared" si="239"/>
        <v>ZB</v>
      </c>
      <c r="X1241" s="4" t="str">
        <f t="shared" si="240"/>
        <v>W</v>
      </c>
      <c r="Y1241" s="4">
        <f t="shared" si="241"/>
        <v>6</v>
      </c>
      <c r="Z1241" s="4">
        <f t="shared" si="242"/>
        <v>3</v>
      </c>
      <c r="AA1241" s="4">
        <f t="shared" si="243"/>
        <v>9</v>
      </c>
      <c r="AC1241" s="4" t="str">
        <f t="shared" si="244"/>
        <v>W</v>
      </c>
      <c r="AD1241" s="4" t="str" cm="1">
        <f t="array" ref="AD1241">_xlfn._xlws.FILTER($W$16:$W$24,($X$16:$X$24=S1241)*($Z$16:$Z$24=AC1241))</f>
        <v>Z</v>
      </c>
      <c r="AE1241" s="4">
        <f t="shared" si="245"/>
        <v>6</v>
      </c>
      <c r="AF1241" s="4">
        <f t="shared" si="246"/>
        <v>3</v>
      </c>
      <c r="AG1241" s="4">
        <f t="shared" si="247"/>
        <v>9</v>
      </c>
    </row>
    <row r="1242" spans="18:33" x14ac:dyDescent="0.3">
      <c r="R1242" s="4" t="s">
        <v>42</v>
      </c>
      <c r="S1242" s="4" t="str">
        <f t="shared" si="236"/>
        <v>B</v>
      </c>
      <c r="T1242" s="4" t="str">
        <f t="shared" si="235"/>
        <v>Z</v>
      </c>
      <c r="U1242" s="4" t="str">
        <f t="shared" si="237"/>
        <v>Paper</v>
      </c>
      <c r="V1242" s="4" t="str">
        <f t="shared" si="238"/>
        <v>Scissor</v>
      </c>
      <c r="W1242" s="4" t="str">
        <f t="shared" si="239"/>
        <v>ZB</v>
      </c>
      <c r="X1242" s="4" t="str">
        <f t="shared" si="240"/>
        <v>W</v>
      </c>
      <c r="Y1242" s="4">
        <f t="shared" si="241"/>
        <v>6</v>
      </c>
      <c r="Z1242" s="4">
        <f t="shared" si="242"/>
        <v>3</v>
      </c>
      <c r="AA1242" s="4">
        <f t="shared" si="243"/>
        <v>9</v>
      </c>
      <c r="AC1242" s="4" t="str">
        <f t="shared" si="244"/>
        <v>W</v>
      </c>
      <c r="AD1242" s="4" t="str" cm="1">
        <f t="array" ref="AD1242">_xlfn._xlws.FILTER($W$16:$W$24,($X$16:$X$24=S1242)*($Z$16:$Z$24=AC1242))</f>
        <v>Z</v>
      </c>
      <c r="AE1242" s="4">
        <f t="shared" si="245"/>
        <v>6</v>
      </c>
      <c r="AF1242" s="4">
        <f t="shared" si="246"/>
        <v>3</v>
      </c>
      <c r="AG1242" s="4">
        <f t="shared" si="247"/>
        <v>9</v>
      </c>
    </row>
    <row r="1243" spans="18:33" x14ac:dyDescent="0.3">
      <c r="R1243" s="4" t="s">
        <v>48</v>
      </c>
      <c r="S1243" s="4" t="str">
        <f t="shared" si="236"/>
        <v>C</v>
      </c>
      <c r="T1243" s="4" t="str">
        <f t="shared" si="235"/>
        <v>X</v>
      </c>
      <c r="U1243" s="4" t="str">
        <f t="shared" si="237"/>
        <v>Scissor</v>
      </c>
      <c r="V1243" s="4" t="str">
        <f t="shared" si="238"/>
        <v>Rock</v>
      </c>
      <c r="W1243" s="4" t="str">
        <f t="shared" si="239"/>
        <v>XC</v>
      </c>
      <c r="X1243" s="4" t="str">
        <f t="shared" si="240"/>
        <v>W</v>
      </c>
      <c r="Y1243" s="4">
        <f t="shared" si="241"/>
        <v>6</v>
      </c>
      <c r="Z1243" s="4">
        <f t="shared" si="242"/>
        <v>1</v>
      </c>
      <c r="AA1243" s="4">
        <f t="shared" si="243"/>
        <v>7</v>
      </c>
      <c r="AC1243" s="4" t="str">
        <f t="shared" si="244"/>
        <v>L</v>
      </c>
      <c r="AD1243" s="4" t="str" cm="1">
        <f t="array" ref="AD1243">_xlfn._xlws.FILTER($W$16:$W$24,($X$16:$X$24=S1243)*($Z$16:$Z$24=AC1243))</f>
        <v>Y</v>
      </c>
      <c r="AE1243" s="4">
        <f t="shared" si="245"/>
        <v>0</v>
      </c>
      <c r="AF1243" s="4">
        <f t="shared" si="246"/>
        <v>2</v>
      </c>
      <c r="AG1243" s="4">
        <f t="shared" si="247"/>
        <v>2</v>
      </c>
    </row>
    <row r="1244" spans="18:33" x14ac:dyDescent="0.3">
      <c r="R1244" s="4" t="s">
        <v>43</v>
      </c>
      <c r="S1244" s="4" t="str">
        <f t="shared" si="236"/>
        <v>C</v>
      </c>
      <c r="T1244" s="4" t="str">
        <f t="shared" si="235"/>
        <v>Z</v>
      </c>
      <c r="U1244" s="4" t="str">
        <f t="shared" si="237"/>
        <v>Scissor</v>
      </c>
      <c r="V1244" s="4" t="str">
        <f t="shared" si="238"/>
        <v>Scissor</v>
      </c>
      <c r="W1244" s="4" t="str">
        <f t="shared" si="239"/>
        <v>ZC</v>
      </c>
      <c r="X1244" s="4" t="str">
        <f t="shared" si="240"/>
        <v>D</v>
      </c>
      <c r="Y1244" s="4">
        <f t="shared" si="241"/>
        <v>3</v>
      </c>
      <c r="Z1244" s="4">
        <f t="shared" si="242"/>
        <v>3</v>
      </c>
      <c r="AA1244" s="4">
        <f t="shared" si="243"/>
        <v>6</v>
      </c>
      <c r="AC1244" s="4" t="str">
        <f t="shared" si="244"/>
        <v>W</v>
      </c>
      <c r="AD1244" s="4" t="str" cm="1">
        <f t="array" ref="AD1244">_xlfn._xlws.FILTER($W$16:$W$24,($X$16:$X$24=S1244)*($Z$16:$Z$24=AC1244))</f>
        <v>X</v>
      </c>
      <c r="AE1244" s="4">
        <f t="shared" si="245"/>
        <v>6</v>
      </c>
      <c r="AF1244" s="4">
        <f t="shared" si="246"/>
        <v>1</v>
      </c>
      <c r="AG1244" s="4">
        <f t="shared" si="247"/>
        <v>7</v>
      </c>
    </row>
    <row r="1245" spans="18:33" x14ac:dyDescent="0.3">
      <c r="R1245" s="4" t="s">
        <v>43</v>
      </c>
      <c r="S1245" s="4" t="str">
        <f t="shared" si="236"/>
        <v>C</v>
      </c>
      <c r="T1245" s="4" t="str">
        <f t="shared" si="235"/>
        <v>Z</v>
      </c>
      <c r="U1245" s="4" t="str">
        <f t="shared" si="237"/>
        <v>Scissor</v>
      </c>
      <c r="V1245" s="4" t="str">
        <f t="shared" si="238"/>
        <v>Scissor</v>
      </c>
      <c r="W1245" s="4" t="str">
        <f t="shared" si="239"/>
        <v>ZC</v>
      </c>
      <c r="X1245" s="4" t="str">
        <f t="shared" si="240"/>
        <v>D</v>
      </c>
      <c r="Y1245" s="4">
        <f t="shared" si="241"/>
        <v>3</v>
      </c>
      <c r="Z1245" s="4">
        <f t="shared" si="242"/>
        <v>3</v>
      </c>
      <c r="AA1245" s="4">
        <f t="shared" si="243"/>
        <v>6</v>
      </c>
      <c r="AC1245" s="4" t="str">
        <f t="shared" si="244"/>
        <v>W</v>
      </c>
      <c r="AD1245" s="4" t="str" cm="1">
        <f t="array" ref="AD1245">_xlfn._xlws.FILTER($W$16:$W$24,($X$16:$X$24=S1245)*($Z$16:$Z$24=AC1245))</f>
        <v>X</v>
      </c>
      <c r="AE1245" s="4">
        <f t="shared" si="245"/>
        <v>6</v>
      </c>
      <c r="AF1245" s="4">
        <f t="shared" si="246"/>
        <v>1</v>
      </c>
      <c r="AG1245" s="4">
        <f t="shared" si="247"/>
        <v>7</v>
      </c>
    </row>
    <row r="1246" spans="18:33" x14ac:dyDescent="0.3">
      <c r="R1246" s="4" t="s">
        <v>49</v>
      </c>
      <c r="S1246" s="4" t="str">
        <f t="shared" si="236"/>
        <v>A</v>
      </c>
      <c r="T1246" s="4" t="str">
        <f t="shared" si="235"/>
        <v>X</v>
      </c>
      <c r="U1246" s="4" t="str">
        <f t="shared" si="237"/>
        <v>Rock</v>
      </c>
      <c r="V1246" s="4" t="str">
        <f t="shared" si="238"/>
        <v>Rock</v>
      </c>
      <c r="W1246" s="4" t="str">
        <f t="shared" si="239"/>
        <v>XA</v>
      </c>
      <c r="X1246" s="4" t="str">
        <f t="shared" si="240"/>
        <v>D</v>
      </c>
      <c r="Y1246" s="4">
        <f t="shared" si="241"/>
        <v>3</v>
      </c>
      <c r="Z1246" s="4">
        <f t="shared" si="242"/>
        <v>1</v>
      </c>
      <c r="AA1246" s="4">
        <f t="shared" si="243"/>
        <v>4</v>
      </c>
      <c r="AC1246" s="4" t="str">
        <f t="shared" si="244"/>
        <v>L</v>
      </c>
      <c r="AD1246" s="4" t="str" cm="1">
        <f t="array" ref="AD1246">_xlfn._xlws.FILTER($W$16:$W$24,($X$16:$X$24=S1246)*($Z$16:$Z$24=AC1246))</f>
        <v>Z</v>
      </c>
      <c r="AE1246" s="4">
        <f t="shared" si="245"/>
        <v>0</v>
      </c>
      <c r="AF1246" s="4">
        <f t="shared" si="246"/>
        <v>3</v>
      </c>
      <c r="AG1246" s="4">
        <f t="shared" si="247"/>
        <v>3</v>
      </c>
    </row>
    <row r="1247" spans="18:33" x14ac:dyDescent="0.3">
      <c r="R1247" s="4" t="s">
        <v>43</v>
      </c>
      <c r="S1247" s="4" t="str">
        <f t="shared" si="236"/>
        <v>C</v>
      </c>
      <c r="T1247" s="4" t="str">
        <f t="shared" ref="T1247:T1310" si="248">RIGHT(R1247,1)</f>
        <v>Z</v>
      </c>
      <c r="U1247" s="4" t="str">
        <f t="shared" si="237"/>
        <v>Scissor</v>
      </c>
      <c r="V1247" s="4" t="str">
        <f t="shared" si="238"/>
        <v>Scissor</v>
      </c>
      <c r="W1247" s="4" t="str">
        <f t="shared" si="239"/>
        <v>ZC</v>
      </c>
      <c r="X1247" s="4" t="str">
        <f t="shared" si="240"/>
        <v>D</v>
      </c>
      <c r="Y1247" s="4">
        <f t="shared" si="241"/>
        <v>3</v>
      </c>
      <c r="Z1247" s="4">
        <f t="shared" si="242"/>
        <v>3</v>
      </c>
      <c r="AA1247" s="4">
        <f t="shared" si="243"/>
        <v>6</v>
      </c>
      <c r="AC1247" s="4" t="str">
        <f t="shared" si="244"/>
        <v>W</v>
      </c>
      <c r="AD1247" s="4" t="str" cm="1">
        <f t="array" ref="AD1247">_xlfn._xlws.FILTER($W$16:$W$24,($X$16:$X$24=S1247)*($Z$16:$Z$24=AC1247))</f>
        <v>X</v>
      </c>
      <c r="AE1247" s="4">
        <f t="shared" si="245"/>
        <v>6</v>
      </c>
      <c r="AF1247" s="4">
        <f t="shared" si="246"/>
        <v>1</v>
      </c>
      <c r="AG1247" s="4">
        <f t="shared" si="247"/>
        <v>7</v>
      </c>
    </row>
    <row r="1248" spans="18:33" x14ac:dyDescent="0.3">
      <c r="R1248" s="4" t="s">
        <v>45</v>
      </c>
      <c r="S1248" s="4" t="str">
        <f t="shared" ref="S1248:S1311" si="249">MID(R1248,1,1)</f>
        <v>C</v>
      </c>
      <c r="T1248" s="4" t="str">
        <f t="shared" si="248"/>
        <v>Y</v>
      </c>
      <c r="U1248" s="4" t="str">
        <f t="shared" ref="U1248:U1311" si="250">VLOOKUP(S1248,$R$15:$T$17,2,FALSE)</f>
        <v>Scissor</v>
      </c>
      <c r="V1248" s="4" t="str">
        <f t="shared" ref="V1248:V1311" si="251">_xlfn.XLOOKUP(T1248,$T$15:$T$17,$S$15:$S$17)</f>
        <v>Paper</v>
      </c>
      <c r="W1248" s="4" t="str">
        <f t="shared" ref="W1248:W1311" si="252">_xlfn.CONCAT(T1248,S1248)</f>
        <v>YC</v>
      </c>
      <c r="X1248" s="4" t="str">
        <f t="shared" ref="X1248:X1311" si="253">_xlfn.XLOOKUP(W1248,$Y$16:$Y$24,$Z$16:$Z$24)</f>
        <v>L</v>
      </c>
      <c r="Y1248" s="4">
        <f t="shared" ref="Y1248:Y1311" si="254">_xlfn.XLOOKUP(X1248,$R$8:$R$10,$S$8:$S$10)</f>
        <v>0</v>
      </c>
      <c r="Z1248" s="4">
        <f t="shared" ref="Z1248:Z1311" si="255">_xlfn.XLOOKUP(V1248,$R$20:$R$22,$S$20:$S$22)</f>
        <v>2</v>
      </c>
      <c r="AA1248" s="4">
        <f t="shared" ref="AA1248:AA1311" si="256">SUM(Y1248:Z1248)</f>
        <v>2</v>
      </c>
      <c r="AC1248" s="4" t="str">
        <f t="shared" ref="AC1248:AC1311" si="257">VLOOKUP(T1248,$AC$16:$AD$18,2,FALSE)</f>
        <v>D</v>
      </c>
      <c r="AD1248" s="4" t="str" cm="1">
        <f t="array" ref="AD1248">_xlfn._xlws.FILTER($W$16:$W$24,($X$16:$X$24=S1248)*($Z$16:$Z$24=AC1248))</f>
        <v>Z</v>
      </c>
      <c r="AE1248" s="4">
        <f t="shared" ref="AE1248:AE1311" si="258">_xlfn.XLOOKUP(AC1248,$R$8:$R$10,$S$8:$S$10)</f>
        <v>3</v>
      </c>
      <c r="AF1248" s="4">
        <f t="shared" ref="AF1248:AF1311" si="259">_xlfn.XLOOKUP(AD1248,$T$20:$T$22,$S$20:$S$22)</f>
        <v>3</v>
      </c>
      <c r="AG1248" s="4">
        <f t="shared" ref="AG1248:AG1311" si="260">SUM(AE1248:AF1248)</f>
        <v>6</v>
      </c>
    </row>
    <row r="1249" spans="18:33" x14ac:dyDescent="0.3">
      <c r="R1249" s="4" t="s">
        <v>43</v>
      </c>
      <c r="S1249" s="4" t="str">
        <f t="shared" si="249"/>
        <v>C</v>
      </c>
      <c r="T1249" s="4" t="str">
        <f t="shared" si="248"/>
        <v>Z</v>
      </c>
      <c r="U1249" s="4" t="str">
        <f t="shared" si="250"/>
        <v>Scissor</v>
      </c>
      <c r="V1249" s="4" t="str">
        <f t="shared" si="251"/>
        <v>Scissor</v>
      </c>
      <c r="W1249" s="4" t="str">
        <f t="shared" si="252"/>
        <v>ZC</v>
      </c>
      <c r="X1249" s="4" t="str">
        <f t="shared" si="253"/>
        <v>D</v>
      </c>
      <c r="Y1249" s="4">
        <f t="shared" si="254"/>
        <v>3</v>
      </c>
      <c r="Z1249" s="4">
        <f t="shared" si="255"/>
        <v>3</v>
      </c>
      <c r="AA1249" s="4">
        <f t="shared" si="256"/>
        <v>6</v>
      </c>
      <c r="AC1249" s="4" t="str">
        <f t="shared" si="257"/>
        <v>W</v>
      </c>
      <c r="AD1249" s="4" t="str" cm="1">
        <f t="array" ref="AD1249">_xlfn._xlws.FILTER($W$16:$W$24,($X$16:$X$24=S1249)*($Z$16:$Z$24=AC1249))</f>
        <v>X</v>
      </c>
      <c r="AE1249" s="4">
        <f t="shared" si="258"/>
        <v>6</v>
      </c>
      <c r="AF1249" s="4">
        <f t="shared" si="259"/>
        <v>1</v>
      </c>
      <c r="AG1249" s="4">
        <f t="shared" si="260"/>
        <v>7</v>
      </c>
    </row>
    <row r="1250" spans="18:33" x14ac:dyDescent="0.3">
      <c r="R1250" s="4" t="s">
        <v>42</v>
      </c>
      <c r="S1250" s="4" t="str">
        <f t="shared" si="249"/>
        <v>B</v>
      </c>
      <c r="T1250" s="4" t="str">
        <f t="shared" si="248"/>
        <v>Z</v>
      </c>
      <c r="U1250" s="4" t="str">
        <f t="shared" si="250"/>
        <v>Paper</v>
      </c>
      <c r="V1250" s="4" t="str">
        <f t="shared" si="251"/>
        <v>Scissor</v>
      </c>
      <c r="W1250" s="4" t="str">
        <f t="shared" si="252"/>
        <v>ZB</v>
      </c>
      <c r="X1250" s="4" t="str">
        <f t="shared" si="253"/>
        <v>W</v>
      </c>
      <c r="Y1250" s="4">
        <f t="shared" si="254"/>
        <v>6</v>
      </c>
      <c r="Z1250" s="4">
        <f t="shared" si="255"/>
        <v>3</v>
      </c>
      <c r="AA1250" s="4">
        <f t="shared" si="256"/>
        <v>9</v>
      </c>
      <c r="AC1250" s="4" t="str">
        <f t="shared" si="257"/>
        <v>W</v>
      </c>
      <c r="AD1250" s="4" t="str" cm="1">
        <f t="array" ref="AD1250">_xlfn._xlws.FILTER($W$16:$W$24,($X$16:$X$24=S1250)*($Z$16:$Z$24=AC1250))</f>
        <v>Z</v>
      </c>
      <c r="AE1250" s="4">
        <f t="shared" si="258"/>
        <v>6</v>
      </c>
      <c r="AF1250" s="4">
        <f t="shared" si="259"/>
        <v>3</v>
      </c>
      <c r="AG1250" s="4">
        <f t="shared" si="260"/>
        <v>9</v>
      </c>
    </row>
    <row r="1251" spans="18:33" x14ac:dyDescent="0.3">
      <c r="R1251" s="4" t="s">
        <v>43</v>
      </c>
      <c r="S1251" s="4" t="str">
        <f t="shared" si="249"/>
        <v>C</v>
      </c>
      <c r="T1251" s="4" t="str">
        <f t="shared" si="248"/>
        <v>Z</v>
      </c>
      <c r="U1251" s="4" t="str">
        <f t="shared" si="250"/>
        <v>Scissor</v>
      </c>
      <c r="V1251" s="4" t="str">
        <f t="shared" si="251"/>
        <v>Scissor</v>
      </c>
      <c r="W1251" s="4" t="str">
        <f t="shared" si="252"/>
        <v>ZC</v>
      </c>
      <c r="X1251" s="4" t="str">
        <f t="shared" si="253"/>
        <v>D</v>
      </c>
      <c r="Y1251" s="4">
        <f t="shared" si="254"/>
        <v>3</v>
      </c>
      <c r="Z1251" s="4">
        <f t="shared" si="255"/>
        <v>3</v>
      </c>
      <c r="AA1251" s="4">
        <f t="shared" si="256"/>
        <v>6</v>
      </c>
      <c r="AC1251" s="4" t="str">
        <f t="shared" si="257"/>
        <v>W</v>
      </c>
      <c r="AD1251" s="4" t="str" cm="1">
        <f t="array" ref="AD1251">_xlfn._xlws.FILTER($W$16:$W$24,($X$16:$X$24=S1251)*($Z$16:$Z$24=AC1251))</f>
        <v>X</v>
      </c>
      <c r="AE1251" s="4">
        <f t="shared" si="258"/>
        <v>6</v>
      </c>
      <c r="AF1251" s="4">
        <f t="shared" si="259"/>
        <v>1</v>
      </c>
      <c r="AG1251" s="4">
        <f t="shared" si="260"/>
        <v>7</v>
      </c>
    </row>
    <row r="1252" spans="18:33" x14ac:dyDescent="0.3">
      <c r="R1252" s="4" t="s">
        <v>46</v>
      </c>
      <c r="S1252" s="4" t="str">
        <f t="shared" si="249"/>
        <v>A</v>
      </c>
      <c r="T1252" s="4" t="str">
        <f t="shared" si="248"/>
        <v>Y</v>
      </c>
      <c r="U1252" s="4" t="str">
        <f t="shared" si="250"/>
        <v>Rock</v>
      </c>
      <c r="V1252" s="4" t="str">
        <f t="shared" si="251"/>
        <v>Paper</v>
      </c>
      <c r="W1252" s="4" t="str">
        <f t="shared" si="252"/>
        <v>YA</v>
      </c>
      <c r="X1252" s="4" t="str">
        <f t="shared" si="253"/>
        <v>W</v>
      </c>
      <c r="Y1252" s="4">
        <f t="shared" si="254"/>
        <v>6</v>
      </c>
      <c r="Z1252" s="4">
        <f t="shared" si="255"/>
        <v>2</v>
      </c>
      <c r="AA1252" s="4">
        <f t="shared" si="256"/>
        <v>8</v>
      </c>
      <c r="AC1252" s="4" t="str">
        <f t="shared" si="257"/>
        <v>D</v>
      </c>
      <c r="AD1252" s="4" t="str" cm="1">
        <f t="array" ref="AD1252">_xlfn._xlws.FILTER($W$16:$W$24,($X$16:$X$24=S1252)*($Z$16:$Z$24=AC1252))</f>
        <v>X</v>
      </c>
      <c r="AE1252" s="4">
        <f t="shared" si="258"/>
        <v>3</v>
      </c>
      <c r="AF1252" s="4">
        <f t="shared" si="259"/>
        <v>1</v>
      </c>
      <c r="AG1252" s="4">
        <f t="shared" si="260"/>
        <v>4</v>
      </c>
    </row>
    <row r="1253" spans="18:33" x14ac:dyDescent="0.3">
      <c r="R1253" s="4" t="s">
        <v>43</v>
      </c>
      <c r="S1253" s="4" t="str">
        <f t="shared" si="249"/>
        <v>C</v>
      </c>
      <c r="T1253" s="4" t="str">
        <f t="shared" si="248"/>
        <v>Z</v>
      </c>
      <c r="U1253" s="4" t="str">
        <f t="shared" si="250"/>
        <v>Scissor</v>
      </c>
      <c r="V1253" s="4" t="str">
        <f t="shared" si="251"/>
        <v>Scissor</v>
      </c>
      <c r="W1253" s="4" t="str">
        <f t="shared" si="252"/>
        <v>ZC</v>
      </c>
      <c r="X1253" s="4" t="str">
        <f t="shared" si="253"/>
        <v>D</v>
      </c>
      <c r="Y1253" s="4">
        <f t="shared" si="254"/>
        <v>3</v>
      </c>
      <c r="Z1253" s="4">
        <f t="shared" si="255"/>
        <v>3</v>
      </c>
      <c r="AA1253" s="4">
        <f t="shared" si="256"/>
        <v>6</v>
      </c>
      <c r="AC1253" s="4" t="str">
        <f t="shared" si="257"/>
        <v>W</v>
      </c>
      <c r="AD1253" s="4" t="str" cm="1">
        <f t="array" ref="AD1253">_xlfn._xlws.FILTER($W$16:$W$24,($X$16:$X$24=S1253)*($Z$16:$Z$24=AC1253))</f>
        <v>X</v>
      </c>
      <c r="AE1253" s="4">
        <f t="shared" si="258"/>
        <v>6</v>
      </c>
      <c r="AF1253" s="4">
        <f t="shared" si="259"/>
        <v>1</v>
      </c>
      <c r="AG1253" s="4">
        <f t="shared" si="260"/>
        <v>7</v>
      </c>
    </row>
    <row r="1254" spans="18:33" x14ac:dyDescent="0.3">
      <c r="R1254" s="4" t="s">
        <v>43</v>
      </c>
      <c r="S1254" s="4" t="str">
        <f t="shared" si="249"/>
        <v>C</v>
      </c>
      <c r="T1254" s="4" t="str">
        <f t="shared" si="248"/>
        <v>Z</v>
      </c>
      <c r="U1254" s="4" t="str">
        <f t="shared" si="250"/>
        <v>Scissor</v>
      </c>
      <c r="V1254" s="4" t="str">
        <f t="shared" si="251"/>
        <v>Scissor</v>
      </c>
      <c r="W1254" s="4" t="str">
        <f t="shared" si="252"/>
        <v>ZC</v>
      </c>
      <c r="X1254" s="4" t="str">
        <f t="shared" si="253"/>
        <v>D</v>
      </c>
      <c r="Y1254" s="4">
        <f t="shared" si="254"/>
        <v>3</v>
      </c>
      <c r="Z1254" s="4">
        <f t="shared" si="255"/>
        <v>3</v>
      </c>
      <c r="AA1254" s="4">
        <f t="shared" si="256"/>
        <v>6</v>
      </c>
      <c r="AC1254" s="4" t="str">
        <f t="shared" si="257"/>
        <v>W</v>
      </c>
      <c r="AD1254" s="4" t="str" cm="1">
        <f t="array" ref="AD1254">_xlfn._xlws.FILTER($W$16:$W$24,($X$16:$X$24=S1254)*($Z$16:$Z$24=AC1254))</f>
        <v>X</v>
      </c>
      <c r="AE1254" s="4">
        <f t="shared" si="258"/>
        <v>6</v>
      </c>
      <c r="AF1254" s="4">
        <f t="shared" si="259"/>
        <v>1</v>
      </c>
      <c r="AG1254" s="4">
        <f t="shared" si="260"/>
        <v>7</v>
      </c>
    </row>
    <row r="1255" spans="18:33" x14ac:dyDescent="0.3">
      <c r="R1255" s="4" t="s">
        <v>43</v>
      </c>
      <c r="S1255" s="4" t="str">
        <f t="shared" si="249"/>
        <v>C</v>
      </c>
      <c r="T1255" s="4" t="str">
        <f t="shared" si="248"/>
        <v>Z</v>
      </c>
      <c r="U1255" s="4" t="str">
        <f t="shared" si="250"/>
        <v>Scissor</v>
      </c>
      <c r="V1255" s="4" t="str">
        <f t="shared" si="251"/>
        <v>Scissor</v>
      </c>
      <c r="W1255" s="4" t="str">
        <f t="shared" si="252"/>
        <v>ZC</v>
      </c>
      <c r="X1255" s="4" t="str">
        <f t="shared" si="253"/>
        <v>D</v>
      </c>
      <c r="Y1255" s="4">
        <f t="shared" si="254"/>
        <v>3</v>
      </c>
      <c r="Z1255" s="4">
        <f t="shared" si="255"/>
        <v>3</v>
      </c>
      <c r="AA1255" s="4">
        <f t="shared" si="256"/>
        <v>6</v>
      </c>
      <c r="AC1255" s="4" t="str">
        <f t="shared" si="257"/>
        <v>W</v>
      </c>
      <c r="AD1255" s="4" t="str" cm="1">
        <f t="array" ref="AD1255">_xlfn._xlws.FILTER($W$16:$W$24,($X$16:$X$24=S1255)*($Z$16:$Z$24=AC1255))</f>
        <v>X</v>
      </c>
      <c r="AE1255" s="4">
        <f t="shared" si="258"/>
        <v>6</v>
      </c>
      <c r="AF1255" s="4">
        <f t="shared" si="259"/>
        <v>1</v>
      </c>
      <c r="AG1255" s="4">
        <f t="shared" si="260"/>
        <v>7</v>
      </c>
    </row>
    <row r="1256" spans="18:33" x14ac:dyDescent="0.3">
      <c r="R1256" s="4" t="s">
        <v>48</v>
      </c>
      <c r="S1256" s="4" t="str">
        <f t="shared" si="249"/>
        <v>C</v>
      </c>
      <c r="T1256" s="4" t="str">
        <f t="shared" si="248"/>
        <v>X</v>
      </c>
      <c r="U1256" s="4" t="str">
        <f t="shared" si="250"/>
        <v>Scissor</v>
      </c>
      <c r="V1256" s="4" t="str">
        <f t="shared" si="251"/>
        <v>Rock</v>
      </c>
      <c r="W1256" s="4" t="str">
        <f t="shared" si="252"/>
        <v>XC</v>
      </c>
      <c r="X1256" s="4" t="str">
        <f t="shared" si="253"/>
        <v>W</v>
      </c>
      <c r="Y1256" s="4">
        <f t="shared" si="254"/>
        <v>6</v>
      </c>
      <c r="Z1256" s="4">
        <f t="shared" si="255"/>
        <v>1</v>
      </c>
      <c r="AA1256" s="4">
        <f t="shared" si="256"/>
        <v>7</v>
      </c>
      <c r="AC1256" s="4" t="str">
        <f t="shared" si="257"/>
        <v>L</v>
      </c>
      <c r="AD1256" s="4" t="str" cm="1">
        <f t="array" ref="AD1256">_xlfn._xlws.FILTER($W$16:$W$24,($X$16:$X$24=S1256)*($Z$16:$Z$24=AC1256))</f>
        <v>Y</v>
      </c>
      <c r="AE1256" s="4">
        <f t="shared" si="258"/>
        <v>0</v>
      </c>
      <c r="AF1256" s="4">
        <f t="shared" si="259"/>
        <v>2</v>
      </c>
      <c r="AG1256" s="4">
        <f t="shared" si="260"/>
        <v>2</v>
      </c>
    </row>
    <row r="1257" spans="18:33" x14ac:dyDescent="0.3">
      <c r="R1257" s="4" t="s">
        <v>46</v>
      </c>
      <c r="S1257" s="4" t="str">
        <f t="shared" si="249"/>
        <v>A</v>
      </c>
      <c r="T1257" s="4" t="str">
        <f t="shared" si="248"/>
        <v>Y</v>
      </c>
      <c r="U1257" s="4" t="str">
        <f t="shared" si="250"/>
        <v>Rock</v>
      </c>
      <c r="V1257" s="4" t="str">
        <f t="shared" si="251"/>
        <v>Paper</v>
      </c>
      <c r="W1257" s="4" t="str">
        <f t="shared" si="252"/>
        <v>YA</v>
      </c>
      <c r="X1257" s="4" t="str">
        <f t="shared" si="253"/>
        <v>W</v>
      </c>
      <c r="Y1257" s="4">
        <f t="shared" si="254"/>
        <v>6</v>
      </c>
      <c r="Z1257" s="4">
        <f t="shared" si="255"/>
        <v>2</v>
      </c>
      <c r="AA1257" s="4">
        <f t="shared" si="256"/>
        <v>8</v>
      </c>
      <c r="AC1257" s="4" t="str">
        <f t="shared" si="257"/>
        <v>D</v>
      </c>
      <c r="AD1257" s="4" t="str" cm="1">
        <f t="array" ref="AD1257">_xlfn._xlws.FILTER($W$16:$W$24,($X$16:$X$24=S1257)*($Z$16:$Z$24=AC1257))</f>
        <v>X</v>
      </c>
      <c r="AE1257" s="4">
        <f t="shared" si="258"/>
        <v>3</v>
      </c>
      <c r="AF1257" s="4">
        <f t="shared" si="259"/>
        <v>1</v>
      </c>
      <c r="AG1257" s="4">
        <f t="shared" si="260"/>
        <v>4</v>
      </c>
    </row>
    <row r="1258" spans="18:33" x14ac:dyDescent="0.3">
      <c r="R1258" s="4" t="s">
        <v>43</v>
      </c>
      <c r="S1258" s="4" t="str">
        <f t="shared" si="249"/>
        <v>C</v>
      </c>
      <c r="T1258" s="4" t="str">
        <f t="shared" si="248"/>
        <v>Z</v>
      </c>
      <c r="U1258" s="4" t="str">
        <f t="shared" si="250"/>
        <v>Scissor</v>
      </c>
      <c r="V1258" s="4" t="str">
        <f t="shared" si="251"/>
        <v>Scissor</v>
      </c>
      <c r="W1258" s="4" t="str">
        <f t="shared" si="252"/>
        <v>ZC</v>
      </c>
      <c r="X1258" s="4" t="str">
        <f t="shared" si="253"/>
        <v>D</v>
      </c>
      <c r="Y1258" s="4">
        <f t="shared" si="254"/>
        <v>3</v>
      </c>
      <c r="Z1258" s="4">
        <f t="shared" si="255"/>
        <v>3</v>
      </c>
      <c r="AA1258" s="4">
        <f t="shared" si="256"/>
        <v>6</v>
      </c>
      <c r="AC1258" s="4" t="str">
        <f t="shared" si="257"/>
        <v>W</v>
      </c>
      <c r="AD1258" s="4" t="str" cm="1">
        <f t="array" ref="AD1258">_xlfn._xlws.FILTER($W$16:$W$24,($X$16:$X$24=S1258)*($Z$16:$Z$24=AC1258))</f>
        <v>X</v>
      </c>
      <c r="AE1258" s="4">
        <f t="shared" si="258"/>
        <v>6</v>
      </c>
      <c r="AF1258" s="4">
        <f t="shared" si="259"/>
        <v>1</v>
      </c>
      <c r="AG1258" s="4">
        <f t="shared" si="260"/>
        <v>7</v>
      </c>
    </row>
    <row r="1259" spans="18:33" x14ac:dyDescent="0.3">
      <c r="R1259" s="4" t="s">
        <v>48</v>
      </c>
      <c r="S1259" s="4" t="str">
        <f t="shared" si="249"/>
        <v>C</v>
      </c>
      <c r="T1259" s="4" t="str">
        <f t="shared" si="248"/>
        <v>X</v>
      </c>
      <c r="U1259" s="4" t="str">
        <f t="shared" si="250"/>
        <v>Scissor</v>
      </c>
      <c r="V1259" s="4" t="str">
        <f t="shared" si="251"/>
        <v>Rock</v>
      </c>
      <c r="W1259" s="4" t="str">
        <f t="shared" si="252"/>
        <v>XC</v>
      </c>
      <c r="X1259" s="4" t="str">
        <f t="shared" si="253"/>
        <v>W</v>
      </c>
      <c r="Y1259" s="4">
        <f t="shared" si="254"/>
        <v>6</v>
      </c>
      <c r="Z1259" s="4">
        <f t="shared" si="255"/>
        <v>1</v>
      </c>
      <c r="AA1259" s="4">
        <f t="shared" si="256"/>
        <v>7</v>
      </c>
      <c r="AC1259" s="4" t="str">
        <f t="shared" si="257"/>
        <v>L</v>
      </c>
      <c r="AD1259" s="4" t="str" cm="1">
        <f t="array" ref="AD1259">_xlfn._xlws.FILTER($W$16:$W$24,($X$16:$X$24=S1259)*($Z$16:$Z$24=AC1259))</f>
        <v>Y</v>
      </c>
      <c r="AE1259" s="4">
        <f t="shared" si="258"/>
        <v>0</v>
      </c>
      <c r="AF1259" s="4">
        <f t="shared" si="259"/>
        <v>2</v>
      </c>
      <c r="AG1259" s="4">
        <f t="shared" si="260"/>
        <v>2</v>
      </c>
    </row>
    <row r="1260" spans="18:33" x14ac:dyDescent="0.3">
      <c r="R1260" s="4" t="s">
        <v>42</v>
      </c>
      <c r="S1260" s="4" t="str">
        <f t="shared" si="249"/>
        <v>B</v>
      </c>
      <c r="T1260" s="4" t="str">
        <f t="shared" si="248"/>
        <v>Z</v>
      </c>
      <c r="U1260" s="4" t="str">
        <f t="shared" si="250"/>
        <v>Paper</v>
      </c>
      <c r="V1260" s="4" t="str">
        <f t="shared" si="251"/>
        <v>Scissor</v>
      </c>
      <c r="W1260" s="4" t="str">
        <f t="shared" si="252"/>
        <v>ZB</v>
      </c>
      <c r="X1260" s="4" t="str">
        <f t="shared" si="253"/>
        <v>W</v>
      </c>
      <c r="Y1260" s="4">
        <f t="shared" si="254"/>
        <v>6</v>
      </c>
      <c r="Z1260" s="4">
        <f t="shared" si="255"/>
        <v>3</v>
      </c>
      <c r="AA1260" s="4">
        <f t="shared" si="256"/>
        <v>9</v>
      </c>
      <c r="AC1260" s="4" t="str">
        <f t="shared" si="257"/>
        <v>W</v>
      </c>
      <c r="AD1260" s="4" t="str" cm="1">
        <f t="array" ref="AD1260">_xlfn._xlws.FILTER($W$16:$W$24,($X$16:$X$24=S1260)*($Z$16:$Z$24=AC1260))</f>
        <v>Z</v>
      </c>
      <c r="AE1260" s="4">
        <f t="shared" si="258"/>
        <v>6</v>
      </c>
      <c r="AF1260" s="4">
        <f t="shared" si="259"/>
        <v>3</v>
      </c>
      <c r="AG1260" s="4">
        <f t="shared" si="260"/>
        <v>9</v>
      </c>
    </row>
    <row r="1261" spans="18:33" x14ac:dyDescent="0.3">
      <c r="R1261" s="4" t="s">
        <v>43</v>
      </c>
      <c r="S1261" s="4" t="str">
        <f t="shared" si="249"/>
        <v>C</v>
      </c>
      <c r="T1261" s="4" t="str">
        <f t="shared" si="248"/>
        <v>Z</v>
      </c>
      <c r="U1261" s="4" t="str">
        <f t="shared" si="250"/>
        <v>Scissor</v>
      </c>
      <c r="V1261" s="4" t="str">
        <f t="shared" si="251"/>
        <v>Scissor</v>
      </c>
      <c r="W1261" s="4" t="str">
        <f t="shared" si="252"/>
        <v>ZC</v>
      </c>
      <c r="X1261" s="4" t="str">
        <f t="shared" si="253"/>
        <v>D</v>
      </c>
      <c r="Y1261" s="4">
        <f t="shared" si="254"/>
        <v>3</v>
      </c>
      <c r="Z1261" s="4">
        <f t="shared" si="255"/>
        <v>3</v>
      </c>
      <c r="AA1261" s="4">
        <f t="shared" si="256"/>
        <v>6</v>
      </c>
      <c r="AC1261" s="4" t="str">
        <f t="shared" si="257"/>
        <v>W</v>
      </c>
      <c r="AD1261" s="4" t="str" cm="1">
        <f t="array" ref="AD1261">_xlfn._xlws.FILTER($W$16:$W$24,($X$16:$X$24=S1261)*($Z$16:$Z$24=AC1261))</f>
        <v>X</v>
      </c>
      <c r="AE1261" s="4">
        <f t="shared" si="258"/>
        <v>6</v>
      </c>
      <c r="AF1261" s="4">
        <f t="shared" si="259"/>
        <v>1</v>
      </c>
      <c r="AG1261" s="4">
        <f t="shared" si="260"/>
        <v>7</v>
      </c>
    </row>
    <row r="1262" spans="18:33" x14ac:dyDescent="0.3">
      <c r="R1262" s="4" t="s">
        <v>43</v>
      </c>
      <c r="S1262" s="4" t="str">
        <f t="shared" si="249"/>
        <v>C</v>
      </c>
      <c r="T1262" s="4" t="str">
        <f t="shared" si="248"/>
        <v>Z</v>
      </c>
      <c r="U1262" s="4" t="str">
        <f t="shared" si="250"/>
        <v>Scissor</v>
      </c>
      <c r="V1262" s="4" t="str">
        <f t="shared" si="251"/>
        <v>Scissor</v>
      </c>
      <c r="W1262" s="4" t="str">
        <f t="shared" si="252"/>
        <v>ZC</v>
      </c>
      <c r="X1262" s="4" t="str">
        <f t="shared" si="253"/>
        <v>D</v>
      </c>
      <c r="Y1262" s="4">
        <f t="shared" si="254"/>
        <v>3</v>
      </c>
      <c r="Z1262" s="4">
        <f t="shared" si="255"/>
        <v>3</v>
      </c>
      <c r="AA1262" s="4">
        <f t="shared" si="256"/>
        <v>6</v>
      </c>
      <c r="AC1262" s="4" t="str">
        <f t="shared" si="257"/>
        <v>W</v>
      </c>
      <c r="AD1262" s="4" t="str" cm="1">
        <f t="array" ref="AD1262">_xlfn._xlws.FILTER($W$16:$W$24,($X$16:$X$24=S1262)*($Z$16:$Z$24=AC1262))</f>
        <v>X</v>
      </c>
      <c r="AE1262" s="4">
        <f t="shared" si="258"/>
        <v>6</v>
      </c>
      <c r="AF1262" s="4">
        <f t="shared" si="259"/>
        <v>1</v>
      </c>
      <c r="AG1262" s="4">
        <f t="shared" si="260"/>
        <v>7</v>
      </c>
    </row>
    <row r="1263" spans="18:33" x14ac:dyDescent="0.3">
      <c r="R1263" s="4" t="s">
        <v>45</v>
      </c>
      <c r="S1263" s="4" t="str">
        <f t="shared" si="249"/>
        <v>C</v>
      </c>
      <c r="T1263" s="4" t="str">
        <f t="shared" si="248"/>
        <v>Y</v>
      </c>
      <c r="U1263" s="4" t="str">
        <f t="shared" si="250"/>
        <v>Scissor</v>
      </c>
      <c r="V1263" s="4" t="str">
        <f t="shared" si="251"/>
        <v>Paper</v>
      </c>
      <c r="W1263" s="4" t="str">
        <f t="shared" si="252"/>
        <v>YC</v>
      </c>
      <c r="X1263" s="4" t="str">
        <f t="shared" si="253"/>
        <v>L</v>
      </c>
      <c r="Y1263" s="4">
        <f t="shared" si="254"/>
        <v>0</v>
      </c>
      <c r="Z1263" s="4">
        <f t="shared" si="255"/>
        <v>2</v>
      </c>
      <c r="AA1263" s="4">
        <f t="shared" si="256"/>
        <v>2</v>
      </c>
      <c r="AC1263" s="4" t="str">
        <f t="shared" si="257"/>
        <v>D</v>
      </c>
      <c r="AD1263" s="4" t="str" cm="1">
        <f t="array" ref="AD1263">_xlfn._xlws.FILTER($W$16:$W$24,($X$16:$X$24=S1263)*($Z$16:$Z$24=AC1263))</f>
        <v>Z</v>
      </c>
      <c r="AE1263" s="4">
        <f t="shared" si="258"/>
        <v>3</v>
      </c>
      <c r="AF1263" s="4">
        <f t="shared" si="259"/>
        <v>3</v>
      </c>
      <c r="AG1263" s="4">
        <f t="shared" si="260"/>
        <v>6</v>
      </c>
    </row>
    <row r="1264" spans="18:33" x14ac:dyDescent="0.3">
      <c r="R1264" s="4" t="s">
        <v>43</v>
      </c>
      <c r="S1264" s="4" t="str">
        <f t="shared" si="249"/>
        <v>C</v>
      </c>
      <c r="T1264" s="4" t="str">
        <f t="shared" si="248"/>
        <v>Z</v>
      </c>
      <c r="U1264" s="4" t="str">
        <f t="shared" si="250"/>
        <v>Scissor</v>
      </c>
      <c r="V1264" s="4" t="str">
        <f t="shared" si="251"/>
        <v>Scissor</v>
      </c>
      <c r="W1264" s="4" t="str">
        <f t="shared" si="252"/>
        <v>ZC</v>
      </c>
      <c r="X1264" s="4" t="str">
        <f t="shared" si="253"/>
        <v>D</v>
      </c>
      <c r="Y1264" s="4">
        <f t="shared" si="254"/>
        <v>3</v>
      </c>
      <c r="Z1264" s="4">
        <f t="shared" si="255"/>
        <v>3</v>
      </c>
      <c r="AA1264" s="4">
        <f t="shared" si="256"/>
        <v>6</v>
      </c>
      <c r="AC1264" s="4" t="str">
        <f t="shared" si="257"/>
        <v>W</v>
      </c>
      <c r="AD1264" s="4" t="str" cm="1">
        <f t="array" ref="AD1264">_xlfn._xlws.FILTER($W$16:$W$24,($X$16:$X$24=S1264)*($Z$16:$Z$24=AC1264))</f>
        <v>X</v>
      </c>
      <c r="AE1264" s="4">
        <f t="shared" si="258"/>
        <v>6</v>
      </c>
      <c r="AF1264" s="4">
        <f t="shared" si="259"/>
        <v>1</v>
      </c>
      <c r="AG1264" s="4">
        <f t="shared" si="260"/>
        <v>7</v>
      </c>
    </row>
    <row r="1265" spans="18:33" x14ac:dyDescent="0.3">
      <c r="R1265" s="4" t="s">
        <v>46</v>
      </c>
      <c r="S1265" s="4" t="str">
        <f t="shared" si="249"/>
        <v>A</v>
      </c>
      <c r="T1265" s="4" t="str">
        <f t="shared" si="248"/>
        <v>Y</v>
      </c>
      <c r="U1265" s="4" t="str">
        <f t="shared" si="250"/>
        <v>Rock</v>
      </c>
      <c r="V1265" s="4" t="str">
        <f t="shared" si="251"/>
        <v>Paper</v>
      </c>
      <c r="W1265" s="4" t="str">
        <f t="shared" si="252"/>
        <v>YA</v>
      </c>
      <c r="X1265" s="4" t="str">
        <f t="shared" si="253"/>
        <v>W</v>
      </c>
      <c r="Y1265" s="4">
        <f t="shared" si="254"/>
        <v>6</v>
      </c>
      <c r="Z1265" s="4">
        <f t="shared" si="255"/>
        <v>2</v>
      </c>
      <c r="AA1265" s="4">
        <f t="shared" si="256"/>
        <v>8</v>
      </c>
      <c r="AC1265" s="4" t="str">
        <f t="shared" si="257"/>
        <v>D</v>
      </c>
      <c r="AD1265" s="4" t="str" cm="1">
        <f t="array" ref="AD1265">_xlfn._xlws.FILTER($W$16:$W$24,($X$16:$X$24=S1265)*($Z$16:$Z$24=AC1265))</f>
        <v>X</v>
      </c>
      <c r="AE1265" s="4">
        <f t="shared" si="258"/>
        <v>3</v>
      </c>
      <c r="AF1265" s="4">
        <f t="shared" si="259"/>
        <v>1</v>
      </c>
      <c r="AG1265" s="4">
        <f t="shared" si="260"/>
        <v>4</v>
      </c>
    </row>
    <row r="1266" spans="18:33" x14ac:dyDescent="0.3">
      <c r="R1266" s="4" t="s">
        <v>42</v>
      </c>
      <c r="S1266" s="4" t="str">
        <f t="shared" si="249"/>
        <v>B</v>
      </c>
      <c r="T1266" s="4" t="str">
        <f t="shared" si="248"/>
        <v>Z</v>
      </c>
      <c r="U1266" s="4" t="str">
        <f t="shared" si="250"/>
        <v>Paper</v>
      </c>
      <c r="V1266" s="4" t="str">
        <f t="shared" si="251"/>
        <v>Scissor</v>
      </c>
      <c r="W1266" s="4" t="str">
        <f t="shared" si="252"/>
        <v>ZB</v>
      </c>
      <c r="X1266" s="4" t="str">
        <f t="shared" si="253"/>
        <v>W</v>
      </c>
      <c r="Y1266" s="4">
        <f t="shared" si="254"/>
        <v>6</v>
      </c>
      <c r="Z1266" s="4">
        <f t="shared" si="255"/>
        <v>3</v>
      </c>
      <c r="AA1266" s="4">
        <f t="shared" si="256"/>
        <v>9</v>
      </c>
      <c r="AC1266" s="4" t="str">
        <f t="shared" si="257"/>
        <v>W</v>
      </c>
      <c r="AD1266" s="4" t="str" cm="1">
        <f t="array" ref="AD1266">_xlfn._xlws.FILTER($W$16:$W$24,($X$16:$X$24=S1266)*($Z$16:$Z$24=AC1266))</f>
        <v>Z</v>
      </c>
      <c r="AE1266" s="4">
        <f t="shared" si="258"/>
        <v>6</v>
      </c>
      <c r="AF1266" s="4">
        <f t="shared" si="259"/>
        <v>3</v>
      </c>
      <c r="AG1266" s="4">
        <f t="shared" si="260"/>
        <v>9</v>
      </c>
    </row>
    <row r="1267" spans="18:33" x14ac:dyDescent="0.3">
      <c r="R1267" s="4" t="s">
        <v>42</v>
      </c>
      <c r="S1267" s="4" t="str">
        <f t="shared" si="249"/>
        <v>B</v>
      </c>
      <c r="T1267" s="4" t="str">
        <f t="shared" si="248"/>
        <v>Z</v>
      </c>
      <c r="U1267" s="4" t="str">
        <f t="shared" si="250"/>
        <v>Paper</v>
      </c>
      <c r="V1267" s="4" t="str">
        <f t="shared" si="251"/>
        <v>Scissor</v>
      </c>
      <c r="W1267" s="4" t="str">
        <f t="shared" si="252"/>
        <v>ZB</v>
      </c>
      <c r="X1267" s="4" t="str">
        <f t="shared" si="253"/>
        <v>W</v>
      </c>
      <c r="Y1267" s="4">
        <f t="shared" si="254"/>
        <v>6</v>
      </c>
      <c r="Z1267" s="4">
        <f t="shared" si="255"/>
        <v>3</v>
      </c>
      <c r="AA1267" s="4">
        <f t="shared" si="256"/>
        <v>9</v>
      </c>
      <c r="AC1267" s="4" t="str">
        <f t="shared" si="257"/>
        <v>W</v>
      </c>
      <c r="AD1267" s="4" t="str" cm="1">
        <f t="array" ref="AD1267">_xlfn._xlws.FILTER($W$16:$W$24,($X$16:$X$24=S1267)*($Z$16:$Z$24=AC1267))</f>
        <v>Z</v>
      </c>
      <c r="AE1267" s="4">
        <f t="shared" si="258"/>
        <v>6</v>
      </c>
      <c r="AF1267" s="4">
        <f t="shared" si="259"/>
        <v>3</v>
      </c>
      <c r="AG1267" s="4">
        <f t="shared" si="260"/>
        <v>9</v>
      </c>
    </row>
    <row r="1268" spans="18:33" x14ac:dyDescent="0.3">
      <c r="R1268" s="4" t="s">
        <v>49</v>
      </c>
      <c r="S1268" s="4" t="str">
        <f t="shared" si="249"/>
        <v>A</v>
      </c>
      <c r="T1268" s="4" t="str">
        <f t="shared" si="248"/>
        <v>X</v>
      </c>
      <c r="U1268" s="4" t="str">
        <f t="shared" si="250"/>
        <v>Rock</v>
      </c>
      <c r="V1268" s="4" t="str">
        <f t="shared" si="251"/>
        <v>Rock</v>
      </c>
      <c r="W1268" s="4" t="str">
        <f t="shared" si="252"/>
        <v>XA</v>
      </c>
      <c r="X1268" s="4" t="str">
        <f t="shared" si="253"/>
        <v>D</v>
      </c>
      <c r="Y1268" s="4">
        <f t="shared" si="254"/>
        <v>3</v>
      </c>
      <c r="Z1268" s="4">
        <f t="shared" si="255"/>
        <v>1</v>
      </c>
      <c r="AA1268" s="4">
        <f t="shared" si="256"/>
        <v>4</v>
      </c>
      <c r="AC1268" s="4" t="str">
        <f t="shared" si="257"/>
        <v>L</v>
      </c>
      <c r="AD1268" s="4" t="str" cm="1">
        <f t="array" ref="AD1268">_xlfn._xlws.FILTER($W$16:$W$24,($X$16:$X$24=S1268)*($Z$16:$Z$24=AC1268))</f>
        <v>Z</v>
      </c>
      <c r="AE1268" s="4">
        <f t="shared" si="258"/>
        <v>0</v>
      </c>
      <c r="AF1268" s="4">
        <f t="shared" si="259"/>
        <v>3</v>
      </c>
      <c r="AG1268" s="4">
        <f t="shared" si="260"/>
        <v>3</v>
      </c>
    </row>
    <row r="1269" spans="18:33" x14ac:dyDescent="0.3">
      <c r="R1269" s="4" t="s">
        <v>45</v>
      </c>
      <c r="S1269" s="4" t="str">
        <f t="shared" si="249"/>
        <v>C</v>
      </c>
      <c r="T1269" s="4" t="str">
        <f t="shared" si="248"/>
        <v>Y</v>
      </c>
      <c r="U1269" s="4" t="str">
        <f t="shared" si="250"/>
        <v>Scissor</v>
      </c>
      <c r="V1269" s="4" t="str">
        <f t="shared" si="251"/>
        <v>Paper</v>
      </c>
      <c r="W1269" s="4" t="str">
        <f t="shared" si="252"/>
        <v>YC</v>
      </c>
      <c r="X1269" s="4" t="str">
        <f t="shared" si="253"/>
        <v>L</v>
      </c>
      <c r="Y1269" s="4">
        <f t="shared" si="254"/>
        <v>0</v>
      </c>
      <c r="Z1269" s="4">
        <f t="shared" si="255"/>
        <v>2</v>
      </c>
      <c r="AA1269" s="4">
        <f t="shared" si="256"/>
        <v>2</v>
      </c>
      <c r="AC1269" s="4" t="str">
        <f t="shared" si="257"/>
        <v>D</v>
      </c>
      <c r="AD1269" s="4" t="str" cm="1">
        <f t="array" ref="AD1269">_xlfn._xlws.FILTER($W$16:$W$24,($X$16:$X$24=S1269)*($Z$16:$Z$24=AC1269))</f>
        <v>Z</v>
      </c>
      <c r="AE1269" s="4">
        <f t="shared" si="258"/>
        <v>3</v>
      </c>
      <c r="AF1269" s="4">
        <f t="shared" si="259"/>
        <v>3</v>
      </c>
      <c r="AG1269" s="4">
        <f t="shared" si="260"/>
        <v>6</v>
      </c>
    </row>
    <row r="1270" spans="18:33" x14ac:dyDescent="0.3">
      <c r="R1270" s="4" t="s">
        <v>43</v>
      </c>
      <c r="S1270" s="4" t="str">
        <f t="shared" si="249"/>
        <v>C</v>
      </c>
      <c r="T1270" s="4" t="str">
        <f t="shared" si="248"/>
        <v>Z</v>
      </c>
      <c r="U1270" s="4" t="str">
        <f t="shared" si="250"/>
        <v>Scissor</v>
      </c>
      <c r="V1270" s="4" t="str">
        <f t="shared" si="251"/>
        <v>Scissor</v>
      </c>
      <c r="W1270" s="4" t="str">
        <f t="shared" si="252"/>
        <v>ZC</v>
      </c>
      <c r="X1270" s="4" t="str">
        <f t="shared" si="253"/>
        <v>D</v>
      </c>
      <c r="Y1270" s="4">
        <f t="shared" si="254"/>
        <v>3</v>
      </c>
      <c r="Z1270" s="4">
        <f t="shared" si="255"/>
        <v>3</v>
      </c>
      <c r="AA1270" s="4">
        <f t="shared" si="256"/>
        <v>6</v>
      </c>
      <c r="AC1270" s="4" t="str">
        <f t="shared" si="257"/>
        <v>W</v>
      </c>
      <c r="AD1270" s="4" t="str" cm="1">
        <f t="array" ref="AD1270">_xlfn._xlws.FILTER($W$16:$W$24,($X$16:$X$24=S1270)*($Z$16:$Z$24=AC1270))</f>
        <v>X</v>
      </c>
      <c r="AE1270" s="4">
        <f t="shared" si="258"/>
        <v>6</v>
      </c>
      <c r="AF1270" s="4">
        <f t="shared" si="259"/>
        <v>1</v>
      </c>
      <c r="AG1270" s="4">
        <f t="shared" si="260"/>
        <v>7</v>
      </c>
    </row>
    <row r="1271" spans="18:33" x14ac:dyDescent="0.3">
      <c r="R1271" s="4" t="s">
        <v>44</v>
      </c>
      <c r="S1271" s="4" t="str">
        <f t="shared" si="249"/>
        <v>B</v>
      </c>
      <c r="T1271" s="4" t="str">
        <f t="shared" si="248"/>
        <v>X</v>
      </c>
      <c r="U1271" s="4" t="str">
        <f t="shared" si="250"/>
        <v>Paper</v>
      </c>
      <c r="V1271" s="4" t="str">
        <f t="shared" si="251"/>
        <v>Rock</v>
      </c>
      <c r="W1271" s="4" t="str">
        <f t="shared" si="252"/>
        <v>XB</v>
      </c>
      <c r="X1271" s="4" t="str">
        <f t="shared" si="253"/>
        <v>L</v>
      </c>
      <c r="Y1271" s="4">
        <f t="shared" si="254"/>
        <v>0</v>
      </c>
      <c r="Z1271" s="4">
        <f t="shared" si="255"/>
        <v>1</v>
      </c>
      <c r="AA1271" s="4">
        <f t="shared" si="256"/>
        <v>1</v>
      </c>
      <c r="AC1271" s="4" t="str">
        <f t="shared" si="257"/>
        <v>L</v>
      </c>
      <c r="AD1271" s="4" t="str" cm="1">
        <f t="array" ref="AD1271">_xlfn._xlws.FILTER($W$16:$W$24,($X$16:$X$24=S1271)*($Z$16:$Z$24=AC1271))</f>
        <v>X</v>
      </c>
      <c r="AE1271" s="4">
        <f t="shared" si="258"/>
        <v>0</v>
      </c>
      <c r="AF1271" s="4">
        <f t="shared" si="259"/>
        <v>1</v>
      </c>
      <c r="AG1271" s="4">
        <f t="shared" si="260"/>
        <v>1</v>
      </c>
    </row>
    <row r="1272" spans="18:33" x14ac:dyDescent="0.3">
      <c r="R1272" s="4" t="s">
        <v>49</v>
      </c>
      <c r="S1272" s="4" t="str">
        <f t="shared" si="249"/>
        <v>A</v>
      </c>
      <c r="T1272" s="4" t="str">
        <f t="shared" si="248"/>
        <v>X</v>
      </c>
      <c r="U1272" s="4" t="str">
        <f t="shared" si="250"/>
        <v>Rock</v>
      </c>
      <c r="V1272" s="4" t="str">
        <f t="shared" si="251"/>
        <v>Rock</v>
      </c>
      <c r="W1272" s="4" t="str">
        <f t="shared" si="252"/>
        <v>XA</v>
      </c>
      <c r="X1272" s="4" t="str">
        <f t="shared" si="253"/>
        <v>D</v>
      </c>
      <c r="Y1272" s="4">
        <f t="shared" si="254"/>
        <v>3</v>
      </c>
      <c r="Z1272" s="4">
        <f t="shared" si="255"/>
        <v>1</v>
      </c>
      <c r="AA1272" s="4">
        <f t="shared" si="256"/>
        <v>4</v>
      </c>
      <c r="AC1272" s="4" t="str">
        <f t="shared" si="257"/>
        <v>L</v>
      </c>
      <c r="AD1272" s="4" t="str" cm="1">
        <f t="array" ref="AD1272">_xlfn._xlws.FILTER($W$16:$W$24,($X$16:$X$24=S1272)*($Z$16:$Z$24=AC1272))</f>
        <v>Z</v>
      </c>
      <c r="AE1272" s="4">
        <f t="shared" si="258"/>
        <v>0</v>
      </c>
      <c r="AF1272" s="4">
        <f t="shared" si="259"/>
        <v>3</v>
      </c>
      <c r="AG1272" s="4">
        <f t="shared" si="260"/>
        <v>3</v>
      </c>
    </row>
    <row r="1273" spans="18:33" x14ac:dyDescent="0.3">
      <c r="R1273" s="4" t="s">
        <v>43</v>
      </c>
      <c r="S1273" s="4" t="str">
        <f t="shared" si="249"/>
        <v>C</v>
      </c>
      <c r="T1273" s="4" t="str">
        <f t="shared" si="248"/>
        <v>Z</v>
      </c>
      <c r="U1273" s="4" t="str">
        <f t="shared" si="250"/>
        <v>Scissor</v>
      </c>
      <c r="V1273" s="4" t="str">
        <f t="shared" si="251"/>
        <v>Scissor</v>
      </c>
      <c r="W1273" s="4" t="str">
        <f t="shared" si="252"/>
        <v>ZC</v>
      </c>
      <c r="X1273" s="4" t="str">
        <f t="shared" si="253"/>
        <v>D</v>
      </c>
      <c r="Y1273" s="4">
        <f t="shared" si="254"/>
        <v>3</v>
      </c>
      <c r="Z1273" s="4">
        <f t="shared" si="255"/>
        <v>3</v>
      </c>
      <c r="AA1273" s="4">
        <f t="shared" si="256"/>
        <v>6</v>
      </c>
      <c r="AC1273" s="4" t="str">
        <f t="shared" si="257"/>
        <v>W</v>
      </c>
      <c r="AD1273" s="4" t="str" cm="1">
        <f t="array" ref="AD1273">_xlfn._xlws.FILTER($W$16:$W$24,($X$16:$X$24=S1273)*($Z$16:$Z$24=AC1273))</f>
        <v>X</v>
      </c>
      <c r="AE1273" s="4">
        <f t="shared" si="258"/>
        <v>6</v>
      </c>
      <c r="AF1273" s="4">
        <f t="shared" si="259"/>
        <v>1</v>
      </c>
      <c r="AG1273" s="4">
        <f t="shared" si="260"/>
        <v>7</v>
      </c>
    </row>
    <row r="1274" spans="18:33" x14ac:dyDescent="0.3">
      <c r="R1274" s="4" t="s">
        <v>43</v>
      </c>
      <c r="S1274" s="4" t="str">
        <f t="shared" si="249"/>
        <v>C</v>
      </c>
      <c r="T1274" s="4" t="str">
        <f t="shared" si="248"/>
        <v>Z</v>
      </c>
      <c r="U1274" s="4" t="str">
        <f t="shared" si="250"/>
        <v>Scissor</v>
      </c>
      <c r="V1274" s="4" t="str">
        <f t="shared" si="251"/>
        <v>Scissor</v>
      </c>
      <c r="W1274" s="4" t="str">
        <f t="shared" si="252"/>
        <v>ZC</v>
      </c>
      <c r="X1274" s="4" t="str">
        <f t="shared" si="253"/>
        <v>D</v>
      </c>
      <c r="Y1274" s="4">
        <f t="shared" si="254"/>
        <v>3</v>
      </c>
      <c r="Z1274" s="4">
        <f t="shared" si="255"/>
        <v>3</v>
      </c>
      <c r="AA1274" s="4">
        <f t="shared" si="256"/>
        <v>6</v>
      </c>
      <c r="AC1274" s="4" t="str">
        <f t="shared" si="257"/>
        <v>W</v>
      </c>
      <c r="AD1274" s="4" t="str" cm="1">
        <f t="array" ref="AD1274">_xlfn._xlws.FILTER($W$16:$W$24,($X$16:$X$24=S1274)*($Z$16:$Z$24=AC1274))</f>
        <v>X</v>
      </c>
      <c r="AE1274" s="4">
        <f t="shared" si="258"/>
        <v>6</v>
      </c>
      <c r="AF1274" s="4">
        <f t="shared" si="259"/>
        <v>1</v>
      </c>
      <c r="AG1274" s="4">
        <f t="shared" si="260"/>
        <v>7</v>
      </c>
    </row>
    <row r="1275" spans="18:33" x14ac:dyDescent="0.3">
      <c r="R1275" s="4" t="s">
        <v>43</v>
      </c>
      <c r="S1275" s="4" t="str">
        <f t="shared" si="249"/>
        <v>C</v>
      </c>
      <c r="T1275" s="4" t="str">
        <f t="shared" si="248"/>
        <v>Z</v>
      </c>
      <c r="U1275" s="4" t="str">
        <f t="shared" si="250"/>
        <v>Scissor</v>
      </c>
      <c r="V1275" s="4" t="str">
        <f t="shared" si="251"/>
        <v>Scissor</v>
      </c>
      <c r="W1275" s="4" t="str">
        <f t="shared" si="252"/>
        <v>ZC</v>
      </c>
      <c r="X1275" s="4" t="str">
        <f t="shared" si="253"/>
        <v>D</v>
      </c>
      <c r="Y1275" s="4">
        <f t="shared" si="254"/>
        <v>3</v>
      </c>
      <c r="Z1275" s="4">
        <f t="shared" si="255"/>
        <v>3</v>
      </c>
      <c r="AA1275" s="4">
        <f t="shared" si="256"/>
        <v>6</v>
      </c>
      <c r="AC1275" s="4" t="str">
        <f t="shared" si="257"/>
        <v>W</v>
      </c>
      <c r="AD1275" s="4" t="str" cm="1">
        <f t="array" ref="AD1275">_xlfn._xlws.FILTER($W$16:$W$24,($X$16:$X$24=S1275)*($Z$16:$Z$24=AC1275))</f>
        <v>X</v>
      </c>
      <c r="AE1275" s="4">
        <f t="shared" si="258"/>
        <v>6</v>
      </c>
      <c r="AF1275" s="4">
        <f t="shared" si="259"/>
        <v>1</v>
      </c>
      <c r="AG1275" s="4">
        <f t="shared" si="260"/>
        <v>7</v>
      </c>
    </row>
    <row r="1276" spans="18:33" x14ac:dyDescent="0.3">
      <c r="R1276" s="4" t="s">
        <v>43</v>
      </c>
      <c r="S1276" s="4" t="str">
        <f t="shared" si="249"/>
        <v>C</v>
      </c>
      <c r="T1276" s="4" t="str">
        <f t="shared" si="248"/>
        <v>Z</v>
      </c>
      <c r="U1276" s="4" t="str">
        <f t="shared" si="250"/>
        <v>Scissor</v>
      </c>
      <c r="V1276" s="4" t="str">
        <f t="shared" si="251"/>
        <v>Scissor</v>
      </c>
      <c r="W1276" s="4" t="str">
        <f t="shared" si="252"/>
        <v>ZC</v>
      </c>
      <c r="X1276" s="4" t="str">
        <f t="shared" si="253"/>
        <v>D</v>
      </c>
      <c r="Y1276" s="4">
        <f t="shared" si="254"/>
        <v>3</v>
      </c>
      <c r="Z1276" s="4">
        <f t="shared" si="255"/>
        <v>3</v>
      </c>
      <c r="AA1276" s="4">
        <f t="shared" si="256"/>
        <v>6</v>
      </c>
      <c r="AC1276" s="4" t="str">
        <f t="shared" si="257"/>
        <v>W</v>
      </c>
      <c r="AD1276" s="4" t="str" cm="1">
        <f t="array" ref="AD1276">_xlfn._xlws.FILTER($W$16:$W$24,($X$16:$X$24=S1276)*($Z$16:$Z$24=AC1276))</f>
        <v>X</v>
      </c>
      <c r="AE1276" s="4">
        <f t="shared" si="258"/>
        <v>6</v>
      </c>
      <c r="AF1276" s="4">
        <f t="shared" si="259"/>
        <v>1</v>
      </c>
      <c r="AG1276" s="4">
        <f t="shared" si="260"/>
        <v>7</v>
      </c>
    </row>
    <row r="1277" spans="18:33" x14ac:dyDescent="0.3">
      <c r="R1277" s="4" t="s">
        <v>45</v>
      </c>
      <c r="S1277" s="4" t="str">
        <f t="shared" si="249"/>
        <v>C</v>
      </c>
      <c r="T1277" s="4" t="str">
        <f t="shared" si="248"/>
        <v>Y</v>
      </c>
      <c r="U1277" s="4" t="str">
        <f t="shared" si="250"/>
        <v>Scissor</v>
      </c>
      <c r="V1277" s="4" t="str">
        <f t="shared" si="251"/>
        <v>Paper</v>
      </c>
      <c r="W1277" s="4" t="str">
        <f t="shared" si="252"/>
        <v>YC</v>
      </c>
      <c r="X1277" s="4" t="str">
        <f t="shared" si="253"/>
        <v>L</v>
      </c>
      <c r="Y1277" s="4">
        <f t="shared" si="254"/>
        <v>0</v>
      </c>
      <c r="Z1277" s="4">
        <f t="shared" si="255"/>
        <v>2</v>
      </c>
      <c r="AA1277" s="4">
        <f t="shared" si="256"/>
        <v>2</v>
      </c>
      <c r="AC1277" s="4" t="str">
        <f t="shared" si="257"/>
        <v>D</v>
      </c>
      <c r="AD1277" s="4" t="str" cm="1">
        <f t="array" ref="AD1277">_xlfn._xlws.FILTER($W$16:$W$24,($X$16:$X$24=S1277)*($Z$16:$Z$24=AC1277))</f>
        <v>Z</v>
      </c>
      <c r="AE1277" s="4">
        <f t="shared" si="258"/>
        <v>3</v>
      </c>
      <c r="AF1277" s="4">
        <f t="shared" si="259"/>
        <v>3</v>
      </c>
      <c r="AG1277" s="4">
        <f t="shared" si="260"/>
        <v>6</v>
      </c>
    </row>
    <row r="1278" spans="18:33" x14ac:dyDescent="0.3">
      <c r="R1278" s="4" t="s">
        <v>49</v>
      </c>
      <c r="S1278" s="4" t="str">
        <f t="shared" si="249"/>
        <v>A</v>
      </c>
      <c r="T1278" s="4" t="str">
        <f t="shared" si="248"/>
        <v>X</v>
      </c>
      <c r="U1278" s="4" t="str">
        <f t="shared" si="250"/>
        <v>Rock</v>
      </c>
      <c r="V1278" s="4" t="str">
        <f t="shared" si="251"/>
        <v>Rock</v>
      </c>
      <c r="W1278" s="4" t="str">
        <f t="shared" si="252"/>
        <v>XA</v>
      </c>
      <c r="X1278" s="4" t="str">
        <f t="shared" si="253"/>
        <v>D</v>
      </c>
      <c r="Y1278" s="4">
        <f t="shared" si="254"/>
        <v>3</v>
      </c>
      <c r="Z1278" s="4">
        <f t="shared" si="255"/>
        <v>1</v>
      </c>
      <c r="AA1278" s="4">
        <f t="shared" si="256"/>
        <v>4</v>
      </c>
      <c r="AC1278" s="4" t="str">
        <f t="shared" si="257"/>
        <v>L</v>
      </c>
      <c r="AD1278" s="4" t="str" cm="1">
        <f t="array" ref="AD1278">_xlfn._xlws.FILTER($W$16:$W$24,($X$16:$X$24=S1278)*($Z$16:$Z$24=AC1278))</f>
        <v>Z</v>
      </c>
      <c r="AE1278" s="4">
        <f t="shared" si="258"/>
        <v>0</v>
      </c>
      <c r="AF1278" s="4">
        <f t="shared" si="259"/>
        <v>3</v>
      </c>
      <c r="AG1278" s="4">
        <f t="shared" si="260"/>
        <v>3</v>
      </c>
    </row>
    <row r="1279" spans="18:33" x14ac:dyDescent="0.3">
      <c r="R1279" s="4" t="s">
        <v>42</v>
      </c>
      <c r="S1279" s="4" t="str">
        <f t="shared" si="249"/>
        <v>B</v>
      </c>
      <c r="T1279" s="4" t="str">
        <f t="shared" si="248"/>
        <v>Z</v>
      </c>
      <c r="U1279" s="4" t="str">
        <f t="shared" si="250"/>
        <v>Paper</v>
      </c>
      <c r="V1279" s="4" t="str">
        <f t="shared" si="251"/>
        <v>Scissor</v>
      </c>
      <c r="W1279" s="4" t="str">
        <f t="shared" si="252"/>
        <v>ZB</v>
      </c>
      <c r="X1279" s="4" t="str">
        <f t="shared" si="253"/>
        <v>W</v>
      </c>
      <c r="Y1279" s="4">
        <f t="shared" si="254"/>
        <v>6</v>
      </c>
      <c r="Z1279" s="4">
        <f t="shared" si="255"/>
        <v>3</v>
      </c>
      <c r="AA1279" s="4">
        <f t="shared" si="256"/>
        <v>9</v>
      </c>
      <c r="AC1279" s="4" t="str">
        <f t="shared" si="257"/>
        <v>W</v>
      </c>
      <c r="AD1279" s="4" t="str" cm="1">
        <f t="array" ref="AD1279">_xlfn._xlws.FILTER($W$16:$W$24,($X$16:$X$24=S1279)*($Z$16:$Z$24=AC1279))</f>
        <v>Z</v>
      </c>
      <c r="AE1279" s="4">
        <f t="shared" si="258"/>
        <v>6</v>
      </c>
      <c r="AF1279" s="4">
        <f t="shared" si="259"/>
        <v>3</v>
      </c>
      <c r="AG1279" s="4">
        <f t="shared" si="260"/>
        <v>9</v>
      </c>
    </row>
    <row r="1280" spans="18:33" x14ac:dyDescent="0.3">
      <c r="R1280" s="4" t="s">
        <v>43</v>
      </c>
      <c r="S1280" s="4" t="str">
        <f t="shared" si="249"/>
        <v>C</v>
      </c>
      <c r="T1280" s="4" t="str">
        <f t="shared" si="248"/>
        <v>Z</v>
      </c>
      <c r="U1280" s="4" t="str">
        <f t="shared" si="250"/>
        <v>Scissor</v>
      </c>
      <c r="V1280" s="4" t="str">
        <f t="shared" si="251"/>
        <v>Scissor</v>
      </c>
      <c r="W1280" s="4" t="str">
        <f t="shared" si="252"/>
        <v>ZC</v>
      </c>
      <c r="X1280" s="4" t="str">
        <f t="shared" si="253"/>
        <v>D</v>
      </c>
      <c r="Y1280" s="4">
        <f t="shared" si="254"/>
        <v>3</v>
      </c>
      <c r="Z1280" s="4">
        <f t="shared" si="255"/>
        <v>3</v>
      </c>
      <c r="AA1280" s="4">
        <f t="shared" si="256"/>
        <v>6</v>
      </c>
      <c r="AC1280" s="4" t="str">
        <f t="shared" si="257"/>
        <v>W</v>
      </c>
      <c r="AD1280" s="4" t="str" cm="1">
        <f t="array" ref="AD1280">_xlfn._xlws.FILTER($W$16:$W$24,($X$16:$X$24=S1280)*($Z$16:$Z$24=AC1280))</f>
        <v>X</v>
      </c>
      <c r="AE1280" s="4">
        <f t="shared" si="258"/>
        <v>6</v>
      </c>
      <c r="AF1280" s="4">
        <f t="shared" si="259"/>
        <v>1</v>
      </c>
      <c r="AG1280" s="4">
        <f t="shared" si="260"/>
        <v>7</v>
      </c>
    </row>
    <row r="1281" spans="18:33" x14ac:dyDescent="0.3">
      <c r="R1281" s="4" t="s">
        <v>43</v>
      </c>
      <c r="S1281" s="4" t="str">
        <f t="shared" si="249"/>
        <v>C</v>
      </c>
      <c r="T1281" s="4" t="str">
        <f t="shared" si="248"/>
        <v>Z</v>
      </c>
      <c r="U1281" s="4" t="str">
        <f t="shared" si="250"/>
        <v>Scissor</v>
      </c>
      <c r="V1281" s="4" t="str">
        <f t="shared" si="251"/>
        <v>Scissor</v>
      </c>
      <c r="W1281" s="4" t="str">
        <f t="shared" si="252"/>
        <v>ZC</v>
      </c>
      <c r="X1281" s="4" t="str">
        <f t="shared" si="253"/>
        <v>D</v>
      </c>
      <c r="Y1281" s="4">
        <f t="shared" si="254"/>
        <v>3</v>
      </c>
      <c r="Z1281" s="4">
        <f t="shared" si="255"/>
        <v>3</v>
      </c>
      <c r="AA1281" s="4">
        <f t="shared" si="256"/>
        <v>6</v>
      </c>
      <c r="AC1281" s="4" t="str">
        <f t="shared" si="257"/>
        <v>W</v>
      </c>
      <c r="AD1281" s="4" t="str" cm="1">
        <f t="array" ref="AD1281">_xlfn._xlws.FILTER($W$16:$W$24,($X$16:$X$24=S1281)*($Z$16:$Z$24=AC1281))</f>
        <v>X</v>
      </c>
      <c r="AE1281" s="4">
        <f t="shared" si="258"/>
        <v>6</v>
      </c>
      <c r="AF1281" s="4">
        <f t="shared" si="259"/>
        <v>1</v>
      </c>
      <c r="AG1281" s="4">
        <f t="shared" si="260"/>
        <v>7</v>
      </c>
    </row>
    <row r="1282" spans="18:33" x14ac:dyDescent="0.3">
      <c r="R1282" s="4" t="s">
        <v>46</v>
      </c>
      <c r="S1282" s="4" t="str">
        <f t="shared" si="249"/>
        <v>A</v>
      </c>
      <c r="T1282" s="4" t="str">
        <f t="shared" si="248"/>
        <v>Y</v>
      </c>
      <c r="U1282" s="4" t="str">
        <f t="shared" si="250"/>
        <v>Rock</v>
      </c>
      <c r="V1282" s="4" t="str">
        <f t="shared" si="251"/>
        <v>Paper</v>
      </c>
      <c r="W1282" s="4" t="str">
        <f t="shared" si="252"/>
        <v>YA</v>
      </c>
      <c r="X1282" s="4" t="str">
        <f t="shared" si="253"/>
        <v>W</v>
      </c>
      <c r="Y1282" s="4">
        <f t="shared" si="254"/>
        <v>6</v>
      </c>
      <c r="Z1282" s="4">
        <f t="shared" si="255"/>
        <v>2</v>
      </c>
      <c r="AA1282" s="4">
        <f t="shared" si="256"/>
        <v>8</v>
      </c>
      <c r="AC1282" s="4" t="str">
        <f t="shared" si="257"/>
        <v>D</v>
      </c>
      <c r="AD1282" s="4" t="str" cm="1">
        <f t="array" ref="AD1282">_xlfn._xlws.FILTER($W$16:$W$24,($X$16:$X$24=S1282)*($Z$16:$Z$24=AC1282))</f>
        <v>X</v>
      </c>
      <c r="AE1282" s="4">
        <f t="shared" si="258"/>
        <v>3</v>
      </c>
      <c r="AF1282" s="4">
        <f t="shared" si="259"/>
        <v>1</v>
      </c>
      <c r="AG1282" s="4">
        <f t="shared" si="260"/>
        <v>4</v>
      </c>
    </row>
    <row r="1283" spans="18:33" x14ac:dyDescent="0.3">
      <c r="R1283" s="4" t="s">
        <v>44</v>
      </c>
      <c r="S1283" s="4" t="str">
        <f t="shared" si="249"/>
        <v>B</v>
      </c>
      <c r="T1283" s="4" t="str">
        <f t="shared" si="248"/>
        <v>X</v>
      </c>
      <c r="U1283" s="4" t="str">
        <f t="shared" si="250"/>
        <v>Paper</v>
      </c>
      <c r="V1283" s="4" t="str">
        <f t="shared" si="251"/>
        <v>Rock</v>
      </c>
      <c r="W1283" s="4" t="str">
        <f t="shared" si="252"/>
        <v>XB</v>
      </c>
      <c r="X1283" s="4" t="str">
        <f t="shared" si="253"/>
        <v>L</v>
      </c>
      <c r="Y1283" s="4">
        <f t="shared" si="254"/>
        <v>0</v>
      </c>
      <c r="Z1283" s="4">
        <f t="shared" si="255"/>
        <v>1</v>
      </c>
      <c r="AA1283" s="4">
        <f t="shared" si="256"/>
        <v>1</v>
      </c>
      <c r="AC1283" s="4" t="str">
        <f t="shared" si="257"/>
        <v>L</v>
      </c>
      <c r="AD1283" s="4" t="str" cm="1">
        <f t="array" ref="AD1283">_xlfn._xlws.FILTER($W$16:$W$24,($X$16:$X$24=S1283)*($Z$16:$Z$24=AC1283))</f>
        <v>X</v>
      </c>
      <c r="AE1283" s="4">
        <f t="shared" si="258"/>
        <v>0</v>
      </c>
      <c r="AF1283" s="4">
        <f t="shared" si="259"/>
        <v>1</v>
      </c>
      <c r="AG1283" s="4">
        <f t="shared" si="260"/>
        <v>1</v>
      </c>
    </row>
    <row r="1284" spans="18:33" x14ac:dyDescent="0.3">
      <c r="R1284" s="4" t="s">
        <v>47</v>
      </c>
      <c r="S1284" s="4" t="str">
        <f t="shared" si="249"/>
        <v>A</v>
      </c>
      <c r="T1284" s="4" t="str">
        <f t="shared" si="248"/>
        <v>Z</v>
      </c>
      <c r="U1284" s="4" t="str">
        <f t="shared" si="250"/>
        <v>Rock</v>
      </c>
      <c r="V1284" s="4" t="str">
        <f t="shared" si="251"/>
        <v>Scissor</v>
      </c>
      <c r="W1284" s="4" t="str">
        <f t="shared" si="252"/>
        <v>ZA</v>
      </c>
      <c r="X1284" s="4" t="str">
        <f t="shared" si="253"/>
        <v>L</v>
      </c>
      <c r="Y1284" s="4">
        <f t="shared" si="254"/>
        <v>0</v>
      </c>
      <c r="Z1284" s="4">
        <f t="shared" si="255"/>
        <v>3</v>
      </c>
      <c r="AA1284" s="4">
        <f t="shared" si="256"/>
        <v>3</v>
      </c>
      <c r="AC1284" s="4" t="str">
        <f t="shared" si="257"/>
        <v>W</v>
      </c>
      <c r="AD1284" s="4" t="str" cm="1">
        <f t="array" ref="AD1284">_xlfn._xlws.FILTER($W$16:$W$24,($X$16:$X$24=S1284)*($Z$16:$Z$24=AC1284))</f>
        <v>Y</v>
      </c>
      <c r="AE1284" s="4">
        <f t="shared" si="258"/>
        <v>6</v>
      </c>
      <c r="AF1284" s="4">
        <f t="shared" si="259"/>
        <v>2</v>
      </c>
      <c r="AG1284" s="4">
        <f t="shared" si="260"/>
        <v>8</v>
      </c>
    </row>
    <row r="1285" spans="18:33" x14ac:dyDescent="0.3">
      <c r="R1285" s="4" t="s">
        <v>46</v>
      </c>
      <c r="S1285" s="4" t="str">
        <f t="shared" si="249"/>
        <v>A</v>
      </c>
      <c r="T1285" s="4" t="str">
        <f t="shared" si="248"/>
        <v>Y</v>
      </c>
      <c r="U1285" s="4" t="str">
        <f t="shared" si="250"/>
        <v>Rock</v>
      </c>
      <c r="V1285" s="4" t="str">
        <f t="shared" si="251"/>
        <v>Paper</v>
      </c>
      <c r="W1285" s="4" t="str">
        <f t="shared" si="252"/>
        <v>YA</v>
      </c>
      <c r="X1285" s="4" t="str">
        <f t="shared" si="253"/>
        <v>W</v>
      </c>
      <c r="Y1285" s="4">
        <f t="shared" si="254"/>
        <v>6</v>
      </c>
      <c r="Z1285" s="4">
        <f t="shared" si="255"/>
        <v>2</v>
      </c>
      <c r="AA1285" s="4">
        <f t="shared" si="256"/>
        <v>8</v>
      </c>
      <c r="AC1285" s="4" t="str">
        <f t="shared" si="257"/>
        <v>D</v>
      </c>
      <c r="AD1285" s="4" t="str" cm="1">
        <f t="array" ref="AD1285">_xlfn._xlws.FILTER($W$16:$W$24,($X$16:$X$24=S1285)*($Z$16:$Z$24=AC1285))</f>
        <v>X</v>
      </c>
      <c r="AE1285" s="4">
        <f t="shared" si="258"/>
        <v>3</v>
      </c>
      <c r="AF1285" s="4">
        <f t="shared" si="259"/>
        <v>1</v>
      </c>
      <c r="AG1285" s="4">
        <f t="shared" si="260"/>
        <v>4</v>
      </c>
    </row>
    <row r="1286" spans="18:33" x14ac:dyDescent="0.3">
      <c r="R1286" s="4" t="s">
        <v>42</v>
      </c>
      <c r="S1286" s="4" t="str">
        <f t="shared" si="249"/>
        <v>B</v>
      </c>
      <c r="T1286" s="4" t="str">
        <f t="shared" si="248"/>
        <v>Z</v>
      </c>
      <c r="U1286" s="4" t="str">
        <f t="shared" si="250"/>
        <v>Paper</v>
      </c>
      <c r="V1286" s="4" t="str">
        <f t="shared" si="251"/>
        <v>Scissor</v>
      </c>
      <c r="W1286" s="4" t="str">
        <f t="shared" si="252"/>
        <v>ZB</v>
      </c>
      <c r="X1286" s="4" t="str">
        <f t="shared" si="253"/>
        <v>W</v>
      </c>
      <c r="Y1286" s="4">
        <f t="shared" si="254"/>
        <v>6</v>
      </c>
      <c r="Z1286" s="4">
        <f t="shared" si="255"/>
        <v>3</v>
      </c>
      <c r="AA1286" s="4">
        <f t="shared" si="256"/>
        <v>9</v>
      </c>
      <c r="AC1286" s="4" t="str">
        <f t="shared" si="257"/>
        <v>W</v>
      </c>
      <c r="AD1286" s="4" t="str" cm="1">
        <f t="array" ref="AD1286">_xlfn._xlws.FILTER($W$16:$W$24,($X$16:$X$24=S1286)*($Z$16:$Z$24=AC1286))</f>
        <v>Z</v>
      </c>
      <c r="AE1286" s="4">
        <f t="shared" si="258"/>
        <v>6</v>
      </c>
      <c r="AF1286" s="4">
        <f t="shared" si="259"/>
        <v>3</v>
      </c>
      <c r="AG1286" s="4">
        <f t="shared" si="260"/>
        <v>9</v>
      </c>
    </row>
    <row r="1287" spans="18:33" x14ac:dyDescent="0.3">
      <c r="R1287" s="4" t="s">
        <v>43</v>
      </c>
      <c r="S1287" s="4" t="str">
        <f t="shared" si="249"/>
        <v>C</v>
      </c>
      <c r="T1287" s="4" t="str">
        <f t="shared" si="248"/>
        <v>Z</v>
      </c>
      <c r="U1287" s="4" t="str">
        <f t="shared" si="250"/>
        <v>Scissor</v>
      </c>
      <c r="V1287" s="4" t="str">
        <f t="shared" si="251"/>
        <v>Scissor</v>
      </c>
      <c r="W1287" s="4" t="str">
        <f t="shared" si="252"/>
        <v>ZC</v>
      </c>
      <c r="X1287" s="4" t="str">
        <f t="shared" si="253"/>
        <v>D</v>
      </c>
      <c r="Y1287" s="4">
        <f t="shared" si="254"/>
        <v>3</v>
      </c>
      <c r="Z1287" s="4">
        <f t="shared" si="255"/>
        <v>3</v>
      </c>
      <c r="AA1287" s="4">
        <f t="shared" si="256"/>
        <v>6</v>
      </c>
      <c r="AC1287" s="4" t="str">
        <f t="shared" si="257"/>
        <v>W</v>
      </c>
      <c r="AD1287" s="4" t="str" cm="1">
        <f t="array" ref="AD1287">_xlfn._xlws.FILTER($W$16:$W$24,($X$16:$X$24=S1287)*($Z$16:$Z$24=AC1287))</f>
        <v>X</v>
      </c>
      <c r="AE1287" s="4">
        <f t="shared" si="258"/>
        <v>6</v>
      </c>
      <c r="AF1287" s="4">
        <f t="shared" si="259"/>
        <v>1</v>
      </c>
      <c r="AG1287" s="4">
        <f t="shared" si="260"/>
        <v>7</v>
      </c>
    </row>
    <row r="1288" spans="18:33" x14ac:dyDescent="0.3">
      <c r="R1288" s="4" t="s">
        <v>48</v>
      </c>
      <c r="S1288" s="4" t="str">
        <f t="shared" si="249"/>
        <v>C</v>
      </c>
      <c r="T1288" s="4" t="str">
        <f t="shared" si="248"/>
        <v>X</v>
      </c>
      <c r="U1288" s="4" t="str">
        <f t="shared" si="250"/>
        <v>Scissor</v>
      </c>
      <c r="V1288" s="4" t="str">
        <f t="shared" si="251"/>
        <v>Rock</v>
      </c>
      <c r="W1288" s="4" t="str">
        <f t="shared" si="252"/>
        <v>XC</v>
      </c>
      <c r="X1288" s="4" t="str">
        <f t="shared" si="253"/>
        <v>W</v>
      </c>
      <c r="Y1288" s="4">
        <f t="shared" si="254"/>
        <v>6</v>
      </c>
      <c r="Z1288" s="4">
        <f t="shared" si="255"/>
        <v>1</v>
      </c>
      <c r="AA1288" s="4">
        <f t="shared" si="256"/>
        <v>7</v>
      </c>
      <c r="AC1288" s="4" t="str">
        <f t="shared" si="257"/>
        <v>L</v>
      </c>
      <c r="AD1288" s="4" t="str" cm="1">
        <f t="array" ref="AD1288">_xlfn._xlws.FILTER($W$16:$W$24,($X$16:$X$24=S1288)*($Z$16:$Z$24=AC1288))</f>
        <v>Y</v>
      </c>
      <c r="AE1288" s="4">
        <f t="shared" si="258"/>
        <v>0</v>
      </c>
      <c r="AF1288" s="4">
        <f t="shared" si="259"/>
        <v>2</v>
      </c>
      <c r="AG1288" s="4">
        <f t="shared" si="260"/>
        <v>2</v>
      </c>
    </row>
    <row r="1289" spans="18:33" x14ac:dyDescent="0.3">
      <c r="R1289" s="4" t="s">
        <v>49</v>
      </c>
      <c r="S1289" s="4" t="str">
        <f t="shared" si="249"/>
        <v>A</v>
      </c>
      <c r="T1289" s="4" t="str">
        <f t="shared" si="248"/>
        <v>X</v>
      </c>
      <c r="U1289" s="4" t="str">
        <f t="shared" si="250"/>
        <v>Rock</v>
      </c>
      <c r="V1289" s="4" t="str">
        <f t="shared" si="251"/>
        <v>Rock</v>
      </c>
      <c r="W1289" s="4" t="str">
        <f t="shared" si="252"/>
        <v>XA</v>
      </c>
      <c r="X1289" s="4" t="str">
        <f t="shared" si="253"/>
        <v>D</v>
      </c>
      <c r="Y1289" s="4">
        <f t="shared" si="254"/>
        <v>3</v>
      </c>
      <c r="Z1289" s="4">
        <f t="shared" si="255"/>
        <v>1</v>
      </c>
      <c r="AA1289" s="4">
        <f t="shared" si="256"/>
        <v>4</v>
      </c>
      <c r="AC1289" s="4" t="str">
        <f t="shared" si="257"/>
        <v>L</v>
      </c>
      <c r="AD1289" s="4" t="str" cm="1">
        <f t="array" ref="AD1289">_xlfn._xlws.FILTER($W$16:$W$24,($X$16:$X$24=S1289)*($Z$16:$Z$24=AC1289))</f>
        <v>Z</v>
      </c>
      <c r="AE1289" s="4">
        <f t="shared" si="258"/>
        <v>0</v>
      </c>
      <c r="AF1289" s="4">
        <f t="shared" si="259"/>
        <v>3</v>
      </c>
      <c r="AG1289" s="4">
        <f t="shared" si="260"/>
        <v>3</v>
      </c>
    </row>
    <row r="1290" spans="18:33" x14ac:dyDescent="0.3">
      <c r="R1290" s="4" t="s">
        <v>48</v>
      </c>
      <c r="S1290" s="4" t="str">
        <f t="shared" si="249"/>
        <v>C</v>
      </c>
      <c r="T1290" s="4" t="str">
        <f t="shared" si="248"/>
        <v>X</v>
      </c>
      <c r="U1290" s="4" t="str">
        <f t="shared" si="250"/>
        <v>Scissor</v>
      </c>
      <c r="V1290" s="4" t="str">
        <f t="shared" si="251"/>
        <v>Rock</v>
      </c>
      <c r="W1290" s="4" t="str">
        <f t="shared" si="252"/>
        <v>XC</v>
      </c>
      <c r="X1290" s="4" t="str">
        <f t="shared" si="253"/>
        <v>W</v>
      </c>
      <c r="Y1290" s="4">
        <f t="shared" si="254"/>
        <v>6</v>
      </c>
      <c r="Z1290" s="4">
        <f t="shared" si="255"/>
        <v>1</v>
      </c>
      <c r="AA1290" s="4">
        <f t="shared" si="256"/>
        <v>7</v>
      </c>
      <c r="AC1290" s="4" t="str">
        <f t="shared" si="257"/>
        <v>L</v>
      </c>
      <c r="AD1290" s="4" t="str" cm="1">
        <f t="array" ref="AD1290">_xlfn._xlws.FILTER($W$16:$W$24,($X$16:$X$24=S1290)*($Z$16:$Z$24=AC1290))</f>
        <v>Y</v>
      </c>
      <c r="AE1290" s="4">
        <f t="shared" si="258"/>
        <v>0</v>
      </c>
      <c r="AF1290" s="4">
        <f t="shared" si="259"/>
        <v>2</v>
      </c>
      <c r="AG1290" s="4">
        <f t="shared" si="260"/>
        <v>2</v>
      </c>
    </row>
    <row r="1291" spans="18:33" x14ac:dyDescent="0.3">
      <c r="R1291" s="4" t="s">
        <v>45</v>
      </c>
      <c r="S1291" s="4" t="str">
        <f t="shared" si="249"/>
        <v>C</v>
      </c>
      <c r="T1291" s="4" t="str">
        <f t="shared" si="248"/>
        <v>Y</v>
      </c>
      <c r="U1291" s="4" t="str">
        <f t="shared" si="250"/>
        <v>Scissor</v>
      </c>
      <c r="V1291" s="4" t="str">
        <f t="shared" si="251"/>
        <v>Paper</v>
      </c>
      <c r="W1291" s="4" t="str">
        <f t="shared" si="252"/>
        <v>YC</v>
      </c>
      <c r="X1291" s="4" t="str">
        <f t="shared" si="253"/>
        <v>L</v>
      </c>
      <c r="Y1291" s="4">
        <f t="shared" si="254"/>
        <v>0</v>
      </c>
      <c r="Z1291" s="4">
        <f t="shared" si="255"/>
        <v>2</v>
      </c>
      <c r="AA1291" s="4">
        <f t="shared" si="256"/>
        <v>2</v>
      </c>
      <c r="AC1291" s="4" t="str">
        <f t="shared" si="257"/>
        <v>D</v>
      </c>
      <c r="AD1291" s="4" t="str" cm="1">
        <f t="array" ref="AD1291">_xlfn._xlws.FILTER($W$16:$W$24,($X$16:$X$24=S1291)*($Z$16:$Z$24=AC1291))</f>
        <v>Z</v>
      </c>
      <c r="AE1291" s="4">
        <f t="shared" si="258"/>
        <v>3</v>
      </c>
      <c r="AF1291" s="4">
        <f t="shared" si="259"/>
        <v>3</v>
      </c>
      <c r="AG1291" s="4">
        <f t="shared" si="260"/>
        <v>6</v>
      </c>
    </row>
    <row r="1292" spans="18:33" x14ac:dyDescent="0.3">
      <c r="R1292" s="4" t="s">
        <v>43</v>
      </c>
      <c r="S1292" s="4" t="str">
        <f t="shared" si="249"/>
        <v>C</v>
      </c>
      <c r="T1292" s="4" t="str">
        <f t="shared" si="248"/>
        <v>Z</v>
      </c>
      <c r="U1292" s="4" t="str">
        <f t="shared" si="250"/>
        <v>Scissor</v>
      </c>
      <c r="V1292" s="4" t="str">
        <f t="shared" si="251"/>
        <v>Scissor</v>
      </c>
      <c r="W1292" s="4" t="str">
        <f t="shared" si="252"/>
        <v>ZC</v>
      </c>
      <c r="X1292" s="4" t="str">
        <f t="shared" si="253"/>
        <v>D</v>
      </c>
      <c r="Y1292" s="4">
        <f t="shared" si="254"/>
        <v>3</v>
      </c>
      <c r="Z1292" s="4">
        <f t="shared" si="255"/>
        <v>3</v>
      </c>
      <c r="AA1292" s="4">
        <f t="shared" si="256"/>
        <v>6</v>
      </c>
      <c r="AC1292" s="4" t="str">
        <f t="shared" si="257"/>
        <v>W</v>
      </c>
      <c r="AD1292" s="4" t="str" cm="1">
        <f t="array" ref="AD1292">_xlfn._xlws.FILTER($W$16:$W$24,($X$16:$X$24=S1292)*($Z$16:$Z$24=AC1292))</f>
        <v>X</v>
      </c>
      <c r="AE1292" s="4">
        <f t="shared" si="258"/>
        <v>6</v>
      </c>
      <c r="AF1292" s="4">
        <f t="shared" si="259"/>
        <v>1</v>
      </c>
      <c r="AG1292" s="4">
        <f t="shared" si="260"/>
        <v>7</v>
      </c>
    </row>
    <row r="1293" spans="18:33" x14ac:dyDescent="0.3">
      <c r="R1293" s="4" t="s">
        <v>44</v>
      </c>
      <c r="S1293" s="4" t="str">
        <f t="shared" si="249"/>
        <v>B</v>
      </c>
      <c r="T1293" s="4" t="str">
        <f t="shared" si="248"/>
        <v>X</v>
      </c>
      <c r="U1293" s="4" t="str">
        <f t="shared" si="250"/>
        <v>Paper</v>
      </c>
      <c r="V1293" s="4" t="str">
        <f t="shared" si="251"/>
        <v>Rock</v>
      </c>
      <c r="W1293" s="4" t="str">
        <f t="shared" si="252"/>
        <v>XB</v>
      </c>
      <c r="X1293" s="4" t="str">
        <f t="shared" si="253"/>
        <v>L</v>
      </c>
      <c r="Y1293" s="4">
        <f t="shared" si="254"/>
        <v>0</v>
      </c>
      <c r="Z1293" s="4">
        <f t="shared" si="255"/>
        <v>1</v>
      </c>
      <c r="AA1293" s="4">
        <f t="shared" si="256"/>
        <v>1</v>
      </c>
      <c r="AC1293" s="4" t="str">
        <f t="shared" si="257"/>
        <v>L</v>
      </c>
      <c r="AD1293" s="4" t="str" cm="1">
        <f t="array" ref="AD1293">_xlfn._xlws.FILTER($W$16:$W$24,($X$16:$X$24=S1293)*($Z$16:$Z$24=AC1293))</f>
        <v>X</v>
      </c>
      <c r="AE1293" s="4">
        <f t="shared" si="258"/>
        <v>0</v>
      </c>
      <c r="AF1293" s="4">
        <f t="shared" si="259"/>
        <v>1</v>
      </c>
      <c r="AG1293" s="4">
        <f t="shared" si="260"/>
        <v>1</v>
      </c>
    </row>
    <row r="1294" spans="18:33" x14ac:dyDescent="0.3">
      <c r="R1294" s="4" t="s">
        <v>49</v>
      </c>
      <c r="S1294" s="4" t="str">
        <f t="shared" si="249"/>
        <v>A</v>
      </c>
      <c r="T1294" s="4" t="str">
        <f t="shared" si="248"/>
        <v>X</v>
      </c>
      <c r="U1294" s="4" t="str">
        <f t="shared" si="250"/>
        <v>Rock</v>
      </c>
      <c r="V1294" s="4" t="str">
        <f t="shared" si="251"/>
        <v>Rock</v>
      </c>
      <c r="W1294" s="4" t="str">
        <f t="shared" si="252"/>
        <v>XA</v>
      </c>
      <c r="X1294" s="4" t="str">
        <f t="shared" si="253"/>
        <v>D</v>
      </c>
      <c r="Y1294" s="4">
        <f t="shared" si="254"/>
        <v>3</v>
      </c>
      <c r="Z1294" s="4">
        <f t="shared" si="255"/>
        <v>1</v>
      </c>
      <c r="AA1294" s="4">
        <f t="shared" si="256"/>
        <v>4</v>
      </c>
      <c r="AC1294" s="4" t="str">
        <f t="shared" si="257"/>
        <v>L</v>
      </c>
      <c r="AD1294" s="4" t="str" cm="1">
        <f t="array" ref="AD1294">_xlfn._xlws.FILTER($W$16:$W$24,($X$16:$X$24=S1294)*($Z$16:$Z$24=AC1294))</f>
        <v>Z</v>
      </c>
      <c r="AE1294" s="4">
        <f t="shared" si="258"/>
        <v>0</v>
      </c>
      <c r="AF1294" s="4">
        <f t="shared" si="259"/>
        <v>3</v>
      </c>
      <c r="AG1294" s="4">
        <f t="shared" si="260"/>
        <v>3</v>
      </c>
    </row>
    <row r="1295" spans="18:33" x14ac:dyDescent="0.3">
      <c r="R1295" s="4" t="s">
        <v>43</v>
      </c>
      <c r="S1295" s="4" t="str">
        <f t="shared" si="249"/>
        <v>C</v>
      </c>
      <c r="T1295" s="4" t="str">
        <f t="shared" si="248"/>
        <v>Z</v>
      </c>
      <c r="U1295" s="4" t="str">
        <f t="shared" si="250"/>
        <v>Scissor</v>
      </c>
      <c r="V1295" s="4" t="str">
        <f t="shared" si="251"/>
        <v>Scissor</v>
      </c>
      <c r="W1295" s="4" t="str">
        <f t="shared" si="252"/>
        <v>ZC</v>
      </c>
      <c r="X1295" s="4" t="str">
        <f t="shared" si="253"/>
        <v>D</v>
      </c>
      <c r="Y1295" s="4">
        <f t="shared" si="254"/>
        <v>3</v>
      </c>
      <c r="Z1295" s="4">
        <f t="shared" si="255"/>
        <v>3</v>
      </c>
      <c r="AA1295" s="4">
        <f t="shared" si="256"/>
        <v>6</v>
      </c>
      <c r="AC1295" s="4" t="str">
        <f t="shared" si="257"/>
        <v>W</v>
      </c>
      <c r="AD1295" s="4" t="str" cm="1">
        <f t="array" ref="AD1295">_xlfn._xlws.FILTER($W$16:$W$24,($X$16:$X$24=S1295)*($Z$16:$Z$24=AC1295))</f>
        <v>X</v>
      </c>
      <c r="AE1295" s="4">
        <f t="shared" si="258"/>
        <v>6</v>
      </c>
      <c r="AF1295" s="4">
        <f t="shared" si="259"/>
        <v>1</v>
      </c>
      <c r="AG1295" s="4">
        <f t="shared" si="260"/>
        <v>7</v>
      </c>
    </row>
    <row r="1296" spans="18:33" x14ac:dyDescent="0.3">
      <c r="R1296" s="4" t="s">
        <v>43</v>
      </c>
      <c r="S1296" s="4" t="str">
        <f t="shared" si="249"/>
        <v>C</v>
      </c>
      <c r="T1296" s="4" t="str">
        <f t="shared" si="248"/>
        <v>Z</v>
      </c>
      <c r="U1296" s="4" t="str">
        <f t="shared" si="250"/>
        <v>Scissor</v>
      </c>
      <c r="V1296" s="4" t="str">
        <f t="shared" si="251"/>
        <v>Scissor</v>
      </c>
      <c r="W1296" s="4" t="str">
        <f t="shared" si="252"/>
        <v>ZC</v>
      </c>
      <c r="X1296" s="4" t="str">
        <f t="shared" si="253"/>
        <v>D</v>
      </c>
      <c r="Y1296" s="4">
        <f t="shared" si="254"/>
        <v>3</v>
      </c>
      <c r="Z1296" s="4">
        <f t="shared" si="255"/>
        <v>3</v>
      </c>
      <c r="AA1296" s="4">
        <f t="shared" si="256"/>
        <v>6</v>
      </c>
      <c r="AC1296" s="4" t="str">
        <f t="shared" si="257"/>
        <v>W</v>
      </c>
      <c r="AD1296" s="4" t="str" cm="1">
        <f t="array" ref="AD1296">_xlfn._xlws.FILTER($W$16:$W$24,($X$16:$X$24=S1296)*($Z$16:$Z$24=AC1296))</f>
        <v>X</v>
      </c>
      <c r="AE1296" s="4">
        <f t="shared" si="258"/>
        <v>6</v>
      </c>
      <c r="AF1296" s="4">
        <f t="shared" si="259"/>
        <v>1</v>
      </c>
      <c r="AG1296" s="4">
        <f t="shared" si="260"/>
        <v>7</v>
      </c>
    </row>
    <row r="1297" spans="18:33" x14ac:dyDescent="0.3">
      <c r="R1297" s="4" t="s">
        <v>44</v>
      </c>
      <c r="S1297" s="4" t="str">
        <f t="shared" si="249"/>
        <v>B</v>
      </c>
      <c r="T1297" s="4" t="str">
        <f t="shared" si="248"/>
        <v>X</v>
      </c>
      <c r="U1297" s="4" t="str">
        <f t="shared" si="250"/>
        <v>Paper</v>
      </c>
      <c r="V1297" s="4" t="str">
        <f t="shared" si="251"/>
        <v>Rock</v>
      </c>
      <c r="W1297" s="4" t="str">
        <f t="shared" si="252"/>
        <v>XB</v>
      </c>
      <c r="X1297" s="4" t="str">
        <f t="shared" si="253"/>
        <v>L</v>
      </c>
      <c r="Y1297" s="4">
        <f t="shared" si="254"/>
        <v>0</v>
      </c>
      <c r="Z1297" s="4">
        <f t="shared" si="255"/>
        <v>1</v>
      </c>
      <c r="AA1297" s="4">
        <f t="shared" si="256"/>
        <v>1</v>
      </c>
      <c r="AC1297" s="4" t="str">
        <f t="shared" si="257"/>
        <v>L</v>
      </c>
      <c r="AD1297" s="4" t="str" cm="1">
        <f t="array" ref="AD1297">_xlfn._xlws.FILTER($W$16:$W$24,($X$16:$X$24=S1297)*($Z$16:$Z$24=AC1297))</f>
        <v>X</v>
      </c>
      <c r="AE1297" s="4">
        <f t="shared" si="258"/>
        <v>0</v>
      </c>
      <c r="AF1297" s="4">
        <f t="shared" si="259"/>
        <v>1</v>
      </c>
      <c r="AG1297" s="4">
        <f t="shared" si="260"/>
        <v>1</v>
      </c>
    </row>
    <row r="1298" spans="18:33" x14ac:dyDescent="0.3">
      <c r="R1298" s="4" t="s">
        <v>46</v>
      </c>
      <c r="S1298" s="4" t="str">
        <f t="shared" si="249"/>
        <v>A</v>
      </c>
      <c r="T1298" s="4" t="str">
        <f t="shared" si="248"/>
        <v>Y</v>
      </c>
      <c r="U1298" s="4" t="str">
        <f t="shared" si="250"/>
        <v>Rock</v>
      </c>
      <c r="V1298" s="4" t="str">
        <f t="shared" si="251"/>
        <v>Paper</v>
      </c>
      <c r="W1298" s="4" t="str">
        <f t="shared" si="252"/>
        <v>YA</v>
      </c>
      <c r="X1298" s="4" t="str">
        <f t="shared" si="253"/>
        <v>W</v>
      </c>
      <c r="Y1298" s="4">
        <f t="shared" si="254"/>
        <v>6</v>
      </c>
      <c r="Z1298" s="4">
        <f t="shared" si="255"/>
        <v>2</v>
      </c>
      <c r="AA1298" s="4">
        <f t="shared" si="256"/>
        <v>8</v>
      </c>
      <c r="AC1298" s="4" t="str">
        <f t="shared" si="257"/>
        <v>D</v>
      </c>
      <c r="AD1298" s="4" t="str" cm="1">
        <f t="array" ref="AD1298">_xlfn._xlws.FILTER($W$16:$W$24,($X$16:$X$24=S1298)*($Z$16:$Z$24=AC1298))</f>
        <v>X</v>
      </c>
      <c r="AE1298" s="4">
        <f t="shared" si="258"/>
        <v>3</v>
      </c>
      <c r="AF1298" s="4">
        <f t="shared" si="259"/>
        <v>1</v>
      </c>
      <c r="AG1298" s="4">
        <f t="shared" si="260"/>
        <v>4</v>
      </c>
    </row>
    <row r="1299" spans="18:33" x14ac:dyDescent="0.3">
      <c r="R1299" s="4" t="s">
        <v>46</v>
      </c>
      <c r="S1299" s="4" t="str">
        <f t="shared" si="249"/>
        <v>A</v>
      </c>
      <c r="T1299" s="4" t="str">
        <f t="shared" si="248"/>
        <v>Y</v>
      </c>
      <c r="U1299" s="4" t="str">
        <f t="shared" si="250"/>
        <v>Rock</v>
      </c>
      <c r="V1299" s="4" t="str">
        <f t="shared" si="251"/>
        <v>Paper</v>
      </c>
      <c r="W1299" s="4" t="str">
        <f t="shared" si="252"/>
        <v>YA</v>
      </c>
      <c r="X1299" s="4" t="str">
        <f t="shared" si="253"/>
        <v>W</v>
      </c>
      <c r="Y1299" s="4">
        <f t="shared" si="254"/>
        <v>6</v>
      </c>
      <c r="Z1299" s="4">
        <f t="shared" si="255"/>
        <v>2</v>
      </c>
      <c r="AA1299" s="4">
        <f t="shared" si="256"/>
        <v>8</v>
      </c>
      <c r="AC1299" s="4" t="str">
        <f t="shared" si="257"/>
        <v>D</v>
      </c>
      <c r="AD1299" s="4" t="str" cm="1">
        <f t="array" ref="AD1299">_xlfn._xlws.FILTER($W$16:$W$24,($X$16:$X$24=S1299)*($Z$16:$Z$24=AC1299))</f>
        <v>X</v>
      </c>
      <c r="AE1299" s="4">
        <f t="shared" si="258"/>
        <v>3</v>
      </c>
      <c r="AF1299" s="4">
        <f t="shared" si="259"/>
        <v>1</v>
      </c>
      <c r="AG1299" s="4">
        <f t="shared" si="260"/>
        <v>4</v>
      </c>
    </row>
    <row r="1300" spans="18:33" x14ac:dyDescent="0.3">
      <c r="R1300" s="4" t="s">
        <v>46</v>
      </c>
      <c r="S1300" s="4" t="str">
        <f t="shared" si="249"/>
        <v>A</v>
      </c>
      <c r="T1300" s="4" t="str">
        <f t="shared" si="248"/>
        <v>Y</v>
      </c>
      <c r="U1300" s="4" t="str">
        <f t="shared" si="250"/>
        <v>Rock</v>
      </c>
      <c r="V1300" s="4" t="str">
        <f t="shared" si="251"/>
        <v>Paper</v>
      </c>
      <c r="W1300" s="4" t="str">
        <f t="shared" si="252"/>
        <v>YA</v>
      </c>
      <c r="X1300" s="4" t="str">
        <f t="shared" si="253"/>
        <v>W</v>
      </c>
      <c r="Y1300" s="4">
        <f t="shared" si="254"/>
        <v>6</v>
      </c>
      <c r="Z1300" s="4">
        <f t="shared" si="255"/>
        <v>2</v>
      </c>
      <c r="AA1300" s="4">
        <f t="shared" si="256"/>
        <v>8</v>
      </c>
      <c r="AC1300" s="4" t="str">
        <f t="shared" si="257"/>
        <v>D</v>
      </c>
      <c r="AD1300" s="4" t="str" cm="1">
        <f t="array" ref="AD1300">_xlfn._xlws.FILTER($W$16:$W$24,($X$16:$X$24=S1300)*($Z$16:$Z$24=AC1300))</f>
        <v>X</v>
      </c>
      <c r="AE1300" s="4">
        <f t="shared" si="258"/>
        <v>3</v>
      </c>
      <c r="AF1300" s="4">
        <f t="shared" si="259"/>
        <v>1</v>
      </c>
      <c r="AG1300" s="4">
        <f t="shared" si="260"/>
        <v>4</v>
      </c>
    </row>
    <row r="1301" spans="18:33" x14ac:dyDescent="0.3">
      <c r="R1301" s="4" t="s">
        <v>43</v>
      </c>
      <c r="S1301" s="4" t="str">
        <f t="shared" si="249"/>
        <v>C</v>
      </c>
      <c r="T1301" s="4" t="str">
        <f t="shared" si="248"/>
        <v>Z</v>
      </c>
      <c r="U1301" s="4" t="str">
        <f t="shared" si="250"/>
        <v>Scissor</v>
      </c>
      <c r="V1301" s="4" t="str">
        <f t="shared" si="251"/>
        <v>Scissor</v>
      </c>
      <c r="W1301" s="4" t="str">
        <f t="shared" si="252"/>
        <v>ZC</v>
      </c>
      <c r="X1301" s="4" t="str">
        <f t="shared" si="253"/>
        <v>D</v>
      </c>
      <c r="Y1301" s="4">
        <f t="shared" si="254"/>
        <v>3</v>
      </c>
      <c r="Z1301" s="4">
        <f t="shared" si="255"/>
        <v>3</v>
      </c>
      <c r="AA1301" s="4">
        <f t="shared" si="256"/>
        <v>6</v>
      </c>
      <c r="AC1301" s="4" t="str">
        <f t="shared" si="257"/>
        <v>W</v>
      </c>
      <c r="AD1301" s="4" t="str" cm="1">
        <f t="array" ref="AD1301">_xlfn._xlws.FILTER($W$16:$W$24,($X$16:$X$24=S1301)*($Z$16:$Z$24=AC1301))</f>
        <v>X</v>
      </c>
      <c r="AE1301" s="4">
        <f t="shared" si="258"/>
        <v>6</v>
      </c>
      <c r="AF1301" s="4">
        <f t="shared" si="259"/>
        <v>1</v>
      </c>
      <c r="AG1301" s="4">
        <f t="shared" si="260"/>
        <v>7</v>
      </c>
    </row>
    <row r="1302" spans="18:33" x14ac:dyDescent="0.3">
      <c r="R1302" s="4" t="s">
        <v>43</v>
      </c>
      <c r="S1302" s="4" t="str">
        <f t="shared" si="249"/>
        <v>C</v>
      </c>
      <c r="T1302" s="4" t="str">
        <f t="shared" si="248"/>
        <v>Z</v>
      </c>
      <c r="U1302" s="4" t="str">
        <f t="shared" si="250"/>
        <v>Scissor</v>
      </c>
      <c r="V1302" s="4" t="str">
        <f t="shared" si="251"/>
        <v>Scissor</v>
      </c>
      <c r="W1302" s="4" t="str">
        <f t="shared" si="252"/>
        <v>ZC</v>
      </c>
      <c r="X1302" s="4" t="str">
        <f t="shared" si="253"/>
        <v>D</v>
      </c>
      <c r="Y1302" s="4">
        <f t="shared" si="254"/>
        <v>3</v>
      </c>
      <c r="Z1302" s="4">
        <f t="shared" si="255"/>
        <v>3</v>
      </c>
      <c r="AA1302" s="4">
        <f t="shared" si="256"/>
        <v>6</v>
      </c>
      <c r="AC1302" s="4" t="str">
        <f t="shared" si="257"/>
        <v>W</v>
      </c>
      <c r="AD1302" s="4" t="str" cm="1">
        <f t="array" ref="AD1302">_xlfn._xlws.FILTER($W$16:$W$24,($X$16:$X$24=S1302)*($Z$16:$Z$24=AC1302))</f>
        <v>X</v>
      </c>
      <c r="AE1302" s="4">
        <f t="shared" si="258"/>
        <v>6</v>
      </c>
      <c r="AF1302" s="4">
        <f t="shared" si="259"/>
        <v>1</v>
      </c>
      <c r="AG1302" s="4">
        <f t="shared" si="260"/>
        <v>7</v>
      </c>
    </row>
    <row r="1303" spans="18:33" x14ac:dyDescent="0.3">
      <c r="R1303" s="4" t="s">
        <v>46</v>
      </c>
      <c r="S1303" s="4" t="str">
        <f t="shared" si="249"/>
        <v>A</v>
      </c>
      <c r="T1303" s="4" t="str">
        <f t="shared" si="248"/>
        <v>Y</v>
      </c>
      <c r="U1303" s="4" t="str">
        <f t="shared" si="250"/>
        <v>Rock</v>
      </c>
      <c r="V1303" s="4" t="str">
        <f t="shared" si="251"/>
        <v>Paper</v>
      </c>
      <c r="W1303" s="4" t="str">
        <f t="shared" si="252"/>
        <v>YA</v>
      </c>
      <c r="X1303" s="4" t="str">
        <f t="shared" si="253"/>
        <v>W</v>
      </c>
      <c r="Y1303" s="4">
        <f t="shared" si="254"/>
        <v>6</v>
      </c>
      <c r="Z1303" s="4">
        <f t="shared" si="255"/>
        <v>2</v>
      </c>
      <c r="AA1303" s="4">
        <f t="shared" si="256"/>
        <v>8</v>
      </c>
      <c r="AC1303" s="4" t="str">
        <f t="shared" si="257"/>
        <v>D</v>
      </c>
      <c r="AD1303" s="4" t="str" cm="1">
        <f t="array" ref="AD1303">_xlfn._xlws.FILTER($W$16:$W$24,($X$16:$X$24=S1303)*($Z$16:$Z$24=AC1303))</f>
        <v>X</v>
      </c>
      <c r="AE1303" s="4">
        <f t="shared" si="258"/>
        <v>3</v>
      </c>
      <c r="AF1303" s="4">
        <f t="shared" si="259"/>
        <v>1</v>
      </c>
      <c r="AG1303" s="4">
        <f t="shared" si="260"/>
        <v>4</v>
      </c>
    </row>
    <row r="1304" spans="18:33" x14ac:dyDescent="0.3">
      <c r="R1304" s="4" t="s">
        <v>43</v>
      </c>
      <c r="S1304" s="4" t="str">
        <f t="shared" si="249"/>
        <v>C</v>
      </c>
      <c r="T1304" s="4" t="str">
        <f t="shared" si="248"/>
        <v>Z</v>
      </c>
      <c r="U1304" s="4" t="str">
        <f t="shared" si="250"/>
        <v>Scissor</v>
      </c>
      <c r="V1304" s="4" t="str">
        <f t="shared" si="251"/>
        <v>Scissor</v>
      </c>
      <c r="W1304" s="4" t="str">
        <f t="shared" si="252"/>
        <v>ZC</v>
      </c>
      <c r="X1304" s="4" t="str">
        <f t="shared" si="253"/>
        <v>D</v>
      </c>
      <c r="Y1304" s="4">
        <f t="shared" si="254"/>
        <v>3</v>
      </c>
      <c r="Z1304" s="4">
        <f t="shared" si="255"/>
        <v>3</v>
      </c>
      <c r="AA1304" s="4">
        <f t="shared" si="256"/>
        <v>6</v>
      </c>
      <c r="AC1304" s="4" t="str">
        <f t="shared" si="257"/>
        <v>W</v>
      </c>
      <c r="AD1304" s="4" t="str" cm="1">
        <f t="array" ref="AD1304">_xlfn._xlws.FILTER($W$16:$W$24,($X$16:$X$24=S1304)*($Z$16:$Z$24=AC1304))</f>
        <v>X</v>
      </c>
      <c r="AE1304" s="4">
        <f t="shared" si="258"/>
        <v>6</v>
      </c>
      <c r="AF1304" s="4">
        <f t="shared" si="259"/>
        <v>1</v>
      </c>
      <c r="AG1304" s="4">
        <f t="shared" si="260"/>
        <v>7</v>
      </c>
    </row>
    <row r="1305" spans="18:33" x14ac:dyDescent="0.3">
      <c r="R1305" s="4" t="s">
        <v>47</v>
      </c>
      <c r="S1305" s="4" t="str">
        <f t="shared" si="249"/>
        <v>A</v>
      </c>
      <c r="T1305" s="4" t="str">
        <f t="shared" si="248"/>
        <v>Z</v>
      </c>
      <c r="U1305" s="4" t="str">
        <f t="shared" si="250"/>
        <v>Rock</v>
      </c>
      <c r="V1305" s="4" t="str">
        <f t="shared" si="251"/>
        <v>Scissor</v>
      </c>
      <c r="W1305" s="4" t="str">
        <f t="shared" si="252"/>
        <v>ZA</v>
      </c>
      <c r="X1305" s="4" t="str">
        <f t="shared" si="253"/>
        <v>L</v>
      </c>
      <c r="Y1305" s="4">
        <f t="shared" si="254"/>
        <v>0</v>
      </c>
      <c r="Z1305" s="4">
        <f t="shared" si="255"/>
        <v>3</v>
      </c>
      <c r="AA1305" s="4">
        <f t="shared" si="256"/>
        <v>3</v>
      </c>
      <c r="AC1305" s="4" t="str">
        <f t="shared" si="257"/>
        <v>W</v>
      </c>
      <c r="AD1305" s="4" t="str" cm="1">
        <f t="array" ref="AD1305">_xlfn._xlws.FILTER($W$16:$W$24,($X$16:$X$24=S1305)*($Z$16:$Z$24=AC1305))</f>
        <v>Y</v>
      </c>
      <c r="AE1305" s="4">
        <f t="shared" si="258"/>
        <v>6</v>
      </c>
      <c r="AF1305" s="4">
        <f t="shared" si="259"/>
        <v>2</v>
      </c>
      <c r="AG1305" s="4">
        <f t="shared" si="260"/>
        <v>8</v>
      </c>
    </row>
    <row r="1306" spans="18:33" x14ac:dyDescent="0.3">
      <c r="R1306" s="4" t="s">
        <v>46</v>
      </c>
      <c r="S1306" s="4" t="str">
        <f t="shared" si="249"/>
        <v>A</v>
      </c>
      <c r="T1306" s="4" t="str">
        <f t="shared" si="248"/>
        <v>Y</v>
      </c>
      <c r="U1306" s="4" t="str">
        <f t="shared" si="250"/>
        <v>Rock</v>
      </c>
      <c r="V1306" s="4" t="str">
        <f t="shared" si="251"/>
        <v>Paper</v>
      </c>
      <c r="W1306" s="4" t="str">
        <f t="shared" si="252"/>
        <v>YA</v>
      </c>
      <c r="X1306" s="4" t="str">
        <f t="shared" si="253"/>
        <v>W</v>
      </c>
      <c r="Y1306" s="4">
        <f t="shared" si="254"/>
        <v>6</v>
      </c>
      <c r="Z1306" s="4">
        <f t="shared" si="255"/>
        <v>2</v>
      </c>
      <c r="AA1306" s="4">
        <f t="shared" si="256"/>
        <v>8</v>
      </c>
      <c r="AC1306" s="4" t="str">
        <f t="shared" si="257"/>
        <v>D</v>
      </c>
      <c r="AD1306" s="4" t="str" cm="1">
        <f t="array" ref="AD1306">_xlfn._xlws.FILTER($W$16:$W$24,($X$16:$X$24=S1306)*($Z$16:$Z$24=AC1306))</f>
        <v>X</v>
      </c>
      <c r="AE1306" s="4">
        <f t="shared" si="258"/>
        <v>3</v>
      </c>
      <c r="AF1306" s="4">
        <f t="shared" si="259"/>
        <v>1</v>
      </c>
      <c r="AG1306" s="4">
        <f t="shared" si="260"/>
        <v>4</v>
      </c>
    </row>
    <row r="1307" spans="18:33" x14ac:dyDescent="0.3">
      <c r="R1307" s="4" t="s">
        <v>43</v>
      </c>
      <c r="S1307" s="4" t="str">
        <f t="shared" si="249"/>
        <v>C</v>
      </c>
      <c r="T1307" s="4" t="str">
        <f t="shared" si="248"/>
        <v>Z</v>
      </c>
      <c r="U1307" s="4" t="str">
        <f t="shared" si="250"/>
        <v>Scissor</v>
      </c>
      <c r="V1307" s="4" t="str">
        <f t="shared" si="251"/>
        <v>Scissor</v>
      </c>
      <c r="W1307" s="4" t="str">
        <f t="shared" si="252"/>
        <v>ZC</v>
      </c>
      <c r="X1307" s="4" t="str">
        <f t="shared" si="253"/>
        <v>D</v>
      </c>
      <c r="Y1307" s="4">
        <f t="shared" si="254"/>
        <v>3</v>
      </c>
      <c r="Z1307" s="4">
        <f t="shared" si="255"/>
        <v>3</v>
      </c>
      <c r="AA1307" s="4">
        <f t="shared" si="256"/>
        <v>6</v>
      </c>
      <c r="AC1307" s="4" t="str">
        <f t="shared" si="257"/>
        <v>W</v>
      </c>
      <c r="AD1307" s="4" t="str" cm="1">
        <f t="array" ref="AD1307">_xlfn._xlws.FILTER($W$16:$W$24,($X$16:$X$24=S1307)*($Z$16:$Z$24=AC1307))</f>
        <v>X</v>
      </c>
      <c r="AE1307" s="4">
        <f t="shared" si="258"/>
        <v>6</v>
      </c>
      <c r="AF1307" s="4">
        <f t="shared" si="259"/>
        <v>1</v>
      </c>
      <c r="AG1307" s="4">
        <f t="shared" si="260"/>
        <v>7</v>
      </c>
    </row>
    <row r="1308" spans="18:33" x14ac:dyDescent="0.3">
      <c r="R1308" s="4" t="s">
        <v>44</v>
      </c>
      <c r="S1308" s="4" t="str">
        <f t="shared" si="249"/>
        <v>B</v>
      </c>
      <c r="T1308" s="4" t="str">
        <f t="shared" si="248"/>
        <v>X</v>
      </c>
      <c r="U1308" s="4" t="str">
        <f t="shared" si="250"/>
        <v>Paper</v>
      </c>
      <c r="V1308" s="4" t="str">
        <f t="shared" si="251"/>
        <v>Rock</v>
      </c>
      <c r="W1308" s="4" t="str">
        <f t="shared" si="252"/>
        <v>XB</v>
      </c>
      <c r="X1308" s="4" t="str">
        <f t="shared" si="253"/>
        <v>L</v>
      </c>
      <c r="Y1308" s="4">
        <f t="shared" si="254"/>
        <v>0</v>
      </c>
      <c r="Z1308" s="4">
        <f t="shared" si="255"/>
        <v>1</v>
      </c>
      <c r="AA1308" s="4">
        <f t="shared" si="256"/>
        <v>1</v>
      </c>
      <c r="AC1308" s="4" t="str">
        <f t="shared" si="257"/>
        <v>L</v>
      </c>
      <c r="AD1308" s="4" t="str" cm="1">
        <f t="array" ref="AD1308">_xlfn._xlws.FILTER($W$16:$W$24,($X$16:$X$24=S1308)*($Z$16:$Z$24=AC1308))</f>
        <v>X</v>
      </c>
      <c r="AE1308" s="4">
        <f t="shared" si="258"/>
        <v>0</v>
      </c>
      <c r="AF1308" s="4">
        <f t="shared" si="259"/>
        <v>1</v>
      </c>
      <c r="AG1308" s="4">
        <f t="shared" si="260"/>
        <v>1</v>
      </c>
    </row>
    <row r="1309" spans="18:33" x14ac:dyDescent="0.3">
      <c r="R1309" s="4" t="s">
        <v>43</v>
      </c>
      <c r="S1309" s="4" t="str">
        <f t="shared" si="249"/>
        <v>C</v>
      </c>
      <c r="T1309" s="4" t="str">
        <f t="shared" si="248"/>
        <v>Z</v>
      </c>
      <c r="U1309" s="4" t="str">
        <f t="shared" si="250"/>
        <v>Scissor</v>
      </c>
      <c r="V1309" s="4" t="str">
        <f t="shared" si="251"/>
        <v>Scissor</v>
      </c>
      <c r="W1309" s="4" t="str">
        <f t="shared" si="252"/>
        <v>ZC</v>
      </c>
      <c r="X1309" s="4" t="str">
        <f t="shared" si="253"/>
        <v>D</v>
      </c>
      <c r="Y1309" s="4">
        <f t="shared" si="254"/>
        <v>3</v>
      </c>
      <c r="Z1309" s="4">
        <f t="shared" si="255"/>
        <v>3</v>
      </c>
      <c r="AA1309" s="4">
        <f t="shared" si="256"/>
        <v>6</v>
      </c>
      <c r="AC1309" s="4" t="str">
        <f t="shared" si="257"/>
        <v>W</v>
      </c>
      <c r="AD1309" s="4" t="str" cm="1">
        <f t="array" ref="AD1309">_xlfn._xlws.FILTER($W$16:$W$24,($X$16:$X$24=S1309)*($Z$16:$Z$24=AC1309))</f>
        <v>X</v>
      </c>
      <c r="AE1309" s="4">
        <f t="shared" si="258"/>
        <v>6</v>
      </c>
      <c r="AF1309" s="4">
        <f t="shared" si="259"/>
        <v>1</v>
      </c>
      <c r="AG1309" s="4">
        <f t="shared" si="260"/>
        <v>7</v>
      </c>
    </row>
    <row r="1310" spans="18:33" x14ac:dyDescent="0.3">
      <c r="R1310" s="4" t="s">
        <v>43</v>
      </c>
      <c r="S1310" s="4" t="str">
        <f t="shared" si="249"/>
        <v>C</v>
      </c>
      <c r="T1310" s="4" t="str">
        <f t="shared" si="248"/>
        <v>Z</v>
      </c>
      <c r="U1310" s="4" t="str">
        <f t="shared" si="250"/>
        <v>Scissor</v>
      </c>
      <c r="V1310" s="4" t="str">
        <f t="shared" si="251"/>
        <v>Scissor</v>
      </c>
      <c r="W1310" s="4" t="str">
        <f t="shared" si="252"/>
        <v>ZC</v>
      </c>
      <c r="X1310" s="4" t="str">
        <f t="shared" si="253"/>
        <v>D</v>
      </c>
      <c r="Y1310" s="4">
        <f t="shared" si="254"/>
        <v>3</v>
      </c>
      <c r="Z1310" s="4">
        <f t="shared" si="255"/>
        <v>3</v>
      </c>
      <c r="AA1310" s="4">
        <f t="shared" si="256"/>
        <v>6</v>
      </c>
      <c r="AC1310" s="4" t="str">
        <f t="shared" si="257"/>
        <v>W</v>
      </c>
      <c r="AD1310" s="4" t="str" cm="1">
        <f t="array" ref="AD1310">_xlfn._xlws.FILTER($W$16:$W$24,($X$16:$X$24=S1310)*($Z$16:$Z$24=AC1310))</f>
        <v>X</v>
      </c>
      <c r="AE1310" s="4">
        <f t="shared" si="258"/>
        <v>6</v>
      </c>
      <c r="AF1310" s="4">
        <f t="shared" si="259"/>
        <v>1</v>
      </c>
      <c r="AG1310" s="4">
        <f t="shared" si="260"/>
        <v>7</v>
      </c>
    </row>
    <row r="1311" spans="18:33" x14ac:dyDescent="0.3">
      <c r="R1311" s="4" t="s">
        <v>48</v>
      </c>
      <c r="S1311" s="4" t="str">
        <f t="shared" si="249"/>
        <v>C</v>
      </c>
      <c r="T1311" s="4" t="str">
        <f t="shared" ref="T1311:T1374" si="261">RIGHT(R1311,1)</f>
        <v>X</v>
      </c>
      <c r="U1311" s="4" t="str">
        <f t="shared" si="250"/>
        <v>Scissor</v>
      </c>
      <c r="V1311" s="4" t="str">
        <f t="shared" si="251"/>
        <v>Rock</v>
      </c>
      <c r="W1311" s="4" t="str">
        <f t="shared" si="252"/>
        <v>XC</v>
      </c>
      <c r="X1311" s="4" t="str">
        <f t="shared" si="253"/>
        <v>W</v>
      </c>
      <c r="Y1311" s="4">
        <f t="shared" si="254"/>
        <v>6</v>
      </c>
      <c r="Z1311" s="4">
        <f t="shared" si="255"/>
        <v>1</v>
      </c>
      <c r="AA1311" s="4">
        <f t="shared" si="256"/>
        <v>7</v>
      </c>
      <c r="AC1311" s="4" t="str">
        <f t="shared" si="257"/>
        <v>L</v>
      </c>
      <c r="AD1311" s="4" t="str" cm="1">
        <f t="array" ref="AD1311">_xlfn._xlws.FILTER($W$16:$W$24,($X$16:$X$24=S1311)*($Z$16:$Z$24=AC1311))</f>
        <v>Y</v>
      </c>
      <c r="AE1311" s="4">
        <f t="shared" si="258"/>
        <v>0</v>
      </c>
      <c r="AF1311" s="4">
        <f t="shared" si="259"/>
        <v>2</v>
      </c>
      <c r="AG1311" s="4">
        <f t="shared" si="260"/>
        <v>2</v>
      </c>
    </row>
    <row r="1312" spans="18:33" x14ac:dyDescent="0.3">
      <c r="R1312" s="4" t="s">
        <v>43</v>
      </c>
      <c r="S1312" s="4" t="str">
        <f t="shared" ref="S1312:S1375" si="262">MID(R1312,1,1)</f>
        <v>C</v>
      </c>
      <c r="T1312" s="4" t="str">
        <f t="shared" si="261"/>
        <v>Z</v>
      </c>
      <c r="U1312" s="4" t="str">
        <f t="shared" ref="U1312:U1375" si="263">VLOOKUP(S1312,$R$15:$T$17,2,FALSE)</f>
        <v>Scissor</v>
      </c>
      <c r="V1312" s="4" t="str">
        <f t="shared" ref="V1312:V1375" si="264">_xlfn.XLOOKUP(T1312,$T$15:$T$17,$S$15:$S$17)</f>
        <v>Scissor</v>
      </c>
      <c r="W1312" s="4" t="str">
        <f t="shared" ref="W1312:W1375" si="265">_xlfn.CONCAT(T1312,S1312)</f>
        <v>ZC</v>
      </c>
      <c r="X1312" s="4" t="str">
        <f t="shared" ref="X1312:X1375" si="266">_xlfn.XLOOKUP(W1312,$Y$16:$Y$24,$Z$16:$Z$24)</f>
        <v>D</v>
      </c>
      <c r="Y1312" s="4">
        <f t="shared" ref="Y1312:Y1375" si="267">_xlfn.XLOOKUP(X1312,$R$8:$R$10,$S$8:$S$10)</f>
        <v>3</v>
      </c>
      <c r="Z1312" s="4">
        <f t="shared" ref="Z1312:Z1375" si="268">_xlfn.XLOOKUP(V1312,$R$20:$R$22,$S$20:$S$22)</f>
        <v>3</v>
      </c>
      <c r="AA1312" s="4">
        <f t="shared" ref="AA1312:AA1375" si="269">SUM(Y1312:Z1312)</f>
        <v>6</v>
      </c>
      <c r="AC1312" s="4" t="str">
        <f t="shared" ref="AC1312:AC1375" si="270">VLOOKUP(T1312,$AC$16:$AD$18,2,FALSE)</f>
        <v>W</v>
      </c>
      <c r="AD1312" s="4" t="str" cm="1">
        <f t="array" ref="AD1312">_xlfn._xlws.FILTER($W$16:$W$24,($X$16:$X$24=S1312)*($Z$16:$Z$24=AC1312))</f>
        <v>X</v>
      </c>
      <c r="AE1312" s="4">
        <f t="shared" ref="AE1312:AE1375" si="271">_xlfn.XLOOKUP(AC1312,$R$8:$R$10,$S$8:$S$10)</f>
        <v>6</v>
      </c>
      <c r="AF1312" s="4">
        <f t="shared" ref="AF1312:AF1375" si="272">_xlfn.XLOOKUP(AD1312,$T$20:$T$22,$S$20:$S$22)</f>
        <v>1</v>
      </c>
      <c r="AG1312" s="4">
        <f t="shared" ref="AG1312:AG1375" si="273">SUM(AE1312:AF1312)</f>
        <v>7</v>
      </c>
    </row>
    <row r="1313" spans="18:33" x14ac:dyDescent="0.3">
      <c r="R1313" s="4" t="s">
        <v>43</v>
      </c>
      <c r="S1313" s="4" t="str">
        <f t="shared" si="262"/>
        <v>C</v>
      </c>
      <c r="T1313" s="4" t="str">
        <f t="shared" si="261"/>
        <v>Z</v>
      </c>
      <c r="U1313" s="4" t="str">
        <f t="shared" si="263"/>
        <v>Scissor</v>
      </c>
      <c r="V1313" s="4" t="str">
        <f t="shared" si="264"/>
        <v>Scissor</v>
      </c>
      <c r="W1313" s="4" t="str">
        <f t="shared" si="265"/>
        <v>ZC</v>
      </c>
      <c r="X1313" s="4" t="str">
        <f t="shared" si="266"/>
        <v>D</v>
      </c>
      <c r="Y1313" s="4">
        <f t="shared" si="267"/>
        <v>3</v>
      </c>
      <c r="Z1313" s="4">
        <f t="shared" si="268"/>
        <v>3</v>
      </c>
      <c r="AA1313" s="4">
        <f t="shared" si="269"/>
        <v>6</v>
      </c>
      <c r="AC1313" s="4" t="str">
        <f t="shared" si="270"/>
        <v>W</v>
      </c>
      <c r="AD1313" s="4" t="str" cm="1">
        <f t="array" ref="AD1313">_xlfn._xlws.FILTER($W$16:$W$24,($X$16:$X$24=S1313)*($Z$16:$Z$24=AC1313))</f>
        <v>X</v>
      </c>
      <c r="AE1313" s="4">
        <f t="shared" si="271"/>
        <v>6</v>
      </c>
      <c r="AF1313" s="4">
        <f t="shared" si="272"/>
        <v>1</v>
      </c>
      <c r="AG1313" s="4">
        <f t="shared" si="273"/>
        <v>7</v>
      </c>
    </row>
    <row r="1314" spans="18:33" x14ac:dyDescent="0.3">
      <c r="R1314" s="4" t="s">
        <v>47</v>
      </c>
      <c r="S1314" s="4" t="str">
        <f t="shared" si="262"/>
        <v>A</v>
      </c>
      <c r="T1314" s="4" t="str">
        <f t="shared" si="261"/>
        <v>Z</v>
      </c>
      <c r="U1314" s="4" t="str">
        <f t="shared" si="263"/>
        <v>Rock</v>
      </c>
      <c r="V1314" s="4" t="str">
        <f t="shared" si="264"/>
        <v>Scissor</v>
      </c>
      <c r="W1314" s="4" t="str">
        <f t="shared" si="265"/>
        <v>ZA</v>
      </c>
      <c r="X1314" s="4" t="str">
        <f t="shared" si="266"/>
        <v>L</v>
      </c>
      <c r="Y1314" s="4">
        <f t="shared" si="267"/>
        <v>0</v>
      </c>
      <c r="Z1314" s="4">
        <f t="shared" si="268"/>
        <v>3</v>
      </c>
      <c r="AA1314" s="4">
        <f t="shared" si="269"/>
        <v>3</v>
      </c>
      <c r="AC1314" s="4" t="str">
        <f t="shared" si="270"/>
        <v>W</v>
      </c>
      <c r="AD1314" s="4" t="str" cm="1">
        <f t="array" ref="AD1314">_xlfn._xlws.FILTER($W$16:$W$24,($X$16:$X$24=S1314)*($Z$16:$Z$24=AC1314))</f>
        <v>Y</v>
      </c>
      <c r="AE1314" s="4">
        <f t="shared" si="271"/>
        <v>6</v>
      </c>
      <c r="AF1314" s="4">
        <f t="shared" si="272"/>
        <v>2</v>
      </c>
      <c r="AG1314" s="4">
        <f t="shared" si="273"/>
        <v>8</v>
      </c>
    </row>
    <row r="1315" spans="18:33" x14ac:dyDescent="0.3">
      <c r="R1315" s="4" t="s">
        <v>42</v>
      </c>
      <c r="S1315" s="4" t="str">
        <f t="shared" si="262"/>
        <v>B</v>
      </c>
      <c r="T1315" s="4" t="str">
        <f t="shared" si="261"/>
        <v>Z</v>
      </c>
      <c r="U1315" s="4" t="str">
        <f t="shared" si="263"/>
        <v>Paper</v>
      </c>
      <c r="V1315" s="4" t="str">
        <f t="shared" si="264"/>
        <v>Scissor</v>
      </c>
      <c r="W1315" s="4" t="str">
        <f t="shared" si="265"/>
        <v>ZB</v>
      </c>
      <c r="X1315" s="4" t="str">
        <f t="shared" si="266"/>
        <v>W</v>
      </c>
      <c r="Y1315" s="4">
        <f t="shared" si="267"/>
        <v>6</v>
      </c>
      <c r="Z1315" s="4">
        <f t="shared" si="268"/>
        <v>3</v>
      </c>
      <c r="AA1315" s="4">
        <f t="shared" si="269"/>
        <v>9</v>
      </c>
      <c r="AC1315" s="4" t="str">
        <f t="shared" si="270"/>
        <v>W</v>
      </c>
      <c r="AD1315" s="4" t="str" cm="1">
        <f t="array" ref="AD1315">_xlfn._xlws.FILTER($W$16:$W$24,($X$16:$X$24=S1315)*($Z$16:$Z$24=AC1315))</f>
        <v>Z</v>
      </c>
      <c r="AE1315" s="4">
        <f t="shared" si="271"/>
        <v>6</v>
      </c>
      <c r="AF1315" s="4">
        <f t="shared" si="272"/>
        <v>3</v>
      </c>
      <c r="AG1315" s="4">
        <f t="shared" si="273"/>
        <v>9</v>
      </c>
    </row>
    <row r="1316" spans="18:33" x14ac:dyDescent="0.3">
      <c r="R1316" s="4" t="s">
        <v>47</v>
      </c>
      <c r="S1316" s="4" t="str">
        <f t="shared" si="262"/>
        <v>A</v>
      </c>
      <c r="T1316" s="4" t="str">
        <f t="shared" si="261"/>
        <v>Z</v>
      </c>
      <c r="U1316" s="4" t="str">
        <f t="shared" si="263"/>
        <v>Rock</v>
      </c>
      <c r="V1316" s="4" t="str">
        <f t="shared" si="264"/>
        <v>Scissor</v>
      </c>
      <c r="W1316" s="4" t="str">
        <f t="shared" si="265"/>
        <v>ZA</v>
      </c>
      <c r="X1316" s="4" t="str">
        <f t="shared" si="266"/>
        <v>L</v>
      </c>
      <c r="Y1316" s="4">
        <f t="shared" si="267"/>
        <v>0</v>
      </c>
      <c r="Z1316" s="4">
        <f t="shared" si="268"/>
        <v>3</v>
      </c>
      <c r="AA1316" s="4">
        <f t="shared" si="269"/>
        <v>3</v>
      </c>
      <c r="AC1316" s="4" t="str">
        <f t="shared" si="270"/>
        <v>W</v>
      </c>
      <c r="AD1316" s="4" t="str" cm="1">
        <f t="array" ref="AD1316">_xlfn._xlws.FILTER($W$16:$W$24,($X$16:$X$24=S1316)*($Z$16:$Z$24=AC1316))</f>
        <v>Y</v>
      </c>
      <c r="AE1316" s="4">
        <f t="shared" si="271"/>
        <v>6</v>
      </c>
      <c r="AF1316" s="4">
        <f t="shared" si="272"/>
        <v>2</v>
      </c>
      <c r="AG1316" s="4">
        <f t="shared" si="273"/>
        <v>8</v>
      </c>
    </row>
    <row r="1317" spans="18:33" x14ac:dyDescent="0.3">
      <c r="R1317" s="4" t="s">
        <v>45</v>
      </c>
      <c r="S1317" s="4" t="str">
        <f t="shared" si="262"/>
        <v>C</v>
      </c>
      <c r="T1317" s="4" t="str">
        <f t="shared" si="261"/>
        <v>Y</v>
      </c>
      <c r="U1317" s="4" t="str">
        <f t="shared" si="263"/>
        <v>Scissor</v>
      </c>
      <c r="V1317" s="4" t="str">
        <f t="shared" si="264"/>
        <v>Paper</v>
      </c>
      <c r="W1317" s="4" t="str">
        <f t="shared" si="265"/>
        <v>YC</v>
      </c>
      <c r="X1317" s="4" t="str">
        <f t="shared" si="266"/>
        <v>L</v>
      </c>
      <c r="Y1317" s="4">
        <f t="shared" si="267"/>
        <v>0</v>
      </c>
      <c r="Z1317" s="4">
        <f t="shared" si="268"/>
        <v>2</v>
      </c>
      <c r="AA1317" s="4">
        <f t="shared" si="269"/>
        <v>2</v>
      </c>
      <c r="AC1317" s="4" t="str">
        <f t="shared" si="270"/>
        <v>D</v>
      </c>
      <c r="AD1317" s="4" t="str" cm="1">
        <f t="array" ref="AD1317">_xlfn._xlws.FILTER($W$16:$W$24,($X$16:$X$24=S1317)*($Z$16:$Z$24=AC1317))</f>
        <v>Z</v>
      </c>
      <c r="AE1317" s="4">
        <f t="shared" si="271"/>
        <v>3</v>
      </c>
      <c r="AF1317" s="4">
        <f t="shared" si="272"/>
        <v>3</v>
      </c>
      <c r="AG1317" s="4">
        <f t="shared" si="273"/>
        <v>6</v>
      </c>
    </row>
    <row r="1318" spans="18:33" x14ac:dyDescent="0.3">
      <c r="R1318" s="4" t="s">
        <v>45</v>
      </c>
      <c r="S1318" s="4" t="str">
        <f t="shared" si="262"/>
        <v>C</v>
      </c>
      <c r="T1318" s="4" t="str">
        <f t="shared" si="261"/>
        <v>Y</v>
      </c>
      <c r="U1318" s="4" t="str">
        <f t="shared" si="263"/>
        <v>Scissor</v>
      </c>
      <c r="V1318" s="4" t="str">
        <f t="shared" si="264"/>
        <v>Paper</v>
      </c>
      <c r="W1318" s="4" t="str">
        <f t="shared" si="265"/>
        <v>YC</v>
      </c>
      <c r="X1318" s="4" t="str">
        <f t="shared" si="266"/>
        <v>L</v>
      </c>
      <c r="Y1318" s="4">
        <f t="shared" si="267"/>
        <v>0</v>
      </c>
      <c r="Z1318" s="4">
        <f t="shared" si="268"/>
        <v>2</v>
      </c>
      <c r="AA1318" s="4">
        <f t="shared" si="269"/>
        <v>2</v>
      </c>
      <c r="AC1318" s="4" t="str">
        <f t="shared" si="270"/>
        <v>D</v>
      </c>
      <c r="AD1318" s="4" t="str" cm="1">
        <f t="array" ref="AD1318">_xlfn._xlws.FILTER($W$16:$W$24,($X$16:$X$24=S1318)*($Z$16:$Z$24=AC1318))</f>
        <v>Z</v>
      </c>
      <c r="AE1318" s="4">
        <f t="shared" si="271"/>
        <v>3</v>
      </c>
      <c r="AF1318" s="4">
        <f t="shared" si="272"/>
        <v>3</v>
      </c>
      <c r="AG1318" s="4">
        <f t="shared" si="273"/>
        <v>6</v>
      </c>
    </row>
    <row r="1319" spans="18:33" x14ac:dyDescent="0.3">
      <c r="R1319" s="4" t="s">
        <v>45</v>
      </c>
      <c r="S1319" s="4" t="str">
        <f t="shared" si="262"/>
        <v>C</v>
      </c>
      <c r="T1319" s="4" t="str">
        <f t="shared" si="261"/>
        <v>Y</v>
      </c>
      <c r="U1319" s="4" t="str">
        <f t="shared" si="263"/>
        <v>Scissor</v>
      </c>
      <c r="V1319" s="4" t="str">
        <f t="shared" si="264"/>
        <v>Paper</v>
      </c>
      <c r="W1319" s="4" t="str">
        <f t="shared" si="265"/>
        <v>YC</v>
      </c>
      <c r="X1319" s="4" t="str">
        <f t="shared" si="266"/>
        <v>L</v>
      </c>
      <c r="Y1319" s="4">
        <f t="shared" si="267"/>
        <v>0</v>
      </c>
      <c r="Z1319" s="4">
        <f t="shared" si="268"/>
        <v>2</v>
      </c>
      <c r="AA1319" s="4">
        <f t="shared" si="269"/>
        <v>2</v>
      </c>
      <c r="AC1319" s="4" t="str">
        <f t="shared" si="270"/>
        <v>D</v>
      </c>
      <c r="AD1319" s="4" t="str" cm="1">
        <f t="array" ref="AD1319">_xlfn._xlws.FILTER($W$16:$W$24,($X$16:$X$24=S1319)*($Z$16:$Z$24=AC1319))</f>
        <v>Z</v>
      </c>
      <c r="AE1319" s="4">
        <f t="shared" si="271"/>
        <v>3</v>
      </c>
      <c r="AF1319" s="4">
        <f t="shared" si="272"/>
        <v>3</v>
      </c>
      <c r="AG1319" s="4">
        <f t="shared" si="273"/>
        <v>6</v>
      </c>
    </row>
    <row r="1320" spans="18:33" x14ac:dyDescent="0.3">
      <c r="R1320" s="4" t="s">
        <v>43</v>
      </c>
      <c r="S1320" s="4" t="str">
        <f t="shared" si="262"/>
        <v>C</v>
      </c>
      <c r="T1320" s="4" t="str">
        <f t="shared" si="261"/>
        <v>Z</v>
      </c>
      <c r="U1320" s="4" t="str">
        <f t="shared" si="263"/>
        <v>Scissor</v>
      </c>
      <c r="V1320" s="4" t="str">
        <f t="shared" si="264"/>
        <v>Scissor</v>
      </c>
      <c r="W1320" s="4" t="str">
        <f t="shared" si="265"/>
        <v>ZC</v>
      </c>
      <c r="X1320" s="4" t="str">
        <f t="shared" si="266"/>
        <v>D</v>
      </c>
      <c r="Y1320" s="4">
        <f t="shared" si="267"/>
        <v>3</v>
      </c>
      <c r="Z1320" s="4">
        <f t="shared" si="268"/>
        <v>3</v>
      </c>
      <c r="AA1320" s="4">
        <f t="shared" si="269"/>
        <v>6</v>
      </c>
      <c r="AC1320" s="4" t="str">
        <f t="shared" si="270"/>
        <v>W</v>
      </c>
      <c r="AD1320" s="4" t="str" cm="1">
        <f t="array" ref="AD1320">_xlfn._xlws.FILTER($W$16:$W$24,($X$16:$X$24=S1320)*($Z$16:$Z$24=AC1320))</f>
        <v>X</v>
      </c>
      <c r="AE1320" s="4">
        <f t="shared" si="271"/>
        <v>6</v>
      </c>
      <c r="AF1320" s="4">
        <f t="shared" si="272"/>
        <v>1</v>
      </c>
      <c r="AG1320" s="4">
        <f t="shared" si="273"/>
        <v>7</v>
      </c>
    </row>
    <row r="1321" spans="18:33" x14ac:dyDescent="0.3">
      <c r="R1321" s="4" t="s">
        <v>48</v>
      </c>
      <c r="S1321" s="4" t="str">
        <f t="shared" si="262"/>
        <v>C</v>
      </c>
      <c r="T1321" s="4" t="str">
        <f t="shared" si="261"/>
        <v>X</v>
      </c>
      <c r="U1321" s="4" t="str">
        <f t="shared" si="263"/>
        <v>Scissor</v>
      </c>
      <c r="V1321" s="4" t="str">
        <f t="shared" si="264"/>
        <v>Rock</v>
      </c>
      <c r="W1321" s="4" t="str">
        <f t="shared" si="265"/>
        <v>XC</v>
      </c>
      <c r="X1321" s="4" t="str">
        <f t="shared" si="266"/>
        <v>W</v>
      </c>
      <c r="Y1321" s="4">
        <f t="shared" si="267"/>
        <v>6</v>
      </c>
      <c r="Z1321" s="4">
        <f t="shared" si="268"/>
        <v>1</v>
      </c>
      <c r="AA1321" s="4">
        <f t="shared" si="269"/>
        <v>7</v>
      </c>
      <c r="AC1321" s="4" t="str">
        <f t="shared" si="270"/>
        <v>L</v>
      </c>
      <c r="AD1321" s="4" t="str" cm="1">
        <f t="array" ref="AD1321">_xlfn._xlws.FILTER($W$16:$W$24,($X$16:$X$24=S1321)*($Z$16:$Z$24=AC1321))</f>
        <v>Y</v>
      </c>
      <c r="AE1321" s="4">
        <f t="shared" si="271"/>
        <v>0</v>
      </c>
      <c r="AF1321" s="4">
        <f t="shared" si="272"/>
        <v>2</v>
      </c>
      <c r="AG1321" s="4">
        <f t="shared" si="273"/>
        <v>2</v>
      </c>
    </row>
    <row r="1322" spans="18:33" x14ac:dyDescent="0.3">
      <c r="R1322" s="4" t="s">
        <v>43</v>
      </c>
      <c r="S1322" s="4" t="str">
        <f t="shared" si="262"/>
        <v>C</v>
      </c>
      <c r="T1322" s="4" t="str">
        <f t="shared" si="261"/>
        <v>Z</v>
      </c>
      <c r="U1322" s="4" t="str">
        <f t="shared" si="263"/>
        <v>Scissor</v>
      </c>
      <c r="V1322" s="4" t="str">
        <f t="shared" si="264"/>
        <v>Scissor</v>
      </c>
      <c r="W1322" s="4" t="str">
        <f t="shared" si="265"/>
        <v>ZC</v>
      </c>
      <c r="X1322" s="4" t="str">
        <f t="shared" si="266"/>
        <v>D</v>
      </c>
      <c r="Y1322" s="4">
        <f t="shared" si="267"/>
        <v>3</v>
      </c>
      <c r="Z1322" s="4">
        <f t="shared" si="268"/>
        <v>3</v>
      </c>
      <c r="AA1322" s="4">
        <f t="shared" si="269"/>
        <v>6</v>
      </c>
      <c r="AC1322" s="4" t="str">
        <f t="shared" si="270"/>
        <v>W</v>
      </c>
      <c r="AD1322" s="4" t="str" cm="1">
        <f t="array" ref="AD1322">_xlfn._xlws.FILTER($W$16:$W$24,($X$16:$X$24=S1322)*($Z$16:$Z$24=AC1322))</f>
        <v>X</v>
      </c>
      <c r="AE1322" s="4">
        <f t="shared" si="271"/>
        <v>6</v>
      </c>
      <c r="AF1322" s="4">
        <f t="shared" si="272"/>
        <v>1</v>
      </c>
      <c r="AG1322" s="4">
        <f t="shared" si="273"/>
        <v>7</v>
      </c>
    </row>
    <row r="1323" spans="18:33" x14ac:dyDescent="0.3">
      <c r="R1323" s="4" t="s">
        <v>46</v>
      </c>
      <c r="S1323" s="4" t="str">
        <f t="shared" si="262"/>
        <v>A</v>
      </c>
      <c r="T1323" s="4" t="str">
        <f t="shared" si="261"/>
        <v>Y</v>
      </c>
      <c r="U1323" s="4" t="str">
        <f t="shared" si="263"/>
        <v>Rock</v>
      </c>
      <c r="V1323" s="4" t="str">
        <f t="shared" si="264"/>
        <v>Paper</v>
      </c>
      <c r="W1323" s="4" t="str">
        <f t="shared" si="265"/>
        <v>YA</v>
      </c>
      <c r="X1323" s="4" t="str">
        <f t="shared" si="266"/>
        <v>W</v>
      </c>
      <c r="Y1323" s="4">
        <f t="shared" si="267"/>
        <v>6</v>
      </c>
      <c r="Z1323" s="4">
        <f t="shared" si="268"/>
        <v>2</v>
      </c>
      <c r="AA1323" s="4">
        <f t="shared" si="269"/>
        <v>8</v>
      </c>
      <c r="AC1323" s="4" t="str">
        <f t="shared" si="270"/>
        <v>D</v>
      </c>
      <c r="AD1323" s="4" t="str" cm="1">
        <f t="array" ref="AD1323">_xlfn._xlws.FILTER($W$16:$W$24,($X$16:$X$24=S1323)*($Z$16:$Z$24=AC1323))</f>
        <v>X</v>
      </c>
      <c r="AE1323" s="4">
        <f t="shared" si="271"/>
        <v>3</v>
      </c>
      <c r="AF1323" s="4">
        <f t="shared" si="272"/>
        <v>1</v>
      </c>
      <c r="AG1323" s="4">
        <f t="shared" si="273"/>
        <v>4</v>
      </c>
    </row>
    <row r="1324" spans="18:33" x14ac:dyDescent="0.3">
      <c r="R1324" s="4" t="s">
        <v>42</v>
      </c>
      <c r="S1324" s="4" t="str">
        <f t="shared" si="262"/>
        <v>B</v>
      </c>
      <c r="T1324" s="4" t="str">
        <f t="shared" si="261"/>
        <v>Z</v>
      </c>
      <c r="U1324" s="4" t="str">
        <f t="shared" si="263"/>
        <v>Paper</v>
      </c>
      <c r="V1324" s="4" t="str">
        <f t="shared" si="264"/>
        <v>Scissor</v>
      </c>
      <c r="W1324" s="4" t="str">
        <f t="shared" si="265"/>
        <v>ZB</v>
      </c>
      <c r="X1324" s="4" t="str">
        <f t="shared" si="266"/>
        <v>W</v>
      </c>
      <c r="Y1324" s="4">
        <f t="shared" si="267"/>
        <v>6</v>
      </c>
      <c r="Z1324" s="4">
        <f t="shared" si="268"/>
        <v>3</v>
      </c>
      <c r="AA1324" s="4">
        <f t="shared" si="269"/>
        <v>9</v>
      </c>
      <c r="AC1324" s="4" t="str">
        <f t="shared" si="270"/>
        <v>W</v>
      </c>
      <c r="AD1324" s="4" t="str" cm="1">
        <f t="array" ref="AD1324">_xlfn._xlws.FILTER($W$16:$W$24,($X$16:$X$24=S1324)*($Z$16:$Z$24=AC1324))</f>
        <v>Z</v>
      </c>
      <c r="AE1324" s="4">
        <f t="shared" si="271"/>
        <v>6</v>
      </c>
      <c r="AF1324" s="4">
        <f t="shared" si="272"/>
        <v>3</v>
      </c>
      <c r="AG1324" s="4">
        <f t="shared" si="273"/>
        <v>9</v>
      </c>
    </row>
    <row r="1325" spans="18:33" x14ac:dyDescent="0.3">
      <c r="R1325" s="4" t="s">
        <v>43</v>
      </c>
      <c r="S1325" s="4" t="str">
        <f t="shared" si="262"/>
        <v>C</v>
      </c>
      <c r="T1325" s="4" t="str">
        <f t="shared" si="261"/>
        <v>Z</v>
      </c>
      <c r="U1325" s="4" t="str">
        <f t="shared" si="263"/>
        <v>Scissor</v>
      </c>
      <c r="V1325" s="4" t="str">
        <f t="shared" si="264"/>
        <v>Scissor</v>
      </c>
      <c r="W1325" s="4" t="str">
        <f t="shared" si="265"/>
        <v>ZC</v>
      </c>
      <c r="X1325" s="4" t="str">
        <f t="shared" si="266"/>
        <v>D</v>
      </c>
      <c r="Y1325" s="4">
        <f t="shared" si="267"/>
        <v>3</v>
      </c>
      <c r="Z1325" s="4">
        <f t="shared" si="268"/>
        <v>3</v>
      </c>
      <c r="AA1325" s="4">
        <f t="shared" si="269"/>
        <v>6</v>
      </c>
      <c r="AC1325" s="4" t="str">
        <f t="shared" si="270"/>
        <v>W</v>
      </c>
      <c r="AD1325" s="4" t="str" cm="1">
        <f t="array" ref="AD1325">_xlfn._xlws.FILTER($W$16:$W$24,($X$16:$X$24=S1325)*($Z$16:$Z$24=AC1325))</f>
        <v>X</v>
      </c>
      <c r="AE1325" s="4">
        <f t="shared" si="271"/>
        <v>6</v>
      </c>
      <c r="AF1325" s="4">
        <f t="shared" si="272"/>
        <v>1</v>
      </c>
      <c r="AG1325" s="4">
        <f t="shared" si="273"/>
        <v>7</v>
      </c>
    </row>
    <row r="1326" spans="18:33" x14ac:dyDescent="0.3">
      <c r="R1326" s="4" t="s">
        <v>42</v>
      </c>
      <c r="S1326" s="4" t="str">
        <f t="shared" si="262"/>
        <v>B</v>
      </c>
      <c r="T1326" s="4" t="str">
        <f t="shared" si="261"/>
        <v>Z</v>
      </c>
      <c r="U1326" s="4" t="str">
        <f t="shared" si="263"/>
        <v>Paper</v>
      </c>
      <c r="V1326" s="4" t="str">
        <f t="shared" si="264"/>
        <v>Scissor</v>
      </c>
      <c r="W1326" s="4" t="str">
        <f t="shared" si="265"/>
        <v>ZB</v>
      </c>
      <c r="X1326" s="4" t="str">
        <f t="shared" si="266"/>
        <v>W</v>
      </c>
      <c r="Y1326" s="4">
        <f t="shared" si="267"/>
        <v>6</v>
      </c>
      <c r="Z1326" s="4">
        <f t="shared" si="268"/>
        <v>3</v>
      </c>
      <c r="AA1326" s="4">
        <f t="shared" si="269"/>
        <v>9</v>
      </c>
      <c r="AC1326" s="4" t="str">
        <f t="shared" si="270"/>
        <v>W</v>
      </c>
      <c r="AD1326" s="4" t="str" cm="1">
        <f t="array" ref="AD1326">_xlfn._xlws.FILTER($W$16:$W$24,($X$16:$X$24=S1326)*($Z$16:$Z$24=AC1326))</f>
        <v>Z</v>
      </c>
      <c r="AE1326" s="4">
        <f t="shared" si="271"/>
        <v>6</v>
      </c>
      <c r="AF1326" s="4">
        <f t="shared" si="272"/>
        <v>3</v>
      </c>
      <c r="AG1326" s="4">
        <f t="shared" si="273"/>
        <v>9</v>
      </c>
    </row>
    <row r="1327" spans="18:33" x14ac:dyDescent="0.3">
      <c r="R1327" s="4" t="s">
        <v>43</v>
      </c>
      <c r="S1327" s="4" t="str">
        <f t="shared" si="262"/>
        <v>C</v>
      </c>
      <c r="T1327" s="4" t="str">
        <f t="shared" si="261"/>
        <v>Z</v>
      </c>
      <c r="U1327" s="4" t="str">
        <f t="shared" si="263"/>
        <v>Scissor</v>
      </c>
      <c r="V1327" s="4" t="str">
        <f t="shared" si="264"/>
        <v>Scissor</v>
      </c>
      <c r="W1327" s="4" t="str">
        <f t="shared" si="265"/>
        <v>ZC</v>
      </c>
      <c r="X1327" s="4" t="str">
        <f t="shared" si="266"/>
        <v>D</v>
      </c>
      <c r="Y1327" s="4">
        <f t="shared" si="267"/>
        <v>3</v>
      </c>
      <c r="Z1327" s="4">
        <f t="shared" si="268"/>
        <v>3</v>
      </c>
      <c r="AA1327" s="4">
        <f t="shared" si="269"/>
        <v>6</v>
      </c>
      <c r="AC1327" s="4" t="str">
        <f t="shared" si="270"/>
        <v>W</v>
      </c>
      <c r="AD1327" s="4" t="str" cm="1">
        <f t="array" ref="AD1327">_xlfn._xlws.FILTER($W$16:$W$24,($X$16:$X$24=S1327)*($Z$16:$Z$24=AC1327))</f>
        <v>X</v>
      </c>
      <c r="AE1327" s="4">
        <f t="shared" si="271"/>
        <v>6</v>
      </c>
      <c r="AF1327" s="4">
        <f t="shared" si="272"/>
        <v>1</v>
      </c>
      <c r="AG1327" s="4">
        <f t="shared" si="273"/>
        <v>7</v>
      </c>
    </row>
    <row r="1328" spans="18:33" x14ac:dyDescent="0.3">
      <c r="R1328" s="4" t="s">
        <v>46</v>
      </c>
      <c r="S1328" s="4" t="str">
        <f t="shared" si="262"/>
        <v>A</v>
      </c>
      <c r="T1328" s="4" t="str">
        <f t="shared" si="261"/>
        <v>Y</v>
      </c>
      <c r="U1328" s="4" t="str">
        <f t="shared" si="263"/>
        <v>Rock</v>
      </c>
      <c r="V1328" s="4" t="str">
        <f t="shared" si="264"/>
        <v>Paper</v>
      </c>
      <c r="W1328" s="4" t="str">
        <f t="shared" si="265"/>
        <v>YA</v>
      </c>
      <c r="X1328" s="4" t="str">
        <f t="shared" si="266"/>
        <v>W</v>
      </c>
      <c r="Y1328" s="4">
        <f t="shared" si="267"/>
        <v>6</v>
      </c>
      <c r="Z1328" s="4">
        <f t="shared" si="268"/>
        <v>2</v>
      </c>
      <c r="AA1328" s="4">
        <f t="shared" si="269"/>
        <v>8</v>
      </c>
      <c r="AC1328" s="4" t="str">
        <f t="shared" si="270"/>
        <v>D</v>
      </c>
      <c r="AD1328" s="4" t="str" cm="1">
        <f t="array" ref="AD1328">_xlfn._xlws.FILTER($W$16:$W$24,($X$16:$X$24=S1328)*($Z$16:$Z$24=AC1328))</f>
        <v>X</v>
      </c>
      <c r="AE1328" s="4">
        <f t="shared" si="271"/>
        <v>3</v>
      </c>
      <c r="AF1328" s="4">
        <f t="shared" si="272"/>
        <v>1</v>
      </c>
      <c r="AG1328" s="4">
        <f t="shared" si="273"/>
        <v>4</v>
      </c>
    </row>
    <row r="1329" spans="18:33" x14ac:dyDescent="0.3">
      <c r="R1329" s="4" t="s">
        <v>48</v>
      </c>
      <c r="S1329" s="4" t="str">
        <f t="shared" si="262"/>
        <v>C</v>
      </c>
      <c r="T1329" s="4" t="str">
        <f t="shared" si="261"/>
        <v>X</v>
      </c>
      <c r="U1329" s="4" t="str">
        <f t="shared" si="263"/>
        <v>Scissor</v>
      </c>
      <c r="V1329" s="4" t="str">
        <f t="shared" si="264"/>
        <v>Rock</v>
      </c>
      <c r="W1329" s="4" t="str">
        <f t="shared" si="265"/>
        <v>XC</v>
      </c>
      <c r="X1329" s="4" t="str">
        <f t="shared" si="266"/>
        <v>W</v>
      </c>
      <c r="Y1329" s="4">
        <f t="shared" si="267"/>
        <v>6</v>
      </c>
      <c r="Z1329" s="4">
        <f t="shared" si="268"/>
        <v>1</v>
      </c>
      <c r="AA1329" s="4">
        <f t="shared" si="269"/>
        <v>7</v>
      </c>
      <c r="AC1329" s="4" t="str">
        <f t="shared" si="270"/>
        <v>L</v>
      </c>
      <c r="AD1329" s="4" t="str" cm="1">
        <f t="array" ref="AD1329">_xlfn._xlws.FILTER($W$16:$W$24,($X$16:$X$24=S1329)*($Z$16:$Z$24=AC1329))</f>
        <v>Y</v>
      </c>
      <c r="AE1329" s="4">
        <f t="shared" si="271"/>
        <v>0</v>
      </c>
      <c r="AF1329" s="4">
        <f t="shared" si="272"/>
        <v>2</v>
      </c>
      <c r="AG1329" s="4">
        <f t="shared" si="273"/>
        <v>2</v>
      </c>
    </row>
    <row r="1330" spans="18:33" x14ac:dyDescent="0.3">
      <c r="R1330" s="4" t="s">
        <v>43</v>
      </c>
      <c r="S1330" s="4" t="str">
        <f t="shared" si="262"/>
        <v>C</v>
      </c>
      <c r="T1330" s="4" t="str">
        <f t="shared" si="261"/>
        <v>Z</v>
      </c>
      <c r="U1330" s="4" t="str">
        <f t="shared" si="263"/>
        <v>Scissor</v>
      </c>
      <c r="V1330" s="4" t="str">
        <f t="shared" si="264"/>
        <v>Scissor</v>
      </c>
      <c r="W1330" s="4" t="str">
        <f t="shared" si="265"/>
        <v>ZC</v>
      </c>
      <c r="X1330" s="4" t="str">
        <f t="shared" si="266"/>
        <v>D</v>
      </c>
      <c r="Y1330" s="4">
        <f t="shared" si="267"/>
        <v>3</v>
      </c>
      <c r="Z1330" s="4">
        <f t="shared" si="268"/>
        <v>3</v>
      </c>
      <c r="AA1330" s="4">
        <f t="shared" si="269"/>
        <v>6</v>
      </c>
      <c r="AC1330" s="4" t="str">
        <f t="shared" si="270"/>
        <v>W</v>
      </c>
      <c r="AD1330" s="4" t="str" cm="1">
        <f t="array" ref="AD1330">_xlfn._xlws.FILTER($W$16:$W$24,($X$16:$X$24=S1330)*($Z$16:$Z$24=AC1330))</f>
        <v>X</v>
      </c>
      <c r="AE1330" s="4">
        <f t="shared" si="271"/>
        <v>6</v>
      </c>
      <c r="AF1330" s="4">
        <f t="shared" si="272"/>
        <v>1</v>
      </c>
      <c r="AG1330" s="4">
        <f t="shared" si="273"/>
        <v>7</v>
      </c>
    </row>
    <row r="1331" spans="18:33" x14ac:dyDescent="0.3">
      <c r="R1331" s="4" t="s">
        <v>43</v>
      </c>
      <c r="S1331" s="4" t="str">
        <f t="shared" si="262"/>
        <v>C</v>
      </c>
      <c r="T1331" s="4" t="str">
        <f t="shared" si="261"/>
        <v>Z</v>
      </c>
      <c r="U1331" s="4" t="str">
        <f t="shared" si="263"/>
        <v>Scissor</v>
      </c>
      <c r="V1331" s="4" t="str">
        <f t="shared" si="264"/>
        <v>Scissor</v>
      </c>
      <c r="W1331" s="4" t="str">
        <f t="shared" si="265"/>
        <v>ZC</v>
      </c>
      <c r="X1331" s="4" t="str">
        <f t="shared" si="266"/>
        <v>D</v>
      </c>
      <c r="Y1331" s="4">
        <f t="shared" si="267"/>
        <v>3</v>
      </c>
      <c r="Z1331" s="4">
        <f t="shared" si="268"/>
        <v>3</v>
      </c>
      <c r="AA1331" s="4">
        <f t="shared" si="269"/>
        <v>6</v>
      </c>
      <c r="AC1331" s="4" t="str">
        <f t="shared" si="270"/>
        <v>W</v>
      </c>
      <c r="AD1331" s="4" t="str" cm="1">
        <f t="array" ref="AD1331">_xlfn._xlws.FILTER($W$16:$W$24,($X$16:$X$24=S1331)*($Z$16:$Z$24=AC1331))</f>
        <v>X</v>
      </c>
      <c r="AE1331" s="4">
        <f t="shared" si="271"/>
        <v>6</v>
      </c>
      <c r="AF1331" s="4">
        <f t="shared" si="272"/>
        <v>1</v>
      </c>
      <c r="AG1331" s="4">
        <f t="shared" si="273"/>
        <v>7</v>
      </c>
    </row>
    <row r="1332" spans="18:33" x14ac:dyDescent="0.3">
      <c r="R1332" s="4" t="s">
        <v>42</v>
      </c>
      <c r="S1332" s="4" t="str">
        <f t="shared" si="262"/>
        <v>B</v>
      </c>
      <c r="T1332" s="4" t="str">
        <f t="shared" si="261"/>
        <v>Z</v>
      </c>
      <c r="U1332" s="4" t="str">
        <f t="shared" si="263"/>
        <v>Paper</v>
      </c>
      <c r="V1332" s="4" t="str">
        <f t="shared" si="264"/>
        <v>Scissor</v>
      </c>
      <c r="W1332" s="4" t="str">
        <f t="shared" si="265"/>
        <v>ZB</v>
      </c>
      <c r="X1332" s="4" t="str">
        <f t="shared" si="266"/>
        <v>W</v>
      </c>
      <c r="Y1332" s="4">
        <f t="shared" si="267"/>
        <v>6</v>
      </c>
      <c r="Z1332" s="4">
        <f t="shared" si="268"/>
        <v>3</v>
      </c>
      <c r="AA1332" s="4">
        <f t="shared" si="269"/>
        <v>9</v>
      </c>
      <c r="AC1332" s="4" t="str">
        <f t="shared" si="270"/>
        <v>W</v>
      </c>
      <c r="AD1332" s="4" t="str" cm="1">
        <f t="array" ref="AD1332">_xlfn._xlws.FILTER($W$16:$W$24,($X$16:$X$24=S1332)*($Z$16:$Z$24=AC1332))</f>
        <v>Z</v>
      </c>
      <c r="AE1332" s="4">
        <f t="shared" si="271"/>
        <v>6</v>
      </c>
      <c r="AF1332" s="4">
        <f t="shared" si="272"/>
        <v>3</v>
      </c>
      <c r="AG1332" s="4">
        <f t="shared" si="273"/>
        <v>9</v>
      </c>
    </row>
    <row r="1333" spans="18:33" x14ac:dyDescent="0.3">
      <c r="R1333" s="4" t="s">
        <v>43</v>
      </c>
      <c r="S1333" s="4" t="str">
        <f t="shared" si="262"/>
        <v>C</v>
      </c>
      <c r="T1333" s="4" t="str">
        <f t="shared" si="261"/>
        <v>Z</v>
      </c>
      <c r="U1333" s="4" t="str">
        <f t="shared" si="263"/>
        <v>Scissor</v>
      </c>
      <c r="V1333" s="4" t="str">
        <f t="shared" si="264"/>
        <v>Scissor</v>
      </c>
      <c r="W1333" s="4" t="str">
        <f t="shared" si="265"/>
        <v>ZC</v>
      </c>
      <c r="X1333" s="4" t="str">
        <f t="shared" si="266"/>
        <v>D</v>
      </c>
      <c r="Y1333" s="4">
        <f t="shared" si="267"/>
        <v>3</v>
      </c>
      <c r="Z1333" s="4">
        <f t="shared" si="268"/>
        <v>3</v>
      </c>
      <c r="AA1333" s="4">
        <f t="shared" si="269"/>
        <v>6</v>
      </c>
      <c r="AC1333" s="4" t="str">
        <f t="shared" si="270"/>
        <v>W</v>
      </c>
      <c r="AD1333" s="4" t="str" cm="1">
        <f t="array" ref="AD1333">_xlfn._xlws.FILTER($W$16:$W$24,($X$16:$X$24=S1333)*($Z$16:$Z$24=AC1333))</f>
        <v>X</v>
      </c>
      <c r="AE1333" s="4">
        <f t="shared" si="271"/>
        <v>6</v>
      </c>
      <c r="AF1333" s="4">
        <f t="shared" si="272"/>
        <v>1</v>
      </c>
      <c r="AG1333" s="4">
        <f t="shared" si="273"/>
        <v>7</v>
      </c>
    </row>
    <row r="1334" spans="18:33" x14ac:dyDescent="0.3">
      <c r="R1334" s="4" t="s">
        <v>45</v>
      </c>
      <c r="S1334" s="4" t="str">
        <f t="shared" si="262"/>
        <v>C</v>
      </c>
      <c r="T1334" s="4" t="str">
        <f t="shared" si="261"/>
        <v>Y</v>
      </c>
      <c r="U1334" s="4" t="str">
        <f t="shared" si="263"/>
        <v>Scissor</v>
      </c>
      <c r="V1334" s="4" t="str">
        <f t="shared" si="264"/>
        <v>Paper</v>
      </c>
      <c r="W1334" s="4" t="str">
        <f t="shared" si="265"/>
        <v>YC</v>
      </c>
      <c r="X1334" s="4" t="str">
        <f t="shared" si="266"/>
        <v>L</v>
      </c>
      <c r="Y1334" s="4">
        <f t="shared" si="267"/>
        <v>0</v>
      </c>
      <c r="Z1334" s="4">
        <f t="shared" si="268"/>
        <v>2</v>
      </c>
      <c r="AA1334" s="4">
        <f t="shared" si="269"/>
        <v>2</v>
      </c>
      <c r="AC1334" s="4" t="str">
        <f t="shared" si="270"/>
        <v>D</v>
      </c>
      <c r="AD1334" s="4" t="str" cm="1">
        <f t="array" ref="AD1334">_xlfn._xlws.FILTER($W$16:$W$24,($X$16:$X$24=S1334)*($Z$16:$Z$24=AC1334))</f>
        <v>Z</v>
      </c>
      <c r="AE1334" s="4">
        <f t="shared" si="271"/>
        <v>3</v>
      </c>
      <c r="AF1334" s="4">
        <f t="shared" si="272"/>
        <v>3</v>
      </c>
      <c r="AG1334" s="4">
        <f t="shared" si="273"/>
        <v>6</v>
      </c>
    </row>
    <row r="1335" spans="18:33" x14ac:dyDescent="0.3">
      <c r="R1335" s="4" t="s">
        <v>46</v>
      </c>
      <c r="S1335" s="4" t="str">
        <f t="shared" si="262"/>
        <v>A</v>
      </c>
      <c r="T1335" s="4" t="str">
        <f t="shared" si="261"/>
        <v>Y</v>
      </c>
      <c r="U1335" s="4" t="str">
        <f t="shared" si="263"/>
        <v>Rock</v>
      </c>
      <c r="V1335" s="4" t="str">
        <f t="shared" si="264"/>
        <v>Paper</v>
      </c>
      <c r="W1335" s="4" t="str">
        <f t="shared" si="265"/>
        <v>YA</v>
      </c>
      <c r="X1335" s="4" t="str">
        <f t="shared" si="266"/>
        <v>W</v>
      </c>
      <c r="Y1335" s="4">
        <f t="shared" si="267"/>
        <v>6</v>
      </c>
      <c r="Z1335" s="4">
        <f t="shared" si="268"/>
        <v>2</v>
      </c>
      <c r="AA1335" s="4">
        <f t="shared" si="269"/>
        <v>8</v>
      </c>
      <c r="AC1335" s="4" t="str">
        <f t="shared" si="270"/>
        <v>D</v>
      </c>
      <c r="AD1335" s="4" t="str" cm="1">
        <f t="array" ref="AD1335">_xlfn._xlws.FILTER($W$16:$W$24,($X$16:$X$24=S1335)*($Z$16:$Z$24=AC1335))</f>
        <v>X</v>
      </c>
      <c r="AE1335" s="4">
        <f t="shared" si="271"/>
        <v>3</v>
      </c>
      <c r="AF1335" s="4">
        <f t="shared" si="272"/>
        <v>1</v>
      </c>
      <c r="AG1335" s="4">
        <f t="shared" si="273"/>
        <v>4</v>
      </c>
    </row>
    <row r="1336" spans="18:33" x14ac:dyDescent="0.3">
      <c r="R1336" s="4" t="s">
        <v>42</v>
      </c>
      <c r="S1336" s="4" t="str">
        <f t="shared" si="262"/>
        <v>B</v>
      </c>
      <c r="T1336" s="4" t="str">
        <f t="shared" si="261"/>
        <v>Z</v>
      </c>
      <c r="U1336" s="4" t="str">
        <f t="shared" si="263"/>
        <v>Paper</v>
      </c>
      <c r="V1336" s="4" t="str">
        <f t="shared" si="264"/>
        <v>Scissor</v>
      </c>
      <c r="W1336" s="4" t="str">
        <f t="shared" si="265"/>
        <v>ZB</v>
      </c>
      <c r="X1336" s="4" t="str">
        <f t="shared" si="266"/>
        <v>W</v>
      </c>
      <c r="Y1336" s="4">
        <f t="shared" si="267"/>
        <v>6</v>
      </c>
      <c r="Z1336" s="4">
        <f t="shared" si="268"/>
        <v>3</v>
      </c>
      <c r="AA1336" s="4">
        <f t="shared" si="269"/>
        <v>9</v>
      </c>
      <c r="AC1336" s="4" t="str">
        <f t="shared" si="270"/>
        <v>W</v>
      </c>
      <c r="AD1336" s="4" t="str" cm="1">
        <f t="array" ref="AD1336">_xlfn._xlws.FILTER($W$16:$W$24,($X$16:$X$24=S1336)*($Z$16:$Z$24=AC1336))</f>
        <v>Z</v>
      </c>
      <c r="AE1336" s="4">
        <f t="shared" si="271"/>
        <v>6</v>
      </c>
      <c r="AF1336" s="4">
        <f t="shared" si="272"/>
        <v>3</v>
      </c>
      <c r="AG1336" s="4">
        <f t="shared" si="273"/>
        <v>9</v>
      </c>
    </row>
    <row r="1337" spans="18:33" x14ac:dyDescent="0.3">
      <c r="R1337" s="4" t="s">
        <v>42</v>
      </c>
      <c r="S1337" s="4" t="str">
        <f t="shared" si="262"/>
        <v>B</v>
      </c>
      <c r="T1337" s="4" t="str">
        <f t="shared" si="261"/>
        <v>Z</v>
      </c>
      <c r="U1337" s="4" t="str">
        <f t="shared" si="263"/>
        <v>Paper</v>
      </c>
      <c r="V1337" s="4" t="str">
        <f t="shared" si="264"/>
        <v>Scissor</v>
      </c>
      <c r="W1337" s="4" t="str">
        <f t="shared" si="265"/>
        <v>ZB</v>
      </c>
      <c r="X1337" s="4" t="str">
        <f t="shared" si="266"/>
        <v>W</v>
      </c>
      <c r="Y1337" s="4">
        <f t="shared" si="267"/>
        <v>6</v>
      </c>
      <c r="Z1337" s="4">
        <f t="shared" si="268"/>
        <v>3</v>
      </c>
      <c r="AA1337" s="4">
        <f t="shared" si="269"/>
        <v>9</v>
      </c>
      <c r="AC1337" s="4" t="str">
        <f t="shared" si="270"/>
        <v>W</v>
      </c>
      <c r="AD1337" s="4" t="str" cm="1">
        <f t="array" ref="AD1337">_xlfn._xlws.FILTER($W$16:$W$24,($X$16:$X$24=S1337)*($Z$16:$Z$24=AC1337))</f>
        <v>Z</v>
      </c>
      <c r="AE1337" s="4">
        <f t="shared" si="271"/>
        <v>6</v>
      </c>
      <c r="AF1337" s="4">
        <f t="shared" si="272"/>
        <v>3</v>
      </c>
      <c r="AG1337" s="4">
        <f t="shared" si="273"/>
        <v>9</v>
      </c>
    </row>
    <row r="1338" spans="18:33" x14ac:dyDescent="0.3">
      <c r="R1338" s="4" t="s">
        <v>44</v>
      </c>
      <c r="S1338" s="4" t="str">
        <f t="shared" si="262"/>
        <v>B</v>
      </c>
      <c r="T1338" s="4" t="str">
        <f t="shared" si="261"/>
        <v>X</v>
      </c>
      <c r="U1338" s="4" t="str">
        <f t="shared" si="263"/>
        <v>Paper</v>
      </c>
      <c r="V1338" s="4" t="str">
        <f t="shared" si="264"/>
        <v>Rock</v>
      </c>
      <c r="W1338" s="4" t="str">
        <f t="shared" si="265"/>
        <v>XB</v>
      </c>
      <c r="X1338" s="4" t="str">
        <f t="shared" si="266"/>
        <v>L</v>
      </c>
      <c r="Y1338" s="4">
        <f t="shared" si="267"/>
        <v>0</v>
      </c>
      <c r="Z1338" s="4">
        <f t="shared" si="268"/>
        <v>1</v>
      </c>
      <c r="AA1338" s="4">
        <f t="shared" si="269"/>
        <v>1</v>
      </c>
      <c r="AC1338" s="4" t="str">
        <f t="shared" si="270"/>
        <v>L</v>
      </c>
      <c r="AD1338" s="4" t="str" cm="1">
        <f t="array" ref="AD1338">_xlfn._xlws.FILTER($W$16:$W$24,($X$16:$X$24=S1338)*($Z$16:$Z$24=AC1338))</f>
        <v>X</v>
      </c>
      <c r="AE1338" s="4">
        <f t="shared" si="271"/>
        <v>0</v>
      </c>
      <c r="AF1338" s="4">
        <f t="shared" si="272"/>
        <v>1</v>
      </c>
      <c r="AG1338" s="4">
        <f t="shared" si="273"/>
        <v>1</v>
      </c>
    </row>
    <row r="1339" spans="18:33" x14ac:dyDescent="0.3">
      <c r="R1339" s="4" t="s">
        <v>42</v>
      </c>
      <c r="S1339" s="4" t="str">
        <f t="shared" si="262"/>
        <v>B</v>
      </c>
      <c r="T1339" s="4" t="str">
        <f t="shared" si="261"/>
        <v>Z</v>
      </c>
      <c r="U1339" s="4" t="str">
        <f t="shared" si="263"/>
        <v>Paper</v>
      </c>
      <c r="V1339" s="4" t="str">
        <f t="shared" si="264"/>
        <v>Scissor</v>
      </c>
      <c r="W1339" s="4" t="str">
        <f t="shared" si="265"/>
        <v>ZB</v>
      </c>
      <c r="X1339" s="4" t="str">
        <f t="shared" si="266"/>
        <v>W</v>
      </c>
      <c r="Y1339" s="4">
        <f t="shared" si="267"/>
        <v>6</v>
      </c>
      <c r="Z1339" s="4">
        <f t="shared" si="268"/>
        <v>3</v>
      </c>
      <c r="AA1339" s="4">
        <f t="shared" si="269"/>
        <v>9</v>
      </c>
      <c r="AC1339" s="4" t="str">
        <f t="shared" si="270"/>
        <v>W</v>
      </c>
      <c r="AD1339" s="4" t="str" cm="1">
        <f t="array" ref="AD1339">_xlfn._xlws.FILTER($W$16:$W$24,($X$16:$X$24=S1339)*($Z$16:$Z$24=AC1339))</f>
        <v>Z</v>
      </c>
      <c r="AE1339" s="4">
        <f t="shared" si="271"/>
        <v>6</v>
      </c>
      <c r="AF1339" s="4">
        <f t="shared" si="272"/>
        <v>3</v>
      </c>
      <c r="AG1339" s="4">
        <f t="shared" si="273"/>
        <v>9</v>
      </c>
    </row>
    <row r="1340" spans="18:33" x14ac:dyDescent="0.3">
      <c r="R1340" s="4" t="s">
        <v>43</v>
      </c>
      <c r="S1340" s="4" t="str">
        <f t="shared" si="262"/>
        <v>C</v>
      </c>
      <c r="T1340" s="4" t="str">
        <f t="shared" si="261"/>
        <v>Z</v>
      </c>
      <c r="U1340" s="4" t="str">
        <f t="shared" si="263"/>
        <v>Scissor</v>
      </c>
      <c r="V1340" s="4" t="str">
        <f t="shared" si="264"/>
        <v>Scissor</v>
      </c>
      <c r="W1340" s="4" t="str">
        <f t="shared" si="265"/>
        <v>ZC</v>
      </c>
      <c r="X1340" s="4" t="str">
        <f t="shared" si="266"/>
        <v>D</v>
      </c>
      <c r="Y1340" s="4">
        <f t="shared" si="267"/>
        <v>3</v>
      </c>
      <c r="Z1340" s="4">
        <f t="shared" si="268"/>
        <v>3</v>
      </c>
      <c r="AA1340" s="4">
        <f t="shared" si="269"/>
        <v>6</v>
      </c>
      <c r="AC1340" s="4" t="str">
        <f t="shared" si="270"/>
        <v>W</v>
      </c>
      <c r="AD1340" s="4" t="str" cm="1">
        <f t="array" ref="AD1340">_xlfn._xlws.FILTER($W$16:$W$24,($X$16:$X$24=S1340)*($Z$16:$Z$24=AC1340))</f>
        <v>X</v>
      </c>
      <c r="AE1340" s="4">
        <f t="shared" si="271"/>
        <v>6</v>
      </c>
      <c r="AF1340" s="4">
        <f t="shared" si="272"/>
        <v>1</v>
      </c>
      <c r="AG1340" s="4">
        <f t="shared" si="273"/>
        <v>7</v>
      </c>
    </row>
    <row r="1341" spans="18:33" x14ac:dyDescent="0.3">
      <c r="R1341" s="4" t="s">
        <v>46</v>
      </c>
      <c r="S1341" s="4" t="str">
        <f t="shared" si="262"/>
        <v>A</v>
      </c>
      <c r="T1341" s="4" t="str">
        <f t="shared" si="261"/>
        <v>Y</v>
      </c>
      <c r="U1341" s="4" t="str">
        <f t="shared" si="263"/>
        <v>Rock</v>
      </c>
      <c r="V1341" s="4" t="str">
        <f t="shared" si="264"/>
        <v>Paper</v>
      </c>
      <c r="W1341" s="4" t="str">
        <f t="shared" si="265"/>
        <v>YA</v>
      </c>
      <c r="X1341" s="4" t="str">
        <f t="shared" si="266"/>
        <v>W</v>
      </c>
      <c r="Y1341" s="4">
        <f t="shared" si="267"/>
        <v>6</v>
      </c>
      <c r="Z1341" s="4">
        <f t="shared" si="268"/>
        <v>2</v>
      </c>
      <c r="AA1341" s="4">
        <f t="shared" si="269"/>
        <v>8</v>
      </c>
      <c r="AC1341" s="4" t="str">
        <f t="shared" si="270"/>
        <v>D</v>
      </c>
      <c r="AD1341" s="4" t="str" cm="1">
        <f t="array" ref="AD1341">_xlfn._xlws.FILTER($W$16:$W$24,($X$16:$X$24=S1341)*($Z$16:$Z$24=AC1341))</f>
        <v>X</v>
      </c>
      <c r="AE1341" s="4">
        <f t="shared" si="271"/>
        <v>3</v>
      </c>
      <c r="AF1341" s="4">
        <f t="shared" si="272"/>
        <v>1</v>
      </c>
      <c r="AG1341" s="4">
        <f t="shared" si="273"/>
        <v>4</v>
      </c>
    </row>
    <row r="1342" spans="18:33" x14ac:dyDescent="0.3">
      <c r="R1342" s="4" t="s">
        <v>43</v>
      </c>
      <c r="S1342" s="4" t="str">
        <f t="shared" si="262"/>
        <v>C</v>
      </c>
      <c r="T1342" s="4" t="str">
        <f t="shared" si="261"/>
        <v>Z</v>
      </c>
      <c r="U1342" s="4" t="str">
        <f t="shared" si="263"/>
        <v>Scissor</v>
      </c>
      <c r="V1342" s="4" t="str">
        <f t="shared" si="264"/>
        <v>Scissor</v>
      </c>
      <c r="W1342" s="4" t="str">
        <f t="shared" si="265"/>
        <v>ZC</v>
      </c>
      <c r="X1342" s="4" t="str">
        <f t="shared" si="266"/>
        <v>D</v>
      </c>
      <c r="Y1342" s="4">
        <f t="shared" si="267"/>
        <v>3</v>
      </c>
      <c r="Z1342" s="4">
        <f t="shared" si="268"/>
        <v>3</v>
      </c>
      <c r="AA1342" s="4">
        <f t="shared" si="269"/>
        <v>6</v>
      </c>
      <c r="AC1342" s="4" t="str">
        <f t="shared" si="270"/>
        <v>W</v>
      </c>
      <c r="AD1342" s="4" t="str" cm="1">
        <f t="array" ref="AD1342">_xlfn._xlws.FILTER($W$16:$W$24,($X$16:$X$24=S1342)*($Z$16:$Z$24=AC1342))</f>
        <v>X</v>
      </c>
      <c r="AE1342" s="4">
        <f t="shared" si="271"/>
        <v>6</v>
      </c>
      <c r="AF1342" s="4">
        <f t="shared" si="272"/>
        <v>1</v>
      </c>
      <c r="AG1342" s="4">
        <f t="shared" si="273"/>
        <v>7</v>
      </c>
    </row>
    <row r="1343" spans="18:33" x14ac:dyDescent="0.3">
      <c r="R1343" s="4" t="s">
        <v>42</v>
      </c>
      <c r="S1343" s="4" t="str">
        <f t="shared" si="262"/>
        <v>B</v>
      </c>
      <c r="T1343" s="4" t="str">
        <f t="shared" si="261"/>
        <v>Z</v>
      </c>
      <c r="U1343" s="4" t="str">
        <f t="shared" si="263"/>
        <v>Paper</v>
      </c>
      <c r="V1343" s="4" t="str">
        <f t="shared" si="264"/>
        <v>Scissor</v>
      </c>
      <c r="W1343" s="4" t="str">
        <f t="shared" si="265"/>
        <v>ZB</v>
      </c>
      <c r="X1343" s="4" t="str">
        <f t="shared" si="266"/>
        <v>W</v>
      </c>
      <c r="Y1343" s="4">
        <f t="shared" si="267"/>
        <v>6</v>
      </c>
      <c r="Z1343" s="4">
        <f t="shared" si="268"/>
        <v>3</v>
      </c>
      <c r="AA1343" s="4">
        <f t="shared" si="269"/>
        <v>9</v>
      </c>
      <c r="AC1343" s="4" t="str">
        <f t="shared" si="270"/>
        <v>W</v>
      </c>
      <c r="AD1343" s="4" t="str" cm="1">
        <f t="array" ref="AD1343">_xlfn._xlws.FILTER($W$16:$W$24,($X$16:$X$24=S1343)*($Z$16:$Z$24=AC1343))</f>
        <v>Z</v>
      </c>
      <c r="AE1343" s="4">
        <f t="shared" si="271"/>
        <v>6</v>
      </c>
      <c r="AF1343" s="4">
        <f t="shared" si="272"/>
        <v>3</v>
      </c>
      <c r="AG1343" s="4">
        <f t="shared" si="273"/>
        <v>9</v>
      </c>
    </row>
    <row r="1344" spans="18:33" x14ac:dyDescent="0.3">
      <c r="R1344" s="4" t="s">
        <v>46</v>
      </c>
      <c r="S1344" s="4" t="str">
        <f t="shared" si="262"/>
        <v>A</v>
      </c>
      <c r="T1344" s="4" t="str">
        <f t="shared" si="261"/>
        <v>Y</v>
      </c>
      <c r="U1344" s="4" t="str">
        <f t="shared" si="263"/>
        <v>Rock</v>
      </c>
      <c r="V1344" s="4" t="str">
        <f t="shared" si="264"/>
        <v>Paper</v>
      </c>
      <c r="W1344" s="4" t="str">
        <f t="shared" si="265"/>
        <v>YA</v>
      </c>
      <c r="X1344" s="4" t="str">
        <f t="shared" si="266"/>
        <v>W</v>
      </c>
      <c r="Y1344" s="4">
        <f t="shared" si="267"/>
        <v>6</v>
      </c>
      <c r="Z1344" s="4">
        <f t="shared" si="268"/>
        <v>2</v>
      </c>
      <c r="AA1344" s="4">
        <f t="shared" si="269"/>
        <v>8</v>
      </c>
      <c r="AC1344" s="4" t="str">
        <f t="shared" si="270"/>
        <v>D</v>
      </c>
      <c r="AD1344" s="4" t="str" cm="1">
        <f t="array" ref="AD1344">_xlfn._xlws.FILTER($W$16:$W$24,($X$16:$X$24=S1344)*($Z$16:$Z$24=AC1344))</f>
        <v>X</v>
      </c>
      <c r="AE1344" s="4">
        <f t="shared" si="271"/>
        <v>3</v>
      </c>
      <c r="AF1344" s="4">
        <f t="shared" si="272"/>
        <v>1</v>
      </c>
      <c r="AG1344" s="4">
        <f t="shared" si="273"/>
        <v>4</v>
      </c>
    </row>
    <row r="1345" spans="18:33" x14ac:dyDescent="0.3">
      <c r="R1345" s="4" t="s">
        <v>43</v>
      </c>
      <c r="S1345" s="4" t="str">
        <f t="shared" si="262"/>
        <v>C</v>
      </c>
      <c r="T1345" s="4" t="str">
        <f t="shared" si="261"/>
        <v>Z</v>
      </c>
      <c r="U1345" s="4" t="str">
        <f t="shared" si="263"/>
        <v>Scissor</v>
      </c>
      <c r="V1345" s="4" t="str">
        <f t="shared" si="264"/>
        <v>Scissor</v>
      </c>
      <c r="W1345" s="4" t="str">
        <f t="shared" si="265"/>
        <v>ZC</v>
      </c>
      <c r="X1345" s="4" t="str">
        <f t="shared" si="266"/>
        <v>D</v>
      </c>
      <c r="Y1345" s="4">
        <f t="shared" si="267"/>
        <v>3</v>
      </c>
      <c r="Z1345" s="4">
        <f t="shared" si="268"/>
        <v>3</v>
      </c>
      <c r="AA1345" s="4">
        <f t="shared" si="269"/>
        <v>6</v>
      </c>
      <c r="AC1345" s="4" t="str">
        <f t="shared" si="270"/>
        <v>W</v>
      </c>
      <c r="AD1345" s="4" t="str" cm="1">
        <f t="array" ref="AD1345">_xlfn._xlws.FILTER($W$16:$W$24,($X$16:$X$24=S1345)*($Z$16:$Z$24=AC1345))</f>
        <v>X</v>
      </c>
      <c r="AE1345" s="4">
        <f t="shared" si="271"/>
        <v>6</v>
      </c>
      <c r="AF1345" s="4">
        <f t="shared" si="272"/>
        <v>1</v>
      </c>
      <c r="AG1345" s="4">
        <f t="shared" si="273"/>
        <v>7</v>
      </c>
    </row>
    <row r="1346" spans="18:33" x14ac:dyDescent="0.3">
      <c r="R1346" s="4" t="s">
        <v>43</v>
      </c>
      <c r="S1346" s="4" t="str">
        <f t="shared" si="262"/>
        <v>C</v>
      </c>
      <c r="T1346" s="4" t="str">
        <f t="shared" si="261"/>
        <v>Z</v>
      </c>
      <c r="U1346" s="4" t="str">
        <f t="shared" si="263"/>
        <v>Scissor</v>
      </c>
      <c r="V1346" s="4" t="str">
        <f t="shared" si="264"/>
        <v>Scissor</v>
      </c>
      <c r="W1346" s="4" t="str">
        <f t="shared" si="265"/>
        <v>ZC</v>
      </c>
      <c r="X1346" s="4" t="str">
        <f t="shared" si="266"/>
        <v>D</v>
      </c>
      <c r="Y1346" s="4">
        <f t="shared" si="267"/>
        <v>3</v>
      </c>
      <c r="Z1346" s="4">
        <f t="shared" si="268"/>
        <v>3</v>
      </c>
      <c r="AA1346" s="4">
        <f t="shared" si="269"/>
        <v>6</v>
      </c>
      <c r="AC1346" s="4" t="str">
        <f t="shared" si="270"/>
        <v>W</v>
      </c>
      <c r="AD1346" s="4" t="str" cm="1">
        <f t="array" ref="AD1346">_xlfn._xlws.FILTER($W$16:$W$24,($X$16:$X$24=S1346)*($Z$16:$Z$24=AC1346))</f>
        <v>X</v>
      </c>
      <c r="AE1346" s="4">
        <f t="shared" si="271"/>
        <v>6</v>
      </c>
      <c r="AF1346" s="4">
        <f t="shared" si="272"/>
        <v>1</v>
      </c>
      <c r="AG1346" s="4">
        <f t="shared" si="273"/>
        <v>7</v>
      </c>
    </row>
    <row r="1347" spans="18:33" x14ac:dyDescent="0.3">
      <c r="R1347" s="4" t="s">
        <v>42</v>
      </c>
      <c r="S1347" s="4" t="str">
        <f t="shared" si="262"/>
        <v>B</v>
      </c>
      <c r="T1347" s="4" t="str">
        <f t="shared" si="261"/>
        <v>Z</v>
      </c>
      <c r="U1347" s="4" t="str">
        <f t="shared" si="263"/>
        <v>Paper</v>
      </c>
      <c r="V1347" s="4" t="str">
        <f t="shared" si="264"/>
        <v>Scissor</v>
      </c>
      <c r="W1347" s="4" t="str">
        <f t="shared" si="265"/>
        <v>ZB</v>
      </c>
      <c r="X1347" s="4" t="str">
        <f t="shared" si="266"/>
        <v>W</v>
      </c>
      <c r="Y1347" s="4">
        <f t="shared" si="267"/>
        <v>6</v>
      </c>
      <c r="Z1347" s="4">
        <f t="shared" si="268"/>
        <v>3</v>
      </c>
      <c r="AA1347" s="4">
        <f t="shared" si="269"/>
        <v>9</v>
      </c>
      <c r="AC1347" s="4" t="str">
        <f t="shared" si="270"/>
        <v>W</v>
      </c>
      <c r="AD1347" s="4" t="str" cm="1">
        <f t="array" ref="AD1347">_xlfn._xlws.FILTER($W$16:$W$24,($X$16:$X$24=S1347)*($Z$16:$Z$24=AC1347))</f>
        <v>Z</v>
      </c>
      <c r="AE1347" s="4">
        <f t="shared" si="271"/>
        <v>6</v>
      </c>
      <c r="AF1347" s="4">
        <f t="shared" si="272"/>
        <v>3</v>
      </c>
      <c r="AG1347" s="4">
        <f t="shared" si="273"/>
        <v>9</v>
      </c>
    </row>
    <row r="1348" spans="18:33" x14ac:dyDescent="0.3">
      <c r="R1348" s="4" t="s">
        <v>46</v>
      </c>
      <c r="S1348" s="4" t="str">
        <f t="shared" si="262"/>
        <v>A</v>
      </c>
      <c r="T1348" s="4" t="str">
        <f t="shared" si="261"/>
        <v>Y</v>
      </c>
      <c r="U1348" s="4" t="str">
        <f t="shared" si="263"/>
        <v>Rock</v>
      </c>
      <c r="V1348" s="4" t="str">
        <f t="shared" si="264"/>
        <v>Paper</v>
      </c>
      <c r="W1348" s="4" t="str">
        <f t="shared" si="265"/>
        <v>YA</v>
      </c>
      <c r="X1348" s="4" t="str">
        <f t="shared" si="266"/>
        <v>W</v>
      </c>
      <c r="Y1348" s="4">
        <f t="shared" si="267"/>
        <v>6</v>
      </c>
      <c r="Z1348" s="4">
        <f t="shared" si="268"/>
        <v>2</v>
      </c>
      <c r="AA1348" s="4">
        <f t="shared" si="269"/>
        <v>8</v>
      </c>
      <c r="AC1348" s="4" t="str">
        <f t="shared" si="270"/>
        <v>D</v>
      </c>
      <c r="AD1348" s="4" t="str" cm="1">
        <f t="array" ref="AD1348">_xlfn._xlws.FILTER($W$16:$W$24,($X$16:$X$24=S1348)*($Z$16:$Z$24=AC1348))</f>
        <v>X</v>
      </c>
      <c r="AE1348" s="4">
        <f t="shared" si="271"/>
        <v>3</v>
      </c>
      <c r="AF1348" s="4">
        <f t="shared" si="272"/>
        <v>1</v>
      </c>
      <c r="AG1348" s="4">
        <f t="shared" si="273"/>
        <v>4</v>
      </c>
    </row>
    <row r="1349" spans="18:33" x14ac:dyDescent="0.3">
      <c r="R1349" s="4" t="s">
        <v>43</v>
      </c>
      <c r="S1349" s="4" t="str">
        <f t="shared" si="262"/>
        <v>C</v>
      </c>
      <c r="T1349" s="4" t="str">
        <f t="shared" si="261"/>
        <v>Z</v>
      </c>
      <c r="U1349" s="4" t="str">
        <f t="shared" si="263"/>
        <v>Scissor</v>
      </c>
      <c r="V1349" s="4" t="str">
        <f t="shared" si="264"/>
        <v>Scissor</v>
      </c>
      <c r="W1349" s="4" t="str">
        <f t="shared" si="265"/>
        <v>ZC</v>
      </c>
      <c r="X1349" s="4" t="str">
        <f t="shared" si="266"/>
        <v>D</v>
      </c>
      <c r="Y1349" s="4">
        <f t="shared" si="267"/>
        <v>3</v>
      </c>
      <c r="Z1349" s="4">
        <f t="shared" si="268"/>
        <v>3</v>
      </c>
      <c r="AA1349" s="4">
        <f t="shared" si="269"/>
        <v>6</v>
      </c>
      <c r="AC1349" s="4" t="str">
        <f t="shared" si="270"/>
        <v>W</v>
      </c>
      <c r="AD1349" s="4" t="str" cm="1">
        <f t="array" ref="AD1349">_xlfn._xlws.FILTER($W$16:$W$24,($X$16:$X$24=S1349)*($Z$16:$Z$24=AC1349))</f>
        <v>X</v>
      </c>
      <c r="AE1349" s="4">
        <f t="shared" si="271"/>
        <v>6</v>
      </c>
      <c r="AF1349" s="4">
        <f t="shared" si="272"/>
        <v>1</v>
      </c>
      <c r="AG1349" s="4">
        <f t="shared" si="273"/>
        <v>7</v>
      </c>
    </row>
    <row r="1350" spans="18:33" x14ac:dyDescent="0.3">
      <c r="R1350" s="4" t="s">
        <v>43</v>
      </c>
      <c r="S1350" s="4" t="str">
        <f t="shared" si="262"/>
        <v>C</v>
      </c>
      <c r="T1350" s="4" t="str">
        <f t="shared" si="261"/>
        <v>Z</v>
      </c>
      <c r="U1350" s="4" t="str">
        <f t="shared" si="263"/>
        <v>Scissor</v>
      </c>
      <c r="V1350" s="4" t="str">
        <f t="shared" si="264"/>
        <v>Scissor</v>
      </c>
      <c r="W1350" s="4" t="str">
        <f t="shared" si="265"/>
        <v>ZC</v>
      </c>
      <c r="X1350" s="4" t="str">
        <f t="shared" si="266"/>
        <v>D</v>
      </c>
      <c r="Y1350" s="4">
        <f t="shared" si="267"/>
        <v>3</v>
      </c>
      <c r="Z1350" s="4">
        <f t="shared" si="268"/>
        <v>3</v>
      </c>
      <c r="AA1350" s="4">
        <f t="shared" si="269"/>
        <v>6</v>
      </c>
      <c r="AC1350" s="4" t="str">
        <f t="shared" si="270"/>
        <v>W</v>
      </c>
      <c r="AD1350" s="4" t="str" cm="1">
        <f t="array" ref="AD1350">_xlfn._xlws.FILTER($W$16:$W$24,($X$16:$X$24=S1350)*($Z$16:$Z$24=AC1350))</f>
        <v>X</v>
      </c>
      <c r="AE1350" s="4">
        <f t="shared" si="271"/>
        <v>6</v>
      </c>
      <c r="AF1350" s="4">
        <f t="shared" si="272"/>
        <v>1</v>
      </c>
      <c r="AG1350" s="4">
        <f t="shared" si="273"/>
        <v>7</v>
      </c>
    </row>
    <row r="1351" spans="18:33" x14ac:dyDescent="0.3">
      <c r="R1351" s="4" t="s">
        <v>43</v>
      </c>
      <c r="S1351" s="4" t="str">
        <f t="shared" si="262"/>
        <v>C</v>
      </c>
      <c r="T1351" s="4" t="str">
        <f t="shared" si="261"/>
        <v>Z</v>
      </c>
      <c r="U1351" s="4" t="str">
        <f t="shared" si="263"/>
        <v>Scissor</v>
      </c>
      <c r="V1351" s="4" t="str">
        <f t="shared" si="264"/>
        <v>Scissor</v>
      </c>
      <c r="W1351" s="4" t="str">
        <f t="shared" si="265"/>
        <v>ZC</v>
      </c>
      <c r="X1351" s="4" t="str">
        <f t="shared" si="266"/>
        <v>D</v>
      </c>
      <c r="Y1351" s="4">
        <f t="shared" si="267"/>
        <v>3</v>
      </c>
      <c r="Z1351" s="4">
        <f t="shared" si="268"/>
        <v>3</v>
      </c>
      <c r="AA1351" s="4">
        <f t="shared" si="269"/>
        <v>6</v>
      </c>
      <c r="AC1351" s="4" t="str">
        <f t="shared" si="270"/>
        <v>W</v>
      </c>
      <c r="AD1351" s="4" t="str" cm="1">
        <f t="array" ref="AD1351">_xlfn._xlws.FILTER($W$16:$W$24,($X$16:$X$24=S1351)*($Z$16:$Z$24=AC1351))</f>
        <v>X</v>
      </c>
      <c r="AE1351" s="4">
        <f t="shared" si="271"/>
        <v>6</v>
      </c>
      <c r="AF1351" s="4">
        <f t="shared" si="272"/>
        <v>1</v>
      </c>
      <c r="AG1351" s="4">
        <f t="shared" si="273"/>
        <v>7</v>
      </c>
    </row>
    <row r="1352" spans="18:33" x14ac:dyDescent="0.3">
      <c r="R1352" s="4" t="s">
        <v>43</v>
      </c>
      <c r="S1352" s="4" t="str">
        <f t="shared" si="262"/>
        <v>C</v>
      </c>
      <c r="T1352" s="4" t="str">
        <f t="shared" si="261"/>
        <v>Z</v>
      </c>
      <c r="U1352" s="4" t="str">
        <f t="shared" si="263"/>
        <v>Scissor</v>
      </c>
      <c r="V1352" s="4" t="str">
        <f t="shared" si="264"/>
        <v>Scissor</v>
      </c>
      <c r="W1352" s="4" t="str">
        <f t="shared" si="265"/>
        <v>ZC</v>
      </c>
      <c r="X1352" s="4" t="str">
        <f t="shared" si="266"/>
        <v>D</v>
      </c>
      <c r="Y1352" s="4">
        <f t="shared" si="267"/>
        <v>3</v>
      </c>
      <c r="Z1352" s="4">
        <f t="shared" si="268"/>
        <v>3</v>
      </c>
      <c r="AA1352" s="4">
        <f t="shared" si="269"/>
        <v>6</v>
      </c>
      <c r="AC1352" s="4" t="str">
        <f t="shared" si="270"/>
        <v>W</v>
      </c>
      <c r="AD1352" s="4" t="str" cm="1">
        <f t="array" ref="AD1352">_xlfn._xlws.FILTER($W$16:$W$24,($X$16:$X$24=S1352)*($Z$16:$Z$24=AC1352))</f>
        <v>X</v>
      </c>
      <c r="AE1352" s="4">
        <f t="shared" si="271"/>
        <v>6</v>
      </c>
      <c r="AF1352" s="4">
        <f t="shared" si="272"/>
        <v>1</v>
      </c>
      <c r="AG1352" s="4">
        <f t="shared" si="273"/>
        <v>7</v>
      </c>
    </row>
    <row r="1353" spans="18:33" x14ac:dyDescent="0.3">
      <c r="R1353" s="4" t="s">
        <v>47</v>
      </c>
      <c r="S1353" s="4" t="str">
        <f t="shared" si="262"/>
        <v>A</v>
      </c>
      <c r="T1353" s="4" t="str">
        <f t="shared" si="261"/>
        <v>Z</v>
      </c>
      <c r="U1353" s="4" t="str">
        <f t="shared" si="263"/>
        <v>Rock</v>
      </c>
      <c r="V1353" s="4" t="str">
        <f t="shared" si="264"/>
        <v>Scissor</v>
      </c>
      <c r="W1353" s="4" t="str">
        <f t="shared" si="265"/>
        <v>ZA</v>
      </c>
      <c r="X1353" s="4" t="str">
        <f t="shared" si="266"/>
        <v>L</v>
      </c>
      <c r="Y1353" s="4">
        <f t="shared" si="267"/>
        <v>0</v>
      </c>
      <c r="Z1353" s="4">
        <f t="shared" si="268"/>
        <v>3</v>
      </c>
      <c r="AA1353" s="4">
        <f t="shared" si="269"/>
        <v>3</v>
      </c>
      <c r="AC1353" s="4" t="str">
        <f t="shared" si="270"/>
        <v>W</v>
      </c>
      <c r="AD1353" s="4" t="str" cm="1">
        <f t="array" ref="AD1353">_xlfn._xlws.FILTER($W$16:$W$24,($X$16:$X$24=S1353)*($Z$16:$Z$24=AC1353))</f>
        <v>Y</v>
      </c>
      <c r="AE1353" s="4">
        <f t="shared" si="271"/>
        <v>6</v>
      </c>
      <c r="AF1353" s="4">
        <f t="shared" si="272"/>
        <v>2</v>
      </c>
      <c r="AG1353" s="4">
        <f t="shared" si="273"/>
        <v>8</v>
      </c>
    </row>
    <row r="1354" spans="18:33" x14ac:dyDescent="0.3">
      <c r="R1354" s="4" t="s">
        <v>46</v>
      </c>
      <c r="S1354" s="4" t="str">
        <f t="shared" si="262"/>
        <v>A</v>
      </c>
      <c r="T1354" s="4" t="str">
        <f t="shared" si="261"/>
        <v>Y</v>
      </c>
      <c r="U1354" s="4" t="str">
        <f t="shared" si="263"/>
        <v>Rock</v>
      </c>
      <c r="V1354" s="4" t="str">
        <f t="shared" si="264"/>
        <v>Paper</v>
      </c>
      <c r="W1354" s="4" t="str">
        <f t="shared" si="265"/>
        <v>YA</v>
      </c>
      <c r="X1354" s="4" t="str">
        <f t="shared" si="266"/>
        <v>W</v>
      </c>
      <c r="Y1354" s="4">
        <f t="shared" si="267"/>
        <v>6</v>
      </c>
      <c r="Z1354" s="4">
        <f t="shared" si="268"/>
        <v>2</v>
      </c>
      <c r="AA1354" s="4">
        <f t="shared" si="269"/>
        <v>8</v>
      </c>
      <c r="AC1354" s="4" t="str">
        <f t="shared" si="270"/>
        <v>D</v>
      </c>
      <c r="AD1354" s="4" t="str" cm="1">
        <f t="array" ref="AD1354">_xlfn._xlws.FILTER($W$16:$W$24,($X$16:$X$24=S1354)*($Z$16:$Z$24=AC1354))</f>
        <v>X</v>
      </c>
      <c r="AE1354" s="4">
        <f t="shared" si="271"/>
        <v>3</v>
      </c>
      <c r="AF1354" s="4">
        <f t="shared" si="272"/>
        <v>1</v>
      </c>
      <c r="AG1354" s="4">
        <f t="shared" si="273"/>
        <v>4</v>
      </c>
    </row>
    <row r="1355" spans="18:33" x14ac:dyDescent="0.3">
      <c r="R1355" s="4" t="s">
        <v>43</v>
      </c>
      <c r="S1355" s="4" t="str">
        <f t="shared" si="262"/>
        <v>C</v>
      </c>
      <c r="T1355" s="4" t="str">
        <f t="shared" si="261"/>
        <v>Z</v>
      </c>
      <c r="U1355" s="4" t="str">
        <f t="shared" si="263"/>
        <v>Scissor</v>
      </c>
      <c r="V1355" s="4" t="str">
        <f t="shared" si="264"/>
        <v>Scissor</v>
      </c>
      <c r="W1355" s="4" t="str">
        <f t="shared" si="265"/>
        <v>ZC</v>
      </c>
      <c r="X1355" s="4" t="str">
        <f t="shared" si="266"/>
        <v>D</v>
      </c>
      <c r="Y1355" s="4">
        <f t="shared" si="267"/>
        <v>3</v>
      </c>
      <c r="Z1355" s="4">
        <f t="shared" si="268"/>
        <v>3</v>
      </c>
      <c r="AA1355" s="4">
        <f t="shared" si="269"/>
        <v>6</v>
      </c>
      <c r="AC1355" s="4" t="str">
        <f t="shared" si="270"/>
        <v>W</v>
      </c>
      <c r="AD1355" s="4" t="str" cm="1">
        <f t="array" ref="AD1355">_xlfn._xlws.FILTER($W$16:$W$24,($X$16:$X$24=S1355)*($Z$16:$Z$24=AC1355))</f>
        <v>X</v>
      </c>
      <c r="AE1355" s="4">
        <f t="shared" si="271"/>
        <v>6</v>
      </c>
      <c r="AF1355" s="4">
        <f t="shared" si="272"/>
        <v>1</v>
      </c>
      <c r="AG1355" s="4">
        <f t="shared" si="273"/>
        <v>7</v>
      </c>
    </row>
    <row r="1356" spans="18:33" x14ac:dyDescent="0.3">
      <c r="R1356" s="4" t="s">
        <v>48</v>
      </c>
      <c r="S1356" s="4" t="str">
        <f t="shared" si="262"/>
        <v>C</v>
      </c>
      <c r="T1356" s="4" t="str">
        <f t="shared" si="261"/>
        <v>X</v>
      </c>
      <c r="U1356" s="4" t="str">
        <f t="shared" si="263"/>
        <v>Scissor</v>
      </c>
      <c r="V1356" s="4" t="str">
        <f t="shared" si="264"/>
        <v>Rock</v>
      </c>
      <c r="W1356" s="4" t="str">
        <f t="shared" si="265"/>
        <v>XC</v>
      </c>
      <c r="X1356" s="4" t="str">
        <f t="shared" si="266"/>
        <v>W</v>
      </c>
      <c r="Y1356" s="4">
        <f t="shared" si="267"/>
        <v>6</v>
      </c>
      <c r="Z1356" s="4">
        <f t="shared" si="268"/>
        <v>1</v>
      </c>
      <c r="AA1356" s="4">
        <f t="shared" si="269"/>
        <v>7</v>
      </c>
      <c r="AC1356" s="4" t="str">
        <f t="shared" si="270"/>
        <v>L</v>
      </c>
      <c r="AD1356" s="4" t="str" cm="1">
        <f t="array" ref="AD1356">_xlfn._xlws.FILTER($W$16:$W$24,($X$16:$X$24=S1356)*($Z$16:$Z$24=AC1356))</f>
        <v>Y</v>
      </c>
      <c r="AE1356" s="4">
        <f t="shared" si="271"/>
        <v>0</v>
      </c>
      <c r="AF1356" s="4">
        <f t="shared" si="272"/>
        <v>2</v>
      </c>
      <c r="AG1356" s="4">
        <f t="shared" si="273"/>
        <v>2</v>
      </c>
    </row>
    <row r="1357" spans="18:33" x14ac:dyDescent="0.3">
      <c r="R1357" s="4" t="s">
        <v>47</v>
      </c>
      <c r="S1357" s="4" t="str">
        <f t="shared" si="262"/>
        <v>A</v>
      </c>
      <c r="T1357" s="4" t="str">
        <f t="shared" si="261"/>
        <v>Z</v>
      </c>
      <c r="U1357" s="4" t="str">
        <f t="shared" si="263"/>
        <v>Rock</v>
      </c>
      <c r="V1357" s="4" t="str">
        <f t="shared" si="264"/>
        <v>Scissor</v>
      </c>
      <c r="W1357" s="4" t="str">
        <f t="shared" si="265"/>
        <v>ZA</v>
      </c>
      <c r="X1357" s="4" t="str">
        <f t="shared" si="266"/>
        <v>L</v>
      </c>
      <c r="Y1357" s="4">
        <f t="shared" si="267"/>
        <v>0</v>
      </c>
      <c r="Z1357" s="4">
        <f t="shared" si="268"/>
        <v>3</v>
      </c>
      <c r="AA1357" s="4">
        <f t="shared" si="269"/>
        <v>3</v>
      </c>
      <c r="AC1357" s="4" t="str">
        <f t="shared" si="270"/>
        <v>W</v>
      </c>
      <c r="AD1357" s="4" t="str" cm="1">
        <f t="array" ref="AD1357">_xlfn._xlws.FILTER($W$16:$W$24,($X$16:$X$24=S1357)*($Z$16:$Z$24=AC1357))</f>
        <v>Y</v>
      </c>
      <c r="AE1357" s="4">
        <f t="shared" si="271"/>
        <v>6</v>
      </c>
      <c r="AF1357" s="4">
        <f t="shared" si="272"/>
        <v>2</v>
      </c>
      <c r="AG1357" s="4">
        <f t="shared" si="273"/>
        <v>8</v>
      </c>
    </row>
    <row r="1358" spans="18:33" x14ac:dyDescent="0.3">
      <c r="R1358" s="4" t="s">
        <v>47</v>
      </c>
      <c r="S1358" s="4" t="str">
        <f t="shared" si="262"/>
        <v>A</v>
      </c>
      <c r="T1358" s="4" t="str">
        <f t="shared" si="261"/>
        <v>Z</v>
      </c>
      <c r="U1358" s="4" t="str">
        <f t="shared" si="263"/>
        <v>Rock</v>
      </c>
      <c r="V1358" s="4" t="str">
        <f t="shared" si="264"/>
        <v>Scissor</v>
      </c>
      <c r="W1358" s="4" t="str">
        <f t="shared" si="265"/>
        <v>ZA</v>
      </c>
      <c r="X1358" s="4" t="str">
        <f t="shared" si="266"/>
        <v>L</v>
      </c>
      <c r="Y1358" s="4">
        <f t="shared" si="267"/>
        <v>0</v>
      </c>
      <c r="Z1358" s="4">
        <f t="shared" si="268"/>
        <v>3</v>
      </c>
      <c r="AA1358" s="4">
        <f t="shared" si="269"/>
        <v>3</v>
      </c>
      <c r="AC1358" s="4" t="str">
        <f t="shared" si="270"/>
        <v>W</v>
      </c>
      <c r="AD1358" s="4" t="str" cm="1">
        <f t="array" ref="AD1358">_xlfn._xlws.FILTER($W$16:$W$24,($X$16:$X$24=S1358)*($Z$16:$Z$24=AC1358))</f>
        <v>Y</v>
      </c>
      <c r="AE1358" s="4">
        <f t="shared" si="271"/>
        <v>6</v>
      </c>
      <c r="AF1358" s="4">
        <f t="shared" si="272"/>
        <v>2</v>
      </c>
      <c r="AG1358" s="4">
        <f t="shared" si="273"/>
        <v>8</v>
      </c>
    </row>
    <row r="1359" spans="18:33" x14ac:dyDescent="0.3">
      <c r="R1359" s="4" t="s">
        <v>43</v>
      </c>
      <c r="S1359" s="4" t="str">
        <f t="shared" si="262"/>
        <v>C</v>
      </c>
      <c r="T1359" s="4" t="str">
        <f t="shared" si="261"/>
        <v>Z</v>
      </c>
      <c r="U1359" s="4" t="str">
        <f t="shared" si="263"/>
        <v>Scissor</v>
      </c>
      <c r="V1359" s="4" t="str">
        <f t="shared" si="264"/>
        <v>Scissor</v>
      </c>
      <c r="W1359" s="4" t="str">
        <f t="shared" si="265"/>
        <v>ZC</v>
      </c>
      <c r="X1359" s="4" t="str">
        <f t="shared" si="266"/>
        <v>D</v>
      </c>
      <c r="Y1359" s="4">
        <f t="shared" si="267"/>
        <v>3</v>
      </c>
      <c r="Z1359" s="4">
        <f t="shared" si="268"/>
        <v>3</v>
      </c>
      <c r="AA1359" s="4">
        <f t="shared" si="269"/>
        <v>6</v>
      </c>
      <c r="AC1359" s="4" t="str">
        <f t="shared" si="270"/>
        <v>W</v>
      </c>
      <c r="AD1359" s="4" t="str" cm="1">
        <f t="array" ref="AD1359">_xlfn._xlws.FILTER($W$16:$W$24,($X$16:$X$24=S1359)*($Z$16:$Z$24=AC1359))</f>
        <v>X</v>
      </c>
      <c r="AE1359" s="4">
        <f t="shared" si="271"/>
        <v>6</v>
      </c>
      <c r="AF1359" s="4">
        <f t="shared" si="272"/>
        <v>1</v>
      </c>
      <c r="AG1359" s="4">
        <f t="shared" si="273"/>
        <v>7</v>
      </c>
    </row>
    <row r="1360" spans="18:33" x14ac:dyDescent="0.3">
      <c r="R1360" s="4" t="s">
        <v>43</v>
      </c>
      <c r="S1360" s="4" t="str">
        <f t="shared" si="262"/>
        <v>C</v>
      </c>
      <c r="T1360" s="4" t="str">
        <f t="shared" si="261"/>
        <v>Z</v>
      </c>
      <c r="U1360" s="4" t="str">
        <f t="shared" si="263"/>
        <v>Scissor</v>
      </c>
      <c r="V1360" s="4" t="str">
        <f t="shared" si="264"/>
        <v>Scissor</v>
      </c>
      <c r="W1360" s="4" t="str">
        <f t="shared" si="265"/>
        <v>ZC</v>
      </c>
      <c r="X1360" s="4" t="str">
        <f t="shared" si="266"/>
        <v>D</v>
      </c>
      <c r="Y1360" s="4">
        <f t="shared" si="267"/>
        <v>3</v>
      </c>
      <c r="Z1360" s="4">
        <f t="shared" si="268"/>
        <v>3</v>
      </c>
      <c r="AA1360" s="4">
        <f t="shared" si="269"/>
        <v>6</v>
      </c>
      <c r="AC1360" s="4" t="str">
        <f t="shared" si="270"/>
        <v>W</v>
      </c>
      <c r="AD1360" s="4" t="str" cm="1">
        <f t="array" ref="AD1360">_xlfn._xlws.FILTER($W$16:$W$24,($X$16:$X$24=S1360)*($Z$16:$Z$24=AC1360))</f>
        <v>X</v>
      </c>
      <c r="AE1360" s="4">
        <f t="shared" si="271"/>
        <v>6</v>
      </c>
      <c r="AF1360" s="4">
        <f t="shared" si="272"/>
        <v>1</v>
      </c>
      <c r="AG1360" s="4">
        <f t="shared" si="273"/>
        <v>7</v>
      </c>
    </row>
    <row r="1361" spans="18:33" x14ac:dyDescent="0.3">
      <c r="R1361" s="4" t="s">
        <v>43</v>
      </c>
      <c r="S1361" s="4" t="str">
        <f t="shared" si="262"/>
        <v>C</v>
      </c>
      <c r="T1361" s="4" t="str">
        <f t="shared" si="261"/>
        <v>Z</v>
      </c>
      <c r="U1361" s="4" t="str">
        <f t="shared" si="263"/>
        <v>Scissor</v>
      </c>
      <c r="V1361" s="4" t="str">
        <f t="shared" si="264"/>
        <v>Scissor</v>
      </c>
      <c r="W1361" s="4" t="str">
        <f t="shared" si="265"/>
        <v>ZC</v>
      </c>
      <c r="X1361" s="4" t="str">
        <f t="shared" si="266"/>
        <v>D</v>
      </c>
      <c r="Y1361" s="4">
        <f t="shared" si="267"/>
        <v>3</v>
      </c>
      <c r="Z1361" s="4">
        <f t="shared" si="268"/>
        <v>3</v>
      </c>
      <c r="AA1361" s="4">
        <f t="shared" si="269"/>
        <v>6</v>
      </c>
      <c r="AC1361" s="4" t="str">
        <f t="shared" si="270"/>
        <v>W</v>
      </c>
      <c r="AD1361" s="4" t="str" cm="1">
        <f t="array" ref="AD1361">_xlfn._xlws.FILTER($W$16:$W$24,($X$16:$X$24=S1361)*($Z$16:$Z$24=AC1361))</f>
        <v>X</v>
      </c>
      <c r="AE1361" s="4">
        <f t="shared" si="271"/>
        <v>6</v>
      </c>
      <c r="AF1361" s="4">
        <f t="shared" si="272"/>
        <v>1</v>
      </c>
      <c r="AG1361" s="4">
        <f t="shared" si="273"/>
        <v>7</v>
      </c>
    </row>
    <row r="1362" spans="18:33" x14ac:dyDescent="0.3">
      <c r="R1362" s="4" t="s">
        <v>46</v>
      </c>
      <c r="S1362" s="4" t="str">
        <f t="shared" si="262"/>
        <v>A</v>
      </c>
      <c r="T1362" s="4" t="str">
        <f t="shared" si="261"/>
        <v>Y</v>
      </c>
      <c r="U1362" s="4" t="str">
        <f t="shared" si="263"/>
        <v>Rock</v>
      </c>
      <c r="V1362" s="4" t="str">
        <f t="shared" si="264"/>
        <v>Paper</v>
      </c>
      <c r="W1362" s="4" t="str">
        <f t="shared" si="265"/>
        <v>YA</v>
      </c>
      <c r="X1362" s="4" t="str">
        <f t="shared" si="266"/>
        <v>W</v>
      </c>
      <c r="Y1362" s="4">
        <f t="shared" si="267"/>
        <v>6</v>
      </c>
      <c r="Z1362" s="4">
        <f t="shared" si="268"/>
        <v>2</v>
      </c>
      <c r="AA1362" s="4">
        <f t="shared" si="269"/>
        <v>8</v>
      </c>
      <c r="AC1362" s="4" t="str">
        <f t="shared" si="270"/>
        <v>D</v>
      </c>
      <c r="AD1362" s="4" t="str" cm="1">
        <f t="array" ref="AD1362">_xlfn._xlws.FILTER($W$16:$W$24,($X$16:$X$24=S1362)*($Z$16:$Z$24=AC1362))</f>
        <v>X</v>
      </c>
      <c r="AE1362" s="4">
        <f t="shared" si="271"/>
        <v>3</v>
      </c>
      <c r="AF1362" s="4">
        <f t="shared" si="272"/>
        <v>1</v>
      </c>
      <c r="AG1362" s="4">
        <f t="shared" si="273"/>
        <v>4</v>
      </c>
    </row>
    <row r="1363" spans="18:33" x14ac:dyDescent="0.3">
      <c r="R1363" s="4" t="s">
        <v>42</v>
      </c>
      <c r="S1363" s="4" t="str">
        <f t="shared" si="262"/>
        <v>B</v>
      </c>
      <c r="T1363" s="4" t="str">
        <f t="shared" si="261"/>
        <v>Z</v>
      </c>
      <c r="U1363" s="4" t="str">
        <f t="shared" si="263"/>
        <v>Paper</v>
      </c>
      <c r="V1363" s="4" t="str">
        <f t="shared" si="264"/>
        <v>Scissor</v>
      </c>
      <c r="W1363" s="4" t="str">
        <f t="shared" si="265"/>
        <v>ZB</v>
      </c>
      <c r="X1363" s="4" t="str">
        <f t="shared" si="266"/>
        <v>W</v>
      </c>
      <c r="Y1363" s="4">
        <f t="shared" si="267"/>
        <v>6</v>
      </c>
      <c r="Z1363" s="4">
        <f t="shared" si="268"/>
        <v>3</v>
      </c>
      <c r="AA1363" s="4">
        <f t="shared" si="269"/>
        <v>9</v>
      </c>
      <c r="AC1363" s="4" t="str">
        <f t="shared" si="270"/>
        <v>W</v>
      </c>
      <c r="AD1363" s="4" t="str" cm="1">
        <f t="array" ref="AD1363">_xlfn._xlws.FILTER($W$16:$W$24,($X$16:$X$24=S1363)*($Z$16:$Z$24=AC1363))</f>
        <v>Z</v>
      </c>
      <c r="AE1363" s="4">
        <f t="shared" si="271"/>
        <v>6</v>
      </c>
      <c r="AF1363" s="4">
        <f t="shared" si="272"/>
        <v>3</v>
      </c>
      <c r="AG1363" s="4">
        <f t="shared" si="273"/>
        <v>9</v>
      </c>
    </row>
    <row r="1364" spans="18:33" x14ac:dyDescent="0.3">
      <c r="R1364" s="4" t="s">
        <v>42</v>
      </c>
      <c r="S1364" s="4" t="str">
        <f t="shared" si="262"/>
        <v>B</v>
      </c>
      <c r="T1364" s="4" t="str">
        <f t="shared" si="261"/>
        <v>Z</v>
      </c>
      <c r="U1364" s="4" t="str">
        <f t="shared" si="263"/>
        <v>Paper</v>
      </c>
      <c r="V1364" s="4" t="str">
        <f t="shared" si="264"/>
        <v>Scissor</v>
      </c>
      <c r="W1364" s="4" t="str">
        <f t="shared" si="265"/>
        <v>ZB</v>
      </c>
      <c r="X1364" s="4" t="str">
        <f t="shared" si="266"/>
        <v>W</v>
      </c>
      <c r="Y1364" s="4">
        <f t="shared" si="267"/>
        <v>6</v>
      </c>
      <c r="Z1364" s="4">
        <f t="shared" si="268"/>
        <v>3</v>
      </c>
      <c r="AA1364" s="4">
        <f t="shared" si="269"/>
        <v>9</v>
      </c>
      <c r="AC1364" s="4" t="str">
        <f t="shared" si="270"/>
        <v>W</v>
      </c>
      <c r="AD1364" s="4" t="str" cm="1">
        <f t="array" ref="AD1364">_xlfn._xlws.FILTER($W$16:$W$24,($X$16:$X$24=S1364)*($Z$16:$Z$24=AC1364))</f>
        <v>Z</v>
      </c>
      <c r="AE1364" s="4">
        <f t="shared" si="271"/>
        <v>6</v>
      </c>
      <c r="AF1364" s="4">
        <f t="shared" si="272"/>
        <v>3</v>
      </c>
      <c r="AG1364" s="4">
        <f t="shared" si="273"/>
        <v>9</v>
      </c>
    </row>
    <row r="1365" spans="18:33" x14ac:dyDescent="0.3">
      <c r="R1365" s="4" t="s">
        <v>42</v>
      </c>
      <c r="S1365" s="4" t="str">
        <f t="shared" si="262"/>
        <v>B</v>
      </c>
      <c r="T1365" s="4" t="str">
        <f t="shared" si="261"/>
        <v>Z</v>
      </c>
      <c r="U1365" s="4" t="str">
        <f t="shared" si="263"/>
        <v>Paper</v>
      </c>
      <c r="V1365" s="4" t="str">
        <f t="shared" si="264"/>
        <v>Scissor</v>
      </c>
      <c r="W1365" s="4" t="str">
        <f t="shared" si="265"/>
        <v>ZB</v>
      </c>
      <c r="X1365" s="4" t="str">
        <f t="shared" si="266"/>
        <v>W</v>
      </c>
      <c r="Y1365" s="4">
        <f t="shared" si="267"/>
        <v>6</v>
      </c>
      <c r="Z1365" s="4">
        <f t="shared" si="268"/>
        <v>3</v>
      </c>
      <c r="AA1365" s="4">
        <f t="shared" si="269"/>
        <v>9</v>
      </c>
      <c r="AC1365" s="4" t="str">
        <f t="shared" si="270"/>
        <v>W</v>
      </c>
      <c r="AD1365" s="4" t="str" cm="1">
        <f t="array" ref="AD1365">_xlfn._xlws.FILTER($W$16:$W$24,($X$16:$X$24=S1365)*($Z$16:$Z$24=AC1365))</f>
        <v>Z</v>
      </c>
      <c r="AE1365" s="4">
        <f t="shared" si="271"/>
        <v>6</v>
      </c>
      <c r="AF1365" s="4">
        <f t="shared" si="272"/>
        <v>3</v>
      </c>
      <c r="AG1365" s="4">
        <f t="shared" si="273"/>
        <v>9</v>
      </c>
    </row>
    <row r="1366" spans="18:33" x14ac:dyDescent="0.3">
      <c r="R1366" s="4" t="s">
        <v>42</v>
      </c>
      <c r="S1366" s="4" t="str">
        <f t="shared" si="262"/>
        <v>B</v>
      </c>
      <c r="T1366" s="4" t="str">
        <f t="shared" si="261"/>
        <v>Z</v>
      </c>
      <c r="U1366" s="4" t="str">
        <f t="shared" si="263"/>
        <v>Paper</v>
      </c>
      <c r="V1366" s="4" t="str">
        <f t="shared" si="264"/>
        <v>Scissor</v>
      </c>
      <c r="W1366" s="4" t="str">
        <f t="shared" si="265"/>
        <v>ZB</v>
      </c>
      <c r="X1366" s="4" t="str">
        <f t="shared" si="266"/>
        <v>W</v>
      </c>
      <c r="Y1366" s="4">
        <f t="shared" si="267"/>
        <v>6</v>
      </c>
      <c r="Z1366" s="4">
        <f t="shared" si="268"/>
        <v>3</v>
      </c>
      <c r="AA1366" s="4">
        <f t="shared" si="269"/>
        <v>9</v>
      </c>
      <c r="AC1366" s="4" t="str">
        <f t="shared" si="270"/>
        <v>W</v>
      </c>
      <c r="AD1366" s="4" t="str" cm="1">
        <f t="array" ref="AD1366">_xlfn._xlws.FILTER($W$16:$W$24,($X$16:$X$24=S1366)*($Z$16:$Z$24=AC1366))</f>
        <v>Z</v>
      </c>
      <c r="AE1366" s="4">
        <f t="shared" si="271"/>
        <v>6</v>
      </c>
      <c r="AF1366" s="4">
        <f t="shared" si="272"/>
        <v>3</v>
      </c>
      <c r="AG1366" s="4">
        <f t="shared" si="273"/>
        <v>9</v>
      </c>
    </row>
    <row r="1367" spans="18:33" x14ac:dyDescent="0.3">
      <c r="R1367" s="4" t="s">
        <v>43</v>
      </c>
      <c r="S1367" s="4" t="str">
        <f t="shared" si="262"/>
        <v>C</v>
      </c>
      <c r="T1367" s="4" t="str">
        <f t="shared" si="261"/>
        <v>Z</v>
      </c>
      <c r="U1367" s="4" t="str">
        <f t="shared" si="263"/>
        <v>Scissor</v>
      </c>
      <c r="V1367" s="4" t="str">
        <f t="shared" si="264"/>
        <v>Scissor</v>
      </c>
      <c r="W1367" s="4" t="str">
        <f t="shared" si="265"/>
        <v>ZC</v>
      </c>
      <c r="X1367" s="4" t="str">
        <f t="shared" si="266"/>
        <v>D</v>
      </c>
      <c r="Y1367" s="4">
        <f t="shared" si="267"/>
        <v>3</v>
      </c>
      <c r="Z1367" s="4">
        <f t="shared" si="268"/>
        <v>3</v>
      </c>
      <c r="AA1367" s="4">
        <f t="shared" si="269"/>
        <v>6</v>
      </c>
      <c r="AC1367" s="4" t="str">
        <f t="shared" si="270"/>
        <v>W</v>
      </c>
      <c r="AD1367" s="4" t="str" cm="1">
        <f t="array" ref="AD1367">_xlfn._xlws.FILTER($W$16:$W$24,($X$16:$X$24=S1367)*($Z$16:$Z$24=AC1367))</f>
        <v>X</v>
      </c>
      <c r="AE1367" s="4">
        <f t="shared" si="271"/>
        <v>6</v>
      </c>
      <c r="AF1367" s="4">
        <f t="shared" si="272"/>
        <v>1</v>
      </c>
      <c r="AG1367" s="4">
        <f t="shared" si="273"/>
        <v>7</v>
      </c>
    </row>
    <row r="1368" spans="18:33" x14ac:dyDescent="0.3">
      <c r="R1368" s="4" t="s">
        <v>48</v>
      </c>
      <c r="S1368" s="4" t="str">
        <f t="shared" si="262"/>
        <v>C</v>
      </c>
      <c r="T1368" s="4" t="str">
        <f t="shared" si="261"/>
        <v>X</v>
      </c>
      <c r="U1368" s="4" t="str">
        <f t="shared" si="263"/>
        <v>Scissor</v>
      </c>
      <c r="V1368" s="4" t="str">
        <f t="shared" si="264"/>
        <v>Rock</v>
      </c>
      <c r="W1368" s="4" t="str">
        <f t="shared" si="265"/>
        <v>XC</v>
      </c>
      <c r="X1368" s="4" t="str">
        <f t="shared" si="266"/>
        <v>W</v>
      </c>
      <c r="Y1368" s="4">
        <f t="shared" si="267"/>
        <v>6</v>
      </c>
      <c r="Z1368" s="4">
        <f t="shared" si="268"/>
        <v>1</v>
      </c>
      <c r="AA1368" s="4">
        <f t="shared" si="269"/>
        <v>7</v>
      </c>
      <c r="AC1368" s="4" t="str">
        <f t="shared" si="270"/>
        <v>L</v>
      </c>
      <c r="AD1368" s="4" t="str" cm="1">
        <f t="array" ref="AD1368">_xlfn._xlws.FILTER($W$16:$W$24,($X$16:$X$24=S1368)*($Z$16:$Z$24=AC1368))</f>
        <v>Y</v>
      </c>
      <c r="AE1368" s="4">
        <f t="shared" si="271"/>
        <v>0</v>
      </c>
      <c r="AF1368" s="4">
        <f t="shared" si="272"/>
        <v>2</v>
      </c>
      <c r="AG1368" s="4">
        <f t="shared" si="273"/>
        <v>2</v>
      </c>
    </row>
    <row r="1369" spans="18:33" x14ac:dyDescent="0.3">
      <c r="R1369" s="4" t="s">
        <v>43</v>
      </c>
      <c r="S1369" s="4" t="str">
        <f t="shared" si="262"/>
        <v>C</v>
      </c>
      <c r="T1369" s="4" t="str">
        <f t="shared" si="261"/>
        <v>Z</v>
      </c>
      <c r="U1369" s="4" t="str">
        <f t="shared" si="263"/>
        <v>Scissor</v>
      </c>
      <c r="V1369" s="4" t="str">
        <f t="shared" si="264"/>
        <v>Scissor</v>
      </c>
      <c r="W1369" s="4" t="str">
        <f t="shared" si="265"/>
        <v>ZC</v>
      </c>
      <c r="X1369" s="4" t="str">
        <f t="shared" si="266"/>
        <v>D</v>
      </c>
      <c r="Y1369" s="4">
        <f t="shared" si="267"/>
        <v>3</v>
      </c>
      <c r="Z1369" s="4">
        <f t="shared" si="268"/>
        <v>3</v>
      </c>
      <c r="AA1369" s="4">
        <f t="shared" si="269"/>
        <v>6</v>
      </c>
      <c r="AC1369" s="4" t="str">
        <f t="shared" si="270"/>
        <v>W</v>
      </c>
      <c r="AD1369" s="4" t="str" cm="1">
        <f t="array" ref="AD1369">_xlfn._xlws.FILTER($W$16:$W$24,($X$16:$X$24=S1369)*($Z$16:$Z$24=AC1369))</f>
        <v>X</v>
      </c>
      <c r="AE1369" s="4">
        <f t="shared" si="271"/>
        <v>6</v>
      </c>
      <c r="AF1369" s="4">
        <f t="shared" si="272"/>
        <v>1</v>
      </c>
      <c r="AG1369" s="4">
        <f t="shared" si="273"/>
        <v>7</v>
      </c>
    </row>
    <row r="1370" spans="18:33" x14ac:dyDescent="0.3">
      <c r="R1370" s="4" t="s">
        <v>43</v>
      </c>
      <c r="S1370" s="4" t="str">
        <f t="shared" si="262"/>
        <v>C</v>
      </c>
      <c r="T1370" s="4" t="str">
        <f t="shared" si="261"/>
        <v>Z</v>
      </c>
      <c r="U1370" s="4" t="str">
        <f t="shared" si="263"/>
        <v>Scissor</v>
      </c>
      <c r="V1370" s="4" t="str">
        <f t="shared" si="264"/>
        <v>Scissor</v>
      </c>
      <c r="W1370" s="4" t="str">
        <f t="shared" si="265"/>
        <v>ZC</v>
      </c>
      <c r="X1370" s="4" t="str">
        <f t="shared" si="266"/>
        <v>D</v>
      </c>
      <c r="Y1370" s="4">
        <f t="shared" si="267"/>
        <v>3</v>
      </c>
      <c r="Z1370" s="4">
        <f t="shared" si="268"/>
        <v>3</v>
      </c>
      <c r="AA1370" s="4">
        <f t="shared" si="269"/>
        <v>6</v>
      </c>
      <c r="AC1370" s="4" t="str">
        <f t="shared" si="270"/>
        <v>W</v>
      </c>
      <c r="AD1370" s="4" t="str" cm="1">
        <f t="array" ref="AD1370">_xlfn._xlws.FILTER($W$16:$W$24,($X$16:$X$24=S1370)*($Z$16:$Z$24=AC1370))</f>
        <v>X</v>
      </c>
      <c r="AE1370" s="4">
        <f t="shared" si="271"/>
        <v>6</v>
      </c>
      <c r="AF1370" s="4">
        <f t="shared" si="272"/>
        <v>1</v>
      </c>
      <c r="AG1370" s="4">
        <f t="shared" si="273"/>
        <v>7</v>
      </c>
    </row>
    <row r="1371" spans="18:33" x14ac:dyDescent="0.3">
      <c r="R1371" s="4" t="s">
        <v>42</v>
      </c>
      <c r="S1371" s="4" t="str">
        <f t="shared" si="262"/>
        <v>B</v>
      </c>
      <c r="T1371" s="4" t="str">
        <f t="shared" si="261"/>
        <v>Z</v>
      </c>
      <c r="U1371" s="4" t="str">
        <f t="shared" si="263"/>
        <v>Paper</v>
      </c>
      <c r="V1371" s="4" t="str">
        <f t="shared" si="264"/>
        <v>Scissor</v>
      </c>
      <c r="W1371" s="4" t="str">
        <f t="shared" si="265"/>
        <v>ZB</v>
      </c>
      <c r="X1371" s="4" t="str">
        <f t="shared" si="266"/>
        <v>W</v>
      </c>
      <c r="Y1371" s="4">
        <f t="shared" si="267"/>
        <v>6</v>
      </c>
      <c r="Z1371" s="4">
        <f t="shared" si="268"/>
        <v>3</v>
      </c>
      <c r="AA1371" s="4">
        <f t="shared" si="269"/>
        <v>9</v>
      </c>
      <c r="AC1371" s="4" t="str">
        <f t="shared" si="270"/>
        <v>W</v>
      </c>
      <c r="AD1371" s="4" t="str" cm="1">
        <f t="array" ref="AD1371">_xlfn._xlws.FILTER($W$16:$W$24,($X$16:$X$24=S1371)*($Z$16:$Z$24=AC1371))</f>
        <v>Z</v>
      </c>
      <c r="AE1371" s="4">
        <f t="shared" si="271"/>
        <v>6</v>
      </c>
      <c r="AF1371" s="4">
        <f t="shared" si="272"/>
        <v>3</v>
      </c>
      <c r="AG1371" s="4">
        <f t="shared" si="273"/>
        <v>9</v>
      </c>
    </row>
    <row r="1372" spans="18:33" x14ac:dyDescent="0.3">
      <c r="R1372" s="4" t="s">
        <v>42</v>
      </c>
      <c r="S1372" s="4" t="str">
        <f t="shared" si="262"/>
        <v>B</v>
      </c>
      <c r="T1372" s="4" t="str">
        <f t="shared" si="261"/>
        <v>Z</v>
      </c>
      <c r="U1372" s="4" t="str">
        <f t="shared" si="263"/>
        <v>Paper</v>
      </c>
      <c r="V1372" s="4" t="str">
        <f t="shared" si="264"/>
        <v>Scissor</v>
      </c>
      <c r="W1372" s="4" t="str">
        <f t="shared" si="265"/>
        <v>ZB</v>
      </c>
      <c r="X1372" s="4" t="str">
        <f t="shared" si="266"/>
        <v>W</v>
      </c>
      <c r="Y1372" s="4">
        <f t="shared" si="267"/>
        <v>6</v>
      </c>
      <c r="Z1372" s="4">
        <f t="shared" si="268"/>
        <v>3</v>
      </c>
      <c r="AA1372" s="4">
        <f t="shared" si="269"/>
        <v>9</v>
      </c>
      <c r="AC1372" s="4" t="str">
        <f t="shared" si="270"/>
        <v>W</v>
      </c>
      <c r="AD1372" s="4" t="str" cm="1">
        <f t="array" ref="AD1372">_xlfn._xlws.FILTER($W$16:$W$24,($X$16:$X$24=S1372)*($Z$16:$Z$24=AC1372))</f>
        <v>Z</v>
      </c>
      <c r="AE1372" s="4">
        <f t="shared" si="271"/>
        <v>6</v>
      </c>
      <c r="AF1372" s="4">
        <f t="shared" si="272"/>
        <v>3</v>
      </c>
      <c r="AG1372" s="4">
        <f t="shared" si="273"/>
        <v>9</v>
      </c>
    </row>
    <row r="1373" spans="18:33" x14ac:dyDescent="0.3">
      <c r="R1373" s="4" t="s">
        <v>43</v>
      </c>
      <c r="S1373" s="4" t="str">
        <f t="shared" si="262"/>
        <v>C</v>
      </c>
      <c r="T1373" s="4" t="str">
        <f t="shared" si="261"/>
        <v>Z</v>
      </c>
      <c r="U1373" s="4" t="str">
        <f t="shared" si="263"/>
        <v>Scissor</v>
      </c>
      <c r="V1373" s="4" t="str">
        <f t="shared" si="264"/>
        <v>Scissor</v>
      </c>
      <c r="W1373" s="4" t="str">
        <f t="shared" si="265"/>
        <v>ZC</v>
      </c>
      <c r="X1373" s="4" t="str">
        <f t="shared" si="266"/>
        <v>D</v>
      </c>
      <c r="Y1373" s="4">
        <f t="shared" si="267"/>
        <v>3</v>
      </c>
      <c r="Z1373" s="4">
        <f t="shared" si="268"/>
        <v>3</v>
      </c>
      <c r="AA1373" s="4">
        <f t="shared" si="269"/>
        <v>6</v>
      </c>
      <c r="AC1373" s="4" t="str">
        <f t="shared" si="270"/>
        <v>W</v>
      </c>
      <c r="AD1373" s="4" t="str" cm="1">
        <f t="array" ref="AD1373">_xlfn._xlws.FILTER($W$16:$W$24,($X$16:$X$24=S1373)*($Z$16:$Z$24=AC1373))</f>
        <v>X</v>
      </c>
      <c r="AE1373" s="4">
        <f t="shared" si="271"/>
        <v>6</v>
      </c>
      <c r="AF1373" s="4">
        <f t="shared" si="272"/>
        <v>1</v>
      </c>
      <c r="AG1373" s="4">
        <f t="shared" si="273"/>
        <v>7</v>
      </c>
    </row>
    <row r="1374" spans="18:33" x14ac:dyDescent="0.3">
      <c r="R1374" s="4" t="s">
        <v>48</v>
      </c>
      <c r="S1374" s="4" t="str">
        <f t="shared" si="262"/>
        <v>C</v>
      </c>
      <c r="T1374" s="4" t="str">
        <f t="shared" si="261"/>
        <v>X</v>
      </c>
      <c r="U1374" s="4" t="str">
        <f t="shared" si="263"/>
        <v>Scissor</v>
      </c>
      <c r="V1374" s="4" t="str">
        <f t="shared" si="264"/>
        <v>Rock</v>
      </c>
      <c r="W1374" s="4" t="str">
        <f t="shared" si="265"/>
        <v>XC</v>
      </c>
      <c r="X1374" s="4" t="str">
        <f t="shared" si="266"/>
        <v>W</v>
      </c>
      <c r="Y1374" s="4">
        <f t="shared" si="267"/>
        <v>6</v>
      </c>
      <c r="Z1374" s="4">
        <f t="shared" si="268"/>
        <v>1</v>
      </c>
      <c r="AA1374" s="4">
        <f t="shared" si="269"/>
        <v>7</v>
      </c>
      <c r="AC1374" s="4" t="str">
        <f t="shared" si="270"/>
        <v>L</v>
      </c>
      <c r="AD1374" s="4" t="str" cm="1">
        <f t="array" ref="AD1374">_xlfn._xlws.FILTER($W$16:$W$24,($X$16:$X$24=S1374)*($Z$16:$Z$24=AC1374))</f>
        <v>Y</v>
      </c>
      <c r="AE1374" s="4">
        <f t="shared" si="271"/>
        <v>0</v>
      </c>
      <c r="AF1374" s="4">
        <f t="shared" si="272"/>
        <v>2</v>
      </c>
      <c r="AG1374" s="4">
        <f t="shared" si="273"/>
        <v>2</v>
      </c>
    </row>
    <row r="1375" spans="18:33" x14ac:dyDescent="0.3">
      <c r="R1375" s="4" t="s">
        <v>47</v>
      </c>
      <c r="S1375" s="4" t="str">
        <f t="shared" si="262"/>
        <v>A</v>
      </c>
      <c r="T1375" s="4" t="str">
        <f t="shared" ref="T1375:T1438" si="274">RIGHT(R1375,1)</f>
        <v>Z</v>
      </c>
      <c r="U1375" s="4" t="str">
        <f t="shared" si="263"/>
        <v>Rock</v>
      </c>
      <c r="V1375" s="4" t="str">
        <f t="shared" si="264"/>
        <v>Scissor</v>
      </c>
      <c r="W1375" s="4" t="str">
        <f t="shared" si="265"/>
        <v>ZA</v>
      </c>
      <c r="X1375" s="4" t="str">
        <f t="shared" si="266"/>
        <v>L</v>
      </c>
      <c r="Y1375" s="4">
        <f t="shared" si="267"/>
        <v>0</v>
      </c>
      <c r="Z1375" s="4">
        <f t="shared" si="268"/>
        <v>3</v>
      </c>
      <c r="AA1375" s="4">
        <f t="shared" si="269"/>
        <v>3</v>
      </c>
      <c r="AC1375" s="4" t="str">
        <f t="shared" si="270"/>
        <v>W</v>
      </c>
      <c r="AD1375" s="4" t="str" cm="1">
        <f t="array" ref="AD1375">_xlfn._xlws.FILTER($W$16:$W$24,($X$16:$X$24=S1375)*($Z$16:$Z$24=AC1375))</f>
        <v>Y</v>
      </c>
      <c r="AE1375" s="4">
        <f t="shared" si="271"/>
        <v>6</v>
      </c>
      <c r="AF1375" s="4">
        <f t="shared" si="272"/>
        <v>2</v>
      </c>
      <c r="AG1375" s="4">
        <f t="shared" si="273"/>
        <v>8</v>
      </c>
    </row>
    <row r="1376" spans="18:33" x14ac:dyDescent="0.3">
      <c r="R1376" s="4" t="s">
        <v>46</v>
      </c>
      <c r="S1376" s="4" t="str">
        <f t="shared" ref="S1376:S1439" si="275">MID(R1376,1,1)</f>
        <v>A</v>
      </c>
      <c r="T1376" s="4" t="str">
        <f t="shared" si="274"/>
        <v>Y</v>
      </c>
      <c r="U1376" s="4" t="str">
        <f t="shared" ref="U1376:U1439" si="276">VLOOKUP(S1376,$R$15:$T$17,2,FALSE)</f>
        <v>Rock</v>
      </c>
      <c r="V1376" s="4" t="str">
        <f t="shared" ref="V1376:V1439" si="277">_xlfn.XLOOKUP(T1376,$T$15:$T$17,$S$15:$S$17)</f>
        <v>Paper</v>
      </c>
      <c r="W1376" s="4" t="str">
        <f t="shared" ref="W1376:W1439" si="278">_xlfn.CONCAT(T1376,S1376)</f>
        <v>YA</v>
      </c>
      <c r="X1376" s="4" t="str">
        <f t="shared" ref="X1376:X1439" si="279">_xlfn.XLOOKUP(W1376,$Y$16:$Y$24,$Z$16:$Z$24)</f>
        <v>W</v>
      </c>
      <c r="Y1376" s="4">
        <f t="shared" ref="Y1376:Y1439" si="280">_xlfn.XLOOKUP(X1376,$R$8:$R$10,$S$8:$S$10)</f>
        <v>6</v>
      </c>
      <c r="Z1376" s="4">
        <f t="shared" ref="Z1376:Z1439" si="281">_xlfn.XLOOKUP(V1376,$R$20:$R$22,$S$20:$S$22)</f>
        <v>2</v>
      </c>
      <c r="AA1376" s="4">
        <f t="shared" ref="AA1376:AA1439" si="282">SUM(Y1376:Z1376)</f>
        <v>8</v>
      </c>
      <c r="AC1376" s="4" t="str">
        <f t="shared" ref="AC1376:AC1439" si="283">VLOOKUP(T1376,$AC$16:$AD$18,2,FALSE)</f>
        <v>D</v>
      </c>
      <c r="AD1376" s="4" t="str" cm="1">
        <f t="array" ref="AD1376">_xlfn._xlws.FILTER($W$16:$W$24,($X$16:$X$24=S1376)*($Z$16:$Z$24=AC1376))</f>
        <v>X</v>
      </c>
      <c r="AE1376" s="4">
        <f t="shared" ref="AE1376:AE1439" si="284">_xlfn.XLOOKUP(AC1376,$R$8:$R$10,$S$8:$S$10)</f>
        <v>3</v>
      </c>
      <c r="AF1376" s="4">
        <f t="shared" ref="AF1376:AF1439" si="285">_xlfn.XLOOKUP(AD1376,$T$20:$T$22,$S$20:$S$22)</f>
        <v>1</v>
      </c>
      <c r="AG1376" s="4">
        <f t="shared" ref="AG1376:AG1439" si="286">SUM(AE1376:AF1376)</f>
        <v>4</v>
      </c>
    </row>
    <row r="1377" spans="18:33" x14ac:dyDescent="0.3">
      <c r="R1377" s="4" t="s">
        <v>43</v>
      </c>
      <c r="S1377" s="4" t="str">
        <f t="shared" si="275"/>
        <v>C</v>
      </c>
      <c r="T1377" s="4" t="str">
        <f t="shared" si="274"/>
        <v>Z</v>
      </c>
      <c r="U1377" s="4" t="str">
        <f t="shared" si="276"/>
        <v>Scissor</v>
      </c>
      <c r="V1377" s="4" t="str">
        <f t="shared" si="277"/>
        <v>Scissor</v>
      </c>
      <c r="W1377" s="4" t="str">
        <f t="shared" si="278"/>
        <v>ZC</v>
      </c>
      <c r="X1377" s="4" t="str">
        <f t="shared" si="279"/>
        <v>D</v>
      </c>
      <c r="Y1377" s="4">
        <f t="shared" si="280"/>
        <v>3</v>
      </c>
      <c r="Z1377" s="4">
        <f t="shared" si="281"/>
        <v>3</v>
      </c>
      <c r="AA1377" s="4">
        <f t="shared" si="282"/>
        <v>6</v>
      </c>
      <c r="AC1377" s="4" t="str">
        <f t="shared" si="283"/>
        <v>W</v>
      </c>
      <c r="AD1377" s="4" t="str" cm="1">
        <f t="array" ref="AD1377">_xlfn._xlws.FILTER($W$16:$W$24,($X$16:$X$24=S1377)*($Z$16:$Z$24=AC1377))</f>
        <v>X</v>
      </c>
      <c r="AE1377" s="4">
        <f t="shared" si="284"/>
        <v>6</v>
      </c>
      <c r="AF1377" s="4">
        <f t="shared" si="285"/>
        <v>1</v>
      </c>
      <c r="AG1377" s="4">
        <f t="shared" si="286"/>
        <v>7</v>
      </c>
    </row>
    <row r="1378" spans="18:33" x14ac:dyDescent="0.3">
      <c r="R1378" s="4" t="s">
        <v>42</v>
      </c>
      <c r="S1378" s="4" t="str">
        <f t="shared" si="275"/>
        <v>B</v>
      </c>
      <c r="T1378" s="4" t="str">
        <f t="shared" si="274"/>
        <v>Z</v>
      </c>
      <c r="U1378" s="4" t="str">
        <f t="shared" si="276"/>
        <v>Paper</v>
      </c>
      <c r="V1378" s="4" t="str">
        <f t="shared" si="277"/>
        <v>Scissor</v>
      </c>
      <c r="W1378" s="4" t="str">
        <f t="shared" si="278"/>
        <v>ZB</v>
      </c>
      <c r="X1378" s="4" t="str">
        <f t="shared" si="279"/>
        <v>W</v>
      </c>
      <c r="Y1378" s="4">
        <f t="shared" si="280"/>
        <v>6</v>
      </c>
      <c r="Z1378" s="4">
        <f t="shared" si="281"/>
        <v>3</v>
      </c>
      <c r="AA1378" s="4">
        <f t="shared" si="282"/>
        <v>9</v>
      </c>
      <c r="AC1378" s="4" t="str">
        <f t="shared" si="283"/>
        <v>W</v>
      </c>
      <c r="AD1378" s="4" t="str" cm="1">
        <f t="array" ref="AD1378">_xlfn._xlws.FILTER($W$16:$W$24,($X$16:$X$24=S1378)*($Z$16:$Z$24=AC1378))</f>
        <v>Z</v>
      </c>
      <c r="AE1378" s="4">
        <f t="shared" si="284"/>
        <v>6</v>
      </c>
      <c r="AF1378" s="4">
        <f t="shared" si="285"/>
        <v>3</v>
      </c>
      <c r="AG1378" s="4">
        <f t="shared" si="286"/>
        <v>9</v>
      </c>
    </row>
    <row r="1379" spans="18:33" x14ac:dyDescent="0.3">
      <c r="R1379" s="4" t="s">
        <v>48</v>
      </c>
      <c r="S1379" s="4" t="str">
        <f t="shared" si="275"/>
        <v>C</v>
      </c>
      <c r="T1379" s="4" t="str">
        <f t="shared" si="274"/>
        <v>X</v>
      </c>
      <c r="U1379" s="4" t="str">
        <f t="shared" si="276"/>
        <v>Scissor</v>
      </c>
      <c r="V1379" s="4" t="str">
        <f t="shared" si="277"/>
        <v>Rock</v>
      </c>
      <c r="W1379" s="4" t="str">
        <f t="shared" si="278"/>
        <v>XC</v>
      </c>
      <c r="X1379" s="4" t="str">
        <f t="shared" si="279"/>
        <v>W</v>
      </c>
      <c r="Y1379" s="4">
        <f t="shared" si="280"/>
        <v>6</v>
      </c>
      <c r="Z1379" s="4">
        <f t="shared" si="281"/>
        <v>1</v>
      </c>
      <c r="AA1379" s="4">
        <f t="shared" si="282"/>
        <v>7</v>
      </c>
      <c r="AC1379" s="4" t="str">
        <f t="shared" si="283"/>
        <v>L</v>
      </c>
      <c r="AD1379" s="4" t="str" cm="1">
        <f t="array" ref="AD1379">_xlfn._xlws.FILTER($W$16:$W$24,($X$16:$X$24=S1379)*($Z$16:$Z$24=AC1379))</f>
        <v>Y</v>
      </c>
      <c r="AE1379" s="4">
        <f t="shared" si="284"/>
        <v>0</v>
      </c>
      <c r="AF1379" s="4">
        <f t="shared" si="285"/>
        <v>2</v>
      </c>
      <c r="AG1379" s="4">
        <f t="shared" si="286"/>
        <v>2</v>
      </c>
    </row>
    <row r="1380" spans="18:33" x14ac:dyDescent="0.3">
      <c r="R1380" s="4" t="s">
        <v>48</v>
      </c>
      <c r="S1380" s="4" t="str">
        <f t="shared" si="275"/>
        <v>C</v>
      </c>
      <c r="T1380" s="4" t="str">
        <f t="shared" si="274"/>
        <v>X</v>
      </c>
      <c r="U1380" s="4" t="str">
        <f t="shared" si="276"/>
        <v>Scissor</v>
      </c>
      <c r="V1380" s="4" t="str">
        <f t="shared" si="277"/>
        <v>Rock</v>
      </c>
      <c r="W1380" s="4" t="str">
        <f t="shared" si="278"/>
        <v>XC</v>
      </c>
      <c r="X1380" s="4" t="str">
        <f t="shared" si="279"/>
        <v>W</v>
      </c>
      <c r="Y1380" s="4">
        <f t="shared" si="280"/>
        <v>6</v>
      </c>
      <c r="Z1380" s="4">
        <f t="shared" si="281"/>
        <v>1</v>
      </c>
      <c r="AA1380" s="4">
        <f t="shared" si="282"/>
        <v>7</v>
      </c>
      <c r="AC1380" s="4" t="str">
        <f t="shared" si="283"/>
        <v>L</v>
      </c>
      <c r="AD1380" s="4" t="str" cm="1">
        <f t="array" ref="AD1380">_xlfn._xlws.FILTER($W$16:$W$24,($X$16:$X$24=S1380)*($Z$16:$Z$24=AC1380))</f>
        <v>Y</v>
      </c>
      <c r="AE1380" s="4">
        <f t="shared" si="284"/>
        <v>0</v>
      </c>
      <c r="AF1380" s="4">
        <f t="shared" si="285"/>
        <v>2</v>
      </c>
      <c r="AG1380" s="4">
        <f t="shared" si="286"/>
        <v>2</v>
      </c>
    </row>
    <row r="1381" spans="18:33" x14ac:dyDescent="0.3">
      <c r="R1381" s="4" t="s">
        <v>46</v>
      </c>
      <c r="S1381" s="4" t="str">
        <f t="shared" si="275"/>
        <v>A</v>
      </c>
      <c r="T1381" s="4" t="str">
        <f t="shared" si="274"/>
        <v>Y</v>
      </c>
      <c r="U1381" s="4" t="str">
        <f t="shared" si="276"/>
        <v>Rock</v>
      </c>
      <c r="V1381" s="4" t="str">
        <f t="shared" si="277"/>
        <v>Paper</v>
      </c>
      <c r="W1381" s="4" t="str">
        <f t="shared" si="278"/>
        <v>YA</v>
      </c>
      <c r="X1381" s="4" t="str">
        <f t="shared" si="279"/>
        <v>W</v>
      </c>
      <c r="Y1381" s="4">
        <f t="shared" si="280"/>
        <v>6</v>
      </c>
      <c r="Z1381" s="4">
        <f t="shared" si="281"/>
        <v>2</v>
      </c>
      <c r="AA1381" s="4">
        <f t="shared" si="282"/>
        <v>8</v>
      </c>
      <c r="AC1381" s="4" t="str">
        <f t="shared" si="283"/>
        <v>D</v>
      </c>
      <c r="AD1381" s="4" t="str" cm="1">
        <f t="array" ref="AD1381">_xlfn._xlws.FILTER($W$16:$W$24,($X$16:$X$24=S1381)*($Z$16:$Z$24=AC1381))</f>
        <v>X</v>
      </c>
      <c r="AE1381" s="4">
        <f t="shared" si="284"/>
        <v>3</v>
      </c>
      <c r="AF1381" s="4">
        <f t="shared" si="285"/>
        <v>1</v>
      </c>
      <c r="AG1381" s="4">
        <f t="shared" si="286"/>
        <v>4</v>
      </c>
    </row>
    <row r="1382" spans="18:33" x14ac:dyDescent="0.3">
      <c r="R1382" s="4" t="s">
        <v>46</v>
      </c>
      <c r="S1382" s="4" t="str">
        <f t="shared" si="275"/>
        <v>A</v>
      </c>
      <c r="T1382" s="4" t="str">
        <f t="shared" si="274"/>
        <v>Y</v>
      </c>
      <c r="U1382" s="4" t="str">
        <f t="shared" si="276"/>
        <v>Rock</v>
      </c>
      <c r="V1382" s="4" t="str">
        <f t="shared" si="277"/>
        <v>Paper</v>
      </c>
      <c r="W1382" s="4" t="str">
        <f t="shared" si="278"/>
        <v>YA</v>
      </c>
      <c r="X1382" s="4" t="str">
        <f t="shared" si="279"/>
        <v>W</v>
      </c>
      <c r="Y1382" s="4">
        <f t="shared" si="280"/>
        <v>6</v>
      </c>
      <c r="Z1382" s="4">
        <f t="shared" si="281"/>
        <v>2</v>
      </c>
      <c r="AA1382" s="4">
        <f t="shared" si="282"/>
        <v>8</v>
      </c>
      <c r="AC1382" s="4" t="str">
        <f t="shared" si="283"/>
        <v>D</v>
      </c>
      <c r="AD1382" s="4" t="str" cm="1">
        <f t="array" ref="AD1382">_xlfn._xlws.FILTER($W$16:$W$24,($X$16:$X$24=S1382)*($Z$16:$Z$24=AC1382))</f>
        <v>X</v>
      </c>
      <c r="AE1382" s="4">
        <f t="shared" si="284"/>
        <v>3</v>
      </c>
      <c r="AF1382" s="4">
        <f t="shared" si="285"/>
        <v>1</v>
      </c>
      <c r="AG1382" s="4">
        <f t="shared" si="286"/>
        <v>4</v>
      </c>
    </row>
    <row r="1383" spans="18:33" x14ac:dyDescent="0.3">
      <c r="R1383" s="4" t="s">
        <v>43</v>
      </c>
      <c r="S1383" s="4" t="str">
        <f t="shared" si="275"/>
        <v>C</v>
      </c>
      <c r="T1383" s="4" t="str">
        <f t="shared" si="274"/>
        <v>Z</v>
      </c>
      <c r="U1383" s="4" t="str">
        <f t="shared" si="276"/>
        <v>Scissor</v>
      </c>
      <c r="V1383" s="4" t="str">
        <f t="shared" si="277"/>
        <v>Scissor</v>
      </c>
      <c r="W1383" s="4" t="str">
        <f t="shared" si="278"/>
        <v>ZC</v>
      </c>
      <c r="X1383" s="4" t="str">
        <f t="shared" si="279"/>
        <v>D</v>
      </c>
      <c r="Y1383" s="4">
        <f t="shared" si="280"/>
        <v>3</v>
      </c>
      <c r="Z1383" s="4">
        <f t="shared" si="281"/>
        <v>3</v>
      </c>
      <c r="AA1383" s="4">
        <f t="shared" si="282"/>
        <v>6</v>
      </c>
      <c r="AC1383" s="4" t="str">
        <f t="shared" si="283"/>
        <v>W</v>
      </c>
      <c r="AD1383" s="4" t="str" cm="1">
        <f t="array" ref="AD1383">_xlfn._xlws.FILTER($W$16:$W$24,($X$16:$X$24=S1383)*($Z$16:$Z$24=AC1383))</f>
        <v>X</v>
      </c>
      <c r="AE1383" s="4">
        <f t="shared" si="284"/>
        <v>6</v>
      </c>
      <c r="AF1383" s="4">
        <f t="shared" si="285"/>
        <v>1</v>
      </c>
      <c r="AG1383" s="4">
        <f t="shared" si="286"/>
        <v>7</v>
      </c>
    </row>
    <row r="1384" spans="18:33" x14ac:dyDescent="0.3">
      <c r="R1384" s="4" t="s">
        <v>44</v>
      </c>
      <c r="S1384" s="4" t="str">
        <f t="shared" si="275"/>
        <v>B</v>
      </c>
      <c r="T1384" s="4" t="str">
        <f t="shared" si="274"/>
        <v>X</v>
      </c>
      <c r="U1384" s="4" t="str">
        <f t="shared" si="276"/>
        <v>Paper</v>
      </c>
      <c r="V1384" s="4" t="str">
        <f t="shared" si="277"/>
        <v>Rock</v>
      </c>
      <c r="W1384" s="4" t="str">
        <f t="shared" si="278"/>
        <v>XB</v>
      </c>
      <c r="X1384" s="4" t="str">
        <f t="shared" si="279"/>
        <v>L</v>
      </c>
      <c r="Y1384" s="4">
        <f t="shared" si="280"/>
        <v>0</v>
      </c>
      <c r="Z1384" s="4">
        <f t="shared" si="281"/>
        <v>1</v>
      </c>
      <c r="AA1384" s="4">
        <f t="shared" si="282"/>
        <v>1</v>
      </c>
      <c r="AC1384" s="4" t="str">
        <f t="shared" si="283"/>
        <v>L</v>
      </c>
      <c r="AD1384" s="4" t="str" cm="1">
        <f t="array" ref="AD1384">_xlfn._xlws.FILTER($W$16:$W$24,($X$16:$X$24=S1384)*($Z$16:$Z$24=AC1384))</f>
        <v>X</v>
      </c>
      <c r="AE1384" s="4">
        <f t="shared" si="284"/>
        <v>0</v>
      </c>
      <c r="AF1384" s="4">
        <f t="shared" si="285"/>
        <v>1</v>
      </c>
      <c r="AG1384" s="4">
        <f t="shared" si="286"/>
        <v>1</v>
      </c>
    </row>
    <row r="1385" spans="18:33" x14ac:dyDescent="0.3">
      <c r="R1385" s="4" t="s">
        <v>43</v>
      </c>
      <c r="S1385" s="4" t="str">
        <f t="shared" si="275"/>
        <v>C</v>
      </c>
      <c r="T1385" s="4" t="str">
        <f t="shared" si="274"/>
        <v>Z</v>
      </c>
      <c r="U1385" s="4" t="str">
        <f t="shared" si="276"/>
        <v>Scissor</v>
      </c>
      <c r="V1385" s="4" t="str">
        <f t="shared" si="277"/>
        <v>Scissor</v>
      </c>
      <c r="W1385" s="4" t="str">
        <f t="shared" si="278"/>
        <v>ZC</v>
      </c>
      <c r="X1385" s="4" t="str">
        <f t="shared" si="279"/>
        <v>D</v>
      </c>
      <c r="Y1385" s="4">
        <f t="shared" si="280"/>
        <v>3</v>
      </c>
      <c r="Z1385" s="4">
        <f t="shared" si="281"/>
        <v>3</v>
      </c>
      <c r="AA1385" s="4">
        <f t="shared" si="282"/>
        <v>6</v>
      </c>
      <c r="AC1385" s="4" t="str">
        <f t="shared" si="283"/>
        <v>W</v>
      </c>
      <c r="AD1385" s="4" t="str" cm="1">
        <f t="array" ref="AD1385">_xlfn._xlws.FILTER($W$16:$W$24,($X$16:$X$24=S1385)*($Z$16:$Z$24=AC1385))</f>
        <v>X</v>
      </c>
      <c r="AE1385" s="4">
        <f t="shared" si="284"/>
        <v>6</v>
      </c>
      <c r="AF1385" s="4">
        <f t="shared" si="285"/>
        <v>1</v>
      </c>
      <c r="AG1385" s="4">
        <f t="shared" si="286"/>
        <v>7</v>
      </c>
    </row>
    <row r="1386" spans="18:33" x14ac:dyDescent="0.3">
      <c r="R1386" s="4" t="s">
        <v>45</v>
      </c>
      <c r="S1386" s="4" t="str">
        <f t="shared" si="275"/>
        <v>C</v>
      </c>
      <c r="T1386" s="4" t="str">
        <f t="shared" si="274"/>
        <v>Y</v>
      </c>
      <c r="U1386" s="4" t="str">
        <f t="shared" si="276"/>
        <v>Scissor</v>
      </c>
      <c r="V1386" s="4" t="str">
        <f t="shared" si="277"/>
        <v>Paper</v>
      </c>
      <c r="W1386" s="4" t="str">
        <f t="shared" si="278"/>
        <v>YC</v>
      </c>
      <c r="X1386" s="4" t="str">
        <f t="shared" si="279"/>
        <v>L</v>
      </c>
      <c r="Y1386" s="4">
        <f t="shared" si="280"/>
        <v>0</v>
      </c>
      <c r="Z1386" s="4">
        <f t="shared" si="281"/>
        <v>2</v>
      </c>
      <c r="AA1386" s="4">
        <f t="shared" si="282"/>
        <v>2</v>
      </c>
      <c r="AC1386" s="4" t="str">
        <f t="shared" si="283"/>
        <v>D</v>
      </c>
      <c r="AD1386" s="4" t="str" cm="1">
        <f t="array" ref="AD1386">_xlfn._xlws.FILTER($W$16:$W$24,($X$16:$X$24=S1386)*($Z$16:$Z$24=AC1386))</f>
        <v>Z</v>
      </c>
      <c r="AE1386" s="4">
        <f t="shared" si="284"/>
        <v>3</v>
      </c>
      <c r="AF1386" s="4">
        <f t="shared" si="285"/>
        <v>3</v>
      </c>
      <c r="AG1386" s="4">
        <f t="shared" si="286"/>
        <v>6</v>
      </c>
    </row>
    <row r="1387" spans="18:33" x14ac:dyDescent="0.3">
      <c r="R1387" s="4" t="s">
        <v>48</v>
      </c>
      <c r="S1387" s="4" t="str">
        <f t="shared" si="275"/>
        <v>C</v>
      </c>
      <c r="T1387" s="4" t="str">
        <f t="shared" si="274"/>
        <v>X</v>
      </c>
      <c r="U1387" s="4" t="str">
        <f t="shared" si="276"/>
        <v>Scissor</v>
      </c>
      <c r="V1387" s="4" t="str">
        <f t="shared" si="277"/>
        <v>Rock</v>
      </c>
      <c r="W1387" s="4" t="str">
        <f t="shared" si="278"/>
        <v>XC</v>
      </c>
      <c r="X1387" s="4" t="str">
        <f t="shared" si="279"/>
        <v>W</v>
      </c>
      <c r="Y1387" s="4">
        <f t="shared" si="280"/>
        <v>6</v>
      </c>
      <c r="Z1387" s="4">
        <f t="shared" si="281"/>
        <v>1</v>
      </c>
      <c r="AA1387" s="4">
        <f t="shared" si="282"/>
        <v>7</v>
      </c>
      <c r="AC1387" s="4" t="str">
        <f t="shared" si="283"/>
        <v>L</v>
      </c>
      <c r="AD1387" s="4" t="str" cm="1">
        <f t="array" ref="AD1387">_xlfn._xlws.FILTER($W$16:$W$24,($X$16:$X$24=S1387)*($Z$16:$Z$24=AC1387))</f>
        <v>Y</v>
      </c>
      <c r="AE1387" s="4">
        <f t="shared" si="284"/>
        <v>0</v>
      </c>
      <c r="AF1387" s="4">
        <f t="shared" si="285"/>
        <v>2</v>
      </c>
      <c r="AG1387" s="4">
        <f t="shared" si="286"/>
        <v>2</v>
      </c>
    </row>
    <row r="1388" spans="18:33" x14ac:dyDescent="0.3">
      <c r="R1388" s="4" t="s">
        <v>46</v>
      </c>
      <c r="S1388" s="4" t="str">
        <f t="shared" si="275"/>
        <v>A</v>
      </c>
      <c r="T1388" s="4" t="str">
        <f t="shared" si="274"/>
        <v>Y</v>
      </c>
      <c r="U1388" s="4" t="str">
        <f t="shared" si="276"/>
        <v>Rock</v>
      </c>
      <c r="V1388" s="4" t="str">
        <f t="shared" si="277"/>
        <v>Paper</v>
      </c>
      <c r="W1388" s="4" t="str">
        <f t="shared" si="278"/>
        <v>YA</v>
      </c>
      <c r="X1388" s="4" t="str">
        <f t="shared" si="279"/>
        <v>W</v>
      </c>
      <c r="Y1388" s="4">
        <f t="shared" si="280"/>
        <v>6</v>
      </c>
      <c r="Z1388" s="4">
        <f t="shared" si="281"/>
        <v>2</v>
      </c>
      <c r="AA1388" s="4">
        <f t="shared" si="282"/>
        <v>8</v>
      </c>
      <c r="AC1388" s="4" t="str">
        <f t="shared" si="283"/>
        <v>D</v>
      </c>
      <c r="AD1388" s="4" t="str" cm="1">
        <f t="array" ref="AD1388">_xlfn._xlws.FILTER($W$16:$W$24,($X$16:$X$24=S1388)*($Z$16:$Z$24=AC1388))</f>
        <v>X</v>
      </c>
      <c r="AE1388" s="4">
        <f t="shared" si="284"/>
        <v>3</v>
      </c>
      <c r="AF1388" s="4">
        <f t="shared" si="285"/>
        <v>1</v>
      </c>
      <c r="AG1388" s="4">
        <f t="shared" si="286"/>
        <v>4</v>
      </c>
    </row>
    <row r="1389" spans="18:33" x14ac:dyDescent="0.3">
      <c r="R1389" s="4" t="s">
        <v>45</v>
      </c>
      <c r="S1389" s="4" t="str">
        <f t="shared" si="275"/>
        <v>C</v>
      </c>
      <c r="T1389" s="4" t="str">
        <f t="shared" si="274"/>
        <v>Y</v>
      </c>
      <c r="U1389" s="4" t="str">
        <f t="shared" si="276"/>
        <v>Scissor</v>
      </c>
      <c r="V1389" s="4" t="str">
        <f t="shared" si="277"/>
        <v>Paper</v>
      </c>
      <c r="W1389" s="4" t="str">
        <f t="shared" si="278"/>
        <v>YC</v>
      </c>
      <c r="X1389" s="4" t="str">
        <f t="shared" si="279"/>
        <v>L</v>
      </c>
      <c r="Y1389" s="4">
        <f t="shared" si="280"/>
        <v>0</v>
      </c>
      <c r="Z1389" s="4">
        <f t="shared" si="281"/>
        <v>2</v>
      </c>
      <c r="AA1389" s="4">
        <f t="shared" si="282"/>
        <v>2</v>
      </c>
      <c r="AC1389" s="4" t="str">
        <f t="shared" si="283"/>
        <v>D</v>
      </c>
      <c r="AD1389" s="4" t="str" cm="1">
        <f t="array" ref="AD1389">_xlfn._xlws.FILTER($W$16:$W$24,($X$16:$X$24=S1389)*($Z$16:$Z$24=AC1389))</f>
        <v>Z</v>
      </c>
      <c r="AE1389" s="4">
        <f t="shared" si="284"/>
        <v>3</v>
      </c>
      <c r="AF1389" s="4">
        <f t="shared" si="285"/>
        <v>3</v>
      </c>
      <c r="AG1389" s="4">
        <f t="shared" si="286"/>
        <v>6</v>
      </c>
    </row>
    <row r="1390" spans="18:33" x14ac:dyDescent="0.3">
      <c r="R1390" s="4" t="s">
        <v>43</v>
      </c>
      <c r="S1390" s="4" t="str">
        <f t="shared" si="275"/>
        <v>C</v>
      </c>
      <c r="T1390" s="4" t="str">
        <f t="shared" si="274"/>
        <v>Z</v>
      </c>
      <c r="U1390" s="4" t="str">
        <f t="shared" si="276"/>
        <v>Scissor</v>
      </c>
      <c r="V1390" s="4" t="str">
        <f t="shared" si="277"/>
        <v>Scissor</v>
      </c>
      <c r="W1390" s="4" t="str">
        <f t="shared" si="278"/>
        <v>ZC</v>
      </c>
      <c r="X1390" s="4" t="str">
        <f t="shared" si="279"/>
        <v>D</v>
      </c>
      <c r="Y1390" s="4">
        <f t="shared" si="280"/>
        <v>3</v>
      </c>
      <c r="Z1390" s="4">
        <f t="shared" si="281"/>
        <v>3</v>
      </c>
      <c r="AA1390" s="4">
        <f t="shared" si="282"/>
        <v>6</v>
      </c>
      <c r="AC1390" s="4" t="str">
        <f t="shared" si="283"/>
        <v>W</v>
      </c>
      <c r="AD1390" s="4" t="str" cm="1">
        <f t="array" ref="AD1390">_xlfn._xlws.FILTER($W$16:$W$24,($X$16:$X$24=S1390)*($Z$16:$Z$24=AC1390))</f>
        <v>X</v>
      </c>
      <c r="AE1390" s="4">
        <f t="shared" si="284"/>
        <v>6</v>
      </c>
      <c r="AF1390" s="4">
        <f t="shared" si="285"/>
        <v>1</v>
      </c>
      <c r="AG1390" s="4">
        <f t="shared" si="286"/>
        <v>7</v>
      </c>
    </row>
    <row r="1391" spans="18:33" x14ac:dyDescent="0.3">
      <c r="R1391" s="4" t="s">
        <v>43</v>
      </c>
      <c r="S1391" s="4" t="str">
        <f t="shared" si="275"/>
        <v>C</v>
      </c>
      <c r="T1391" s="4" t="str">
        <f t="shared" si="274"/>
        <v>Z</v>
      </c>
      <c r="U1391" s="4" t="str">
        <f t="shared" si="276"/>
        <v>Scissor</v>
      </c>
      <c r="V1391" s="4" t="str">
        <f t="shared" si="277"/>
        <v>Scissor</v>
      </c>
      <c r="W1391" s="4" t="str">
        <f t="shared" si="278"/>
        <v>ZC</v>
      </c>
      <c r="X1391" s="4" t="str">
        <f t="shared" si="279"/>
        <v>D</v>
      </c>
      <c r="Y1391" s="4">
        <f t="shared" si="280"/>
        <v>3</v>
      </c>
      <c r="Z1391" s="4">
        <f t="shared" si="281"/>
        <v>3</v>
      </c>
      <c r="AA1391" s="4">
        <f t="shared" si="282"/>
        <v>6</v>
      </c>
      <c r="AC1391" s="4" t="str">
        <f t="shared" si="283"/>
        <v>W</v>
      </c>
      <c r="AD1391" s="4" t="str" cm="1">
        <f t="array" ref="AD1391">_xlfn._xlws.FILTER($W$16:$W$24,($X$16:$X$24=S1391)*($Z$16:$Z$24=AC1391))</f>
        <v>X</v>
      </c>
      <c r="AE1391" s="4">
        <f t="shared" si="284"/>
        <v>6</v>
      </c>
      <c r="AF1391" s="4">
        <f t="shared" si="285"/>
        <v>1</v>
      </c>
      <c r="AG1391" s="4">
        <f t="shared" si="286"/>
        <v>7</v>
      </c>
    </row>
    <row r="1392" spans="18:33" x14ac:dyDescent="0.3">
      <c r="R1392" s="4" t="s">
        <v>42</v>
      </c>
      <c r="S1392" s="4" t="str">
        <f t="shared" si="275"/>
        <v>B</v>
      </c>
      <c r="T1392" s="4" t="str">
        <f t="shared" si="274"/>
        <v>Z</v>
      </c>
      <c r="U1392" s="4" t="str">
        <f t="shared" si="276"/>
        <v>Paper</v>
      </c>
      <c r="V1392" s="4" t="str">
        <f t="shared" si="277"/>
        <v>Scissor</v>
      </c>
      <c r="W1392" s="4" t="str">
        <f t="shared" si="278"/>
        <v>ZB</v>
      </c>
      <c r="X1392" s="4" t="str">
        <f t="shared" si="279"/>
        <v>W</v>
      </c>
      <c r="Y1392" s="4">
        <f t="shared" si="280"/>
        <v>6</v>
      </c>
      <c r="Z1392" s="4">
        <f t="shared" si="281"/>
        <v>3</v>
      </c>
      <c r="AA1392" s="4">
        <f t="shared" si="282"/>
        <v>9</v>
      </c>
      <c r="AC1392" s="4" t="str">
        <f t="shared" si="283"/>
        <v>W</v>
      </c>
      <c r="AD1392" s="4" t="str" cm="1">
        <f t="array" ref="AD1392">_xlfn._xlws.FILTER($W$16:$W$24,($X$16:$X$24=S1392)*($Z$16:$Z$24=AC1392))</f>
        <v>Z</v>
      </c>
      <c r="AE1392" s="4">
        <f t="shared" si="284"/>
        <v>6</v>
      </c>
      <c r="AF1392" s="4">
        <f t="shared" si="285"/>
        <v>3</v>
      </c>
      <c r="AG1392" s="4">
        <f t="shared" si="286"/>
        <v>9</v>
      </c>
    </row>
    <row r="1393" spans="18:33" x14ac:dyDescent="0.3">
      <c r="R1393" s="4" t="s">
        <v>47</v>
      </c>
      <c r="S1393" s="4" t="str">
        <f t="shared" si="275"/>
        <v>A</v>
      </c>
      <c r="T1393" s="4" t="str">
        <f t="shared" si="274"/>
        <v>Z</v>
      </c>
      <c r="U1393" s="4" t="str">
        <f t="shared" si="276"/>
        <v>Rock</v>
      </c>
      <c r="V1393" s="4" t="str">
        <f t="shared" si="277"/>
        <v>Scissor</v>
      </c>
      <c r="W1393" s="4" t="str">
        <f t="shared" si="278"/>
        <v>ZA</v>
      </c>
      <c r="X1393" s="4" t="str">
        <f t="shared" si="279"/>
        <v>L</v>
      </c>
      <c r="Y1393" s="4">
        <f t="shared" si="280"/>
        <v>0</v>
      </c>
      <c r="Z1393" s="4">
        <f t="shared" si="281"/>
        <v>3</v>
      </c>
      <c r="AA1393" s="4">
        <f t="shared" si="282"/>
        <v>3</v>
      </c>
      <c r="AC1393" s="4" t="str">
        <f t="shared" si="283"/>
        <v>W</v>
      </c>
      <c r="AD1393" s="4" t="str" cm="1">
        <f t="array" ref="AD1393">_xlfn._xlws.FILTER($W$16:$W$24,($X$16:$X$24=S1393)*($Z$16:$Z$24=AC1393))</f>
        <v>Y</v>
      </c>
      <c r="AE1393" s="4">
        <f t="shared" si="284"/>
        <v>6</v>
      </c>
      <c r="AF1393" s="4">
        <f t="shared" si="285"/>
        <v>2</v>
      </c>
      <c r="AG1393" s="4">
        <f t="shared" si="286"/>
        <v>8</v>
      </c>
    </row>
    <row r="1394" spans="18:33" x14ac:dyDescent="0.3">
      <c r="R1394" s="4" t="s">
        <v>43</v>
      </c>
      <c r="S1394" s="4" t="str">
        <f t="shared" si="275"/>
        <v>C</v>
      </c>
      <c r="T1394" s="4" t="str">
        <f t="shared" si="274"/>
        <v>Z</v>
      </c>
      <c r="U1394" s="4" t="str">
        <f t="shared" si="276"/>
        <v>Scissor</v>
      </c>
      <c r="V1394" s="4" t="str">
        <f t="shared" si="277"/>
        <v>Scissor</v>
      </c>
      <c r="W1394" s="4" t="str">
        <f t="shared" si="278"/>
        <v>ZC</v>
      </c>
      <c r="X1394" s="4" t="str">
        <f t="shared" si="279"/>
        <v>D</v>
      </c>
      <c r="Y1394" s="4">
        <f t="shared" si="280"/>
        <v>3</v>
      </c>
      <c r="Z1394" s="4">
        <f t="shared" si="281"/>
        <v>3</v>
      </c>
      <c r="AA1394" s="4">
        <f t="shared" si="282"/>
        <v>6</v>
      </c>
      <c r="AC1394" s="4" t="str">
        <f t="shared" si="283"/>
        <v>W</v>
      </c>
      <c r="AD1394" s="4" t="str" cm="1">
        <f t="array" ref="AD1394">_xlfn._xlws.FILTER($W$16:$W$24,($X$16:$X$24=S1394)*($Z$16:$Z$24=AC1394))</f>
        <v>X</v>
      </c>
      <c r="AE1394" s="4">
        <f t="shared" si="284"/>
        <v>6</v>
      </c>
      <c r="AF1394" s="4">
        <f t="shared" si="285"/>
        <v>1</v>
      </c>
      <c r="AG1394" s="4">
        <f t="shared" si="286"/>
        <v>7</v>
      </c>
    </row>
    <row r="1395" spans="18:33" x14ac:dyDescent="0.3">
      <c r="R1395" s="4" t="s">
        <v>43</v>
      </c>
      <c r="S1395" s="4" t="str">
        <f t="shared" si="275"/>
        <v>C</v>
      </c>
      <c r="T1395" s="4" t="str">
        <f t="shared" si="274"/>
        <v>Z</v>
      </c>
      <c r="U1395" s="4" t="str">
        <f t="shared" si="276"/>
        <v>Scissor</v>
      </c>
      <c r="V1395" s="4" t="str">
        <f t="shared" si="277"/>
        <v>Scissor</v>
      </c>
      <c r="W1395" s="4" t="str">
        <f t="shared" si="278"/>
        <v>ZC</v>
      </c>
      <c r="X1395" s="4" t="str">
        <f t="shared" si="279"/>
        <v>D</v>
      </c>
      <c r="Y1395" s="4">
        <f t="shared" si="280"/>
        <v>3</v>
      </c>
      <c r="Z1395" s="4">
        <f t="shared" si="281"/>
        <v>3</v>
      </c>
      <c r="AA1395" s="4">
        <f t="shared" si="282"/>
        <v>6</v>
      </c>
      <c r="AC1395" s="4" t="str">
        <f t="shared" si="283"/>
        <v>W</v>
      </c>
      <c r="AD1395" s="4" t="str" cm="1">
        <f t="array" ref="AD1395">_xlfn._xlws.FILTER($W$16:$W$24,($X$16:$X$24=S1395)*($Z$16:$Z$24=AC1395))</f>
        <v>X</v>
      </c>
      <c r="AE1395" s="4">
        <f t="shared" si="284"/>
        <v>6</v>
      </c>
      <c r="AF1395" s="4">
        <f t="shared" si="285"/>
        <v>1</v>
      </c>
      <c r="AG1395" s="4">
        <f t="shared" si="286"/>
        <v>7</v>
      </c>
    </row>
    <row r="1396" spans="18:33" x14ac:dyDescent="0.3">
      <c r="R1396" s="4" t="s">
        <v>43</v>
      </c>
      <c r="S1396" s="4" t="str">
        <f t="shared" si="275"/>
        <v>C</v>
      </c>
      <c r="T1396" s="4" t="str">
        <f t="shared" si="274"/>
        <v>Z</v>
      </c>
      <c r="U1396" s="4" t="str">
        <f t="shared" si="276"/>
        <v>Scissor</v>
      </c>
      <c r="V1396" s="4" t="str">
        <f t="shared" si="277"/>
        <v>Scissor</v>
      </c>
      <c r="W1396" s="4" t="str">
        <f t="shared" si="278"/>
        <v>ZC</v>
      </c>
      <c r="X1396" s="4" t="str">
        <f t="shared" si="279"/>
        <v>D</v>
      </c>
      <c r="Y1396" s="4">
        <f t="shared" si="280"/>
        <v>3</v>
      </c>
      <c r="Z1396" s="4">
        <f t="shared" si="281"/>
        <v>3</v>
      </c>
      <c r="AA1396" s="4">
        <f t="shared" si="282"/>
        <v>6</v>
      </c>
      <c r="AC1396" s="4" t="str">
        <f t="shared" si="283"/>
        <v>W</v>
      </c>
      <c r="AD1396" s="4" t="str" cm="1">
        <f t="array" ref="AD1396">_xlfn._xlws.FILTER($W$16:$W$24,($X$16:$X$24=S1396)*($Z$16:$Z$24=AC1396))</f>
        <v>X</v>
      </c>
      <c r="AE1396" s="4">
        <f t="shared" si="284"/>
        <v>6</v>
      </c>
      <c r="AF1396" s="4">
        <f t="shared" si="285"/>
        <v>1</v>
      </c>
      <c r="AG1396" s="4">
        <f t="shared" si="286"/>
        <v>7</v>
      </c>
    </row>
    <row r="1397" spans="18:33" x14ac:dyDescent="0.3">
      <c r="R1397" s="4" t="s">
        <v>48</v>
      </c>
      <c r="S1397" s="4" t="str">
        <f t="shared" si="275"/>
        <v>C</v>
      </c>
      <c r="T1397" s="4" t="str">
        <f t="shared" si="274"/>
        <v>X</v>
      </c>
      <c r="U1397" s="4" t="str">
        <f t="shared" si="276"/>
        <v>Scissor</v>
      </c>
      <c r="V1397" s="4" t="str">
        <f t="shared" si="277"/>
        <v>Rock</v>
      </c>
      <c r="W1397" s="4" t="str">
        <f t="shared" si="278"/>
        <v>XC</v>
      </c>
      <c r="X1397" s="4" t="str">
        <f t="shared" si="279"/>
        <v>W</v>
      </c>
      <c r="Y1397" s="4">
        <f t="shared" si="280"/>
        <v>6</v>
      </c>
      <c r="Z1397" s="4">
        <f t="shared" si="281"/>
        <v>1</v>
      </c>
      <c r="AA1397" s="4">
        <f t="shared" si="282"/>
        <v>7</v>
      </c>
      <c r="AC1397" s="4" t="str">
        <f t="shared" si="283"/>
        <v>L</v>
      </c>
      <c r="AD1397" s="4" t="str" cm="1">
        <f t="array" ref="AD1397">_xlfn._xlws.FILTER($W$16:$W$24,($X$16:$X$24=S1397)*($Z$16:$Z$24=AC1397))</f>
        <v>Y</v>
      </c>
      <c r="AE1397" s="4">
        <f t="shared" si="284"/>
        <v>0</v>
      </c>
      <c r="AF1397" s="4">
        <f t="shared" si="285"/>
        <v>2</v>
      </c>
      <c r="AG1397" s="4">
        <f t="shared" si="286"/>
        <v>2</v>
      </c>
    </row>
    <row r="1398" spans="18:33" x14ac:dyDescent="0.3">
      <c r="R1398" s="4" t="s">
        <v>43</v>
      </c>
      <c r="S1398" s="4" t="str">
        <f t="shared" si="275"/>
        <v>C</v>
      </c>
      <c r="T1398" s="4" t="str">
        <f t="shared" si="274"/>
        <v>Z</v>
      </c>
      <c r="U1398" s="4" t="str">
        <f t="shared" si="276"/>
        <v>Scissor</v>
      </c>
      <c r="V1398" s="4" t="str">
        <f t="shared" si="277"/>
        <v>Scissor</v>
      </c>
      <c r="W1398" s="4" t="str">
        <f t="shared" si="278"/>
        <v>ZC</v>
      </c>
      <c r="X1398" s="4" t="str">
        <f t="shared" si="279"/>
        <v>D</v>
      </c>
      <c r="Y1398" s="4">
        <f t="shared" si="280"/>
        <v>3</v>
      </c>
      <c r="Z1398" s="4">
        <f t="shared" si="281"/>
        <v>3</v>
      </c>
      <c r="AA1398" s="4">
        <f t="shared" si="282"/>
        <v>6</v>
      </c>
      <c r="AC1398" s="4" t="str">
        <f t="shared" si="283"/>
        <v>W</v>
      </c>
      <c r="AD1398" s="4" t="str" cm="1">
        <f t="array" ref="AD1398">_xlfn._xlws.FILTER($W$16:$W$24,($X$16:$X$24=S1398)*($Z$16:$Z$24=AC1398))</f>
        <v>X</v>
      </c>
      <c r="AE1398" s="4">
        <f t="shared" si="284"/>
        <v>6</v>
      </c>
      <c r="AF1398" s="4">
        <f t="shared" si="285"/>
        <v>1</v>
      </c>
      <c r="AG1398" s="4">
        <f t="shared" si="286"/>
        <v>7</v>
      </c>
    </row>
    <row r="1399" spans="18:33" x14ac:dyDescent="0.3">
      <c r="R1399" s="4" t="s">
        <v>42</v>
      </c>
      <c r="S1399" s="4" t="str">
        <f t="shared" si="275"/>
        <v>B</v>
      </c>
      <c r="T1399" s="4" t="str">
        <f t="shared" si="274"/>
        <v>Z</v>
      </c>
      <c r="U1399" s="4" t="str">
        <f t="shared" si="276"/>
        <v>Paper</v>
      </c>
      <c r="V1399" s="4" t="str">
        <f t="shared" si="277"/>
        <v>Scissor</v>
      </c>
      <c r="W1399" s="4" t="str">
        <f t="shared" si="278"/>
        <v>ZB</v>
      </c>
      <c r="X1399" s="4" t="str">
        <f t="shared" si="279"/>
        <v>W</v>
      </c>
      <c r="Y1399" s="4">
        <f t="shared" si="280"/>
        <v>6</v>
      </c>
      <c r="Z1399" s="4">
        <f t="shared" si="281"/>
        <v>3</v>
      </c>
      <c r="AA1399" s="4">
        <f t="shared" si="282"/>
        <v>9</v>
      </c>
      <c r="AC1399" s="4" t="str">
        <f t="shared" si="283"/>
        <v>W</v>
      </c>
      <c r="AD1399" s="4" t="str" cm="1">
        <f t="array" ref="AD1399">_xlfn._xlws.FILTER($W$16:$W$24,($X$16:$X$24=S1399)*($Z$16:$Z$24=AC1399))</f>
        <v>Z</v>
      </c>
      <c r="AE1399" s="4">
        <f t="shared" si="284"/>
        <v>6</v>
      </c>
      <c r="AF1399" s="4">
        <f t="shared" si="285"/>
        <v>3</v>
      </c>
      <c r="AG1399" s="4">
        <f t="shared" si="286"/>
        <v>9</v>
      </c>
    </row>
    <row r="1400" spans="18:33" x14ac:dyDescent="0.3">
      <c r="R1400" s="4" t="s">
        <v>46</v>
      </c>
      <c r="S1400" s="4" t="str">
        <f t="shared" si="275"/>
        <v>A</v>
      </c>
      <c r="T1400" s="4" t="str">
        <f t="shared" si="274"/>
        <v>Y</v>
      </c>
      <c r="U1400" s="4" t="str">
        <f t="shared" si="276"/>
        <v>Rock</v>
      </c>
      <c r="V1400" s="4" t="str">
        <f t="shared" si="277"/>
        <v>Paper</v>
      </c>
      <c r="W1400" s="4" t="str">
        <f t="shared" si="278"/>
        <v>YA</v>
      </c>
      <c r="X1400" s="4" t="str">
        <f t="shared" si="279"/>
        <v>W</v>
      </c>
      <c r="Y1400" s="4">
        <f t="shared" si="280"/>
        <v>6</v>
      </c>
      <c r="Z1400" s="4">
        <f t="shared" si="281"/>
        <v>2</v>
      </c>
      <c r="AA1400" s="4">
        <f t="shared" si="282"/>
        <v>8</v>
      </c>
      <c r="AC1400" s="4" t="str">
        <f t="shared" si="283"/>
        <v>D</v>
      </c>
      <c r="AD1400" s="4" t="str" cm="1">
        <f t="array" ref="AD1400">_xlfn._xlws.FILTER($W$16:$W$24,($X$16:$X$24=S1400)*($Z$16:$Z$24=AC1400))</f>
        <v>X</v>
      </c>
      <c r="AE1400" s="4">
        <f t="shared" si="284"/>
        <v>3</v>
      </c>
      <c r="AF1400" s="4">
        <f t="shared" si="285"/>
        <v>1</v>
      </c>
      <c r="AG1400" s="4">
        <f t="shared" si="286"/>
        <v>4</v>
      </c>
    </row>
    <row r="1401" spans="18:33" x14ac:dyDescent="0.3">
      <c r="R1401" s="4" t="s">
        <v>43</v>
      </c>
      <c r="S1401" s="4" t="str">
        <f t="shared" si="275"/>
        <v>C</v>
      </c>
      <c r="T1401" s="4" t="str">
        <f t="shared" si="274"/>
        <v>Z</v>
      </c>
      <c r="U1401" s="4" t="str">
        <f t="shared" si="276"/>
        <v>Scissor</v>
      </c>
      <c r="V1401" s="4" t="str">
        <f t="shared" si="277"/>
        <v>Scissor</v>
      </c>
      <c r="W1401" s="4" t="str">
        <f t="shared" si="278"/>
        <v>ZC</v>
      </c>
      <c r="X1401" s="4" t="str">
        <f t="shared" si="279"/>
        <v>D</v>
      </c>
      <c r="Y1401" s="4">
        <f t="shared" si="280"/>
        <v>3</v>
      </c>
      <c r="Z1401" s="4">
        <f t="shared" si="281"/>
        <v>3</v>
      </c>
      <c r="AA1401" s="4">
        <f t="shared" si="282"/>
        <v>6</v>
      </c>
      <c r="AC1401" s="4" t="str">
        <f t="shared" si="283"/>
        <v>W</v>
      </c>
      <c r="AD1401" s="4" t="str" cm="1">
        <f t="array" ref="AD1401">_xlfn._xlws.FILTER($W$16:$W$24,($X$16:$X$24=S1401)*($Z$16:$Z$24=AC1401))</f>
        <v>X</v>
      </c>
      <c r="AE1401" s="4">
        <f t="shared" si="284"/>
        <v>6</v>
      </c>
      <c r="AF1401" s="4">
        <f t="shared" si="285"/>
        <v>1</v>
      </c>
      <c r="AG1401" s="4">
        <f t="shared" si="286"/>
        <v>7</v>
      </c>
    </row>
    <row r="1402" spans="18:33" x14ac:dyDescent="0.3">
      <c r="R1402" s="4" t="s">
        <v>42</v>
      </c>
      <c r="S1402" s="4" t="str">
        <f t="shared" si="275"/>
        <v>B</v>
      </c>
      <c r="T1402" s="4" t="str">
        <f t="shared" si="274"/>
        <v>Z</v>
      </c>
      <c r="U1402" s="4" t="str">
        <f t="shared" si="276"/>
        <v>Paper</v>
      </c>
      <c r="V1402" s="4" t="str">
        <f t="shared" si="277"/>
        <v>Scissor</v>
      </c>
      <c r="W1402" s="4" t="str">
        <f t="shared" si="278"/>
        <v>ZB</v>
      </c>
      <c r="X1402" s="4" t="str">
        <f t="shared" si="279"/>
        <v>W</v>
      </c>
      <c r="Y1402" s="4">
        <f t="shared" si="280"/>
        <v>6</v>
      </c>
      <c r="Z1402" s="4">
        <f t="shared" si="281"/>
        <v>3</v>
      </c>
      <c r="AA1402" s="4">
        <f t="shared" si="282"/>
        <v>9</v>
      </c>
      <c r="AC1402" s="4" t="str">
        <f t="shared" si="283"/>
        <v>W</v>
      </c>
      <c r="AD1402" s="4" t="str" cm="1">
        <f t="array" ref="AD1402">_xlfn._xlws.FILTER($W$16:$W$24,($X$16:$X$24=S1402)*($Z$16:$Z$24=AC1402))</f>
        <v>Z</v>
      </c>
      <c r="AE1402" s="4">
        <f t="shared" si="284"/>
        <v>6</v>
      </c>
      <c r="AF1402" s="4">
        <f t="shared" si="285"/>
        <v>3</v>
      </c>
      <c r="AG1402" s="4">
        <f t="shared" si="286"/>
        <v>9</v>
      </c>
    </row>
    <row r="1403" spans="18:33" x14ac:dyDescent="0.3">
      <c r="R1403" s="4" t="s">
        <v>43</v>
      </c>
      <c r="S1403" s="4" t="str">
        <f t="shared" si="275"/>
        <v>C</v>
      </c>
      <c r="T1403" s="4" t="str">
        <f t="shared" si="274"/>
        <v>Z</v>
      </c>
      <c r="U1403" s="4" t="str">
        <f t="shared" si="276"/>
        <v>Scissor</v>
      </c>
      <c r="V1403" s="4" t="str">
        <f t="shared" si="277"/>
        <v>Scissor</v>
      </c>
      <c r="W1403" s="4" t="str">
        <f t="shared" si="278"/>
        <v>ZC</v>
      </c>
      <c r="X1403" s="4" t="str">
        <f t="shared" si="279"/>
        <v>D</v>
      </c>
      <c r="Y1403" s="4">
        <f t="shared" si="280"/>
        <v>3</v>
      </c>
      <c r="Z1403" s="4">
        <f t="shared" si="281"/>
        <v>3</v>
      </c>
      <c r="AA1403" s="4">
        <f t="shared" si="282"/>
        <v>6</v>
      </c>
      <c r="AC1403" s="4" t="str">
        <f t="shared" si="283"/>
        <v>W</v>
      </c>
      <c r="AD1403" s="4" t="str" cm="1">
        <f t="array" ref="AD1403">_xlfn._xlws.FILTER($W$16:$W$24,($X$16:$X$24=S1403)*($Z$16:$Z$24=AC1403))</f>
        <v>X</v>
      </c>
      <c r="AE1403" s="4">
        <f t="shared" si="284"/>
        <v>6</v>
      </c>
      <c r="AF1403" s="4">
        <f t="shared" si="285"/>
        <v>1</v>
      </c>
      <c r="AG1403" s="4">
        <f t="shared" si="286"/>
        <v>7</v>
      </c>
    </row>
    <row r="1404" spans="18:33" x14ac:dyDescent="0.3">
      <c r="R1404" s="4" t="s">
        <v>46</v>
      </c>
      <c r="S1404" s="4" t="str">
        <f t="shared" si="275"/>
        <v>A</v>
      </c>
      <c r="T1404" s="4" t="str">
        <f t="shared" si="274"/>
        <v>Y</v>
      </c>
      <c r="U1404" s="4" t="str">
        <f t="shared" si="276"/>
        <v>Rock</v>
      </c>
      <c r="V1404" s="4" t="str">
        <f t="shared" si="277"/>
        <v>Paper</v>
      </c>
      <c r="W1404" s="4" t="str">
        <f t="shared" si="278"/>
        <v>YA</v>
      </c>
      <c r="X1404" s="4" t="str">
        <f t="shared" si="279"/>
        <v>W</v>
      </c>
      <c r="Y1404" s="4">
        <f t="shared" si="280"/>
        <v>6</v>
      </c>
      <c r="Z1404" s="4">
        <f t="shared" si="281"/>
        <v>2</v>
      </c>
      <c r="AA1404" s="4">
        <f t="shared" si="282"/>
        <v>8</v>
      </c>
      <c r="AC1404" s="4" t="str">
        <f t="shared" si="283"/>
        <v>D</v>
      </c>
      <c r="AD1404" s="4" t="str" cm="1">
        <f t="array" ref="AD1404">_xlfn._xlws.FILTER($W$16:$W$24,($X$16:$X$24=S1404)*($Z$16:$Z$24=AC1404))</f>
        <v>X</v>
      </c>
      <c r="AE1404" s="4">
        <f t="shared" si="284"/>
        <v>3</v>
      </c>
      <c r="AF1404" s="4">
        <f t="shared" si="285"/>
        <v>1</v>
      </c>
      <c r="AG1404" s="4">
        <f t="shared" si="286"/>
        <v>4</v>
      </c>
    </row>
    <row r="1405" spans="18:33" x14ac:dyDescent="0.3">
      <c r="R1405" s="4" t="s">
        <v>46</v>
      </c>
      <c r="S1405" s="4" t="str">
        <f t="shared" si="275"/>
        <v>A</v>
      </c>
      <c r="T1405" s="4" t="str">
        <f t="shared" si="274"/>
        <v>Y</v>
      </c>
      <c r="U1405" s="4" t="str">
        <f t="shared" si="276"/>
        <v>Rock</v>
      </c>
      <c r="V1405" s="4" t="str">
        <f t="shared" si="277"/>
        <v>Paper</v>
      </c>
      <c r="W1405" s="4" t="str">
        <f t="shared" si="278"/>
        <v>YA</v>
      </c>
      <c r="X1405" s="4" t="str">
        <f t="shared" si="279"/>
        <v>W</v>
      </c>
      <c r="Y1405" s="4">
        <f t="shared" si="280"/>
        <v>6</v>
      </c>
      <c r="Z1405" s="4">
        <f t="shared" si="281"/>
        <v>2</v>
      </c>
      <c r="AA1405" s="4">
        <f t="shared" si="282"/>
        <v>8</v>
      </c>
      <c r="AC1405" s="4" t="str">
        <f t="shared" si="283"/>
        <v>D</v>
      </c>
      <c r="AD1405" s="4" t="str" cm="1">
        <f t="array" ref="AD1405">_xlfn._xlws.FILTER($W$16:$W$24,($X$16:$X$24=S1405)*($Z$16:$Z$24=AC1405))</f>
        <v>X</v>
      </c>
      <c r="AE1405" s="4">
        <f t="shared" si="284"/>
        <v>3</v>
      </c>
      <c r="AF1405" s="4">
        <f t="shared" si="285"/>
        <v>1</v>
      </c>
      <c r="AG1405" s="4">
        <f t="shared" si="286"/>
        <v>4</v>
      </c>
    </row>
    <row r="1406" spans="18:33" x14ac:dyDescent="0.3">
      <c r="R1406" s="4" t="s">
        <v>44</v>
      </c>
      <c r="S1406" s="4" t="str">
        <f t="shared" si="275"/>
        <v>B</v>
      </c>
      <c r="T1406" s="4" t="str">
        <f t="shared" si="274"/>
        <v>X</v>
      </c>
      <c r="U1406" s="4" t="str">
        <f t="shared" si="276"/>
        <v>Paper</v>
      </c>
      <c r="V1406" s="4" t="str">
        <f t="shared" si="277"/>
        <v>Rock</v>
      </c>
      <c r="W1406" s="4" t="str">
        <f t="shared" si="278"/>
        <v>XB</v>
      </c>
      <c r="X1406" s="4" t="str">
        <f t="shared" si="279"/>
        <v>L</v>
      </c>
      <c r="Y1406" s="4">
        <f t="shared" si="280"/>
        <v>0</v>
      </c>
      <c r="Z1406" s="4">
        <f t="shared" si="281"/>
        <v>1</v>
      </c>
      <c r="AA1406" s="4">
        <f t="shared" si="282"/>
        <v>1</v>
      </c>
      <c r="AC1406" s="4" t="str">
        <f t="shared" si="283"/>
        <v>L</v>
      </c>
      <c r="AD1406" s="4" t="str" cm="1">
        <f t="array" ref="AD1406">_xlfn._xlws.FILTER($W$16:$W$24,($X$16:$X$24=S1406)*($Z$16:$Z$24=AC1406))</f>
        <v>X</v>
      </c>
      <c r="AE1406" s="4">
        <f t="shared" si="284"/>
        <v>0</v>
      </c>
      <c r="AF1406" s="4">
        <f t="shared" si="285"/>
        <v>1</v>
      </c>
      <c r="AG1406" s="4">
        <f t="shared" si="286"/>
        <v>1</v>
      </c>
    </row>
    <row r="1407" spans="18:33" x14ac:dyDescent="0.3">
      <c r="R1407" s="4" t="s">
        <v>44</v>
      </c>
      <c r="S1407" s="4" t="str">
        <f t="shared" si="275"/>
        <v>B</v>
      </c>
      <c r="T1407" s="4" t="str">
        <f t="shared" si="274"/>
        <v>X</v>
      </c>
      <c r="U1407" s="4" t="str">
        <f t="shared" si="276"/>
        <v>Paper</v>
      </c>
      <c r="V1407" s="4" t="str">
        <f t="shared" si="277"/>
        <v>Rock</v>
      </c>
      <c r="W1407" s="4" t="str">
        <f t="shared" si="278"/>
        <v>XB</v>
      </c>
      <c r="X1407" s="4" t="str">
        <f t="shared" si="279"/>
        <v>L</v>
      </c>
      <c r="Y1407" s="4">
        <f t="shared" si="280"/>
        <v>0</v>
      </c>
      <c r="Z1407" s="4">
        <f t="shared" si="281"/>
        <v>1</v>
      </c>
      <c r="AA1407" s="4">
        <f t="shared" si="282"/>
        <v>1</v>
      </c>
      <c r="AC1407" s="4" t="str">
        <f t="shared" si="283"/>
        <v>L</v>
      </c>
      <c r="AD1407" s="4" t="str" cm="1">
        <f t="array" ref="AD1407">_xlfn._xlws.FILTER($W$16:$W$24,($X$16:$X$24=S1407)*($Z$16:$Z$24=AC1407))</f>
        <v>X</v>
      </c>
      <c r="AE1407" s="4">
        <f t="shared" si="284"/>
        <v>0</v>
      </c>
      <c r="AF1407" s="4">
        <f t="shared" si="285"/>
        <v>1</v>
      </c>
      <c r="AG1407" s="4">
        <f t="shared" si="286"/>
        <v>1</v>
      </c>
    </row>
    <row r="1408" spans="18:33" x14ac:dyDescent="0.3">
      <c r="R1408" s="4" t="s">
        <v>42</v>
      </c>
      <c r="S1408" s="4" t="str">
        <f t="shared" si="275"/>
        <v>B</v>
      </c>
      <c r="T1408" s="4" t="str">
        <f t="shared" si="274"/>
        <v>Z</v>
      </c>
      <c r="U1408" s="4" t="str">
        <f t="shared" si="276"/>
        <v>Paper</v>
      </c>
      <c r="V1408" s="4" t="str">
        <f t="shared" si="277"/>
        <v>Scissor</v>
      </c>
      <c r="W1408" s="4" t="str">
        <f t="shared" si="278"/>
        <v>ZB</v>
      </c>
      <c r="X1408" s="4" t="str">
        <f t="shared" si="279"/>
        <v>W</v>
      </c>
      <c r="Y1408" s="4">
        <f t="shared" si="280"/>
        <v>6</v>
      </c>
      <c r="Z1408" s="4">
        <f t="shared" si="281"/>
        <v>3</v>
      </c>
      <c r="AA1408" s="4">
        <f t="shared" si="282"/>
        <v>9</v>
      </c>
      <c r="AC1408" s="4" t="str">
        <f t="shared" si="283"/>
        <v>W</v>
      </c>
      <c r="AD1408" s="4" t="str" cm="1">
        <f t="array" ref="AD1408">_xlfn._xlws.FILTER($W$16:$W$24,($X$16:$X$24=S1408)*($Z$16:$Z$24=AC1408))</f>
        <v>Z</v>
      </c>
      <c r="AE1408" s="4">
        <f t="shared" si="284"/>
        <v>6</v>
      </c>
      <c r="AF1408" s="4">
        <f t="shared" si="285"/>
        <v>3</v>
      </c>
      <c r="AG1408" s="4">
        <f t="shared" si="286"/>
        <v>9</v>
      </c>
    </row>
    <row r="1409" spans="18:33" x14ac:dyDescent="0.3">
      <c r="R1409" s="4" t="s">
        <v>43</v>
      </c>
      <c r="S1409" s="4" t="str">
        <f t="shared" si="275"/>
        <v>C</v>
      </c>
      <c r="T1409" s="4" t="str">
        <f t="shared" si="274"/>
        <v>Z</v>
      </c>
      <c r="U1409" s="4" t="str">
        <f t="shared" si="276"/>
        <v>Scissor</v>
      </c>
      <c r="V1409" s="4" t="str">
        <f t="shared" si="277"/>
        <v>Scissor</v>
      </c>
      <c r="W1409" s="4" t="str">
        <f t="shared" si="278"/>
        <v>ZC</v>
      </c>
      <c r="X1409" s="4" t="str">
        <f t="shared" si="279"/>
        <v>D</v>
      </c>
      <c r="Y1409" s="4">
        <f t="shared" si="280"/>
        <v>3</v>
      </c>
      <c r="Z1409" s="4">
        <f t="shared" si="281"/>
        <v>3</v>
      </c>
      <c r="AA1409" s="4">
        <f t="shared" si="282"/>
        <v>6</v>
      </c>
      <c r="AC1409" s="4" t="str">
        <f t="shared" si="283"/>
        <v>W</v>
      </c>
      <c r="AD1409" s="4" t="str" cm="1">
        <f t="array" ref="AD1409">_xlfn._xlws.FILTER($W$16:$W$24,($X$16:$X$24=S1409)*($Z$16:$Z$24=AC1409))</f>
        <v>X</v>
      </c>
      <c r="AE1409" s="4">
        <f t="shared" si="284"/>
        <v>6</v>
      </c>
      <c r="AF1409" s="4">
        <f t="shared" si="285"/>
        <v>1</v>
      </c>
      <c r="AG1409" s="4">
        <f t="shared" si="286"/>
        <v>7</v>
      </c>
    </row>
    <row r="1410" spans="18:33" x14ac:dyDescent="0.3">
      <c r="R1410" s="4" t="s">
        <v>43</v>
      </c>
      <c r="S1410" s="4" t="str">
        <f t="shared" si="275"/>
        <v>C</v>
      </c>
      <c r="T1410" s="4" t="str">
        <f t="shared" si="274"/>
        <v>Z</v>
      </c>
      <c r="U1410" s="4" t="str">
        <f t="shared" si="276"/>
        <v>Scissor</v>
      </c>
      <c r="V1410" s="4" t="str">
        <f t="shared" si="277"/>
        <v>Scissor</v>
      </c>
      <c r="W1410" s="4" t="str">
        <f t="shared" si="278"/>
        <v>ZC</v>
      </c>
      <c r="X1410" s="4" t="str">
        <f t="shared" si="279"/>
        <v>D</v>
      </c>
      <c r="Y1410" s="4">
        <f t="shared" si="280"/>
        <v>3</v>
      </c>
      <c r="Z1410" s="4">
        <f t="shared" si="281"/>
        <v>3</v>
      </c>
      <c r="AA1410" s="4">
        <f t="shared" si="282"/>
        <v>6</v>
      </c>
      <c r="AC1410" s="4" t="str">
        <f t="shared" si="283"/>
        <v>W</v>
      </c>
      <c r="AD1410" s="4" t="str" cm="1">
        <f t="array" ref="AD1410">_xlfn._xlws.FILTER($W$16:$W$24,($X$16:$X$24=S1410)*($Z$16:$Z$24=AC1410))</f>
        <v>X</v>
      </c>
      <c r="AE1410" s="4">
        <f t="shared" si="284"/>
        <v>6</v>
      </c>
      <c r="AF1410" s="4">
        <f t="shared" si="285"/>
        <v>1</v>
      </c>
      <c r="AG1410" s="4">
        <f t="shared" si="286"/>
        <v>7</v>
      </c>
    </row>
    <row r="1411" spans="18:33" x14ac:dyDescent="0.3">
      <c r="R1411" s="4" t="s">
        <v>43</v>
      </c>
      <c r="S1411" s="4" t="str">
        <f t="shared" si="275"/>
        <v>C</v>
      </c>
      <c r="T1411" s="4" t="str">
        <f t="shared" si="274"/>
        <v>Z</v>
      </c>
      <c r="U1411" s="4" t="str">
        <f t="shared" si="276"/>
        <v>Scissor</v>
      </c>
      <c r="V1411" s="4" t="str">
        <f t="shared" si="277"/>
        <v>Scissor</v>
      </c>
      <c r="W1411" s="4" t="str">
        <f t="shared" si="278"/>
        <v>ZC</v>
      </c>
      <c r="X1411" s="4" t="str">
        <f t="shared" si="279"/>
        <v>D</v>
      </c>
      <c r="Y1411" s="4">
        <f t="shared" si="280"/>
        <v>3</v>
      </c>
      <c r="Z1411" s="4">
        <f t="shared" si="281"/>
        <v>3</v>
      </c>
      <c r="AA1411" s="4">
        <f t="shared" si="282"/>
        <v>6</v>
      </c>
      <c r="AC1411" s="4" t="str">
        <f t="shared" si="283"/>
        <v>W</v>
      </c>
      <c r="AD1411" s="4" t="str" cm="1">
        <f t="array" ref="AD1411">_xlfn._xlws.FILTER($W$16:$W$24,($X$16:$X$24=S1411)*($Z$16:$Z$24=AC1411))</f>
        <v>X</v>
      </c>
      <c r="AE1411" s="4">
        <f t="shared" si="284"/>
        <v>6</v>
      </c>
      <c r="AF1411" s="4">
        <f t="shared" si="285"/>
        <v>1</v>
      </c>
      <c r="AG1411" s="4">
        <f t="shared" si="286"/>
        <v>7</v>
      </c>
    </row>
    <row r="1412" spans="18:33" x14ac:dyDescent="0.3">
      <c r="R1412" s="4" t="s">
        <v>43</v>
      </c>
      <c r="S1412" s="4" t="str">
        <f t="shared" si="275"/>
        <v>C</v>
      </c>
      <c r="T1412" s="4" t="str">
        <f t="shared" si="274"/>
        <v>Z</v>
      </c>
      <c r="U1412" s="4" t="str">
        <f t="shared" si="276"/>
        <v>Scissor</v>
      </c>
      <c r="V1412" s="4" t="str">
        <f t="shared" si="277"/>
        <v>Scissor</v>
      </c>
      <c r="W1412" s="4" t="str">
        <f t="shared" si="278"/>
        <v>ZC</v>
      </c>
      <c r="X1412" s="4" t="str">
        <f t="shared" si="279"/>
        <v>D</v>
      </c>
      <c r="Y1412" s="4">
        <f t="shared" si="280"/>
        <v>3</v>
      </c>
      <c r="Z1412" s="4">
        <f t="shared" si="281"/>
        <v>3</v>
      </c>
      <c r="AA1412" s="4">
        <f t="shared" si="282"/>
        <v>6</v>
      </c>
      <c r="AC1412" s="4" t="str">
        <f t="shared" si="283"/>
        <v>W</v>
      </c>
      <c r="AD1412" s="4" t="str" cm="1">
        <f t="array" ref="AD1412">_xlfn._xlws.FILTER($W$16:$W$24,($X$16:$X$24=S1412)*($Z$16:$Z$24=AC1412))</f>
        <v>X</v>
      </c>
      <c r="AE1412" s="4">
        <f t="shared" si="284"/>
        <v>6</v>
      </c>
      <c r="AF1412" s="4">
        <f t="shared" si="285"/>
        <v>1</v>
      </c>
      <c r="AG1412" s="4">
        <f t="shared" si="286"/>
        <v>7</v>
      </c>
    </row>
    <row r="1413" spans="18:33" x14ac:dyDescent="0.3">
      <c r="R1413" s="4" t="s">
        <v>48</v>
      </c>
      <c r="S1413" s="4" t="str">
        <f t="shared" si="275"/>
        <v>C</v>
      </c>
      <c r="T1413" s="4" t="str">
        <f t="shared" si="274"/>
        <v>X</v>
      </c>
      <c r="U1413" s="4" t="str">
        <f t="shared" si="276"/>
        <v>Scissor</v>
      </c>
      <c r="V1413" s="4" t="str">
        <f t="shared" si="277"/>
        <v>Rock</v>
      </c>
      <c r="W1413" s="4" t="str">
        <f t="shared" si="278"/>
        <v>XC</v>
      </c>
      <c r="X1413" s="4" t="str">
        <f t="shared" si="279"/>
        <v>W</v>
      </c>
      <c r="Y1413" s="4">
        <f t="shared" si="280"/>
        <v>6</v>
      </c>
      <c r="Z1413" s="4">
        <f t="shared" si="281"/>
        <v>1</v>
      </c>
      <c r="AA1413" s="4">
        <f t="shared" si="282"/>
        <v>7</v>
      </c>
      <c r="AC1413" s="4" t="str">
        <f t="shared" si="283"/>
        <v>L</v>
      </c>
      <c r="AD1413" s="4" t="str" cm="1">
        <f t="array" ref="AD1413">_xlfn._xlws.FILTER($W$16:$W$24,($X$16:$X$24=S1413)*($Z$16:$Z$24=AC1413))</f>
        <v>Y</v>
      </c>
      <c r="AE1413" s="4">
        <f t="shared" si="284"/>
        <v>0</v>
      </c>
      <c r="AF1413" s="4">
        <f t="shared" si="285"/>
        <v>2</v>
      </c>
      <c r="AG1413" s="4">
        <f t="shared" si="286"/>
        <v>2</v>
      </c>
    </row>
    <row r="1414" spans="18:33" x14ac:dyDescent="0.3">
      <c r="R1414" s="4" t="s">
        <v>43</v>
      </c>
      <c r="S1414" s="4" t="str">
        <f t="shared" si="275"/>
        <v>C</v>
      </c>
      <c r="T1414" s="4" t="str">
        <f t="shared" si="274"/>
        <v>Z</v>
      </c>
      <c r="U1414" s="4" t="str">
        <f t="shared" si="276"/>
        <v>Scissor</v>
      </c>
      <c r="V1414" s="4" t="str">
        <f t="shared" si="277"/>
        <v>Scissor</v>
      </c>
      <c r="W1414" s="4" t="str">
        <f t="shared" si="278"/>
        <v>ZC</v>
      </c>
      <c r="X1414" s="4" t="str">
        <f t="shared" si="279"/>
        <v>D</v>
      </c>
      <c r="Y1414" s="4">
        <f t="shared" si="280"/>
        <v>3</v>
      </c>
      <c r="Z1414" s="4">
        <f t="shared" si="281"/>
        <v>3</v>
      </c>
      <c r="AA1414" s="4">
        <f t="shared" si="282"/>
        <v>6</v>
      </c>
      <c r="AC1414" s="4" t="str">
        <f t="shared" si="283"/>
        <v>W</v>
      </c>
      <c r="AD1414" s="4" t="str" cm="1">
        <f t="array" ref="AD1414">_xlfn._xlws.FILTER($W$16:$W$24,($X$16:$X$24=S1414)*($Z$16:$Z$24=AC1414))</f>
        <v>X</v>
      </c>
      <c r="AE1414" s="4">
        <f t="shared" si="284"/>
        <v>6</v>
      </c>
      <c r="AF1414" s="4">
        <f t="shared" si="285"/>
        <v>1</v>
      </c>
      <c r="AG1414" s="4">
        <f t="shared" si="286"/>
        <v>7</v>
      </c>
    </row>
    <row r="1415" spans="18:33" x14ac:dyDescent="0.3">
      <c r="R1415" s="4" t="s">
        <v>42</v>
      </c>
      <c r="S1415" s="4" t="str">
        <f t="shared" si="275"/>
        <v>B</v>
      </c>
      <c r="T1415" s="4" t="str">
        <f t="shared" si="274"/>
        <v>Z</v>
      </c>
      <c r="U1415" s="4" t="str">
        <f t="shared" si="276"/>
        <v>Paper</v>
      </c>
      <c r="V1415" s="4" t="str">
        <f t="shared" si="277"/>
        <v>Scissor</v>
      </c>
      <c r="W1415" s="4" t="str">
        <f t="shared" si="278"/>
        <v>ZB</v>
      </c>
      <c r="X1415" s="4" t="str">
        <f t="shared" si="279"/>
        <v>W</v>
      </c>
      <c r="Y1415" s="4">
        <f t="shared" si="280"/>
        <v>6</v>
      </c>
      <c r="Z1415" s="4">
        <f t="shared" si="281"/>
        <v>3</v>
      </c>
      <c r="AA1415" s="4">
        <f t="shared" si="282"/>
        <v>9</v>
      </c>
      <c r="AC1415" s="4" t="str">
        <f t="shared" si="283"/>
        <v>W</v>
      </c>
      <c r="AD1415" s="4" t="str" cm="1">
        <f t="array" ref="AD1415">_xlfn._xlws.FILTER($W$16:$W$24,($X$16:$X$24=S1415)*($Z$16:$Z$24=AC1415))</f>
        <v>Z</v>
      </c>
      <c r="AE1415" s="4">
        <f t="shared" si="284"/>
        <v>6</v>
      </c>
      <c r="AF1415" s="4">
        <f t="shared" si="285"/>
        <v>3</v>
      </c>
      <c r="AG1415" s="4">
        <f t="shared" si="286"/>
        <v>9</v>
      </c>
    </row>
    <row r="1416" spans="18:33" x14ac:dyDescent="0.3">
      <c r="R1416" s="4" t="s">
        <v>48</v>
      </c>
      <c r="S1416" s="4" t="str">
        <f t="shared" si="275"/>
        <v>C</v>
      </c>
      <c r="T1416" s="4" t="str">
        <f t="shared" si="274"/>
        <v>X</v>
      </c>
      <c r="U1416" s="4" t="str">
        <f t="shared" si="276"/>
        <v>Scissor</v>
      </c>
      <c r="V1416" s="4" t="str">
        <f t="shared" si="277"/>
        <v>Rock</v>
      </c>
      <c r="W1416" s="4" t="str">
        <f t="shared" si="278"/>
        <v>XC</v>
      </c>
      <c r="X1416" s="4" t="str">
        <f t="shared" si="279"/>
        <v>W</v>
      </c>
      <c r="Y1416" s="4">
        <f t="shared" si="280"/>
        <v>6</v>
      </c>
      <c r="Z1416" s="4">
        <f t="shared" si="281"/>
        <v>1</v>
      </c>
      <c r="AA1416" s="4">
        <f t="shared" si="282"/>
        <v>7</v>
      </c>
      <c r="AC1416" s="4" t="str">
        <f t="shared" si="283"/>
        <v>L</v>
      </c>
      <c r="AD1416" s="4" t="str" cm="1">
        <f t="array" ref="AD1416">_xlfn._xlws.FILTER($W$16:$W$24,($X$16:$X$24=S1416)*($Z$16:$Z$24=AC1416))</f>
        <v>Y</v>
      </c>
      <c r="AE1416" s="4">
        <f t="shared" si="284"/>
        <v>0</v>
      </c>
      <c r="AF1416" s="4">
        <f t="shared" si="285"/>
        <v>2</v>
      </c>
      <c r="AG1416" s="4">
        <f t="shared" si="286"/>
        <v>2</v>
      </c>
    </row>
    <row r="1417" spans="18:33" x14ac:dyDescent="0.3">
      <c r="R1417" s="4" t="s">
        <v>48</v>
      </c>
      <c r="S1417" s="4" t="str">
        <f t="shared" si="275"/>
        <v>C</v>
      </c>
      <c r="T1417" s="4" t="str">
        <f t="shared" si="274"/>
        <v>X</v>
      </c>
      <c r="U1417" s="4" t="str">
        <f t="shared" si="276"/>
        <v>Scissor</v>
      </c>
      <c r="V1417" s="4" t="str">
        <f t="shared" si="277"/>
        <v>Rock</v>
      </c>
      <c r="W1417" s="4" t="str">
        <f t="shared" si="278"/>
        <v>XC</v>
      </c>
      <c r="X1417" s="4" t="str">
        <f t="shared" si="279"/>
        <v>W</v>
      </c>
      <c r="Y1417" s="4">
        <f t="shared" si="280"/>
        <v>6</v>
      </c>
      <c r="Z1417" s="4">
        <f t="shared" si="281"/>
        <v>1</v>
      </c>
      <c r="AA1417" s="4">
        <f t="shared" si="282"/>
        <v>7</v>
      </c>
      <c r="AC1417" s="4" t="str">
        <f t="shared" si="283"/>
        <v>L</v>
      </c>
      <c r="AD1417" s="4" t="str" cm="1">
        <f t="array" ref="AD1417">_xlfn._xlws.FILTER($W$16:$W$24,($X$16:$X$24=S1417)*($Z$16:$Z$24=AC1417))</f>
        <v>Y</v>
      </c>
      <c r="AE1417" s="4">
        <f t="shared" si="284"/>
        <v>0</v>
      </c>
      <c r="AF1417" s="4">
        <f t="shared" si="285"/>
        <v>2</v>
      </c>
      <c r="AG1417" s="4">
        <f t="shared" si="286"/>
        <v>2</v>
      </c>
    </row>
    <row r="1418" spans="18:33" x14ac:dyDescent="0.3">
      <c r="R1418" s="4" t="s">
        <v>47</v>
      </c>
      <c r="S1418" s="4" t="str">
        <f t="shared" si="275"/>
        <v>A</v>
      </c>
      <c r="T1418" s="4" t="str">
        <f t="shared" si="274"/>
        <v>Z</v>
      </c>
      <c r="U1418" s="4" t="str">
        <f t="shared" si="276"/>
        <v>Rock</v>
      </c>
      <c r="V1418" s="4" t="str">
        <f t="shared" si="277"/>
        <v>Scissor</v>
      </c>
      <c r="W1418" s="4" t="str">
        <f t="shared" si="278"/>
        <v>ZA</v>
      </c>
      <c r="X1418" s="4" t="str">
        <f t="shared" si="279"/>
        <v>L</v>
      </c>
      <c r="Y1418" s="4">
        <f t="shared" si="280"/>
        <v>0</v>
      </c>
      <c r="Z1418" s="4">
        <f t="shared" si="281"/>
        <v>3</v>
      </c>
      <c r="AA1418" s="4">
        <f t="shared" si="282"/>
        <v>3</v>
      </c>
      <c r="AC1418" s="4" t="str">
        <f t="shared" si="283"/>
        <v>W</v>
      </c>
      <c r="AD1418" s="4" t="str" cm="1">
        <f t="array" ref="AD1418">_xlfn._xlws.FILTER($W$16:$W$24,($X$16:$X$24=S1418)*($Z$16:$Z$24=AC1418))</f>
        <v>Y</v>
      </c>
      <c r="AE1418" s="4">
        <f t="shared" si="284"/>
        <v>6</v>
      </c>
      <c r="AF1418" s="4">
        <f t="shared" si="285"/>
        <v>2</v>
      </c>
      <c r="AG1418" s="4">
        <f t="shared" si="286"/>
        <v>8</v>
      </c>
    </row>
    <row r="1419" spans="18:33" x14ac:dyDescent="0.3">
      <c r="R1419" s="4" t="s">
        <v>50</v>
      </c>
      <c r="S1419" s="4" t="str">
        <f t="shared" si="275"/>
        <v>B</v>
      </c>
      <c r="T1419" s="4" t="str">
        <f t="shared" si="274"/>
        <v>Y</v>
      </c>
      <c r="U1419" s="4" t="str">
        <f t="shared" si="276"/>
        <v>Paper</v>
      </c>
      <c r="V1419" s="4" t="str">
        <f t="shared" si="277"/>
        <v>Paper</v>
      </c>
      <c r="W1419" s="4" t="str">
        <f t="shared" si="278"/>
        <v>YB</v>
      </c>
      <c r="X1419" s="4" t="str">
        <f t="shared" si="279"/>
        <v>D</v>
      </c>
      <c r="Y1419" s="4">
        <f t="shared" si="280"/>
        <v>3</v>
      </c>
      <c r="Z1419" s="4">
        <f t="shared" si="281"/>
        <v>2</v>
      </c>
      <c r="AA1419" s="4">
        <f t="shared" si="282"/>
        <v>5</v>
      </c>
      <c r="AC1419" s="4" t="str">
        <f t="shared" si="283"/>
        <v>D</v>
      </c>
      <c r="AD1419" s="4" t="str" cm="1">
        <f t="array" ref="AD1419">_xlfn._xlws.FILTER($W$16:$W$24,($X$16:$X$24=S1419)*($Z$16:$Z$24=AC1419))</f>
        <v>Y</v>
      </c>
      <c r="AE1419" s="4">
        <f t="shared" si="284"/>
        <v>3</v>
      </c>
      <c r="AF1419" s="4">
        <f t="shared" si="285"/>
        <v>2</v>
      </c>
      <c r="AG1419" s="4">
        <f t="shared" si="286"/>
        <v>5</v>
      </c>
    </row>
    <row r="1420" spans="18:33" x14ac:dyDescent="0.3">
      <c r="R1420" s="4" t="s">
        <v>43</v>
      </c>
      <c r="S1420" s="4" t="str">
        <f t="shared" si="275"/>
        <v>C</v>
      </c>
      <c r="T1420" s="4" t="str">
        <f t="shared" si="274"/>
        <v>Z</v>
      </c>
      <c r="U1420" s="4" t="str">
        <f t="shared" si="276"/>
        <v>Scissor</v>
      </c>
      <c r="V1420" s="4" t="str">
        <f t="shared" si="277"/>
        <v>Scissor</v>
      </c>
      <c r="W1420" s="4" t="str">
        <f t="shared" si="278"/>
        <v>ZC</v>
      </c>
      <c r="X1420" s="4" t="str">
        <f t="shared" si="279"/>
        <v>D</v>
      </c>
      <c r="Y1420" s="4">
        <f t="shared" si="280"/>
        <v>3</v>
      </c>
      <c r="Z1420" s="4">
        <f t="shared" si="281"/>
        <v>3</v>
      </c>
      <c r="AA1420" s="4">
        <f t="shared" si="282"/>
        <v>6</v>
      </c>
      <c r="AC1420" s="4" t="str">
        <f t="shared" si="283"/>
        <v>W</v>
      </c>
      <c r="AD1420" s="4" t="str" cm="1">
        <f t="array" ref="AD1420">_xlfn._xlws.FILTER($W$16:$W$24,($X$16:$X$24=S1420)*($Z$16:$Z$24=AC1420))</f>
        <v>X</v>
      </c>
      <c r="AE1420" s="4">
        <f t="shared" si="284"/>
        <v>6</v>
      </c>
      <c r="AF1420" s="4">
        <f t="shared" si="285"/>
        <v>1</v>
      </c>
      <c r="AG1420" s="4">
        <f t="shared" si="286"/>
        <v>7</v>
      </c>
    </row>
    <row r="1421" spans="18:33" x14ac:dyDescent="0.3">
      <c r="R1421" s="4" t="s">
        <v>43</v>
      </c>
      <c r="S1421" s="4" t="str">
        <f t="shared" si="275"/>
        <v>C</v>
      </c>
      <c r="T1421" s="4" t="str">
        <f t="shared" si="274"/>
        <v>Z</v>
      </c>
      <c r="U1421" s="4" t="str">
        <f t="shared" si="276"/>
        <v>Scissor</v>
      </c>
      <c r="V1421" s="4" t="str">
        <f t="shared" si="277"/>
        <v>Scissor</v>
      </c>
      <c r="W1421" s="4" t="str">
        <f t="shared" si="278"/>
        <v>ZC</v>
      </c>
      <c r="X1421" s="4" t="str">
        <f t="shared" si="279"/>
        <v>D</v>
      </c>
      <c r="Y1421" s="4">
        <f t="shared" si="280"/>
        <v>3</v>
      </c>
      <c r="Z1421" s="4">
        <f t="shared" si="281"/>
        <v>3</v>
      </c>
      <c r="AA1421" s="4">
        <f t="shared" si="282"/>
        <v>6</v>
      </c>
      <c r="AC1421" s="4" t="str">
        <f t="shared" si="283"/>
        <v>W</v>
      </c>
      <c r="AD1421" s="4" t="str" cm="1">
        <f t="array" ref="AD1421">_xlfn._xlws.FILTER($W$16:$W$24,($X$16:$X$24=S1421)*($Z$16:$Z$24=AC1421))</f>
        <v>X</v>
      </c>
      <c r="AE1421" s="4">
        <f t="shared" si="284"/>
        <v>6</v>
      </c>
      <c r="AF1421" s="4">
        <f t="shared" si="285"/>
        <v>1</v>
      </c>
      <c r="AG1421" s="4">
        <f t="shared" si="286"/>
        <v>7</v>
      </c>
    </row>
    <row r="1422" spans="18:33" x14ac:dyDescent="0.3">
      <c r="R1422" s="4" t="s">
        <v>48</v>
      </c>
      <c r="S1422" s="4" t="str">
        <f t="shared" si="275"/>
        <v>C</v>
      </c>
      <c r="T1422" s="4" t="str">
        <f t="shared" si="274"/>
        <v>X</v>
      </c>
      <c r="U1422" s="4" t="str">
        <f t="shared" si="276"/>
        <v>Scissor</v>
      </c>
      <c r="V1422" s="4" t="str">
        <f t="shared" si="277"/>
        <v>Rock</v>
      </c>
      <c r="W1422" s="4" t="str">
        <f t="shared" si="278"/>
        <v>XC</v>
      </c>
      <c r="X1422" s="4" t="str">
        <f t="shared" si="279"/>
        <v>W</v>
      </c>
      <c r="Y1422" s="4">
        <f t="shared" si="280"/>
        <v>6</v>
      </c>
      <c r="Z1422" s="4">
        <f t="shared" si="281"/>
        <v>1</v>
      </c>
      <c r="AA1422" s="4">
        <f t="shared" si="282"/>
        <v>7</v>
      </c>
      <c r="AC1422" s="4" t="str">
        <f t="shared" si="283"/>
        <v>L</v>
      </c>
      <c r="AD1422" s="4" t="str" cm="1">
        <f t="array" ref="AD1422">_xlfn._xlws.FILTER($W$16:$W$24,($X$16:$X$24=S1422)*($Z$16:$Z$24=AC1422))</f>
        <v>Y</v>
      </c>
      <c r="AE1422" s="4">
        <f t="shared" si="284"/>
        <v>0</v>
      </c>
      <c r="AF1422" s="4">
        <f t="shared" si="285"/>
        <v>2</v>
      </c>
      <c r="AG1422" s="4">
        <f t="shared" si="286"/>
        <v>2</v>
      </c>
    </row>
    <row r="1423" spans="18:33" x14ac:dyDescent="0.3">
      <c r="R1423" s="4" t="s">
        <v>42</v>
      </c>
      <c r="S1423" s="4" t="str">
        <f t="shared" si="275"/>
        <v>B</v>
      </c>
      <c r="T1423" s="4" t="str">
        <f t="shared" si="274"/>
        <v>Z</v>
      </c>
      <c r="U1423" s="4" t="str">
        <f t="shared" si="276"/>
        <v>Paper</v>
      </c>
      <c r="V1423" s="4" t="str">
        <f t="shared" si="277"/>
        <v>Scissor</v>
      </c>
      <c r="W1423" s="4" t="str">
        <f t="shared" si="278"/>
        <v>ZB</v>
      </c>
      <c r="X1423" s="4" t="str">
        <f t="shared" si="279"/>
        <v>W</v>
      </c>
      <c r="Y1423" s="4">
        <f t="shared" si="280"/>
        <v>6</v>
      </c>
      <c r="Z1423" s="4">
        <f t="shared" si="281"/>
        <v>3</v>
      </c>
      <c r="AA1423" s="4">
        <f t="shared" si="282"/>
        <v>9</v>
      </c>
      <c r="AC1423" s="4" t="str">
        <f t="shared" si="283"/>
        <v>W</v>
      </c>
      <c r="AD1423" s="4" t="str" cm="1">
        <f t="array" ref="AD1423">_xlfn._xlws.FILTER($W$16:$W$24,($X$16:$X$24=S1423)*($Z$16:$Z$24=AC1423))</f>
        <v>Z</v>
      </c>
      <c r="AE1423" s="4">
        <f t="shared" si="284"/>
        <v>6</v>
      </c>
      <c r="AF1423" s="4">
        <f t="shared" si="285"/>
        <v>3</v>
      </c>
      <c r="AG1423" s="4">
        <f t="shared" si="286"/>
        <v>9</v>
      </c>
    </row>
    <row r="1424" spans="18:33" x14ac:dyDescent="0.3">
      <c r="R1424" s="4" t="s">
        <v>43</v>
      </c>
      <c r="S1424" s="4" t="str">
        <f t="shared" si="275"/>
        <v>C</v>
      </c>
      <c r="T1424" s="4" t="str">
        <f t="shared" si="274"/>
        <v>Z</v>
      </c>
      <c r="U1424" s="4" t="str">
        <f t="shared" si="276"/>
        <v>Scissor</v>
      </c>
      <c r="V1424" s="4" t="str">
        <f t="shared" si="277"/>
        <v>Scissor</v>
      </c>
      <c r="W1424" s="4" t="str">
        <f t="shared" si="278"/>
        <v>ZC</v>
      </c>
      <c r="X1424" s="4" t="str">
        <f t="shared" si="279"/>
        <v>D</v>
      </c>
      <c r="Y1424" s="4">
        <f t="shared" si="280"/>
        <v>3</v>
      </c>
      <c r="Z1424" s="4">
        <f t="shared" si="281"/>
        <v>3</v>
      </c>
      <c r="AA1424" s="4">
        <f t="shared" si="282"/>
        <v>6</v>
      </c>
      <c r="AC1424" s="4" t="str">
        <f t="shared" si="283"/>
        <v>W</v>
      </c>
      <c r="AD1424" s="4" t="str" cm="1">
        <f t="array" ref="AD1424">_xlfn._xlws.FILTER($W$16:$W$24,($X$16:$X$24=S1424)*($Z$16:$Z$24=AC1424))</f>
        <v>X</v>
      </c>
      <c r="AE1424" s="4">
        <f t="shared" si="284"/>
        <v>6</v>
      </c>
      <c r="AF1424" s="4">
        <f t="shared" si="285"/>
        <v>1</v>
      </c>
      <c r="AG1424" s="4">
        <f t="shared" si="286"/>
        <v>7</v>
      </c>
    </row>
    <row r="1425" spans="18:33" x14ac:dyDescent="0.3">
      <c r="R1425" s="4" t="s">
        <v>43</v>
      </c>
      <c r="S1425" s="4" t="str">
        <f t="shared" si="275"/>
        <v>C</v>
      </c>
      <c r="T1425" s="4" t="str">
        <f t="shared" si="274"/>
        <v>Z</v>
      </c>
      <c r="U1425" s="4" t="str">
        <f t="shared" si="276"/>
        <v>Scissor</v>
      </c>
      <c r="V1425" s="4" t="str">
        <f t="shared" si="277"/>
        <v>Scissor</v>
      </c>
      <c r="W1425" s="4" t="str">
        <f t="shared" si="278"/>
        <v>ZC</v>
      </c>
      <c r="X1425" s="4" t="str">
        <f t="shared" si="279"/>
        <v>D</v>
      </c>
      <c r="Y1425" s="4">
        <f t="shared" si="280"/>
        <v>3</v>
      </c>
      <c r="Z1425" s="4">
        <f t="shared" si="281"/>
        <v>3</v>
      </c>
      <c r="AA1425" s="4">
        <f t="shared" si="282"/>
        <v>6</v>
      </c>
      <c r="AC1425" s="4" t="str">
        <f t="shared" si="283"/>
        <v>W</v>
      </c>
      <c r="AD1425" s="4" t="str" cm="1">
        <f t="array" ref="AD1425">_xlfn._xlws.FILTER($W$16:$W$24,($X$16:$X$24=S1425)*($Z$16:$Z$24=AC1425))</f>
        <v>X</v>
      </c>
      <c r="AE1425" s="4">
        <f t="shared" si="284"/>
        <v>6</v>
      </c>
      <c r="AF1425" s="4">
        <f t="shared" si="285"/>
        <v>1</v>
      </c>
      <c r="AG1425" s="4">
        <f t="shared" si="286"/>
        <v>7</v>
      </c>
    </row>
    <row r="1426" spans="18:33" x14ac:dyDescent="0.3">
      <c r="R1426" s="4" t="s">
        <v>47</v>
      </c>
      <c r="S1426" s="4" t="str">
        <f t="shared" si="275"/>
        <v>A</v>
      </c>
      <c r="T1426" s="4" t="str">
        <f t="shared" si="274"/>
        <v>Z</v>
      </c>
      <c r="U1426" s="4" t="str">
        <f t="shared" si="276"/>
        <v>Rock</v>
      </c>
      <c r="V1426" s="4" t="str">
        <f t="shared" si="277"/>
        <v>Scissor</v>
      </c>
      <c r="W1426" s="4" t="str">
        <f t="shared" si="278"/>
        <v>ZA</v>
      </c>
      <c r="X1426" s="4" t="str">
        <f t="shared" si="279"/>
        <v>L</v>
      </c>
      <c r="Y1426" s="4">
        <f t="shared" si="280"/>
        <v>0</v>
      </c>
      <c r="Z1426" s="4">
        <f t="shared" si="281"/>
        <v>3</v>
      </c>
      <c r="AA1426" s="4">
        <f t="shared" si="282"/>
        <v>3</v>
      </c>
      <c r="AC1426" s="4" t="str">
        <f t="shared" si="283"/>
        <v>W</v>
      </c>
      <c r="AD1426" s="4" t="str" cm="1">
        <f t="array" ref="AD1426">_xlfn._xlws.FILTER($W$16:$W$24,($X$16:$X$24=S1426)*($Z$16:$Z$24=AC1426))</f>
        <v>Y</v>
      </c>
      <c r="AE1426" s="4">
        <f t="shared" si="284"/>
        <v>6</v>
      </c>
      <c r="AF1426" s="4">
        <f t="shared" si="285"/>
        <v>2</v>
      </c>
      <c r="AG1426" s="4">
        <f t="shared" si="286"/>
        <v>8</v>
      </c>
    </row>
    <row r="1427" spans="18:33" x14ac:dyDescent="0.3">
      <c r="R1427" s="4" t="s">
        <v>43</v>
      </c>
      <c r="S1427" s="4" t="str">
        <f t="shared" si="275"/>
        <v>C</v>
      </c>
      <c r="T1427" s="4" t="str">
        <f t="shared" si="274"/>
        <v>Z</v>
      </c>
      <c r="U1427" s="4" t="str">
        <f t="shared" si="276"/>
        <v>Scissor</v>
      </c>
      <c r="V1427" s="4" t="str">
        <f t="shared" si="277"/>
        <v>Scissor</v>
      </c>
      <c r="W1427" s="4" t="str">
        <f t="shared" si="278"/>
        <v>ZC</v>
      </c>
      <c r="X1427" s="4" t="str">
        <f t="shared" si="279"/>
        <v>D</v>
      </c>
      <c r="Y1427" s="4">
        <f t="shared" si="280"/>
        <v>3</v>
      </c>
      <c r="Z1427" s="4">
        <f t="shared" si="281"/>
        <v>3</v>
      </c>
      <c r="AA1427" s="4">
        <f t="shared" si="282"/>
        <v>6</v>
      </c>
      <c r="AC1427" s="4" t="str">
        <f t="shared" si="283"/>
        <v>W</v>
      </c>
      <c r="AD1427" s="4" t="str" cm="1">
        <f t="array" ref="AD1427">_xlfn._xlws.FILTER($W$16:$W$24,($X$16:$X$24=S1427)*($Z$16:$Z$24=AC1427))</f>
        <v>X</v>
      </c>
      <c r="AE1427" s="4">
        <f t="shared" si="284"/>
        <v>6</v>
      </c>
      <c r="AF1427" s="4">
        <f t="shared" si="285"/>
        <v>1</v>
      </c>
      <c r="AG1427" s="4">
        <f t="shared" si="286"/>
        <v>7</v>
      </c>
    </row>
    <row r="1428" spans="18:33" x14ac:dyDescent="0.3">
      <c r="R1428" s="4" t="s">
        <v>48</v>
      </c>
      <c r="S1428" s="4" t="str">
        <f t="shared" si="275"/>
        <v>C</v>
      </c>
      <c r="T1428" s="4" t="str">
        <f t="shared" si="274"/>
        <v>X</v>
      </c>
      <c r="U1428" s="4" t="str">
        <f t="shared" si="276"/>
        <v>Scissor</v>
      </c>
      <c r="V1428" s="4" t="str">
        <f t="shared" si="277"/>
        <v>Rock</v>
      </c>
      <c r="W1428" s="4" t="str">
        <f t="shared" si="278"/>
        <v>XC</v>
      </c>
      <c r="X1428" s="4" t="str">
        <f t="shared" si="279"/>
        <v>W</v>
      </c>
      <c r="Y1428" s="4">
        <f t="shared" si="280"/>
        <v>6</v>
      </c>
      <c r="Z1428" s="4">
        <f t="shared" si="281"/>
        <v>1</v>
      </c>
      <c r="AA1428" s="4">
        <f t="shared" si="282"/>
        <v>7</v>
      </c>
      <c r="AC1428" s="4" t="str">
        <f t="shared" si="283"/>
        <v>L</v>
      </c>
      <c r="AD1428" s="4" t="str" cm="1">
        <f t="array" ref="AD1428">_xlfn._xlws.FILTER($W$16:$W$24,($X$16:$X$24=S1428)*($Z$16:$Z$24=AC1428))</f>
        <v>Y</v>
      </c>
      <c r="AE1428" s="4">
        <f t="shared" si="284"/>
        <v>0</v>
      </c>
      <c r="AF1428" s="4">
        <f t="shared" si="285"/>
        <v>2</v>
      </c>
      <c r="AG1428" s="4">
        <f t="shared" si="286"/>
        <v>2</v>
      </c>
    </row>
    <row r="1429" spans="18:33" x14ac:dyDescent="0.3">
      <c r="R1429" s="4" t="s">
        <v>46</v>
      </c>
      <c r="S1429" s="4" t="str">
        <f t="shared" si="275"/>
        <v>A</v>
      </c>
      <c r="T1429" s="4" t="str">
        <f t="shared" si="274"/>
        <v>Y</v>
      </c>
      <c r="U1429" s="4" t="str">
        <f t="shared" si="276"/>
        <v>Rock</v>
      </c>
      <c r="V1429" s="4" t="str">
        <f t="shared" si="277"/>
        <v>Paper</v>
      </c>
      <c r="W1429" s="4" t="str">
        <f t="shared" si="278"/>
        <v>YA</v>
      </c>
      <c r="X1429" s="4" t="str">
        <f t="shared" si="279"/>
        <v>W</v>
      </c>
      <c r="Y1429" s="4">
        <f t="shared" si="280"/>
        <v>6</v>
      </c>
      <c r="Z1429" s="4">
        <f t="shared" si="281"/>
        <v>2</v>
      </c>
      <c r="AA1429" s="4">
        <f t="shared" si="282"/>
        <v>8</v>
      </c>
      <c r="AC1429" s="4" t="str">
        <f t="shared" si="283"/>
        <v>D</v>
      </c>
      <c r="AD1429" s="4" t="str" cm="1">
        <f t="array" ref="AD1429">_xlfn._xlws.FILTER($W$16:$W$24,($X$16:$X$24=S1429)*($Z$16:$Z$24=AC1429))</f>
        <v>X</v>
      </c>
      <c r="AE1429" s="4">
        <f t="shared" si="284"/>
        <v>3</v>
      </c>
      <c r="AF1429" s="4">
        <f t="shared" si="285"/>
        <v>1</v>
      </c>
      <c r="AG1429" s="4">
        <f t="shared" si="286"/>
        <v>4</v>
      </c>
    </row>
    <row r="1430" spans="18:33" x14ac:dyDescent="0.3">
      <c r="R1430" s="4" t="s">
        <v>47</v>
      </c>
      <c r="S1430" s="4" t="str">
        <f t="shared" si="275"/>
        <v>A</v>
      </c>
      <c r="T1430" s="4" t="str">
        <f t="shared" si="274"/>
        <v>Z</v>
      </c>
      <c r="U1430" s="4" t="str">
        <f t="shared" si="276"/>
        <v>Rock</v>
      </c>
      <c r="V1430" s="4" t="str">
        <f t="shared" si="277"/>
        <v>Scissor</v>
      </c>
      <c r="W1430" s="4" t="str">
        <f t="shared" si="278"/>
        <v>ZA</v>
      </c>
      <c r="X1430" s="4" t="str">
        <f t="shared" si="279"/>
        <v>L</v>
      </c>
      <c r="Y1430" s="4">
        <f t="shared" si="280"/>
        <v>0</v>
      </c>
      <c r="Z1430" s="4">
        <f t="shared" si="281"/>
        <v>3</v>
      </c>
      <c r="AA1430" s="4">
        <f t="shared" si="282"/>
        <v>3</v>
      </c>
      <c r="AC1430" s="4" t="str">
        <f t="shared" si="283"/>
        <v>W</v>
      </c>
      <c r="AD1430" s="4" t="str" cm="1">
        <f t="array" ref="AD1430">_xlfn._xlws.FILTER($W$16:$W$24,($X$16:$X$24=S1430)*($Z$16:$Z$24=AC1430))</f>
        <v>Y</v>
      </c>
      <c r="AE1430" s="4">
        <f t="shared" si="284"/>
        <v>6</v>
      </c>
      <c r="AF1430" s="4">
        <f t="shared" si="285"/>
        <v>2</v>
      </c>
      <c r="AG1430" s="4">
        <f t="shared" si="286"/>
        <v>8</v>
      </c>
    </row>
    <row r="1431" spans="18:33" x14ac:dyDescent="0.3">
      <c r="R1431" s="4" t="s">
        <v>43</v>
      </c>
      <c r="S1431" s="4" t="str">
        <f t="shared" si="275"/>
        <v>C</v>
      </c>
      <c r="T1431" s="4" t="str">
        <f t="shared" si="274"/>
        <v>Z</v>
      </c>
      <c r="U1431" s="4" t="str">
        <f t="shared" si="276"/>
        <v>Scissor</v>
      </c>
      <c r="V1431" s="4" t="str">
        <f t="shared" si="277"/>
        <v>Scissor</v>
      </c>
      <c r="W1431" s="4" t="str">
        <f t="shared" si="278"/>
        <v>ZC</v>
      </c>
      <c r="X1431" s="4" t="str">
        <f t="shared" si="279"/>
        <v>D</v>
      </c>
      <c r="Y1431" s="4">
        <f t="shared" si="280"/>
        <v>3</v>
      </c>
      <c r="Z1431" s="4">
        <f t="shared" si="281"/>
        <v>3</v>
      </c>
      <c r="AA1431" s="4">
        <f t="shared" si="282"/>
        <v>6</v>
      </c>
      <c r="AC1431" s="4" t="str">
        <f t="shared" si="283"/>
        <v>W</v>
      </c>
      <c r="AD1431" s="4" t="str" cm="1">
        <f t="array" ref="AD1431">_xlfn._xlws.FILTER($W$16:$W$24,($X$16:$X$24=S1431)*($Z$16:$Z$24=AC1431))</f>
        <v>X</v>
      </c>
      <c r="AE1431" s="4">
        <f t="shared" si="284"/>
        <v>6</v>
      </c>
      <c r="AF1431" s="4">
        <f t="shared" si="285"/>
        <v>1</v>
      </c>
      <c r="AG1431" s="4">
        <f t="shared" si="286"/>
        <v>7</v>
      </c>
    </row>
    <row r="1432" spans="18:33" x14ac:dyDescent="0.3">
      <c r="R1432" s="4" t="s">
        <v>42</v>
      </c>
      <c r="S1432" s="4" t="str">
        <f t="shared" si="275"/>
        <v>B</v>
      </c>
      <c r="T1432" s="4" t="str">
        <f t="shared" si="274"/>
        <v>Z</v>
      </c>
      <c r="U1432" s="4" t="str">
        <f t="shared" si="276"/>
        <v>Paper</v>
      </c>
      <c r="V1432" s="4" t="str">
        <f t="shared" si="277"/>
        <v>Scissor</v>
      </c>
      <c r="W1432" s="4" t="str">
        <f t="shared" si="278"/>
        <v>ZB</v>
      </c>
      <c r="X1432" s="4" t="str">
        <f t="shared" si="279"/>
        <v>W</v>
      </c>
      <c r="Y1432" s="4">
        <f t="shared" si="280"/>
        <v>6</v>
      </c>
      <c r="Z1432" s="4">
        <f t="shared" si="281"/>
        <v>3</v>
      </c>
      <c r="AA1432" s="4">
        <f t="shared" si="282"/>
        <v>9</v>
      </c>
      <c r="AC1432" s="4" t="str">
        <f t="shared" si="283"/>
        <v>W</v>
      </c>
      <c r="AD1432" s="4" t="str" cm="1">
        <f t="array" ref="AD1432">_xlfn._xlws.FILTER($W$16:$W$24,($X$16:$X$24=S1432)*($Z$16:$Z$24=AC1432))</f>
        <v>Z</v>
      </c>
      <c r="AE1432" s="4">
        <f t="shared" si="284"/>
        <v>6</v>
      </c>
      <c r="AF1432" s="4">
        <f t="shared" si="285"/>
        <v>3</v>
      </c>
      <c r="AG1432" s="4">
        <f t="shared" si="286"/>
        <v>9</v>
      </c>
    </row>
    <row r="1433" spans="18:33" x14ac:dyDescent="0.3">
      <c r="R1433" s="4" t="s">
        <v>43</v>
      </c>
      <c r="S1433" s="4" t="str">
        <f t="shared" si="275"/>
        <v>C</v>
      </c>
      <c r="T1433" s="4" t="str">
        <f t="shared" si="274"/>
        <v>Z</v>
      </c>
      <c r="U1433" s="4" t="str">
        <f t="shared" si="276"/>
        <v>Scissor</v>
      </c>
      <c r="V1433" s="4" t="str">
        <f t="shared" si="277"/>
        <v>Scissor</v>
      </c>
      <c r="W1433" s="4" t="str">
        <f t="shared" si="278"/>
        <v>ZC</v>
      </c>
      <c r="X1433" s="4" t="str">
        <f t="shared" si="279"/>
        <v>D</v>
      </c>
      <c r="Y1433" s="4">
        <f t="shared" si="280"/>
        <v>3</v>
      </c>
      <c r="Z1433" s="4">
        <f t="shared" si="281"/>
        <v>3</v>
      </c>
      <c r="AA1433" s="4">
        <f t="shared" si="282"/>
        <v>6</v>
      </c>
      <c r="AC1433" s="4" t="str">
        <f t="shared" si="283"/>
        <v>W</v>
      </c>
      <c r="AD1433" s="4" t="str" cm="1">
        <f t="array" ref="AD1433">_xlfn._xlws.FILTER($W$16:$W$24,($X$16:$X$24=S1433)*($Z$16:$Z$24=AC1433))</f>
        <v>X</v>
      </c>
      <c r="AE1433" s="4">
        <f t="shared" si="284"/>
        <v>6</v>
      </c>
      <c r="AF1433" s="4">
        <f t="shared" si="285"/>
        <v>1</v>
      </c>
      <c r="AG1433" s="4">
        <f t="shared" si="286"/>
        <v>7</v>
      </c>
    </row>
    <row r="1434" spans="18:33" x14ac:dyDescent="0.3">
      <c r="R1434" s="4" t="s">
        <v>44</v>
      </c>
      <c r="S1434" s="4" t="str">
        <f t="shared" si="275"/>
        <v>B</v>
      </c>
      <c r="T1434" s="4" t="str">
        <f t="shared" si="274"/>
        <v>X</v>
      </c>
      <c r="U1434" s="4" t="str">
        <f t="shared" si="276"/>
        <v>Paper</v>
      </c>
      <c r="V1434" s="4" t="str">
        <f t="shared" si="277"/>
        <v>Rock</v>
      </c>
      <c r="W1434" s="4" t="str">
        <f t="shared" si="278"/>
        <v>XB</v>
      </c>
      <c r="X1434" s="4" t="str">
        <f t="shared" si="279"/>
        <v>L</v>
      </c>
      <c r="Y1434" s="4">
        <f t="shared" si="280"/>
        <v>0</v>
      </c>
      <c r="Z1434" s="4">
        <f t="shared" si="281"/>
        <v>1</v>
      </c>
      <c r="AA1434" s="4">
        <f t="shared" si="282"/>
        <v>1</v>
      </c>
      <c r="AC1434" s="4" t="str">
        <f t="shared" si="283"/>
        <v>L</v>
      </c>
      <c r="AD1434" s="4" t="str" cm="1">
        <f t="array" ref="AD1434">_xlfn._xlws.FILTER($W$16:$W$24,($X$16:$X$24=S1434)*($Z$16:$Z$24=AC1434))</f>
        <v>X</v>
      </c>
      <c r="AE1434" s="4">
        <f t="shared" si="284"/>
        <v>0</v>
      </c>
      <c r="AF1434" s="4">
        <f t="shared" si="285"/>
        <v>1</v>
      </c>
      <c r="AG1434" s="4">
        <f t="shared" si="286"/>
        <v>1</v>
      </c>
    </row>
    <row r="1435" spans="18:33" x14ac:dyDescent="0.3">
      <c r="R1435" s="4" t="s">
        <v>46</v>
      </c>
      <c r="S1435" s="4" t="str">
        <f t="shared" si="275"/>
        <v>A</v>
      </c>
      <c r="T1435" s="4" t="str">
        <f t="shared" si="274"/>
        <v>Y</v>
      </c>
      <c r="U1435" s="4" t="str">
        <f t="shared" si="276"/>
        <v>Rock</v>
      </c>
      <c r="V1435" s="4" t="str">
        <f t="shared" si="277"/>
        <v>Paper</v>
      </c>
      <c r="W1435" s="4" t="str">
        <f t="shared" si="278"/>
        <v>YA</v>
      </c>
      <c r="X1435" s="4" t="str">
        <f t="shared" si="279"/>
        <v>W</v>
      </c>
      <c r="Y1435" s="4">
        <f t="shared" si="280"/>
        <v>6</v>
      </c>
      <c r="Z1435" s="4">
        <f t="shared" si="281"/>
        <v>2</v>
      </c>
      <c r="AA1435" s="4">
        <f t="shared" si="282"/>
        <v>8</v>
      </c>
      <c r="AC1435" s="4" t="str">
        <f t="shared" si="283"/>
        <v>D</v>
      </c>
      <c r="AD1435" s="4" t="str" cm="1">
        <f t="array" ref="AD1435">_xlfn._xlws.FILTER($W$16:$W$24,($X$16:$X$24=S1435)*($Z$16:$Z$24=AC1435))</f>
        <v>X</v>
      </c>
      <c r="AE1435" s="4">
        <f t="shared" si="284"/>
        <v>3</v>
      </c>
      <c r="AF1435" s="4">
        <f t="shared" si="285"/>
        <v>1</v>
      </c>
      <c r="AG1435" s="4">
        <f t="shared" si="286"/>
        <v>4</v>
      </c>
    </row>
    <row r="1436" spans="18:33" x14ac:dyDescent="0.3">
      <c r="R1436" s="4" t="s">
        <v>43</v>
      </c>
      <c r="S1436" s="4" t="str">
        <f t="shared" si="275"/>
        <v>C</v>
      </c>
      <c r="T1436" s="4" t="str">
        <f t="shared" si="274"/>
        <v>Z</v>
      </c>
      <c r="U1436" s="4" t="str">
        <f t="shared" si="276"/>
        <v>Scissor</v>
      </c>
      <c r="V1436" s="4" t="str">
        <f t="shared" si="277"/>
        <v>Scissor</v>
      </c>
      <c r="W1436" s="4" t="str">
        <f t="shared" si="278"/>
        <v>ZC</v>
      </c>
      <c r="X1436" s="4" t="str">
        <f t="shared" si="279"/>
        <v>D</v>
      </c>
      <c r="Y1436" s="4">
        <f t="shared" si="280"/>
        <v>3</v>
      </c>
      <c r="Z1436" s="4">
        <f t="shared" si="281"/>
        <v>3</v>
      </c>
      <c r="AA1436" s="4">
        <f t="shared" si="282"/>
        <v>6</v>
      </c>
      <c r="AC1436" s="4" t="str">
        <f t="shared" si="283"/>
        <v>W</v>
      </c>
      <c r="AD1436" s="4" t="str" cm="1">
        <f t="array" ref="AD1436">_xlfn._xlws.FILTER($W$16:$W$24,($X$16:$X$24=S1436)*($Z$16:$Z$24=AC1436))</f>
        <v>X</v>
      </c>
      <c r="AE1436" s="4">
        <f t="shared" si="284"/>
        <v>6</v>
      </c>
      <c r="AF1436" s="4">
        <f t="shared" si="285"/>
        <v>1</v>
      </c>
      <c r="AG1436" s="4">
        <f t="shared" si="286"/>
        <v>7</v>
      </c>
    </row>
    <row r="1437" spans="18:33" x14ac:dyDescent="0.3">
      <c r="R1437" s="4" t="s">
        <v>43</v>
      </c>
      <c r="S1437" s="4" t="str">
        <f t="shared" si="275"/>
        <v>C</v>
      </c>
      <c r="T1437" s="4" t="str">
        <f t="shared" si="274"/>
        <v>Z</v>
      </c>
      <c r="U1437" s="4" t="str">
        <f t="shared" si="276"/>
        <v>Scissor</v>
      </c>
      <c r="V1437" s="4" t="str">
        <f t="shared" si="277"/>
        <v>Scissor</v>
      </c>
      <c r="W1437" s="4" t="str">
        <f t="shared" si="278"/>
        <v>ZC</v>
      </c>
      <c r="X1437" s="4" t="str">
        <f t="shared" si="279"/>
        <v>D</v>
      </c>
      <c r="Y1437" s="4">
        <f t="shared" si="280"/>
        <v>3</v>
      </c>
      <c r="Z1437" s="4">
        <f t="shared" si="281"/>
        <v>3</v>
      </c>
      <c r="AA1437" s="4">
        <f t="shared" si="282"/>
        <v>6</v>
      </c>
      <c r="AC1437" s="4" t="str">
        <f t="shared" si="283"/>
        <v>W</v>
      </c>
      <c r="AD1437" s="4" t="str" cm="1">
        <f t="array" ref="AD1437">_xlfn._xlws.FILTER($W$16:$W$24,($X$16:$X$24=S1437)*($Z$16:$Z$24=AC1437))</f>
        <v>X</v>
      </c>
      <c r="AE1437" s="4">
        <f t="shared" si="284"/>
        <v>6</v>
      </c>
      <c r="AF1437" s="4">
        <f t="shared" si="285"/>
        <v>1</v>
      </c>
      <c r="AG1437" s="4">
        <f t="shared" si="286"/>
        <v>7</v>
      </c>
    </row>
    <row r="1438" spans="18:33" x14ac:dyDescent="0.3">
      <c r="R1438" s="4" t="s">
        <v>42</v>
      </c>
      <c r="S1438" s="4" t="str">
        <f t="shared" si="275"/>
        <v>B</v>
      </c>
      <c r="T1438" s="4" t="str">
        <f t="shared" si="274"/>
        <v>Z</v>
      </c>
      <c r="U1438" s="4" t="str">
        <f t="shared" si="276"/>
        <v>Paper</v>
      </c>
      <c r="V1438" s="4" t="str">
        <f t="shared" si="277"/>
        <v>Scissor</v>
      </c>
      <c r="W1438" s="4" t="str">
        <f t="shared" si="278"/>
        <v>ZB</v>
      </c>
      <c r="X1438" s="4" t="str">
        <f t="shared" si="279"/>
        <v>W</v>
      </c>
      <c r="Y1438" s="4">
        <f t="shared" si="280"/>
        <v>6</v>
      </c>
      <c r="Z1438" s="4">
        <f t="shared" si="281"/>
        <v>3</v>
      </c>
      <c r="AA1438" s="4">
        <f t="shared" si="282"/>
        <v>9</v>
      </c>
      <c r="AC1438" s="4" t="str">
        <f t="shared" si="283"/>
        <v>W</v>
      </c>
      <c r="AD1438" s="4" t="str" cm="1">
        <f t="array" ref="AD1438">_xlfn._xlws.FILTER($W$16:$W$24,($X$16:$X$24=S1438)*($Z$16:$Z$24=AC1438))</f>
        <v>Z</v>
      </c>
      <c r="AE1438" s="4">
        <f t="shared" si="284"/>
        <v>6</v>
      </c>
      <c r="AF1438" s="4">
        <f t="shared" si="285"/>
        <v>3</v>
      </c>
      <c r="AG1438" s="4">
        <f t="shared" si="286"/>
        <v>9</v>
      </c>
    </row>
    <row r="1439" spans="18:33" x14ac:dyDescent="0.3">
      <c r="R1439" s="4" t="s">
        <v>48</v>
      </c>
      <c r="S1439" s="4" t="str">
        <f t="shared" si="275"/>
        <v>C</v>
      </c>
      <c r="T1439" s="4" t="str">
        <f t="shared" ref="T1439:T1502" si="287">RIGHT(R1439,1)</f>
        <v>X</v>
      </c>
      <c r="U1439" s="4" t="str">
        <f t="shared" si="276"/>
        <v>Scissor</v>
      </c>
      <c r="V1439" s="4" t="str">
        <f t="shared" si="277"/>
        <v>Rock</v>
      </c>
      <c r="W1439" s="4" t="str">
        <f t="shared" si="278"/>
        <v>XC</v>
      </c>
      <c r="X1439" s="4" t="str">
        <f t="shared" si="279"/>
        <v>W</v>
      </c>
      <c r="Y1439" s="4">
        <f t="shared" si="280"/>
        <v>6</v>
      </c>
      <c r="Z1439" s="4">
        <f t="shared" si="281"/>
        <v>1</v>
      </c>
      <c r="AA1439" s="4">
        <f t="shared" si="282"/>
        <v>7</v>
      </c>
      <c r="AC1439" s="4" t="str">
        <f t="shared" si="283"/>
        <v>L</v>
      </c>
      <c r="AD1439" s="4" t="str" cm="1">
        <f t="array" ref="AD1439">_xlfn._xlws.FILTER($W$16:$W$24,($X$16:$X$24=S1439)*($Z$16:$Z$24=AC1439))</f>
        <v>Y</v>
      </c>
      <c r="AE1439" s="4">
        <f t="shared" si="284"/>
        <v>0</v>
      </c>
      <c r="AF1439" s="4">
        <f t="shared" si="285"/>
        <v>2</v>
      </c>
      <c r="AG1439" s="4">
        <f t="shared" si="286"/>
        <v>2</v>
      </c>
    </row>
    <row r="1440" spans="18:33" x14ac:dyDescent="0.3">
      <c r="R1440" s="4" t="s">
        <v>42</v>
      </c>
      <c r="S1440" s="4" t="str">
        <f t="shared" ref="S1440:S1503" si="288">MID(R1440,1,1)</f>
        <v>B</v>
      </c>
      <c r="T1440" s="4" t="str">
        <f t="shared" si="287"/>
        <v>Z</v>
      </c>
      <c r="U1440" s="4" t="str">
        <f t="shared" ref="U1440:U1503" si="289">VLOOKUP(S1440,$R$15:$T$17,2,FALSE)</f>
        <v>Paper</v>
      </c>
      <c r="V1440" s="4" t="str">
        <f t="shared" ref="V1440:V1503" si="290">_xlfn.XLOOKUP(T1440,$T$15:$T$17,$S$15:$S$17)</f>
        <v>Scissor</v>
      </c>
      <c r="W1440" s="4" t="str">
        <f t="shared" ref="W1440:W1503" si="291">_xlfn.CONCAT(T1440,S1440)</f>
        <v>ZB</v>
      </c>
      <c r="X1440" s="4" t="str">
        <f t="shared" ref="X1440:X1503" si="292">_xlfn.XLOOKUP(W1440,$Y$16:$Y$24,$Z$16:$Z$24)</f>
        <v>W</v>
      </c>
      <c r="Y1440" s="4">
        <f t="shared" ref="Y1440:Y1503" si="293">_xlfn.XLOOKUP(X1440,$R$8:$R$10,$S$8:$S$10)</f>
        <v>6</v>
      </c>
      <c r="Z1440" s="4">
        <f t="shared" ref="Z1440:Z1503" si="294">_xlfn.XLOOKUP(V1440,$R$20:$R$22,$S$20:$S$22)</f>
        <v>3</v>
      </c>
      <c r="AA1440" s="4">
        <f t="shared" ref="AA1440:AA1503" si="295">SUM(Y1440:Z1440)</f>
        <v>9</v>
      </c>
      <c r="AC1440" s="4" t="str">
        <f t="shared" ref="AC1440:AC1503" si="296">VLOOKUP(T1440,$AC$16:$AD$18,2,FALSE)</f>
        <v>W</v>
      </c>
      <c r="AD1440" s="4" t="str" cm="1">
        <f t="array" ref="AD1440">_xlfn._xlws.FILTER($W$16:$W$24,($X$16:$X$24=S1440)*($Z$16:$Z$24=AC1440))</f>
        <v>Z</v>
      </c>
      <c r="AE1440" s="4">
        <f t="shared" ref="AE1440:AE1503" si="297">_xlfn.XLOOKUP(AC1440,$R$8:$R$10,$S$8:$S$10)</f>
        <v>6</v>
      </c>
      <c r="AF1440" s="4">
        <f t="shared" ref="AF1440:AF1503" si="298">_xlfn.XLOOKUP(AD1440,$T$20:$T$22,$S$20:$S$22)</f>
        <v>3</v>
      </c>
      <c r="AG1440" s="4">
        <f t="shared" ref="AG1440:AG1503" si="299">SUM(AE1440:AF1440)</f>
        <v>9</v>
      </c>
    </row>
    <row r="1441" spans="18:33" x14ac:dyDescent="0.3">
      <c r="R1441" s="4" t="s">
        <v>42</v>
      </c>
      <c r="S1441" s="4" t="str">
        <f t="shared" si="288"/>
        <v>B</v>
      </c>
      <c r="T1441" s="4" t="str">
        <f t="shared" si="287"/>
        <v>Z</v>
      </c>
      <c r="U1441" s="4" t="str">
        <f t="shared" si="289"/>
        <v>Paper</v>
      </c>
      <c r="V1441" s="4" t="str">
        <f t="shared" si="290"/>
        <v>Scissor</v>
      </c>
      <c r="W1441" s="4" t="str">
        <f t="shared" si="291"/>
        <v>ZB</v>
      </c>
      <c r="X1441" s="4" t="str">
        <f t="shared" si="292"/>
        <v>W</v>
      </c>
      <c r="Y1441" s="4">
        <f t="shared" si="293"/>
        <v>6</v>
      </c>
      <c r="Z1441" s="4">
        <f t="shared" si="294"/>
        <v>3</v>
      </c>
      <c r="AA1441" s="4">
        <f t="shared" si="295"/>
        <v>9</v>
      </c>
      <c r="AC1441" s="4" t="str">
        <f t="shared" si="296"/>
        <v>W</v>
      </c>
      <c r="AD1441" s="4" t="str" cm="1">
        <f t="array" ref="AD1441">_xlfn._xlws.FILTER($W$16:$W$24,($X$16:$X$24=S1441)*($Z$16:$Z$24=AC1441))</f>
        <v>Z</v>
      </c>
      <c r="AE1441" s="4">
        <f t="shared" si="297"/>
        <v>6</v>
      </c>
      <c r="AF1441" s="4">
        <f t="shared" si="298"/>
        <v>3</v>
      </c>
      <c r="AG1441" s="4">
        <f t="shared" si="299"/>
        <v>9</v>
      </c>
    </row>
    <row r="1442" spans="18:33" x14ac:dyDescent="0.3">
      <c r="R1442" s="4" t="s">
        <v>43</v>
      </c>
      <c r="S1442" s="4" t="str">
        <f t="shared" si="288"/>
        <v>C</v>
      </c>
      <c r="T1442" s="4" t="str">
        <f t="shared" si="287"/>
        <v>Z</v>
      </c>
      <c r="U1442" s="4" t="str">
        <f t="shared" si="289"/>
        <v>Scissor</v>
      </c>
      <c r="V1442" s="4" t="str">
        <f t="shared" si="290"/>
        <v>Scissor</v>
      </c>
      <c r="W1442" s="4" t="str">
        <f t="shared" si="291"/>
        <v>ZC</v>
      </c>
      <c r="X1442" s="4" t="str">
        <f t="shared" si="292"/>
        <v>D</v>
      </c>
      <c r="Y1442" s="4">
        <f t="shared" si="293"/>
        <v>3</v>
      </c>
      <c r="Z1442" s="4">
        <f t="shared" si="294"/>
        <v>3</v>
      </c>
      <c r="AA1442" s="4">
        <f t="shared" si="295"/>
        <v>6</v>
      </c>
      <c r="AC1442" s="4" t="str">
        <f t="shared" si="296"/>
        <v>W</v>
      </c>
      <c r="AD1442" s="4" t="str" cm="1">
        <f t="array" ref="AD1442">_xlfn._xlws.FILTER($W$16:$W$24,($X$16:$X$24=S1442)*($Z$16:$Z$24=AC1442))</f>
        <v>X</v>
      </c>
      <c r="AE1442" s="4">
        <f t="shared" si="297"/>
        <v>6</v>
      </c>
      <c r="AF1442" s="4">
        <f t="shared" si="298"/>
        <v>1</v>
      </c>
      <c r="AG1442" s="4">
        <f t="shared" si="299"/>
        <v>7</v>
      </c>
    </row>
    <row r="1443" spans="18:33" x14ac:dyDescent="0.3">
      <c r="R1443" s="4" t="s">
        <v>43</v>
      </c>
      <c r="S1443" s="4" t="str">
        <f t="shared" si="288"/>
        <v>C</v>
      </c>
      <c r="T1443" s="4" t="str">
        <f t="shared" si="287"/>
        <v>Z</v>
      </c>
      <c r="U1443" s="4" t="str">
        <f t="shared" si="289"/>
        <v>Scissor</v>
      </c>
      <c r="V1443" s="4" t="str">
        <f t="shared" si="290"/>
        <v>Scissor</v>
      </c>
      <c r="W1443" s="4" t="str">
        <f t="shared" si="291"/>
        <v>ZC</v>
      </c>
      <c r="X1443" s="4" t="str">
        <f t="shared" si="292"/>
        <v>D</v>
      </c>
      <c r="Y1443" s="4">
        <f t="shared" si="293"/>
        <v>3</v>
      </c>
      <c r="Z1443" s="4">
        <f t="shared" si="294"/>
        <v>3</v>
      </c>
      <c r="AA1443" s="4">
        <f t="shared" si="295"/>
        <v>6</v>
      </c>
      <c r="AC1443" s="4" t="str">
        <f t="shared" si="296"/>
        <v>W</v>
      </c>
      <c r="AD1443" s="4" t="str" cm="1">
        <f t="array" ref="AD1443">_xlfn._xlws.FILTER($W$16:$W$24,($X$16:$X$24=S1443)*($Z$16:$Z$24=AC1443))</f>
        <v>X</v>
      </c>
      <c r="AE1443" s="4">
        <f t="shared" si="297"/>
        <v>6</v>
      </c>
      <c r="AF1443" s="4">
        <f t="shared" si="298"/>
        <v>1</v>
      </c>
      <c r="AG1443" s="4">
        <f t="shared" si="299"/>
        <v>7</v>
      </c>
    </row>
    <row r="1444" spans="18:33" x14ac:dyDescent="0.3">
      <c r="R1444" s="4" t="s">
        <v>43</v>
      </c>
      <c r="S1444" s="4" t="str">
        <f t="shared" si="288"/>
        <v>C</v>
      </c>
      <c r="T1444" s="4" t="str">
        <f t="shared" si="287"/>
        <v>Z</v>
      </c>
      <c r="U1444" s="4" t="str">
        <f t="shared" si="289"/>
        <v>Scissor</v>
      </c>
      <c r="V1444" s="4" t="str">
        <f t="shared" si="290"/>
        <v>Scissor</v>
      </c>
      <c r="W1444" s="4" t="str">
        <f t="shared" si="291"/>
        <v>ZC</v>
      </c>
      <c r="X1444" s="4" t="str">
        <f t="shared" si="292"/>
        <v>D</v>
      </c>
      <c r="Y1444" s="4">
        <f t="shared" si="293"/>
        <v>3</v>
      </c>
      <c r="Z1444" s="4">
        <f t="shared" si="294"/>
        <v>3</v>
      </c>
      <c r="AA1444" s="4">
        <f t="shared" si="295"/>
        <v>6</v>
      </c>
      <c r="AC1444" s="4" t="str">
        <f t="shared" si="296"/>
        <v>W</v>
      </c>
      <c r="AD1444" s="4" t="str" cm="1">
        <f t="array" ref="AD1444">_xlfn._xlws.FILTER($W$16:$W$24,($X$16:$X$24=S1444)*($Z$16:$Z$24=AC1444))</f>
        <v>X</v>
      </c>
      <c r="AE1444" s="4">
        <f t="shared" si="297"/>
        <v>6</v>
      </c>
      <c r="AF1444" s="4">
        <f t="shared" si="298"/>
        <v>1</v>
      </c>
      <c r="AG1444" s="4">
        <f t="shared" si="299"/>
        <v>7</v>
      </c>
    </row>
    <row r="1445" spans="18:33" x14ac:dyDescent="0.3">
      <c r="R1445" s="4" t="s">
        <v>42</v>
      </c>
      <c r="S1445" s="4" t="str">
        <f t="shared" si="288"/>
        <v>B</v>
      </c>
      <c r="T1445" s="4" t="str">
        <f t="shared" si="287"/>
        <v>Z</v>
      </c>
      <c r="U1445" s="4" t="str">
        <f t="shared" si="289"/>
        <v>Paper</v>
      </c>
      <c r="V1445" s="4" t="str">
        <f t="shared" si="290"/>
        <v>Scissor</v>
      </c>
      <c r="W1445" s="4" t="str">
        <f t="shared" si="291"/>
        <v>ZB</v>
      </c>
      <c r="X1445" s="4" t="str">
        <f t="shared" si="292"/>
        <v>W</v>
      </c>
      <c r="Y1445" s="4">
        <f t="shared" si="293"/>
        <v>6</v>
      </c>
      <c r="Z1445" s="4">
        <f t="shared" si="294"/>
        <v>3</v>
      </c>
      <c r="AA1445" s="4">
        <f t="shared" si="295"/>
        <v>9</v>
      </c>
      <c r="AC1445" s="4" t="str">
        <f t="shared" si="296"/>
        <v>W</v>
      </c>
      <c r="AD1445" s="4" t="str" cm="1">
        <f t="array" ref="AD1445">_xlfn._xlws.FILTER($W$16:$W$24,($X$16:$X$24=S1445)*($Z$16:$Z$24=AC1445))</f>
        <v>Z</v>
      </c>
      <c r="AE1445" s="4">
        <f t="shared" si="297"/>
        <v>6</v>
      </c>
      <c r="AF1445" s="4">
        <f t="shared" si="298"/>
        <v>3</v>
      </c>
      <c r="AG1445" s="4">
        <f t="shared" si="299"/>
        <v>9</v>
      </c>
    </row>
    <row r="1446" spans="18:33" x14ac:dyDescent="0.3">
      <c r="R1446" s="4" t="s">
        <v>47</v>
      </c>
      <c r="S1446" s="4" t="str">
        <f t="shared" si="288"/>
        <v>A</v>
      </c>
      <c r="T1446" s="4" t="str">
        <f t="shared" si="287"/>
        <v>Z</v>
      </c>
      <c r="U1446" s="4" t="str">
        <f t="shared" si="289"/>
        <v>Rock</v>
      </c>
      <c r="V1446" s="4" t="str">
        <f t="shared" si="290"/>
        <v>Scissor</v>
      </c>
      <c r="W1446" s="4" t="str">
        <f t="shared" si="291"/>
        <v>ZA</v>
      </c>
      <c r="X1446" s="4" t="str">
        <f t="shared" si="292"/>
        <v>L</v>
      </c>
      <c r="Y1446" s="4">
        <f t="shared" si="293"/>
        <v>0</v>
      </c>
      <c r="Z1446" s="4">
        <f t="shared" si="294"/>
        <v>3</v>
      </c>
      <c r="AA1446" s="4">
        <f t="shared" si="295"/>
        <v>3</v>
      </c>
      <c r="AC1446" s="4" t="str">
        <f t="shared" si="296"/>
        <v>W</v>
      </c>
      <c r="AD1446" s="4" t="str" cm="1">
        <f t="array" ref="AD1446">_xlfn._xlws.FILTER($W$16:$W$24,($X$16:$X$24=S1446)*($Z$16:$Z$24=AC1446))</f>
        <v>Y</v>
      </c>
      <c r="AE1446" s="4">
        <f t="shared" si="297"/>
        <v>6</v>
      </c>
      <c r="AF1446" s="4">
        <f t="shared" si="298"/>
        <v>2</v>
      </c>
      <c r="AG1446" s="4">
        <f t="shared" si="299"/>
        <v>8</v>
      </c>
    </row>
    <row r="1447" spans="18:33" x14ac:dyDescent="0.3">
      <c r="R1447" s="4" t="s">
        <v>43</v>
      </c>
      <c r="S1447" s="4" t="str">
        <f t="shared" si="288"/>
        <v>C</v>
      </c>
      <c r="T1447" s="4" t="str">
        <f t="shared" si="287"/>
        <v>Z</v>
      </c>
      <c r="U1447" s="4" t="str">
        <f t="shared" si="289"/>
        <v>Scissor</v>
      </c>
      <c r="V1447" s="4" t="str">
        <f t="shared" si="290"/>
        <v>Scissor</v>
      </c>
      <c r="W1447" s="4" t="str">
        <f t="shared" si="291"/>
        <v>ZC</v>
      </c>
      <c r="X1447" s="4" t="str">
        <f t="shared" si="292"/>
        <v>D</v>
      </c>
      <c r="Y1447" s="4">
        <f t="shared" si="293"/>
        <v>3</v>
      </c>
      <c r="Z1447" s="4">
        <f t="shared" si="294"/>
        <v>3</v>
      </c>
      <c r="AA1447" s="4">
        <f t="shared" si="295"/>
        <v>6</v>
      </c>
      <c r="AC1447" s="4" t="str">
        <f t="shared" si="296"/>
        <v>W</v>
      </c>
      <c r="AD1447" s="4" t="str" cm="1">
        <f t="array" ref="AD1447">_xlfn._xlws.FILTER($W$16:$W$24,($X$16:$X$24=S1447)*($Z$16:$Z$24=AC1447))</f>
        <v>X</v>
      </c>
      <c r="AE1447" s="4">
        <f t="shared" si="297"/>
        <v>6</v>
      </c>
      <c r="AF1447" s="4">
        <f t="shared" si="298"/>
        <v>1</v>
      </c>
      <c r="AG1447" s="4">
        <f t="shared" si="299"/>
        <v>7</v>
      </c>
    </row>
    <row r="1448" spans="18:33" x14ac:dyDescent="0.3">
      <c r="R1448" s="4" t="s">
        <v>49</v>
      </c>
      <c r="S1448" s="4" t="str">
        <f t="shared" si="288"/>
        <v>A</v>
      </c>
      <c r="T1448" s="4" t="str">
        <f t="shared" si="287"/>
        <v>X</v>
      </c>
      <c r="U1448" s="4" t="str">
        <f t="shared" si="289"/>
        <v>Rock</v>
      </c>
      <c r="V1448" s="4" t="str">
        <f t="shared" si="290"/>
        <v>Rock</v>
      </c>
      <c r="W1448" s="4" t="str">
        <f t="shared" si="291"/>
        <v>XA</v>
      </c>
      <c r="X1448" s="4" t="str">
        <f t="shared" si="292"/>
        <v>D</v>
      </c>
      <c r="Y1448" s="4">
        <f t="shared" si="293"/>
        <v>3</v>
      </c>
      <c r="Z1448" s="4">
        <f t="shared" si="294"/>
        <v>1</v>
      </c>
      <c r="AA1448" s="4">
        <f t="shared" si="295"/>
        <v>4</v>
      </c>
      <c r="AC1448" s="4" t="str">
        <f t="shared" si="296"/>
        <v>L</v>
      </c>
      <c r="AD1448" s="4" t="str" cm="1">
        <f t="array" ref="AD1448">_xlfn._xlws.FILTER($W$16:$W$24,($X$16:$X$24=S1448)*($Z$16:$Z$24=AC1448))</f>
        <v>Z</v>
      </c>
      <c r="AE1448" s="4">
        <f t="shared" si="297"/>
        <v>0</v>
      </c>
      <c r="AF1448" s="4">
        <f t="shared" si="298"/>
        <v>3</v>
      </c>
      <c r="AG1448" s="4">
        <f t="shared" si="299"/>
        <v>3</v>
      </c>
    </row>
    <row r="1449" spans="18:33" x14ac:dyDescent="0.3">
      <c r="R1449" s="4" t="s">
        <v>43</v>
      </c>
      <c r="S1449" s="4" t="str">
        <f t="shared" si="288"/>
        <v>C</v>
      </c>
      <c r="T1449" s="4" t="str">
        <f t="shared" si="287"/>
        <v>Z</v>
      </c>
      <c r="U1449" s="4" t="str">
        <f t="shared" si="289"/>
        <v>Scissor</v>
      </c>
      <c r="V1449" s="4" t="str">
        <f t="shared" si="290"/>
        <v>Scissor</v>
      </c>
      <c r="W1449" s="4" t="str">
        <f t="shared" si="291"/>
        <v>ZC</v>
      </c>
      <c r="X1449" s="4" t="str">
        <f t="shared" si="292"/>
        <v>D</v>
      </c>
      <c r="Y1449" s="4">
        <f t="shared" si="293"/>
        <v>3</v>
      </c>
      <c r="Z1449" s="4">
        <f t="shared" si="294"/>
        <v>3</v>
      </c>
      <c r="AA1449" s="4">
        <f t="shared" si="295"/>
        <v>6</v>
      </c>
      <c r="AC1449" s="4" t="str">
        <f t="shared" si="296"/>
        <v>W</v>
      </c>
      <c r="AD1449" s="4" t="str" cm="1">
        <f t="array" ref="AD1449">_xlfn._xlws.FILTER($W$16:$W$24,($X$16:$X$24=S1449)*($Z$16:$Z$24=AC1449))</f>
        <v>X</v>
      </c>
      <c r="AE1449" s="4">
        <f t="shared" si="297"/>
        <v>6</v>
      </c>
      <c r="AF1449" s="4">
        <f t="shared" si="298"/>
        <v>1</v>
      </c>
      <c r="AG1449" s="4">
        <f t="shared" si="299"/>
        <v>7</v>
      </c>
    </row>
    <row r="1450" spans="18:33" x14ac:dyDescent="0.3">
      <c r="R1450" s="4" t="s">
        <v>43</v>
      </c>
      <c r="S1450" s="4" t="str">
        <f t="shared" si="288"/>
        <v>C</v>
      </c>
      <c r="T1450" s="4" t="str">
        <f t="shared" si="287"/>
        <v>Z</v>
      </c>
      <c r="U1450" s="4" t="str">
        <f t="shared" si="289"/>
        <v>Scissor</v>
      </c>
      <c r="V1450" s="4" t="str">
        <f t="shared" si="290"/>
        <v>Scissor</v>
      </c>
      <c r="W1450" s="4" t="str">
        <f t="shared" si="291"/>
        <v>ZC</v>
      </c>
      <c r="X1450" s="4" t="str">
        <f t="shared" si="292"/>
        <v>D</v>
      </c>
      <c r="Y1450" s="4">
        <f t="shared" si="293"/>
        <v>3</v>
      </c>
      <c r="Z1450" s="4">
        <f t="shared" si="294"/>
        <v>3</v>
      </c>
      <c r="AA1450" s="4">
        <f t="shared" si="295"/>
        <v>6</v>
      </c>
      <c r="AC1450" s="4" t="str">
        <f t="shared" si="296"/>
        <v>W</v>
      </c>
      <c r="AD1450" s="4" t="str" cm="1">
        <f t="array" ref="AD1450">_xlfn._xlws.FILTER($W$16:$W$24,($X$16:$X$24=S1450)*($Z$16:$Z$24=AC1450))</f>
        <v>X</v>
      </c>
      <c r="AE1450" s="4">
        <f t="shared" si="297"/>
        <v>6</v>
      </c>
      <c r="AF1450" s="4">
        <f t="shared" si="298"/>
        <v>1</v>
      </c>
      <c r="AG1450" s="4">
        <f t="shared" si="299"/>
        <v>7</v>
      </c>
    </row>
    <row r="1451" spans="18:33" x14ac:dyDescent="0.3">
      <c r="R1451" s="4" t="s">
        <v>43</v>
      </c>
      <c r="S1451" s="4" t="str">
        <f t="shared" si="288"/>
        <v>C</v>
      </c>
      <c r="T1451" s="4" t="str">
        <f t="shared" si="287"/>
        <v>Z</v>
      </c>
      <c r="U1451" s="4" t="str">
        <f t="shared" si="289"/>
        <v>Scissor</v>
      </c>
      <c r="V1451" s="4" t="str">
        <f t="shared" si="290"/>
        <v>Scissor</v>
      </c>
      <c r="W1451" s="4" t="str">
        <f t="shared" si="291"/>
        <v>ZC</v>
      </c>
      <c r="X1451" s="4" t="str">
        <f t="shared" si="292"/>
        <v>D</v>
      </c>
      <c r="Y1451" s="4">
        <f t="shared" si="293"/>
        <v>3</v>
      </c>
      <c r="Z1451" s="4">
        <f t="shared" si="294"/>
        <v>3</v>
      </c>
      <c r="AA1451" s="4">
        <f t="shared" si="295"/>
        <v>6</v>
      </c>
      <c r="AC1451" s="4" t="str">
        <f t="shared" si="296"/>
        <v>W</v>
      </c>
      <c r="AD1451" s="4" t="str" cm="1">
        <f t="array" ref="AD1451">_xlfn._xlws.FILTER($W$16:$W$24,($X$16:$X$24=S1451)*($Z$16:$Z$24=AC1451))</f>
        <v>X</v>
      </c>
      <c r="AE1451" s="4">
        <f t="shared" si="297"/>
        <v>6</v>
      </c>
      <c r="AF1451" s="4">
        <f t="shared" si="298"/>
        <v>1</v>
      </c>
      <c r="AG1451" s="4">
        <f t="shared" si="299"/>
        <v>7</v>
      </c>
    </row>
    <row r="1452" spans="18:33" x14ac:dyDescent="0.3">
      <c r="R1452" s="4" t="s">
        <v>48</v>
      </c>
      <c r="S1452" s="4" t="str">
        <f t="shared" si="288"/>
        <v>C</v>
      </c>
      <c r="T1452" s="4" t="str">
        <f t="shared" si="287"/>
        <v>X</v>
      </c>
      <c r="U1452" s="4" t="str">
        <f t="shared" si="289"/>
        <v>Scissor</v>
      </c>
      <c r="V1452" s="4" t="str">
        <f t="shared" si="290"/>
        <v>Rock</v>
      </c>
      <c r="W1452" s="4" t="str">
        <f t="shared" si="291"/>
        <v>XC</v>
      </c>
      <c r="X1452" s="4" t="str">
        <f t="shared" si="292"/>
        <v>W</v>
      </c>
      <c r="Y1452" s="4">
        <f t="shared" si="293"/>
        <v>6</v>
      </c>
      <c r="Z1452" s="4">
        <f t="shared" si="294"/>
        <v>1</v>
      </c>
      <c r="AA1452" s="4">
        <f t="shared" si="295"/>
        <v>7</v>
      </c>
      <c r="AC1452" s="4" t="str">
        <f t="shared" si="296"/>
        <v>L</v>
      </c>
      <c r="AD1452" s="4" t="str" cm="1">
        <f t="array" ref="AD1452">_xlfn._xlws.FILTER($W$16:$W$24,($X$16:$X$24=S1452)*($Z$16:$Z$24=AC1452))</f>
        <v>Y</v>
      </c>
      <c r="AE1452" s="4">
        <f t="shared" si="297"/>
        <v>0</v>
      </c>
      <c r="AF1452" s="4">
        <f t="shared" si="298"/>
        <v>2</v>
      </c>
      <c r="AG1452" s="4">
        <f t="shared" si="299"/>
        <v>2</v>
      </c>
    </row>
    <row r="1453" spans="18:33" x14ac:dyDescent="0.3">
      <c r="R1453" s="4" t="s">
        <v>48</v>
      </c>
      <c r="S1453" s="4" t="str">
        <f t="shared" si="288"/>
        <v>C</v>
      </c>
      <c r="T1453" s="4" t="str">
        <f t="shared" si="287"/>
        <v>X</v>
      </c>
      <c r="U1453" s="4" t="str">
        <f t="shared" si="289"/>
        <v>Scissor</v>
      </c>
      <c r="V1453" s="4" t="str">
        <f t="shared" si="290"/>
        <v>Rock</v>
      </c>
      <c r="W1453" s="4" t="str">
        <f t="shared" si="291"/>
        <v>XC</v>
      </c>
      <c r="X1453" s="4" t="str">
        <f t="shared" si="292"/>
        <v>W</v>
      </c>
      <c r="Y1453" s="4">
        <f t="shared" si="293"/>
        <v>6</v>
      </c>
      <c r="Z1453" s="4">
        <f t="shared" si="294"/>
        <v>1</v>
      </c>
      <c r="AA1453" s="4">
        <f t="shared" si="295"/>
        <v>7</v>
      </c>
      <c r="AC1453" s="4" t="str">
        <f t="shared" si="296"/>
        <v>L</v>
      </c>
      <c r="AD1453" s="4" t="str" cm="1">
        <f t="array" ref="AD1453">_xlfn._xlws.FILTER($W$16:$W$24,($X$16:$X$24=S1453)*($Z$16:$Z$24=AC1453))</f>
        <v>Y</v>
      </c>
      <c r="AE1453" s="4">
        <f t="shared" si="297"/>
        <v>0</v>
      </c>
      <c r="AF1453" s="4">
        <f t="shared" si="298"/>
        <v>2</v>
      </c>
      <c r="AG1453" s="4">
        <f t="shared" si="299"/>
        <v>2</v>
      </c>
    </row>
    <row r="1454" spans="18:33" x14ac:dyDescent="0.3">
      <c r="R1454" s="4" t="s">
        <v>42</v>
      </c>
      <c r="S1454" s="4" t="str">
        <f t="shared" si="288"/>
        <v>B</v>
      </c>
      <c r="T1454" s="4" t="str">
        <f t="shared" si="287"/>
        <v>Z</v>
      </c>
      <c r="U1454" s="4" t="str">
        <f t="shared" si="289"/>
        <v>Paper</v>
      </c>
      <c r="V1454" s="4" t="str">
        <f t="shared" si="290"/>
        <v>Scissor</v>
      </c>
      <c r="W1454" s="4" t="str">
        <f t="shared" si="291"/>
        <v>ZB</v>
      </c>
      <c r="X1454" s="4" t="str">
        <f t="shared" si="292"/>
        <v>W</v>
      </c>
      <c r="Y1454" s="4">
        <f t="shared" si="293"/>
        <v>6</v>
      </c>
      <c r="Z1454" s="4">
        <f t="shared" si="294"/>
        <v>3</v>
      </c>
      <c r="AA1454" s="4">
        <f t="shared" si="295"/>
        <v>9</v>
      </c>
      <c r="AC1454" s="4" t="str">
        <f t="shared" si="296"/>
        <v>W</v>
      </c>
      <c r="AD1454" s="4" t="str" cm="1">
        <f t="array" ref="AD1454">_xlfn._xlws.FILTER($W$16:$W$24,($X$16:$X$24=S1454)*($Z$16:$Z$24=AC1454))</f>
        <v>Z</v>
      </c>
      <c r="AE1454" s="4">
        <f t="shared" si="297"/>
        <v>6</v>
      </c>
      <c r="AF1454" s="4">
        <f t="shared" si="298"/>
        <v>3</v>
      </c>
      <c r="AG1454" s="4">
        <f t="shared" si="299"/>
        <v>9</v>
      </c>
    </row>
    <row r="1455" spans="18:33" x14ac:dyDescent="0.3">
      <c r="R1455" s="4" t="s">
        <v>45</v>
      </c>
      <c r="S1455" s="4" t="str">
        <f t="shared" si="288"/>
        <v>C</v>
      </c>
      <c r="T1455" s="4" t="str">
        <f t="shared" si="287"/>
        <v>Y</v>
      </c>
      <c r="U1455" s="4" t="str">
        <f t="shared" si="289"/>
        <v>Scissor</v>
      </c>
      <c r="V1455" s="4" t="str">
        <f t="shared" si="290"/>
        <v>Paper</v>
      </c>
      <c r="W1455" s="4" t="str">
        <f t="shared" si="291"/>
        <v>YC</v>
      </c>
      <c r="X1455" s="4" t="str">
        <f t="shared" si="292"/>
        <v>L</v>
      </c>
      <c r="Y1455" s="4">
        <f t="shared" si="293"/>
        <v>0</v>
      </c>
      <c r="Z1455" s="4">
        <f t="shared" si="294"/>
        <v>2</v>
      </c>
      <c r="AA1455" s="4">
        <f t="shared" si="295"/>
        <v>2</v>
      </c>
      <c r="AC1455" s="4" t="str">
        <f t="shared" si="296"/>
        <v>D</v>
      </c>
      <c r="AD1455" s="4" t="str" cm="1">
        <f t="array" ref="AD1455">_xlfn._xlws.FILTER($W$16:$W$24,($X$16:$X$24=S1455)*($Z$16:$Z$24=AC1455))</f>
        <v>Z</v>
      </c>
      <c r="AE1455" s="4">
        <f t="shared" si="297"/>
        <v>3</v>
      </c>
      <c r="AF1455" s="4">
        <f t="shared" si="298"/>
        <v>3</v>
      </c>
      <c r="AG1455" s="4">
        <f t="shared" si="299"/>
        <v>6</v>
      </c>
    </row>
    <row r="1456" spans="18:33" x14ac:dyDescent="0.3">
      <c r="R1456" s="4" t="s">
        <v>43</v>
      </c>
      <c r="S1456" s="4" t="str">
        <f t="shared" si="288"/>
        <v>C</v>
      </c>
      <c r="T1456" s="4" t="str">
        <f t="shared" si="287"/>
        <v>Z</v>
      </c>
      <c r="U1456" s="4" t="str">
        <f t="shared" si="289"/>
        <v>Scissor</v>
      </c>
      <c r="V1456" s="4" t="str">
        <f t="shared" si="290"/>
        <v>Scissor</v>
      </c>
      <c r="W1456" s="4" t="str">
        <f t="shared" si="291"/>
        <v>ZC</v>
      </c>
      <c r="X1456" s="4" t="str">
        <f t="shared" si="292"/>
        <v>D</v>
      </c>
      <c r="Y1456" s="4">
        <f t="shared" si="293"/>
        <v>3</v>
      </c>
      <c r="Z1456" s="4">
        <f t="shared" si="294"/>
        <v>3</v>
      </c>
      <c r="AA1456" s="4">
        <f t="shared" si="295"/>
        <v>6</v>
      </c>
      <c r="AC1456" s="4" t="str">
        <f t="shared" si="296"/>
        <v>W</v>
      </c>
      <c r="AD1456" s="4" t="str" cm="1">
        <f t="array" ref="AD1456">_xlfn._xlws.FILTER($W$16:$W$24,($X$16:$X$24=S1456)*($Z$16:$Z$24=AC1456))</f>
        <v>X</v>
      </c>
      <c r="AE1456" s="4">
        <f t="shared" si="297"/>
        <v>6</v>
      </c>
      <c r="AF1456" s="4">
        <f t="shared" si="298"/>
        <v>1</v>
      </c>
      <c r="AG1456" s="4">
        <f t="shared" si="299"/>
        <v>7</v>
      </c>
    </row>
    <row r="1457" spans="18:33" x14ac:dyDescent="0.3">
      <c r="R1457" s="4" t="s">
        <v>45</v>
      </c>
      <c r="S1457" s="4" t="str">
        <f t="shared" si="288"/>
        <v>C</v>
      </c>
      <c r="T1457" s="4" t="str">
        <f t="shared" si="287"/>
        <v>Y</v>
      </c>
      <c r="U1457" s="4" t="str">
        <f t="shared" si="289"/>
        <v>Scissor</v>
      </c>
      <c r="V1457" s="4" t="str">
        <f t="shared" si="290"/>
        <v>Paper</v>
      </c>
      <c r="W1457" s="4" t="str">
        <f t="shared" si="291"/>
        <v>YC</v>
      </c>
      <c r="X1457" s="4" t="str">
        <f t="shared" si="292"/>
        <v>L</v>
      </c>
      <c r="Y1457" s="4">
        <f t="shared" si="293"/>
        <v>0</v>
      </c>
      <c r="Z1457" s="4">
        <f t="shared" si="294"/>
        <v>2</v>
      </c>
      <c r="AA1457" s="4">
        <f t="shared" si="295"/>
        <v>2</v>
      </c>
      <c r="AC1457" s="4" t="str">
        <f t="shared" si="296"/>
        <v>D</v>
      </c>
      <c r="AD1457" s="4" t="str" cm="1">
        <f t="array" ref="AD1457">_xlfn._xlws.FILTER($W$16:$W$24,($X$16:$X$24=S1457)*($Z$16:$Z$24=AC1457))</f>
        <v>Z</v>
      </c>
      <c r="AE1457" s="4">
        <f t="shared" si="297"/>
        <v>3</v>
      </c>
      <c r="AF1457" s="4">
        <f t="shared" si="298"/>
        <v>3</v>
      </c>
      <c r="AG1457" s="4">
        <f t="shared" si="299"/>
        <v>6</v>
      </c>
    </row>
    <row r="1458" spans="18:33" x14ac:dyDescent="0.3">
      <c r="R1458" s="4" t="s">
        <v>47</v>
      </c>
      <c r="S1458" s="4" t="str">
        <f t="shared" si="288"/>
        <v>A</v>
      </c>
      <c r="T1458" s="4" t="str">
        <f t="shared" si="287"/>
        <v>Z</v>
      </c>
      <c r="U1458" s="4" t="str">
        <f t="shared" si="289"/>
        <v>Rock</v>
      </c>
      <c r="V1458" s="4" t="str">
        <f t="shared" si="290"/>
        <v>Scissor</v>
      </c>
      <c r="W1458" s="4" t="str">
        <f t="shared" si="291"/>
        <v>ZA</v>
      </c>
      <c r="X1458" s="4" t="str">
        <f t="shared" si="292"/>
        <v>L</v>
      </c>
      <c r="Y1458" s="4">
        <f t="shared" si="293"/>
        <v>0</v>
      </c>
      <c r="Z1458" s="4">
        <f t="shared" si="294"/>
        <v>3</v>
      </c>
      <c r="AA1458" s="4">
        <f t="shared" si="295"/>
        <v>3</v>
      </c>
      <c r="AC1458" s="4" t="str">
        <f t="shared" si="296"/>
        <v>W</v>
      </c>
      <c r="AD1458" s="4" t="str" cm="1">
        <f t="array" ref="AD1458">_xlfn._xlws.FILTER($W$16:$W$24,($X$16:$X$24=S1458)*($Z$16:$Z$24=AC1458))</f>
        <v>Y</v>
      </c>
      <c r="AE1458" s="4">
        <f t="shared" si="297"/>
        <v>6</v>
      </c>
      <c r="AF1458" s="4">
        <f t="shared" si="298"/>
        <v>2</v>
      </c>
      <c r="AG1458" s="4">
        <f t="shared" si="299"/>
        <v>8</v>
      </c>
    </row>
    <row r="1459" spans="18:33" x14ac:dyDescent="0.3">
      <c r="R1459" s="4" t="s">
        <v>46</v>
      </c>
      <c r="S1459" s="4" t="str">
        <f t="shared" si="288"/>
        <v>A</v>
      </c>
      <c r="T1459" s="4" t="str">
        <f t="shared" si="287"/>
        <v>Y</v>
      </c>
      <c r="U1459" s="4" t="str">
        <f t="shared" si="289"/>
        <v>Rock</v>
      </c>
      <c r="V1459" s="4" t="str">
        <f t="shared" si="290"/>
        <v>Paper</v>
      </c>
      <c r="W1459" s="4" t="str">
        <f t="shared" si="291"/>
        <v>YA</v>
      </c>
      <c r="X1459" s="4" t="str">
        <f t="shared" si="292"/>
        <v>W</v>
      </c>
      <c r="Y1459" s="4">
        <f t="shared" si="293"/>
        <v>6</v>
      </c>
      <c r="Z1459" s="4">
        <f t="shared" si="294"/>
        <v>2</v>
      </c>
      <c r="AA1459" s="4">
        <f t="shared" si="295"/>
        <v>8</v>
      </c>
      <c r="AC1459" s="4" t="str">
        <f t="shared" si="296"/>
        <v>D</v>
      </c>
      <c r="AD1459" s="4" t="str" cm="1">
        <f t="array" ref="AD1459">_xlfn._xlws.FILTER($W$16:$W$24,($X$16:$X$24=S1459)*($Z$16:$Z$24=AC1459))</f>
        <v>X</v>
      </c>
      <c r="AE1459" s="4">
        <f t="shared" si="297"/>
        <v>3</v>
      </c>
      <c r="AF1459" s="4">
        <f t="shared" si="298"/>
        <v>1</v>
      </c>
      <c r="AG1459" s="4">
        <f t="shared" si="299"/>
        <v>4</v>
      </c>
    </row>
    <row r="1460" spans="18:33" x14ac:dyDescent="0.3">
      <c r="R1460" s="4" t="s">
        <v>49</v>
      </c>
      <c r="S1460" s="4" t="str">
        <f t="shared" si="288"/>
        <v>A</v>
      </c>
      <c r="T1460" s="4" t="str">
        <f t="shared" si="287"/>
        <v>X</v>
      </c>
      <c r="U1460" s="4" t="str">
        <f t="shared" si="289"/>
        <v>Rock</v>
      </c>
      <c r="V1460" s="4" t="str">
        <f t="shared" si="290"/>
        <v>Rock</v>
      </c>
      <c r="W1460" s="4" t="str">
        <f t="shared" si="291"/>
        <v>XA</v>
      </c>
      <c r="X1460" s="4" t="str">
        <f t="shared" si="292"/>
        <v>D</v>
      </c>
      <c r="Y1460" s="4">
        <f t="shared" si="293"/>
        <v>3</v>
      </c>
      <c r="Z1460" s="4">
        <f t="shared" si="294"/>
        <v>1</v>
      </c>
      <c r="AA1460" s="4">
        <f t="shared" si="295"/>
        <v>4</v>
      </c>
      <c r="AC1460" s="4" t="str">
        <f t="shared" si="296"/>
        <v>L</v>
      </c>
      <c r="AD1460" s="4" t="str" cm="1">
        <f t="array" ref="AD1460">_xlfn._xlws.FILTER($W$16:$W$24,($X$16:$X$24=S1460)*($Z$16:$Z$24=AC1460))</f>
        <v>Z</v>
      </c>
      <c r="AE1460" s="4">
        <f t="shared" si="297"/>
        <v>0</v>
      </c>
      <c r="AF1460" s="4">
        <f t="shared" si="298"/>
        <v>3</v>
      </c>
      <c r="AG1460" s="4">
        <f t="shared" si="299"/>
        <v>3</v>
      </c>
    </row>
    <row r="1461" spans="18:33" x14ac:dyDescent="0.3">
      <c r="R1461" s="4" t="s">
        <v>42</v>
      </c>
      <c r="S1461" s="4" t="str">
        <f t="shared" si="288"/>
        <v>B</v>
      </c>
      <c r="T1461" s="4" t="str">
        <f t="shared" si="287"/>
        <v>Z</v>
      </c>
      <c r="U1461" s="4" t="str">
        <f t="shared" si="289"/>
        <v>Paper</v>
      </c>
      <c r="V1461" s="4" t="str">
        <f t="shared" si="290"/>
        <v>Scissor</v>
      </c>
      <c r="W1461" s="4" t="str">
        <f t="shared" si="291"/>
        <v>ZB</v>
      </c>
      <c r="X1461" s="4" t="str">
        <f t="shared" si="292"/>
        <v>W</v>
      </c>
      <c r="Y1461" s="4">
        <f t="shared" si="293"/>
        <v>6</v>
      </c>
      <c r="Z1461" s="4">
        <f t="shared" si="294"/>
        <v>3</v>
      </c>
      <c r="AA1461" s="4">
        <f t="shared" si="295"/>
        <v>9</v>
      </c>
      <c r="AC1461" s="4" t="str">
        <f t="shared" si="296"/>
        <v>W</v>
      </c>
      <c r="AD1461" s="4" t="str" cm="1">
        <f t="array" ref="AD1461">_xlfn._xlws.FILTER($W$16:$W$24,($X$16:$X$24=S1461)*($Z$16:$Z$24=AC1461))</f>
        <v>Z</v>
      </c>
      <c r="AE1461" s="4">
        <f t="shared" si="297"/>
        <v>6</v>
      </c>
      <c r="AF1461" s="4">
        <f t="shared" si="298"/>
        <v>3</v>
      </c>
      <c r="AG1461" s="4">
        <f t="shared" si="299"/>
        <v>9</v>
      </c>
    </row>
    <row r="1462" spans="18:33" x14ac:dyDescent="0.3">
      <c r="R1462" s="4" t="s">
        <v>46</v>
      </c>
      <c r="S1462" s="4" t="str">
        <f t="shared" si="288"/>
        <v>A</v>
      </c>
      <c r="T1462" s="4" t="str">
        <f t="shared" si="287"/>
        <v>Y</v>
      </c>
      <c r="U1462" s="4" t="str">
        <f t="shared" si="289"/>
        <v>Rock</v>
      </c>
      <c r="V1462" s="4" t="str">
        <f t="shared" si="290"/>
        <v>Paper</v>
      </c>
      <c r="W1462" s="4" t="str">
        <f t="shared" si="291"/>
        <v>YA</v>
      </c>
      <c r="X1462" s="4" t="str">
        <f t="shared" si="292"/>
        <v>W</v>
      </c>
      <c r="Y1462" s="4">
        <f t="shared" si="293"/>
        <v>6</v>
      </c>
      <c r="Z1462" s="4">
        <f t="shared" si="294"/>
        <v>2</v>
      </c>
      <c r="AA1462" s="4">
        <f t="shared" si="295"/>
        <v>8</v>
      </c>
      <c r="AC1462" s="4" t="str">
        <f t="shared" si="296"/>
        <v>D</v>
      </c>
      <c r="AD1462" s="4" t="str" cm="1">
        <f t="array" ref="AD1462">_xlfn._xlws.FILTER($W$16:$W$24,($X$16:$X$24=S1462)*($Z$16:$Z$24=AC1462))</f>
        <v>X</v>
      </c>
      <c r="AE1462" s="4">
        <f t="shared" si="297"/>
        <v>3</v>
      </c>
      <c r="AF1462" s="4">
        <f t="shared" si="298"/>
        <v>1</v>
      </c>
      <c r="AG1462" s="4">
        <f t="shared" si="299"/>
        <v>4</v>
      </c>
    </row>
    <row r="1463" spans="18:33" x14ac:dyDescent="0.3">
      <c r="R1463" s="4" t="s">
        <v>43</v>
      </c>
      <c r="S1463" s="4" t="str">
        <f t="shared" si="288"/>
        <v>C</v>
      </c>
      <c r="T1463" s="4" t="str">
        <f t="shared" si="287"/>
        <v>Z</v>
      </c>
      <c r="U1463" s="4" t="str">
        <f t="shared" si="289"/>
        <v>Scissor</v>
      </c>
      <c r="V1463" s="4" t="str">
        <f t="shared" si="290"/>
        <v>Scissor</v>
      </c>
      <c r="W1463" s="4" t="str">
        <f t="shared" si="291"/>
        <v>ZC</v>
      </c>
      <c r="X1463" s="4" t="str">
        <f t="shared" si="292"/>
        <v>D</v>
      </c>
      <c r="Y1463" s="4">
        <f t="shared" si="293"/>
        <v>3</v>
      </c>
      <c r="Z1463" s="4">
        <f t="shared" si="294"/>
        <v>3</v>
      </c>
      <c r="AA1463" s="4">
        <f t="shared" si="295"/>
        <v>6</v>
      </c>
      <c r="AC1463" s="4" t="str">
        <f t="shared" si="296"/>
        <v>W</v>
      </c>
      <c r="AD1463" s="4" t="str" cm="1">
        <f t="array" ref="AD1463">_xlfn._xlws.FILTER($W$16:$W$24,($X$16:$X$24=S1463)*($Z$16:$Z$24=AC1463))</f>
        <v>X</v>
      </c>
      <c r="AE1463" s="4">
        <f t="shared" si="297"/>
        <v>6</v>
      </c>
      <c r="AF1463" s="4">
        <f t="shared" si="298"/>
        <v>1</v>
      </c>
      <c r="AG1463" s="4">
        <f t="shared" si="299"/>
        <v>7</v>
      </c>
    </row>
    <row r="1464" spans="18:33" x14ac:dyDescent="0.3">
      <c r="R1464" s="4" t="s">
        <v>45</v>
      </c>
      <c r="S1464" s="4" t="str">
        <f t="shared" si="288"/>
        <v>C</v>
      </c>
      <c r="T1464" s="4" t="str">
        <f t="shared" si="287"/>
        <v>Y</v>
      </c>
      <c r="U1464" s="4" t="str">
        <f t="shared" si="289"/>
        <v>Scissor</v>
      </c>
      <c r="V1464" s="4" t="str">
        <f t="shared" si="290"/>
        <v>Paper</v>
      </c>
      <c r="W1464" s="4" t="str">
        <f t="shared" si="291"/>
        <v>YC</v>
      </c>
      <c r="X1464" s="4" t="str">
        <f t="shared" si="292"/>
        <v>L</v>
      </c>
      <c r="Y1464" s="4">
        <f t="shared" si="293"/>
        <v>0</v>
      </c>
      <c r="Z1464" s="4">
        <f t="shared" si="294"/>
        <v>2</v>
      </c>
      <c r="AA1464" s="4">
        <f t="shared" si="295"/>
        <v>2</v>
      </c>
      <c r="AC1464" s="4" t="str">
        <f t="shared" si="296"/>
        <v>D</v>
      </c>
      <c r="AD1464" s="4" t="str" cm="1">
        <f t="array" ref="AD1464">_xlfn._xlws.FILTER($W$16:$W$24,($X$16:$X$24=S1464)*($Z$16:$Z$24=AC1464))</f>
        <v>Z</v>
      </c>
      <c r="AE1464" s="4">
        <f t="shared" si="297"/>
        <v>3</v>
      </c>
      <c r="AF1464" s="4">
        <f t="shared" si="298"/>
        <v>3</v>
      </c>
      <c r="AG1464" s="4">
        <f t="shared" si="299"/>
        <v>6</v>
      </c>
    </row>
    <row r="1465" spans="18:33" x14ac:dyDescent="0.3">
      <c r="R1465" s="4" t="s">
        <v>42</v>
      </c>
      <c r="S1465" s="4" t="str">
        <f t="shared" si="288"/>
        <v>B</v>
      </c>
      <c r="T1465" s="4" t="str">
        <f t="shared" si="287"/>
        <v>Z</v>
      </c>
      <c r="U1465" s="4" t="str">
        <f t="shared" si="289"/>
        <v>Paper</v>
      </c>
      <c r="V1465" s="4" t="str">
        <f t="shared" si="290"/>
        <v>Scissor</v>
      </c>
      <c r="W1465" s="4" t="str">
        <f t="shared" si="291"/>
        <v>ZB</v>
      </c>
      <c r="X1465" s="4" t="str">
        <f t="shared" si="292"/>
        <v>W</v>
      </c>
      <c r="Y1465" s="4">
        <f t="shared" si="293"/>
        <v>6</v>
      </c>
      <c r="Z1465" s="4">
        <f t="shared" si="294"/>
        <v>3</v>
      </c>
      <c r="AA1465" s="4">
        <f t="shared" si="295"/>
        <v>9</v>
      </c>
      <c r="AC1465" s="4" t="str">
        <f t="shared" si="296"/>
        <v>W</v>
      </c>
      <c r="AD1465" s="4" t="str" cm="1">
        <f t="array" ref="AD1465">_xlfn._xlws.FILTER($W$16:$W$24,($X$16:$X$24=S1465)*($Z$16:$Z$24=AC1465))</f>
        <v>Z</v>
      </c>
      <c r="AE1465" s="4">
        <f t="shared" si="297"/>
        <v>6</v>
      </c>
      <c r="AF1465" s="4">
        <f t="shared" si="298"/>
        <v>3</v>
      </c>
      <c r="AG1465" s="4">
        <f t="shared" si="299"/>
        <v>9</v>
      </c>
    </row>
    <row r="1466" spans="18:33" x14ac:dyDescent="0.3">
      <c r="R1466" s="4" t="s">
        <v>42</v>
      </c>
      <c r="S1466" s="4" t="str">
        <f t="shared" si="288"/>
        <v>B</v>
      </c>
      <c r="T1466" s="4" t="str">
        <f t="shared" si="287"/>
        <v>Z</v>
      </c>
      <c r="U1466" s="4" t="str">
        <f t="shared" si="289"/>
        <v>Paper</v>
      </c>
      <c r="V1466" s="4" t="str">
        <f t="shared" si="290"/>
        <v>Scissor</v>
      </c>
      <c r="W1466" s="4" t="str">
        <f t="shared" si="291"/>
        <v>ZB</v>
      </c>
      <c r="X1466" s="4" t="str">
        <f t="shared" si="292"/>
        <v>W</v>
      </c>
      <c r="Y1466" s="4">
        <f t="shared" si="293"/>
        <v>6</v>
      </c>
      <c r="Z1466" s="4">
        <f t="shared" si="294"/>
        <v>3</v>
      </c>
      <c r="AA1466" s="4">
        <f t="shared" si="295"/>
        <v>9</v>
      </c>
      <c r="AC1466" s="4" t="str">
        <f t="shared" si="296"/>
        <v>W</v>
      </c>
      <c r="AD1466" s="4" t="str" cm="1">
        <f t="array" ref="AD1466">_xlfn._xlws.FILTER($W$16:$W$24,($X$16:$X$24=S1466)*($Z$16:$Z$24=AC1466))</f>
        <v>Z</v>
      </c>
      <c r="AE1466" s="4">
        <f t="shared" si="297"/>
        <v>6</v>
      </c>
      <c r="AF1466" s="4">
        <f t="shared" si="298"/>
        <v>3</v>
      </c>
      <c r="AG1466" s="4">
        <f t="shared" si="299"/>
        <v>9</v>
      </c>
    </row>
    <row r="1467" spans="18:33" x14ac:dyDescent="0.3">
      <c r="R1467" s="4" t="s">
        <v>42</v>
      </c>
      <c r="S1467" s="4" t="str">
        <f t="shared" si="288"/>
        <v>B</v>
      </c>
      <c r="T1467" s="4" t="str">
        <f t="shared" si="287"/>
        <v>Z</v>
      </c>
      <c r="U1467" s="4" t="str">
        <f t="shared" si="289"/>
        <v>Paper</v>
      </c>
      <c r="V1467" s="4" t="str">
        <f t="shared" si="290"/>
        <v>Scissor</v>
      </c>
      <c r="W1467" s="4" t="str">
        <f t="shared" si="291"/>
        <v>ZB</v>
      </c>
      <c r="X1467" s="4" t="str">
        <f t="shared" si="292"/>
        <v>W</v>
      </c>
      <c r="Y1467" s="4">
        <f t="shared" si="293"/>
        <v>6</v>
      </c>
      <c r="Z1467" s="4">
        <f t="shared" si="294"/>
        <v>3</v>
      </c>
      <c r="AA1467" s="4">
        <f t="shared" si="295"/>
        <v>9</v>
      </c>
      <c r="AC1467" s="4" t="str">
        <f t="shared" si="296"/>
        <v>W</v>
      </c>
      <c r="AD1467" s="4" t="str" cm="1">
        <f t="array" ref="AD1467">_xlfn._xlws.FILTER($W$16:$W$24,($X$16:$X$24=S1467)*($Z$16:$Z$24=AC1467))</f>
        <v>Z</v>
      </c>
      <c r="AE1467" s="4">
        <f t="shared" si="297"/>
        <v>6</v>
      </c>
      <c r="AF1467" s="4">
        <f t="shared" si="298"/>
        <v>3</v>
      </c>
      <c r="AG1467" s="4">
        <f t="shared" si="299"/>
        <v>9</v>
      </c>
    </row>
    <row r="1468" spans="18:33" x14ac:dyDescent="0.3">
      <c r="R1468" s="4" t="s">
        <v>50</v>
      </c>
      <c r="S1468" s="4" t="str">
        <f t="shared" si="288"/>
        <v>B</v>
      </c>
      <c r="T1468" s="4" t="str">
        <f t="shared" si="287"/>
        <v>Y</v>
      </c>
      <c r="U1468" s="4" t="str">
        <f t="shared" si="289"/>
        <v>Paper</v>
      </c>
      <c r="V1468" s="4" t="str">
        <f t="shared" si="290"/>
        <v>Paper</v>
      </c>
      <c r="W1468" s="4" t="str">
        <f t="shared" si="291"/>
        <v>YB</v>
      </c>
      <c r="X1468" s="4" t="str">
        <f t="shared" si="292"/>
        <v>D</v>
      </c>
      <c r="Y1468" s="4">
        <f t="shared" si="293"/>
        <v>3</v>
      </c>
      <c r="Z1468" s="4">
        <f t="shared" si="294"/>
        <v>2</v>
      </c>
      <c r="AA1468" s="4">
        <f t="shared" si="295"/>
        <v>5</v>
      </c>
      <c r="AC1468" s="4" t="str">
        <f t="shared" si="296"/>
        <v>D</v>
      </c>
      <c r="AD1468" s="4" t="str" cm="1">
        <f t="array" ref="AD1468">_xlfn._xlws.FILTER($W$16:$W$24,($X$16:$X$24=S1468)*($Z$16:$Z$24=AC1468))</f>
        <v>Y</v>
      </c>
      <c r="AE1468" s="4">
        <f t="shared" si="297"/>
        <v>3</v>
      </c>
      <c r="AF1468" s="4">
        <f t="shared" si="298"/>
        <v>2</v>
      </c>
      <c r="AG1468" s="4">
        <f t="shared" si="299"/>
        <v>5</v>
      </c>
    </row>
    <row r="1469" spans="18:33" x14ac:dyDescent="0.3">
      <c r="R1469" s="4" t="s">
        <v>42</v>
      </c>
      <c r="S1469" s="4" t="str">
        <f t="shared" si="288"/>
        <v>B</v>
      </c>
      <c r="T1469" s="4" t="str">
        <f t="shared" si="287"/>
        <v>Z</v>
      </c>
      <c r="U1469" s="4" t="str">
        <f t="shared" si="289"/>
        <v>Paper</v>
      </c>
      <c r="V1469" s="4" t="str">
        <f t="shared" si="290"/>
        <v>Scissor</v>
      </c>
      <c r="W1469" s="4" t="str">
        <f t="shared" si="291"/>
        <v>ZB</v>
      </c>
      <c r="X1469" s="4" t="str">
        <f t="shared" si="292"/>
        <v>W</v>
      </c>
      <c r="Y1469" s="4">
        <f t="shared" si="293"/>
        <v>6</v>
      </c>
      <c r="Z1469" s="4">
        <f t="shared" si="294"/>
        <v>3</v>
      </c>
      <c r="AA1469" s="4">
        <f t="shared" si="295"/>
        <v>9</v>
      </c>
      <c r="AC1469" s="4" t="str">
        <f t="shared" si="296"/>
        <v>W</v>
      </c>
      <c r="AD1469" s="4" t="str" cm="1">
        <f t="array" ref="AD1469">_xlfn._xlws.FILTER($W$16:$W$24,($X$16:$X$24=S1469)*($Z$16:$Z$24=AC1469))</f>
        <v>Z</v>
      </c>
      <c r="AE1469" s="4">
        <f t="shared" si="297"/>
        <v>6</v>
      </c>
      <c r="AF1469" s="4">
        <f t="shared" si="298"/>
        <v>3</v>
      </c>
      <c r="AG1469" s="4">
        <f t="shared" si="299"/>
        <v>9</v>
      </c>
    </row>
    <row r="1470" spans="18:33" x14ac:dyDescent="0.3">
      <c r="R1470" s="4" t="s">
        <v>49</v>
      </c>
      <c r="S1470" s="4" t="str">
        <f t="shared" si="288"/>
        <v>A</v>
      </c>
      <c r="T1470" s="4" t="str">
        <f t="shared" si="287"/>
        <v>X</v>
      </c>
      <c r="U1470" s="4" t="str">
        <f t="shared" si="289"/>
        <v>Rock</v>
      </c>
      <c r="V1470" s="4" t="str">
        <f t="shared" si="290"/>
        <v>Rock</v>
      </c>
      <c r="W1470" s="4" t="str">
        <f t="shared" si="291"/>
        <v>XA</v>
      </c>
      <c r="X1470" s="4" t="str">
        <f t="shared" si="292"/>
        <v>D</v>
      </c>
      <c r="Y1470" s="4">
        <f t="shared" si="293"/>
        <v>3</v>
      </c>
      <c r="Z1470" s="4">
        <f t="shared" si="294"/>
        <v>1</v>
      </c>
      <c r="AA1470" s="4">
        <f t="shared" si="295"/>
        <v>4</v>
      </c>
      <c r="AC1470" s="4" t="str">
        <f t="shared" si="296"/>
        <v>L</v>
      </c>
      <c r="AD1470" s="4" t="str" cm="1">
        <f t="array" ref="AD1470">_xlfn._xlws.FILTER($W$16:$W$24,($X$16:$X$24=S1470)*($Z$16:$Z$24=AC1470))</f>
        <v>Z</v>
      </c>
      <c r="AE1470" s="4">
        <f t="shared" si="297"/>
        <v>0</v>
      </c>
      <c r="AF1470" s="4">
        <f t="shared" si="298"/>
        <v>3</v>
      </c>
      <c r="AG1470" s="4">
        <f t="shared" si="299"/>
        <v>3</v>
      </c>
    </row>
    <row r="1471" spans="18:33" x14ac:dyDescent="0.3">
      <c r="R1471" s="4" t="s">
        <v>43</v>
      </c>
      <c r="S1471" s="4" t="str">
        <f t="shared" si="288"/>
        <v>C</v>
      </c>
      <c r="T1471" s="4" t="str">
        <f t="shared" si="287"/>
        <v>Z</v>
      </c>
      <c r="U1471" s="4" t="str">
        <f t="shared" si="289"/>
        <v>Scissor</v>
      </c>
      <c r="V1471" s="4" t="str">
        <f t="shared" si="290"/>
        <v>Scissor</v>
      </c>
      <c r="W1471" s="4" t="str">
        <f t="shared" si="291"/>
        <v>ZC</v>
      </c>
      <c r="X1471" s="4" t="str">
        <f t="shared" si="292"/>
        <v>D</v>
      </c>
      <c r="Y1471" s="4">
        <f t="shared" si="293"/>
        <v>3</v>
      </c>
      <c r="Z1471" s="4">
        <f t="shared" si="294"/>
        <v>3</v>
      </c>
      <c r="AA1471" s="4">
        <f t="shared" si="295"/>
        <v>6</v>
      </c>
      <c r="AC1471" s="4" t="str">
        <f t="shared" si="296"/>
        <v>W</v>
      </c>
      <c r="AD1471" s="4" t="str" cm="1">
        <f t="array" ref="AD1471">_xlfn._xlws.FILTER($W$16:$W$24,($X$16:$X$24=S1471)*($Z$16:$Z$24=AC1471))</f>
        <v>X</v>
      </c>
      <c r="AE1471" s="4">
        <f t="shared" si="297"/>
        <v>6</v>
      </c>
      <c r="AF1471" s="4">
        <f t="shared" si="298"/>
        <v>1</v>
      </c>
      <c r="AG1471" s="4">
        <f t="shared" si="299"/>
        <v>7</v>
      </c>
    </row>
    <row r="1472" spans="18:33" x14ac:dyDescent="0.3">
      <c r="R1472" s="4" t="s">
        <v>46</v>
      </c>
      <c r="S1472" s="4" t="str">
        <f t="shared" si="288"/>
        <v>A</v>
      </c>
      <c r="T1472" s="4" t="str">
        <f t="shared" si="287"/>
        <v>Y</v>
      </c>
      <c r="U1472" s="4" t="str">
        <f t="shared" si="289"/>
        <v>Rock</v>
      </c>
      <c r="V1472" s="4" t="str">
        <f t="shared" si="290"/>
        <v>Paper</v>
      </c>
      <c r="W1472" s="4" t="str">
        <f t="shared" si="291"/>
        <v>YA</v>
      </c>
      <c r="X1472" s="4" t="str">
        <f t="shared" si="292"/>
        <v>W</v>
      </c>
      <c r="Y1472" s="4">
        <f t="shared" si="293"/>
        <v>6</v>
      </c>
      <c r="Z1472" s="4">
        <f t="shared" si="294"/>
        <v>2</v>
      </c>
      <c r="AA1472" s="4">
        <f t="shared" si="295"/>
        <v>8</v>
      </c>
      <c r="AC1472" s="4" t="str">
        <f t="shared" si="296"/>
        <v>D</v>
      </c>
      <c r="AD1472" s="4" t="str" cm="1">
        <f t="array" ref="AD1472">_xlfn._xlws.FILTER($W$16:$W$24,($X$16:$X$24=S1472)*($Z$16:$Z$24=AC1472))</f>
        <v>X</v>
      </c>
      <c r="AE1472" s="4">
        <f t="shared" si="297"/>
        <v>3</v>
      </c>
      <c r="AF1472" s="4">
        <f t="shared" si="298"/>
        <v>1</v>
      </c>
      <c r="AG1472" s="4">
        <f t="shared" si="299"/>
        <v>4</v>
      </c>
    </row>
    <row r="1473" spans="18:33" x14ac:dyDescent="0.3">
      <c r="R1473" s="4" t="s">
        <v>42</v>
      </c>
      <c r="S1473" s="4" t="str">
        <f t="shared" si="288"/>
        <v>B</v>
      </c>
      <c r="T1473" s="4" t="str">
        <f t="shared" si="287"/>
        <v>Z</v>
      </c>
      <c r="U1473" s="4" t="str">
        <f t="shared" si="289"/>
        <v>Paper</v>
      </c>
      <c r="V1473" s="4" t="str">
        <f t="shared" si="290"/>
        <v>Scissor</v>
      </c>
      <c r="W1473" s="4" t="str">
        <f t="shared" si="291"/>
        <v>ZB</v>
      </c>
      <c r="X1473" s="4" t="str">
        <f t="shared" si="292"/>
        <v>W</v>
      </c>
      <c r="Y1473" s="4">
        <f t="shared" si="293"/>
        <v>6</v>
      </c>
      <c r="Z1473" s="4">
        <f t="shared" si="294"/>
        <v>3</v>
      </c>
      <c r="AA1473" s="4">
        <f t="shared" si="295"/>
        <v>9</v>
      </c>
      <c r="AC1473" s="4" t="str">
        <f t="shared" si="296"/>
        <v>W</v>
      </c>
      <c r="AD1473" s="4" t="str" cm="1">
        <f t="array" ref="AD1473">_xlfn._xlws.FILTER($W$16:$W$24,($X$16:$X$24=S1473)*($Z$16:$Z$24=AC1473))</f>
        <v>Z</v>
      </c>
      <c r="AE1473" s="4">
        <f t="shared" si="297"/>
        <v>6</v>
      </c>
      <c r="AF1473" s="4">
        <f t="shared" si="298"/>
        <v>3</v>
      </c>
      <c r="AG1473" s="4">
        <f t="shared" si="299"/>
        <v>9</v>
      </c>
    </row>
    <row r="1474" spans="18:33" x14ac:dyDescent="0.3">
      <c r="R1474" s="4" t="s">
        <v>46</v>
      </c>
      <c r="S1474" s="4" t="str">
        <f t="shared" si="288"/>
        <v>A</v>
      </c>
      <c r="T1474" s="4" t="str">
        <f t="shared" si="287"/>
        <v>Y</v>
      </c>
      <c r="U1474" s="4" t="str">
        <f t="shared" si="289"/>
        <v>Rock</v>
      </c>
      <c r="V1474" s="4" t="str">
        <f t="shared" si="290"/>
        <v>Paper</v>
      </c>
      <c r="W1474" s="4" t="str">
        <f t="shared" si="291"/>
        <v>YA</v>
      </c>
      <c r="X1474" s="4" t="str">
        <f t="shared" si="292"/>
        <v>W</v>
      </c>
      <c r="Y1474" s="4">
        <f t="shared" si="293"/>
        <v>6</v>
      </c>
      <c r="Z1474" s="4">
        <f t="shared" si="294"/>
        <v>2</v>
      </c>
      <c r="AA1474" s="4">
        <f t="shared" si="295"/>
        <v>8</v>
      </c>
      <c r="AC1474" s="4" t="str">
        <f t="shared" si="296"/>
        <v>D</v>
      </c>
      <c r="AD1474" s="4" t="str" cm="1">
        <f t="array" ref="AD1474">_xlfn._xlws.FILTER($W$16:$W$24,($X$16:$X$24=S1474)*($Z$16:$Z$24=AC1474))</f>
        <v>X</v>
      </c>
      <c r="AE1474" s="4">
        <f t="shared" si="297"/>
        <v>3</v>
      </c>
      <c r="AF1474" s="4">
        <f t="shared" si="298"/>
        <v>1</v>
      </c>
      <c r="AG1474" s="4">
        <f t="shared" si="299"/>
        <v>4</v>
      </c>
    </row>
    <row r="1475" spans="18:33" x14ac:dyDescent="0.3">
      <c r="R1475" s="4" t="s">
        <v>43</v>
      </c>
      <c r="S1475" s="4" t="str">
        <f t="shared" si="288"/>
        <v>C</v>
      </c>
      <c r="T1475" s="4" t="str">
        <f t="shared" si="287"/>
        <v>Z</v>
      </c>
      <c r="U1475" s="4" t="str">
        <f t="shared" si="289"/>
        <v>Scissor</v>
      </c>
      <c r="V1475" s="4" t="str">
        <f t="shared" si="290"/>
        <v>Scissor</v>
      </c>
      <c r="W1475" s="4" t="str">
        <f t="shared" si="291"/>
        <v>ZC</v>
      </c>
      <c r="X1475" s="4" t="str">
        <f t="shared" si="292"/>
        <v>D</v>
      </c>
      <c r="Y1475" s="4">
        <f t="shared" si="293"/>
        <v>3</v>
      </c>
      <c r="Z1475" s="4">
        <f t="shared" si="294"/>
        <v>3</v>
      </c>
      <c r="AA1475" s="4">
        <f t="shared" si="295"/>
        <v>6</v>
      </c>
      <c r="AC1475" s="4" t="str">
        <f t="shared" si="296"/>
        <v>W</v>
      </c>
      <c r="AD1475" s="4" t="str" cm="1">
        <f t="array" ref="AD1475">_xlfn._xlws.FILTER($W$16:$W$24,($X$16:$X$24=S1475)*($Z$16:$Z$24=AC1475))</f>
        <v>X</v>
      </c>
      <c r="AE1475" s="4">
        <f t="shared" si="297"/>
        <v>6</v>
      </c>
      <c r="AF1475" s="4">
        <f t="shared" si="298"/>
        <v>1</v>
      </c>
      <c r="AG1475" s="4">
        <f t="shared" si="299"/>
        <v>7</v>
      </c>
    </row>
    <row r="1476" spans="18:33" x14ac:dyDescent="0.3">
      <c r="R1476" s="4" t="s">
        <v>43</v>
      </c>
      <c r="S1476" s="4" t="str">
        <f t="shared" si="288"/>
        <v>C</v>
      </c>
      <c r="T1476" s="4" t="str">
        <f t="shared" si="287"/>
        <v>Z</v>
      </c>
      <c r="U1476" s="4" t="str">
        <f t="shared" si="289"/>
        <v>Scissor</v>
      </c>
      <c r="V1476" s="4" t="str">
        <f t="shared" si="290"/>
        <v>Scissor</v>
      </c>
      <c r="W1476" s="4" t="str">
        <f t="shared" si="291"/>
        <v>ZC</v>
      </c>
      <c r="X1476" s="4" t="str">
        <f t="shared" si="292"/>
        <v>D</v>
      </c>
      <c r="Y1476" s="4">
        <f t="shared" si="293"/>
        <v>3</v>
      </c>
      <c r="Z1476" s="4">
        <f t="shared" si="294"/>
        <v>3</v>
      </c>
      <c r="AA1476" s="4">
        <f t="shared" si="295"/>
        <v>6</v>
      </c>
      <c r="AC1476" s="4" t="str">
        <f t="shared" si="296"/>
        <v>W</v>
      </c>
      <c r="AD1476" s="4" t="str" cm="1">
        <f t="array" ref="AD1476">_xlfn._xlws.FILTER($W$16:$W$24,($X$16:$X$24=S1476)*($Z$16:$Z$24=AC1476))</f>
        <v>X</v>
      </c>
      <c r="AE1476" s="4">
        <f t="shared" si="297"/>
        <v>6</v>
      </c>
      <c r="AF1476" s="4">
        <f t="shared" si="298"/>
        <v>1</v>
      </c>
      <c r="AG1476" s="4">
        <f t="shared" si="299"/>
        <v>7</v>
      </c>
    </row>
    <row r="1477" spans="18:33" x14ac:dyDescent="0.3">
      <c r="R1477" s="4" t="s">
        <v>43</v>
      </c>
      <c r="S1477" s="4" t="str">
        <f t="shared" si="288"/>
        <v>C</v>
      </c>
      <c r="T1477" s="4" t="str">
        <f t="shared" si="287"/>
        <v>Z</v>
      </c>
      <c r="U1477" s="4" t="str">
        <f t="shared" si="289"/>
        <v>Scissor</v>
      </c>
      <c r="V1477" s="4" t="str">
        <f t="shared" si="290"/>
        <v>Scissor</v>
      </c>
      <c r="W1477" s="4" t="str">
        <f t="shared" si="291"/>
        <v>ZC</v>
      </c>
      <c r="X1477" s="4" t="str">
        <f t="shared" si="292"/>
        <v>D</v>
      </c>
      <c r="Y1477" s="4">
        <f t="shared" si="293"/>
        <v>3</v>
      </c>
      <c r="Z1477" s="4">
        <f t="shared" si="294"/>
        <v>3</v>
      </c>
      <c r="AA1477" s="4">
        <f t="shared" si="295"/>
        <v>6</v>
      </c>
      <c r="AC1477" s="4" t="str">
        <f t="shared" si="296"/>
        <v>W</v>
      </c>
      <c r="AD1477" s="4" t="str" cm="1">
        <f t="array" ref="AD1477">_xlfn._xlws.FILTER($W$16:$W$24,($X$16:$X$24=S1477)*($Z$16:$Z$24=AC1477))</f>
        <v>X</v>
      </c>
      <c r="AE1477" s="4">
        <f t="shared" si="297"/>
        <v>6</v>
      </c>
      <c r="AF1477" s="4">
        <f t="shared" si="298"/>
        <v>1</v>
      </c>
      <c r="AG1477" s="4">
        <f t="shared" si="299"/>
        <v>7</v>
      </c>
    </row>
    <row r="1478" spans="18:33" x14ac:dyDescent="0.3">
      <c r="R1478" s="4" t="s">
        <v>46</v>
      </c>
      <c r="S1478" s="4" t="str">
        <f t="shared" si="288"/>
        <v>A</v>
      </c>
      <c r="T1478" s="4" t="str">
        <f t="shared" si="287"/>
        <v>Y</v>
      </c>
      <c r="U1478" s="4" t="str">
        <f t="shared" si="289"/>
        <v>Rock</v>
      </c>
      <c r="V1478" s="4" t="str">
        <f t="shared" si="290"/>
        <v>Paper</v>
      </c>
      <c r="W1478" s="4" t="str">
        <f t="shared" si="291"/>
        <v>YA</v>
      </c>
      <c r="X1478" s="4" t="str">
        <f t="shared" si="292"/>
        <v>W</v>
      </c>
      <c r="Y1478" s="4">
        <f t="shared" si="293"/>
        <v>6</v>
      </c>
      <c r="Z1478" s="4">
        <f t="shared" si="294"/>
        <v>2</v>
      </c>
      <c r="AA1478" s="4">
        <f t="shared" si="295"/>
        <v>8</v>
      </c>
      <c r="AC1478" s="4" t="str">
        <f t="shared" si="296"/>
        <v>D</v>
      </c>
      <c r="AD1478" s="4" t="str" cm="1">
        <f t="array" ref="AD1478">_xlfn._xlws.FILTER($W$16:$W$24,($X$16:$X$24=S1478)*($Z$16:$Z$24=AC1478))</f>
        <v>X</v>
      </c>
      <c r="AE1478" s="4">
        <f t="shared" si="297"/>
        <v>3</v>
      </c>
      <c r="AF1478" s="4">
        <f t="shared" si="298"/>
        <v>1</v>
      </c>
      <c r="AG1478" s="4">
        <f t="shared" si="299"/>
        <v>4</v>
      </c>
    </row>
    <row r="1479" spans="18:33" x14ac:dyDescent="0.3">
      <c r="R1479" s="4" t="s">
        <v>43</v>
      </c>
      <c r="S1479" s="4" t="str">
        <f t="shared" si="288"/>
        <v>C</v>
      </c>
      <c r="T1479" s="4" t="str">
        <f t="shared" si="287"/>
        <v>Z</v>
      </c>
      <c r="U1479" s="4" t="str">
        <f t="shared" si="289"/>
        <v>Scissor</v>
      </c>
      <c r="V1479" s="4" t="str">
        <f t="shared" si="290"/>
        <v>Scissor</v>
      </c>
      <c r="W1479" s="4" t="str">
        <f t="shared" si="291"/>
        <v>ZC</v>
      </c>
      <c r="X1479" s="4" t="str">
        <f t="shared" si="292"/>
        <v>D</v>
      </c>
      <c r="Y1479" s="4">
        <f t="shared" si="293"/>
        <v>3</v>
      </c>
      <c r="Z1479" s="4">
        <f t="shared" si="294"/>
        <v>3</v>
      </c>
      <c r="AA1479" s="4">
        <f t="shared" si="295"/>
        <v>6</v>
      </c>
      <c r="AC1479" s="4" t="str">
        <f t="shared" si="296"/>
        <v>W</v>
      </c>
      <c r="AD1479" s="4" t="str" cm="1">
        <f t="array" ref="AD1479">_xlfn._xlws.FILTER($W$16:$W$24,($X$16:$X$24=S1479)*($Z$16:$Z$24=AC1479))</f>
        <v>X</v>
      </c>
      <c r="AE1479" s="4">
        <f t="shared" si="297"/>
        <v>6</v>
      </c>
      <c r="AF1479" s="4">
        <f t="shared" si="298"/>
        <v>1</v>
      </c>
      <c r="AG1479" s="4">
        <f t="shared" si="299"/>
        <v>7</v>
      </c>
    </row>
    <row r="1480" spans="18:33" x14ac:dyDescent="0.3">
      <c r="R1480" s="4" t="s">
        <v>42</v>
      </c>
      <c r="S1480" s="4" t="str">
        <f t="shared" si="288"/>
        <v>B</v>
      </c>
      <c r="T1480" s="4" t="str">
        <f t="shared" si="287"/>
        <v>Z</v>
      </c>
      <c r="U1480" s="4" t="str">
        <f t="shared" si="289"/>
        <v>Paper</v>
      </c>
      <c r="V1480" s="4" t="str">
        <f t="shared" si="290"/>
        <v>Scissor</v>
      </c>
      <c r="W1480" s="4" t="str">
        <f t="shared" si="291"/>
        <v>ZB</v>
      </c>
      <c r="X1480" s="4" t="str">
        <f t="shared" si="292"/>
        <v>W</v>
      </c>
      <c r="Y1480" s="4">
        <f t="shared" si="293"/>
        <v>6</v>
      </c>
      <c r="Z1480" s="4">
        <f t="shared" si="294"/>
        <v>3</v>
      </c>
      <c r="AA1480" s="4">
        <f t="shared" si="295"/>
        <v>9</v>
      </c>
      <c r="AC1480" s="4" t="str">
        <f t="shared" si="296"/>
        <v>W</v>
      </c>
      <c r="AD1480" s="4" t="str" cm="1">
        <f t="array" ref="AD1480">_xlfn._xlws.FILTER($W$16:$W$24,($X$16:$X$24=S1480)*($Z$16:$Z$24=AC1480))</f>
        <v>Z</v>
      </c>
      <c r="AE1480" s="4">
        <f t="shared" si="297"/>
        <v>6</v>
      </c>
      <c r="AF1480" s="4">
        <f t="shared" si="298"/>
        <v>3</v>
      </c>
      <c r="AG1480" s="4">
        <f t="shared" si="299"/>
        <v>9</v>
      </c>
    </row>
    <row r="1481" spans="18:33" x14ac:dyDescent="0.3">
      <c r="R1481" s="4" t="s">
        <v>43</v>
      </c>
      <c r="S1481" s="4" t="str">
        <f t="shared" si="288"/>
        <v>C</v>
      </c>
      <c r="T1481" s="4" t="str">
        <f t="shared" si="287"/>
        <v>Z</v>
      </c>
      <c r="U1481" s="4" t="str">
        <f t="shared" si="289"/>
        <v>Scissor</v>
      </c>
      <c r="V1481" s="4" t="str">
        <f t="shared" si="290"/>
        <v>Scissor</v>
      </c>
      <c r="W1481" s="4" t="str">
        <f t="shared" si="291"/>
        <v>ZC</v>
      </c>
      <c r="X1481" s="4" t="str">
        <f t="shared" si="292"/>
        <v>D</v>
      </c>
      <c r="Y1481" s="4">
        <f t="shared" si="293"/>
        <v>3</v>
      </c>
      <c r="Z1481" s="4">
        <f t="shared" si="294"/>
        <v>3</v>
      </c>
      <c r="AA1481" s="4">
        <f t="shared" si="295"/>
        <v>6</v>
      </c>
      <c r="AC1481" s="4" t="str">
        <f t="shared" si="296"/>
        <v>W</v>
      </c>
      <c r="AD1481" s="4" t="str" cm="1">
        <f t="array" ref="AD1481">_xlfn._xlws.FILTER($W$16:$W$24,($X$16:$X$24=S1481)*($Z$16:$Z$24=AC1481))</f>
        <v>X</v>
      </c>
      <c r="AE1481" s="4">
        <f t="shared" si="297"/>
        <v>6</v>
      </c>
      <c r="AF1481" s="4">
        <f t="shared" si="298"/>
        <v>1</v>
      </c>
      <c r="AG1481" s="4">
        <f t="shared" si="299"/>
        <v>7</v>
      </c>
    </row>
    <row r="1482" spans="18:33" x14ac:dyDescent="0.3">
      <c r="R1482" s="4" t="s">
        <v>47</v>
      </c>
      <c r="S1482" s="4" t="str">
        <f t="shared" si="288"/>
        <v>A</v>
      </c>
      <c r="T1482" s="4" t="str">
        <f t="shared" si="287"/>
        <v>Z</v>
      </c>
      <c r="U1482" s="4" t="str">
        <f t="shared" si="289"/>
        <v>Rock</v>
      </c>
      <c r="V1482" s="4" t="str">
        <f t="shared" si="290"/>
        <v>Scissor</v>
      </c>
      <c r="W1482" s="4" t="str">
        <f t="shared" si="291"/>
        <v>ZA</v>
      </c>
      <c r="X1482" s="4" t="str">
        <f t="shared" si="292"/>
        <v>L</v>
      </c>
      <c r="Y1482" s="4">
        <f t="shared" si="293"/>
        <v>0</v>
      </c>
      <c r="Z1482" s="4">
        <f t="shared" si="294"/>
        <v>3</v>
      </c>
      <c r="AA1482" s="4">
        <f t="shared" si="295"/>
        <v>3</v>
      </c>
      <c r="AC1482" s="4" t="str">
        <f t="shared" si="296"/>
        <v>W</v>
      </c>
      <c r="AD1482" s="4" t="str" cm="1">
        <f t="array" ref="AD1482">_xlfn._xlws.FILTER($W$16:$W$24,($X$16:$X$24=S1482)*($Z$16:$Z$24=AC1482))</f>
        <v>Y</v>
      </c>
      <c r="AE1482" s="4">
        <f t="shared" si="297"/>
        <v>6</v>
      </c>
      <c r="AF1482" s="4">
        <f t="shared" si="298"/>
        <v>2</v>
      </c>
      <c r="AG1482" s="4">
        <f t="shared" si="299"/>
        <v>8</v>
      </c>
    </row>
    <row r="1483" spans="18:33" x14ac:dyDescent="0.3">
      <c r="R1483" s="4" t="s">
        <v>45</v>
      </c>
      <c r="S1483" s="4" t="str">
        <f t="shared" si="288"/>
        <v>C</v>
      </c>
      <c r="T1483" s="4" t="str">
        <f t="shared" si="287"/>
        <v>Y</v>
      </c>
      <c r="U1483" s="4" t="str">
        <f t="shared" si="289"/>
        <v>Scissor</v>
      </c>
      <c r="V1483" s="4" t="str">
        <f t="shared" si="290"/>
        <v>Paper</v>
      </c>
      <c r="W1483" s="4" t="str">
        <f t="shared" si="291"/>
        <v>YC</v>
      </c>
      <c r="X1483" s="4" t="str">
        <f t="shared" si="292"/>
        <v>L</v>
      </c>
      <c r="Y1483" s="4">
        <f t="shared" si="293"/>
        <v>0</v>
      </c>
      <c r="Z1483" s="4">
        <f t="shared" si="294"/>
        <v>2</v>
      </c>
      <c r="AA1483" s="4">
        <f t="shared" si="295"/>
        <v>2</v>
      </c>
      <c r="AC1483" s="4" t="str">
        <f t="shared" si="296"/>
        <v>D</v>
      </c>
      <c r="AD1483" s="4" t="str" cm="1">
        <f t="array" ref="AD1483">_xlfn._xlws.FILTER($W$16:$W$24,($X$16:$X$24=S1483)*($Z$16:$Z$24=AC1483))</f>
        <v>Z</v>
      </c>
      <c r="AE1483" s="4">
        <f t="shared" si="297"/>
        <v>3</v>
      </c>
      <c r="AF1483" s="4">
        <f t="shared" si="298"/>
        <v>3</v>
      </c>
      <c r="AG1483" s="4">
        <f t="shared" si="299"/>
        <v>6</v>
      </c>
    </row>
    <row r="1484" spans="18:33" x14ac:dyDescent="0.3">
      <c r="R1484" s="4" t="s">
        <v>48</v>
      </c>
      <c r="S1484" s="4" t="str">
        <f t="shared" si="288"/>
        <v>C</v>
      </c>
      <c r="T1484" s="4" t="str">
        <f t="shared" si="287"/>
        <v>X</v>
      </c>
      <c r="U1484" s="4" t="str">
        <f t="shared" si="289"/>
        <v>Scissor</v>
      </c>
      <c r="V1484" s="4" t="str">
        <f t="shared" si="290"/>
        <v>Rock</v>
      </c>
      <c r="W1484" s="4" t="str">
        <f t="shared" si="291"/>
        <v>XC</v>
      </c>
      <c r="X1484" s="4" t="str">
        <f t="shared" si="292"/>
        <v>W</v>
      </c>
      <c r="Y1484" s="4">
        <f t="shared" si="293"/>
        <v>6</v>
      </c>
      <c r="Z1484" s="4">
        <f t="shared" si="294"/>
        <v>1</v>
      </c>
      <c r="AA1484" s="4">
        <f t="shared" si="295"/>
        <v>7</v>
      </c>
      <c r="AC1484" s="4" t="str">
        <f t="shared" si="296"/>
        <v>L</v>
      </c>
      <c r="AD1484" s="4" t="str" cm="1">
        <f t="array" ref="AD1484">_xlfn._xlws.FILTER($W$16:$W$24,($X$16:$X$24=S1484)*($Z$16:$Z$24=AC1484))</f>
        <v>Y</v>
      </c>
      <c r="AE1484" s="4">
        <f t="shared" si="297"/>
        <v>0</v>
      </c>
      <c r="AF1484" s="4">
        <f t="shared" si="298"/>
        <v>2</v>
      </c>
      <c r="AG1484" s="4">
        <f t="shared" si="299"/>
        <v>2</v>
      </c>
    </row>
    <row r="1485" spans="18:33" x14ac:dyDescent="0.3">
      <c r="R1485" s="4" t="s">
        <v>46</v>
      </c>
      <c r="S1485" s="4" t="str">
        <f t="shared" si="288"/>
        <v>A</v>
      </c>
      <c r="T1485" s="4" t="str">
        <f t="shared" si="287"/>
        <v>Y</v>
      </c>
      <c r="U1485" s="4" t="str">
        <f t="shared" si="289"/>
        <v>Rock</v>
      </c>
      <c r="V1485" s="4" t="str">
        <f t="shared" si="290"/>
        <v>Paper</v>
      </c>
      <c r="W1485" s="4" t="str">
        <f t="shared" si="291"/>
        <v>YA</v>
      </c>
      <c r="X1485" s="4" t="str">
        <f t="shared" si="292"/>
        <v>W</v>
      </c>
      <c r="Y1485" s="4">
        <f t="shared" si="293"/>
        <v>6</v>
      </c>
      <c r="Z1485" s="4">
        <f t="shared" si="294"/>
        <v>2</v>
      </c>
      <c r="AA1485" s="4">
        <f t="shared" si="295"/>
        <v>8</v>
      </c>
      <c r="AC1485" s="4" t="str">
        <f t="shared" si="296"/>
        <v>D</v>
      </c>
      <c r="AD1485" s="4" t="str" cm="1">
        <f t="array" ref="AD1485">_xlfn._xlws.FILTER($W$16:$W$24,($X$16:$X$24=S1485)*($Z$16:$Z$24=AC1485))</f>
        <v>X</v>
      </c>
      <c r="AE1485" s="4">
        <f t="shared" si="297"/>
        <v>3</v>
      </c>
      <c r="AF1485" s="4">
        <f t="shared" si="298"/>
        <v>1</v>
      </c>
      <c r="AG1485" s="4">
        <f t="shared" si="299"/>
        <v>4</v>
      </c>
    </row>
    <row r="1486" spans="18:33" x14ac:dyDescent="0.3">
      <c r="R1486" s="4" t="s">
        <v>46</v>
      </c>
      <c r="S1486" s="4" t="str">
        <f t="shared" si="288"/>
        <v>A</v>
      </c>
      <c r="T1486" s="4" t="str">
        <f t="shared" si="287"/>
        <v>Y</v>
      </c>
      <c r="U1486" s="4" t="str">
        <f t="shared" si="289"/>
        <v>Rock</v>
      </c>
      <c r="V1486" s="4" t="str">
        <f t="shared" si="290"/>
        <v>Paper</v>
      </c>
      <c r="W1486" s="4" t="str">
        <f t="shared" si="291"/>
        <v>YA</v>
      </c>
      <c r="X1486" s="4" t="str">
        <f t="shared" si="292"/>
        <v>W</v>
      </c>
      <c r="Y1486" s="4">
        <f t="shared" si="293"/>
        <v>6</v>
      </c>
      <c r="Z1486" s="4">
        <f t="shared" si="294"/>
        <v>2</v>
      </c>
      <c r="AA1486" s="4">
        <f t="shared" si="295"/>
        <v>8</v>
      </c>
      <c r="AC1486" s="4" t="str">
        <f t="shared" si="296"/>
        <v>D</v>
      </c>
      <c r="AD1486" s="4" t="str" cm="1">
        <f t="array" ref="AD1486">_xlfn._xlws.FILTER($W$16:$W$24,($X$16:$X$24=S1486)*($Z$16:$Z$24=AC1486))</f>
        <v>X</v>
      </c>
      <c r="AE1486" s="4">
        <f t="shared" si="297"/>
        <v>3</v>
      </c>
      <c r="AF1486" s="4">
        <f t="shared" si="298"/>
        <v>1</v>
      </c>
      <c r="AG1486" s="4">
        <f t="shared" si="299"/>
        <v>4</v>
      </c>
    </row>
    <row r="1487" spans="18:33" x14ac:dyDescent="0.3">
      <c r="R1487" s="4" t="s">
        <v>46</v>
      </c>
      <c r="S1487" s="4" t="str">
        <f t="shared" si="288"/>
        <v>A</v>
      </c>
      <c r="T1487" s="4" t="str">
        <f t="shared" si="287"/>
        <v>Y</v>
      </c>
      <c r="U1487" s="4" t="str">
        <f t="shared" si="289"/>
        <v>Rock</v>
      </c>
      <c r="V1487" s="4" t="str">
        <f t="shared" si="290"/>
        <v>Paper</v>
      </c>
      <c r="W1487" s="4" t="str">
        <f t="shared" si="291"/>
        <v>YA</v>
      </c>
      <c r="X1487" s="4" t="str">
        <f t="shared" si="292"/>
        <v>W</v>
      </c>
      <c r="Y1487" s="4">
        <f t="shared" si="293"/>
        <v>6</v>
      </c>
      <c r="Z1487" s="4">
        <f t="shared" si="294"/>
        <v>2</v>
      </c>
      <c r="AA1487" s="4">
        <f t="shared" si="295"/>
        <v>8</v>
      </c>
      <c r="AC1487" s="4" t="str">
        <f t="shared" si="296"/>
        <v>D</v>
      </c>
      <c r="AD1487" s="4" t="str" cm="1">
        <f t="array" ref="AD1487">_xlfn._xlws.FILTER($W$16:$W$24,($X$16:$X$24=S1487)*($Z$16:$Z$24=AC1487))</f>
        <v>X</v>
      </c>
      <c r="AE1487" s="4">
        <f t="shared" si="297"/>
        <v>3</v>
      </c>
      <c r="AF1487" s="4">
        <f t="shared" si="298"/>
        <v>1</v>
      </c>
      <c r="AG1487" s="4">
        <f t="shared" si="299"/>
        <v>4</v>
      </c>
    </row>
    <row r="1488" spans="18:33" x14ac:dyDescent="0.3">
      <c r="R1488" s="4" t="s">
        <v>42</v>
      </c>
      <c r="S1488" s="4" t="str">
        <f t="shared" si="288"/>
        <v>B</v>
      </c>
      <c r="T1488" s="4" t="str">
        <f t="shared" si="287"/>
        <v>Z</v>
      </c>
      <c r="U1488" s="4" t="str">
        <f t="shared" si="289"/>
        <v>Paper</v>
      </c>
      <c r="V1488" s="4" t="str">
        <f t="shared" si="290"/>
        <v>Scissor</v>
      </c>
      <c r="W1488" s="4" t="str">
        <f t="shared" si="291"/>
        <v>ZB</v>
      </c>
      <c r="X1488" s="4" t="str">
        <f t="shared" si="292"/>
        <v>W</v>
      </c>
      <c r="Y1488" s="4">
        <f t="shared" si="293"/>
        <v>6</v>
      </c>
      <c r="Z1488" s="4">
        <f t="shared" si="294"/>
        <v>3</v>
      </c>
      <c r="AA1488" s="4">
        <f t="shared" si="295"/>
        <v>9</v>
      </c>
      <c r="AC1488" s="4" t="str">
        <f t="shared" si="296"/>
        <v>W</v>
      </c>
      <c r="AD1488" s="4" t="str" cm="1">
        <f t="array" ref="AD1488">_xlfn._xlws.FILTER($W$16:$W$24,($X$16:$X$24=S1488)*($Z$16:$Z$24=AC1488))</f>
        <v>Z</v>
      </c>
      <c r="AE1488" s="4">
        <f t="shared" si="297"/>
        <v>6</v>
      </c>
      <c r="AF1488" s="4">
        <f t="shared" si="298"/>
        <v>3</v>
      </c>
      <c r="AG1488" s="4">
        <f t="shared" si="299"/>
        <v>9</v>
      </c>
    </row>
    <row r="1489" spans="18:33" x14ac:dyDescent="0.3">
      <c r="R1489" s="4" t="s">
        <v>45</v>
      </c>
      <c r="S1489" s="4" t="str">
        <f t="shared" si="288"/>
        <v>C</v>
      </c>
      <c r="T1489" s="4" t="str">
        <f t="shared" si="287"/>
        <v>Y</v>
      </c>
      <c r="U1489" s="4" t="str">
        <f t="shared" si="289"/>
        <v>Scissor</v>
      </c>
      <c r="V1489" s="4" t="str">
        <f t="shared" si="290"/>
        <v>Paper</v>
      </c>
      <c r="W1489" s="4" t="str">
        <f t="shared" si="291"/>
        <v>YC</v>
      </c>
      <c r="X1489" s="4" t="str">
        <f t="shared" si="292"/>
        <v>L</v>
      </c>
      <c r="Y1489" s="4">
        <f t="shared" si="293"/>
        <v>0</v>
      </c>
      <c r="Z1489" s="4">
        <f t="shared" si="294"/>
        <v>2</v>
      </c>
      <c r="AA1489" s="4">
        <f t="shared" si="295"/>
        <v>2</v>
      </c>
      <c r="AC1489" s="4" t="str">
        <f t="shared" si="296"/>
        <v>D</v>
      </c>
      <c r="AD1489" s="4" t="str" cm="1">
        <f t="array" ref="AD1489">_xlfn._xlws.FILTER($W$16:$W$24,($X$16:$X$24=S1489)*($Z$16:$Z$24=AC1489))</f>
        <v>Z</v>
      </c>
      <c r="AE1489" s="4">
        <f t="shared" si="297"/>
        <v>3</v>
      </c>
      <c r="AF1489" s="4">
        <f t="shared" si="298"/>
        <v>3</v>
      </c>
      <c r="AG1489" s="4">
        <f t="shared" si="299"/>
        <v>6</v>
      </c>
    </row>
    <row r="1490" spans="18:33" x14ac:dyDescent="0.3">
      <c r="R1490" s="4" t="s">
        <v>43</v>
      </c>
      <c r="S1490" s="4" t="str">
        <f t="shared" si="288"/>
        <v>C</v>
      </c>
      <c r="T1490" s="4" t="str">
        <f t="shared" si="287"/>
        <v>Z</v>
      </c>
      <c r="U1490" s="4" t="str">
        <f t="shared" si="289"/>
        <v>Scissor</v>
      </c>
      <c r="V1490" s="4" t="str">
        <f t="shared" si="290"/>
        <v>Scissor</v>
      </c>
      <c r="W1490" s="4" t="str">
        <f t="shared" si="291"/>
        <v>ZC</v>
      </c>
      <c r="X1490" s="4" t="str">
        <f t="shared" si="292"/>
        <v>D</v>
      </c>
      <c r="Y1490" s="4">
        <f t="shared" si="293"/>
        <v>3</v>
      </c>
      <c r="Z1490" s="4">
        <f t="shared" si="294"/>
        <v>3</v>
      </c>
      <c r="AA1490" s="4">
        <f t="shared" si="295"/>
        <v>6</v>
      </c>
      <c r="AC1490" s="4" t="str">
        <f t="shared" si="296"/>
        <v>W</v>
      </c>
      <c r="AD1490" s="4" t="str" cm="1">
        <f t="array" ref="AD1490">_xlfn._xlws.FILTER($W$16:$W$24,($X$16:$X$24=S1490)*($Z$16:$Z$24=AC1490))</f>
        <v>X</v>
      </c>
      <c r="AE1490" s="4">
        <f t="shared" si="297"/>
        <v>6</v>
      </c>
      <c r="AF1490" s="4">
        <f t="shared" si="298"/>
        <v>1</v>
      </c>
      <c r="AG1490" s="4">
        <f t="shared" si="299"/>
        <v>7</v>
      </c>
    </row>
    <row r="1491" spans="18:33" x14ac:dyDescent="0.3">
      <c r="R1491" s="4" t="s">
        <v>43</v>
      </c>
      <c r="S1491" s="4" t="str">
        <f t="shared" si="288"/>
        <v>C</v>
      </c>
      <c r="T1491" s="4" t="str">
        <f t="shared" si="287"/>
        <v>Z</v>
      </c>
      <c r="U1491" s="4" t="str">
        <f t="shared" si="289"/>
        <v>Scissor</v>
      </c>
      <c r="V1491" s="4" t="str">
        <f t="shared" si="290"/>
        <v>Scissor</v>
      </c>
      <c r="W1491" s="4" t="str">
        <f t="shared" si="291"/>
        <v>ZC</v>
      </c>
      <c r="X1491" s="4" t="str">
        <f t="shared" si="292"/>
        <v>D</v>
      </c>
      <c r="Y1491" s="4">
        <f t="shared" si="293"/>
        <v>3</v>
      </c>
      <c r="Z1491" s="4">
        <f t="shared" si="294"/>
        <v>3</v>
      </c>
      <c r="AA1491" s="4">
        <f t="shared" si="295"/>
        <v>6</v>
      </c>
      <c r="AC1491" s="4" t="str">
        <f t="shared" si="296"/>
        <v>W</v>
      </c>
      <c r="AD1491" s="4" t="str" cm="1">
        <f t="array" ref="AD1491">_xlfn._xlws.FILTER($W$16:$W$24,($X$16:$X$24=S1491)*($Z$16:$Z$24=AC1491))</f>
        <v>X</v>
      </c>
      <c r="AE1491" s="4">
        <f t="shared" si="297"/>
        <v>6</v>
      </c>
      <c r="AF1491" s="4">
        <f t="shared" si="298"/>
        <v>1</v>
      </c>
      <c r="AG1491" s="4">
        <f t="shared" si="299"/>
        <v>7</v>
      </c>
    </row>
    <row r="1492" spans="18:33" x14ac:dyDescent="0.3">
      <c r="R1492" s="4" t="s">
        <v>48</v>
      </c>
      <c r="S1492" s="4" t="str">
        <f t="shared" si="288"/>
        <v>C</v>
      </c>
      <c r="T1492" s="4" t="str">
        <f t="shared" si="287"/>
        <v>X</v>
      </c>
      <c r="U1492" s="4" t="str">
        <f t="shared" si="289"/>
        <v>Scissor</v>
      </c>
      <c r="V1492" s="4" t="str">
        <f t="shared" si="290"/>
        <v>Rock</v>
      </c>
      <c r="W1492" s="4" t="str">
        <f t="shared" si="291"/>
        <v>XC</v>
      </c>
      <c r="X1492" s="4" t="str">
        <f t="shared" si="292"/>
        <v>W</v>
      </c>
      <c r="Y1492" s="4">
        <f t="shared" si="293"/>
        <v>6</v>
      </c>
      <c r="Z1492" s="4">
        <f t="shared" si="294"/>
        <v>1</v>
      </c>
      <c r="AA1492" s="4">
        <f t="shared" si="295"/>
        <v>7</v>
      </c>
      <c r="AC1492" s="4" t="str">
        <f t="shared" si="296"/>
        <v>L</v>
      </c>
      <c r="AD1492" s="4" t="str" cm="1">
        <f t="array" ref="AD1492">_xlfn._xlws.FILTER($W$16:$W$24,($X$16:$X$24=S1492)*($Z$16:$Z$24=AC1492))</f>
        <v>Y</v>
      </c>
      <c r="AE1492" s="4">
        <f t="shared" si="297"/>
        <v>0</v>
      </c>
      <c r="AF1492" s="4">
        <f t="shared" si="298"/>
        <v>2</v>
      </c>
      <c r="AG1492" s="4">
        <f t="shared" si="299"/>
        <v>2</v>
      </c>
    </row>
    <row r="1493" spans="18:33" x14ac:dyDescent="0.3">
      <c r="R1493" s="4" t="s">
        <v>42</v>
      </c>
      <c r="S1493" s="4" t="str">
        <f t="shared" si="288"/>
        <v>B</v>
      </c>
      <c r="T1493" s="4" t="str">
        <f t="shared" si="287"/>
        <v>Z</v>
      </c>
      <c r="U1493" s="4" t="str">
        <f t="shared" si="289"/>
        <v>Paper</v>
      </c>
      <c r="V1493" s="4" t="str">
        <f t="shared" si="290"/>
        <v>Scissor</v>
      </c>
      <c r="W1493" s="4" t="str">
        <f t="shared" si="291"/>
        <v>ZB</v>
      </c>
      <c r="X1493" s="4" t="str">
        <f t="shared" si="292"/>
        <v>W</v>
      </c>
      <c r="Y1493" s="4">
        <f t="shared" si="293"/>
        <v>6</v>
      </c>
      <c r="Z1493" s="4">
        <f t="shared" si="294"/>
        <v>3</v>
      </c>
      <c r="AA1493" s="4">
        <f t="shared" si="295"/>
        <v>9</v>
      </c>
      <c r="AC1493" s="4" t="str">
        <f t="shared" si="296"/>
        <v>W</v>
      </c>
      <c r="AD1493" s="4" t="str" cm="1">
        <f t="array" ref="AD1493">_xlfn._xlws.FILTER($W$16:$W$24,($X$16:$X$24=S1493)*($Z$16:$Z$24=AC1493))</f>
        <v>Z</v>
      </c>
      <c r="AE1493" s="4">
        <f t="shared" si="297"/>
        <v>6</v>
      </c>
      <c r="AF1493" s="4">
        <f t="shared" si="298"/>
        <v>3</v>
      </c>
      <c r="AG1493" s="4">
        <f t="shared" si="299"/>
        <v>9</v>
      </c>
    </row>
    <row r="1494" spans="18:33" x14ac:dyDescent="0.3">
      <c r="R1494" s="4" t="s">
        <v>46</v>
      </c>
      <c r="S1494" s="4" t="str">
        <f t="shared" si="288"/>
        <v>A</v>
      </c>
      <c r="T1494" s="4" t="str">
        <f t="shared" si="287"/>
        <v>Y</v>
      </c>
      <c r="U1494" s="4" t="str">
        <f t="shared" si="289"/>
        <v>Rock</v>
      </c>
      <c r="V1494" s="4" t="str">
        <f t="shared" si="290"/>
        <v>Paper</v>
      </c>
      <c r="W1494" s="4" t="str">
        <f t="shared" si="291"/>
        <v>YA</v>
      </c>
      <c r="X1494" s="4" t="str">
        <f t="shared" si="292"/>
        <v>W</v>
      </c>
      <c r="Y1494" s="4">
        <f t="shared" si="293"/>
        <v>6</v>
      </c>
      <c r="Z1494" s="4">
        <f t="shared" si="294"/>
        <v>2</v>
      </c>
      <c r="AA1494" s="4">
        <f t="shared" si="295"/>
        <v>8</v>
      </c>
      <c r="AC1494" s="4" t="str">
        <f t="shared" si="296"/>
        <v>D</v>
      </c>
      <c r="AD1494" s="4" t="str" cm="1">
        <f t="array" ref="AD1494">_xlfn._xlws.FILTER($W$16:$W$24,($X$16:$X$24=S1494)*($Z$16:$Z$24=AC1494))</f>
        <v>X</v>
      </c>
      <c r="AE1494" s="4">
        <f t="shared" si="297"/>
        <v>3</v>
      </c>
      <c r="AF1494" s="4">
        <f t="shared" si="298"/>
        <v>1</v>
      </c>
      <c r="AG1494" s="4">
        <f t="shared" si="299"/>
        <v>4</v>
      </c>
    </row>
    <row r="1495" spans="18:33" x14ac:dyDescent="0.3">
      <c r="R1495" s="4" t="s">
        <v>43</v>
      </c>
      <c r="S1495" s="4" t="str">
        <f t="shared" si="288"/>
        <v>C</v>
      </c>
      <c r="T1495" s="4" t="str">
        <f t="shared" si="287"/>
        <v>Z</v>
      </c>
      <c r="U1495" s="4" t="str">
        <f t="shared" si="289"/>
        <v>Scissor</v>
      </c>
      <c r="V1495" s="4" t="str">
        <f t="shared" si="290"/>
        <v>Scissor</v>
      </c>
      <c r="W1495" s="4" t="str">
        <f t="shared" si="291"/>
        <v>ZC</v>
      </c>
      <c r="X1495" s="4" t="str">
        <f t="shared" si="292"/>
        <v>D</v>
      </c>
      <c r="Y1495" s="4">
        <f t="shared" si="293"/>
        <v>3</v>
      </c>
      <c r="Z1495" s="4">
        <f t="shared" si="294"/>
        <v>3</v>
      </c>
      <c r="AA1495" s="4">
        <f t="shared" si="295"/>
        <v>6</v>
      </c>
      <c r="AC1495" s="4" t="str">
        <f t="shared" si="296"/>
        <v>W</v>
      </c>
      <c r="AD1495" s="4" t="str" cm="1">
        <f t="array" ref="AD1495">_xlfn._xlws.FILTER($W$16:$W$24,($X$16:$X$24=S1495)*($Z$16:$Z$24=AC1495))</f>
        <v>X</v>
      </c>
      <c r="AE1495" s="4">
        <f t="shared" si="297"/>
        <v>6</v>
      </c>
      <c r="AF1495" s="4">
        <f t="shared" si="298"/>
        <v>1</v>
      </c>
      <c r="AG1495" s="4">
        <f t="shared" si="299"/>
        <v>7</v>
      </c>
    </row>
    <row r="1496" spans="18:33" x14ac:dyDescent="0.3">
      <c r="R1496" s="4" t="s">
        <v>43</v>
      </c>
      <c r="S1496" s="4" t="str">
        <f t="shared" si="288"/>
        <v>C</v>
      </c>
      <c r="T1496" s="4" t="str">
        <f t="shared" si="287"/>
        <v>Z</v>
      </c>
      <c r="U1496" s="4" t="str">
        <f t="shared" si="289"/>
        <v>Scissor</v>
      </c>
      <c r="V1496" s="4" t="str">
        <f t="shared" si="290"/>
        <v>Scissor</v>
      </c>
      <c r="W1496" s="4" t="str">
        <f t="shared" si="291"/>
        <v>ZC</v>
      </c>
      <c r="X1496" s="4" t="str">
        <f t="shared" si="292"/>
        <v>D</v>
      </c>
      <c r="Y1496" s="4">
        <f t="shared" si="293"/>
        <v>3</v>
      </c>
      <c r="Z1496" s="4">
        <f t="shared" si="294"/>
        <v>3</v>
      </c>
      <c r="AA1496" s="4">
        <f t="shared" si="295"/>
        <v>6</v>
      </c>
      <c r="AC1496" s="4" t="str">
        <f t="shared" si="296"/>
        <v>W</v>
      </c>
      <c r="AD1496" s="4" t="str" cm="1">
        <f t="array" ref="AD1496">_xlfn._xlws.FILTER($W$16:$W$24,($X$16:$X$24=S1496)*($Z$16:$Z$24=AC1496))</f>
        <v>X</v>
      </c>
      <c r="AE1496" s="4">
        <f t="shared" si="297"/>
        <v>6</v>
      </c>
      <c r="AF1496" s="4">
        <f t="shared" si="298"/>
        <v>1</v>
      </c>
      <c r="AG1496" s="4">
        <f t="shared" si="299"/>
        <v>7</v>
      </c>
    </row>
    <row r="1497" spans="18:33" x14ac:dyDescent="0.3">
      <c r="R1497" s="4" t="s">
        <v>42</v>
      </c>
      <c r="S1497" s="4" t="str">
        <f t="shared" si="288"/>
        <v>B</v>
      </c>
      <c r="T1497" s="4" t="str">
        <f t="shared" si="287"/>
        <v>Z</v>
      </c>
      <c r="U1497" s="4" t="str">
        <f t="shared" si="289"/>
        <v>Paper</v>
      </c>
      <c r="V1497" s="4" t="str">
        <f t="shared" si="290"/>
        <v>Scissor</v>
      </c>
      <c r="W1497" s="4" t="str">
        <f t="shared" si="291"/>
        <v>ZB</v>
      </c>
      <c r="X1497" s="4" t="str">
        <f t="shared" si="292"/>
        <v>W</v>
      </c>
      <c r="Y1497" s="4">
        <f t="shared" si="293"/>
        <v>6</v>
      </c>
      <c r="Z1497" s="4">
        <f t="shared" si="294"/>
        <v>3</v>
      </c>
      <c r="AA1497" s="4">
        <f t="shared" si="295"/>
        <v>9</v>
      </c>
      <c r="AC1497" s="4" t="str">
        <f t="shared" si="296"/>
        <v>W</v>
      </c>
      <c r="AD1497" s="4" t="str" cm="1">
        <f t="array" ref="AD1497">_xlfn._xlws.FILTER($W$16:$W$24,($X$16:$X$24=S1497)*($Z$16:$Z$24=AC1497))</f>
        <v>Z</v>
      </c>
      <c r="AE1497" s="4">
        <f t="shared" si="297"/>
        <v>6</v>
      </c>
      <c r="AF1497" s="4">
        <f t="shared" si="298"/>
        <v>3</v>
      </c>
      <c r="AG1497" s="4">
        <f t="shared" si="299"/>
        <v>9</v>
      </c>
    </row>
    <row r="1498" spans="18:33" x14ac:dyDescent="0.3">
      <c r="R1498" s="4" t="s">
        <v>47</v>
      </c>
      <c r="S1498" s="4" t="str">
        <f t="shared" si="288"/>
        <v>A</v>
      </c>
      <c r="T1498" s="4" t="str">
        <f t="shared" si="287"/>
        <v>Z</v>
      </c>
      <c r="U1498" s="4" t="str">
        <f t="shared" si="289"/>
        <v>Rock</v>
      </c>
      <c r="V1498" s="4" t="str">
        <f t="shared" si="290"/>
        <v>Scissor</v>
      </c>
      <c r="W1498" s="4" t="str">
        <f t="shared" si="291"/>
        <v>ZA</v>
      </c>
      <c r="X1498" s="4" t="str">
        <f t="shared" si="292"/>
        <v>L</v>
      </c>
      <c r="Y1498" s="4">
        <f t="shared" si="293"/>
        <v>0</v>
      </c>
      <c r="Z1498" s="4">
        <f t="shared" si="294"/>
        <v>3</v>
      </c>
      <c r="AA1498" s="4">
        <f t="shared" si="295"/>
        <v>3</v>
      </c>
      <c r="AC1498" s="4" t="str">
        <f t="shared" si="296"/>
        <v>W</v>
      </c>
      <c r="AD1498" s="4" t="str" cm="1">
        <f t="array" ref="AD1498">_xlfn._xlws.FILTER($W$16:$W$24,($X$16:$X$24=S1498)*($Z$16:$Z$24=AC1498))</f>
        <v>Y</v>
      </c>
      <c r="AE1498" s="4">
        <f t="shared" si="297"/>
        <v>6</v>
      </c>
      <c r="AF1498" s="4">
        <f t="shared" si="298"/>
        <v>2</v>
      </c>
      <c r="AG1498" s="4">
        <f t="shared" si="299"/>
        <v>8</v>
      </c>
    </row>
    <row r="1499" spans="18:33" x14ac:dyDescent="0.3">
      <c r="R1499" s="4" t="s">
        <v>43</v>
      </c>
      <c r="S1499" s="4" t="str">
        <f t="shared" si="288"/>
        <v>C</v>
      </c>
      <c r="T1499" s="4" t="str">
        <f t="shared" si="287"/>
        <v>Z</v>
      </c>
      <c r="U1499" s="4" t="str">
        <f t="shared" si="289"/>
        <v>Scissor</v>
      </c>
      <c r="V1499" s="4" t="str">
        <f t="shared" si="290"/>
        <v>Scissor</v>
      </c>
      <c r="W1499" s="4" t="str">
        <f t="shared" si="291"/>
        <v>ZC</v>
      </c>
      <c r="X1499" s="4" t="str">
        <f t="shared" si="292"/>
        <v>D</v>
      </c>
      <c r="Y1499" s="4">
        <f t="shared" si="293"/>
        <v>3</v>
      </c>
      <c r="Z1499" s="4">
        <f t="shared" si="294"/>
        <v>3</v>
      </c>
      <c r="AA1499" s="4">
        <f t="shared" si="295"/>
        <v>6</v>
      </c>
      <c r="AC1499" s="4" t="str">
        <f t="shared" si="296"/>
        <v>W</v>
      </c>
      <c r="AD1499" s="4" t="str" cm="1">
        <f t="array" ref="AD1499">_xlfn._xlws.FILTER($W$16:$W$24,($X$16:$X$24=S1499)*($Z$16:$Z$24=AC1499))</f>
        <v>X</v>
      </c>
      <c r="AE1499" s="4">
        <f t="shared" si="297"/>
        <v>6</v>
      </c>
      <c r="AF1499" s="4">
        <f t="shared" si="298"/>
        <v>1</v>
      </c>
      <c r="AG1499" s="4">
        <f t="shared" si="299"/>
        <v>7</v>
      </c>
    </row>
    <row r="1500" spans="18:33" x14ac:dyDescent="0.3">
      <c r="R1500" s="4" t="s">
        <v>42</v>
      </c>
      <c r="S1500" s="4" t="str">
        <f t="shared" si="288"/>
        <v>B</v>
      </c>
      <c r="T1500" s="4" t="str">
        <f t="shared" si="287"/>
        <v>Z</v>
      </c>
      <c r="U1500" s="4" t="str">
        <f t="shared" si="289"/>
        <v>Paper</v>
      </c>
      <c r="V1500" s="4" t="str">
        <f t="shared" si="290"/>
        <v>Scissor</v>
      </c>
      <c r="W1500" s="4" t="str">
        <f t="shared" si="291"/>
        <v>ZB</v>
      </c>
      <c r="X1500" s="4" t="str">
        <f t="shared" si="292"/>
        <v>W</v>
      </c>
      <c r="Y1500" s="4">
        <f t="shared" si="293"/>
        <v>6</v>
      </c>
      <c r="Z1500" s="4">
        <f t="shared" si="294"/>
        <v>3</v>
      </c>
      <c r="AA1500" s="4">
        <f t="shared" si="295"/>
        <v>9</v>
      </c>
      <c r="AC1500" s="4" t="str">
        <f t="shared" si="296"/>
        <v>W</v>
      </c>
      <c r="AD1500" s="4" t="str" cm="1">
        <f t="array" ref="AD1500">_xlfn._xlws.FILTER($W$16:$W$24,($X$16:$X$24=S1500)*($Z$16:$Z$24=AC1500))</f>
        <v>Z</v>
      </c>
      <c r="AE1500" s="4">
        <f t="shared" si="297"/>
        <v>6</v>
      </c>
      <c r="AF1500" s="4">
        <f t="shared" si="298"/>
        <v>3</v>
      </c>
      <c r="AG1500" s="4">
        <f t="shared" si="299"/>
        <v>9</v>
      </c>
    </row>
    <row r="1501" spans="18:33" x14ac:dyDescent="0.3">
      <c r="R1501" s="4" t="s">
        <v>48</v>
      </c>
      <c r="S1501" s="4" t="str">
        <f t="shared" si="288"/>
        <v>C</v>
      </c>
      <c r="T1501" s="4" t="str">
        <f t="shared" si="287"/>
        <v>X</v>
      </c>
      <c r="U1501" s="4" t="str">
        <f t="shared" si="289"/>
        <v>Scissor</v>
      </c>
      <c r="V1501" s="4" t="str">
        <f t="shared" si="290"/>
        <v>Rock</v>
      </c>
      <c r="W1501" s="4" t="str">
        <f t="shared" si="291"/>
        <v>XC</v>
      </c>
      <c r="X1501" s="4" t="str">
        <f t="shared" si="292"/>
        <v>W</v>
      </c>
      <c r="Y1501" s="4">
        <f t="shared" si="293"/>
        <v>6</v>
      </c>
      <c r="Z1501" s="4">
        <f t="shared" si="294"/>
        <v>1</v>
      </c>
      <c r="AA1501" s="4">
        <f t="shared" si="295"/>
        <v>7</v>
      </c>
      <c r="AC1501" s="4" t="str">
        <f t="shared" si="296"/>
        <v>L</v>
      </c>
      <c r="AD1501" s="4" t="str" cm="1">
        <f t="array" ref="AD1501">_xlfn._xlws.FILTER($W$16:$W$24,($X$16:$X$24=S1501)*($Z$16:$Z$24=AC1501))</f>
        <v>Y</v>
      </c>
      <c r="AE1501" s="4">
        <f t="shared" si="297"/>
        <v>0</v>
      </c>
      <c r="AF1501" s="4">
        <f t="shared" si="298"/>
        <v>2</v>
      </c>
      <c r="AG1501" s="4">
        <f t="shared" si="299"/>
        <v>2</v>
      </c>
    </row>
    <row r="1502" spans="18:33" x14ac:dyDescent="0.3">
      <c r="R1502" s="4" t="s">
        <v>43</v>
      </c>
      <c r="S1502" s="4" t="str">
        <f t="shared" si="288"/>
        <v>C</v>
      </c>
      <c r="T1502" s="4" t="str">
        <f t="shared" si="287"/>
        <v>Z</v>
      </c>
      <c r="U1502" s="4" t="str">
        <f t="shared" si="289"/>
        <v>Scissor</v>
      </c>
      <c r="V1502" s="4" t="str">
        <f t="shared" si="290"/>
        <v>Scissor</v>
      </c>
      <c r="W1502" s="4" t="str">
        <f t="shared" si="291"/>
        <v>ZC</v>
      </c>
      <c r="X1502" s="4" t="str">
        <f t="shared" si="292"/>
        <v>D</v>
      </c>
      <c r="Y1502" s="4">
        <f t="shared" si="293"/>
        <v>3</v>
      </c>
      <c r="Z1502" s="4">
        <f t="shared" si="294"/>
        <v>3</v>
      </c>
      <c r="AA1502" s="4">
        <f t="shared" si="295"/>
        <v>6</v>
      </c>
      <c r="AC1502" s="4" t="str">
        <f t="shared" si="296"/>
        <v>W</v>
      </c>
      <c r="AD1502" s="4" t="str" cm="1">
        <f t="array" ref="AD1502">_xlfn._xlws.FILTER($W$16:$W$24,($X$16:$X$24=S1502)*($Z$16:$Z$24=AC1502))</f>
        <v>X</v>
      </c>
      <c r="AE1502" s="4">
        <f t="shared" si="297"/>
        <v>6</v>
      </c>
      <c r="AF1502" s="4">
        <f t="shared" si="298"/>
        <v>1</v>
      </c>
      <c r="AG1502" s="4">
        <f t="shared" si="299"/>
        <v>7</v>
      </c>
    </row>
    <row r="1503" spans="18:33" x14ac:dyDescent="0.3">
      <c r="R1503" s="4" t="s">
        <v>42</v>
      </c>
      <c r="S1503" s="4" t="str">
        <f t="shared" si="288"/>
        <v>B</v>
      </c>
      <c r="T1503" s="4" t="str">
        <f t="shared" ref="T1503:T1566" si="300">RIGHT(R1503,1)</f>
        <v>Z</v>
      </c>
      <c r="U1503" s="4" t="str">
        <f t="shared" si="289"/>
        <v>Paper</v>
      </c>
      <c r="V1503" s="4" t="str">
        <f t="shared" si="290"/>
        <v>Scissor</v>
      </c>
      <c r="W1503" s="4" t="str">
        <f t="shared" si="291"/>
        <v>ZB</v>
      </c>
      <c r="X1503" s="4" t="str">
        <f t="shared" si="292"/>
        <v>W</v>
      </c>
      <c r="Y1503" s="4">
        <f t="shared" si="293"/>
        <v>6</v>
      </c>
      <c r="Z1503" s="4">
        <f t="shared" si="294"/>
        <v>3</v>
      </c>
      <c r="AA1503" s="4">
        <f t="shared" si="295"/>
        <v>9</v>
      </c>
      <c r="AC1503" s="4" t="str">
        <f t="shared" si="296"/>
        <v>W</v>
      </c>
      <c r="AD1503" s="4" t="str" cm="1">
        <f t="array" ref="AD1503">_xlfn._xlws.FILTER($W$16:$W$24,($X$16:$X$24=S1503)*($Z$16:$Z$24=AC1503))</f>
        <v>Z</v>
      </c>
      <c r="AE1503" s="4">
        <f t="shared" si="297"/>
        <v>6</v>
      </c>
      <c r="AF1503" s="4">
        <f t="shared" si="298"/>
        <v>3</v>
      </c>
      <c r="AG1503" s="4">
        <f t="shared" si="299"/>
        <v>9</v>
      </c>
    </row>
    <row r="1504" spans="18:33" x14ac:dyDescent="0.3">
      <c r="R1504" s="4" t="s">
        <v>43</v>
      </c>
      <c r="S1504" s="4" t="str">
        <f t="shared" ref="S1504:S1567" si="301">MID(R1504,1,1)</f>
        <v>C</v>
      </c>
      <c r="T1504" s="4" t="str">
        <f t="shared" si="300"/>
        <v>Z</v>
      </c>
      <c r="U1504" s="4" t="str">
        <f t="shared" ref="U1504:U1567" si="302">VLOOKUP(S1504,$R$15:$T$17,2,FALSE)</f>
        <v>Scissor</v>
      </c>
      <c r="V1504" s="4" t="str">
        <f t="shared" ref="V1504:V1567" si="303">_xlfn.XLOOKUP(T1504,$T$15:$T$17,$S$15:$S$17)</f>
        <v>Scissor</v>
      </c>
      <c r="W1504" s="4" t="str">
        <f t="shared" ref="W1504:W1567" si="304">_xlfn.CONCAT(T1504,S1504)</f>
        <v>ZC</v>
      </c>
      <c r="X1504" s="4" t="str">
        <f t="shared" ref="X1504:X1567" si="305">_xlfn.XLOOKUP(W1504,$Y$16:$Y$24,$Z$16:$Z$24)</f>
        <v>D</v>
      </c>
      <c r="Y1504" s="4">
        <f t="shared" ref="Y1504:Y1567" si="306">_xlfn.XLOOKUP(X1504,$R$8:$R$10,$S$8:$S$10)</f>
        <v>3</v>
      </c>
      <c r="Z1504" s="4">
        <f t="shared" ref="Z1504:Z1567" si="307">_xlfn.XLOOKUP(V1504,$R$20:$R$22,$S$20:$S$22)</f>
        <v>3</v>
      </c>
      <c r="AA1504" s="4">
        <f t="shared" ref="AA1504:AA1567" si="308">SUM(Y1504:Z1504)</f>
        <v>6</v>
      </c>
      <c r="AC1504" s="4" t="str">
        <f t="shared" ref="AC1504:AC1567" si="309">VLOOKUP(T1504,$AC$16:$AD$18,2,FALSE)</f>
        <v>W</v>
      </c>
      <c r="AD1504" s="4" t="str" cm="1">
        <f t="array" ref="AD1504">_xlfn._xlws.FILTER($W$16:$W$24,($X$16:$X$24=S1504)*($Z$16:$Z$24=AC1504))</f>
        <v>X</v>
      </c>
      <c r="AE1504" s="4">
        <f t="shared" ref="AE1504:AE1567" si="310">_xlfn.XLOOKUP(AC1504,$R$8:$R$10,$S$8:$S$10)</f>
        <v>6</v>
      </c>
      <c r="AF1504" s="4">
        <f t="shared" ref="AF1504:AF1567" si="311">_xlfn.XLOOKUP(AD1504,$T$20:$T$22,$S$20:$S$22)</f>
        <v>1</v>
      </c>
      <c r="AG1504" s="4">
        <f t="shared" ref="AG1504:AG1567" si="312">SUM(AE1504:AF1504)</f>
        <v>7</v>
      </c>
    </row>
    <row r="1505" spans="18:33" x14ac:dyDescent="0.3">
      <c r="R1505" s="4" t="s">
        <v>43</v>
      </c>
      <c r="S1505" s="4" t="str">
        <f t="shared" si="301"/>
        <v>C</v>
      </c>
      <c r="T1505" s="4" t="str">
        <f t="shared" si="300"/>
        <v>Z</v>
      </c>
      <c r="U1505" s="4" t="str">
        <f t="shared" si="302"/>
        <v>Scissor</v>
      </c>
      <c r="V1505" s="4" t="str">
        <f t="shared" si="303"/>
        <v>Scissor</v>
      </c>
      <c r="W1505" s="4" t="str">
        <f t="shared" si="304"/>
        <v>ZC</v>
      </c>
      <c r="X1505" s="4" t="str">
        <f t="shared" si="305"/>
        <v>D</v>
      </c>
      <c r="Y1505" s="4">
        <f t="shared" si="306"/>
        <v>3</v>
      </c>
      <c r="Z1505" s="4">
        <f t="shared" si="307"/>
        <v>3</v>
      </c>
      <c r="AA1505" s="4">
        <f t="shared" si="308"/>
        <v>6</v>
      </c>
      <c r="AC1505" s="4" t="str">
        <f t="shared" si="309"/>
        <v>W</v>
      </c>
      <c r="AD1505" s="4" t="str" cm="1">
        <f t="array" ref="AD1505">_xlfn._xlws.FILTER($W$16:$W$24,($X$16:$X$24=S1505)*($Z$16:$Z$24=AC1505))</f>
        <v>X</v>
      </c>
      <c r="AE1505" s="4">
        <f t="shared" si="310"/>
        <v>6</v>
      </c>
      <c r="AF1505" s="4">
        <f t="shared" si="311"/>
        <v>1</v>
      </c>
      <c r="AG1505" s="4">
        <f t="shared" si="312"/>
        <v>7</v>
      </c>
    </row>
    <row r="1506" spans="18:33" x14ac:dyDescent="0.3">
      <c r="R1506" s="4" t="s">
        <v>50</v>
      </c>
      <c r="S1506" s="4" t="str">
        <f t="shared" si="301"/>
        <v>B</v>
      </c>
      <c r="T1506" s="4" t="str">
        <f t="shared" si="300"/>
        <v>Y</v>
      </c>
      <c r="U1506" s="4" t="str">
        <f t="shared" si="302"/>
        <v>Paper</v>
      </c>
      <c r="V1506" s="4" t="str">
        <f t="shared" si="303"/>
        <v>Paper</v>
      </c>
      <c r="W1506" s="4" t="str">
        <f t="shared" si="304"/>
        <v>YB</v>
      </c>
      <c r="X1506" s="4" t="str">
        <f t="shared" si="305"/>
        <v>D</v>
      </c>
      <c r="Y1506" s="4">
        <f t="shared" si="306"/>
        <v>3</v>
      </c>
      <c r="Z1506" s="4">
        <f t="shared" si="307"/>
        <v>2</v>
      </c>
      <c r="AA1506" s="4">
        <f t="shared" si="308"/>
        <v>5</v>
      </c>
      <c r="AC1506" s="4" t="str">
        <f t="shared" si="309"/>
        <v>D</v>
      </c>
      <c r="AD1506" s="4" t="str" cm="1">
        <f t="array" ref="AD1506">_xlfn._xlws.FILTER($W$16:$W$24,($X$16:$X$24=S1506)*($Z$16:$Z$24=AC1506))</f>
        <v>Y</v>
      </c>
      <c r="AE1506" s="4">
        <f t="shared" si="310"/>
        <v>3</v>
      </c>
      <c r="AF1506" s="4">
        <f t="shared" si="311"/>
        <v>2</v>
      </c>
      <c r="AG1506" s="4">
        <f t="shared" si="312"/>
        <v>5</v>
      </c>
    </row>
    <row r="1507" spans="18:33" x14ac:dyDescent="0.3">
      <c r="R1507" s="4" t="s">
        <v>42</v>
      </c>
      <c r="S1507" s="4" t="str">
        <f t="shared" si="301"/>
        <v>B</v>
      </c>
      <c r="T1507" s="4" t="str">
        <f t="shared" si="300"/>
        <v>Z</v>
      </c>
      <c r="U1507" s="4" t="str">
        <f t="shared" si="302"/>
        <v>Paper</v>
      </c>
      <c r="V1507" s="4" t="str">
        <f t="shared" si="303"/>
        <v>Scissor</v>
      </c>
      <c r="W1507" s="4" t="str">
        <f t="shared" si="304"/>
        <v>ZB</v>
      </c>
      <c r="X1507" s="4" t="str">
        <f t="shared" si="305"/>
        <v>W</v>
      </c>
      <c r="Y1507" s="4">
        <f t="shared" si="306"/>
        <v>6</v>
      </c>
      <c r="Z1507" s="4">
        <f t="shared" si="307"/>
        <v>3</v>
      </c>
      <c r="AA1507" s="4">
        <f t="shared" si="308"/>
        <v>9</v>
      </c>
      <c r="AC1507" s="4" t="str">
        <f t="shared" si="309"/>
        <v>W</v>
      </c>
      <c r="AD1507" s="4" t="str" cm="1">
        <f t="array" ref="AD1507">_xlfn._xlws.FILTER($W$16:$W$24,($X$16:$X$24=S1507)*($Z$16:$Z$24=AC1507))</f>
        <v>Z</v>
      </c>
      <c r="AE1507" s="4">
        <f t="shared" si="310"/>
        <v>6</v>
      </c>
      <c r="AF1507" s="4">
        <f t="shared" si="311"/>
        <v>3</v>
      </c>
      <c r="AG1507" s="4">
        <f t="shared" si="312"/>
        <v>9</v>
      </c>
    </row>
    <row r="1508" spans="18:33" x14ac:dyDescent="0.3">
      <c r="R1508" s="4" t="s">
        <v>45</v>
      </c>
      <c r="S1508" s="4" t="str">
        <f t="shared" si="301"/>
        <v>C</v>
      </c>
      <c r="T1508" s="4" t="str">
        <f t="shared" si="300"/>
        <v>Y</v>
      </c>
      <c r="U1508" s="4" t="str">
        <f t="shared" si="302"/>
        <v>Scissor</v>
      </c>
      <c r="V1508" s="4" t="str">
        <f t="shared" si="303"/>
        <v>Paper</v>
      </c>
      <c r="W1508" s="4" t="str">
        <f t="shared" si="304"/>
        <v>YC</v>
      </c>
      <c r="X1508" s="4" t="str">
        <f t="shared" si="305"/>
        <v>L</v>
      </c>
      <c r="Y1508" s="4">
        <f t="shared" si="306"/>
        <v>0</v>
      </c>
      <c r="Z1508" s="4">
        <f t="shared" si="307"/>
        <v>2</v>
      </c>
      <c r="AA1508" s="4">
        <f t="shared" si="308"/>
        <v>2</v>
      </c>
      <c r="AC1508" s="4" t="str">
        <f t="shared" si="309"/>
        <v>D</v>
      </c>
      <c r="AD1508" s="4" t="str" cm="1">
        <f t="array" ref="AD1508">_xlfn._xlws.FILTER($W$16:$W$24,($X$16:$X$24=S1508)*($Z$16:$Z$24=AC1508))</f>
        <v>Z</v>
      </c>
      <c r="AE1508" s="4">
        <f t="shared" si="310"/>
        <v>3</v>
      </c>
      <c r="AF1508" s="4">
        <f t="shared" si="311"/>
        <v>3</v>
      </c>
      <c r="AG1508" s="4">
        <f t="shared" si="312"/>
        <v>6</v>
      </c>
    </row>
    <row r="1509" spans="18:33" x14ac:dyDescent="0.3">
      <c r="R1509" s="4" t="s">
        <v>42</v>
      </c>
      <c r="S1509" s="4" t="str">
        <f t="shared" si="301"/>
        <v>B</v>
      </c>
      <c r="T1509" s="4" t="str">
        <f t="shared" si="300"/>
        <v>Z</v>
      </c>
      <c r="U1509" s="4" t="str">
        <f t="shared" si="302"/>
        <v>Paper</v>
      </c>
      <c r="V1509" s="4" t="str">
        <f t="shared" si="303"/>
        <v>Scissor</v>
      </c>
      <c r="W1509" s="4" t="str">
        <f t="shared" si="304"/>
        <v>ZB</v>
      </c>
      <c r="X1509" s="4" t="str">
        <f t="shared" si="305"/>
        <v>W</v>
      </c>
      <c r="Y1509" s="4">
        <f t="shared" si="306"/>
        <v>6</v>
      </c>
      <c r="Z1509" s="4">
        <f t="shared" si="307"/>
        <v>3</v>
      </c>
      <c r="AA1509" s="4">
        <f t="shared" si="308"/>
        <v>9</v>
      </c>
      <c r="AC1509" s="4" t="str">
        <f t="shared" si="309"/>
        <v>W</v>
      </c>
      <c r="AD1509" s="4" t="str" cm="1">
        <f t="array" ref="AD1509">_xlfn._xlws.FILTER($W$16:$W$24,($X$16:$X$24=S1509)*($Z$16:$Z$24=AC1509))</f>
        <v>Z</v>
      </c>
      <c r="AE1509" s="4">
        <f t="shared" si="310"/>
        <v>6</v>
      </c>
      <c r="AF1509" s="4">
        <f t="shared" si="311"/>
        <v>3</v>
      </c>
      <c r="AG1509" s="4">
        <f t="shared" si="312"/>
        <v>9</v>
      </c>
    </row>
    <row r="1510" spans="18:33" x14ac:dyDescent="0.3">
      <c r="R1510" s="4" t="s">
        <v>49</v>
      </c>
      <c r="S1510" s="4" t="str">
        <f t="shared" si="301"/>
        <v>A</v>
      </c>
      <c r="T1510" s="4" t="str">
        <f t="shared" si="300"/>
        <v>X</v>
      </c>
      <c r="U1510" s="4" t="str">
        <f t="shared" si="302"/>
        <v>Rock</v>
      </c>
      <c r="V1510" s="4" t="str">
        <f t="shared" si="303"/>
        <v>Rock</v>
      </c>
      <c r="W1510" s="4" t="str">
        <f t="shared" si="304"/>
        <v>XA</v>
      </c>
      <c r="X1510" s="4" t="str">
        <f t="shared" si="305"/>
        <v>D</v>
      </c>
      <c r="Y1510" s="4">
        <f t="shared" si="306"/>
        <v>3</v>
      </c>
      <c r="Z1510" s="4">
        <f t="shared" si="307"/>
        <v>1</v>
      </c>
      <c r="AA1510" s="4">
        <f t="shared" si="308"/>
        <v>4</v>
      </c>
      <c r="AC1510" s="4" t="str">
        <f t="shared" si="309"/>
        <v>L</v>
      </c>
      <c r="AD1510" s="4" t="str" cm="1">
        <f t="array" ref="AD1510">_xlfn._xlws.FILTER($W$16:$W$24,($X$16:$X$24=S1510)*($Z$16:$Z$24=AC1510))</f>
        <v>Z</v>
      </c>
      <c r="AE1510" s="4">
        <f t="shared" si="310"/>
        <v>0</v>
      </c>
      <c r="AF1510" s="4">
        <f t="shared" si="311"/>
        <v>3</v>
      </c>
      <c r="AG1510" s="4">
        <f t="shared" si="312"/>
        <v>3</v>
      </c>
    </row>
    <row r="1511" spans="18:33" x14ac:dyDescent="0.3">
      <c r="R1511" s="4" t="s">
        <v>45</v>
      </c>
      <c r="S1511" s="4" t="str">
        <f t="shared" si="301"/>
        <v>C</v>
      </c>
      <c r="T1511" s="4" t="str">
        <f t="shared" si="300"/>
        <v>Y</v>
      </c>
      <c r="U1511" s="4" t="str">
        <f t="shared" si="302"/>
        <v>Scissor</v>
      </c>
      <c r="V1511" s="4" t="str">
        <f t="shared" si="303"/>
        <v>Paper</v>
      </c>
      <c r="W1511" s="4" t="str">
        <f t="shared" si="304"/>
        <v>YC</v>
      </c>
      <c r="X1511" s="4" t="str">
        <f t="shared" si="305"/>
        <v>L</v>
      </c>
      <c r="Y1511" s="4">
        <f t="shared" si="306"/>
        <v>0</v>
      </c>
      <c r="Z1511" s="4">
        <f t="shared" si="307"/>
        <v>2</v>
      </c>
      <c r="AA1511" s="4">
        <f t="shared" si="308"/>
        <v>2</v>
      </c>
      <c r="AC1511" s="4" t="str">
        <f t="shared" si="309"/>
        <v>D</v>
      </c>
      <c r="AD1511" s="4" t="str" cm="1">
        <f t="array" ref="AD1511">_xlfn._xlws.FILTER($W$16:$W$24,($X$16:$X$24=S1511)*($Z$16:$Z$24=AC1511))</f>
        <v>Z</v>
      </c>
      <c r="AE1511" s="4">
        <f t="shared" si="310"/>
        <v>3</v>
      </c>
      <c r="AF1511" s="4">
        <f t="shared" si="311"/>
        <v>3</v>
      </c>
      <c r="AG1511" s="4">
        <f t="shared" si="312"/>
        <v>6</v>
      </c>
    </row>
    <row r="1512" spans="18:33" x14ac:dyDescent="0.3">
      <c r="R1512" s="4" t="s">
        <v>42</v>
      </c>
      <c r="S1512" s="4" t="str">
        <f t="shared" si="301"/>
        <v>B</v>
      </c>
      <c r="T1512" s="4" t="str">
        <f t="shared" si="300"/>
        <v>Z</v>
      </c>
      <c r="U1512" s="4" t="str">
        <f t="shared" si="302"/>
        <v>Paper</v>
      </c>
      <c r="V1512" s="4" t="str">
        <f t="shared" si="303"/>
        <v>Scissor</v>
      </c>
      <c r="W1512" s="4" t="str">
        <f t="shared" si="304"/>
        <v>ZB</v>
      </c>
      <c r="X1512" s="4" t="str">
        <f t="shared" si="305"/>
        <v>W</v>
      </c>
      <c r="Y1512" s="4">
        <f t="shared" si="306"/>
        <v>6</v>
      </c>
      <c r="Z1512" s="4">
        <f t="shared" si="307"/>
        <v>3</v>
      </c>
      <c r="AA1512" s="4">
        <f t="shared" si="308"/>
        <v>9</v>
      </c>
      <c r="AC1512" s="4" t="str">
        <f t="shared" si="309"/>
        <v>W</v>
      </c>
      <c r="AD1512" s="4" t="str" cm="1">
        <f t="array" ref="AD1512">_xlfn._xlws.FILTER($W$16:$W$24,($X$16:$X$24=S1512)*($Z$16:$Z$24=AC1512))</f>
        <v>Z</v>
      </c>
      <c r="AE1512" s="4">
        <f t="shared" si="310"/>
        <v>6</v>
      </c>
      <c r="AF1512" s="4">
        <f t="shared" si="311"/>
        <v>3</v>
      </c>
      <c r="AG1512" s="4">
        <f t="shared" si="312"/>
        <v>9</v>
      </c>
    </row>
    <row r="1513" spans="18:33" x14ac:dyDescent="0.3">
      <c r="R1513" s="4" t="s">
        <v>43</v>
      </c>
      <c r="S1513" s="4" t="str">
        <f t="shared" si="301"/>
        <v>C</v>
      </c>
      <c r="T1513" s="4" t="str">
        <f t="shared" si="300"/>
        <v>Z</v>
      </c>
      <c r="U1513" s="4" t="str">
        <f t="shared" si="302"/>
        <v>Scissor</v>
      </c>
      <c r="V1513" s="4" t="str">
        <f t="shared" si="303"/>
        <v>Scissor</v>
      </c>
      <c r="W1513" s="4" t="str">
        <f t="shared" si="304"/>
        <v>ZC</v>
      </c>
      <c r="X1513" s="4" t="str">
        <f t="shared" si="305"/>
        <v>D</v>
      </c>
      <c r="Y1513" s="4">
        <f t="shared" si="306"/>
        <v>3</v>
      </c>
      <c r="Z1513" s="4">
        <f t="shared" si="307"/>
        <v>3</v>
      </c>
      <c r="AA1513" s="4">
        <f t="shared" si="308"/>
        <v>6</v>
      </c>
      <c r="AC1513" s="4" t="str">
        <f t="shared" si="309"/>
        <v>W</v>
      </c>
      <c r="AD1513" s="4" t="str" cm="1">
        <f t="array" ref="AD1513">_xlfn._xlws.FILTER($W$16:$W$24,($X$16:$X$24=S1513)*($Z$16:$Z$24=AC1513))</f>
        <v>X</v>
      </c>
      <c r="AE1513" s="4">
        <f t="shared" si="310"/>
        <v>6</v>
      </c>
      <c r="AF1513" s="4">
        <f t="shared" si="311"/>
        <v>1</v>
      </c>
      <c r="AG1513" s="4">
        <f t="shared" si="312"/>
        <v>7</v>
      </c>
    </row>
    <row r="1514" spans="18:33" x14ac:dyDescent="0.3">
      <c r="R1514" s="4" t="s">
        <v>46</v>
      </c>
      <c r="S1514" s="4" t="str">
        <f t="shared" si="301"/>
        <v>A</v>
      </c>
      <c r="T1514" s="4" t="str">
        <f t="shared" si="300"/>
        <v>Y</v>
      </c>
      <c r="U1514" s="4" t="str">
        <f t="shared" si="302"/>
        <v>Rock</v>
      </c>
      <c r="V1514" s="4" t="str">
        <f t="shared" si="303"/>
        <v>Paper</v>
      </c>
      <c r="W1514" s="4" t="str">
        <f t="shared" si="304"/>
        <v>YA</v>
      </c>
      <c r="X1514" s="4" t="str">
        <f t="shared" si="305"/>
        <v>W</v>
      </c>
      <c r="Y1514" s="4">
        <f t="shared" si="306"/>
        <v>6</v>
      </c>
      <c r="Z1514" s="4">
        <f t="shared" si="307"/>
        <v>2</v>
      </c>
      <c r="AA1514" s="4">
        <f t="shared" si="308"/>
        <v>8</v>
      </c>
      <c r="AC1514" s="4" t="str">
        <f t="shared" si="309"/>
        <v>D</v>
      </c>
      <c r="AD1514" s="4" t="str" cm="1">
        <f t="array" ref="AD1514">_xlfn._xlws.FILTER($W$16:$W$24,($X$16:$X$24=S1514)*($Z$16:$Z$24=AC1514))</f>
        <v>X</v>
      </c>
      <c r="AE1514" s="4">
        <f t="shared" si="310"/>
        <v>3</v>
      </c>
      <c r="AF1514" s="4">
        <f t="shared" si="311"/>
        <v>1</v>
      </c>
      <c r="AG1514" s="4">
        <f t="shared" si="312"/>
        <v>4</v>
      </c>
    </row>
    <row r="1515" spans="18:33" x14ac:dyDescent="0.3">
      <c r="R1515" s="4" t="s">
        <v>43</v>
      </c>
      <c r="S1515" s="4" t="str">
        <f t="shared" si="301"/>
        <v>C</v>
      </c>
      <c r="T1515" s="4" t="str">
        <f t="shared" si="300"/>
        <v>Z</v>
      </c>
      <c r="U1515" s="4" t="str">
        <f t="shared" si="302"/>
        <v>Scissor</v>
      </c>
      <c r="V1515" s="4" t="str">
        <f t="shared" si="303"/>
        <v>Scissor</v>
      </c>
      <c r="W1515" s="4" t="str">
        <f t="shared" si="304"/>
        <v>ZC</v>
      </c>
      <c r="X1515" s="4" t="str">
        <f t="shared" si="305"/>
        <v>D</v>
      </c>
      <c r="Y1515" s="4">
        <f t="shared" si="306"/>
        <v>3</v>
      </c>
      <c r="Z1515" s="4">
        <f t="shared" si="307"/>
        <v>3</v>
      </c>
      <c r="AA1515" s="4">
        <f t="shared" si="308"/>
        <v>6</v>
      </c>
      <c r="AC1515" s="4" t="str">
        <f t="shared" si="309"/>
        <v>W</v>
      </c>
      <c r="AD1515" s="4" t="str" cm="1">
        <f t="array" ref="AD1515">_xlfn._xlws.FILTER($W$16:$W$24,($X$16:$X$24=S1515)*($Z$16:$Z$24=AC1515))</f>
        <v>X</v>
      </c>
      <c r="AE1515" s="4">
        <f t="shared" si="310"/>
        <v>6</v>
      </c>
      <c r="AF1515" s="4">
        <f t="shared" si="311"/>
        <v>1</v>
      </c>
      <c r="AG1515" s="4">
        <f t="shared" si="312"/>
        <v>7</v>
      </c>
    </row>
    <row r="1516" spans="18:33" x14ac:dyDescent="0.3">
      <c r="R1516" s="4" t="s">
        <v>47</v>
      </c>
      <c r="S1516" s="4" t="str">
        <f t="shared" si="301"/>
        <v>A</v>
      </c>
      <c r="T1516" s="4" t="str">
        <f t="shared" si="300"/>
        <v>Z</v>
      </c>
      <c r="U1516" s="4" t="str">
        <f t="shared" si="302"/>
        <v>Rock</v>
      </c>
      <c r="V1516" s="4" t="str">
        <f t="shared" si="303"/>
        <v>Scissor</v>
      </c>
      <c r="W1516" s="4" t="str">
        <f t="shared" si="304"/>
        <v>ZA</v>
      </c>
      <c r="X1516" s="4" t="str">
        <f t="shared" si="305"/>
        <v>L</v>
      </c>
      <c r="Y1516" s="4">
        <f t="shared" si="306"/>
        <v>0</v>
      </c>
      <c r="Z1516" s="4">
        <f t="shared" si="307"/>
        <v>3</v>
      </c>
      <c r="AA1516" s="4">
        <f t="shared" si="308"/>
        <v>3</v>
      </c>
      <c r="AC1516" s="4" t="str">
        <f t="shared" si="309"/>
        <v>W</v>
      </c>
      <c r="AD1516" s="4" t="str" cm="1">
        <f t="array" ref="AD1516">_xlfn._xlws.FILTER($W$16:$W$24,($X$16:$X$24=S1516)*($Z$16:$Z$24=AC1516))</f>
        <v>Y</v>
      </c>
      <c r="AE1516" s="4">
        <f t="shared" si="310"/>
        <v>6</v>
      </c>
      <c r="AF1516" s="4">
        <f t="shared" si="311"/>
        <v>2</v>
      </c>
      <c r="AG1516" s="4">
        <f t="shared" si="312"/>
        <v>8</v>
      </c>
    </row>
    <row r="1517" spans="18:33" x14ac:dyDescent="0.3">
      <c r="R1517" s="4" t="s">
        <v>43</v>
      </c>
      <c r="S1517" s="4" t="str">
        <f t="shared" si="301"/>
        <v>C</v>
      </c>
      <c r="T1517" s="4" t="str">
        <f t="shared" si="300"/>
        <v>Z</v>
      </c>
      <c r="U1517" s="4" t="str">
        <f t="shared" si="302"/>
        <v>Scissor</v>
      </c>
      <c r="V1517" s="4" t="str">
        <f t="shared" si="303"/>
        <v>Scissor</v>
      </c>
      <c r="W1517" s="4" t="str">
        <f t="shared" si="304"/>
        <v>ZC</v>
      </c>
      <c r="X1517" s="4" t="str">
        <f t="shared" si="305"/>
        <v>D</v>
      </c>
      <c r="Y1517" s="4">
        <f t="shared" si="306"/>
        <v>3</v>
      </c>
      <c r="Z1517" s="4">
        <f t="shared" si="307"/>
        <v>3</v>
      </c>
      <c r="AA1517" s="4">
        <f t="shared" si="308"/>
        <v>6</v>
      </c>
      <c r="AC1517" s="4" t="str">
        <f t="shared" si="309"/>
        <v>W</v>
      </c>
      <c r="AD1517" s="4" t="str" cm="1">
        <f t="array" ref="AD1517">_xlfn._xlws.FILTER($W$16:$W$24,($X$16:$X$24=S1517)*($Z$16:$Z$24=AC1517))</f>
        <v>X</v>
      </c>
      <c r="AE1517" s="4">
        <f t="shared" si="310"/>
        <v>6</v>
      </c>
      <c r="AF1517" s="4">
        <f t="shared" si="311"/>
        <v>1</v>
      </c>
      <c r="AG1517" s="4">
        <f t="shared" si="312"/>
        <v>7</v>
      </c>
    </row>
    <row r="1518" spans="18:33" x14ac:dyDescent="0.3">
      <c r="R1518" s="4" t="s">
        <v>42</v>
      </c>
      <c r="S1518" s="4" t="str">
        <f t="shared" si="301"/>
        <v>B</v>
      </c>
      <c r="T1518" s="4" t="str">
        <f t="shared" si="300"/>
        <v>Z</v>
      </c>
      <c r="U1518" s="4" t="str">
        <f t="shared" si="302"/>
        <v>Paper</v>
      </c>
      <c r="V1518" s="4" t="str">
        <f t="shared" si="303"/>
        <v>Scissor</v>
      </c>
      <c r="W1518" s="4" t="str">
        <f t="shared" si="304"/>
        <v>ZB</v>
      </c>
      <c r="X1518" s="4" t="str">
        <f t="shared" si="305"/>
        <v>W</v>
      </c>
      <c r="Y1518" s="4">
        <f t="shared" si="306"/>
        <v>6</v>
      </c>
      <c r="Z1518" s="4">
        <f t="shared" si="307"/>
        <v>3</v>
      </c>
      <c r="AA1518" s="4">
        <f t="shared" si="308"/>
        <v>9</v>
      </c>
      <c r="AC1518" s="4" t="str">
        <f t="shared" si="309"/>
        <v>W</v>
      </c>
      <c r="AD1518" s="4" t="str" cm="1">
        <f t="array" ref="AD1518">_xlfn._xlws.FILTER($W$16:$W$24,($X$16:$X$24=S1518)*($Z$16:$Z$24=AC1518))</f>
        <v>Z</v>
      </c>
      <c r="AE1518" s="4">
        <f t="shared" si="310"/>
        <v>6</v>
      </c>
      <c r="AF1518" s="4">
        <f t="shared" si="311"/>
        <v>3</v>
      </c>
      <c r="AG1518" s="4">
        <f t="shared" si="312"/>
        <v>9</v>
      </c>
    </row>
    <row r="1519" spans="18:33" x14ac:dyDescent="0.3">
      <c r="R1519" s="4" t="s">
        <v>49</v>
      </c>
      <c r="S1519" s="4" t="str">
        <f t="shared" si="301"/>
        <v>A</v>
      </c>
      <c r="T1519" s="4" t="str">
        <f t="shared" si="300"/>
        <v>X</v>
      </c>
      <c r="U1519" s="4" t="str">
        <f t="shared" si="302"/>
        <v>Rock</v>
      </c>
      <c r="V1519" s="4" t="str">
        <f t="shared" si="303"/>
        <v>Rock</v>
      </c>
      <c r="W1519" s="4" t="str">
        <f t="shared" si="304"/>
        <v>XA</v>
      </c>
      <c r="X1519" s="4" t="str">
        <f t="shared" si="305"/>
        <v>D</v>
      </c>
      <c r="Y1519" s="4">
        <f t="shared" si="306"/>
        <v>3</v>
      </c>
      <c r="Z1519" s="4">
        <f t="shared" si="307"/>
        <v>1</v>
      </c>
      <c r="AA1519" s="4">
        <f t="shared" si="308"/>
        <v>4</v>
      </c>
      <c r="AC1519" s="4" t="str">
        <f t="shared" si="309"/>
        <v>L</v>
      </c>
      <c r="AD1519" s="4" t="str" cm="1">
        <f t="array" ref="AD1519">_xlfn._xlws.FILTER($W$16:$W$24,($X$16:$X$24=S1519)*($Z$16:$Z$24=AC1519))</f>
        <v>Z</v>
      </c>
      <c r="AE1519" s="4">
        <f t="shared" si="310"/>
        <v>0</v>
      </c>
      <c r="AF1519" s="4">
        <f t="shared" si="311"/>
        <v>3</v>
      </c>
      <c r="AG1519" s="4">
        <f t="shared" si="312"/>
        <v>3</v>
      </c>
    </row>
    <row r="1520" spans="18:33" x14ac:dyDescent="0.3">
      <c r="R1520" s="4" t="s">
        <v>45</v>
      </c>
      <c r="S1520" s="4" t="str">
        <f t="shared" si="301"/>
        <v>C</v>
      </c>
      <c r="T1520" s="4" t="str">
        <f t="shared" si="300"/>
        <v>Y</v>
      </c>
      <c r="U1520" s="4" t="str">
        <f t="shared" si="302"/>
        <v>Scissor</v>
      </c>
      <c r="V1520" s="4" t="str">
        <f t="shared" si="303"/>
        <v>Paper</v>
      </c>
      <c r="W1520" s="4" t="str">
        <f t="shared" si="304"/>
        <v>YC</v>
      </c>
      <c r="X1520" s="4" t="str">
        <f t="shared" si="305"/>
        <v>L</v>
      </c>
      <c r="Y1520" s="4">
        <f t="shared" si="306"/>
        <v>0</v>
      </c>
      <c r="Z1520" s="4">
        <f t="shared" si="307"/>
        <v>2</v>
      </c>
      <c r="AA1520" s="4">
        <f t="shared" si="308"/>
        <v>2</v>
      </c>
      <c r="AC1520" s="4" t="str">
        <f t="shared" si="309"/>
        <v>D</v>
      </c>
      <c r="AD1520" s="4" t="str" cm="1">
        <f t="array" ref="AD1520">_xlfn._xlws.FILTER($W$16:$W$24,($X$16:$X$24=S1520)*($Z$16:$Z$24=AC1520))</f>
        <v>Z</v>
      </c>
      <c r="AE1520" s="4">
        <f t="shared" si="310"/>
        <v>3</v>
      </c>
      <c r="AF1520" s="4">
        <f t="shared" si="311"/>
        <v>3</v>
      </c>
      <c r="AG1520" s="4">
        <f t="shared" si="312"/>
        <v>6</v>
      </c>
    </row>
    <row r="1521" spans="18:33" x14ac:dyDescent="0.3">
      <c r="R1521" s="4" t="s">
        <v>45</v>
      </c>
      <c r="S1521" s="4" t="str">
        <f t="shared" si="301"/>
        <v>C</v>
      </c>
      <c r="T1521" s="4" t="str">
        <f t="shared" si="300"/>
        <v>Y</v>
      </c>
      <c r="U1521" s="4" t="str">
        <f t="shared" si="302"/>
        <v>Scissor</v>
      </c>
      <c r="V1521" s="4" t="str">
        <f t="shared" si="303"/>
        <v>Paper</v>
      </c>
      <c r="W1521" s="4" t="str">
        <f t="shared" si="304"/>
        <v>YC</v>
      </c>
      <c r="X1521" s="4" t="str">
        <f t="shared" si="305"/>
        <v>L</v>
      </c>
      <c r="Y1521" s="4">
        <f t="shared" si="306"/>
        <v>0</v>
      </c>
      <c r="Z1521" s="4">
        <f t="shared" si="307"/>
        <v>2</v>
      </c>
      <c r="AA1521" s="4">
        <f t="shared" si="308"/>
        <v>2</v>
      </c>
      <c r="AC1521" s="4" t="str">
        <f t="shared" si="309"/>
        <v>D</v>
      </c>
      <c r="AD1521" s="4" t="str" cm="1">
        <f t="array" ref="AD1521">_xlfn._xlws.FILTER($W$16:$W$24,($X$16:$X$24=S1521)*($Z$16:$Z$24=AC1521))</f>
        <v>Z</v>
      </c>
      <c r="AE1521" s="4">
        <f t="shared" si="310"/>
        <v>3</v>
      </c>
      <c r="AF1521" s="4">
        <f t="shared" si="311"/>
        <v>3</v>
      </c>
      <c r="AG1521" s="4">
        <f t="shared" si="312"/>
        <v>6</v>
      </c>
    </row>
    <row r="1522" spans="18:33" x14ac:dyDescent="0.3">
      <c r="R1522" s="4" t="s">
        <v>46</v>
      </c>
      <c r="S1522" s="4" t="str">
        <f t="shared" si="301"/>
        <v>A</v>
      </c>
      <c r="T1522" s="4" t="str">
        <f t="shared" si="300"/>
        <v>Y</v>
      </c>
      <c r="U1522" s="4" t="str">
        <f t="shared" si="302"/>
        <v>Rock</v>
      </c>
      <c r="V1522" s="4" t="str">
        <f t="shared" si="303"/>
        <v>Paper</v>
      </c>
      <c r="W1522" s="4" t="str">
        <f t="shared" si="304"/>
        <v>YA</v>
      </c>
      <c r="X1522" s="4" t="str">
        <f t="shared" si="305"/>
        <v>W</v>
      </c>
      <c r="Y1522" s="4">
        <f t="shared" si="306"/>
        <v>6</v>
      </c>
      <c r="Z1522" s="4">
        <f t="shared" si="307"/>
        <v>2</v>
      </c>
      <c r="AA1522" s="4">
        <f t="shared" si="308"/>
        <v>8</v>
      </c>
      <c r="AC1522" s="4" t="str">
        <f t="shared" si="309"/>
        <v>D</v>
      </c>
      <c r="AD1522" s="4" t="str" cm="1">
        <f t="array" ref="AD1522">_xlfn._xlws.FILTER($W$16:$W$24,($X$16:$X$24=S1522)*($Z$16:$Z$24=AC1522))</f>
        <v>X</v>
      </c>
      <c r="AE1522" s="4">
        <f t="shared" si="310"/>
        <v>3</v>
      </c>
      <c r="AF1522" s="4">
        <f t="shared" si="311"/>
        <v>1</v>
      </c>
      <c r="AG1522" s="4">
        <f t="shared" si="312"/>
        <v>4</v>
      </c>
    </row>
    <row r="1523" spans="18:33" x14ac:dyDescent="0.3">
      <c r="R1523" s="4" t="s">
        <v>47</v>
      </c>
      <c r="S1523" s="4" t="str">
        <f t="shared" si="301"/>
        <v>A</v>
      </c>
      <c r="T1523" s="4" t="str">
        <f t="shared" si="300"/>
        <v>Z</v>
      </c>
      <c r="U1523" s="4" t="str">
        <f t="shared" si="302"/>
        <v>Rock</v>
      </c>
      <c r="V1523" s="4" t="str">
        <f t="shared" si="303"/>
        <v>Scissor</v>
      </c>
      <c r="W1523" s="4" t="str">
        <f t="shared" si="304"/>
        <v>ZA</v>
      </c>
      <c r="X1523" s="4" t="str">
        <f t="shared" si="305"/>
        <v>L</v>
      </c>
      <c r="Y1523" s="4">
        <f t="shared" si="306"/>
        <v>0</v>
      </c>
      <c r="Z1523" s="4">
        <f t="shared" si="307"/>
        <v>3</v>
      </c>
      <c r="AA1523" s="4">
        <f t="shared" si="308"/>
        <v>3</v>
      </c>
      <c r="AC1523" s="4" t="str">
        <f t="shared" si="309"/>
        <v>W</v>
      </c>
      <c r="AD1523" s="4" t="str" cm="1">
        <f t="array" ref="AD1523">_xlfn._xlws.FILTER($W$16:$W$24,($X$16:$X$24=S1523)*($Z$16:$Z$24=AC1523))</f>
        <v>Y</v>
      </c>
      <c r="AE1523" s="4">
        <f t="shared" si="310"/>
        <v>6</v>
      </c>
      <c r="AF1523" s="4">
        <f t="shared" si="311"/>
        <v>2</v>
      </c>
      <c r="AG1523" s="4">
        <f t="shared" si="312"/>
        <v>8</v>
      </c>
    </row>
    <row r="1524" spans="18:33" x14ac:dyDescent="0.3">
      <c r="R1524" s="4" t="s">
        <v>42</v>
      </c>
      <c r="S1524" s="4" t="str">
        <f t="shared" si="301"/>
        <v>B</v>
      </c>
      <c r="T1524" s="4" t="str">
        <f t="shared" si="300"/>
        <v>Z</v>
      </c>
      <c r="U1524" s="4" t="str">
        <f t="shared" si="302"/>
        <v>Paper</v>
      </c>
      <c r="V1524" s="4" t="str">
        <f t="shared" si="303"/>
        <v>Scissor</v>
      </c>
      <c r="W1524" s="4" t="str">
        <f t="shared" si="304"/>
        <v>ZB</v>
      </c>
      <c r="X1524" s="4" t="str">
        <f t="shared" si="305"/>
        <v>W</v>
      </c>
      <c r="Y1524" s="4">
        <f t="shared" si="306"/>
        <v>6</v>
      </c>
      <c r="Z1524" s="4">
        <f t="shared" si="307"/>
        <v>3</v>
      </c>
      <c r="AA1524" s="4">
        <f t="shared" si="308"/>
        <v>9</v>
      </c>
      <c r="AC1524" s="4" t="str">
        <f t="shared" si="309"/>
        <v>W</v>
      </c>
      <c r="AD1524" s="4" t="str" cm="1">
        <f t="array" ref="AD1524">_xlfn._xlws.FILTER($W$16:$W$24,($X$16:$X$24=S1524)*($Z$16:$Z$24=AC1524))</f>
        <v>Z</v>
      </c>
      <c r="AE1524" s="4">
        <f t="shared" si="310"/>
        <v>6</v>
      </c>
      <c r="AF1524" s="4">
        <f t="shared" si="311"/>
        <v>3</v>
      </c>
      <c r="AG1524" s="4">
        <f t="shared" si="312"/>
        <v>9</v>
      </c>
    </row>
    <row r="1525" spans="18:33" x14ac:dyDescent="0.3">
      <c r="R1525" s="4" t="s">
        <v>47</v>
      </c>
      <c r="S1525" s="4" t="str">
        <f t="shared" si="301"/>
        <v>A</v>
      </c>
      <c r="T1525" s="4" t="str">
        <f t="shared" si="300"/>
        <v>Z</v>
      </c>
      <c r="U1525" s="4" t="str">
        <f t="shared" si="302"/>
        <v>Rock</v>
      </c>
      <c r="V1525" s="4" t="str">
        <f t="shared" si="303"/>
        <v>Scissor</v>
      </c>
      <c r="W1525" s="4" t="str">
        <f t="shared" si="304"/>
        <v>ZA</v>
      </c>
      <c r="X1525" s="4" t="str">
        <f t="shared" si="305"/>
        <v>L</v>
      </c>
      <c r="Y1525" s="4">
        <f t="shared" si="306"/>
        <v>0</v>
      </c>
      <c r="Z1525" s="4">
        <f t="shared" si="307"/>
        <v>3</v>
      </c>
      <c r="AA1525" s="4">
        <f t="shared" si="308"/>
        <v>3</v>
      </c>
      <c r="AC1525" s="4" t="str">
        <f t="shared" si="309"/>
        <v>W</v>
      </c>
      <c r="AD1525" s="4" t="str" cm="1">
        <f t="array" ref="AD1525">_xlfn._xlws.FILTER($W$16:$W$24,($X$16:$X$24=S1525)*($Z$16:$Z$24=AC1525))</f>
        <v>Y</v>
      </c>
      <c r="AE1525" s="4">
        <f t="shared" si="310"/>
        <v>6</v>
      </c>
      <c r="AF1525" s="4">
        <f t="shared" si="311"/>
        <v>2</v>
      </c>
      <c r="AG1525" s="4">
        <f t="shared" si="312"/>
        <v>8</v>
      </c>
    </row>
    <row r="1526" spans="18:33" x14ac:dyDescent="0.3">
      <c r="R1526" s="4" t="s">
        <v>43</v>
      </c>
      <c r="S1526" s="4" t="str">
        <f t="shared" si="301"/>
        <v>C</v>
      </c>
      <c r="T1526" s="4" t="str">
        <f t="shared" si="300"/>
        <v>Z</v>
      </c>
      <c r="U1526" s="4" t="str">
        <f t="shared" si="302"/>
        <v>Scissor</v>
      </c>
      <c r="V1526" s="4" t="str">
        <f t="shared" si="303"/>
        <v>Scissor</v>
      </c>
      <c r="W1526" s="4" t="str">
        <f t="shared" si="304"/>
        <v>ZC</v>
      </c>
      <c r="X1526" s="4" t="str">
        <f t="shared" si="305"/>
        <v>D</v>
      </c>
      <c r="Y1526" s="4">
        <f t="shared" si="306"/>
        <v>3</v>
      </c>
      <c r="Z1526" s="4">
        <f t="shared" si="307"/>
        <v>3</v>
      </c>
      <c r="AA1526" s="4">
        <f t="shared" si="308"/>
        <v>6</v>
      </c>
      <c r="AC1526" s="4" t="str">
        <f t="shared" si="309"/>
        <v>W</v>
      </c>
      <c r="AD1526" s="4" t="str" cm="1">
        <f t="array" ref="AD1526">_xlfn._xlws.FILTER($W$16:$W$24,($X$16:$X$24=S1526)*($Z$16:$Z$24=AC1526))</f>
        <v>X</v>
      </c>
      <c r="AE1526" s="4">
        <f t="shared" si="310"/>
        <v>6</v>
      </c>
      <c r="AF1526" s="4">
        <f t="shared" si="311"/>
        <v>1</v>
      </c>
      <c r="AG1526" s="4">
        <f t="shared" si="312"/>
        <v>7</v>
      </c>
    </row>
    <row r="1527" spans="18:33" x14ac:dyDescent="0.3">
      <c r="R1527" s="4" t="s">
        <v>45</v>
      </c>
      <c r="S1527" s="4" t="str">
        <f t="shared" si="301"/>
        <v>C</v>
      </c>
      <c r="T1527" s="4" t="str">
        <f t="shared" si="300"/>
        <v>Y</v>
      </c>
      <c r="U1527" s="4" t="str">
        <f t="shared" si="302"/>
        <v>Scissor</v>
      </c>
      <c r="V1527" s="4" t="str">
        <f t="shared" si="303"/>
        <v>Paper</v>
      </c>
      <c r="W1527" s="4" t="str">
        <f t="shared" si="304"/>
        <v>YC</v>
      </c>
      <c r="X1527" s="4" t="str">
        <f t="shared" si="305"/>
        <v>L</v>
      </c>
      <c r="Y1527" s="4">
        <f t="shared" si="306"/>
        <v>0</v>
      </c>
      <c r="Z1527" s="4">
        <f t="shared" si="307"/>
        <v>2</v>
      </c>
      <c r="AA1527" s="4">
        <f t="shared" si="308"/>
        <v>2</v>
      </c>
      <c r="AC1527" s="4" t="str">
        <f t="shared" si="309"/>
        <v>D</v>
      </c>
      <c r="AD1527" s="4" t="str" cm="1">
        <f t="array" ref="AD1527">_xlfn._xlws.FILTER($W$16:$W$24,($X$16:$X$24=S1527)*($Z$16:$Z$24=AC1527))</f>
        <v>Z</v>
      </c>
      <c r="AE1527" s="4">
        <f t="shared" si="310"/>
        <v>3</v>
      </c>
      <c r="AF1527" s="4">
        <f t="shared" si="311"/>
        <v>3</v>
      </c>
      <c r="AG1527" s="4">
        <f t="shared" si="312"/>
        <v>6</v>
      </c>
    </row>
    <row r="1528" spans="18:33" x14ac:dyDescent="0.3">
      <c r="R1528" s="4" t="s">
        <v>48</v>
      </c>
      <c r="S1528" s="4" t="str">
        <f t="shared" si="301"/>
        <v>C</v>
      </c>
      <c r="T1528" s="4" t="str">
        <f t="shared" si="300"/>
        <v>X</v>
      </c>
      <c r="U1528" s="4" t="str">
        <f t="shared" si="302"/>
        <v>Scissor</v>
      </c>
      <c r="V1528" s="4" t="str">
        <f t="shared" si="303"/>
        <v>Rock</v>
      </c>
      <c r="W1528" s="4" t="str">
        <f t="shared" si="304"/>
        <v>XC</v>
      </c>
      <c r="X1528" s="4" t="str">
        <f t="shared" si="305"/>
        <v>W</v>
      </c>
      <c r="Y1528" s="4">
        <f t="shared" si="306"/>
        <v>6</v>
      </c>
      <c r="Z1528" s="4">
        <f t="shared" si="307"/>
        <v>1</v>
      </c>
      <c r="AA1528" s="4">
        <f t="shared" si="308"/>
        <v>7</v>
      </c>
      <c r="AC1528" s="4" t="str">
        <f t="shared" si="309"/>
        <v>L</v>
      </c>
      <c r="AD1528" s="4" t="str" cm="1">
        <f t="array" ref="AD1528">_xlfn._xlws.FILTER($W$16:$W$24,($X$16:$X$24=S1528)*($Z$16:$Z$24=AC1528))</f>
        <v>Y</v>
      </c>
      <c r="AE1528" s="4">
        <f t="shared" si="310"/>
        <v>0</v>
      </c>
      <c r="AF1528" s="4">
        <f t="shared" si="311"/>
        <v>2</v>
      </c>
      <c r="AG1528" s="4">
        <f t="shared" si="312"/>
        <v>2</v>
      </c>
    </row>
    <row r="1529" spans="18:33" x14ac:dyDescent="0.3">
      <c r="R1529" s="4" t="s">
        <v>43</v>
      </c>
      <c r="S1529" s="4" t="str">
        <f t="shared" si="301"/>
        <v>C</v>
      </c>
      <c r="T1529" s="4" t="str">
        <f t="shared" si="300"/>
        <v>Z</v>
      </c>
      <c r="U1529" s="4" t="str">
        <f t="shared" si="302"/>
        <v>Scissor</v>
      </c>
      <c r="V1529" s="4" t="str">
        <f t="shared" si="303"/>
        <v>Scissor</v>
      </c>
      <c r="W1529" s="4" t="str">
        <f t="shared" si="304"/>
        <v>ZC</v>
      </c>
      <c r="X1529" s="4" t="str">
        <f t="shared" si="305"/>
        <v>D</v>
      </c>
      <c r="Y1529" s="4">
        <f t="shared" si="306"/>
        <v>3</v>
      </c>
      <c r="Z1529" s="4">
        <f t="shared" si="307"/>
        <v>3</v>
      </c>
      <c r="AA1529" s="4">
        <f t="shared" si="308"/>
        <v>6</v>
      </c>
      <c r="AC1529" s="4" t="str">
        <f t="shared" si="309"/>
        <v>W</v>
      </c>
      <c r="AD1529" s="4" t="str" cm="1">
        <f t="array" ref="AD1529">_xlfn._xlws.FILTER($W$16:$W$24,($X$16:$X$24=S1529)*($Z$16:$Z$24=AC1529))</f>
        <v>X</v>
      </c>
      <c r="AE1529" s="4">
        <f t="shared" si="310"/>
        <v>6</v>
      </c>
      <c r="AF1529" s="4">
        <f t="shared" si="311"/>
        <v>1</v>
      </c>
      <c r="AG1529" s="4">
        <f t="shared" si="312"/>
        <v>7</v>
      </c>
    </row>
    <row r="1530" spans="18:33" x14ac:dyDescent="0.3">
      <c r="R1530" s="4" t="s">
        <v>46</v>
      </c>
      <c r="S1530" s="4" t="str">
        <f t="shared" si="301"/>
        <v>A</v>
      </c>
      <c r="T1530" s="4" t="str">
        <f t="shared" si="300"/>
        <v>Y</v>
      </c>
      <c r="U1530" s="4" t="str">
        <f t="shared" si="302"/>
        <v>Rock</v>
      </c>
      <c r="V1530" s="4" t="str">
        <f t="shared" si="303"/>
        <v>Paper</v>
      </c>
      <c r="W1530" s="4" t="str">
        <f t="shared" si="304"/>
        <v>YA</v>
      </c>
      <c r="X1530" s="4" t="str">
        <f t="shared" si="305"/>
        <v>W</v>
      </c>
      <c r="Y1530" s="4">
        <f t="shared" si="306"/>
        <v>6</v>
      </c>
      <c r="Z1530" s="4">
        <f t="shared" si="307"/>
        <v>2</v>
      </c>
      <c r="AA1530" s="4">
        <f t="shared" si="308"/>
        <v>8</v>
      </c>
      <c r="AC1530" s="4" t="str">
        <f t="shared" si="309"/>
        <v>D</v>
      </c>
      <c r="AD1530" s="4" t="str" cm="1">
        <f t="array" ref="AD1530">_xlfn._xlws.FILTER($W$16:$W$24,($X$16:$X$24=S1530)*($Z$16:$Z$24=AC1530))</f>
        <v>X</v>
      </c>
      <c r="AE1530" s="4">
        <f t="shared" si="310"/>
        <v>3</v>
      </c>
      <c r="AF1530" s="4">
        <f t="shared" si="311"/>
        <v>1</v>
      </c>
      <c r="AG1530" s="4">
        <f t="shared" si="312"/>
        <v>4</v>
      </c>
    </row>
    <row r="1531" spans="18:33" x14ac:dyDescent="0.3">
      <c r="R1531" s="4" t="s">
        <v>43</v>
      </c>
      <c r="S1531" s="4" t="str">
        <f t="shared" si="301"/>
        <v>C</v>
      </c>
      <c r="T1531" s="4" t="str">
        <f t="shared" si="300"/>
        <v>Z</v>
      </c>
      <c r="U1531" s="4" t="str">
        <f t="shared" si="302"/>
        <v>Scissor</v>
      </c>
      <c r="V1531" s="4" t="str">
        <f t="shared" si="303"/>
        <v>Scissor</v>
      </c>
      <c r="W1531" s="4" t="str">
        <f t="shared" si="304"/>
        <v>ZC</v>
      </c>
      <c r="X1531" s="4" t="str">
        <f t="shared" si="305"/>
        <v>D</v>
      </c>
      <c r="Y1531" s="4">
        <f t="shared" si="306"/>
        <v>3</v>
      </c>
      <c r="Z1531" s="4">
        <f t="shared" si="307"/>
        <v>3</v>
      </c>
      <c r="AA1531" s="4">
        <f t="shared" si="308"/>
        <v>6</v>
      </c>
      <c r="AC1531" s="4" t="str">
        <f t="shared" si="309"/>
        <v>W</v>
      </c>
      <c r="AD1531" s="4" t="str" cm="1">
        <f t="array" ref="AD1531">_xlfn._xlws.FILTER($W$16:$W$24,($X$16:$X$24=S1531)*($Z$16:$Z$24=AC1531))</f>
        <v>X</v>
      </c>
      <c r="AE1531" s="4">
        <f t="shared" si="310"/>
        <v>6</v>
      </c>
      <c r="AF1531" s="4">
        <f t="shared" si="311"/>
        <v>1</v>
      </c>
      <c r="AG1531" s="4">
        <f t="shared" si="312"/>
        <v>7</v>
      </c>
    </row>
    <row r="1532" spans="18:33" x14ac:dyDescent="0.3">
      <c r="R1532" s="4" t="s">
        <v>46</v>
      </c>
      <c r="S1532" s="4" t="str">
        <f t="shared" si="301"/>
        <v>A</v>
      </c>
      <c r="T1532" s="4" t="str">
        <f t="shared" si="300"/>
        <v>Y</v>
      </c>
      <c r="U1532" s="4" t="str">
        <f t="shared" si="302"/>
        <v>Rock</v>
      </c>
      <c r="V1532" s="4" t="str">
        <f t="shared" si="303"/>
        <v>Paper</v>
      </c>
      <c r="W1532" s="4" t="str">
        <f t="shared" si="304"/>
        <v>YA</v>
      </c>
      <c r="X1532" s="4" t="str">
        <f t="shared" si="305"/>
        <v>W</v>
      </c>
      <c r="Y1532" s="4">
        <f t="shared" si="306"/>
        <v>6</v>
      </c>
      <c r="Z1532" s="4">
        <f t="shared" si="307"/>
        <v>2</v>
      </c>
      <c r="AA1532" s="4">
        <f t="shared" si="308"/>
        <v>8</v>
      </c>
      <c r="AC1532" s="4" t="str">
        <f t="shared" si="309"/>
        <v>D</v>
      </c>
      <c r="AD1532" s="4" t="str" cm="1">
        <f t="array" ref="AD1532">_xlfn._xlws.FILTER($W$16:$W$24,($X$16:$X$24=S1532)*($Z$16:$Z$24=AC1532))</f>
        <v>X</v>
      </c>
      <c r="AE1532" s="4">
        <f t="shared" si="310"/>
        <v>3</v>
      </c>
      <c r="AF1532" s="4">
        <f t="shared" si="311"/>
        <v>1</v>
      </c>
      <c r="AG1532" s="4">
        <f t="shared" si="312"/>
        <v>4</v>
      </c>
    </row>
    <row r="1533" spans="18:33" x14ac:dyDescent="0.3">
      <c r="R1533" s="4" t="s">
        <v>43</v>
      </c>
      <c r="S1533" s="4" t="str">
        <f t="shared" si="301"/>
        <v>C</v>
      </c>
      <c r="T1533" s="4" t="str">
        <f t="shared" si="300"/>
        <v>Z</v>
      </c>
      <c r="U1533" s="4" t="str">
        <f t="shared" si="302"/>
        <v>Scissor</v>
      </c>
      <c r="V1533" s="4" t="str">
        <f t="shared" si="303"/>
        <v>Scissor</v>
      </c>
      <c r="W1533" s="4" t="str">
        <f t="shared" si="304"/>
        <v>ZC</v>
      </c>
      <c r="X1533" s="4" t="str">
        <f t="shared" si="305"/>
        <v>D</v>
      </c>
      <c r="Y1533" s="4">
        <f t="shared" si="306"/>
        <v>3</v>
      </c>
      <c r="Z1533" s="4">
        <f t="shared" si="307"/>
        <v>3</v>
      </c>
      <c r="AA1533" s="4">
        <f t="shared" si="308"/>
        <v>6</v>
      </c>
      <c r="AC1533" s="4" t="str">
        <f t="shared" si="309"/>
        <v>W</v>
      </c>
      <c r="AD1533" s="4" t="str" cm="1">
        <f t="array" ref="AD1533">_xlfn._xlws.FILTER($W$16:$W$24,($X$16:$X$24=S1533)*($Z$16:$Z$24=AC1533))</f>
        <v>X</v>
      </c>
      <c r="AE1533" s="4">
        <f t="shared" si="310"/>
        <v>6</v>
      </c>
      <c r="AF1533" s="4">
        <f t="shared" si="311"/>
        <v>1</v>
      </c>
      <c r="AG1533" s="4">
        <f t="shared" si="312"/>
        <v>7</v>
      </c>
    </row>
    <row r="1534" spans="18:33" x14ac:dyDescent="0.3">
      <c r="R1534" s="4" t="s">
        <v>43</v>
      </c>
      <c r="S1534" s="4" t="str">
        <f t="shared" si="301"/>
        <v>C</v>
      </c>
      <c r="T1534" s="4" t="str">
        <f t="shared" si="300"/>
        <v>Z</v>
      </c>
      <c r="U1534" s="4" t="str">
        <f t="shared" si="302"/>
        <v>Scissor</v>
      </c>
      <c r="V1534" s="4" t="str">
        <f t="shared" si="303"/>
        <v>Scissor</v>
      </c>
      <c r="W1534" s="4" t="str">
        <f t="shared" si="304"/>
        <v>ZC</v>
      </c>
      <c r="X1534" s="4" t="str">
        <f t="shared" si="305"/>
        <v>D</v>
      </c>
      <c r="Y1534" s="4">
        <f t="shared" si="306"/>
        <v>3</v>
      </c>
      <c r="Z1534" s="4">
        <f t="shared" si="307"/>
        <v>3</v>
      </c>
      <c r="AA1534" s="4">
        <f t="shared" si="308"/>
        <v>6</v>
      </c>
      <c r="AC1534" s="4" t="str">
        <f t="shared" si="309"/>
        <v>W</v>
      </c>
      <c r="AD1534" s="4" t="str" cm="1">
        <f t="array" ref="AD1534">_xlfn._xlws.FILTER($W$16:$W$24,($X$16:$X$24=S1534)*($Z$16:$Z$24=AC1534))</f>
        <v>X</v>
      </c>
      <c r="AE1534" s="4">
        <f t="shared" si="310"/>
        <v>6</v>
      </c>
      <c r="AF1534" s="4">
        <f t="shared" si="311"/>
        <v>1</v>
      </c>
      <c r="AG1534" s="4">
        <f t="shared" si="312"/>
        <v>7</v>
      </c>
    </row>
    <row r="1535" spans="18:33" x14ac:dyDescent="0.3">
      <c r="R1535" s="4" t="s">
        <v>43</v>
      </c>
      <c r="S1535" s="4" t="str">
        <f t="shared" si="301"/>
        <v>C</v>
      </c>
      <c r="T1535" s="4" t="str">
        <f t="shared" si="300"/>
        <v>Z</v>
      </c>
      <c r="U1535" s="4" t="str">
        <f t="shared" si="302"/>
        <v>Scissor</v>
      </c>
      <c r="V1535" s="4" t="str">
        <f t="shared" si="303"/>
        <v>Scissor</v>
      </c>
      <c r="W1535" s="4" t="str">
        <f t="shared" si="304"/>
        <v>ZC</v>
      </c>
      <c r="X1535" s="4" t="str">
        <f t="shared" si="305"/>
        <v>D</v>
      </c>
      <c r="Y1535" s="4">
        <f t="shared" si="306"/>
        <v>3</v>
      </c>
      <c r="Z1535" s="4">
        <f t="shared" si="307"/>
        <v>3</v>
      </c>
      <c r="AA1535" s="4">
        <f t="shared" si="308"/>
        <v>6</v>
      </c>
      <c r="AC1535" s="4" t="str">
        <f t="shared" si="309"/>
        <v>W</v>
      </c>
      <c r="AD1535" s="4" t="str" cm="1">
        <f t="array" ref="AD1535">_xlfn._xlws.FILTER($W$16:$W$24,($X$16:$X$24=S1535)*($Z$16:$Z$24=AC1535))</f>
        <v>X</v>
      </c>
      <c r="AE1535" s="4">
        <f t="shared" si="310"/>
        <v>6</v>
      </c>
      <c r="AF1535" s="4">
        <f t="shared" si="311"/>
        <v>1</v>
      </c>
      <c r="AG1535" s="4">
        <f t="shared" si="312"/>
        <v>7</v>
      </c>
    </row>
    <row r="1536" spans="18:33" x14ac:dyDescent="0.3">
      <c r="R1536" s="4" t="s">
        <v>45</v>
      </c>
      <c r="S1536" s="4" t="str">
        <f t="shared" si="301"/>
        <v>C</v>
      </c>
      <c r="T1536" s="4" t="str">
        <f t="shared" si="300"/>
        <v>Y</v>
      </c>
      <c r="U1536" s="4" t="str">
        <f t="shared" si="302"/>
        <v>Scissor</v>
      </c>
      <c r="V1536" s="4" t="str">
        <f t="shared" si="303"/>
        <v>Paper</v>
      </c>
      <c r="W1536" s="4" t="str">
        <f t="shared" si="304"/>
        <v>YC</v>
      </c>
      <c r="X1536" s="4" t="str">
        <f t="shared" si="305"/>
        <v>L</v>
      </c>
      <c r="Y1536" s="4">
        <f t="shared" si="306"/>
        <v>0</v>
      </c>
      <c r="Z1536" s="4">
        <f t="shared" si="307"/>
        <v>2</v>
      </c>
      <c r="AA1536" s="4">
        <f t="shared" si="308"/>
        <v>2</v>
      </c>
      <c r="AC1536" s="4" t="str">
        <f t="shared" si="309"/>
        <v>D</v>
      </c>
      <c r="AD1536" s="4" t="str" cm="1">
        <f t="array" ref="AD1536">_xlfn._xlws.FILTER($W$16:$W$24,($X$16:$X$24=S1536)*($Z$16:$Z$24=AC1536))</f>
        <v>Z</v>
      </c>
      <c r="AE1536" s="4">
        <f t="shared" si="310"/>
        <v>3</v>
      </c>
      <c r="AF1536" s="4">
        <f t="shared" si="311"/>
        <v>3</v>
      </c>
      <c r="AG1536" s="4">
        <f t="shared" si="312"/>
        <v>6</v>
      </c>
    </row>
    <row r="1537" spans="18:33" x14ac:dyDescent="0.3">
      <c r="R1537" s="4" t="s">
        <v>48</v>
      </c>
      <c r="S1537" s="4" t="str">
        <f t="shared" si="301"/>
        <v>C</v>
      </c>
      <c r="T1537" s="4" t="str">
        <f t="shared" si="300"/>
        <v>X</v>
      </c>
      <c r="U1537" s="4" t="str">
        <f t="shared" si="302"/>
        <v>Scissor</v>
      </c>
      <c r="V1537" s="4" t="str">
        <f t="shared" si="303"/>
        <v>Rock</v>
      </c>
      <c r="W1537" s="4" t="str">
        <f t="shared" si="304"/>
        <v>XC</v>
      </c>
      <c r="X1537" s="4" t="str">
        <f t="shared" si="305"/>
        <v>W</v>
      </c>
      <c r="Y1537" s="4">
        <f t="shared" si="306"/>
        <v>6</v>
      </c>
      <c r="Z1537" s="4">
        <f t="shared" si="307"/>
        <v>1</v>
      </c>
      <c r="AA1537" s="4">
        <f t="shared" si="308"/>
        <v>7</v>
      </c>
      <c r="AC1537" s="4" t="str">
        <f t="shared" si="309"/>
        <v>L</v>
      </c>
      <c r="AD1537" s="4" t="str" cm="1">
        <f t="array" ref="AD1537">_xlfn._xlws.FILTER($W$16:$W$24,($X$16:$X$24=S1537)*($Z$16:$Z$24=AC1537))</f>
        <v>Y</v>
      </c>
      <c r="AE1537" s="4">
        <f t="shared" si="310"/>
        <v>0</v>
      </c>
      <c r="AF1537" s="4">
        <f t="shared" si="311"/>
        <v>2</v>
      </c>
      <c r="AG1537" s="4">
        <f t="shared" si="312"/>
        <v>2</v>
      </c>
    </row>
    <row r="1538" spans="18:33" x14ac:dyDescent="0.3">
      <c r="R1538" s="4" t="s">
        <v>48</v>
      </c>
      <c r="S1538" s="4" t="str">
        <f t="shared" si="301"/>
        <v>C</v>
      </c>
      <c r="T1538" s="4" t="str">
        <f t="shared" si="300"/>
        <v>X</v>
      </c>
      <c r="U1538" s="4" t="str">
        <f t="shared" si="302"/>
        <v>Scissor</v>
      </c>
      <c r="V1538" s="4" t="str">
        <f t="shared" si="303"/>
        <v>Rock</v>
      </c>
      <c r="W1538" s="4" t="str">
        <f t="shared" si="304"/>
        <v>XC</v>
      </c>
      <c r="X1538" s="4" t="str">
        <f t="shared" si="305"/>
        <v>W</v>
      </c>
      <c r="Y1538" s="4">
        <f t="shared" si="306"/>
        <v>6</v>
      </c>
      <c r="Z1538" s="4">
        <f t="shared" si="307"/>
        <v>1</v>
      </c>
      <c r="AA1538" s="4">
        <f t="shared" si="308"/>
        <v>7</v>
      </c>
      <c r="AC1538" s="4" t="str">
        <f t="shared" si="309"/>
        <v>L</v>
      </c>
      <c r="AD1538" s="4" t="str" cm="1">
        <f t="array" ref="AD1538">_xlfn._xlws.FILTER($W$16:$W$24,($X$16:$X$24=S1538)*($Z$16:$Z$24=AC1538))</f>
        <v>Y</v>
      </c>
      <c r="AE1538" s="4">
        <f t="shared" si="310"/>
        <v>0</v>
      </c>
      <c r="AF1538" s="4">
        <f t="shared" si="311"/>
        <v>2</v>
      </c>
      <c r="AG1538" s="4">
        <f t="shared" si="312"/>
        <v>2</v>
      </c>
    </row>
    <row r="1539" spans="18:33" x14ac:dyDescent="0.3">
      <c r="R1539" s="4" t="s">
        <v>42</v>
      </c>
      <c r="S1539" s="4" t="str">
        <f t="shared" si="301"/>
        <v>B</v>
      </c>
      <c r="T1539" s="4" t="str">
        <f t="shared" si="300"/>
        <v>Z</v>
      </c>
      <c r="U1539" s="4" t="str">
        <f t="shared" si="302"/>
        <v>Paper</v>
      </c>
      <c r="V1539" s="4" t="str">
        <f t="shared" si="303"/>
        <v>Scissor</v>
      </c>
      <c r="W1539" s="4" t="str">
        <f t="shared" si="304"/>
        <v>ZB</v>
      </c>
      <c r="X1539" s="4" t="str">
        <f t="shared" si="305"/>
        <v>W</v>
      </c>
      <c r="Y1539" s="4">
        <f t="shared" si="306"/>
        <v>6</v>
      </c>
      <c r="Z1539" s="4">
        <f t="shared" si="307"/>
        <v>3</v>
      </c>
      <c r="AA1539" s="4">
        <f t="shared" si="308"/>
        <v>9</v>
      </c>
      <c r="AC1539" s="4" t="str">
        <f t="shared" si="309"/>
        <v>W</v>
      </c>
      <c r="AD1539" s="4" t="str" cm="1">
        <f t="array" ref="AD1539">_xlfn._xlws.FILTER($W$16:$W$24,($X$16:$X$24=S1539)*($Z$16:$Z$24=AC1539))</f>
        <v>Z</v>
      </c>
      <c r="AE1539" s="4">
        <f t="shared" si="310"/>
        <v>6</v>
      </c>
      <c r="AF1539" s="4">
        <f t="shared" si="311"/>
        <v>3</v>
      </c>
      <c r="AG1539" s="4">
        <f t="shared" si="312"/>
        <v>9</v>
      </c>
    </row>
    <row r="1540" spans="18:33" x14ac:dyDescent="0.3">
      <c r="R1540" s="4" t="s">
        <v>46</v>
      </c>
      <c r="S1540" s="4" t="str">
        <f t="shared" si="301"/>
        <v>A</v>
      </c>
      <c r="T1540" s="4" t="str">
        <f t="shared" si="300"/>
        <v>Y</v>
      </c>
      <c r="U1540" s="4" t="str">
        <f t="shared" si="302"/>
        <v>Rock</v>
      </c>
      <c r="V1540" s="4" t="str">
        <f t="shared" si="303"/>
        <v>Paper</v>
      </c>
      <c r="W1540" s="4" t="str">
        <f t="shared" si="304"/>
        <v>YA</v>
      </c>
      <c r="X1540" s="4" t="str">
        <f t="shared" si="305"/>
        <v>W</v>
      </c>
      <c r="Y1540" s="4">
        <f t="shared" si="306"/>
        <v>6</v>
      </c>
      <c r="Z1540" s="4">
        <f t="shared" si="307"/>
        <v>2</v>
      </c>
      <c r="AA1540" s="4">
        <f t="shared" si="308"/>
        <v>8</v>
      </c>
      <c r="AC1540" s="4" t="str">
        <f t="shared" si="309"/>
        <v>D</v>
      </c>
      <c r="AD1540" s="4" t="str" cm="1">
        <f t="array" ref="AD1540">_xlfn._xlws.FILTER($W$16:$W$24,($X$16:$X$24=S1540)*($Z$16:$Z$24=AC1540))</f>
        <v>X</v>
      </c>
      <c r="AE1540" s="4">
        <f t="shared" si="310"/>
        <v>3</v>
      </c>
      <c r="AF1540" s="4">
        <f t="shared" si="311"/>
        <v>1</v>
      </c>
      <c r="AG1540" s="4">
        <f t="shared" si="312"/>
        <v>4</v>
      </c>
    </row>
    <row r="1541" spans="18:33" x14ac:dyDescent="0.3">
      <c r="R1541" s="4" t="s">
        <v>43</v>
      </c>
      <c r="S1541" s="4" t="str">
        <f t="shared" si="301"/>
        <v>C</v>
      </c>
      <c r="T1541" s="4" t="str">
        <f t="shared" si="300"/>
        <v>Z</v>
      </c>
      <c r="U1541" s="4" t="str">
        <f t="shared" si="302"/>
        <v>Scissor</v>
      </c>
      <c r="V1541" s="4" t="str">
        <f t="shared" si="303"/>
        <v>Scissor</v>
      </c>
      <c r="W1541" s="4" t="str">
        <f t="shared" si="304"/>
        <v>ZC</v>
      </c>
      <c r="X1541" s="4" t="str">
        <f t="shared" si="305"/>
        <v>D</v>
      </c>
      <c r="Y1541" s="4">
        <f t="shared" si="306"/>
        <v>3</v>
      </c>
      <c r="Z1541" s="4">
        <f t="shared" si="307"/>
        <v>3</v>
      </c>
      <c r="AA1541" s="4">
        <f t="shared" si="308"/>
        <v>6</v>
      </c>
      <c r="AC1541" s="4" t="str">
        <f t="shared" si="309"/>
        <v>W</v>
      </c>
      <c r="AD1541" s="4" t="str" cm="1">
        <f t="array" ref="AD1541">_xlfn._xlws.FILTER($W$16:$W$24,($X$16:$X$24=S1541)*($Z$16:$Z$24=AC1541))</f>
        <v>X</v>
      </c>
      <c r="AE1541" s="4">
        <f t="shared" si="310"/>
        <v>6</v>
      </c>
      <c r="AF1541" s="4">
        <f t="shared" si="311"/>
        <v>1</v>
      </c>
      <c r="AG1541" s="4">
        <f t="shared" si="312"/>
        <v>7</v>
      </c>
    </row>
    <row r="1542" spans="18:33" x14ac:dyDescent="0.3">
      <c r="R1542" s="4" t="s">
        <v>49</v>
      </c>
      <c r="S1542" s="4" t="str">
        <f t="shared" si="301"/>
        <v>A</v>
      </c>
      <c r="T1542" s="4" t="str">
        <f t="shared" si="300"/>
        <v>X</v>
      </c>
      <c r="U1542" s="4" t="str">
        <f t="shared" si="302"/>
        <v>Rock</v>
      </c>
      <c r="V1542" s="4" t="str">
        <f t="shared" si="303"/>
        <v>Rock</v>
      </c>
      <c r="W1542" s="4" t="str">
        <f t="shared" si="304"/>
        <v>XA</v>
      </c>
      <c r="X1542" s="4" t="str">
        <f t="shared" si="305"/>
        <v>D</v>
      </c>
      <c r="Y1542" s="4">
        <f t="shared" si="306"/>
        <v>3</v>
      </c>
      <c r="Z1542" s="4">
        <f t="shared" si="307"/>
        <v>1</v>
      </c>
      <c r="AA1542" s="4">
        <f t="shared" si="308"/>
        <v>4</v>
      </c>
      <c r="AC1542" s="4" t="str">
        <f t="shared" si="309"/>
        <v>L</v>
      </c>
      <c r="AD1542" s="4" t="str" cm="1">
        <f t="array" ref="AD1542">_xlfn._xlws.FILTER($W$16:$W$24,($X$16:$X$24=S1542)*($Z$16:$Z$24=AC1542))</f>
        <v>Z</v>
      </c>
      <c r="AE1542" s="4">
        <f t="shared" si="310"/>
        <v>0</v>
      </c>
      <c r="AF1542" s="4">
        <f t="shared" si="311"/>
        <v>3</v>
      </c>
      <c r="AG1542" s="4">
        <f t="shared" si="312"/>
        <v>3</v>
      </c>
    </row>
    <row r="1543" spans="18:33" x14ac:dyDescent="0.3">
      <c r="R1543" s="4" t="s">
        <v>43</v>
      </c>
      <c r="S1543" s="4" t="str">
        <f t="shared" si="301"/>
        <v>C</v>
      </c>
      <c r="T1543" s="4" t="str">
        <f t="shared" si="300"/>
        <v>Z</v>
      </c>
      <c r="U1543" s="4" t="str">
        <f t="shared" si="302"/>
        <v>Scissor</v>
      </c>
      <c r="V1543" s="4" t="str">
        <f t="shared" si="303"/>
        <v>Scissor</v>
      </c>
      <c r="W1543" s="4" t="str">
        <f t="shared" si="304"/>
        <v>ZC</v>
      </c>
      <c r="X1543" s="4" t="str">
        <f t="shared" si="305"/>
        <v>D</v>
      </c>
      <c r="Y1543" s="4">
        <f t="shared" si="306"/>
        <v>3</v>
      </c>
      <c r="Z1543" s="4">
        <f t="shared" si="307"/>
        <v>3</v>
      </c>
      <c r="AA1543" s="4">
        <f t="shared" si="308"/>
        <v>6</v>
      </c>
      <c r="AC1543" s="4" t="str">
        <f t="shared" si="309"/>
        <v>W</v>
      </c>
      <c r="AD1543" s="4" t="str" cm="1">
        <f t="array" ref="AD1543">_xlfn._xlws.FILTER($W$16:$W$24,($X$16:$X$24=S1543)*($Z$16:$Z$24=AC1543))</f>
        <v>X</v>
      </c>
      <c r="AE1543" s="4">
        <f t="shared" si="310"/>
        <v>6</v>
      </c>
      <c r="AF1543" s="4">
        <f t="shared" si="311"/>
        <v>1</v>
      </c>
      <c r="AG1543" s="4">
        <f t="shared" si="312"/>
        <v>7</v>
      </c>
    </row>
    <row r="1544" spans="18:33" x14ac:dyDescent="0.3">
      <c r="R1544" s="4" t="s">
        <v>47</v>
      </c>
      <c r="S1544" s="4" t="str">
        <f t="shared" si="301"/>
        <v>A</v>
      </c>
      <c r="T1544" s="4" t="str">
        <f t="shared" si="300"/>
        <v>Z</v>
      </c>
      <c r="U1544" s="4" t="str">
        <f t="shared" si="302"/>
        <v>Rock</v>
      </c>
      <c r="V1544" s="4" t="str">
        <f t="shared" si="303"/>
        <v>Scissor</v>
      </c>
      <c r="W1544" s="4" t="str">
        <f t="shared" si="304"/>
        <v>ZA</v>
      </c>
      <c r="X1544" s="4" t="str">
        <f t="shared" si="305"/>
        <v>L</v>
      </c>
      <c r="Y1544" s="4">
        <f t="shared" si="306"/>
        <v>0</v>
      </c>
      <c r="Z1544" s="4">
        <f t="shared" si="307"/>
        <v>3</v>
      </c>
      <c r="AA1544" s="4">
        <f t="shared" si="308"/>
        <v>3</v>
      </c>
      <c r="AC1544" s="4" t="str">
        <f t="shared" si="309"/>
        <v>W</v>
      </c>
      <c r="AD1544" s="4" t="str" cm="1">
        <f t="array" ref="AD1544">_xlfn._xlws.FILTER($W$16:$W$24,($X$16:$X$24=S1544)*($Z$16:$Z$24=AC1544))</f>
        <v>Y</v>
      </c>
      <c r="AE1544" s="4">
        <f t="shared" si="310"/>
        <v>6</v>
      </c>
      <c r="AF1544" s="4">
        <f t="shared" si="311"/>
        <v>2</v>
      </c>
      <c r="AG1544" s="4">
        <f t="shared" si="312"/>
        <v>8</v>
      </c>
    </row>
    <row r="1545" spans="18:33" x14ac:dyDescent="0.3">
      <c r="R1545" s="4" t="s">
        <v>48</v>
      </c>
      <c r="S1545" s="4" t="str">
        <f t="shared" si="301"/>
        <v>C</v>
      </c>
      <c r="T1545" s="4" t="str">
        <f t="shared" si="300"/>
        <v>X</v>
      </c>
      <c r="U1545" s="4" t="str">
        <f t="shared" si="302"/>
        <v>Scissor</v>
      </c>
      <c r="V1545" s="4" t="str">
        <f t="shared" si="303"/>
        <v>Rock</v>
      </c>
      <c r="W1545" s="4" t="str">
        <f t="shared" si="304"/>
        <v>XC</v>
      </c>
      <c r="X1545" s="4" t="str">
        <f t="shared" si="305"/>
        <v>W</v>
      </c>
      <c r="Y1545" s="4">
        <f t="shared" si="306"/>
        <v>6</v>
      </c>
      <c r="Z1545" s="4">
        <f t="shared" si="307"/>
        <v>1</v>
      </c>
      <c r="AA1545" s="4">
        <f t="shared" si="308"/>
        <v>7</v>
      </c>
      <c r="AC1545" s="4" t="str">
        <f t="shared" si="309"/>
        <v>L</v>
      </c>
      <c r="AD1545" s="4" t="str" cm="1">
        <f t="array" ref="AD1545">_xlfn._xlws.FILTER($W$16:$W$24,($X$16:$X$24=S1545)*($Z$16:$Z$24=AC1545))</f>
        <v>Y</v>
      </c>
      <c r="AE1545" s="4">
        <f t="shared" si="310"/>
        <v>0</v>
      </c>
      <c r="AF1545" s="4">
        <f t="shared" si="311"/>
        <v>2</v>
      </c>
      <c r="AG1545" s="4">
        <f t="shared" si="312"/>
        <v>2</v>
      </c>
    </row>
    <row r="1546" spans="18:33" x14ac:dyDescent="0.3">
      <c r="R1546" s="4" t="s">
        <v>49</v>
      </c>
      <c r="S1546" s="4" t="str">
        <f t="shared" si="301"/>
        <v>A</v>
      </c>
      <c r="T1546" s="4" t="str">
        <f t="shared" si="300"/>
        <v>X</v>
      </c>
      <c r="U1546" s="4" t="str">
        <f t="shared" si="302"/>
        <v>Rock</v>
      </c>
      <c r="V1546" s="4" t="str">
        <f t="shared" si="303"/>
        <v>Rock</v>
      </c>
      <c r="W1546" s="4" t="str">
        <f t="shared" si="304"/>
        <v>XA</v>
      </c>
      <c r="X1546" s="4" t="str">
        <f t="shared" si="305"/>
        <v>D</v>
      </c>
      <c r="Y1546" s="4">
        <f t="shared" si="306"/>
        <v>3</v>
      </c>
      <c r="Z1546" s="4">
        <f t="shared" si="307"/>
        <v>1</v>
      </c>
      <c r="AA1546" s="4">
        <f t="shared" si="308"/>
        <v>4</v>
      </c>
      <c r="AC1546" s="4" t="str">
        <f t="shared" si="309"/>
        <v>L</v>
      </c>
      <c r="AD1546" s="4" t="str" cm="1">
        <f t="array" ref="AD1546">_xlfn._xlws.FILTER($W$16:$W$24,($X$16:$X$24=S1546)*($Z$16:$Z$24=AC1546))</f>
        <v>Z</v>
      </c>
      <c r="AE1546" s="4">
        <f t="shared" si="310"/>
        <v>0</v>
      </c>
      <c r="AF1546" s="4">
        <f t="shared" si="311"/>
        <v>3</v>
      </c>
      <c r="AG1546" s="4">
        <f t="shared" si="312"/>
        <v>3</v>
      </c>
    </row>
    <row r="1547" spans="18:33" x14ac:dyDescent="0.3">
      <c r="R1547" s="4" t="s">
        <v>47</v>
      </c>
      <c r="S1547" s="4" t="str">
        <f t="shared" si="301"/>
        <v>A</v>
      </c>
      <c r="T1547" s="4" t="str">
        <f t="shared" si="300"/>
        <v>Z</v>
      </c>
      <c r="U1547" s="4" t="str">
        <f t="shared" si="302"/>
        <v>Rock</v>
      </c>
      <c r="V1547" s="4" t="str">
        <f t="shared" si="303"/>
        <v>Scissor</v>
      </c>
      <c r="W1547" s="4" t="str">
        <f t="shared" si="304"/>
        <v>ZA</v>
      </c>
      <c r="X1547" s="4" t="str">
        <f t="shared" si="305"/>
        <v>L</v>
      </c>
      <c r="Y1547" s="4">
        <f t="shared" si="306"/>
        <v>0</v>
      </c>
      <c r="Z1547" s="4">
        <f t="shared" si="307"/>
        <v>3</v>
      </c>
      <c r="AA1547" s="4">
        <f t="shared" si="308"/>
        <v>3</v>
      </c>
      <c r="AC1547" s="4" t="str">
        <f t="shared" si="309"/>
        <v>W</v>
      </c>
      <c r="AD1547" s="4" t="str" cm="1">
        <f t="array" ref="AD1547">_xlfn._xlws.FILTER($W$16:$W$24,($X$16:$X$24=S1547)*($Z$16:$Z$24=AC1547))</f>
        <v>Y</v>
      </c>
      <c r="AE1547" s="4">
        <f t="shared" si="310"/>
        <v>6</v>
      </c>
      <c r="AF1547" s="4">
        <f t="shared" si="311"/>
        <v>2</v>
      </c>
      <c r="AG1547" s="4">
        <f t="shared" si="312"/>
        <v>8</v>
      </c>
    </row>
    <row r="1548" spans="18:33" x14ac:dyDescent="0.3">
      <c r="R1548" s="4" t="s">
        <v>46</v>
      </c>
      <c r="S1548" s="4" t="str">
        <f t="shared" si="301"/>
        <v>A</v>
      </c>
      <c r="T1548" s="4" t="str">
        <f t="shared" si="300"/>
        <v>Y</v>
      </c>
      <c r="U1548" s="4" t="str">
        <f t="shared" si="302"/>
        <v>Rock</v>
      </c>
      <c r="V1548" s="4" t="str">
        <f t="shared" si="303"/>
        <v>Paper</v>
      </c>
      <c r="W1548" s="4" t="str">
        <f t="shared" si="304"/>
        <v>YA</v>
      </c>
      <c r="X1548" s="4" t="str">
        <f t="shared" si="305"/>
        <v>W</v>
      </c>
      <c r="Y1548" s="4">
        <f t="shared" si="306"/>
        <v>6</v>
      </c>
      <c r="Z1548" s="4">
        <f t="shared" si="307"/>
        <v>2</v>
      </c>
      <c r="AA1548" s="4">
        <f t="shared" si="308"/>
        <v>8</v>
      </c>
      <c r="AC1548" s="4" t="str">
        <f t="shared" si="309"/>
        <v>D</v>
      </c>
      <c r="AD1548" s="4" t="str" cm="1">
        <f t="array" ref="AD1548">_xlfn._xlws.FILTER($W$16:$W$24,($X$16:$X$24=S1548)*($Z$16:$Z$24=AC1548))</f>
        <v>X</v>
      </c>
      <c r="AE1548" s="4">
        <f t="shared" si="310"/>
        <v>3</v>
      </c>
      <c r="AF1548" s="4">
        <f t="shared" si="311"/>
        <v>1</v>
      </c>
      <c r="AG1548" s="4">
        <f t="shared" si="312"/>
        <v>4</v>
      </c>
    </row>
    <row r="1549" spans="18:33" x14ac:dyDescent="0.3">
      <c r="R1549" s="4" t="s">
        <v>43</v>
      </c>
      <c r="S1549" s="4" t="str">
        <f t="shared" si="301"/>
        <v>C</v>
      </c>
      <c r="T1549" s="4" t="str">
        <f t="shared" si="300"/>
        <v>Z</v>
      </c>
      <c r="U1549" s="4" t="str">
        <f t="shared" si="302"/>
        <v>Scissor</v>
      </c>
      <c r="V1549" s="4" t="str">
        <f t="shared" si="303"/>
        <v>Scissor</v>
      </c>
      <c r="W1549" s="4" t="str">
        <f t="shared" si="304"/>
        <v>ZC</v>
      </c>
      <c r="X1549" s="4" t="str">
        <f t="shared" si="305"/>
        <v>D</v>
      </c>
      <c r="Y1549" s="4">
        <f t="shared" si="306"/>
        <v>3</v>
      </c>
      <c r="Z1549" s="4">
        <f t="shared" si="307"/>
        <v>3</v>
      </c>
      <c r="AA1549" s="4">
        <f t="shared" si="308"/>
        <v>6</v>
      </c>
      <c r="AC1549" s="4" t="str">
        <f t="shared" si="309"/>
        <v>W</v>
      </c>
      <c r="AD1549" s="4" t="str" cm="1">
        <f t="array" ref="AD1549">_xlfn._xlws.FILTER($W$16:$W$24,($X$16:$X$24=S1549)*($Z$16:$Z$24=AC1549))</f>
        <v>X</v>
      </c>
      <c r="AE1549" s="4">
        <f t="shared" si="310"/>
        <v>6</v>
      </c>
      <c r="AF1549" s="4">
        <f t="shared" si="311"/>
        <v>1</v>
      </c>
      <c r="AG1549" s="4">
        <f t="shared" si="312"/>
        <v>7</v>
      </c>
    </row>
    <row r="1550" spans="18:33" x14ac:dyDescent="0.3">
      <c r="R1550" s="4" t="s">
        <v>43</v>
      </c>
      <c r="S1550" s="4" t="str">
        <f t="shared" si="301"/>
        <v>C</v>
      </c>
      <c r="T1550" s="4" t="str">
        <f t="shared" si="300"/>
        <v>Z</v>
      </c>
      <c r="U1550" s="4" t="str">
        <f t="shared" si="302"/>
        <v>Scissor</v>
      </c>
      <c r="V1550" s="4" t="str">
        <f t="shared" si="303"/>
        <v>Scissor</v>
      </c>
      <c r="W1550" s="4" t="str">
        <f t="shared" si="304"/>
        <v>ZC</v>
      </c>
      <c r="X1550" s="4" t="str">
        <f t="shared" si="305"/>
        <v>D</v>
      </c>
      <c r="Y1550" s="4">
        <f t="shared" si="306"/>
        <v>3</v>
      </c>
      <c r="Z1550" s="4">
        <f t="shared" si="307"/>
        <v>3</v>
      </c>
      <c r="AA1550" s="4">
        <f t="shared" si="308"/>
        <v>6</v>
      </c>
      <c r="AC1550" s="4" t="str">
        <f t="shared" si="309"/>
        <v>W</v>
      </c>
      <c r="AD1550" s="4" t="str" cm="1">
        <f t="array" ref="AD1550">_xlfn._xlws.FILTER($W$16:$W$24,($X$16:$X$24=S1550)*($Z$16:$Z$24=AC1550))</f>
        <v>X</v>
      </c>
      <c r="AE1550" s="4">
        <f t="shared" si="310"/>
        <v>6</v>
      </c>
      <c r="AF1550" s="4">
        <f t="shared" si="311"/>
        <v>1</v>
      </c>
      <c r="AG1550" s="4">
        <f t="shared" si="312"/>
        <v>7</v>
      </c>
    </row>
    <row r="1551" spans="18:33" x14ac:dyDescent="0.3">
      <c r="R1551" s="4" t="s">
        <v>43</v>
      </c>
      <c r="S1551" s="4" t="str">
        <f t="shared" si="301"/>
        <v>C</v>
      </c>
      <c r="T1551" s="4" t="str">
        <f t="shared" si="300"/>
        <v>Z</v>
      </c>
      <c r="U1551" s="4" t="str">
        <f t="shared" si="302"/>
        <v>Scissor</v>
      </c>
      <c r="V1551" s="4" t="str">
        <f t="shared" si="303"/>
        <v>Scissor</v>
      </c>
      <c r="W1551" s="4" t="str">
        <f t="shared" si="304"/>
        <v>ZC</v>
      </c>
      <c r="X1551" s="4" t="str">
        <f t="shared" si="305"/>
        <v>D</v>
      </c>
      <c r="Y1551" s="4">
        <f t="shared" si="306"/>
        <v>3</v>
      </c>
      <c r="Z1551" s="4">
        <f t="shared" si="307"/>
        <v>3</v>
      </c>
      <c r="AA1551" s="4">
        <f t="shared" si="308"/>
        <v>6</v>
      </c>
      <c r="AC1551" s="4" t="str">
        <f t="shared" si="309"/>
        <v>W</v>
      </c>
      <c r="AD1551" s="4" t="str" cm="1">
        <f t="array" ref="AD1551">_xlfn._xlws.FILTER($W$16:$W$24,($X$16:$X$24=S1551)*($Z$16:$Z$24=AC1551))</f>
        <v>X</v>
      </c>
      <c r="AE1551" s="4">
        <f t="shared" si="310"/>
        <v>6</v>
      </c>
      <c r="AF1551" s="4">
        <f t="shared" si="311"/>
        <v>1</v>
      </c>
      <c r="AG1551" s="4">
        <f t="shared" si="312"/>
        <v>7</v>
      </c>
    </row>
    <row r="1552" spans="18:33" x14ac:dyDescent="0.3">
      <c r="R1552" s="4" t="s">
        <v>42</v>
      </c>
      <c r="S1552" s="4" t="str">
        <f t="shared" si="301"/>
        <v>B</v>
      </c>
      <c r="T1552" s="4" t="str">
        <f t="shared" si="300"/>
        <v>Z</v>
      </c>
      <c r="U1552" s="4" t="str">
        <f t="shared" si="302"/>
        <v>Paper</v>
      </c>
      <c r="V1552" s="4" t="str">
        <f t="shared" si="303"/>
        <v>Scissor</v>
      </c>
      <c r="W1552" s="4" t="str">
        <f t="shared" si="304"/>
        <v>ZB</v>
      </c>
      <c r="X1552" s="4" t="str">
        <f t="shared" si="305"/>
        <v>W</v>
      </c>
      <c r="Y1552" s="4">
        <f t="shared" si="306"/>
        <v>6</v>
      </c>
      <c r="Z1552" s="4">
        <f t="shared" si="307"/>
        <v>3</v>
      </c>
      <c r="AA1552" s="4">
        <f t="shared" si="308"/>
        <v>9</v>
      </c>
      <c r="AC1552" s="4" t="str">
        <f t="shared" si="309"/>
        <v>W</v>
      </c>
      <c r="AD1552" s="4" t="str" cm="1">
        <f t="array" ref="AD1552">_xlfn._xlws.FILTER($W$16:$W$24,($X$16:$X$24=S1552)*($Z$16:$Z$24=AC1552))</f>
        <v>Z</v>
      </c>
      <c r="AE1552" s="4">
        <f t="shared" si="310"/>
        <v>6</v>
      </c>
      <c r="AF1552" s="4">
        <f t="shared" si="311"/>
        <v>3</v>
      </c>
      <c r="AG1552" s="4">
        <f t="shared" si="312"/>
        <v>9</v>
      </c>
    </row>
    <row r="1553" spans="18:33" x14ac:dyDescent="0.3">
      <c r="R1553" s="4" t="s">
        <v>42</v>
      </c>
      <c r="S1553" s="4" t="str">
        <f t="shared" si="301"/>
        <v>B</v>
      </c>
      <c r="T1553" s="4" t="str">
        <f t="shared" si="300"/>
        <v>Z</v>
      </c>
      <c r="U1553" s="4" t="str">
        <f t="shared" si="302"/>
        <v>Paper</v>
      </c>
      <c r="V1553" s="4" t="str">
        <f t="shared" si="303"/>
        <v>Scissor</v>
      </c>
      <c r="W1553" s="4" t="str">
        <f t="shared" si="304"/>
        <v>ZB</v>
      </c>
      <c r="X1553" s="4" t="str">
        <f t="shared" si="305"/>
        <v>W</v>
      </c>
      <c r="Y1553" s="4">
        <f t="shared" si="306"/>
        <v>6</v>
      </c>
      <c r="Z1553" s="4">
        <f t="shared" si="307"/>
        <v>3</v>
      </c>
      <c r="AA1553" s="4">
        <f t="shared" si="308"/>
        <v>9</v>
      </c>
      <c r="AC1553" s="4" t="str">
        <f t="shared" si="309"/>
        <v>W</v>
      </c>
      <c r="AD1553" s="4" t="str" cm="1">
        <f t="array" ref="AD1553">_xlfn._xlws.FILTER($W$16:$W$24,($X$16:$X$24=S1553)*($Z$16:$Z$24=AC1553))</f>
        <v>Z</v>
      </c>
      <c r="AE1553" s="4">
        <f t="shared" si="310"/>
        <v>6</v>
      </c>
      <c r="AF1553" s="4">
        <f t="shared" si="311"/>
        <v>3</v>
      </c>
      <c r="AG1553" s="4">
        <f t="shared" si="312"/>
        <v>9</v>
      </c>
    </row>
    <row r="1554" spans="18:33" x14ac:dyDescent="0.3">
      <c r="R1554" s="4" t="s">
        <v>43</v>
      </c>
      <c r="S1554" s="4" t="str">
        <f t="shared" si="301"/>
        <v>C</v>
      </c>
      <c r="T1554" s="4" t="str">
        <f t="shared" si="300"/>
        <v>Z</v>
      </c>
      <c r="U1554" s="4" t="str">
        <f t="shared" si="302"/>
        <v>Scissor</v>
      </c>
      <c r="V1554" s="4" t="str">
        <f t="shared" si="303"/>
        <v>Scissor</v>
      </c>
      <c r="W1554" s="4" t="str">
        <f t="shared" si="304"/>
        <v>ZC</v>
      </c>
      <c r="X1554" s="4" t="str">
        <f t="shared" si="305"/>
        <v>D</v>
      </c>
      <c r="Y1554" s="4">
        <f t="shared" si="306"/>
        <v>3</v>
      </c>
      <c r="Z1554" s="4">
        <f t="shared" si="307"/>
        <v>3</v>
      </c>
      <c r="AA1554" s="4">
        <f t="shared" si="308"/>
        <v>6</v>
      </c>
      <c r="AC1554" s="4" t="str">
        <f t="shared" si="309"/>
        <v>W</v>
      </c>
      <c r="AD1554" s="4" t="str" cm="1">
        <f t="array" ref="AD1554">_xlfn._xlws.FILTER($W$16:$W$24,($X$16:$X$24=S1554)*($Z$16:$Z$24=AC1554))</f>
        <v>X</v>
      </c>
      <c r="AE1554" s="4">
        <f t="shared" si="310"/>
        <v>6</v>
      </c>
      <c r="AF1554" s="4">
        <f t="shared" si="311"/>
        <v>1</v>
      </c>
      <c r="AG1554" s="4">
        <f t="shared" si="312"/>
        <v>7</v>
      </c>
    </row>
    <row r="1555" spans="18:33" x14ac:dyDescent="0.3">
      <c r="R1555" s="4" t="s">
        <v>43</v>
      </c>
      <c r="S1555" s="4" t="str">
        <f t="shared" si="301"/>
        <v>C</v>
      </c>
      <c r="T1555" s="4" t="str">
        <f t="shared" si="300"/>
        <v>Z</v>
      </c>
      <c r="U1555" s="4" t="str">
        <f t="shared" si="302"/>
        <v>Scissor</v>
      </c>
      <c r="V1555" s="4" t="str">
        <f t="shared" si="303"/>
        <v>Scissor</v>
      </c>
      <c r="W1555" s="4" t="str">
        <f t="shared" si="304"/>
        <v>ZC</v>
      </c>
      <c r="X1555" s="4" t="str">
        <f t="shared" si="305"/>
        <v>D</v>
      </c>
      <c r="Y1555" s="4">
        <f t="shared" si="306"/>
        <v>3</v>
      </c>
      <c r="Z1555" s="4">
        <f t="shared" si="307"/>
        <v>3</v>
      </c>
      <c r="AA1555" s="4">
        <f t="shared" si="308"/>
        <v>6</v>
      </c>
      <c r="AC1555" s="4" t="str">
        <f t="shared" si="309"/>
        <v>W</v>
      </c>
      <c r="AD1555" s="4" t="str" cm="1">
        <f t="array" ref="AD1555">_xlfn._xlws.FILTER($W$16:$W$24,($X$16:$X$24=S1555)*($Z$16:$Z$24=AC1555))</f>
        <v>X</v>
      </c>
      <c r="AE1555" s="4">
        <f t="shared" si="310"/>
        <v>6</v>
      </c>
      <c r="AF1555" s="4">
        <f t="shared" si="311"/>
        <v>1</v>
      </c>
      <c r="AG1555" s="4">
        <f t="shared" si="312"/>
        <v>7</v>
      </c>
    </row>
    <row r="1556" spans="18:33" x14ac:dyDescent="0.3">
      <c r="R1556" s="4" t="s">
        <v>43</v>
      </c>
      <c r="S1556" s="4" t="str">
        <f t="shared" si="301"/>
        <v>C</v>
      </c>
      <c r="T1556" s="4" t="str">
        <f t="shared" si="300"/>
        <v>Z</v>
      </c>
      <c r="U1556" s="4" t="str">
        <f t="shared" si="302"/>
        <v>Scissor</v>
      </c>
      <c r="V1556" s="4" t="str">
        <f t="shared" si="303"/>
        <v>Scissor</v>
      </c>
      <c r="W1556" s="4" t="str">
        <f t="shared" si="304"/>
        <v>ZC</v>
      </c>
      <c r="X1556" s="4" t="str">
        <f t="shared" si="305"/>
        <v>D</v>
      </c>
      <c r="Y1556" s="4">
        <f t="shared" si="306"/>
        <v>3</v>
      </c>
      <c r="Z1556" s="4">
        <f t="shared" si="307"/>
        <v>3</v>
      </c>
      <c r="AA1556" s="4">
        <f t="shared" si="308"/>
        <v>6</v>
      </c>
      <c r="AC1556" s="4" t="str">
        <f t="shared" si="309"/>
        <v>W</v>
      </c>
      <c r="AD1556" s="4" t="str" cm="1">
        <f t="array" ref="AD1556">_xlfn._xlws.FILTER($W$16:$W$24,($X$16:$X$24=S1556)*($Z$16:$Z$24=AC1556))</f>
        <v>X</v>
      </c>
      <c r="AE1556" s="4">
        <f t="shared" si="310"/>
        <v>6</v>
      </c>
      <c r="AF1556" s="4">
        <f t="shared" si="311"/>
        <v>1</v>
      </c>
      <c r="AG1556" s="4">
        <f t="shared" si="312"/>
        <v>7</v>
      </c>
    </row>
    <row r="1557" spans="18:33" x14ac:dyDescent="0.3">
      <c r="R1557" s="4" t="s">
        <v>46</v>
      </c>
      <c r="S1557" s="4" t="str">
        <f t="shared" si="301"/>
        <v>A</v>
      </c>
      <c r="T1557" s="4" t="str">
        <f t="shared" si="300"/>
        <v>Y</v>
      </c>
      <c r="U1557" s="4" t="str">
        <f t="shared" si="302"/>
        <v>Rock</v>
      </c>
      <c r="V1557" s="4" t="str">
        <f t="shared" si="303"/>
        <v>Paper</v>
      </c>
      <c r="W1557" s="4" t="str">
        <f t="shared" si="304"/>
        <v>YA</v>
      </c>
      <c r="X1557" s="4" t="str">
        <f t="shared" si="305"/>
        <v>W</v>
      </c>
      <c r="Y1557" s="4">
        <f t="shared" si="306"/>
        <v>6</v>
      </c>
      <c r="Z1557" s="4">
        <f t="shared" si="307"/>
        <v>2</v>
      </c>
      <c r="AA1557" s="4">
        <f t="shared" si="308"/>
        <v>8</v>
      </c>
      <c r="AC1557" s="4" t="str">
        <f t="shared" si="309"/>
        <v>D</v>
      </c>
      <c r="AD1557" s="4" t="str" cm="1">
        <f t="array" ref="AD1557">_xlfn._xlws.FILTER($W$16:$W$24,($X$16:$X$24=S1557)*($Z$16:$Z$24=AC1557))</f>
        <v>X</v>
      </c>
      <c r="AE1557" s="4">
        <f t="shared" si="310"/>
        <v>3</v>
      </c>
      <c r="AF1557" s="4">
        <f t="shared" si="311"/>
        <v>1</v>
      </c>
      <c r="AG1557" s="4">
        <f t="shared" si="312"/>
        <v>4</v>
      </c>
    </row>
    <row r="1558" spans="18:33" x14ac:dyDescent="0.3">
      <c r="R1558" s="4" t="s">
        <v>43</v>
      </c>
      <c r="S1558" s="4" t="str">
        <f t="shared" si="301"/>
        <v>C</v>
      </c>
      <c r="T1558" s="4" t="str">
        <f t="shared" si="300"/>
        <v>Z</v>
      </c>
      <c r="U1558" s="4" t="str">
        <f t="shared" si="302"/>
        <v>Scissor</v>
      </c>
      <c r="V1558" s="4" t="str">
        <f t="shared" si="303"/>
        <v>Scissor</v>
      </c>
      <c r="W1558" s="4" t="str">
        <f t="shared" si="304"/>
        <v>ZC</v>
      </c>
      <c r="X1558" s="4" t="str">
        <f t="shared" si="305"/>
        <v>D</v>
      </c>
      <c r="Y1558" s="4">
        <f t="shared" si="306"/>
        <v>3</v>
      </c>
      <c r="Z1558" s="4">
        <f t="shared" si="307"/>
        <v>3</v>
      </c>
      <c r="AA1558" s="4">
        <f t="shared" si="308"/>
        <v>6</v>
      </c>
      <c r="AC1558" s="4" t="str">
        <f t="shared" si="309"/>
        <v>W</v>
      </c>
      <c r="AD1558" s="4" t="str" cm="1">
        <f t="array" ref="AD1558">_xlfn._xlws.FILTER($W$16:$W$24,($X$16:$X$24=S1558)*($Z$16:$Z$24=AC1558))</f>
        <v>X</v>
      </c>
      <c r="AE1558" s="4">
        <f t="shared" si="310"/>
        <v>6</v>
      </c>
      <c r="AF1558" s="4">
        <f t="shared" si="311"/>
        <v>1</v>
      </c>
      <c r="AG1558" s="4">
        <f t="shared" si="312"/>
        <v>7</v>
      </c>
    </row>
    <row r="1559" spans="18:33" x14ac:dyDescent="0.3">
      <c r="R1559" s="4" t="s">
        <v>47</v>
      </c>
      <c r="S1559" s="4" t="str">
        <f t="shared" si="301"/>
        <v>A</v>
      </c>
      <c r="T1559" s="4" t="str">
        <f t="shared" si="300"/>
        <v>Z</v>
      </c>
      <c r="U1559" s="4" t="str">
        <f t="shared" si="302"/>
        <v>Rock</v>
      </c>
      <c r="V1559" s="4" t="str">
        <f t="shared" si="303"/>
        <v>Scissor</v>
      </c>
      <c r="W1559" s="4" t="str">
        <f t="shared" si="304"/>
        <v>ZA</v>
      </c>
      <c r="X1559" s="4" t="str">
        <f t="shared" si="305"/>
        <v>L</v>
      </c>
      <c r="Y1559" s="4">
        <f t="shared" si="306"/>
        <v>0</v>
      </c>
      <c r="Z1559" s="4">
        <f t="shared" si="307"/>
        <v>3</v>
      </c>
      <c r="AA1559" s="4">
        <f t="shared" si="308"/>
        <v>3</v>
      </c>
      <c r="AC1559" s="4" t="str">
        <f t="shared" si="309"/>
        <v>W</v>
      </c>
      <c r="AD1559" s="4" t="str" cm="1">
        <f t="array" ref="AD1559">_xlfn._xlws.FILTER($W$16:$W$24,($X$16:$X$24=S1559)*($Z$16:$Z$24=AC1559))</f>
        <v>Y</v>
      </c>
      <c r="AE1559" s="4">
        <f t="shared" si="310"/>
        <v>6</v>
      </c>
      <c r="AF1559" s="4">
        <f t="shared" si="311"/>
        <v>2</v>
      </c>
      <c r="AG1559" s="4">
        <f t="shared" si="312"/>
        <v>8</v>
      </c>
    </row>
    <row r="1560" spans="18:33" x14ac:dyDescent="0.3">
      <c r="R1560" s="4" t="s">
        <v>43</v>
      </c>
      <c r="S1560" s="4" t="str">
        <f t="shared" si="301"/>
        <v>C</v>
      </c>
      <c r="T1560" s="4" t="str">
        <f t="shared" si="300"/>
        <v>Z</v>
      </c>
      <c r="U1560" s="4" t="str">
        <f t="shared" si="302"/>
        <v>Scissor</v>
      </c>
      <c r="V1560" s="4" t="str">
        <f t="shared" si="303"/>
        <v>Scissor</v>
      </c>
      <c r="W1560" s="4" t="str">
        <f t="shared" si="304"/>
        <v>ZC</v>
      </c>
      <c r="X1560" s="4" t="str">
        <f t="shared" si="305"/>
        <v>D</v>
      </c>
      <c r="Y1560" s="4">
        <f t="shared" si="306"/>
        <v>3</v>
      </c>
      <c r="Z1560" s="4">
        <f t="shared" si="307"/>
        <v>3</v>
      </c>
      <c r="AA1560" s="4">
        <f t="shared" si="308"/>
        <v>6</v>
      </c>
      <c r="AC1560" s="4" t="str">
        <f t="shared" si="309"/>
        <v>W</v>
      </c>
      <c r="AD1560" s="4" t="str" cm="1">
        <f t="array" ref="AD1560">_xlfn._xlws.FILTER($W$16:$W$24,($X$16:$X$24=S1560)*($Z$16:$Z$24=AC1560))</f>
        <v>X</v>
      </c>
      <c r="AE1560" s="4">
        <f t="shared" si="310"/>
        <v>6</v>
      </c>
      <c r="AF1560" s="4">
        <f t="shared" si="311"/>
        <v>1</v>
      </c>
      <c r="AG1560" s="4">
        <f t="shared" si="312"/>
        <v>7</v>
      </c>
    </row>
    <row r="1561" spans="18:33" x14ac:dyDescent="0.3">
      <c r="R1561" s="4" t="s">
        <v>43</v>
      </c>
      <c r="S1561" s="4" t="str">
        <f t="shared" si="301"/>
        <v>C</v>
      </c>
      <c r="T1561" s="4" t="str">
        <f t="shared" si="300"/>
        <v>Z</v>
      </c>
      <c r="U1561" s="4" t="str">
        <f t="shared" si="302"/>
        <v>Scissor</v>
      </c>
      <c r="V1561" s="4" t="str">
        <f t="shared" si="303"/>
        <v>Scissor</v>
      </c>
      <c r="W1561" s="4" t="str">
        <f t="shared" si="304"/>
        <v>ZC</v>
      </c>
      <c r="X1561" s="4" t="str">
        <f t="shared" si="305"/>
        <v>D</v>
      </c>
      <c r="Y1561" s="4">
        <f t="shared" si="306"/>
        <v>3</v>
      </c>
      <c r="Z1561" s="4">
        <f t="shared" si="307"/>
        <v>3</v>
      </c>
      <c r="AA1561" s="4">
        <f t="shared" si="308"/>
        <v>6</v>
      </c>
      <c r="AC1561" s="4" t="str">
        <f t="shared" si="309"/>
        <v>W</v>
      </c>
      <c r="AD1561" s="4" t="str" cm="1">
        <f t="array" ref="AD1561">_xlfn._xlws.FILTER($W$16:$W$24,($X$16:$X$24=S1561)*($Z$16:$Z$24=AC1561))</f>
        <v>X</v>
      </c>
      <c r="AE1561" s="4">
        <f t="shared" si="310"/>
        <v>6</v>
      </c>
      <c r="AF1561" s="4">
        <f t="shared" si="311"/>
        <v>1</v>
      </c>
      <c r="AG1561" s="4">
        <f t="shared" si="312"/>
        <v>7</v>
      </c>
    </row>
    <row r="1562" spans="18:33" x14ac:dyDescent="0.3">
      <c r="R1562" s="4" t="s">
        <v>48</v>
      </c>
      <c r="S1562" s="4" t="str">
        <f t="shared" si="301"/>
        <v>C</v>
      </c>
      <c r="T1562" s="4" t="str">
        <f t="shared" si="300"/>
        <v>X</v>
      </c>
      <c r="U1562" s="4" t="str">
        <f t="shared" si="302"/>
        <v>Scissor</v>
      </c>
      <c r="V1562" s="4" t="str">
        <f t="shared" si="303"/>
        <v>Rock</v>
      </c>
      <c r="W1562" s="4" t="str">
        <f t="shared" si="304"/>
        <v>XC</v>
      </c>
      <c r="X1562" s="4" t="str">
        <f t="shared" si="305"/>
        <v>W</v>
      </c>
      <c r="Y1562" s="4">
        <f t="shared" si="306"/>
        <v>6</v>
      </c>
      <c r="Z1562" s="4">
        <f t="shared" si="307"/>
        <v>1</v>
      </c>
      <c r="AA1562" s="4">
        <f t="shared" si="308"/>
        <v>7</v>
      </c>
      <c r="AC1562" s="4" t="str">
        <f t="shared" si="309"/>
        <v>L</v>
      </c>
      <c r="AD1562" s="4" t="str" cm="1">
        <f t="array" ref="AD1562">_xlfn._xlws.FILTER($W$16:$W$24,($X$16:$X$24=S1562)*($Z$16:$Z$24=AC1562))</f>
        <v>Y</v>
      </c>
      <c r="AE1562" s="4">
        <f t="shared" si="310"/>
        <v>0</v>
      </c>
      <c r="AF1562" s="4">
        <f t="shared" si="311"/>
        <v>2</v>
      </c>
      <c r="AG1562" s="4">
        <f t="shared" si="312"/>
        <v>2</v>
      </c>
    </row>
    <row r="1563" spans="18:33" x14ac:dyDescent="0.3">
      <c r="R1563" s="4" t="s">
        <v>48</v>
      </c>
      <c r="S1563" s="4" t="str">
        <f t="shared" si="301"/>
        <v>C</v>
      </c>
      <c r="T1563" s="4" t="str">
        <f t="shared" si="300"/>
        <v>X</v>
      </c>
      <c r="U1563" s="4" t="str">
        <f t="shared" si="302"/>
        <v>Scissor</v>
      </c>
      <c r="V1563" s="4" t="str">
        <f t="shared" si="303"/>
        <v>Rock</v>
      </c>
      <c r="W1563" s="4" t="str">
        <f t="shared" si="304"/>
        <v>XC</v>
      </c>
      <c r="X1563" s="4" t="str">
        <f t="shared" si="305"/>
        <v>W</v>
      </c>
      <c r="Y1563" s="4">
        <f t="shared" si="306"/>
        <v>6</v>
      </c>
      <c r="Z1563" s="4">
        <f t="shared" si="307"/>
        <v>1</v>
      </c>
      <c r="AA1563" s="4">
        <f t="shared" si="308"/>
        <v>7</v>
      </c>
      <c r="AC1563" s="4" t="str">
        <f t="shared" si="309"/>
        <v>L</v>
      </c>
      <c r="AD1563" s="4" t="str" cm="1">
        <f t="array" ref="AD1563">_xlfn._xlws.FILTER($W$16:$W$24,($X$16:$X$24=S1563)*($Z$16:$Z$24=AC1563))</f>
        <v>Y</v>
      </c>
      <c r="AE1563" s="4">
        <f t="shared" si="310"/>
        <v>0</v>
      </c>
      <c r="AF1563" s="4">
        <f t="shared" si="311"/>
        <v>2</v>
      </c>
      <c r="AG1563" s="4">
        <f t="shared" si="312"/>
        <v>2</v>
      </c>
    </row>
    <row r="1564" spans="18:33" x14ac:dyDescent="0.3">
      <c r="R1564" s="4" t="s">
        <v>43</v>
      </c>
      <c r="S1564" s="4" t="str">
        <f t="shared" si="301"/>
        <v>C</v>
      </c>
      <c r="T1564" s="4" t="str">
        <f t="shared" si="300"/>
        <v>Z</v>
      </c>
      <c r="U1564" s="4" t="str">
        <f t="shared" si="302"/>
        <v>Scissor</v>
      </c>
      <c r="V1564" s="4" t="str">
        <f t="shared" si="303"/>
        <v>Scissor</v>
      </c>
      <c r="W1564" s="4" t="str">
        <f t="shared" si="304"/>
        <v>ZC</v>
      </c>
      <c r="X1564" s="4" t="str">
        <f t="shared" si="305"/>
        <v>D</v>
      </c>
      <c r="Y1564" s="4">
        <f t="shared" si="306"/>
        <v>3</v>
      </c>
      <c r="Z1564" s="4">
        <f t="shared" si="307"/>
        <v>3</v>
      </c>
      <c r="AA1564" s="4">
        <f t="shared" si="308"/>
        <v>6</v>
      </c>
      <c r="AC1564" s="4" t="str">
        <f t="shared" si="309"/>
        <v>W</v>
      </c>
      <c r="AD1564" s="4" t="str" cm="1">
        <f t="array" ref="AD1564">_xlfn._xlws.FILTER($W$16:$W$24,($X$16:$X$24=S1564)*($Z$16:$Z$24=AC1564))</f>
        <v>X</v>
      </c>
      <c r="AE1564" s="4">
        <f t="shared" si="310"/>
        <v>6</v>
      </c>
      <c r="AF1564" s="4">
        <f t="shared" si="311"/>
        <v>1</v>
      </c>
      <c r="AG1564" s="4">
        <f t="shared" si="312"/>
        <v>7</v>
      </c>
    </row>
    <row r="1565" spans="18:33" x14ac:dyDescent="0.3">
      <c r="R1565" s="4" t="s">
        <v>43</v>
      </c>
      <c r="S1565" s="4" t="str">
        <f t="shared" si="301"/>
        <v>C</v>
      </c>
      <c r="T1565" s="4" t="str">
        <f t="shared" si="300"/>
        <v>Z</v>
      </c>
      <c r="U1565" s="4" t="str">
        <f t="shared" si="302"/>
        <v>Scissor</v>
      </c>
      <c r="V1565" s="4" t="str">
        <f t="shared" si="303"/>
        <v>Scissor</v>
      </c>
      <c r="W1565" s="4" t="str">
        <f t="shared" si="304"/>
        <v>ZC</v>
      </c>
      <c r="X1565" s="4" t="str">
        <f t="shared" si="305"/>
        <v>D</v>
      </c>
      <c r="Y1565" s="4">
        <f t="shared" si="306"/>
        <v>3</v>
      </c>
      <c r="Z1565" s="4">
        <f t="shared" si="307"/>
        <v>3</v>
      </c>
      <c r="AA1565" s="4">
        <f t="shared" si="308"/>
        <v>6</v>
      </c>
      <c r="AC1565" s="4" t="str">
        <f t="shared" si="309"/>
        <v>W</v>
      </c>
      <c r="AD1565" s="4" t="str" cm="1">
        <f t="array" ref="AD1565">_xlfn._xlws.FILTER($W$16:$W$24,($X$16:$X$24=S1565)*($Z$16:$Z$24=AC1565))</f>
        <v>X</v>
      </c>
      <c r="AE1565" s="4">
        <f t="shared" si="310"/>
        <v>6</v>
      </c>
      <c r="AF1565" s="4">
        <f t="shared" si="311"/>
        <v>1</v>
      </c>
      <c r="AG1565" s="4">
        <f t="shared" si="312"/>
        <v>7</v>
      </c>
    </row>
    <row r="1566" spans="18:33" x14ac:dyDescent="0.3">
      <c r="R1566" s="4" t="s">
        <v>43</v>
      </c>
      <c r="S1566" s="4" t="str">
        <f t="shared" si="301"/>
        <v>C</v>
      </c>
      <c r="T1566" s="4" t="str">
        <f t="shared" si="300"/>
        <v>Z</v>
      </c>
      <c r="U1566" s="4" t="str">
        <f t="shared" si="302"/>
        <v>Scissor</v>
      </c>
      <c r="V1566" s="4" t="str">
        <f t="shared" si="303"/>
        <v>Scissor</v>
      </c>
      <c r="W1566" s="4" t="str">
        <f t="shared" si="304"/>
        <v>ZC</v>
      </c>
      <c r="X1566" s="4" t="str">
        <f t="shared" si="305"/>
        <v>D</v>
      </c>
      <c r="Y1566" s="4">
        <f t="shared" si="306"/>
        <v>3</v>
      </c>
      <c r="Z1566" s="4">
        <f t="shared" si="307"/>
        <v>3</v>
      </c>
      <c r="AA1566" s="4">
        <f t="shared" si="308"/>
        <v>6</v>
      </c>
      <c r="AC1566" s="4" t="str">
        <f t="shared" si="309"/>
        <v>W</v>
      </c>
      <c r="AD1566" s="4" t="str" cm="1">
        <f t="array" ref="AD1566">_xlfn._xlws.FILTER($W$16:$W$24,($X$16:$X$24=S1566)*($Z$16:$Z$24=AC1566))</f>
        <v>X</v>
      </c>
      <c r="AE1566" s="4">
        <f t="shared" si="310"/>
        <v>6</v>
      </c>
      <c r="AF1566" s="4">
        <f t="shared" si="311"/>
        <v>1</v>
      </c>
      <c r="AG1566" s="4">
        <f t="shared" si="312"/>
        <v>7</v>
      </c>
    </row>
    <row r="1567" spans="18:33" x14ac:dyDescent="0.3">
      <c r="R1567" s="4" t="s">
        <v>43</v>
      </c>
      <c r="S1567" s="4" t="str">
        <f t="shared" si="301"/>
        <v>C</v>
      </c>
      <c r="T1567" s="4" t="str">
        <f t="shared" ref="T1567:T1630" si="313">RIGHT(R1567,1)</f>
        <v>Z</v>
      </c>
      <c r="U1567" s="4" t="str">
        <f t="shared" si="302"/>
        <v>Scissor</v>
      </c>
      <c r="V1567" s="4" t="str">
        <f t="shared" si="303"/>
        <v>Scissor</v>
      </c>
      <c r="W1567" s="4" t="str">
        <f t="shared" si="304"/>
        <v>ZC</v>
      </c>
      <c r="X1567" s="4" t="str">
        <f t="shared" si="305"/>
        <v>D</v>
      </c>
      <c r="Y1567" s="4">
        <f t="shared" si="306"/>
        <v>3</v>
      </c>
      <c r="Z1567" s="4">
        <f t="shared" si="307"/>
        <v>3</v>
      </c>
      <c r="AA1567" s="4">
        <f t="shared" si="308"/>
        <v>6</v>
      </c>
      <c r="AC1567" s="4" t="str">
        <f t="shared" si="309"/>
        <v>W</v>
      </c>
      <c r="AD1567" s="4" t="str" cm="1">
        <f t="array" ref="AD1567">_xlfn._xlws.FILTER($W$16:$W$24,($X$16:$X$24=S1567)*($Z$16:$Z$24=AC1567))</f>
        <v>X</v>
      </c>
      <c r="AE1567" s="4">
        <f t="shared" si="310"/>
        <v>6</v>
      </c>
      <c r="AF1567" s="4">
        <f t="shared" si="311"/>
        <v>1</v>
      </c>
      <c r="AG1567" s="4">
        <f t="shared" si="312"/>
        <v>7</v>
      </c>
    </row>
    <row r="1568" spans="18:33" x14ac:dyDescent="0.3">
      <c r="R1568" s="4" t="s">
        <v>43</v>
      </c>
      <c r="S1568" s="4" t="str">
        <f t="shared" ref="S1568:S1631" si="314">MID(R1568,1,1)</f>
        <v>C</v>
      </c>
      <c r="T1568" s="4" t="str">
        <f t="shared" si="313"/>
        <v>Z</v>
      </c>
      <c r="U1568" s="4" t="str">
        <f t="shared" ref="U1568:U1631" si="315">VLOOKUP(S1568,$R$15:$T$17,2,FALSE)</f>
        <v>Scissor</v>
      </c>
      <c r="V1568" s="4" t="str">
        <f t="shared" ref="V1568:V1631" si="316">_xlfn.XLOOKUP(T1568,$T$15:$T$17,$S$15:$S$17)</f>
        <v>Scissor</v>
      </c>
      <c r="W1568" s="4" t="str">
        <f t="shared" ref="W1568:W1631" si="317">_xlfn.CONCAT(T1568,S1568)</f>
        <v>ZC</v>
      </c>
      <c r="X1568" s="4" t="str">
        <f t="shared" ref="X1568:X1631" si="318">_xlfn.XLOOKUP(W1568,$Y$16:$Y$24,$Z$16:$Z$24)</f>
        <v>D</v>
      </c>
      <c r="Y1568" s="4">
        <f t="shared" ref="Y1568:Y1631" si="319">_xlfn.XLOOKUP(X1568,$R$8:$R$10,$S$8:$S$10)</f>
        <v>3</v>
      </c>
      <c r="Z1568" s="4">
        <f t="shared" ref="Z1568:Z1631" si="320">_xlfn.XLOOKUP(V1568,$R$20:$R$22,$S$20:$S$22)</f>
        <v>3</v>
      </c>
      <c r="AA1568" s="4">
        <f t="shared" ref="AA1568:AA1631" si="321">SUM(Y1568:Z1568)</f>
        <v>6</v>
      </c>
      <c r="AC1568" s="4" t="str">
        <f t="shared" ref="AC1568:AC1631" si="322">VLOOKUP(T1568,$AC$16:$AD$18,2,FALSE)</f>
        <v>W</v>
      </c>
      <c r="AD1568" s="4" t="str" cm="1">
        <f t="array" ref="AD1568">_xlfn._xlws.FILTER($W$16:$W$24,($X$16:$X$24=S1568)*($Z$16:$Z$24=AC1568))</f>
        <v>X</v>
      </c>
      <c r="AE1568" s="4">
        <f t="shared" ref="AE1568:AE1631" si="323">_xlfn.XLOOKUP(AC1568,$R$8:$R$10,$S$8:$S$10)</f>
        <v>6</v>
      </c>
      <c r="AF1568" s="4">
        <f t="shared" ref="AF1568:AF1631" si="324">_xlfn.XLOOKUP(AD1568,$T$20:$T$22,$S$20:$S$22)</f>
        <v>1</v>
      </c>
      <c r="AG1568" s="4">
        <f t="shared" ref="AG1568:AG1631" si="325">SUM(AE1568:AF1568)</f>
        <v>7</v>
      </c>
    </row>
    <row r="1569" spans="18:33" x14ac:dyDescent="0.3">
      <c r="R1569" s="4" t="s">
        <v>46</v>
      </c>
      <c r="S1569" s="4" t="str">
        <f t="shared" si="314"/>
        <v>A</v>
      </c>
      <c r="T1569" s="4" t="str">
        <f t="shared" si="313"/>
        <v>Y</v>
      </c>
      <c r="U1569" s="4" t="str">
        <f t="shared" si="315"/>
        <v>Rock</v>
      </c>
      <c r="V1569" s="4" t="str">
        <f t="shared" si="316"/>
        <v>Paper</v>
      </c>
      <c r="W1569" s="4" t="str">
        <f t="shared" si="317"/>
        <v>YA</v>
      </c>
      <c r="X1569" s="4" t="str">
        <f t="shared" si="318"/>
        <v>W</v>
      </c>
      <c r="Y1569" s="4">
        <f t="shared" si="319"/>
        <v>6</v>
      </c>
      <c r="Z1569" s="4">
        <f t="shared" si="320"/>
        <v>2</v>
      </c>
      <c r="AA1569" s="4">
        <f t="shared" si="321"/>
        <v>8</v>
      </c>
      <c r="AC1569" s="4" t="str">
        <f t="shared" si="322"/>
        <v>D</v>
      </c>
      <c r="AD1569" s="4" t="str" cm="1">
        <f t="array" ref="AD1569">_xlfn._xlws.FILTER($W$16:$W$24,($X$16:$X$24=S1569)*($Z$16:$Z$24=AC1569))</f>
        <v>X</v>
      </c>
      <c r="AE1569" s="4">
        <f t="shared" si="323"/>
        <v>3</v>
      </c>
      <c r="AF1569" s="4">
        <f t="shared" si="324"/>
        <v>1</v>
      </c>
      <c r="AG1569" s="4">
        <f t="shared" si="325"/>
        <v>4</v>
      </c>
    </row>
    <row r="1570" spans="18:33" x14ac:dyDescent="0.3">
      <c r="R1570" s="4" t="s">
        <v>42</v>
      </c>
      <c r="S1570" s="4" t="str">
        <f t="shared" si="314"/>
        <v>B</v>
      </c>
      <c r="T1570" s="4" t="str">
        <f t="shared" si="313"/>
        <v>Z</v>
      </c>
      <c r="U1570" s="4" t="str">
        <f t="shared" si="315"/>
        <v>Paper</v>
      </c>
      <c r="V1570" s="4" t="str">
        <f t="shared" si="316"/>
        <v>Scissor</v>
      </c>
      <c r="W1570" s="4" t="str">
        <f t="shared" si="317"/>
        <v>ZB</v>
      </c>
      <c r="X1570" s="4" t="str">
        <f t="shared" si="318"/>
        <v>W</v>
      </c>
      <c r="Y1570" s="4">
        <f t="shared" si="319"/>
        <v>6</v>
      </c>
      <c r="Z1570" s="4">
        <f t="shared" si="320"/>
        <v>3</v>
      </c>
      <c r="AA1570" s="4">
        <f t="shared" si="321"/>
        <v>9</v>
      </c>
      <c r="AC1570" s="4" t="str">
        <f t="shared" si="322"/>
        <v>W</v>
      </c>
      <c r="AD1570" s="4" t="str" cm="1">
        <f t="array" ref="AD1570">_xlfn._xlws.FILTER($W$16:$W$24,($X$16:$X$24=S1570)*($Z$16:$Z$24=AC1570))</f>
        <v>Z</v>
      </c>
      <c r="AE1570" s="4">
        <f t="shared" si="323"/>
        <v>6</v>
      </c>
      <c r="AF1570" s="4">
        <f t="shared" si="324"/>
        <v>3</v>
      </c>
      <c r="AG1570" s="4">
        <f t="shared" si="325"/>
        <v>9</v>
      </c>
    </row>
    <row r="1571" spans="18:33" x14ac:dyDescent="0.3">
      <c r="R1571" s="4" t="s">
        <v>42</v>
      </c>
      <c r="S1571" s="4" t="str">
        <f t="shared" si="314"/>
        <v>B</v>
      </c>
      <c r="T1571" s="4" t="str">
        <f t="shared" si="313"/>
        <v>Z</v>
      </c>
      <c r="U1571" s="4" t="str">
        <f t="shared" si="315"/>
        <v>Paper</v>
      </c>
      <c r="V1571" s="4" t="str">
        <f t="shared" si="316"/>
        <v>Scissor</v>
      </c>
      <c r="W1571" s="4" t="str">
        <f t="shared" si="317"/>
        <v>ZB</v>
      </c>
      <c r="X1571" s="4" t="str">
        <f t="shared" si="318"/>
        <v>W</v>
      </c>
      <c r="Y1571" s="4">
        <f t="shared" si="319"/>
        <v>6</v>
      </c>
      <c r="Z1571" s="4">
        <f t="shared" si="320"/>
        <v>3</v>
      </c>
      <c r="AA1571" s="4">
        <f t="shared" si="321"/>
        <v>9</v>
      </c>
      <c r="AC1571" s="4" t="str">
        <f t="shared" si="322"/>
        <v>W</v>
      </c>
      <c r="AD1571" s="4" t="str" cm="1">
        <f t="array" ref="AD1571">_xlfn._xlws.FILTER($W$16:$W$24,($X$16:$X$24=S1571)*($Z$16:$Z$24=AC1571))</f>
        <v>Z</v>
      </c>
      <c r="AE1571" s="4">
        <f t="shared" si="323"/>
        <v>6</v>
      </c>
      <c r="AF1571" s="4">
        <f t="shared" si="324"/>
        <v>3</v>
      </c>
      <c r="AG1571" s="4">
        <f t="shared" si="325"/>
        <v>9</v>
      </c>
    </row>
    <row r="1572" spans="18:33" x14ac:dyDescent="0.3">
      <c r="R1572" s="4" t="s">
        <v>43</v>
      </c>
      <c r="S1572" s="4" t="str">
        <f t="shared" si="314"/>
        <v>C</v>
      </c>
      <c r="T1572" s="4" t="str">
        <f t="shared" si="313"/>
        <v>Z</v>
      </c>
      <c r="U1572" s="4" t="str">
        <f t="shared" si="315"/>
        <v>Scissor</v>
      </c>
      <c r="V1572" s="4" t="str">
        <f t="shared" si="316"/>
        <v>Scissor</v>
      </c>
      <c r="W1572" s="4" t="str">
        <f t="shared" si="317"/>
        <v>ZC</v>
      </c>
      <c r="X1572" s="4" t="str">
        <f t="shared" si="318"/>
        <v>D</v>
      </c>
      <c r="Y1572" s="4">
        <f t="shared" si="319"/>
        <v>3</v>
      </c>
      <c r="Z1572" s="4">
        <f t="shared" si="320"/>
        <v>3</v>
      </c>
      <c r="AA1572" s="4">
        <f t="shared" si="321"/>
        <v>6</v>
      </c>
      <c r="AC1572" s="4" t="str">
        <f t="shared" si="322"/>
        <v>W</v>
      </c>
      <c r="AD1572" s="4" t="str" cm="1">
        <f t="array" ref="AD1572">_xlfn._xlws.FILTER($W$16:$W$24,($X$16:$X$24=S1572)*($Z$16:$Z$24=AC1572))</f>
        <v>X</v>
      </c>
      <c r="AE1572" s="4">
        <f t="shared" si="323"/>
        <v>6</v>
      </c>
      <c r="AF1572" s="4">
        <f t="shared" si="324"/>
        <v>1</v>
      </c>
      <c r="AG1572" s="4">
        <f t="shared" si="325"/>
        <v>7</v>
      </c>
    </row>
    <row r="1573" spans="18:33" x14ac:dyDescent="0.3">
      <c r="R1573" s="4" t="s">
        <v>44</v>
      </c>
      <c r="S1573" s="4" t="str">
        <f t="shared" si="314"/>
        <v>B</v>
      </c>
      <c r="T1573" s="4" t="str">
        <f t="shared" si="313"/>
        <v>X</v>
      </c>
      <c r="U1573" s="4" t="str">
        <f t="shared" si="315"/>
        <v>Paper</v>
      </c>
      <c r="V1573" s="4" t="str">
        <f t="shared" si="316"/>
        <v>Rock</v>
      </c>
      <c r="W1573" s="4" t="str">
        <f t="shared" si="317"/>
        <v>XB</v>
      </c>
      <c r="X1573" s="4" t="str">
        <f t="shared" si="318"/>
        <v>L</v>
      </c>
      <c r="Y1573" s="4">
        <f t="shared" si="319"/>
        <v>0</v>
      </c>
      <c r="Z1573" s="4">
        <f t="shared" si="320"/>
        <v>1</v>
      </c>
      <c r="AA1573" s="4">
        <f t="shared" si="321"/>
        <v>1</v>
      </c>
      <c r="AC1573" s="4" t="str">
        <f t="shared" si="322"/>
        <v>L</v>
      </c>
      <c r="AD1573" s="4" t="str" cm="1">
        <f t="array" ref="AD1573">_xlfn._xlws.FILTER($W$16:$W$24,($X$16:$X$24=S1573)*($Z$16:$Z$24=AC1573))</f>
        <v>X</v>
      </c>
      <c r="AE1573" s="4">
        <f t="shared" si="323"/>
        <v>0</v>
      </c>
      <c r="AF1573" s="4">
        <f t="shared" si="324"/>
        <v>1</v>
      </c>
      <c r="AG1573" s="4">
        <f t="shared" si="325"/>
        <v>1</v>
      </c>
    </row>
    <row r="1574" spans="18:33" x14ac:dyDescent="0.3">
      <c r="R1574" s="4" t="s">
        <v>45</v>
      </c>
      <c r="S1574" s="4" t="str">
        <f t="shared" si="314"/>
        <v>C</v>
      </c>
      <c r="T1574" s="4" t="str">
        <f t="shared" si="313"/>
        <v>Y</v>
      </c>
      <c r="U1574" s="4" t="str">
        <f t="shared" si="315"/>
        <v>Scissor</v>
      </c>
      <c r="V1574" s="4" t="str">
        <f t="shared" si="316"/>
        <v>Paper</v>
      </c>
      <c r="W1574" s="4" t="str">
        <f t="shared" si="317"/>
        <v>YC</v>
      </c>
      <c r="X1574" s="4" t="str">
        <f t="shared" si="318"/>
        <v>L</v>
      </c>
      <c r="Y1574" s="4">
        <f t="shared" si="319"/>
        <v>0</v>
      </c>
      <c r="Z1574" s="4">
        <f t="shared" si="320"/>
        <v>2</v>
      </c>
      <c r="AA1574" s="4">
        <f t="shared" si="321"/>
        <v>2</v>
      </c>
      <c r="AC1574" s="4" t="str">
        <f t="shared" si="322"/>
        <v>D</v>
      </c>
      <c r="AD1574" s="4" t="str" cm="1">
        <f t="array" ref="AD1574">_xlfn._xlws.FILTER($W$16:$W$24,($X$16:$X$24=S1574)*($Z$16:$Z$24=AC1574))</f>
        <v>Z</v>
      </c>
      <c r="AE1574" s="4">
        <f t="shared" si="323"/>
        <v>3</v>
      </c>
      <c r="AF1574" s="4">
        <f t="shared" si="324"/>
        <v>3</v>
      </c>
      <c r="AG1574" s="4">
        <f t="shared" si="325"/>
        <v>6</v>
      </c>
    </row>
    <row r="1575" spans="18:33" x14ac:dyDescent="0.3">
      <c r="R1575" s="4" t="s">
        <v>43</v>
      </c>
      <c r="S1575" s="4" t="str">
        <f t="shared" si="314"/>
        <v>C</v>
      </c>
      <c r="T1575" s="4" t="str">
        <f t="shared" si="313"/>
        <v>Z</v>
      </c>
      <c r="U1575" s="4" t="str">
        <f t="shared" si="315"/>
        <v>Scissor</v>
      </c>
      <c r="V1575" s="4" t="str">
        <f t="shared" si="316"/>
        <v>Scissor</v>
      </c>
      <c r="W1575" s="4" t="str">
        <f t="shared" si="317"/>
        <v>ZC</v>
      </c>
      <c r="X1575" s="4" t="str">
        <f t="shared" si="318"/>
        <v>D</v>
      </c>
      <c r="Y1575" s="4">
        <f t="shared" si="319"/>
        <v>3</v>
      </c>
      <c r="Z1575" s="4">
        <f t="shared" si="320"/>
        <v>3</v>
      </c>
      <c r="AA1575" s="4">
        <f t="shared" si="321"/>
        <v>6</v>
      </c>
      <c r="AC1575" s="4" t="str">
        <f t="shared" si="322"/>
        <v>W</v>
      </c>
      <c r="AD1575" s="4" t="str" cm="1">
        <f t="array" ref="AD1575">_xlfn._xlws.FILTER($W$16:$W$24,($X$16:$X$24=S1575)*($Z$16:$Z$24=AC1575))</f>
        <v>X</v>
      </c>
      <c r="AE1575" s="4">
        <f t="shared" si="323"/>
        <v>6</v>
      </c>
      <c r="AF1575" s="4">
        <f t="shared" si="324"/>
        <v>1</v>
      </c>
      <c r="AG1575" s="4">
        <f t="shared" si="325"/>
        <v>7</v>
      </c>
    </row>
    <row r="1576" spans="18:33" x14ac:dyDescent="0.3">
      <c r="R1576" s="4" t="s">
        <v>43</v>
      </c>
      <c r="S1576" s="4" t="str">
        <f t="shared" si="314"/>
        <v>C</v>
      </c>
      <c r="T1576" s="4" t="str">
        <f t="shared" si="313"/>
        <v>Z</v>
      </c>
      <c r="U1576" s="4" t="str">
        <f t="shared" si="315"/>
        <v>Scissor</v>
      </c>
      <c r="V1576" s="4" t="str">
        <f t="shared" si="316"/>
        <v>Scissor</v>
      </c>
      <c r="W1576" s="4" t="str">
        <f t="shared" si="317"/>
        <v>ZC</v>
      </c>
      <c r="X1576" s="4" t="str">
        <f t="shared" si="318"/>
        <v>D</v>
      </c>
      <c r="Y1576" s="4">
        <f t="shared" si="319"/>
        <v>3</v>
      </c>
      <c r="Z1576" s="4">
        <f t="shared" si="320"/>
        <v>3</v>
      </c>
      <c r="AA1576" s="4">
        <f t="shared" si="321"/>
        <v>6</v>
      </c>
      <c r="AC1576" s="4" t="str">
        <f t="shared" si="322"/>
        <v>W</v>
      </c>
      <c r="AD1576" s="4" t="str" cm="1">
        <f t="array" ref="AD1576">_xlfn._xlws.FILTER($W$16:$W$24,($X$16:$X$24=S1576)*($Z$16:$Z$24=AC1576))</f>
        <v>X</v>
      </c>
      <c r="AE1576" s="4">
        <f t="shared" si="323"/>
        <v>6</v>
      </c>
      <c r="AF1576" s="4">
        <f t="shared" si="324"/>
        <v>1</v>
      </c>
      <c r="AG1576" s="4">
        <f t="shared" si="325"/>
        <v>7</v>
      </c>
    </row>
    <row r="1577" spans="18:33" x14ac:dyDescent="0.3">
      <c r="R1577" s="4" t="s">
        <v>43</v>
      </c>
      <c r="S1577" s="4" t="str">
        <f t="shared" si="314"/>
        <v>C</v>
      </c>
      <c r="T1577" s="4" t="str">
        <f t="shared" si="313"/>
        <v>Z</v>
      </c>
      <c r="U1577" s="4" t="str">
        <f t="shared" si="315"/>
        <v>Scissor</v>
      </c>
      <c r="V1577" s="4" t="str">
        <f t="shared" si="316"/>
        <v>Scissor</v>
      </c>
      <c r="W1577" s="4" t="str">
        <f t="shared" si="317"/>
        <v>ZC</v>
      </c>
      <c r="X1577" s="4" t="str">
        <f t="shared" si="318"/>
        <v>D</v>
      </c>
      <c r="Y1577" s="4">
        <f t="shared" si="319"/>
        <v>3</v>
      </c>
      <c r="Z1577" s="4">
        <f t="shared" si="320"/>
        <v>3</v>
      </c>
      <c r="AA1577" s="4">
        <f t="shared" si="321"/>
        <v>6</v>
      </c>
      <c r="AC1577" s="4" t="str">
        <f t="shared" si="322"/>
        <v>W</v>
      </c>
      <c r="AD1577" s="4" t="str" cm="1">
        <f t="array" ref="AD1577">_xlfn._xlws.FILTER($W$16:$W$24,($X$16:$X$24=S1577)*($Z$16:$Z$24=AC1577))</f>
        <v>X</v>
      </c>
      <c r="AE1577" s="4">
        <f t="shared" si="323"/>
        <v>6</v>
      </c>
      <c r="AF1577" s="4">
        <f t="shared" si="324"/>
        <v>1</v>
      </c>
      <c r="AG1577" s="4">
        <f t="shared" si="325"/>
        <v>7</v>
      </c>
    </row>
    <row r="1578" spans="18:33" x14ac:dyDescent="0.3">
      <c r="R1578" s="4" t="s">
        <v>46</v>
      </c>
      <c r="S1578" s="4" t="str">
        <f t="shared" si="314"/>
        <v>A</v>
      </c>
      <c r="T1578" s="4" t="str">
        <f t="shared" si="313"/>
        <v>Y</v>
      </c>
      <c r="U1578" s="4" t="str">
        <f t="shared" si="315"/>
        <v>Rock</v>
      </c>
      <c r="V1578" s="4" t="str">
        <f t="shared" si="316"/>
        <v>Paper</v>
      </c>
      <c r="W1578" s="4" t="str">
        <f t="shared" si="317"/>
        <v>YA</v>
      </c>
      <c r="X1578" s="4" t="str">
        <f t="shared" si="318"/>
        <v>W</v>
      </c>
      <c r="Y1578" s="4">
        <f t="shared" si="319"/>
        <v>6</v>
      </c>
      <c r="Z1578" s="4">
        <f t="shared" si="320"/>
        <v>2</v>
      </c>
      <c r="AA1578" s="4">
        <f t="shared" si="321"/>
        <v>8</v>
      </c>
      <c r="AC1578" s="4" t="str">
        <f t="shared" si="322"/>
        <v>D</v>
      </c>
      <c r="AD1578" s="4" t="str" cm="1">
        <f t="array" ref="AD1578">_xlfn._xlws.FILTER($W$16:$W$24,($X$16:$X$24=S1578)*($Z$16:$Z$24=AC1578))</f>
        <v>X</v>
      </c>
      <c r="AE1578" s="4">
        <f t="shared" si="323"/>
        <v>3</v>
      </c>
      <c r="AF1578" s="4">
        <f t="shared" si="324"/>
        <v>1</v>
      </c>
      <c r="AG1578" s="4">
        <f t="shared" si="325"/>
        <v>4</v>
      </c>
    </row>
    <row r="1579" spans="18:33" x14ac:dyDescent="0.3">
      <c r="R1579" s="4" t="s">
        <v>44</v>
      </c>
      <c r="S1579" s="4" t="str">
        <f t="shared" si="314"/>
        <v>B</v>
      </c>
      <c r="T1579" s="4" t="str">
        <f t="shared" si="313"/>
        <v>X</v>
      </c>
      <c r="U1579" s="4" t="str">
        <f t="shared" si="315"/>
        <v>Paper</v>
      </c>
      <c r="V1579" s="4" t="str">
        <f t="shared" si="316"/>
        <v>Rock</v>
      </c>
      <c r="W1579" s="4" t="str">
        <f t="shared" si="317"/>
        <v>XB</v>
      </c>
      <c r="X1579" s="4" t="str">
        <f t="shared" si="318"/>
        <v>L</v>
      </c>
      <c r="Y1579" s="4">
        <f t="shared" si="319"/>
        <v>0</v>
      </c>
      <c r="Z1579" s="4">
        <f t="shared" si="320"/>
        <v>1</v>
      </c>
      <c r="AA1579" s="4">
        <f t="shared" si="321"/>
        <v>1</v>
      </c>
      <c r="AC1579" s="4" t="str">
        <f t="shared" si="322"/>
        <v>L</v>
      </c>
      <c r="AD1579" s="4" t="str" cm="1">
        <f t="array" ref="AD1579">_xlfn._xlws.FILTER($W$16:$W$24,($X$16:$X$24=S1579)*($Z$16:$Z$24=AC1579))</f>
        <v>X</v>
      </c>
      <c r="AE1579" s="4">
        <f t="shared" si="323"/>
        <v>0</v>
      </c>
      <c r="AF1579" s="4">
        <f t="shared" si="324"/>
        <v>1</v>
      </c>
      <c r="AG1579" s="4">
        <f t="shared" si="325"/>
        <v>1</v>
      </c>
    </row>
    <row r="1580" spans="18:33" x14ac:dyDescent="0.3">
      <c r="R1580" s="4" t="s">
        <v>43</v>
      </c>
      <c r="S1580" s="4" t="str">
        <f t="shared" si="314"/>
        <v>C</v>
      </c>
      <c r="T1580" s="4" t="str">
        <f t="shared" si="313"/>
        <v>Z</v>
      </c>
      <c r="U1580" s="4" t="str">
        <f t="shared" si="315"/>
        <v>Scissor</v>
      </c>
      <c r="V1580" s="4" t="str">
        <f t="shared" si="316"/>
        <v>Scissor</v>
      </c>
      <c r="W1580" s="4" t="str">
        <f t="shared" si="317"/>
        <v>ZC</v>
      </c>
      <c r="X1580" s="4" t="str">
        <f t="shared" si="318"/>
        <v>D</v>
      </c>
      <c r="Y1580" s="4">
        <f t="shared" si="319"/>
        <v>3</v>
      </c>
      <c r="Z1580" s="4">
        <f t="shared" si="320"/>
        <v>3</v>
      </c>
      <c r="AA1580" s="4">
        <f t="shared" si="321"/>
        <v>6</v>
      </c>
      <c r="AC1580" s="4" t="str">
        <f t="shared" si="322"/>
        <v>W</v>
      </c>
      <c r="AD1580" s="4" t="str" cm="1">
        <f t="array" ref="AD1580">_xlfn._xlws.FILTER($W$16:$W$24,($X$16:$X$24=S1580)*($Z$16:$Z$24=AC1580))</f>
        <v>X</v>
      </c>
      <c r="AE1580" s="4">
        <f t="shared" si="323"/>
        <v>6</v>
      </c>
      <c r="AF1580" s="4">
        <f t="shared" si="324"/>
        <v>1</v>
      </c>
      <c r="AG1580" s="4">
        <f t="shared" si="325"/>
        <v>7</v>
      </c>
    </row>
    <row r="1581" spans="18:33" x14ac:dyDescent="0.3">
      <c r="R1581" s="4" t="s">
        <v>48</v>
      </c>
      <c r="S1581" s="4" t="str">
        <f t="shared" si="314"/>
        <v>C</v>
      </c>
      <c r="T1581" s="4" t="str">
        <f t="shared" si="313"/>
        <v>X</v>
      </c>
      <c r="U1581" s="4" t="str">
        <f t="shared" si="315"/>
        <v>Scissor</v>
      </c>
      <c r="V1581" s="4" t="str">
        <f t="shared" si="316"/>
        <v>Rock</v>
      </c>
      <c r="W1581" s="4" t="str">
        <f t="shared" si="317"/>
        <v>XC</v>
      </c>
      <c r="X1581" s="4" t="str">
        <f t="shared" si="318"/>
        <v>W</v>
      </c>
      <c r="Y1581" s="4">
        <f t="shared" si="319"/>
        <v>6</v>
      </c>
      <c r="Z1581" s="4">
        <f t="shared" si="320"/>
        <v>1</v>
      </c>
      <c r="AA1581" s="4">
        <f t="shared" si="321"/>
        <v>7</v>
      </c>
      <c r="AC1581" s="4" t="str">
        <f t="shared" si="322"/>
        <v>L</v>
      </c>
      <c r="AD1581" s="4" t="str" cm="1">
        <f t="array" ref="AD1581">_xlfn._xlws.FILTER($W$16:$W$24,($X$16:$X$24=S1581)*($Z$16:$Z$24=AC1581))</f>
        <v>Y</v>
      </c>
      <c r="AE1581" s="4">
        <f t="shared" si="323"/>
        <v>0</v>
      </c>
      <c r="AF1581" s="4">
        <f t="shared" si="324"/>
        <v>2</v>
      </c>
      <c r="AG1581" s="4">
        <f t="shared" si="325"/>
        <v>2</v>
      </c>
    </row>
    <row r="1582" spans="18:33" x14ac:dyDescent="0.3">
      <c r="R1582" s="4" t="s">
        <v>42</v>
      </c>
      <c r="S1582" s="4" t="str">
        <f t="shared" si="314"/>
        <v>B</v>
      </c>
      <c r="T1582" s="4" t="str">
        <f t="shared" si="313"/>
        <v>Z</v>
      </c>
      <c r="U1582" s="4" t="str">
        <f t="shared" si="315"/>
        <v>Paper</v>
      </c>
      <c r="V1582" s="4" t="str">
        <f t="shared" si="316"/>
        <v>Scissor</v>
      </c>
      <c r="W1582" s="4" t="str">
        <f t="shared" si="317"/>
        <v>ZB</v>
      </c>
      <c r="X1582" s="4" t="str">
        <f t="shared" si="318"/>
        <v>W</v>
      </c>
      <c r="Y1582" s="4">
        <f t="shared" si="319"/>
        <v>6</v>
      </c>
      <c r="Z1582" s="4">
        <f t="shared" si="320"/>
        <v>3</v>
      </c>
      <c r="AA1582" s="4">
        <f t="shared" si="321"/>
        <v>9</v>
      </c>
      <c r="AC1582" s="4" t="str">
        <f t="shared" si="322"/>
        <v>W</v>
      </c>
      <c r="AD1582" s="4" t="str" cm="1">
        <f t="array" ref="AD1582">_xlfn._xlws.FILTER($W$16:$W$24,($X$16:$X$24=S1582)*($Z$16:$Z$24=AC1582))</f>
        <v>Z</v>
      </c>
      <c r="AE1582" s="4">
        <f t="shared" si="323"/>
        <v>6</v>
      </c>
      <c r="AF1582" s="4">
        <f t="shared" si="324"/>
        <v>3</v>
      </c>
      <c r="AG1582" s="4">
        <f t="shared" si="325"/>
        <v>9</v>
      </c>
    </row>
    <row r="1583" spans="18:33" x14ac:dyDescent="0.3">
      <c r="R1583" s="4" t="s">
        <v>47</v>
      </c>
      <c r="S1583" s="4" t="str">
        <f t="shared" si="314"/>
        <v>A</v>
      </c>
      <c r="T1583" s="4" t="str">
        <f t="shared" si="313"/>
        <v>Z</v>
      </c>
      <c r="U1583" s="4" t="str">
        <f t="shared" si="315"/>
        <v>Rock</v>
      </c>
      <c r="V1583" s="4" t="str">
        <f t="shared" si="316"/>
        <v>Scissor</v>
      </c>
      <c r="W1583" s="4" t="str">
        <f t="shared" si="317"/>
        <v>ZA</v>
      </c>
      <c r="X1583" s="4" t="str">
        <f t="shared" si="318"/>
        <v>L</v>
      </c>
      <c r="Y1583" s="4">
        <f t="shared" si="319"/>
        <v>0</v>
      </c>
      <c r="Z1583" s="4">
        <f t="shared" si="320"/>
        <v>3</v>
      </c>
      <c r="AA1583" s="4">
        <f t="shared" si="321"/>
        <v>3</v>
      </c>
      <c r="AC1583" s="4" t="str">
        <f t="shared" si="322"/>
        <v>W</v>
      </c>
      <c r="AD1583" s="4" t="str" cm="1">
        <f t="array" ref="AD1583">_xlfn._xlws.FILTER($W$16:$W$24,($X$16:$X$24=S1583)*($Z$16:$Z$24=AC1583))</f>
        <v>Y</v>
      </c>
      <c r="AE1583" s="4">
        <f t="shared" si="323"/>
        <v>6</v>
      </c>
      <c r="AF1583" s="4">
        <f t="shared" si="324"/>
        <v>2</v>
      </c>
      <c r="AG1583" s="4">
        <f t="shared" si="325"/>
        <v>8</v>
      </c>
    </row>
    <row r="1584" spans="18:33" x14ac:dyDescent="0.3">
      <c r="R1584" s="4" t="s">
        <v>44</v>
      </c>
      <c r="S1584" s="4" t="str">
        <f t="shared" si="314"/>
        <v>B</v>
      </c>
      <c r="T1584" s="4" t="str">
        <f t="shared" si="313"/>
        <v>X</v>
      </c>
      <c r="U1584" s="4" t="str">
        <f t="shared" si="315"/>
        <v>Paper</v>
      </c>
      <c r="V1584" s="4" t="str">
        <f t="shared" si="316"/>
        <v>Rock</v>
      </c>
      <c r="W1584" s="4" t="str">
        <f t="shared" si="317"/>
        <v>XB</v>
      </c>
      <c r="X1584" s="4" t="str">
        <f t="shared" si="318"/>
        <v>L</v>
      </c>
      <c r="Y1584" s="4">
        <f t="shared" si="319"/>
        <v>0</v>
      </c>
      <c r="Z1584" s="4">
        <f t="shared" si="320"/>
        <v>1</v>
      </c>
      <c r="AA1584" s="4">
        <f t="shared" si="321"/>
        <v>1</v>
      </c>
      <c r="AC1584" s="4" t="str">
        <f t="shared" si="322"/>
        <v>L</v>
      </c>
      <c r="AD1584" s="4" t="str" cm="1">
        <f t="array" ref="AD1584">_xlfn._xlws.FILTER($W$16:$W$24,($X$16:$X$24=S1584)*($Z$16:$Z$24=AC1584))</f>
        <v>X</v>
      </c>
      <c r="AE1584" s="4">
        <f t="shared" si="323"/>
        <v>0</v>
      </c>
      <c r="AF1584" s="4">
        <f t="shared" si="324"/>
        <v>1</v>
      </c>
      <c r="AG1584" s="4">
        <f t="shared" si="325"/>
        <v>1</v>
      </c>
    </row>
    <row r="1585" spans="18:33" x14ac:dyDescent="0.3">
      <c r="R1585" s="4" t="s">
        <v>43</v>
      </c>
      <c r="S1585" s="4" t="str">
        <f t="shared" si="314"/>
        <v>C</v>
      </c>
      <c r="T1585" s="4" t="str">
        <f t="shared" si="313"/>
        <v>Z</v>
      </c>
      <c r="U1585" s="4" t="str">
        <f t="shared" si="315"/>
        <v>Scissor</v>
      </c>
      <c r="V1585" s="4" t="str">
        <f t="shared" si="316"/>
        <v>Scissor</v>
      </c>
      <c r="W1585" s="4" t="str">
        <f t="shared" si="317"/>
        <v>ZC</v>
      </c>
      <c r="X1585" s="4" t="str">
        <f t="shared" si="318"/>
        <v>D</v>
      </c>
      <c r="Y1585" s="4">
        <f t="shared" si="319"/>
        <v>3</v>
      </c>
      <c r="Z1585" s="4">
        <f t="shared" si="320"/>
        <v>3</v>
      </c>
      <c r="AA1585" s="4">
        <f t="shared" si="321"/>
        <v>6</v>
      </c>
      <c r="AC1585" s="4" t="str">
        <f t="shared" si="322"/>
        <v>W</v>
      </c>
      <c r="AD1585" s="4" t="str" cm="1">
        <f t="array" ref="AD1585">_xlfn._xlws.FILTER($W$16:$W$24,($X$16:$X$24=S1585)*($Z$16:$Z$24=AC1585))</f>
        <v>X</v>
      </c>
      <c r="AE1585" s="4">
        <f t="shared" si="323"/>
        <v>6</v>
      </c>
      <c r="AF1585" s="4">
        <f t="shared" si="324"/>
        <v>1</v>
      </c>
      <c r="AG1585" s="4">
        <f t="shared" si="325"/>
        <v>7</v>
      </c>
    </row>
    <row r="1586" spans="18:33" x14ac:dyDescent="0.3">
      <c r="R1586" s="4" t="s">
        <v>43</v>
      </c>
      <c r="S1586" s="4" t="str">
        <f t="shared" si="314"/>
        <v>C</v>
      </c>
      <c r="T1586" s="4" t="str">
        <f t="shared" si="313"/>
        <v>Z</v>
      </c>
      <c r="U1586" s="4" t="str">
        <f t="shared" si="315"/>
        <v>Scissor</v>
      </c>
      <c r="V1586" s="4" t="str">
        <f t="shared" si="316"/>
        <v>Scissor</v>
      </c>
      <c r="W1586" s="4" t="str">
        <f t="shared" si="317"/>
        <v>ZC</v>
      </c>
      <c r="X1586" s="4" t="str">
        <f t="shared" si="318"/>
        <v>D</v>
      </c>
      <c r="Y1586" s="4">
        <f t="shared" si="319"/>
        <v>3</v>
      </c>
      <c r="Z1586" s="4">
        <f t="shared" si="320"/>
        <v>3</v>
      </c>
      <c r="AA1586" s="4">
        <f t="shared" si="321"/>
        <v>6</v>
      </c>
      <c r="AC1586" s="4" t="str">
        <f t="shared" si="322"/>
        <v>W</v>
      </c>
      <c r="AD1586" s="4" t="str" cm="1">
        <f t="array" ref="AD1586">_xlfn._xlws.FILTER($W$16:$W$24,($X$16:$X$24=S1586)*($Z$16:$Z$24=AC1586))</f>
        <v>X</v>
      </c>
      <c r="AE1586" s="4">
        <f t="shared" si="323"/>
        <v>6</v>
      </c>
      <c r="AF1586" s="4">
        <f t="shared" si="324"/>
        <v>1</v>
      </c>
      <c r="AG1586" s="4">
        <f t="shared" si="325"/>
        <v>7</v>
      </c>
    </row>
    <row r="1587" spans="18:33" x14ac:dyDescent="0.3">
      <c r="R1587" s="4" t="s">
        <v>42</v>
      </c>
      <c r="S1587" s="4" t="str">
        <f t="shared" si="314"/>
        <v>B</v>
      </c>
      <c r="T1587" s="4" t="str">
        <f t="shared" si="313"/>
        <v>Z</v>
      </c>
      <c r="U1587" s="4" t="str">
        <f t="shared" si="315"/>
        <v>Paper</v>
      </c>
      <c r="V1587" s="4" t="str">
        <f t="shared" si="316"/>
        <v>Scissor</v>
      </c>
      <c r="W1587" s="4" t="str">
        <f t="shared" si="317"/>
        <v>ZB</v>
      </c>
      <c r="X1587" s="4" t="str">
        <f t="shared" si="318"/>
        <v>W</v>
      </c>
      <c r="Y1587" s="4">
        <f t="shared" si="319"/>
        <v>6</v>
      </c>
      <c r="Z1587" s="4">
        <f t="shared" si="320"/>
        <v>3</v>
      </c>
      <c r="AA1587" s="4">
        <f t="shared" si="321"/>
        <v>9</v>
      </c>
      <c r="AC1587" s="4" t="str">
        <f t="shared" si="322"/>
        <v>W</v>
      </c>
      <c r="AD1587" s="4" t="str" cm="1">
        <f t="array" ref="AD1587">_xlfn._xlws.FILTER($W$16:$W$24,($X$16:$X$24=S1587)*($Z$16:$Z$24=AC1587))</f>
        <v>Z</v>
      </c>
      <c r="AE1587" s="4">
        <f t="shared" si="323"/>
        <v>6</v>
      </c>
      <c r="AF1587" s="4">
        <f t="shared" si="324"/>
        <v>3</v>
      </c>
      <c r="AG1587" s="4">
        <f t="shared" si="325"/>
        <v>9</v>
      </c>
    </row>
    <row r="1588" spans="18:33" x14ac:dyDescent="0.3">
      <c r="R1588" s="4" t="s">
        <v>48</v>
      </c>
      <c r="S1588" s="4" t="str">
        <f t="shared" si="314"/>
        <v>C</v>
      </c>
      <c r="T1588" s="4" t="str">
        <f t="shared" si="313"/>
        <v>X</v>
      </c>
      <c r="U1588" s="4" t="str">
        <f t="shared" si="315"/>
        <v>Scissor</v>
      </c>
      <c r="V1588" s="4" t="str">
        <f t="shared" si="316"/>
        <v>Rock</v>
      </c>
      <c r="W1588" s="4" t="str">
        <f t="shared" si="317"/>
        <v>XC</v>
      </c>
      <c r="X1588" s="4" t="str">
        <f t="shared" si="318"/>
        <v>W</v>
      </c>
      <c r="Y1588" s="4">
        <f t="shared" si="319"/>
        <v>6</v>
      </c>
      <c r="Z1588" s="4">
        <f t="shared" si="320"/>
        <v>1</v>
      </c>
      <c r="AA1588" s="4">
        <f t="shared" si="321"/>
        <v>7</v>
      </c>
      <c r="AC1588" s="4" t="str">
        <f t="shared" si="322"/>
        <v>L</v>
      </c>
      <c r="AD1588" s="4" t="str" cm="1">
        <f t="array" ref="AD1588">_xlfn._xlws.FILTER($W$16:$W$24,($X$16:$X$24=S1588)*($Z$16:$Z$24=AC1588))</f>
        <v>Y</v>
      </c>
      <c r="AE1588" s="4">
        <f t="shared" si="323"/>
        <v>0</v>
      </c>
      <c r="AF1588" s="4">
        <f t="shared" si="324"/>
        <v>2</v>
      </c>
      <c r="AG1588" s="4">
        <f t="shared" si="325"/>
        <v>2</v>
      </c>
    </row>
    <row r="1589" spans="18:33" x14ac:dyDescent="0.3">
      <c r="R1589" s="4" t="s">
        <v>42</v>
      </c>
      <c r="S1589" s="4" t="str">
        <f t="shared" si="314"/>
        <v>B</v>
      </c>
      <c r="T1589" s="4" t="str">
        <f t="shared" si="313"/>
        <v>Z</v>
      </c>
      <c r="U1589" s="4" t="str">
        <f t="shared" si="315"/>
        <v>Paper</v>
      </c>
      <c r="V1589" s="4" t="str">
        <f t="shared" si="316"/>
        <v>Scissor</v>
      </c>
      <c r="W1589" s="4" t="str">
        <f t="shared" si="317"/>
        <v>ZB</v>
      </c>
      <c r="X1589" s="4" t="str">
        <f t="shared" si="318"/>
        <v>W</v>
      </c>
      <c r="Y1589" s="4">
        <f t="shared" si="319"/>
        <v>6</v>
      </c>
      <c r="Z1589" s="4">
        <f t="shared" si="320"/>
        <v>3</v>
      </c>
      <c r="AA1589" s="4">
        <f t="shared" si="321"/>
        <v>9</v>
      </c>
      <c r="AC1589" s="4" t="str">
        <f t="shared" si="322"/>
        <v>W</v>
      </c>
      <c r="AD1589" s="4" t="str" cm="1">
        <f t="array" ref="AD1589">_xlfn._xlws.FILTER($W$16:$W$24,($X$16:$X$24=S1589)*($Z$16:$Z$24=AC1589))</f>
        <v>Z</v>
      </c>
      <c r="AE1589" s="4">
        <f t="shared" si="323"/>
        <v>6</v>
      </c>
      <c r="AF1589" s="4">
        <f t="shared" si="324"/>
        <v>3</v>
      </c>
      <c r="AG1589" s="4">
        <f t="shared" si="325"/>
        <v>9</v>
      </c>
    </row>
    <row r="1590" spans="18:33" x14ac:dyDescent="0.3">
      <c r="R1590" s="4" t="s">
        <v>43</v>
      </c>
      <c r="S1590" s="4" t="str">
        <f t="shared" si="314"/>
        <v>C</v>
      </c>
      <c r="T1590" s="4" t="str">
        <f t="shared" si="313"/>
        <v>Z</v>
      </c>
      <c r="U1590" s="4" t="str">
        <f t="shared" si="315"/>
        <v>Scissor</v>
      </c>
      <c r="V1590" s="4" t="str">
        <f t="shared" si="316"/>
        <v>Scissor</v>
      </c>
      <c r="W1590" s="4" t="str">
        <f t="shared" si="317"/>
        <v>ZC</v>
      </c>
      <c r="X1590" s="4" t="str">
        <f t="shared" si="318"/>
        <v>D</v>
      </c>
      <c r="Y1590" s="4">
        <f t="shared" si="319"/>
        <v>3</v>
      </c>
      <c r="Z1590" s="4">
        <f t="shared" si="320"/>
        <v>3</v>
      </c>
      <c r="AA1590" s="4">
        <f t="shared" si="321"/>
        <v>6</v>
      </c>
      <c r="AC1590" s="4" t="str">
        <f t="shared" si="322"/>
        <v>W</v>
      </c>
      <c r="AD1590" s="4" t="str" cm="1">
        <f t="array" ref="AD1590">_xlfn._xlws.FILTER($W$16:$W$24,($X$16:$X$24=S1590)*($Z$16:$Z$24=AC1590))</f>
        <v>X</v>
      </c>
      <c r="AE1590" s="4">
        <f t="shared" si="323"/>
        <v>6</v>
      </c>
      <c r="AF1590" s="4">
        <f t="shared" si="324"/>
        <v>1</v>
      </c>
      <c r="AG1590" s="4">
        <f t="shared" si="325"/>
        <v>7</v>
      </c>
    </row>
    <row r="1591" spans="18:33" x14ac:dyDescent="0.3">
      <c r="R1591" s="4" t="s">
        <v>46</v>
      </c>
      <c r="S1591" s="4" t="str">
        <f t="shared" si="314"/>
        <v>A</v>
      </c>
      <c r="T1591" s="4" t="str">
        <f t="shared" si="313"/>
        <v>Y</v>
      </c>
      <c r="U1591" s="4" t="str">
        <f t="shared" si="315"/>
        <v>Rock</v>
      </c>
      <c r="V1591" s="4" t="str">
        <f t="shared" si="316"/>
        <v>Paper</v>
      </c>
      <c r="W1591" s="4" t="str">
        <f t="shared" si="317"/>
        <v>YA</v>
      </c>
      <c r="X1591" s="4" t="str">
        <f t="shared" si="318"/>
        <v>W</v>
      </c>
      <c r="Y1591" s="4">
        <f t="shared" si="319"/>
        <v>6</v>
      </c>
      <c r="Z1591" s="4">
        <f t="shared" si="320"/>
        <v>2</v>
      </c>
      <c r="AA1591" s="4">
        <f t="shared" si="321"/>
        <v>8</v>
      </c>
      <c r="AC1591" s="4" t="str">
        <f t="shared" si="322"/>
        <v>D</v>
      </c>
      <c r="AD1591" s="4" t="str" cm="1">
        <f t="array" ref="AD1591">_xlfn._xlws.FILTER($W$16:$W$24,($X$16:$X$24=S1591)*($Z$16:$Z$24=AC1591))</f>
        <v>X</v>
      </c>
      <c r="AE1591" s="4">
        <f t="shared" si="323"/>
        <v>3</v>
      </c>
      <c r="AF1591" s="4">
        <f t="shared" si="324"/>
        <v>1</v>
      </c>
      <c r="AG1591" s="4">
        <f t="shared" si="325"/>
        <v>4</v>
      </c>
    </row>
    <row r="1592" spans="18:33" x14ac:dyDescent="0.3">
      <c r="R1592" s="4" t="s">
        <v>48</v>
      </c>
      <c r="S1592" s="4" t="str">
        <f t="shared" si="314"/>
        <v>C</v>
      </c>
      <c r="T1592" s="4" t="str">
        <f t="shared" si="313"/>
        <v>X</v>
      </c>
      <c r="U1592" s="4" t="str">
        <f t="shared" si="315"/>
        <v>Scissor</v>
      </c>
      <c r="V1592" s="4" t="str">
        <f t="shared" si="316"/>
        <v>Rock</v>
      </c>
      <c r="W1592" s="4" t="str">
        <f t="shared" si="317"/>
        <v>XC</v>
      </c>
      <c r="X1592" s="4" t="str">
        <f t="shared" si="318"/>
        <v>W</v>
      </c>
      <c r="Y1592" s="4">
        <f t="shared" si="319"/>
        <v>6</v>
      </c>
      <c r="Z1592" s="4">
        <f t="shared" si="320"/>
        <v>1</v>
      </c>
      <c r="AA1592" s="4">
        <f t="shared" si="321"/>
        <v>7</v>
      </c>
      <c r="AC1592" s="4" t="str">
        <f t="shared" si="322"/>
        <v>L</v>
      </c>
      <c r="AD1592" s="4" t="str" cm="1">
        <f t="array" ref="AD1592">_xlfn._xlws.FILTER($W$16:$W$24,($X$16:$X$24=S1592)*($Z$16:$Z$24=AC1592))</f>
        <v>Y</v>
      </c>
      <c r="AE1592" s="4">
        <f t="shared" si="323"/>
        <v>0</v>
      </c>
      <c r="AF1592" s="4">
        <f t="shared" si="324"/>
        <v>2</v>
      </c>
      <c r="AG1592" s="4">
        <f t="shared" si="325"/>
        <v>2</v>
      </c>
    </row>
    <row r="1593" spans="18:33" x14ac:dyDescent="0.3">
      <c r="R1593" s="4" t="s">
        <v>46</v>
      </c>
      <c r="S1593" s="4" t="str">
        <f t="shared" si="314"/>
        <v>A</v>
      </c>
      <c r="T1593" s="4" t="str">
        <f t="shared" si="313"/>
        <v>Y</v>
      </c>
      <c r="U1593" s="4" t="str">
        <f t="shared" si="315"/>
        <v>Rock</v>
      </c>
      <c r="V1593" s="4" t="str">
        <f t="shared" si="316"/>
        <v>Paper</v>
      </c>
      <c r="W1593" s="4" t="str">
        <f t="shared" si="317"/>
        <v>YA</v>
      </c>
      <c r="X1593" s="4" t="str">
        <f t="shared" si="318"/>
        <v>W</v>
      </c>
      <c r="Y1593" s="4">
        <f t="shared" si="319"/>
        <v>6</v>
      </c>
      <c r="Z1593" s="4">
        <f t="shared" si="320"/>
        <v>2</v>
      </c>
      <c r="AA1593" s="4">
        <f t="shared" si="321"/>
        <v>8</v>
      </c>
      <c r="AC1593" s="4" t="str">
        <f t="shared" si="322"/>
        <v>D</v>
      </c>
      <c r="AD1593" s="4" t="str" cm="1">
        <f t="array" ref="AD1593">_xlfn._xlws.FILTER($W$16:$W$24,($X$16:$X$24=S1593)*($Z$16:$Z$24=AC1593))</f>
        <v>X</v>
      </c>
      <c r="AE1593" s="4">
        <f t="shared" si="323"/>
        <v>3</v>
      </c>
      <c r="AF1593" s="4">
        <f t="shared" si="324"/>
        <v>1</v>
      </c>
      <c r="AG1593" s="4">
        <f t="shared" si="325"/>
        <v>4</v>
      </c>
    </row>
    <row r="1594" spans="18:33" x14ac:dyDescent="0.3">
      <c r="R1594" s="4" t="s">
        <v>47</v>
      </c>
      <c r="S1594" s="4" t="str">
        <f t="shared" si="314"/>
        <v>A</v>
      </c>
      <c r="T1594" s="4" t="str">
        <f t="shared" si="313"/>
        <v>Z</v>
      </c>
      <c r="U1594" s="4" t="str">
        <f t="shared" si="315"/>
        <v>Rock</v>
      </c>
      <c r="V1594" s="4" t="str">
        <f t="shared" si="316"/>
        <v>Scissor</v>
      </c>
      <c r="W1594" s="4" t="str">
        <f t="shared" si="317"/>
        <v>ZA</v>
      </c>
      <c r="X1594" s="4" t="str">
        <f t="shared" si="318"/>
        <v>L</v>
      </c>
      <c r="Y1594" s="4">
        <f t="shared" si="319"/>
        <v>0</v>
      </c>
      <c r="Z1594" s="4">
        <f t="shared" si="320"/>
        <v>3</v>
      </c>
      <c r="AA1594" s="4">
        <f t="shared" si="321"/>
        <v>3</v>
      </c>
      <c r="AC1594" s="4" t="str">
        <f t="shared" si="322"/>
        <v>W</v>
      </c>
      <c r="AD1594" s="4" t="str" cm="1">
        <f t="array" ref="AD1594">_xlfn._xlws.FILTER($W$16:$W$24,($X$16:$X$24=S1594)*($Z$16:$Z$24=AC1594))</f>
        <v>Y</v>
      </c>
      <c r="AE1594" s="4">
        <f t="shared" si="323"/>
        <v>6</v>
      </c>
      <c r="AF1594" s="4">
        <f t="shared" si="324"/>
        <v>2</v>
      </c>
      <c r="AG1594" s="4">
        <f t="shared" si="325"/>
        <v>8</v>
      </c>
    </row>
    <row r="1595" spans="18:33" x14ac:dyDescent="0.3">
      <c r="R1595" s="4" t="s">
        <v>45</v>
      </c>
      <c r="S1595" s="4" t="str">
        <f t="shared" si="314"/>
        <v>C</v>
      </c>
      <c r="T1595" s="4" t="str">
        <f t="shared" si="313"/>
        <v>Y</v>
      </c>
      <c r="U1595" s="4" t="str">
        <f t="shared" si="315"/>
        <v>Scissor</v>
      </c>
      <c r="V1595" s="4" t="str">
        <f t="shared" si="316"/>
        <v>Paper</v>
      </c>
      <c r="W1595" s="4" t="str">
        <f t="shared" si="317"/>
        <v>YC</v>
      </c>
      <c r="X1595" s="4" t="str">
        <f t="shared" si="318"/>
        <v>L</v>
      </c>
      <c r="Y1595" s="4">
        <f t="shared" si="319"/>
        <v>0</v>
      </c>
      <c r="Z1595" s="4">
        <f t="shared" si="320"/>
        <v>2</v>
      </c>
      <c r="AA1595" s="4">
        <f t="shared" si="321"/>
        <v>2</v>
      </c>
      <c r="AC1595" s="4" t="str">
        <f t="shared" si="322"/>
        <v>D</v>
      </c>
      <c r="AD1595" s="4" t="str" cm="1">
        <f t="array" ref="AD1595">_xlfn._xlws.FILTER($W$16:$W$24,($X$16:$X$24=S1595)*($Z$16:$Z$24=AC1595))</f>
        <v>Z</v>
      </c>
      <c r="AE1595" s="4">
        <f t="shared" si="323"/>
        <v>3</v>
      </c>
      <c r="AF1595" s="4">
        <f t="shared" si="324"/>
        <v>3</v>
      </c>
      <c r="AG1595" s="4">
        <f t="shared" si="325"/>
        <v>6</v>
      </c>
    </row>
    <row r="1596" spans="18:33" x14ac:dyDescent="0.3">
      <c r="R1596" s="4" t="s">
        <v>43</v>
      </c>
      <c r="S1596" s="4" t="str">
        <f t="shared" si="314"/>
        <v>C</v>
      </c>
      <c r="T1596" s="4" t="str">
        <f t="shared" si="313"/>
        <v>Z</v>
      </c>
      <c r="U1596" s="4" t="str">
        <f t="shared" si="315"/>
        <v>Scissor</v>
      </c>
      <c r="V1596" s="4" t="str">
        <f t="shared" si="316"/>
        <v>Scissor</v>
      </c>
      <c r="W1596" s="4" t="str">
        <f t="shared" si="317"/>
        <v>ZC</v>
      </c>
      <c r="X1596" s="4" t="str">
        <f t="shared" si="318"/>
        <v>D</v>
      </c>
      <c r="Y1596" s="4">
        <f t="shared" si="319"/>
        <v>3</v>
      </c>
      <c r="Z1596" s="4">
        <f t="shared" si="320"/>
        <v>3</v>
      </c>
      <c r="AA1596" s="4">
        <f t="shared" si="321"/>
        <v>6</v>
      </c>
      <c r="AC1596" s="4" t="str">
        <f t="shared" si="322"/>
        <v>W</v>
      </c>
      <c r="AD1596" s="4" t="str" cm="1">
        <f t="array" ref="AD1596">_xlfn._xlws.FILTER($W$16:$W$24,($X$16:$X$24=S1596)*($Z$16:$Z$24=AC1596))</f>
        <v>X</v>
      </c>
      <c r="AE1596" s="4">
        <f t="shared" si="323"/>
        <v>6</v>
      </c>
      <c r="AF1596" s="4">
        <f t="shared" si="324"/>
        <v>1</v>
      </c>
      <c r="AG1596" s="4">
        <f t="shared" si="325"/>
        <v>7</v>
      </c>
    </row>
    <row r="1597" spans="18:33" x14ac:dyDescent="0.3">
      <c r="R1597" s="4" t="s">
        <v>45</v>
      </c>
      <c r="S1597" s="4" t="str">
        <f t="shared" si="314"/>
        <v>C</v>
      </c>
      <c r="T1597" s="4" t="str">
        <f t="shared" si="313"/>
        <v>Y</v>
      </c>
      <c r="U1597" s="4" t="str">
        <f t="shared" si="315"/>
        <v>Scissor</v>
      </c>
      <c r="V1597" s="4" t="str">
        <f t="shared" si="316"/>
        <v>Paper</v>
      </c>
      <c r="W1597" s="4" t="str">
        <f t="shared" si="317"/>
        <v>YC</v>
      </c>
      <c r="X1597" s="4" t="str">
        <f t="shared" si="318"/>
        <v>L</v>
      </c>
      <c r="Y1597" s="4">
        <f t="shared" si="319"/>
        <v>0</v>
      </c>
      <c r="Z1597" s="4">
        <f t="shared" si="320"/>
        <v>2</v>
      </c>
      <c r="AA1597" s="4">
        <f t="shared" si="321"/>
        <v>2</v>
      </c>
      <c r="AC1597" s="4" t="str">
        <f t="shared" si="322"/>
        <v>D</v>
      </c>
      <c r="AD1597" s="4" t="str" cm="1">
        <f t="array" ref="AD1597">_xlfn._xlws.FILTER($W$16:$W$24,($X$16:$X$24=S1597)*($Z$16:$Z$24=AC1597))</f>
        <v>Z</v>
      </c>
      <c r="AE1597" s="4">
        <f t="shared" si="323"/>
        <v>3</v>
      </c>
      <c r="AF1597" s="4">
        <f t="shared" si="324"/>
        <v>3</v>
      </c>
      <c r="AG1597" s="4">
        <f t="shared" si="325"/>
        <v>6</v>
      </c>
    </row>
    <row r="1598" spans="18:33" x14ac:dyDescent="0.3">
      <c r="R1598" s="4" t="s">
        <v>43</v>
      </c>
      <c r="S1598" s="4" t="str">
        <f t="shared" si="314"/>
        <v>C</v>
      </c>
      <c r="T1598" s="4" t="str">
        <f t="shared" si="313"/>
        <v>Z</v>
      </c>
      <c r="U1598" s="4" t="str">
        <f t="shared" si="315"/>
        <v>Scissor</v>
      </c>
      <c r="V1598" s="4" t="str">
        <f t="shared" si="316"/>
        <v>Scissor</v>
      </c>
      <c r="W1598" s="4" t="str">
        <f t="shared" si="317"/>
        <v>ZC</v>
      </c>
      <c r="X1598" s="4" t="str">
        <f t="shared" si="318"/>
        <v>D</v>
      </c>
      <c r="Y1598" s="4">
        <f t="shared" si="319"/>
        <v>3</v>
      </c>
      <c r="Z1598" s="4">
        <f t="shared" si="320"/>
        <v>3</v>
      </c>
      <c r="AA1598" s="4">
        <f t="shared" si="321"/>
        <v>6</v>
      </c>
      <c r="AC1598" s="4" t="str">
        <f t="shared" si="322"/>
        <v>W</v>
      </c>
      <c r="AD1598" s="4" t="str" cm="1">
        <f t="array" ref="AD1598">_xlfn._xlws.FILTER($W$16:$W$24,($X$16:$X$24=S1598)*($Z$16:$Z$24=AC1598))</f>
        <v>X</v>
      </c>
      <c r="AE1598" s="4">
        <f t="shared" si="323"/>
        <v>6</v>
      </c>
      <c r="AF1598" s="4">
        <f t="shared" si="324"/>
        <v>1</v>
      </c>
      <c r="AG1598" s="4">
        <f t="shared" si="325"/>
        <v>7</v>
      </c>
    </row>
    <row r="1599" spans="18:33" x14ac:dyDescent="0.3">
      <c r="R1599" s="4" t="s">
        <v>48</v>
      </c>
      <c r="S1599" s="4" t="str">
        <f t="shared" si="314"/>
        <v>C</v>
      </c>
      <c r="T1599" s="4" t="str">
        <f t="shared" si="313"/>
        <v>X</v>
      </c>
      <c r="U1599" s="4" t="str">
        <f t="shared" si="315"/>
        <v>Scissor</v>
      </c>
      <c r="V1599" s="4" t="str">
        <f t="shared" si="316"/>
        <v>Rock</v>
      </c>
      <c r="W1599" s="4" t="str">
        <f t="shared" si="317"/>
        <v>XC</v>
      </c>
      <c r="X1599" s="4" t="str">
        <f t="shared" si="318"/>
        <v>W</v>
      </c>
      <c r="Y1599" s="4">
        <f t="shared" si="319"/>
        <v>6</v>
      </c>
      <c r="Z1599" s="4">
        <f t="shared" si="320"/>
        <v>1</v>
      </c>
      <c r="AA1599" s="4">
        <f t="shared" si="321"/>
        <v>7</v>
      </c>
      <c r="AC1599" s="4" t="str">
        <f t="shared" si="322"/>
        <v>L</v>
      </c>
      <c r="AD1599" s="4" t="str" cm="1">
        <f t="array" ref="AD1599">_xlfn._xlws.FILTER($W$16:$W$24,($X$16:$X$24=S1599)*($Z$16:$Z$24=AC1599))</f>
        <v>Y</v>
      </c>
      <c r="AE1599" s="4">
        <f t="shared" si="323"/>
        <v>0</v>
      </c>
      <c r="AF1599" s="4">
        <f t="shared" si="324"/>
        <v>2</v>
      </c>
      <c r="AG1599" s="4">
        <f t="shared" si="325"/>
        <v>2</v>
      </c>
    </row>
    <row r="1600" spans="18:33" x14ac:dyDescent="0.3">
      <c r="R1600" s="4" t="s">
        <v>43</v>
      </c>
      <c r="S1600" s="4" t="str">
        <f t="shared" si="314"/>
        <v>C</v>
      </c>
      <c r="T1600" s="4" t="str">
        <f t="shared" si="313"/>
        <v>Z</v>
      </c>
      <c r="U1600" s="4" t="str">
        <f t="shared" si="315"/>
        <v>Scissor</v>
      </c>
      <c r="V1600" s="4" t="str">
        <f t="shared" si="316"/>
        <v>Scissor</v>
      </c>
      <c r="W1600" s="4" t="str">
        <f t="shared" si="317"/>
        <v>ZC</v>
      </c>
      <c r="X1600" s="4" t="str">
        <f t="shared" si="318"/>
        <v>D</v>
      </c>
      <c r="Y1600" s="4">
        <f t="shared" si="319"/>
        <v>3</v>
      </c>
      <c r="Z1600" s="4">
        <f t="shared" si="320"/>
        <v>3</v>
      </c>
      <c r="AA1600" s="4">
        <f t="shared" si="321"/>
        <v>6</v>
      </c>
      <c r="AC1600" s="4" t="str">
        <f t="shared" si="322"/>
        <v>W</v>
      </c>
      <c r="AD1600" s="4" t="str" cm="1">
        <f t="array" ref="AD1600">_xlfn._xlws.FILTER($W$16:$W$24,($X$16:$X$24=S1600)*($Z$16:$Z$24=AC1600))</f>
        <v>X</v>
      </c>
      <c r="AE1600" s="4">
        <f t="shared" si="323"/>
        <v>6</v>
      </c>
      <c r="AF1600" s="4">
        <f t="shared" si="324"/>
        <v>1</v>
      </c>
      <c r="AG1600" s="4">
        <f t="shared" si="325"/>
        <v>7</v>
      </c>
    </row>
    <row r="1601" spans="18:33" x14ac:dyDescent="0.3">
      <c r="R1601" s="4" t="s">
        <v>43</v>
      </c>
      <c r="S1601" s="4" t="str">
        <f t="shared" si="314"/>
        <v>C</v>
      </c>
      <c r="T1601" s="4" t="str">
        <f t="shared" si="313"/>
        <v>Z</v>
      </c>
      <c r="U1601" s="4" t="str">
        <f t="shared" si="315"/>
        <v>Scissor</v>
      </c>
      <c r="V1601" s="4" t="str">
        <f t="shared" si="316"/>
        <v>Scissor</v>
      </c>
      <c r="W1601" s="4" t="str">
        <f t="shared" si="317"/>
        <v>ZC</v>
      </c>
      <c r="X1601" s="4" t="str">
        <f t="shared" si="318"/>
        <v>D</v>
      </c>
      <c r="Y1601" s="4">
        <f t="shared" si="319"/>
        <v>3</v>
      </c>
      <c r="Z1601" s="4">
        <f t="shared" si="320"/>
        <v>3</v>
      </c>
      <c r="AA1601" s="4">
        <f t="shared" si="321"/>
        <v>6</v>
      </c>
      <c r="AC1601" s="4" t="str">
        <f t="shared" si="322"/>
        <v>W</v>
      </c>
      <c r="AD1601" s="4" t="str" cm="1">
        <f t="array" ref="AD1601">_xlfn._xlws.FILTER($W$16:$W$24,($X$16:$X$24=S1601)*($Z$16:$Z$24=AC1601))</f>
        <v>X</v>
      </c>
      <c r="AE1601" s="4">
        <f t="shared" si="323"/>
        <v>6</v>
      </c>
      <c r="AF1601" s="4">
        <f t="shared" si="324"/>
        <v>1</v>
      </c>
      <c r="AG1601" s="4">
        <f t="shared" si="325"/>
        <v>7</v>
      </c>
    </row>
    <row r="1602" spans="18:33" x14ac:dyDescent="0.3">
      <c r="R1602" s="4" t="s">
        <v>43</v>
      </c>
      <c r="S1602" s="4" t="str">
        <f t="shared" si="314"/>
        <v>C</v>
      </c>
      <c r="T1602" s="4" t="str">
        <f t="shared" si="313"/>
        <v>Z</v>
      </c>
      <c r="U1602" s="4" t="str">
        <f t="shared" si="315"/>
        <v>Scissor</v>
      </c>
      <c r="V1602" s="4" t="str">
        <f t="shared" si="316"/>
        <v>Scissor</v>
      </c>
      <c r="W1602" s="4" t="str">
        <f t="shared" si="317"/>
        <v>ZC</v>
      </c>
      <c r="X1602" s="4" t="str">
        <f t="shared" si="318"/>
        <v>D</v>
      </c>
      <c r="Y1602" s="4">
        <f t="shared" si="319"/>
        <v>3</v>
      </c>
      <c r="Z1602" s="4">
        <f t="shared" si="320"/>
        <v>3</v>
      </c>
      <c r="AA1602" s="4">
        <f t="shared" si="321"/>
        <v>6</v>
      </c>
      <c r="AC1602" s="4" t="str">
        <f t="shared" si="322"/>
        <v>W</v>
      </c>
      <c r="AD1602" s="4" t="str" cm="1">
        <f t="array" ref="AD1602">_xlfn._xlws.FILTER($W$16:$W$24,($X$16:$X$24=S1602)*($Z$16:$Z$24=AC1602))</f>
        <v>X</v>
      </c>
      <c r="AE1602" s="4">
        <f t="shared" si="323"/>
        <v>6</v>
      </c>
      <c r="AF1602" s="4">
        <f t="shared" si="324"/>
        <v>1</v>
      </c>
      <c r="AG1602" s="4">
        <f t="shared" si="325"/>
        <v>7</v>
      </c>
    </row>
    <row r="1603" spans="18:33" x14ac:dyDescent="0.3">
      <c r="R1603" s="4" t="s">
        <v>43</v>
      </c>
      <c r="S1603" s="4" t="str">
        <f t="shared" si="314"/>
        <v>C</v>
      </c>
      <c r="T1603" s="4" t="str">
        <f t="shared" si="313"/>
        <v>Z</v>
      </c>
      <c r="U1603" s="4" t="str">
        <f t="shared" si="315"/>
        <v>Scissor</v>
      </c>
      <c r="V1603" s="4" t="str">
        <f t="shared" si="316"/>
        <v>Scissor</v>
      </c>
      <c r="W1603" s="4" t="str">
        <f t="shared" si="317"/>
        <v>ZC</v>
      </c>
      <c r="X1603" s="4" t="str">
        <f t="shared" si="318"/>
        <v>D</v>
      </c>
      <c r="Y1603" s="4">
        <f t="shared" si="319"/>
        <v>3</v>
      </c>
      <c r="Z1603" s="4">
        <f t="shared" si="320"/>
        <v>3</v>
      </c>
      <c r="AA1603" s="4">
        <f t="shared" si="321"/>
        <v>6</v>
      </c>
      <c r="AC1603" s="4" t="str">
        <f t="shared" si="322"/>
        <v>W</v>
      </c>
      <c r="AD1603" s="4" t="str" cm="1">
        <f t="array" ref="AD1603">_xlfn._xlws.FILTER($W$16:$W$24,($X$16:$X$24=S1603)*($Z$16:$Z$24=AC1603))</f>
        <v>X</v>
      </c>
      <c r="AE1603" s="4">
        <f t="shared" si="323"/>
        <v>6</v>
      </c>
      <c r="AF1603" s="4">
        <f t="shared" si="324"/>
        <v>1</v>
      </c>
      <c r="AG1603" s="4">
        <f t="shared" si="325"/>
        <v>7</v>
      </c>
    </row>
    <row r="1604" spans="18:33" x14ac:dyDescent="0.3">
      <c r="R1604" s="4" t="s">
        <v>43</v>
      </c>
      <c r="S1604" s="4" t="str">
        <f t="shared" si="314"/>
        <v>C</v>
      </c>
      <c r="T1604" s="4" t="str">
        <f t="shared" si="313"/>
        <v>Z</v>
      </c>
      <c r="U1604" s="4" t="str">
        <f t="shared" si="315"/>
        <v>Scissor</v>
      </c>
      <c r="V1604" s="4" t="str">
        <f t="shared" si="316"/>
        <v>Scissor</v>
      </c>
      <c r="W1604" s="4" t="str">
        <f t="shared" si="317"/>
        <v>ZC</v>
      </c>
      <c r="X1604" s="4" t="str">
        <f t="shared" si="318"/>
        <v>D</v>
      </c>
      <c r="Y1604" s="4">
        <f t="shared" si="319"/>
        <v>3</v>
      </c>
      <c r="Z1604" s="4">
        <f t="shared" si="320"/>
        <v>3</v>
      </c>
      <c r="AA1604" s="4">
        <f t="shared" si="321"/>
        <v>6</v>
      </c>
      <c r="AC1604" s="4" t="str">
        <f t="shared" si="322"/>
        <v>W</v>
      </c>
      <c r="AD1604" s="4" t="str" cm="1">
        <f t="array" ref="AD1604">_xlfn._xlws.FILTER($W$16:$W$24,($X$16:$X$24=S1604)*($Z$16:$Z$24=AC1604))</f>
        <v>X</v>
      </c>
      <c r="AE1604" s="4">
        <f t="shared" si="323"/>
        <v>6</v>
      </c>
      <c r="AF1604" s="4">
        <f t="shared" si="324"/>
        <v>1</v>
      </c>
      <c r="AG1604" s="4">
        <f t="shared" si="325"/>
        <v>7</v>
      </c>
    </row>
    <row r="1605" spans="18:33" x14ac:dyDescent="0.3">
      <c r="R1605" s="4" t="s">
        <v>43</v>
      </c>
      <c r="S1605" s="4" t="str">
        <f t="shared" si="314"/>
        <v>C</v>
      </c>
      <c r="T1605" s="4" t="str">
        <f t="shared" si="313"/>
        <v>Z</v>
      </c>
      <c r="U1605" s="4" t="str">
        <f t="shared" si="315"/>
        <v>Scissor</v>
      </c>
      <c r="V1605" s="4" t="str">
        <f t="shared" si="316"/>
        <v>Scissor</v>
      </c>
      <c r="W1605" s="4" t="str">
        <f t="shared" si="317"/>
        <v>ZC</v>
      </c>
      <c r="X1605" s="4" t="str">
        <f t="shared" si="318"/>
        <v>D</v>
      </c>
      <c r="Y1605" s="4">
        <f t="shared" si="319"/>
        <v>3</v>
      </c>
      <c r="Z1605" s="4">
        <f t="shared" si="320"/>
        <v>3</v>
      </c>
      <c r="AA1605" s="4">
        <f t="shared" si="321"/>
        <v>6</v>
      </c>
      <c r="AC1605" s="4" t="str">
        <f t="shared" si="322"/>
        <v>W</v>
      </c>
      <c r="AD1605" s="4" t="str" cm="1">
        <f t="array" ref="AD1605">_xlfn._xlws.FILTER($W$16:$W$24,($X$16:$X$24=S1605)*($Z$16:$Z$24=AC1605))</f>
        <v>X</v>
      </c>
      <c r="AE1605" s="4">
        <f t="shared" si="323"/>
        <v>6</v>
      </c>
      <c r="AF1605" s="4">
        <f t="shared" si="324"/>
        <v>1</v>
      </c>
      <c r="AG1605" s="4">
        <f t="shared" si="325"/>
        <v>7</v>
      </c>
    </row>
    <row r="1606" spans="18:33" x14ac:dyDescent="0.3">
      <c r="R1606" s="4" t="s">
        <v>42</v>
      </c>
      <c r="S1606" s="4" t="str">
        <f t="shared" si="314"/>
        <v>B</v>
      </c>
      <c r="T1606" s="4" t="str">
        <f t="shared" si="313"/>
        <v>Z</v>
      </c>
      <c r="U1606" s="4" t="str">
        <f t="shared" si="315"/>
        <v>Paper</v>
      </c>
      <c r="V1606" s="4" t="str">
        <f t="shared" si="316"/>
        <v>Scissor</v>
      </c>
      <c r="W1606" s="4" t="str">
        <f t="shared" si="317"/>
        <v>ZB</v>
      </c>
      <c r="X1606" s="4" t="str">
        <f t="shared" si="318"/>
        <v>W</v>
      </c>
      <c r="Y1606" s="4">
        <f t="shared" si="319"/>
        <v>6</v>
      </c>
      <c r="Z1606" s="4">
        <f t="shared" si="320"/>
        <v>3</v>
      </c>
      <c r="AA1606" s="4">
        <f t="shared" si="321"/>
        <v>9</v>
      </c>
      <c r="AC1606" s="4" t="str">
        <f t="shared" si="322"/>
        <v>W</v>
      </c>
      <c r="AD1606" s="4" t="str" cm="1">
        <f t="array" ref="AD1606">_xlfn._xlws.FILTER($W$16:$W$24,($X$16:$X$24=S1606)*($Z$16:$Z$24=AC1606))</f>
        <v>Z</v>
      </c>
      <c r="AE1606" s="4">
        <f t="shared" si="323"/>
        <v>6</v>
      </c>
      <c r="AF1606" s="4">
        <f t="shared" si="324"/>
        <v>3</v>
      </c>
      <c r="AG1606" s="4">
        <f t="shared" si="325"/>
        <v>9</v>
      </c>
    </row>
    <row r="1607" spans="18:33" x14ac:dyDescent="0.3">
      <c r="R1607" s="4" t="s">
        <v>43</v>
      </c>
      <c r="S1607" s="4" t="str">
        <f t="shared" si="314"/>
        <v>C</v>
      </c>
      <c r="T1607" s="4" t="str">
        <f t="shared" si="313"/>
        <v>Z</v>
      </c>
      <c r="U1607" s="4" t="str">
        <f t="shared" si="315"/>
        <v>Scissor</v>
      </c>
      <c r="V1607" s="4" t="str">
        <f t="shared" si="316"/>
        <v>Scissor</v>
      </c>
      <c r="W1607" s="4" t="str">
        <f t="shared" si="317"/>
        <v>ZC</v>
      </c>
      <c r="X1607" s="4" t="str">
        <f t="shared" si="318"/>
        <v>D</v>
      </c>
      <c r="Y1607" s="4">
        <f t="shared" si="319"/>
        <v>3</v>
      </c>
      <c r="Z1607" s="4">
        <f t="shared" si="320"/>
        <v>3</v>
      </c>
      <c r="AA1607" s="4">
        <f t="shared" si="321"/>
        <v>6</v>
      </c>
      <c r="AC1607" s="4" t="str">
        <f t="shared" si="322"/>
        <v>W</v>
      </c>
      <c r="AD1607" s="4" t="str" cm="1">
        <f t="array" ref="AD1607">_xlfn._xlws.FILTER($W$16:$W$24,($X$16:$X$24=S1607)*($Z$16:$Z$24=AC1607))</f>
        <v>X</v>
      </c>
      <c r="AE1607" s="4">
        <f t="shared" si="323"/>
        <v>6</v>
      </c>
      <c r="AF1607" s="4">
        <f t="shared" si="324"/>
        <v>1</v>
      </c>
      <c r="AG1607" s="4">
        <f t="shared" si="325"/>
        <v>7</v>
      </c>
    </row>
    <row r="1608" spans="18:33" x14ac:dyDescent="0.3">
      <c r="R1608" s="4" t="s">
        <v>42</v>
      </c>
      <c r="S1608" s="4" t="str">
        <f t="shared" si="314"/>
        <v>B</v>
      </c>
      <c r="T1608" s="4" t="str">
        <f t="shared" si="313"/>
        <v>Z</v>
      </c>
      <c r="U1608" s="4" t="str">
        <f t="shared" si="315"/>
        <v>Paper</v>
      </c>
      <c r="V1608" s="4" t="str">
        <f t="shared" si="316"/>
        <v>Scissor</v>
      </c>
      <c r="W1608" s="4" t="str">
        <f t="shared" si="317"/>
        <v>ZB</v>
      </c>
      <c r="X1608" s="4" t="str">
        <f t="shared" si="318"/>
        <v>W</v>
      </c>
      <c r="Y1608" s="4">
        <f t="shared" si="319"/>
        <v>6</v>
      </c>
      <c r="Z1608" s="4">
        <f t="shared" si="320"/>
        <v>3</v>
      </c>
      <c r="AA1608" s="4">
        <f t="shared" si="321"/>
        <v>9</v>
      </c>
      <c r="AC1608" s="4" t="str">
        <f t="shared" si="322"/>
        <v>W</v>
      </c>
      <c r="AD1608" s="4" t="str" cm="1">
        <f t="array" ref="AD1608">_xlfn._xlws.FILTER($W$16:$W$24,($X$16:$X$24=S1608)*($Z$16:$Z$24=AC1608))</f>
        <v>Z</v>
      </c>
      <c r="AE1608" s="4">
        <f t="shared" si="323"/>
        <v>6</v>
      </c>
      <c r="AF1608" s="4">
        <f t="shared" si="324"/>
        <v>3</v>
      </c>
      <c r="AG1608" s="4">
        <f t="shared" si="325"/>
        <v>9</v>
      </c>
    </row>
    <row r="1609" spans="18:33" x14ac:dyDescent="0.3">
      <c r="R1609" s="4" t="s">
        <v>48</v>
      </c>
      <c r="S1609" s="4" t="str">
        <f t="shared" si="314"/>
        <v>C</v>
      </c>
      <c r="T1609" s="4" t="str">
        <f t="shared" si="313"/>
        <v>X</v>
      </c>
      <c r="U1609" s="4" t="str">
        <f t="shared" si="315"/>
        <v>Scissor</v>
      </c>
      <c r="V1609" s="4" t="str">
        <f t="shared" si="316"/>
        <v>Rock</v>
      </c>
      <c r="W1609" s="4" t="str">
        <f t="shared" si="317"/>
        <v>XC</v>
      </c>
      <c r="X1609" s="4" t="str">
        <f t="shared" si="318"/>
        <v>W</v>
      </c>
      <c r="Y1609" s="4">
        <f t="shared" si="319"/>
        <v>6</v>
      </c>
      <c r="Z1609" s="4">
        <f t="shared" si="320"/>
        <v>1</v>
      </c>
      <c r="AA1609" s="4">
        <f t="shared" si="321"/>
        <v>7</v>
      </c>
      <c r="AC1609" s="4" t="str">
        <f t="shared" si="322"/>
        <v>L</v>
      </c>
      <c r="AD1609" s="4" t="str" cm="1">
        <f t="array" ref="AD1609">_xlfn._xlws.FILTER($W$16:$W$24,($X$16:$X$24=S1609)*($Z$16:$Z$24=AC1609))</f>
        <v>Y</v>
      </c>
      <c r="AE1609" s="4">
        <f t="shared" si="323"/>
        <v>0</v>
      </c>
      <c r="AF1609" s="4">
        <f t="shared" si="324"/>
        <v>2</v>
      </c>
      <c r="AG1609" s="4">
        <f t="shared" si="325"/>
        <v>2</v>
      </c>
    </row>
    <row r="1610" spans="18:33" x14ac:dyDescent="0.3">
      <c r="R1610" s="4" t="s">
        <v>43</v>
      </c>
      <c r="S1610" s="4" t="str">
        <f t="shared" si="314"/>
        <v>C</v>
      </c>
      <c r="T1610" s="4" t="str">
        <f t="shared" si="313"/>
        <v>Z</v>
      </c>
      <c r="U1610" s="4" t="str">
        <f t="shared" si="315"/>
        <v>Scissor</v>
      </c>
      <c r="V1610" s="4" t="str">
        <f t="shared" si="316"/>
        <v>Scissor</v>
      </c>
      <c r="W1610" s="4" t="str">
        <f t="shared" si="317"/>
        <v>ZC</v>
      </c>
      <c r="X1610" s="4" t="str">
        <f t="shared" si="318"/>
        <v>D</v>
      </c>
      <c r="Y1610" s="4">
        <f t="shared" si="319"/>
        <v>3</v>
      </c>
      <c r="Z1610" s="4">
        <f t="shared" si="320"/>
        <v>3</v>
      </c>
      <c r="AA1610" s="4">
        <f t="shared" si="321"/>
        <v>6</v>
      </c>
      <c r="AC1610" s="4" t="str">
        <f t="shared" si="322"/>
        <v>W</v>
      </c>
      <c r="AD1610" s="4" t="str" cm="1">
        <f t="array" ref="AD1610">_xlfn._xlws.FILTER($W$16:$W$24,($X$16:$X$24=S1610)*($Z$16:$Z$24=AC1610))</f>
        <v>X</v>
      </c>
      <c r="AE1610" s="4">
        <f t="shared" si="323"/>
        <v>6</v>
      </c>
      <c r="AF1610" s="4">
        <f t="shared" si="324"/>
        <v>1</v>
      </c>
      <c r="AG1610" s="4">
        <f t="shared" si="325"/>
        <v>7</v>
      </c>
    </row>
    <row r="1611" spans="18:33" x14ac:dyDescent="0.3">
      <c r="R1611" s="4" t="s">
        <v>48</v>
      </c>
      <c r="S1611" s="4" t="str">
        <f t="shared" si="314"/>
        <v>C</v>
      </c>
      <c r="T1611" s="4" t="str">
        <f t="shared" si="313"/>
        <v>X</v>
      </c>
      <c r="U1611" s="4" t="str">
        <f t="shared" si="315"/>
        <v>Scissor</v>
      </c>
      <c r="V1611" s="4" t="str">
        <f t="shared" si="316"/>
        <v>Rock</v>
      </c>
      <c r="W1611" s="4" t="str">
        <f t="shared" si="317"/>
        <v>XC</v>
      </c>
      <c r="X1611" s="4" t="str">
        <f t="shared" si="318"/>
        <v>W</v>
      </c>
      <c r="Y1611" s="4">
        <f t="shared" si="319"/>
        <v>6</v>
      </c>
      <c r="Z1611" s="4">
        <f t="shared" si="320"/>
        <v>1</v>
      </c>
      <c r="AA1611" s="4">
        <f t="shared" si="321"/>
        <v>7</v>
      </c>
      <c r="AC1611" s="4" t="str">
        <f t="shared" si="322"/>
        <v>L</v>
      </c>
      <c r="AD1611" s="4" t="str" cm="1">
        <f t="array" ref="AD1611">_xlfn._xlws.FILTER($W$16:$W$24,($X$16:$X$24=S1611)*($Z$16:$Z$24=AC1611))</f>
        <v>Y</v>
      </c>
      <c r="AE1611" s="4">
        <f t="shared" si="323"/>
        <v>0</v>
      </c>
      <c r="AF1611" s="4">
        <f t="shared" si="324"/>
        <v>2</v>
      </c>
      <c r="AG1611" s="4">
        <f t="shared" si="325"/>
        <v>2</v>
      </c>
    </row>
    <row r="1612" spans="18:33" x14ac:dyDescent="0.3">
      <c r="R1612" s="4" t="s">
        <v>42</v>
      </c>
      <c r="S1612" s="4" t="str">
        <f t="shared" si="314"/>
        <v>B</v>
      </c>
      <c r="T1612" s="4" t="str">
        <f t="shared" si="313"/>
        <v>Z</v>
      </c>
      <c r="U1612" s="4" t="str">
        <f t="shared" si="315"/>
        <v>Paper</v>
      </c>
      <c r="V1612" s="4" t="str">
        <f t="shared" si="316"/>
        <v>Scissor</v>
      </c>
      <c r="W1612" s="4" t="str">
        <f t="shared" si="317"/>
        <v>ZB</v>
      </c>
      <c r="X1612" s="4" t="str">
        <f t="shared" si="318"/>
        <v>W</v>
      </c>
      <c r="Y1612" s="4">
        <f t="shared" si="319"/>
        <v>6</v>
      </c>
      <c r="Z1612" s="4">
        <f t="shared" si="320"/>
        <v>3</v>
      </c>
      <c r="AA1612" s="4">
        <f t="shared" si="321"/>
        <v>9</v>
      </c>
      <c r="AC1612" s="4" t="str">
        <f t="shared" si="322"/>
        <v>W</v>
      </c>
      <c r="AD1612" s="4" t="str" cm="1">
        <f t="array" ref="AD1612">_xlfn._xlws.FILTER($W$16:$W$24,($X$16:$X$24=S1612)*($Z$16:$Z$24=AC1612))</f>
        <v>Z</v>
      </c>
      <c r="AE1612" s="4">
        <f t="shared" si="323"/>
        <v>6</v>
      </c>
      <c r="AF1612" s="4">
        <f t="shared" si="324"/>
        <v>3</v>
      </c>
      <c r="AG1612" s="4">
        <f t="shared" si="325"/>
        <v>9</v>
      </c>
    </row>
    <row r="1613" spans="18:33" x14ac:dyDescent="0.3">
      <c r="R1613" s="4" t="s">
        <v>47</v>
      </c>
      <c r="S1613" s="4" t="str">
        <f t="shared" si="314"/>
        <v>A</v>
      </c>
      <c r="T1613" s="4" t="str">
        <f t="shared" si="313"/>
        <v>Z</v>
      </c>
      <c r="U1613" s="4" t="str">
        <f t="shared" si="315"/>
        <v>Rock</v>
      </c>
      <c r="V1613" s="4" t="str">
        <f t="shared" si="316"/>
        <v>Scissor</v>
      </c>
      <c r="W1613" s="4" t="str">
        <f t="shared" si="317"/>
        <v>ZA</v>
      </c>
      <c r="X1613" s="4" t="str">
        <f t="shared" si="318"/>
        <v>L</v>
      </c>
      <c r="Y1613" s="4">
        <f t="shared" si="319"/>
        <v>0</v>
      </c>
      <c r="Z1613" s="4">
        <f t="shared" si="320"/>
        <v>3</v>
      </c>
      <c r="AA1613" s="4">
        <f t="shared" si="321"/>
        <v>3</v>
      </c>
      <c r="AC1613" s="4" t="str">
        <f t="shared" si="322"/>
        <v>W</v>
      </c>
      <c r="AD1613" s="4" t="str" cm="1">
        <f t="array" ref="AD1613">_xlfn._xlws.FILTER($W$16:$W$24,($X$16:$X$24=S1613)*($Z$16:$Z$24=AC1613))</f>
        <v>Y</v>
      </c>
      <c r="AE1613" s="4">
        <f t="shared" si="323"/>
        <v>6</v>
      </c>
      <c r="AF1613" s="4">
        <f t="shared" si="324"/>
        <v>2</v>
      </c>
      <c r="AG1613" s="4">
        <f t="shared" si="325"/>
        <v>8</v>
      </c>
    </row>
    <row r="1614" spans="18:33" x14ac:dyDescent="0.3">
      <c r="R1614" s="4" t="s">
        <v>49</v>
      </c>
      <c r="S1614" s="4" t="str">
        <f t="shared" si="314"/>
        <v>A</v>
      </c>
      <c r="T1614" s="4" t="str">
        <f t="shared" si="313"/>
        <v>X</v>
      </c>
      <c r="U1614" s="4" t="str">
        <f t="shared" si="315"/>
        <v>Rock</v>
      </c>
      <c r="V1614" s="4" t="str">
        <f t="shared" si="316"/>
        <v>Rock</v>
      </c>
      <c r="W1614" s="4" t="str">
        <f t="shared" si="317"/>
        <v>XA</v>
      </c>
      <c r="X1614" s="4" t="str">
        <f t="shared" si="318"/>
        <v>D</v>
      </c>
      <c r="Y1614" s="4">
        <f t="shared" si="319"/>
        <v>3</v>
      </c>
      <c r="Z1614" s="4">
        <f t="shared" si="320"/>
        <v>1</v>
      </c>
      <c r="AA1614" s="4">
        <f t="shared" si="321"/>
        <v>4</v>
      </c>
      <c r="AC1614" s="4" t="str">
        <f t="shared" si="322"/>
        <v>L</v>
      </c>
      <c r="AD1614" s="4" t="str" cm="1">
        <f t="array" ref="AD1614">_xlfn._xlws.FILTER($W$16:$W$24,($X$16:$X$24=S1614)*($Z$16:$Z$24=AC1614))</f>
        <v>Z</v>
      </c>
      <c r="AE1614" s="4">
        <f t="shared" si="323"/>
        <v>0</v>
      </c>
      <c r="AF1614" s="4">
        <f t="shared" si="324"/>
        <v>3</v>
      </c>
      <c r="AG1614" s="4">
        <f t="shared" si="325"/>
        <v>3</v>
      </c>
    </row>
    <row r="1615" spans="18:33" x14ac:dyDescent="0.3">
      <c r="R1615" s="4" t="s">
        <v>43</v>
      </c>
      <c r="S1615" s="4" t="str">
        <f t="shared" si="314"/>
        <v>C</v>
      </c>
      <c r="T1615" s="4" t="str">
        <f t="shared" si="313"/>
        <v>Z</v>
      </c>
      <c r="U1615" s="4" t="str">
        <f t="shared" si="315"/>
        <v>Scissor</v>
      </c>
      <c r="V1615" s="4" t="str">
        <f t="shared" si="316"/>
        <v>Scissor</v>
      </c>
      <c r="W1615" s="4" t="str">
        <f t="shared" si="317"/>
        <v>ZC</v>
      </c>
      <c r="X1615" s="4" t="str">
        <f t="shared" si="318"/>
        <v>D</v>
      </c>
      <c r="Y1615" s="4">
        <f t="shared" si="319"/>
        <v>3</v>
      </c>
      <c r="Z1615" s="4">
        <f t="shared" si="320"/>
        <v>3</v>
      </c>
      <c r="AA1615" s="4">
        <f t="shared" si="321"/>
        <v>6</v>
      </c>
      <c r="AC1615" s="4" t="str">
        <f t="shared" si="322"/>
        <v>W</v>
      </c>
      <c r="AD1615" s="4" t="str" cm="1">
        <f t="array" ref="AD1615">_xlfn._xlws.FILTER($W$16:$W$24,($X$16:$X$24=S1615)*($Z$16:$Z$24=AC1615))</f>
        <v>X</v>
      </c>
      <c r="AE1615" s="4">
        <f t="shared" si="323"/>
        <v>6</v>
      </c>
      <c r="AF1615" s="4">
        <f t="shared" si="324"/>
        <v>1</v>
      </c>
      <c r="AG1615" s="4">
        <f t="shared" si="325"/>
        <v>7</v>
      </c>
    </row>
    <row r="1616" spans="18:33" x14ac:dyDescent="0.3">
      <c r="R1616" s="4" t="s">
        <v>46</v>
      </c>
      <c r="S1616" s="4" t="str">
        <f t="shared" si="314"/>
        <v>A</v>
      </c>
      <c r="T1616" s="4" t="str">
        <f t="shared" si="313"/>
        <v>Y</v>
      </c>
      <c r="U1616" s="4" t="str">
        <f t="shared" si="315"/>
        <v>Rock</v>
      </c>
      <c r="V1616" s="4" t="str">
        <f t="shared" si="316"/>
        <v>Paper</v>
      </c>
      <c r="W1616" s="4" t="str">
        <f t="shared" si="317"/>
        <v>YA</v>
      </c>
      <c r="X1616" s="4" t="str">
        <f t="shared" si="318"/>
        <v>W</v>
      </c>
      <c r="Y1616" s="4">
        <f t="shared" si="319"/>
        <v>6</v>
      </c>
      <c r="Z1616" s="4">
        <f t="shared" si="320"/>
        <v>2</v>
      </c>
      <c r="AA1616" s="4">
        <f t="shared" si="321"/>
        <v>8</v>
      </c>
      <c r="AC1616" s="4" t="str">
        <f t="shared" si="322"/>
        <v>D</v>
      </c>
      <c r="AD1616" s="4" t="str" cm="1">
        <f t="array" ref="AD1616">_xlfn._xlws.FILTER($W$16:$W$24,($X$16:$X$24=S1616)*($Z$16:$Z$24=AC1616))</f>
        <v>X</v>
      </c>
      <c r="AE1616" s="4">
        <f t="shared" si="323"/>
        <v>3</v>
      </c>
      <c r="AF1616" s="4">
        <f t="shared" si="324"/>
        <v>1</v>
      </c>
      <c r="AG1616" s="4">
        <f t="shared" si="325"/>
        <v>4</v>
      </c>
    </row>
    <row r="1617" spans="18:33" x14ac:dyDescent="0.3">
      <c r="R1617" s="4" t="s">
        <v>45</v>
      </c>
      <c r="S1617" s="4" t="str">
        <f t="shared" si="314"/>
        <v>C</v>
      </c>
      <c r="T1617" s="4" t="str">
        <f t="shared" si="313"/>
        <v>Y</v>
      </c>
      <c r="U1617" s="4" t="str">
        <f t="shared" si="315"/>
        <v>Scissor</v>
      </c>
      <c r="V1617" s="4" t="str">
        <f t="shared" si="316"/>
        <v>Paper</v>
      </c>
      <c r="W1617" s="4" t="str">
        <f t="shared" si="317"/>
        <v>YC</v>
      </c>
      <c r="X1617" s="4" t="str">
        <f t="shared" si="318"/>
        <v>L</v>
      </c>
      <c r="Y1617" s="4">
        <f t="shared" si="319"/>
        <v>0</v>
      </c>
      <c r="Z1617" s="4">
        <f t="shared" si="320"/>
        <v>2</v>
      </c>
      <c r="AA1617" s="4">
        <f t="shared" si="321"/>
        <v>2</v>
      </c>
      <c r="AC1617" s="4" t="str">
        <f t="shared" si="322"/>
        <v>D</v>
      </c>
      <c r="AD1617" s="4" t="str" cm="1">
        <f t="array" ref="AD1617">_xlfn._xlws.FILTER($W$16:$W$24,($X$16:$X$24=S1617)*($Z$16:$Z$24=AC1617))</f>
        <v>Z</v>
      </c>
      <c r="AE1617" s="4">
        <f t="shared" si="323"/>
        <v>3</v>
      </c>
      <c r="AF1617" s="4">
        <f t="shared" si="324"/>
        <v>3</v>
      </c>
      <c r="AG1617" s="4">
        <f t="shared" si="325"/>
        <v>6</v>
      </c>
    </row>
    <row r="1618" spans="18:33" x14ac:dyDescent="0.3">
      <c r="R1618" s="4" t="s">
        <v>43</v>
      </c>
      <c r="S1618" s="4" t="str">
        <f t="shared" si="314"/>
        <v>C</v>
      </c>
      <c r="T1618" s="4" t="str">
        <f t="shared" si="313"/>
        <v>Z</v>
      </c>
      <c r="U1618" s="4" t="str">
        <f t="shared" si="315"/>
        <v>Scissor</v>
      </c>
      <c r="V1618" s="4" t="str">
        <f t="shared" si="316"/>
        <v>Scissor</v>
      </c>
      <c r="W1618" s="4" t="str">
        <f t="shared" si="317"/>
        <v>ZC</v>
      </c>
      <c r="X1618" s="4" t="str">
        <f t="shared" si="318"/>
        <v>D</v>
      </c>
      <c r="Y1618" s="4">
        <f t="shared" si="319"/>
        <v>3</v>
      </c>
      <c r="Z1618" s="4">
        <f t="shared" si="320"/>
        <v>3</v>
      </c>
      <c r="AA1618" s="4">
        <f t="shared" si="321"/>
        <v>6</v>
      </c>
      <c r="AC1618" s="4" t="str">
        <f t="shared" si="322"/>
        <v>W</v>
      </c>
      <c r="AD1618" s="4" t="str" cm="1">
        <f t="array" ref="AD1618">_xlfn._xlws.FILTER($W$16:$W$24,($X$16:$X$24=S1618)*($Z$16:$Z$24=AC1618))</f>
        <v>X</v>
      </c>
      <c r="AE1618" s="4">
        <f t="shared" si="323"/>
        <v>6</v>
      </c>
      <c r="AF1618" s="4">
        <f t="shared" si="324"/>
        <v>1</v>
      </c>
      <c r="AG1618" s="4">
        <f t="shared" si="325"/>
        <v>7</v>
      </c>
    </row>
    <row r="1619" spans="18:33" x14ac:dyDescent="0.3">
      <c r="R1619" s="4" t="s">
        <v>43</v>
      </c>
      <c r="S1619" s="4" t="str">
        <f t="shared" si="314"/>
        <v>C</v>
      </c>
      <c r="T1619" s="4" t="str">
        <f t="shared" si="313"/>
        <v>Z</v>
      </c>
      <c r="U1619" s="4" t="str">
        <f t="shared" si="315"/>
        <v>Scissor</v>
      </c>
      <c r="V1619" s="4" t="str">
        <f t="shared" si="316"/>
        <v>Scissor</v>
      </c>
      <c r="W1619" s="4" t="str">
        <f t="shared" si="317"/>
        <v>ZC</v>
      </c>
      <c r="X1619" s="4" t="str">
        <f t="shared" si="318"/>
        <v>D</v>
      </c>
      <c r="Y1619" s="4">
        <f t="shared" si="319"/>
        <v>3</v>
      </c>
      <c r="Z1619" s="4">
        <f t="shared" si="320"/>
        <v>3</v>
      </c>
      <c r="AA1619" s="4">
        <f t="shared" si="321"/>
        <v>6</v>
      </c>
      <c r="AC1619" s="4" t="str">
        <f t="shared" si="322"/>
        <v>W</v>
      </c>
      <c r="AD1619" s="4" t="str" cm="1">
        <f t="array" ref="AD1619">_xlfn._xlws.FILTER($W$16:$W$24,($X$16:$X$24=S1619)*($Z$16:$Z$24=AC1619))</f>
        <v>X</v>
      </c>
      <c r="AE1619" s="4">
        <f t="shared" si="323"/>
        <v>6</v>
      </c>
      <c r="AF1619" s="4">
        <f t="shared" si="324"/>
        <v>1</v>
      </c>
      <c r="AG1619" s="4">
        <f t="shared" si="325"/>
        <v>7</v>
      </c>
    </row>
    <row r="1620" spans="18:33" x14ac:dyDescent="0.3">
      <c r="R1620" s="4" t="s">
        <v>43</v>
      </c>
      <c r="S1620" s="4" t="str">
        <f t="shared" si="314"/>
        <v>C</v>
      </c>
      <c r="T1620" s="4" t="str">
        <f t="shared" si="313"/>
        <v>Z</v>
      </c>
      <c r="U1620" s="4" t="str">
        <f t="shared" si="315"/>
        <v>Scissor</v>
      </c>
      <c r="V1620" s="4" t="str">
        <f t="shared" si="316"/>
        <v>Scissor</v>
      </c>
      <c r="W1620" s="4" t="str">
        <f t="shared" si="317"/>
        <v>ZC</v>
      </c>
      <c r="X1620" s="4" t="str">
        <f t="shared" si="318"/>
        <v>D</v>
      </c>
      <c r="Y1620" s="4">
        <f t="shared" si="319"/>
        <v>3</v>
      </c>
      <c r="Z1620" s="4">
        <f t="shared" si="320"/>
        <v>3</v>
      </c>
      <c r="AA1620" s="4">
        <f t="shared" si="321"/>
        <v>6</v>
      </c>
      <c r="AC1620" s="4" t="str">
        <f t="shared" si="322"/>
        <v>W</v>
      </c>
      <c r="AD1620" s="4" t="str" cm="1">
        <f t="array" ref="AD1620">_xlfn._xlws.FILTER($W$16:$W$24,($X$16:$X$24=S1620)*($Z$16:$Z$24=AC1620))</f>
        <v>X</v>
      </c>
      <c r="AE1620" s="4">
        <f t="shared" si="323"/>
        <v>6</v>
      </c>
      <c r="AF1620" s="4">
        <f t="shared" si="324"/>
        <v>1</v>
      </c>
      <c r="AG1620" s="4">
        <f t="shared" si="325"/>
        <v>7</v>
      </c>
    </row>
    <row r="1621" spans="18:33" x14ac:dyDescent="0.3">
      <c r="R1621" s="4" t="s">
        <v>42</v>
      </c>
      <c r="S1621" s="4" t="str">
        <f t="shared" si="314"/>
        <v>B</v>
      </c>
      <c r="T1621" s="4" t="str">
        <f t="shared" si="313"/>
        <v>Z</v>
      </c>
      <c r="U1621" s="4" t="str">
        <f t="shared" si="315"/>
        <v>Paper</v>
      </c>
      <c r="V1621" s="4" t="str">
        <f t="shared" si="316"/>
        <v>Scissor</v>
      </c>
      <c r="W1621" s="4" t="str">
        <f t="shared" si="317"/>
        <v>ZB</v>
      </c>
      <c r="X1621" s="4" t="str">
        <f t="shared" si="318"/>
        <v>W</v>
      </c>
      <c r="Y1621" s="4">
        <f t="shared" si="319"/>
        <v>6</v>
      </c>
      <c r="Z1621" s="4">
        <f t="shared" si="320"/>
        <v>3</v>
      </c>
      <c r="AA1621" s="4">
        <f t="shared" si="321"/>
        <v>9</v>
      </c>
      <c r="AC1621" s="4" t="str">
        <f t="shared" si="322"/>
        <v>W</v>
      </c>
      <c r="AD1621" s="4" t="str" cm="1">
        <f t="array" ref="AD1621">_xlfn._xlws.FILTER($W$16:$W$24,($X$16:$X$24=S1621)*($Z$16:$Z$24=AC1621))</f>
        <v>Z</v>
      </c>
      <c r="AE1621" s="4">
        <f t="shared" si="323"/>
        <v>6</v>
      </c>
      <c r="AF1621" s="4">
        <f t="shared" si="324"/>
        <v>3</v>
      </c>
      <c r="AG1621" s="4">
        <f t="shared" si="325"/>
        <v>9</v>
      </c>
    </row>
    <row r="1622" spans="18:33" x14ac:dyDescent="0.3">
      <c r="R1622" s="4" t="s">
        <v>42</v>
      </c>
      <c r="S1622" s="4" t="str">
        <f t="shared" si="314"/>
        <v>B</v>
      </c>
      <c r="T1622" s="4" t="str">
        <f t="shared" si="313"/>
        <v>Z</v>
      </c>
      <c r="U1622" s="4" t="str">
        <f t="shared" si="315"/>
        <v>Paper</v>
      </c>
      <c r="V1622" s="4" t="str">
        <f t="shared" si="316"/>
        <v>Scissor</v>
      </c>
      <c r="W1622" s="4" t="str">
        <f t="shared" si="317"/>
        <v>ZB</v>
      </c>
      <c r="X1622" s="4" t="str">
        <f t="shared" si="318"/>
        <v>W</v>
      </c>
      <c r="Y1622" s="4">
        <f t="shared" si="319"/>
        <v>6</v>
      </c>
      <c r="Z1622" s="4">
        <f t="shared" si="320"/>
        <v>3</v>
      </c>
      <c r="AA1622" s="4">
        <f t="shared" si="321"/>
        <v>9</v>
      </c>
      <c r="AC1622" s="4" t="str">
        <f t="shared" si="322"/>
        <v>W</v>
      </c>
      <c r="AD1622" s="4" t="str" cm="1">
        <f t="array" ref="AD1622">_xlfn._xlws.FILTER($W$16:$W$24,($X$16:$X$24=S1622)*($Z$16:$Z$24=AC1622))</f>
        <v>Z</v>
      </c>
      <c r="AE1622" s="4">
        <f t="shared" si="323"/>
        <v>6</v>
      </c>
      <c r="AF1622" s="4">
        <f t="shared" si="324"/>
        <v>3</v>
      </c>
      <c r="AG1622" s="4">
        <f t="shared" si="325"/>
        <v>9</v>
      </c>
    </row>
    <row r="1623" spans="18:33" x14ac:dyDescent="0.3">
      <c r="R1623" s="4" t="s">
        <v>49</v>
      </c>
      <c r="S1623" s="4" t="str">
        <f t="shared" si="314"/>
        <v>A</v>
      </c>
      <c r="T1623" s="4" t="str">
        <f t="shared" si="313"/>
        <v>X</v>
      </c>
      <c r="U1623" s="4" t="str">
        <f t="shared" si="315"/>
        <v>Rock</v>
      </c>
      <c r="V1623" s="4" t="str">
        <f t="shared" si="316"/>
        <v>Rock</v>
      </c>
      <c r="W1623" s="4" t="str">
        <f t="shared" si="317"/>
        <v>XA</v>
      </c>
      <c r="X1623" s="4" t="str">
        <f t="shared" si="318"/>
        <v>D</v>
      </c>
      <c r="Y1623" s="4">
        <f t="shared" si="319"/>
        <v>3</v>
      </c>
      <c r="Z1623" s="4">
        <f t="shared" si="320"/>
        <v>1</v>
      </c>
      <c r="AA1623" s="4">
        <f t="shared" si="321"/>
        <v>4</v>
      </c>
      <c r="AC1623" s="4" t="str">
        <f t="shared" si="322"/>
        <v>L</v>
      </c>
      <c r="AD1623" s="4" t="str" cm="1">
        <f t="array" ref="AD1623">_xlfn._xlws.FILTER($W$16:$W$24,($X$16:$X$24=S1623)*($Z$16:$Z$24=AC1623))</f>
        <v>Z</v>
      </c>
      <c r="AE1623" s="4">
        <f t="shared" si="323"/>
        <v>0</v>
      </c>
      <c r="AF1623" s="4">
        <f t="shared" si="324"/>
        <v>3</v>
      </c>
      <c r="AG1623" s="4">
        <f t="shared" si="325"/>
        <v>3</v>
      </c>
    </row>
    <row r="1624" spans="18:33" x14ac:dyDescent="0.3">
      <c r="R1624" s="4" t="s">
        <v>43</v>
      </c>
      <c r="S1624" s="4" t="str">
        <f t="shared" si="314"/>
        <v>C</v>
      </c>
      <c r="T1624" s="4" t="str">
        <f t="shared" si="313"/>
        <v>Z</v>
      </c>
      <c r="U1624" s="4" t="str">
        <f t="shared" si="315"/>
        <v>Scissor</v>
      </c>
      <c r="V1624" s="4" t="str">
        <f t="shared" si="316"/>
        <v>Scissor</v>
      </c>
      <c r="W1624" s="4" t="str">
        <f t="shared" si="317"/>
        <v>ZC</v>
      </c>
      <c r="X1624" s="4" t="str">
        <f t="shared" si="318"/>
        <v>D</v>
      </c>
      <c r="Y1624" s="4">
        <f t="shared" si="319"/>
        <v>3</v>
      </c>
      <c r="Z1624" s="4">
        <f t="shared" si="320"/>
        <v>3</v>
      </c>
      <c r="AA1624" s="4">
        <f t="shared" si="321"/>
        <v>6</v>
      </c>
      <c r="AC1624" s="4" t="str">
        <f t="shared" si="322"/>
        <v>W</v>
      </c>
      <c r="AD1624" s="4" t="str" cm="1">
        <f t="array" ref="AD1624">_xlfn._xlws.FILTER($W$16:$W$24,($X$16:$X$24=S1624)*($Z$16:$Z$24=AC1624))</f>
        <v>X</v>
      </c>
      <c r="AE1624" s="4">
        <f t="shared" si="323"/>
        <v>6</v>
      </c>
      <c r="AF1624" s="4">
        <f t="shared" si="324"/>
        <v>1</v>
      </c>
      <c r="AG1624" s="4">
        <f t="shared" si="325"/>
        <v>7</v>
      </c>
    </row>
    <row r="1625" spans="18:33" x14ac:dyDescent="0.3">
      <c r="R1625" s="4" t="s">
        <v>42</v>
      </c>
      <c r="S1625" s="4" t="str">
        <f t="shared" si="314"/>
        <v>B</v>
      </c>
      <c r="T1625" s="4" t="str">
        <f t="shared" si="313"/>
        <v>Z</v>
      </c>
      <c r="U1625" s="4" t="str">
        <f t="shared" si="315"/>
        <v>Paper</v>
      </c>
      <c r="V1625" s="4" t="str">
        <f t="shared" si="316"/>
        <v>Scissor</v>
      </c>
      <c r="W1625" s="4" t="str">
        <f t="shared" si="317"/>
        <v>ZB</v>
      </c>
      <c r="X1625" s="4" t="str">
        <f t="shared" si="318"/>
        <v>W</v>
      </c>
      <c r="Y1625" s="4">
        <f t="shared" si="319"/>
        <v>6</v>
      </c>
      <c r="Z1625" s="4">
        <f t="shared" si="320"/>
        <v>3</v>
      </c>
      <c r="AA1625" s="4">
        <f t="shared" si="321"/>
        <v>9</v>
      </c>
      <c r="AC1625" s="4" t="str">
        <f t="shared" si="322"/>
        <v>W</v>
      </c>
      <c r="AD1625" s="4" t="str" cm="1">
        <f t="array" ref="AD1625">_xlfn._xlws.FILTER($W$16:$W$24,($X$16:$X$24=S1625)*($Z$16:$Z$24=AC1625))</f>
        <v>Z</v>
      </c>
      <c r="AE1625" s="4">
        <f t="shared" si="323"/>
        <v>6</v>
      </c>
      <c r="AF1625" s="4">
        <f t="shared" si="324"/>
        <v>3</v>
      </c>
      <c r="AG1625" s="4">
        <f t="shared" si="325"/>
        <v>9</v>
      </c>
    </row>
    <row r="1626" spans="18:33" x14ac:dyDescent="0.3">
      <c r="R1626" s="4" t="s">
        <v>43</v>
      </c>
      <c r="S1626" s="4" t="str">
        <f t="shared" si="314"/>
        <v>C</v>
      </c>
      <c r="T1626" s="4" t="str">
        <f t="shared" si="313"/>
        <v>Z</v>
      </c>
      <c r="U1626" s="4" t="str">
        <f t="shared" si="315"/>
        <v>Scissor</v>
      </c>
      <c r="V1626" s="4" t="str">
        <f t="shared" si="316"/>
        <v>Scissor</v>
      </c>
      <c r="W1626" s="4" t="str">
        <f t="shared" si="317"/>
        <v>ZC</v>
      </c>
      <c r="X1626" s="4" t="str">
        <f t="shared" si="318"/>
        <v>D</v>
      </c>
      <c r="Y1626" s="4">
        <f t="shared" si="319"/>
        <v>3</v>
      </c>
      <c r="Z1626" s="4">
        <f t="shared" si="320"/>
        <v>3</v>
      </c>
      <c r="AA1626" s="4">
        <f t="shared" si="321"/>
        <v>6</v>
      </c>
      <c r="AC1626" s="4" t="str">
        <f t="shared" si="322"/>
        <v>W</v>
      </c>
      <c r="AD1626" s="4" t="str" cm="1">
        <f t="array" ref="AD1626">_xlfn._xlws.FILTER($W$16:$W$24,($X$16:$X$24=S1626)*($Z$16:$Z$24=AC1626))</f>
        <v>X</v>
      </c>
      <c r="AE1626" s="4">
        <f t="shared" si="323"/>
        <v>6</v>
      </c>
      <c r="AF1626" s="4">
        <f t="shared" si="324"/>
        <v>1</v>
      </c>
      <c r="AG1626" s="4">
        <f t="shared" si="325"/>
        <v>7</v>
      </c>
    </row>
    <row r="1627" spans="18:33" x14ac:dyDescent="0.3">
      <c r="R1627" s="4" t="s">
        <v>43</v>
      </c>
      <c r="S1627" s="4" t="str">
        <f t="shared" si="314"/>
        <v>C</v>
      </c>
      <c r="T1627" s="4" t="str">
        <f t="shared" si="313"/>
        <v>Z</v>
      </c>
      <c r="U1627" s="4" t="str">
        <f t="shared" si="315"/>
        <v>Scissor</v>
      </c>
      <c r="V1627" s="4" t="str">
        <f t="shared" si="316"/>
        <v>Scissor</v>
      </c>
      <c r="W1627" s="4" t="str">
        <f t="shared" si="317"/>
        <v>ZC</v>
      </c>
      <c r="X1627" s="4" t="str">
        <f t="shared" si="318"/>
        <v>D</v>
      </c>
      <c r="Y1627" s="4">
        <f t="shared" si="319"/>
        <v>3</v>
      </c>
      <c r="Z1627" s="4">
        <f t="shared" si="320"/>
        <v>3</v>
      </c>
      <c r="AA1627" s="4">
        <f t="shared" si="321"/>
        <v>6</v>
      </c>
      <c r="AC1627" s="4" t="str">
        <f t="shared" si="322"/>
        <v>W</v>
      </c>
      <c r="AD1627" s="4" t="str" cm="1">
        <f t="array" ref="AD1627">_xlfn._xlws.FILTER($W$16:$W$24,($X$16:$X$24=S1627)*($Z$16:$Z$24=AC1627))</f>
        <v>X</v>
      </c>
      <c r="AE1627" s="4">
        <f t="shared" si="323"/>
        <v>6</v>
      </c>
      <c r="AF1627" s="4">
        <f t="shared" si="324"/>
        <v>1</v>
      </c>
      <c r="AG1627" s="4">
        <f t="shared" si="325"/>
        <v>7</v>
      </c>
    </row>
    <row r="1628" spans="18:33" x14ac:dyDescent="0.3">
      <c r="R1628" s="4" t="s">
        <v>49</v>
      </c>
      <c r="S1628" s="4" t="str">
        <f t="shared" si="314"/>
        <v>A</v>
      </c>
      <c r="T1628" s="4" t="str">
        <f t="shared" si="313"/>
        <v>X</v>
      </c>
      <c r="U1628" s="4" t="str">
        <f t="shared" si="315"/>
        <v>Rock</v>
      </c>
      <c r="V1628" s="4" t="str">
        <f t="shared" si="316"/>
        <v>Rock</v>
      </c>
      <c r="W1628" s="4" t="str">
        <f t="shared" si="317"/>
        <v>XA</v>
      </c>
      <c r="X1628" s="4" t="str">
        <f t="shared" si="318"/>
        <v>D</v>
      </c>
      <c r="Y1628" s="4">
        <f t="shared" si="319"/>
        <v>3</v>
      </c>
      <c r="Z1628" s="4">
        <f t="shared" si="320"/>
        <v>1</v>
      </c>
      <c r="AA1628" s="4">
        <f t="shared" si="321"/>
        <v>4</v>
      </c>
      <c r="AC1628" s="4" t="str">
        <f t="shared" si="322"/>
        <v>L</v>
      </c>
      <c r="AD1628" s="4" t="str" cm="1">
        <f t="array" ref="AD1628">_xlfn._xlws.FILTER($W$16:$W$24,($X$16:$X$24=S1628)*($Z$16:$Z$24=AC1628))</f>
        <v>Z</v>
      </c>
      <c r="AE1628" s="4">
        <f t="shared" si="323"/>
        <v>0</v>
      </c>
      <c r="AF1628" s="4">
        <f t="shared" si="324"/>
        <v>3</v>
      </c>
      <c r="AG1628" s="4">
        <f t="shared" si="325"/>
        <v>3</v>
      </c>
    </row>
    <row r="1629" spans="18:33" x14ac:dyDescent="0.3">
      <c r="R1629" s="4" t="s">
        <v>43</v>
      </c>
      <c r="S1629" s="4" t="str">
        <f t="shared" si="314"/>
        <v>C</v>
      </c>
      <c r="T1629" s="4" t="str">
        <f t="shared" si="313"/>
        <v>Z</v>
      </c>
      <c r="U1629" s="4" t="str">
        <f t="shared" si="315"/>
        <v>Scissor</v>
      </c>
      <c r="V1629" s="4" t="str">
        <f t="shared" si="316"/>
        <v>Scissor</v>
      </c>
      <c r="W1629" s="4" t="str">
        <f t="shared" si="317"/>
        <v>ZC</v>
      </c>
      <c r="X1629" s="4" t="str">
        <f t="shared" si="318"/>
        <v>D</v>
      </c>
      <c r="Y1629" s="4">
        <f t="shared" si="319"/>
        <v>3</v>
      </c>
      <c r="Z1629" s="4">
        <f t="shared" si="320"/>
        <v>3</v>
      </c>
      <c r="AA1629" s="4">
        <f t="shared" si="321"/>
        <v>6</v>
      </c>
      <c r="AC1629" s="4" t="str">
        <f t="shared" si="322"/>
        <v>W</v>
      </c>
      <c r="AD1629" s="4" t="str" cm="1">
        <f t="array" ref="AD1629">_xlfn._xlws.FILTER($W$16:$W$24,($X$16:$X$24=S1629)*($Z$16:$Z$24=AC1629))</f>
        <v>X</v>
      </c>
      <c r="AE1629" s="4">
        <f t="shared" si="323"/>
        <v>6</v>
      </c>
      <c r="AF1629" s="4">
        <f t="shared" si="324"/>
        <v>1</v>
      </c>
      <c r="AG1629" s="4">
        <f t="shared" si="325"/>
        <v>7</v>
      </c>
    </row>
    <row r="1630" spans="18:33" x14ac:dyDescent="0.3">
      <c r="R1630" s="4" t="s">
        <v>42</v>
      </c>
      <c r="S1630" s="4" t="str">
        <f t="shared" si="314"/>
        <v>B</v>
      </c>
      <c r="T1630" s="4" t="str">
        <f t="shared" si="313"/>
        <v>Z</v>
      </c>
      <c r="U1630" s="4" t="str">
        <f t="shared" si="315"/>
        <v>Paper</v>
      </c>
      <c r="V1630" s="4" t="str">
        <f t="shared" si="316"/>
        <v>Scissor</v>
      </c>
      <c r="W1630" s="4" t="str">
        <f t="shared" si="317"/>
        <v>ZB</v>
      </c>
      <c r="X1630" s="4" t="str">
        <f t="shared" si="318"/>
        <v>W</v>
      </c>
      <c r="Y1630" s="4">
        <f t="shared" si="319"/>
        <v>6</v>
      </c>
      <c r="Z1630" s="4">
        <f t="shared" si="320"/>
        <v>3</v>
      </c>
      <c r="AA1630" s="4">
        <f t="shared" si="321"/>
        <v>9</v>
      </c>
      <c r="AC1630" s="4" t="str">
        <f t="shared" si="322"/>
        <v>W</v>
      </c>
      <c r="AD1630" s="4" t="str" cm="1">
        <f t="array" ref="AD1630">_xlfn._xlws.FILTER($W$16:$W$24,($X$16:$X$24=S1630)*($Z$16:$Z$24=AC1630))</f>
        <v>Z</v>
      </c>
      <c r="AE1630" s="4">
        <f t="shared" si="323"/>
        <v>6</v>
      </c>
      <c r="AF1630" s="4">
        <f t="shared" si="324"/>
        <v>3</v>
      </c>
      <c r="AG1630" s="4">
        <f t="shared" si="325"/>
        <v>9</v>
      </c>
    </row>
    <row r="1631" spans="18:33" x14ac:dyDescent="0.3">
      <c r="R1631" s="4" t="s">
        <v>48</v>
      </c>
      <c r="S1631" s="4" t="str">
        <f t="shared" si="314"/>
        <v>C</v>
      </c>
      <c r="T1631" s="4" t="str">
        <f t="shared" ref="T1631:T1694" si="326">RIGHT(R1631,1)</f>
        <v>X</v>
      </c>
      <c r="U1631" s="4" t="str">
        <f t="shared" si="315"/>
        <v>Scissor</v>
      </c>
      <c r="V1631" s="4" t="str">
        <f t="shared" si="316"/>
        <v>Rock</v>
      </c>
      <c r="W1631" s="4" t="str">
        <f t="shared" si="317"/>
        <v>XC</v>
      </c>
      <c r="X1631" s="4" t="str">
        <f t="shared" si="318"/>
        <v>W</v>
      </c>
      <c r="Y1631" s="4">
        <f t="shared" si="319"/>
        <v>6</v>
      </c>
      <c r="Z1631" s="4">
        <f t="shared" si="320"/>
        <v>1</v>
      </c>
      <c r="AA1631" s="4">
        <f t="shared" si="321"/>
        <v>7</v>
      </c>
      <c r="AC1631" s="4" t="str">
        <f t="shared" si="322"/>
        <v>L</v>
      </c>
      <c r="AD1631" s="4" t="str" cm="1">
        <f t="array" ref="AD1631">_xlfn._xlws.FILTER($W$16:$W$24,($X$16:$X$24=S1631)*($Z$16:$Z$24=AC1631))</f>
        <v>Y</v>
      </c>
      <c r="AE1631" s="4">
        <f t="shared" si="323"/>
        <v>0</v>
      </c>
      <c r="AF1631" s="4">
        <f t="shared" si="324"/>
        <v>2</v>
      </c>
      <c r="AG1631" s="4">
        <f t="shared" si="325"/>
        <v>2</v>
      </c>
    </row>
    <row r="1632" spans="18:33" x14ac:dyDescent="0.3">
      <c r="R1632" s="4" t="s">
        <v>43</v>
      </c>
      <c r="S1632" s="4" t="str">
        <f t="shared" ref="S1632:S1695" si="327">MID(R1632,1,1)</f>
        <v>C</v>
      </c>
      <c r="T1632" s="4" t="str">
        <f t="shared" si="326"/>
        <v>Z</v>
      </c>
      <c r="U1632" s="4" t="str">
        <f t="shared" ref="U1632:U1695" si="328">VLOOKUP(S1632,$R$15:$T$17,2,FALSE)</f>
        <v>Scissor</v>
      </c>
      <c r="V1632" s="4" t="str">
        <f t="shared" ref="V1632:V1695" si="329">_xlfn.XLOOKUP(T1632,$T$15:$T$17,$S$15:$S$17)</f>
        <v>Scissor</v>
      </c>
      <c r="W1632" s="4" t="str">
        <f t="shared" ref="W1632:W1695" si="330">_xlfn.CONCAT(T1632,S1632)</f>
        <v>ZC</v>
      </c>
      <c r="X1632" s="4" t="str">
        <f t="shared" ref="X1632:X1695" si="331">_xlfn.XLOOKUP(W1632,$Y$16:$Y$24,$Z$16:$Z$24)</f>
        <v>D</v>
      </c>
      <c r="Y1632" s="4">
        <f t="shared" ref="Y1632:Y1695" si="332">_xlfn.XLOOKUP(X1632,$R$8:$R$10,$S$8:$S$10)</f>
        <v>3</v>
      </c>
      <c r="Z1632" s="4">
        <f t="shared" ref="Z1632:Z1695" si="333">_xlfn.XLOOKUP(V1632,$R$20:$R$22,$S$20:$S$22)</f>
        <v>3</v>
      </c>
      <c r="AA1632" s="4">
        <f t="shared" ref="AA1632:AA1695" si="334">SUM(Y1632:Z1632)</f>
        <v>6</v>
      </c>
      <c r="AC1632" s="4" t="str">
        <f t="shared" ref="AC1632:AC1695" si="335">VLOOKUP(T1632,$AC$16:$AD$18,2,FALSE)</f>
        <v>W</v>
      </c>
      <c r="AD1632" s="4" t="str" cm="1">
        <f t="array" ref="AD1632">_xlfn._xlws.FILTER($W$16:$W$24,($X$16:$X$24=S1632)*($Z$16:$Z$24=AC1632))</f>
        <v>X</v>
      </c>
      <c r="AE1632" s="4">
        <f t="shared" ref="AE1632:AE1695" si="336">_xlfn.XLOOKUP(AC1632,$R$8:$R$10,$S$8:$S$10)</f>
        <v>6</v>
      </c>
      <c r="AF1632" s="4">
        <f t="shared" ref="AF1632:AF1695" si="337">_xlfn.XLOOKUP(AD1632,$T$20:$T$22,$S$20:$S$22)</f>
        <v>1</v>
      </c>
      <c r="AG1632" s="4">
        <f t="shared" ref="AG1632:AG1695" si="338">SUM(AE1632:AF1632)</f>
        <v>7</v>
      </c>
    </row>
    <row r="1633" spans="18:33" x14ac:dyDescent="0.3">
      <c r="R1633" s="4" t="s">
        <v>43</v>
      </c>
      <c r="S1633" s="4" t="str">
        <f t="shared" si="327"/>
        <v>C</v>
      </c>
      <c r="T1633" s="4" t="str">
        <f t="shared" si="326"/>
        <v>Z</v>
      </c>
      <c r="U1633" s="4" t="str">
        <f t="shared" si="328"/>
        <v>Scissor</v>
      </c>
      <c r="V1633" s="4" t="str">
        <f t="shared" si="329"/>
        <v>Scissor</v>
      </c>
      <c r="W1633" s="4" t="str">
        <f t="shared" si="330"/>
        <v>ZC</v>
      </c>
      <c r="X1633" s="4" t="str">
        <f t="shared" si="331"/>
        <v>D</v>
      </c>
      <c r="Y1633" s="4">
        <f t="shared" si="332"/>
        <v>3</v>
      </c>
      <c r="Z1633" s="4">
        <f t="shared" si="333"/>
        <v>3</v>
      </c>
      <c r="AA1633" s="4">
        <f t="shared" si="334"/>
        <v>6</v>
      </c>
      <c r="AC1633" s="4" t="str">
        <f t="shared" si="335"/>
        <v>W</v>
      </c>
      <c r="AD1633" s="4" t="str" cm="1">
        <f t="array" ref="AD1633">_xlfn._xlws.FILTER($W$16:$W$24,($X$16:$X$24=S1633)*($Z$16:$Z$24=AC1633))</f>
        <v>X</v>
      </c>
      <c r="AE1633" s="4">
        <f t="shared" si="336"/>
        <v>6</v>
      </c>
      <c r="AF1633" s="4">
        <f t="shared" si="337"/>
        <v>1</v>
      </c>
      <c r="AG1633" s="4">
        <f t="shared" si="338"/>
        <v>7</v>
      </c>
    </row>
    <row r="1634" spans="18:33" x14ac:dyDescent="0.3">
      <c r="R1634" s="4" t="s">
        <v>43</v>
      </c>
      <c r="S1634" s="4" t="str">
        <f t="shared" si="327"/>
        <v>C</v>
      </c>
      <c r="T1634" s="4" t="str">
        <f t="shared" si="326"/>
        <v>Z</v>
      </c>
      <c r="U1634" s="4" t="str">
        <f t="shared" si="328"/>
        <v>Scissor</v>
      </c>
      <c r="V1634" s="4" t="str">
        <f t="shared" si="329"/>
        <v>Scissor</v>
      </c>
      <c r="W1634" s="4" t="str">
        <f t="shared" si="330"/>
        <v>ZC</v>
      </c>
      <c r="X1634" s="4" t="str">
        <f t="shared" si="331"/>
        <v>D</v>
      </c>
      <c r="Y1634" s="4">
        <f t="shared" si="332"/>
        <v>3</v>
      </c>
      <c r="Z1634" s="4">
        <f t="shared" si="333"/>
        <v>3</v>
      </c>
      <c r="AA1634" s="4">
        <f t="shared" si="334"/>
        <v>6</v>
      </c>
      <c r="AC1634" s="4" t="str">
        <f t="shared" si="335"/>
        <v>W</v>
      </c>
      <c r="AD1634" s="4" t="str" cm="1">
        <f t="array" ref="AD1634">_xlfn._xlws.FILTER($W$16:$W$24,($X$16:$X$24=S1634)*($Z$16:$Z$24=AC1634))</f>
        <v>X</v>
      </c>
      <c r="AE1634" s="4">
        <f t="shared" si="336"/>
        <v>6</v>
      </c>
      <c r="AF1634" s="4">
        <f t="shared" si="337"/>
        <v>1</v>
      </c>
      <c r="AG1634" s="4">
        <f t="shared" si="338"/>
        <v>7</v>
      </c>
    </row>
    <row r="1635" spans="18:33" x14ac:dyDescent="0.3">
      <c r="R1635" s="4" t="s">
        <v>43</v>
      </c>
      <c r="S1635" s="4" t="str">
        <f t="shared" si="327"/>
        <v>C</v>
      </c>
      <c r="T1635" s="4" t="str">
        <f t="shared" si="326"/>
        <v>Z</v>
      </c>
      <c r="U1635" s="4" t="str">
        <f t="shared" si="328"/>
        <v>Scissor</v>
      </c>
      <c r="V1635" s="4" t="str">
        <f t="shared" si="329"/>
        <v>Scissor</v>
      </c>
      <c r="W1635" s="4" t="str">
        <f t="shared" si="330"/>
        <v>ZC</v>
      </c>
      <c r="X1635" s="4" t="str">
        <f t="shared" si="331"/>
        <v>D</v>
      </c>
      <c r="Y1635" s="4">
        <f t="shared" si="332"/>
        <v>3</v>
      </c>
      <c r="Z1635" s="4">
        <f t="shared" si="333"/>
        <v>3</v>
      </c>
      <c r="AA1635" s="4">
        <f t="shared" si="334"/>
        <v>6</v>
      </c>
      <c r="AC1635" s="4" t="str">
        <f t="shared" si="335"/>
        <v>W</v>
      </c>
      <c r="AD1635" s="4" t="str" cm="1">
        <f t="array" ref="AD1635">_xlfn._xlws.FILTER($W$16:$W$24,($X$16:$X$24=S1635)*($Z$16:$Z$24=AC1635))</f>
        <v>X</v>
      </c>
      <c r="AE1635" s="4">
        <f t="shared" si="336"/>
        <v>6</v>
      </c>
      <c r="AF1635" s="4">
        <f t="shared" si="337"/>
        <v>1</v>
      </c>
      <c r="AG1635" s="4">
        <f t="shared" si="338"/>
        <v>7</v>
      </c>
    </row>
    <row r="1636" spans="18:33" x14ac:dyDescent="0.3">
      <c r="R1636" s="4" t="s">
        <v>44</v>
      </c>
      <c r="S1636" s="4" t="str">
        <f t="shared" si="327"/>
        <v>B</v>
      </c>
      <c r="T1636" s="4" t="str">
        <f t="shared" si="326"/>
        <v>X</v>
      </c>
      <c r="U1636" s="4" t="str">
        <f t="shared" si="328"/>
        <v>Paper</v>
      </c>
      <c r="V1636" s="4" t="str">
        <f t="shared" si="329"/>
        <v>Rock</v>
      </c>
      <c r="W1636" s="4" t="str">
        <f t="shared" si="330"/>
        <v>XB</v>
      </c>
      <c r="X1636" s="4" t="str">
        <f t="shared" si="331"/>
        <v>L</v>
      </c>
      <c r="Y1636" s="4">
        <f t="shared" si="332"/>
        <v>0</v>
      </c>
      <c r="Z1636" s="4">
        <f t="shared" si="333"/>
        <v>1</v>
      </c>
      <c r="AA1636" s="4">
        <f t="shared" si="334"/>
        <v>1</v>
      </c>
      <c r="AC1636" s="4" t="str">
        <f t="shared" si="335"/>
        <v>L</v>
      </c>
      <c r="AD1636" s="4" t="str" cm="1">
        <f t="array" ref="AD1636">_xlfn._xlws.FILTER($W$16:$W$24,($X$16:$X$24=S1636)*($Z$16:$Z$24=AC1636))</f>
        <v>X</v>
      </c>
      <c r="AE1636" s="4">
        <f t="shared" si="336"/>
        <v>0</v>
      </c>
      <c r="AF1636" s="4">
        <f t="shared" si="337"/>
        <v>1</v>
      </c>
      <c r="AG1636" s="4">
        <f t="shared" si="338"/>
        <v>1</v>
      </c>
    </row>
    <row r="1637" spans="18:33" x14ac:dyDescent="0.3">
      <c r="R1637" s="4" t="s">
        <v>48</v>
      </c>
      <c r="S1637" s="4" t="str">
        <f t="shared" si="327"/>
        <v>C</v>
      </c>
      <c r="T1637" s="4" t="str">
        <f t="shared" si="326"/>
        <v>X</v>
      </c>
      <c r="U1637" s="4" t="str">
        <f t="shared" si="328"/>
        <v>Scissor</v>
      </c>
      <c r="V1637" s="4" t="str">
        <f t="shared" si="329"/>
        <v>Rock</v>
      </c>
      <c r="W1637" s="4" t="str">
        <f t="shared" si="330"/>
        <v>XC</v>
      </c>
      <c r="X1637" s="4" t="str">
        <f t="shared" si="331"/>
        <v>W</v>
      </c>
      <c r="Y1637" s="4">
        <f t="shared" si="332"/>
        <v>6</v>
      </c>
      <c r="Z1637" s="4">
        <f t="shared" si="333"/>
        <v>1</v>
      </c>
      <c r="AA1637" s="4">
        <f t="shared" si="334"/>
        <v>7</v>
      </c>
      <c r="AC1637" s="4" t="str">
        <f t="shared" si="335"/>
        <v>L</v>
      </c>
      <c r="AD1637" s="4" t="str" cm="1">
        <f t="array" ref="AD1637">_xlfn._xlws.FILTER($W$16:$W$24,($X$16:$X$24=S1637)*($Z$16:$Z$24=AC1637))</f>
        <v>Y</v>
      </c>
      <c r="AE1637" s="4">
        <f t="shared" si="336"/>
        <v>0</v>
      </c>
      <c r="AF1637" s="4">
        <f t="shared" si="337"/>
        <v>2</v>
      </c>
      <c r="AG1637" s="4">
        <f t="shared" si="338"/>
        <v>2</v>
      </c>
    </row>
    <row r="1638" spans="18:33" x14ac:dyDescent="0.3">
      <c r="R1638" s="4" t="s">
        <v>42</v>
      </c>
      <c r="S1638" s="4" t="str">
        <f t="shared" si="327"/>
        <v>B</v>
      </c>
      <c r="T1638" s="4" t="str">
        <f t="shared" si="326"/>
        <v>Z</v>
      </c>
      <c r="U1638" s="4" t="str">
        <f t="shared" si="328"/>
        <v>Paper</v>
      </c>
      <c r="V1638" s="4" t="str">
        <f t="shared" si="329"/>
        <v>Scissor</v>
      </c>
      <c r="W1638" s="4" t="str">
        <f t="shared" si="330"/>
        <v>ZB</v>
      </c>
      <c r="X1638" s="4" t="str">
        <f t="shared" si="331"/>
        <v>W</v>
      </c>
      <c r="Y1638" s="4">
        <f t="shared" si="332"/>
        <v>6</v>
      </c>
      <c r="Z1638" s="4">
        <f t="shared" si="333"/>
        <v>3</v>
      </c>
      <c r="AA1638" s="4">
        <f t="shared" si="334"/>
        <v>9</v>
      </c>
      <c r="AC1638" s="4" t="str">
        <f t="shared" si="335"/>
        <v>W</v>
      </c>
      <c r="AD1638" s="4" t="str" cm="1">
        <f t="array" ref="AD1638">_xlfn._xlws.FILTER($W$16:$W$24,($X$16:$X$24=S1638)*($Z$16:$Z$24=AC1638))</f>
        <v>Z</v>
      </c>
      <c r="AE1638" s="4">
        <f t="shared" si="336"/>
        <v>6</v>
      </c>
      <c r="AF1638" s="4">
        <f t="shared" si="337"/>
        <v>3</v>
      </c>
      <c r="AG1638" s="4">
        <f t="shared" si="338"/>
        <v>9</v>
      </c>
    </row>
    <row r="1639" spans="18:33" x14ac:dyDescent="0.3">
      <c r="R1639" s="4" t="s">
        <v>43</v>
      </c>
      <c r="S1639" s="4" t="str">
        <f t="shared" si="327"/>
        <v>C</v>
      </c>
      <c r="T1639" s="4" t="str">
        <f t="shared" si="326"/>
        <v>Z</v>
      </c>
      <c r="U1639" s="4" t="str">
        <f t="shared" si="328"/>
        <v>Scissor</v>
      </c>
      <c r="V1639" s="4" t="str">
        <f t="shared" si="329"/>
        <v>Scissor</v>
      </c>
      <c r="W1639" s="4" t="str">
        <f t="shared" si="330"/>
        <v>ZC</v>
      </c>
      <c r="X1639" s="4" t="str">
        <f t="shared" si="331"/>
        <v>D</v>
      </c>
      <c r="Y1639" s="4">
        <f t="shared" si="332"/>
        <v>3</v>
      </c>
      <c r="Z1639" s="4">
        <f t="shared" si="333"/>
        <v>3</v>
      </c>
      <c r="AA1639" s="4">
        <f t="shared" si="334"/>
        <v>6</v>
      </c>
      <c r="AC1639" s="4" t="str">
        <f t="shared" si="335"/>
        <v>W</v>
      </c>
      <c r="AD1639" s="4" t="str" cm="1">
        <f t="array" ref="AD1639">_xlfn._xlws.FILTER($W$16:$W$24,($X$16:$X$24=S1639)*($Z$16:$Z$24=AC1639))</f>
        <v>X</v>
      </c>
      <c r="AE1639" s="4">
        <f t="shared" si="336"/>
        <v>6</v>
      </c>
      <c r="AF1639" s="4">
        <f t="shared" si="337"/>
        <v>1</v>
      </c>
      <c r="AG1639" s="4">
        <f t="shared" si="338"/>
        <v>7</v>
      </c>
    </row>
    <row r="1640" spans="18:33" x14ac:dyDescent="0.3">
      <c r="R1640" s="4" t="s">
        <v>42</v>
      </c>
      <c r="S1640" s="4" t="str">
        <f t="shared" si="327"/>
        <v>B</v>
      </c>
      <c r="T1640" s="4" t="str">
        <f t="shared" si="326"/>
        <v>Z</v>
      </c>
      <c r="U1640" s="4" t="str">
        <f t="shared" si="328"/>
        <v>Paper</v>
      </c>
      <c r="V1640" s="4" t="str">
        <f t="shared" si="329"/>
        <v>Scissor</v>
      </c>
      <c r="W1640" s="4" t="str">
        <f t="shared" si="330"/>
        <v>ZB</v>
      </c>
      <c r="X1640" s="4" t="str">
        <f t="shared" si="331"/>
        <v>W</v>
      </c>
      <c r="Y1640" s="4">
        <f t="shared" si="332"/>
        <v>6</v>
      </c>
      <c r="Z1640" s="4">
        <f t="shared" si="333"/>
        <v>3</v>
      </c>
      <c r="AA1640" s="4">
        <f t="shared" si="334"/>
        <v>9</v>
      </c>
      <c r="AC1640" s="4" t="str">
        <f t="shared" si="335"/>
        <v>W</v>
      </c>
      <c r="AD1640" s="4" t="str" cm="1">
        <f t="array" ref="AD1640">_xlfn._xlws.FILTER($W$16:$W$24,($X$16:$X$24=S1640)*($Z$16:$Z$24=AC1640))</f>
        <v>Z</v>
      </c>
      <c r="AE1640" s="4">
        <f t="shared" si="336"/>
        <v>6</v>
      </c>
      <c r="AF1640" s="4">
        <f t="shared" si="337"/>
        <v>3</v>
      </c>
      <c r="AG1640" s="4">
        <f t="shared" si="338"/>
        <v>9</v>
      </c>
    </row>
    <row r="1641" spans="18:33" x14ac:dyDescent="0.3">
      <c r="R1641" s="4" t="s">
        <v>46</v>
      </c>
      <c r="S1641" s="4" t="str">
        <f t="shared" si="327"/>
        <v>A</v>
      </c>
      <c r="T1641" s="4" t="str">
        <f t="shared" si="326"/>
        <v>Y</v>
      </c>
      <c r="U1641" s="4" t="str">
        <f t="shared" si="328"/>
        <v>Rock</v>
      </c>
      <c r="V1641" s="4" t="str">
        <f t="shared" si="329"/>
        <v>Paper</v>
      </c>
      <c r="W1641" s="4" t="str">
        <f t="shared" si="330"/>
        <v>YA</v>
      </c>
      <c r="X1641" s="4" t="str">
        <f t="shared" si="331"/>
        <v>W</v>
      </c>
      <c r="Y1641" s="4">
        <f t="shared" si="332"/>
        <v>6</v>
      </c>
      <c r="Z1641" s="4">
        <f t="shared" si="333"/>
        <v>2</v>
      </c>
      <c r="AA1641" s="4">
        <f t="shared" si="334"/>
        <v>8</v>
      </c>
      <c r="AC1641" s="4" t="str">
        <f t="shared" si="335"/>
        <v>D</v>
      </c>
      <c r="AD1641" s="4" t="str" cm="1">
        <f t="array" ref="AD1641">_xlfn._xlws.FILTER($W$16:$W$24,($X$16:$X$24=S1641)*($Z$16:$Z$24=AC1641))</f>
        <v>X</v>
      </c>
      <c r="AE1641" s="4">
        <f t="shared" si="336"/>
        <v>3</v>
      </c>
      <c r="AF1641" s="4">
        <f t="shared" si="337"/>
        <v>1</v>
      </c>
      <c r="AG1641" s="4">
        <f t="shared" si="338"/>
        <v>4</v>
      </c>
    </row>
    <row r="1642" spans="18:33" x14ac:dyDescent="0.3">
      <c r="R1642" s="4" t="s">
        <v>43</v>
      </c>
      <c r="S1642" s="4" t="str">
        <f t="shared" si="327"/>
        <v>C</v>
      </c>
      <c r="T1642" s="4" t="str">
        <f t="shared" si="326"/>
        <v>Z</v>
      </c>
      <c r="U1642" s="4" t="str">
        <f t="shared" si="328"/>
        <v>Scissor</v>
      </c>
      <c r="V1642" s="4" t="str">
        <f t="shared" si="329"/>
        <v>Scissor</v>
      </c>
      <c r="W1642" s="4" t="str">
        <f t="shared" si="330"/>
        <v>ZC</v>
      </c>
      <c r="X1642" s="4" t="str">
        <f t="shared" si="331"/>
        <v>D</v>
      </c>
      <c r="Y1642" s="4">
        <f t="shared" si="332"/>
        <v>3</v>
      </c>
      <c r="Z1642" s="4">
        <f t="shared" si="333"/>
        <v>3</v>
      </c>
      <c r="AA1642" s="4">
        <f t="shared" si="334"/>
        <v>6</v>
      </c>
      <c r="AC1642" s="4" t="str">
        <f t="shared" si="335"/>
        <v>W</v>
      </c>
      <c r="AD1642" s="4" t="str" cm="1">
        <f t="array" ref="AD1642">_xlfn._xlws.FILTER($W$16:$W$24,($X$16:$X$24=S1642)*($Z$16:$Z$24=AC1642))</f>
        <v>X</v>
      </c>
      <c r="AE1642" s="4">
        <f t="shared" si="336"/>
        <v>6</v>
      </c>
      <c r="AF1642" s="4">
        <f t="shared" si="337"/>
        <v>1</v>
      </c>
      <c r="AG1642" s="4">
        <f t="shared" si="338"/>
        <v>7</v>
      </c>
    </row>
    <row r="1643" spans="18:33" x14ac:dyDescent="0.3">
      <c r="R1643" s="4" t="s">
        <v>46</v>
      </c>
      <c r="S1643" s="4" t="str">
        <f t="shared" si="327"/>
        <v>A</v>
      </c>
      <c r="T1643" s="4" t="str">
        <f t="shared" si="326"/>
        <v>Y</v>
      </c>
      <c r="U1643" s="4" t="str">
        <f t="shared" si="328"/>
        <v>Rock</v>
      </c>
      <c r="V1643" s="4" t="str">
        <f t="shared" si="329"/>
        <v>Paper</v>
      </c>
      <c r="W1643" s="4" t="str">
        <f t="shared" si="330"/>
        <v>YA</v>
      </c>
      <c r="X1643" s="4" t="str">
        <f t="shared" si="331"/>
        <v>W</v>
      </c>
      <c r="Y1643" s="4">
        <f t="shared" si="332"/>
        <v>6</v>
      </c>
      <c r="Z1643" s="4">
        <f t="shared" si="333"/>
        <v>2</v>
      </c>
      <c r="AA1643" s="4">
        <f t="shared" si="334"/>
        <v>8</v>
      </c>
      <c r="AC1643" s="4" t="str">
        <f t="shared" si="335"/>
        <v>D</v>
      </c>
      <c r="AD1643" s="4" t="str" cm="1">
        <f t="array" ref="AD1643">_xlfn._xlws.FILTER($W$16:$W$24,($X$16:$X$24=S1643)*($Z$16:$Z$24=AC1643))</f>
        <v>X</v>
      </c>
      <c r="AE1643" s="4">
        <f t="shared" si="336"/>
        <v>3</v>
      </c>
      <c r="AF1643" s="4">
        <f t="shared" si="337"/>
        <v>1</v>
      </c>
      <c r="AG1643" s="4">
        <f t="shared" si="338"/>
        <v>4</v>
      </c>
    </row>
    <row r="1644" spans="18:33" x14ac:dyDescent="0.3">
      <c r="R1644" s="4" t="s">
        <v>44</v>
      </c>
      <c r="S1644" s="4" t="str">
        <f t="shared" si="327"/>
        <v>B</v>
      </c>
      <c r="T1644" s="4" t="str">
        <f t="shared" si="326"/>
        <v>X</v>
      </c>
      <c r="U1644" s="4" t="str">
        <f t="shared" si="328"/>
        <v>Paper</v>
      </c>
      <c r="V1644" s="4" t="str">
        <f t="shared" si="329"/>
        <v>Rock</v>
      </c>
      <c r="W1644" s="4" t="str">
        <f t="shared" si="330"/>
        <v>XB</v>
      </c>
      <c r="X1644" s="4" t="str">
        <f t="shared" si="331"/>
        <v>L</v>
      </c>
      <c r="Y1644" s="4">
        <f t="shared" si="332"/>
        <v>0</v>
      </c>
      <c r="Z1644" s="4">
        <f t="shared" si="333"/>
        <v>1</v>
      </c>
      <c r="AA1644" s="4">
        <f t="shared" si="334"/>
        <v>1</v>
      </c>
      <c r="AC1644" s="4" t="str">
        <f t="shared" si="335"/>
        <v>L</v>
      </c>
      <c r="AD1644" s="4" t="str" cm="1">
        <f t="array" ref="AD1644">_xlfn._xlws.FILTER($W$16:$W$24,($X$16:$X$24=S1644)*($Z$16:$Z$24=AC1644))</f>
        <v>X</v>
      </c>
      <c r="AE1644" s="4">
        <f t="shared" si="336"/>
        <v>0</v>
      </c>
      <c r="AF1644" s="4">
        <f t="shared" si="337"/>
        <v>1</v>
      </c>
      <c r="AG1644" s="4">
        <f t="shared" si="338"/>
        <v>1</v>
      </c>
    </row>
    <row r="1645" spans="18:33" x14ac:dyDescent="0.3">
      <c r="R1645" s="4" t="s">
        <v>43</v>
      </c>
      <c r="S1645" s="4" t="str">
        <f t="shared" si="327"/>
        <v>C</v>
      </c>
      <c r="T1645" s="4" t="str">
        <f t="shared" si="326"/>
        <v>Z</v>
      </c>
      <c r="U1645" s="4" t="str">
        <f t="shared" si="328"/>
        <v>Scissor</v>
      </c>
      <c r="V1645" s="4" t="str">
        <f t="shared" si="329"/>
        <v>Scissor</v>
      </c>
      <c r="W1645" s="4" t="str">
        <f t="shared" si="330"/>
        <v>ZC</v>
      </c>
      <c r="X1645" s="4" t="str">
        <f t="shared" si="331"/>
        <v>D</v>
      </c>
      <c r="Y1645" s="4">
        <f t="shared" si="332"/>
        <v>3</v>
      </c>
      <c r="Z1645" s="4">
        <f t="shared" si="333"/>
        <v>3</v>
      </c>
      <c r="AA1645" s="4">
        <f t="shared" si="334"/>
        <v>6</v>
      </c>
      <c r="AC1645" s="4" t="str">
        <f t="shared" si="335"/>
        <v>W</v>
      </c>
      <c r="AD1645" s="4" t="str" cm="1">
        <f t="array" ref="AD1645">_xlfn._xlws.FILTER($W$16:$W$24,($X$16:$X$24=S1645)*($Z$16:$Z$24=AC1645))</f>
        <v>X</v>
      </c>
      <c r="AE1645" s="4">
        <f t="shared" si="336"/>
        <v>6</v>
      </c>
      <c r="AF1645" s="4">
        <f t="shared" si="337"/>
        <v>1</v>
      </c>
      <c r="AG1645" s="4">
        <f t="shared" si="338"/>
        <v>7</v>
      </c>
    </row>
    <row r="1646" spans="18:33" x14ac:dyDescent="0.3">
      <c r="R1646" s="4" t="s">
        <v>43</v>
      </c>
      <c r="S1646" s="4" t="str">
        <f t="shared" si="327"/>
        <v>C</v>
      </c>
      <c r="T1646" s="4" t="str">
        <f t="shared" si="326"/>
        <v>Z</v>
      </c>
      <c r="U1646" s="4" t="str">
        <f t="shared" si="328"/>
        <v>Scissor</v>
      </c>
      <c r="V1646" s="4" t="str">
        <f t="shared" si="329"/>
        <v>Scissor</v>
      </c>
      <c r="W1646" s="4" t="str">
        <f t="shared" si="330"/>
        <v>ZC</v>
      </c>
      <c r="X1646" s="4" t="str">
        <f t="shared" si="331"/>
        <v>D</v>
      </c>
      <c r="Y1646" s="4">
        <f t="shared" si="332"/>
        <v>3</v>
      </c>
      <c r="Z1646" s="4">
        <f t="shared" si="333"/>
        <v>3</v>
      </c>
      <c r="AA1646" s="4">
        <f t="shared" si="334"/>
        <v>6</v>
      </c>
      <c r="AC1646" s="4" t="str">
        <f t="shared" si="335"/>
        <v>W</v>
      </c>
      <c r="AD1646" s="4" t="str" cm="1">
        <f t="array" ref="AD1646">_xlfn._xlws.FILTER($W$16:$W$24,($X$16:$X$24=S1646)*($Z$16:$Z$24=AC1646))</f>
        <v>X</v>
      </c>
      <c r="AE1646" s="4">
        <f t="shared" si="336"/>
        <v>6</v>
      </c>
      <c r="AF1646" s="4">
        <f t="shared" si="337"/>
        <v>1</v>
      </c>
      <c r="AG1646" s="4">
        <f t="shared" si="338"/>
        <v>7</v>
      </c>
    </row>
    <row r="1647" spans="18:33" x14ac:dyDescent="0.3">
      <c r="R1647" s="4" t="s">
        <v>43</v>
      </c>
      <c r="S1647" s="4" t="str">
        <f t="shared" si="327"/>
        <v>C</v>
      </c>
      <c r="T1647" s="4" t="str">
        <f t="shared" si="326"/>
        <v>Z</v>
      </c>
      <c r="U1647" s="4" t="str">
        <f t="shared" si="328"/>
        <v>Scissor</v>
      </c>
      <c r="V1647" s="4" t="str">
        <f t="shared" si="329"/>
        <v>Scissor</v>
      </c>
      <c r="W1647" s="4" t="str">
        <f t="shared" si="330"/>
        <v>ZC</v>
      </c>
      <c r="X1647" s="4" t="str">
        <f t="shared" si="331"/>
        <v>D</v>
      </c>
      <c r="Y1647" s="4">
        <f t="shared" si="332"/>
        <v>3</v>
      </c>
      <c r="Z1647" s="4">
        <f t="shared" si="333"/>
        <v>3</v>
      </c>
      <c r="AA1647" s="4">
        <f t="shared" si="334"/>
        <v>6</v>
      </c>
      <c r="AC1647" s="4" t="str">
        <f t="shared" si="335"/>
        <v>W</v>
      </c>
      <c r="AD1647" s="4" t="str" cm="1">
        <f t="array" ref="AD1647">_xlfn._xlws.FILTER($W$16:$W$24,($X$16:$X$24=S1647)*($Z$16:$Z$24=AC1647))</f>
        <v>X</v>
      </c>
      <c r="AE1647" s="4">
        <f t="shared" si="336"/>
        <v>6</v>
      </c>
      <c r="AF1647" s="4">
        <f t="shared" si="337"/>
        <v>1</v>
      </c>
      <c r="AG1647" s="4">
        <f t="shared" si="338"/>
        <v>7</v>
      </c>
    </row>
    <row r="1648" spans="18:33" x14ac:dyDescent="0.3">
      <c r="R1648" s="4" t="s">
        <v>43</v>
      </c>
      <c r="S1648" s="4" t="str">
        <f t="shared" si="327"/>
        <v>C</v>
      </c>
      <c r="T1648" s="4" t="str">
        <f t="shared" si="326"/>
        <v>Z</v>
      </c>
      <c r="U1648" s="4" t="str">
        <f t="shared" si="328"/>
        <v>Scissor</v>
      </c>
      <c r="V1648" s="4" t="str">
        <f t="shared" si="329"/>
        <v>Scissor</v>
      </c>
      <c r="W1648" s="4" t="str">
        <f t="shared" si="330"/>
        <v>ZC</v>
      </c>
      <c r="X1648" s="4" t="str">
        <f t="shared" si="331"/>
        <v>D</v>
      </c>
      <c r="Y1648" s="4">
        <f t="shared" si="332"/>
        <v>3</v>
      </c>
      <c r="Z1648" s="4">
        <f t="shared" si="333"/>
        <v>3</v>
      </c>
      <c r="AA1648" s="4">
        <f t="shared" si="334"/>
        <v>6</v>
      </c>
      <c r="AC1648" s="4" t="str">
        <f t="shared" si="335"/>
        <v>W</v>
      </c>
      <c r="AD1648" s="4" t="str" cm="1">
        <f t="array" ref="AD1648">_xlfn._xlws.FILTER($W$16:$W$24,($X$16:$X$24=S1648)*($Z$16:$Z$24=AC1648))</f>
        <v>X</v>
      </c>
      <c r="AE1648" s="4">
        <f t="shared" si="336"/>
        <v>6</v>
      </c>
      <c r="AF1648" s="4">
        <f t="shared" si="337"/>
        <v>1</v>
      </c>
      <c r="AG1648" s="4">
        <f t="shared" si="338"/>
        <v>7</v>
      </c>
    </row>
    <row r="1649" spans="18:33" x14ac:dyDescent="0.3">
      <c r="R1649" s="4" t="s">
        <v>46</v>
      </c>
      <c r="S1649" s="4" t="str">
        <f t="shared" si="327"/>
        <v>A</v>
      </c>
      <c r="T1649" s="4" t="str">
        <f t="shared" si="326"/>
        <v>Y</v>
      </c>
      <c r="U1649" s="4" t="str">
        <f t="shared" si="328"/>
        <v>Rock</v>
      </c>
      <c r="V1649" s="4" t="str">
        <f t="shared" si="329"/>
        <v>Paper</v>
      </c>
      <c r="W1649" s="4" t="str">
        <f t="shared" si="330"/>
        <v>YA</v>
      </c>
      <c r="X1649" s="4" t="str">
        <f t="shared" si="331"/>
        <v>W</v>
      </c>
      <c r="Y1649" s="4">
        <f t="shared" si="332"/>
        <v>6</v>
      </c>
      <c r="Z1649" s="4">
        <f t="shared" si="333"/>
        <v>2</v>
      </c>
      <c r="AA1649" s="4">
        <f t="shared" si="334"/>
        <v>8</v>
      </c>
      <c r="AC1649" s="4" t="str">
        <f t="shared" si="335"/>
        <v>D</v>
      </c>
      <c r="AD1649" s="4" t="str" cm="1">
        <f t="array" ref="AD1649">_xlfn._xlws.FILTER($W$16:$W$24,($X$16:$X$24=S1649)*($Z$16:$Z$24=AC1649))</f>
        <v>X</v>
      </c>
      <c r="AE1649" s="4">
        <f t="shared" si="336"/>
        <v>3</v>
      </c>
      <c r="AF1649" s="4">
        <f t="shared" si="337"/>
        <v>1</v>
      </c>
      <c r="AG1649" s="4">
        <f t="shared" si="338"/>
        <v>4</v>
      </c>
    </row>
    <row r="1650" spans="18:33" x14ac:dyDescent="0.3">
      <c r="R1650" s="4" t="s">
        <v>43</v>
      </c>
      <c r="S1650" s="4" t="str">
        <f t="shared" si="327"/>
        <v>C</v>
      </c>
      <c r="T1650" s="4" t="str">
        <f t="shared" si="326"/>
        <v>Z</v>
      </c>
      <c r="U1650" s="4" t="str">
        <f t="shared" si="328"/>
        <v>Scissor</v>
      </c>
      <c r="V1650" s="4" t="str">
        <f t="shared" si="329"/>
        <v>Scissor</v>
      </c>
      <c r="W1650" s="4" t="str">
        <f t="shared" si="330"/>
        <v>ZC</v>
      </c>
      <c r="X1650" s="4" t="str">
        <f t="shared" si="331"/>
        <v>D</v>
      </c>
      <c r="Y1650" s="4">
        <f t="shared" si="332"/>
        <v>3</v>
      </c>
      <c r="Z1650" s="4">
        <f t="shared" si="333"/>
        <v>3</v>
      </c>
      <c r="AA1650" s="4">
        <f t="shared" si="334"/>
        <v>6</v>
      </c>
      <c r="AC1650" s="4" t="str">
        <f t="shared" si="335"/>
        <v>W</v>
      </c>
      <c r="AD1650" s="4" t="str" cm="1">
        <f t="array" ref="AD1650">_xlfn._xlws.FILTER($W$16:$W$24,($X$16:$X$24=S1650)*($Z$16:$Z$24=AC1650))</f>
        <v>X</v>
      </c>
      <c r="AE1650" s="4">
        <f t="shared" si="336"/>
        <v>6</v>
      </c>
      <c r="AF1650" s="4">
        <f t="shared" si="337"/>
        <v>1</v>
      </c>
      <c r="AG1650" s="4">
        <f t="shared" si="338"/>
        <v>7</v>
      </c>
    </row>
    <row r="1651" spans="18:33" x14ac:dyDescent="0.3">
      <c r="R1651" s="4" t="s">
        <v>43</v>
      </c>
      <c r="S1651" s="4" t="str">
        <f t="shared" si="327"/>
        <v>C</v>
      </c>
      <c r="T1651" s="4" t="str">
        <f t="shared" si="326"/>
        <v>Z</v>
      </c>
      <c r="U1651" s="4" t="str">
        <f t="shared" si="328"/>
        <v>Scissor</v>
      </c>
      <c r="V1651" s="4" t="str">
        <f t="shared" si="329"/>
        <v>Scissor</v>
      </c>
      <c r="W1651" s="4" t="str">
        <f t="shared" si="330"/>
        <v>ZC</v>
      </c>
      <c r="X1651" s="4" t="str">
        <f t="shared" si="331"/>
        <v>D</v>
      </c>
      <c r="Y1651" s="4">
        <f t="shared" si="332"/>
        <v>3</v>
      </c>
      <c r="Z1651" s="4">
        <f t="shared" si="333"/>
        <v>3</v>
      </c>
      <c r="AA1651" s="4">
        <f t="shared" si="334"/>
        <v>6</v>
      </c>
      <c r="AC1651" s="4" t="str">
        <f t="shared" si="335"/>
        <v>W</v>
      </c>
      <c r="AD1651" s="4" t="str" cm="1">
        <f t="array" ref="AD1651">_xlfn._xlws.FILTER($W$16:$W$24,($X$16:$X$24=S1651)*($Z$16:$Z$24=AC1651))</f>
        <v>X</v>
      </c>
      <c r="AE1651" s="4">
        <f t="shared" si="336"/>
        <v>6</v>
      </c>
      <c r="AF1651" s="4">
        <f t="shared" si="337"/>
        <v>1</v>
      </c>
      <c r="AG1651" s="4">
        <f t="shared" si="338"/>
        <v>7</v>
      </c>
    </row>
    <row r="1652" spans="18:33" x14ac:dyDescent="0.3">
      <c r="R1652" s="4" t="s">
        <v>42</v>
      </c>
      <c r="S1652" s="4" t="str">
        <f t="shared" si="327"/>
        <v>B</v>
      </c>
      <c r="T1652" s="4" t="str">
        <f t="shared" si="326"/>
        <v>Z</v>
      </c>
      <c r="U1652" s="4" t="str">
        <f t="shared" si="328"/>
        <v>Paper</v>
      </c>
      <c r="V1652" s="4" t="str">
        <f t="shared" si="329"/>
        <v>Scissor</v>
      </c>
      <c r="W1652" s="4" t="str">
        <f t="shared" si="330"/>
        <v>ZB</v>
      </c>
      <c r="X1652" s="4" t="str">
        <f t="shared" si="331"/>
        <v>W</v>
      </c>
      <c r="Y1652" s="4">
        <f t="shared" si="332"/>
        <v>6</v>
      </c>
      <c r="Z1652" s="4">
        <f t="shared" si="333"/>
        <v>3</v>
      </c>
      <c r="AA1652" s="4">
        <f t="shared" si="334"/>
        <v>9</v>
      </c>
      <c r="AC1652" s="4" t="str">
        <f t="shared" si="335"/>
        <v>W</v>
      </c>
      <c r="AD1652" s="4" t="str" cm="1">
        <f t="array" ref="AD1652">_xlfn._xlws.FILTER($W$16:$W$24,($X$16:$X$24=S1652)*($Z$16:$Z$24=AC1652))</f>
        <v>Z</v>
      </c>
      <c r="AE1652" s="4">
        <f t="shared" si="336"/>
        <v>6</v>
      </c>
      <c r="AF1652" s="4">
        <f t="shared" si="337"/>
        <v>3</v>
      </c>
      <c r="AG1652" s="4">
        <f t="shared" si="338"/>
        <v>9</v>
      </c>
    </row>
    <row r="1653" spans="18:33" x14ac:dyDescent="0.3">
      <c r="R1653" s="4" t="s">
        <v>43</v>
      </c>
      <c r="S1653" s="4" t="str">
        <f t="shared" si="327"/>
        <v>C</v>
      </c>
      <c r="T1653" s="4" t="str">
        <f t="shared" si="326"/>
        <v>Z</v>
      </c>
      <c r="U1653" s="4" t="str">
        <f t="shared" si="328"/>
        <v>Scissor</v>
      </c>
      <c r="V1653" s="4" t="str">
        <f t="shared" si="329"/>
        <v>Scissor</v>
      </c>
      <c r="W1653" s="4" t="str">
        <f t="shared" si="330"/>
        <v>ZC</v>
      </c>
      <c r="X1653" s="4" t="str">
        <f t="shared" si="331"/>
        <v>D</v>
      </c>
      <c r="Y1653" s="4">
        <f t="shared" si="332"/>
        <v>3</v>
      </c>
      <c r="Z1653" s="4">
        <f t="shared" si="333"/>
        <v>3</v>
      </c>
      <c r="AA1653" s="4">
        <f t="shared" si="334"/>
        <v>6</v>
      </c>
      <c r="AC1653" s="4" t="str">
        <f t="shared" si="335"/>
        <v>W</v>
      </c>
      <c r="AD1653" s="4" t="str" cm="1">
        <f t="array" ref="AD1653">_xlfn._xlws.FILTER($W$16:$W$24,($X$16:$X$24=S1653)*($Z$16:$Z$24=AC1653))</f>
        <v>X</v>
      </c>
      <c r="AE1653" s="4">
        <f t="shared" si="336"/>
        <v>6</v>
      </c>
      <c r="AF1653" s="4">
        <f t="shared" si="337"/>
        <v>1</v>
      </c>
      <c r="AG1653" s="4">
        <f t="shared" si="338"/>
        <v>7</v>
      </c>
    </row>
    <row r="1654" spans="18:33" x14ac:dyDescent="0.3">
      <c r="R1654" s="4" t="s">
        <v>43</v>
      </c>
      <c r="S1654" s="4" t="str">
        <f t="shared" si="327"/>
        <v>C</v>
      </c>
      <c r="T1654" s="4" t="str">
        <f t="shared" si="326"/>
        <v>Z</v>
      </c>
      <c r="U1654" s="4" t="str">
        <f t="shared" si="328"/>
        <v>Scissor</v>
      </c>
      <c r="V1654" s="4" t="str">
        <f t="shared" si="329"/>
        <v>Scissor</v>
      </c>
      <c r="W1654" s="4" t="str">
        <f t="shared" si="330"/>
        <v>ZC</v>
      </c>
      <c r="X1654" s="4" t="str">
        <f t="shared" si="331"/>
        <v>D</v>
      </c>
      <c r="Y1654" s="4">
        <f t="shared" si="332"/>
        <v>3</v>
      </c>
      <c r="Z1654" s="4">
        <f t="shared" si="333"/>
        <v>3</v>
      </c>
      <c r="AA1654" s="4">
        <f t="shared" si="334"/>
        <v>6</v>
      </c>
      <c r="AC1654" s="4" t="str">
        <f t="shared" si="335"/>
        <v>W</v>
      </c>
      <c r="AD1654" s="4" t="str" cm="1">
        <f t="array" ref="AD1654">_xlfn._xlws.FILTER($W$16:$W$24,($X$16:$X$24=S1654)*($Z$16:$Z$24=AC1654))</f>
        <v>X</v>
      </c>
      <c r="AE1654" s="4">
        <f t="shared" si="336"/>
        <v>6</v>
      </c>
      <c r="AF1654" s="4">
        <f t="shared" si="337"/>
        <v>1</v>
      </c>
      <c r="AG1654" s="4">
        <f t="shared" si="338"/>
        <v>7</v>
      </c>
    </row>
    <row r="1655" spans="18:33" x14ac:dyDescent="0.3">
      <c r="R1655" s="4" t="s">
        <v>42</v>
      </c>
      <c r="S1655" s="4" t="str">
        <f t="shared" si="327"/>
        <v>B</v>
      </c>
      <c r="T1655" s="4" t="str">
        <f t="shared" si="326"/>
        <v>Z</v>
      </c>
      <c r="U1655" s="4" t="str">
        <f t="shared" si="328"/>
        <v>Paper</v>
      </c>
      <c r="V1655" s="4" t="str">
        <f t="shared" si="329"/>
        <v>Scissor</v>
      </c>
      <c r="W1655" s="4" t="str">
        <f t="shared" si="330"/>
        <v>ZB</v>
      </c>
      <c r="X1655" s="4" t="str">
        <f t="shared" si="331"/>
        <v>W</v>
      </c>
      <c r="Y1655" s="4">
        <f t="shared" si="332"/>
        <v>6</v>
      </c>
      <c r="Z1655" s="4">
        <f t="shared" si="333"/>
        <v>3</v>
      </c>
      <c r="AA1655" s="4">
        <f t="shared" si="334"/>
        <v>9</v>
      </c>
      <c r="AC1655" s="4" t="str">
        <f t="shared" si="335"/>
        <v>W</v>
      </c>
      <c r="AD1655" s="4" t="str" cm="1">
        <f t="array" ref="AD1655">_xlfn._xlws.FILTER($W$16:$W$24,($X$16:$X$24=S1655)*($Z$16:$Z$24=AC1655))</f>
        <v>Z</v>
      </c>
      <c r="AE1655" s="4">
        <f t="shared" si="336"/>
        <v>6</v>
      </c>
      <c r="AF1655" s="4">
        <f t="shared" si="337"/>
        <v>3</v>
      </c>
      <c r="AG1655" s="4">
        <f t="shared" si="338"/>
        <v>9</v>
      </c>
    </row>
    <row r="1656" spans="18:33" x14ac:dyDescent="0.3">
      <c r="R1656" s="4" t="s">
        <v>46</v>
      </c>
      <c r="S1656" s="4" t="str">
        <f t="shared" si="327"/>
        <v>A</v>
      </c>
      <c r="T1656" s="4" t="str">
        <f t="shared" si="326"/>
        <v>Y</v>
      </c>
      <c r="U1656" s="4" t="str">
        <f t="shared" si="328"/>
        <v>Rock</v>
      </c>
      <c r="V1656" s="4" t="str">
        <f t="shared" si="329"/>
        <v>Paper</v>
      </c>
      <c r="W1656" s="4" t="str">
        <f t="shared" si="330"/>
        <v>YA</v>
      </c>
      <c r="X1656" s="4" t="str">
        <f t="shared" si="331"/>
        <v>W</v>
      </c>
      <c r="Y1656" s="4">
        <f t="shared" si="332"/>
        <v>6</v>
      </c>
      <c r="Z1656" s="4">
        <f t="shared" si="333"/>
        <v>2</v>
      </c>
      <c r="AA1656" s="4">
        <f t="shared" si="334"/>
        <v>8</v>
      </c>
      <c r="AC1656" s="4" t="str">
        <f t="shared" si="335"/>
        <v>D</v>
      </c>
      <c r="AD1656" s="4" t="str" cm="1">
        <f t="array" ref="AD1656">_xlfn._xlws.FILTER($W$16:$W$24,($X$16:$X$24=S1656)*($Z$16:$Z$24=AC1656))</f>
        <v>X</v>
      </c>
      <c r="AE1656" s="4">
        <f t="shared" si="336"/>
        <v>3</v>
      </c>
      <c r="AF1656" s="4">
        <f t="shared" si="337"/>
        <v>1</v>
      </c>
      <c r="AG1656" s="4">
        <f t="shared" si="338"/>
        <v>4</v>
      </c>
    </row>
    <row r="1657" spans="18:33" x14ac:dyDescent="0.3">
      <c r="R1657" s="4" t="s">
        <v>48</v>
      </c>
      <c r="S1657" s="4" t="str">
        <f t="shared" si="327"/>
        <v>C</v>
      </c>
      <c r="T1657" s="4" t="str">
        <f t="shared" si="326"/>
        <v>X</v>
      </c>
      <c r="U1657" s="4" t="str">
        <f t="shared" si="328"/>
        <v>Scissor</v>
      </c>
      <c r="V1657" s="4" t="str">
        <f t="shared" si="329"/>
        <v>Rock</v>
      </c>
      <c r="W1657" s="4" t="str">
        <f t="shared" si="330"/>
        <v>XC</v>
      </c>
      <c r="X1657" s="4" t="str">
        <f t="shared" si="331"/>
        <v>W</v>
      </c>
      <c r="Y1657" s="4">
        <f t="shared" si="332"/>
        <v>6</v>
      </c>
      <c r="Z1657" s="4">
        <f t="shared" si="333"/>
        <v>1</v>
      </c>
      <c r="AA1657" s="4">
        <f t="shared" si="334"/>
        <v>7</v>
      </c>
      <c r="AC1657" s="4" t="str">
        <f t="shared" si="335"/>
        <v>L</v>
      </c>
      <c r="AD1657" s="4" t="str" cm="1">
        <f t="array" ref="AD1657">_xlfn._xlws.FILTER($W$16:$W$24,($X$16:$X$24=S1657)*($Z$16:$Z$24=AC1657))</f>
        <v>Y</v>
      </c>
      <c r="AE1657" s="4">
        <f t="shared" si="336"/>
        <v>0</v>
      </c>
      <c r="AF1657" s="4">
        <f t="shared" si="337"/>
        <v>2</v>
      </c>
      <c r="AG1657" s="4">
        <f t="shared" si="338"/>
        <v>2</v>
      </c>
    </row>
    <row r="1658" spans="18:33" x14ac:dyDescent="0.3">
      <c r="R1658" s="4" t="s">
        <v>43</v>
      </c>
      <c r="S1658" s="4" t="str">
        <f t="shared" si="327"/>
        <v>C</v>
      </c>
      <c r="T1658" s="4" t="str">
        <f t="shared" si="326"/>
        <v>Z</v>
      </c>
      <c r="U1658" s="4" t="str">
        <f t="shared" si="328"/>
        <v>Scissor</v>
      </c>
      <c r="V1658" s="4" t="str">
        <f t="shared" si="329"/>
        <v>Scissor</v>
      </c>
      <c r="W1658" s="4" t="str">
        <f t="shared" si="330"/>
        <v>ZC</v>
      </c>
      <c r="X1658" s="4" t="str">
        <f t="shared" si="331"/>
        <v>D</v>
      </c>
      <c r="Y1658" s="4">
        <f t="shared" si="332"/>
        <v>3</v>
      </c>
      <c r="Z1658" s="4">
        <f t="shared" si="333"/>
        <v>3</v>
      </c>
      <c r="AA1658" s="4">
        <f t="shared" si="334"/>
        <v>6</v>
      </c>
      <c r="AC1658" s="4" t="str">
        <f t="shared" si="335"/>
        <v>W</v>
      </c>
      <c r="AD1658" s="4" t="str" cm="1">
        <f t="array" ref="AD1658">_xlfn._xlws.FILTER($W$16:$W$24,($X$16:$X$24=S1658)*($Z$16:$Z$24=AC1658))</f>
        <v>X</v>
      </c>
      <c r="AE1658" s="4">
        <f t="shared" si="336"/>
        <v>6</v>
      </c>
      <c r="AF1658" s="4">
        <f t="shared" si="337"/>
        <v>1</v>
      </c>
      <c r="AG1658" s="4">
        <f t="shared" si="338"/>
        <v>7</v>
      </c>
    </row>
    <row r="1659" spans="18:33" x14ac:dyDescent="0.3">
      <c r="R1659" s="4" t="s">
        <v>43</v>
      </c>
      <c r="S1659" s="4" t="str">
        <f t="shared" si="327"/>
        <v>C</v>
      </c>
      <c r="T1659" s="4" t="str">
        <f t="shared" si="326"/>
        <v>Z</v>
      </c>
      <c r="U1659" s="4" t="str">
        <f t="shared" si="328"/>
        <v>Scissor</v>
      </c>
      <c r="V1659" s="4" t="str">
        <f t="shared" si="329"/>
        <v>Scissor</v>
      </c>
      <c r="W1659" s="4" t="str">
        <f t="shared" si="330"/>
        <v>ZC</v>
      </c>
      <c r="X1659" s="4" t="str">
        <f t="shared" si="331"/>
        <v>D</v>
      </c>
      <c r="Y1659" s="4">
        <f t="shared" si="332"/>
        <v>3</v>
      </c>
      <c r="Z1659" s="4">
        <f t="shared" si="333"/>
        <v>3</v>
      </c>
      <c r="AA1659" s="4">
        <f t="shared" si="334"/>
        <v>6</v>
      </c>
      <c r="AC1659" s="4" t="str">
        <f t="shared" si="335"/>
        <v>W</v>
      </c>
      <c r="AD1659" s="4" t="str" cm="1">
        <f t="array" ref="AD1659">_xlfn._xlws.FILTER($W$16:$W$24,($X$16:$X$24=S1659)*($Z$16:$Z$24=AC1659))</f>
        <v>X</v>
      </c>
      <c r="AE1659" s="4">
        <f t="shared" si="336"/>
        <v>6</v>
      </c>
      <c r="AF1659" s="4">
        <f t="shared" si="337"/>
        <v>1</v>
      </c>
      <c r="AG1659" s="4">
        <f t="shared" si="338"/>
        <v>7</v>
      </c>
    </row>
    <row r="1660" spans="18:33" x14ac:dyDescent="0.3">
      <c r="R1660" s="4" t="s">
        <v>46</v>
      </c>
      <c r="S1660" s="4" t="str">
        <f t="shared" si="327"/>
        <v>A</v>
      </c>
      <c r="T1660" s="4" t="str">
        <f t="shared" si="326"/>
        <v>Y</v>
      </c>
      <c r="U1660" s="4" t="str">
        <f t="shared" si="328"/>
        <v>Rock</v>
      </c>
      <c r="V1660" s="4" t="str">
        <f t="shared" si="329"/>
        <v>Paper</v>
      </c>
      <c r="W1660" s="4" t="str">
        <f t="shared" si="330"/>
        <v>YA</v>
      </c>
      <c r="X1660" s="4" t="str">
        <f t="shared" si="331"/>
        <v>W</v>
      </c>
      <c r="Y1660" s="4">
        <f t="shared" si="332"/>
        <v>6</v>
      </c>
      <c r="Z1660" s="4">
        <f t="shared" si="333"/>
        <v>2</v>
      </c>
      <c r="AA1660" s="4">
        <f t="shared" si="334"/>
        <v>8</v>
      </c>
      <c r="AC1660" s="4" t="str">
        <f t="shared" si="335"/>
        <v>D</v>
      </c>
      <c r="AD1660" s="4" t="str" cm="1">
        <f t="array" ref="AD1660">_xlfn._xlws.FILTER($W$16:$W$24,($X$16:$X$24=S1660)*($Z$16:$Z$24=AC1660))</f>
        <v>X</v>
      </c>
      <c r="AE1660" s="4">
        <f t="shared" si="336"/>
        <v>3</v>
      </c>
      <c r="AF1660" s="4">
        <f t="shared" si="337"/>
        <v>1</v>
      </c>
      <c r="AG1660" s="4">
        <f t="shared" si="338"/>
        <v>4</v>
      </c>
    </row>
    <row r="1661" spans="18:33" x14ac:dyDescent="0.3">
      <c r="R1661" s="4" t="s">
        <v>48</v>
      </c>
      <c r="S1661" s="4" t="str">
        <f t="shared" si="327"/>
        <v>C</v>
      </c>
      <c r="T1661" s="4" t="str">
        <f t="shared" si="326"/>
        <v>X</v>
      </c>
      <c r="U1661" s="4" t="str">
        <f t="shared" si="328"/>
        <v>Scissor</v>
      </c>
      <c r="V1661" s="4" t="str">
        <f t="shared" si="329"/>
        <v>Rock</v>
      </c>
      <c r="W1661" s="4" t="str">
        <f t="shared" si="330"/>
        <v>XC</v>
      </c>
      <c r="X1661" s="4" t="str">
        <f t="shared" si="331"/>
        <v>W</v>
      </c>
      <c r="Y1661" s="4">
        <f t="shared" si="332"/>
        <v>6</v>
      </c>
      <c r="Z1661" s="4">
        <f t="shared" si="333"/>
        <v>1</v>
      </c>
      <c r="AA1661" s="4">
        <f t="shared" si="334"/>
        <v>7</v>
      </c>
      <c r="AC1661" s="4" t="str">
        <f t="shared" si="335"/>
        <v>L</v>
      </c>
      <c r="AD1661" s="4" t="str" cm="1">
        <f t="array" ref="AD1661">_xlfn._xlws.FILTER($W$16:$W$24,($X$16:$X$24=S1661)*($Z$16:$Z$24=AC1661))</f>
        <v>Y</v>
      </c>
      <c r="AE1661" s="4">
        <f t="shared" si="336"/>
        <v>0</v>
      </c>
      <c r="AF1661" s="4">
        <f t="shared" si="337"/>
        <v>2</v>
      </c>
      <c r="AG1661" s="4">
        <f t="shared" si="338"/>
        <v>2</v>
      </c>
    </row>
    <row r="1662" spans="18:33" x14ac:dyDescent="0.3">
      <c r="R1662" s="4" t="s">
        <v>42</v>
      </c>
      <c r="S1662" s="4" t="str">
        <f t="shared" si="327"/>
        <v>B</v>
      </c>
      <c r="T1662" s="4" t="str">
        <f t="shared" si="326"/>
        <v>Z</v>
      </c>
      <c r="U1662" s="4" t="str">
        <f t="shared" si="328"/>
        <v>Paper</v>
      </c>
      <c r="V1662" s="4" t="str">
        <f t="shared" si="329"/>
        <v>Scissor</v>
      </c>
      <c r="W1662" s="4" t="str">
        <f t="shared" si="330"/>
        <v>ZB</v>
      </c>
      <c r="X1662" s="4" t="str">
        <f t="shared" si="331"/>
        <v>W</v>
      </c>
      <c r="Y1662" s="4">
        <f t="shared" si="332"/>
        <v>6</v>
      </c>
      <c r="Z1662" s="4">
        <f t="shared" si="333"/>
        <v>3</v>
      </c>
      <c r="AA1662" s="4">
        <f t="shared" si="334"/>
        <v>9</v>
      </c>
      <c r="AC1662" s="4" t="str">
        <f t="shared" si="335"/>
        <v>W</v>
      </c>
      <c r="AD1662" s="4" t="str" cm="1">
        <f t="array" ref="AD1662">_xlfn._xlws.FILTER($W$16:$W$24,($X$16:$X$24=S1662)*($Z$16:$Z$24=AC1662))</f>
        <v>Z</v>
      </c>
      <c r="AE1662" s="4">
        <f t="shared" si="336"/>
        <v>6</v>
      </c>
      <c r="AF1662" s="4">
        <f t="shared" si="337"/>
        <v>3</v>
      </c>
      <c r="AG1662" s="4">
        <f t="shared" si="338"/>
        <v>9</v>
      </c>
    </row>
    <row r="1663" spans="18:33" x14ac:dyDescent="0.3">
      <c r="R1663" s="4" t="s">
        <v>42</v>
      </c>
      <c r="S1663" s="4" t="str">
        <f t="shared" si="327"/>
        <v>B</v>
      </c>
      <c r="T1663" s="4" t="str">
        <f t="shared" si="326"/>
        <v>Z</v>
      </c>
      <c r="U1663" s="4" t="str">
        <f t="shared" si="328"/>
        <v>Paper</v>
      </c>
      <c r="V1663" s="4" t="str">
        <f t="shared" si="329"/>
        <v>Scissor</v>
      </c>
      <c r="W1663" s="4" t="str">
        <f t="shared" si="330"/>
        <v>ZB</v>
      </c>
      <c r="X1663" s="4" t="str">
        <f t="shared" si="331"/>
        <v>W</v>
      </c>
      <c r="Y1663" s="4">
        <f t="shared" si="332"/>
        <v>6</v>
      </c>
      <c r="Z1663" s="4">
        <f t="shared" si="333"/>
        <v>3</v>
      </c>
      <c r="AA1663" s="4">
        <f t="shared" si="334"/>
        <v>9</v>
      </c>
      <c r="AC1663" s="4" t="str">
        <f t="shared" si="335"/>
        <v>W</v>
      </c>
      <c r="AD1663" s="4" t="str" cm="1">
        <f t="array" ref="AD1663">_xlfn._xlws.FILTER($W$16:$W$24,($X$16:$X$24=S1663)*($Z$16:$Z$24=AC1663))</f>
        <v>Z</v>
      </c>
      <c r="AE1663" s="4">
        <f t="shared" si="336"/>
        <v>6</v>
      </c>
      <c r="AF1663" s="4">
        <f t="shared" si="337"/>
        <v>3</v>
      </c>
      <c r="AG1663" s="4">
        <f t="shared" si="338"/>
        <v>9</v>
      </c>
    </row>
    <row r="1664" spans="18:33" x14ac:dyDescent="0.3">
      <c r="R1664" s="4" t="s">
        <v>46</v>
      </c>
      <c r="S1664" s="4" t="str">
        <f t="shared" si="327"/>
        <v>A</v>
      </c>
      <c r="T1664" s="4" t="str">
        <f t="shared" si="326"/>
        <v>Y</v>
      </c>
      <c r="U1664" s="4" t="str">
        <f t="shared" si="328"/>
        <v>Rock</v>
      </c>
      <c r="V1664" s="4" t="str">
        <f t="shared" si="329"/>
        <v>Paper</v>
      </c>
      <c r="W1664" s="4" t="str">
        <f t="shared" si="330"/>
        <v>YA</v>
      </c>
      <c r="X1664" s="4" t="str">
        <f t="shared" si="331"/>
        <v>W</v>
      </c>
      <c r="Y1664" s="4">
        <f t="shared" si="332"/>
        <v>6</v>
      </c>
      <c r="Z1664" s="4">
        <f t="shared" si="333"/>
        <v>2</v>
      </c>
      <c r="AA1664" s="4">
        <f t="shared" si="334"/>
        <v>8</v>
      </c>
      <c r="AC1664" s="4" t="str">
        <f t="shared" si="335"/>
        <v>D</v>
      </c>
      <c r="AD1664" s="4" t="str" cm="1">
        <f t="array" ref="AD1664">_xlfn._xlws.FILTER($W$16:$W$24,($X$16:$X$24=S1664)*($Z$16:$Z$24=AC1664))</f>
        <v>X</v>
      </c>
      <c r="AE1664" s="4">
        <f t="shared" si="336"/>
        <v>3</v>
      </c>
      <c r="AF1664" s="4">
        <f t="shared" si="337"/>
        <v>1</v>
      </c>
      <c r="AG1664" s="4">
        <f t="shared" si="338"/>
        <v>4</v>
      </c>
    </row>
    <row r="1665" spans="18:33" x14ac:dyDescent="0.3">
      <c r="R1665" s="4" t="s">
        <v>43</v>
      </c>
      <c r="S1665" s="4" t="str">
        <f t="shared" si="327"/>
        <v>C</v>
      </c>
      <c r="T1665" s="4" t="str">
        <f t="shared" si="326"/>
        <v>Z</v>
      </c>
      <c r="U1665" s="4" t="str">
        <f t="shared" si="328"/>
        <v>Scissor</v>
      </c>
      <c r="V1665" s="4" t="str">
        <f t="shared" si="329"/>
        <v>Scissor</v>
      </c>
      <c r="W1665" s="4" t="str">
        <f t="shared" si="330"/>
        <v>ZC</v>
      </c>
      <c r="X1665" s="4" t="str">
        <f t="shared" si="331"/>
        <v>D</v>
      </c>
      <c r="Y1665" s="4">
        <f t="shared" si="332"/>
        <v>3</v>
      </c>
      <c r="Z1665" s="4">
        <f t="shared" si="333"/>
        <v>3</v>
      </c>
      <c r="AA1665" s="4">
        <f t="shared" si="334"/>
        <v>6</v>
      </c>
      <c r="AC1665" s="4" t="str">
        <f t="shared" si="335"/>
        <v>W</v>
      </c>
      <c r="AD1665" s="4" t="str" cm="1">
        <f t="array" ref="AD1665">_xlfn._xlws.FILTER($W$16:$W$24,($X$16:$X$24=S1665)*($Z$16:$Z$24=AC1665))</f>
        <v>X</v>
      </c>
      <c r="AE1665" s="4">
        <f t="shared" si="336"/>
        <v>6</v>
      </c>
      <c r="AF1665" s="4">
        <f t="shared" si="337"/>
        <v>1</v>
      </c>
      <c r="AG1665" s="4">
        <f t="shared" si="338"/>
        <v>7</v>
      </c>
    </row>
    <row r="1666" spans="18:33" x14ac:dyDescent="0.3">
      <c r="R1666" s="4" t="s">
        <v>42</v>
      </c>
      <c r="S1666" s="4" t="str">
        <f t="shared" si="327"/>
        <v>B</v>
      </c>
      <c r="T1666" s="4" t="str">
        <f t="shared" si="326"/>
        <v>Z</v>
      </c>
      <c r="U1666" s="4" t="str">
        <f t="shared" si="328"/>
        <v>Paper</v>
      </c>
      <c r="V1666" s="4" t="str">
        <f t="shared" si="329"/>
        <v>Scissor</v>
      </c>
      <c r="W1666" s="4" t="str">
        <f t="shared" si="330"/>
        <v>ZB</v>
      </c>
      <c r="X1666" s="4" t="str">
        <f t="shared" si="331"/>
        <v>W</v>
      </c>
      <c r="Y1666" s="4">
        <f t="shared" si="332"/>
        <v>6</v>
      </c>
      <c r="Z1666" s="4">
        <f t="shared" si="333"/>
        <v>3</v>
      </c>
      <c r="AA1666" s="4">
        <f t="shared" si="334"/>
        <v>9</v>
      </c>
      <c r="AC1666" s="4" t="str">
        <f t="shared" si="335"/>
        <v>W</v>
      </c>
      <c r="AD1666" s="4" t="str" cm="1">
        <f t="array" ref="AD1666">_xlfn._xlws.FILTER($W$16:$W$24,($X$16:$X$24=S1666)*($Z$16:$Z$24=AC1666))</f>
        <v>Z</v>
      </c>
      <c r="AE1666" s="4">
        <f t="shared" si="336"/>
        <v>6</v>
      </c>
      <c r="AF1666" s="4">
        <f t="shared" si="337"/>
        <v>3</v>
      </c>
      <c r="AG1666" s="4">
        <f t="shared" si="338"/>
        <v>9</v>
      </c>
    </row>
    <row r="1667" spans="18:33" x14ac:dyDescent="0.3">
      <c r="R1667" s="4" t="s">
        <v>43</v>
      </c>
      <c r="S1667" s="4" t="str">
        <f t="shared" si="327"/>
        <v>C</v>
      </c>
      <c r="T1667" s="4" t="str">
        <f t="shared" si="326"/>
        <v>Z</v>
      </c>
      <c r="U1667" s="4" t="str">
        <f t="shared" si="328"/>
        <v>Scissor</v>
      </c>
      <c r="V1667" s="4" t="str">
        <f t="shared" si="329"/>
        <v>Scissor</v>
      </c>
      <c r="W1667" s="4" t="str">
        <f t="shared" si="330"/>
        <v>ZC</v>
      </c>
      <c r="X1667" s="4" t="str">
        <f t="shared" si="331"/>
        <v>D</v>
      </c>
      <c r="Y1667" s="4">
        <f t="shared" si="332"/>
        <v>3</v>
      </c>
      <c r="Z1667" s="4">
        <f t="shared" si="333"/>
        <v>3</v>
      </c>
      <c r="AA1667" s="4">
        <f t="shared" si="334"/>
        <v>6</v>
      </c>
      <c r="AC1667" s="4" t="str">
        <f t="shared" si="335"/>
        <v>W</v>
      </c>
      <c r="AD1667" s="4" t="str" cm="1">
        <f t="array" ref="AD1667">_xlfn._xlws.FILTER($W$16:$W$24,($X$16:$X$24=S1667)*($Z$16:$Z$24=AC1667))</f>
        <v>X</v>
      </c>
      <c r="AE1667" s="4">
        <f t="shared" si="336"/>
        <v>6</v>
      </c>
      <c r="AF1667" s="4">
        <f t="shared" si="337"/>
        <v>1</v>
      </c>
      <c r="AG1667" s="4">
        <f t="shared" si="338"/>
        <v>7</v>
      </c>
    </row>
    <row r="1668" spans="18:33" x14ac:dyDescent="0.3">
      <c r="R1668" s="4" t="s">
        <v>46</v>
      </c>
      <c r="S1668" s="4" t="str">
        <f t="shared" si="327"/>
        <v>A</v>
      </c>
      <c r="T1668" s="4" t="str">
        <f t="shared" si="326"/>
        <v>Y</v>
      </c>
      <c r="U1668" s="4" t="str">
        <f t="shared" si="328"/>
        <v>Rock</v>
      </c>
      <c r="V1668" s="4" t="str">
        <f t="shared" si="329"/>
        <v>Paper</v>
      </c>
      <c r="W1668" s="4" t="str">
        <f t="shared" si="330"/>
        <v>YA</v>
      </c>
      <c r="X1668" s="4" t="str">
        <f t="shared" si="331"/>
        <v>W</v>
      </c>
      <c r="Y1668" s="4">
        <f t="shared" si="332"/>
        <v>6</v>
      </c>
      <c r="Z1668" s="4">
        <f t="shared" si="333"/>
        <v>2</v>
      </c>
      <c r="AA1668" s="4">
        <f t="shared" si="334"/>
        <v>8</v>
      </c>
      <c r="AC1668" s="4" t="str">
        <f t="shared" si="335"/>
        <v>D</v>
      </c>
      <c r="AD1668" s="4" t="str" cm="1">
        <f t="array" ref="AD1668">_xlfn._xlws.FILTER($W$16:$W$24,($X$16:$X$24=S1668)*($Z$16:$Z$24=AC1668))</f>
        <v>X</v>
      </c>
      <c r="AE1668" s="4">
        <f t="shared" si="336"/>
        <v>3</v>
      </c>
      <c r="AF1668" s="4">
        <f t="shared" si="337"/>
        <v>1</v>
      </c>
      <c r="AG1668" s="4">
        <f t="shared" si="338"/>
        <v>4</v>
      </c>
    </row>
    <row r="1669" spans="18:33" x14ac:dyDescent="0.3">
      <c r="R1669" s="4" t="s">
        <v>42</v>
      </c>
      <c r="S1669" s="4" t="str">
        <f t="shared" si="327"/>
        <v>B</v>
      </c>
      <c r="T1669" s="4" t="str">
        <f t="shared" si="326"/>
        <v>Z</v>
      </c>
      <c r="U1669" s="4" t="str">
        <f t="shared" si="328"/>
        <v>Paper</v>
      </c>
      <c r="V1669" s="4" t="str">
        <f t="shared" si="329"/>
        <v>Scissor</v>
      </c>
      <c r="W1669" s="4" t="str">
        <f t="shared" si="330"/>
        <v>ZB</v>
      </c>
      <c r="X1669" s="4" t="str">
        <f t="shared" si="331"/>
        <v>W</v>
      </c>
      <c r="Y1669" s="4">
        <f t="shared" si="332"/>
        <v>6</v>
      </c>
      <c r="Z1669" s="4">
        <f t="shared" si="333"/>
        <v>3</v>
      </c>
      <c r="AA1669" s="4">
        <f t="shared" si="334"/>
        <v>9</v>
      </c>
      <c r="AC1669" s="4" t="str">
        <f t="shared" si="335"/>
        <v>W</v>
      </c>
      <c r="AD1669" s="4" t="str" cm="1">
        <f t="array" ref="AD1669">_xlfn._xlws.FILTER($W$16:$W$24,($X$16:$X$24=S1669)*($Z$16:$Z$24=AC1669))</f>
        <v>Z</v>
      </c>
      <c r="AE1669" s="4">
        <f t="shared" si="336"/>
        <v>6</v>
      </c>
      <c r="AF1669" s="4">
        <f t="shared" si="337"/>
        <v>3</v>
      </c>
      <c r="AG1669" s="4">
        <f t="shared" si="338"/>
        <v>9</v>
      </c>
    </row>
    <row r="1670" spans="18:33" x14ac:dyDescent="0.3">
      <c r="R1670" s="4" t="s">
        <v>47</v>
      </c>
      <c r="S1670" s="4" t="str">
        <f t="shared" si="327"/>
        <v>A</v>
      </c>
      <c r="T1670" s="4" t="str">
        <f t="shared" si="326"/>
        <v>Z</v>
      </c>
      <c r="U1670" s="4" t="str">
        <f t="shared" si="328"/>
        <v>Rock</v>
      </c>
      <c r="V1670" s="4" t="str">
        <f t="shared" si="329"/>
        <v>Scissor</v>
      </c>
      <c r="W1670" s="4" t="str">
        <f t="shared" si="330"/>
        <v>ZA</v>
      </c>
      <c r="X1670" s="4" t="str">
        <f t="shared" si="331"/>
        <v>L</v>
      </c>
      <c r="Y1670" s="4">
        <f t="shared" si="332"/>
        <v>0</v>
      </c>
      <c r="Z1670" s="4">
        <f t="shared" si="333"/>
        <v>3</v>
      </c>
      <c r="AA1670" s="4">
        <f t="shared" si="334"/>
        <v>3</v>
      </c>
      <c r="AC1670" s="4" t="str">
        <f t="shared" si="335"/>
        <v>W</v>
      </c>
      <c r="AD1670" s="4" t="str" cm="1">
        <f t="array" ref="AD1670">_xlfn._xlws.FILTER($W$16:$W$24,($X$16:$X$24=S1670)*($Z$16:$Z$24=AC1670))</f>
        <v>Y</v>
      </c>
      <c r="AE1670" s="4">
        <f t="shared" si="336"/>
        <v>6</v>
      </c>
      <c r="AF1670" s="4">
        <f t="shared" si="337"/>
        <v>2</v>
      </c>
      <c r="AG1670" s="4">
        <f t="shared" si="338"/>
        <v>8</v>
      </c>
    </row>
    <row r="1671" spans="18:33" x14ac:dyDescent="0.3">
      <c r="R1671" s="4" t="s">
        <v>43</v>
      </c>
      <c r="S1671" s="4" t="str">
        <f t="shared" si="327"/>
        <v>C</v>
      </c>
      <c r="T1671" s="4" t="str">
        <f t="shared" si="326"/>
        <v>Z</v>
      </c>
      <c r="U1671" s="4" t="str">
        <f t="shared" si="328"/>
        <v>Scissor</v>
      </c>
      <c r="V1671" s="4" t="str">
        <f t="shared" si="329"/>
        <v>Scissor</v>
      </c>
      <c r="W1671" s="4" t="str">
        <f t="shared" si="330"/>
        <v>ZC</v>
      </c>
      <c r="X1671" s="4" t="str">
        <f t="shared" si="331"/>
        <v>D</v>
      </c>
      <c r="Y1671" s="4">
        <f t="shared" si="332"/>
        <v>3</v>
      </c>
      <c r="Z1671" s="4">
        <f t="shared" si="333"/>
        <v>3</v>
      </c>
      <c r="AA1671" s="4">
        <f t="shared" si="334"/>
        <v>6</v>
      </c>
      <c r="AC1671" s="4" t="str">
        <f t="shared" si="335"/>
        <v>W</v>
      </c>
      <c r="AD1671" s="4" t="str" cm="1">
        <f t="array" ref="AD1671">_xlfn._xlws.FILTER($W$16:$W$24,($X$16:$X$24=S1671)*($Z$16:$Z$24=AC1671))</f>
        <v>X</v>
      </c>
      <c r="AE1671" s="4">
        <f t="shared" si="336"/>
        <v>6</v>
      </c>
      <c r="AF1671" s="4">
        <f t="shared" si="337"/>
        <v>1</v>
      </c>
      <c r="AG1671" s="4">
        <f t="shared" si="338"/>
        <v>7</v>
      </c>
    </row>
    <row r="1672" spans="18:33" x14ac:dyDescent="0.3">
      <c r="R1672" s="4" t="s">
        <v>42</v>
      </c>
      <c r="S1672" s="4" t="str">
        <f t="shared" si="327"/>
        <v>B</v>
      </c>
      <c r="T1672" s="4" t="str">
        <f t="shared" si="326"/>
        <v>Z</v>
      </c>
      <c r="U1672" s="4" t="str">
        <f t="shared" si="328"/>
        <v>Paper</v>
      </c>
      <c r="V1672" s="4" t="str">
        <f t="shared" si="329"/>
        <v>Scissor</v>
      </c>
      <c r="W1672" s="4" t="str">
        <f t="shared" si="330"/>
        <v>ZB</v>
      </c>
      <c r="X1672" s="4" t="str">
        <f t="shared" si="331"/>
        <v>W</v>
      </c>
      <c r="Y1672" s="4">
        <f t="shared" si="332"/>
        <v>6</v>
      </c>
      <c r="Z1672" s="4">
        <f t="shared" si="333"/>
        <v>3</v>
      </c>
      <c r="AA1672" s="4">
        <f t="shared" si="334"/>
        <v>9</v>
      </c>
      <c r="AC1672" s="4" t="str">
        <f t="shared" si="335"/>
        <v>W</v>
      </c>
      <c r="AD1672" s="4" t="str" cm="1">
        <f t="array" ref="AD1672">_xlfn._xlws.FILTER($W$16:$W$24,($X$16:$X$24=S1672)*($Z$16:$Z$24=AC1672))</f>
        <v>Z</v>
      </c>
      <c r="AE1672" s="4">
        <f t="shared" si="336"/>
        <v>6</v>
      </c>
      <c r="AF1672" s="4">
        <f t="shared" si="337"/>
        <v>3</v>
      </c>
      <c r="AG1672" s="4">
        <f t="shared" si="338"/>
        <v>9</v>
      </c>
    </row>
    <row r="1673" spans="18:33" x14ac:dyDescent="0.3">
      <c r="R1673" s="4" t="s">
        <v>43</v>
      </c>
      <c r="S1673" s="4" t="str">
        <f t="shared" si="327"/>
        <v>C</v>
      </c>
      <c r="T1673" s="4" t="str">
        <f t="shared" si="326"/>
        <v>Z</v>
      </c>
      <c r="U1673" s="4" t="str">
        <f t="shared" si="328"/>
        <v>Scissor</v>
      </c>
      <c r="V1673" s="4" t="str">
        <f t="shared" si="329"/>
        <v>Scissor</v>
      </c>
      <c r="W1673" s="4" t="str">
        <f t="shared" si="330"/>
        <v>ZC</v>
      </c>
      <c r="X1673" s="4" t="str">
        <f t="shared" si="331"/>
        <v>D</v>
      </c>
      <c r="Y1673" s="4">
        <f t="shared" si="332"/>
        <v>3</v>
      </c>
      <c r="Z1673" s="4">
        <f t="shared" si="333"/>
        <v>3</v>
      </c>
      <c r="AA1673" s="4">
        <f t="shared" si="334"/>
        <v>6</v>
      </c>
      <c r="AC1673" s="4" t="str">
        <f t="shared" si="335"/>
        <v>W</v>
      </c>
      <c r="AD1673" s="4" t="str" cm="1">
        <f t="array" ref="AD1673">_xlfn._xlws.FILTER($W$16:$W$24,($X$16:$X$24=S1673)*($Z$16:$Z$24=AC1673))</f>
        <v>X</v>
      </c>
      <c r="AE1673" s="4">
        <f t="shared" si="336"/>
        <v>6</v>
      </c>
      <c r="AF1673" s="4">
        <f t="shared" si="337"/>
        <v>1</v>
      </c>
      <c r="AG1673" s="4">
        <f t="shared" si="338"/>
        <v>7</v>
      </c>
    </row>
    <row r="1674" spans="18:33" x14ac:dyDescent="0.3">
      <c r="R1674" s="4" t="s">
        <v>42</v>
      </c>
      <c r="S1674" s="4" t="str">
        <f t="shared" si="327"/>
        <v>B</v>
      </c>
      <c r="T1674" s="4" t="str">
        <f t="shared" si="326"/>
        <v>Z</v>
      </c>
      <c r="U1674" s="4" t="str">
        <f t="shared" si="328"/>
        <v>Paper</v>
      </c>
      <c r="V1674" s="4" t="str">
        <f t="shared" si="329"/>
        <v>Scissor</v>
      </c>
      <c r="W1674" s="4" t="str">
        <f t="shared" si="330"/>
        <v>ZB</v>
      </c>
      <c r="X1674" s="4" t="str">
        <f t="shared" si="331"/>
        <v>W</v>
      </c>
      <c r="Y1674" s="4">
        <f t="shared" si="332"/>
        <v>6</v>
      </c>
      <c r="Z1674" s="4">
        <f t="shared" si="333"/>
        <v>3</v>
      </c>
      <c r="AA1674" s="4">
        <f t="shared" si="334"/>
        <v>9</v>
      </c>
      <c r="AC1674" s="4" t="str">
        <f t="shared" si="335"/>
        <v>W</v>
      </c>
      <c r="AD1674" s="4" t="str" cm="1">
        <f t="array" ref="AD1674">_xlfn._xlws.FILTER($W$16:$W$24,($X$16:$X$24=S1674)*($Z$16:$Z$24=AC1674))</f>
        <v>Z</v>
      </c>
      <c r="AE1674" s="4">
        <f t="shared" si="336"/>
        <v>6</v>
      </c>
      <c r="AF1674" s="4">
        <f t="shared" si="337"/>
        <v>3</v>
      </c>
      <c r="AG1674" s="4">
        <f t="shared" si="338"/>
        <v>9</v>
      </c>
    </row>
    <row r="1675" spans="18:33" x14ac:dyDescent="0.3">
      <c r="R1675" s="4" t="s">
        <v>48</v>
      </c>
      <c r="S1675" s="4" t="str">
        <f t="shared" si="327"/>
        <v>C</v>
      </c>
      <c r="T1675" s="4" t="str">
        <f t="shared" si="326"/>
        <v>X</v>
      </c>
      <c r="U1675" s="4" t="str">
        <f t="shared" si="328"/>
        <v>Scissor</v>
      </c>
      <c r="V1675" s="4" t="str">
        <f t="shared" si="329"/>
        <v>Rock</v>
      </c>
      <c r="W1675" s="4" t="str">
        <f t="shared" si="330"/>
        <v>XC</v>
      </c>
      <c r="X1675" s="4" t="str">
        <f t="shared" si="331"/>
        <v>W</v>
      </c>
      <c r="Y1675" s="4">
        <f t="shared" si="332"/>
        <v>6</v>
      </c>
      <c r="Z1675" s="4">
        <f t="shared" si="333"/>
        <v>1</v>
      </c>
      <c r="AA1675" s="4">
        <f t="shared" si="334"/>
        <v>7</v>
      </c>
      <c r="AC1675" s="4" t="str">
        <f t="shared" si="335"/>
        <v>L</v>
      </c>
      <c r="AD1675" s="4" t="str" cm="1">
        <f t="array" ref="AD1675">_xlfn._xlws.FILTER($W$16:$W$24,($X$16:$X$24=S1675)*($Z$16:$Z$24=AC1675))</f>
        <v>Y</v>
      </c>
      <c r="AE1675" s="4">
        <f t="shared" si="336"/>
        <v>0</v>
      </c>
      <c r="AF1675" s="4">
        <f t="shared" si="337"/>
        <v>2</v>
      </c>
      <c r="AG1675" s="4">
        <f t="shared" si="338"/>
        <v>2</v>
      </c>
    </row>
    <row r="1676" spans="18:33" x14ac:dyDescent="0.3">
      <c r="R1676" s="4" t="s">
        <v>42</v>
      </c>
      <c r="S1676" s="4" t="str">
        <f t="shared" si="327"/>
        <v>B</v>
      </c>
      <c r="T1676" s="4" t="str">
        <f t="shared" si="326"/>
        <v>Z</v>
      </c>
      <c r="U1676" s="4" t="str">
        <f t="shared" si="328"/>
        <v>Paper</v>
      </c>
      <c r="V1676" s="4" t="str">
        <f t="shared" si="329"/>
        <v>Scissor</v>
      </c>
      <c r="W1676" s="4" t="str">
        <f t="shared" si="330"/>
        <v>ZB</v>
      </c>
      <c r="X1676" s="4" t="str">
        <f t="shared" si="331"/>
        <v>W</v>
      </c>
      <c r="Y1676" s="4">
        <f t="shared" si="332"/>
        <v>6</v>
      </c>
      <c r="Z1676" s="4">
        <f t="shared" si="333"/>
        <v>3</v>
      </c>
      <c r="AA1676" s="4">
        <f t="shared" si="334"/>
        <v>9</v>
      </c>
      <c r="AC1676" s="4" t="str">
        <f t="shared" si="335"/>
        <v>W</v>
      </c>
      <c r="AD1676" s="4" t="str" cm="1">
        <f t="array" ref="AD1676">_xlfn._xlws.FILTER($W$16:$W$24,($X$16:$X$24=S1676)*($Z$16:$Z$24=AC1676))</f>
        <v>Z</v>
      </c>
      <c r="AE1676" s="4">
        <f t="shared" si="336"/>
        <v>6</v>
      </c>
      <c r="AF1676" s="4">
        <f t="shared" si="337"/>
        <v>3</v>
      </c>
      <c r="AG1676" s="4">
        <f t="shared" si="338"/>
        <v>9</v>
      </c>
    </row>
    <row r="1677" spans="18:33" x14ac:dyDescent="0.3">
      <c r="R1677" s="4" t="s">
        <v>43</v>
      </c>
      <c r="S1677" s="4" t="str">
        <f t="shared" si="327"/>
        <v>C</v>
      </c>
      <c r="T1677" s="4" t="str">
        <f t="shared" si="326"/>
        <v>Z</v>
      </c>
      <c r="U1677" s="4" t="str">
        <f t="shared" si="328"/>
        <v>Scissor</v>
      </c>
      <c r="V1677" s="4" t="str">
        <f t="shared" si="329"/>
        <v>Scissor</v>
      </c>
      <c r="W1677" s="4" t="str">
        <f t="shared" si="330"/>
        <v>ZC</v>
      </c>
      <c r="X1677" s="4" t="str">
        <f t="shared" si="331"/>
        <v>D</v>
      </c>
      <c r="Y1677" s="4">
        <f t="shared" si="332"/>
        <v>3</v>
      </c>
      <c r="Z1677" s="4">
        <f t="shared" si="333"/>
        <v>3</v>
      </c>
      <c r="AA1677" s="4">
        <f t="shared" si="334"/>
        <v>6</v>
      </c>
      <c r="AC1677" s="4" t="str">
        <f t="shared" si="335"/>
        <v>W</v>
      </c>
      <c r="AD1677" s="4" t="str" cm="1">
        <f t="array" ref="AD1677">_xlfn._xlws.FILTER($W$16:$W$24,($X$16:$X$24=S1677)*($Z$16:$Z$24=AC1677))</f>
        <v>X</v>
      </c>
      <c r="AE1677" s="4">
        <f t="shared" si="336"/>
        <v>6</v>
      </c>
      <c r="AF1677" s="4">
        <f t="shared" si="337"/>
        <v>1</v>
      </c>
      <c r="AG1677" s="4">
        <f t="shared" si="338"/>
        <v>7</v>
      </c>
    </row>
    <row r="1678" spans="18:33" x14ac:dyDescent="0.3">
      <c r="R1678" s="4" t="s">
        <v>43</v>
      </c>
      <c r="S1678" s="4" t="str">
        <f t="shared" si="327"/>
        <v>C</v>
      </c>
      <c r="T1678" s="4" t="str">
        <f t="shared" si="326"/>
        <v>Z</v>
      </c>
      <c r="U1678" s="4" t="str">
        <f t="shared" si="328"/>
        <v>Scissor</v>
      </c>
      <c r="V1678" s="4" t="str">
        <f t="shared" si="329"/>
        <v>Scissor</v>
      </c>
      <c r="W1678" s="4" t="str">
        <f t="shared" si="330"/>
        <v>ZC</v>
      </c>
      <c r="X1678" s="4" t="str">
        <f t="shared" si="331"/>
        <v>D</v>
      </c>
      <c r="Y1678" s="4">
        <f t="shared" si="332"/>
        <v>3</v>
      </c>
      <c r="Z1678" s="4">
        <f t="shared" si="333"/>
        <v>3</v>
      </c>
      <c r="AA1678" s="4">
        <f t="shared" si="334"/>
        <v>6</v>
      </c>
      <c r="AC1678" s="4" t="str">
        <f t="shared" si="335"/>
        <v>W</v>
      </c>
      <c r="AD1678" s="4" t="str" cm="1">
        <f t="array" ref="AD1678">_xlfn._xlws.FILTER($W$16:$W$24,($X$16:$X$24=S1678)*($Z$16:$Z$24=AC1678))</f>
        <v>X</v>
      </c>
      <c r="AE1678" s="4">
        <f t="shared" si="336"/>
        <v>6</v>
      </c>
      <c r="AF1678" s="4">
        <f t="shared" si="337"/>
        <v>1</v>
      </c>
      <c r="AG1678" s="4">
        <f t="shared" si="338"/>
        <v>7</v>
      </c>
    </row>
    <row r="1679" spans="18:33" x14ac:dyDescent="0.3">
      <c r="R1679" s="4" t="s">
        <v>43</v>
      </c>
      <c r="S1679" s="4" t="str">
        <f t="shared" si="327"/>
        <v>C</v>
      </c>
      <c r="T1679" s="4" t="str">
        <f t="shared" si="326"/>
        <v>Z</v>
      </c>
      <c r="U1679" s="4" t="str">
        <f t="shared" si="328"/>
        <v>Scissor</v>
      </c>
      <c r="V1679" s="4" t="str">
        <f t="shared" si="329"/>
        <v>Scissor</v>
      </c>
      <c r="W1679" s="4" t="str">
        <f t="shared" si="330"/>
        <v>ZC</v>
      </c>
      <c r="X1679" s="4" t="str">
        <f t="shared" si="331"/>
        <v>D</v>
      </c>
      <c r="Y1679" s="4">
        <f t="shared" si="332"/>
        <v>3</v>
      </c>
      <c r="Z1679" s="4">
        <f t="shared" si="333"/>
        <v>3</v>
      </c>
      <c r="AA1679" s="4">
        <f t="shared" si="334"/>
        <v>6</v>
      </c>
      <c r="AC1679" s="4" t="str">
        <f t="shared" si="335"/>
        <v>W</v>
      </c>
      <c r="AD1679" s="4" t="str" cm="1">
        <f t="array" ref="AD1679">_xlfn._xlws.FILTER($W$16:$W$24,($X$16:$X$24=S1679)*($Z$16:$Z$24=AC1679))</f>
        <v>X</v>
      </c>
      <c r="AE1679" s="4">
        <f t="shared" si="336"/>
        <v>6</v>
      </c>
      <c r="AF1679" s="4">
        <f t="shared" si="337"/>
        <v>1</v>
      </c>
      <c r="AG1679" s="4">
        <f t="shared" si="338"/>
        <v>7</v>
      </c>
    </row>
    <row r="1680" spans="18:33" x14ac:dyDescent="0.3">
      <c r="R1680" s="4" t="s">
        <v>46</v>
      </c>
      <c r="S1680" s="4" t="str">
        <f t="shared" si="327"/>
        <v>A</v>
      </c>
      <c r="T1680" s="4" t="str">
        <f t="shared" si="326"/>
        <v>Y</v>
      </c>
      <c r="U1680" s="4" t="str">
        <f t="shared" si="328"/>
        <v>Rock</v>
      </c>
      <c r="V1680" s="4" t="str">
        <f t="shared" si="329"/>
        <v>Paper</v>
      </c>
      <c r="W1680" s="4" t="str">
        <f t="shared" si="330"/>
        <v>YA</v>
      </c>
      <c r="X1680" s="4" t="str">
        <f t="shared" si="331"/>
        <v>W</v>
      </c>
      <c r="Y1680" s="4">
        <f t="shared" si="332"/>
        <v>6</v>
      </c>
      <c r="Z1680" s="4">
        <f t="shared" si="333"/>
        <v>2</v>
      </c>
      <c r="AA1680" s="4">
        <f t="shared" si="334"/>
        <v>8</v>
      </c>
      <c r="AC1680" s="4" t="str">
        <f t="shared" si="335"/>
        <v>D</v>
      </c>
      <c r="AD1680" s="4" t="str" cm="1">
        <f t="array" ref="AD1680">_xlfn._xlws.FILTER($W$16:$W$24,($X$16:$X$24=S1680)*($Z$16:$Z$24=AC1680))</f>
        <v>X</v>
      </c>
      <c r="AE1680" s="4">
        <f t="shared" si="336"/>
        <v>3</v>
      </c>
      <c r="AF1680" s="4">
        <f t="shared" si="337"/>
        <v>1</v>
      </c>
      <c r="AG1680" s="4">
        <f t="shared" si="338"/>
        <v>4</v>
      </c>
    </row>
    <row r="1681" spans="18:33" x14ac:dyDescent="0.3">
      <c r="R1681" s="4" t="s">
        <v>46</v>
      </c>
      <c r="S1681" s="4" t="str">
        <f t="shared" si="327"/>
        <v>A</v>
      </c>
      <c r="T1681" s="4" t="str">
        <f t="shared" si="326"/>
        <v>Y</v>
      </c>
      <c r="U1681" s="4" t="str">
        <f t="shared" si="328"/>
        <v>Rock</v>
      </c>
      <c r="V1681" s="4" t="str">
        <f t="shared" si="329"/>
        <v>Paper</v>
      </c>
      <c r="W1681" s="4" t="str">
        <f t="shared" si="330"/>
        <v>YA</v>
      </c>
      <c r="X1681" s="4" t="str">
        <f t="shared" si="331"/>
        <v>W</v>
      </c>
      <c r="Y1681" s="4">
        <f t="shared" si="332"/>
        <v>6</v>
      </c>
      <c r="Z1681" s="4">
        <f t="shared" si="333"/>
        <v>2</v>
      </c>
      <c r="AA1681" s="4">
        <f t="shared" si="334"/>
        <v>8</v>
      </c>
      <c r="AC1681" s="4" t="str">
        <f t="shared" si="335"/>
        <v>D</v>
      </c>
      <c r="AD1681" s="4" t="str" cm="1">
        <f t="array" ref="AD1681">_xlfn._xlws.FILTER($W$16:$W$24,($X$16:$X$24=S1681)*($Z$16:$Z$24=AC1681))</f>
        <v>X</v>
      </c>
      <c r="AE1681" s="4">
        <f t="shared" si="336"/>
        <v>3</v>
      </c>
      <c r="AF1681" s="4">
        <f t="shared" si="337"/>
        <v>1</v>
      </c>
      <c r="AG1681" s="4">
        <f t="shared" si="338"/>
        <v>4</v>
      </c>
    </row>
    <row r="1682" spans="18:33" x14ac:dyDescent="0.3">
      <c r="R1682" s="4" t="s">
        <v>43</v>
      </c>
      <c r="S1682" s="4" t="str">
        <f t="shared" si="327"/>
        <v>C</v>
      </c>
      <c r="T1682" s="4" t="str">
        <f t="shared" si="326"/>
        <v>Z</v>
      </c>
      <c r="U1682" s="4" t="str">
        <f t="shared" si="328"/>
        <v>Scissor</v>
      </c>
      <c r="V1682" s="4" t="str">
        <f t="shared" si="329"/>
        <v>Scissor</v>
      </c>
      <c r="W1682" s="4" t="str">
        <f t="shared" si="330"/>
        <v>ZC</v>
      </c>
      <c r="X1682" s="4" t="str">
        <f t="shared" si="331"/>
        <v>D</v>
      </c>
      <c r="Y1682" s="4">
        <f t="shared" si="332"/>
        <v>3</v>
      </c>
      <c r="Z1682" s="4">
        <f t="shared" si="333"/>
        <v>3</v>
      </c>
      <c r="AA1682" s="4">
        <f t="shared" si="334"/>
        <v>6</v>
      </c>
      <c r="AC1682" s="4" t="str">
        <f t="shared" si="335"/>
        <v>W</v>
      </c>
      <c r="AD1682" s="4" t="str" cm="1">
        <f t="array" ref="AD1682">_xlfn._xlws.FILTER($W$16:$W$24,($X$16:$X$24=S1682)*($Z$16:$Z$24=AC1682))</f>
        <v>X</v>
      </c>
      <c r="AE1682" s="4">
        <f t="shared" si="336"/>
        <v>6</v>
      </c>
      <c r="AF1682" s="4">
        <f t="shared" si="337"/>
        <v>1</v>
      </c>
      <c r="AG1682" s="4">
        <f t="shared" si="338"/>
        <v>7</v>
      </c>
    </row>
    <row r="1683" spans="18:33" x14ac:dyDescent="0.3">
      <c r="R1683" s="4" t="s">
        <v>42</v>
      </c>
      <c r="S1683" s="4" t="str">
        <f t="shared" si="327"/>
        <v>B</v>
      </c>
      <c r="T1683" s="4" t="str">
        <f t="shared" si="326"/>
        <v>Z</v>
      </c>
      <c r="U1683" s="4" t="str">
        <f t="shared" si="328"/>
        <v>Paper</v>
      </c>
      <c r="V1683" s="4" t="str">
        <f t="shared" si="329"/>
        <v>Scissor</v>
      </c>
      <c r="W1683" s="4" t="str">
        <f t="shared" si="330"/>
        <v>ZB</v>
      </c>
      <c r="X1683" s="4" t="str">
        <f t="shared" si="331"/>
        <v>W</v>
      </c>
      <c r="Y1683" s="4">
        <f t="shared" si="332"/>
        <v>6</v>
      </c>
      <c r="Z1683" s="4">
        <f t="shared" si="333"/>
        <v>3</v>
      </c>
      <c r="AA1683" s="4">
        <f t="shared" si="334"/>
        <v>9</v>
      </c>
      <c r="AC1683" s="4" t="str">
        <f t="shared" si="335"/>
        <v>W</v>
      </c>
      <c r="AD1683" s="4" t="str" cm="1">
        <f t="array" ref="AD1683">_xlfn._xlws.FILTER($W$16:$W$24,($X$16:$X$24=S1683)*($Z$16:$Z$24=AC1683))</f>
        <v>Z</v>
      </c>
      <c r="AE1683" s="4">
        <f t="shared" si="336"/>
        <v>6</v>
      </c>
      <c r="AF1683" s="4">
        <f t="shared" si="337"/>
        <v>3</v>
      </c>
      <c r="AG1683" s="4">
        <f t="shared" si="338"/>
        <v>9</v>
      </c>
    </row>
    <row r="1684" spans="18:33" x14ac:dyDescent="0.3">
      <c r="R1684" s="4" t="s">
        <v>46</v>
      </c>
      <c r="S1684" s="4" t="str">
        <f t="shared" si="327"/>
        <v>A</v>
      </c>
      <c r="T1684" s="4" t="str">
        <f t="shared" si="326"/>
        <v>Y</v>
      </c>
      <c r="U1684" s="4" t="str">
        <f t="shared" si="328"/>
        <v>Rock</v>
      </c>
      <c r="V1684" s="4" t="str">
        <f t="shared" si="329"/>
        <v>Paper</v>
      </c>
      <c r="W1684" s="4" t="str">
        <f t="shared" si="330"/>
        <v>YA</v>
      </c>
      <c r="X1684" s="4" t="str">
        <f t="shared" si="331"/>
        <v>W</v>
      </c>
      <c r="Y1684" s="4">
        <f t="shared" si="332"/>
        <v>6</v>
      </c>
      <c r="Z1684" s="4">
        <f t="shared" si="333"/>
        <v>2</v>
      </c>
      <c r="AA1684" s="4">
        <f t="shared" si="334"/>
        <v>8</v>
      </c>
      <c r="AC1684" s="4" t="str">
        <f t="shared" si="335"/>
        <v>D</v>
      </c>
      <c r="AD1684" s="4" t="str" cm="1">
        <f t="array" ref="AD1684">_xlfn._xlws.FILTER($W$16:$W$24,($X$16:$X$24=S1684)*($Z$16:$Z$24=AC1684))</f>
        <v>X</v>
      </c>
      <c r="AE1684" s="4">
        <f t="shared" si="336"/>
        <v>3</v>
      </c>
      <c r="AF1684" s="4">
        <f t="shared" si="337"/>
        <v>1</v>
      </c>
      <c r="AG1684" s="4">
        <f t="shared" si="338"/>
        <v>4</v>
      </c>
    </row>
    <row r="1685" spans="18:33" x14ac:dyDescent="0.3">
      <c r="R1685" s="4" t="s">
        <v>44</v>
      </c>
      <c r="S1685" s="4" t="str">
        <f t="shared" si="327"/>
        <v>B</v>
      </c>
      <c r="T1685" s="4" t="str">
        <f t="shared" si="326"/>
        <v>X</v>
      </c>
      <c r="U1685" s="4" t="str">
        <f t="shared" si="328"/>
        <v>Paper</v>
      </c>
      <c r="V1685" s="4" t="str">
        <f t="shared" si="329"/>
        <v>Rock</v>
      </c>
      <c r="W1685" s="4" t="str">
        <f t="shared" si="330"/>
        <v>XB</v>
      </c>
      <c r="X1685" s="4" t="str">
        <f t="shared" si="331"/>
        <v>L</v>
      </c>
      <c r="Y1685" s="4">
        <f t="shared" si="332"/>
        <v>0</v>
      </c>
      <c r="Z1685" s="4">
        <f t="shared" si="333"/>
        <v>1</v>
      </c>
      <c r="AA1685" s="4">
        <f t="shared" si="334"/>
        <v>1</v>
      </c>
      <c r="AC1685" s="4" t="str">
        <f t="shared" si="335"/>
        <v>L</v>
      </c>
      <c r="AD1685" s="4" t="str" cm="1">
        <f t="array" ref="AD1685">_xlfn._xlws.FILTER($W$16:$W$24,($X$16:$X$24=S1685)*($Z$16:$Z$24=AC1685))</f>
        <v>X</v>
      </c>
      <c r="AE1685" s="4">
        <f t="shared" si="336"/>
        <v>0</v>
      </c>
      <c r="AF1685" s="4">
        <f t="shared" si="337"/>
        <v>1</v>
      </c>
      <c r="AG1685" s="4">
        <f t="shared" si="338"/>
        <v>1</v>
      </c>
    </row>
    <row r="1686" spans="18:33" x14ac:dyDescent="0.3">
      <c r="R1686" s="4" t="s">
        <v>43</v>
      </c>
      <c r="S1686" s="4" t="str">
        <f t="shared" si="327"/>
        <v>C</v>
      </c>
      <c r="T1686" s="4" t="str">
        <f t="shared" si="326"/>
        <v>Z</v>
      </c>
      <c r="U1686" s="4" t="str">
        <f t="shared" si="328"/>
        <v>Scissor</v>
      </c>
      <c r="V1686" s="4" t="str">
        <f t="shared" si="329"/>
        <v>Scissor</v>
      </c>
      <c r="W1686" s="4" t="str">
        <f t="shared" si="330"/>
        <v>ZC</v>
      </c>
      <c r="X1686" s="4" t="str">
        <f t="shared" si="331"/>
        <v>D</v>
      </c>
      <c r="Y1686" s="4">
        <f t="shared" si="332"/>
        <v>3</v>
      </c>
      <c r="Z1686" s="4">
        <f t="shared" si="333"/>
        <v>3</v>
      </c>
      <c r="AA1686" s="4">
        <f t="shared" si="334"/>
        <v>6</v>
      </c>
      <c r="AC1686" s="4" t="str">
        <f t="shared" si="335"/>
        <v>W</v>
      </c>
      <c r="AD1686" s="4" t="str" cm="1">
        <f t="array" ref="AD1686">_xlfn._xlws.FILTER($W$16:$W$24,($X$16:$X$24=S1686)*($Z$16:$Z$24=AC1686))</f>
        <v>X</v>
      </c>
      <c r="AE1686" s="4">
        <f t="shared" si="336"/>
        <v>6</v>
      </c>
      <c r="AF1686" s="4">
        <f t="shared" si="337"/>
        <v>1</v>
      </c>
      <c r="AG1686" s="4">
        <f t="shared" si="338"/>
        <v>7</v>
      </c>
    </row>
    <row r="1687" spans="18:33" x14ac:dyDescent="0.3">
      <c r="R1687" s="4" t="s">
        <v>42</v>
      </c>
      <c r="S1687" s="4" t="str">
        <f t="shared" si="327"/>
        <v>B</v>
      </c>
      <c r="T1687" s="4" t="str">
        <f t="shared" si="326"/>
        <v>Z</v>
      </c>
      <c r="U1687" s="4" t="str">
        <f t="shared" si="328"/>
        <v>Paper</v>
      </c>
      <c r="V1687" s="4" t="str">
        <f t="shared" si="329"/>
        <v>Scissor</v>
      </c>
      <c r="W1687" s="4" t="str">
        <f t="shared" si="330"/>
        <v>ZB</v>
      </c>
      <c r="X1687" s="4" t="str">
        <f t="shared" si="331"/>
        <v>W</v>
      </c>
      <c r="Y1687" s="4">
        <f t="shared" si="332"/>
        <v>6</v>
      </c>
      <c r="Z1687" s="4">
        <f t="shared" si="333"/>
        <v>3</v>
      </c>
      <c r="AA1687" s="4">
        <f t="shared" si="334"/>
        <v>9</v>
      </c>
      <c r="AC1687" s="4" t="str">
        <f t="shared" si="335"/>
        <v>W</v>
      </c>
      <c r="AD1687" s="4" t="str" cm="1">
        <f t="array" ref="AD1687">_xlfn._xlws.FILTER($W$16:$W$24,($X$16:$X$24=S1687)*($Z$16:$Z$24=AC1687))</f>
        <v>Z</v>
      </c>
      <c r="AE1687" s="4">
        <f t="shared" si="336"/>
        <v>6</v>
      </c>
      <c r="AF1687" s="4">
        <f t="shared" si="337"/>
        <v>3</v>
      </c>
      <c r="AG1687" s="4">
        <f t="shared" si="338"/>
        <v>9</v>
      </c>
    </row>
    <row r="1688" spans="18:33" x14ac:dyDescent="0.3">
      <c r="R1688" s="4" t="s">
        <v>48</v>
      </c>
      <c r="S1688" s="4" t="str">
        <f t="shared" si="327"/>
        <v>C</v>
      </c>
      <c r="T1688" s="4" t="str">
        <f t="shared" si="326"/>
        <v>X</v>
      </c>
      <c r="U1688" s="4" t="str">
        <f t="shared" si="328"/>
        <v>Scissor</v>
      </c>
      <c r="V1688" s="4" t="str">
        <f t="shared" si="329"/>
        <v>Rock</v>
      </c>
      <c r="W1688" s="4" t="str">
        <f t="shared" si="330"/>
        <v>XC</v>
      </c>
      <c r="X1688" s="4" t="str">
        <f t="shared" si="331"/>
        <v>W</v>
      </c>
      <c r="Y1688" s="4">
        <f t="shared" si="332"/>
        <v>6</v>
      </c>
      <c r="Z1688" s="4">
        <f t="shared" si="333"/>
        <v>1</v>
      </c>
      <c r="AA1688" s="4">
        <f t="shared" si="334"/>
        <v>7</v>
      </c>
      <c r="AC1688" s="4" t="str">
        <f t="shared" si="335"/>
        <v>L</v>
      </c>
      <c r="AD1688" s="4" t="str" cm="1">
        <f t="array" ref="AD1688">_xlfn._xlws.FILTER($W$16:$W$24,($X$16:$X$24=S1688)*($Z$16:$Z$24=AC1688))</f>
        <v>Y</v>
      </c>
      <c r="AE1688" s="4">
        <f t="shared" si="336"/>
        <v>0</v>
      </c>
      <c r="AF1688" s="4">
        <f t="shared" si="337"/>
        <v>2</v>
      </c>
      <c r="AG1688" s="4">
        <f t="shared" si="338"/>
        <v>2</v>
      </c>
    </row>
    <row r="1689" spans="18:33" x14ac:dyDescent="0.3">
      <c r="R1689" s="4" t="s">
        <v>43</v>
      </c>
      <c r="S1689" s="4" t="str">
        <f t="shared" si="327"/>
        <v>C</v>
      </c>
      <c r="T1689" s="4" t="str">
        <f t="shared" si="326"/>
        <v>Z</v>
      </c>
      <c r="U1689" s="4" t="str">
        <f t="shared" si="328"/>
        <v>Scissor</v>
      </c>
      <c r="V1689" s="4" t="str">
        <f t="shared" si="329"/>
        <v>Scissor</v>
      </c>
      <c r="W1689" s="4" t="str">
        <f t="shared" si="330"/>
        <v>ZC</v>
      </c>
      <c r="X1689" s="4" t="str">
        <f t="shared" si="331"/>
        <v>D</v>
      </c>
      <c r="Y1689" s="4">
        <f t="shared" si="332"/>
        <v>3</v>
      </c>
      <c r="Z1689" s="4">
        <f t="shared" si="333"/>
        <v>3</v>
      </c>
      <c r="AA1689" s="4">
        <f t="shared" si="334"/>
        <v>6</v>
      </c>
      <c r="AC1689" s="4" t="str">
        <f t="shared" si="335"/>
        <v>W</v>
      </c>
      <c r="AD1689" s="4" t="str" cm="1">
        <f t="array" ref="AD1689">_xlfn._xlws.FILTER($W$16:$W$24,($X$16:$X$24=S1689)*($Z$16:$Z$24=AC1689))</f>
        <v>X</v>
      </c>
      <c r="AE1689" s="4">
        <f t="shared" si="336"/>
        <v>6</v>
      </c>
      <c r="AF1689" s="4">
        <f t="shared" si="337"/>
        <v>1</v>
      </c>
      <c r="AG1689" s="4">
        <f t="shared" si="338"/>
        <v>7</v>
      </c>
    </row>
    <row r="1690" spans="18:33" x14ac:dyDescent="0.3">
      <c r="R1690" s="4" t="s">
        <v>42</v>
      </c>
      <c r="S1690" s="4" t="str">
        <f t="shared" si="327"/>
        <v>B</v>
      </c>
      <c r="T1690" s="4" t="str">
        <f t="shared" si="326"/>
        <v>Z</v>
      </c>
      <c r="U1690" s="4" t="str">
        <f t="shared" si="328"/>
        <v>Paper</v>
      </c>
      <c r="V1690" s="4" t="str">
        <f t="shared" si="329"/>
        <v>Scissor</v>
      </c>
      <c r="W1690" s="4" t="str">
        <f t="shared" si="330"/>
        <v>ZB</v>
      </c>
      <c r="X1690" s="4" t="str">
        <f t="shared" si="331"/>
        <v>W</v>
      </c>
      <c r="Y1690" s="4">
        <f t="shared" si="332"/>
        <v>6</v>
      </c>
      <c r="Z1690" s="4">
        <f t="shared" si="333"/>
        <v>3</v>
      </c>
      <c r="AA1690" s="4">
        <f t="shared" si="334"/>
        <v>9</v>
      </c>
      <c r="AC1690" s="4" t="str">
        <f t="shared" si="335"/>
        <v>W</v>
      </c>
      <c r="AD1690" s="4" t="str" cm="1">
        <f t="array" ref="AD1690">_xlfn._xlws.FILTER($W$16:$W$24,($X$16:$X$24=S1690)*($Z$16:$Z$24=AC1690))</f>
        <v>Z</v>
      </c>
      <c r="AE1690" s="4">
        <f t="shared" si="336"/>
        <v>6</v>
      </c>
      <c r="AF1690" s="4">
        <f t="shared" si="337"/>
        <v>3</v>
      </c>
      <c r="AG1690" s="4">
        <f t="shared" si="338"/>
        <v>9</v>
      </c>
    </row>
    <row r="1691" spans="18:33" x14ac:dyDescent="0.3">
      <c r="R1691" s="4" t="s">
        <v>42</v>
      </c>
      <c r="S1691" s="4" t="str">
        <f t="shared" si="327"/>
        <v>B</v>
      </c>
      <c r="T1691" s="4" t="str">
        <f t="shared" si="326"/>
        <v>Z</v>
      </c>
      <c r="U1691" s="4" t="str">
        <f t="shared" si="328"/>
        <v>Paper</v>
      </c>
      <c r="V1691" s="4" t="str">
        <f t="shared" si="329"/>
        <v>Scissor</v>
      </c>
      <c r="W1691" s="4" t="str">
        <f t="shared" si="330"/>
        <v>ZB</v>
      </c>
      <c r="X1691" s="4" t="str">
        <f t="shared" si="331"/>
        <v>W</v>
      </c>
      <c r="Y1691" s="4">
        <f t="shared" si="332"/>
        <v>6</v>
      </c>
      <c r="Z1691" s="4">
        <f t="shared" si="333"/>
        <v>3</v>
      </c>
      <c r="AA1691" s="4">
        <f t="shared" si="334"/>
        <v>9</v>
      </c>
      <c r="AC1691" s="4" t="str">
        <f t="shared" si="335"/>
        <v>W</v>
      </c>
      <c r="AD1691" s="4" t="str" cm="1">
        <f t="array" ref="AD1691">_xlfn._xlws.FILTER($W$16:$W$24,($X$16:$X$24=S1691)*($Z$16:$Z$24=AC1691))</f>
        <v>Z</v>
      </c>
      <c r="AE1691" s="4">
        <f t="shared" si="336"/>
        <v>6</v>
      </c>
      <c r="AF1691" s="4">
        <f t="shared" si="337"/>
        <v>3</v>
      </c>
      <c r="AG1691" s="4">
        <f t="shared" si="338"/>
        <v>9</v>
      </c>
    </row>
    <row r="1692" spans="18:33" x14ac:dyDescent="0.3">
      <c r="R1692" s="4" t="s">
        <v>45</v>
      </c>
      <c r="S1692" s="4" t="str">
        <f t="shared" si="327"/>
        <v>C</v>
      </c>
      <c r="T1692" s="4" t="str">
        <f t="shared" si="326"/>
        <v>Y</v>
      </c>
      <c r="U1692" s="4" t="str">
        <f t="shared" si="328"/>
        <v>Scissor</v>
      </c>
      <c r="V1692" s="4" t="str">
        <f t="shared" si="329"/>
        <v>Paper</v>
      </c>
      <c r="W1692" s="4" t="str">
        <f t="shared" si="330"/>
        <v>YC</v>
      </c>
      <c r="X1692" s="4" t="str">
        <f t="shared" si="331"/>
        <v>L</v>
      </c>
      <c r="Y1692" s="4">
        <f t="shared" si="332"/>
        <v>0</v>
      </c>
      <c r="Z1692" s="4">
        <f t="shared" si="333"/>
        <v>2</v>
      </c>
      <c r="AA1692" s="4">
        <f t="shared" si="334"/>
        <v>2</v>
      </c>
      <c r="AC1692" s="4" t="str">
        <f t="shared" si="335"/>
        <v>D</v>
      </c>
      <c r="AD1692" s="4" t="str" cm="1">
        <f t="array" ref="AD1692">_xlfn._xlws.FILTER($W$16:$W$24,($X$16:$X$24=S1692)*($Z$16:$Z$24=AC1692))</f>
        <v>Z</v>
      </c>
      <c r="AE1692" s="4">
        <f t="shared" si="336"/>
        <v>3</v>
      </c>
      <c r="AF1692" s="4">
        <f t="shared" si="337"/>
        <v>3</v>
      </c>
      <c r="AG1692" s="4">
        <f t="shared" si="338"/>
        <v>6</v>
      </c>
    </row>
    <row r="1693" spans="18:33" x14ac:dyDescent="0.3">
      <c r="R1693" s="4" t="s">
        <v>45</v>
      </c>
      <c r="S1693" s="4" t="str">
        <f t="shared" si="327"/>
        <v>C</v>
      </c>
      <c r="T1693" s="4" t="str">
        <f t="shared" si="326"/>
        <v>Y</v>
      </c>
      <c r="U1693" s="4" t="str">
        <f t="shared" si="328"/>
        <v>Scissor</v>
      </c>
      <c r="V1693" s="4" t="str">
        <f t="shared" si="329"/>
        <v>Paper</v>
      </c>
      <c r="W1693" s="4" t="str">
        <f t="shared" si="330"/>
        <v>YC</v>
      </c>
      <c r="X1693" s="4" t="str">
        <f t="shared" si="331"/>
        <v>L</v>
      </c>
      <c r="Y1693" s="4">
        <f t="shared" si="332"/>
        <v>0</v>
      </c>
      <c r="Z1693" s="4">
        <f t="shared" si="333"/>
        <v>2</v>
      </c>
      <c r="AA1693" s="4">
        <f t="shared" si="334"/>
        <v>2</v>
      </c>
      <c r="AC1693" s="4" t="str">
        <f t="shared" si="335"/>
        <v>D</v>
      </c>
      <c r="AD1693" s="4" t="str" cm="1">
        <f t="array" ref="AD1693">_xlfn._xlws.FILTER($W$16:$W$24,($X$16:$X$24=S1693)*($Z$16:$Z$24=AC1693))</f>
        <v>Z</v>
      </c>
      <c r="AE1693" s="4">
        <f t="shared" si="336"/>
        <v>3</v>
      </c>
      <c r="AF1693" s="4">
        <f t="shared" si="337"/>
        <v>3</v>
      </c>
      <c r="AG1693" s="4">
        <f t="shared" si="338"/>
        <v>6</v>
      </c>
    </row>
    <row r="1694" spans="18:33" x14ac:dyDescent="0.3">
      <c r="R1694" s="4" t="s">
        <v>47</v>
      </c>
      <c r="S1694" s="4" t="str">
        <f t="shared" si="327"/>
        <v>A</v>
      </c>
      <c r="T1694" s="4" t="str">
        <f t="shared" si="326"/>
        <v>Z</v>
      </c>
      <c r="U1694" s="4" t="str">
        <f t="shared" si="328"/>
        <v>Rock</v>
      </c>
      <c r="V1694" s="4" t="str">
        <f t="shared" si="329"/>
        <v>Scissor</v>
      </c>
      <c r="W1694" s="4" t="str">
        <f t="shared" si="330"/>
        <v>ZA</v>
      </c>
      <c r="X1694" s="4" t="str">
        <f t="shared" si="331"/>
        <v>L</v>
      </c>
      <c r="Y1694" s="4">
        <f t="shared" si="332"/>
        <v>0</v>
      </c>
      <c r="Z1694" s="4">
        <f t="shared" si="333"/>
        <v>3</v>
      </c>
      <c r="AA1694" s="4">
        <f t="shared" si="334"/>
        <v>3</v>
      </c>
      <c r="AC1694" s="4" t="str">
        <f t="shared" si="335"/>
        <v>W</v>
      </c>
      <c r="AD1694" s="4" t="str" cm="1">
        <f t="array" ref="AD1694">_xlfn._xlws.FILTER($W$16:$W$24,($X$16:$X$24=S1694)*($Z$16:$Z$24=AC1694))</f>
        <v>Y</v>
      </c>
      <c r="AE1694" s="4">
        <f t="shared" si="336"/>
        <v>6</v>
      </c>
      <c r="AF1694" s="4">
        <f t="shared" si="337"/>
        <v>2</v>
      </c>
      <c r="AG1694" s="4">
        <f t="shared" si="338"/>
        <v>8</v>
      </c>
    </row>
    <row r="1695" spans="18:33" x14ac:dyDescent="0.3">
      <c r="R1695" s="4" t="s">
        <v>48</v>
      </c>
      <c r="S1695" s="4" t="str">
        <f t="shared" si="327"/>
        <v>C</v>
      </c>
      <c r="T1695" s="4" t="str">
        <f t="shared" ref="T1695:T1758" si="339">RIGHT(R1695,1)</f>
        <v>X</v>
      </c>
      <c r="U1695" s="4" t="str">
        <f t="shared" si="328"/>
        <v>Scissor</v>
      </c>
      <c r="V1695" s="4" t="str">
        <f t="shared" si="329"/>
        <v>Rock</v>
      </c>
      <c r="W1695" s="4" t="str">
        <f t="shared" si="330"/>
        <v>XC</v>
      </c>
      <c r="X1695" s="4" t="str">
        <f t="shared" si="331"/>
        <v>W</v>
      </c>
      <c r="Y1695" s="4">
        <f t="shared" si="332"/>
        <v>6</v>
      </c>
      <c r="Z1695" s="4">
        <f t="shared" si="333"/>
        <v>1</v>
      </c>
      <c r="AA1695" s="4">
        <f t="shared" si="334"/>
        <v>7</v>
      </c>
      <c r="AC1695" s="4" t="str">
        <f t="shared" si="335"/>
        <v>L</v>
      </c>
      <c r="AD1695" s="4" t="str" cm="1">
        <f t="array" ref="AD1695">_xlfn._xlws.FILTER($W$16:$W$24,($X$16:$X$24=S1695)*($Z$16:$Z$24=AC1695))</f>
        <v>Y</v>
      </c>
      <c r="AE1695" s="4">
        <f t="shared" si="336"/>
        <v>0</v>
      </c>
      <c r="AF1695" s="4">
        <f t="shared" si="337"/>
        <v>2</v>
      </c>
      <c r="AG1695" s="4">
        <f t="shared" si="338"/>
        <v>2</v>
      </c>
    </row>
    <row r="1696" spans="18:33" x14ac:dyDescent="0.3">
      <c r="R1696" s="4" t="s">
        <v>43</v>
      </c>
      <c r="S1696" s="4" t="str">
        <f t="shared" ref="S1696:S1759" si="340">MID(R1696,1,1)</f>
        <v>C</v>
      </c>
      <c r="T1696" s="4" t="str">
        <f t="shared" si="339"/>
        <v>Z</v>
      </c>
      <c r="U1696" s="4" t="str">
        <f t="shared" ref="U1696:U1759" si="341">VLOOKUP(S1696,$R$15:$T$17,2,FALSE)</f>
        <v>Scissor</v>
      </c>
      <c r="V1696" s="4" t="str">
        <f t="shared" ref="V1696:V1759" si="342">_xlfn.XLOOKUP(T1696,$T$15:$T$17,$S$15:$S$17)</f>
        <v>Scissor</v>
      </c>
      <c r="W1696" s="4" t="str">
        <f t="shared" ref="W1696:W1759" si="343">_xlfn.CONCAT(T1696,S1696)</f>
        <v>ZC</v>
      </c>
      <c r="X1696" s="4" t="str">
        <f t="shared" ref="X1696:X1759" si="344">_xlfn.XLOOKUP(W1696,$Y$16:$Y$24,$Z$16:$Z$24)</f>
        <v>D</v>
      </c>
      <c r="Y1696" s="4">
        <f t="shared" ref="Y1696:Y1759" si="345">_xlfn.XLOOKUP(X1696,$R$8:$R$10,$S$8:$S$10)</f>
        <v>3</v>
      </c>
      <c r="Z1696" s="4">
        <f t="shared" ref="Z1696:Z1759" si="346">_xlfn.XLOOKUP(V1696,$R$20:$R$22,$S$20:$S$22)</f>
        <v>3</v>
      </c>
      <c r="AA1696" s="4">
        <f t="shared" ref="AA1696:AA1759" si="347">SUM(Y1696:Z1696)</f>
        <v>6</v>
      </c>
      <c r="AC1696" s="4" t="str">
        <f t="shared" ref="AC1696:AC1759" si="348">VLOOKUP(T1696,$AC$16:$AD$18,2,FALSE)</f>
        <v>W</v>
      </c>
      <c r="AD1696" s="4" t="str" cm="1">
        <f t="array" ref="AD1696">_xlfn._xlws.FILTER($W$16:$W$24,($X$16:$X$24=S1696)*($Z$16:$Z$24=AC1696))</f>
        <v>X</v>
      </c>
      <c r="AE1696" s="4">
        <f t="shared" ref="AE1696:AE1759" si="349">_xlfn.XLOOKUP(AC1696,$R$8:$R$10,$S$8:$S$10)</f>
        <v>6</v>
      </c>
      <c r="AF1696" s="4">
        <f t="shared" ref="AF1696:AF1759" si="350">_xlfn.XLOOKUP(AD1696,$T$20:$T$22,$S$20:$S$22)</f>
        <v>1</v>
      </c>
      <c r="AG1696" s="4">
        <f t="shared" ref="AG1696:AG1759" si="351">SUM(AE1696:AF1696)</f>
        <v>7</v>
      </c>
    </row>
    <row r="1697" spans="18:33" x14ac:dyDescent="0.3">
      <c r="R1697" s="4" t="s">
        <v>42</v>
      </c>
      <c r="S1697" s="4" t="str">
        <f t="shared" si="340"/>
        <v>B</v>
      </c>
      <c r="T1697" s="4" t="str">
        <f t="shared" si="339"/>
        <v>Z</v>
      </c>
      <c r="U1697" s="4" t="str">
        <f t="shared" si="341"/>
        <v>Paper</v>
      </c>
      <c r="V1697" s="4" t="str">
        <f t="shared" si="342"/>
        <v>Scissor</v>
      </c>
      <c r="W1697" s="4" t="str">
        <f t="shared" si="343"/>
        <v>ZB</v>
      </c>
      <c r="X1697" s="4" t="str">
        <f t="shared" si="344"/>
        <v>W</v>
      </c>
      <c r="Y1697" s="4">
        <f t="shared" si="345"/>
        <v>6</v>
      </c>
      <c r="Z1697" s="4">
        <f t="shared" si="346"/>
        <v>3</v>
      </c>
      <c r="AA1697" s="4">
        <f t="shared" si="347"/>
        <v>9</v>
      </c>
      <c r="AC1697" s="4" t="str">
        <f t="shared" si="348"/>
        <v>W</v>
      </c>
      <c r="AD1697" s="4" t="str" cm="1">
        <f t="array" ref="AD1697">_xlfn._xlws.FILTER($W$16:$W$24,($X$16:$X$24=S1697)*($Z$16:$Z$24=AC1697))</f>
        <v>Z</v>
      </c>
      <c r="AE1697" s="4">
        <f t="shared" si="349"/>
        <v>6</v>
      </c>
      <c r="AF1697" s="4">
        <f t="shared" si="350"/>
        <v>3</v>
      </c>
      <c r="AG1697" s="4">
        <f t="shared" si="351"/>
        <v>9</v>
      </c>
    </row>
    <row r="1698" spans="18:33" x14ac:dyDescent="0.3">
      <c r="R1698" s="4" t="s">
        <v>46</v>
      </c>
      <c r="S1698" s="4" t="str">
        <f t="shared" si="340"/>
        <v>A</v>
      </c>
      <c r="T1698" s="4" t="str">
        <f t="shared" si="339"/>
        <v>Y</v>
      </c>
      <c r="U1698" s="4" t="str">
        <f t="shared" si="341"/>
        <v>Rock</v>
      </c>
      <c r="V1698" s="4" t="str">
        <f t="shared" si="342"/>
        <v>Paper</v>
      </c>
      <c r="W1698" s="4" t="str">
        <f t="shared" si="343"/>
        <v>YA</v>
      </c>
      <c r="X1698" s="4" t="str">
        <f t="shared" si="344"/>
        <v>W</v>
      </c>
      <c r="Y1698" s="4">
        <f t="shared" si="345"/>
        <v>6</v>
      </c>
      <c r="Z1698" s="4">
        <f t="shared" si="346"/>
        <v>2</v>
      </c>
      <c r="AA1698" s="4">
        <f t="shared" si="347"/>
        <v>8</v>
      </c>
      <c r="AC1698" s="4" t="str">
        <f t="shared" si="348"/>
        <v>D</v>
      </c>
      <c r="AD1698" s="4" t="str" cm="1">
        <f t="array" ref="AD1698">_xlfn._xlws.FILTER($W$16:$W$24,($X$16:$X$24=S1698)*($Z$16:$Z$24=AC1698))</f>
        <v>X</v>
      </c>
      <c r="AE1698" s="4">
        <f t="shared" si="349"/>
        <v>3</v>
      </c>
      <c r="AF1698" s="4">
        <f t="shared" si="350"/>
        <v>1</v>
      </c>
      <c r="AG1698" s="4">
        <f t="shared" si="351"/>
        <v>4</v>
      </c>
    </row>
    <row r="1699" spans="18:33" x14ac:dyDescent="0.3">
      <c r="R1699" s="4" t="s">
        <v>43</v>
      </c>
      <c r="S1699" s="4" t="str">
        <f t="shared" si="340"/>
        <v>C</v>
      </c>
      <c r="T1699" s="4" t="str">
        <f t="shared" si="339"/>
        <v>Z</v>
      </c>
      <c r="U1699" s="4" t="str">
        <f t="shared" si="341"/>
        <v>Scissor</v>
      </c>
      <c r="V1699" s="4" t="str">
        <f t="shared" si="342"/>
        <v>Scissor</v>
      </c>
      <c r="W1699" s="4" t="str">
        <f t="shared" si="343"/>
        <v>ZC</v>
      </c>
      <c r="X1699" s="4" t="str">
        <f t="shared" si="344"/>
        <v>D</v>
      </c>
      <c r="Y1699" s="4">
        <f t="shared" si="345"/>
        <v>3</v>
      </c>
      <c r="Z1699" s="4">
        <f t="shared" si="346"/>
        <v>3</v>
      </c>
      <c r="AA1699" s="4">
        <f t="shared" si="347"/>
        <v>6</v>
      </c>
      <c r="AC1699" s="4" t="str">
        <f t="shared" si="348"/>
        <v>W</v>
      </c>
      <c r="AD1699" s="4" t="str" cm="1">
        <f t="array" ref="AD1699">_xlfn._xlws.FILTER($W$16:$W$24,($X$16:$X$24=S1699)*($Z$16:$Z$24=AC1699))</f>
        <v>X</v>
      </c>
      <c r="AE1699" s="4">
        <f t="shared" si="349"/>
        <v>6</v>
      </c>
      <c r="AF1699" s="4">
        <f t="shared" si="350"/>
        <v>1</v>
      </c>
      <c r="AG1699" s="4">
        <f t="shared" si="351"/>
        <v>7</v>
      </c>
    </row>
    <row r="1700" spans="18:33" x14ac:dyDescent="0.3">
      <c r="R1700" s="4" t="s">
        <v>43</v>
      </c>
      <c r="S1700" s="4" t="str">
        <f t="shared" si="340"/>
        <v>C</v>
      </c>
      <c r="T1700" s="4" t="str">
        <f t="shared" si="339"/>
        <v>Z</v>
      </c>
      <c r="U1700" s="4" t="str">
        <f t="shared" si="341"/>
        <v>Scissor</v>
      </c>
      <c r="V1700" s="4" t="str">
        <f t="shared" si="342"/>
        <v>Scissor</v>
      </c>
      <c r="W1700" s="4" t="str">
        <f t="shared" si="343"/>
        <v>ZC</v>
      </c>
      <c r="X1700" s="4" t="str">
        <f t="shared" si="344"/>
        <v>D</v>
      </c>
      <c r="Y1700" s="4">
        <f t="shared" si="345"/>
        <v>3</v>
      </c>
      <c r="Z1700" s="4">
        <f t="shared" si="346"/>
        <v>3</v>
      </c>
      <c r="AA1700" s="4">
        <f t="shared" si="347"/>
        <v>6</v>
      </c>
      <c r="AC1700" s="4" t="str">
        <f t="shared" si="348"/>
        <v>W</v>
      </c>
      <c r="AD1700" s="4" t="str" cm="1">
        <f t="array" ref="AD1700">_xlfn._xlws.FILTER($W$16:$W$24,($X$16:$X$24=S1700)*($Z$16:$Z$24=AC1700))</f>
        <v>X</v>
      </c>
      <c r="AE1700" s="4">
        <f t="shared" si="349"/>
        <v>6</v>
      </c>
      <c r="AF1700" s="4">
        <f t="shared" si="350"/>
        <v>1</v>
      </c>
      <c r="AG1700" s="4">
        <f t="shared" si="351"/>
        <v>7</v>
      </c>
    </row>
    <row r="1701" spans="18:33" x14ac:dyDescent="0.3">
      <c r="R1701" s="4" t="s">
        <v>42</v>
      </c>
      <c r="S1701" s="4" t="str">
        <f t="shared" si="340"/>
        <v>B</v>
      </c>
      <c r="T1701" s="4" t="str">
        <f t="shared" si="339"/>
        <v>Z</v>
      </c>
      <c r="U1701" s="4" t="str">
        <f t="shared" si="341"/>
        <v>Paper</v>
      </c>
      <c r="V1701" s="4" t="str">
        <f t="shared" si="342"/>
        <v>Scissor</v>
      </c>
      <c r="W1701" s="4" t="str">
        <f t="shared" si="343"/>
        <v>ZB</v>
      </c>
      <c r="X1701" s="4" t="str">
        <f t="shared" si="344"/>
        <v>W</v>
      </c>
      <c r="Y1701" s="4">
        <f t="shared" si="345"/>
        <v>6</v>
      </c>
      <c r="Z1701" s="4">
        <f t="shared" si="346"/>
        <v>3</v>
      </c>
      <c r="AA1701" s="4">
        <f t="shared" si="347"/>
        <v>9</v>
      </c>
      <c r="AC1701" s="4" t="str">
        <f t="shared" si="348"/>
        <v>W</v>
      </c>
      <c r="AD1701" s="4" t="str" cm="1">
        <f t="array" ref="AD1701">_xlfn._xlws.FILTER($W$16:$W$24,($X$16:$X$24=S1701)*($Z$16:$Z$24=AC1701))</f>
        <v>Z</v>
      </c>
      <c r="AE1701" s="4">
        <f t="shared" si="349"/>
        <v>6</v>
      </c>
      <c r="AF1701" s="4">
        <f t="shared" si="350"/>
        <v>3</v>
      </c>
      <c r="AG1701" s="4">
        <f t="shared" si="351"/>
        <v>9</v>
      </c>
    </row>
    <row r="1702" spans="18:33" x14ac:dyDescent="0.3">
      <c r="R1702" s="4" t="s">
        <v>46</v>
      </c>
      <c r="S1702" s="4" t="str">
        <f t="shared" si="340"/>
        <v>A</v>
      </c>
      <c r="T1702" s="4" t="str">
        <f t="shared" si="339"/>
        <v>Y</v>
      </c>
      <c r="U1702" s="4" t="str">
        <f t="shared" si="341"/>
        <v>Rock</v>
      </c>
      <c r="V1702" s="4" t="str">
        <f t="shared" si="342"/>
        <v>Paper</v>
      </c>
      <c r="W1702" s="4" t="str">
        <f t="shared" si="343"/>
        <v>YA</v>
      </c>
      <c r="X1702" s="4" t="str">
        <f t="shared" si="344"/>
        <v>W</v>
      </c>
      <c r="Y1702" s="4">
        <f t="shared" si="345"/>
        <v>6</v>
      </c>
      <c r="Z1702" s="4">
        <f t="shared" si="346"/>
        <v>2</v>
      </c>
      <c r="AA1702" s="4">
        <f t="shared" si="347"/>
        <v>8</v>
      </c>
      <c r="AC1702" s="4" t="str">
        <f t="shared" si="348"/>
        <v>D</v>
      </c>
      <c r="AD1702" s="4" t="str" cm="1">
        <f t="array" ref="AD1702">_xlfn._xlws.FILTER($W$16:$W$24,($X$16:$X$24=S1702)*($Z$16:$Z$24=AC1702))</f>
        <v>X</v>
      </c>
      <c r="AE1702" s="4">
        <f t="shared" si="349"/>
        <v>3</v>
      </c>
      <c r="AF1702" s="4">
        <f t="shared" si="350"/>
        <v>1</v>
      </c>
      <c r="AG1702" s="4">
        <f t="shared" si="351"/>
        <v>4</v>
      </c>
    </row>
    <row r="1703" spans="18:33" x14ac:dyDescent="0.3">
      <c r="R1703" s="4" t="s">
        <v>42</v>
      </c>
      <c r="S1703" s="4" t="str">
        <f t="shared" si="340"/>
        <v>B</v>
      </c>
      <c r="T1703" s="4" t="str">
        <f t="shared" si="339"/>
        <v>Z</v>
      </c>
      <c r="U1703" s="4" t="str">
        <f t="shared" si="341"/>
        <v>Paper</v>
      </c>
      <c r="V1703" s="4" t="str">
        <f t="shared" si="342"/>
        <v>Scissor</v>
      </c>
      <c r="W1703" s="4" t="str">
        <f t="shared" si="343"/>
        <v>ZB</v>
      </c>
      <c r="X1703" s="4" t="str">
        <f t="shared" si="344"/>
        <v>W</v>
      </c>
      <c r="Y1703" s="4">
        <f t="shared" si="345"/>
        <v>6</v>
      </c>
      <c r="Z1703" s="4">
        <f t="shared" si="346"/>
        <v>3</v>
      </c>
      <c r="AA1703" s="4">
        <f t="shared" si="347"/>
        <v>9</v>
      </c>
      <c r="AC1703" s="4" t="str">
        <f t="shared" si="348"/>
        <v>W</v>
      </c>
      <c r="AD1703" s="4" t="str" cm="1">
        <f t="array" ref="AD1703">_xlfn._xlws.FILTER($W$16:$W$24,($X$16:$X$24=S1703)*($Z$16:$Z$24=AC1703))</f>
        <v>Z</v>
      </c>
      <c r="AE1703" s="4">
        <f t="shared" si="349"/>
        <v>6</v>
      </c>
      <c r="AF1703" s="4">
        <f t="shared" si="350"/>
        <v>3</v>
      </c>
      <c r="AG1703" s="4">
        <f t="shared" si="351"/>
        <v>9</v>
      </c>
    </row>
    <row r="1704" spans="18:33" x14ac:dyDescent="0.3">
      <c r="R1704" s="4" t="s">
        <v>47</v>
      </c>
      <c r="S1704" s="4" t="str">
        <f t="shared" si="340"/>
        <v>A</v>
      </c>
      <c r="T1704" s="4" t="str">
        <f t="shared" si="339"/>
        <v>Z</v>
      </c>
      <c r="U1704" s="4" t="str">
        <f t="shared" si="341"/>
        <v>Rock</v>
      </c>
      <c r="V1704" s="4" t="str">
        <f t="shared" si="342"/>
        <v>Scissor</v>
      </c>
      <c r="W1704" s="4" t="str">
        <f t="shared" si="343"/>
        <v>ZA</v>
      </c>
      <c r="X1704" s="4" t="str">
        <f t="shared" si="344"/>
        <v>L</v>
      </c>
      <c r="Y1704" s="4">
        <f t="shared" si="345"/>
        <v>0</v>
      </c>
      <c r="Z1704" s="4">
        <f t="shared" si="346"/>
        <v>3</v>
      </c>
      <c r="AA1704" s="4">
        <f t="shared" si="347"/>
        <v>3</v>
      </c>
      <c r="AC1704" s="4" t="str">
        <f t="shared" si="348"/>
        <v>W</v>
      </c>
      <c r="AD1704" s="4" t="str" cm="1">
        <f t="array" ref="AD1704">_xlfn._xlws.FILTER($W$16:$W$24,($X$16:$X$24=S1704)*($Z$16:$Z$24=AC1704))</f>
        <v>Y</v>
      </c>
      <c r="AE1704" s="4">
        <f t="shared" si="349"/>
        <v>6</v>
      </c>
      <c r="AF1704" s="4">
        <f t="shared" si="350"/>
        <v>2</v>
      </c>
      <c r="AG1704" s="4">
        <f t="shared" si="351"/>
        <v>8</v>
      </c>
    </row>
    <row r="1705" spans="18:33" x14ac:dyDescent="0.3">
      <c r="R1705" s="4" t="s">
        <v>43</v>
      </c>
      <c r="S1705" s="4" t="str">
        <f t="shared" si="340"/>
        <v>C</v>
      </c>
      <c r="T1705" s="4" t="str">
        <f t="shared" si="339"/>
        <v>Z</v>
      </c>
      <c r="U1705" s="4" t="str">
        <f t="shared" si="341"/>
        <v>Scissor</v>
      </c>
      <c r="V1705" s="4" t="str">
        <f t="shared" si="342"/>
        <v>Scissor</v>
      </c>
      <c r="W1705" s="4" t="str">
        <f t="shared" si="343"/>
        <v>ZC</v>
      </c>
      <c r="X1705" s="4" t="str">
        <f t="shared" si="344"/>
        <v>D</v>
      </c>
      <c r="Y1705" s="4">
        <f t="shared" si="345"/>
        <v>3</v>
      </c>
      <c r="Z1705" s="4">
        <f t="shared" si="346"/>
        <v>3</v>
      </c>
      <c r="AA1705" s="4">
        <f t="shared" si="347"/>
        <v>6</v>
      </c>
      <c r="AC1705" s="4" t="str">
        <f t="shared" si="348"/>
        <v>W</v>
      </c>
      <c r="AD1705" s="4" t="str" cm="1">
        <f t="array" ref="AD1705">_xlfn._xlws.FILTER($W$16:$W$24,($X$16:$X$24=S1705)*($Z$16:$Z$24=AC1705))</f>
        <v>X</v>
      </c>
      <c r="AE1705" s="4">
        <f t="shared" si="349"/>
        <v>6</v>
      </c>
      <c r="AF1705" s="4">
        <f t="shared" si="350"/>
        <v>1</v>
      </c>
      <c r="AG1705" s="4">
        <f t="shared" si="351"/>
        <v>7</v>
      </c>
    </row>
    <row r="1706" spans="18:33" x14ac:dyDescent="0.3">
      <c r="R1706" s="4" t="s">
        <v>42</v>
      </c>
      <c r="S1706" s="4" t="str">
        <f t="shared" si="340"/>
        <v>B</v>
      </c>
      <c r="T1706" s="4" t="str">
        <f t="shared" si="339"/>
        <v>Z</v>
      </c>
      <c r="U1706" s="4" t="str">
        <f t="shared" si="341"/>
        <v>Paper</v>
      </c>
      <c r="V1706" s="4" t="str">
        <f t="shared" si="342"/>
        <v>Scissor</v>
      </c>
      <c r="W1706" s="4" t="str">
        <f t="shared" si="343"/>
        <v>ZB</v>
      </c>
      <c r="X1706" s="4" t="str">
        <f t="shared" si="344"/>
        <v>W</v>
      </c>
      <c r="Y1706" s="4">
        <f t="shared" si="345"/>
        <v>6</v>
      </c>
      <c r="Z1706" s="4">
        <f t="shared" si="346"/>
        <v>3</v>
      </c>
      <c r="AA1706" s="4">
        <f t="shared" si="347"/>
        <v>9</v>
      </c>
      <c r="AC1706" s="4" t="str">
        <f t="shared" si="348"/>
        <v>W</v>
      </c>
      <c r="AD1706" s="4" t="str" cm="1">
        <f t="array" ref="AD1706">_xlfn._xlws.FILTER($W$16:$W$24,($X$16:$X$24=S1706)*($Z$16:$Z$24=AC1706))</f>
        <v>Z</v>
      </c>
      <c r="AE1706" s="4">
        <f t="shared" si="349"/>
        <v>6</v>
      </c>
      <c r="AF1706" s="4">
        <f t="shared" si="350"/>
        <v>3</v>
      </c>
      <c r="AG1706" s="4">
        <f t="shared" si="351"/>
        <v>9</v>
      </c>
    </row>
    <row r="1707" spans="18:33" x14ac:dyDescent="0.3">
      <c r="R1707" s="4" t="s">
        <v>42</v>
      </c>
      <c r="S1707" s="4" t="str">
        <f t="shared" si="340"/>
        <v>B</v>
      </c>
      <c r="T1707" s="4" t="str">
        <f t="shared" si="339"/>
        <v>Z</v>
      </c>
      <c r="U1707" s="4" t="str">
        <f t="shared" si="341"/>
        <v>Paper</v>
      </c>
      <c r="V1707" s="4" t="str">
        <f t="shared" si="342"/>
        <v>Scissor</v>
      </c>
      <c r="W1707" s="4" t="str">
        <f t="shared" si="343"/>
        <v>ZB</v>
      </c>
      <c r="X1707" s="4" t="str">
        <f t="shared" si="344"/>
        <v>W</v>
      </c>
      <c r="Y1707" s="4">
        <f t="shared" si="345"/>
        <v>6</v>
      </c>
      <c r="Z1707" s="4">
        <f t="shared" si="346"/>
        <v>3</v>
      </c>
      <c r="AA1707" s="4">
        <f t="shared" si="347"/>
        <v>9</v>
      </c>
      <c r="AC1707" s="4" t="str">
        <f t="shared" si="348"/>
        <v>W</v>
      </c>
      <c r="AD1707" s="4" t="str" cm="1">
        <f t="array" ref="AD1707">_xlfn._xlws.FILTER($W$16:$W$24,($X$16:$X$24=S1707)*($Z$16:$Z$24=AC1707))</f>
        <v>Z</v>
      </c>
      <c r="AE1707" s="4">
        <f t="shared" si="349"/>
        <v>6</v>
      </c>
      <c r="AF1707" s="4">
        <f t="shared" si="350"/>
        <v>3</v>
      </c>
      <c r="AG1707" s="4">
        <f t="shared" si="351"/>
        <v>9</v>
      </c>
    </row>
    <row r="1708" spans="18:33" x14ac:dyDescent="0.3">
      <c r="R1708" s="4" t="s">
        <v>42</v>
      </c>
      <c r="S1708" s="4" t="str">
        <f t="shared" si="340"/>
        <v>B</v>
      </c>
      <c r="T1708" s="4" t="str">
        <f t="shared" si="339"/>
        <v>Z</v>
      </c>
      <c r="U1708" s="4" t="str">
        <f t="shared" si="341"/>
        <v>Paper</v>
      </c>
      <c r="V1708" s="4" t="str">
        <f t="shared" si="342"/>
        <v>Scissor</v>
      </c>
      <c r="W1708" s="4" t="str">
        <f t="shared" si="343"/>
        <v>ZB</v>
      </c>
      <c r="X1708" s="4" t="str">
        <f t="shared" si="344"/>
        <v>W</v>
      </c>
      <c r="Y1708" s="4">
        <f t="shared" si="345"/>
        <v>6</v>
      </c>
      <c r="Z1708" s="4">
        <f t="shared" si="346"/>
        <v>3</v>
      </c>
      <c r="AA1708" s="4">
        <f t="shared" si="347"/>
        <v>9</v>
      </c>
      <c r="AC1708" s="4" t="str">
        <f t="shared" si="348"/>
        <v>W</v>
      </c>
      <c r="AD1708" s="4" t="str" cm="1">
        <f t="array" ref="AD1708">_xlfn._xlws.FILTER($W$16:$W$24,($X$16:$X$24=S1708)*($Z$16:$Z$24=AC1708))</f>
        <v>Z</v>
      </c>
      <c r="AE1708" s="4">
        <f t="shared" si="349"/>
        <v>6</v>
      </c>
      <c r="AF1708" s="4">
        <f t="shared" si="350"/>
        <v>3</v>
      </c>
      <c r="AG1708" s="4">
        <f t="shared" si="351"/>
        <v>9</v>
      </c>
    </row>
    <row r="1709" spans="18:33" x14ac:dyDescent="0.3">
      <c r="R1709" s="4" t="s">
        <v>43</v>
      </c>
      <c r="S1709" s="4" t="str">
        <f t="shared" si="340"/>
        <v>C</v>
      </c>
      <c r="T1709" s="4" t="str">
        <f t="shared" si="339"/>
        <v>Z</v>
      </c>
      <c r="U1709" s="4" t="str">
        <f t="shared" si="341"/>
        <v>Scissor</v>
      </c>
      <c r="V1709" s="4" t="str">
        <f t="shared" si="342"/>
        <v>Scissor</v>
      </c>
      <c r="W1709" s="4" t="str">
        <f t="shared" si="343"/>
        <v>ZC</v>
      </c>
      <c r="X1709" s="4" t="str">
        <f t="shared" si="344"/>
        <v>D</v>
      </c>
      <c r="Y1709" s="4">
        <f t="shared" si="345"/>
        <v>3</v>
      </c>
      <c r="Z1709" s="4">
        <f t="shared" si="346"/>
        <v>3</v>
      </c>
      <c r="AA1709" s="4">
        <f t="shared" si="347"/>
        <v>6</v>
      </c>
      <c r="AC1709" s="4" t="str">
        <f t="shared" si="348"/>
        <v>W</v>
      </c>
      <c r="AD1709" s="4" t="str" cm="1">
        <f t="array" ref="AD1709">_xlfn._xlws.FILTER($W$16:$W$24,($X$16:$X$24=S1709)*($Z$16:$Z$24=AC1709))</f>
        <v>X</v>
      </c>
      <c r="AE1709" s="4">
        <f t="shared" si="349"/>
        <v>6</v>
      </c>
      <c r="AF1709" s="4">
        <f t="shared" si="350"/>
        <v>1</v>
      </c>
      <c r="AG1709" s="4">
        <f t="shared" si="351"/>
        <v>7</v>
      </c>
    </row>
    <row r="1710" spans="18:33" x14ac:dyDescent="0.3">
      <c r="R1710" s="4" t="s">
        <v>48</v>
      </c>
      <c r="S1710" s="4" t="str">
        <f t="shared" si="340"/>
        <v>C</v>
      </c>
      <c r="T1710" s="4" t="str">
        <f t="shared" si="339"/>
        <v>X</v>
      </c>
      <c r="U1710" s="4" t="str">
        <f t="shared" si="341"/>
        <v>Scissor</v>
      </c>
      <c r="V1710" s="4" t="str">
        <f t="shared" si="342"/>
        <v>Rock</v>
      </c>
      <c r="W1710" s="4" t="str">
        <f t="shared" si="343"/>
        <v>XC</v>
      </c>
      <c r="X1710" s="4" t="str">
        <f t="shared" si="344"/>
        <v>W</v>
      </c>
      <c r="Y1710" s="4">
        <f t="shared" si="345"/>
        <v>6</v>
      </c>
      <c r="Z1710" s="4">
        <f t="shared" si="346"/>
        <v>1</v>
      </c>
      <c r="AA1710" s="4">
        <f t="shared" si="347"/>
        <v>7</v>
      </c>
      <c r="AC1710" s="4" t="str">
        <f t="shared" si="348"/>
        <v>L</v>
      </c>
      <c r="AD1710" s="4" t="str" cm="1">
        <f t="array" ref="AD1710">_xlfn._xlws.FILTER($W$16:$W$24,($X$16:$X$24=S1710)*($Z$16:$Z$24=AC1710))</f>
        <v>Y</v>
      </c>
      <c r="AE1710" s="4">
        <f t="shared" si="349"/>
        <v>0</v>
      </c>
      <c r="AF1710" s="4">
        <f t="shared" si="350"/>
        <v>2</v>
      </c>
      <c r="AG1710" s="4">
        <f t="shared" si="351"/>
        <v>2</v>
      </c>
    </row>
    <row r="1711" spans="18:33" x14ac:dyDescent="0.3">
      <c r="R1711" s="4" t="s">
        <v>42</v>
      </c>
      <c r="S1711" s="4" t="str">
        <f t="shared" si="340"/>
        <v>B</v>
      </c>
      <c r="T1711" s="4" t="str">
        <f t="shared" si="339"/>
        <v>Z</v>
      </c>
      <c r="U1711" s="4" t="str">
        <f t="shared" si="341"/>
        <v>Paper</v>
      </c>
      <c r="V1711" s="4" t="str">
        <f t="shared" si="342"/>
        <v>Scissor</v>
      </c>
      <c r="W1711" s="4" t="str">
        <f t="shared" si="343"/>
        <v>ZB</v>
      </c>
      <c r="X1711" s="4" t="str">
        <f t="shared" si="344"/>
        <v>W</v>
      </c>
      <c r="Y1711" s="4">
        <f t="shared" si="345"/>
        <v>6</v>
      </c>
      <c r="Z1711" s="4">
        <f t="shared" si="346"/>
        <v>3</v>
      </c>
      <c r="AA1711" s="4">
        <f t="shared" si="347"/>
        <v>9</v>
      </c>
      <c r="AC1711" s="4" t="str">
        <f t="shared" si="348"/>
        <v>W</v>
      </c>
      <c r="AD1711" s="4" t="str" cm="1">
        <f t="array" ref="AD1711">_xlfn._xlws.FILTER($W$16:$W$24,($X$16:$X$24=S1711)*($Z$16:$Z$24=AC1711))</f>
        <v>Z</v>
      </c>
      <c r="AE1711" s="4">
        <f t="shared" si="349"/>
        <v>6</v>
      </c>
      <c r="AF1711" s="4">
        <f t="shared" si="350"/>
        <v>3</v>
      </c>
      <c r="AG1711" s="4">
        <f t="shared" si="351"/>
        <v>9</v>
      </c>
    </row>
    <row r="1712" spans="18:33" x14ac:dyDescent="0.3">
      <c r="R1712" s="4" t="s">
        <v>43</v>
      </c>
      <c r="S1712" s="4" t="str">
        <f t="shared" si="340"/>
        <v>C</v>
      </c>
      <c r="T1712" s="4" t="str">
        <f t="shared" si="339"/>
        <v>Z</v>
      </c>
      <c r="U1712" s="4" t="str">
        <f t="shared" si="341"/>
        <v>Scissor</v>
      </c>
      <c r="V1712" s="4" t="str">
        <f t="shared" si="342"/>
        <v>Scissor</v>
      </c>
      <c r="W1712" s="4" t="str">
        <f t="shared" si="343"/>
        <v>ZC</v>
      </c>
      <c r="X1712" s="4" t="str">
        <f t="shared" si="344"/>
        <v>D</v>
      </c>
      <c r="Y1712" s="4">
        <f t="shared" si="345"/>
        <v>3</v>
      </c>
      <c r="Z1712" s="4">
        <f t="shared" si="346"/>
        <v>3</v>
      </c>
      <c r="AA1712" s="4">
        <f t="shared" si="347"/>
        <v>6</v>
      </c>
      <c r="AC1712" s="4" t="str">
        <f t="shared" si="348"/>
        <v>W</v>
      </c>
      <c r="AD1712" s="4" t="str" cm="1">
        <f t="array" ref="AD1712">_xlfn._xlws.FILTER($W$16:$W$24,($X$16:$X$24=S1712)*($Z$16:$Z$24=AC1712))</f>
        <v>X</v>
      </c>
      <c r="AE1712" s="4">
        <f t="shared" si="349"/>
        <v>6</v>
      </c>
      <c r="AF1712" s="4">
        <f t="shared" si="350"/>
        <v>1</v>
      </c>
      <c r="AG1712" s="4">
        <f t="shared" si="351"/>
        <v>7</v>
      </c>
    </row>
    <row r="1713" spans="18:33" x14ac:dyDescent="0.3">
      <c r="R1713" s="4" t="s">
        <v>42</v>
      </c>
      <c r="S1713" s="4" t="str">
        <f t="shared" si="340"/>
        <v>B</v>
      </c>
      <c r="T1713" s="4" t="str">
        <f t="shared" si="339"/>
        <v>Z</v>
      </c>
      <c r="U1713" s="4" t="str">
        <f t="shared" si="341"/>
        <v>Paper</v>
      </c>
      <c r="V1713" s="4" t="str">
        <f t="shared" si="342"/>
        <v>Scissor</v>
      </c>
      <c r="W1713" s="4" t="str">
        <f t="shared" si="343"/>
        <v>ZB</v>
      </c>
      <c r="X1713" s="4" t="str">
        <f t="shared" si="344"/>
        <v>W</v>
      </c>
      <c r="Y1713" s="4">
        <f t="shared" si="345"/>
        <v>6</v>
      </c>
      <c r="Z1713" s="4">
        <f t="shared" si="346"/>
        <v>3</v>
      </c>
      <c r="AA1713" s="4">
        <f t="shared" si="347"/>
        <v>9</v>
      </c>
      <c r="AC1713" s="4" t="str">
        <f t="shared" si="348"/>
        <v>W</v>
      </c>
      <c r="AD1713" s="4" t="str" cm="1">
        <f t="array" ref="AD1713">_xlfn._xlws.FILTER($W$16:$W$24,($X$16:$X$24=S1713)*($Z$16:$Z$24=AC1713))</f>
        <v>Z</v>
      </c>
      <c r="AE1713" s="4">
        <f t="shared" si="349"/>
        <v>6</v>
      </c>
      <c r="AF1713" s="4">
        <f t="shared" si="350"/>
        <v>3</v>
      </c>
      <c r="AG1713" s="4">
        <f t="shared" si="351"/>
        <v>9</v>
      </c>
    </row>
    <row r="1714" spans="18:33" x14ac:dyDescent="0.3">
      <c r="R1714" s="4" t="s">
        <v>43</v>
      </c>
      <c r="S1714" s="4" t="str">
        <f t="shared" si="340"/>
        <v>C</v>
      </c>
      <c r="T1714" s="4" t="str">
        <f t="shared" si="339"/>
        <v>Z</v>
      </c>
      <c r="U1714" s="4" t="str">
        <f t="shared" si="341"/>
        <v>Scissor</v>
      </c>
      <c r="V1714" s="4" t="str">
        <f t="shared" si="342"/>
        <v>Scissor</v>
      </c>
      <c r="W1714" s="4" t="str">
        <f t="shared" si="343"/>
        <v>ZC</v>
      </c>
      <c r="X1714" s="4" t="str">
        <f t="shared" si="344"/>
        <v>D</v>
      </c>
      <c r="Y1714" s="4">
        <f t="shared" si="345"/>
        <v>3</v>
      </c>
      <c r="Z1714" s="4">
        <f t="shared" si="346"/>
        <v>3</v>
      </c>
      <c r="AA1714" s="4">
        <f t="shared" si="347"/>
        <v>6</v>
      </c>
      <c r="AC1714" s="4" t="str">
        <f t="shared" si="348"/>
        <v>W</v>
      </c>
      <c r="AD1714" s="4" t="str" cm="1">
        <f t="array" ref="AD1714">_xlfn._xlws.FILTER($W$16:$W$24,($X$16:$X$24=S1714)*($Z$16:$Z$24=AC1714))</f>
        <v>X</v>
      </c>
      <c r="AE1714" s="4">
        <f t="shared" si="349"/>
        <v>6</v>
      </c>
      <c r="AF1714" s="4">
        <f t="shared" si="350"/>
        <v>1</v>
      </c>
      <c r="AG1714" s="4">
        <f t="shared" si="351"/>
        <v>7</v>
      </c>
    </row>
    <row r="1715" spans="18:33" x14ac:dyDescent="0.3">
      <c r="R1715" s="4" t="s">
        <v>43</v>
      </c>
      <c r="S1715" s="4" t="str">
        <f t="shared" si="340"/>
        <v>C</v>
      </c>
      <c r="T1715" s="4" t="str">
        <f t="shared" si="339"/>
        <v>Z</v>
      </c>
      <c r="U1715" s="4" t="str">
        <f t="shared" si="341"/>
        <v>Scissor</v>
      </c>
      <c r="V1715" s="4" t="str">
        <f t="shared" si="342"/>
        <v>Scissor</v>
      </c>
      <c r="W1715" s="4" t="str">
        <f t="shared" si="343"/>
        <v>ZC</v>
      </c>
      <c r="X1715" s="4" t="str">
        <f t="shared" si="344"/>
        <v>D</v>
      </c>
      <c r="Y1715" s="4">
        <f t="shared" si="345"/>
        <v>3</v>
      </c>
      <c r="Z1715" s="4">
        <f t="shared" si="346"/>
        <v>3</v>
      </c>
      <c r="AA1715" s="4">
        <f t="shared" si="347"/>
        <v>6</v>
      </c>
      <c r="AC1715" s="4" t="str">
        <f t="shared" si="348"/>
        <v>W</v>
      </c>
      <c r="AD1715" s="4" t="str" cm="1">
        <f t="array" ref="AD1715">_xlfn._xlws.FILTER($W$16:$W$24,($X$16:$X$24=S1715)*($Z$16:$Z$24=AC1715))</f>
        <v>X</v>
      </c>
      <c r="AE1715" s="4">
        <f t="shared" si="349"/>
        <v>6</v>
      </c>
      <c r="AF1715" s="4">
        <f t="shared" si="350"/>
        <v>1</v>
      </c>
      <c r="AG1715" s="4">
        <f t="shared" si="351"/>
        <v>7</v>
      </c>
    </row>
    <row r="1716" spans="18:33" x14ac:dyDescent="0.3">
      <c r="R1716" s="4" t="s">
        <v>46</v>
      </c>
      <c r="S1716" s="4" t="str">
        <f t="shared" si="340"/>
        <v>A</v>
      </c>
      <c r="T1716" s="4" t="str">
        <f t="shared" si="339"/>
        <v>Y</v>
      </c>
      <c r="U1716" s="4" t="str">
        <f t="shared" si="341"/>
        <v>Rock</v>
      </c>
      <c r="V1716" s="4" t="str">
        <f t="shared" si="342"/>
        <v>Paper</v>
      </c>
      <c r="W1716" s="4" t="str">
        <f t="shared" si="343"/>
        <v>YA</v>
      </c>
      <c r="X1716" s="4" t="str">
        <f t="shared" si="344"/>
        <v>W</v>
      </c>
      <c r="Y1716" s="4">
        <f t="shared" si="345"/>
        <v>6</v>
      </c>
      <c r="Z1716" s="4">
        <f t="shared" si="346"/>
        <v>2</v>
      </c>
      <c r="AA1716" s="4">
        <f t="shared" si="347"/>
        <v>8</v>
      </c>
      <c r="AC1716" s="4" t="str">
        <f t="shared" si="348"/>
        <v>D</v>
      </c>
      <c r="AD1716" s="4" t="str" cm="1">
        <f t="array" ref="AD1716">_xlfn._xlws.FILTER($W$16:$W$24,($X$16:$X$24=S1716)*($Z$16:$Z$24=AC1716))</f>
        <v>X</v>
      </c>
      <c r="AE1716" s="4">
        <f t="shared" si="349"/>
        <v>3</v>
      </c>
      <c r="AF1716" s="4">
        <f t="shared" si="350"/>
        <v>1</v>
      </c>
      <c r="AG1716" s="4">
        <f t="shared" si="351"/>
        <v>4</v>
      </c>
    </row>
    <row r="1717" spans="18:33" x14ac:dyDescent="0.3">
      <c r="R1717" s="4" t="s">
        <v>46</v>
      </c>
      <c r="S1717" s="4" t="str">
        <f t="shared" si="340"/>
        <v>A</v>
      </c>
      <c r="T1717" s="4" t="str">
        <f t="shared" si="339"/>
        <v>Y</v>
      </c>
      <c r="U1717" s="4" t="str">
        <f t="shared" si="341"/>
        <v>Rock</v>
      </c>
      <c r="V1717" s="4" t="str">
        <f t="shared" si="342"/>
        <v>Paper</v>
      </c>
      <c r="W1717" s="4" t="str">
        <f t="shared" si="343"/>
        <v>YA</v>
      </c>
      <c r="X1717" s="4" t="str">
        <f t="shared" si="344"/>
        <v>W</v>
      </c>
      <c r="Y1717" s="4">
        <f t="shared" si="345"/>
        <v>6</v>
      </c>
      <c r="Z1717" s="4">
        <f t="shared" si="346"/>
        <v>2</v>
      </c>
      <c r="AA1717" s="4">
        <f t="shared" si="347"/>
        <v>8</v>
      </c>
      <c r="AC1717" s="4" t="str">
        <f t="shared" si="348"/>
        <v>D</v>
      </c>
      <c r="AD1717" s="4" t="str" cm="1">
        <f t="array" ref="AD1717">_xlfn._xlws.FILTER($W$16:$W$24,($X$16:$X$24=S1717)*($Z$16:$Z$24=AC1717))</f>
        <v>X</v>
      </c>
      <c r="AE1717" s="4">
        <f t="shared" si="349"/>
        <v>3</v>
      </c>
      <c r="AF1717" s="4">
        <f t="shared" si="350"/>
        <v>1</v>
      </c>
      <c r="AG1717" s="4">
        <f t="shared" si="351"/>
        <v>4</v>
      </c>
    </row>
    <row r="1718" spans="18:33" x14ac:dyDescent="0.3">
      <c r="R1718" s="4" t="s">
        <v>43</v>
      </c>
      <c r="S1718" s="4" t="str">
        <f t="shared" si="340"/>
        <v>C</v>
      </c>
      <c r="T1718" s="4" t="str">
        <f t="shared" si="339"/>
        <v>Z</v>
      </c>
      <c r="U1718" s="4" t="str">
        <f t="shared" si="341"/>
        <v>Scissor</v>
      </c>
      <c r="V1718" s="4" t="str">
        <f t="shared" si="342"/>
        <v>Scissor</v>
      </c>
      <c r="W1718" s="4" t="str">
        <f t="shared" si="343"/>
        <v>ZC</v>
      </c>
      <c r="X1718" s="4" t="str">
        <f t="shared" si="344"/>
        <v>D</v>
      </c>
      <c r="Y1718" s="4">
        <f t="shared" si="345"/>
        <v>3</v>
      </c>
      <c r="Z1718" s="4">
        <f t="shared" si="346"/>
        <v>3</v>
      </c>
      <c r="AA1718" s="4">
        <f t="shared" si="347"/>
        <v>6</v>
      </c>
      <c r="AC1718" s="4" t="str">
        <f t="shared" si="348"/>
        <v>W</v>
      </c>
      <c r="AD1718" s="4" t="str" cm="1">
        <f t="array" ref="AD1718">_xlfn._xlws.FILTER($W$16:$W$24,($X$16:$X$24=S1718)*($Z$16:$Z$24=AC1718))</f>
        <v>X</v>
      </c>
      <c r="AE1718" s="4">
        <f t="shared" si="349"/>
        <v>6</v>
      </c>
      <c r="AF1718" s="4">
        <f t="shared" si="350"/>
        <v>1</v>
      </c>
      <c r="AG1718" s="4">
        <f t="shared" si="351"/>
        <v>7</v>
      </c>
    </row>
    <row r="1719" spans="18:33" x14ac:dyDescent="0.3">
      <c r="R1719" s="4" t="s">
        <v>48</v>
      </c>
      <c r="S1719" s="4" t="str">
        <f t="shared" si="340"/>
        <v>C</v>
      </c>
      <c r="T1719" s="4" t="str">
        <f t="shared" si="339"/>
        <v>X</v>
      </c>
      <c r="U1719" s="4" t="str">
        <f t="shared" si="341"/>
        <v>Scissor</v>
      </c>
      <c r="V1719" s="4" t="str">
        <f t="shared" si="342"/>
        <v>Rock</v>
      </c>
      <c r="W1719" s="4" t="str">
        <f t="shared" si="343"/>
        <v>XC</v>
      </c>
      <c r="X1719" s="4" t="str">
        <f t="shared" si="344"/>
        <v>W</v>
      </c>
      <c r="Y1719" s="4">
        <f t="shared" si="345"/>
        <v>6</v>
      </c>
      <c r="Z1719" s="4">
        <f t="shared" si="346"/>
        <v>1</v>
      </c>
      <c r="AA1719" s="4">
        <f t="shared" si="347"/>
        <v>7</v>
      </c>
      <c r="AC1719" s="4" t="str">
        <f t="shared" si="348"/>
        <v>L</v>
      </c>
      <c r="AD1719" s="4" t="str" cm="1">
        <f t="array" ref="AD1719">_xlfn._xlws.FILTER($W$16:$W$24,($X$16:$X$24=S1719)*($Z$16:$Z$24=AC1719))</f>
        <v>Y</v>
      </c>
      <c r="AE1719" s="4">
        <f t="shared" si="349"/>
        <v>0</v>
      </c>
      <c r="AF1719" s="4">
        <f t="shared" si="350"/>
        <v>2</v>
      </c>
      <c r="AG1719" s="4">
        <f t="shared" si="351"/>
        <v>2</v>
      </c>
    </row>
    <row r="1720" spans="18:33" x14ac:dyDescent="0.3">
      <c r="R1720" s="4" t="s">
        <v>46</v>
      </c>
      <c r="S1720" s="4" t="str">
        <f t="shared" si="340"/>
        <v>A</v>
      </c>
      <c r="T1720" s="4" t="str">
        <f t="shared" si="339"/>
        <v>Y</v>
      </c>
      <c r="U1720" s="4" t="str">
        <f t="shared" si="341"/>
        <v>Rock</v>
      </c>
      <c r="V1720" s="4" t="str">
        <f t="shared" si="342"/>
        <v>Paper</v>
      </c>
      <c r="W1720" s="4" t="str">
        <f t="shared" si="343"/>
        <v>YA</v>
      </c>
      <c r="X1720" s="4" t="str">
        <f t="shared" si="344"/>
        <v>W</v>
      </c>
      <c r="Y1720" s="4">
        <f t="shared" si="345"/>
        <v>6</v>
      </c>
      <c r="Z1720" s="4">
        <f t="shared" si="346"/>
        <v>2</v>
      </c>
      <c r="AA1720" s="4">
        <f t="shared" si="347"/>
        <v>8</v>
      </c>
      <c r="AC1720" s="4" t="str">
        <f t="shared" si="348"/>
        <v>D</v>
      </c>
      <c r="AD1720" s="4" t="str" cm="1">
        <f t="array" ref="AD1720">_xlfn._xlws.FILTER($W$16:$W$24,($X$16:$X$24=S1720)*($Z$16:$Z$24=AC1720))</f>
        <v>X</v>
      </c>
      <c r="AE1720" s="4">
        <f t="shared" si="349"/>
        <v>3</v>
      </c>
      <c r="AF1720" s="4">
        <f t="shared" si="350"/>
        <v>1</v>
      </c>
      <c r="AG1720" s="4">
        <f t="shared" si="351"/>
        <v>4</v>
      </c>
    </row>
    <row r="1721" spans="18:33" x14ac:dyDescent="0.3">
      <c r="R1721" s="4" t="s">
        <v>42</v>
      </c>
      <c r="S1721" s="4" t="str">
        <f t="shared" si="340"/>
        <v>B</v>
      </c>
      <c r="T1721" s="4" t="str">
        <f t="shared" si="339"/>
        <v>Z</v>
      </c>
      <c r="U1721" s="4" t="str">
        <f t="shared" si="341"/>
        <v>Paper</v>
      </c>
      <c r="V1721" s="4" t="str">
        <f t="shared" si="342"/>
        <v>Scissor</v>
      </c>
      <c r="W1721" s="4" t="str">
        <f t="shared" si="343"/>
        <v>ZB</v>
      </c>
      <c r="X1721" s="4" t="str">
        <f t="shared" si="344"/>
        <v>W</v>
      </c>
      <c r="Y1721" s="4">
        <f t="shared" si="345"/>
        <v>6</v>
      </c>
      <c r="Z1721" s="4">
        <f t="shared" si="346"/>
        <v>3</v>
      </c>
      <c r="AA1721" s="4">
        <f t="shared" si="347"/>
        <v>9</v>
      </c>
      <c r="AC1721" s="4" t="str">
        <f t="shared" si="348"/>
        <v>W</v>
      </c>
      <c r="AD1721" s="4" t="str" cm="1">
        <f t="array" ref="AD1721">_xlfn._xlws.FILTER($W$16:$W$24,($X$16:$X$24=S1721)*($Z$16:$Z$24=AC1721))</f>
        <v>Z</v>
      </c>
      <c r="AE1721" s="4">
        <f t="shared" si="349"/>
        <v>6</v>
      </c>
      <c r="AF1721" s="4">
        <f t="shared" si="350"/>
        <v>3</v>
      </c>
      <c r="AG1721" s="4">
        <f t="shared" si="351"/>
        <v>9</v>
      </c>
    </row>
    <row r="1722" spans="18:33" x14ac:dyDescent="0.3">
      <c r="R1722" s="4" t="s">
        <v>43</v>
      </c>
      <c r="S1722" s="4" t="str">
        <f t="shared" si="340"/>
        <v>C</v>
      </c>
      <c r="T1722" s="4" t="str">
        <f t="shared" si="339"/>
        <v>Z</v>
      </c>
      <c r="U1722" s="4" t="str">
        <f t="shared" si="341"/>
        <v>Scissor</v>
      </c>
      <c r="V1722" s="4" t="str">
        <f t="shared" si="342"/>
        <v>Scissor</v>
      </c>
      <c r="W1722" s="4" t="str">
        <f t="shared" si="343"/>
        <v>ZC</v>
      </c>
      <c r="X1722" s="4" t="str">
        <f t="shared" si="344"/>
        <v>D</v>
      </c>
      <c r="Y1722" s="4">
        <f t="shared" si="345"/>
        <v>3</v>
      </c>
      <c r="Z1722" s="4">
        <f t="shared" si="346"/>
        <v>3</v>
      </c>
      <c r="AA1722" s="4">
        <f t="shared" si="347"/>
        <v>6</v>
      </c>
      <c r="AC1722" s="4" t="str">
        <f t="shared" si="348"/>
        <v>W</v>
      </c>
      <c r="AD1722" s="4" t="str" cm="1">
        <f t="array" ref="AD1722">_xlfn._xlws.FILTER($W$16:$W$24,($X$16:$X$24=S1722)*($Z$16:$Z$24=AC1722))</f>
        <v>X</v>
      </c>
      <c r="AE1722" s="4">
        <f t="shared" si="349"/>
        <v>6</v>
      </c>
      <c r="AF1722" s="4">
        <f t="shared" si="350"/>
        <v>1</v>
      </c>
      <c r="AG1722" s="4">
        <f t="shared" si="351"/>
        <v>7</v>
      </c>
    </row>
    <row r="1723" spans="18:33" x14ac:dyDescent="0.3">
      <c r="R1723" s="4" t="s">
        <v>47</v>
      </c>
      <c r="S1723" s="4" t="str">
        <f t="shared" si="340"/>
        <v>A</v>
      </c>
      <c r="T1723" s="4" t="str">
        <f t="shared" si="339"/>
        <v>Z</v>
      </c>
      <c r="U1723" s="4" t="str">
        <f t="shared" si="341"/>
        <v>Rock</v>
      </c>
      <c r="V1723" s="4" t="str">
        <f t="shared" si="342"/>
        <v>Scissor</v>
      </c>
      <c r="W1723" s="4" t="str">
        <f t="shared" si="343"/>
        <v>ZA</v>
      </c>
      <c r="X1723" s="4" t="str">
        <f t="shared" si="344"/>
        <v>L</v>
      </c>
      <c r="Y1723" s="4">
        <f t="shared" si="345"/>
        <v>0</v>
      </c>
      <c r="Z1723" s="4">
        <f t="shared" si="346"/>
        <v>3</v>
      </c>
      <c r="AA1723" s="4">
        <f t="shared" si="347"/>
        <v>3</v>
      </c>
      <c r="AC1723" s="4" t="str">
        <f t="shared" si="348"/>
        <v>W</v>
      </c>
      <c r="AD1723" s="4" t="str" cm="1">
        <f t="array" ref="AD1723">_xlfn._xlws.FILTER($W$16:$W$24,($X$16:$X$24=S1723)*($Z$16:$Z$24=AC1723))</f>
        <v>Y</v>
      </c>
      <c r="AE1723" s="4">
        <f t="shared" si="349"/>
        <v>6</v>
      </c>
      <c r="AF1723" s="4">
        <f t="shared" si="350"/>
        <v>2</v>
      </c>
      <c r="AG1723" s="4">
        <f t="shared" si="351"/>
        <v>8</v>
      </c>
    </row>
    <row r="1724" spans="18:33" x14ac:dyDescent="0.3">
      <c r="R1724" s="4" t="s">
        <v>43</v>
      </c>
      <c r="S1724" s="4" t="str">
        <f t="shared" si="340"/>
        <v>C</v>
      </c>
      <c r="T1724" s="4" t="str">
        <f t="shared" si="339"/>
        <v>Z</v>
      </c>
      <c r="U1724" s="4" t="str">
        <f t="shared" si="341"/>
        <v>Scissor</v>
      </c>
      <c r="V1724" s="4" t="str">
        <f t="shared" si="342"/>
        <v>Scissor</v>
      </c>
      <c r="W1724" s="4" t="str">
        <f t="shared" si="343"/>
        <v>ZC</v>
      </c>
      <c r="X1724" s="4" t="str">
        <f t="shared" si="344"/>
        <v>D</v>
      </c>
      <c r="Y1724" s="4">
        <f t="shared" si="345"/>
        <v>3</v>
      </c>
      <c r="Z1724" s="4">
        <f t="shared" si="346"/>
        <v>3</v>
      </c>
      <c r="AA1724" s="4">
        <f t="shared" si="347"/>
        <v>6</v>
      </c>
      <c r="AC1724" s="4" t="str">
        <f t="shared" si="348"/>
        <v>W</v>
      </c>
      <c r="AD1724" s="4" t="str" cm="1">
        <f t="array" ref="AD1724">_xlfn._xlws.FILTER($W$16:$W$24,($X$16:$X$24=S1724)*($Z$16:$Z$24=AC1724))</f>
        <v>X</v>
      </c>
      <c r="AE1724" s="4">
        <f t="shared" si="349"/>
        <v>6</v>
      </c>
      <c r="AF1724" s="4">
        <f t="shared" si="350"/>
        <v>1</v>
      </c>
      <c r="AG1724" s="4">
        <f t="shared" si="351"/>
        <v>7</v>
      </c>
    </row>
    <row r="1725" spans="18:33" x14ac:dyDescent="0.3">
      <c r="R1725" s="4" t="s">
        <v>42</v>
      </c>
      <c r="S1725" s="4" t="str">
        <f t="shared" si="340"/>
        <v>B</v>
      </c>
      <c r="T1725" s="4" t="str">
        <f t="shared" si="339"/>
        <v>Z</v>
      </c>
      <c r="U1725" s="4" t="str">
        <f t="shared" si="341"/>
        <v>Paper</v>
      </c>
      <c r="V1725" s="4" t="str">
        <f t="shared" si="342"/>
        <v>Scissor</v>
      </c>
      <c r="W1725" s="4" t="str">
        <f t="shared" si="343"/>
        <v>ZB</v>
      </c>
      <c r="X1725" s="4" t="str">
        <f t="shared" si="344"/>
        <v>W</v>
      </c>
      <c r="Y1725" s="4">
        <f t="shared" si="345"/>
        <v>6</v>
      </c>
      <c r="Z1725" s="4">
        <f t="shared" si="346"/>
        <v>3</v>
      </c>
      <c r="AA1725" s="4">
        <f t="shared" si="347"/>
        <v>9</v>
      </c>
      <c r="AC1725" s="4" t="str">
        <f t="shared" si="348"/>
        <v>W</v>
      </c>
      <c r="AD1725" s="4" t="str" cm="1">
        <f t="array" ref="AD1725">_xlfn._xlws.FILTER($W$16:$W$24,($X$16:$X$24=S1725)*($Z$16:$Z$24=AC1725))</f>
        <v>Z</v>
      </c>
      <c r="AE1725" s="4">
        <f t="shared" si="349"/>
        <v>6</v>
      </c>
      <c r="AF1725" s="4">
        <f t="shared" si="350"/>
        <v>3</v>
      </c>
      <c r="AG1725" s="4">
        <f t="shared" si="351"/>
        <v>9</v>
      </c>
    </row>
    <row r="1726" spans="18:33" x14ac:dyDescent="0.3">
      <c r="R1726" s="4" t="s">
        <v>46</v>
      </c>
      <c r="S1726" s="4" t="str">
        <f t="shared" si="340"/>
        <v>A</v>
      </c>
      <c r="T1726" s="4" t="str">
        <f t="shared" si="339"/>
        <v>Y</v>
      </c>
      <c r="U1726" s="4" t="str">
        <f t="shared" si="341"/>
        <v>Rock</v>
      </c>
      <c r="V1726" s="4" t="str">
        <f t="shared" si="342"/>
        <v>Paper</v>
      </c>
      <c r="W1726" s="4" t="str">
        <f t="shared" si="343"/>
        <v>YA</v>
      </c>
      <c r="X1726" s="4" t="str">
        <f t="shared" si="344"/>
        <v>W</v>
      </c>
      <c r="Y1726" s="4">
        <f t="shared" si="345"/>
        <v>6</v>
      </c>
      <c r="Z1726" s="4">
        <f t="shared" si="346"/>
        <v>2</v>
      </c>
      <c r="AA1726" s="4">
        <f t="shared" si="347"/>
        <v>8</v>
      </c>
      <c r="AC1726" s="4" t="str">
        <f t="shared" si="348"/>
        <v>D</v>
      </c>
      <c r="AD1726" s="4" t="str" cm="1">
        <f t="array" ref="AD1726">_xlfn._xlws.FILTER($W$16:$W$24,($X$16:$X$24=S1726)*($Z$16:$Z$24=AC1726))</f>
        <v>X</v>
      </c>
      <c r="AE1726" s="4">
        <f t="shared" si="349"/>
        <v>3</v>
      </c>
      <c r="AF1726" s="4">
        <f t="shared" si="350"/>
        <v>1</v>
      </c>
      <c r="AG1726" s="4">
        <f t="shared" si="351"/>
        <v>4</v>
      </c>
    </row>
    <row r="1727" spans="18:33" x14ac:dyDescent="0.3">
      <c r="R1727" s="4" t="s">
        <v>43</v>
      </c>
      <c r="S1727" s="4" t="str">
        <f t="shared" si="340"/>
        <v>C</v>
      </c>
      <c r="T1727" s="4" t="str">
        <f t="shared" si="339"/>
        <v>Z</v>
      </c>
      <c r="U1727" s="4" t="str">
        <f t="shared" si="341"/>
        <v>Scissor</v>
      </c>
      <c r="V1727" s="4" t="str">
        <f t="shared" si="342"/>
        <v>Scissor</v>
      </c>
      <c r="W1727" s="4" t="str">
        <f t="shared" si="343"/>
        <v>ZC</v>
      </c>
      <c r="X1727" s="4" t="str">
        <f t="shared" si="344"/>
        <v>D</v>
      </c>
      <c r="Y1727" s="4">
        <f t="shared" si="345"/>
        <v>3</v>
      </c>
      <c r="Z1727" s="4">
        <f t="shared" si="346"/>
        <v>3</v>
      </c>
      <c r="AA1727" s="4">
        <f t="shared" si="347"/>
        <v>6</v>
      </c>
      <c r="AC1727" s="4" t="str">
        <f t="shared" si="348"/>
        <v>W</v>
      </c>
      <c r="AD1727" s="4" t="str" cm="1">
        <f t="array" ref="AD1727">_xlfn._xlws.FILTER($W$16:$W$24,($X$16:$X$24=S1727)*($Z$16:$Z$24=AC1727))</f>
        <v>X</v>
      </c>
      <c r="AE1727" s="4">
        <f t="shared" si="349"/>
        <v>6</v>
      </c>
      <c r="AF1727" s="4">
        <f t="shared" si="350"/>
        <v>1</v>
      </c>
      <c r="AG1727" s="4">
        <f t="shared" si="351"/>
        <v>7</v>
      </c>
    </row>
    <row r="1728" spans="18:33" x14ac:dyDescent="0.3">
      <c r="R1728" s="4" t="s">
        <v>48</v>
      </c>
      <c r="S1728" s="4" t="str">
        <f t="shared" si="340"/>
        <v>C</v>
      </c>
      <c r="T1728" s="4" t="str">
        <f t="shared" si="339"/>
        <v>X</v>
      </c>
      <c r="U1728" s="4" t="str">
        <f t="shared" si="341"/>
        <v>Scissor</v>
      </c>
      <c r="V1728" s="4" t="str">
        <f t="shared" si="342"/>
        <v>Rock</v>
      </c>
      <c r="W1728" s="4" t="str">
        <f t="shared" si="343"/>
        <v>XC</v>
      </c>
      <c r="X1728" s="4" t="str">
        <f t="shared" si="344"/>
        <v>W</v>
      </c>
      <c r="Y1728" s="4">
        <f t="shared" si="345"/>
        <v>6</v>
      </c>
      <c r="Z1728" s="4">
        <f t="shared" si="346"/>
        <v>1</v>
      </c>
      <c r="AA1728" s="4">
        <f t="shared" si="347"/>
        <v>7</v>
      </c>
      <c r="AC1728" s="4" t="str">
        <f t="shared" si="348"/>
        <v>L</v>
      </c>
      <c r="AD1728" s="4" t="str" cm="1">
        <f t="array" ref="AD1728">_xlfn._xlws.FILTER($W$16:$W$24,($X$16:$X$24=S1728)*($Z$16:$Z$24=AC1728))</f>
        <v>Y</v>
      </c>
      <c r="AE1728" s="4">
        <f t="shared" si="349"/>
        <v>0</v>
      </c>
      <c r="AF1728" s="4">
        <f t="shared" si="350"/>
        <v>2</v>
      </c>
      <c r="AG1728" s="4">
        <f t="shared" si="351"/>
        <v>2</v>
      </c>
    </row>
    <row r="1729" spans="18:33" x14ac:dyDescent="0.3">
      <c r="R1729" s="4" t="s">
        <v>43</v>
      </c>
      <c r="S1729" s="4" t="str">
        <f t="shared" si="340"/>
        <v>C</v>
      </c>
      <c r="T1729" s="4" t="str">
        <f t="shared" si="339"/>
        <v>Z</v>
      </c>
      <c r="U1729" s="4" t="str">
        <f t="shared" si="341"/>
        <v>Scissor</v>
      </c>
      <c r="V1729" s="4" t="str">
        <f t="shared" si="342"/>
        <v>Scissor</v>
      </c>
      <c r="W1729" s="4" t="str">
        <f t="shared" si="343"/>
        <v>ZC</v>
      </c>
      <c r="X1729" s="4" t="str">
        <f t="shared" si="344"/>
        <v>D</v>
      </c>
      <c r="Y1729" s="4">
        <f t="shared" si="345"/>
        <v>3</v>
      </c>
      <c r="Z1729" s="4">
        <f t="shared" si="346"/>
        <v>3</v>
      </c>
      <c r="AA1729" s="4">
        <f t="shared" si="347"/>
        <v>6</v>
      </c>
      <c r="AC1729" s="4" t="str">
        <f t="shared" si="348"/>
        <v>W</v>
      </c>
      <c r="AD1729" s="4" t="str" cm="1">
        <f t="array" ref="AD1729">_xlfn._xlws.FILTER($W$16:$W$24,($X$16:$X$24=S1729)*($Z$16:$Z$24=AC1729))</f>
        <v>X</v>
      </c>
      <c r="AE1729" s="4">
        <f t="shared" si="349"/>
        <v>6</v>
      </c>
      <c r="AF1729" s="4">
        <f t="shared" si="350"/>
        <v>1</v>
      </c>
      <c r="AG1729" s="4">
        <f t="shared" si="351"/>
        <v>7</v>
      </c>
    </row>
    <row r="1730" spans="18:33" x14ac:dyDescent="0.3">
      <c r="R1730" s="4" t="s">
        <v>43</v>
      </c>
      <c r="S1730" s="4" t="str">
        <f t="shared" si="340"/>
        <v>C</v>
      </c>
      <c r="T1730" s="4" t="str">
        <f t="shared" si="339"/>
        <v>Z</v>
      </c>
      <c r="U1730" s="4" t="str">
        <f t="shared" si="341"/>
        <v>Scissor</v>
      </c>
      <c r="V1730" s="4" t="str">
        <f t="shared" si="342"/>
        <v>Scissor</v>
      </c>
      <c r="W1730" s="4" t="str">
        <f t="shared" si="343"/>
        <v>ZC</v>
      </c>
      <c r="X1730" s="4" t="str">
        <f t="shared" si="344"/>
        <v>D</v>
      </c>
      <c r="Y1730" s="4">
        <f t="shared" si="345"/>
        <v>3</v>
      </c>
      <c r="Z1730" s="4">
        <f t="shared" si="346"/>
        <v>3</v>
      </c>
      <c r="AA1730" s="4">
        <f t="shared" si="347"/>
        <v>6</v>
      </c>
      <c r="AC1730" s="4" t="str">
        <f t="shared" si="348"/>
        <v>W</v>
      </c>
      <c r="AD1730" s="4" t="str" cm="1">
        <f t="array" ref="AD1730">_xlfn._xlws.FILTER($W$16:$W$24,($X$16:$X$24=S1730)*($Z$16:$Z$24=AC1730))</f>
        <v>X</v>
      </c>
      <c r="AE1730" s="4">
        <f t="shared" si="349"/>
        <v>6</v>
      </c>
      <c r="AF1730" s="4">
        <f t="shared" si="350"/>
        <v>1</v>
      </c>
      <c r="AG1730" s="4">
        <f t="shared" si="351"/>
        <v>7</v>
      </c>
    </row>
    <row r="1731" spans="18:33" x14ac:dyDescent="0.3">
      <c r="R1731" s="4" t="s">
        <v>43</v>
      </c>
      <c r="S1731" s="4" t="str">
        <f t="shared" si="340"/>
        <v>C</v>
      </c>
      <c r="T1731" s="4" t="str">
        <f t="shared" si="339"/>
        <v>Z</v>
      </c>
      <c r="U1731" s="4" t="str">
        <f t="shared" si="341"/>
        <v>Scissor</v>
      </c>
      <c r="V1731" s="4" t="str">
        <f t="shared" si="342"/>
        <v>Scissor</v>
      </c>
      <c r="W1731" s="4" t="str">
        <f t="shared" si="343"/>
        <v>ZC</v>
      </c>
      <c r="X1731" s="4" t="str">
        <f t="shared" si="344"/>
        <v>D</v>
      </c>
      <c r="Y1731" s="4">
        <f t="shared" si="345"/>
        <v>3</v>
      </c>
      <c r="Z1731" s="4">
        <f t="shared" si="346"/>
        <v>3</v>
      </c>
      <c r="AA1731" s="4">
        <f t="shared" si="347"/>
        <v>6</v>
      </c>
      <c r="AC1731" s="4" t="str">
        <f t="shared" si="348"/>
        <v>W</v>
      </c>
      <c r="AD1731" s="4" t="str" cm="1">
        <f t="array" ref="AD1731">_xlfn._xlws.FILTER($W$16:$W$24,($X$16:$X$24=S1731)*($Z$16:$Z$24=AC1731))</f>
        <v>X</v>
      </c>
      <c r="AE1731" s="4">
        <f t="shared" si="349"/>
        <v>6</v>
      </c>
      <c r="AF1731" s="4">
        <f t="shared" si="350"/>
        <v>1</v>
      </c>
      <c r="AG1731" s="4">
        <f t="shared" si="351"/>
        <v>7</v>
      </c>
    </row>
    <row r="1732" spans="18:33" x14ac:dyDescent="0.3">
      <c r="R1732" s="4" t="s">
        <v>43</v>
      </c>
      <c r="S1732" s="4" t="str">
        <f t="shared" si="340"/>
        <v>C</v>
      </c>
      <c r="T1732" s="4" t="str">
        <f t="shared" si="339"/>
        <v>Z</v>
      </c>
      <c r="U1732" s="4" t="str">
        <f t="shared" si="341"/>
        <v>Scissor</v>
      </c>
      <c r="V1732" s="4" t="str">
        <f t="shared" si="342"/>
        <v>Scissor</v>
      </c>
      <c r="W1732" s="4" t="str">
        <f t="shared" si="343"/>
        <v>ZC</v>
      </c>
      <c r="X1732" s="4" t="str">
        <f t="shared" si="344"/>
        <v>D</v>
      </c>
      <c r="Y1732" s="4">
        <f t="shared" si="345"/>
        <v>3</v>
      </c>
      <c r="Z1732" s="4">
        <f t="shared" si="346"/>
        <v>3</v>
      </c>
      <c r="AA1732" s="4">
        <f t="shared" si="347"/>
        <v>6</v>
      </c>
      <c r="AC1732" s="4" t="str">
        <f t="shared" si="348"/>
        <v>W</v>
      </c>
      <c r="AD1732" s="4" t="str" cm="1">
        <f t="array" ref="AD1732">_xlfn._xlws.FILTER($W$16:$W$24,($X$16:$X$24=S1732)*($Z$16:$Z$24=AC1732))</f>
        <v>X</v>
      </c>
      <c r="AE1732" s="4">
        <f t="shared" si="349"/>
        <v>6</v>
      </c>
      <c r="AF1732" s="4">
        <f t="shared" si="350"/>
        <v>1</v>
      </c>
      <c r="AG1732" s="4">
        <f t="shared" si="351"/>
        <v>7</v>
      </c>
    </row>
    <row r="1733" spans="18:33" x14ac:dyDescent="0.3">
      <c r="R1733" s="4" t="s">
        <v>46</v>
      </c>
      <c r="S1733" s="4" t="str">
        <f t="shared" si="340"/>
        <v>A</v>
      </c>
      <c r="T1733" s="4" t="str">
        <f t="shared" si="339"/>
        <v>Y</v>
      </c>
      <c r="U1733" s="4" t="str">
        <f t="shared" si="341"/>
        <v>Rock</v>
      </c>
      <c r="V1733" s="4" t="str">
        <f t="shared" si="342"/>
        <v>Paper</v>
      </c>
      <c r="W1733" s="4" t="str">
        <f t="shared" si="343"/>
        <v>YA</v>
      </c>
      <c r="X1733" s="4" t="str">
        <f t="shared" si="344"/>
        <v>W</v>
      </c>
      <c r="Y1733" s="4">
        <f t="shared" si="345"/>
        <v>6</v>
      </c>
      <c r="Z1733" s="4">
        <f t="shared" si="346"/>
        <v>2</v>
      </c>
      <c r="AA1733" s="4">
        <f t="shared" si="347"/>
        <v>8</v>
      </c>
      <c r="AC1733" s="4" t="str">
        <f t="shared" si="348"/>
        <v>D</v>
      </c>
      <c r="AD1733" s="4" t="str" cm="1">
        <f t="array" ref="AD1733">_xlfn._xlws.FILTER($W$16:$W$24,($X$16:$X$24=S1733)*($Z$16:$Z$24=AC1733))</f>
        <v>X</v>
      </c>
      <c r="AE1733" s="4">
        <f t="shared" si="349"/>
        <v>3</v>
      </c>
      <c r="AF1733" s="4">
        <f t="shared" si="350"/>
        <v>1</v>
      </c>
      <c r="AG1733" s="4">
        <f t="shared" si="351"/>
        <v>4</v>
      </c>
    </row>
    <row r="1734" spans="18:33" x14ac:dyDescent="0.3">
      <c r="R1734" s="4" t="s">
        <v>43</v>
      </c>
      <c r="S1734" s="4" t="str">
        <f t="shared" si="340"/>
        <v>C</v>
      </c>
      <c r="T1734" s="4" t="str">
        <f t="shared" si="339"/>
        <v>Z</v>
      </c>
      <c r="U1734" s="4" t="str">
        <f t="shared" si="341"/>
        <v>Scissor</v>
      </c>
      <c r="V1734" s="4" t="str">
        <f t="shared" si="342"/>
        <v>Scissor</v>
      </c>
      <c r="W1734" s="4" t="str">
        <f t="shared" si="343"/>
        <v>ZC</v>
      </c>
      <c r="X1734" s="4" t="str">
        <f t="shared" si="344"/>
        <v>D</v>
      </c>
      <c r="Y1734" s="4">
        <f t="shared" si="345"/>
        <v>3</v>
      </c>
      <c r="Z1734" s="4">
        <f t="shared" si="346"/>
        <v>3</v>
      </c>
      <c r="AA1734" s="4">
        <f t="shared" si="347"/>
        <v>6</v>
      </c>
      <c r="AC1734" s="4" t="str">
        <f t="shared" si="348"/>
        <v>W</v>
      </c>
      <c r="AD1734" s="4" t="str" cm="1">
        <f t="array" ref="AD1734">_xlfn._xlws.FILTER($W$16:$W$24,($X$16:$X$24=S1734)*($Z$16:$Z$24=AC1734))</f>
        <v>X</v>
      </c>
      <c r="AE1734" s="4">
        <f t="shared" si="349"/>
        <v>6</v>
      </c>
      <c r="AF1734" s="4">
        <f t="shared" si="350"/>
        <v>1</v>
      </c>
      <c r="AG1734" s="4">
        <f t="shared" si="351"/>
        <v>7</v>
      </c>
    </row>
    <row r="1735" spans="18:33" x14ac:dyDescent="0.3">
      <c r="R1735" s="4" t="s">
        <v>48</v>
      </c>
      <c r="S1735" s="4" t="str">
        <f t="shared" si="340"/>
        <v>C</v>
      </c>
      <c r="T1735" s="4" t="str">
        <f t="shared" si="339"/>
        <v>X</v>
      </c>
      <c r="U1735" s="4" t="str">
        <f t="shared" si="341"/>
        <v>Scissor</v>
      </c>
      <c r="V1735" s="4" t="str">
        <f t="shared" si="342"/>
        <v>Rock</v>
      </c>
      <c r="W1735" s="4" t="str">
        <f t="shared" si="343"/>
        <v>XC</v>
      </c>
      <c r="X1735" s="4" t="str">
        <f t="shared" si="344"/>
        <v>W</v>
      </c>
      <c r="Y1735" s="4">
        <f t="shared" si="345"/>
        <v>6</v>
      </c>
      <c r="Z1735" s="4">
        <f t="shared" si="346"/>
        <v>1</v>
      </c>
      <c r="AA1735" s="4">
        <f t="shared" si="347"/>
        <v>7</v>
      </c>
      <c r="AC1735" s="4" t="str">
        <f t="shared" si="348"/>
        <v>L</v>
      </c>
      <c r="AD1735" s="4" t="str" cm="1">
        <f t="array" ref="AD1735">_xlfn._xlws.FILTER($W$16:$W$24,($X$16:$X$24=S1735)*($Z$16:$Z$24=AC1735))</f>
        <v>Y</v>
      </c>
      <c r="AE1735" s="4">
        <f t="shared" si="349"/>
        <v>0</v>
      </c>
      <c r="AF1735" s="4">
        <f t="shared" si="350"/>
        <v>2</v>
      </c>
      <c r="AG1735" s="4">
        <f t="shared" si="351"/>
        <v>2</v>
      </c>
    </row>
    <row r="1736" spans="18:33" x14ac:dyDescent="0.3">
      <c r="R1736" s="4" t="s">
        <v>42</v>
      </c>
      <c r="S1736" s="4" t="str">
        <f t="shared" si="340"/>
        <v>B</v>
      </c>
      <c r="T1736" s="4" t="str">
        <f t="shared" si="339"/>
        <v>Z</v>
      </c>
      <c r="U1736" s="4" t="str">
        <f t="shared" si="341"/>
        <v>Paper</v>
      </c>
      <c r="V1736" s="4" t="str">
        <f t="shared" si="342"/>
        <v>Scissor</v>
      </c>
      <c r="W1736" s="4" t="str">
        <f t="shared" si="343"/>
        <v>ZB</v>
      </c>
      <c r="X1736" s="4" t="str">
        <f t="shared" si="344"/>
        <v>W</v>
      </c>
      <c r="Y1736" s="4">
        <f t="shared" si="345"/>
        <v>6</v>
      </c>
      <c r="Z1736" s="4">
        <f t="shared" si="346"/>
        <v>3</v>
      </c>
      <c r="AA1736" s="4">
        <f t="shared" si="347"/>
        <v>9</v>
      </c>
      <c r="AC1736" s="4" t="str">
        <f t="shared" si="348"/>
        <v>W</v>
      </c>
      <c r="AD1736" s="4" t="str" cm="1">
        <f t="array" ref="AD1736">_xlfn._xlws.FILTER($W$16:$W$24,($X$16:$X$24=S1736)*($Z$16:$Z$24=AC1736))</f>
        <v>Z</v>
      </c>
      <c r="AE1736" s="4">
        <f t="shared" si="349"/>
        <v>6</v>
      </c>
      <c r="AF1736" s="4">
        <f t="shared" si="350"/>
        <v>3</v>
      </c>
      <c r="AG1736" s="4">
        <f t="shared" si="351"/>
        <v>9</v>
      </c>
    </row>
    <row r="1737" spans="18:33" x14ac:dyDescent="0.3">
      <c r="R1737" s="4" t="s">
        <v>44</v>
      </c>
      <c r="S1737" s="4" t="str">
        <f t="shared" si="340"/>
        <v>B</v>
      </c>
      <c r="T1737" s="4" t="str">
        <f t="shared" si="339"/>
        <v>X</v>
      </c>
      <c r="U1737" s="4" t="str">
        <f t="shared" si="341"/>
        <v>Paper</v>
      </c>
      <c r="V1737" s="4" t="str">
        <f t="shared" si="342"/>
        <v>Rock</v>
      </c>
      <c r="W1737" s="4" t="str">
        <f t="shared" si="343"/>
        <v>XB</v>
      </c>
      <c r="X1737" s="4" t="str">
        <f t="shared" si="344"/>
        <v>L</v>
      </c>
      <c r="Y1737" s="4">
        <f t="shared" si="345"/>
        <v>0</v>
      </c>
      <c r="Z1737" s="4">
        <f t="shared" si="346"/>
        <v>1</v>
      </c>
      <c r="AA1737" s="4">
        <f t="shared" si="347"/>
        <v>1</v>
      </c>
      <c r="AC1737" s="4" t="str">
        <f t="shared" si="348"/>
        <v>L</v>
      </c>
      <c r="AD1737" s="4" t="str" cm="1">
        <f t="array" ref="AD1737">_xlfn._xlws.FILTER($W$16:$W$24,($X$16:$X$24=S1737)*($Z$16:$Z$24=AC1737))</f>
        <v>X</v>
      </c>
      <c r="AE1737" s="4">
        <f t="shared" si="349"/>
        <v>0</v>
      </c>
      <c r="AF1737" s="4">
        <f t="shared" si="350"/>
        <v>1</v>
      </c>
      <c r="AG1737" s="4">
        <f t="shared" si="351"/>
        <v>1</v>
      </c>
    </row>
    <row r="1738" spans="18:33" x14ac:dyDescent="0.3">
      <c r="R1738" s="4" t="s">
        <v>43</v>
      </c>
      <c r="S1738" s="4" t="str">
        <f t="shared" si="340"/>
        <v>C</v>
      </c>
      <c r="T1738" s="4" t="str">
        <f t="shared" si="339"/>
        <v>Z</v>
      </c>
      <c r="U1738" s="4" t="str">
        <f t="shared" si="341"/>
        <v>Scissor</v>
      </c>
      <c r="V1738" s="4" t="str">
        <f t="shared" si="342"/>
        <v>Scissor</v>
      </c>
      <c r="W1738" s="4" t="str">
        <f t="shared" si="343"/>
        <v>ZC</v>
      </c>
      <c r="X1738" s="4" t="str">
        <f t="shared" si="344"/>
        <v>D</v>
      </c>
      <c r="Y1738" s="4">
        <f t="shared" si="345"/>
        <v>3</v>
      </c>
      <c r="Z1738" s="4">
        <f t="shared" si="346"/>
        <v>3</v>
      </c>
      <c r="AA1738" s="4">
        <f t="shared" si="347"/>
        <v>6</v>
      </c>
      <c r="AC1738" s="4" t="str">
        <f t="shared" si="348"/>
        <v>W</v>
      </c>
      <c r="AD1738" s="4" t="str" cm="1">
        <f t="array" ref="AD1738">_xlfn._xlws.FILTER($W$16:$W$24,($X$16:$X$24=S1738)*($Z$16:$Z$24=AC1738))</f>
        <v>X</v>
      </c>
      <c r="AE1738" s="4">
        <f t="shared" si="349"/>
        <v>6</v>
      </c>
      <c r="AF1738" s="4">
        <f t="shared" si="350"/>
        <v>1</v>
      </c>
      <c r="AG1738" s="4">
        <f t="shared" si="351"/>
        <v>7</v>
      </c>
    </row>
    <row r="1739" spans="18:33" x14ac:dyDescent="0.3">
      <c r="R1739" s="4" t="s">
        <v>46</v>
      </c>
      <c r="S1739" s="4" t="str">
        <f t="shared" si="340"/>
        <v>A</v>
      </c>
      <c r="T1739" s="4" t="str">
        <f t="shared" si="339"/>
        <v>Y</v>
      </c>
      <c r="U1739" s="4" t="str">
        <f t="shared" si="341"/>
        <v>Rock</v>
      </c>
      <c r="V1739" s="4" t="str">
        <f t="shared" si="342"/>
        <v>Paper</v>
      </c>
      <c r="W1739" s="4" t="str">
        <f t="shared" si="343"/>
        <v>YA</v>
      </c>
      <c r="X1739" s="4" t="str">
        <f t="shared" si="344"/>
        <v>W</v>
      </c>
      <c r="Y1739" s="4">
        <f t="shared" si="345"/>
        <v>6</v>
      </c>
      <c r="Z1739" s="4">
        <f t="shared" si="346"/>
        <v>2</v>
      </c>
      <c r="AA1739" s="4">
        <f t="shared" si="347"/>
        <v>8</v>
      </c>
      <c r="AC1739" s="4" t="str">
        <f t="shared" si="348"/>
        <v>D</v>
      </c>
      <c r="AD1739" s="4" t="str" cm="1">
        <f t="array" ref="AD1739">_xlfn._xlws.FILTER($W$16:$W$24,($X$16:$X$24=S1739)*($Z$16:$Z$24=AC1739))</f>
        <v>X</v>
      </c>
      <c r="AE1739" s="4">
        <f t="shared" si="349"/>
        <v>3</v>
      </c>
      <c r="AF1739" s="4">
        <f t="shared" si="350"/>
        <v>1</v>
      </c>
      <c r="AG1739" s="4">
        <f t="shared" si="351"/>
        <v>4</v>
      </c>
    </row>
    <row r="1740" spans="18:33" x14ac:dyDescent="0.3">
      <c r="R1740" s="4" t="s">
        <v>45</v>
      </c>
      <c r="S1740" s="4" t="str">
        <f t="shared" si="340"/>
        <v>C</v>
      </c>
      <c r="T1740" s="4" t="str">
        <f t="shared" si="339"/>
        <v>Y</v>
      </c>
      <c r="U1740" s="4" t="str">
        <f t="shared" si="341"/>
        <v>Scissor</v>
      </c>
      <c r="V1740" s="4" t="str">
        <f t="shared" si="342"/>
        <v>Paper</v>
      </c>
      <c r="W1740" s="4" t="str">
        <f t="shared" si="343"/>
        <v>YC</v>
      </c>
      <c r="X1740" s="4" t="str">
        <f t="shared" si="344"/>
        <v>L</v>
      </c>
      <c r="Y1740" s="4">
        <f t="shared" si="345"/>
        <v>0</v>
      </c>
      <c r="Z1740" s="4">
        <f t="shared" si="346"/>
        <v>2</v>
      </c>
      <c r="AA1740" s="4">
        <f t="shared" si="347"/>
        <v>2</v>
      </c>
      <c r="AC1740" s="4" t="str">
        <f t="shared" si="348"/>
        <v>D</v>
      </c>
      <c r="AD1740" s="4" t="str" cm="1">
        <f t="array" ref="AD1740">_xlfn._xlws.FILTER($W$16:$W$24,($X$16:$X$24=S1740)*($Z$16:$Z$24=AC1740))</f>
        <v>Z</v>
      </c>
      <c r="AE1740" s="4">
        <f t="shared" si="349"/>
        <v>3</v>
      </c>
      <c r="AF1740" s="4">
        <f t="shared" si="350"/>
        <v>3</v>
      </c>
      <c r="AG1740" s="4">
        <f t="shared" si="351"/>
        <v>6</v>
      </c>
    </row>
    <row r="1741" spans="18:33" x14ac:dyDescent="0.3">
      <c r="R1741" s="4" t="s">
        <v>43</v>
      </c>
      <c r="S1741" s="4" t="str">
        <f t="shared" si="340"/>
        <v>C</v>
      </c>
      <c r="T1741" s="4" t="str">
        <f t="shared" si="339"/>
        <v>Z</v>
      </c>
      <c r="U1741" s="4" t="str">
        <f t="shared" si="341"/>
        <v>Scissor</v>
      </c>
      <c r="V1741" s="4" t="str">
        <f t="shared" si="342"/>
        <v>Scissor</v>
      </c>
      <c r="W1741" s="4" t="str">
        <f t="shared" si="343"/>
        <v>ZC</v>
      </c>
      <c r="X1741" s="4" t="str">
        <f t="shared" si="344"/>
        <v>D</v>
      </c>
      <c r="Y1741" s="4">
        <f t="shared" si="345"/>
        <v>3</v>
      </c>
      <c r="Z1741" s="4">
        <f t="shared" si="346"/>
        <v>3</v>
      </c>
      <c r="AA1741" s="4">
        <f t="shared" si="347"/>
        <v>6</v>
      </c>
      <c r="AC1741" s="4" t="str">
        <f t="shared" si="348"/>
        <v>W</v>
      </c>
      <c r="AD1741" s="4" t="str" cm="1">
        <f t="array" ref="AD1741">_xlfn._xlws.FILTER($W$16:$W$24,($X$16:$X$24=S1741)*($Z$16:$Z$24=AC1741))</f>
        <v>X</v>
      </c>
      <c r="AE1741" s="4">
        <f t="shared" si="349"/>
        <v>6</v>
      </c>
      <c r="AF1741" s="4">
        <f t="shared" si="350"/>
        <v>1</v>
      </c>
      <c r="AG1741" s="4">
        <f t="shared" si="351"/>
        <v>7</v>
      </c>
    </row>
    <row r="1742" spans="18:33" x14ac:dyDescent="0.3">
      <c r="R1742" s="4" t="s">
        <v>43</v>
      </c>
      <c r="S1742" s="4" t="str">
        <f t="shared" si="340"/>
        <v>C</v>
      </c>
      <c r="T1742" s="4" t="str">
        <f t="shared" si="339"/>
        <v>Z</v>
      </c>
      <c r="U1742" s="4" t="str">
        <f t="shared" si="341"/>
        <v>Scissor</v>
      </c>
      <c r="V1742" s="4" t="str">
        <f t="shared" si="342"/>
        <v>Scissor</v>
      </c>
      <c r="W1742" s="4" t="str">
        <f t="shared" si="343"/>
        <v>ZC</v>
      </c>
      <c r="X1742" s="4" t="str">
        <f t="shared" si="344"/>
        <v>D</v>
      </c>
      <c r="Y1742" s="4">
        <f t="shared" si="345"/>
        <v>3</v>
      </c>
      <c r="Z1742" s="4">
        <f t="shared" si="346"/>
        <v>3</v>
      </c>
      <c r="AA1742" s="4">
        <f t="shared" si="347"/>
        <v>6</v>
      </c>
      <c r="AC1742" s="4" t="str">
        <f t="shared" si="348"/>
        <v>W</v>
      </c>
      <c r="AD1742" s="4" t="str" cm="1">
        <f t="array" ref="AD1742">_xlfn._xlws.FILTER($W$16:$W$24,($X$16:$X$24=S1742)*($Z$16:$Z$24=AC1742))</f>
        <v>X</v>
      </c>
      <c r="AE1742" s="4">
        <f t="shared" si="349"/>
        <v>6</v>
      </c>
      <c r="AF1742" s="4">
        <f t="shared" si="350"/>
        <v>1</v>
      </c>
      <c r="AG1742" s="4">
        <f t="shared" si="351"/>
        <v>7</v>
      </c>
    </row>
    <row r="1743" spans="18:33" x14ac:dyDescent="0.3">
      <c r="R1743" s="4" t="s">
        <v>48</v>
      </c>
      <c r="S1743" s="4" t="str">
        <f t="shared" si="340"/>
        <v>C</v>
      </c>
      <c r="T1743" s="4" t="str">
        <f t="shared" si="339"/>
        <v>X</v>
      </c>
      <c r="U1743" s="4" t="str">
        <f t="shared" si="341"/>
        <v>Scissor</v>
      </c>
      <c r="V1743" s="4" t="str">
        <f t="shared" si="342"/>
        <v>Rock</v>
      </c>
      <c r="W1743" s="4" t="str">
        <f t="shared" si="343"/>
        <v>XC</v>
      </c>
      <c r="X1743" s="4" t="str">
        <f t="shared" si="344"/>
        <v>W</v>
      </c>
      <c r="Y1743" s="4">
        <f t="shared" si="345"/>
        <v>6</v>
      </c>
      <c r="Z1743" s="4">
        <f t="shared" si="346"/>
        <v>1</v>
      </c>
      <c r="AA1743" s="4">
        <f t="shared" si="347"/>
        <v>7</v>
      </c>
      <c r="AC1743" s="4" t="str">
        <f t="shared" si="348"/>
        <v>L</v>
      </c>
      <c r="AD1743" s="4" t="str" cm="1">
        <f t="array" ref="AD1743">_xlfn._xlws.FILTER($W$16:$W$24,($X$16:$X$24=S1743)*($Z$16:$Z$24=AC1743))</f>
        <v>Y</v>
      </c>
      <c r="AE1743" s="4">
        <f t="shared" si="349"/>
        <v>0</v>
      </c>
      <c r="AF1743" s="4">
        <f t="shared" si="350"/>
        <v>2</v>
      </c>
      <c r="AG1743" s="4">
        <f t="shared" si="351"/>
        <v>2</v>
      </c>
    </row>
    <row r="1744" spans="18:33" x14ac:dyDescent="0.3">
      <c r="R1744" s="4" t="s">
        <v>43</v>
      </c>
      <c r="S1744" s="4" t="str">
        <f t="shared" si="340"/>
        <v>C</v>
      </c>
      <c r="T1744" s="4" t="str">
        <f t="shared" si="339"/>
        <v>Z</v>
      </c>
      <c r="U1744" s="4" t="str">
        <f t="shared" si="341"/>
        <v>Scissor</v>
      </c>
      <c r="V1744" s="4" t="str">
        <f t="shared" si="342"/>
        <v>Scissor</v>
      </c>
      <c r="W1744" s="4" t="str">
        <f t="shared" si="343"/>
        <v>ZC</v>
      </c>
      <c r="X1744" s="4" t="str">
        <f t="shared" si="344"/>
        <v>D</v>
      </c>
      <c r="Y1744" s="4">
        <f t="shared" si="345"/>
        <v>3</v>
      </c>
      <c r="Z1744" s="4">
        <f t="shared" si="346"/>
        <v>3</v>
      </c>
      <c r="AA1744" s="4">
        <f t="shared" si="347"/>
        <v>6</v>
      </c>
      <c r="AC1744" s="4" t="str">
        <f t="shared" si="348"/>
        <v>W</v>
      </c>
      <c r="AD1744" s="4" t="str" cm="1">
        <f t="array" ref="AD1744">_xlfn._xlws.FILTER($W$16:$W$24,($X$16:$X$24=S1744)*($Z$16:$Z$24=AC1744))</f>
        <v>X</v>
      </c>
      <c r="AE1744" s="4">
        <f t="shared" si="349"/>
        <v>6</v>
      </c>
      <c r="AF1744" s="4">
        <f t="shared" si="350"/>
        <v>1</v>
      </c>
      <c r="AG1744" s="4">
        <f t="shared" si="351"/>
        <v>7</v>
      </c>
    </row>
    <row r="1745" spans="18:33" x14ac:dyDescent="0.3">
      <c r="R1745" s="4" t="s">
        <v>48</v>
      </c>
      <c r="S1745" s="4" t="str">
        <f t="shared" si="340"/>
        <v>C</v>
      </c>
      <c r="T1745" s="4" t="str">
        <f t="shared" si="339"/>
        <v>X</v>
      </c>
      <c r="U1745" s="4" t="str">
        <f t="shared" si="341"/>
        <v>Scissor</v>
      </c>
      <c r="V1745" s="4" t="str">
        <f t="shared" si="342"/>
        <v>Rock</v>
      </c>
      <c r="W1745" s="4" t="str">
        <f t="shared" si="343"/>
        <v>XC</v>
      </c>
      <c r="X1745" s="4" t="str">
        <f t="shared" si="344"/>
        <v>W</v>
      </c>
      <c r="Y1745" s="4">
        <f t="shared" si="345"/>
        <v>6</v>
      </c>
      <c r="Z1745" s="4">
        <f t="shared" si="346"/>
        <v>1</v>
      </c>
      <c r="AA1745" s="4">
        <f t="shared" si="347"/>
        <v>7</v>
      </c>
      <c r="AC1745" s="4" t="str">
        <f t="shared" si="348"/>
        <v>L</v>
      </c>
      <c r="AD1745" s="4" t="str" cm="1">
        <f t="array" ref="AD1745">_xlfn._xlws.FILTER($W$16:$W$24,($X$16:$X$24=S1745)*($Z$16:$Z$24=AC1745))</f>
        <v>Y</v>
      </c>
      <c r="AE1745" s="4">
        <f t="shared" si="349"/>
        <v>0</v>
      </c>
      <c r="AF1745" s="4">
        <f t="shared" si="350"/>
        <v>2</v>
      </c>
      <c r="AG1745" s="4">
        <f t="shared" si="351"/>
        <v>2</v>
      </c>
    </row>
    <row r="1746" spans="18:33" x14ac:dyDescent="0.3">
      <c r="R1746" s="4" t="s">
        <v>48</v>
      </c>
      <c r="S1746" s="4" t="str">
        <f t="shared" si="340"/>
        <v>C</v>
      </c>
      <c r="T1746" s="4" t="str">
        <f t="shared" si="339"/>
        <v>X</v>
      </c>
      <c r="U1746" s="4" t="str">
        <f t="shared" si="341"/>
        <v>Scissor</v>
      </c>
      <c r="V1746" s="4" t="str">
        <f t="shared" si="342"/>
        <v>Rock</v>
      </c>
      <c r="W1746" s="4" t="str">
        <f t="shared" si="343"/>
        <v>XC</v>
      </c>
      <c r="X1746" s="4" t="str">
        <f t="shared" si="344"/>
        <v>W</v>
      </c>
      <c r="Y1746" s="4">
        <f t="shared" si="345"/>
        <v>6</v>
      </c>
      <c r="Z1746" s="4">
        <f t="shared" si="346"/>
        <v>1</v>
      </c>
      <c r="AA1746" s="4">
        <f t="shared" si="347"/>
        <v>7</v>
      </c>
      <c r="AC1746" s="4" t="str">
        <f t="shared" si="348"/>
        <v>L</v>
      </c>
      <c r="AD1746" s="4" t="str" cm="1">
        <f t="array" ref="AD1746">_xlfn._xlws.FILTER($W$16:$W$24,($X$16:$X$24=S1746)*($Z$16:$Z$24=AC1746))</f>
        <v>Y</v>
      </c>
      <c r="AE1746" s="4">
        <f t="shared" si="349"/>
        <v>0</v>
      </c>
      <c r="AF1746" s="4">
        <f t="shared" si="350"/>
        <v>2</v>
      </c>
      <c r="AG1746" s="4">
        <f t="shared" si="351"/>
        <v>2</v>
      </c>
    </row>
    <row r="1747" spans="18:33" x14ac:dyDescent="0.3">
      <c r="R1747" s="4" t="s">
        <v>43</v>
      </c>
      <c r="S1747" s="4" t="str">
        <f t="shared" si="340"/>
        <v>C</v>
      </c>
      <c r="T1747" s="4" t="str">
        <f t="shared" si="339"/>
        <v>Z</v>
      </c>
      <c r="U1747" s="4" t="str">
        <f t="shared" si="341"/>
        <v>Scissor</v>
      </c>
      <c r="V1747" s="4" t="str">
        <f t="shared" si="342"/>
        <v>Scissor</v>
      </c>
      <c r="W1747" s="4" t="str">
        <f t="shared" si="343"/>
        <v>ZC</v>
      </c>
      <c r="X1747" s="4" t="str">
        <f t="shared" si="344"/>
        <v>D</v>
      </c>
      <c r="Y1747" s="4">
        <f t="shared" si="345"/>
        <v>3</v>
      </c>
      <c r="Z1747" s="4">
        <f t="shared" si="346"/>
        <v>3</v>
      </c>
      <c r="AA1747" s="4">
        <f t="shared" si="347"/>
        <v>6</v>
      </c>
      <c r="AC1747" s="4" t="str">
        <f t="shared" si="348"/>
        <v>W</v>
      </c>
      <c r="AD1747" s="4" t="str" cm="1">
        <f t="array" ref="AD1747">_xlfn._xlws.FILTER($W$16:$W$24,($X$16:$X$24=S1747)*($Z$16:$Z$24=AC1747))</f>
        <v>X</v>
      </c>
      <c r="AE1747" s="4">
        <f t="shared" si="349"/>
        <v>6</v>
      </c>
      <c r="AF1747" s="4">
        <f t="shared" si="350"/>
        <v>1</v>
      </c>
      <c r="AG1747" s="4">
        <f t="shared" si="351"/>
        <v>7</v>
      </c>
    </row>
    <row r="1748" spans="18:33" x14ac:dyDescent="0.3">
      <c r="R1748" s="4" t="s">
        <v>42</v>
      </c>
      <c r="S1748" s="4" t="str">
        <f t="shared" si="340"/>
        <v>B</v>
      </c>
      <c r="T1748" s="4" t="str">
        <f t="shared" si="339"/>
        <v>Z</v>
      </c>
      <c r="U1748" s="4" t="str">
        <f t="shared" si="341"/>
        <v>Paper</v>
      </c>
      <c r="V1748" s="4" t="str">
        <f t="shared" si="342"/>
        <v>Scissor</v>
      </c>
      <c r="W1748" s="4" t="str">
        <f t="shared" si="343"/>
        <v>ZB</v>
      </c>
      <c r="X1748" s="4" t="str">
        <f t="shared" si="344"/>
        <v>W</v>
      </c>
      <c r="Y1748" s="4">
        <f t="shared" si="345"/>
        <v>6</v>
      </c>
      <c r="Z1748" s="4">
        <f t="shared" si="346"/>
        <v>3</v>
      </c>
      <c r="AA1748" s="4">
        <f t="shared" si="347"/>
        <v>9</v>
      </c>
      <c r="AC1748" s="4" t="str">
        <f t="shared" si="348"/>
        <v>W</v>
      </c>
      <c r="AD1748" s="4" t="str" cm="1">
        <f t="array" ref="AD1748">_xlfn._xlws.FILTER($W$16:$W$24,($X$16:$X$24=S1748)*($Z$16:$Z$24=AC1748))</f>
        <v>Z</v>
      </c>
      <c r="AE1748" s="4">
        <f t="shared" si="349"/>
        <v>6</v>
      </c>
      <c r="AF1748" s="4">
        <f t="shared" si="350"/>
        <v>3</v>
      </c>
      <c r="AG1748" s="4">
        <f t="shared" si="351"/>
        <v>9</v>
      </c>
    </row>
    <row r="1749" spans="18:33" x14ac:dyDescent="0.3">
      <c r="R1749" s="4" t="s">
        <v>44</v>
      </c>
      <c r="S1749" s="4" t="str">
        <f t="shared" si="340"/>
        <v>B</v>
      </c>
      <c r="T1749" s="4" t="str">
        <f t="shared" si="339"/>
        <v>X</v>
      </c>
      <c r="U1749" s="4" t="str">
        <f t="shared" si="341"/>
        <v>Paper</v>
      </c>
      <c r="V1749" s="4" t="str">
        <f t="shared" si="342"/>
        <v>Rock</v>
      </c>
      <c r="W1749" s="4" t="str">
        <f t="shared" si="343"/>
        <v>XB</v>
      </c>
      <c r="X1749" s="4" t="str">
        <f t="shared" si="344"/>
        <v>L</v>
      </c>
      <c r="Y1749" s="4">
        <f t="shared" si="345"/>
        <v>0</v>
      </c>
      <c r="Z1749" s="4">
        <f t="shared" si="346"/>
        <v>1</v>
      </c>
      <c r="AA1749" s="4">
        <f t="shared" si="347"/>
        <v>1</v>
      </c>
      <c r="AC1749" s="4" t="str">
        <f t="shared" si="348"/>
        <v>L</v>
      </c>
      <c r="AD1749" s="4" t="str" cm="1">
        <f t="array" ref="AD1749">_xlfn._xlws.FILTER($W$16:$W$24,($X$16:$X$24=S1749)*($Z$16:$Z$24=AC1749))</f>
        <v>X</v>
      </c>
      <c r="AE1749" s="4">
        <f t="shared" si="349"/>
        <v>0</v>
      </c>
      <c r="AF1749" s="4">
        <f t="shared" si="350"/>
        <v>1</v>
      </c>
      <c r="AG1749" s="4">
        <f t="shared" si="351"/>
        <v>1</v>
      </c>
    </row>
    <row r="1750" spans="18:33" x14ac:dyDescent="0.3">
      <c r="R1750" s="4" t="s">
        <v>47</v>
      </c>
      <c r="S1750" s="4" t="str">
        <f t="shared" si="340"/>
        <v>A</v>
      </c>
      <c r="T1750" s="4" t="str">
        <f t="shared" si="339"/>
        <v>Z</v>
      </c>
      <c r="U1750" s="4" t="str">
        <f t="shared" si="341"/>
        <v>Rock</v>
      </c>
      <c r="V1750" s="4" t="str">
        <f t="shared" si="342"/>
        <v>Scissor</v>
      </c>
      <c r="W1750" s="4" t="str">
        <f t="shared" si="343"/>
        <v>ZA</v>
      </c>
      <c r="X1750" s="4" t="str">
        <f t="shared" si="344"/>
        <v>L</v>
      </c>
      <c r="Y1750" s="4">
        <f t="shared" si="345"/>
        <v>0</v>
      </c>
      <c r="Z1750" s="4">
        <f t="shared" si="346"/>
        <v>3</v>
      </c>
      <c r="AA1750" s="4">
        <f t="shared" si="347"/>
        <v>3</v>
      </c>
      <c r="AC1750" s="4" t="str">
        <f t="shared" si="348"/>
        <v>W</v>
      </c>
      <c r="AD1750" s="4" t="str" cm="1">
        <f t="array" ref="AD1750">_xlfn._xlws.FILTER($W$16:$W$24,($X$16:$X$24=S1750)*($Z$16:$Z$24=AC1750))</f>
        <v>Y</v>
      </c>
      <c r="AE1750" s="4">
        <f t="shared" si="349"/>
        <v>6</v>
      </c>
      <c r="AF1750" s="4">
        <f t="shared" si="350"/>
        <v>2</v>
      </c>
      <c r="AG1750" s="4">
        <f t="shared" si="351"/>
        <v>8</v>
      </c>
    </row>
    <row r="1751" spans="18:33" x14ac:dyDescent="0.3">
      <c r="R1751" s="4" t="s">
        <v>47</v>
      </c>
      <c r="S1751" s="4" t="str">
        <f t="shared" si="340"/>
        <v>A</v>
      </c>
      <c r="T1751" s="4" t="str">
        <f t="shared" si="339"/>
        <v>Z</v>
      </c>
      <c r="U1751" s="4" t="str">
        <f t="shared" si="341"/>
        <v>Rock</v>
      </c>
      <c r="V1751" s="4" t="str">
        <f t="shared" si="342"/>
        <v>Scissor</v>
      </c>
      <c r="W1751" s="4" t="str">
        <f t="shared" si="343"/>
        <v>ZA</v>
      </c>
      <c r="X1751" s="4" t="str">
        <f t="shared" si="344"/>
        <v>L</v>
      </c>
      <c r="Y1751" s="4">
        <f t="shared" si="345"/>
        <v>0</v>
      </c>
      <c r="Z1751" s="4">
        <f t="shared" si="346"/>
        <v>3</v>
      </c>
      <c r="AA1751" s="4">
        <f t="shared" si="347"/>
        <v>3</v>
      </c>
      <c r="AC1751" s="4" t="str">
        <f t="shared" si="348"/>
        <v>W</v>
      </c>
      <c r="AD1751" s="4" t="str" cm="1">
        <f t="array" ref="AD1751">_xlfn._xlws.FILTER($W$16:$W$24,($X$16:$X$24=S1751)*($Z$16:$Z$24=AC1751))</f>
        <v>Y</v>
      </c>
      <c r="AE1751" s="4">
        <f t="shared" si="349"/>
        <v>6</v>
      </c>
      <c r="AF1751" s="4">
        <f t="shared" si="350"/>
        <v>2</v>
      </c>
      <c r="AG1751" s="4">
        <f t="shared" si="351"/>
        <v>8</v>
      </c>
    </row>
    <row r="1752" spans="18:33" x14ac:dyDescent="0.3">
      <c r="R1752" s="4" t="s">
        <v>43</v>
      </c>
      <c r="S1752" s="4" t="str">
        <f t="shared" si="340"/>
        <v>C</v>
      </c>
      <c r="T1752" s="4" t="str">
        <f t="shared" si="339"/>
        <v>Z</v>
      </c>
      <c r="U1752" s="4" t="str">
        <f t="shared" si="341"/>
        <v>Scissor</v>
      </c>
      <c r="V1752" s="4" t="str">
        <f t="shared" si="342"/>
        <v>Scissor</v>
      </c>
      <c r="W1752" s="4" t="str">
        <f t="shared" si="343"/>
        <v>ZC</v>
      </c>
      <c r="X1752" s="4" t="str">
        <f t="shared" si="344"/>
        <v>D</v>
      </c>
      <c r="Y1752" s="4">
        <f t="shared" si="345"/>
        <v>3</v>
      </c>
      <c r="Z1752" s="4">
        <f t="shared" si="346"/>
        <v>3</v>
      </c>
      <c r="AA1752" s="4">
        <f t="shared" si="347"/>
        <v>6</v>
      </c>
      <c r="AC1752" s="4" t="str">
        <f t="shared" si="348"/>
        <v>W</v>
      </c>
      <c r="AD1752" s="4" t="str" cm="1">
        <f t="array" ref="AD1752">_xlfn._xlws.FILTER($W$16:$W$24,($X$16:$X$24=S1752)*($Z$16:$Z$24=AC1752))</f>
        <v>X</v>
      </c>
      <c r="AE1752" s="4">
        <f t="shared" si="349"/>
        <v>6</v>
      </c>
      <c r="AF1752" s="4">
        <f t="shared" si="350"/>
        <v>1</v>
      </c>
      <c r="AG1752" s="4">
        <f t="shared" si="351"/>
        <v>7</v>
      </c>
    </row>
    <row r="1753" spans="18:33" x14ac:dyDescent="0.3">
      <c r="R1753" s="4" t="s">
        <v>45</v>
      </c>
      <c r="S1753" s="4" t="str">
        <f t="shared" si="340"/>
        <v>C</v>
      </c>
      <c r="T1753" s="4" t="str">
        <f t="shared" si="339"/>
        <v>Y</v>
      </c>
      <c r="U1753" s="4" t="str">
        <f t="shared" si="341"/>
        <v>Scissor</v>
      </c>
      <c r="V1753" s="4" t="str">
        <f t="shared" si="342"/>
        <v>Paper</v>
      </c>
      <c r="W1753" s="4" t="str">
        <f t="shared" si="343"/>
        <v>YC</v>
      </c>
      <c r="X1753" s="4" t="str">
        <f t="shared" si="344"/>
        <v>L</v>
      </c>
      <c r="Y1753" s="4">
        <f t="shared" si="345"/>
        <v>0</v>
      </c>
      <c r="Z1753" s="4">
        <f t="shared" si="346"/>
        <v>2</v>
      </c>
      <c r="AA1753" s="4">
        <f t="shared" si="347"/>
        <v>2</v>
      </c>
      <c r="AC1753" s="4" t="str">
        <f t="shared" si="348"/>
        <v>D</v>
      </c>
      <c r="AD1753" s="4" t="str" cm="1">
        <f t="array" ref="AD1753">_xlfn._xlws.FILTER($W$16:$W$24,($X$16:$X$24=S1753)*($Z$16:$Z$24=AC1753))</f>
        <v>Z</v>
      </c>
      <c r="AE1753" s="4">
        <f t="shared" si="349"/>
        <v>3</v>
      </c>
      <c r="AF1753" s="4">
        <f t="shared" si="350"/>
        <v>3</v>
      </c>
      <c r="AG1753" s="4">
        <f t="shared" si="351"/>
        <v>6</v>
      </c>
    </row>
    <row r="1754" spans="18:33" x14ac:dyDescent="0.3">
      <c r="R1754" s="4" t="s">
        <v>46</v>
      </c>
      <c r="S1754" s="4" t="str">
        <f t="shared" si="340"/>
        <v>A</v>
      </c>
      <c r="T1754" s="4" t="str">
        <f t="shared" si="339"/>
        <v>Y</v>
      </c>
      <c r="U1754" s="4" t="str">
        <f t="shared" si="341"/>
        <v>Rock</v>
      </c>
      <c r="V1754" s="4" t="str">
        <f t="shared" si="342"/>
        <v>Paper</v>
      </c>
      <c r="W1754" s="4" t="str">
        <f t="shared" si="343"/>
        <v>YA</v>
      </c>
      <c r="X1754" s="4" t="str">
        <f t="shared" si="344"/>
        <v>W</v>
      </c>
      <c r="Y1754" s="4">
        <f t="shared" si="345"/>
        <v>6</v>
      </c>
      <c r="Z1754" s="4">
        <f t="shared" si="346"/>
        <v>2</v>
      </c>
      <c r="AA1754" s="4">
        <f t="shared" si="347"/>
        <v>8</v>
      </c>
      <c r="AC1754" s="4" t="str">
        <f t="shared" si="348"/>
        <v>D</v>
      </c>
      <c r="AD1754" s="4" t="str" cm="1">
        <f t="array" ref="AD1754">_xlfn._xlws.FILTER($W$16:$W$24,($X$16:$X$24=S1754)*($Z$16:$Z$24=AC1754))</f>
        <v>X</v>
      </c>
      <c r="AE1754" s="4">
        <f t="shared" si="349"/>
        <v>3</v>
      </c>
      <c r="AF1754" s="4">
        <f t="shared" si="350"/>
        <v>1</v>
      </c>
      <c r="AG1754" s="4">
        <f t="shared" si="351"/>
        <v>4</v>
      </c>
    </row>
    <row r="1755" spans="18:33" x14ac:dyDescent="0.3">
      <c r="R1755" s="4" t="s">
        <v>43</v>
      </c>
      <c r="S1755" s="4" t="str">
        <f t="shared" si="340"/>
        <v>C</v>
      </c>
      <c r="T1755" s="4" t="str">
        <f t="shared" si="339"/>
        <v>Z</v>
      </c>
      <c r="U1755" s="4" t="str">
        <f t="shared" si="341"/>
        <v>Scissor</v>
      </c>
      <c r="V1755" s="4" t="str">
        <f t="shared" si="342"/>
        <v>Scissor</v>
      </c>
      <c r="W1755" s="4" t="str">
        <f t="shared" si="343"/>
        <v>ZC</v>
      </c>
      <c r="X1755" s="4" t="str">
        <f t="shared" si="344"/>
        <v>D</v>
      </c>
      <c r="Y1755" s="4">
        <f t="shared" si="345"/>
        <v>3</v>
      </c>
      <c r="Z1755" s="4">
        <f t="shared" si="346"/>
        <v>3</v>
      </c>
      <c r="AA1755" s="4">
        <f t="shared" si="347"/>
        <v>6</v>
      </c>
      <c r="AC1755" s="4" t="str">
        <f t="shared" si="348"/>
        <v>W</v>
      </c>
      <c r="AD1755" s="4" t="str" cm="1">
        <f t="array" ref="AD1755">_xlfn._xlws.FILTER($W$16:$W$24,($X$16:$X$24=S1755)*($Z$16:$Z$24=AC1755))</f>
        <v>X</v>
      </c>
      <c r="AE1755" s="4">
        <f t="shared" si="349"/>
        <v>6</v>
      </c>
      <c r="AF1755" s="4">
        <f t="shared" si="350"/>
        <v>1</v>
      </c>
      <c r="AG1755" s="4">
        <f t="shared" si="351"/>
        <v>7</v>
      </c>
    </row>
    <row r="1756" spans="18:33" x14ac:dyDescent="0.3">
      <c r="R1756" s="4" t="s">
        <v>46</v>
      </c>
      <c r="S1756" s="4" t="str">
        <f t="shared" si="340"/>
        <v>A</v>
      </c>
      <c r="T1756" s="4" t="str">
        <f t="shared" si="339"/>
        <v>Y</v>
      </c>
      <c r="U1756" s="4" t="str">
        <f t="shared" si="341"/>
        <v>Rock</v>
      </c>
      <c r="V1756" s="4" t="str">
        <f t="shared" si="342"/>
        <v>Paper</v>
      </c>
      <c r="W1756" s="4" t="str">
        <f t="shared" si="343"/>
        <v>YA</v>
      </c>
      <c r="X1756" s="4" t="str">
        <f t="shared" si="344"/>
        <v>W</v>
      </c>
      <c r="Y1756" s="4">
        <f t="shared" si="345"/>
        <v>6</v>
      </c>
      <c r="Z1756" s="4">
        <f t="shared" si="346"/>
        <v>2</v>
      </c>
      <c r="AA1756" s="4">
        <f t="shared" si="347"/>
        <v>8</v>
      </c>
      <c r="AC1756" s="4" t="str">
        <f t="shared" si="348"/>
        <v>D</v>
      </c>
      <c r="AD1756" s="4" t="str" cm="1">
        <f t="array" ref="AD1756">_xlfn._xlws.FILTER($W$16:$W$24,($X$16:$X$24=S1756)*($Z$16:$Z$24=AC1756))</f>
        <v>X</v>
      </c>
      <c r="AE1756" s="4">
        <f t="shared" si="349"/>
        <v>3</v>
      </c>
      <c r="AF1756" s="4">
        <f t="shared" si="350"/>
        <v>1</v>
      </c>
      <c r="AG1756" s="4">
        <f t="shared" si="351"/>
        <v>4</v>
      </c>
    </row>
    <row r="1757" spans="18:33" x14ac:dyDescent="0.3">
      <c r="R1757" s="4" t="s">
        <v>43</v>
      </c>
      <c r="S1757" s="4" t="str">
        <f t="shared" si="340"/>
        <v>C</v>
      </c>
      <c r="T1757" s="4" t="str">
        <f t="shared" si="339"/>
        <v>Z</v>
      </c>
      <c r="U1757" s="4" t="str">
        <f t="shared" si="341"/>
        <v>Scissor</v>
      </c>
      <c r="V1757" s="4" t="str">
        <f t="shared" si="342"/>
        <v>Scissor</v>
      </c>
      <c r="W1757" s="4" t="str">
        <f t="shared" si="343"/>
        <v>ZC</v>
      </c>
      <c r="X1757" s="4" t="str">
        <f t="shared" si="344"/>
        <v>D</v>
      </c>
      <c r="Y1757" s="4">
        <f t="shared" si="345"/>
        <v>3</v>
      </c>
      <c r="Z1757" s="4">
        <f t="shared" si="346"/>
        <v>3</v>
      </c>
      <c r="AA1757" s="4">
        <f t="shared" si="347"/>
        <v>6</v>
      </c>
      <c r="AC1757" s="4" t="str">
        <f t="shared" si="348"/>
        <v>W</v>
      </c>
      <c r="AD1757" s="4" t="str" cm="1">
        <f t="array" ref="AD1757">_xlfn._xlws.FILTER($W$16:$W$24,($X$16:$X$24=S1757)*($Z$16:$Z$24=AC1757))</f>
        <v>X</v>
      </c>
      <c r="AE1757" s="4">
        <f t="shared" si="349"/>
        <v>6</v>
      </c>
      <c r="AF1757" s="4">
        <f t="shared" si="350"/>
        <v>1</v>
      </c>
      <c r="AG1757" s="4">
        <f t="shared" si="351"/>
        <v>7</v>
      </c>
    </row>
    <row r="1758" spans="18:33" x14ac:dyDescent="0.3">
      <c r="R1758" s="4" t="s">
        <v>43</v>
      </c>
      <c r="S1758" s="4" t="str">
        <f t="shared" si="340"/>
        <v>C</v>
      </c>
      <c r="T1758" s="4" t="str">
        <f t="shared" si="339"/>
        <v>Z</v>
      </c>
      <c r="U1758" s="4" t="str">
        <f t="shared" si="341"/>
        <v>Scissor</v>
      </c>
      <c r="V1758" s="4" t="str">
        <f t="shared" si="342"/>
        <v>Scissor</v>
      </c>
      <c r="W1758" s="4" t="str">
        <f t="shared" si="343"/>
        <v>ZC</v>
      </c>
      <c r="X1758" s="4" t="str">
        <f t="shared" si="344"/>
        <v>D</v>
      </c>
      <c r="Y1758" s="4">
        <f t="shared" si="345"/>
        <v>3</v>
      </c>
      <c r="Z1758" s="4">
        <f t="shared" si="346"/>
        <v>3</v>
      </c>
      <c r="AA1758" s="4">
        <f t="shared" si="347"/>
        <v>6</v>
      </c>
      <c r="AC1758" s="4" t="str">
        <f t="shared" si="348"/>
        <v>W</v>
      </c>
      <c r="AD1758" s="4" t="str" cm="1">
        <f t="array" ref="AD1758">_xlfn._xlws.FILTER($W$16:$W$24,($X$16:$X$24=S1758)*($Z$16:$Z$24=AC1758))</f>
        <v>X</v>
      </c>
      <c r="AE1758" s="4">
        <f t="shared" si="349"/>
        <v>6</v>
      </c>
      <c r="AF1758" s="4">
        <f t="shared" si="350"/>
        <v>1</v>
      </c>
      <c r="AG1758" s="4">
        <f t="shared" si="351"/>
        <v>7</v>
      </c>
    </row>
    <row r="1759" spans="18:33" x14ac:dyDescent="0.3">
      <c r="R1759" s="4" t="s">
        <v>43</v>
      </c>
      <c r="S1759" s="4" t="str">
        <f t="shared" si="340"/>
        <v>C</v>
      </c>
      <c r="T1759" s="4" t="str">
        <f t="shared" ref="T1759:T1822" si="352">RIGHT(R1759,1)</f>
        <v>Z</v>
      </c>
      <c r="U1759" s="4" t="str">
        <f t="shared" si="341"/>
        <v>Scissor</v>
      </c>
      <c r="V1759" s="4" t="str">
        <f t="shared" si="342"/>
        <v>Scissor</v>
      </c>
      <c r="W1759" s="4" t="str">
        <f t="shared" si="343"/>
        <v>ZC</v>
      </c>
      <c r="X1759" s="4" t="str">
        <f t="shared" si="344"/>
        <v>D</v>
      </c>
      <c r="Y1759" s="4">
        <f t="shared" si="345"/>
        <v>3</v>
      </c>
      <c r="Z1759" s="4">
        <f t="shared" si="346"/>
        <v>3</v>
      </c>
      <c r="AA1759" s="4">
        <f t="shared" si="347"/>
        <v>6</v>
      </c>
      <c r="AC1759" s="4" t="str">
        <f t="shared" si="348"/>
        <v>W</v>
      </c>
      <c r="AD1759" s="4" t="str" cm="1">
        <f t="array" ref="AD1759">_xlfn._xlws.FILTER($W$16:$W$24,($X$16:$X$24=S1759)*($Z$16:$Z$24=AC1759))</f>
        <v>X</v>
      </c>
      <c r="AE1759" s="4">
        <f t="shared" si="349"/>
        <v>6</v>
      </c>
      <c r="AF1759" s="4">
        <f t="shared" si="350"/>
        <v>1</v>
      </c>
      <c r="AG1759" s="4">
        <f t="shared" si="351"/>
        <v>7</v>
      </c>
    </row>
    <row r="1760" spans="18:33" x14ac:dyDescent="0.3">
      <c r="R1760" s="4" t="s">
        <v>42</v>
      </c>
      <c r="S1760" s="4" t="str">
        <f t="shared" ref="S1760:S1823" si="353">MID(R1760,1,1)</f>
        <v>B</v>
      </c>
      <c r="T1760" s="4" t="str">
        <f t="shared" si="352"/>
        <v>Z</v>
      </c>
      <c r="U1760" s="4" t="str">
        <f t="shared" ref="U1760:U1823" si="354">VLOOKUP(S1760,$R$15:$T$17,2,FALSE)</f>
        <v>Paper</v>
      </c>
      <c r="V1760" s="4" t="str">
        <f t="shared" ref="V1760:V1823" si="355">_xlfn.XLOOKUP(T1760,$T$15:$T$17,$S$15:$S$17)</f>
        <v>Scissor</v>
      </c>
      <c r="W1760" s="4" t="str">
        <f t="shared" ref="W1760:W1823" si="356">_xlfn.CONCAT(T1760,S1760)</f>
        <v>ZB</v>
      </c>
      <c r="X1760" s="4" t="str">
        <f t="shared" ref="X1760:X1823" si="357">_xlfn.XLOOKUP(W1760,$Y$16:$Y$24,$Z$16:$Z$24)</f>
        <v>W</v>
      </c>
      <c r="Y1760" s="4">
        <f t="shared" ref="Y1760:Y1823" si="358">_xlfn.XLOOKUP(X1760,$R$8:$R$10,$S$8:$S$10)</f>
        <v>6</v>
      </c>
      <c r="Z1760" s="4">
        <f t="shared" ref="Z1760:Z1823" si="359">_xlfn.XLOOKUP(V1760,$R$20:$R$22,$S$20:$S$22)</f>
        <v>3</v>
      </c>
      <c r="AA1760" s="4">
        <f t="shared" ref="AA1760:AA1823" si="360">SUM(Y1760:Z1760)</f>
        <v>9</v>
      </c>
      <c r="AC1760" s="4" t="str">
        <f t="shared" ref="AC1760:AC1823" si="361">VLOOKUP(T1760,$AC$16:$AD$18,2,FALSE)</f>
        <v>W</v>
      </c>
      <c r="AD1760" s="4" t="str" cm="1">
        <f t="array" ref="AD1760">_xlfn._xlws.FILTER($W$16:$W$24,($X$16:$X$24=S1760)*($Z$16:$Z$24=AC1760))</f>
        <v>Z</v>
      </c>
      <c r="AE1760" s="4">
        <f t="shared" ref="AE1760:AE1823" si="362">_xlfn.XLOOKUP(AC1760,$R$8:$R$10,$S$8:$S$10)</f>
        <v>6</v>
      </c>
      <c r="AF1760" s="4">
        <f t="shared" ref="AF1760:AF1823" si="363">_xlfn.XLOOKUP(AD1760,$T$20:$T$22,$S$20:$S$22)</f>
        <v>3</v>
      </c>
      <c r="AG1760" s="4">
        <f t="shared" ref="AG1760:AG1823" si="364">SUM(AE1760:AF1760)</f>
        <v>9</v>
      </c>
    </row>
    <row r="1761" spans="18:33" x14ac:dyDescent="0.3">
      <c r="R1761" s="4" t="s">
        <v>42</v>
      </c>
      <c r="S1761" s="4" t="str">
        <f t="shared" si="353"/>
        <v>B</v>
      </c>
      <c r="T1761" s="4" t="str">
        <f t="shared" si="352"/>
        <v>Z</v>
      </c>
      <c r="U1761" s="4" t="str">
        <f t="shared" si="354"/>
        <v>Paper</v>
      </c>
      <c r="V1761" s="4" t="str">
        <f t="shared" si="355"/>
        <v>Scissor</v>
      </c>
      <c r="W1761" s="4" t="str">
        <f t="shared" si="356"/>
        <v>ZB</v>
      </c>
      <c r="X1761" s="4" t="str">
        <f t="shared" si="357"/>
        <v>W</v>
      </c>
      <c r="Y1761" s="4">
        <f t="shared" si="358"/>
        <v>6</v>
      </c>
      <c r="Z1761" s="4">
        <f t="shared" si="359"/>
        <v>3</v>
      </c>
      <c r="AA1761" s="4">
        <f t="shared" si="360"/>
        <v>9</v>
      </c>
      <c r="AC1761" s="4" t="str">
        <f t="shared" si="361"/>
        <v>W</v>
      </c>
      <c r="AD1761" s="4" t="str" cm="1">
        <f t="array" ref="AD1761">_xlfn._xlws.FILTER($W$16:$W$24,($X$16:$X$24=S1761)*($Z$16:$Z$24=AC1761))</f>
        <v>Z</v>
      </c>
      <c r="AE1761" s="4">
        <f t="shared" si="362"/>
        <v>6</v>
      </c>
      <c r="AF1761" s="4">
        <f t="shared" si="363"/>
        <v>3</v>
      </c>
      <c r="AG1761" s="4">
        <f t="shared" si="364"/>
        <v>9</v>
      </c>
    </row>
    <row r="1762" spans="18:33" x14ac:dyDescent="0.3">
      <c r="R1762" s="4" t="s">
        <v>43</v>
      </c>
      <c r="S1762" s="4" t="str">
        <f t="shared" si="353"/>
        <v>C</v>
      </c>
      <c r="T1762" s="4" t="str">
        <f t="shared" si="352"/>
        <v>Z</v>
      </c>
      <c r="U1762" s="4" t="str">
        <f t="shared" si="354"/>
        <v>Scissor</v>
      </c>
      <c r="V1762" s="4" t="str">
        <f t="shared" si="355"/>
        <v>Scissor</v>
      </c>
      <c r="W1762" s="4" t="str">
        <f t="shared" si="356"/>
        <v>ZC</v>
      </c>
      <c r="X1762" s="4" t="str">
        <f t="shared" si="357"/>
        <v>D</v>
      </c>
      <c r="Y1762" s="4">
        <f t="shared" si="358"/>
        <v>3</v>
      </c>
      <c r="Z1762" s="4">
        <f t="shared" si="359"/>
        <v>3</v>
      </c>
      <c r="AA1762" s="4">
        <f t="shared" si="360"/>
        <v>6</v>
      </c>
      <c r="AC1762" s="4" t="str">
        <f t="shared" si="361"/>
        <v>W</v>
      </c>
      <c r="AD1762" s="4" t="str" cm="1">
        <f t="array" ref="AD1762">_xlfn._xlws.FILTER($W$16:$W$24,($X$16:$X$24=S1762)*($Z$16:$Z$24=AC1762))</f>
        <v>X</v>
      </c>
      <c r="AE1762" s="4">
        <f t="shared" si="362"/>
        <v>6</v>
      </c>
      <c r="AF1762" s="4">
        <f t="shared" si="363"/>
        <v>1</v>
      </c>
      <c r="AG1762" s="4">
        <f t="shared" si="364"/>
        <v>7</v>
      </c>
    </row>
    <row r="1763" spans="18:33" x14ac:dyDescent="0.3">
      <c r="R1763" s="4" t="s">
        <v>42</v>
      </c>
      <c r="S1763" s="4" t="str">
        <f t="shared" si="353"/>
        <v>B</v>
      </c>
      <c r="T1763" s="4" t="str">
        <f t="shared" si="352"/>
        <v>Z</v>
      </c>
      <c r="U1763" s="4" t="str">
        <f t="shared" si="354"/>
        <v>Paper</v>
      </c>
      <c r="V1763" s="4" t="str">
        <f t="shared" si="355"/>
        <v>Scissor</v>
      </c>
      <c r="W1763" s="4" t="str">
        <f t="shared" si="356"/>
        <v>ZB</v>
      </c>
      <c r="X1763" s="4" t="str">
        <f t="shared" si="357"/>
        <v>W</v>
      </c>
      <c r="Y1763" s="4">
        <f t="shared" si="358"/>
        <v>6</v>
      </c>
      <c r="Z1763" s="4">
        <f t="shared" si="359"/>
        <v>3</v>
      </c>
      <c r="AA1763" s="4">
        <f t="shared" si="360"/>
        <v>9</v>
      </c>
      <c r="AC1763" s="4" t="str">
        <f t="shared" si="361"/>
        <v>W</v>
      </c>
      <c r="AD1763" s="4" t="str" cm="1">
        <f t="array" ref="AD1763">_xlfn._xlws.FILTER($W$16:$W$24,($X$16:$X$24=S1763)*($Z$16:$Z$24=AC1763))</f>
        <v>Z</v>
      </c>
      <c r="AE1763" s="4">
        <f t="shared" si="362"/>
        <v>6</v>
      </c>
      <c r="AF1763" s="4">
        <f t="shared" si="363"/>
        <v>3</v>
      </c>
      <c r="AG1763" s="4">
        <f t="shared" si="364"/>
        <v>9</v>
      </c>
    </row>
    <row r="1764" spans="18:33" x14ac:dyDescent="0.3">
      <c r="R1764" s="4" t="s">
        <v>43</v>
      </c>
      <c r="S1764" s="4" t="str">
        <f t="shared" si="353"/>
        <v>C</v>
      </c>
      <c r="T1764" s="4" t="str">
        <f t="shared" si="352"/>
        <v>Z</v>
      </c>
      <c r="U1764" s="4" t="str">
        <f t="shared" si="354"/>
        <v>Scissor</v>
      </c>
      <c r="V1764" s="4" t="str">
        <f t="shared" si="355"/>
        <v>Scissor</v>
      </c>
      <c r="W1764" s="4" t="str">
        <f t="shared" si="356"/>
        <v>ZC</v>
      </c>
      <c r="X1764" s="4" t="str">
        <f t="shared" si="357"/>
        <v>D</v>
      </c>
      <c r="Y1764" s="4">
        <f t="shared" si="358"/>
        <v>3</v>
      </c>
      <c r="Z1764" s="4">
        <f t="shared" si="359"/>
        <v>3</v>
      </c>
      <c r="AA1764" s="4">
        <f t="shared" si="360"/>
        <v>6</v>
      </c>
      <c r="AC1764" s="4" t="str">
        <f t="shared" si="361"/>
        <v>W</v>
      </c>
      <c r="AD1764" s="4" t="str" cm="1">
        <f t="array" ref="AD1764">_xlfn._xlws.FILTER($W$16:$W$24,($X$16:$X$24=S1764)*($Z$16:$Z$24=AC1764))</f>
        <v>X</v>
      </c>
      <c r="AE1764" s="4">
        <f t="shared" si="362"/>
        <v>6</v>
      </c>
      <c r="AF1764" s="4">
        <f t="shared" si="363"/>
        <v>1</v>
      </c>
      <c r="AG1764" s="4">
        <f t="shared" si="364"/>
        <v>7</v>
      </c>
    </row>
    <row r="1765" spans="18:33" x14ac:dyDescent="0.3">
      <c r="R1765" s="4" t="s">
        <v>43</v>
      </c>
      <c r="S1765" s="4" t="str">
        <f t="shared" si="353"/>
        <v>C</v>
      </c>
      <c r="T1765" s="4" t="str">
        <f t="shared" si="352"/>
        <v>Z</v>
      </c>
      <c r="U1765" s="4" t="str">
        <f t="shared" si="354"/>
        <v>Scissor</v>
      </c>
      <c r="V1765" s="4" t="str">
        <f t="shared" si="355"/>
        <v>Scissor</v>
      </c>
      <c r="W1765" s="4" t="str">
        <f t="shared" si="356"/>
        <v>ZC</v>
      </c>
      <c r="X1765" s="4" t="str">
        <f t="shared" si="357"/>
        <v>D</v>
      </c>
      <c r="Y1765" s="4">
        <f t="shared" si="358"/>
        <v>3</v>
      </c>
      <c r="Z1765" s="4">
        <f t="shared" si="359"/>
        <v>3</v>
      </c>
      <c r="AA1765" s="4">
        <f t="shared" si="360"/>
        <v>6</v>
      </c>
      <c r="AC1765" s="4" t="str">
        <f t="shared" si="361"/>
        <v>W</v>
      </c>
      <c r="AD1765" s="4" t="str" cm="1">
        <f t="array" ref="AD1765">_xlfn._xlws.FILTER($W$16:$W$24,($X$16:$X$24=S1765)*($Z$16:$Z$24=AC1765))</f>
        <v>X</v>
      </c>
      <c r="AE1765" s="4">
        <f t="shared" si="362"/>
        <v>6</v>
      </c>
      <c r="AF1765" s="4">
        <f t="shared" si="363"/>
        <v>1</v>
      </c>
      <c r="AG1765" s="4">
        <f t="shared" si="364"/>
        <v>7</v>
      </c>
    </row>
    <row r="1766" spans="18:33" x14ac:dyDescent="0.3">
      <c r="R1766" s="4" t="s">
        <v>45</v>
      </c>
      <c r="S1766" s="4" t="str">
        <f t="shared" si="353"/>
        <v>C</v>
      </c>
      <c r="T1766" s="4" t="str">
        <f t="shared" si="352"/>
        <v>Y</v>
      </c>
      <c r="U1766" s="4" t="str">
        <f t="shared" si="354"/>
        <v>Scissor</v>
      </c>
      <c r="V1766" s="4" t="str">
        <f t="shared" si="355"/>
        <v>Paper</v>
      </c>
      <c r="W1766" s="4" t="str">
        <f t="shared" si="356"/>
        <v>YC</v>
      </c>
      <c r="X1766" s="4" t="str">
        <f t="shared" si="357"/>
        <v>L</v>
      </c>
      <c r="Y1766" s="4">
        <f t="shared" si="358"/>
        <v>0</v>
      </c>
      <c r="Z1766" s="4">
        <f t="shared" si="359"/>
        <v>2</v>
      </c>
      <c r="AA1766" s="4">
        <f t="shared" si="360"/>
        <v>2</v>
      </c>
      <c r="AC1766" s="4" t="str">
        <f t="shared" si="361"/>
        <v>D</v>
      </c>
      <c r="AD1766" s="4" t="str" cm="1">
        <f t="array" ref="AD1766">_xlfn._xlws.FILTER($W$16:$W$24,($X$16:$X$24=S1766)*($Z$16:$Z$24=AC1766))</f>
        <v>Z</v>
      </c>
      <c r="AE1766" s="4">
        <f t="shared" si="362"/>
        <v>3</v>
      </c>
      <c r="AF1766" s="4">
        <f t="shared" si="363"/>
        <v>3</v>
      </c>
      <c r="AG1766" s="4">
        <f t="shared" si="364"/>
        <v>6</v>
      </c>
    </row>
    <row r="1767" spans="18:33" x14ac:dyDescent="0.3">
      <c r="R1767" s="4" t="s">
        <v>42</v>
      </c>
      <c r="S1767" s="4" t="str">
        <f t="shared" si="353"/>
        <v>B</v>
      </c>
      <c r="T1767" s="4" t="str">
        <f t="shared" si="352"/>
        <v>Z</v>
      </c>
      <c r="U1767" s="4" t="str">
        <f t="shared" si="354"/>
        <v>Paper</v>
      </c>
      <c r="V1767" s="4" t="str">
        <f t="shared" si="355"/>
        <v>Scissor</v>
      </c>
      <c r="W1767" s="4" t="str">
        <f t="shared" si="356"/>
        <v>ZB</v>
      </c>
      <c r="X1767" s="4" t="str">
        <f t="shared" si="357"/>
        <v>W</v>
      </c>
      <c r="Y1767" s="4">
        <f t="shared" si="358"/>
        <v>6</v>
      </c>
      <c r="Z1767" s="4">
        <f t="shared" si="359"/>
        <v>3</v>
      </c>
      <c r="AA1767" s="4">
        <f t="shared" si="360"/>
        <v>9</v>
      </c>
      <c r="AC1767" s="4" t="str">
        <f t="shared" si="361"/>
        <v>W</v>
      </c>
      <c r="AD1767" s="4" t="str" cm="1">
        <f t="array" ref="AD1767">_xlfn._xlws.FILTER($W$16:$W$24,($X$16:$X$24=S1767)*($Z$16:$Z$24=AC1767))</f>
        <v>Z</v>
      </c>
      <c r="AE1767" s="4">
        <f t="shared" si="362"/>
        <v>6</v>
      </c>
      <c r="AF1767" s="4">
        <f t="shared" si="363"/>
        <v>3</v>
      </c>
      <c r="AG1767" s="4">
        <f t="shared" si="364"/>
        <v>9</v>
      </c>
    </row>
    <row r="1768" spans="18:33" x14ac:dyDescent="0.3">
      <c r="R1768" s="4" t="s">
        <v>42</v>
      </c>
      <c r="S1768" s="4" t="str">
        <f t="shared" si="353"/>
        <v>B</v>
      </c>
      <c r="T1768" s="4" t="str">
        <f t="shared" si="352"/>
        <v>Z</v>
      </c>
      <c r="U1768" s="4" t="str">
        <f t="shared" si="354"/>
        <v>Paper</v>
      </c>
      <c r="V1768" s="4" t="str">
        <f t="shared" si="355"/>
        <v>Scissor</v>
      </c>
      <c r="W1768" s="4" t="str">
        <f t="shared" si="356"/>
        <v>ZB</v>
      </c>
      <c r="X1768" s="4" t="str">
        <f t="shared" si="357"/>
        <v>W</v>
      </c>
      <c r="Y1768" s="4">
        <f t="shared" si="358"/>
        <v>6</v>
      </c>
      <c r="Z1768" s="4">
        <f t="shared" si="359"/>
        <v>3</v>
      </c>
      <c r="AA1768" s="4">
        <f t="shared" si="360"/>
        <v>9</v>
      </c>
      <c r="AC1768" s="4" t="str">
        <f t="shared" si="361"/>
        <v>W</v>
      </c>
      <c r="AD1768" s="4" t="str" cm="1">
        <f t="array" ref="AD1768">_xlfn._xlws.FILTER($W$16:$W$24,($X$16:$X$24=S1768)*($Z$16:$Z$24=AC1768))</f>
        <v>Z</v>
      </c>
      <c r="AE1768" s="4">
        <f t="shared" si="362"/>
        <v>6</v>
      </c>
      <c r="AF1768" s="4">
        <f t="shared" si="363"/>
        <v>3</v>
      </c>
      <c r="AG1768" s="4">
        <f t="shared" si="364"/>
        <v>9</v>
      </c>
    </row>
    <row r="1769" spans="18:33" x14ac:dyDescent="0.3">
      <c r="R1769" s="4" t="s">
        <v>43</v>
      </c>
      <c r="S1769" s="4" t="str">
        <f t="shared" si="353"/>
        <v>C</v>
      </c>
      <c r="T1769" s="4" t="str">
        <f t="shared" si="352"/>
        <v>Z</v>
      </c>
      <c r="U1769" s="4" t="str">
        <f t="shared" si="354"/>
        <v>Scissor</v>
      </c>
      <c r="V1769" s="4" t="str">
        <f t="shared" si="355"/>
        <v>Scissor</v>
      </c>
      <c r="W1769" s="4" t="str">
        <f t="shared" si="356"/>
        <v>ZC</v>
      </c>
      <c r="X1769" s="4" t="str">
        <f t="shared" si="357"/>
        <v>D</v>
      </c>
      <c r="Y1769" s="4">
        <f t="shared" si="358"/>
        <v>3</v>
      </c>
      <c r="Z1769" s="4">
        <f t="shared" si="359"/>
        <v>3</v>
      </c>
      <c r="AA1769" s="4">
        <f t="shared" si="360"/>
        <v>6</v>
      </c>
      <c r="AC1769" s="4" t="str">
        <f t="shared" si="361"/>
        <v>W</v>
      </c>
      <c r="AD1769" s="4" t="str" cm="1">
        <f t="array" ref="AD1769">_xlfn._xlws.FILTER($W$16:$W$24,($X$16:$X$24=S1769)*($Z$16:$Z$24=AC1769))</f>
        <v>X</v>
      </c>
      <c r="AE1769" s="4">
        <f t="shared" si="362"/>
        <v>6</v>
      </c>
      <c r="AF1769" s="4">
        <f t="shared" si="363"/>
        <v>1</v>
      </c>
      <c r="AG1769" s="4">
        <f t="shared" si="364"/>
        <v>7</v>
      </c>
    </row>
    <row r="1770" spans="18:33" x14ac:dyDescent="0.3">
      <c r="R1770" s="4" t="s">
        <v>43</v>
      </c>
      <c r="S1770" s="4" t="str">
        <f t="shared" si="353"/>
        <v>C</v>
      </c>
      <c r="T1770" s="4" t="str">
        <f t="shared" si="352"/>
        <v>Z</v>
      </c>
      <c r="U1770" s="4" t="str">
        <f t="shared" si="354"/>
        <v>Scissor</v>
      </c>
      <c r="V1770" s="4" t="str">
        <f t="shared" si="355"/>
        <v>Scissor</v>
      </c>
      <c r="W1770" s="4" t="str">
        <f t="shared" si="356"/>
        <v>ZC</v>
      </c>
      <c r="X1770" s="4" t="str">
        <f t="shared" si="357"/>
        <v>D</v>
      </c>
      <c r="Y1770" s="4">
        <f t="shared" si="358"/>
        <v>3</v>
      </c>
      <c r="Z1770" s="4">
        <f t="shared" si="359"/>
        <v>3</v>
      </c>
      <c r="AA1770" s="4">
        <f t="shared" si="360"/>
        <v>6</v>
      </c>
      <c r="AC1770" s="4" t="str">
        <f t="shared" si="361"/>
        <v>W</v>
      </c>
      <c r="AD1770" s="4" t="str" cm="1">
        <f t="array" ref="AD1770">_xlfn._xlws.FILTER($W$16:$W$24,($X$16:$X$24=S1770)*($Z$16:$Z$24=AC1770))</f>
        <v>X</v>
      </c>
      <c r="AE1770" s="4">
        <f t="shared" si="362"/>
        <v>6</v>
      </c>
      <c r="AF1770" s="4">
        <f t="shared" si="363"/>
        <v>1</v>
      </c>
      <c r="AG1770" s="4">
        <f t="shared" si="364"/>
        <v>7</v>
      </c>
    </row>
    <row r="1771" spans="18:33" x14ac:dyDescent="0.3">
      <c r="R1771" s="4" t="s">
        <v>42</v>
      </c>
      <c r="S1771" s="4" t="str">
        <f t="shared" si="353"/>
        <v>B</v>
      </c>
      <c r="T1771" s="4" t="str">
        <f t="shared" si="352"/>
        <v>Z</v>
      </c>
      <c r="U1771" s="4" t="str">
        <f t="shared" si="354"/>
        <v>Paper</v>
      </c>
      <c r="V1771" s="4" t="str">
        <f t="shared" si="355"/>
        <v>Scissor</v>
      </c>
      <c r="W1771" s="4" t="str">
        <f t="shared" si="356"/>
        <v>ZB</v>
      </c>
      <c r="X1771" s="4" t="str">
        <f t="shared" si="357"/>
        <v>W</v>
      </c>
      <c r="Y1771" s="4">
        <f t="shared" si="358"/>
        <v>6</v>
      </c>
      <c r="Z1771" s="4">
        <f t="shared" si="359"/>
        <v>3</v>
      </c>
      <c r="AA1771" s="4">
        <f t="shared" si="360"/>
        <v>9</v>
      </c>
      <c r="AC1771" s="4" t="str">
        <f t="shared" si="361"/>
        <v>W</v>
      </c>
      <c r="AD1771" s="4" t="str" cm="1">
        <f t="array" ref="AD1771">_xlfn._xlws.FILTER($W$16:$W$24,($X$16:$X$24=S1771)*($Z$16:$Z$24=AC1771))</f>
        <v>Z</v>
      </c>
      <c r="AE1771" s="4">
        <f t="shared" si="362"/>
        <v>6</v>
      </c>
      <c r="AF1771" s="4">
        <f t="shared" si="363"/>
        <v>3</v>
      </c>
      <c r="AG1771" s="4">
        <f t="shared" si="364"/>
        <v>9</v>
      </c>
    </row>
    <row r="1772" spans="18:33" x14ac:dyDescent="0.3">
      <c r="R1772" s="4" t="s">
        <v>48</v>
      </c>
      <c r="S1772" s="4" t="str">
        <f t="shared" si="353"/>
        <v>C</v>
      </c>
      <c r="T1772" s="4" t="str">
        <f t="shared" si="352"/>
        <v>X</v>
      </c>
      <c r="U1772" s="4" t="str">
        <f t="shared" si="354"/>
        <v>Scissor</v>
      </c>
      <c r="V1772" s="4" t="str">
        <f t="shared" si="355"/>
        <v>Rock</v>
      </c>
      <c r="W1772" s="4" t="str">
        <f t="shared" si="356"/>
        <v>XC</v>
      </c>
      <c r="X1772" s="4" t="str">
        <f t="shared" si="357"/>
        <v>W</v>
      </c>
      <c r="Y1772" s="4">
        <f t="shared" si="358"/>
        <v>6</v>
      </c>
      <c r="Z1772" s="4">
        <f t="shared" si="359"/>
        <v>1</v>
      </c>
      <c r="AA1772" s="4">
        <f t="shared" si="360"/>
        <v>7</v>
      </c>
      <c r="AC1772" s="4" t="str">
        <f t="shared" si="361"/>
        <v>L</v>
      </c>
      <c r="AD1772" s="4" t="str" cm="1">
        <f t="array" ref="AD1772">_xlfn._xlws.FILTER($W$16:$W$24,($X$16:$X$24=S1772)*($Z$16:$Z$24=AC1772))</f>
        <v>Y</v>
      </c>
      <c r="AE1772" s="4">
        <f t="shared" si="362"/>
        <v>0</v>
      </c>
      <c r="AF1772" s="4">
        <f t="shared" si="363"/>
        <v>2</v>
      </c>
      <c r="AG1772" s="4">
        <f t="shared" si="364"/>
        <v>2</v>
      </c>
    </row>
    <row r="1773" spans="18:33" x14ac:dyDescent="0.3">
      <c r="R1773" s="4" t="s">
        <v>47</v>
      </c>
      <c r="S1773" s="4" t="str">
        <f t="shared" si="353"/>
        <v>A</v>
      </c>
      <c r="T1773" s="4" t="str">
        <f t="shared" si="352"/>
        <v>Z</v>
      </c>
      <c r="U1773" s="4" t="str">
        <f t="shared" si="354"/>
        <v>Rock</v>
      </c>
      <c r="V1773" s="4" t="str">
        <f t="shared" si="355"/>
        <v>Scissor</v>
      </c>
      <c r="W1773" s="4" t="str">
        <f t="shared" si="356"/>
        <v>ZA</v>
      </c>
      <c r="X1773" s="4" t="str">
        <f t="shared" si="357"/>
        <v>L</v>
      </c>
      <c r="Y1773" s="4">
        <f t="shared" si="358"/>
        <v>0</v>
      </c>
      <c r="Z1773" s="4">
        <f t="shared" si="359"/>
        <v>3</v>
      </c>
      <c r="AA1773" s="4">
        <f t="shared" si="360"/>
        <v>3</v>
      </c>
      <c r="AC1773" s="4" t="str">
        <f t="shared" si="361"/>
        <v>W</v>
      </c>
      <c r="AD1773" s="4" t="str" cm="1">
        <f t="array" ref="AD1773">_xlfn._xlws.FILTER($W$16:$W$24,($X$16:$X$24=S1773)*($Z$16:$Z$24=AC1773))</f>
        <v>Y</v>
      </c>
      <c r="AE1773" s="4">
        <f t="shared" si="362"/>
        <v>6</v>
      </c>
      <c r="AF1773" s="4">
        <f t="shared" si="363"/>
        <v>2</v>
      </c>
      <c r="AG1773" s="4">
        <f t="shared" si="364"/>
        <v>8</v>
      </c>
    </row>
    <row r="1774" spans="18:33" x14ac:dyDescent="0.3">
      <c r="R1774" s="4" t="s">
        <v>43</v>
      </c>
      <c r="S1774" s="4" t="str">
        <f t="shared" si="353"/>
        <v>C</v>
      </c>
      <c r="T1774" s="4" t="str">
        <f t="shared" si="352"/>
        <v>Z</v>
      </c>
      <c r="U1774" s="4" t="str">
        <f t="shared" si="354"/>
        <v>Scissor</v>
      </c>
      <c r="V1774" s="4" t="str">
        <f t="shared" si="355"/>
        <v>Scissor</v>
      </c>
      <c r="W1774" s="4" t="str">
        <f t="shared" si="356"/>
        <v>ZC</v>
      </c>
      <c r="X1774" s="4" t="str">
        <f t="shared" si="357"/>
        <v>D</v>
      </c>
      <c r="Y1774" s="4">
        <f t="shared" si="358"/>
        <v>3</v>
      </c>
      <c r="Z1774" s="4">
        <f t="shared" si="359"/>
        <v>3</v>
      </c>
      <c r="AA1774" s="4">
        <f t="shared" si="360"/>
        <v>6</v>
      </c>
      <c r="AC1774" s="4" t="str">
        <f t="shared" si="361"/>
        <v>W</v>
      </c>
      <c r="AD1774" s="4" t="str" cm="1">
        <f t="array" ref="AD1774">_xlfn._xlws.FILTER($W$16:$W$24,($X$16:$X$24=S1774)*($Z$16:$Z$24=AC1774))</f>
        <v>X</v>
      </c>
      <c r="AE1774" s="4">
        <f t="shared" si="362"/>
        <v>6</v>
      </c>
      <c r="AF1774" s="4">
        <f t="shared" si="363"/>
        <v>1</v>
      </c>
      <c r="AG1774" s="4">
        <f t="shared" si="364"/>
        <v>7</v>
      </c>
    </row>
    <row r="1775" spans="18:33" x14ac:dyDescent="0.3">
      <c r="R1775" s="4" t="s">
        <v>43</v>
      </c>
      <c r="S1775" s="4" t="str">
        <f t="shared" si="353"/>
        <v>C</v>
      </c>
      <c r="T1775" s="4" t="str">
        <f t="shared" si="352"/>
        <v>Z</v>
      </c>
      <c r="U1775" s="4" t="str">
        <f t="shared" si="354"/>
        <v>Scissor</v>
      </c>
      <c r="V1775" s="4" t="str">
        <f t="shared" si="355"/>
        <v>Scissor</v>
      </c>
      <c r="W1775" s="4" t="str">
        <f t="shared" si="356"/>
        <v>ZC</v>
      </c>
      <c r="X1775" s="4" t="str">
        <f t="shared" si="357"/>
        <v>D</v>
      </c>
      <c r="Y1775" s="4">
        <f t="shared" si="358"/>
        <v>3</v>
      </c>
      <c r="Z1775" s="4">
        <f t="shared" si="359"/>
        <v>3</v>
      </c>
      <c r="AA1775" s="4">
        <f t="shared" si="360"/>
        <v>6</v>
      </c>
      <c r="AC1775" s="4" t="str">
        <f t="shared" si="361"/>
        <v>W</v>
      </c>
      <c r="AD1775" s="4" t="str" cm="1">
        <f t="array" ref="AD1775">_xlfn._xlws.FILTER($W$16:$W$24,($X$16:$X$24=S1775)*($Z$16:$Z$24=AC1775))</f>
        <v>X</v>
      </c>
      <c r="AE1775" s="4">
        <f t="shared" si="362"/>
        <v>6</v>
      </c>
      <c r="AF1775" s="4">
        <f t="shared" si="363"/>
        <v>1</v>
      </c>
      <c r="AG1775" s="4">
        <f t="shared" si="364"/>
        <v>7</v>
      </c>
    </row>
    <row r="1776" spans="18:33" x14ac:dyDescent="0.3">
      <c r="R1776" s="4" t="s">
        <v>46</v>
      </c>
      <c r="S1776" s="4" t="str">
        <f t="shared" si="353"/>
        <v>A</v>
      </c>
      <c r="T1776" s="4" t="str">
        <f t="shared" si="352"/>
        <v>Y</v>
      </c>
      <c r="U1776" s="4" t="str">
        <f t="shared" si="354"/>
        <v>Rock</v>
      </c>
      <c r="V1776" s="4" t="str">
        <f t="shared" si="355"/>
        <v>Paper</v>
      </c>
      <c r="W1776" s="4" t="str">
        <f t="shared" si="356"/>
        <v>YA</v>
      </c>
      <c r="X1776" s="4" t="str">
        <f t="shared" si="357"/>
        <v>W</v>
      </c>
      <c r="Y1776" s="4">
        <f t="shared" si="358"/>
        <v>6</v>
      </c>
      <c r="Z1776" s="4">
        <f t="shared" si="359"/>
        <v>2</v>
      </c>
      <c r="AA1776" s="4">
        <f t="shared" si="360"/>
        <v>8</v>
      </c>
      <c r="AC1776" s="4" t="str">
        <f t="shared" si="361"/>
        <v>D</v>
      </c>
      <c r="AD1776" s="4" t="str" cm="1">
        <f t="array" ref="AD1776">_xlfn._xlws.FILTER($W$16:$W$24,($X$16:$X$24=S1776)*($Z$16:$Z$24=AC1776))</f>
        <v>X</v>
      </c>
      <c r="AE1776" s="4">
        <f t="shared" si="362"/>
        <v>3</v>
      </c>
      <c r="AF1776" s="4">
        <f t="shared" si="363"/>
        <v>1</v>
      </c>
      <c r="AG1776" s="4">
        <f t="shared" si="364"/>
        <v>4</v>
      </c>
    </row>
    <row r="1777" spans="18:33" x14ac:dyDescent="0.3">
      <c r="R1777" s="4" t="s">
        <v>46</v>
      </c>
      <c r="S1777" s="4" t="str">
        <f t="shared" si="353"/>
        <v>A</v>
      </c>
      <c r="T1777" s="4" t="str">
        <f t="shared" si="352"/>
        <v>Y</v>
      </c>
      <c r="U1777" s="4" t="str">
        <f t="shared" si="354"/>
        <v>Rock</v>
      </c>
      <c r="V1777" s="4" t="str">
        <f t="shared" si="355"/>
        <v>Paper</v>
      </c>
      <c r="W1777" s="4" t="str">
        <f t="shared" si="356"/>
        <v>YA</v>
      </c>
      <c r="X1777" s="4" t="str">
        <f t="shared" si="357"/>
        <v>W</v>
      </c>
      <c r="Y1777" s="4">
        <f t="shared" si="358"/>
        <v>6</v>
      </c>
      <c r="Z1777" s="4">
        <f t="shared" si="359"/>
        <v>2</v>
      </c>
      <c r="AA1777" s="4">
        <f t="shared" si="360"/>
        <v>8</v>
      </c>
      <c r="AC1777" s="4" t="str">
        <f t="shared" si="361"/>
        <v>D</v>
      </c>
      <c r="AD1777" s="4" t="str" cm="1">
        <f t="array" ref="AD1777">_xlfn._xlws.FILTER($W$16:$W$24,($X$16:$X$24=S1777)*($Z$16:$Z$24=AC1777))</f>
        <v>X</v>
      </c>
      <c r="AE1777" s="4">
        <f t="shared" si="362"/>
        <v>3</v>
      </c>
      <c r="AF1777" s="4">
        <f t="shared" si="363"/>
        <v>1</v>
      </c>
      <c r="AG1777" s="4">
        <f t="shared" si="364"/>
        <v>4</v>
      </c>
    </row>
    <row r="1778" spans="18:33" x14ac:dyDescent="0.3">
      <c r="R1778" s="4" t="s">
        <v>46</v>
      </c>
      <c r="S1778" s="4" t="str">
        <f t="shared" si="353"/>
        <v>A</v>
      </c>
      <c r="T1778" s="4" t="str">
        <f t="shared" si="352"/>
        <v>Y</v>
      </c>
      <c r="U1778" s="4" t="str">
        <f t="shared" si="354"/>
        <v>Rock</v>
      </c>
      <c r="V1778" s="4" t="str">
        <f t="shared" si="355"/>
        <v>Paper</v>
      </c>
      <c r="W1778" s="4" t="str">
        <f t="shared" si="356"/>
        <v>YA</v>
      </c>
      <c r="X1778" s="4" t="str">
        <f t="shared" si="357"/>
        <v>W</v>
      </c>
      <c r="Y1778" s="4">
        <f t="shared" si="358"/>
        <v>6</v>
      </c>
      <c r="Z1778" s="4">
        <f t="shared" si="359"/>
        <v>2</v>
      </c>
      <c r="AA1778" s="4">
        <f t="shared" si="360"/>
        <v>8</v>
      </c>
      <c r="AC1778" s="4" t="str">
        <f t="shared" si="361"/>
        <v>D</v>
      </c>
      <c r="AD1778" s="4" t="str" cm="1">
        <f t="array" ref="AD1778">_xlfn._xlws.FILTER($W$16:$W$24,($X$16:$X$24=S1778)*($Z$16:$Z$24=AC1778))</f>
        <v>X</v>
      </c>
      <c r="AE1778" s="4">
        <f t="shared" si="362"/>
        <v>3</v>
      </c>
      <c r="AF1778" s="4">
        <f t="shared" si="363"/>
        <v>1</v>
      </c>
      <c r="AG1778" s="4">
        <f t="shared" si="364"/>
        <v>4</v>
      </c>
    </row>
    <row r="1779" spans="18:33" x14ac:dyDescent="0.3">
      <c r="R1779" s="4" t="s">
        <v>43</v>
      </c>
      <c r="S1779" s="4" t="str">
        <f t="shared" si="353"/>
        <v>C</v>
      </c>
      <c r="T1779" s="4" t="str">
        <f t="shared" si="352"/>
        <v>Z</v>
      </c>
      <c r="U1779" s="4" t="str">
        <f t="shared" si="354"/>
        <v>Scissor</v>
      </c>
      <c r="V1779" s="4" t="str">
        <f t="shared" si="355"/>
        <v>Scissor</v>
      </c>
      <c r="W1779" s="4" t="str">
        <f t="shared" si="356"/>
        <v>ZC</v>
      </c>
      <c r="X1779" s="4" t="str">
        <f t="shared" si="357"/>
        <v>D</v>
      </c>
      <c r="Y1779" s="4">
        <f t="shared" si="358"/>
        <v>3</v>
      </c>
      <c r="Z1779" s="4">
        <f t="shared" si="359"/>
        <v>3</v>
      </c>
      <c r="AA1779" s="4">
        <f t="shared" si="360"/>
        <v>6</v>
      </c>
      <c r="AC1779" s="4" t="str">
        <f t="shared" si="361"/>
        <v>W</v>
      </c>
      <c r="AD1779" s="4" t="str" cm="1">
        <f t="array" ref="AD1779">_xlfn._xlws.FILTER($W$16:$W$24,($X$16:$X$24=S1779)*($Z$16:$Z$24=AC1779))</f>
        <v>X</v>
      </c>
      <c r="AE1779" s="4">
        <f t="shared" si="362"/>
        <v>6</v>
      </c>
      <c r="AF1779" s="4">
        <f t="shared" si="363"/>
        <v>1</v>
      </c>
      <c r="AG1779" s="4">
        <f t="shared" si="364"/>
        <v>7</v>
      </c>
    </row>
    <row r="1780" spans="18:33" x14ac:dyDescent="0.3">
      <c r="R1780" s="4" t="s">
        <v>43</v>
      </c>
      <c r="S1780" s="4" t="str">
        <f t="shared" si="353"/>
        <v>C</v>
      </c>
      <c r="T1780" s="4" t="str">
        <f t="shared" si="352"/>
        <v>Z</v>
      </c>
      <c r="U1780" s="4" t="str">
        <f t="shared" si="354"/>
        <v>Scissor</v>
      </c>
      <c r="V1780" s="4" t="str">
        <f t="shared" si="355"/>
        <v>Scissor</v>
      </c>
      <c r="W1780" s="4" t="str">
        <f t="shared" si="356"/>
        <v>ZC</v>
      </c>
      <c r="X1780" s="4" t="str">
        <f t="shared" si="357"/>
        <v>D</v>
      </c>
      <c r="Y1780" s="4">
        <f t="shared" si="358"/>
        <v>3</v>
      </c>
      <c r="Z1780" s="4">
        <f t="shared" si="359"/>
        <v>3</v>
      </c>
      <c r="AA1780" s="4">
        <f t="shared" si="360"/>
        <v>6</v>
      </c>
      <c r="AC1780" s="4" t="str">
        <f t="shared" si="361"/>
        <v>W</v>
      </c>
      <c r="AD1780" s="4" t="str" cm="1">
        <f t="array" ref="AD1780">_xlfn._xlws.FILTER($W$16:$W$24,($X$16:$X$24=S1780)*($Z$16:$Z$24=AC1780))</f>
        <v>X</v>
      </c>
      <c r="AE1780" s="4">
        <f t="shared" si="362"/>
        <v>6</v>
      </c>
      <c r="AF1780" s="4">
        <f t="shared" si="363"/>
        <v>1</v>
      </c>
      <c r="AG1780" s="4">
        <f t="shared" si="364"/>
        <v>7</v>
      </c>
    </row>
    <row r="1781" spans="18:33" x14ac:dyDescent="0.3">
      <c r="R1781" s="4" t="s">
        <v>42</v>
      </c>
      <c r="S1781" s="4" t="str">
        <f t="shared" si="353"/>
        <v>B</v>
      </c>
      <c r="T1781" s="4" t="str">
        <f t="shared" si="352"/>
        <v>Z</v>
      </c>
      <c r="U1781" s="4" t="str">
        <f t="shared" si="354"/>
        <v>Paper</v>
      </c>
      <c r="V1781" s="4" t="str">
        <f t="shared" si="355"/>
        <v>Scissor</v>
      </c>
      <c r="W1781" s="4" t="str">
        <f t="shared" si="356"/>
        <v>ZB</v>
      </c>
      <c r="X1781" s="4" t="str">
        <f t="shared" si="357"/>
        <v>W</v>
      </c>
      <c r="Y1781" s="4">
        <f t="shared" si="358"/>
        <v>6</v>
      </c>
      <c r="Z1781" s="4">
        <f t="shared" si="359"/>
        <v>3</v>
      </c>
      <c r="AA1781" s="4">
        <f t="shared" si="360"/>
        <v>9</v>
      </c>
      <c r="AC1781" s="4" t="str">
        <f t="shared" si="361"/>
        <v>W</v>
      </c>
      <c r="AD1781" s="4" t="str" cm="1">
        <f t="array" ref="AD1781">_xlfn._xlws.FILTER($W$16:$W$24,($X$16:$X$24=S1781)*($Z$16:$Z$24=AC1781))</f>
        <v>Z</v>
      </c>
      <c r="AE1781" s="4">
        <f t="shared" si="362"/>
        <v>6</v>
      </c>
      <c r="AF1781" s="4">
        <f t="shared" si="363"/>
        <v>3</v>
      </c>
      <c r="AG1781" s="4">
        <f t="shared" si="364"/>
        <v>9</v>
      </c>
    </row>
    <row r="1782" spans="18:33" x14ac:dyDescent="0.3">
      <c r="R1782" s="4" t="s">
        <v>47</v>
      </c>
      <c r="S1782" s="4" t="str">
        <f t="shared" si="353"/>
        <v>A</v>
      </c>
      <c r="T1782" s="4" t="str">
        <f t="shared" si="352"/>
        <v>Z</v>
      </c>
      <c r="U1782" s="4" t="str">
        <f t="shared" si="354"/>
        <v>Rock</v>
      </c>
      <c r="V1782" s="4" t="str">
        <f t="shared" si="355"/>
        <v>Scissor</v>
      </c>
      <c r="W1782" s="4" t="str">
        <f t="shared" si="356"/>
        <v>ZA</v>
      </c>
      <c r="X1782" s="4" t="str">
        <f t="shared" si="357"/>
        <v>L</v>
      </c>
      <c r="Y1782" s="4">
        <f t="shared" si="358"/>
        <v>0</v>
      </c>
      <c r="Z1782" s="4">
        <f t="shared" si="359"/>
        <v>3</v>
      </c>
      <c r="AA1782" s="4">
        <f t="shared" si="360"/>
        <v>3</v>
      </c>
      <c r="AC1782" s="4" t="str">
        <f t="shared" si="361"/>
        <v>W</v>
      </c>
      <c r="AD1782" s="4" t="str" cm="1">
        <f t="array" ref="AD1782">_xlfn._xlws.FILTER($W$16:$W$24,($X$16:$X$24=S1782)*($Z$16:$Z$24=AC1782))</f>
        <v>Y</v>
      </c>
      <c r="AE1782" s="4">
        <f t="shared" si="362"/>
        <v>6</v>
      </c>
      <c r="AF1782" s="4">
        <f t="shared" si="363"/>
        <v>2</v>
      </c>
      <c r="AG1782" s="4">
        <f t="shared" si="364"/>
        <v>8</v>
      </c>
    </row>
    <row r="1783" spans="18:33" x14ac:dyDescent="0.3">
      <c r="R1783" s="4" t="s">
        <v>49</v>
      </c>
      <c r="S1783" s="4" t="str">
        <f t="shared" si="353"/>
        <v>A</v>
      </c>
      <c r="T1783" s="4" t="str">
        <f t="shared" si="352"/>
        <v>X</v>
      </c>
      <c r="U1783" s="4" t="str">
        <f t="shared" si="354"/>
        <v>Rock</v>
      </c>
      <c r="V1783" s="4" t="str">
        <f t="shared" si="355"/>
        <v>Rock</v>
      </c>
      <c r="W1783" s="4" t="str">
        <f t="shared" si="356"/>
        <v>XA</v>
      </c>
      <c r="X1783" s="4" t="str">
        <f t="shared" si="357"/>
        <v>D</v>
      </c>
      <c r="Y1783" s="4">
        <f t="shared" si="358"/>
        <v>3</v>
      </c>
      <c r="Z1783" s="4">
        <f t="shared" si="359"/>
        <v>1</v>
      </c>
      <c r="AA1783" s="4">
        <f t="shared" si="360"/>
        <v>4</v>
      </c>
      <c r="AC1783" s="4" t="str">
        <f t="shared" si="361"/>
        <v>L</v>
      </c>
      <c r="AD1783" s="4" t="str" cm="1">
        <f t="array" ref="AD1783">_xlfn._xlws.FILTER($W$16:$W$24,($X$16:$X$24=S1783)*($Z$16:$Z$24=AC1783))</f>
        <v>Z</v>
      </c>
      <c r="AE1783" s="4">
        <f t="shared" si="362"/>
        <v>0</v>
      </c>
      <c r="AF1783" s="4">
        <f t="shared" si="363"/>
        <v>3</v>
      </c>
      <c r="AG1783" s="4">
        <f t="shared" si="364"/>
        <v>3</v>
      </c>
    </row>
    <row r="1784" spans="18:33" x14ac:dyDescent="0.3">
      <c r="R1784" s="4" t="s">
        <v>46</v>
      </c>
      <c r="S1784" s="4" t="str">
        <f t="shared" si="353"/>
        <v>A</v>
      </c>
      <c r="T1784" s="4" t="str">
        <f t="shared" si="352"/>
        <v>Y</v>
      </c>
      <c r="U1784" s="4" t="str">
        <f t="shared" si="354"/>
        <v>Rock</v>
      </c>
      <c r="V1784" s="4" t="str">
        <f t="shared" si="355"/>
        <v>Paper</v>
      </c>
      <c r="W1784" s="4" t="str">
        <f t="shared" si="356"/>
        <v>YA</v>
      </c>
      <c r="X1784" s="4" t="str">
        <f t="shared" si="357"/>
        <v>W</v>
      </c>
      <c r="Y1784" s="4">
        <f t="shared" si="358"/>
        <v>6</v>
      </c>
      <c r="Z1784" s="4">
        <f t="shared" si="359"/>
        <v>2</v>
      </c>
      <c r="AA1784" s="4">
        <f t="shared" si="360"/>
        <v>8</v>
      </c>
      <c r="AC1784" s="4" t="str">
        <f t="shared" si="361"/>
        <v>D</v>
      </c>
      <c r="AD1784" s="4" t="str" cm="1">
        <f t="array" ref="AD1784">_xlfn._xlws.FILTER($W$16:$W$24,($X$16:$X$24=S1784)*($Z$16:$Z$24=AC1784))</f>
        <v>X</v>
      </c>
      <c r="AE1784" s="4">
        <f t="shared" si="362"/>
        <v>3</v>
      </c>
      <c r="AF1784" s="4">
        <f t="shared" si="363"/>
        <v>1</v>
      </c>
      <c r="AG1784" s="4">
        <f t="shared" si="364"/>
        <v>4</v>
      </c>
    </row>
    <row r="1785" spans="18:33" x14ac:dyDescent="0.3">
      <c r="R1785" s="4" t="s">
        <v>48</v>
      </c>
      <c r="S1785" s="4" t="str">
        <f t="shared" si="353"/>
        <v>C</v>
      </c>
      <c r="T1785" s="4" t="str">
        <f t="shared" si="352"/>
        <v>X</v>
      </c>
      <c r="U1785" s="4" t="str">
        <f t="shared" si="354"/>
        <v>Scissor</v>
      </c>
      <c r="V1785" s="4" t="str">
        <f t="shared" si="355"/>
        <v>Rock</v>
      </c>
      <c r="W1785" s="4" t="str">
        <f t="shared" si="356"/>
        <v>XC</v>
      </c>
      <c r="X1785" s="4" t="str">
        <f t="shared" si="357"/>
        <v>W</v>
      </c>
      <c r="Y1785" s="4">
        <f t="shared" si="358"/>
        <v>6</v>
      </c>
      <c r="Z1785" s="4">
        <f t="shared" si="359"/>
        <v>1</v>
      </c>
      <c r="AA1785" s="4">
        <f t="shared" si="360"/>
        <v>7</v>
      </c>
      <c r="AC1785" s="4" t="str">
        <f t="shared" si="361"/>
        <v>L</v>
      </c>
      <c r="AD1785" s="4" t="str" cm="1">
        <f t="array" ref="AD1785">_xlfn._xlws.FILTER($W$16:$W$24,($X$16:$X$24=S1785)*($Z$16:$Z$24=AC1785))</f>
        <v>Y</v>
      </c>
      <c r="AE1785" s="4">
        <f t="shared" si="362"/>
        <v>0</v>
      </c>
      <c r="AF1785" s="4">
        <f t="shared" si="363"/>
        <v>2</v>
      </c>
      <c r="AG1785" s="4">
        <f t="shared" si="364"/>
        <v>2</v>
      </c>
    </row>
    <row r="1786" spans="18:33" x14ac:dyDescent="0.3">
      <c r="R1786" s="4" t="s">
        <v>43</v>
      </c>
      <c r="S1786" s="4" t="str">
        <f t="shared" si="353"/>
        <v>C</v>
      </c>
      <c r="T1786" s="4" t="str">
        <f t="shared" si="352"/>
        <v>Z</v>
      </c>
      <c r="U1786" s="4" t="str">
        <f t="shared" si="354"/>
        <v>Scissor</v>
      </c>
      <c r="V1786" s="4" t="str">
        <f t="shared" si="355"/>
        <v>Scissor</v>
      </c>
      <c r="W1786" s="4" t="str">
        <f t="shared" si="356"/>
        <v>ZC</v>
      </c>
      <c r="X1786" s="4" t="str">
        <f t="shared" si="357"/>
        <v>D</v>
      </c>
      <c r="Y1786" s="4">
        <f t="shared" si="358"/>
        <v>3</v>
      </c>
      <c r="Z1786" s="4">
        <f t="shared" si="359"/>
        <v>3</v>
      </c>
      <c r="AA1786" s="4">
        <f t="shared" si="360"/>
        <v>6</v>
      </c>
      <c r="AC1786" s="4" t="str">
        <f t="shared" si="361"/>
        <v>W</v>
      </c>
      <c r="AD1786" s="4" t="str" cm="1">
        <f t="array" ref="AD1786">_xlfn._xlws.FILTER($W$16:$W$24,($X$16:$X$24=S1786)*($Z$16:$Z$24=AC1786))</f>
        <v>X</v>
      </c>
      <c r="AE1786" s="4">
        <f t="shared" si="362"/>
        <v>6</v>
      </c>
      <c r="AF1786" s="4">
        <f t="shared" si="363"/>
        <v>1</v>
      </c>
      <c r="AG1786" s="4">
        <f t="shared" si="364"/>
        <v>7</v>
      </c>
    </row>
    <row r="1787" spans="18:33" x14ac:dyDescent="0.3">
      <c r="R1787" s="4" t="s">
        <v>42</v>
      </c>
      <c r="S1787" s="4" t="str">
        <f t="shared" si="353"/>
        <v>B</v>
      </c>
      <c r="T1787" s="4" t="str">
        <f t="shared" si="352"/>
        <v>Z</v>
      </c>
      <c r="U1787" s="4" t="str">
        <f t="shared" si="354"/>
        <v>Paper</v>
      </c>
      <c r="V1787" s="4" t="str">
        <f t="shared" si="355"/>
        <v>Scissor</v>
      </c>
      <c r="W1787" s="4" t="str">
        <f t="shared" si="356"/>
        <v>ZB</v>
      </c>
      <c r="X1787" s="4" t="str">
        <f t="shared" si="357"/>
        <v>W</v>
      </c>
      <c r="Y1787" s="4">
        <f t="shared" si="358"/>
        <v>6</v>
      </c>
      <c r="Z1787" s="4">
        <f t="shared" si="359"/>
        <v>3</v>
      </c>
      <c r="AA1787" s="4">
        <f t="shared" si="360"/>
        <v>9</v>
      </c>
      <c r="AC1787" s="4" t="str">
        <f t="shared" si="361"/>
        <v>W</v>
      </c>
      <c r="AD1787" s="4" t="str" cm="1">
        <f t="array" ref="AD1787">_xlfn._xlws.FILTER($W$16:$W$24,($X$16:$X$24=S1787)*($Z$16:$Z$24=AC1787))</f>
        <v>Z</v>
      </c>
      <c r="AE1787" s="4">
        <f t="shared" si="362"/>
        <v>6</v>
      </c>
      <c r="AF1787" s="4">
        <f t="shared" si="363"/>
        <v>3</v>
      </c>
      <c r="AG1787" s="4">
        <f t="shared" si="364"/>
        <v>9</v>
      </c>
    </row>
    <row r="1788" spans="18:33" x14ac:dyDescent="0.3">
      <c r="R1788" s="4" t="s">
        <v>48</v>
      </c>
      <c r="S1788" s="4" t="str">
        <f t="shared" si="353"/>
        <v>C</v>
      </c>
      <c r="T1788" s="4" t="str">
        <f t="shared" si="352"/>
        <v>X</v>
      </c>
      <c r="U1788" s="4" t="str">
        <f t="shared" si="354"/>
        <v>Scissor</v>
      </c>
      <c r="V1788" s="4" t="str">
        <f t="shared" si="355"/>
        <v>Rock</v>
      </c>
      <c r="W1788" s="4" t="str">
        <f t="shared" si="356"/>
        <v>XC</v>
      </c>
      <c r="X1788" s="4" t="str">
        <f t="shared" si="357"/>
        <v>W</v>
      </c>
      <c r="Y1788" s="4">
        <f t="shared" si="358"/>
        <v>6</v>
      </c>
      <c r="Z1788" s="4">
        <f t="shared" si="359"/>
        <v>1</v>
      </c>
      <c r="AA1788" s="4">
        <f t="shared" si="360"/>
        <v>7</v>
      </c>
      <c r="AC1788" s="4" t="str">
        <f t="shared" si="361"/>
        <v>L</v>
      </c>
      <c r="AD1788" s="4" t="str" cm="1">
        <f t="array" ref="AD1788">_xlfn._xlws.FILTER($W$16:$W$24,($X$16:$X$24=S1788)*($Z$16:$Z$24=AC1788))</f>
        <v>Y</v>
      </c>
      <c r="AE1788" s="4">
        <f t="shared" si="362"/>
        <v>0</v>
      </c>
      <c r="AF1788" s="4">
        <f t="shared" si="363"/>
        <v>2</v>
      </c>
      <c r="AG1788" s="4">
        <f t="shared" si="364"/>
        <v>2</v>
      </c>
    </row>
    <row r="1789" spans="18:33" x14ac:dyDescent="0.3">
      <c r="R1789" s="4" t="s">
        <v>48</v>
      </c>
      <c r="S1789" s="4" t="str">
        <f t="shared" si="353"/>
        <v>C</v>
      </c>
      <c r="T1789" s="4" t="str">
        <f t="shared" si="352"/>
        <v>X</v>
      </c>
      <c r="U1789" s="4" t="str">
        <f t="shared" si="354"/>
        <v>Scissor</v>
      </c>
      <c r="V1789" s="4" t="str">
        <f t="shared" si="355"/>
        <v>Rock</v>
      </c>
      <c r="W1789" s="4" t="str">
        <f t="shared" si="356"/>
        <v>XC</v>
      </c>
      <c r="X1789" s="4" t="str">
        <f t="shared" si="357"/>
        <v>W</v>
      </c>
      <c r="Y1789" s="4">
        <f t="shared" si="358"/>
        <v>6</v>
      </c>
      <c r="Z1789" s="4">
        <f t="shared" si="359"/>
        <v>1</v>
      </c>
      <c r="AA1789" s="4">
        <f t="shared" si="360"/>
        <v>7</v>
      </c>
      <c r="AC1789" s="4" t="str">
        <f t="shared" si="361"/>
        <v>L</v>
      </c>
      <c r="AD1789" s="4" t="str" cm="1">
        <f t="array" ref="AD1789">_xlfn._xlws.FILTER($W$16:$W$24,($X$16:$X$24=S1789)*($Z$16:$Z$24=AC1789))</f>
        <v>Y</v>
      </c>
      <c r="AE1789" s="4">
        <f t="shared" si="362"/>
        <v>0</v>
      </c>
      <c r="AF1789" s="4">
        <f t="shared" si="363"/>
        <v>2</v>
      </c>
      <c r="AG1789" s="4">
        <f t="shared" si="364"/>
        <v>2</v>
      </c>
    </row>
    <row r="1790" spans="18:33" x14ac:dyDescent="0.3">
      <c r="R1790" s="4" t="s">
        <v>42</v>
      </c>
      <c r="S1790" s="4" t="str">
        <f t="shared" si="353"/>
        <v>B</v>
      </c>
      <c r="T1790" s="4" t="str">
        <f t="shared" si="352"/>
        <v>Z</v>
      </c>
      <c r="U1790" s="4" t="str">
        <f t="shared" si="354"/>
        <v>Paper</v>
      </c>
      <c r="V1790" s="4" t="str">
        <f t="shared" si="355"/>
        <v>Scissor</v>
      </c>
      <c r="W1790" s="4" t="str">
        <f t="shared" si="356"/>
        <v>ZB</v>
      </c>
      <c r="X1790" s="4" t="str">
        <f t="shared" si="357"/>
        <v>W</v>
      </c>
      <c r="Y1790" s="4">
        <f t="shared" si="358"/>
        <v>6</v>
      </c>
      <c r="Z1790" s="4">
        <f t="shared" si="359"/>
        <v>3</v>
      </c>
      <c r="AA1790" s="4">
        <f t="shared" si="360"/>
        <v>9</v>
      </c>
      <c r="AC1790" s="4" t="str">
        <f t="shared" si="361"/>
        <v>W</v>
      </c>
      <c r="AD1790" s="4" t="str" cm="1">
        <f t="array" ref="AD1790">_xlfn._xlws.FILTER($W$16:$W$24,($X$16:$X$24=S1790)*($Z$16:$Z$24=AC1790))</f>
        <v>Z</v>
      </c>
      <c r="AE1790" s="4">
        <f t="shared" si="362"/>
        <v>6</v>
      </c>
      <c r="AF1790" s="4">
        <f t="shared" si="363"/>
        <v>3</v>
      </c>
      <c r="AG1790" s="4">
        <f t="shared" si="364"/>
        <v>9</v>
      </c>
    </row>
    <row r="1791" spans="18:33" x14ac:dyDescent="0.3">
      <c r="R1791" s="4" t="s">
        <v>42</v>
      </c>
      <c r="S1791" s="4" t="str">
        <f t="shared" si="353"/>
        <v>B</v>
      </c>
      <c r="T1791" s="4" t="str">
        <f t="shared" si="352"/>
        <v>Z</v>
      </c>
      <c r="U1791" s="4" t="str">
        <f t="shared" si="354"/>
        <v>Paper</v>
      </c>
      <c r="V1791" s="4" t="str">
        <f t="shared" si="355"/>
        <v>Scissor</v>
      </c>
      <c r="W1791" s="4" t="str">
        <f t="shared" si="356"/>
        <v>ZB</v>
      </c>
      <c r="X1791" s="4" t="str">
        <f t="shared" si="357"/>
        <v>W</v>
      </c>
      <c r="Y1791" s="4">
        <f t="shared" si="358"/>
        <v>6</v>
      </c>
      <c r="Z1791" s="4">
        <f t="shared" si="359"/>
        <v>3</v>
      </c>
      <c r="AA1791" s="4">
        <f t="shared" si="360"/>
        <v>9</v>
      </c>
      <c r="AC1791" s="4" t="str">
        <f t="shared" si="361"/>
        <v>W</v>
      </c>
      <c r="AD1791" s="4" t="str" cm="1">
        <f t="array" ref="AD1791">_xlfn._xlws.FILTER($W$16:$W$24,($X$16:$X$24=S1791)*($Z$16:$Z$24=AC1791))</f>
        <v>Z</v>
      </c>
      <c r="AE1791" s="4">
        <f t="shared" si="362"/>
        <v>6</v>
      </c>
      <c r="AF1791" s="4">
        <f t="shared" si="363"/>
        <v>3</v>
      </c>
      <c r="AG1791" s="4">
        <f t="shared" si="364"/>
        <v>9</v>
      </c>
    </row>
    <row r="1792" spans="18:33" x14ac:dyDescent="0.3">
      <c r="R1792" s="4" t="s">
        <v>44</v>
      </c>
      <c r="S1792" s="4" t="str">
        <f t="shared" si="353"/>
        <v>B</v>
      </c>
      <c r="T1792" s="4" t="str">
        <f t="shared" si="352"/>
        <v>X</v>
      </c>
      <c r="U1792" s="4" t="str">
        <f t="shared" si="354"/>
        <v>Paper</v>
      </c>
      <c r="V1792" s="4" t="str">
        <f t="shared" si="355"/>
        <v>Rock</v>
      </c>
      <c r="W1792" s="4" t="str">
        <f t="shared" si="356"/>
        <v>XB</v>
      </c>
      <c r="X1792" s="4" t="str">
        <f t="shared" si="357"/>
        <v>L</v>
      </c>
      <c r="Y1792" s="4">
        <f t="shared" si="358"/>
        <v>0</v>
      </c>
      <c r="Z1792" s="4">
        <f t="shared" si="359"/>
        <v>1</v>
      </c>
      <c r="AA1792" s="4">
        <f t="shared" si="360"/>
        <v>1</v>
      </c>
      <c r="AC1792" s="4" t="str">
        <f t="shared" si="361"/>
        <v>L</v>
      </c>
      <c r="AD1792" s="4" t="str" cm="1">
        <f t="array" ref="AD1792">_xlfn._xlws.FILTER($W$16:$W$24,($X$16:$X$24=S1792)*($Z$16:$Z$24=AC1792))</f>
        <v>X</v>
      </c>
      <c r="AE1792" s="4">
        <f t="shared" si="362"/>
        <v>0</v>
      </c>
      <c r="AF1792" s="4">
        <f t="shared" si="363"/>
        <v>1</v>
      </c>
      <c r="AG1792" s="4">
        <f t="shared" si="364"/>
        <v>1</v>
      </c>
    </row>
    <row r="1793" spans="18:33" x14ac:dyDescent="0.3">
      <c r="R1793" s="4" t="s">
        <v>43</v>
      </c>
      <c r="S1793" s="4" t="str">
        <f t="shared" si="353"/>
        <v>C</v>
      </c>
      <c r="T1793" s="4" t="str">
        <f t="shared" si="352"/>
        <v>Z</v>
      </c>
      <c r="U1793" s="4" t="str">
        <f t="shared" si="354"/>
        <v>Scissor</v>
      </c>
      <c r="V1793" s="4" t="str">
        <f t="shared" si="355"/>
        <v>Scissor</v>
      </c>
      <c r="W1793" s="4" t="str">
        <f t="shared" si="356"/>
        <v>ZC</v>
      </c>
      <c r="X1793" s="4" t="str">
        <f t="shared" si="357"/>
        <v>D</v>
      </c>
      <c r="Y1793" s="4">
        <f t="shared" si="358"/>
        <v>3</v>
      </c>
      <c r="Z1793" s="4">
        <f t="shared" si="359"/>
        <v>3</v>
      </c>
      <c r="AA1793" s="4">
        <f t="shared" si="360"/>
        <v>6</v>
      </c>
      <c r="AC1793" s="4" t="str">
        <f t="shared" si="361"/>
        <v>W</v>
      </c>
      <c r="AD1793" s="4" t="str" cm="1">
        <f t="array" ref="AD1793">_xlfn._xlws.FILTER($W$16:$W$24,($X$16:$X$24=S1793)*($Z$16:$Z$24=AC1793))</f>
        <v>X</v>
      </c>
      <c r="AE1793" s="4">
        <f t="shared" si="362"/>
        <v>6</v>
      </c>
      <c r="AF1793" s="4">
        <f t="shared" si="363"/>
        <v>1</v>
      </c>
      <c r="AG1793" s="4">
        <f t="shared" si="364"/>
        <v>7</v>
      </c>
    </row>
    <row r="1794" spans="18:33" x14ac:dyDescent="0.3">
      <c r="R1794" s="4" t="s">
        <v>45</v>
      </c>
      <c r="S1794" s="4" t="str">
        <f t="shared" si="353"/>
        <v>C</v>
      </c>
      <c r="T1794" s="4" t="str">
        <f t="shared" si="352"/>
        <v>Y</v>
      </c>
      <c r="U1794" s="4" t="str">
        <f t="shared" si="354"/>
        <v>Scissor</v>
      </c>
      <c r="V1794" s="4" t="str">
        <f t="shared" si="355"/>
        <v>Paper</v>
      </c>
      <c r="W1794" s="4" t="str">
        <f t="shared" si="356"/>
        <v>YC</v>
      </c>
      <c r="X1794" s="4" t="str">
        <f t="shared" si="357"/>
        <v>L</v>
      </c>
      <c r="Y1794" s="4">
        <f t="shared" si="358"/>
        <v>0</v>
      </c>
      <c r="Z1794" s="4">
        <f t="shared" si="359"/>
        <v>2</v>
      </c>
      <c r="AA1794" s="4">
        <f t="shared" si="360"/>
        <v>2</v>
      </c>
      <c r="AC1794" s="4" t="str">
        <f t="shared" si="361"/>
        <v>D</v>
      </c>
      <c r="AD1794" s="4" t="str" cm="1">
        <f t="array" ref="AD1794">_xlfn._xlws.FILTER($W$16:$W$24,($X$16:$X$24=S1794)*($Z$16:$Z$24=AC1794))</f>
        <v>Z</v>
      </c>
      <c r="AE1794" s="4">
        <f t="shared" si="362"/>
        <v>3</v>
      </c>
      <c r="AF1794" s="4">
        <f t="shared" si="363"/>
        <v>3</v>
      </c>
      <c r="AG1794" s="4">
        <f t="shared" si="364"/>
        <v>6</v>
      </c>
    </row>
    <row r="1795" spans="18:33" x14ac:dyDescent="0.3">
      <c r="R1795" s="4" t="s">
        <v>50</v>
      </c>
      <c r="S1795" s="4" t="str">
        <f t="shared" si="353"/>
        <v>B</v>
      </c>
      <c r="T1795" s="4" t="str">
        <f t="shared" si="352"/>
        <v>Y</v>
      </c>
      <c r="U1795" s="4" t="str">
        <f t="shared" si="354"/>
        <v>Paper</v>
      </c>
      <c r="V1795" s="4" t="str">
        <f t="shared" si="355"/>
        <v>Paper</v>
      </c>
      <c r="W1795" s="4" t="str">
        <f t="shared" si="356"/>
        <v>YB</v>
      </c>
      <c r="X1795" s="4" t="str">
        <f t="shared" si="357"/>
        <v>D</v>
      </c>
      <c r="Y1795" s="4">
        <f t="shared" si="358"/>
        <v>3</v>
      </c>
      <c r="Z1795" s="4">
        <f t="shared" si="359"/>
        <v>2</v>
      </c>
      <c r="AA1795" s="4">
        <f t="shared" si="360"/>
        <v>5</v>
      </c>
      <c r="AC1795" s="4" t="str">
        <f t="shared" si="361"/>
        <v>D</v>
      </c>
      <c r="AD1795" s="4" t="str" cm="1">
        <f t="array" ref="AD1795">_xlfn._xlws.FILTER($W$16:$W$24,($X$16:$X$24=S1795)*($Z$16:$Z$24=AC1795))</f>
        <v>Y</v>
      </c>
      <c r="AE1795" s="4">
        <f t="shared" si="362"/>
        <v>3</v>
      </c>
      <c r="AF1795" s="4">
        <f t="shared" si="363"/>
        <v>2</v>
      </c>
      <c r="AG1795" s="4">
        <f t="shared" si="364"/>
        <v>5</v>
      </c>
    </row>
    <row r="1796" spans="18:33" x14ac:dyDescent="0.3">
      <c r="R1796" s="4" t="s">
        <v>43</v>
      </c>
      <c r="S1796" s="4" t="str">
        <f t="shared" si="353"/>
        <v>C</v>
      </c>
      <c r="T1796" s="4" t="str">
        <f t="shared" si="352"/>
        <v>Z</v>
      </c>
      <c r="U1796" s="4" t="str">
        <f t="shared" si="354"/>
        <v>Scissor</v>
      </c>
      <c r="V1796" s="4" t="str">
        <f t="shared" si="355"/>
        <v>Scissor</v>
      </c>
      <c r="W1796" s="4" t="str">
        <f t="shared" si="356"/>
        <v>ZC</v>
      </c>
      <c r="X1796" s="4" t="str">
        <f t="shared" si="357"/>
        <v>D</v>
      </c>
      <c r="Y1796" s="4">
        <f t="shared" si="358"/>
        <v>3</v>
      </c>
      <c r="Z1796" s="4">
        <f t="shared" si="359"/>
        <v>3</v>
      </c>
      <c r="AA1796" s="4">
        <f t="shared" si="360"/>
        <v>6</v>
      </c>
      <c r="AC1796" s="4" t="str">
        <f t="shared" si="361"/>
        <v>W</v>
      </c>
      <c r="AD1796" s="4" t="str" cm="1">
        <f t="array" ref="AD1796">_xlfn._xlws.FILTER($W$16:$W$24,($X$16:$X$24=S1796)*($Z$16:$Z$24=AC1796))</f>
        <v>X</v>
      </c>
      <c r="AE1796" s="4">
        <f t="shared" si="362"/>
        <v>6</v>
      </c>
      <c r="AF1796" s="4">
        <f t="shared" si="363"/>
        <v>1</v>
      </c>
      <c r="AG1796" s="4">
        <f t="shared" si="364"/>
        <v>7</v>
      </c>
    </row>
    <row r="1797" spans="18:33" x14ac:dyDescent="0.3">
      <c r="R1797" s="4" t="s">
        <v>43</v>
      </c>
      <c r="S1797" s="4" t="str">
        <f t="shared" si="353"/>
        <v>C</v>
      </c>
      <c r="T1797" s="4" t="str">
        <f t="shared" si="352"/>
        <v>Z</v>
      </c>
      <c r="U1797" s="4" t="str">
        <f t="shared" si="354"/>
        <v>Scissor</v>
      </c>
      <c r="V1797" s="4" t="str">
        <f t="shared" si="355"/>
        <v>Scissor</v>
      </c>
      <c r="W1797" s="4" t="str">
        <f t="shared" si="356"/>
        <v>ZC</v>
      </c>
      <c r="X1797" s="4" t="str">
        <f t="shared" si="357"/>
        <v>D</v>
      </c>
      <c r="Y1797" s="4">
        <f t="shared" si="358"/>
        <v>3</v>
      </c>
      <c r="Z1797" s="4">
        <f t="shared" si="359"/>
        <v>3</v>
      </c>
      <c r="AA1797" s="4">
        <f t="shared" si="360"/>
        <v>6</v>
      </c>
      <c r="AC1797" s="4" t="str">
        <f t="shared" si="361"/>
        <v>W</v>
      </c>
      <c r="AD1797" s="4" t="str" cm="1">
        <f t="array" ref="AD1797">_xlfn._xlws.FILTER($W$16:$W$24,($X$16:$X$24=S1797)*($Z$16:$Z$24=AC1797))</f>
        <v>X</v>
      </c>
      <c r="AE1797" s="4">
        <f t="shared" si="362"/>
        <v>6</v>
      </c>
      <c r="AF1797" s="4">
        <f t="shared" si="363"/>
        <v>1</v>
      </c>
      <c r="AG1797" s="4">
        <f t="shared" si="364"/>
        <v>7</v>
      </c>
    </row>
    <row r="1798" spans="18:33" x14ac:dyDescent="0.3">
      <c r="R1798" s="4" t="s">
        <v>43</v>
      </c>
      <c r="S1798" s="4" t="str">
        <f t="shared" si="353"/>
        <v>C</v>
      </c>
      <c r="T1798" s="4" t="str">
        <f t="shared" si="352"/>
        <v>Z</v>
      </c>
      <c r="U1798" s="4" t="str">
        <f t="shared" si="354"/>
        <v>Scissor</v>
      </c>
      <c r="V1798" s="4" t="str">
        <f t="shared" si="355"/>
        <v>Scissor</v>
      </c>
      <c r="W1798" s="4" t="str">
        <f t="shared" si="356"/>
        <v>ZC</v>
      </c>
      <c r="X1798" s="4" t="str">
        <f t="shared" si="357"/>
        <v>D</v>
      </c>
      <c r="Y1798" s="4">
        <f t="shared" si="358"/>
        <v>3</v>
      </c>
      <c r="Z1798" s="4">
        <f t="shared" si="359"/>
        <v>3</v>
      </c>
      <c r="AA1798" s="4">
        <f t="shared" si="360"/>
        <v>6</v>
      </c>
      <c r="AC1798" s="4" t="str">
        <f t="shared" si="361"/>
        <v>W</v>
      </c>
      <c r="AD1798" s="4" t="str" cm="1">
        <f t="array" ref="AD1798">_xlfn._xlws.FILTER($W$16:$W$24,($X$16:$X$24=S1798)*($Z$16:$Z$24=AC1798))</f>
        <v>X</v>
      </c>
      <c r="AE1798" s="4">
        <f t="shared" si="362"/>
        <v>6</v>
      </c>
      <c r="AF1798" s="4">
        <f t="shared" si="363"/>
        <v>1</v>
      </c>
      <c r="AG1798" s="4">
        <f t="shared" si="364"/>
        <v>7</v>
      </c>
    </row>
    <row r="1799" spans="18:33" x14ac:dyDescent="0.3">
      <c r="R1799" s="4" t="s">
        <v>50</v>
      </c>
      <c r="S1799" s="4" t="str">
        <f t="shared" si="353"/>
        <v>B</v>
      </c>
      <c r="T1799" s="4" t="str">
        <f t="shared" si="352"/>
        <v>Y</v>
      </c>
      <c r="U1799" s="4" t="str">
        <f t="shared" si="354"/>
        <v>Paper</v>
      </c>
      <c r="V1799" s="4" t="str">
        <f t="shared" si="355"/>
        <v>Paper</v>
      </c>
      <c r="W1799" s="4" t="str">
        <f t="shared" si="356"/>
        <v>YB</v>
      </c>
      <c r="X1799" s="4" t="str">
        <f t="shared" si="357"/>
        <v>D</v>
      </c>
      <c r="Y1799" s="4">
        <f t="shared" si="358"/>
        <v>3</v>
      </c>
      <c r="Z1799" s="4">
        <f t="shared" si="359"/>
        <v>2</v>
      </c>
      <c r="AA1799" s="4">
        <f t="shared" si="360"/>
        <v>5</v>
      </c>
      <c r="AC1799" s="4" t="str">
        <f t="shared" si="361"/>
        <v>D</v>
      </c>
      <c r="AD1799" s="4" t="str" cm="1">
        <f t="array" ref="AD1799">_xlfn._xlws.FILTER($W$16:$W$24,($X$16:$X$24=S1799)*($Z$16:$Z$24=AC1799))</f>
        <v>Y</v>
      </c>
      <c r="AE1799" s="4">
        <f t="shared" si="362"/>
        <v>3</v>
      </c>
      <c r="AF1799" s="4">
        <f t="shared" si="363"/>
        <v>2</v>
      </c>
      <c r="AG1799" s="4">
        <f t="shared" si="364"/>
        <v>5</v>
      </c>
    </row>
    <row r="1800" spans="18:33" x14ac:dyDescent="0.3">
      <c r="R1800" s="4" t="s">
        <v>46</v>
      </c>
      <c r="S1800" s="4" t="str">
        <f t="shared" si="353"/>
        <v>A</v>
      </c>
      <c r="T1800" s="4" t="str">
        <f t="shared" si="352"/>
        <v>Y</v>
      </c>
      <c r="U1800" s="4" t="str">
        <f t="shared" si="354"/>
        <v>Rock</v>
      </c>
      <c r="V1800" s="4" t="str">
        <f t="shared" si="355"/>
        <v>Paper</v>
      </c>
      <c r="W1800" s="4" t="str">
        <f t="shared" si="356"/>
        <v>YA</v>
      </c>
      <c r="X1800" s="4" t="str">
        <f t="shared" si="357"/>
        <v>W</v>
      </c>
      <c r="Y1800" s="4">
        <f t="shared" si="358"/>
        <v>6</v>
      </c>
      <c r="Z1800" s="4">
        <f t="shared" si="359"/>
        <v>2</v>
      </c>
      <c r="AA1800" s="4">
        <f t="shared" si="360"/>
        <v>8</v>
      </c>
      <c r="AC1800" s="4" t="str">
        <f t="shared" si="361"/>
        <v>D</v>
      </c>
      <c r="AD1800" s="4" t="str" cm="1">
        <f t="array" ref="AD1800">_xlfn._xlws.FILTER($W$16:$W$24,($X$16:$X$24=S1800)*($Z$16:$Z$24=AC1800))</f>
        <v>X</v>
      </c>
      <c r="AE1800" s="4">
        <f t="shared" si="362"/>
        <v>3</v>
      </c>
      <c r="AF1800" s="4">
        <f t="shared" si="363"/>
        <v>1</v>
      </c>
      <c r="AG1800" s="4">
        <f t="shared" si="364"/>
        <v>4</v>
      </c>
    </row>
    <row r="1801" spans="18:33" x14ac:dyDescent="0.3">
      <c r="R1801" s="4" t="s">
        <v>46</v>
      </c>
      <c r="S1801" s="4" t="str">
        <f t="shared" si="353"/>
        <v>A</v>
      </c>
      <c r="T1801" s="4" t="str">
        <f t="shared" si="352"/>
        <v>Y</v>
      </c>
      <c r="U1801" s="4" t="str">
        <f t="shared" si="354"/>
        <v>Rock</v>
      </c>
      <c r="V1801" s="4" t="str">
        <f t="shared" si="355"/>
        <v>Paper</v>
      </c>
      <c r="W1801" s="4" t="str">
        <f t="shared" si="356"/>
        <v>YA</v>
      </c>
      <c r="X1801" s="4" t="str">
        <f t="shared" si="357"/>
        <v>W</v>
      </c>
      <c r="Y1801" s="4">
        <f t="shared" si="358"/>
        <v>6</v>
      </c>
      <c r="Z1801" s="4">
        <f t="shared" si="359"/>
        <v>2</v>
      </c>
      <c r="AA1801" s="4">
        <f t="shared" si="360"/>
        <v>8</v>
      </c>
      <c r="AC1801" s="4" t="str">
        <f t="shared" si="361"/>
        <v>D</v>
      </c>
      <c r="AD1801" s="4" t="str" cm="1">
        <f t="array" ref="AD1801">_xlfn._xlws.FILTER($W$16:$W$24,($X$16:$X$24=S1801)*($Z$16:$Z$24=AC1801))</f>
        <v>X</v>
      </c>
      <c r="AE1801" s="4">
        <f t="shared" si="362"/>
        <v>3</v>
      </c>
      <c r="AF1801" s="4">
        <f t="shared" si="363"/>
        <v>1</v>
      </c>
      <c r="AG1801" s="4">
        <f t="shared" si="364"/>
        <v>4</v>
      </c>
    </row>
    <row r="1802" spans="18:33" x14ac:dyDescent="0.3">
      <c r="R1802" s="4" t="s">
        <v>43</v>
      </c>
      <c r="S1802" s="4" t="str">
        <f t="shared" si="353"/>
        <v>C</v>
      </c>
      <c r="T1802" s="4" t="str">
        <f t="shared" si="352"/>
        <v>Z</v>
      </c>
      <c r="U1802" s="4" t="str">
        <f t="shared" si="354"/>
        <v>Scissor</v>
      </c>
      <c r="V1802" s="4" t="str">
        <f t="shared" si="355"/>
        <v>Scissor</v>
      </c>
      <c r="W1802" s="4" t="str">
        <f t="shared" si="356"/>
        <v>ZC</v>
      </c>
      <c r="X1802" s="4" t="str">
        <f t="shared" si="357"/>
        <v>D</v>
      </c>
      <c r="Y1802" s="4">
        <f t="shared" si="358"/>
        <v>3</v>
      </c>
      <c r="Z1802" s="4">
        <f t="shared" si="359"/>
        <v>3</v>
      </c>
      <c r="AA1802" s="4">
        <f t="shared" si="360"/>
        <v>6</v>
      </c>
      <c r="AC1802" s="4" t="str">
        <f t="shared" si="361"/>
        <v>W</v>
      </c>
      <c r="AD1802" s="4" t="str" cm="1">
        <f t="array" ref="AD1802">_xlfn._xlws.FILTER($W$16:$W$24,($X$16:$X$24=S1802)*($Z$16:$Z$24=AC1802))</f>
        <v>X</v>
      </c>
      <c r="AE1802" s="4">
        <f t="shared" si="362"/>
        <v>6</v>
      </c>
      <c r="AF1802" s="4">
        <f t="shared" si="363"/>
        <v>1</v>
      </c>
      <c r="AG1802" s="4">
        <f t="shared" si="364"/>
        <v>7</v>
      </c>
    </row>
    <row r="1803" spans="18:33" x14ac:dyDescent="0.3">
      <c r="R1803" s="4" t="s">
        <v>43</v>
      </c>
      <c r="S1803" s="4" t="str">
        <f t="shared" si="353"/>
        <v>C</v>
      </c>
      <c r="T1803" s="4" t="str">
        <f t="shared" si="352"/>
        <v>Z</v>
      </c>
      <c r="U1803" s="4" t="str">
        <f t="shared" si="354"/>
        <v>Scissor</v>
      </c>
      <c r="V1803" s="4" t="str">
        <f t="shared" si="355"/>
        <v>Scissor</v>
      </c>
      <c r="W1803" s="4" t="str">
        <f t="shared" si="356"/>
        <v>ZC</v>
      </c>
      <c r="X1803" s="4" t="str">
        <f t="shared" si="357"/>
        <v>D</v>
      </c>
      <c r="Y1803" s="4">
        <f t="shared" si="358"/>
        <v>3</v>
      </c>
      <c r="Z1803" s="4">
        <f t="shared" si="359"/>
        <v>3</v>
      </c>
      <c r="AA1803" s="4">
        <f t="shared" si="360"/>
        <v>6</v>
      </c>
      <c r="AC1803" s="4" t="str">
        <f t="shared" si="361"/>
        <v>W</v>
      </c>
      <c r="AD1803" s="4" t="str" cm="1">
        <f t="array" ref="AD1803">_xlfn._xlws.FILTER($W$16:$W$24,($X$16:$X$24=S1803)*($Z$16:$Z$24=AC1803))</f>
        <v>X</v>
      </c>
      <c r="AE1803" s="4">
        <f t="shared" si="362"/>
        <v>6</v>
      </c>
      <c r="AF1803" s="4">
        <f t="shared" si="363"/>
        <v>1</v>
      </c>
      <c r="AG1803" s="4">
        <f t="shared" si="364"/>
        <v>7</v>
      </c>
    </row>
    <row r="1804" spans="18:33" x14ac:dyDescent="0.3">
      <c r="R1804" s="4" t="s">
        <v>43</v>
      </c>
      <c r="S1804" s="4" t="str">
        <f t="shared" si="353"/>
        <v>C</v>
      </c>
      <c r="T1804" s="4" t="str">
        <f t="shared" si="352"/>
        <v>Z</v>
      </c>
      <c r="U1804" s="4" t="str">
        <f t="shared" si="354"/>
        <v>Scissor</v>
      </c>
      <c r="V1804" s="4" t="str">
        <f t="shared" si="355"/>
        <v>Scissor</v>
      </c>
      <c r="W1804" s="4" t="str">
        <f t="shared" si="356"/>
        <v>ZC</v>
      </c>
      <c r="X1804" s="4" t="str">
        <f t="shared" si="357"/>
        <v>D</v>
      </c>
      <c r="Y1804" s="4">
        <f t="shared" si="358"/>
        <v>3</v>
      </c>
      <c r="Z1804" s="4">
        <f t="shared" si="359"/>
        <v>3</v>
      </c>
      <c r="AA1804" s="4">
        <f t="shared" si="360"/>
        <v>6</v>
      </c>
      <c r="AC1804" s="4" t="str">
        <f t="shared" si="361"/>
        <v>W</v>
      </c>
      <c r="AD1804" s="4" t="str" cm="1">
        <f t="array" ref="AD1804">_xlfn._xlws.FILTER($W$16:$W$24,($X$16:$X$24=S1804)*($Z$16:$Z$24=AC1804))</f>
        <v>X</v>
      </c>
      <c r="AE1804" s="4">
        <f t="shared" si="362"/>
        <v>6</v>
      </c>
      <c r="AF1804" s="4">
        <f t="shared" si="363"/>
        <v>1</v>
      </c>
      <c r="AG1804" s="4">
        <f t="shared" si="364"/>
        <v>7</v>
      </c>
    </row>
    <row r="1805" spans="18:33" x14ac:dyDescent="0.3">
      <c r="R1805" s="4" t="s">
        <v>43</v>
      </c>
      <c r="S1805" s="4" t="str">
        <f t="shared" si="353"/>
        <v>C</v>
      </c>
      <c r="T1805" s="4" t="str">
        <f t="shared" si="352"/>
        <v>Z</v>
      </c>
      <c r="U1805" s="4" t="str">
        <f t="shared" si="354"/>
        <v>Scissor</v>
      </c>
      <c r="V1805" s="4" t="str">
        <f t="shared" si="355"/>
        <v>Scissor</v>
      </c>
      <c r="W1805" s="4" t="str">
        <f t="shared" si="356"/>
        <v>ZC</v>
      </c>
      <c r="X1805" s="4" t="str">
        <f t="shared" si="357"/>
        <v>D</v>
      </c>
      <c r="Y1805" s="4">
        <f t="shared" si="358"/>
        <v>3</v>
      </c>
      <c r="Z1805" s="4">
        <f t="shared" si="359"/>
        <v>3</v>
      </c>
      <c r="AA1805" s="4">
        <f t="shared" si="360"/>
        <v>6</v>
      </c>
      <c r="AC1805" s="4" t="str">
        <f t="shared" si="361"/>
        <v>W</v>
      </c>
      <c r="AD1805" s="4" t="str" cm="1">
        <f t="array" ref="AD1805">_xlfn._xlws.FILTER($W$16:$W$24,($X$16:$X$24=S1805)*($Z$16:$Z$24=AC1805))</f>
        <v>X</v>
      </c>
      <c r="AE1805" s="4">
        <f t="shared" si="362"/>
        <v>6</v>
      </c>
      <c r="AF1805" s="4">
        <f t="shared" si="363"/>
        <v>1</v>
      </c>
      <c r="AG1805" s="4">
        <f t="shared" si="364"/>
        <v>7</v>
      </c>
    </row>
    <row r="1806" spans="18:33" x14ac:dyDescent="0.3">
      <c r="R1806" s="4" t="s">
        <v>43</v>
      </c>
      <c r="S1806" s="4" t="str">
        <f t="shared" si="353"/>
        <v>C</v>
      </c>
      <c r="T1806" s="4" t="str">
        <f t="shared" si="352"/>
        <v>Z</v>
      </c>
      <c r="U1806" s="4" t="str">
        <f t="shared" si="354"/>
        <v>Scissor</v>
      </c>
      <c r="V1806" s="4" t="str">
        <f t="shared" si="355"/>
        <v>Scissor</v>
      </c>
      <c r="W1806" s="4" t="str">
        <f t="shared" si="356"/>
        <v>ZC</v>
      </c>
      <c r="X1806" s="4" t="str">
        <f t="shared" si="357"/>
        <v>D</v>
      </c>
      <c r="Y1806" s="4">
        <f t="shared" si="358"/>
        <v>3</v>
      </c>
      <c r="Z1806" s="4">
        <f t="shared" si="359"/>
        <v>3</v>
      </c>
      <c r="AA1806" s="4">
        <f t="shared" si="360"/>
        <v>6</v>
      </c>
      <c r="AC1806" s="4" t="str">
        <f t="shared" si="361"/>
        <v>W</v>
      </c>
      <c r="AD1806" s="4" t="str" cm="1">
        <f t="array" ref="AD1806">_xlfn._xlws.FILTER($W$16:$W$24,($X$16:$X$24=S1806)*($Z$16:$Z$24=AC1806))</f>
        <v>X</v>
      </c>
      <c r="AE1806" s="4">
        <f t="shared" si="362"/>
        <v>6</v>
      </c>
      <c r="AF1806" s="4">
        <f t="shared" si="363"/>
        <v>1</v>
      </c>
      <c r="AG1806" s="4">
        <f t="shared" si="364"/>
        <v>7</v>
      </c>
    </row>
    <row r="1807" spans="18:33" x14ac:dyDescent="0.3">
      <c r="R1807" s="4" t="s">
        <v>43</v>
      </c>
      <c r="S1807" s="4" t="str">
        <f t="shared" si="353"/>
        <v>C</v>
      </c>
      <c r="T1807" s="4" t="str">
        <f t="shared" si="352"/>
        <v>Z</v>
      </c>
      <c r="U1807" s="4" t="str">
        <f t="shared" si="354"/>
        <v>Scissor</v>
      </c>
      <c r="V1807" s="4" t="str">
        <f t="shared" si="355"/>
        <v>Scissor</v>
      </c>
      <c r="W1807" s="4" t="str">
        <f t="shared" si="356"/>
        <v>ZC</v>
      </c>
      <c r="X1807" s="4" t="str">
        <f t="shared" si="357"/>
        <v>D</v>
      </c>
      <c r="Y1807" s="4">
        <f t="shared" si="358"/>
        <v>3</v>
      </c>
      <c r="Z1807" s="4">
        <f t="shared" si="359"/>
        <v>3</v>
      </c>
      <c r="AA1807" s="4">
        <f t="shared" si="360"/>
        <v>6</v>
      </c>
      <c r="AC1807" s="4" t="str">
        <f t="shared" si="361"/>
        <v>W</v>
      </c>
      <c r="AD1807" s="4" t="str" cm="1">
        <f t="array" ref="AD1807">_xlfn._xlws.FILTER($W$16:$W$24,($X$16:$X$24=S1807)*($Z$16:$Z$24=AC1807))</f>
        <v>X</v>
      </c>
      <c r="AE1807" s="4">
        <f t="shared" si="362"/>
        <v>6</v>
      </c>
      <c r="AF1807" s="4">
        <f t="shared" si="363"/>
        <v>1</v>
      </c>
      <c r="AG1807" s="4">
        <f t="shared" si="364"/>
        <v>7</v>
      </c>
    </row>
    <row r="1808" spans="18:33" x14ac:dyDescent="0.3">
      <c r="R1808" s="4" t="s">
        <v>43</v>
      </c>
      <c r="S1808" s="4" t="str">
        <f t="shared" si="353"/>
        <v>C</v>
      </c>
      <c r="T1808" s="4" t="str">
        <f t="shared" si="352"/>
        <v>Z</v>
      </c>
      <c r="U1808" s="4" t="str">
        <f t="shared" si="354"/>
        <v>Scissor</v>
      </c>
      <c r="V1808" s="4" t="str">
        <f t="shared" si="355"/>
        <v>Scissor</v>
      </c>
      <c r="W1808" s="4" t="str">
        <f t="shared" si="356"/>
        <v>ZC</v>
      </c>
      <c r="X1808" s="4" t="str">
        <f t="shared" si="357"/>
        <v>D</v>
      </c>
      <c r="Y1808" s="4">
        <f t="shared" si="358"/>
        <v>3</v>
      </c>
      <c r="Z1808" s="4">
        <f t="shared" si="359"/>
        <v>3</v>
      </c>
      <c r="AA1808" s="4">
        <f t="shared" si="360"/>
        <v>6</v>
      </c>
      <c r="AC1808" s="4" t="str">
        <f t="shared" si="361"/>
        <v>W</v>
      </c>
      <c r="AD1808" s="4" t="str" cm="1">
        <f t="array" ref="AD1808">_xlfn._xlws.FILTER($W$16:$W$24,($X$16:$X$24=S1808)*($Z$16:$Z$24=AC1808))</f>
        <v>X</v>
      </c>
      <c r="AE1808" s="4">
        <f t="shared" si="362"/>
        <v>6</v>
      </c>
      <c r="AF1808" s="4">
        <f t="shared" si="363"/>
        <v>1</v>
      </c>
      <c r="AG1808" s="4">
        <f t="shared" si="364"/>
        <v>7</v>
      </c>
    </row>
    <row r="1809" spans="18:33" x14ac:dyDescent="0.3">
      <c r="R1809" s="4" t="s">
        <v>43</v>
      </c>
      <c r="S1809" s="4" t="str">
        <f t="shared" si="353"/>
        <v>C</v>
      </c>
      <c r="T1809" s="4" t="str">
        <f t="shared" si="352"/>
        <v>Z</v>
      </c>
      <c r="U1809" s="4" t="str">
        <f t="shared" si="354"/>
        <v>Scissor</v>
      </c>
      <c r="V1809" s="4" t="str">
        <f t="shared" si="355"/>
        <v>Scissor</v>
      </c>
      <c r="W1809" s="4" t="str">
        <f t="shared" si="356"/>
        <v>ZC</v>
      </c>
      <c r="X1809" s="4" t="str">
        <f t="shared" si="357"/>
        <v>D</v>
      </c>
      <c r="Y1809" s="4">
        <f t="shared" si="358"/>
        <v>3</v>
      </c>
      <c r="Z1809" s="4">
        <f t="shared" si="359"/>
        <v>3</v>
      </c>
      <c r="AA1809" s="4">
        <f t="shared" si="360"/>
        <v>6</v>
      </c>
      <c r="AC1809" s="4" t="str">
        <f t="shared" si="361"/>
        <v>W</v>
      </c>
      <c r="AD1809" s="4" t="str" cm="1">
        <f t="array" ref="AD1809">_xlfn._xlws.FILTER($W$16:$W$24,($X$16:$X$24=S1809)*($Z$16:$Z$24=AC1809))</f>
        <v>X</v>
      </c>
      <c r="AE1809" s="4">
        <f t="shared" si="362"/>
        <v>6</v>
      </c>
      <c r="AF1809" s="4">
        <f t="shared" si="363"/>
        <v>1</v>
      </c>
      <c r="AG1809" s="4">
        <f t="shared" si="364"/>
        <v>7</v>
      </c>
    </row>
    <row r="1810" spans="18:33" x14ac:dyDescent="0.3">
      <c r="R1810" s="4" t="s">
        <v>44</v>
      </c>
      <c r="S1810" s="4" t="str">
        <f t="shared" si="353"/>
        <v>B</v>
      </c>
      <c r="T1810" s="4" t="str">
        <f t="shared" si="352"/>
        <v>X</v>
      </c>
      <c r="U1810" s="4" t="str">
        <f t="shared" si="354"/>
        <v>Paper</v>
      </c>
      <c r="V1810" s="4" t="str">
        <f t="shared" si="355"/>
        <v>Rock</v>
      </c>
      <c r="W1810" s="4" t="str">
        <f t="shared" si="356"/>
        <v>XB</v>
      </c>
      <c r="X1810" s="4" t="str">
        <f t="shared" si="357"/>
        <v>L</v>
      </c>
      <c r="Y1810" s="4">
        <f t="shared" si="358"/>
        <v>0</v>
      </c>
      <c r="Z1810" s="4">
        <f t="shared" si="359"/>
        <v>1</v>
      </c>
      <c r="AA1810" s="4">
        <f t="shared" si="360"/>
        <v>1</v>
      </c>
      <c r="AC1810" s="4" t="str">
        <f t="shared" si="361"/>
        <v>L</v>
      </c>
      <c r="AD1810" s="4" t="str" cm="1">
        <f t="array" ref="AD1810">_xlfn._xlws.FILTER($W$16:$W$24,($X$16:$X$24=S1810)*($Z$16:$Z$24=AC1810))</f>
        <v>X</v>
      </c>
      <c r="AE1810" s="4">
        <f t="shared" si="362"/>
        <v>0</v>
      </c>
      <c r="AF1810" s="4">
        <f t="shared" si="363"/>
        <v>1</v>
      </c>
      <c r="AG1810" s="4">
        <f t="shared" si="364"/>
        <v>1</v>
      </c>
    </row>
    <row r="1811" spans="18:33" x14ac:dyDescent="0.3">
      <c r="R1811" s="4" t="s">
        <v>47</v>
      </c>
      <c r="S1811" s="4" t="str">
        <f t="shared" si="353"/>
        <v>A</v>
      </c>
      <c r="T1811" s="4" t="str">
        <f t="shared" si="352"/>
        <v>Z</v>
      </c>
      <c r="U1811" s="4" t="str">
        <f t="shared" si="354"/>
        <v>Rock</v>
      </c>
      <c r="V1811" s="4" t="str">
        <f t="shared" si="355"/>
        <v>Scissor</v>
      </c>
      <c r="W1811" s="4" t="str">
        <f t="shared" si="356"/>
        <v>ZA</v>
      </c>
      <c r="X1811" s="4" t="str">
        <f t="shared" si="357"/>
        <v>L</v>
      </c>
      <c r="Y1811" s="4">
        <f t="shared" si="358"/>
        <v>0</v>
      </c>
      <c r="Z1811" s="4">
        <f t="shared" si="359"/>
        <v>3</v>
      </c>
      <c r="AA1811" s="4">
        <f t="shared" si="360"/>
        <v>3</v>
      </c>
      <c r="AC1811" s="4" t="str">
        <f t="shared" si="361"/>
        <v>W</v>
      </c>
      <c r="AD1811" s="4" t="str" cm="1">
        <f t="array" ref="AD1811">_xlfn._xlws.FILTER($W$16:$W$24,($X$16:$X$24=S1811)*($Z$16:$Z$24=AC1811))</f>
        <v>Y</v>
      </c>
      <c r="AE1811" s="4">
        <f t="shared" si="362"/>
        <v>6</v>
      </c>
      <c r="AF1811" s="4">
        <f t="shared" si="363"/>
        <v>2</v>
      </c>
      <c r="AG1811" s="4">
        <f t="shared" si="364"/>
        <v>8</v>
      </c>
    </row>
    <row r="1812" spans="18:33" x14ac:dyDescent="0.3">
      <c r="R1812" s="4" t="s">
        <v>49</v>
      </c>
      <c r="S1812" s="4" t="str">
        <f t="shared" si="353"/>
        <v>A</v>
      </c>
      <c r="T1812" s="4" t="str">
        <f t="shared" si="352"/>
        <v>X</v>
      </c>
      <c r="U1812" s="4" t="str">
        <f t="shared" si="354"/>
        <v>Rock</v>
      </c>
      <c r="V1812" s="4" t="str">
        <f t="shared" si="355"/>
        <v>Rock</v>
      </c>
      <c r="W1812" s="4" t="str">
        <f t="shared" si="356"/>
        <v>XA</v>
      </c>
      <c r="X1812" s="4" t="str">
        <f t="shared" si="357"/>
        <v>D</v>
      </c>
      <c r="Y1812" s="4">
        <f t="shared" si="358"/>
        <v>3</v>
      </c>
      <c r="Z1812" s="4">
        <f t="shared" si="359"/>
        <v>1</v>
      </c>
      <c r="AA1812" s="4">
        <f t="shared" si="360"/>
        <v>4</v>
      </c>
      <c r="AC1812" s="4" t="str">
        <f t="shared" si="361"/>
        <v>L</v>
      </c>
      <c r="AD1812" s="4" t="str" cm="1">
        <f t="array" ref="AD1812">_xlfn._xlws.FILTER($W$16:$W$24,($X$16:$X$24=S1812)*($Z$16:$Z$24=AC1812))</f>
        <v>Z</v>
      </c>
      <c r="AE1812" s="4">
        <f t="shared" si="362"/>
        <v>0</v>
      </c>
      <c r="AF1812" s="4">
        <f t="shared" si="363"/>
        <v>3</v>
      </c>
      <c r="AG1812" s="4">
        <f t="shared" si="364"/>
        <v>3</v>
      </c>
    </row>
    <row r="1813" spans="18:33" x14ac:dyDescent="0.3">
      <c r="R1813" s="4" t="s">
        <v>43</v>
      </c>
      <c r="S1813" s="4" t="str">
        <f t="shared" si="353"/>
        <v>C</v>
      </c>
      <c r="T1813" s="4" t="str">
        <f t="shared" si="352"/>
        <v>Z</v>
      </c>
      <c r="U1813" s="4" t="str">
        <f t="shared" si="354"/>
        <v>Scissor</v>
      </c>
      <c r="V1813" s="4" t="str">
        <f t="shared" si="355"/>
        <v>Scissor</v>
      </c>
      <c r="W1813" s="4" t="str">
        <f t="shared" si="356"/>
        <v>ZC</v>
      </c>
      <c r="X1813" s="4" t="str">
        <f t="shared" si="357"/>
        <v>D</v>
      </c>
      <c r="Y1813" s="4">
        <f t="shared" si="358"/>
        <v>3</v>
      </c>
      <c r="Z1813" s="4">
        <f t="shared" si="359"/>
        <v>3</v>
      </c>
      <c r="AA1813" s="4">
        <f t="shared" si="360"/>
        <v>6</v>
      </c>
      <c r="AC1813" s="4" t="str">
        <f t="shared" si="361"/>
        <v>W</v>
      </c>
      <c r="AD1813" s="4" t="str" cm="1">
        <f t="array" ref="AD1813">_xlfn._xlws.FILTER($W$16:$W$24,($X$16:$X$24=S1813)*($Z$16:$Z$24=AC1813))</f>
        <v>X</v>
      </c>
      <c r="AE1813" s="4">
        <f t="shared" si="362"/>
        <v>6</v>
      </c>
      <c r="AF1813" s="4">
        <f t="shared" si="363"/>
        <v>1</v>
      </c>
      <c r="AG1813" s="4">
        <f t="shared" si="364"/>
        <v>7</v>
      </c>
    </row>
    <row r="1814" spans="18:33" x14ac:dyDescent="0.3">
      <c r="R1814" s="4" t="s">
        <v>46</v>
      </c>
      <c r="S1814" s="4" t="str">
        <f t="shared" si="353"/>
        <v>A</v>
      </c>
      <c r="T1814" s="4" t="str">
        <f t="shared" si="352"/>
        <v>Y</v>
      </c>
      <c r="U1814" s="4" t="str">
        <f t="shared" si="354"/>
        <v>Rock</v>
      </c>
      <c r="V1814" s="4" t="str">
        <f t="shared" si="355"/>
        <v>Paper</v>
      </c>
      <c r="W1814" s="4" t="str">
        <f t="shared" si="356"/>
        <v>YA</v>
      </c>
      <c r="X1814" s="4" t="str">
        <f t="shared" si="357"/>
        <v>W</v>
      </c>
      <c r="Y1814" s="4">
        <f t="shared" si="358"/>
        <v>6</v>
      </c>
      <c r="Z1814" s="4">
        <f t="shared" si="359"/>
        <v>2</v>
      </c>
      <c r="AA1814" s="4">
        <f t="shared" si="360"/>
        <v>8</v>
      </c>
      <c r="AC1814" s="4" t="str">
        <f t="shared" si="361"/>
        <v>D</v>
      </c>
      <c r="AD1814" s="4" t="str" cm="1">
        <f t="array" ref="AD1814">_xlfn._xlws.FILTER($W$16:$W$24,($X$16:$X$24=S1814)*($Z$16:$Z$24=AC1814))</f>
        <v>X</v>
      </c>
      <c r="AE1814" s="4">
        <f t="shared" si="362"/>
        <v>3</v>
      </c>
      <c r="AF1814" s="4">
        <f t="shared" si="363"/>
        <v>1</v>
      </c>
      <c r="AG1814" s="4">
        <f t="shared" si="364"/>
        <v>4</v>
      </c>
    </row>
    <row r="1815" spans="18:33" x14ac:dyDescent="0.3">
      <c r="R1815" s="4" t="s">
        <v>47</v>
      </c>
      <c r="S1815" s="4" t="str">
        <f t="shared" si="353"/>
        <v>A</v>
      </c>
      <c r="T1815" s="4" t="str">
        <f t="shared" si="352"/>
        <v>Z</v>
      </c>
      <c r="U1815" s="4" t="str">
        <f t="shared" si="354"/>
        <v>Rock</v>
      </c>
      <c r="V1815" s="4" t="str">
        <f t="shared" si="355"/>
        <v>Scissor</v>
      </c>
      <c r="W1815" s="4" t="str">
        <f t="shared" si="356"/>
        <v>ZA</v>
      </c>
      <c r="X1815" s="4" t="str">
        <f t="shared" si="357"/>
        <v>L</v>
      </c>
      <c r="Y1815" s="4">
        <f t="shared" si="358"/>
        <v>0</v>
      </c>
      <c r="Z1815" s="4">
        <f t="shared" si="359"/>
        <v>3</v>
      </c>
      <c r="AA1815" s="4">
        <f t="shared" si="360"/>
        <v>3</v>
      </c>
      <c r="AC1815" s="4" t="str">
        <f t="shared" si="361"/>
        <v>W</v>
      </c>
      <c r="AD1815" s="4" t="str" cm="1">
        <f t="array" ref="AD1815">_xlfn._xlws.FILTER($W$16:$W$24,($X$16:$X$24=S1815)*($Z$16:$Z$24=AC1815))</f>
        <v>Y</v>
      </c>
      <c r="AE1815" s="4">
        <f t="shared" si="362"/>
        <v>6</v>
      </c>
      <c r="AF1815" s="4">
        <f t="shared" si="363"/>
        <v>2</v>
      </c>
      <c r="AG1815" s="4">
        <f t="shared" si="364"/>
        <v>8</v>
      </c>
    </row>
    <row r="1816" spans="18:33" x14ac:dyDescent="0.3">
      <c r="R1816" s="4" t="s">
        <v>48</v>
      </c>
      <c r="S1816" s="4" t="str">
        <f t="shared" si="353"/>
        <v>C</v>
      </c>
      <c r="T1816" s="4" t="str">
        <f t="shared" si="352"/>
        <v>X</v>
      </c>
      <c r="U1816" s="4" t="str">
        <f t="shared" si="354"/>
        <v>Scissor</v>
      </c>
      <c r="V1816" s="4" t="str">
        <f t="shared" si="355"/>
        <v>Rock</v>
      </c>
      <c r="W1816" s="4" t="str">
        <f t="shared" si="356"/>
        <v>XC</v>
      </c>
      <c r="X1816" s="4" t="str">
        <f t="shared" si="357"/>
        <v>W</v>
      </c>
      <c r="Y1816" s="4">
        <f t="shared" si="358"/>
        <v>6</v>
      </c>
      <c r="Z1816" s="4">
        <f t="shared" si="359"/>
        <v>1</v>
      </c>
      <c r="AA1816" s="4">
        <f t="shared" si="360"/>
        <v>7</v>
      </c>
      <c r="AC1816" s="4" t="str">
        <f t="shared" si="361"/>
        <v>L</v>
      </c>
      <c r="AD1816" s="4" t="str" cm="1">
        <f t="array" ref="AD1816">_xlfn._xlws.FILTER($W$16:$W$24,($X$16:$X$24=S1816)*($Z$16:$Z$24=AC1816))</f>
        <v>Y</v>
      </c>
      <c r="AE1816" s="4">
        <f t="shared" si="362"/>
        <v>0</v>
      </c>
      <c r="AF1816" s="4">
        <f t="shared" si="363"/>
        <v>2</v>
      </c>
      <c r="AG1816" s="4">
        <f t="shared" si="364"/>
        <v>2</v>
      </c>
    </row>
    <row r="1817" spans="18:33" x14ac:dyDescent="0.3">
      <c r="R1817" s="4" t="s">
        <v>43</v>
      </c>
      <c r="S1817" s="4" t="str">
        <f t="shared" si="353"/>
        <v>C</v>
      </c>
      <c r="T1817" s="4" t="str">
        <f t="shared" si="352"/>
        <v>Z</v>
      </c>
      <c r="U1817" s="4" t="str">
        <f t="shared" si="354"/>
        <v>Scissor</v>
      </c>
      <c r="V1817" s="4" t="str">
        <f t="shared" si="355"/>
        <v>Scissor</v>
      </c>
      <c r="W1817" s="4" t="str">
        <f t="shared" si="356"/>
        <v>ZC</v>
      </c>
      <c r="X1817" s="4" t="str">
        <f t="shared" si="357"/>
        <v>D</v>
      </c>
      <c r="Y1817" s="4">
        <f t="shared" si="358"/>
        <v>3</v>
      </c>
      <c r="Z1817" s="4">
        <f t="shared" si="359"/>
        <v>3</v>
      </c>
      <c r="AA1817" s="4">
        <f t="shared" si="360"/>
        <v>6</v>
      </c>
      <c r="AC1817" s="4" t="str">
        <f t="shared" si="361"/>
        <v>W</v>
      </c>
      <c r="AD1817" s="4" t="str" cm="1">
        <f t="array" ref="AD1817">_xlfn._xlws.FILTER($W$16:$W$24,($X$16:$X$24=S1817)*($Z$16:$Z$24=AC1817))</f>
        <v>X</v>
      </c>
      <c r="AE1817" s="4">
        <f t="shared" si="362"/>
        <v>6</v>
      </c>
      <c r="AF1817" s="4">
        <f t="shared" si="363"/>
        <v>1</v>
      </c>
      <c r="AG1817" s="4">
        <f t="shared" si="364"/>
        <v>7</v>
      </c>
    </row>
    <row r="1818" spans="18:33" x14ac:dyDescent="0.3">
      <c r="R1818" s="4" t="s">
        <v>45</v>
      </c>
      <c r="S1818" s="4" t="str">
        <f t="shared" si="353"/>
        <v>C</v>
      </c>
      <c r="T1818" s="4" t="str">
        <f t="shared" si="352"/>
        <v>Y</v>
      </c>
      <c r="U1818" s="4" t="str">
        <f t="shared" si="354"/>
        <v>Scissor</v>
      </c>
      <c r="V1818" s="4" t="str">
        <f t="shared" si="355"/>
        <v>Paper</v>
      </c>
      <c r="W1818" s="4" t="str">
        <f t="shared" si="356"/>
        <v>YC</v>
      </c>
      <c r="X1818" s="4" t="str">
        <f t="shared" si="357"/>
        <v>L</v>
      </c>
      <c r="Y1818" s="4">
        <f t="shared" si="358"/>
        <v>0</v>
      </c>
      <c r="Z1818" s="4">
        <f t="shared" si="359"/>
        <v>2</v>
      </c>
      <c r="AA1818" s="4">
        <f t="shared" si="360"/>
        <v>2</v>
      </c>
      <c r="AC1818" s="4" t="str">
        <f t="shared" si="361"/>
        <v>D</v>
      </c>
      <c r="AD1818" s="4" t="str" cm="1">
        <f t="array" ref="AD1818">_xlfn._xlws.FILTER($W$16:$W$24,($X$16:$X$24=S1818)*($Z$16:$Z$24=AC1818))</f>
        <v>Z</v>
      </c>
      <c r="AE1818" s="4">
        <f t="shared" si="362"/>
        <v>3</v>
      </c>
      <c r="AF1818" s="4">
        <f t="shared" si="363"/>
        <v>3</v>
      </c>
      <c r="AG1818" s="4">
        <f t="shared" si="364"/>
        <v>6</v>
      </c>
    </row>
    <row r="1819" spans="18:33" x14ac:dyDescent="0.3">
      <c r="R1819" s="4" t="s">
        <v>43</v>
      </c>
      <c r="S1819" s="4" t="str">
        <f t="shared" si="353"/>
        <v>C</v>
      </c>
      <c r="T1819" s="4" t="str">
        <f t="shared" si="352"/>
        <v>Z</v>
      </c>
      <c r="U1819" s="4" t="str">
        <f t="shared" si="354"/>
        <v>Scissor</v>
      </c>
      <c r="V1819" s="4" t="str">
        <f t="shared" si="355"/>
        <v>Scissor</v>
      </c>
      <c r="W1819" s="4" t="str">
        <f t="shared" si="356"/>
        <v>ZC</v>
      </c>
      <c r="X1819" s="4" t="str">
        <f t="shared" si="357"/>
        <v>D</v>
      </c>
      <c r="Y1819" s="4">
        <f t="shared" si="358"/>
        <v>3</v>
      </c>
      <c r="Z1819" s="4">
        <f t="shared" si="359"/>
        <v>3</v>
      </c>
      <c r="AA1819" s="4">
        <f t="shared" si="360"/>
        <v>6</v>
      </c>
      <c r="AC1819" s="4" t="str">
        <f t="shared" si="361"/>
        <v>W</v>
      </c>
      <c r="AD1819" s="4" t="str" cm="1">
        <f t="array" ref="AD1819">_xlfn._xlws.FILTER($W$16:$W$24,($X$16:$X$24=S1819)*($Z$16:$Z$24=AC1819))</f>
        <v>X</v>
      </c>
      <c r="AE1819" s="4">
        <f t="shared" si="362"/>
        <v>6</v>
      </c>
      <c r="AF1819" s="4">
        <f t="shared" si="363"/>
        <v>1</v>
      </c>
      <c r="AG1819" s="4">
        <f t="shared" si="364"/>
        <v>7</v>
      </c>
    </row>
    <row r="1820" spans="18:33" x14ac:dyDescent="0.3">
      <c r="R1820" s="4" t="s">
        <v>43</v>
      </c>
      <c r="S1820" s="4" t="str">
        <f t="shared" si="353"/>
        <v>C</v>
      </c>
      <c r="T1820" s="4" t="str">
        <f t="shared" si="352"/>
        <v>Z</v>
      </c>
      <c r="U1820" s="4" t="str">
        <f t="shared" si="354"/>
        <v>Scissor</v>
      </c>
      <c r="V1820" s="4" t="str">
        <f t="shared" si="355"/>
        <v>Scissor</v>
      </c>
      <c r="W1820" s="4" t="str">
        <f t="shared" si="356"/>
        <v>ZC</v>
      </c>
      <c r="X1820" s="4" t="str">
        <f t="shared" si="357"/>
        <v>D</v>
      </c>
      <c r="Y1820" s="4">
        <f t="shared" si="358"/>
        <v>3</v>
      </c>
      <c r="Z1820" s="4">
        <f t="shared" si="359"/>
        <v>3</v>
      </c>
      <c r="AA1820" s="4">
        <f t="shared" si="360"/>
        <v>6</v>
      </c>
      <c r="AC1820" s="4" t="str">
        <f t="shared" si="361"/>
        <v>W</v>
      </c>
      <c r="AD1820" s="4" t="str" cm="1">
        <f t="array" ref="AD1820">_xlfn._xlws.FILTER($W$16:$W$24,($X$16:$X$24=S1820)*($Z$16:$Z$24=AC1820))</f>
        <v>X</v>
      </c>
      <c r="AE1820" s="4">
        <f t="shared" si="362"/>
        <v>6</v>
      </c>
      <c r="AF1820" s="4">
        <f t="shared" si="363"/>
        <v>1</v>
      </c>
      <c r="AG1820" s="4">
        <f t="shared" si="364"/>
        <v>7</v>
      </c>
    </row>
    <row r="1821" spans="18:33" x14ac:dyDescent="0.3">
      <c r="R1821" s="4" t="s">
        <v>43</v>
      </c>
      <c r="S1821" s="4" t="str">
        <f t="shared" si="353"/>
        <v>C</v>
      </c>
      <c r="T1821" s="4" t="str">
        <f t="shared" si="352"/>
        <v>Z</v>
      </c>
      <c r="U1821" s="4" t="str">
        <f t="shared" si="354"/>
        <v>Scissor</v>
      </c>
      <c r="V1821" s="4" t="str">
        <f t="shared" si="355"/>
        <v>Scissor</v>
      </c>
      <c r="W1821" s="4" t="str">
        <f t="shared" si="356"/>
        <v>ZC</v>
      </c>
      <c r="X1821" s="4" t="str">
        <f t="shared" si="357"/>
        <v>D</v>
      </c>
      <c r="Y1821" s="4">
        <f t="shared" si="358"/>
        <v>3</v>
      </c>
      <c r="Z1821" s="4">
        <f t="shared" si="359"/>
        <v>3</v>
      </c>
      <c r="AA1821" s="4">
        <f t="shared" si="360"/>
        <v>6</v>
      </c>
      <c r="AC1821" s="4" t="str">
        <f t="shared" si="361"/>
        <v>W</v>
      </c>
      <c r="AD1821" s="4" t="str" cm="1">
        <f t="array" ref="AD1821">_xlfn._xlws.FILTER($W$16:$W$24,($X$16:$X$24=S1821)*($Z$16:$Z$24=AC1821))</f>
        <v>X</v>
      </c>
      <c r="AE1821" s="4">
        <f t="shared" si="362"/>
        <v>6</v>
      </c>
      <c r="AF1821" s="4">
        <f t="shared" si="363"/>
        <v>1</v>
      </c>
      <c r="AG1821" s="4">
        <f t="shared" si="364"/>
        <v>7</v>
      </c>
    </row>
    <row r="1822" spans="18:33" x14ac:dyDescent="0.3">
      <c r="R1822" s="4" t="s">
        <v>42</v>
      </c>
      <c r="S1822" s="4" t="str">
        <f t="shared" si="353"/>
        <v>B</v>
      </c>
      <c r="T1822" s="4" t="str">
        <f t="shared" si="352"/>
        <v>Z</v>
      </c>
      <c r="U1822" s="4" t="str">
        <f t="shared" si="354"/>
        <v>Paper</v>
      </c>
      <c r="V1822" s="4" t="str">
        <f t="shared" si="355"/>
        <v>Scissor</v>
      </c>
      <c r="W1822" s="4" t="str">
        <f t="shared" si="356"/>
        <v>ZB</v>
      </c>
      <c r="X1822" s="4" t="str">
        <f t="shared" si="357"/>
        <v>W</v>
      </c>
      <c r="Y1822" s="4">
        <f t="shared" si="358"/>
        <v>6</v>
      </c>
      <c r="Z1822" s="4">
        <f t="shared" si="359"/>
        <v>3</v>
      </c>
      <c r="AA1822" s="4">
        <f t="shared" si="360"/>
        <v>9</v>
      </c>
      <c r="AC1822" s="4" t="str">
        <f t="shared" si="361"/>
        <v>W</v>
      </c>
      <c r="AD1822" s="4" t="str" cm="1">
        <f t="array" ref="AD1822">_xlfn._xlws.FILTER($W$16:$W$24,($X$16:$X$24=S1822)*($Z$16:$Z$24=AC1822))</f>
        <v>Z</v>
      </c>
      <c r="AE1822" s="4">
        <f t="shared" si="362"/>
        <v>6</v>
      </c>
      <c r="AF1822" s="4">
        <f t="shared" si="363"/>
        <v>3</v>
      </c>
      <c r="AG1822" s="4">
        <f t="shared" si="364"/>
        <v>9</v>
      </c>
    </row>
    <row r="1823" spans="18:33" x14ac:dyDescent="0.3">
      <c r="R1823" s="4" t="s">
        <v>42</v>
      </c>
      <c r="S1823" s="4" t="str">
        <f t="shared" si="353"/>
        <v>B</v>
      </c>
      <c r="T1823" s="4" t="str">
        <f t="shared" ref="T1823:T1886" si="365">RIGHT(R1823,1)</f>
        <v>Z</v>
      </c>
      <c r="U1823" s="4" t="str">
        <f t="shared" si="354"/>
        <v>Paper</v>
      </c>
      <c r="V1823" s="4" t="str">
        <f t="shared" si="355"/>
        <v>Scissor</v>
      </c>
      <c r="W1823" s="4" t="str">
        <f t="shared" si="356"/>
        <v>ZB</v>
      </c>
      <c r="X1823" s="4" t="str">
        <f t="shared" si="357"/>
        <v>W</v>
      </c>
      <c r="Y1823" s="4">
        <f t="shared" si="358"/>
        <v>6</v>
      </c>
      <c r="Z1823" s="4">
        <f t="shared" si="359"/>
        <v>3</v>
      </c>
      <c r="AA1823" s="4">
        <f t="shared" si="360"/>
        <v>9</v>
      </c>
      <c r="AC1823" s="4" t="str">
        <f t="shared" si="361"/>
        <v>W</v>
      </c>
      <c r="AD1823" s="4" t="str" cm="1">
        <f t="array" ref="AD1823">_xlfn._xlws.FILTER($W$16:$W$24,($X$16:$X$24=S1823)*($Z$16:$Z$24=AC1823))</f>
        <v>Z</v>
      </c>
      <c r="AE1823" s="4">
        <f t="shared" si="362"/>
        <v>6</v>
      </c>
      <c r="AF1823" s="4">
        <f t="shared" si="363"/>
        <v>3</v>
      </c>
      <c r="AG1823" s="4">
        <f t="shared" si="364"/>
        <v>9</v>
      </c>
    </row>
    <row r="1824" spans="18:33" x14ac:dyDescent="0.3">
      <c r="R1824" s="4" t="s">
        <v>46</v>
      </c>
      <c r="S1824" s="4" t="str">
        <f t="shared" ref="S1824:S1887" si="366">MID(R1824,1,1)</f>
        <v>A</v>
      </c>
      <c r="T1824" s="4" t="str">
        <f t="shared" si="365"/>
        <v>Y</v>
      </c>
      <c r="U1824" s="4" t="str">
        <f t="shared" ref="U1824:U1887" si="367">VLOOKUP(S1824,$R$15:$T$17,2,FALSE)</f>
        <v>Rock</v>
      </c>
      <c r="V1824" s="4" t="str">
        <f t="shared" ref="V1824:V1887" si="368">_xlfn.XLOOKUP(T1824,$T$15:$T$17,$S$15:$S$17)</f>
        <v>Paper</v>
      </c>
      <c r="W1824" s="4" t="str">
        <f t="shared" ref="W1824:W1887" si="369">_xlfn.CONCAT(T1824,S1824)</f>
        <v>YA</v>
      </c>
      <c r="X1824" s="4" t="str">
        <f t="shared" ref="X1824:X1887" si="370">_xlfn.XLOOKUP(W1824,$Y$16:$Y$24,$Z$16:$Z$24)</f>
        <v>W</v>
      </c>
      <c r="Y1824" s="4">
        <f t="shared" ref="Y1824:Y1887" si="371">_xlfn.XLOOKUP(X1824,$R$8:$R$10,$S$8:$S$10)</f>
        <v>6</v>
      </c>
      <c r="Z1824" s="4">
        <f t="shared" ref="Z1824:Z1887" si="372">_xlfn.XLOOKUP(V1824,$R$20:$R$22,$S$20:$S$22)</f>
        <v>2</v>
      </c>
      <c r="AA1824" s="4">
        <f t="shared" ref="AA1824:AA1887" si="373">SUM(Y1824:Z1824)</f>
        <v>8</v>
      </c>
      <c r="AC1824" s="4" t="str">
        <f t="shared" ref="AC1824:AC1887" si="374">VLOOKUP(T1824,$AC$16:$AD$18,2,FALSE)</f>
        <v>D</v>
      </c>
      <c r="AD1824" s="4" t="str" cm="1">
        <f t="array" ref="AD1824">_xlfn._xlws.FILTER($W$16:$W$24,($X$16:$X$24=S1824)*($Z$16:$Z$24=AC1824))</f>
        <v>X</v>
      </c>
      <c r="AE1824" s="4">
        <f t="shared" ref="AE1824:AE1887" si="375">_xlfn.XLOOKUP(AC1824,$R$8:$R$10,$S$8:$S$10)</f>
        <v>3</v>
      </c>
      <c r="AF1824" s="4">
        <f t="shared" ref="AF1824:AF1887" si="376">_xlfn.XLOOKUP(AD1824,$T$20:$T$22,$S$20:$S$22)</f>
        <v>1</v>
      </c>
      <c r="AG1824" s="4">
        <f t="shared" ref="AG1824:AG1887" si="377">SUM(AE1824:AF1824)</f>
        <v>4</v>
      </c>
    </row>
    <row r="1825" spans="18:33" x14ac:dyDescent="0.3">
      <c r="R1825" s="4" t="s">
        <v>47</v>
      </c>
      <c r="S1825" s="4" t="str">
        <f t="shared" si="366"/>
        <v>A</v>
      </c>
      <c r="T1825" s="4" t="str">
        <f t="shared" si="365"/>
        <v>Z</v>
      </c>
      <c r="U1825" s="4" t="str">
        <f t="shared" si="367"/>
        <v>Rock</v>
      </c>
      <c r="V1825" s="4" t="str">
        <f t="shared" si="368"/>
        <v>Scissor</v>
      </c>
      <c r="W1825" s="4" t="str">
        <f t="shared" si="369"/>
        <v>ZA</v>
      </c>
      <c r="X1825" s="4" t="str">
        <f t="shared" si="370"/>
        <v>L</v>
      </c>
      <c r="Y1825" s="4">
        <f t="shared" si="371"/>
        <v>0</v>
      </c>
      <c r="Z1825" s="4">
        <f t="shared" si="372"/>
        <v>3</v>
      </c>
      <c r="AA1825" s="4">
        <f t="shared" si="373"/>
        <v>3</v>
      </c>
      <c r="AC1825" s="4" t="str">
        <f t="shared" si="374"/>
        <v>W</v>
      </c>
      <c r="AD1825" s="4" t="str" cm="1">
        <f t="array" ref="AD1825">_xlfn._xlws.FILTER($W$16:$W$24,($X$16:$X$24=S1825)*($Z$16:$Z$24=AC1825))</f>
        <v>Y</v>
      </c>
      <c r="AE1825" s="4">
        <f t="shared" si="375"/>
        <v>6</v>
      </c>
      <c r="AF1825" s="4">
        <f t="shared" si="376"/>
        <v>2</v>
      </c>
      <c r="AG1825" s="4">
        <f t="shared" si="377"/>
        <v>8</v>
      </c>
    </row>
    <row r="1826" spans="18:33" x14ac:dyDescent="0.3">
      <c r="R1826" s="4" t="s">
        <v>48</v>
      </c>
      <c r="S1826" s="4" t="str">
        <f t="shared" si="366"/>
        <v>C</v>
      </c>
      <c r="T1826" s="4" t="str">
        <f t="shared" si="365"/>
        <v>X</v>
      </c>
      <c r="U1826" s="4" t="str">
        <f t="shared" si="367"/>
        <v>Scissor</v>
      </c>
      <c r="V1826" s="4" t="str">
        <f t="shared" si="368"/>
        <v>Rock</v>
      </c>
      <c r="W1826" s="4" t="str">
        <f t="shared" si="369"/>
        <v>XC</v>
      </c>
      <c r="X1826" s="4" t="str">
        <f t="shared" si="370"/>
        <v>W</v>
      </c>
      <c r="Y1826" s="4">
        <f t="shared" si="371"/>
        <v>6</v>
      </c>
      <c r="Z1826" s="4">
        <f t="shared" si="372"/>
        <v>1</v>
      </c>
      <c r="AA1826" s="4">
        <f t="shared" si="373"/>
        <v>7</v>
      </c>
      <c r="AC1826" s="4" t="str">
        <f t="shared" si="374"/>
        <v>L</v>
      </c>
      <c r="AD1826" s="4" t="str" cm="1">
        <f t="array" ref="AD1826">_xlfn._xlws.FILTER($W$16:$W$24,($X$16:$X$24=S1826)*($Z$16:$Z$24=AC1826))</f>
        <v>Y</v>
      </c>
      <c r="AE1826" s="4">
        <f t="shared" si="375"/>
        <v>0</v>
      </c>
      <c r="AF1826" s="4">
        <f t="shared" si="376"/>
        <v>2</v>
      </c>
      <c r="AG1826" s="4">
        <f t="shared" si="377"/>
        <v>2</v>
      </c>
    </row>
    <row r="1827" spans="18:33" x14ac:dyDescent="0.3">
      <c r="R1827" s="4" t="s">
        <v>44</v>
      </c>
      <c r="S1827" s="4" t="str">
        <f t="shared" si="366"/>
        <v>B</v>
      </c>
      <c r="T1827" s="4" t="str">
        <f t="shared" si="365"/>
        <v>X</v>
      </c>
      <c r="U1827" s="4" t="str">
        <f t="shared" si="367"/>
        <v>Paper</v>
      </c>
      <c r="V1827" s="4" t="str">
        <f t="shared" si="368"/>
        <v>Rock</v>
      </c>
      <c r="W1827" s="4" t="str">
        <f t="shared" si="369"/>
        <v>XB</v>
      </c>
      <c r="X1827" s="4" t="str">
        <f t="shared" si="370"/>
        <v>L</v>
      </c>
      <c r="Y1827" s="4">
        <f t="shared" si="371"/>
        <v>0</v>
      </c>
      <c r="Z1827" s="4">
        <f t="shared" si="372"/>
        <v>1</v>
      </c>
      <c r="AA1827" s="4">
        <f t="shared" si="373"/>
        <v>1</v>
      </c>
      <c r="AC1827" s="4" t="str">
        <f t="shared" si="374"/>
        <v>L</v>
      </c>
      <c r="AD1827" s="4" t="str" cm="1">
        <f t="array" ref="AD1827">_xlfn._xlws.FILTER($W$16:$W$24,($X$16:$X$24=S1827)*($Z$16:$Z$24=AC1827))</f>
        <v>X</v>
      </c>
      <c r="AE1827" s="4">
        <f t="shared" si="375"/>
        <v>0</v>
      </c>
      <c r="AF1827" s="4">
        <f t="shared" si="376"/>
        <v>1</v>
      </c>
      <c r="AG1827" s="4">
        <f t="shared" si="377"/>
        <v>1</v>
      </c>
    </row>
    <row r="1828" spans="18:33" x14ac:dyDescent="0.3">
      <c r="R1828" s="4" t="s">
        <v>44</v>
      </c>
      <c r="S1828" s="4" t="str">
        <f t="shared" si="366"/>
        <v>B</v>
      </c>
      <c r="T1828" s="4" t="str">
        <f t="shared" si="365"/>
        <v>X</v>
      </c>
      <c r="U1828" s="4" t="str">
        <f t="shared" si="367"/>
        <v>Paper</v>
      </c>
      <c r="V1828" s="4" t="str">
        <f t="shared" si="368"/>
        <v>Rock</v>
      </c>
      <c r="W1828" s="4" t="str">
        <f t="shared" si="369"/>
        <v>XB</v>
      </c>
      <c r="X1828" s="4" t="str">
        <f t="shared" si="370"/>
        <v>L</v>
      </c>
      <c r="Y1828" s="4">
        <f t="shared" si="371"/>
        <v>0</v>
      </c>
      <c r="Z1828" s="4">
        <f t="shared" si="372"/>
        <v>1</v>
      </c>
      <c r="AA1828" s="4">
        <f t="shared" si="373"/>
        <v>1</v>
      </c>
      <c r="AC1828" s="4" t="str">
        <f t="shared" si="374"/>
        <v>L</v>
      </c>
      <c r="AD1828" s="4" t="str" cm="1">
        <f t="array" ref="AD1828">_xlfn._xlws.FILTER($W$16:$W$24,($X$16:$X$24=S1828)*($Z$16:$Z$24=AC1828))</f>
        <v>X</v>
      </c>
      <c r="AE1828" s="4">
        <f t="shared" si="375"/>
        <v>0</v>
      </c>
      <c r="AF1828" s="4">
        <f t="shared" si="376"/>
        <v>1</v>
      </c>
      <c r="AG1828" s="4">
        <f t="shared" si="377"/>
        <v>1</v>
      </c>
    </row>
    <row r="1829" spans="18:33" x14ac:dyDescent="0.3">
      <c r="R1829" s="4" t="s">
        <v>43</v>
      </c>
      <c r="S1829" s="4" t="str">
        <f t="shared" si="366"/>
        <v>C</v>
      </c>
      <c r="T1829" s="4" t="str">
        <f t="shared" si="365"/>
        <v>Z</v>
      </c>
      <c r="U1829" s="4" t="str">
        <f t="shared" si="367"/>
        <v>Scissor</v>
      </c>
      <c r="V1829" s="4" t="str">
        <f t="shared" si="368"/>
        <v>Scissor</v>
      </c>
      <c r="W1829" s="4" t="str">
        <f t="shared" si="369"/>
        <v>ZC</v>
      </c>
      <c r="X1829" s="4" t="str">
        <f t="shared" si="370"/>
        <v>D</v>
      </c>
      <c r="Y1829" s="4">
        <f t="shared" si="371"/>
        <v>3</v>
      </c>
      <c r="Z1829" s="4">
        <f t="shared" si="372"/>
        <v>3</v>
      </c>
      <c r="AA1829" s="4">
        <f t="shared" si="373"/>
        <v>6</v>
      </c>
      <c r="AC1829" s="4" t="str">
        <f t="shared" si="374"/>
        <v>W</v>
      </c>
      <c r="AD1829" s="4" t="str" cm="1">
        <f t="array" ref="AD1829">_xlfn._xlws.FILTER($W$16:$W$24,($X$16:$X$24=S1829)*($Z$16:$Z$24=AC1829))</f>
        <v>X</v>
      </c>
      <c r="AE1829" s="4">
        <f t="shared" si="375"/>
        <v>6</v>
      </c>
      <c r="AF1829" s="4">
        <f t="shared" si="376"/>
        <v>1</v>
      </c>
      <c r="AG1829" s="4">
        <f t="shared" si="377"/>
        <v>7</v>
      </c>
    </row>
    <row r="1830" spans="18:33" x14ac:dyDescent="0.3">
      <c r="R1830" s="4" t="s">
        <v>45</v>
      </c>
      <c r="S1830" s="4" t="str">
        <f t="shared" si="366"/>
        <v>C</v>
      </c>
      <c r="T1830" s="4" t="str">
        <f t="shared" si="365"/>
        <v>Y</v>
      </c>
      <c r="U1830" s="4" t="str">
        <f t="shared" si="367"/>
        <v>Scissor</v>
      </c>
      <c r="V1830" s="4" t="str">
        <f t="shared" si="368"/>
        <v>Paper</v>
      </c>
      <c r="W1830" s="4" t="str">
        <f t="shared" si="369"/>
        <v>YC</v>
      </c>
      <c r="X1830" s="4" t="str">
        <f t="shared" si="370"/>
        <v>L</v>
      </c>
      <c r="Y1830" s="4">
        <f t="shared" si="371"/>
        <v>0</v>
      </c>
      <c r="Z1830" s="4">
        <f t="shared" si="372"/>
        <v>2</v>
      </c>
      <c r="AA1830" s="4">
        <f t="shared" si="373"/>
        <v>2</v>
      </c>
      <c r="AC1830" s="4" t="str">
        <f t="shared" si="374"/>
        <v>D</v>
      </c>
      <c r="AD1830" s="4" t="str" cm="1">
        <f t="array" ref="AD1830">_xlfn._xlws.FILTER($W$16:$W$24,($X$16:$X$24=S1830)*($Z$16:$Z$24=AC1830))</f>
        <v>Z</v>
      </c>
      <c r="AE1830" s="4">
        <f t="shared" si="375"/>
        <v>3</v>
      </c>
      <c r="AF1830" s="4">
        <f t="shared" si="376"/>
        <v>3</v>
      </c>
      <c r="AG1830" s="4">
        <f t="shared" si="377"/>
        <v>6</v>
      </c>
    </row>
    <row r="1831" spans="18:33" x14ac:dyDescent="0.3">
      <c r="R1831" s="4" t="s">
        <v>43</v>
      </c>
      <c r="S1831" s="4" t="str">
        <f t="shared" si="366"/>
        <v>C</v>
      </c>
      <c r="T1831" s="4" t="str">
        <f t="shared" si="365"/>
        <v>Z</v>
      </c>
      <c r="U1831" s="4" t="str">
        <f t="shared" si="367"/>
        <v>Scissor</v>
      </c>
      <c r="V1831" s="4" t="str">
        <f t="shared" si="368"/>
        <v>Scissor</v>
      </c>
      <c r="W1831" s="4" t="str">
        <f t="shared" si="369"/>
        <v>ZC</v>
      </c>
      <c r="X1831" s="4" t="str">
        <f t="shared" si="370"/>
        <v>D</v>
      </c>
      <c r="Y1831" s="4">
        <f t="shared" si="371"/>
        <v>3</v>
      </c>
      <c r="Z1831" s="4">
        <f t="shared" si="372"/>
        <v>3</v>
      </c>
      <c r="AA1831" s="4">
        <f t="shared" si="373"/>
        <v>6</v>
      </c>
      <c r="AC1831" s="4" t="str">
        <f t="shared" si="374"/>
        <v>W</v>
      </c>
      <c r="AD1831" s="4" t="str" cm="1">
        <f t="array" ref="AD1831">_xlfn._xlws.FILTER($W$16:$W$24,($X$16:$X$24=S1831)*($Z$16:$Z$24=AC1831))</f>
        <v>X</v>
      </c>
      <c r="AE1831" s="4">
        <f t="shared" si="375"/>
        <v>6</v>
      </c>
      <c r="AF1831" s="4">
        <f t="shared" si="376"/>
        <v>1</v>
      </c>
      <c r="AG1831" s="4">
        <f t="shared" si="377"/>
        <v>7</v>
      </c>
    </row>
    <row r="1832" spans="18:33" x14ac:dyDescent="0.3">
      <c r="R1832" s="4" t="s">
        <v>43</v>
      </c>
      <c r="S1832" s="4" t="str">
        <f t="shared" si="366"/>
        <v>C</v>
      </c>
      <c r="T1832" s="4" t="str">
        <f t="shared" si="365"/>
        <v>Z</v>
      </c>
      <c r="U1832" s="4" t="str">
        <f t="shared" si="367"/>
        <v>Scissor</v>
      </c>
      <c r="V1832" s="4" t="str">
        <f t="shared" si="368"/>
        <v>Scissor</v>
      </c>
      <c r="W1832" s="4" t="str">
        <f t="shared" si="369"/>
        <v>ZC</v>
      </c>
      <c r="X1832" s="4" t="str">
        <f t="shared" si="370"/>
        <v>D</v>
      </c>
      <c r="Y1832" s="4">
        <f t="shared" si="371"/>
        <v>3</v>
      </c>
      <c r="Z1832" s="4">
        <f t="shared" si="372"/>
        <v>3</v>
      </c>
      <c r="AA1832" s="4">
        <f t="shared" si="373"/>
        <v>6</v>
      </c>
      <c r="AC1832" s="4" t="str">
        <f t="shared" si="374"/>
        <v>W</v>
      </c>
      <c r="AD1832" s="4" t="str" cm="1">
        <f t="array" ref="AD1832">_xlfn._xlws.FILTER($W$16:$W$24,($X$16:$X$24=S1832)*($Z$16:$Z$24=AC1832))</f>
        <v>X</v>
      </c>
      <c r="AE1832" s="4">
        <f t="shared" si="375"/>
        <v>6</v>
      </c>
      <c r="AF1832" s="4">
        <f t="shared" si="376"/>
        <v>1</v>
      </c>
      <c r="AG1832" s="4">
        <f t="shared" si="377"/>
        <v>7</v>
      </c>
    </row>
    <row r="1833" spans="18:33" x14ac:dyDescent="0.3">
      <c r="R1833" s="4" t="s">
        <v>45</v>
      </c>
      <c r="S1833" s="4" t="str">
        <f t="shared" si="366"/>
        <v>C</v>
      </c>
      <c r="T1833" s="4" t="str">
        <f t="shared" si="365"/>
        <v>Y</v>
      </c>
      <c r="U1833" s="4" t="str">
        <f t="shared" si="367"/>
        <v>Scissor</v>
      </c>
      <c r="V1833" s="4" t="str">
        <f t="shared" si="368"/>
        <v>Paper</v>
      </c>
      <c r="W1833" s="4" t="str">
        <f t="shared" si="369"/>
        <v>YC</v>
      </c>
      <c r="X1833" s="4" t="str">
        <f t="shared" si="370"/>
        <v>L</v>
      </c>
      <c r="Y1833" s="4">
        <f t="shared" si="371"/>
        <v>0</v>
      </c>
      <c r="Z1833" s="4">
        <f t="shared" si="372"/>
        <v>2</v>
      </c>
      <c r="AA1833" s="4">
        <f t="shared" si="373"/>
        <v>2</v>
      </c>
      <c r="AC1833" s="4" t="str">
        <f t="shared" si="374"/>
        <v>D</v>
      </c>
      <c r="AD1833" s="4" t="str" cm="1">
        <f t="array" ref="AD1833">_xlfn._xlws.FILTER($W$16:$W$24,($X$16:$X$24=S1833)*($Z$16:$Z$24=AC1833))</f>
        <v>Z</v>
      </c>
      <c r="AE1833" s="4">
        <f t="shared" si="375"/>
        <v>3</v>
      </c>
      <c r="AF1833" s="4">
        <f t="shared" si="376"/>
        <v>3</v>
      </c>
      <c r="AG1833" s="4">
        <f t="shared" si="377"/>
        <v>6</v>
      </c>
    </row>
    <row r="1834" spans="18:33" x14ac:dyDescent="0.3">
      <c r="R1834" s="4" t="s">
        <v>43</v>
      </c>
      <c r="S1834" s="4" t="str">
        <f t="shared" si="366"/>
        <v>C</v>
      </c>
      <c r="T1834" s="4" t="str">
        <f t="shared" si="365"/>
        <v>Z</v>
      </c>
      <c r="U1834" s="4" t="str">
        <f t="shared" si="367"/>
        <v>Scissor</v>
      </c>
      <c r="V1834" s="4" t="str">
        <f t="shared" si="368"/>
        <v>Scissor</v>
      </c>
      <c r="W1834" s="4" t="str">
        <f t="shared" si="369"/>
        <v>ZC</v>
      </c>
      <c r="X1834" s="4" t="str">
        <f t="shared" si="370"/>
        <v>D</v>
      </c>
      <c r="Y1834" s="4">
        <f t="shared" si="371"/>
        <v>3</v>
      </c>
      <c r="Z1834" s="4">
        <f t="shared" si="372"/>
        <v>3</v>
      </c>
      <c r="AA1834" s="4">
        <f t="shared" si="373"/>
        <v>6</v>
      </c>
      <c r="AC1834" s="4" t="str">
        <f t="shared" si="374"/>
        <v>W</v>
      </c>
      <c r="AD1834" s="4" t="str" cm="1">
        <f t="array" ref="AD1834">_xlfn._xlws.FILTER($W$16:$W$24,($X$16:$X$24=S1834)*($Z$16:$Z$24=AC1834))</f>
        <v>X</v>
      </c>
      <c r="AE1834" s="4">
        <f t="shared" si="375"/>
        <v>6</v>
      </c>
      <c r="AF1834" s="4">
        <f t="shared" si="376"/>
        <v>1</v>
      </c>
      <c r="AG1834" s="4">
        <f t="shared" si="377"/>
        <v>7</v>
      </c>
    </row>
    <row r="1835" spans="18:33" x14ac:dyDescent="0.3">
      <c r="R1835" s="4" t="s">
        <v>43</v>
      </c>
      <c r="S1835" s="4" t="str">
        <f t="shared" si="366"/>
        <v>C</v>
      </c>
      <c r="T1835" s="4" t="str">
        <f t="shared" si="365"/>
        <v>Z</v>
      </c>
      <c r="U1835" s="4" t="str">
        <f t="shared" si="367"/>
        <v>Scissor</v>
      </c>
      <c r="V1835" s="4" t="str">
        <f t="shared" si="368"/>
        <v>Scissor</v>
      </c>
      <c r="W1835" s="4" t="str">
        <f t="shared" si="369"/>
        <v>ZC</v>
      </c>
      <c r="X1835" s="4" t="str">
        <f t="shared" si="370"/>
        <v>D</v>
      </c>
      <c r="Y1835" s="4">
        <f t="shared" si="371"/>
        <v>3</v>
      </c>
      <c r="Z1835" s="4">
        <f t="shared" si="372"/>
        <v>3</v>
      </c>
      <c r="AA1835" s="4">
        <f t="shared" si="373"/>
        <v>6</v>
      </c>
      <c r="AC1835" s="4" t="str">
        <f t="shared" si="374"/>
        <v>W</v>
      </c>
      <c r="AD1835" s="4" t="str" cm="1">
        <f t="array" ref="AD1835">_xlfn._xlws.FILTER($W$16:$W$24,($X$16:$X$24=S1835)*($Z$16:$Z$24=AC1835))</f>
        <v>X</v>
      </c>
      <c r="AE1835" s="4">
        <f t="shared" si="375"/>
        <v>6</v>
      </c>
      <c r="AF1835" s="4">
        <f t="shared" si="376"/>
        <v>1</v>
      </c>
      <c r="AG1835" s="4">
        <f t="shared" si="377"/>
        <v>7</v>
      </c>
    </row>
    <row r="1836" spans="18:33" x14ac:dyDescent="0.3">
      <c r="R1836" s="4" t="s">
        <v>47</v>
      </c>
      <c r="S1836" s="4" t="str">
        <f t="shared" si="366"/>
        <v>A</v>
      </c>
      <c r="T1836" s="4" t="str">
        <f t="shared" si="365"/>
        <v>Z</v>
      </c>
      <c r="U1836" s="4" t="str">
        <f t="shared" si="367"/>
        <v>Rock</v>
      </c>
      <c r="V1836" s="4" t="str">
        <f t="shared" si="368"/>
        <v>Scissor</v>
      </c>
      <c r="W1836" s="4" t="str">
        <f t="shared" si="369"/>
        <v>ZA</v>
      </c>
      <c r="X1836" s="4" t="str">
        <f t="shared" si="370"/>
        <v>L</v>
      </c>
      <c r="Y1836" s="4">
        <f t="shared" si="371"/>
        <v>0</v>
      </c>
      <c r="Z1836" s="4">
        <f t="shared" si="372"/>
        <v>3</v>
      </c>
      <c r="AA1836" s="4">
        <f t="shared" si="373"/>
        <v>3</v>
      </c>
      <c r="AC1836" s="4" t="str">
        <f t="shared" si="374"/>
        <v>W</v>
      </c>
      <c r="AD1836" s="4" t="str" cm="1">
        <f t="array" ref="AD1836">_xlfn._xlws.FILTER($W$16:$W$24,($X$16:$X$24=S1836)*($Z$16:$Z$24=AC1836))</f>
        <v>Y</v>
      </c>
      <c r="AE1836" s="4">
        <f t="shared" si="375"/>
        <v>6</v>
      </c>
      <c r="AF1836" s="4">
        <f t="shared" si="376"/>
        <v>2</v>
      </c>
      <c r="AG1836" s="4">
        <f t="shared" si="377"/>
        <v>8</v>
      </c>
    </row>
    <row r="1837" spans="18:33" x14ac:dyDescent="0.3">
      <c r="R1837" s="4" t="s">
        <v>42</v>
      </c>
      <c r="S1837" s="4" t="str">
        <f t="shared" si="366"/>
        <v>B</v>
      </c>
      <c r="T1837" s="4" t="str">
        <f t="shared" si="365"/>
        <v>Z</v>
      </c>
      <c r="U1837" s="4" t="str">
        <f t="shared" si="367"/>
        <v>Paper</v>
      </c>
      <c r="V1837" s="4" t="str">
        <f t="shared" si="368"/>
        <v>Scissor</v>
      </c>
      <c r="W1837" s="4" t="str">
        <f t="shared" si="369"/>
        <v>ZB</v>
      </c>
      <c r="X1837" s="4" t="str">
        <f t="shared" si="370"/>
        <v>W</v>
      </c>
      <c r="Y1837" s="4">
        <f t="shared" si="371"/>
        <v>6</v>
      </c>
      <c r="Z1837" s="4">
        <f t="shared" si="372"/>
        <v>3</v>
      </c>
      <c r="AA1837" s="4">
        <f t="shared" si="373"/>
        <v>9</v>
      </c>
      <c r="AC1837" s="4" t="str">
        <f t="shared" si="374"/>
        <v>W</v>
      </c>
      <c r="AD1837" s="4" t="str" cm="1">
        <f t="array" ref="AD1837">_xlfn._xlws.FILTER($W$16:$W$24,($X$16:$X$24=S1837)*($Z$16:$Z$24=AC1837))</f>
        <v>Z</v>
      </c>
      <c r="AE1837" s="4">
        <f t="shared" si="375"/>
        <v>6</v>
      </c>
      <c r="AF1837" s="4">
        <f t="shared" si="376"/>
        <v>3</v>
      </c>
      <c r="AG1837" s="4">
        <f t="shared" si="377"/>
        <v>9</v>
      </c>
    </row>
    <row r="1838" spans="18:33" x14ac:dyDescent="0.3">
      <c r="R1838" s="4" t="s">
        <v>43</v>
      </c>
      <c r="S1838" s="4" t="str">
        <f t="shared" si="366"/>
        <v>C</v>
      </c>
      <c r="T1838" s="4" t="str">
        <f t="shared" si="365"/>
        <v>Z</v>
      </c>
      <c r="U1838" s="4" t="str">
        <f t="shared" si="367"/>
        <v>Scissor</v>
      </c>
      <c r="V1838" s="4" t="str">
        <f t="shared" si="368"/>
        <v>Scissor</v>
      </c>
      <c r="W1838" s="4" t="str">
        <f t="shared" si="369"/>
        <v>ZC</v>
      </c>
      <c r="X1838" s="4" t="str">
        <f t="shared" si="370"/>
        <v>D</v>
      </c>
      <c r="Y1838" s="4">
        <f t="shared" si="371"/>
        <v>3</v>
      </c>
      <c r="Z1838" s="4">
        <f t="shared" si="372"/>
        <v>3</v>
      </c>
      <c r="AA1838" s="4">
        <f t="shared" si="373"/>
        <v>6</v>
      </c>
      <c r="AC1838" s="4" t="str">
        <f t="shared" si="374"/>
        <v>W</v>
      </c>
      <c r="AD1838" s="4" t="str" cm="1">
        <f t="array" ref="AD1838">_xlfn._xlws.FILTER($W$16:$W$24,($X$16:$X$24=S1838)*($Z$16:$Z$24=AC1838))</f>
        <v>X</v>
      </c>
      <c r="AE1838" s="4">
        <f t="shared" si="375"/>
        <v>6</v>
      </c>
      <c r="AF1838" s="4">
        <f t="shared" si="376"/>
        <v>1</v>
      </c>
      <c r="AG1838" s="4">
        <f t="shared" si="377"/>
        <v>7</v>
      </c>
    </row>
    <row r="1839" spans="18:33" x14ac:dyDescent="0.3">
      <c r="R1839" s="4" t="s">
        <v>46</v>
      </c>
      <c r="S1839" s="4" t="str">
        <f t="shared" si="366"/>
        <v>A</v>
      </c>
      <c r="T1839" s="4" t="str">
        <f t="shared" si="365"/>
        <v>Y</v>
      </c>
      <c r="U1839" s="4" t="str">
        <f t="shared" si="367"/>
        <v>Rock</v>
      </c>
      <c r="V1839" s="4" t="str">
        <f t="shared" si="368"/>
        <v>Paper</v>
      </c>
      <c r="W1839" s="4" t="str">
        <f t="shared" si="369"/>
        <v>YA</v>
      </c>
      <c r="X1839" s="4" t="str">
        <f t="shared" si="370"/>
        <v>W</v>
      </c>
      <c r="Y1839" s="4">
        <f t="shared" si="371"/>
        <v>6</v>
      </c>
      <c r="Z1839" s="4">
        <f t="shared" si="372"/>
        <v>2</v>
      </c>
      <c r="AA1839" s="4">
        <f t="shared" si="373"/>
        <v>8</v>
      </c>
      <c r="AC1839" s="4" t="str">
        <f t="shared" si="374"/>
        <v>D</v>
      </c>
      <c r="AD1839" s="4" t="str" cm="1">
        <f t="array" ref="AD1839">_xlfn._xlws.FILTER($W$16:$W$24,($X$16:$X$24=S1839)*($Z$16:$Z$24=AC1839))</f>
        <v>X</v>
      </c>
      <c r="AE1839" s="4">
        <f t="shared" si="375"/>
        <v>3</v>
      </c>
      <c r="AF1839" s="4">
        <f t="shared" si="376"/>
        <v>1</v>
      </c>
      <c r="AG1839" s="4">
        <f t="shared" si="377"/>
        <v>4</v>
      </c>
    </row>
    <row r="1840" spans="18:33" x14ac:dyDescent="0.3">
      <c r="R1840" s="4" t="s">
        <v>43</v>
      </c>
      <c r="S1840" s="4" t="str">
        <f t="shared" si="366"/>
        <v>C</v>
      </c>
      <c r="T1840" s="4" t="str">
        <f t="shared" si="365"/>
        <v>Z</v>
      </c>
      <c r="U1840" s="4" t="str">
        <f t="shared" si="367"/>
        <v>Scissor</v>
      </c>
      <c r="V1840" s="4" t="str">
        <f t="shared" si="368"/>
        <v>Scissor</v>
      </c>
      <c r="W1840" s="4" t="str">
        <f t="shared" si="369"/>
        <v>ZC</v>
      </c>
      <c r="X1840" s="4" t="str">
        <f t="shared" si="370"/>
        <v>D</v>
      </c>
      <c r="Y1840" s="4">
        <f t="shared" si="371"/>
        <v>3</v>
      </c>
      <c r="Z1840" s="4">
        <f t="shared" si="372"/>
        <v>3</v>
      </c>
      <c r="AA1840" s="4">
        <f t="shared" si="373"/>
        <v>6</v>
      </c>
      <c r="AC1840" s="4" t="str">
        <f t="shared" si="374"/>
        <v>W</v>
      </c>
      <c r="AD1840" s="4" t="str" cm="1">
        <f t="array" ref="AD1840">_xlfn._xlws.FILTER($W$16:$W$24,($X$16:$X$24=S1840)*($Z$16:$Z$24=AC1840))</f>
        <v>X</v>
      </c>
      <c r="AE1840" s="4">
        <f t="shared" si="375"/>
        <v>6</v>
      </c>
      <c r="AF1840" s="4">
        <f t="shared" si="376"/>
        <v>1</v>
      </c>
      <c r="AG1840" s="4">
        <f t="shared" si="377"/>
        <v>7</v>
      </c>
    </row>
    <row r="1841" spans="18:33" x14ac:dyDescent="0.3">
      <c r="R1841" s="4" t="s">
        <v>43</v>
      </c>
      <c r="S1841" s="4" t="str">
        <f t="shared" si="366"/>
        <v>C</v>
      </c>
      <c r="T1841" s="4" t="str">
        <f t="shared" si="365"/>
        <v>Z</v>
      </c>
      <c r="U1841" s="4" t="str">
        <f t="shared" si="367"/>
        <v>Scissor</v>
      </c>
      <c r="V1841" s="4" t="str">
        <f t="shared" si="368"/>
        <v>Scissor</v>
      </c>
      <c r="W1841" s="4" t="str">
        <f t="shared" si="369"/>
        <v>ZC</v>
      </c>
      <c r="X1841" s="4" t="str">
        <f t="shared" si="370"/>
        <v>D</v>
      </c>
      <c r="Y1841" s="4">
        <f t="shared" si="371"/>
        <v>3</v>
      </c>
      <c r="Z1841" s="4">
        <f t="shared" si="372"/>
        <v>3</v>
      </c>
      <c r="AA1841" s="4">
        <f t="shared" si="373"/>
        <v>6</v>
      </c>
      <c r="AC1841" s="4" t="str">
        <f t="shared" si="374"/>
        <v>W</v>
      </c>
      <c r="AD1841" s="4" t="str" cm="1">
        <f t="array" ref="AD1841">_xlfn._xlws.FILTER($W$16:$W$24,($X$16:$X$24=S1841)*($Z$16:$Z$24=AC1841))</f>
        <v>X</v>
      </c>
      <c r="AE1841" s="4">
        <f t="shared" si="375"/>
        <v>6</v>
      </c>
      <c r="AF1841" s="4">
        <f t="shared" si="376"/>
        <v>1</v>
      </c>
      <c r="AG1841" s="4">
        <f t="shared" si="377"/>
        <v>7</v>
      </c>
    </row>
    <row r="1842" spans="18:33" x14ac:dyDescent="0.3">
      <c r="R1842" s="4" t="s">
        <v>43</v>
      </c>
      <c r="S1842" s="4" t="str">
        <f t="shared" si="366"/>
        <v>C</v>
      </c>
      <c r="T1842" s="4" t="str">
        <f t="shared" si="365"/>
        <v>Z</v>
      </c>
      <c r="U1842" s="4" t="str">
        <f t="shared" si="367"/>
        <v>Scissor</v>
      </c>
      <c r="V1842" s="4" t="str">
        <f t="shared" si="368"/>
        <v>Scissor</v>
      </c>
      <c r="W1842" s="4" t="str">
        <f t="shared" si="369"/>
        <v>ZC</v>
      </c>
      <c r="X1842" s="4" t="str">
        <f t="shared" si="370"/>
        <v>D</v>
      </c>
      <c r="Y1842" s="4">
        <f t="shared" si="371"/>
        <v>3</v>
      </c>
      <c r="Z1842" s="4">
        <f t="shared" si="372"/>
        <v>3</v>
      </c>
      <c r="AA1842" s="4">
        <f t="shared" si="373"/>
        <v>6</v>
      </c>
      <c r="AC1842" s="4" t="str">
        <f t="shared" si="374"/>
        <v>W</v>
      </c>
      <c r="AD1842" s="4" t="str" cm="1">
        <f t="array" ref="AD1842">_xlfn._xlws.FILTER($W$16:$W$24,($X$16:$X$24=S1842)*($Z$16:$Z$24=AC1842))</f>
        <v>X</v>
      </c>
      <c r="AE1842" s="4">
        <f t="shared" si="375"/>
        <v>6</v>
      </c>
      <c r="AF1842" s="4">
        <f t="shared" si="376"/>
        <v>1</v>
      </c>
      <c r="AG1842" s="4">
        <f t="shared" si="377"/>
        <v>7</v>
      </c>
    </row>
    <row r="1843" spans="18:33" x14ac:dyDescent="0.3">
      <c r="R1843" s="4" t="s">
        <v>46</v>
      </c>
      <c r="S1843" s="4" t="str">
        <f t="shared" si="366"/>
        <v>A</v>
      </c>
      <c r="T1843" s="4" t="str">
        <f t="shared" si="365"/>
        <v>Y</v>
      </c>
      <c r="U1843" s="4" t="str">
        <f t="shared" si="367"/>
        <v>Rock</v>
      </c>
      <c r="V1843" s="4" t="str">
        <f t="shared" si="368"/>
        <v>Paper</v>
      </c>
      <c r="W1843" s="4" t="str">
        <f t="shared" si="369"/>
        <v>YA</v>
      </c>
      <c r="X1843" s="4" t="str">
        <f t="shared" si="370"/>
        <v>W</v>
      </c>
      <c r="Y1843" s="4">
        <f t="shared" si="371"/>
        <v>6</v>
      </c>
      <c r="Z1843" s="4">
        <f t="shared" si="372"/>
        <v>2</v>
      </c>
      <c r="AA1843" s="4">
        <f t="shared" si="373"/>
        <v>8</v>
      </c>
      <c r="AC1843" s="4" t="str">
        <f t="shared" si="374"/>
        <v>D</v>
      </c>
      <c r="AD1843" s="4" t="str" cm="1">
        <f t="array" ref="AD1843">_xlfn._xlws.FILTER($W$16:$W$24,($X$16:$X$24=S1843)*($Z$16:$Z$24=AC1843))</f>
        <v>X</v>
      </c>
      <c r="AE1843" s="4">
        <f t="shared" si="375"/>
        <v>3</v>
      </c>
      <c r="AF1843" s="4">
        <f t="shared" si="376"/>
        <v>1</v>
      </c>
      <c r="AG1843" s="4">
        <f t="shared" si="377"/>
        <v>4</v>
      </c>
    </row>
    <row r="1844" spans="18:33" x14ac:dyDescent="0.3">
      <c r="R1844" s="4" t="s">
        <v>43</v>
      </c>
      <c r="S1844" s="4" t="str">
        <f t="shared" si="366"/>
        <v>C</v>
      </c>
      <c r="T1844" s="4" t="str">
        <f t="shared" si="365"/>
        <v>Z</v>
      </c>
      <c r="U1844" s="4" t="str">
        <f t="shared" si="367"/>
        <v>Scissor</v>
      </c>
      <c r="V1844" s="4" t="str">
        <f t="shared" si="368"/>
        <v>Scissor</v>
      </c>
      <c r="W1844" s="4" t="str">
        <f t="shared" si="369"/>
        <v>ZC</v>
      </c>
      <c r="X1844" s="4" t="str">
        <f t="shared" si="370"/>
        <v>D</v>
      </c>
      <c r="Y1844" s="4">
        <f t="shared" si="371"/>
        <v>3</v>
      </c>
      <c r="Z1844" s="4">
        <f t="shared" si="372"/>
        <v>3</v>
      </c>
      <c r="AA1844" s="4">
        <f t="shared" si="373"/>
        <v>6</v>
      </c>
      <c r="AC1844" s="4" t="str">
        <f t="shared" si="374"/>
        <v>W</v>
      </c>
      <c r="AD1844" s="4" t="str" cm="1">
        <f t="array" ref="AD1844">_xlfn._xlws.FILTER($W$16:$W$24,($X$16:$X$24=S1844)*($Z$16:$Z$24=AC1844))</f>
        <v>X</v>
      </c>
      <c r="AE1844" s="4">
        <f t="shared" si="375"/>
        <v>6</v>
      </c>
      <c r="AF1844" s="4">
        <f t="shared" si="376"/>
        <v>1</v>
      </c>
      <c r="AG1844" s="4">
        <f t="shared" si="377"/>
        <v>7</v>
      </c>
    </row>
    <row r="1845" spans="18:33" x14ac:dyDescent="0.3">
      <c r="R1845" s="4" t="s">
        <v>50</v>
      </c>
      <c r="S1845" s="4" t="str">
        <f t="shared" si="366"/>
        <v>B</v>
      </c>
      <c r="T1845" s="4" t="str">
        <f t="shared" si="365"/>
        <v>Y</v>
      </c>
      <c r="U1845" s="4" t="str">
        <f t="shared" si="367"/>
        <v>Paper</v>
      </c>
      <c r="V1845" s="4" t="str">
        <f t="shared" si="368"/>
        <v>Paper</v>
      </c>
      <c r="W1845" s="4" t="str">
        <f t="shared" si="369"/>
        <v>YB</v>
      </c>
      <c r="X1845" s="4" t="str">
        <f t="shared" si="370"/>
        <v>D</v>
      </c>
      <c r="Y1845" s="4">
        <f t="shared" si="371"/>
        <v>3</v>
      </c>
      <c r="Z1845" s="4">
        <f t="shared" si="372"/>
        <v>2</v>
      </c>
      <c r="AA1845" s="4">
        <f t="shared" si="373"/>
        <v>5</v>
      </c>
      <c r="AC1845" s="4" t="str">
        <f t="shared" si="374"/>
        <v>D</v>
      </c>
      <c r="AD1845" s="4" t="str" cm="1">
        <f t="array" ref="AD1845">_xlfn._xlws.FILTER($W$16:$W$24,($X$16:$X$24=S1845)*($Z$16:$Z$24=AC1845))</f>
        <v>Y</v>
      </c>
      <c r="AE1845" s="4">
        <f t="shared" si="375"/>
        <v>3</v>
      </c>
      <c r="AF1845" s="4">
        <f t="shared" si="376"/>
        <v>2</v>
      </c>
      <c r="AG1845" s="4">
        <f t="shared" si="377"/>
        <v>5</v>
      </c>
    </row>
    <row r="1846" spans="18:33" x14ac:dyDescent="0.3">
      <c r="R1846" s="4" t="s">
        <v>44</v>
      </c>
      <c r="S1846" s="4" t="str">
        <f t="shared" si="366"/>
        <v>B</v>
      </c>
      <c r="T1846" s="4" t="str">
        <f t="shared" si="365"/>
        <v>X</v>
      </c>
      <c r="U1846" s="4" t="str">
        <f t="shared" si="367"/>
        <v>Paper</v>
      </c>
      <c r="V1846" s="4" t="str">
        <f t="shared" si="368"/>
        <v>Rock</v>
      </c>
      <c r="W1846" s="4" t="str">
        <f t="shared" si="369"/>
        <v>XB</v>
      </c>
      <c r="X1846" s="4" t="str">
        <f t="shared" si="370"/>
        <v>L</v>
      </c>
      <c r="Y1846" s="4">
        <f t="shared" si="371"/>
        <v>0</v>
      </c>
      <c r="Z1846" s="4">
        <f t="shared" si="372"/>
        <v>1</v>
      </c>
      <c r="AA1846" s="4">
        <f t="shared" si="373"/>
        <v>1</v>
      </c>
      <c r="AC1846" s="4" t="str">
        <f t="shared" si="374"/>
        <v>L</v>
      </c>
      <c r="AD1846" s="4" t="str" cm="1">
        <f t="array" ref="AD1846">_xlfn._xlws.FILTER($W$16:$W$24,($X$16:$X$24=S1846)*($Z$16:$Z$24=AC1846))</f>
        <v>X</v>
      </c>
      <c r="AE1846" s="4">
        <f t="shared" si="375"/>
        <v>0</v>
      </c>
      <c r="AF1846" s="4">
        <f t="shared" si="376"/>
        <v>1</v>
      </c>
      <c r="AG1846" s="4">
        <f t="shared" si="377"/>
        <v>1</v>
      </c>
    </row>
    <row r="1847" spans="18:33" x14ac:dyDescent="0.3">
      <c r="R1847" s="4" t="s">
        <v>43</v>
      </c>
      <c r="S1847" s="4" t="str">
        <f t="shared" si="366"/>
        <v>C</v>
      </c>
      <c r="T1847" s="4" t="str">
        <f t="shared" si="365"/>
        <v>Z</v>
      </c>
      <c r="U1847" s="4" t="str">
        <f t="shared" si="367"/>
        <v>Scissor</v>
      </c>
      <c r="V1847" s="4" t="str">
        <f t="shared" si="368"/>
        <v>Scissor</v>
      </c>
      <c r="W1847" s="4" t="str">
        <f t="shared" si="369"/>
        <v>ZC</v>
      </c>
      <c r="X1847" s="4" t="str">
        <f t="shared" si="370"/>
        <v>D</v>
      </c>
      <c r="Y1847" s="4">
        <f t="shared" si="371"/>
        <v>3</v>
      </c>
      <c r="Z1847" s="4">
        <f t="shared" si="372"/>
        <v>3</v>
      </c>
      <c r="AA1847" s="4">
        <f t="shared" si="373"/>
        <v>6</v>
      </c>
      <c r="AC1847" s="4" t="str">
        <f t="shared" si="374"/>
        <v>W</v>
      </c>
      <c r="AD1847" s="4" t="str" cm="1">
        <f t="array" ref="AD1847">_xlfn._xlws.FILTER($W$16:$W$24,($X$16:$X$24=S1847)*($Z$16:$Z$24=AC1847))</f>
        <v>X</v>
      </c>
      <c r="AE1847" s="4">
        <f t="shared" si="375"/>
        <v>6</v>
      </c>
      <c r="AF1847" s="4">
        <f t="shared" si="376"/>
        <v>1</v>
      </c>
      <c r="AG1847" s="4">
        <f t="shared" si="377"/>
        <v>7</v>
      </c>
    </row>
    <row r="1848" spans="18:33" x14ac:dyDescent="0.3">
      <c r="R1848" s="4" t="s">
        <v>46</v>
      </c>
      <c r="S1848" s="4" t="str">
        <f t="shared" si="366"/>
        <v>A</v>
      </c>
      <c r="T1848" s="4" t="str">
        <f t="shared" si="365"/>
        <v>Y</v>
      </c>
      <c r="U1848" s="4" t="str">
        <f t="shared" si="367"/>
        <v>Rock</v>
      </c>
      <c r="V1848" s="4" t="str">
        <f t="shared" si="368"/>
        <v>Paper</v>
      </c>
      <c r="W1848" s="4" t="str">
        <f t="shared" si="369"/>
        <v>YA</v>
      </c>
      <c r="X1848" s="4" t="str">
        <f t="shared" si="370"/>
        <v>W</v>
      </c>
      <c r="Y1848" s="4">
        <f t="shared" si="371"/>
        <v>6</v>
      </c>
      <c r="Z1848" s="4">
        <f t="shared" si="372"/>
        <v>2</v>
      </c>
      <c r="AA1848" s="4">
        <f t="shared" si="373"/>
        <v>8</v>
      </c>
      <c r="AC1848" s="4" t="str">
        <f t="shared" si="374"/>
        <v>D</v>
      </c>
      <c r="AD1848" s="4" t="str" cm="1">
        <f t="array" ref="AD1848">_xlfn._xlws.FILTER($W$16:$W$24,($X$16:$X$24=S1848)*($Z$16:$Z$24=AC1848))</f>
        <v>X</v>
      </c>
      <c r="AE1848" s="4">
        <f t="shared" si="375"/>
        <v>3</v>
      </c>
      <c r="AF1848" s="4">
        <f t="shared" si="376"/>
        <v>1</v>
      </c>
      <c r="AG1848" s="4">
        <f t="shared" si="377"/>
        <v>4</v>
      </c>
    </row>
    <row r="1849" spans="18:33" x14ac:dyDescent="0.3">
      <c r="R1849" s="4" t="s">
        <v>44</v>
      </c>
      <c r="S1849" s="4" t="str">
        <f t="shared" si="366"/>
        <v>B</v>
      </c>
      <c r="T1849" s="4" t="str">
        <f t="shared" si="365"/>
        <v>X</v>
      </c>
      <c r="U1849" s="4" t="str">
        <f t="shared" si="367"/>
        <v>Paper</v>
      </c>
      <c r="V1849" s="4" t="str">
        <f t="shared" si="368"/>
        <v>Rock</v>
      </c>
      <c r="W1849" s="4" t="str">
        <f t="shared" si="369"/>
        <v>XB</v>
      </c>
      <c r="X1849" s="4" t="str">
        <f t="shared" si="370"/>
        <v>L</v>
      </c>
      <c r="Y1849" s="4">
        <f t="shared" si="371"/>
        <v>0</v>
      </c>
      <c r="Z1849" s="4">
        <f t="shared" si="372"/>
        <v>1</v>
      </c>
      <c r="AA1849" s="4">
        <f t="shared" si="373"/>
        <v>1</v>
      </c>
      <c r="AC1849" s="4" t="str">
        <f t="shared" si="374"/>
        <v>L</v>
      </c>
      <c r="AD1849" s="4" t="str" cm="1">
        <f t="array" ref="AD1849">_xlfn._xlws.FILTER($W$16:$W$24,($X$16:$X$24=S1849)*($Z$16:$Z$24=AC1849))</f>
        <v>X</v>
      </c>
      <c r="AE1849" s="4">
        <f t="shared" si="375"/>
        <v>0</v>
      </c>
      <c r="AF1849" s="4">
        <f t="shared" si="376"/>
        <v>1</v>
      </c>
      <c r="AG1849" s="4">
        <f t="shared" si="377"/>
        <v>1</v>
      </c>
    </row>
    <row r="1850" spans="18:33" x14ac:dyDescent="0.3">
      <c r="R1850" s="4" t="s">
        <v>45</v>
      </c>
      <c r="S1850" s="4" t="str">
        <f t="shared" si="366"/>
        <v>C</v>
      </c>
      <c r="T1850" s="4" t="str">
        <f t="shared" si="365"/>
        <v>Y</v>
      </c>
      <c r="U1850" s="4" t="str">
        <f t="shared" si="367"/>
        <v>Scissor</v>
      </c>
      <c r="V1850" s="4" t="str">
        <f t="shared" si="368"/>
        <v>Paper</v>
      </c>
      <c r="W1850" s="4" t="str">
        <f t="shared" si="369"/>
        <v>YC</v>
      </c>
      <c r="X1850" s="4" t="str">
        <f t="shared" si="370"/>
        <v>L</v>
      </c>
      <c r="Y1850" s="4">
        <f t="shared" si="371"/>
        <v>0</v>
      </c>
      <c r="Z1850" s="4">
        <f t="shared" si="372"/>
        <v>2</v>
      </c>
      <c r="AA1850" s="4">
        <f t="shared" si="373"/>
        <v>2</v>
      </c>
      <c r="AC1850" s="4" t="str">
        <f t="shared" si="374"/>
        <v>D</v>
      </c>
      <c r="AD1850" s="4" t="str" cm="1">
        <f t="array" ref="AD1850">_xlfn._xlws.FILTER($W$16:$W$24,($X$16:$X$24=S1850)*($Z$16:$Z$24=AC1850))</f>
        <v>Z</v>
      </c>
      <c r="AE1850" s="4">
        <f t="shared" si="375"/>
        <v>3</v>
      </c>
      <c r="AF1850" s="4">
        <f t="shared" si="376"/>
        <v>3</v>
      </c>
      <c r="AG1850" s="4">
        <f t="shared" si="377"/>
        <v>6</v>
      </c>
    </row>
    <row r="1851" spans="18:33" x14ac:dyDescent="0.3">
      <c r="R1851" s="4" t="s">
        <v>46</v>
      </c>
      <c r="S1851" s="4" t="str">
        <f t="shared" si="366"/>
        <v>A</v>
      </c>
      <c r="T1851" s="4" t="str">
        <f t="shared" si="365"/>
        <v>Y</v>
      </c>
      <c r="U1851" s="4" t="str">
        <f t="shared" si="367"/>
        <v>Rock</v>
      </c>
      <c r="V1851" s="4" t="str">
        <f t="shared" si="368"/>
        <v>Paper</v>
      </c>
      <c r="W1851" s="4" t="str">
        <f t="shared" si="369"/>
        <v>YA</v>
      </c>
      <c r="X1851" s="4" t="str">
        <f t="shared" si="370"/>
        <v>W</v>
      </c>
      <c r="Y1851" s="4">
        <f t="shared" si="371"/>
        <v>6</v>
      </c>
      <c r="Z1851" s="4">
        <f t="shared" si="372"/>
        <v>2</v>
      </c>
      <c r="AA1851" s="4">
        <f t="shared" si="373"/>
        <v>8</v>
      </c>
      <c r="AC1851" s="4" t="str">
        <f t="shared" si="374"/>
        <v>D</v>
      </c>
      <c r="AD1851" s="4" t="str" cm="1">
        <f t="array" ref="AD1851">_xlfn._xlws.FILTER($W$16:$W$24,($X$16:$X$24=S1851)*($Z$16:$Z$24=AC1851))</f>
        <v>X</v>
      </c>
      <c r="AE1851" s="4">
        <f t="shared" si="375"/>
        <v>3</v>
      </c>
      <c r="AF1851" s="4">
        <f t="shared" si="376"/>
        <v>1</v>
      </c>
      <c r="AG1851" s="4">
        <f t="shared" si="377"/>
        <v>4</v>
      </c>
    </row>
    <row r="1852" spans="18:33" x14ac:dyDescent="0.3">
      <c r="R1852" s="4" t="s">
        <v>43</v>
      </c>
      <c r="S1852" s="4" t="str">
        <f t="shared" si="366"/>
        <v>C</v>
      </c>
      <c r="T1852" s="4" t="str">
        <f t="shared" si="365"/>
        <v>Z</v>
      </c>
      <c r="U1852" s="4" t="str">
        <f t="shared" si="367"/>
        <v>Scissor</v>
      </c>
      <c r="V1852" s="4" t="str">
        <f t="shared" si="368"/>
        <v>Scissor</v>
      </c>
      <c r="W1852" s="4" t="str">
        <f t="shared" si="369"/>
        <v>ZC</v>
      </c>
      <c r="X1852" s="4" t="str">
        <f t="shared" si="370"/>
        <v>D</v>
      </c>
      <c r="Y1852" s="4">
        <f t="shared" si="371"/>
        <v>3</v>
      </c>
      <c r="Z1852" s="4">
        <f t="shared" si="372"/>
        <v>3</v>
      </c>
      <c r="AA1852" s="4">
        <f t="shared" si="373"/>
        <v>6</v>
      </c>
      <c r="AC1852" s="4" t="str">
        <f t="shared" si="374"/>
        <v>W</v>
      </c>
      <c r="AD1852" s="4" t="str" cm="1">
        <f t="array" ref="AD1852">_xlfn._xlws.FILTER($W$16:$W$24,($X$16:$X$24=S1852)*($Z$16:$Z$24=AC1852))</f>
        <v>X</v>
      </c>
      <c r="AE1852" s="4">
        <f t="shared" si="375"/>
        <v>6</v>
      </c>
      <c r="AF1852" s="4">
        <f t="shared" si="376"/>
        <v>1</v>
      </c>
      <c r="AG1852" s="4">
        <f t="shared" si="377"/>
        <v>7</v>
      </c>
    </row>
    <row r="1853" spans="18:33" x14ac:dyDescent="0.3">
      <c r="R1853" s="4" t="s">
        <v>43</v>
      </c>
      <c r="S1853" s="4" t="str">
        <f t="shared" si="366"/>
        <v>C</v>
      </c>
      <c r="T1853" s="4" t="str">
        <f t="shared" si="365"/>
        <v>Z</v>
      </c>
      <c r="U1853" s="4" t="str">
        <f t="shared" si="367"/>
        <v>Scissor</v>
      </c>
      <c r="V1853" s="4" t="str">
        <f t="shared" si="368"/>
        <v>Scissor</v>
      </c>
      <c r="W1853" s="4" t="str">
        <f t="shared" si="369"/>
        <v>ZC</v>
      </c>
      <c r="X1853" s="4" t="str">
        <f t="shared" si="370"/>
        <v>D</v>
      </c>
      <c r="Y1853" s="4">
        <f t="shared" si="371"/>
        <v>3</v>
      </c>
      <c r="Z1853" s="4">
        <f t="shared" si="372"/>
        <v>3</v>
      </c>
      <c r="AA1853" s="4">
        <f t="shared" si="373"/>
        <v>6</v>
      </c>
      <c r="AC1853" s="4" t="str">
        <f t="shared" si="374"/>
        <v>W</v>
      </c>
      <c r="AD1853" s="4" t="str" cm="1">
        <f t="array" ref="AD1853">_xlfn._xlws.FILTER($W$16:$W$24,($X$16:$X$24=S1853)*($Z$16:$Z$24=AC1853))</f>
        <v>X</v>
      </c>
      <c r="AE1853" s="4">
        <f t="shared" si="375"/>
        <v>6</v>
      </c>
      <c r="AF1853" s="4">
        <f t="shared" si="376"/>
        <v>1</v>
      </c>
      <c r="AG1853" s="4">
        <f t="shared" si="377"/>
        <v>7</v>
      </c>
    </row>
    <row r="1854" spans="18:33" x14ac:dyDescent="0.3">
      <c r="R1854" s="4" t="s">
        <v>45</v>
      </c>
      <c r="S1854" s="4" t="str">
        <f t="shared" si="366"/>
        <v>C</v>
      </c>
      <c r="T1854" s="4" t="str">
        <f t="shared" si="365"/>
        <v>Y</v>
      </c>
      <c r="U1854" s="4" t="str">
        <f t="shared" si="367"/>
        <v>Scissor</v>
      </c>
      <c r="V1854" s="4" t="str">
        <f t="shared" si="368"/>
        <v>Paper</v>
      </c>
      <c r="W1854" s="4" t="str">
        <f t="shared" si="369"/>
        <v>YC</v>
      </c>
      <c r="X1854" s="4" t="str">
        <f t="shared" si="370"/>
        <v>L</v>
      </c>
      <c r="Y1854" s="4">
        <f t="shared" si="371"/>
        <v>0</v>
      </c>
      <c r="Z1854" s="4">
        <f t="shared" si="372"/>
        <v>2</v>
      </c>
      <c r="AA1854" s="4">
        <f t="shared" si="373"/>
        <v>2</v>
      </c>
      <c r="AC1854" s="4" t="str">
        <f t="shared" si="374"/>
        <v>D</v>
      </c>
      <c r="AD1854" s="4" t="str" cm="1">
        <f t="array" ref="AD1854">_xlfn._xlws.FILTER($W$16:$W$24,($X$16:$X$24=S1854)*($Z$16:$Z$24=AC1854))</f>
        <v>Z</v>
      </c>
      <c r="AE1854" s="4">
        <f t="shared" si="375"/>
        <v>3</v>
      </c>
      <c r="AF1854" s="4">
        <f t="shared" si="376"/>
        <v>3</v>
      </c>
      <c r="AG1854" s="4">
        <f t="shared" si="377"/>
        <v>6</v>
      </c>
    </row>
    <row r="1855" spans="18:33" x14ac:dyDescent="0.3">
      <c r="R1855" s="4" t="s">
        <v>47</v>
      </c>
      <c r="S1855" s="4" t="str">
        <f t="shared" si="366"/>
        <v>A</v>
      </c>
      <c r="T1855" s="4" t="str">
        <f t="shared" si="365"/>
        <v>Z</v>
      </c>
      <c r="U1855" s="4" t="str">
        <f t="shared" si="367"/>
        <v>Rock</v>
      </c>
      <c r="V1855" s="4" t="str">
        <f t="shared" si="368"/>
        <v>Scissor</v>
      </c>
      <c r="W1855" s="4" t="str">
        <f t="shared" si="369"/>
        <v>ZA</v>
      </c>
      <c r="X1855" s="4" t="str">
        <f t="shared" si="370"/>
        <v>L</v>
      </c>
      <c r="Y1855" s="4">
        <f t="shared" si="371"/>
        <v>0</v>
      </c>
      <c r="Z1855" s="4">
        <f t="shared" si="372"/>
        <v>3</v>
      </c>
      <c r="AA1855" s="4">
        <f t="shared" si="373"/>
        <v>3</v>
      </c>
      <c r="AC1855" s="4" t="str">
        <f t="shared" si="374"/>
        <v>W</v>
      </c>
      <c r="AD1855" s="4" t="str" cm="1">
        <f t="array" ref="AD1855">_xlfn._xlws.FILTER($W$16:$W$24,($X$16:$X$24=S1855)*($Z$16:$Z$24=AC1855))</f>
        <v>Y</v>
      </c>
      <c r="AE1855" s="4">
        <f t="shared" si="375"/>
        <v>6</v>
      </c>
      <c r="AF1855" s="4">
        <f t="shared" si="376"/>
        <v>2</v>
      </c>
      <c r="AG1855" s="4">
        <f t="shared" si="377"/>
        <v>8</v>
      </c>
    </row>
    <row r="1856" spans="18:33" x14ac:dyDescent="0.3">
      <c r="R1856" s="4" t="s">
        <v>42</v>
      </c>
      <c r="S1856" s="4" t="str">
        <f t="shared" si="366"/>
        <v>B</v>
      </c>
      <c r="T1856" s="4" t="str">
        <f t="shared" si="365"/>
        <v>Z</v>
      </c>
      <c r="U1856" s="4" t="str">
        <f t="shared" si="367"/>
        <v>Paper</v>
      </c>
      <c r="V1856" s="4" t="str">
        <f t="shared" si="368"/>
        <v>Scissor</v>
      </c>
      <c r="W1856" s="4" t="str">
        <f t="shared" si="369"/>
        <v>ZB</v>
      </c>
      <c r="X1856" s="4" t="str">
        <f t="shared" si="370"/>
        <v>W</v>
      </c>
      <c r="Y1856" s="4">
        <f t="shared" si="371"/>
        <v>6</v>
      </c>
      <c r="Z1856" s="4">
        <f t="shared" si="372"/>
        <v>3</v>
      </c>
      <c r="AA1856" s="4">
        <f t="shared" si="373"/>
        <v>9</v>
      </c>
      <c r="AC1856" s="4" t="str">
        <f t="shared" si="374"/>
        <v>W</v>
      </c>
      <c r="AD1856" s="4" t="str" cm="1">
        <f t="array" ref="AD1856">_xlfn._xlws.FILTER($W$16:$W$24,($X$16:$X$24=S1856)*($Z$16:$Z$24=AC1856))</f>
        <v>Z</v>
      </c>
      <c r="AE1856" s="4">
        <f t="shared" si="375"/>
        <v>6</v>
      </c>
      <c r="AF1856" s="4">
        <f t="shared" si="376"/>
        <v>3</v>
      </c>
      <c r="AG1856" s="4">
        <f t="shared" si="377"/>
        <v>9</v>
      </c>
    </row>
    <row r="1857" spans="18:33" x14ac:dyDescent="0.3">
      <c r="R1857" s="4" t="s">
        <v>43</v>
      </c>
      <c r="S1857" s="4" t="str">
        <f t="shared" si="366"/>
        <v>C</v>
      </c>
      <c r="T1857" s="4" t="str">
        <f t="shared" si="365"/>
        <v>Z</v>
      </c>
      <c r="U1857" s="4" t="str">
        <f t="shared" si="367"/>
        <v>Scissor</v>
      </c>
      <c r="V1857" s="4" t="str">
        <f t="shared" si="368"/>
        <v>Scissor</v>
      </c>
      <c r="W1857" s="4" t="str">
        <f t="shared" si="369"/>
        <v>ZC</v>
      </c>
      <c r="X1857" s="4" t="str">
        <f t="shared" si="370"/>
        <v>D</v>
      </c>
      <c r="Y1857" s="4">
        <f t="shared" si="371"/>
        <v>3</v>
      </c>
      <c r="Z1857" s="4">
        <f t="shared" si="372"/>
        <v>3</v>
      </c>
      <c r="AA1857" s="4">
        <f t="shared" si="373"/>
        <v>6</v>
      </c>
      <c r="AC1857" s="4" t="str">
        <f t="shared" si="374"/>
        <v>W</v>
      </c>
      <c r="AD1857" s="4" t="str" cm="1">
        <f t="array" ref="AD1857">_xlfn._xlws.FILTER($W$16:$W$24,($X$16:$X$24=S1857)*($Z$16:$Z$24=AC1857))</f>
        <v>X</v>
      </c>
      <c r="AE1857" s="4">
        <f t="shared" si="375"/>
        <v>6</v>
      </c>
      <c r="AF1857" s="4">
        <f t="shared" si="376"/>
        <v>1</v>
      </c>
      <c r="AG1857" s="4">
        <f t="shared" si="377"/>
        <v>7</v>
      </c>
    </row>
    <row r="1858" spans="18:33" x14ac:dyDescent="0.3">
      <c r="R1858" s="4" t="s">
        <v>43</v>
      </c>
      <c r="S1858" s="4" t="str">
        <f t="shared" si="366"/>
        <v>C</v>
      </c>
      <c r="T1858" s="4" t="str">
        <f t="shared" si="365"/>
        <v>Z</v>
      </c>
      <c r="U1858" s="4" t="str">
        <f t="shared" si="367"/>
        <v>Scissor</v>
      </c>
      <c r="V1858" s="4" t="str">
        <f t="shared" si="368"/>
        <v>Scissor</v>
      </c>
      <c r="W1858" s="4" t="str">
        <f t="shared" si="369"/>
        <v>ZC</v>
      </c>
      <c r="X1858" s="4" t="str">
        <f t="shared" si="370"/>
        <v>D</v>
      </c>
      <c r="Y1858" s="4">
        <f t="shared" si="371"/>
        <v>3</v>
      </c>
      <c r="Z1858" s="4">
        <f t="shared" si="372"/>
        <v>3</v>
      </c>
      <c r="AA1858" s="4">
        <f t="shared" si="373"/>
        <v>6</v>
      </c>
      <c r="AC1858" s="4" t="str">
        <f t="shared" si="374"/>
        <v>W</v>
      </c>
      <c r="AD1858" s="4" t="str" cm="1">
        <f t="array" ref="AD1858">_xlfn._xlws.FILTER($W$16:$W$24,($X$16:$X$24=S1858)*($Z$16:$Z$24=AC1858))</f>
        <v>X</v>
      </c>
      <c r="AE1858" s="4">
        <f t="shared" si="375"/>
        <v>6</v>
      </c>
      <c r="AF1858" s="4">
        <f t="shared" si="376"/>
        <v>1</v>
      </c>
      <c r="AG1858" s="4">
        <f t="shared" si="377"/>
        <v>7</v>
      </c>
    </row>
    <row r="1859" spans="18:33" x14ac:dyDescent="0.3">
      <c r="R1859" s="4" t="s">
        <v>42</v>
      </c>
      <c r="S1859" s="4" t="str">
        <f t="shared" si="366"/>
        <v>B</v>
      </c>
      <c r="T1859" s="4" t="str">
        <f t="shared" si="365"/>
        <v>Z</v>
      </c>
      <c r="U1859" s="4" t="str">
        <f t="shared" si="367"/>
        <v>Paper</v>
      </c>
      <c r="V1859" s="4" t="str">
        <f t="shared" si="368"/>
        <v>Scissor</v>
      </c>
      <c r="W1859" s="4" t="str">
        <f t="shared" si="369"/>
        <v>ZB</v>
      </c>
      <c r="X1859" s="4" t="str">
        <f t="shared" si="370"/>
        <v>W</v>
      </c>
      <c r="Y1859" s="4">
        <f t="shared" si="371"/>
        <v>6</v>
      </c>
      <c r="Z1859" s="4">
        <f t="shared" si="372"/>
        <v>3</v>
      </c>
      <c r="AA1859" s="4">
        <f t="shared" si="373"/>
        <v>9</v>
      </c>
      <c r="AC1859" s="4" t="str">
        <f t="shared" si="374"/>
        <v>W</v>
      </c>
      <c r="AD1859" s="4" t="str" cm="1">
        <f t="array" ref="AD1859">_xlfn._xlws.FILTER($W$16:$W$24,($X$16:$X$24=S1859)*($Z$16:$Z$24=AC1859))</f>
        <v>Z</v>
      </c>
      <c r="AE1859" s="4">
        <f t="shared" si="375"/>
        <v>6</v>
      </c>
      <c r="AF1859" s="4">
        <f t="shared" si="376"/>
        <v>3</v>
      </c>
      <c r="AG1859" s="4">
        <f t="shared" si="377"/>
        <v>9</v>
      </c>
    </row>
    <row r="1860" spans="18:33" x14ac:dyDescent="0.3">
      <c r="R1860" s="4" t="s">
        <v>45</v>
      </c>
      <c r="S1860" s="4" t="str">
        <f t="shared" si="366"/>
        <v>C</v>
      </c>
      <c r="T1860" s="4" t="str">
        <f t="shared" si="365"/>
        <v>Y</v>
      </c>
      <c r="U1860" s="4" t="str">
        <f t="shared" si="367"/>
        <v>Scissor</v>
      </c>
      <c r="V1860" s="4" t="str">
        <f t="shared" si="368"/>
        <v>Paper</v>
      </c>
      <c r="W1860" s="4" t="str">
        <f t="shared" si="369"/>
        <v>YC</v>
      </c>
      <c r="X1860" s="4" t="str">
        <f t="shared" si="370"/>
        <v>L</v>
      </c>
      <c r="Y1860" s="4">
        <f t="shared" si="371"/>
        <v>0</v>
      </c>
      <c r="Z1860" s="4">
        <f t="shared" si="372"/>
        <v>2</v>
      </c>
      <c r="AA1860" s="4">
        <f t="shared" si="373"/>
        <v>2</v>
      </c>
      <c r="AC1860" s="4" t="str">
        <f t="shared" si="374"/>
        <v>D</v>
      </c>
      <c r="AD1860" s="4" t="str" cm="1">
        <f t="array" ref="AD1860">_xlfn._xlws.FILTER($W$16:$W$24,($X$16:$X$24=S1860)*($Z$16:$Z$24=AC1860))</f>
        <v>Z</v>
      </c>
      <c r="AE1860" s="4">
        <f t="shared" si="375"/>
        <v>3</v>
      </c>
      <c r="AF1860" s="4">
        <f t="shared" si="376"/>
        <v>3</v>
      </c>
      <c r="AG1860" s="4">
        <f t="shared" si="377"/>
        <v>6</v>
      </c>
    </row>
    <row r="1861" spans="18:33" x14ac:dyDescent="0.3">
      <c r="R1861" s="4" t="s">
        <v>48</v>
      </c>
      <c r="S1861" s="4" t="str">
        <f t="shared" si="366"/>
        <v>C</v>
      </c>
      <c r="T1861" s="4" t="str">
        <f t="shared" si="365"/>
        <v>X</v>
      </c>
      <c r="U1861" s="4" t="str">
        <f t="shared" si="367"/>
        <v>Scissor</v>
      </c>
      <c r="V1861" s="4" t="str">
        <f t="shared" si="368"/>
        <v>Rock</v>
      </c>
      <c r="W1861" s="4" t="str">
        <f t="shared" si="369"/>
        <v>XC</v>
      </c>
      <c r="X1861" s="4" t="str">
        <f t="shared" si="370"/>
        <v>W</v>
      </c>
      <c r="Y1861" s="4">
        <f t="shared" si="371"/>
        <v>6</v>
      </c>
      <c r="Z1861" s="4">
        <f t="shared" si="372"/>
        <v>1</v>
      </c>
      <c r="AA1861" s="4">
        <f t="shared" si="373"/>
        <v>7</v>
      </c>
      <c r="AC1861" s="4" t="str">
        <f t="shared" si="374"/>
        <v>L</v>
      </c>
      <c r="AD1861" s="4" t="str" cm="1">
        <f t="array" ref="AD1861">_xlfn._xlws.FILTER($W$16:$W$24,($X$16:$X$24=S1861)*($Z$16:$Z$24=AC1861))</f>
        <v>Y</v>
      </c>
      <c r="AE1861" s="4">
        <f t="shared" si="375"/>
        <v>0</v>
      </c>
      <c r="AF1861" s="4">
        <f t="shared" si="376"/>
        <v>2</v>
      </c>
      <c r="AG1861" s="4">
        <f t="shared" si="377"/>
        <v>2</v>
      </c>
    </row>
    <row r="1862" spans="18:33" x14ac:dyDescent="0.3">
      <c r="R1862" s="4" t="s">
        <v>45</v>
      </c>
      <c r="S1862" s="4" t="str">
        <f t="shared" si="366"/>
        <v>C</v>
      </c>
      <c r="T1862" s="4" t="str">
        <f t="shared" si="365"/>
        <v>Y</v>
      </c>
      <c r="U1862" s="4" t="str">
        <f t="shared" si="367"/>
        <v>Scissor</v>
      </c>
      <c r="V1862" s="4" t="str">
        <f t="shared" si="368"/>
        <v>Paper</v>
      </c>
      <c r="W1862" s="4" t="str">
        <f t="shared" si="369"/>
        <v>YC</v>
      </c>
      <c r="X1862" s="4" t="str">
        <f t="shared" si="370"/>
        <v>L</v>
      </c>
      <c r="Y1862" s="4">
        <f t="shared" si="371"/>
        <v>0</v>
      </c>
      <c r="Z1862" s="4">
        <f t="shared" si="372"/>
        <v>2</v>
      </c>
      <c r="AA1862" s="4">
        <f t="shared" si="373"/>
        <v>2</v>
      </c>
      <c r="AC1862" s="4" t="str">
        <f t="shared" si="374"/>
        <v>D</v>
      </c>
      <c r="AD1862" s="4" t="str" cm="1">
        <f t="array" ref="AD1862">_xlfn._xlws.FILTER($W$16:$W$24,($X$16:$X$24=S1862)*($Z$16:$Z$24=AC1862))</f>
        <v>Z</v>
      </c>
      <c r="AE1862" s="4">
        <f t="shared" si="375"/>
        <v>3</v>
      </c>
      <c r="AF1862" s="4">
        <f t="shared" si="376"/>
        <v>3</v>
      </c>
      <c r="AG1862" s="4">
        <f t="shared" si="377"/>
        <v>6</v>
      </c>
    </row>
    <row r="1863" spans="18:33" x14ac:dyDescent="0.3">
      <c r="R1863" s="4" t="s">
        <v>45</v>
      </c>
      <c r="S1863" s="4" t="str">
        <f t="shared" si="366"/>
        <v>C</v>
      </c>
      <c r="T1863" s="4" t="str">
        <f t="shared" si="365"/>
        <v>Y</v>
      </c>
      <c r="U1863" s="4" t="str">
        <f t="shared" si="367"/>
        <v>Scissor</v>
      </c>
      <c r="V1863" s="4" t="str">
        <f t="shared" si="368"/>
        <v>Paper</v>
      </c>
      <c r="W1863" s="4" t="str">
        <f t="shared" si="369"/>
        <v>YC</v>
      </c>
      <c r="X1863" s="4" t="str">
        <f t="shared" si="370"/>
        <v>L</v>
      </c>
      <c r="Y1863" s="4">
        <f t="shared" si="371"/>
        <v>0</v>
      </c>
      <c r="Z1863" s="4">
        <f t="shared" si="372"/>
        <v>2</v>
      </c>
      <c r="AA1863" s="4">
        <f t="shared" si="373"/>
        <v>2</v>
      </c>
      <c r="AC1863" s="4" t="str">
        <f t="shared" si="374"/>
        <v>D</v>
      </c>
      <c r="AD1863" s="4" t="str" cm="1">
        <f t="array" ref="AD1863">_xlfn._xlws.FILTER($W$16:$W$24,($X$16:$X$24=S1863)*($Z$16:$Z$24=AC1863))</f>
        <v>Z</v>
      </c>
      <c r="AE1863" s="4">
        <f t="shared" si="375"/>
        <v>3</v>
      </c>
      <c r="AF1863" s="4">
        <f t="shared" si="376"/>
        <v>3</v>
      </c>
      <c r="AG1863" s="4">
        <f t="shared" si="377"/>
        <v>6</v>
      </c>
    </row>
    <row r="1864" spans="18:33" x14ac:dyDescent="0.3">
      <c r="R1864" s="4" t="s">
        <v>42</v>
      </c>
      <c r="S1864" s="4" t="str">
        <f t="shared" si="366"/>
        <v>B</v>
      </c>
      <c r="T1864" s="4" t="str">
        <f t="shared" si="365"/>
        <v>Z</v>
      </c>
      <c r="U1864" s="4" t="str">
        <f t="shared" si="367"/>
        <v>Paper</v>
      </c>
      <c r="V1864" s="4" t="str">
        <f t="shared" si="368"/>
        <v>Scissor</v>
      </c>
      <c r="W1864" s="4" t="str">
        <f t="shared" si="369"/>
        <v>ZB</v>
      </c>
      <c r="X1864" s="4" t="str">
        <f t="shared" si="370"/>
        <v>W</v>
      </c>
      <c r="Y1864" s="4">
        <f t="shared" si="371"/>
        <v>6</v>
      </c>
      <c r="Z1864" s="4">
        <f t="shared" si="372"/>
        <v>3</v>
      </c>
      <c r="AA1864" s="4">
        <f t="shared" si="373"/>
        <v>9</v>
      </c>
      <c r="AC1864" s="4" t="str">
        <f t="shared" si="374"/>
        <v>W</v>
      </c>
      <c r="AD1864" s="4" t="str" cm="1">
        <f t="array" ref="AD1864">_xlfn._xlws.FILTER($W$16:$W$24,($X$16:$X$24=S1864)*($Z$16:$Z$24=AC1864))</f>
        <v>Z</v>
      </c>
      <c r="AE1864" s="4">
        <f t="shared" si="375"/>
        <v>6</v>
      </c>
      <c r="AF1864" s="4">
        <f t="shared" si="376"/>
        <v>3</v>
      </c>
      <c r="AG1864" s="4">
        <f t="shared" si="377"/>
        <v>9</v>
      </c>
    </row>
    <row r="1865" spans="18:33" x14ac:dyDescent="0.3">
      <c r="R1865" s="4" t="s">
        <v>43</v>
      </c>
      <c r="S1865" s="4" t="str">
        <f t="shared" si="366"/>
        <v>C</v>
      </c>
      <c r="T1865" s="4" t="str">
        <f t="shared" si="365"/>
        <v>Z</v>
      </c>
      <c r="U1865" s="4" t="str">
        <f t="shared" si="367"/>
        <v>Scissor</v>
      </c>
      <c r="V1865" s="4" t="str">
        <f t="shared" si="368"/>
        <v>Scissor</v>
      </c>
      <c r="W1865" s="4" t="str">
        <f t="shared" si="369"/>
        <v>ZC</v>
      </c>
      <c r="X1865" s="4" t="str">
        <f t="shared" si="370"/>
        <v>D</v>
      </c>
      <c r="Y1865" s="4">
        <f t="shared" si="371"/>
        <v>3</v>
      </c>
      <c r="Z1865" s="4">
        <f t="shared" si="372"/>
        <v>3</v>
      </c>
      <c r="AA1865" s="4">
        <f t="shared" si="373"/>
        <v>6</v>
      </c>
      <c r="AC1865" s="4" t="str">
        <f t="shared" si="374"/>
        <v>W</v>
      </c>
      <c r="AD1865" s="4" t="str" cm="1">
        <f t="array" ref="AD1865">_xlfn._xlws.FILTER($W$16:$W$24,($X$16:$X$24=S1865)*($Z$16:$Z$24=AC1865))</f>
        <v>X</v>
      </c>
      <c r="AE1865" s="4">
        <f t="shared" si="375"/>
        <v>6</v>
      </c>
      <c r="AF1865" s="4">
        <f t="shared" si="376"/>
        <v>1</v>
      </c>
      <c r="AG1865" s="4">
        <f t="shared" si="377"/>
        <v>7</v>
      </c>
    </row>
    <row r="1866" spans="18:33" x14ac:dyDescent="0.3">
      <c r="R1866" s="4" t="s">
        <v>42</v>
      </c>
      <c r="S1866" s="4" t="str">
        <f t="shared" si="366"/>
        <v>B</v>
      </c>
      <c r="T1866" s="4" t="str">
        <f t="shared" si="365"/>
        <v>Z</v>
      </c>
      <c r="U1866" s="4" t="str">
        <f t="shared" si="367"/>
        <v>Paper</v>
      </c>
      <c r="V1866" s="4" t="str">
        <f t="shared" si="368"/>
        <v>Scissor</v>
      </c>
      <c r="W1866" s="4" t="str">
        <f t="shared" si="369"/>
        <v>ZB</v>
      </c>
      <c r="X1866" s="4" t="str">
        <f t="shared" si="370"/>
        <v>W</v>
      </c>
      <c r="Y1866" s="4">
        <f t="shared" si="371"/>
        <v>6</v>
      </c>
      <c r="Z1866" s="4">
        <f t="shared" si="372"/>
        <v>3</v>
      </c>
      <c r="AA1866" s="4">
        <f t="shared" si="373"/>
        <v>9</v>
      </c>
      <c r="AC1866" s="4" t="str">
        <f t="shared" si="374"/>
        <v>W</v>
      </c>
      <c r="AD1866" s="4" t="str" cm="1">
        <f t="array" ref="AD1866">_xlfn._xlws.FILTER($W$16:$W$24,($X$16:$X$24=S1866)*($Z$16:$Z$24=AC1866))</f>
        <v>Z</v>
      </c>
      <c r="AE1866" s="4">
        <f t="shared" si="375"/>
        <v>6</v>
      </c>
      <c r="AF1866" s="4">
        <f t="shared" si="376"/>
        <v>3</v>
      </c>
      <c r="AG1866" s="4">
        <f t="shared" si="377"/>
        <v>9</v>
      </c>
    </row>
    <row r="1867" spans="18:33" x14ac:dyDescent="0.3">
      <c r="R1867" s="4" t="s">
        <v>43</v>
      </c>
      <c r="S1867" s="4" t="str">
        <f t="shared" si="366"/>
        <v>C</v>
      </c>
      <c r="T1867" s="4" t="str">
        <f t="shared" si="365"/>
        <v>Z</v>
      </c>
      <c r="U1867" s="4" t="str">
        <f t="shared" si="367"/>
        <v>Scissor</v>
      </c>
      <c r="V1867" s="4" t="str">
        <f t="shared" si="368"/>
        <v>Scissor</v>
      </c>
      <c r="W1867" s="4" t="str">
        <f t="shared" si="369"/>
        <v>ZC</v>
      </c>
      <c r="X1867" s="4" t="str">
        <f t="shared" si="370"/>
        <v>D</v>
      </c>
      <c r="Y1867" s="4">
        <f t="shared" si="371"/>
        <v>3</v>
      </c>
      <c r="Z1867" s="4">
        <f t="shared" si="372"/>
        <v>3</v>
      </c>
      <c r="AA1867" s="4">
        <f t="shared" si="373"/>
        <v>6</v>
      </c>
      <c r="AC1867" s="4" t="str">
        <f t="shared" si="374"/>
        <v>W</v>
      </c>
      <c r="AD1867" s="4" t="str" cm="1">
        <f t="array" ref="AD1867">_xlfn._xlws.FILTER($W$16:$W$24,($X$16:$X$24=S1867)*($Z$16:$Z$24=AC1867))</f>
        <v>X</v>
      </c>
      <c r="AE1867" s="4">
        <f t="shared" si="375"/>
        <v>6</v>
      </c>
      <c r="AF1867" s="4">
        <f t="shared" si="376"/>
        <v>1</v>
      </c>
      <c r="AG1867" s="4">
        <f t="shared" si="377"/>
        <v>7</v>
      </c>
    </row>
    <row r="1868" spans="18:33" x14ac:dyDescent="0.3">
      <c r="R1868" s="4" t="s">
        <v>46</v>
      </c>
      <c r="S1868" s="4" t="str">
        <f t="shared" si="366"/>
        <v>A</v>
      </c>
      <c r="T1868" s="4" t="str">
        <f t="shared" si="365"/>
        <v>Y</v>
      </c>
      <c r="U1868" s="4" t="str">
        <f t="shared" si="367"/>
        <v>Rock</v>
      </c>
      <c r="V1868" s="4" t="str">
        <f t="shared" si="368"/>
        <v>Paper</v>
      </c>
      <c r="W1868" s="4" t="str">
        <f t="shared" si="369"/>
        <v>YA</v>
      </c>
      <c r="X1868" s="4" t="str">
        <f t="shared" si="370"/>
        <v>W</v>
      </c>
      <c r="Y1868" s="4">
        <f t="shared" si="371"/>
        <v>6</v>
      </c>
      <c r="Z1868" s="4">
        <f t="shared" si="372"/>
        <v>2</v>
      </c>
      <c r="AA1868" s="4">
        <f t="shared" si="373"/>
        <v>8</v>
      </c>
      <c r="AC1868" s="4" t="str">
        <f t="shared" si="374"/>
        <v>D</v>
      </c>
      <c r="AD1868" s="4" t="str" cm="1">
        <f t="array" ref="AD1868">_xlfn._xlws.FILTER($W$16:$W$24,($X$16:$X$24=S1868)*($Z$16:$Z$24=AC1868))</f>
        <v>X</v>
      </c>
      <c r="AE1868" s="4">
        <f t="shared" si="375"/>
        <v>3</v>
      </c>
      <c r="AF1868" s="4">
        <f t="shared" si="376"/>
        <v>1</v>
      </c>
      <c r="AG1868" s="4">
        <f t="shared" si="377"/>
        <v>4</v>
      </c>
    </row>
    <row r="1869" spans="18:33" x14ac:dyDescent="0.3">
      <c r="R1869" s="4" t="s">
        <v>46</v>
      </c>
      <c r="S1869" s="4" t="str">
        <f t="shared" si="366"/>
        <v>A</v>
      </c>
      <c r="T1869" s="4" t="str">
        <f t="shared" si="365"/>
        <v>Y</v>
      </c>
      <c r="U1869" s="4" t="str">
        <f t="shared" si="367"/>
        <v>Rock</v>
      </c>
      <c r="V1869" s="4" t="str">
        <f t="shared" si="368"/>
        <v>Paper</v>
      </c>
      <c r="W1869" s="4" t="str">
        <f t="shared" si="369"/>
        <v>YA</v>
      </c>
      <c r="X1869" s="4" t="str">
        <f t="shared" si="370"/>
        <v>W</v>
      </c>
      <c r="Y1869" s="4">
        <f t="shared" si="371"/>
        <v>6</v>
      </c>
      <c r="Z1869" s="4">
        <f t="shared" si="372"/>
        <v>2</v>
      </c>
      <c r="AA1869" s="4">
        <f t="shared" si="373"/>
        <v>8</v>
      </c>
      <c r="AC1869" s="4" t="str">
        <f t="shared" si="374"/>
        <v>D</v>
      </c>
      <c r="AD1869" s="4" t="str" cm="1">
        <f t="array" ref="AD1869">_xlfn._xlws.FILTER($W$16:$W$24,($X$16:$X$24=S1869)*($Z$16:$Z$24=AC1869))</f>
        <v>X</v>
      </c>
      <c r="AE1869" s="4">
        <f t="shared" si="375"/>
        <v>3</v>
      </c>
      <c r="AF1869" s="4">
        <f t="shared" si="376"/>
        <v>1</v>
      </c>
      <c r="AG1869" s="4">
        <f t="shared" si="377"/>
        <v>4</v>
      </c>
    </row>
    <row r="1870" spans="18:33" x14ac:dyDescent="0.3">
      <c r="R1870" s="4" t="s">
        <v>46</v>
      </c>
      <c r="S1870" s="4" t="str">
        <f t="shared" si="366"/>
        <v>A</v>
      </c>
      <c r="T1870" s="4" t="str">
        <f t="shared" si="365"/>
        <v>Y</v>
      </c>
      <c r="U1870" s="4" t="str">
        <f t="shared" si="367"/>
        <v>Rock</v>
      </c>
      <c r="V1870" s="4" t="str">
        <f t="shared" si="368"/>
        <v>Paper</v>
      </c>
      <c r="W1870" s="4" t="str">
        <f t="shared" si="369"/>
        <v>YA</v>
      </c>
      <c r="X1870" s="4" t="str">
        <f t="shared" si="370"/>
        <v>W</v>
      </c>
      <c r="Y1870" s="4">
        <f t="shared" si="371"/>
        <v>6</v>
      </c>
      <c r="Z1870" s="4">
        <f t="shared" si="372"/>
        <v>2</v>
      </c>
      <c r="AA1870" s="4">
        <f t="shared" si="373"/>
        <v>8</v>
      </c>
      <c r="AC1870" s="4" t="str">
        <f t="shared" si="374"/>
        <v>D</v>
      </c>
      <c r="AD1870" s="4" t="str" cm="1">
        <f t="array" ref="AD1870">_xlfn._xlws.FILTER($W$16:$W$24,($X$16:$X$24=S1870)*($Z$16:$Z$24=AC1870))</f>
        <v>X</v>
      </c>
      <c r="AE1870" s="4">
        <f t="shared" si="375"/>
        <v>3</v>
      </c>
      <c r="AF1870" s="4">
        <f t="shared" si="376"/>
        <v>1</v>
      </c>
      <c r="AG1870" s="4">
        <f t="shared" si="377"/>
        <v>4</v>
      </c>
    </row>
    <row r="1871" spans="18:33" x14ac:dyDescent="0.3">
      <c r="R1871" s="4" t="s">
        <v>42</v>
      </c>
      <c r="S1871" s="4" t="str">
        <f t="shared" si="366"/>
        <v>B</v>
      </c>
      <c r="T1871" s="4" t="str">
        <f t="shared" si="365"/>
        <v>Z</v>
      </c>
      <c r="U1871" s="4" t="str">
        <f t="shared" si="367"/>
        <v>Paper</v>
      </c>
      <c r="V1871" s="4" t="str">
        <f t="shared" si="368"/>
        <v>Scissor</v>
      </c>
      <c r="W1871" s="4" t="str">
        <f t="shared" si="369"/>
        <v>ZB</v>
      </c>
      <c r="X1871" s="4" t="str">
        <f t="shared" si="370"/>
        <v>W</v>
      </c>
      <c r="Y1871" s="4">
        <f t="shared" si="371"/>
        <v>6</v>
      </c>
      <c r="Z1871" s="4">
        <f t="shared" si="372"/>
        <v>3</v>
      </c>
      <c r="AA1871" s="4">
        <f t="shared" si="373"/>
        <v>9</v>
      </c>
      <c r="AC1871" s="4" t="str">
        <f t="shared" si="374"/>
        <v>W</v>
      </c>
      <c r="AD1871" s="4" t="str" cm="1">
        <f t="array" ref="AD1871">_xlfn._xlws.FILTER($W$16:$W$24,($X$16:$X$24=S1871)*($Z$16:$Z$24=AC1871))</f>
        <v>Z</v>
      </c>
      <c r="AE1871" s="4">
        <f t="shared" si="375"/>
        <v>6</v>
      </c>
      <c r="AF1871" s="4">
        <f t="shared" si="376"/>
        <v>3</v>
      </c>
      <c r="AG1871" s="4">
        <f t="shared" si="377"/>
        <v>9</v>
      </c>
    </row>
    <row r="1872" spans="18:33" x14ac:dyDescent="0.3">
      <c r="R1872" s="4" t="s">
        <v>43</v>
      </c>
      <c r="S1872" s="4" t="str">
        <f t="shared" si="366"/>
        <v>C</v>
      </c>
      <c r="T1872" s="4" t="str">
        <f t="shared" si="365"/>
        <v>Z</v>
      </c>
      <c r="U1872" s="4" t="str">
        <f t="shared" si="367"/>
        <v>Scissor</v>
      </c>
      <c r="V1872" s="4" t="str">
        <f t="shared" si="368"/>
        <v>Scissor</v>
      </c>
      <c r="W1872" s="4" t="str">
        <f t="shared" si="369"/>
        <v>ZC</v>
      </c>
      <c r="X1872" s="4" t="str">
        <f t="shared" si="370"/>
        <v>D</v>
      </c>
      <c r="Y1872" s="4">
        <f t="shared" si="371"/>
        <v>3</v>
      </c>
      <c r="Z1872" s="4">
        <f t="shared" si="372"/>
        <v>3</v>
      </c>
      <c r="AA1872" s="4">
        <f t="shared" si="373"/>
        <v>6</v>
      </c>
      <c r="AC1872" s="4" t="str">
        <f t="shared" si="374"/>
        <v>W</v>
      </c>
      <c r="AD1872" s="4" t="str" cm="1">
        <f t="array" ref="AD1872">_xlfn._xlws.FILTER($W$16:$W$24,($X$16:$X$24=S1872)*($Z$16:$Z$24=AC1872))</f>
        <v>X</v>
      </c>
      <c r="AE1872" s="4">
        <f t="shared" si="375"/>
        <v>6</v>
      </c>
      <c r="AF1872" s="4">
        <f t="shared" si="376"/>
        <v>1</v>
      </c>
      <c r="AG1872" s="4">
        <f t="shared" si="377"/>
        <v>7</v>
      </c>
    </row>
    <row r="1873" spans="18:33" x14ac:dyDescent="0.3">
      <c r="R1873" s="4" t="s">
        <v>47</v>
      </c>
      <c r="S1873" s="4" t="str">
        <f t="shared" si="366"/>
        <v>A</v>
      </c>
      <c r="T1873" s="4" t="str">
        <f t="shared" si="365"/>
        <v>Z</v>
      </c>
      <c r="U1873" s="4" t="str">
        <f t="shared" si="367"/>
        <v>Rock</v>
      </c>
      <c r="V1873" s="4" t="str">
        <f t="shared" si="368"/>
        <v>Scissor</v>
      </c>
      <c r="W1873" s="4" t="str">
        <f t="shared" si="369"/>
        <v>ZA</v>
      </c>
      <c r="X1873" s="4" t="str">
        <f t="shared" si="370"/>
        <v>L</v>
      </c>
      <c r="Y1873" s="4">
        <f t="shared" si="371"/>
        <v>0</v>
      </c>
      <c r="Z1873" s="4">
        <f t="shared" si="372"/>
        <v>3</v>
      </c>
      <c r="AA1873" s="4">
        <f t="shared" si="373"/>
        <v>3</v>
      </c>
      <c r="AC1873" s="4" t="str">
        <f t="shared" si="374"/>
        <v>W</v>
      </c>
      <c r="AD1873" s="4" t="str" cm="1">
        <f t="array" ref="AD1873">_xlfn._xlws.FILTER($W$16:$W$24,($X$16:$X$24=S1873)*($Z$16:$Z$24=AC1873))</f>
        <v>Y</v>
      </c>
      <c r="AE1873" s="4">
        <f t="shared" si="375"/>
        <v>6</v>
      </c>
      <c r="AF1873" s="4">
        <f t="shared" si="376"/>
        <v>2</v>
      </c>
      <c r="AG1873" s="4">
        <f t="shared" si="377"/>
        <v>8</v>
      </c>
    </row>
    <row r="1874" spans="18:33" x14ac:dyDescent="0.3">
      <c r="R1874" s="4" t="s">
        <v>43</v>
      </c>
      <c r="S1874" s="4" t="str">
        <f t="shared" si="366"/>
        <v>C</v>
      </c>
      <c r="T1874" s="4" t="str">
        <f t="shared" si="365"/>
        <v>Z</v>
      </c>
      <c r="U1874" s="4" t="str">
        <f t="shared" si="367"/>
        <v>Scissor</v>
      </c>
      <c r="V1874" s="4" t="str">
        <f t="shared" si="368"/>
        <v>Scissor</v>
      </c>
      <c r="W1874" s="4" t="str">
        <f t="shared" si="369"/>
        <v>ZC</v>
      </c>
      <c r="X1874" s="4" t="str">
        <f t="shared" si="370"/>
        <v>D</v>
      </c>
      <c r="Y1874" s="4">
        <f t="shared" si="371"/>
        <v>3</v>
      </c>
      <c r="Z1874" s="4">
        <f t="shared" si="372"/>
        <v>3</v>
      </c>
      <c r="AA1874" s="4">
        <f t="shared" si="373"/>
        <v>6</v>
      </c>
      <c r="AC1874" s="4" t="str">
        <f t="shared" si="374"/>
        <v>W</v>
      </c>
      <c r="AD1874" s="4" t="str" cm="1">
        <f t="array" ref="AD1874">_xlfn._xlws.FILTER($W$16:$W$24,($X$16:$X$24=S1874)*($Z$16:$Z$24=AC1874))</f>
        <v>X</v>
      </c>
      <c r="AE1874" s="4">
        <f t="shared" si="375"/>
        <v>6</v>
      </c>
      <c r="AF1874" s="4">
        <f t="shared" si="376"/>
        <v>1</v>
      </c>
      <c r="AG1874" s="4">
        <f t="shared" si="377"/>
        <v>7</v>
      </c>
    </row>
    <row r="1875" spans="18:33" x14ac:dyDescent="0.3">
      <c r="R1875" s="4" t="s">
        <v>45</v>
      </c>
      <c r="S1875" s="4" t="str">
        <f t="shared" si="366"/>
        <v>C</v>
      </c>
      <c r="T1875" s="4" t="str">
        <f t="shared" si="365"/>
        <v>Y</v>
      </c>
      <c r="U1875" s="4" t="str">
        <f t="shared" si="367"/>
        <v>Scissor</v>
      </c>
      <c r="V1875" s="4" t="str">
        <f t="shared" si="368"/>
        <v>Paper</v>
      </c>
      <c r="W1875" s="4" t="str">
        <f t="shared" si="369"/>
        <v>YC</v>
      </c>
      <c r="X1875" s="4" t="str">
        <f t="shared" si="370"/>
        <v>L</v>
      </c>
      <c r="Y1875" s="4">
        <f t="shared" si="371"/>
        <v>0</v>
      </c>
      <c r="Z1875" s="4">
        <f t="shared" si="372"/>
        <v>2</v>
      </c>
      <c r="AA1875" s="4">
        <f t="shared" si="373"/>
        <v>2</v>
      </c>
      <c r="AC1875" s="4" t="str">
        <f t="shared" si="374"/>
        <v>D</v>
      </c>
      <c r="AD1875" s="4" t="str" cm="1">
        <f t="array" ref="AD1875">_xlfn._xlws.FILTER($W$16:$W$24,($X$16:$X$24=S1875)*($Z$16:$Z$24=AC1875))</f>
        <v>Z</v>
      </c>
      <c r="AE1875" s="4">
        <f t="shared" si="375"/>
        <v>3</v>
      </c>
      <c r="AF1875" s="4">
        <f t="shared" si="376"/>
        <v>3</v>
      </c>
      <c r="AG1875" s="4">
        <f t="shared" si="377"/>
        <v>6</v>
      </c>
    </row>
    <row r="1876" spans="18:33" x14ac:dyDescent="0.3">
      <c r="R1876" s="4" t="s">
        <v>42</v>
      </c>
      <c r="S1876" s="4" t="str">
        <f t="shared" si="366"/>
        <v>B</v>
      </c>
      <c r="T1876" s="4" t="str">
        <f t="shared" si="365"/>
        <v>Z</v>
      </c>
      <c r="U1876" s="4" t="str">
        <f t="shared" si="367"/>
        <v>Paper</v>
      </c>
      <c r="V1876" s="4" t="str">
        <f t="shared" si="368"/>
        <v>Scissor</v>
      </c>
      <c r="W1876" s="4" t="str">
        <f t="shared" si="369"/>
        <v>ZB</v>
      </c>
      <c r="X1876" s="4" t="str">
        <f t="shared" si="370"/>
        <v>W</v>
      </c>
      <c r="Y1876" s="4">
        <f t="shared" si="371"/>
        <v>6</v>
      </c>
      <c r="Z1876" s="4">
        <f t="shared" si="372"/>
        <v>3</v>
      </c>
      <c r="AA1876" s="4">
        <f t="shared" si="373"/>
        <v>9</v>
      </c>
      <c r="AC1876" s="4" t="str">
        <f t="shared" si="374"/>
        <v>W</v>
      </c>
      <c r="AD1876" s="4" t="str" cm="1">
        <f t="array" ref="AD1876">_xlfn._xlws.FILTER($W$16:$W$24,($X$16:$X$24=S1876)*($Z$16:$Z$24=AC1876))</f>
        <v>Z</v>
      </c>
      <c r="AE1876" s="4">
        <f t="shared" si="375"/>
        <v>6</v>
      </c>
      <c r="AF1876" s="4">
        <f t="shared" si="376"/>
        <v>3</v>
      </c>
      <c r="AG1876" s="4">
        <f t="shared" si="377"/>
        <v>9</v>
      </c>
    </row>
    <row r="1877" spans="18:33" x14ac:dyDescent="0.3">
      <c r="R1877" s="4" t="s">
        <v>42</v>
      </c>
      <c r="S1877" s="4" t="str">
        <f t="shared" si="366"/>
        <v>B</v>
      </c>
      <c r="T1877" s="4" t="str">
        <f t="shared" si="365"/>
        <v>Z</v>
      </c>
      <c r="U1877" s="4" t="str">
        <f t="shared" si="367"/>
        <v>Paper</v>
      </c>
      <c r="V1877" s="4" t="str">
        <f t="shared" si="368"/>
        <v>Scissor</v>
      </c>
      <c r="W1877" s="4" t="str">
        <f t="shared" si="369"/>
        <v>ZB</v>
      </c>
      <c r="X1877" s="4" t="str">
        <f t="shared" si="370"/>
        <v>W</v>
      </c>
      <c r="Y1877" s="4">
        <f t="shared" si="371"/>
        <v>6</v>
      </c>
      <c r="Z1877" s="4">
        <f t="shared" si="372"/>
        <v>3</v>
      </c>
      <c r="AA1877" s="4">
        <f t="shared" si="373"/>
        <v>9</v>
      </c>
      <c r="AC1877" s="4" t="str">
        <f t="shared" si="374"/>
        <v>W</v>
      </c>
      <c r="AD1877" s="4" t="str" cm="1">
        <f t="array" ref="AD1877">_xlfn._xlws.FILTER($W$16:$W$24,($X$16:$X$24=S1877)*($Z$16:$Z$24=AC1877))</f>
        <v>Z</v>
      </c>
      <c r="AE1877" s="4">
        <f t="shared" si="375"/>
        <v>6</v>
      </c>
      <c r="AF1877" s="4">
        <f t="shared" si="376"/>
        <v>3</v>
      </c>
      <c r="AG1877" s="4">
        <f t="shared" si="377"/>
        <v>9</v>
      </c>
    </row>
    <row r="1878" spans="18:33" x14ac:dyDescent="0.3">
      <c r="R1878" s="4" t="s">
        <v>45</v>
      </c>
      <c r="S1878" s="4" t="str">
        <f t="shared" si="366"/>
        <v>C</v>
      </c>
      <c r="T1878" s="4" t="str">
        <f t="shared" si="365"/>
        <v>Y</v>
      </c>
      <c r="U1878" s="4" t="str">
        <f t="shared" si="367"/>
        <v>Scissor</v>
      </c>
      <c r="V1878" s="4" t="str">
        <f t="shared" si="368"/>
        <v>Paper</v>
      </c>
      <c r="W1878" s="4" t="str">
        <f t="shared" si="369"/>
        <v>YC</v>
      </c>
      <c r="X1878" s="4" t="str">
        <f t="shared" si="370"/>
        <v>L</v>
      </c>
      <c r="Y1878" s="4">
        <f t="shared" si="371"/>
        <v>0</v>
      </c>
      <c r="Z1878" s="4">
        <f t="shared" si="372"/>
        <v>2</v>
      </c>
      <c r="AA1878" s="4">
        <f t="shared" si="373"/>
        <v>2</v>
      </c>
      <c r="AC1878" s="4" t="str">
        <f t="shared" si="374"/>
        <v>D</v>
      </c>
      <c r="AD1878" s="4" t="str" cm="1">
        <f t="array" ref="AD1878">_xlfn._xlws.FILTER($W$16:$W$24,($X$16:$X$24=S1878)*($Z$16:$Z$24=AC1878))</f>
        <v>Z</v>
      </c>
      <c r="AE1878" s="4">
        <f t="shared" si="375"/>
        <v>3</v>
      </c>
      <c r="AF1878" s="4">
        <f t="shared" si="376"/>
        <v>3</v>
      </c>
      <c r="AG1878" s="4">
        <f t="shared" si="377"/>
        <v>6</v>
      </c>
    </row>
    <row r="1879" spans="18:33" x14ac:dyDescent="0.3">
      <c r="R1879" s="4" t="s">
        <v>43</v>
      </c>
      <c r="S1879" s="4" t="str">
        <f t="shared" si="366"/>
        <v>C</v>
      </c>
      <c r="T1879" s="4" t="str">
        <f t="shared" si="365"/>
        <v>Z</v>
      </c>
      <c r="U1879" s="4" t="str">
        <f t="shared" si="367"/>
        <v>Scissor</v>
      </c>
      <c r="V1879" s="4" t="str">
        <f t="shared" si="368"/>
        <v>Scissor</v>
      </c>
      <c r="W1879" s="4" t="str">
        <f t="shared" si="369"/>
        <v>ZC</v>
      </c>
      <c r="X1879" s="4" t="str">
        <f t="shared" si="370"/>
        <v>D</v>
      </c>
      <c r="Y1879" s="4">
        <f t="shared" si="371"/>
        <v>3</v>
      </c>
      <c r="Z1879" s="4">
        <f t="shared" si="372"/>
        <v>3</v>
      </c>
      <c r="AA1879" s="4">
        <f t="shared" si="373"/>
        <v>6</v>
      </c>
      <c r="AC1879" s="4" t="str">
        <f t="shared" si="374"/>
        <v>W</v>
      </c>
      <c r="AD1879" s="4" t="str" cm="1">
        <f t="array" ref="AD1879">_xlfn._xlws.FILTER($W$16:$W$24,($X$16:$X$24=S1879)*($Z$16:$Z$24=AC1879))</f>
        <v>X</v>
      </c>
      <c r="AE1879" s="4">
        <f t="shared" si="375"/>
        <v>6</v>
      </c>
      <c r="AF1879" s="4">
        <f t="shared" si="376"/>
        <v>1</v>
      </c>
      <c r="AG1879" s="4">
        <f t="shared" si="377"/>
        <v>7</v>
      </c>
    </row>
    <row r="1880" spans="18:33" x14ac:dyDescent="0.3">
      <c r="R1880" s="4" t="s">
        <v>43</v>
      </c>
      <c r="S1880" s="4" t="str">
        <f t="shared" si="366"/>
        <v>C</v>
      </c>
      <c r="T1880" s="4" t="str">
        <f t="shared" si="365"/>
        <v>Z</v>
      </c>
      <c r="U1880" s="4" t="str">
        <f t="shared" si="367"/>
        <v>Scissor</v>
      </c>
      <c r="V1880" s="4" t="str">
        <f t="shared" si="368"/>
        <v>Scissor</v>
      </c>
      <c r="W1880" s="4" t="str">
        <f t="shared" si="369"/>
        <v>ZC</v>
      </c>
      <c r="X1880" s="4" t="str">
        <f t="shared" si="370"/>
        <v>D</v>
      </c>
      <c r="Y1880" s="4">
        <f t="shared" si="371"/>
        <v>3</v>
      </c>
      <c r="Z1880" s="4">
        <f t="shared" si="372"/>
        <v>3</v>
      </c>
      <c r="AA1880" s="4">
        <f t="shared" si="373"/>
        <v>6</v>
      </c>
      <c r="AC1880" s="4" t="str">
        <f t="shared" si="374"/>
        <v>W</v>
      </c>
      <c r="AD1880" s="4" t="str" cm="1">
        <f t="array" ref="AD1880">_xlfn._xlws.FILTER($W$16:$W$24,($X$16:$X$24=S1880)*($Z$16:$Z$24=AC1880))</f>
        <v>X</v>
      </c>
      <c r="AE1880" s="4">
        <f t="shared" si="375"/>
        <v>6</v>
      </c>
      <c r="AF1880" s="4">
        <f t="shared" si="376"/>
        <v>1</v>
      </c>
      <c r="AG1880" s="4">
        <f t="shared" si="377"/>
        <v>7</v>
      </c>
    </row>
    <row r="1881" spans="18:33" x14ac:dyDescent="0.3">
      <c r="R1881" s="4" t="s">
        <v>46</v>
      </c>
      <c r="S1881" s="4" t="str">
        <f t="shared" si="366"/>
        <v>A</v>
      </c>
      <c r="T1881" s="4" t="str">
        <f t="shared" si="365"/>
        <v>Y</v>
      </c>
      <c r="U1881" s="4" t="str">
        <f t="shared" si="367"/>
        <v>Rock</v>
      </c>
      <c r="V1881" s="4" t="str">
        <f t="shared" si="368"/>
        <v>Paper</v>
      </c>
      <c r="W1881" s="4" t="str">
        <f t="shared" si="369"/>
        <v>YA</v>
      </c>
      <c r="X1881" s="4" t="str">
        <f t="shared" si="370"/>
        <v>W</v>
      </c>
      <c r="Y1881" s="4">
        <f t="shared" si="371"/>
        <v>6</v>
      </c>
      <c r="Z1881" s="4">
        <f t="shared" si="372"/>
        <v>2</v>
      </c>
      <c r="AA1881" s="4">
        <f t="shared" si="373"/>
        <v>8</v>
      </c>
      <c r="AC1881" s="4" t="str">
        <f t="shared" si="374"/>
        <v>D</v>
      </c>
      <c r="AD1881" s="4" t="str" cm="1">
        <f t="array" ref="AD1881">_xlfn._xlws.FILTER($W$16:$W$24,($X$16:$X$24=S1881)*($Z$16:$Z$24=AC1881))</f>
        <v>X</v>
      </c>
      <c r="AE1881" s="4">
        <f t="shared" si="375"/>
        <v>3</v>
      </c>
      <c r="AF1881" s="4">
        <f t="shared" si="376"/>
        <v>1</v>
      </c>
      <c r="AG1881" s="4">
        <f t="shared" si="377"/>
        <v>4</v>
      </c>
    </row>
    <row r="1882" spans="18:33" x14ac:dyDescent="0.3">
      <c r="R1882" s="4" t="s">
        <v>43</v>
      </c>
      <c r="S1882" s="4" t="str">
        <f t="shared" si="366"/>
        <v>C</v>
      </c>
      <c r="T1882" s="4" t="str">
        <f t="shared" si="365"/>
        <v>Z</v>
      </c>
      <c r="U1882" s="4" t="str">
        <f t="shared" si="367"/>
        <v>Scissor</v>
      </c>
      <c r="V1882" s="4" t="str">
        <f t="shared" si="368"/>
        <v>Scissor</v>
      </c>
      <c r="W1882" s="4" t="str">
        <f t="shared" si="369"/>
        <v>ZC</v>
      </c>
      <c r="X1882" s="4" t="str">
        <f t="shared" si="370"/>
        <v>D</v>
      </c>
      <c r="Y1882" s="4">
        <f t="shared" si="371"/>
        <v>3</v>
      </c>
      <c r="Z1882" s="4">
        <f t="shared" si="372"/>
        <v>3</v>
      </c>
      <c r="AA1882" s="4">
        <f t="shared" si="373"/>
        <v>6</v>
      </c>
      <c r="AC1882" s="4" t="str">
        <f t="shared" si="374"/>
        <v>W</v>
      </c>
      <c r="AD1882" s="4" t="str" cm="1">
        <f t="array" ref="AD1882">_xlfn._xlws.FILTER($W$16:$W$24,($X$16:$X$24=S1882)*($Z$16:$Z$24=AC1882))</f>
        <v>X</v>
      </c>
      <c r="AE1882" s="4">
        <f t="shared" si="375"/>
        <v>6</v>
      </c>
      <c r="AF1882" s="4">
        <f t="shared" si="376"/>
        <v>1</v>
      </c>
      <c r="AG1882" s="4">
        <f t="shared" si="377"/>
        <v>7</v>
      </c>
    </row>
    <row r="1883" spans="18:33" x14ac:dyDescent="0.3">
      <c r="R1883" s="4" t="s">
        <v>43</v>
      </c>
      <c r="S1883" s="4" t="str">
        <f t="shared" si="366"/>
        <v>C</v>
      </c>
      <c r="T1883" s="4" t="str">
        <f t="shared" si="365"/>
        <v>Z</v>
      </c>
      <c r="U1883" s="4" t="str">
        <f t="shared" si="367"/>
        <v>Scissor</v>
      </c>
      <c r="V1883" s="4" t="str">
        <f t="shared" si="368"/>
        <v>Scissor</v>
      </c>
      <c r="W1883" s="4" t="str">
        <f t="shared" si="369"/>
        <v>ZC</v>
      </c>
      <c r="X1883" s="4" t="str">
        <f t="shared" si="370"/>
        <v>D</v>
      </c>
      <c r="Y1883" s="4">
        <f t="shared" si="371"/>
        <v>3</v>
      </c>
      <c r="Z1883" s="4">
        <f t="shared" si="372"/>
        <v>3</v>
      </c>
      <c r="AA1883" s="4">
        <f t="shared" si="373"/>
        <v>6</v>
      </c>
      <c r="AC1883" s="4" t="str">
        <f t="shared" si="374"/>
        <v>W</v>
      </c>
      <c r="AD1883" s="4" t="str" cm="1">
        <f t="array" ref="AD1883">_xlfn._xlws.FILTER($W$16:$W$24,($X$16:$X$24=S1883)*($Z$16:$Z$24=AC1883))</f>
        <v>X</v>
      </c>
      <c r="AE1883" s="4">
        <f t="shared" si="375"/>
        <v>6</v>
      </c>
      <c r="AF1883" s="4">
        <f t="shared" si="376"/>
        <v>1</v>
      </c>
      <c r="AG1883" s="4">
        <f t="shared" si="377"/>
        <v>7</v>
      </c>
    </row>
    <row r="1884" spans="18:33" x14ac:dyDescent="0.3">
      <c r="R1884" s="4" t="s">
        <v>42</v>
      </c>
      <c r="S1884" s="4" t="str">
        <f t="shared" si="366"/>
        <v>B</v>
      </c>
      <c r="T1884" s="4" t="str">
        <f t="shared" si="365"/>
        <v>Z</v>
      </c>
      <c r="U1884" s="4" t="str">
        <f t="shared" si="367"/>
        <v>Paper</v>
      </c>
      <c r="V1884" s="4" t="str">
        <f t="shared" si="368"/>
        <v>Scissor</v>
      </c>
      <c r="W1884" s="4" t="str">
        <f t="shared" si="369"/>
        <v>ZB</v>
      </c>
      <c r="X1884" s="4" t="str">
        <f t="shared" si="370"/>
        <v>W</v>
      </c>
      <c r="Y1884" s="4">
        <f t="shared" si="371"/>
        <v>6</v>
      </c>
      <c r="Z1884" s="4">
        <f t="shared" si="372"/>
        <v>3</v>
      </c>
      <c r="AA1884" s="4">
        <f t="shared" si="373"/>
        <v>9</v>
      </c>
      <c r="AC1884" s="4" t="str">
        <f t="shared" si="374"/>
        <v>W</v>
      </c>
      <c r="AD1884" s="4" t="str" cm="1">
        <f t="array" ref="AD1884">_xlfn._xlws.FILTER($W$16:$W$24,($X$16:$X$24=S1884)*($Z$16:$Z$24=AC1884))</f>
        <v>Z</v>
      </c>
      <c r="AE1884" s="4">
        <f t="shared" si="375"/>
        <v>6</v>
      </c>
      <c r="AF1884" s="4">
        <f t="shared" si="376"/>
        <v>3</v>
      </c>
      <c r="AG1884" s="4">
        <f t="shared" si="377"/>
        <v>9</v>
      </c>
    </row>
    <row r="1885" spans="18:33" x14ac:dyDescent="0.3">
      <c r="R1885" s="4" t="s">
        <v>43</v>
      </c>
      <c r="S1885" s="4" t="str">
        <f t="shared" si="366"/>
        <v>C</v>
      </c>
      <c r="T1885" s="4" t="str">
        <f t="shared" si="365"/>
        <v>Z</v>
      </c>
      <c r="U1885" s="4" t="str">
        <f t="shared" si="367"/>
        <v>Scissor</v>
      </c>
      <c r="V1885" s="4" t="str">
        <f t="shared" si="368"/>
        <v>Scissor</v>
      </c>
      <c r="W1885" s="4" t="str">
        <f t="shared" si="369"/>
        <v>ZC</v>
      </c>
      <c r="X1885" s="4" t="str">
        <f t="shared" si="370"/>
        <v>D</v>
      </c>
      <c r="Y1885" s="4">
        <f t="shared" si="371"/>
        <v>3</v>
      </c>
      <c r="Z1885" s="4">
        <f t="shared" si="372"/>
        <v>3</v>
      </c>
      <c r="AA1885" s="4">
        <f t="shared" si="373"/>
        <v>6</v>
      </c>
      <c r="AC1885" s="4" t="str">
        <f t="shared" si="374"/>
        <v>W</v>
      </c>
      <c r="AD1885" s="4" t="str" cm="1">
        <f t="array" ref="AD1885">_xlfn._xlws.FILTER($W$16:$W$24,($X$16:$X$24=S1885)*($Z$16:$Z$24=AC1885))</f>
        <v>X</v>
      </c>
      <c r="AE1885" s="4">
        <f t="shared" si="375"/>
        <v>6</v>
      </c>
      <c r="AF1885" s="4">
        <f t="shared" si="376"/>
        <v>1</v>
      </c>
      <c r="AG1885" s="4">
        <f t="shared" si="377"/>
        <v>7</v>
      </c>
    </row>
    <row r="1886" spans="18:33" x14ac:dyDescent="0.3">
      <c r="R1886" s="4" t="s">
        <v>48</v>
      </c>
      <c r="S1886" s="4" t="str">
        <f t="shared" si="366"/>
        <v>C</v>
      </c>
      <c r="T1886" s="4" t="str">
        <f t="shared" si="365"/>
        <v>X</v>
      </c>
      <c r="U1886" s="4" t="str">
        <f t="shared" si="367"/>
        <v>Scissor</v>
      </c>
      <c r="V1886" s="4" t="str">
        <f t="shared" si="368"/>
        <v>Rock</v>
      </c>
      <c r="W1886" s="4" t="str">
        <f t="shared" si="369"/>
        <v>XC</v>
      </c>
      <c r="X1886" s="4" t="str">
        <f t="shared" si="370"/>
        <v>W</v>
      </c>
      <c r="Y1886" s="4">
        <f t="shared" si="371"/>
        <v>6</v>
      </c>
      <c r="Z1886" s="4">
        <f t="shared" si="372"/>
        <v>1</v>
      </c>
      <c r="AA1886" s="4">
        <f t="shared" si="373"/>
        <v>7</v>
      </c>
      <c r="AC1886" s="4" t="str">
        <f t="shared" si="374"/>
        <v>L</v>
      </c>
      <c r="AD1886" s="4" t="str" cm="1">
        <f t="array" ref="AD1886">_xlfn._xlws.FILTER($W$16:$W$24,($X$16:$X$24=S1886)*($Z$16:$Z$24=AC1886))</f>
        <v>Y</v>
      </c>
      <c r="AE1886" s="4">
        <f t="shared" si="375"/>
        <v>0</v>
      </c>
      <c r="AF1886" s="4">
        <f t="shared" si="376"/>
        <v>2</v>
      </c>
      <c r="AG1886" s="4">
        <f t="shared" si="377"/>
        <v>2</v>
      </c>
    </row>
    <row r="1887" spans="18:33" x14ac:dyDescent="0.3">
      <c r="R1887" s="4" t="s">
        <v>49</v>
      </c>
      <c r="S1887" s="4" t="str">
        <f t="shared" si="366"/>
        <v>A</v>
      </c>
      <c r="T1887" s="4" t="str">
        <f t="shared" ref="T1887:T1950" si="378">RIGHT(R1887,1)</f>
        <v>X</v>
      </c>
      <c r="U1887" s="4" t="str">
        <f t="shared" si="367"/>
        <v>Rock</v>
      </c>
      <c r="V1887" s="4" t="str">
        <f t="shared" si="368"/>
        <v>Rock</v>
      </c>
      <c r="W1887" s="4" t="str">
        <f t="shared" si="369"/>
        <v>XA</v>
      </c>
      <c r="X1887" s="4" t="str">
        <f t="shared" si="370"/>
        <v>D</v>
      </c>
      <c r="Y1887" s="4">
        <f t="shared" si="371"/>
        <v>3</v>
      </c>
      <c r="Z1887" s="4">
        <f t="shared" si="372"/>
        <v>1</v>
      </c>
      <c r="AA1887" s="4">
        <f t="shared" si="373"/>
        <v>4</v>
      </c>
      <c r="AC1887" s="4" t="str">
        <f t="shared" si="374"/>
        <v>L</v>
      </c>
      <c r="AD1887" s="4" t="str" cm="1">
        <f t="array" ref="AD1887">_xlfn._xlws.FILTER($W$16:$W$24,($X$16:$X$24=S1887)*($Z$16:$Z$24=AC1887))</f>
        <v>Z</v>
      </c>
      <c r="AE1887" s="4">
        <f t="shared" si="375"/>
        <v>0</v>
      </c>
      <c r="AF1887" s="4">
        <f t="shared" si="376"/>
        <v>3</v>
      </c>
      <c r="AG1887" s="4">
        <f t="shared" si="377"/>
        <v>3</v>
      </c>
    </row>
    <row r="1888" spans="18:33" x14ac:dyDescent="0.3">
      <c r="R1888" s="4" t="s">
        <v>46</v>
      </c>
      <c r="S1888" s="4" t="str">
        <f t="shared" ref="S1888:S1951" si="379">MID(R1888,1,1)</f>
        <v>A</v>
      </c>
      <c r="T1888" s="4" t="str">
        <f t="shared" si="378"/>
        <v>Y</v>
      </c>
      <c r="U1888" s="4" t="str">
        <f t="shared" ref="U1888:U1951" si="380">VLOOKUP(S1888,$R$15:$T$17,2,FALSE)</f>
        <v>Rock</v>
      </c>
      <c r="V1888" s="4" t="str">
        <f t="shared" ref="V1888:V1951" si="381">_xlfn.XLOOKUP(T1888,$T$15:$T$17,$S$15:$S$17)</f>
        <v>Paper</v>
      </c>
      <c r="W1888" s="4" t="str">
        <f t="shared" ref="W1888:W1951" si="382">_xlfn.CONCAT(T1888,S1888)</f>
        <v>YA</v>
      </c>
      <c r="X1888" s="4" t="str">
        <f t="shared" ref="X1888:X1951" si="383">_xlfn.XLOOKUP(W1888,$Y$16:$Y$24,$Z$16:$Z$24)</f>
        <v>W</v>
      </c>
      <c r="Y1888" s="4">
        <f t="shared" ref="Y1888:Y1951" si="384">_xlfn.XLOOKUP(X1888,$R$8:$R$10,$S$8:$S$10)</f>
        <v>6</v>
      </c>
      <c r="Z1888" s="4">
        <f t="shared" ref="Z1888:Z1951" si="385">_xlfn.XLOOKUP(V1888,$R$20:$R$22,$S$20:$S$22)</f>
        <v>2</v>
      </c>
      <c r="AA1888" s="4">
        <f t="shared" ref="AA1888:AA1951" si="386">SUM(Y1888:Z1888)</f>
        <v>8</v>
      </c>
      <c r="AC1888" s="4" t="str">
        <f t="shared" ref="AC1888:AC1951" si="387">VLOOKUP(T1888,$AC$16:$AD$18,2,FALSE)</f>
        <v>D</v>
      </c>
      <c r="AD1888" s="4" t="str" cm="1">
        <f t="array" ref="AD1888">_xlfn._xlws.FILTER($W$16:$W$24,($X$16:$X$24=S1888)*($Z$16:$Z$24=AC1888))</f>
        <v>X</v>
      </c>
      <c r="AE1888" s="4">
        <f t="shared" ref="AE1888:AE1951" si="388">_xlfn.XLOOKUP(AC1888,$R$8:$R$10,$S$8:$S$10)</f>
        <v>3</v>
      </c>
      <c r="AF1888" s="4">
        <f t="shared" ref="AF1888:AF1951" si="389">_xlfn.XLOOKUP(AD1888,$T$20:$T$22,$S$20:$S$22)</f>
        <v>1</v>
      </c>
      <c r="AG1888" s="4">
        <f t="shared" ref="AG1888:AG1951" si="390">SUM(AE1888:AF1888)</f>
        <v>4</v>
      </c>
    </row>
    <row r="1889" spans="18:33" x14ac:dyDescent="0.3">
      <c r="R1889" s="4" t="s">
        <v>46</v>
      </c>
      <c r="S1889" s="4" t="str">
        <f t="shared" si="379"/>
        <v>A</v>
      </c>
      <c r="T1889" s="4" t="str">
        <f t="shared" si="378"/>
        <v>Y</v>
      </c>
      <c r="U1889" s="4" t="str">
        <f t="shared" si="380"/>
        <v>Rock</v>
      </c>
      <c r="V1889" s="4" t="str">
        <f t="shared" si="381"/>
        <v>Paper</v>
      </c>
      <c r="W1889" s="4" t="str">
        <f t="shared" si="382"/>
        <v>YA</v>
      </c>
      <c r="X1889" s="4" t="str">
        <f t="shared" si="383"/>
        <v>W</v>
      </c>
      <c r="Y1889" s="4">
        <f t="shared" si="384"/>
        <v>6</v>
      </c>
      <c r="Z1889" s="4">
        <f t="shared" si="385"/>
        <v>2</v>
      </c>
      <c r="AA1889" s="4">
        <f t="shared" si="386"/>
        <v>8</v>
      </c>
      <c r="AC1889" s="4" t="str">
        <f t="shared" si="387"/>
        <v>D</v>
      </c>
      <c r="AD1889" s="4" t="str" cm="1">
        <f t="array" ref="AD1889">_xlfn._xlws.FILTER($W$16:$W$24,($X$16:$X$24=S1889)*($Z$16:$Z$24=AC1889))</f>
        <v>X</v>
      </c>
      <c r="AE1889" s="4">
        <f t="shared" si="388"/>
        <v>3</v>
      </c>
      <c r="AF1889" s="4">
        <f t="shared" si="389"/>
        <v>1</v>
      </c>
      <c r="AG1889" s="4">
        <f t="shared" si="390"/>
        <v>4</v>
      </c>
    </row>
    <row r="1890" spans="18:33" x14ac:dyDescent="0.3">
      <c r="R1890" s="4" t="s">
        <v>42</v>
      </c>
      <c r="S1890" s="4" t="str">
        <f t="shared" si="379"/>
        <v>B</v>
      </c>
      <c r="T1890" s="4" t="str">
        <f t="shared" si="378"/>
        <v>Z</v>
      </c>
      <c r="U1890" s="4" t="str">
        <f t="shared" si="380"/>
        <v>Paper</v>
      </c>
      <c r="V1890" s="4" t="str">
        <f t="shared" si="381"/>
        <v>Scissor</v>
      </c>
      <c r="W1890" s="4" t="str">
        <f t="shared" si="382"/>
        <v>ZB</v>
      </c>
      <c r="X1890" s="4" t="str">
        <f t="shared" si="383"/>
        <v>W</v>
      </c>
      <c r="Y1890" s="4">
        <f t="shared" si="384"/>
        <v>6</v>
      </c>
      <c r="Z1890" s="4">
        <f t="shared" si="385"/>
        <v>3</v>
      </c>
      <c r="AA1890" s="4">
        <f t="shared" si="386"/>
        <v>9</v>
      </c>
      <c r="AC1890" s="4" t="str">
        <f t="shared" si="387"/>
        <v>W</v>
      </c>
      <c r="AD1890" s="4" t="str" cm="1">
        <f t="array" ref="AD1890">_xlfn._xlws.FILTER($W$16:$W$24,($X$16:$X$24=S1890)*($Z$16:$Z$24=AC1890))</f>
        <v>Z</v>
      </c>
      <c r="AE1890" s="4">
        <f t="shared" si="388"/>
        <v>6</v>
      </c>
      <c r="AF1890" s="4">
        <f t="shared" si="389"/>
        <v>3</v>
      </c>
      <c r="AG1890" s="4">
        <f t="shared" si="390"/>
        <v>9</v>
      </c>
    </row>
    <row r="1891" spans="18:33" x14ac:dyDescent="0.3">
      <c r="R1891" s="4" t="s">
        <v>43</v>
      </c>
      <c r="S1891" s="4" t="str">
        <f t="shared" si="379"/>
        <v>C</v>
      </c>
      <c r="T1891" s="4" t="str">
        <f t="shared" si="378"/>
        <v>Z</v>
      </c>
      <c r="U1891" s="4" t="str">
        <f t="shared" si="380"/>
        <v>Scissor</v>
      </c>
      <c r="V1891" s="4" t="str">
        <f t="shared" si="381"/>
        <v>Scissor</v>
      </c>
      <c r="W1891" s="4" t="str">
        <f t="shared" si="382"/>
        <v>ZC</v>
      </c>
      <c r="X1891" s="4" t="str">
        <f t="shared" si="383"/>
        <v>D</v>
      </c>
      <c r="Y1891" s="4">
        <f t="shared" si="384"/>
        <v>3</v>
      </c>
      <c r="Z1891" s="4">
        <f t="shared" si="385"/>
        <v>3</v>
      </c>
      <c r="AA1891" s="4">
        <f t="shared" si="386"/>
        <v>6</v>
      </c>
      <c r="AC1891" s="4" t="str">
        <f t="shared" si="387"/>
        <v>W</v>
      </c>
      <c r="AD1891" s="4" t="str" cm="1">
        <f t="array" ref="AD1891">_xlfn._xlws.FILTER($W$16:$W$24,($X$16:$X$24=S1891)*($Z$16:$Z$24=AC1891))</f>
        <v>X</v>
      </c>
      <c r="AE1891" s="4">
        <f t="shared" si="388"/>
        <v>6</v>
      </c>
      <c r="AF1891" s="4">
        <f t="shared" si="389"/>
        <v>1</v>
      </c>
      <c r="AG1891" s="4">
        <f t="shared" si="390"/>
        <v>7</v>
      </c>
    </row>
    <row r="1892" spans="18:33" x14ac:dyDescent="0.3">
      <c r="R1892" s="4" t="s">
        <v>44</v>
      </c>
      <c r="S1892" s="4" t="str">
        <f t="shared" si="379"/>
        <v>B</v>
      </c>
      <c r="T1892" s="4" t="str">
        <f t="shared" si="378"/>
        <v>X</v>
      </c>
      <c r="U1892" s="4" t="str">
        <f t="shared" si="380"/>
        <v>Paper</v>
      </c>
      <c r="V1892" s="4" t="str">
        <f t="shared" si="381"/>
        <v>Rock</v>
      </c>
      <c r="W1892" s="4" t="str">
        <f t="shared" si="382"/>
        <v>XB</v>
      </c>
      <c r="X1892" s="4" t="str">
        <f t="shared" si="383"/>
        <v>L</v>
      </c>
      <c r="Y1892" s="4">
        <f t="shared" si="384"/>
        <v>0</v>
      </c>
      <c r="Z1892" s="4">
        <f t="shared" si="385"/>
        <v>1</v>
      </c>
      <c r="AA1892" s="4">
        <f t="shared" si="386"/>
        <v>1</v>
      </c>
      <c r="AC1892" s="4" t="str">
        <f t="shared" si="387"/>
        <v>L</v>
      </c>
      <c r="AD1892" s="4" t="str" cm="1">
        <f t="array" ref="AD1892">_xlfn._xlws.FILTER($W$16:$W$24,($X$16:$X$24=S1892)*($Z$16:$Z$24=AC1892))</f>
        <v>X</v>
      </c>
      <c r="AE1892" s="4">
        <f t="shared" si="388"/>
        <v>0</v>
      </c>
      <c r="AF1892" s="4">
        <f t="shared" si="389"/>
        <v>1</v>
      </c>
      <c r="AG1892" s="4">
        <f t="shared" si="390"/>
        <v>1</v>
      </c>
    </row>
    <row r="1893" spans="18:33" x14ac:dyDescent="0.3">
      <c r="R1893" s="4" t="s">
        <v>46</v>
      </c>
      <c r="S1893" s="4" t="str">
        <f t="shared" si="379"/>
        <v>A</v>
      </c>
      <c r="T1893" s="4" t="str">
        <f t="shared" si="378"/>
        <v>Y</v>
      </c>
      <c r="U1893" s="4" t="str">
        <f t="shared" si="380"/>
        <v>Rock</v>
      </c>
      <c r="V1893" s="4" t="str">
        <f t="shared" si="381"/>
        <v>Paper</v>
      </c>
      <c r="W1893" s="4" t="str">
        <f t="shared" si="382"/>
        <v>YA</v>
      </c>
      <c r="X1893" s="4" t="str">
        <f t="shared" si="383"/>
        <v>W</v>
      </c>
      <c r="Y1893" s="4">
        <f t="shared" si="384"/>
        <v>6</v>
      </c>
      <c r="Z1893" s="4">
        <f t="shared" si="385"/>
        <v>2</v>
      </c>
      <c r="AA1893" s="4">
        <f t="shared" si="386"/>
        <v>8</v>
      </c>
      <c r="AC1893" s="4" t="str">
        <f t="shared" si="387"/>
        <v>D</v>
      </c>
      <c r="AD1893" s="4" t="str" cm="1">
        <f t="array" ref="AD1893">_xlfn._xlws.FILTER($W$16:$W$24,($X$16:$X$24=S1893)*($Z$16:$Z$24=AC1893))</f>
        <v>X</v>
      </c>
      <c r="AE1893" s="4">
        <f t="shared" si="388"/>
        <v>3</v>
      </c>
      <c r="AF1893" s="4">
        <f t="shared" si="389"/>
        <v>1</v>
      </c>
      <c r="AG1893" s="4">
        <f t="shared" si="390"/>
        <v>4</v>
      </c>
    </row>
    <row r="1894" spans="18:33" x14ac:dyDescent="0.3">
      <c r="R1894" s="4" t="s">
        <v>42</v>
      </c>
      <c r="S1894" s="4" t="str">
        <f t="shared" si="379"/>
        <v>B</v>
      </c>
      <c r="T1894" s="4" t="str">
        <f t="shared" si="378"/>
        <v>Z</v>
      </c>
      <c r="U1894" s="4" t="str">
        <f t="shared" si="380"/>
        <v>Paper</v>
      </c>
      <c r="V1894" s="4" t="str">
        <f t="shared" si="381"/>
        <v>Scissor</v>
      </c>
      <c r="W1894" s="4" t="str">
        <f t="shared" si="382"/>
        <v>ZB</v>
      </c>
      <c r="X1894" s="4" t="str">
        <f t="shared" si="383"/>
        <v>W</v>
      </c>
      <c r="Y1894" s="4">
        <f t="shared" si="384"/>
        <v>6</v>
      </c>
      <c r="Z1894" s="4">
        <f t="shared" si="385"/>
        <v>3</v>
      </c>
      <c r="AA1894" s="4">
        <f t="shared" si="386"/>
        <v>9</v>
      </c>
      <c r="AC1894" s="4" t="str">
        <f t="shared" si="387"/>
        <v>W</v>
      </c>
      <c r="AD1894" s="4" t="str" cm="1">
        <f t="array" ref="AD1894">_xlfn._xlws.FILTER($W$16:$W$24,($X$16:$X$24=S1894)*($Z$16:$Z$24=AC1894))</f>
        <v>Z</v>
      </c>
      <c r="AE1894" s="4">
        <f t="shared" si="388"/>
        <v>6</v>
      </c>
      <c r="AF1894" s="4">
        <f t="shared" si="389"/>
        <v>3</v>
      </c>
      <c r="AG1894" s="4">
        <f t="shared" si="390"/>
        <v>9</v>
      </c>
    </row>
    <row r="1895" spans="18:33" x14ac:dyDescent="0.3">
      <c r="R1895" s="4" t="s">
        <v>43</v>
      </c>
      <c r="S1895" s="4" t="str">
        <f t="shared" si="379"/>
        <v>C</v>
      </c>
      <c r="T1895" s="4" t="str">
        <f t="shared" si="378"/>
        <v>Z</v>
      </c>
      <c r="U1895" s="4" t="str">
        <f t="shared" si="380"/>
        <v>Scissor</v>
      </c>
      <c r="V1895" s="4" t="str">
        <f t="shared" si="381"/>
        <v>Scissor</v>
      </c>
      <c r="W1895" s="4" t="str">
        <f t="shared" si="382"/>
        <v>ZC</v>
      </c>
      <c r="X1895" s="4" t="str">
        <f t="shared" si="383"/>
        <v>D</v>
      </c>
      <c r="Y1895" s="4">
        <f t="shared" si="384"/>
        <v>3</v>
      </c>
      <c r="Z1895" s="4">
        <f t="shared" si="385"/>
        <v>3</v>
      </c>
      <c r="AA1895" s="4">
        <f t="shared" si="386"/>
        <v>6</v>
      </c>
      <c r="AC1895" s="4" t="str">
        <f t="shared" si="387"/>
        <v>W</v>
      </c>
      <c r="AD1895" s="4" t="str" cm="1">
        <f t="array" ref="AD1895">_xlfn._xlws.FILTER($W$16:$W$24,($X$16:$X$24=S1895)*($Z$16:$Z$24=AC1895))</f>
        <v>X</v>
      </c>
      <c r="AE1895" s="4">
        <f t="shared" si="388"/>
        <v>6</v>
      </c>
      <c r="AF1895" s="4">
        <f t="shared" si="389"/>
        <v>1</v>
      </c>
      <c r="AG1895" s="4">
        <f t="shared" si="390"/>
        <v>7</v>
      </c>
    </row>
    <row r="1896" spans="18:33" x14ac:dyDescent="0.3">
      <c r="R1896" s="4" t="s">
        <v>43</v>
      </c>
      <c r="S1896" s="4" t="str">
        <f t="shared" si="379"/>
        <v>C</v>
      </c>
      <c r="T1896" s="4" t="str">
        <f t="shared" si="378"/>
        <v>Z</v>
      </c>
      <c r="U1896" s="4" t="str">
        <f t="shared" si="380"/>
        <v>Scissor</v>
      </c>
      <c r="V1896" s="4" t="str">
        <f t="shared" si="381"/>
        <v>Scissor</v>
      </c>
      <c r="W1896" s="4" t="str">
        <f t="shared" si="382"/>
        <v>ZC</v>
      </c>
      <c r="X1896" s="4" t="str">
        <f t="shared" si="383"/>
        <v>D</v>
      </c>
      <c r="Y1896" s="4">
        <f t="shared" si="384"/>
        <v>3</v>
      </c>
      <c r="Z1896" s="4">
        <f t="shared" si="385"/>
        <v>3</v>
      </c>
      <c r="AA1896" s="4">
        <f t="shared" si="386"/>
        <v>6</v>
      </c>
      <c r="AC1896" s="4" t="str">
        <f t="shared" si="387"/>
        <v>W</v>
      </c>
      <c r="AD1896" s="4" t="str" cm="1">
        <f t="array" ref="AD1896">_xlfn._xlws.FILTER($W$16:$W$24,($X$16:$X$24=S1896)*($Z$16:$Z$24=AC1896))</f>
        <v>X</v>
      </c>
      <c r="AE1896" s="4">
        <f t="shared" si="388"/>
        <v>6</v>
      </c>
      <c r="AF1896" s="4">
        <f t="shared" si="389"/>
        <v>1</v>
      </c>
      <c r="AG1896" s="4">
        <f t="shared" si="390"/>
        <v>7</v>
      </c>
    </row>
    <row r="1897" spans="18:33" x14ac:dyDescent="0.3">
      <c r="R1897" s="4" t="s">
        <v>42</v>
      </c>
      <c r="S1897" s="4" t="str">
        <f t="shared" si="379"/>
        <v>B</v>
      </c>
      <c r="T1897" s="4" t="str">
        <f t="shared" si="378"/>
        <v>Z</v>
      </c>
      <c r="U1897" s="4" t="str">
        <f t="shared" si="380"/>
        <v>Paper</v>
      </c>
      <c r="V1897" s="4" t="str">
        <f t="shared" si="381"/>
        <v>Scissor</v>
      </c>
      <c r="W1897" s="4" t="str">
        <f t="shared" si="382"/>
        <v>ZB</v>
      </c>
      <c r="X1897" s="4" t="str">
        <f t="shared" si="383"/>
        <v>W</v>
      </c>
      <c r="Y1897" s="4">
        <f t="shared" si="384"/>
        <v>6</v>
      </c>
      <c r="Z1897" s="4">
        <f t="shared" si="385"/>
        <v>3</v>
      </c>
      <c r="AA1897" s="4">
        <f t="shared" si="386"/>
        <v>9</v>
      </c>
      <c r="AC1897" s="4" t="str">
        <f t="shared" si="387"/>
        <v>W</v>
      </c>
      <c r="AD1897" s="4" t="str" cm="1">
        <f t="array" ref="AD1897">_xlfn._xlws.FILTER($W$16:$W$24,($X$16:$X$24=S1897)*($Z$16:$Z$24=AC1897))</f>
        <v>Z</v>
      </c>
      <c r="AE1897" s="4">
        <f t="shared" si="388"/>
        <v>6</v>
      </c>
      <c r="AF1897" s="4">
        <f t="shared" si="389"/>
        <v>3</v>
      </c>
      <c r="AG1897" s="4">
        <f t="shared" si="390"/>
        <v>9</v>
      </c>
    </row>
    <row r="1898" spans="18:33" x14ac:dyDescent="0.3">
      <c r="R1898" s="4" t="s">
        <v>46</v>
      </c>
      <c r="S1898" s="4" t="str">
        <f t="shared" si="379"/>
        <v>A</v>
      </c>
      <c r="T1898" s="4" t="str">
        <f t="shared" si="378"/>
        <v>Y</v>
      </c>
      <c r="U1898" s="4" t="str">
        <f t="shared" si="380"/>
        <v>Rock</v>
      </c>
      <c r="V1898" s="4" t="str">
        <f t="shared" si="381"/>
        <v>Paper</v>
      </c>
      <c r="W1898" s="4" t="str">
        <f t="shared" si="382"/>
        <v>YA</v>
      </c>
      <c r="X1898" s="4" t="str">
        <f t="shared" si="383"/>
        <v>W</v>
      </c>
      <c r="Y1898" s="4">
        <f t="shared" si="384"/>
        <v>6</v>
      </c>
      <c r="Z1898" s="4">
        <f t="shared" si="385"/>
        <v>2</v>
      </c>
      <c r="AA1898" s="4">
        <f t="shared" si="386"/>
        <v>8</v>
      </c>
      <c r="AC1898" s="4" t="str">
        <f t="shared" si="387"/>
        <v>D</v>
      </c>
      <c r="AD1898" s="4" t="str" cm="1">
        <f t="array" ref="AD1898">_xlfn._xlws.FILTER($W$16:$W$24,($X$16:$X$24=S1898)*($Z$16:$Z$24=AC1898))</f>
        <v>X</v>
      </c>
      <c r="AE1898" s="4">
        <f t="shared" si="388"/>
        <v>3</v>
      </c>
      <c r="AF1898" s="4">
        <f t="shared" si="389"/>
        <v>1</v>
      </c>
      <c r="AG1898" s="4">
        <f t="shared" si="390"/>
        <v>4</v>
      </c>
    </row>
    <row r="1899" spans="18:33" x14ac:dyDescent="0.3">
      <c r="R1899" s="4" t="s">
        <v>43</v>
      </c>
      <c r="S1899" s="4" t="str">
        <f t="shared" si="379"/>
        <v>C</v>
      </c>
      <c r="T1899" s="4" t="str">
        <f t="shared" si="378"/>
        <v>Z</v>
      </c>
      <c r="U1899" s="4" t="str">
        <f t="shared" si="380"/>
        <v>Scissor</v>
      </c>
      <c r="V1899" s="4" t="str">
        <f t="shared" si="381"/>
        <v>Scissor</v>
      </c>
      <c r="W1899" s="4" t="str">
        <f t="shared" si="382"/>
        <v>ZC</v>
      </c>
      <c r="X1899" s="4" t="str">
        <f t="shared" si="383"/>
        <v>D</v>
      </c>
      <c r="Y1899" s="4">
        <f t="shared" si="384"/>
        <v>3</v>
      </c>
      <c r="Z1899" s="4">
        <f t="shared" si="385"/>
        <v>3</v>
      </c>
      <c r="AA1899" s="4">
        <f t="shared" si="386"/>
        <v>6</v>
      </c>
      <c r="AC1899" s="4" t="str">
        <f t="shared" si="387"/>
        <v>W</v>
      </c>
      <c r="AD1899" s="4" t="str" cm="1">
        <f t="array" ref="AD1899">_xlfn._xlws.FILTER($W$16:$W$24,($X$16:$X$24=S1899)*($Z$16:$Z$24=AC1899))</f>
        <v>X</v>
      </c>
      <c r="AE1899" s="4">
        <f t="shared" si="388"/>
        <v>6</v>
      </c>
      <c r="AF1899" s="4">
        <f t="shared" si="389"/>
        <v>1</v>
      </c>
      <c r="AG1899" s="4">
        <f t="shared" si="390"/>
        <v>7</v>
      </c>
    </row>
    <row r="1900" spans="18:33" x14ac:dyDescent="0.3">
      <c r="R1900" s="4" t="s">
        <v>43</v>
      </c>
      <c r="S1900" s="4" t="str">
        <f t="shared" si="379"/>
        <v>C</v>
      </c>
      <c r="T1900" s="4" t="str">
        <f t="shared" si="378"/>
        <v>Z</v>
      </c>
      <c r="U1900" s="4" t="str">
        <f t="shared" si="380"/>
        <v>Scissor</v>
      </c>
      <c r="V1900" s="4" t="str">
        <f t="shared" si="381"/>
        <v>Scissor</v>
      </c>
      <c r="W1900" s="4" t="str">
        <f t="shared" si="382"/>
        <v>ZC</v>
      </c>
      <c r="X1900" s="4" t="str">
        <f t="shared" si="383"/>
        <v>D</v>
      </c>
      <c r="Y1900" s="4">
        <f t="shared" si="384"/>
        <v>3</v>
      </c>
      <c r="Z1900" s="4">
        <f t="shared" si="385"/>
        <v>3</v>
      </c>
      <c r="AA1900" s="4">
        <f t="shared" si="386"/>
        <v>6</v>
      </c>
      <c r="AC1900" s="4" t="str">
        <f t="shared" si="387"/>
        <v>W</v>
      </c>
      <c r="AD1900" s="4" t="str" cm="1">
        <f t="array" ref="AD1900">_xlfn._xlws.FILTER($W$16:$W$24,($X$16:$X$24=S1900)*($Z$16:$Z$24=AC1900))</f>
        <v>X</v>
      </c>
      <c r="AE1900" s="4">
        <f t="shared" si="388"/>
        <v>6</v>
      </c>
      <c r="AF1900" s="4">
        <f t="shared" si="389"/>
        <v>1</v>
      </c>
      <c r="AG1900" s="4">
        <f t="shared" si="390"/>
        <v>7</v>
      </c>
    </row>
    <row r="1901" spans="18:33" x14ac:dyDescent="0.3">
      <c r="R1901" s="4" t="s">
        <v>44</v>
      </c>
      <c r="S1901" s="4" t="str">
        <f t="shared" si="379"/>
        <v>B</v>
      </c>
      <c r="T1901" s="4" t="str">
        <f t="shared" si="378"/>
        <v>X</v>
      </c>
      <c r="U1901" s="4" t="str">
        <f t="shared" si="380"/>
        <v>Paper</v>
      </c>
      <c r="V1901" s="4" t="str">
        <f t="shared" si="381"/>
        <v>Rock</v>
      </c>
      <c r="W1901" s="4" t="str">
        <f t="shared" si="382"/>
        <v>XB</v>
      </c>
      <c r="X1901" s="4" t="str">
        <f t="shared" si="383"/>
        <v>L</v>
      </c>
      <c r="Y1901" s="4">
        <f t="shared" si="384"/>
        <v>0</v>
      </c>
      <c r="Z1901" s="4">
        <f t="shared" si="385"/>
        <v>1</v>
      </c>
      <c r="AA1901" s="4">
        <f t="shared" si="386"/>
        <v>1</v>
      </c>
      <c r="AC1901" s="4" t="str">
        <f t="shared" si="387"/>
        <v>L</v>
      </c>
      <c r="AD1901" s="4" t="str" cm="1">
        <f t="array" ref="AD1901">_xlfn._xlws.FILTER($W$16:$W$24,($X$16:$X$24=S1901)*($Z$16:$Z$24=AC1901))</f>
        <v>X</v>
      </c>
      <c r="AE1901" s="4">
        <f t="shared" si="388"/>
        <v>0</v>
      </c>
      <c r="AF1901" s="4">
        <f t="shared" si="389"/>
        <v>1</v>
      </c>
      <c r="AG1901" s="4">
        <f t="shared" si="390"/>
        <v>1</v>
      </c>
    </row>
    <row r="1902" spans="18:33" x14ac:dyDescent="0.3">
      <c r="R1902" s="4" t="s">
        <v>46</v>
      </c>
      <c r="S1902" s="4" t="str">
        <f t="shared" si="379"/>
        <v>A</v>
      </c>
      <c r="T1902" s="4" t="str">
        <f t="shared" si="378"/>
        <v>Y</v>
      </c>
      <c r="U1902" s="4" t="str">
        <f t="shared" si="380"/>
        <v>Rock</v>
      </c>
      <c r="V1902" s="4" t="str">
        <f t="shared" si="381"/>
        <v>Paper</v>
      </c>
      <c r="W1902" s="4" t="str">
        <f t="shared" si="382"/>
        <v>YA</v>
      </c>
      <c r="X1902" s="4" t="str">
        <f t="shared" si="383"/>
        <v>W</v>
      </c>
      <c r="Y1902" s="4">
        <f t="shared" si="384"/>
        <v>6</v>
      </c>
      <c r="Z1902" s="4">
        <f t="shared" si="385"/>
        <v>2</v>
      </c>
      <c r="AA1902" s="4">
        <f t="shared" si="386"/>
        <v>8</v>
      </c>
      <c r="AC1902" s="4" t="str">
        <f t="shared" si="387"/>
        <v>D</v>
      </c>
      <c r="AD1902" s="4" t="str" cm="1">
        <f t="array" ref="AD1902">_xlfn._xlws.FILTER($W$16:$W$24,($X$16:$X$24=S1902)*($Z$16:$Z$24=AC1902))</f>
        <v>X</v>
      </c>
      <c r="AE1902" s="4">
        <f t="shared" si="388"/>
        <v>3</v>
      </c>
      <c r="AF1902" s="4">
        <f t="shared" si="389"/>
        <v>1</v>
      </c>
      <c r="AG1902" s="4">
        <f t="shared" si="390"/>
        <v>4</v>
      </c>
    </row>
    <row r="1903" spans="18:33" x14ac:dyDescent="0.3">
      <c r="R1903" s="4" t="s">
        <v>43</v>
      </c>
      <c r="S1903" s="4" t="str">
        <f t="shared" si="379"/>
        <v>C</v>
      </c>
      <c r="T1903" s="4" t="str">
        <f t="shared" si="378"/>
        <v>Z</v>
      </c>
      <c r="U1903" s="4" t="str">
        <f t="shared" si="380"/>
        <v>Scissor</v>
      </c>
      <c r="V1903" s="4" t="str">
        <f t="shared" si="381"/>
        <v>Scissor</v>
      </c>
      <c r="W1903" s="4" t="str">
        <f t="shared" si="382"/>
        <v>ZC</v>
      </c>
      <c r="X1903" s="4" t="str">
        <f t="shared" si="383"/>
        <v>D</v>
      </c>
      <c r="Y1903" s="4">
        <f t="shared" si="384"/>
        <v>3</v>
      </c>
      <c r="Z1903" s="4">
        <f t="shared" si="385"/>
        <v>3</v>
      </c>
      <c r="AA1903" s="4">
        <f t="shared" si="386"/>
        <v>6</v>
      </c>
      <c r="AC1903" s="4" t="str">
        <f t="shared" si="387"/>
        <v>W</v>
      </c>
      <c r="AD1903" s="4" t="str" cm="1">
        <f t="array" ref="AD1903">_xlfn._xlws.FILTER($W$16:$W$24,($X$16:$X$24=S1903)*($Z$16:$Z$24=AC1903))</f>
        <v>X</v>
      </c>
      <c r="AE1903" s="4">
        <f t="shared" si="388"/>
        <v>6</v>
      </c>
      <c r="AF1903" s="4">
        <f t="shared" si="389"/>
        <v>1</v>
      </c>
      <c r="AG1903" s="4">
        <f t="shared" si="390"/>
        <v>7</v>
      </c>
    </row>
    <row r="1904" spans="18:33" x14ac:dyDescent="0.3">
      <c r="R1904" s="4" t="s">
        <v>44</v>
      </c>
      <c r="S1904" s="4" t="str">
        <f t="shared" si="379"/>
        <v>B</v>
      </c>
      <c r="T1904" s="4" t="str">
        <f t="shared" si="378"/>
        <v>X</v>
      </c>
      <c r="U1904" s="4" t="str">
        <f t="shared" si="380"/>
        <v>Paper</v>
      </c>
      <c r="V1904" s="4" t="str">
        <f t="shared" si="381"/>
        <v>Rock</v>
      </c>
      <c r="W1904" s="4" t="str">
        <f t="shared" si="382"/>
        <v>XB</v>
      </c>
      <c r="X1904" s="4" t="str">
        <f t="shared" si="383"/>
        <v>L</v>
      </c>
      <c r="Y1904" s="4">
        <f t="shared" si="384"/>
        <v>0</v>
      </c>
      <c r="Z1904" s="4">
        <f t="shared" si="385"/>
        <v>1</v>
      </c>
      <c r="AA1904" s="4">
        <f t="shared" si="386"/>
        <v>1</v>
      </c>
      <c r="AC1904" s="4" t="str">
        <f t="shared" si="387"/>
        <v>L</v>
      </c>
      <c r="AD1904" s="4" t="str" cm="1">
        <f t="array" ref="AD1904">_xlfn._xlws.FILTER($W$16:$W$24,($X$16:$X$24=S1904)*($Z$16:$Z$24=AC1904))</f>
        <v>X</v>
      </c>
      <c r="AE1904" s="4">
        <f t="shared" si="388"/>
        <v>0</v>
      </c>
      <c r="AF1904" s="4">
        <f t="shared" si="389"/>
        <v>1</v>
      </c>
      <c r="AG1904" s="4">
        <f t="shared" si="390"/>
        <v>1</v>
      </c>
    </row>
    <row r="1905" spans="18:33" x14ac:dyDescent="0.3">
      <c r="R1905" s="4" t="s">
        <v>46</v>
      </c>
      <c r="S1905" s="4" t="str">
        <f t="shared" si="379"/>
        <v>A</v>
      </c>
      <c r="T1905" s="4" t="str">
        <f t="shared" si="378"/>
        <v>Y</v>
      </c>
      <c r="U1905" s="4" t="str">
        <f t="shared" si="380"/>
        <v>Rock</v>
      </c>
      <c r="V1905" s="4" t="str">
        <f t="shared" si="381"/>
        <v>Paper</v>
      </c>
      <c r="W1905" s="4" t="str">
        <f t="shared" si="382"/>
        <v>YA</v>
      </c>
      <c r="X1905" s="4" t="str">
        <f t="shared" si="383"/>
        <v>W</v>
      </c>
      <c r="Y1905" s="4">
        <f t="shared" si="384"/>
        <v>6</v>
      </c>
      <c r="Z1905" s="4">
        <f t="shared" si="385"/>
        <v>2</v>
      </c>
      <c r="AA1905" s="4">
        <f t="shared" si="386"/>
        <v>8</v>
      </c>
      <c r="AC1905" s="4" t="str">
        <f t="shared" si="387"/>
        <v>D</v>
      </c>
      <c r="AD1905" s="4" t="str" cm="1">
        <f t="array" ref="AD1905">_xlfn._xlws.FILTER($W$16:$W$24,($X$16:$X$24=S1905)*($Z$16:$Z$24=AC1905))</f>
        <v>X</v>
      </c>
      <c r="AE1905" s="4">
        <f t="shared" si="388"/>
        <v>3</v>
      </c>
      <c r="AF1905" s="4">
        <f t="shared" si="389"/>
        <v>1</v>
      </c>
      <c r="AG1905" s="4">
        <f t="shared" si="390"/>
        <v>4</v>
      </c>
    </row>
    <row r="1906" spans="18:33" x14ac:dyDescent="0.3">
      <c r="R1906" s="4" t="s">
        <v>43</v>
      </c>
      <c r="S1906" s="4" t="str">
        <f t="shared" si="379"/>
        <v>C</v>
      </c>
      <c r="T1906" s="4" t="str">
        <f t="shared" si="378"/>
        <v>Z</v>
      </c>
      <c r="U1906" s="4" t="str">
        <f t="shared" si="380"/>
        <v>Scissor</v>
      </c>
      <c r="V1906" s="4" t="str">
        <f t="shared" si="381"/>
        <v>Scissor</v>
      </c>
      <c r="W1906" s="4" t="str">
        <f t="shared" si="382"/>
        <v>ZC</v>
      </c>
      <c r="X1906" s="4" t="str">
        <f t="shared" si="383"/>
        <v>D</v>
      </c>
      <c r="Y1906" s="4">
        <f t="shared" si="384"/>
        <v>3</v>
      </c>
      <c r="Z1906" s="4">
        <f t="shared" si="385"/>
        <v>3</v>
      </c>
      <c r="AA1906" s="4">
        <f t="shared" si="386"/>
        <v>6</v>
      </c>
      <c r="AC1906" s="4" t="str">
        <f t="shared" si="387"/>
        <v>W</v>
      </c>
      <c r="AD1906" s="4" t="str" cm="1">
        <f t="array" ref="AD1906">_xlfn._xlws.FILTER($W$16:$W$24,($X$16:$X$24=S1906)*($Z$16:$Z$24=AC1906))</f>
        <v>X</v>
      </c>
      <c r="AE1906" s="4">
        <f t="shared" si="388"/>
        <v>6</v>
      </c>
      <c r="AF1906" s="4">
        <f t="shared" si="389"/>
        <v>1</v>
      </c>
      <c r="AG1906" s="4">
        <f t="shared" si="390"/>
        <v>7</v>
      </c>
    </row>
    <row r="1907" spans="18:33" x14ac:dyDescent="0.3">
      <c r="R1907" s="4" t="s">
        <v>48</v>
      </c>
      <c r="S1907" s="4" t="str">
        <f t="shared" si="379"/>
        <v>C</v>
      </c>
      <c r="T1907" s="4" t="str">
        <f t="shared" si="378"/>
        <v>X</v>
      </c>
      <c r="U1907" s="4" t="str">
        <f t="shared" si="380"/>
        <v>Scissor</v>
      </c>
      <c r="V1907" s="4" t="str">
        <f t="shared" si="381"/>
        <v>Rock</v>
      </c>
      <c r="W1907" s="4" t="str">
        <f t="shared" si="382"/>
        <v>XC</v>
      </c>
      <c r="X1907" s="4" t="str">
        <f t="shared" si="383"/>
        <v>W</v>
      </c>
      <c r="Y1907" s="4">
        <f t="shared" si="384"/>
        <v>6</v>
      </c>
      <c r="Z1907" s="4">
        <f t="shared" si="385"/>
        <v>1</v>
      </c>
      <c r="AA1907" s="4">
        <f t="shared" si="386"/>
        <v>7</v>
      </c>
      <c r="AC1907" s="4" t="str">
        <f t="shared" si="387"/>
        <v>L</v>
      </c>
      <c r="AD1907" s="4" t="str" cm="1">
        <f t="array" ref="AD1907">_xlfn._xlws.FILTER($W$16:$W$24,($X$16:$X$24=S1907)*($Z$16:$Z$24=AC1907))</f>
        <v>Y</v>
      </c>
      <c r="AE1907" s="4">
        <f t="shared" si="388"/>
        <v>0</v>
      </c>
      <c r="AF1907" s="4">
        <f t="shared" si="389"/>
        <v>2</v>
      </c>
      <c r="AG1907" s="4">
        <f t="shared" si="390"/>
        <v>2</v>
      </c>
    </row>
    <row r="1908" spans="18:33" x14ac:dyDescent="0.3">
      <c r="R1908" s="4" t="s">
        <v>47</v>
      </c>
      <c r="S1908" s="4" t="str">
        <f t="shared" si="379"/>
        <v>A</v>
      </c>
      <c r="T1908" s="4" t="str">
        <f t="shared" si="378"/>
        <v>Z</v>
      </c>
      <c r="U1908" s="4" t="str">
        <f t="shared" si="380"/>
        <v>Rock</v>
      </c>
      <c r="V1908" s="4" t="str">
        <f t="shared" si="381"/>
        <v>Scissor</v>
      </c>
      <c r="W1908" s="4" t="str">
        <f t="shared" si="382"/>
        <v>ZA</v>
      </c>
      <c r="X1908" s="4" t="str">
        <f t="shared" si="383"/>
        <v>L</v>
      </c>
      <c r="Y1908" s="4">
        <f t="shared" si="384"/>
        <v>0</v>
      </c>
      <c r="Z1908" s="4">
        <f t="shared" si="385"/>
        <v>3</v>
      </c>
      <c r="AA1908" s="4">
        <f t="shared" si="386"/>
        <v>3</v>
      </c>
      <c r="AC1908" s="4" t="str">
        <f t="shared" si="387"/>
        <v>W</v>
      </c>
      <c r="AD1908" s="4" t="str" cm="1">
        <f t="array" ref="AD1908">_xlfn._xlws.FILTER($W$16:$W$24,($X$16:$X$24=S1908)*($Z$16:$Z$24=AC1908))</f>
        <v>Y</v>
      </c>
      <c r="AE1908" s="4">
        <f t="shared" si="388"/>
        <v>6</v>
      </c>
      <c r="AF1908" s="4">
        <f t="shared" si="389"/>
        <v>2</v>
      </c>
      <c r="AG1908" s="4">
        <f t="shared" si="390"/>
        <v>8</v>
      </c>
    </row>
    <row r="1909" spans="18:33" x14ac:dyDescent="0.3">
      <c r="R1909" s="4" t="s">
        <v>42</v>
      </c>
      <c r="S1909" s="4" t="str">
        <f t="shared" si="379"/>
        <v>B</v>
      </c>
      <c r="T1909" s="4" t="str">
        <f t="shared" si="378"/>
        <v>Z</v>
      </c>
      <c r="U1909" s="4" t="str">
        <f t="shared" si="380"/>
        <v>Paper</v>
      </c>
      <c r="V1909" s="4" t="str">
        <f t="shared" si="381"/>
        <v>Scissor</v>
      </c>
      <c r="W1909" s="4" t="str">
        <f t="shared" si="382"/>
        <v>ZB</v>
      </c>
      <c r="X1909" s="4" t="str">
        <f t="shared" si="383"/>
        <v>W</v>
      </c>
      <c r="Y1909" s="4">
        <f t="shared" si="384"/>
        <v>6</v>
      </c>
      <c r="Z1909" s="4">
        <f t="shared" si="385"/>
        <v>3</v>
      </c>
      <c r="AA1909" s="4">
        <f t="shared" si="386"/>
        <v>9</v>
      </c>
      <c r="AC1909" s="4" t="str">
        <f t="shared" si="387"/>
        <v>W</v>
      </c>
      <c r="AD1909" s="4" t="str" cm="1">
        <f t="array" ref="AD1909">_xlfn._xlws.FILTER($W$16:$W$24,($X$16:$X$24=S1909)*($Z$16:$Z$24=AC1909))</f>
        <v>Z</v>
      </c>
      <c r="AE1909" s="4">
        <f t="shared" si="388"/>
        <v>6</v>
      </c>
      <c r="AF1909" s="4">
        <f t="shared" si="389"/>
        <v>3</v>
      </c>
      <c r="AG1909" s="4">
        <f t="shared" si="390"/>
        <v>9</v>
      </c>
    </row>
    <row r="1910" spans="18:33" x14ac:dyDescent="0.3">
      <c r="R1910" s="4" t="s">
        <v>42</v>
      </c>
      <c r="S1910" s="4" t="str">
        <f t="shared" si="379"/>
        <v>B</v>
      </c>
      <c r="T1910" s="4" t="str">
        <f t="shared" si="378"/>
        <v>Z</v>
      </c>
      <c r="U1910" s="4" t="str">
        <f t="shared" si="380"/>
        <v>Paper</v>
      </c>
      <c r="V1910" s="4" t="str">
        <f t="shared" si="381"/>
        <v>Scissor</v>
      </c>
      <c r="W1910" s="4" t="str">
        <f t="shared" si="382"/>
        <v>ZB</v>
      </c>
      <c r="X1910" s="4" t="str">
        <f t="shared" si="383"/>
        <v>W</v>
      </c>
      <c r="Y1910" s="4">
        <f t="shared" si="384"/>
        <v>6</v>
      </c>
      <c r="Z1910" s="4">
        <f t="shared" si="385"/>
        <v>3</v>
      </c>
      <c r="AA1910" s="4">
        <f t="shared" si="386"/>
        <v>9</v>
      </c>
      <c r="AC1910" s="4" t="str">
        <f t="shared" si="387"/>
        <v>W</v>
      </c>
      <c r="AD1910" s="4" t="str" cm="1">
        <f t="array" ref="AD1910">_xlfn._xlws.FILTER($W$16:$W$24,($X$16:$X$24=S1910)*($Z$16:$Z$24=AC1910))</f>
        <v>Z</v>
      </c>
      <c r="AE1910" s="4">
        <f t="shared" si="388"/>
        <v>6</v>
      </c>
      <c r="AF1910" s="4">
        <f t="shared" si="389"/>
        <v>3</v>
      </c>
      <c r="AG1910" s="4">
        <f t="shared" si="390"/>
        <v>9</v>
      </c>
    </row>
    <row r="1911" spans="18:33" x14ac:dyDescent="0.3">
      <c r="R1911" s="4" t="s">
        <v>43</v>
      </c>
      <c r="S1911" s="4" t="str">
        <f t="shared" si="379"/>
        <v>C</v>
      </c>
      <c r="T1911" s="4" t="str">
        <f t="shared" si="378"/>
        <v>Z</v>
      </c>
      <c r="U1911" s="4" t="str">
        <f t="shared" si="380"/>
        <v>Scissor</v>
      </c>
      <c r="V1911" s="4" t="str">
        <f t="shared" si="381"/>
        <v>Scissor</v>
      </c>
      <c r="W1911" s="4" t="str">
        <f t="shared" si="382"/>
        <v>ZC</v>
      </c>
      <c r="X1911" s="4" t="str">
        <f t="shared" si="383"/>
        <v>D</v>
      </c>
      <c r="Y1911" s="4">
        <f t="shared" si="384"/>
        <v>3</v>
      </c>
      <c r="Z1911" s="4">
        <f t="shared" si="385"/>
        <v>3</v>
      </c>
      <c r="AA1911" s="4">
        <f t="shared" si="386"/>
        <v>6</v>
      </c>
      <c r="AC1911" s="4" t="str">
        <f t="shared" si="387"/>
        <v>W</v>
      </c>
      <c r="AD1911" s="4" t="str" cm="1">
        <f t="array" ref="AD1911">_xlfn._xlws.FILTER($W$16:$W$24,($X$16:$X$24=S1911)*($Z$16:$Z$24=AC1911))</f>
        <v>X</v>
      </c>
      <c r="AE1911" s="4">
        <f t="shared" si="388"/>
        <v>6</v>
      </c>
      <c r="AF1911" s="4">
        <f t="shared" si="389"/>
        <v>1</v>
      </c>
      <c r="AG1911" s="4">
        <f t="shared" si="390"/>
        <v>7</v>
      </c>
    </row>
    <row r="1912" spans="18:33" x14ac:dyDescent="0.3">
      <c r="R1912" s="4" t="s">
        <v>48</v>
      </c>
      <c r="S1912" s="4" t="str">
        <f t="shared" si="379"/>
        <v>C</v>
      </c>
      <c r="T1912" s="4" t="str">
        <f t="shared" si="378"/>
        <v>X</v>
      </c>
      <c r="U1912" s="4" t="str">
        <f t="shared" si="380"/>
        <v>Scissor</v>
      </c>
      <c r="V1912" s="4" t="str">
        <f t="shared" si="381"/>
        <v>Rock</v>
      </c>
      <c r="W1912" s="4" t="str">
        <f t="shared" si="382"/>
        <v>XC</v>
      </c>
      <c r="X1912" s="4" t="str">
        <f t="shared" si="383"/>
        <v>W</v>
      </c>
      <c r="Y1912" s="4">
        <f t="shared" si="384"/>
        <v>6</v>
      </c>
      <c r="Z1912" s="4">
        <f t="shared" si="385"/>
        <v>1</v>
      </c>
      <c r="AA1912" s="4">
        <f t="shared" si="386"/>
        <v>7</v>
      </c>
      <c r="AC1912" s="4" t="str">
        <f t="shared" si="387"/>
        <v>L</v>
      </c>
      <c r="AD1912" s="4" t="str" cm="1">
        <f t="array" ref="AD1912">_xlfn._xlws.FILTER($W$16:$W$24,($X$16:$X$24=S1912)*($Z$16:$Z$24=AC1912))</f>
        <v>Y</v>
      </c>
      <c r="AE1912" s="4">
        <f t="shared" si="388"/>
        <v>0</v>
      </c>
      <c r="AF1912" s="4">
        <f t="shared" si="389"/>
        <v>2</v>
      </c>
      <c r="AG1912" s="4">
        <f t="shared" si="390"/>
        <v>2</v>
      </c>
    </row>
    <row r="1913" spans="18:33" x14ac:dyDescent="0.3">
      <c r="R1913" s="4" t="s">
        <v>46</v>
      </c>
      <c r="S1913" s="4" t="str">
        <f t="shared" si="379"/>
        <v>A</v>
      </c>
      <c r="T1913" s="4" t="str">
        <f t="shared" si="378"/>
        <v>Y</v>
      </c>
      <c r="U1913" s="4" t="str">
        <f t="shared" si="380"/>
        <v>Rock</v>
      </c>
      <c r="V1913" s="4" t="str">
        <f t="shared" si="381"/>
        <v>Paper</v>
      </c>
      <c r="W1913" s="4" t="str">
        <f t="shared" si="382"/>
        <v>YA</v>
      </c>
      <c r="X1913" s="4" t="str">
        <f t="shared" si="383"/>
        <v>W</v>
      </c>
      <c r="Y1913" s="4">
        <f t="shared" si="384"/>
        <v>6</v>
      </c>
      <c r="Z1913" s="4">
        <f t="shared" si="385"/>
        <v>2</v>
      </c>
      <c r="AA1913" s="4">
        <f t="shared" si="386"/>
        <v>8</v>
      </c>
      <c r="AC1913" s="4" t="str">
        <f t="shared" si="387"/>
        <v>D</v>
      </c>
      <c r="AD1913" s="4" t="str" cm="1">
        <f t="array" ref="AD1913">_xlfn._xlws.FILTER($W$16:$W$24,($X$16:$X$24=S1913)*($Z$16:$Z$24=AC1913))</f>
        <v>X</v>
      </c>
      <c r="AE1913" s="4">
        <f t="shared" si="388"/>
        <v>3</v>
      </c>
      <c r="AF1913" s="4">
        <f t="shared" si="389"/>
        <v>1</v>
      </c>
      <c r="AG1913" s="4">
        <f t="shared" si="390"/>
        <v>4</v>
      </c>
    </row>
    <row r="1914" spans="18:33" x14ac:dyDescent="0.3">
      <c r="R1914" s="4" t="s">
        <v>43</v>
      </c>
      <c r="S1914" s="4" t="str">
        <f t="shared" si="379"/>
        <v>C</v>
      </c>
      <c r="T1914" s="4" t="str">
        <f t="shared" si="378"/>
        <v>Z</v>
      </c>
      <c r="U1914" s="4" t="str">
        <f t="shared" si="380"/>
        <v>Scissor</v>
      </c>
      <c r="V1914" s="4" t="str">
        <f t="shared" si="381"/>
        <v>Scissor</v>
      </c>
      <c r="W1914" s="4" t="str">
        <f t="shared" si="382"/>
        <v>ZC</v>
      </c>
      <c r="X1914" s="4" t="str">
        <f t="shared" si="383"/>
        <v>D</v>
      </c>
      <c r="Y1914" s="4">
        <f t="shared" si="384"/>
        <v>3</v>
      </c>
      <c r="Z1914" s="4">
        <f t="shared" si="385"/>
        <v>3</v>
      </c>
      <c r="AA1914" s="4">
        <f t="shared" si="386"/>
        <v>6</v>
      </c>
      <c r="AC1914" s="4" t="str">
        <f t="shared" si="387"/>
        <v>W</v>
      </c>
      <c r="AD1914" s="4" t="str" cm="1">
        <f t="array" ref="AD1914">_xlfn._xlws.FILTER($W$16:$W$24,($X$16:$X$24=S1914)*($Z$16:$Z$24=AC1914))</f>
        <v>X</v>
      </c>
      <c r="AE1914" s="4">
        <f t="shared" si="388"/>
        <v>6</v>
      </c>
      <c r="AF1914" s="4">
        <f t="shared" si="389"/>
        <v>1</v>
      </c>
      <c r="AG1914" s="4">
        <f t="shared" si="390"/>
        <v>7</v>
      </c>
    </row>
    <row r="1915" spans="18:33" x14ac:dyDescent="0.3">
      <c r="R1915" s="4" t="s">
        <v>43</v>
      </c>
      <c r="S1915" s="4" t="str">
        <f t="shared" si="379"/>
        <v>C</v>
      </c>
      <c r="T1915" s="4" t="str">
        <f t="shared" si="378"/>
        <v>Z</v>
      </c>
      <c r="U1915" s="4" t="str">
        <f t="shared" si="380"/>
        <v>Scissor</v>
      </c>
      <c r="V1915" s="4" t="str">
        <f t="shared" si="381"/>
        <v>Scissor</v>
      </c>
      <c r="W1915" s="4" t="str">
        <f t="shared" si="382"/>
        <v>ZC</v>
      </c>
      <c r="X1915" s="4" t="str">
        <f t="shared" si="383"/>
        <v>D</v>
      </c>
      <c r="Y1915" s="4">
        <f t="shared" si="384"/>
        <v>3</v>
      </c>
      <c r="Z1915" s="4">
        <f t="shared" si="385"/>
        <v>3</v>
      </c>
      <c r="AA1915" s="4">
        <f t="shared" si="386"/>
        <v>6</v>
      </c>
      <c r="AC1915" s="4" t="str">
        <f t="shared" si="387"/>
        <v>W</v>
      </c>
      <c r="AD1915" s="4" t="str" cm="1">
        <f t="array" ref="AD1915">_xlfn._xlws.FILTER($W$16:$W$24,($X$16:$X$24=S1915)*($Z$16:$Z$24=AC1915))</f>
        <v>X</v>
      </c>
      <c r="AE1915" s="4">
        <f t="shared" si="388"/>
        <v>6</v>
      </c>
      <c r="AF1915" s="4">
        <f t="shared" si="389"/>
        <v>1</v>
      </c>
      <c r="AG1915" s="4">
        <f t="shared" si="390"/>
        <v>7</v>
      </c>
    </row>
    <row r="1916" spans="18:33" x14ac:dyDescent="0.3">
      <c r="R1916" s="4" t="s">
        <v>46</v>
      </c>
      <c r="S1916" s="4" t="str">
        <f t="shared" si="379"/>
        <v>A</v>
      </c>
      <c r="T1916" s="4" t="str">
        <f t="shared" si="378"/>
        <v>Y</v>
      </c>
      <c r="U1916" s="4" t="str">
        <f t="shared" si="380"/>
        <v>Rock</v>
      </c>
      <c r="V1916" s="4" t="str">
        <f t="shared" si="381"/>
        <v>Paper</v>
      </c>
      <c r="W1916" s="4" t="str">
        <f t="shared" si="382"/>
        <v>YA</v>
      </c>
      <c r="X1916" s="4" t="str">
        <f t="shared" si="383"/>
        <v>W</v>
      </c>
      <c r="Y1916" s="4">
        <f t="shared" si="384"/>
        <v>6</v>
      </c>
      <c r="Z1916" s="4">
        <f t="shared" si="385"/>
        <v>2</v>
      </c>
      <c r="AA1916" s="4">
        <f t="shared" si="386"/>
        <v>8</v>
      </c>
      <c r="AC1916" s="4" t="str">
        <f t="shared" si="387"/>
        <v>D</v>
      </c>
      <c r="AD1916" s="4" t="str" cm="1">
        <f t="array" ref="AD1916">_xlfn._xlws.FILTER($W$16:$W$24,($X$16:$X$24=S1916)*($Z$16:$Z$24=AC1916))</f>
        <v>X</v>
      </c>
      <c r="AE1916" s="4">
        <f t="shared" si="388"/>
        <v>3</v>
      </c>
      <c r="AF1916" s="4">
        <f t="shared" si="389"/>
        <v>1</v>
      </c>
      <c r="AG1916" s="4">
        <f t="shared" si="390"/>
        <v>4</v>
      </c>
    </row>
    <row r="1917" spans="18:33" x14ac:dyDescent="0.3">
      <c r="R1917" s="4" t="s">
        <v>42</v>
      </c>
      <c r="S1917" s="4" t="str">
        <f t="shared" si="379"/>
        <v>B</v>
      </c>
      <c r="T1917" s="4" t="str">
        <f t="shared" si="378"/>
        <v>Z</v>
      </c>
      <c r="U1917" s="4" t="str">
        <f t="shared" si="380"/>
        <v>Paper</v>
      </c>
      <c r="V1917" s="4" t="str">
        <f t="shared" si="381"/>
        <v>Scissor</v>
      </c>
      <c r="W1917" s="4" t="str">
        <f t="shared" si="382"/>
        <v>ZB</v>
      </c>
      <c r="X1917" s="4" t="str">
        <f t="shared" si="383"/>
        <v>W</v>
      </c>
      <c r="Y1917" s="4">
        <f t="shared" si="384"/>
        <v>6</v>
      </c>
      <c r="Z1917" s="4">
        <f t="shared" si="385"/>
        <v>3</v>
      </c>
      <c r="AA1917" s="4">
        <f t="shared" si="386"/>
        <v>9</v>
      </c>
      <c r="AC1917" s="4" t="str">
        <f t="shared" si="387"/>
        <v>W</v>
      </c>
      <c r="AD1917" s="4" t="str" cm="1">
        <f t="array" ref="AD1917">_xlfn._xlws.FILTER($W$16:$W$24,($X$16:$X$24=S1917)*($Z$16:$Z$24=AC1917))</f>
        <v>Z</v>
      </c>
      <c r="AE1917" s="4">
        <f t="shared" si="388"/>
        <v>6</v>
      </c>
      <c r="AF1917" s="4">
        <f t="shared" si="389"/>
        <v>3</v>
      </c>
      <c r="AG1917" s="4">
        <f t="shared" si="390"/>
        <v>9</v>
      </c>
    </row>
    <row r="1918" spans="18:33" x14ac:dyDescent="0.3">
      <c r="R1918" s="4" t="s">
        <v>43</v>
      </c>
      <c r="S1918" s="4" t="str">
        <f t="shared" si="379"/>
        <v>C</v>
      </c>
      <c r="T1918" s="4" t="str">
        <f t="shared" si="378"/>
        <v>Z</v>
      </c>
      <c r="U1918" s="4" t="str">
        <f t="shared" si="380"/>
        <v>Scissor</v>
      </c>
      <c r="V1918" s="4" t="str">
        <f t="shared" si="381"/>
        <v>Scissor</v>
      </c>
      <c r="W1918" s="4" t="str">
        <f t="shared" si="382"/>
        <v>ZC</v>
      </c>
      <c r="X1918" s="4" t="str">
        <f t="shared" si="383"/>
        <v>D</v>
      </c>
      <c r="Y1918" s="4">
        <f t="shared" si="384"/>
        <v>3</v>
      </c>
      <c r="Z1918" s="4">
        <f t="shared" si="385"/>
        <v>3</v>
      </c>
      <c r="AA1918" s="4">
        <f t="shared" si="386"/>
        <v>6</v>
      </c>
      <c r="AC1918" s="4" t="str">
        <f t="shared" si="387"/>
        <v>W</v>
      </c>
      <c r="AD1918" s="4" t="str" cm="1">
        <f t="array" ref="AD1918">_xlfn._xlws.FILTER($W$16:$W$24,($X$16:$X$24=S1918)*($Z$16:$Z$24=AC1918))</f>
        <v>X</v>
      </c>
      <c r="AE1918" s="4">
        <f t="shared" si="388"/>
        <v>6</v>
      </c>
      <c r="AF1918" s="4">
        <f t="shared" si="389"/>
        <v>1</v>
      </c>
      <c r="AG1918" s="4">
        <f t="shared" si="390"/>
        <v>7</v>
      </c>
    </row>
    <row r="1919" spans="18:33" x14ac:dyDescent="0.3">
      <c r="R1919" s="4" t="s">
        <v>46</v>
      </c>
      <c r="S1919" s="4" t="str">
        <f t="shared" si="379"/>
        <v>A</v>
      </c>
      <c r="T1919" s="4" t="str">
        <f t="shared" si="378"/>
        <v>Y</v>
      </c>
      <c r="U1919" s="4" t="str">
        <f t="shared" si="380"/>
        <v>Rock</v>
      </c>
      <c r="V1919" s="4" t="str">
        <f t="shared" si="381"/>
        <v>Paper</v>
      </c>
      <c r="W1919" s="4" t="str">
        <f t="shared" si="382"/>
        <v>YA</v>
      </c>
      <c r="X1919" s="4" t="str">
        <f t="shared" si="383"/>
        <v>W</v>
      </c>
      <c r="Y1919" s="4">
        <f t="shared" si="384"/>
        <v>6</v>
      </c>
      <c r="Z1919" s="4">
        <f t="shared" si="385"/>
        <v>2</v>
      </c>
      <c r="AA1919" s="4">
        <f t="shared" si="386"/>
        <v>8</v>
      </c>
      <c r="AC1919" s="4" t="str">
        <f t="shared" si="387"/>
        <v>D</v>
      </c>
      <c r="AD1919" s="4" t="str" cm="1">
        <f t="array" ref="AD1919">_xlfn._xlws.FILTER($W$16:$W$24,($X$16:$X$24=S1919)*($Z$16:$Z$24=AC1919))</f>
        <v>X</v>
      </c>
      <c r="AE1919" s="4">
        <f t="shared" si="388"/>
        <v>3</v>
      </c>
      <c r="AF1919" s="4">
        <f t="shared" si="389"/>
        <v>1</v>
      </c>
      <c r="AG1919" s="4">
        <f t="shared" si="390"/>
        <v>4</v>
      </c>
    </row>
    <row r="1920" spans="18:33" x14ac:dyDescent="0.3">
      <c r="R1920" s="4" t="s">
        <v>43</v>
      </c>
      <c r="S1920" s="4" t="str">
        <f t="shared" si="379"/>
        <v>C</v>
      </c>
      <c r="T1920" s="4" t="str">
        <f t="shared" si="378"/>
        <v>Z</v>
      </c>
      <c r="U1920" s="4" t="str">
        <f t="shared" si="380"/>
        <v>Scissor</v>
      </c>
      <c r="V1920" s="4" t="str">
        <f t="shared" si="381"/>
        <v>Scissor</v>
      </c>
      <c r="W1920" s="4" t="str">
        <f t="shared" si="382"/>
        <v>ZC</v>
      </c>
      <c r="X1920" s="4" t="str">
        <f t="shared" si="383"/>
        <v>D</v>
      </c>
      <c r="Y1920" s="4">
        <f t="shared" si="384"/>
        <v>3</v>
      </c>
      <c r="Z1920" s="4">
        <f t="shared" si="385"/>
        <v>3</v>
      </c>
      <c r="AA1920" s="4">
        <f t="shared" si="386"/>
        <v>6</v>
      </c>
      <c r="AC1920" s="4" t="str">
        <f t="shared" si="387"/>
        <v>W</v>
      </c>
      <c r="AD1920" s="4" t="str" cm="1">
        <f t="array" ref="AD1920">_xlfn._xlws.FILTER($W$16:$W$24,($X$16:$X$24=S1920)*($Z$16:$Z$24=AC1920))</f>
        <v>X</v>
      </c>
      <c r="AE1920" s="4">
        <f t="shared" si="388"/>
        <v>6</v>
      </c>
      <c r="AF1920" s="4">
        <f t="shared" si="389"/>
        <v>1</v>
      </c>
      <c r="AG1920" s="4">
        <f t="shared" si="390"/>
        <v>7</v>
      </c>
    </row>
    <row r="1921" spans="18:33" x14ac:dyDescent="0.3">
      <c r="R1921" s="4" t="s">
        <v>46</v>
      </c>
      <c r="S1921" s="4" t="str">
        <f t="shared" si="379"/>
        <v>A</v>
      </c>
      <c r="T1921" s="4" t="str">
        <f t="shared" si="378"/>
        <v>Y</v>
      </c>
      <c r="U1921" s="4" t="str">
        <f t="shared" si="380"/>
        <v>Rock</v>
      </c>
      <c r="V1921" s="4" t="str">
        <f t="shared" si="381"/>
        <v>Paper</v>
      </c>
      <c r="W1921" s="4" t="str">
        <f t="shared" si="382"/>
        <v>YA</v>
      </c>
      <c r="X1921" s="4" t="str">
        <f t="shared" si="383"/>
        <v>W</v>
      </c>
      <c r="Y1921" s="4">
        <f t="shared" si="384"/>
        <v>6</v>
      </c>
      <c r="Z1921" s="4">
        <f t="shared" si="385"/>
        <v>2</v>
      </c>
      <c r="AA1921" s="4">
        <f t="shared" si="386"/>
        <v>8</v>
      </c>
      <c r="AC1921" s="4" t="str">
        <f t="shared" si="387"/>
        <v>D</v>
      </c>
      <c r="AD1921" s="4" t="str" cm="1">
        <f t="array" ref="AD1921">_xlfn._xlws.FILTER($W$16:$W$24,($X$16:$X$24=S1921)*($Z$16:$Z$24=AC1921))</f>
        <v>X</v>
      </c>
      <c r="AE1921" s="4">
        <f t="shared" si="388"/>
        <v>3</v>
      </c>
      <c r="AF1921" s="4">
        <f t="shared" si="389"/>
        <v>1</v>
      </c>
      <c r="AG1921" s="4">
        <f t="shared" si="390"/>
        <v>4</v>
      </c>
    </row>
    <row r="1922" spans="18:33" x14ac:dyDescent="0.3">
      <c r="R1922" s="4" t="s">
        <v>43</v>
      </c>
      <c r="S1922" s="4" t="str">
        <f t="shared" si="379"/>
        <v>C</v>
      </c>
      <c r="T1922" s="4" t="str">
        <f t="shared" si="378"/>
        <v>Z</v>
      </c>
      <c r="U1922" s="4" t="str">
        <f t="shared" si="380"/>
        <v>Scissor</v>
      </c>
      <c r="V1922" s="4" t="str">
        <f t="shared" si="381"/>
        <v>Scissor</v>
      </c>
      <c r="W1922" s="4" t="str">
        <f t="shared" si="382"/>
        <v>ZC</v>
      </c>
      <c r="X1922" s="4" t="str">
        <f t="shared" si="383"/>
        <v>D</v>
      </c>
      <c r="Y1922" s="4">
        <f t="shared" si="384"/>
        <v>3</v>
      </c>
      <c r="Z1922" s="4">
        <f t="shared" si="385"/>
        <v>3</v>
      </c>
      <c r="AA1922" s="4">
        <f t="shared" si="386"/>
        <v>6</v>
      </c>
      <c r="AC1922" s="4" t="str">
        <f t="shared" si="387"/>
        <v>W</v>
      </c>
      <c r="AD1922" s="4" t="str" cm="1">
        <f t="array" ref="AD1922">_xlfn._xlws.FILTER($W$16:$W$24,($X$16:$X$24=S1922)*($Z$16:$Z$24=AC1922))</f>
        <v>X</v>
      </c>
      <c r="AE1922" s="4">
        <f t="shared" si="388"/>
        <v>6</v>
      </c>
      <c r="AF1922" s="4">
        <f t="shared" si="389"/>
        <v>1</v>
      </c>
      <c r="AG1922" s="4">
        <f t="shared" si="390"/>
        <v>7</v>
      </c>
    </row>
    <row r="1923" spans="18:33" x14ac:dyDescent="0.3">
      <c r="R1923" s="4" t="s">
        <v>42</v>
      </c>
      <c r="S1923" s="4" t="str">
        <f t="shared" si="379"/>
        <v>B</v>
      </c>
      <c r="T1923" s="4" t="str">
        <f t="shared" si="378"/>
        <v>Z</v>
      </c>
      <c r="U1923" s="4" t="str">
        <f t="shared" si="380"/>
        <v>Paper</v>
      </c>
      <c r="V1923" s="4" t="str">
        <f t="shared" si="381"/>
        <v>Scissor</v>
      </c>
      <c r="W1923" s="4" t="str">
        <f t="shared" si="382"/>
        <v>ZB</v>
      </c>
      <c r="X1923" s="4" t="str">
        <f t="shared" si="383"/>
        <v>W</v>
      </c>
      <c r="Y1923" s="4">
        <f t="shared" si="384"/>
        <v>6</v>
      </c>
      <c r="Z1923" s="4">
        <f t="shared" si="385"/>
        <v>3</v>
      </c>
      <c r="AA1923" s="4">
        <f t="shared" si="386"/>
        <v>9</v>
      </c>
      <c r="AC1923" s="4" t="str">
        <f t="shared" si="387"/>
        <v>W</v>
      </c>
      <c r="AD1923" s="4" t="str" cm="1">
        <f t="array" ref="AD1923">_xlfn._xlws.FILTER($W$16:$W$24,($X$16:$X$24=S1923)*($Z$16:$Z$24=AC1923))</f>
        <v>Z</v>
      </c>
      <c r="AE1923" s="4">
        <f t="shared" si="388"/>
        <v>6</v>
      </c>
      <c r="AF1923" s="4">
        <f t="shared" si="389"/>
        <v>3</v>
      </c>
      <c r="AG1923" s="4">
        <f t="shared" si="390"/>
        <v>9</v>
      </c>
    </row>
    <row r="1924" spans="18:33" x14ac:dyDescent="0.3">
      <c r="R1924" s="4" t="s">
        <v>43</v>
      </c>
      <c r="S1924" s="4" t="str">
        <f t="shared" si="379"/>
        <v>C</v>
      </c>
      <c r="T1924" s="4" t="str">
        <f t="shared" si="378"/>
        <v>Z</v>
      </c>
      <c r="U1924" s="4" t="str">
        <f t="shared" si="380"/>
        <v>Scissor</v>
      </c>
      <c r="V1924" s="4" t="str">
        <f t="shared" si="381"/>
        <v>Scissor</v>
      </c>
      <c r="W1924" s="4" t="str">
        <f t="shared" si="382"/>
        <v>ZC</v>
      </c>
      <c r="X1924" s="4" t="str">
        <f t="shared" si="383"/>
        <v>D</v>
      </c>
      <c r="Y1924" s="4">
        <f t="shared" si="384"/>
        <v>3</v>
      </c>
      <c r="Z1924" s="4">
        <f t="shared" si="385"/>
        <v>3</v>
      </c>
      <c r="AA1924" s="4">
        <f t="shared" si="386"/>
        <v>6</v>
      </c>
      <c r="AC1924" s="4" t="str">
        <f t="shared" si="387"/>
        <v>W</v>
      </c>
      <c r="AD1924" s="4" t="str" cm="1">
        <f t="array" ref="AD1924">_xlfn._xlws.FILTER($W$16:$W$24,($X$16:$X$24=S1924)*($Z$16:$Z$24=AC1924))</f>
        <v>X</v>
      </c>
      <c r="AE1924" s="4">
        <f t="shared" si="388"/>
        <v>6</v>
      </c>
      <c r="AF1924" s="4">
        <f t="shared" si="389"/>
        <v>1</v>
      </c>
      <c r="AG1924" s="4">
        <f t="shared" si="390"/>
        <v>7</v>
      </c>
    </row>
    <row r="1925" spans="18:33" x14ac:dyDescent="0.3">
      <c r="R1925" s="4" t="s">
        <v>49</v>
      </c>
      <c r="S1925" s="4" t="str">
        <f t="shared" si="379"/>
        <v>A</v>
      </c>
      <c r="T1925" s="4" t="str">
        <f t="shared" si="378"/>
        <v>X</v>
      </c>
      <c r="U1925" s="4" t="str">
        <f t="shared" si="380"/>
        <v>Rock</v>
      </c>
      <c r="V1925" s="4" t="str">
        <f t="shared" si="381"/>
        <v>Rock</v>
      </c>
      <c r="W1925" s="4" t="str">
        <f t="shared" si="382"/>
        <v>XA</v>
      </c>
      <c r="X1925" s="4" t="str">
        <f t="shared" si="383"/>
        <v>D</v>
      </c>
      <c r="Y1925" s="4">
        <f t="shared" si="384"/>
        <v>3</v>
      </c>
      <c r="Z1925" s="4">
        <f t="shared" si="385"/>
        <v>1</v>
      </c>
      <c r="AA1925" s="4">
        <f t="shared" si="386"/>
        <v>4</v>
      </c>
      <c r="AC1925" s="4" t="str">
        <f t="shared" si="387"/>
        <v>L</v>
      </c>
      <c r="AD1925" s="4" t="str" cm="1">
        <f t="array" ref="AD1925">_xlfn._xlws.FILTER($W$16:$W$24,($X$16:$X$24=S1925)*($Z$16:$Z$24=AC1925))</f>
        <v>Z</v>
      </c>
      <c r="AE1925" s="4">
        <f t="shared" si="388"/>
        <v>0</v>
      </c>
      <c r="AF1925" s="4">
        <f t="shared" si="389"/>
        <v>3</v>
      </c>
      <c r="AG1925" s="4">
        <f t="shared" si="390"/>
        <v>3</v>
      </c>
    </row>
    <row r="1926" spans="18:33" x14ac:dyDescent="0.3">
      <c r="R1926" s="4" t="s">
        <v>42</v>
      </c>
      <c r="S1926" s="4" t="str">
        <f t="shared" si="379"/>
        <v>B</v>
      </c>
      <c r="T1926" s="4" t="str">
        <f t="shared" si="378"/>
        <v>Z</v>
      </c>
      <c r="U1926" s="4" t="str">
        <f t="shared" si="380"/>
        <v>Paper</v>
      </c>
      <c r="V1926" s="4" t="str">
        <f t="shared" si="381"/>
        <v>Scissor</v>
      </c>
      <c r="W1926" s="4" t="str">
        <f t="shared" si="382"/>
        <v>ZB</v>
      </c>
      <c r="X1926" s="4" t="str">
        <f t="shared" si="383"/>
        <v>W</v>
      </c>
      <c r="Y1926" s="4">
        <f t="shared" si="384"/>
        <v>6</v>
      </c>
      <c r="Z1926" s="4">
        <f t="shared" si="385"/>
        <v>3</v>
      </c>
      <c r="AA1926" s="4">
        <f t="shared" si="386"/>
        <v>9</v>
      </c>
      <c r="AC1926" s="4" t="str">
        <f t="shared" si="387"/>
        <v>W</v>
      </c>
      <c r="AD1926" s="4" t="str" cm="1">
        <f t="array" ref="AD1926">_xlfn._xlws.FILTER($W$16:$W$24,($X$16:$X$24=S1926)*($Z$16:$Z$24=AC1926))</f>
        <v>Z</v>
      </c>
      <c r="AE1926" s="4">
        <f t="shared" si="388"/>
        <v>6</v>
      </c>
      <c r="AF1926" s="4">
        <f t="shared" si="389"/>
        <v>3</v>
      </c>
      <c r="AG1926" s="4">
        <f t="shared" si="390"/>
        <v>9</v>
      </c>
    </row>
    <row r="1927" spans="18:33" x14ac:dyDescent="0.3">
      <c r="R1927" s="4" t="s">
        <v>43</v>
      </c>
      <c r="S1927" s="4" t="str">
        <f t="shared" si="379"/>
        <v>C</v>
      </c>
      <c r="T1927" s="4" t="str">
        <f t="shared" si="378"/>
        <v>Z</v>
      </c>
      <c r="U1927" s="4" t="str">
        <f t="shared" si="380"/>
        <v>Scissor</v>
      </c>
      <c r="V1927" s="4" t="str">
        <f t="shared" si="381"/>
        <v>Scissor</v>
      </c>
      <c r="W1927" s="4" t="str">
        <f t="shared" si="382"/>
        <v>ZC</v>
      </c>
      <c r="X1927" s="4" t="str">
        <f t="shared" si="383"/>
        <v>D</v>
      </c>
      <c r="Y1927" s="4">
        <f t="shared" si="384"/>
        <v>3</v>
      </c>
      <c r="Z1927" s="4">
        <f t="shared" si="385"/>
        <v>3</v>
      </c>
      <c r="AA1927" s="4">
        <f t="shared" si="386"/>
        <v>6</v>
      </c>
      <c r="AC1927" s="4" t="str">
        <f t="shared" si="387"/>
        <v>W</v>
      </c>
      <c r="AD1927" s="4" t="str" cm="1">
        <f t="array" ref="AD1927">_xlfn._xlws.FILTER($W$16:$W$24,($X$16:$X$24=S1927)*($Z$16:$Z$24=AC1927))</f>
        <v>X</v>
      </c>
      <c r="AE1927" s="4">
        <f t="shared" si="388"/>
        <v>6</v>
      </c>
      <c r="AF1927" s="4">
        <f t="shared" si="389"/>
        <v>1</v>
      </c>
      <c r="AG1927" s="4">
        <f t="shared" si="390"/>
        <v>7</v>
      </c>
    </row>
    <row r="1928" spans="18:33" x14ac:dyDescent="0.3">
      <c r="R1928" s="4" t="s">
        <v>43</v>
      </c>
      <c r="S1928" s="4" t="str">
        <f t="shared" si="379"/>
        <v>C</v>
      </c>
      <c r="T1928" s="4" t="str">
        <f t="shared" si="378"/>
        <v>Z</v>
      </c>
      <c r="U1928" s="4" t="str">
        <f t="shared" si="380"/>
        <v>Scissor</v>
      </c>
      <c r="V1928" s="4" t="str">
        <f t="shared" si="381"/>
        <v>Scissor</v>
      </c>
      <c r="W1928" s="4" t="str">
        <f t="shared" si="382"/>
        <v>ZC</v>
      </c>
      <c r="X1928" s="4" t="str">
        <f t="shared" si="383"/>
        <v>D</v>
      </c>
      <c r="Y1928" s="4">
        <f t="shared" si="384"/>
        <v>3</v>
      </c>
      <c r="Z1928" s="4">
        <f t="shared" si="385"/>
        <v>3</v>
      </c>
      <c r="AA1928" s="4">
        <f t="shared" si="386"/>
        <v>6</v>
      </c>
      <c r="AC1928" s="4" t="str">
        <f t="shared" si="387"/>
        <v>W</v>
      </c>
      <c r="AD1928" s="4" t="str" cm="1">
        <f t="array" ref="AD1928">_xlfn._xlws.FILTER($W$16:$W$24,($X$16:$X$24=S1928)*($Z$16:$Z$24=AC1928))</f>
        <v>X</v>
      </c>
      <c r="AE1928" s="4">
        <f t="shared" si="388"/>
        <v>6</v>
      </c>
      <c r="AF1928" s="4">
        <f t="shared" si="389"/>
        <v>1</v>
      </c>
      <c r="AG1928" s="4">
        <f t="shared" si="390"/>
        <v>7</v>
      </c>
    </row>
    <row r="1929" spans="18:33" x14ac:dyDescent="0.3">
      <c r="R1929" s="4" t="s">
        <v>48</v>
      </c>
      <c r="S1929" s="4" t="str">
        <f t="shared" si="379"/>
        <v>C</v>
      </c>
      <c r="T1929" s="4" t="str">
        <f t="shared" si="378"/>
        <v>X</v>
      </c>
      <c r="U1929" s="4" t="str">
        <f t="shared" si="380"/>
        <v>Scissor</v>
      </c>
      <c r="V1929" s="4" t="str">
        <f t="shared" si="381"/>
        <v>Rock</v>
      </c>
      <c r="W1929" s="4" t="str">
        <f t="shared" si="382"/>
        <v>XC</v>
      </c>
      <c r="X1929" s="4" t="str">
        <f t="shared" si="383"/>
        <v>W</v>
      </c>
      <c r="Y1929" s="4">
        <f t="shared" si="384"/>
        <v>6</v>
      </c>
      <c r="Z1929" s="4">
        <f t="shared" si="385"/>
        <v>1</v>
      </c>
      <c r="AA1929" s="4">
        <f t="shared" si="386"/>
        <v>7</v>
      </c>
      <c r="AC1929" s="4" t="str">
        <f t="shared" si="387"/>
        <v>L</v>
      </c>
      <c r="AD1929" s="4" t="str" cm="1">
        <f t="array" ref="AD1929">_xlfn._xlws.FILTER($W$16:$W$24,($X$16:$X$24=S1929)*($Z$16:$Z$24=AC1929))</f>
        <v>Y</v>
      </c>
      <c r="AE1929" s="4">
        <f t="shared" si="388"/>
        <v>0</v>
      </c>
      <c r="AF1929" s="4">
        <f t="shared" si="389"/>
        <v>2</v>
      </c>
      <c r="AG1929" s="4">
        <f t="shared" si="390"/>
        <v>2</v>
      </c>
    </row>
    <row r="1930" spans="18:33" x14ac:dyDescent="0.3">
      <c r="R1930" s="4" t="s">
        <v>50</v>
      </c>
      <c r="S1930" s="4" t="str">
        <f t="shared" si="379"/>
        <v>B</v>
      </c>
      <c r="T1930" s="4" t="str">
        <f t="shared" si="378"/>
        <v>Y</v>
      </c>
      <c r="U1930" s="4" t="str">
        <f t="shared" si="380"/>
        <v>Paper</v>
      </c>
      <c r="V1930" s="4" t="str">
        <f t="shared" si="381"/>
        <v>Paper</v>
      </c>
      <c r="W1930" s="4" t="str">
        <f t="shared" si="382"/>
        <v>YB</v>
      </c>
      <c r="X1930" s="4" t="str">
        <f t="shared" si="383"/>
        <v>D</v>
      </c>
      <c r="Y1930" s="4">
        <f t="shared" si="384"/>
        <v>3</v>
      </c>
      <c r="Z1930" s="4">
        <f t="shared" si="385"/>
        <v>2</v>
      </c>
      <c r="AA1930" s="4">
        <f t="shared" si="386"/>
        <v>5</v>
      </c>
      <c r="AC1930" s="4" t="str">
        <f t="shared" si="387"/>
        <v>D</v>
      </c>
      <c r="AD1930" s="4" t="str" cm="1">
        <f t="array" ref="AD1930">_xlfn._xlws.FILTER($W$16:$W$24,($X$16:$X$24=S1930)*($Z$16:$Z$24=AC1930))</f>
        <v>Y</v>
      </c>
      <c r="AE1930" s="4">
        <f t="shared" si="388"/>
        <v>3</v>
      </c>
      <c r="AF1930" s="4">
        <f t="shared" si="389"/>
        <v>2</v>
      </c>
      <c r="AG1930" s="4">
        <f t="shared" si="390"/>
        <v>5</v>
      </c>
    </row>
    <row r="1931" spans="18:33" x14ac:dyDescent="0.3">
      <c r="R1931" s="4" t="s">
        <v>46</v>
      </c>
      <c r="S1931" s="4" t="str">
        <f t="shared" si="379"/>
        <v>A</v>
      </c>
      <c r="T1931" s="4" t="str">
        <f t="shared" si="378"/>
        <v>Y</v>
      </c>
      <c r="U1931" s="4" t="str">
        <f t="shared" si="380"/>
        <v>Rock</v>
      </c>
      <c r="V1931" s="4" t="str">
        <f t="shared" si="381"/>
        <v>Paper</v>
      </c>
      <c r="W1931" s="4" t="str">
        <f t="shared" si="382"/>
        <v>YA</v>
      </c>
      <c r="X1931" s="4" t="str">
        <f t="shared" si="383"/>
        <v>W</v>
      </c>
      <c r="Y1931" s="4">
        <f t="shared" si="384"/>
        <v>6</v>
      </c>
      <c r="Z1931" s="4">
        <f t="shared" si="385"/>
        <v>2</v>
      </c>
      <c r="AA1931" s="4">
        <f t="shared" si="386"/>
        <v>8</v>
      </c>
      <c r="AC1931" s="4" t="str">
        <f t="shared" si="387"/>
        <v>D</v>
      </c>
      <c r="AD1931" s="4" t="str" cm="1">
        <f t="array" ref="AD1931">_xlfn._xlws.FILTER($W$16:$W$24,($X$16:$X$24=S1931)*($Z$16:$Z$24=AC1931))</f>
        <v>X</v>
      </c>
      <c r="AE1931" s="4">
        <f t="shared" si="388"/>
        <v>3</v>
      </c>
      <c r="AF1931" s="4">
        <f t="shared" si="389"/>
        <v>1</v>
      </c>
      <c r="AG1931" s="4">
        <f t="shared" si="390"/>
        <v>4</v>
      </c>
    </row>
    <row r="1932" spans="18:33" x14ac:dyDescent="0.3">
      <c r="R1932" s="4" t="s">
        <v>49</v>
      </c>
      <c r="S1932" s="4" t="str">
        <f t="shared" si="379"/>
        <v>A</v>
      </c>
      <c r="T1932" s="4" t="str">
        <f t="shared" si="378"/>
        <v>X</v>
      </c>
      <c r="U1932" s="4" t="str">
        <f t="shared" si="380"/>
        <v>Rock</v>
      </c>
      <c r="V1932" s="4" t="str">
        <f t="shared" si="381"/>
        <v>Rock</v>
      </c>
      <c r="W1932" s="4" t="str">
        <f t="shared" si="382"/>
        <v>XA</v>
      </c>
      <c r="X1932" s="4" t="str">
        <f t="shared" si="383"/>
        <v>D</v>
      </c>
      <c r="Y1932" s="4">
        <f t="shared" si="384"/>
        <v>3</v>
      </c>
      <c r="Z1932" s="4">
        <f t="shared" si="385"/>
        <v>1</v>
      </c>
      <c r="AA1932" s="4">
        <f t="shared" si="386"/>
        <v>4</v>
      </c>
      <c r="AC1932" s="4" t="str">
        <f t="shared" si="387"/>
        <v>L</v>
      </c>
      <c r="AD1932" s="4" t="str" cm="1">
        <f t="array" ref="AD1932">_xlfn._xlws.FILTER($W$16:$W$24,($X$16:$X$24=S1932)*($Z$16:$Z$24=AC1932))</f>
        <v>Z</v>
      </c>
      <c r="AE1932" s="4">
        <f t="shared" si="388"/>
        <v>0</v>
      </c>
      <c r="AF1932" s="4">
        <f t="shared" si="389"/>
        <v>3</v>
      </c>
      <c r="AG1932" s="4">
        <f t="shared" si="390"/>
        <v>3</v>
      </c>
    </row>
    <row r="1933" spans="18:33" x14ac:dyDescent="0.3">
      <c r="R1933" s="4" t="s">
        <v>48</v>
      </c>
      <c r="S1933" s="4" t="str">
        <f t="shared" si="379"/>
        <v>C</v>
      </c>
      <c r="T1933" s="4" t="str">
        <f t="shared" si="378"/>
        <v>X</v>
      </c>
      <c r="U1933" s="4" t="str">
        <f t="shared" si="380"/>
        <v>Scissor</v>
      </c>
      <c r="V1933" s="4" t="str">
        <f t="shared" si="381"/>
        <v>Rock</v>
      </c>
      <c r="W1933" s="4" t="str">
        <f t="shared" si="382"/>
        <v>XC</v>
      </c>
      <c r="X1933" s="4" t="str">
        <f t="shared" si="383"/>
        <v>W</v>
      </c>
      <c r="Y1933" s="4">
        <f t="shared" si="384"/>
        <v>6</v>
      </c>
      <c r="Z1933" s="4">
        <f t="shared" si="385"/>
        <v>1</v>
      </c>
      <c r="AA1933" s="4">
        <f t="shared" si="386"/>
        <v>7</v>
      </c>
      <c r="AC1933" s="4" t="str">
        <f t="shared" si="387"/>
        <v>L</v>
      </c>
      <c r="AD1933" s="4" t="str" cm="1">
        <f t="array" ref="AD1933">_xlfn._xlws.FILTER($W$16:$W$24,($X$16:$X$24=S1933)*($Z$16:$Z$24=AC1933))</f>
        <v>Y</v>
      </c>
      <c r="AE1933" s="4">
        <f t="shared" si="388"/>
        <v>0</v>
      </c>
      <c r="AF1933" s="4">
        <f t="shared" si="389"/>
        <v>2</v>
      </c>
      <c r="AG1933" s="4">
        <f t="shared" si="390"/>
        <v>2</v>
      </c>
    </row>
    <row r="1934" spans="18:33" x14ac:dyDescent="0.3">
      <c r="R1934" s="4" t="s">
        <v>42</v>
      </c>
      <c r="S1934" s="4" t="str">
        <f t="shared" si="379"/>
        <v>B</v>
      </c>
      <c r="T1934" s="4" t="str">
        <f t="shared" si="378"/>
        <v>Z</v>
      </c>
      <c r="U1934" s="4" t="str">
        <f t="shared" si="380"/>
        <v>Paper</v>
      </c>
      <c r="V1934" s="4" t="str">
        <f t="shared" si="381"/>
        <v>Scissor</v>
      </c>
      <c r="W1934" s="4" t="str">
        <f t="shared" si="382"/>
        <v>ZB</v>
      </c>
      <c r="X1934" s="4" t="str">
        <f t="shared" si="383"/>
        <v>W</v>
      </c>
      <c r="Y1934" s="4">
        <f t="shared" si="384"/>
        <v>6</v>
      </c>
      <c r="Z1934" s="4">
        <f t="shared" si="385"/>
        <v>3</v>
      </c>
      <c r="AA1934" s="4">
        <f t="shared" si="386"/>
        <v>9</v>
      </c>
      <c r="AC1934" s="4" t="str">
        <f t="shared" si="387"/>
        <v>W</v>
      </c>
      <c r="AD1934" s="4" t="str" cm="1">
        <f t="array" ref="AD1934">_xlfn._xlws.FILTER($W$16:$W$24,($X$16:$X$24=S1934)*($Z$16:$Z$24=AC1934))</f>
        <v>Z</v>
      </c>
      <c r="AE1934" s="4">
        <f t="shared" si="388"/>
        <v>6</v>
      </c>
      <c r="AF1934" s="4">
        <f t="shared" si="389"/>
        <v>3</v>
      </c>
      <c r="AG1934" s="4">
        <f t="shared" si="390"/>
        <v>9</v>
      </c>
    </row>
    <row r="1935" spans="18:33" x14ac:dyDescent="0.3">
      <c r="R1935" s="4" t="s">
        <v>43</v>
      </c>
      <c r="S1935" s="4" t="str">
        <f t="shared" si="379"/>
        <v>C</v>
      </c>
      <c r="T1935" s="4" t="str">
        <f t="shared" si="378"/>
        <v>Z</v>
      </c>
      <c r="U1935" s="4" t="str">
        <f t="shared" si="380"/>
        <v>Scissor</v>
      </c>
      <c r="V1935" s="4" t="str">
        <f t="shared" si="381"/>
        <v>Scissor</v>
      </c>
      <c r="W1935" s="4" t="str">
        <f t="shared" si="382"/>
        <v>ZC</v>
      </c>
      <c r="X1935" s="4" t="str">
        <f t="shared" si="383"/>
        <v>D</v>
      </c>
      <c r="Y1935" s="4">
        <f t="shared" si="384"/>
        <v>3</v>
      </c>
      <c r="Z1935" s="4">
        <f t="shared" si="385"/>
        <v>3</v>
      </c>
      <c r="AA1935" s="4">
        <f t="shared" si="386"/>
        <v>6</v>
      </c>
      <c r="AC1935" s="4" t="str">
        <f t="shared" si="387"/>
        <v>W</v>
      </c>
      <c r="AD1935" s="4" t="str" cm="1">
        <f t="array" ref="AD1935">_xlfn._xlws.FILTER($W$16:$W$24,($X$16:$X$24=S1935)*($Z$16:$Z$24=AC1935))</f>
        <v>X</v>
      </c>
      <c r="AE1935" s="4">
        <f t="shared" si="388"/>
        <v>6</v>
      </c>
      <c r="AF1935" s="4">
        <f t="shared" si="389"/>
        <v>1</v>
      </c>
      <c r="AG1935" s="4">
        <f t="shared" si="390"/>
        <v>7</v>
      </c>
    </row>
    <row r="1936" spans="18:33" x14ac:dyDescent="0.3">
      <c r="R1936" s="4" t="s">
        <v>48</v>
      </c>
      <c r="S1936" s="4" t="str">
        <f t="shared" si="379"/>
        <v>C</v>
      </c>
      <c r="T1936" s="4" t="str">
        <f t="shared" si="378"/>
        <v>X</v>
      </c>
      <c r="U1936" s="4" t="str">
        <f t="shared" si="380"/>
        <v>Scissor</v>
      </c>
      <c r="V1936" s="4" t="str">
        <f t="shared" si="381"/>
        <v>Rock</v>
      </c>
      <c r="W1936" s="4" t="str">
        <f t="shared" si="382"/>
        <v>XC</v>
      </c>
      <c r="X1936" s="4" t="str">
        <f t="shared" si="383"/>
        <v>W</v>
      </c>
      <c r="Y1936" s="4">
        <f t="shared" si="384"/>
        <v>6</v>
      </c>
      <c r="Z1936" s="4">
        <f t="shared" si="385"/>
        <v>1</v>
      </c>
      <c r="AA1936" s="4">
        <f t="shared" si="386"/>
        <v>7</v>
      </c>
      <c r="AC1936" s="4" t="str">
        <f t="shared" si="387"/>
        <v>L</v>
      </c>
      <c r="AD1936" s="4" t="str" cm="1">
        <f t="array" ref="AD1936">_xlfn._xlws.FILTER($W$16:$W$24,($X$16:$X$24=S1936)*($Z$16:$Z$24=AC1936))</f>
        <v>Y</v>
      </c>
      <c r="AE1936" s="4">
        <f t="shared" si="388"/>
        <v>0</v>
      </c>
      <c r="AF1936" s="4">
        <f t="shared" si="389"/>
        <v>2</v>
      </c>
      <c r="AG1936" s="4">
        <f t="shared" si="390"/>
        <v>2</v>
      </c>
    </row>
    <row r="1937" spans="18:33" x14ac:dyDescent="0.3">
      <c r="R1937" s="4" t="s">
        <v>42</v>
      </c>
      <c r="S1937" s="4" t="str">
        <f t="shared" si="379"/>
        <v>B</v>
      </c>
      <c r="T1937" s="4" t="str">
        <f t="shared" si="378"/>
        <v>Z</v>
      </c>
      <c r="U1937" s="4" t="str">
        <f t="shared" si="380"/>
        <v>Paper</v>
      </c>
      <c r="V1937" s="4" t="str">
        <f t="shared" si="381"/>
        <v>Scissor</v>
      </c>
      <c r="W1937" s="4" t="str">
        <f t="shared" si="382"/>
        <v>ZB</v>
      </c>
      <c r="X1937" s="4" t="str">
        <f t="shared" si="383"/>
        <v>W</v>
      </c>
      <c r="Y1937" s="4">
        <f t="shared" si="384"/>
        <v>6</v>
      </c>
      <c r="Z1937" s="4">
        <f t="shared" si="385"/>
        <v>3</v>
      </c>
      <c r="AA1937" s="4">
        <f t="shared" si="386"/>
        <v>9</v>
      </c>
      <c r="AC1937" s="4" t="str">
        <f t="shared" si="387"/>
        <v>W</v>
      </c>
      <c r="AD1937" s="4" t="str" cm="1">
        <f t="array" ref="AD1937">_xlfn._xlws.FILTER($W$16:$W$24,($X$16:$X$24=S1937)*($Z$16:$Z$24=AC1937))</f>
        <v>Z</v>
      </c>
      <c r="AE1937" s="4">
        <f t="shared" si="388"/>
        <v>6</v>
      </c>
      <c r="AF1937" s="4">
        <f t="shared" si="389"/>
        <v>3</v>
      </c>
      <c r="AG1937" s="4">
        <f t="shared" si="390"/>
        <v>9</v>
      </c>
    </row>
    <row r="1938" spans="18:33" x14ac:dyDescent="0.3">
      <c r="R1938" s="4" t="s">
        <v>43</v>
      </c>
      <c r="S1938" s="4" t="str">
        <f t="shared" si="379"/>
        <v>C</v>
      </c>
      <c r="T1938" s="4" t="str">
        <f t="shared" si="378"/>
        <v>Z</v>
      </c>
      <c r="U1938" s="4" t="str">
        <f t="shared" si="380"/>
        <v>Scissor</v>
      </c>
      <c r="V1938" s="4" t="str">
        <f t="shared" si="381"/>
        <v>Scissor</v>
      </c>
      <c r="W1938" s="4" t="str">
        <f t="shared" si="382"/>
        <v>ZC</v>
      </c>
      <c r="X1938" s="4" t="str">
        <f t="shared" si="383"/>
        <v>D</v>
      </c>
      <c r="Y1938" s="4">
        <f t="shared" si="384"/>
        <v>3</v>
      </c>
      <c r="Z1938" s="4">
        <f t="shared" si="385"/>
        <v>3</v>
      </c>
      <c r="AA1938" s="4">
        <f t="shared" si="386"/>
        <v>6</v>
      </c>
      <c r="AC1938" s="4" t="str">
        <f t="shared" si="387"/>
        <v>W</v>
      </c>
      <c r="AD1938" s="4" t="str" cm="1">
        <f t="array" ref="AD1938">_xlfn._xlws.FILTER($W$16:$W$24,($X$16:$X$24=S1938)*($Z$16:$Z$24=AC1938))</f>
        <v>X</v>
      </c>
      <c r="AE1938" s="4">
        <f t="shared" si="388"/>
        <v>6</v>
      </c>
      <c r="AF1938" s="4">
        <f t="shared" si="389"/>
        <v>1</v>
      </c>
      <c r="AG1938" s="4">
        <f t="shared" si="390"/>
        <v>7</v>
      </c>
    </row>
    <row r="1939" spans="18:33" x14ac:dyDescent="0.3">
      <c r="R1939" s="4" t="s">
        <v>43</v>
      </c>
      <c r="S1939" s="4" t="str">
        <f t="shared" si="379"/>
        <v>C</v>
      </c>
      <c r="T1939" s="4" t="str">
        <f t="shared" si="378"/>
        <v>Z</v>
      </c>
      <c r="U1939" s="4" t="str">
        <f t="shared" si="380"/>
        <v>Scissor</v>
      </c>
      <c r="V1939" s="4" t="str">
        <f t="shared" si="381"/>
        <v>Scissor</v>
      </c>
      <c r="W1939" s="4" t="str">
        <f t="shared" si="382"/>
        <v>ZC</v>
      </c>
      <c r="X1939" s="4" t="str">
        <f t="shared" si="383"/>
        <v>D</v>
      </c>
      <c r="Y1939" s="4">
        <f t="shared" si="384"/>
        <v>3</v>
      </c>
      <c r="Z1939" s="4">
        <f t="shared" si="385"/>
        <v>3</v>
      </c>
      <c r="AA1939" s="4">
        <f t="shared" si="386"/>
        <v>6</v>
      </c>
      <c r="AC1939" s="4" t="str">
        <f t="shared" si="387"/>
        <v>W</v>
      </c>
      <c r="AD1939" s="4" t="str" cm="1">
        <f t="array" ref="AD1939">_xlfn._xlws.FILTER($W$16:$W$24,($X$16:$X$24=S1939)*($Z$16:$Z$24=AC1939))</f>
        <v>X</v>
      </c>
      <c r="AE1939" s="4">
        <f t="shared" si="388"/>
        <v>6</v>
      </c>
      <c r="AF1939" s="4">
        <f t="shared" si="389"/>
        <v>1</v>
      </c>
      <c r="AG1939" s="4">
        <f t="shared" si="390"/>
        <v>7</v>
      </c>
    </row>
    <row r="1940" spans="18:33" x14ac:dyDescent="0.3">
      <c r="R1940" s="4" t="s">
        <v>43</v>
      </c>
      <c r="S1940" s="4" t="str">
        <f t="shared" si="379"/>
        <v>C</v>
      </c>
      <c r="T1940" s="4" t="str">
        <f t="shared" si="378"/>
        <v>Z</v>
      </c>
      <c r="U1940" s="4" t="str">
        <f t="shared" si="380"/>
        <v>Scissor</v>
      </c>
      <c r="V1940" s="4" t="str">
        <f t="shared" si="381"/>
        <v>Scissor</v>
      </c>
      <c r="W1940" s="4" t="str">
        <f t="shared" si="382"/>
        <v>ZC</v>
      </c>
      <c r="X1940" s="4" t="str">
        <f t="shared" si="383"/>
        <v>D</v>
      </c>
      <c r="Y1940" s="4">
        <f t="shared" si="384"/>
        <v>3</v>
      </c>
      <c r="Z1940" s="4">
        <f t="shared" si="385"/>
        <v>3</v>
      </c>
      <c r="AA1940" s="4">
        <f t="shared" si="386"/>
        <v>6</v>
      </c>
      <c r="AC1940" s="4" t="str">
        <f t="shared" si="387"/>
        <v>W</v>
      </c>
      <c r="AD1940" s="4" t="str" cm="1">
        <f t="array" ref="AD1940">_xlfn._xlws.FILTER($W$16:$W$24,($X$16:$X$24=S1940)*($Z$16:$Z$24=AC1940))</f>
        <v>X</v>
      </c>
      <c r="AE1940" s="4">
        <f t="shared" si="388"/>
        <v>6</v>
      </c>
      <c r="AF1940" s="4">
        <f t="shared" si="389"/>
        <v>1</v>
      </c>
      <c r="AG1940" s="4">
        <f t="shared" si="390"/>
        <v>7</v>
      </c>
    </row>
    <row r="1941" spans="18:33" x14ac:dyDescent="0.3">
      <c r="R1941" s="4" t="s">
        <v>43</v>
      </c>
      <c r="S1941" s="4" t="str">
        <f t="shared" si="379"/>
        <v>C</v>
      </c>
      <c r="T1941" s="4" t="str">
        <f t="shared" si="378"/>
        <v>Z</v>
      </c>
      <c r="U1941" s="4" t="str">
        <f t="shared" si="380"/>
        <v>Scissor</v>
      </c>
      <c r="V1941" s="4" t="str">
        <f t="shared" si="381"/>
        <v>Scissor</v>
      </c>
      <c r="W1941" s="4" t="str">
        <f t="shared" si="382"/>
        <v>ZC</v>
      </c>
      <c r="X1941" s="4" t="str">
        <f t="shared" si="383"/>
        <v>D</v>
      </c>
      <c r="Y1941" s="4">
        <f t="shared" si="384"/>
        <v>3</v>
      </c>
      <c r="Z1941" s="4">
        <f t="shared" si="385"/>
        <v>3</v>
      </c>
      <c r="AA1941" s="4">
        <f t="shared" si="386"/>
        <v>6</v>
      </c>
      <c r="AC1941" s="4" t="str">
        <f t="shared" si="387"/>
        <v>W</v>
      </c>
      <c r="AD1941" s="4" t="str" cm="1">
        <f t="array" ref="AD1941">_xlfn._xlws.FILTER($W$16:$W$24,($X$16:$X$24=S1941)*($Z$16:$Z$24=AC1941))</f>
        <v>X</v>
      </c>
      <c r="AE1941" s="4">
        <f t="shared" si="388"/>
        <v>6</v>
      </c>
      <c r="AF1941" s="4">
        <f t="shared" si="389"/>
        <v>1</v>
      </c>
      <c r="AG1941" s="4">
        <f t="shared" si="390"/>
        <v>7</v>
      </c>
    </row>
    <row r="1942" spans="18:33" x14ac:dyDescent="0.3">
      <c r="R1942" s="4" t="s">
        <v>47</v>
      </c>
      <c r="S1942" s="4" t="str">
        <f t="shared" si="379"/>
        <v>A</v>
      </c>
      <c r="T1942" s="4" t="str">
        <f t="shared" si="378"/>
        <v>Z</v>
      </c>
      <c r="U1942" s="4" t="str">
        <f t="shared" si="380"/>
        <v>Rock</v>
      </c>
      <c r="V1942" s="4" t="str">
        <f t="shared" si="381"/>
        <v>Scissor</v>
      </c>
      <c r="W1942" s="4" t="str">
        <f t="shared" si="382"/>
        <v>ZA</v>
      </c>
      <c r="X1942" s="4" t="str">
        <f t="shared" si="383"/>
        <v>L</v>
      </c>
      <c r="Y1942" s="4">
        <f t="shared" si="384"/>
        <v>0</v>
      </c>
      <c r="Z1942" s="4">
        <f t="shared" si="385"/>
        <v>3</v>
      </c>
      <c r="AA1942" s="4">
        <f t="shared" si="386"/>
        <v>3</v>
      </c>
      <c r="AC1942" s="4" t="str">
        <f t="shared" si="387"/>
        <v>W</v>
      </c>
      <c r="AD1942" s="4" t="str" cm="1">
        <f t="array" ref="AD1942">_xlfn._xlws.FILTER($W$16:$W$24,($X$16:$X$24=S1942)*($Z$16:$Z$24=AC1942))</f>
        <v>Y</v>
      </c>
      <c r="AE1942" s="4">
        <f t="shared" si="388"/>
        <v>6</v>
      </c>
      <c r="AF1942" s="4">
        <f t="shared" si="389"/>
        <v>2</v>
      </c>
      <c r="AG1942" s="4">
        <f t="shared" si="390"/>
        <v>8</v>
      </c>
    </row>
    <row r="1943" spans="18:33" x14ac:dyDescent="0.3">
      <c r="R1943" s="4" t="s">
        <v>43</v>
      </c>
      <c r="S1943" s="4" t="str">
        <f t="shared" si="379"/>
        <v>C</v>
      </c>
      <c r="T1943" s="4" t="str">
        <f t="shared" si="378"/>
        <v>Z</v>
      </c>
      <c r="U1943" s="4" t="str">
        <f t="shared" si="380"/>
        <v>Scissor</v>
      </c>
      <c r="V1943" s="4" t="str">
        <f t="shared" si="381"/>
        <v>Scissor</v>
      </c>
      <c r="W1943" s="4" t="str">
        <f t="shared" si="382"/>
        <v>ZC</v>
      </c>
      <c r="X1943" s="4" t="str">
        <f t="shared" si="383"/>
        <v>D</v>
      </c>
      <c r="Y1943" s="4">
        <f t="shared" si="384"/>
        <v>3</v>
      </c>
      <c r="Z1943" s="4">
        <f t="shared" si="385"/>
        <v>3</v>
      </c>
      <c r="AA1943" s="4">
        <f t="shared" si="386"/>
        <v>6</v>
      </c>
      <c r="AC1943" s="4" t="str">
        <f t="shared" si="387"/>
        <v>W</v>
      </c>
      <c r="AD1943" s="4" t="str" cm="1">
        <f t="array" ref="AD1943">_xlfn._xlws.FILTER($W$16:$W$24,($X$16:$X$24=S1943)*($Z$16:$Z$24=AC1943))</f>
        <v>X</v>
      </c>
      <c r="AE1943" s="4">
        <f t="shared" si="388"/>
        <v>6</v>
      </c>
      <c r="AF1943" s="4">
        <f t="shared" si="389"/>
        <v>1</v>
      </c>
      <c r="AG1943" s="4">
        <f t="shared" si="390"/>
        <v>7</v>
      </c>
    </row>
    <row r="1944" spans="18:33" x14ac:dyDescent="0.3">
      <c r="R1944" s="4" t="s">
        <v>46</v>
      </c>
      <c r="S1944" s="4" t="str">
        <f t="shared" si="379"/>
        <v>A</v>
      </c>
      <c r="T1944" s="4" t="str">
        <f t="shared" si="378"/>
        <v>Y</v>
      </c>
      <c r="U1944" s="4" t="str">
        <f t="shared" si="380"/>
        <v>Rock</v>
      </c>
      <c r="V1944" s="4" t="str">
        <f t="shared" si="381"/>
        <v>Paper</v>
      </c>
      <c r="W1944" s="4" t="str">
        <f t="shared" si="382"/>
        <v>YA</v>
      </c>
      <c r="X1944" s="4" t="str">
        <f t="shared" si="383"/>
        <v>W</v>
      </c>
      <c r="Y1944" s="4">
        <f t="shared" si="384"/>
        <v>6</v>
      </c>
      <c r="Z1944" s="4">
        <f t="shared" si="385"/>
        <v>2</v>
      </c>
      <c r="AA1944" s="4">
        <f t="shared" si="386"/>
        <v>8</v>
      </c>
      <c r="AC1944" s="4" t="str">
        <f t="shared" si="387"/>
        <v>D</v>
      </c>
      <c r="AD1944" s="4" t="str" cm="1">
        <f t="array" ref="AD1944">_xlfn._xlws.FILTER($W$16:$W$24,($X$16:$X$24=S1944)*($Z$16:$Z$24=AC1944))</f>
        <v>X</v>
      </c>
      <c r="AE1944" s="4">
        <f t="shared" si="388"/>
        <v>3</v>
      </c>
      <c r="AF1944" s="4">
        <f t="shared" si="389"/>
        <v>1</v>
      </c>
      <c r="AG1944" s="4">
        <f t="shared" si="390"/>
        <v>4</v>
      </c>
    </row>
    <row r="1945" spans="18:33" x14ac:dyDescent="0.3">
      <c r="R1945" s="4" t="s">
        <v>44</v>
      </c>
      <c r="S1945" s="4" t="str">
        <f t="shared" si="379"/>
        <v>B</v>
      </c>
      <c r="T1945" s="4" t="str">
        <f t="shared" si="378"/>
        <v>X</v>
      </c>
      <c r="U1945" s="4" t="str">
        <f t="shared" si="380"/>
        <v>Paper</v>
      </c>
      <c r="V1945" s="4" t="str">
        <f t="shared" si="381"/>
        <v>Rock</v>
      </c>
      <c r="W1945" s="4" t="str">
        <f t="shared" si="382"/>
        <v>XB</v>
      </c>
      <c r="X1945" s="4" t="str">
        <f t="shared" si="383"/>
        <v>L</v>
      </c>
      <c r="Y1945" s="4">
        <f t="shared" si="384"/>
        <v>0</v>
      </c>
      <c r="Z1945" s="4">
        <f t="shared" si="385"/>
        <v>1</v>
      </c>
      <c r="AA1945" s="4">
        <f t="shared" si="386"/>
        <v>1</v>
      </c>
      <c r="AC1945" s="4" t="str">
        <f t="shared" si="387"/>
        <v>L</v>
      </c>
      <c r="AD1945" s="4" t="str" cm="1">
        <f t="array" ref="AD1945">_xlfn._xlws.FILTER($W$16:$W$24,($X$16:$X$24=S1945)*($Z$16:$Z$24=AC1945))</f>
        <v>X</v>
      </c>
      <c r="AE1945" s="4">
        <f t="shared" si="388"/>
        <v>0</v>
      </c>
      <c r="AF1945" s="4">
        <f t="shared" si="389"/>
        <v>1</v>
      </c>
      <c r="AG1945" s="4">
        <f t="shared" si="390"/>
        <v>1</v>
      </c>
    </row>
    <row r="1946" spans="18:33" x14ac:dyDescent="0.3">
      <c r="R1946" s="4" t="s">
        <v>43</v>
      </c>
      <c r="S1946" s="4" t="str">
        <f t="shared" si="379"/>
        <v>C</v>
      </c>
      <c r="T1946" s="4" t="str">
        <f t="shared" si="378"/>
        <v>Z</v>
      </c>
      <c r="U1946" s="4" t="str">
        <f t="shared" si="380"/>
        <v>Scissor</v>
      </c>
      <c r="V1946" s="4" t="str">
        <f t="shared" si="381"/>
        <v>Scissor</v>
      </c>
      <c r="W1946" s="4" t="str">
        <f t="shared" si="382"/>
        <v>ZC</v>
      </c>
      <c r="X1946" s="4" t="str">
        <f t="shared" si="383"/>
        <v>D</v>
      </c>
      <c r="Y1946" s="4">
        <f t="shared" si="384"/>
        <v>3</v>
      </c>
      <c r="Z1946" s="4">
        <f t="shared" si="385"/>
        <v>3</v>
      </c>
      <c r="AA1946" s="4">
        <f t="shared" si="386"/>
        <v>6</v>
      </c>
      <c r="AC1946" s="4" t="str">
        <f t="shared" si="387"/>
        <v>W</v>
      </c>
      <c r="AD1946" s="4" t="str" cm="1">
        <f t="array" ref="AD1946">_xlfn._xlws.FILTER($W$16:$W$24,($X$16:$X$24=S1946)*($Z$16:$Z$24=AC1946))</f>
        <v>X</v>
      </c>
      <c r="AE1946" s="4">
        <f t="shared" si="388"/>
        <v>6</v>
      </c>
      <c r="AF1946" s="4">
        <f t="shared" si="389"/>
        <v>1</v>
      </c>
      <c r="AG1946" s="4">
        <f t="shared" si="390"/>
        <v>7</v>
      </c>
    </row>
    <row r="1947" spans="18:33" x14ac:dyDescent="0.3">
      <c r="R1947" s="4" t="s">
        <v>43</v>
      </c>
      <c r="S1947" s="4" t="str">
        <f t="shared" si="379"/>
        <v>C</v>
      </c>
      <c r="T1947" s="4" t="str">
        <f t="shared" si="378"/>
        <v>Z</v>
      </c>
      <c r="U1947" s="4" t="str">
        <f t="shared" si="380"/>
        <v>Scissor</v>
      </c>
      <c r="V1947" s="4" t="str">
        <f t="shared" si="381"/>
        <v>Scissor</v>
      </c>
      <c r="W1947" s="4" t="str">
        <f t="shared" si="382"/>
        <v>ZC</v>
      </c>
      <c r="X1947" s="4" t="str">
        <f t="shared" si="383"/>
        <v>D</v>
      </c>
      <c r="Y1947" s="4">
        <f t="shared" si="384"/>
        <v>3</v>
      </c>
      <c r="Z1947" s="4">
        <f t="shared" si="385"/>
        <v>3</v>
      </c>
      <c r="AA1947" s="4">
        <f t="shared" si="386"/>
        <v>6</v>
      </c>
      <c r="AC1947" s="4" t="str">
        <f t="shared" si="387"/>
        <v>W</v>
      </c>
      <c r="AD1947" s="4" t="str" cm="1">
        <f t="array" ref="AD1947">_xlfn._xlws.FILTER($W$16:$W$24,($X$16:$X$24=S1947)*($Z$16:$Z$24=AC1947))</f>
        <v>X</v>
      </c>
      <c r="AE1947" s="4">
        <f t="shared" si="388"/>
        <v>6</v>
      </c>
      <c r="AF1947" s="4">
        <f t="shared" si="389"/>
        <v>1</v>
      </c>
      <c r="AG1947" s="4">
        <f t="shared" si="390"/>
        <v>7</v>
      </c>
    </row>
    <row r="1948" spans="18:33" x14ac:dyDescent="0.3">
      <c r="R1948" s="4" t="s">
        <v>42</v>
      </c>
      <c r="S1948" s="4" t="str">
        <f t="shared" si="379"/>
        <v>B</v>
      </c>
      <c r="T1948" s="4" t="str">
        <f t="shared" si="378"/>
        <v>Z</v>
      </c>
      <c r="U1948" s="4" t="str">
        <f t="shared" si="380"/>
        <v>Paper</v>
      </c>
      <c r="V1948" s="4" t="str">
        <f t="shared" si="381"/>
        <v>Scissor</v>
      </c>
      <c r="W1948" s="4" t="str">
        <f t="shared" si="382"/>
        <v>ZB</v>
      </c>
      <c r="X1948" s="4" t="str">
        <f t="shared" si="383"/>
        <v>W</v>
      </c>
      <c r="Y1948" s="4">
        <f t="shared" si="384"/>
        <v>6</v>
      </c>
      <c r="Z1948" s="4">
        <f t="shared" si="385"/>
        <v>3</v>
      </c>
      <c r="AA1948" s="4">
        <f t="shared" si="386"/>
        <v>9</v>
      </c>
      <c r="AC1948" s="4" t="str">
        <f t="shared" si="387"/>
        <v>W</v>
      </c>
      <c r="AD1948" s="4" t="str" cm="1">
        <f t="array" ref="AD1948">_xlfn._xlws.FILTER($W$16:$W$24,($X$16:$X$24=S1948)*($Z$16:$Z$24=AC1948))</f>
        <v>Z</v>
      </c>
      <c r="AE1948" s="4">
        <f t="shared" si="388"/>
        <v>6</v>
      </c>
      <c r="AF1948" s="4">
        <f t="shared" si="389"/>
        <v>3</v>
      </c>
      <c r="AG1948" s="4">
        <f t="shared" si="390"/>
        <v>9</v>
      </c>
    </row>
    <row r="1949" spans="18:33" x14ac:dyDescent="0.3">
      <c r="R1949" s="4" t="s">
        <v>42</v>
      </c>
      <c r="S1949" s="4" t="str">
        <f t="shared" si="379"/>
        <v>B</v>
      </c>
      <c r="T1949" s="4" t="str">
        <f t="shared" si="378"/>
        <v>Z</v>
      </c>
      <c r="U1949" s="4" t="str">
        <f t="shared" si="380"/>
        <v>Paper</v>
      </c>
      <c r="V1949" s="4" t="str">
        <f t="shared" si="381"/>
        <v>Scissor</v>
      </c>
      <c r="W1949" s="4" t="str">
        <f t="shared" si="382"/>
        <v>ZB</v>
      </c>
      <c r="X1949" s="4" t="str">
        <f t="shared" si="383"/>
        <v>W</v>
      </c>
      <c r="Y1949" s="4">
        <f t="shared" si="384"/>
        <v>6</v>
      </c>
      <c r="Z1949" s="4">
        <f t="shared" si="385"/>
        <v>3</v>
      </c>
      <c r="AA1949" s="4">
        <f t="shared" si="386"/>
        <v>9</v>
      </c>
      <c r="AC1949" s="4" t="str">
        <f t="shared" si="387"/>
        <v>W</v>
      </c>
      <c r="AD1949" s="4" t="str" cm="1">
        <f t="array" ref="AD1949">_xlfn._xlws.FILTER($W$16:$W$24,($X$16:$X$24=S1949)*($Z$16:$Z$24=AC1949))</f>
        <v>Z</v>
      </c>
      <c r="AE1949" s="4">
        <f t="shared" si="388"/>
        <v>6</v>
      </c>
      <c r="AF1949" s="4">
        <f t="shared" si="389"/>
        <v>3</v>
      </c>
      <c r="AG1949" s="4">
        <f t="shared" si="390"/>
        <v>9</v>
      </c>
    </row>
    <row r="1950" spans="18:33" x14ac:dyDescent="0.3">
      <c r="R1950" s="4" t="s">
        <v>48</v>
      </c>
      <c r="S1950" s="4" t="str">
        <f t="shared" si="379"/>
        <v>C</v>
      </c>
      <c r="T1950" s="4" t="str">
        <f t="shared" si="378"/>
        <v>X</v>
      </c>
      <c r="U1950" s="4" t="str">
        <f t="shared" si="380"/>
        <v>Scissor</v>
      </c>
      <c r="V1950" s="4" t="str">
        <f t="shared" si="381"/>
        <v>Rock</v>
      </c>
      <c r="W1950" s="4" t="str">
        <f t="shared" si="382"/>
        <v>XC</v>
      </c>
      <c r="X1950" s="4" t="str">
        <f t="shared" si="383"/>
        <v>W</v>
      </c>
      <c r="Y1950" s="4">
        <f t="shared" si="384"/>
        <v>6</v>
      </c>
      <c r="Z1950" s="4">
        <f t="shared" si="385"/>
        <v>1</v>
      </c>
      <c r="AA1950" s="4">
        <f t="shared" si="386"/>
        <v>7</v>
      </c>
      <c r="AC1950" s="4" t="str">
        <f t="shared" si="387"/>
        <v>L</v>
      </c>
      <c r="AD1950" s="4" t="str" cm="1">
        <f t="array" ref="AD1950">_xlfn._xlws.FILTER($W$16:$W$24,($X$16:$X$24=S1950)*($Z$16:$Z$24=AC1950))</f>
        <v>Y</v>
      </c>
      <c r="AE1950" s="4">
        <f t="shared" si="388"/>
        <v>0</v>
      </c>
      <c r="AF1950" s="4">
        <f t="shared" si="389"/>
        <v>2</v>
      </c>
      <c r="AG1950" s="4">
        <f t="shared" si="390"/>
        <v>2</v>
      </c>
    </row>
    <row r="1951" spans="18:33" x14ac:dyDescent="0.3">
      <c r="R1951" s="4" t="s">
        <v>42</v>
      </c>
      <c r="S1951" s="4" t="str">
        <f t="shared" si="379"/>
        <v>B</v>
      </c>
      <c r="T1951" s="4" t="str">
        <f t="shared" ref="T1951:T2014" si="391">RIGHT(R1951,1)</f>
        <v>Z</v>
      </c>
      <c r="U1951" s="4" t="str">
        <f t="shared" si="380"/>
        <v>Paper</v>
      </c>
      <c r="V1951" s="4" t="str">
        <f t="shared" si="381"/>
        <v>Scissor</v>
      </c>
      <c r="W1951" s="4" t="str">
        <f t="shared" si="382"/>
        <v>ZB</v>
      </c>
      <c r="X1951" s="4" t="str">
        <f t="shared" si="383"/>
        <v>W</v>
      </c>
      <c r="Y1951" s="4">
        <f t="shared" si="384"/>
        <v>6</v>
      </c>
      <c r="Z1951" s="4">
        <f t="shared" si="385"/>
        <v>3</v>
      </c>
      <c r="AA1951" s="4">
        <f t="shared" si="386"/>
        <v>9</v>
      </c>
      <c r="AC1951" s="4" t="str">
        <f t="shared" si="387"/>
        <v>W</v>
      </c>
      <c r="AD1951" s="4" t="str" cm="1">
        <f t="array" ref="AD1951">_xlfn._xlws.FILTER($W$16:$W$24,($X$16:$X$24=S1951)*($Z$16:$Z$24=AC1951))</f>
        <v>Z</v>
      </c>
      <c r="AE1951" s="4">
        <f t="shared" si="388"/>
        <v>6</v>
      </c>
      <c r="AF1951" s="4">
        <f t="shared" si="389"/>
        <v>3</v>
      </c>
      <c r="AG1951" s="4">
        <f t="shared" si="390"/>
        <v>9</v>
      </c>
    </row>
    <row r="1952" spans="18:33" x14ac:dyDescent="0.3">
      <c r="R1952" s="4" t="s">
        <v>44</v>
      </c>
      <c r="S1952" s="4" t="str">
        <f t="shared" ref="S1952:S2015" si="392">MID(R1952,1,1)</f>
        <v>B</v>
      </c>
      <c r="T1952" s="4" t="str">
        <f t="shared" si="391"/>
        <v>X</v>
      </c>
      <c r="U1952" s="4" t="str">
        <f t="shared" ref="U1952:U2015" si="393">VLOOKUP(S1952,$R$15:$T$17,2,FALSE)</f>
        <v>Paper</v>
      </c>
      <c r="V1952" s="4" t="str">
        <f t="shared" ref="V1952:V2015" si="394">_xlfn.XLOOKUP(T1952,$T$15:$T$17,$S$15:$S$17)</f>
        <v>Rock</v>
      </c>
      <c r="W1952" s="4" t="str">
        <f t="shared" ref="W1952:W2015" si="395">_xlfn.CONCAT(T1952,S1952)</f>
        <v>XB</v>
      </c>
      <c r="X1952" s="4" t="str">
        <f t="shared" ref="X1952:X2015" si="396">_xlfn.XLOOKUP(W1952,$Y$16:$Y$24,$Z$16:$Z$24)</f>
        <v>L</v>
      </c>
      <c r="Y1952" s="4">
        <f t="shared" ref="Y1952:Y2015" si="397">_xlfn.XLOOKUP(X1952,$R$8:$R$10,$S$8:$S$10)</f>
        <v>0</v>
      </c>
      <c r="Z1952" s="4">
        <f t="shared" ref="Z1952:Z2015" si="398">_xlfn.XLOOKUP(V1952,$R$20:$R$22,$S$20:$S$22)</f>
        <v>1</v>
      </c>
      <c r="AA1952" s="4">
        <f t="shared" ref="AA1952:AA2015" si="399">SUM(Y1952:Z1952)</f>
        <v>1</v>
      </c>
      <c r="AC1952" s="4" t="str">
        <f t="shared" ref="AC1952:AC2015" si="400">VLOOKUP(T1952,$AC$16:$AD$18,2,FALSE)</f>
        <v>L</v>
      </c>
      <c r="AD1952" s="4" t="str" cm="1">
        <f t="array" ref="AD1952">_xlfn._xlws.FILTER($W$16:$W$24,($X$16:$X$24=S1952)*($Z$16:$Z$24=AC1952))</f>
        <v>X</v>
      </c>
      <c r="AE1952" s="4">
        <f t="shared" ref="AE1952:AE2015" si="401">_xlfn.XLOOKUP(AC1952,$R$8:$R$10,$S$8:$S$10)</f>
        <v>0</v>
      </c>
      <c r="AF1952" s="4">
        <f t="shared" ref="AF1952:AF2015" si="402">_xlfn.XLOOKUP(AD1952,$T$20:$T$22,$S$20:$S$22)</f>
        <v>1</v>
      </c>
      <c r="AG1952" s="4">
        <f t="shared" ref="AG1952:AG2015" si="403">SUM(AE1952:AF1952)</f>
        <v>1</v>
      </c>
    </row>
    <row r="1953" spans="18:33" x14ac:dyDescent="0.3">
      <c r="R1953" s="4" t="s">
        <v>43</v>
      </c>
      <c r="S1953" s="4" t="str">
        <f t="shared" si="392"/>
        <v>C</v>
      </c>
      <c r="T1953" s="4" t="str">
        <f t="shared" si="391"/>
        <v>Z</v>
      </c>
      <c r="U1953" s="4" t="str">
        <f t="shared" si="393"/>
        <v>Scissor</v>
      </c>
      <c r="V1953" s="4" t="str">
        <f t="shared" si="394"/>
        <v>Scissor</v>
      </c>
      <c r="W1953" s="4" t="str">
        <f t="shared" si="395"/>
        <v>ZC</v>
      </c>
      <c r="X1953" s="4" t="str">
        <f t="shared" si="396"/>
        <v>D</v>
      </c>
      <c r="Y1953" s="4">
        <f t="shared" si="397"/>
        <v>3</v>
      </c>
      <c r="Z1953" s="4">
        <f t="shared" si="398"/>
        <v>3</v>
      </c>
      <c r="AA1953" s="4">
        <f t="shared" si="399"/>
        <v>6</v>
      </c>
      <c r="AC1953" s="4" t="str">
        <f t="shared" si="400"/>
        <v>W</v>
      </c>
      <c r="AD1953" s="4" t="str" cm="1">
        <f t="array" ref="AD1953">_xlfn._xlws.FILTER($W$16:$W$24,($X$16:$X$24=S1953)*($Z$16:$Z$24=AC1953))</f>
        <v>X</v>
      </c>
      <c r="AE1953" s="4">
        <f t="shared" si="401"/>
        <v>6</v>
      </c>
      <c r="AF1953" s="4">
        <f t="shared" si="402"/>
        <v>1</v>
      </c>
      <c r="AG1953" s="4">
        <f t="shared" si="403"/>
        <v>7</v>
      </c>
    </row>
    <row r="1954" spans="18:33" x14ac:dyDescent="0.3">
      <c r="R1954" s="4" t="s">
        <v>43</v>
      </c>
      <c r="S1954" s="4" t="str">
        <f t="shared" si="392"/>
        <v>C</v>
      </c>
      <c r="T1954" s="4" t="str">
        <f t="shared" si="391"/>
        <v>Z</v>
      </c>
      <c r="U1954" s="4" t="str">
        <f t="shared" si="393"/>
        <v>Scissor</v>
      </c>
      <c r="V1954" s="4" t="str">
        <f t="shared" si="394"/>
        <v>Scissor</v>
      </c>
      <c r="W1954" s="4" t="str">
        <f t="shared" si="395"/>
        <v>ZC</v>
      </c>
      <c r="X1954" s="4" t="str">
        <f t="shared" si="396"/>
        <v>D</v>
      </c>
      <c r="Y1954" s="4">
        <f t="shared" si="397"/>
        <v>3</v>
      </c>
      <c r="Z1954" s="4">
        <f t="shared" si="398"/>
        <v>3</v>
      </c>
      <c r="AA1954" s="4">
        <f t="shared" si="399"/>
        <v>6</v>
      </c>
      <c r="AC1954" s="4" t="str">
        <f t="shared" si="400"/>
        <v>W</v>
      </c>
      <c r="AD1954" s="4" t="str" cm="1">
        <f t="array" ref="AD1954">_xlfn._xlws.FILTER($W$16:$W$24,($X$16:$X$24=S1954)*($Z$16:$Z$24=AC1954))</f>
        <v>X</v>
      </c>
      <c r="AE1954" s="4">
        <f t="shared" si="401"/>
        <v>6</v>
      </c>
      <c r="AF1954" s="4">
        <f t="shared" si="402"/>
        <v>1</v>
      </c>
      <c r="AG1954" s="4">
        <f t="shared" si="403"/>
        <v>7</v>
      </c>
    </row>
    <row r="1955" spans="18:33" x14ac:dyDescent="0.3">
      <c r="R1955" s="4" t="s">
        <v>43</v>
      </c>
      <c r="S1955" s="4" t="str">
        <f t="shared" si="392"/>
        <v>C</v>
      </c>
      <c r="T1955" s="4" t="str">
        <f t="shared" si="391"/>
        <v>Z</v>
      </c>
      <c r="U1955" s="4" t="str">
        <f t="shared" si="393"/>
        <v>Scissor</v>
      </c>
      <c r="V1955" s="4" t="str">
        <f t="shared" si="394"/>
        <v>Scissor</v>
      </c>
      <c r="W1955" s="4" t="str">
        <f t="shared" si="395"/>
        <v>ZC</v>
      </c>
      <c r="X1955" s="4" t="str">
        <f t="shared" si="396"/>
        <v>D</v>
      </c>
      <c r="Y1955" s="4">
        <f t="shared" si="397"/>
        <v>3</v>
      </c>
      <c r="Z1955" s="4">
        <f t="shared" si="398"/>
        <v>3</v>
      </c>
      <c r="AA1955" s="4">
        <f t="shared" si="399"/>
        <v>6</v>
      </c>
      <c r="AC1955" s="4" t="str">
        <f t="shared" si="400"/>
        <v>W</v>
      </c>
      <c r="AD1955" s="4" t="str" cm="1">
        <f t="array" ref="AD1955">_xlfn._xlws.FILTER($W$16:$W$24,($X$16:$X$24=S1955)*($Z$16:$Z$24=AC1955))</f>
        <v>X</v>
      </c>
      <c r="AE1955" s="4">
        <f t="shared" si="401"/>
        <v>6</v>
      </c>
      <c r="AF1955" s="4">
        <f t="shared" si="402"/>
        <v>1</v>
      </c>
      <c r="AG1955" s="4">
        <f t="shared" si="403"/>
        <v>7</v>
      </c>
    </row>
    <row r="1956" spans="18:33" x14ac:dyDescent="0.3">
      <c r="R1956" s="4" t="s">
        <v>46</v>
      </c>
      <c r="S1956" s="4" t="str">
        <f t="shared" si="392"/>
        <v>A</v>
      </c>
      <c r="T1956" s="4" t="str">
        <f t="shared" si="391"/>
        <v>Y</v>
      </c>
      <c r="U1956" s="4" t="str">
        <f t="shared" si="393"/>
        <v>Rock</v>
      </c>
      <c r="V1956" s="4" t="str">
        <f t="shared" si="394"/>
        <v>Paper</v>
      </c>
      <c r="W1956" s="4" t="str">
        <f t="shared" si="395"/>
        <v>YA</v>
      </c>
      <c r="X1956" s="4" t="str">
        <f t="shared" si="396"/>
        <v>W</v>
      </c>
      <c r="Y1956" s="4">
        <f t="shared" si="397"/>
        <v>6</v>
      </c>
      <c r="Z1956" s="4">
        <f t="shared" si="398"/>
        <v>2</v>
      </c>
      <c r="AA1956" s="4">
        <f t="shared" si="399"/>
        <v>8</v>
      </c>
      <c r="AC1956" s="4" t="str">
        <f t="shared" si="400"/>
        <v>D</v>
      </c>
      <c r="AD1956" s="4" t="str" cm="1">
        <f t="array" ref="AD1956">_xlfn._xlws.FILTER($W$16:$W$24,($X$16:$X$24=S1956)*($Z$16:$Z$24=AC1956))</f>
        <v>X</v>
      </c>
      <c r="AE1956" s="4">
        <f t="shared" si="401"/>
        <v>3</v>
      </c>
      <c r="AF1956" s="4">
        <f t="shared" si="402"/>
        <v>1</v>
      </c>
      <c r="AG1956" s="4">
        <f t="shared" si="403"/>
        <v>4</v>
      </c>
    </row>
    <row r="1957" spans="18:33" x14ac:dyDescent="0.3">
      <c r="R1957" s="4" t="s">
        <v>43</v>
      </c>
      <c r="S1957" s="4" t="str">
        <f t="shared" si="392"/>
        <v>C</v>
      </c>
      <c r="T1957" s="4" t="str">
        <f t="shared" si="391"/>
        <v>Z</v>
      </c>
      <c r="U1957" s="4" t="str">
        <f t="shared" si="393"/>
        <v>Scissor</v>
      </c>
      <c r="V1957" s="4" t="str">
        <f t="shared" si="394"/>
        <v>Scissor</v>
      </c>
      <c r="W1957" s="4" t="str">
        <f t="shared" si="395"/>
        <v>ZC</v>
      </c>
      <c r="X1957" s="4" t="str">
        <f t="shared" si="396"/>
        <v>D</v>
      </c>
      <c r="Y1957" s="4">
        <f t="shared" si="397"/>
        <v>3</v>
      </c>
      <c r="Z1957" s="4">
        <f t="shared" si="398"/>
        <v>3</v>
      </c>
      <c r="AA1957" s="4">
        <f t="shared" si="399"/>
        <v>6</v>
      </c>
      <c r="AC1957" s="4" t="str">
        <f t="shared" si="400"/>
        <v>W</v>
      </c>
      <c r="AD1957" s="4" t="str" cm="1">
        <f t="array" ref="AD1957">_xlfn._xlws.FILTER($W$16:$W$24,($X$16:$X$24=S1957)*($Z$16:$Z$24=AC1957))</f>
        <v>X</v>
      </c>
      <c r="AE1957" s="4">
        <f t="shared" si="401"/>
        <v>6</v>
      </c>
      <c r="AF1957" s="4">
        <f t="shared" si="402"/>
        <v>1</v>
      </c>
      <c r="AG1957" s="4">
        <f t="shared" si="403"/>
        <v>7</v>
      </c>
    </row>
    <row r="1958" spans="18:33" x14ac:dyDescent="0.3">
      <c r="R1958" s="4" t="s">
        <v>43</v>
      </c>
      <c r="S1958" s="4" t="str">
        <f t="shared" si="392"/>
        <v>C</v>
      </c>
      <c r="T1958" s="4" t="str">
        <f t="shared" si="391"/>
        <v>Z</v>
      </c>
      <c r="U1958" s="4" t="str">
        <f t="shared" si="393"/>
        <v>Scissor</v>
      </c>
      <c r="V1958" s="4" t="str">
        <f t="shared" si="394"/>
        <v>Scissor</v>
      </c>
      <c r="W1958" s="4" t="str">
        <f t="shared" si="395"/>
        <v>ZC</v>
      </c>
      <c r="X1958" s="4" t="str">
        <f t="shared" si="396"/>
        <v>D</v>
      </c>
      <c r="Y1958" s="4">
        <f t="shared" si="397"/>
        <v>3</v>
      </c>
      <c r="Z1958" s="4">
        <f t="shared" si="398"/>
        <v>3</v>
      </c>
      <c r="AA1958" s="4">
        <f t="shared" si="399"/>
        <v>6</v>
      </c>
      <c r="AC1958" s="4" t="str">
        <f t="shared" si="400"/>
        <v>W</v>
      </c>
      <c r="AD1958" s="4" t="str" cm="1">
        <f t="array" ref="AD1958">_xlfn._xlws.FILTER($W$16:$W$24,($X$16:$X$24=S1958)*($Z$16:$Z$24=AC1958))</f>
        <v>X</v>
      </c>
      <c r="AE1958" s="4">
        <f t="shared" si="401"/>
        <v>6</v>
      </c>
      <c r="AF1958" s="4">
        <f t="shared" si="402"/>
        <v>1</v>
      </c>
      <c r="AG1958" s="4">
        <f t="shared" si="403"/>
        <v>7</v>
      </c>
    </row>
    <row r="1959" spans="18:33" x14ac:dyDescent="0.3">
      <c r="R1959" s="4" t="s">
        <v>43</v>
      </c>
      <c r="S1959" s="4" t="str">
        <f t="shared" si="392"/>
        <v>C</v>
      </c>
      <c r="T1959" s="4" t="str">
        <f t="shared" si="391"/>
        <v>Z</v>
      </c>
      <c r="U1959" s="4" t="str">
        <f t="shared" si="393"/>
        <v>Scissor</v>
      </c>
      <c r="V1959" s="4" t="str">
        <f t="shared" si="394"/>
        <v>Scissor</v>
      </c>
      <c r="W1959" s="4" t="str">
        <f t="shared" si="395"/>
        <v>ZC</v>
      </c>
      <c r="X1959" s="4" t="str">
        <f t="shared" si="396"/>
        <v>D</v>
      </c>
      <c r="Y1959" s="4">
        <f t="shared" si="397"/>
        <v>3</v>
      </c>
      <c r="Z1959" s="4">
        <f t="shared" si="398"/>
        <v>3</v>
      </c>
      <c r="AA1959" s="4">
        <f t="shared" si="399"/>
        <v>6</v>
      </c>
      <c r="AC1959" s="4" t="str">
        <f t="shared" si="400"/>
        <v>W</v>
      </c>
      <c r="AD1959" s="4" t="str" cm="1">
        <f t="array" ref="AD1959">_xlfn._xlws.FILTER($W$16:$W$24,($X$16:$X$24=S1959)*($Z$16:$Z$24=AC1959))</f>
        <v>X</v>
      </c>
      <c r="AE1959" s="4">
        <f t="shared" si="401"/>
        <v>6</v>
      </c>
      <c r="AF1959" s="4">
        <f t="shared" si="402"/>
        <v>1</v>
      </c>
      <c r="AG1959" s="4">
        <f t="shared" si="403"/>
        <v>7</v>
      </c>
    </row>
    <row r="1960" spans="18:33" x14ac:dyDescent="0.3">
      <c r="R1960" s="4" t="s">
        <v>43</v>
      </c>
      <c r="S1960" s="4" t="str">
        <f t="shared" si="392"/>
        <v>C</v>
      </c>
      <c r="T1960" s="4" t="str">
        <f t="shared" si="391"/>
        <v>Z</v>
      </c>
      <c r="U1960" s="4" t="str">
        <f t="shared" si="393"/>
        <v>Scissor</v>
      </c>
      <c r="V1960" s="4" t="str">
        <f t="shared" si="394"/>
        <v>Scissor</v>
      </c>
      <c r="W1960" s="4" t="str">
        <f t="shared" si="395"/>
        <v>ZC</v>
      </c>
      <c r="X1960" s="4" t="str">
        <f t="shared" si="396"/>
        <v>D</v>
      </c>
      <c r="Y1960" s="4">
        <f t="shared" si="397"/>
        <v>3</v>
      </c>
      <c r="Z1960" s="4">
        <f t="shared" si="398"/>
        <v>3</v>
      </c>
      <c r="AA1960" s="4">
        <f t="shared" si="399"/>
        <v>6</v>
      </c>
      <c r="AC1960" s="4" t="str">
        <f t="shared" si="400"/>
        <v>W</v>
      </c>
      <c r="AD1960" s="4" t="str" cm="1">
        <f t="array" ref="AD1960">_xlfn._xlws.FILTER($W$16:$W$24,($X$16:$X$24=S1960)*($Z$16:$Z$24=AC1960))</f>
        <v>X</v>
      </c>
      <c r="AE1960" s="4">
        <f t="shared" si="401"/>
        <v>6</v>
      </c>
      <c r="AF1960" s="4">
        <f t="shared" si="402"/>
        <v>1</v>
      </c>
      <c r="AG1960" s="4">
        <f t="shared" si="403"/>
        <v>7</v>
      </c>
    </row>
    <row r="1961" spans="18:33" x14ac:dyDescent="0.3">
      <c r="R1961" s="4" t="s">
        <v>46</v>
      </c>
      <c r="S1961" s="4" t="str">
        <f t="shared" si="392"/>
        <v>A</v>
      </c>
      <c r="T1961" s="4" t="str">
        <f t="shared" si="391"/>
        <v>Y</v>
      </c>
      <c r="U1961" s="4" t="str">
        <f t="shared" si="393"/>
        <v>Rock</v>
      </c>
      <c r="V1961" s="4" t="str">
        <f t="shared" si="394"/>
        <v>Paper</v>
      </c>
      <c r="W1961" s="4" t="str">
        <f t="shared" si="395"/>
        <v>YA</v>
      </c>
      <c r="X1961" s="4" t="str">
        <f t="shared" si="396"/>
        <v>W</v>
      </c>
      <c r="Y1961" s="4">
        <f t="shared" si="397"/>
        <v>6</v>
      </c>
      <c r="Z1961" s="4">
        <f t="shared" si="398"/>
        <v>2</v>
      </c>
      <c r="AA1961" s="4">
        <f t="shared" si="399"/>
        <v>8</v>
      </c>
      <c r="AC1961" s="4" t="str">
        <f t="shared" si="400"/>
        <v>D</v>
      </c>
      <c r="AD1961" s="4" t="str" cm="1">
        <f t="array" ref="AD1961">_xlfn._xlws.FILTER($W$16:$W$24,($X$16:$X$24=S1961)*($Z$16:$Z$24=AC1961))</f>
        <v>X</v>
      </c>
      <c r="AE1961" s="4">
        <f t="shared" si="401"/>
        <v>3</v>
      </c>
      <c r="AF1961" s="4">
        <f t="shared" si="402"/>
        <v>1</v>
      </c>
      <c r="AG1961" s="4">
        <f t="shared" si="403"/>
        <v>4</v>
      </c>
    </row>
    <row r="1962" spans="18:33" x14ac:dyDescent="0.3">
      <c r="R1962" s="4" t="s">
        <v>47</v>
      </c>
      <c r="S1962" s="4" t="str">
        <f t="shared" si="392"/>
        <v>A</v>
      </c>
      <c r="T1962" s="4" t="str">
        <f t="shared" si="391"/>
        <v>Z</v>
      </c>
      <c r="U1962" s="4" t="str">
        <f t="shared" si="393"/>
        <v>Rock</v>
      </c>
      <c r="V1962" s="4" t="str">
        <f t="shared" si="394"/>
        <v>Scissor</v>
      </c>
      <c r="W1962" s="4" t="str">
        <f t="shared" si="395"/>
        <v>ZA</v>
      </c>
      <c r="X1962" s="4" t="str">
        <f t="shared" si="396"/>
        <v>L</v>
      </c>
      <c r="Y1962" s="4">
        <f t="shared" si="397"/>
        <v>0</v>
      </c>
      <c r="Z1962" s="4">
        <f t="shared" si="398"/>
        <v>3</v>
      </c>
      <c r="AA1962" s="4">
        <f t="shared" si="399"/>
        <v>3</v>
      </c>
      <c r="AC1962" s="4" t="str">
        <f t="shared" si="400"/>
        <v>W</v>
      </c>
      <c r="AD1962" s="4" t="str" cm="1">
        <f t="array" ref="AD1962">_xlfn._xlws.FILTER($W$16:$W$24,($X$16:$X$24=S1962)*($Z$16:$Z$24=AC1962))</f>
        <v>Y</v>
      </c>
      <c r="AE1962" s="4">
        <f t="shared" si="401"/>
        <v>6</v>
      </c>
      <c r="AF1962" s="4">
        <f t="shared" si="402"/>
        <v>2</v>
      </c>
      <c r="AG1962" s="4">
        <f t="shared" si="403"/>
        <v>8</v>
      </c>
    </row>
    <row r="1963" spans="18:33" x14ac:dyDescent="0.3">
      <c r="R1963" s="4" t="s">
        <v>42</v>
      </c>
      <c r="S1963" s="4" t="str">
        <f t="shared" si="392"/>
        <v>B</v>
      </c>
      <c r="T1963" s="4" t="str">
        <f t="shared" si="391"/>
        <v>Z</v>
      </c>
      <c r="U1963" s="4" t="str">
        <f t="shared" si="393"/>
        <v>Paper</v>
      </c>
      <c r="V1963" s="4" t="str">
        <f t="shared" si="394"/>
        <v>Scissor</v>
      </c>
      <c r="W1963" s="4" t="str">
        <f t="shared" si="395"/>
        <v>ZB</v>
      </c>
      <c r="X1963" s="4" t="str">
        <f t="shared" si="396"/>
        <v>W</v>
      </c>
      <c r="Y1963" s="4">
        <f t="shared" si="397"/>
        <v>6</v>
      </c>
      <c r="Z1963" s="4">
        <f t="shared" si="398"/>
        <v>3</v>
      </c>
      <c r="AA1963" s="4">
        <f t="shared" si="399"/>
        <v>9</v>
      </c>
      <c r="AC1963" s="4" t="str">
        <f t="shared" si="400"/>
        <v>W</v>
      </c>
      <c r="AD1963" s="4" t="str" cm="1">
        <f t="array" ref="AD1963">_xlfn._xlws.FILTER($W$16:$W$24,($X$16:$X$24=S1963)*($Z$16:$Z$24=AC1963))</f>
        <v>Z</v>
      </c>
      <c r="AE1963" s="4">
        <f t="shared" si="401"/>
        <v>6</v>
      </c>
      <c r="AF1963" s="4">
        <f t="shared" si="402"/>
        <v>3</v>
      </c>
      <c r="AG1963" s="4">
        <f t="shared" si="403"/>
        <v>9</v>
      </c>
    </row>
    <row r="1964" spans="18:33" x14ac:dyDescent="0.3">
      <c r="R1964" s="4" t="s">
        <v>45</v>
      </c>
      <c r="S1964" s="4" t="str">
        <f t="shared" si="392"/>
        <v>C</v>
      </c>
      <c r="T1964" s="4" t="str">
        <f t="shared" si="391"/>
        <v>Y</v>
      </c>
      <c r="U1964" s="4" t="str">
        <f t="shared" si="393"/>
        <v>Scissor</v>
      </c>
      <c r="V1964" s="4" t="str">
        <f t="shared" si="394"/>
        <v>Paper</v>
      </c>
      <c r="W1964" s="4" t="str">
        <f t="shared" si="395"/>
        <v>YC</v>
      </c>
      <c r="X1964" s="4" t="str">
        <f t="shared" si="396"/>
        <v>L</v>
      </c>
      <c r="Y1964" s="4">
        <f t="shared" si="397"/>
        <v>0</v>
      </c>
      <c r="Z1964" s="4">
        <f t="shared" si="398"/>
        <v>2</v>
      </c>
      <c r="AA1964" s="4">
        <f t="shared" si="399"/>
        <v>2</v>
      </c>
      <c r="AC1964" s="4" t="str">
        <f t="shared" si="400"/>
        <v>D</v>
      </c>
      <c r="AD1964" s="4" t="str" cm="1">
        <f t="array" ref="AD1964">_xlfn._xlws.FILTER($W$16:$W$24,($X$16:$X$24=S1964)*($Z$16:$Z$24=AC1964))</f>
        <v>Z</v>
      </c>
      <c r="AE1964" s="4">
        <f t="shared" si="401"/>
        <v>3</v>
      </c>
      <c r="AF1964" s="4">
        <f t="shared" si="402"/>
        <v>3</v>
      </c>
      <c r="AG1964" s="4">
        <f t="shared" si="403"/>
        <v>6</v>
      </c>
    </row>
    <row r="1965" spans="18:33" x14ac:dyDescent="0.3">
      <c r="R1965" s="4" t="s">
        <v>47</v>
      </c>
      <c r="S1965" s="4" t="str">
        <f t="shared" si="392"/>
        <v>A</v>
      </c>
      <c r="T1965" s="4" t="str">
        <f t="shared" si="391"/>
        <v>Z</v>
      </c>
      <c r="U1965" s="4" t="str">
        <f t="shared" si="393"/>
        <v>Rock</v>
      </c>
      <c r="V1965" s="4" t="str">
        <f t="shared" si="394"/>
        <v>Scissor</v>
      </c>
      <c r="W1965" s="4" t="str">
        <f t="shared" si="395"/>
        <v>ZA</v>
      </c>
      <c r="X1965" s="4" t="str">
        <f t="shared" si="396"/>
        <v>L</v>
      </c>
      <c r="Y1965" s="4">
        <f t="shared" si="397"/>
        <v>0</v>
      </c>
      <c r="Z1965" s="4">
        <f t="shared" si="398"/>
        <v>3</v>
      </c>
      <c r="AA1965" s="4">
        <f t="shared" si="399"/>
        <v>3</v>
      </c>
      <c r="AC1965" s="4" t="str">
        <f t="shared" si="400"/>
        <v>W</v>
      </c>
      <c r="AD1965" s="4" t="str" cm="1">
        <f t="array" ref="AD1965">_xlfn._xlws.FILTER($W$16:$W$24,($X$16:$X$24=S1965)*($Z$16:$Z$24=AC1965))</f>
        <v>Y</v>
      </c>
      <c r="AE1965" s="4">
        <f t="shared" si="401"/>
        <v>6</v>
      </c>
      <c r="AF1965" s="4">
        <f t="shared" si="402"/>
        <v>2</v>
      </c>
      <c r="AG1965" s="4">
        <f t="shared" si="403"/>
        <v>8</v>
      </c>
    </row>
    <row r="1966" spans="18:33" x14ac:dyDescent="0.3">
      <c r="R1966" s="4" t="s">
        <v>43</v>
      </c>
      <c r="S1966" s="4" t="str">
        <f t="shared" si="392"/>
        <v>C</v>
      </c>
      <c r="T1966" s="4" t="str">
        <f t="shared" si="391"/>
        <v>Z</v>
      </c>
      <c r="U1966" s="4" t="str">
        <f t="shared" si="393"/>
        <v>Scissor</v>
      </c>
      <c r="V1966" s="4" t="str">
        <f t="shared" si="394"/>
        <v>Scissor</v>
      </c>
      <c r="W1966" s="4" t="str">
        <f t="shared" si="395"/>
        <v>ZC</v>
      </c>
      <c r="X1966" s="4" t="str">
        <f t="shared" si="396"/>
        <v>D</v>
      </c>
      <c r="Y1966" s="4">
        <f t="shared" si="397"/>
        <v>3</v>
      </c>
      <c r="Z1966" s="4">
        <f t="shared" si="398"/>
        <v>3</v>
      </c>
      <c r="AA1966" s="4">
        <f t="shared" si="399"/>
        <v>6</v>
      </c>
      <c r="AC1966" s="4" t="str">
        <f t="shared" si="400"/>
        <v>W</v>
      </c>
      <c r="AD1966" s="4" t="str" cm="1">
        <f t="array" ref="AD1966">_xlfn._xlws.FILTER($W$16:$W$24,($X$16:$X$24=S1966)*($Z$16:$Z$24=AC1966))</f>
        <v>X</v>
      </c>
      <c r="AE1966" s="4">
        <f t="shared" si="401"/>
        <v>6</v>
      </c>
      <c r="AF1966" s="4">
        <f t="shared" si="402"/>
        <v>1</v>
      </c>
      <c r="AG1966" s="4">
        <f t="shared" si="403"/>
        <v>7</v>
      </c>
    </row>
    <row r="1967" spans="18:33" x14ac:dyDescent="0.3">
      <c r="R1967" s="4" t="s">
        <v>43</v>
      </c>
      <c r="S1967" s="4" t="str">
        <f t="shared" si="392"/>
        <v>C</v>
      </c>
      <c r="T1967" s="4" t="str">
        <f t="shared" si="391"/>
        <v>Z</v>
      </c>
      <c r="U1967" s="4" t="str">
        <f t="shared" si="393"/>
        <v>Scissor</v>
      </c>
      <c r="V1967" s="4" t="str">
        <f t="shared" si="394"/>
        <v>Scissor</v>
      </c>
      <c r="W1967" s="4" t="str">
        <f t="shared" si="395"/>
        <v>ZC</v>
      </c>
      <c r="X1967" s="4" t="str">
        <f t="shared" si="396"/>
        <v>D</v>
      </c>
      <c r="Y1967" s="4">
        <f t="shared" si="397"/>
        <v>3</v>
      </c>
      <c r="Z1967" s="4">
        <f t="shared" si="398"/>
        <v>3</v>
      </c>
      <c r="AA1967" s="4">
        <f t="shared" si="399"/>
        <v>6</v>
      </c>
      <c r="AC1967" s="4" t="str">
        <f t="shared" si="400"/>
        <v>W</v>
      </c>
      <c r="AD1967" s="4" t="str" cm="1">
        <f t="array" ref="AD1967">_xlfn._xlws.FILTER($W$16:$W$24,($X$16:$X$24=S1967)*($Z$16:$Z$24=AC1967))</f>
        <v>X</v>
      </c>
      <c r="AE1967" s="4">
        <f t="shared" si="401"/>
        <v>6</v>
      </c>
      <c r="AF1967" s="4">
        <f t="shared" si="402"/>
        <v>1</v>
      </c>
      <c r="AG1967" s="4">
        <f t="shared" si="403"/>
        <v>7</v>
      </c>
    </row>
    <row r="1968" spans="18:33" x14ac:dyDescent="0.3">
      <c r="R1968" s="4" t="s">
        <v>43</v>
      </c>
      <c r="S1968" s="4" t="str">
        <f t="shared" si="392"/>
        <v>C</v>
      </c>
      <c r="T1968" s="4" t="str">
        <f t="shared" si="391"/>
        <v>Z</v>
      </c>
      <c r="U1968" s="4" t="str">
        <f t="shared" si="393"/>
        <v>Scissor</v>
      </c>
      <c r="V1968" s="4" t="str">
        <f t="shared" si="394"/>
        <v>Scissor</v>
      </c>
      <c r="W1968" s="4" t="str">
        <f t="shared" si="395"/>
        <v>ZC</v>
      </c>
      <c r="X1968" s="4" t="str">
        <f t="shared" si="396"/>
        <v>D</v>
      </c>
      <c r="Y1968" s="4">
        <f t="shared" si="397"/>
        <v>3</v>
      </c>
      <c r="Z1968" s="4">
        <f t="shared" si="398"/>
        <v>3</v>
      </c>
      <c r="AA1968" s="4">
        <f t="shared" si="399"/>
        <v>6</v>
      </c>
      <c r="AC1968" s="4" t="str">
        <f t="shared" si="400"/>
        <v>W</v>
      </c>
      <c r="AD1968" s="4" t="str" cm="1">
        <f t="array" ref="AD1968">_xlfn._xlws.FILTER($W$16:$W$24,($X$16:$X$24=S1968)*($Z$16:$Z$24=AC1968))</f>
        <v>X</v>
      </c>
      <c r="AE1968" s="4">
        <f t="shared" si="401"/>
        <v>6</v>
      </c>
      <c r="AF1968" s="4">
        <f t="shared" si="402"/>
        <v>1</v>
      </c>
      <c r="AG1968" s="4">
        <f t="shared" si="403"/>
        <v>7</v>
      </c>
    </row>
    <row r="1969" spans="18:33" x14ac:dyDescent="0.3">
      <c r="R1969" s="4" t="s">
        <v>44</v>
      </c>
      <c r="S1969" s="4" t="str">
        <f t="shared" si="392"/>
        <v>B</v>
      </c>
      <c r="T1969" s="4" t="str">
        <f t="shared" si="391"/>
        <v>X</v>
      </c>
      <c r="U1969" s="4" t="str">
        <f t="shared" si="393"/>
        <v>Paper</v>
      </c>
      <c r="V1969" s="4" t="str">
        <f t="shared" si="394"/>
        <v>Rock</v>
      </c>
      <c r="W1969" s="4" t="str">
        <f t="shared" si="395"/>
        <v>XB</v>
      </c>
      <c r="X1969" s="4" t="str">
        <f t="shared" si="396"/>
        <v>L</v>
      </c>
      <c r="Y1969" s="4">
        <f t="shared" si="397"/>
        <v>0</v>
      </c>
      <c r="Z1969" s="4">
        <f t="shared" si="398"/>
        <v>1</v>
      </c>
      <c r="AA1969" s="4">
        <f t="shared" si="399"/>
        <v>1</v>
      </c>
      <c r="AC1969" s="4" t="str">
        <f t="shared" si="400"/>
        <v>L</v>
      </c>
      <c r="AD1969" s="4" t="str" cm="1">
        <f t="array" ref="AD1969">_xlfn._xlws.FILTER($W$16:$W$24,($X$16:$X$24=S1969)*($Z$16:$Z$24=AC1969))</f>
        <v>X</v>
      </c>
      <c r="AE1969" s="4">
        <f t="shared" si="401"/>
        <v>0</v>
      </c>
      <c r="AF1969" s="4">
        <f t="shared" si="402"/>
        <v>1</v>
      </c>
      <c r="AG1969" s="4">
        <f t="shared" si="403"/>
        <v>1</v>
      </c>
    </row>
    <row r="1970" spans="18:33" x14ac:dyDescent="0.3">
      <c r="R1970" s="4" t="s">
        <v>42</v>
      </c>
      <c r="S1970" s="4" t="str">
        <f t="shared" si="392"/>
        <v>B</v>
      </c>
      <c r="T1970" s="4" t="str">
        <f t="shared" si="391"/>
        <v>Z</v>
      </c>
      <c r="U1970" s="4" t="str">
        <f t="shared" si="393"/>
        <v>Paper</v>
      </c>
      <c r="V1970" s="4" t="str">
        <f t="shared" si="394"/>
        <v>Scissor</v>
      </c>
      <c r="W1970" s="4" t="str">
        <f t="shared" si="395"/>
        <v>ZB</v>
      </c>
      <c r="X1970" s="4" t="str">
        <f t="shared" si="396"/>
        <v>W</v>
      </c>
      <c r="Y1970" s="4">
        <f t="shared" si="397"/>
        <v>6</v>
      </c>
      <c r="Z1970" s="4">
        <f t="shared" si="398"/>
        <v>3</v>
      </c>
      <c r="AA1970" s="4">
        <f t="shared" si="399"/>
        <v>9</v>
      </c>
      <c r="AC1970" s="4" t="str">
        <f t="shared" si="400"/>
        <v>W</v>
      </c>
      <c r="AD1970" s="4" t="str" cm="1">
        <f t="array" ref="AD1970">_xlfn._xlws.FILTER($W$16:$W$24,($X$16:$X$24=S1970)*($Z$16:$Z$24=AC1970))</f>
        <v>Z</v>
      </c>
      <c r="AE1970" s="4">
        <f t="shared" si="401"/>
        <v>6</v>
      </c>
      <c r="AF1970" s="4">
        <f t="shared" si="402"/>
        <v>3</v>
      </c>
      <c r="AG1970" s="4">
        <f t="shared" si="403"/>
        <v>9</v>
      </c>
    </row>
    <row r="1971" spans="18:33" x14ac:dyDescent="0.3">
      <c r="R1971" s="4" t="s">
        <v>43</v>
      </c>
      <c r="S1971" s="4" t="str">
        <f t="shared" si="392"/>
        <v>C</v>
      </c>
      <c r="T1971" s="4" t="str">
        <f t="shared" si="391"/>
        <v>Z</v>
      </c>
      <c r="U1971" s="4" t="str">
        <f t="shared" si="393"/>
        <v>Scissor</v>
      </c>
      <c r="V1971" s="4" t="str">
        <f t="shared" si="394"/>
        <v>Scissor</v>
      </c>
      <c r="W1971" s="4" t="str">
        <f t="shared" si="395"/>
        <v>ZC</v>
      </c>
      <c r="X1971" s="4" t="str">
        <f t="shared" si="396"/>
        <v>D</v>
      </c>
      <c r="Y1971" s="4">
        <f t="shared" si="397"/>
        <v>3</v>
      </c>
      <c r="Z1971" s="4">
        <f t="shared" si="398"/>
        <v>3</v>
      </c>
      <c r="AA1971" s="4">
        <f t="shared" si="399"/>
        <v>6</v>
      </c>
      <c r="AC1971" s="4" t="str">
        <f t="shared" si="400"/>
        <v>W</v>
      </c>
      <c r="AD1971" s="4" t="str" cm="1">
        <f t="array" ref="AD1971">_xlfn._xlws.FILTER($W$16:$W$24,($X$16:$X$24=S1971)*($Z$16:$Z$24=AC1971))</f>
        <v>X</v>
      </c>
      <c r="AE1971" s="4">
        <f t="shared" si="401"/>
        <v>6</v>
      </c>
      <c r="AF1971" s="4">
        <f t="shared" si="402"/>
        <v>1</v>
      </c>
      <c r="AG1971" s="4">
        <f t="shared" si="403"/>
        <v>7</v>
      </c>
    </row>
    <row r="1972" spans="18:33" x14ac:dyDescent="0.3">
      <c r="R1972" s="4" t="s">
        <v>42</v>
      </c>
      <c r="S1972" s="4" t="str">
        <f t="shared" si="392"/>
        <v>B</v>
      </c>
      <c r="T1972" s="4" t="str">
        <f t="shared" si="391"/>
        <v>Z</v>
      </c>
      <c r="U1972" s="4" t="str">
        <f t="shared" si="393"/>
        <v>Paper</v>
      </c>
      <c r="V1972" s="4" t="str">
        <f t="shared" si="394"/>
        <v>Scissor</v>
      </c>
      <c r="W1972" s="4" t="str">
        <f t="shared" si="395"/>
        <v>ZB</v>
      </c>
      <c r="X1972" s="4" t="str">
        <f t="shared" si="396"/>
        <v>W</v>
      </c>
      <c r="Y1972" s="4">
        <f t="shared" si="397"/>
        <v>6</v>
      </c>
      <c r="Z1972" s="4">
        <f t="shared" si="398"/>
        <v>3</v>
      </c>
      <c r="AA1972" s="4">
        <f t="shared" si="399"/>
        <v>9</v>
      </c>
      <c r="AC1972" s="4" t="str">
        <f t="shared" si="400"/>
        <v>W</v>
      </c>
      <c r="AD1972" s="4" t="str" cm="1">
        <f t="array" ref="AD1972">_xlfn._xlws.FILTER($W$16:$W$24,($X$16:$X$24=S1972)*($Z$16:$Z$24=AC1972))</f>
        <v>Z</v>
      </c>
      <c r="AE1972" s="4">
        <f t="shared" si="401"/>
        <v>6</v>
      </c>
      <c r="AF1972" s="4">
        <f t="shared" si="402"/>
        <v>3</v>
      </c>
      <c r="AG1972" s="4">
        <f t="shared" si="403"/>
        <v>9</v>
      </c>
    </row>
    <row r="1973" spans="18:33" x14ac:dyDescent="0.3">
      <c r="R1973" s="4" t="s">
        <v>43</v>
      </c>
      <c r="S1973" s="4" t="str">
        <f t="shared" si="392"/>
        <v>C</v>
      </c>
      <c r="T1973" s="4" t="str">
        <f t="shared" si="391"/>
        <v>Z</v>
      </c>
      <c r="U1973" s="4" t="str">
        <f t="shared" si="393"/>
        <v>Scissor</v>
      </c>
      <c r="V1973" s="4" t="str">
        <f t="shared" si="394"/>
        <v>Scissor</v>
      </c>
      <c r="W1973" s="4" t="str">
        <f t="shared" si="395"/>
        <v>ZC</v>
      </c>
      <c r="X1973" s="4" t="str">
        <f t="shared" si="396"/>
        <v>D</v>
      </c>
      <c r="Y1973" s="4">
        <f t="shared" si="397"/>
        <v>3</v>
      </c>
      <c r="Z1973" s="4">
        <f t="shared" si="398"/>
        <v>3</v>
      </c>
      <c r="AA1973" s="4">
        <f t="shared" si="399"/>
        <v>6</v>
      </c>
      <c r="AC1973" s="4" t="str">
        <f t="shared" si="400"/>
        <v>W</v>
      </c>
      <c r="AD1973" s="4" t="str" cm="1">
        <f t="array" ref="AD1973">_xlfn._xlws.FILTER($W$16:$W$24,($X$16:$X$24=S1973)*($Z$16:$Z$24=AC1973))</f>
        <v>X</v>
      </c>
      <c r="AE1973" s="4">
        <f t="shared" si="401"/>
        <v>6</v>
      </c>
      <c r="AF1973" s="4">
        <f t="shared" si="402"/>
        <v>1</v>
      </c>
      <c r="AG1973" s="4">
        <f t="shared" si="403"/>
        <v>7</v>
      </c>
    </row>
    <row r="1974" spans="18:33" x14ac:dyDescent="0.3">
      <c r="R1974" s="4" t="s">
        <v>48</v>
      </c>
      <c r="S1974" s="4" t="str">
        <f t="shared" si="392"/>
        <v>C</v>
      </c>
      <c r="T1974" s="4" t="str">
        <f t="shared" si="391"/>
        <v>X</v>
      </c>
      <c r="U1974" s="4" t="str">
        <f t="shared" si="393"/>
        <v>Scissor</v>
      </c>
      <c r="V1974" s="4" t="str">
        <f t="shared" si="394"/>
        <v>Rock</v>
      </c>
      <c r="W1974" s="4" t="str">
        <f t="shared" si="395"/>
        <v>XC</v>
      </c>
      <c r="X1974" s="4" t="str">
        <f t="shared" si="396"/>
        <v>W</v>
      </c>
      <c r="Y1974" s="4">
        <f t="shared" si="397"/>
        <v>6</v>
      </c>
      <c r="Z1974" s="4">
        <f t="shared" si="398"/>
        <v>1</v>
      </c>
      <c r="AA1974" s="4">
        <f t="shared" si="399"/>
        <v>7</v>
      </c>
      <c r="AC1974" s="4" t="str">
        <f t="shared" si="400"/>
        <v>L</v>
      </c>
      <c r="AD1974" s="4" t="str" cm="1">
        <f t="array" ref="AD1974">_xlfn._xlws.FILTER($W$16:$W$24,($X$16:$X$24=S1974)*($Z$16:$Z$24=AC1974))</f>
        <v>Y</v>
      </c>
      <c r="AE1974" s="4">
        <f t="shared" si="401"/>
        <v>0</v>
      </c>
      <c r="AF1974" s="4">
        <f t="shared" si="402"/>
        <v>2</v>
      </c>
      <c r="AG1974" s="4">
        <f t="shared" si="403"/>
        <v>2</v>
      </c>
    </row>
    <row r="1975" spans="18:33" x14ac:dyDescent="0.3">
      <c r="R1975" s="4" t="s">
        <v>43</v>
      </c>
      <c r="S1975" s="4" t="str">
        <f t="shared" si="392"/>
        <v>C</v>
      </c>
      <c r="T1975" s="4" t="str">
        <f t="shared" si="391"/>
        <v>Z</v>
      </c>
      <c r="U1975" s="4" t="str">
        <f t="shared" si="393"/>
        <v>Scissor</v>
      </c>
      <c r="V1975" s="4" t="str">
        <f t="shared" si="394"/>
        <v>Scissor</v>
      </c>
      <c r="W1975" s="4" t="str">
        <f t="shared" si="395"/>
        <v>ZC</v>
      </c>
      <c r="X1975" s="4" t="str">
        <f t="shared" si="396"/>
        <v>D</v>
      </c>
      <c r="Y1975" s="4">
        <f t="shared" si="397"/>
        <v>3</v>
      </c>
      <c r="Z1975" s="4">
        <f t="shared" si="398"/>
        <v>3</v>
      </c>
      <c r="AA1975" s="4">
        <f t="shared" si="399"/>
        <v>6</v>
      </c>
      <c r="AC1975" s="4" t="str">
        <f t="shared" si="400"/>
        <v>W</v>
      </c>
      <c r="AD1975" s="4" t="str" cm="1">
        <f t="array" ref="AD1975">_xlfn._xlws.FILTER($W$16:$W$24,($X$16:$X$24=S1975)*($Z$16:$Z$24=AC1975))</f>
        <v>X</v>
      </c>
      <c r="AE1975" s="4">
        <f t="shared" si="401"/>
        <v>6</v>
      </c>
      <c r="AF1975" s="4">
        <f t="shared" si="402"/>
        <v>1</v>
      </c>
      <c r="AG1975" s="4">
        <f t="shared" si="403"/>
        <v>7</v>
      </c>
    </row>
    <row r="1976" spans="18:33" x14ac:dyDescent="0.3">
      <c r="R1976" s="4" t="s">
        <v>49</v>
      </c>
      <c r="S1976" s="4" t="str">
        <f t="shared" si="392"/>
        <v>A</v>
      </c>
      <c r="T1976" s="4" t="str">
        <f t="shared" si="391"/>
        <v>X</v>
      </c>
      <c r="U1976" s="4" t="str">
        <f t="shared" si="393"/>
        <v>Rock</v>
      </c>
      <c r="V1976" s="4" t="str">
        <f t="shared" si="394"/>
        <v>Rock</v>
      </c>
      <c r="W1976" s="4" t="str">
        <f t="shared" si="395"/>
        <v>XA</v>
      </c>
      <c r="X1976" s="4" t="str">
        <f t="shared" si="396"/>
        <v>D</v>
      </c>
      <c r="Y1976" s="4">
        <f t="shared" si="397"/>
        <v>3</v>
      </c>
      <c r="Z1976" s="4">
        <f t="shared" si="398"/>
        <v>1</v>
      </c>
      <c r="AA1976" s="4">
        <f t="shared" si="399"/>
        <v>4</v>
      </c>
      <c r="AC1976" s="4" t="str">
        <f t="shared" si="400"/>
        <v>L</v>
      </c>
      <c r="AD1976" s="4" t="str" cm="1">
        <f t="array" ref="AD1976">_xlfn._xlws.FILTER($W$16:$W$24,($X$16:$X$24=S1976)*($Z$16:$Z$24=AC1976))</f>
        <v>Z</v>
      </c>
      <c r="AE1976" s="4">
        <f t="shared" si="401"/>
        <v>0</v>
      </c>
      <c r="AF1976" s="4">
        <f t="shared" si="402"/>
        <v>3</v>
      </c>
      <c r="AG1976" s="4">
        <f t="shared" si="403"/>
        <v>3</v>
      </c>
    </row>
    <row r="1977" spans="18:33" x14ac:dyDescent="0.3">
      <c r="R1977" s="4" t="s">
        <v>43</v>
      </c>
      <c r="S1977" s="4" t="str">
        <f t="shared" si="392"/>
        <v>C</v>
      </c>
      <c r="T1977" s="4" t="str">
        <f t="shared" si="391"/>
        <v>Z</v>
      </c>
      <c r="U1977" s="4" t="str">
        <f t="shared" si="393"/>
        <v>Scissor</v>
      </c>
      <c r="V1977" s="4" t="str">
        <f t="shared" si="394"/>
        <v>Scissor</v>
      </c>
      <c r="W1977" s="4" t="str">
        <f t="shared" si="395"/>
        <v>ZC</v>
      </c>
      <c r="X1977" s="4" t="str">
        <f t="shared" si="396"/>
        <v>D</v>
      </c>
      <c r="Y1977" s="4">
        <f t="shared" si="397"/>
        <v>3</v>
      </c>
      <c r="Z1977" s="4">
        <f t="shared" si="398"/>
        <v>3</v>
      </c>
      <c r="AA1977" s="4">
        <f t="shared" si="399"/>
        <v>6</v>
      </c>
      <c r="AC1977" s="4" t="str">
        <f t="shared" si="400"/>
        <v>W</v>
      </c>
      <c r="AD1977" s="4" t="str" cm="1">
        <f t="array" ref="AD1977">_xlfn._xlws.FILTER($W$16:$W$24,($X$16:$X$24=S1977)*($Z$16:$Z$24=AC1977))</f>
        <v>X</v>
      </c>
      <c r="AE1977" s="4">
        <f t="shared" si="401"/>
        <v>6</v>
      </c>
      <c r="AF1977" s="4">
        <f t="shared" si="402"/>
        <v>1</v>
      </c>
      <c r="AG1977" s="4">
        <f t="shared" si="403"/>
        <v>7</v>
      </c>
    </row>
    <row r="1978" spans="18:33" x14ac:dyDescent="0.3">
      <c r="R1978" s="4" t="s">
        <v>43</v>
      </c>
      <c r="S1978" s="4" t="str">
        <f t="shared" si="392"/>
        <v>C</v>
      </c>
      <c r="T1978" s="4" t="str">
        <f t="shared" si="391"/>
        <v>Z</v>
      </c>
      <c r="U1978" s="4" t="str">
        <f t="shared" si="393"/>
        <v>Scissor</v>
      </c>
      <c r="V1978" s="4" t="str">
        <f t="shared" si="394"/>
        <v>Scissor</v>
      </c>
      <c r="W1978" s="4" t="str">
        <f t="shared" si="395"/>
        <v>ZC</v>
      </c>
      <c r="X1978" s="4" t="str">
        <f t="shared" si="396"/>
        <v>D</v>
      </c>
      <c r="Y1978" s="4">
        <f t="shared" si="397"/>
        <v>3</v>
      </c>
      <c r="Z1978" s="4">
        <f t="shared" si="398"/>
        <v>3</v>
      </c>
      <c r="AA1978" s="4">
        <f t="shared" si="399"/>
        <v>6</v>
      </c>
      <c r="AC1978" s="4" t="str">
        <f t="shared" si="400"/>
        <v>W</v>
      </c>
      <c r="AD1978" s="4" t="str" cm="1">
        <f t="array" ref="AD1978">_xlfn._xlws.FILTER($W$16:$W$24,($X$16:$X$24=S1978)*($Z$16:$Z$24=AC1978))</f>
        <v>X</v>
      </c>
      <c r="AE1978" s="4">
        <f t="shared" si="401"/>
        <v>6</v>
      </c>
      <c r="AF1978" s="4">
        <f t="shared" si="402"/>
        <v>1</v>
      </c>
      <c r="AG1978" s="4">
        <f t="shared" si="403"/>
        <v>7</v>
      </c>
    </row>
    <row r="1979" spans="18:33" x14ac:dyDescent="0.3">
      <c r="R1979" s="4" t="s">
        <v>43</v>
      </c>
      <c r="S1979" s="4" t="str">
        <f t="shared" si="392"/>
        <v>C</v>
      </c>
      <c r="T1979" s="4" t="str">
        <f t="shared" si="391"/>
        <v>Z</v>
      </c>
      <c r="U1979" s="4" t="str">
        <f t="shared" si="393"/>
        <v>Scissor</v>
      </c>
      <c r="V1979" s="4" t="str">
        <f t="shared" si="394"/>
        <v>Scissor</v>
      </c>
      <c r="W1979" s="4" t="str">
        <f t="shared" si="395"/>
        <v>ZC</v>
      </c>
      <c r="X1979" s="4" t="str">
        <f t="shared" si="396"/>
        <v>D</v>
      </c>
      <c r="Y1979" s="4">
        <f t="shared" si="397"/>
        <v>3</v>
      </c>
      <c r="Z1979" s="4">
        <f t="shared" si="398"/>
        <v>3</v>
      </c>
      <c r="AA1979" s="4">
        <f t="shared" si="399"/>
        <v>6</v>
      </c>
      <c r="AC1979" s="4" t="str">
        <f t="shared" si="400"/>
        <v>W</v>
      </c>
      <c r="AD1979" s="4" t="str" cm="1">
        <f t="array" ref="AD1979">_xlfn._xlws.FILTER($W$16:$W$24,($X$16:$X$24=S1979)*($Z$16:$Z$24=AC1979))</f>
        <v>X</v>
      </c>
      <c r="AE1979" s="4">
        <f t="shared" si="401"/>
        <v>6</v>
      </c>
      <c r="AF1979" s="4">
        <f t="shared" si="402"/>
        <v>1</v>
      </c>
      <c r="AG1979" s="4">
        <f t="shared" si="403"/>
        <v>7</v>
      </c>
    </row>
    <row r="1980" spans="18:33" x14ac:dyDescent="0.3">
      <c r="R1980" s="4" t="s">
        <v>43</v>
      </c>
      <c r="S1980" s="4" t="str">
        <f t="shared" si="392"/>
        <v>C</v>
      </c>
      <c r="T1980" s="4" t="str">
        <f t="shared" si="391"/>
        <v>Z</v>
      </c>
      <c r="U1980" s="4" t="str">
        <f t="shared" si="393"/>
        <v>Scissor</v>
      </c>
      <c r="V1980" s="4" t="str">
        <f t="shared" si="394"/>
        <v>Scissor</v>
      </c>
      <c r="W1980" s="4" t="str">
        <f t="shared" si="395"/>
        <v>ZC</v>
      </c>
      <c r="X1980" s="4" t="str">
        <f t="shared" si="396"/>
        <v>D</v>
      </c>
      <c r="Y1980" s="4">
        <f t="shared" si="397"/>
        <v>3</v>
      </c>
      <c r="Z1980" s="4">
        <f t="shared" si="398"/>
        <v>3</v>
      </c>
      <c r="AA1980" s="4">
        <f t="shared" si="399"/>
        <v>6</v>
      </c>
      <c r="AC1980" s="4" t="str">
        <f t="shared" si="400"/>
        <v>W</v>
      </c>
      <c r="AD1980" s="4" t="str" cm="1">
        <f t="array" ref="AD1980">_xlfn._xlws.FILTER($W$16:$W$24,($X$16:$X$24=S1980)*($Z$16:$Z$24=AC1980))</f>
        <v>X</v>
      </c>
      <c r="AE1980" s="4">
        <f t="shared" si="401"/>
        <v>6</v>
      </c>
      <c r="AF1980" s="4">
        <f t="shared" si="402"/>
        <v>1</v>
      </c>
      <c r="AG1980" s="4">
        <f t="shared" si="403"/>
        <v>7</v>
      </c>
    </row>
    <row r="1981" spans="18:33" x14ac:dyDescent="0.3">
      <c r="R1981" s="4" t="s">
        <v>43</v>
      </c>
      <c r="S1981" s="4" t="str">
        <f t="shared" si="392"/>
        <v>C</v>
      </c>
      <c r="T1981" s="4" t="str">
        <f t="shared" si="391"/>
        <v>Z</v>
      </c>
      <c r="U1981" s="4" t="str">
        <f t="shared" si="393"/>
        <v>Scissor</v>
      </c>
      <c r="V1981" s="4" t="str">
        <f t="shared" si="394"/>
        <v>Scissor</v>
      </c>
      <c r="W1981" s="4" t="str">
        <f t="shared" si="395"/>
        <v>ZC</v>
      </c>
      <c r="X1981" s="4" t="str">
        <f t="shared" si="396"/>
        <v>D</v>
      </c>
      <c r="Y1981" s="4">
        <f t="shared" si="397"/>
        <v>3</v>
      </c>
      <c r="Z1981" s="4">
        <f t="shared" si="398"/>
        <v>3</v>
      </c>
      <c r="AA1981" s="4">
        <f t="shared" si="399"/>
        <v>6</v>
      </c>
      <c r="AC1981" s="4" t="str">
        <f t="shared" si="400"/>
        <v>W</v>
      </c>
      <c r="AD1981" s="4" t="str" cm="1">
        <f t="array" ref="AD1981">_xlfn._xlws.FILTER($W$16:$W$24,($X$16:$X$24=S1981)*($Z$16:$Z$24=AC1981))</f>
        <v>X</v>
      </c>
      <c r="AE1981" s="4">
        <f t="shared" si="401"/>
        <v>6</v>
      </c>
      <c r="AF1981" s="4">
        <f t="shared" si="402"/>
        <v>1</v>
      </c>
      <c r="AG1981" s="4">
        <f t="shared" si="403"/>
        <v>7</v>
      </c>
    </row>
    <row r="1982" spans="18:33" x14ac:dyDescent="0.3">
      <c r="R1982" s="4" t="s">
        <v>46</v>
      </c>
      <c r="S1982" s="4" t="str">
        <f t="shared" si="392"/>
        <v>A</v>
      </c>
      <c r="T1982" s="4" t="str">
        <f t="shared" si="391"/>
        <v>Y</v>
      </c>
      <c r="U1982" s="4" t="str">
        <f t="shared" si="393"/>
        <v>Rock</v>
      </c>
      <c r="V1982" s="4" t="str">
        <f t="shared" si="394"/>
        <v>Paper</v>
      </c>
      <c r="W1982" s="4" t="str">
        <f t="shared" si="395"/>
        <v>YA</v>
      </c>
      <c r="X1982" s="4" t="str">
        <f t="shared" si="396"/>
        <v>W</v>
      </c>
      <c r="Y1982" s="4">
        <f t="shared" si="397"/>
        <v>6</v>
      </c>
      <c r="Z1982" s="4">
        <f t="shared" si="398"/>
        <v>2</v>
      </c>
      <c r="AA1982" s="4">
        <f t="shared" si="399"/>
        <v>8</v>
      </c>
      <c r="AC1982" s="4" t="str">
        <f t="shared" si="400"/>
        <v>D</v>
      </c>
      <c r="AD1982" s="4" t="str" cm="1">
        <f t="array" ref="AD1982">_xlfn._xlws.FILTER($W$16:$W$24,($X$16:$X$24=S1982)*($Z$16:$Z$24=AC1982))</f>
        <v>X</v>
      </c>
      <c r="AE1982" s="4">
        <f t="shared" si="401"/>
        <v>3</v>
      </c>
      <c r="AF1982" s="4">
        <f t="shared" si="402"/>
        <v>1</v>
      </c>
      <c r="AG1982" s="4">
        <f t="shared" si="403"/>
        <v>4</v>
      </c>
    </row>
    <row r="1983" spans="18:33" x14ac:dyDescent="0.3">
      <c r="R1983" s="4" t="s">
        <v>46</v>
      </c>
      <c r="S1983" s="4" t="str">
        <f t="shared" si="392"/>
        <v>A</v>
      </c>
      <c r="T1983" s="4" t="str">
        <f t="shared" si="391"/>
        <v>Y</v>
      </c>
      <c r="U1983" s="4" t="str">
        <f t="shared" si="393"/>
        <v>Rock</v>
      </c>
      <c r="V1983" s="4" t="str">
        <f t="shared" si="394"/>
        <v>Paper</v>
      </c>
      <c r="W1983" s="4" t="str">
        <f t="shared" si="395"/>
        <v>YA</v>
      </c>
      <c r="X1983" s="4" t="str">
        <f t="shared" si="396"/>
        <v>W</v>
      </c>
      <c r="Y1983" s="4">
        <f t="shared" si="397"/>
        <v>6</v>
      </c>
      <c r="Z1983" s="4">
        <f t="shared" si="398"/>
        <v>2</v>
      </c>
      <c r="AA1983" s="4">
        <f t="shared" si="399"/>
        <v>8</v>
      </c>
      <c r="AC1983" s="4" t="str">
        <f t="shared" si="400"/>
        <v>D</v>
      </c>
      <c r="AD1983" s="4" t="str" cm="1">
        <f t="array" ref="AD1983">_xlfn._xlws.FILTER($W$16:$W$24,($X$16:$X$24=S1983)*($Z$16:$Z$24=AC1983))</f>
        <v>X</v>
      </c>
      <c r="AE1983" s="4">
        <f t="shared" si="401"/>
        <v>3</v>
      </c>
      <c r="AF1983" s="4">
        <f t="shared" si="402"/>
        <v>1</v>
      </c>
      <c r="AG1983" s="4">
        <f t="shared" si="403"/>
        <v>4</v>
      </c>
    </row>
    <row r="1984" spans="18:33" x14ac:dyDescent="0.3">
      <c r="R1984" s="4" t="s">
        <v>42</v>
      </c>
      <c r="S1984" s="4" t="str">
        <f t="shared" si="392"/>
        <v>B</v>
      </c>
      <c r="T1984" s="4" t="str">
        <f t="shared" si="391"/>
        <v>Z</v>
      </c>
      <c r="U1984" s="4" t="str">
        <f t="shared" si="393"/>
        <v>Paper</v>
      </c>
      <c r="V1984" s="4" t="str">
        <f t="shared" si="394"/>
        <v>Scissor</v>
      </c>
      <c r="W1984" s="4" t="str">
        <f t="shared" si="395"/>
        <v>ZB</v>
      </c>
      <c r="X1984" s="4" t="str">
        <f t="shared" si="396"/>
        <v>W</v>
      </c>
      <c r="Y1984" s="4">
        <f t="shared" si="397"/>
        <v>6</v>
      </c>
      <c r="Z1984" s="4">
        <f t="shared" si="398"/>
        <v>3</v>
      </c>
      <c r="AA1984" s="4">
        <f t="shared" si="399"/>
        <v>9</v>
      </c>
      <c r="AC1984" s="4" t="str">
        <f t="shared" si="400"/>
        <v>W</v>
      </c>
      <c r="AD1984" s="4" t="str" cm="1">
        <f t="array" ref="AD1984">_xlfn._xlws.FILTER($W$16:$W$24,($X$16:$X$24=S1984)*($Z$16:$Z$24=AC1984))</f>
        <v>Z</v>
      </c>
      <c r="AE1984" s="4">
        <f t="shared" si="401"/>
        <v>6</v>
      </c>
      <c r="AF1984" s="4">
        <f t="shared" si="402"/>
        <v>3</v>
      </c>
      <c r="AG1984" s="4">
        <f t="shared" si="403"/>
        <v>9</v>
      </c>
    </row>
    <row r="1985" spans="18:33" x14ac:dyDescent="0.3">
      <c r="R1985" s="4" t="s">
        <v>42</v>
      </c>
      <c r="S1985" s="4" t="str">
        <f t="shared" si="392"/>
        <v>B</v>
      </c>
      <c r="T1985" s="4" t="str">
        <f t="shared" si="391"/>
        <v>Z</v>
      </c>
      <c r="U1985" s="4" t="str">
        <f t="shared" si="393"/>
        <v>Paper</v>
      </c>
      <c r="V1985" s="4" t="str">
        <f t="shared" si="394"/>
        <v>Scissor</v>
      </c>
      <c r="W1985" s="4" t="str">
        <f t="shared" si="395"/>
        <v>ZB</v>
      </c>
      <c r="X1985" s="4" t="str">
        <f t="shared" si="396"/>
        <v>W</v>
      </c>
      <c r="Y1985" s="4">
        <f t="shared" si="397"/>
        <v>6</v>
      </c>
      <c r="Z1985" s="4">
        <f t="shared" si="398"/>
        <v>3</v>
      </c>
      <c r="AA1985" s="4">
        <f t="shared" si="399"/>
        <v>9</v>
      </c>
      <c r="AC1985" s="4" t="str">
        <f t="shared" si="400"/>
        <v>W</v>
      </c>
      <c r="AD1985" s="4" t="str" cm="1">
        <f t="array" ref="AD1985">_xlfn._xlws.FILTER($W$16:$W$24,($X$16:$X$24=S1985)*($Z$16:$Z$24=AC1985))</f>
        <v>Z</v>
      </c>
      <c r="AE1985" s="4">
        <f t="shared" si="401"/>
        <v>6</v>
      </c>
      <c r="AF1985" s="4">
        <f t="shared" si="402"/>
        <v>3</v>
      </c>
      <c r="AG1985" s="4">
        <f t="shared" si="403"/>
        <v>9</v>
      </c>
    </row>
    <row r="1986" spans="18:33" x14ac:dyDescent="0.3">
      <c r="R1986" s="4" t="s">
        <v>42</v>
      </c>
      <c r="S1986" s="4" t="str">
        <f t="shared" si="392"/>
        <v>B</v>
      </c>
      <c r="T1986" s="4" t="str">
        <f t="shared" si="391"/>
        <v>Z</v>
      </c>
      <c r="U1986" s="4" t="str">
        <f t="shared" si="393"/>
        <v>Paper</v>
      </c>
      <c r="V1986" s="4" t="str">
        <f t="shared" si="394"/>
        <v>Scissor</v>
      </c>
      <c r="W1986" s="4" t="str">
        <f t="shared" si="395"/>
        <v>ZB</v>
      </c>
      <c r="X1986" s="4" t="str">
        <f t="shared" si="396"/>
        <v>W</v>
      </c>
      <c r="Y1986" s="4">
        <f t="shared" si="397"/>
        <v>6</v>
      </c>
      <c r="Z1986" s="4">
        <f t="shared" si="398"/>
        <v>3</v>
      </c>
      <c r="AA1986" s="4">
        <f t="shared" si="399"/>
        <v>9</v>
      </c>
      <c r="AC1986" s="4" t="str">
        <f t="shared" si="400"/>
        <v>W</v>
      </c>
      <c r="AD1986" s="4" t="str" cm="1">
        <f t="array" ref="AD1986">_xlfn._xlws.FILTER($W$16:$W$24,($X$16:$X$24=S1986)*($Z$16:$Z$24=AC1986))</f>
        <v>Z</v>
      </c>
      <c r="AE1986" s="4">
        <f t="shared" si="401"/>
        <v>6</v>
      </c>
      <c r="AF1986" s="4">
        <f t="shared" si="402"/>
        <v>3</v>
      </c>
      <c r="AG1986" s="4">
        <f t="shared" si="403"/>
        <v>9</v>
      </c>
    </row>
    <row r="1987" spans="18:33" x14ac:dyDescent="0.3">
      <c r="R1987" s="4" t="s">
        <v>42</v>
      </c>
      <c r="S1987" s="4" t="str">
        <f t="shared" si="392"/>
        <v>B</v>
      </c>
      <c r="T1987" s="4" t="str">
        <f t="shared" si="391"/>
        <v>Z</v>
      </c>
      <c r="U1987" s="4" t="str">
        <f t="shared" si="393"/>
        <v>Paper</v>
      </c>
      <c r="V1987" s="4" t="str">
        <f t="shared" si="394"/>
        <v>Scissor</v>
      </c>
      <c r="W1987" s="4" t="str">
        <f t="shared" si="395"/>
        <v>ZB</v>
      </c>
      <c r="X1987" s="4" t="str">
        <f t="shared" si="396"/>
        <v>W</v>
      </c>
      <c r="Y1987" s="4">
        <f t="shared" si="397"/>
        <v>6</v>
      </c>
      <c r="Z1987" s="4">
        <f t="shared" si="398"/>
        <v>3</v>
      </c>
      <c r="AA1987" s="4">
        <f t="shared" si="399"/>
        <v>9</v>
      </c>
      <c r="AC1987" s="4" t="str">
        <f t="shared" si="400"/>
        <v>W</v>
      </c>
      <c r="AD1987" s="4" t="str" cm="1">
        <f t="array" ref="AD1987">_xlfn._xlws.FILTER($W$16:$W$24,($X$16:$X$24=S1987)*($Z$16:$Z$24=AC1987))</f>
        <v>Z</v>
      </c>
      <c r="AE1987" s="4">
        <f t="shared" si="401"/>
        <v>6</v>
      </c>
      <c r="AF1987" s="4">
        <f t="shared" si="402"/>
        <v>3</v>
      </c>
      <c r="AG1987" s="4">
        <f t="shared" si="403"/>
        <v>9</v>
      </c>
    </row>
    <row r="1988" spans="18:33" x14ac:dyDescent="0.3">
      <c r="R1988" s="4" t="s">
        <v>43</v>
      </c>
      <c r="S1988" s="4" t="str">
        <f t="shared" si="392"/>
        <v>C</v>
      </c>
      <c r="T1988" s="4" t="str">
        <f t="shared" si="391"/>
        <v>Z</v>
      </c>
      <c r="U1988" s="4" t="str">
        <f t="shared" si="393"/>
        <v>Scissor</v>
      </c>
      <c r="V1988" s="4" t="str">
        <f t="shared" si="394"/>
        <v>Scissor</v>
      </c>
      <c r="W1988" s="4" t="str">
        <f t="shared" si="395"/>
        <v>ZC</v>
      </c>
      <c r="X1988" s="4" t="str">
        <f t="shared" si="396"/>
        <v>D</v>
      </c>
      <c r="Y1988" s="4">
        <f t="shared" si="397"/>
        <v>3</v>
      </c>
      <c r="Z1988" s="4">
        <f t="shared" si="398"/>
        <v>3</v>
      </c>
      <c r="AA1988" s="4">
        <f t="shared" si="399"/>
        <v>6</v>
      </c>
      <c r="AC1988" s="4" t="str">
        <f t="shared" si="400"/>
        <v>W</v>
      </c>
      <c r="AD1988" s="4" t="str" cm="1">
        <f t="array" ref="AD1988">_xlfn._xlws.FILTER($W$16:$W$24,($X$16:$X$24=S1988)*($Z$16:$Z$24=AC1988))</f>
        <v>X</v>
      </c>
      <c r="AE1988" s="4">
        <f t="shared" si="401"/>
        <v>6</v>
      </c>
      <c r="AF1988" s="4">
        <f t="shared" si="402"/>
        <v>1</v>
      </c>
      <c r="AG1988" s="4">
        <f t="shared" si="403"/>
        <v>7</v>
      </c>
    </row>
    <row r="1989" spans="18:33" x14ac:dyDescent="0.3">
      <c r="R1989" s="4" t="s">
        <v>43</v>
      </c>
      <c r="S1989" s="4" t="str">
        <f t="shared" si="392"/>
        <v>C</v>
      </c>
      <c r="T1989" s="4" t="str">
        <f t="shared" si="391"/>
        <v>Z</v>
      </c>
      <c r="U1989" s="4" t="str">
        <f t="shared" si="393"/>
        <v>Scissor</v>
      </c>
      <c r="V1989" s="4" t="str">
        <f t="shared" si="394"/>
        <v>Scissor</v>
      </c>
      <c r="W1989" s="4" t="str">
        <f t="shared" si="395"/>
        <v>ZC</v>
      </c>
      <c r="X1989" s="4" t="str">
        <f t="shared" si="396"/>
        <v>D</v>
      </c>
      <c r="Y1989" s="4">
        <f t="shared" si="397"/>
        <v>3</v>
      </c>
      <c r="Z1989" s="4">
        <f t="shared" si="398"/>
        <v>3</v>
      </c>
      <c r="AA1989" s="4">
        <f t="shared" si="399"/>
        <v>6</v>
      </c>
      <c r="AC1989" s="4" t="str">
        <f t="shared" si="400"/>
        <v>W</v>
      </c>
      <c r="AD1989" s="4" t="str" cm="1">
        <f t="array" ref="AD1989">_xlfn._xlws.FILTER($W$16:$W$24,($X$16:$X$24=S1989)*($Z$16:$Z$24=AC1989))</f>
        <v>X</v>
      </c>
      <c r="AE1989" s="4">
        <f t="shared" si="401"/>
        <v>6</v>
      </c>
      <c r="AF1989" s="4">
        <f t="shared" si="402"/>
        <v>1</v>
      </c>
      <c r="AG1989" s="4">
        <f t="shared" si="403"/>
        <v>7</v>
      </c>
    </row>
    <row r="1990" spans="18:33" x14ac:dyDescent="0.3">
      <c r="R1990" s="4" t="s">
        <v>43</v>
      </c>
      <c r="S1990" s="4" t="str">
        <f t="shared" si="392"/>
        <v>C</v>
      </c>
      <c r="T1990" s="4" t="str">
        <f t="shared" si="391"/>
        <v>Z</v>
      </c>
      <c r="U1990" s="4" t="str">
        <f t="shared" si="393"/>
        <v>Scissor</v>
      </c>
      <c r="V1990" s="4" t="str">
        <f t="shared" si="394"/>
        <v>Scissor</v>
      </c>
      <c r="W1990" s="4" t="str">
        <f t="shared" si="395"/>
        <v>ZC</v>
      </c>
      <c r="X1990" s="4" t="str">
        <f t="shared" si="396"/>
        <v>D</v>
      </c>
      <c r="Y1990" s="4">
        <f t="shared" si="397"/>
        <v>3</v>
      </c>
      <c r="Z1990" s="4">
        <f t="shared" si="398"/>
        <v>3</v>
      </c>
      <c r="AA1990" s="4">
        <f t="shared" si="399"/>
        <v>6</v>
      </c>
      <c r="AC1990" s="4" t="str">
        <f t="shared" si="400"/>
        <v>W</v>
      </c>
      <c r="AD1990" s="4" t="str" cm="1">
        <f t="array" ref="AD1990">_xlfn._xlws.FILTER($W$16:$W$24,($X$16:$X$24=S1990)*($Z$16:$Z$24=AC1990))</f>
        <v>X</v>
      </c>
      <c r="AE1990" s="4">
        <f t="shared" si="401"/>
        <v>6</v>
      </c>
      <c r="AF1990" s="4">
        <f t="shared" si="402"/>
        <v>1</v>
      </c>
      <c r="AG1990" s="4">
        <f t="shared" si="403"/>
        <v>7</v>
      </c>
    </row>
    <row r="1991" spans="18:33" x14ac:dyDescent="0.3">
      <c r="R1991" s="4" t="s">
        <v>43</v>
      </c>
      <c r="S1991" s="4" t="str">
        <f t="shared" si="392"/>
        <v>C</v>
      </c>
      <c r="T1991" s="4" t="str">
        <f t="shared" si="391"/>
        <v>Z</v>
      </c>
      <c r="U1991" s="4" t="str">
        <f t="shared" si="393"/>
        <v>Scissor</v>
      </c>
      <c r="V1991" s="4" t="str">
        <f t="shared" si="394"/>
        <v>Scissor</v>
      </c>
      <c r="W1991" s="4" t="str">
        <f t="shared" si="395"/>
        <v>ZC</v>
      </c>
      <c r="X1991" s="4" t="str">
        <f t="shared" si="396"/>
        <v>D</v>
      </c>
      <c r="Y1991" s="4">
        <f t="shared" si="397"/>
        <v>3</v>
      </c>
      <c r="Z1991" s="4">
        <f t="shared" si="398"/>
        <v>3</v>
      </c>
      <c r="AA1991" s="4">
        <f t="shared" si="399"/>
        <v>6</v>
      </c>
      <c r="AC1991" s="4" t="str">
        <f t="shared" si="400"/>
        <v>W</v>
      </c>
      <c r="AD1991" s="4" t="str" cm="1">
        <f t="array" ref="AD1991">_xlfn._xlws.FILTER($W$16:$W$24,($X$16:$X$24=S1991)*($Z$16:$Z$24=AC1991))</f>
        <v>X</v>
      </c>
      <c r="AE1991" s="4">
        <f t="shared" si="401"/>
        <v>6</v>
      </c>
      <c r="AF1991" s="4">
        <f t="shared" si="402"/>
        <v>1</v>
      </c>
      <c r="AG1991" s="4">
        <f t="shared" si="403"/>
        <v>7</v>
      </c>
    </row>
    <row r="1992" spans="18:33" x14ac:dyDescent="0.3">
      <c r="R1992" s="4" t="s">
        <v>47</v>
      </c>
      <c r="S1992" s="4" t="str">
        <f t="shared" si="392"/>
        <v>A</v>
      </c>
      <c r="T1992" s="4" t="str">
        <f t="shared" si="391"/>
        <v>Z</v>
      </c>
      <c r="U1992" s="4" t="str">
        <f t="shared" si="393"/>
        <v>Rock</v>
      </c>
      <c r="V1992" s="4" t="str">
        <f t="shared" si="394"/>
        <v>Scissor</v>
      </c>
      <c r="W1992" s="4" t="str">
        <f t="shared" si="395"/>
        <v>ZA</v>
      </c>
      <c r="X1992" s="4" t="str">
        <f t="shared" si="396"/>
        <v>L</v>
      </c>
      <c r="Y1992" s="4">
        <f t="shared" si="397"/>
        <v>0</v>
      </c>
      <c r="Z1992" s="4">
        <f t="shared" si="398"/>
        <v>3</v>
      </c>
      <c r="AA1992" s="4">
        <f t="shared" si="399"/>
        <v>3</v>
      </c>
      <c r="AC1992" s="4" t="str">
        <f t="shared" si="400"/>
        <v>W</v>
      </c>
      <c r="AD1992" s="4" t="str" cm="1">
        <f t="array" ref="AD1992">_xlfn._xlws.FILTER($W$16:$W$24,($X$16:$X$24=S1992)*($Z$16:$Z$24=AC1992))</f>
        <v>Y</v>
      </c>
      <c r="AE1992" s="4">
        <f t="shared" si="401"/>
        <v>6</v>
      </c>
      <c r="AF1992" s="4">
        <f t="shared" si="402"/>
        <v>2</v>
      </c>
      <c r="AG1992" s="4">
        <f t="shared" si="403"/>
        <v>8</v>
      </c>
    </row>
    <row r="1993" spans="18:33" x14ac:dyDescent="0.3">
      <c r="R1993" s="4" t="s">
        <v>46</v>
      </c>
      <c r="S1993" s="4" t="str">
        <f t="shared" si="392"/>
        <v>A</v>
      </c>
      <c r="T1993" s="4" t="str">
        <f t="shared" si="391"/>
        <v>Y</v>
      </c>
      <c r="U1993" s="4" t="str">
        <f t="shared" si="393"/>
        <v>Rock</v>
      </c>
      <c r="V1993" s="4" t="str">
        <f t="shared" si="394"/>
        <v>Paper</v>
      </c>
      <c r="W1993" s="4" t="str">
        <f t="shared" si="395"/>
        <v>YA</v>
      </c>
      <c r="X1993" s="4" t="str">
        <f t="shared" si="396"/>
        <v>W</v>
      </c>
      <c r="Y1993" s="4">
        <f t="shared" si="397"/>
        <v>6</v>
      </c>
      <c r="Z1993" s="4">
        <f t="shared" si="398"/>
        <v>2</v>
      </c>
      <c r="AA1993" s="4">
        <f t="shared" si="399"/>
        <v>8</v>
      </c>
      <c r="AC1993" s="4" t="str">
        <f t="shared" si="400"/>
        <v>D</v>
      </c>
      <c r="AD1993" s="4" t="str" cm="1">
        <f t="array" ref="AD1993">_xlfn._xlws.FILTER($W$16:$W$24,($X$16:$X$24=S1993)*($Z$16:$Z$24=AC1993))</f>
        <v>X</v>
      </c>
      <c r="AE1993" s="4">
        <f t="shared" si="401"/>
        <v>3</v>
      </c>
      <c r="AF1993" s="4">
        <f t="shared" si="402"/>
        <v>1</v>
      </c>
      <c r="AG1993" s="4">
        <f t="shared" si="403"/>
        <v>4</v>
      </c>
    </row>
    <row r="1994" spans="18:33" x14ac:dyDescent="0.3">
      <c r="R1994" s="4" t="s">
        <v>43</v>
      </c>
      <c r="S1994" s="4" t="str">
        <f t="shared" si="392"/>
        <v>C</v>
      </c>
      <c r="T1994" s="4" t="str">
        <f t="shared" si="391"/>
        <v>Z</v>
      </c>
      <c r="U1994" s="4" t="str">
        <f t="shared" si="393"/>
        <v>Scissor</v>
      </c>
      <c r="V1994" s="4" t="str">
        <f t="shared" si="394"/>
        <v>Scissor</v>
      </c>
      <c r="W1994" s="4" t="str">
        <f t="shared" si="395"/>
        <v>ZC</v>
      </c>
      <c r="X1994" s="4" t="str">
        <f t="shared" si="396"/>
        <v>D</v>
      </c>
      <c r="Y1994" s="4">
        <f t="shared" si="397"/>
        <v>3</v>
      </c>
      <c r="Z1994" s="4">
        <f t="shared" si="398"/>
        <v>3</v>
      </c>
      <c r="AA1994" s="4">
        <f t="shared" si="399"/>
        <v>6</v>
      </c>
      <c r="AC1994" s="4" t="str">
        <f t="shared" si="400"/>
        <v>W</v>
      </c>
      <c r="AD1994" s="4" t="str" cm="1">
        <f t="array" ref="AD1994">_xlfn._xlws.FILTER($W$16:$W$24,($X$16:$X$24=S1994)*($Z$16:$Z$24=AC1994))</f>
        <v>X</v>
      </c>
      <c r="AE1994" s="4">
        <f t="shared" si="401"/>
        <v>6</v>
      </c>
      <c r="AF1994" s="4">
        <f t="shared" si="402"/>
        <v>1</v>
      </c>
      <c r="AG1994" s="4">
        <f t="shared" si="403"/>
        <v>7</v>
      </c>
    </row>
    <row r="1995" spans="18:33" x14ac:dyDescent="0.3">
      <c r="R1995" s="4" t="s">
        <v>47</v>
      </c>
      <c r="S1995" s="4" t="str">
        <f t="shared" si="392"/>
        <v>A</v>
      </c>
      <c r="T1995" s="4" t="str">
        <f t="shared" si="391"/>
        <v>Z</v>
      </c>
      <c r="U1995" s="4" t="str">
        <f t="shared" si="393"/>
        <v>Rock</v>
      </c>
      <c r="V1995" s="4" t="str">
        <f t="shared" si="394"/>
        <v>Scissor</v>
      </c>
      <c r="W1995" s="4" t="str">
        <f t="shared" si="395"/>
        <v>ZA</v>
      </c>
      <c r="X1995" s="4" t="str">
        <f t="shared" si="396"/>
        <v>L</v>
      </c>
      <c r="Y1995" s="4">
        <f t="shared" si="397"/>
        <v>0</v>
      </c>
      <c r="Z1995" s="4">
        <f t="shared" si="398"/>
        <v>3</v>
      </c>
      <c r="AA1995" s="4">
        <f t="shared" si="399"/>
        <v>3</v>
      </c>
      <c r="AC1995" s="4" t="str">
        <f t="shared" si="400"/>
        <v>W</v>
      </c>
      <c r="AD1995" s="4" t="str" cm="1">
        <f t="array" ref="AD1995">_xlfn._xlws.FILTER($W$16:$W$24,($X$16:$X$24=S1995)*($Z$16:$Z$24=AC1995))</f>
        <v>Y</v>
      </c>
      <c r="AE1995" s="4">
        <f t="shared" si="401"/>
        <v>6</v>
      </c>
      <c r="AF1995" s="4">
        <f t="shared" si="402"/>
        <v>2</v>
      </c>
      <c r="AG1995" s="4">
        <f t="shared" si="403"/>
        <v>8</v>
      </c>
    </row>
    <row r="1996" spans="18:33" x14ac:dyDescent="0.3">
      <c r="R1996" s="4" t="s">
        <v>46</v>
      </c>
      <c r="S1996" s="4" t="str">
        <f t="shared" si="392"/>
        <v>A</v>
      </c>
      <c r="T1996" s="4" t="str">
        <f t="shared" si="391"/>
        <v>Y</v>
      </c>
      <c r="U1996" s="4" t="str">
        <f t="shared" si="393"/>
        <v>Rock</v>
      </c>
      <c r="V1996" s="4" t="str">
        <f t="shared" si="394"/>
        <v>Paper</v>
      </c>
      <c r="W1996" s="4" t="str">
        <f t="shared" si="395"/>
        <v>YA</v>
      </c>
      <c r="X1996" s="4" t="str">
        <f t="shared" si="396"/>
        <v>W</v>
      </c>
      <c r="Y1996" s="4">
        <f t="shared" si="397"/>
        <v>6</v>
      </c>
      <c r="Z1996" s="4">
        <f t="shared" si="398"/>
        <v>2</v>
      </c>
      <c r="AA1996" s="4">
        <f t="shared" si="399"/>
        <v>8</v>
      </c>
      <c r="AC1996" s="4" t="str">
        <f t="shared" si="400"/>
        <v>D</v>
      </c>
      <c r="AD1996" s="4" t="str" cm="1">
        <f t="array" ref="AD1996">_xlfn._xlws.FILTER($W$16:$W$24,($X$16:$X$24=S1996)*($Z$16:$Z$24=AC1996))</f>
        <v>X</v>
      </c>
      <c r="AE1996" s="4">
        <f t="shared" si="401"/>
        <v>3</v>
      </c>
      <c r="AF1996" s="4">
        <f t="shared" si="402"/>
        <v>1</v>
      </c>
      <c r="AG1996" s="4">
        <f t="shared" si="403"/>
        <v>4</v>
      </c>
    </row>
    <row r="1997" spans="18:33" x14ac:dyDescent="0.3">
      <c r="R1997" s="4" t="s">
        <v>43</v>
      </c>
      <c r="S1997" s="4" t="str">
        <f t="shared" si="392"/>
        <v>C</v>
      </c>
      <c r="T1997" s="4" t="str">
        <f t="shared" si="391"/>
        <v>Z</v>
      </c>
      <c r="U1997" s="4" t="str">
        <f t="shared" si="393"/>
        <v>Scissor</v>
      </c>
      <c r="V1997" s="4" t="str">
        <f t="shared" si="394"/>
        <v>Scissor</v>
      </c>
      <c r="W1997" s="4" t="str">
        <f t="shared" si="395"/>
        <v>ZC</v>
      </c>
      <c r="X1997" s="4" t="str">
        <f t="shared" si="396"/>
        <v>D</v>
      </c>
      <c r="Y1997" s="4">
        <f t="shared" si="397"/>
        <v>3</v>
      </c>
      <c r="Z1997" s="4">
        <f t="shared" si="398"/>
        <v>3</v>
      </c>
      <c r="AA1997" s="4">
        <f t="shared" si="399"/>
        <v>6</v>
      </c>
      <c r="AC1997" s="4" t="str">
        <f t="shared" si="400"/>
        <v>W</v>
      </c>
      <c r="AD1997" s="4" t="str" cm="1">
        <f t="array" ref="AD1997">_xlfn._xlws.FILTER($W$16:$W$24,($X$16:$X$24=S1997)*($Z$16:$Z$24=AC1997))</f>
        <v>X</v>
      </c>
      <c r="AE1997" s="4">
        <f t="shared" si="401"/>
        <v>6</v>
      </c>
      <c r="AF1997" s="4">
        <f t="shared" si="402"/>
        <v>1</v>
      </c>
      <c r="AG1997" s="4">
        <f t="shared" si="403"/>
        <v>7</v>
      </c>
    </row>
    <row r="1998" spans="18:33" x14ac:dyDescent="0.3">
      <c r="R1998" s="4" t="s">
        <v>43</v>
      </c>
      <c r="S1998" s="4" t="str">
        <f t="shared" si="392"/>
        <v>C</v>
      </c>
      <c r="T1998" s="4" t="str">
        <f t="shared" si="391"/>
        <v>Z</v>
      </c>
      <c r="U1998" s="4" t="str">
        <f t="shared" si="393"/>
        <v>Scissor</v>
      </c>
      <c r="V1998" s="4" t="str">
        <f t="shared" si="394"/>
        <v>Scissor</v>
      </c>
      <c r="W1998" s="4" t="str">
        <f t="shared" si="395"/>
        <v>ZC</v>
      </c>
      <c r="X1998" s="4" t="str">
        <f t="shared" si="396"/>
        <v>D</v>
      </c>
      <c r="Y1998" s="4">
        <f t="shared" si="397"/>
        <v>3</v>
      </c>
      <c r="Z1998" s="4">
        <f t="shared" si="398"/>
        <v>3</v>
      </c>
      <c r="AA1998" s="4">
        <f t="shared" si="399"/>
        <v>6</v>
      </c>
      <c r="AC1998" s="4" t="str">
        <f t="shared" si="400"/>
        <v>W</v>
      </c>
      <c r="AD1998" s="4" t="str" cm="1">
        <f t="array" ref="AD1998">_xlfn._xlws.FILTER($W$16:$W$24,($X$16:$X$24=S1998)*($Z$16:$Z$24=AC1998))</f>
        <v>X</v>
      </c>
      <c r="AE1998" s="4">
        <f t="shared" si="401"/>
        <v>6</v>
      </c>
      <c r="AF1998" s="4">
        <f t="shared" si="402"/>
        <v>1</v>
      </c>
      <c r="AG1998" s="4">
        <f t="shared" si="403"/>
        <v>7</v>
      </c>
    </row>
    <row r="1999" spans="18:33" x14ac:dyDescent="0.3">
      <c r="R1999" s="4" t="s">
        <v>45</v>
      </c>
      <c r="S1999" s="4" t="str">
        <f t="shared" si="392"/>
        <v>C</v>
      </c>
      <c r="T1999" s="4" t="str">
        <f t="shared" si="391"/>
        <v>Y</v>
      </c>
      <c r="U1999" s="4" t="str">
        <f t="shared" si="393"/>
        <v>Scissor</v>
      </c>
      <c r="V1999" s="4" t="str">
        <f t="shared" si="394"/>
        <v>Paper</v>
      </c>
      <c r="W1999" s="4" t="str">
        <f t="shared" si="395"/>
        <v>YC</v>
      </c>
      <c r="X1999" s="4" t="str">
        <f t="shared" si="396"/>
        <v>L</v>
      </c>
      <c r="Y1999" s="4">
        <f t="shared" si="397"/>
        <v>0</v>
      </c>
      <c r="Z1999" s="4">
        <f t="shared" si="398"/>
        <v>2</v>
      </c>
      <c r="AA1999" s="4">
        <f t="shared" si="399"/>
        <v>2</v>
      </c>
      <c r="AC1999" s="4" t="str">
        <f t="shared" si="400"/>
        <v>D</v>
      </c>
      <c r="AD1999" s="4" t="str" cm="1">
        <f t="array" ref="AD1999">_xlfn._xlws.FILTER($W$16:$W$24,($X$16:$X$24=S1999)*($Z$16:$Z$24=AC1999))</f>
        <v>Z</v>
      </c>
      <c r="AE1999" s="4">
        <f t="shared" si="401"/>
        <v>3</v>
      </c>
      <c r="AF1999" s="4">
        <f t="shared" si="402"/>
        <v>3</v>
      </c>
      <c r="AG1999" s="4">
        <f t="shared" si="403"/>
        <v>6</v>
      </c>
    </row>
    <row r="2000" spans="18:33" x14ac:dyDescent="0.3">
      <c r="R2000" s="4" t="s">
        <v>46</v>
      </c>
      <c r="S2000" s="4" t="str">
        <f t="shared" si="392"/>
        <v>A</v>
      </c>
      <c r="T2000" s="4" t="str">
        <f t="shared" si="391"/>
        <v>Y</v>
      </c>
      <c r="U2000" s="4" t="str">
        <f t="shared" si="393"/>
        <v>Rock</v>
      </c>
      <c r="V2000" s="4" t="str">
        <f t="shared" si="394"/>
        <v>Paper</v>
      </c>
      <c r="W2000" s="4" t="str">
        <f t="shared" si="395"/>
        <v>YA</v>
      </c>
      <c r="X2000" s="4" t="str">
        <f t="shared" si="396"/>
        <v>W</v>
      </c>
      <c r="Y2000" s="4">
        <f t="shared" si="397"/>
        <v>6</v>
      </c>
      <c r="Z2000" s="4">
        <f t="shared" si="398"/>
        <v>2</v>
      </c>
      <c r="AA2000" s="4">
        <f t="shared" si="399"/>
        <v>8</v>
      </c>
      <c r="AC2000" s="4" t="str">
        <f t="shared" si="400"/>
        <v>D</v>
      </c>
      <c r="AD2000" s="4" t="str" cm="1">
        <f t="array" ref="AD2000">_xlfn._xlws.FILTER($W$16:$W$24,($X$16:$X$24=S2000)*($Z$16:$Z$24=AC2000))</f>
        <v>X</v>
      </c>
      <c r="AE2000" s="4">
        <f t="shared" si="401"/>
        <v>3</v>
      </c>
      <c r="AF2000" s="4">
        <f t="shared" si="402"/>
        <v>1</v>
      </c>
      <c r="AG2000" s="4">
        <f t="shared" si="403"/>
        <v>4</v>
      </c>
    </row>
    <row r="2001" spans="18:33" x14ac:dyDescent="0.3">
      <c r="R2001" s="4" t="s">
        <v>42</v>
      </c>
      <c r="S2001" s="4" t="str">
        <f t="shared" si="392"/>
        <v>B</v>
      </c>
      <c r="T2001" s="4" t="str">
        <f t="shared" si="391"/>
        <v>Z</v>
      </c>
      <c r="U2001" s="4" t="str">
        <f t="shared" si="393"/>
        <v>Paper</v>
      </c>
      <c r="V2001" s="4" t="str">
        <f t="shared" si="394"/>
        <v>Scissor</v>
      </c>
      <c r="W2001" s="4" t="str">
        <f t="shared" si="395"/>
        <v>ZB</v>
      </c>
      <c r="X2001" s="4" t="str">
        <f t="shared" si="396"/>
        <v>W</v>
      </c>
      <c r="Y2001" s="4">
        <f t="shared" si="397"/>
        <v>6</v>
      </c>
      <c r="Z2001" s="4">
        <f t="shared" si="398"/>
        <v>3</v>
      </c>
      <c r="AA2001" s="4">
        <f t="shared" si="399"/>
        <v>9</v>
      </c>
      <c r="AC2001" s="4" t="str">
        <f t="shared" si="400"/>
        <v>W</v>
      </c>
      <c r="AD2001" s="4" t="str" cm="1">
        <f t="array" ref="AD2001">_xlfn._xlws.FILTER($W$16:$W$24,($X$16:$X$24=S2001)*($Z$16:$Z$24=AC2001))</f>
        <v>Z</v>
      </c>
      <c r="AE2001" s="4">
        <f t="shared" si="401"/>
        <v>6</v>
      </c>
      <c r="AF2001" s="4">
        <f t="shared" si="402"/>
        <v>3</v>
      </c>
      <c r="AG2001" s="4">
        <f t="shared" si="403"/>
        <v>9</v>
      </c>
    </row>
    <row r="2002" spans="18:33" x14ac:dyDescent="0.3">
      <c r="R2002" s="4" t="s">
        <v>48</v>
      </c>
      <c r="S2002" s="4" t="str">
        <f t="shared" si="392"/>
        <v>C</v>
      </c>
      <c r="T2002" s="4" t="str">
        <f t="shared" si="391"/>
        <v>X</v>
      </c>
      <c r="U2002" s="4" t="str">
        <f t="shared" si="393"/>
        <v>Scissor</v>
      </c>
      <c r="V2002" s="4" t="str">
        <f t="shared" si="394"/>
        <v>Rock</v>
      </c>
      <c r="W2002" s="4" t="str">
        <f t="shared" si="395"/>
        <v>XC</v>
      </c>
      <c r="X2002" s="4" t="str">
        <f t="shared" si="396"/>
        <v>W</v>
      </c>
      <c r="Y2002" s="4">
        <f t="shared" si="397"/>
        <v>6</v>
      </c>
      <c r="Z2002" s="4">
        <f t="shared" si="398"/>
        <v>1</v>
      </c>
      <c r="AA2002" s="4">
        <f t="shared" si="399"/>
        <v>7</v>
      </c>
      <c r="AC2002" s="4" t="str">
        <f t="shared" si="400"/>
        <v>L</v>
      </c>
      <c r="AD2002" s="4" t="str" cm="1">
        <f t="array" ref="AD2002">_xlfn._xlws.FILTER($W$16:$W$24,($X$16:$X$24=S2002)*($Z$16:$Z$24=AC2002))</f>
        <v>Y</v>
      </c>
      <c r="AE2002" s="4">
        <f t="shared" si="401"/>
        <v>0</v>
      </c>
      <c r="AF2002" s="4">
        <f t="shared" si="402"/>
        <v>2</v>
      </c>
      <c r="AG2002" s="4">
        <f t="shared" si="403"/>
        <v>2</v>
      </c>
    </row>
    <row r="2003" spans="18:33" x14ac:dyDescent="0.3">
      <c r="R2003" s="4" t="s">
        <v>42</v>
      </c>
      <c r="S2003" s="4" t="str">
        <f t="shared" si="392"/>
        <v>B</v>
      </c>
      <c r="T2003" s="4" t="str">
        <f t="shared" si="391"/>
        <v>Z</v>
      </c>
      <c r="U2003" s="4" t="str">
        <f t="shared" si="393"/>
        <v>Paper</v>
      </c>
      <c r="V2003" s="4" t="str">
        <f t="shared" si="394"/>
        <v>Scissor</v>
      </c>
      <c r="W2003" s="4" t="str">
        <f t="shared" si="395"/>
        <v>ZB</v>
      </c>
      <c r="X2003" s="4" t="str">
        <f t="shared" si="396"/>
        <v>W</v>
      </c>
      <c r="Y2003" s="4">
        <f t="shared" si="397"/>
        <v>6</v>
      </c>
      <c r="Z2003" s="4">
        <f t="shared" si="398"/>
        <v>3</v>
      </c>
      <c r="AA2003" s="4">
        <f t="shared" si="399"/>
        <v>9</v>
      </c>
      <c r="AC2003" s="4" t="str">
        <f t="shared" si="400"/>
        <v>W</v>
      </c>
      <c r="AD2003" s="4" t="str" cm="1">
        <f t="array" ref="AD2003">_xlfn._xlws.FILTER($W$16:$W$24,($X$16:$X$24=S2003)*($Z$16:$Z$24=AC2003))</f>
        <v>Z</v>
      </c>
      <c r="AE2003" s="4">
        <f t="shared" si="401"/>
        <v>6</v>
      </c>
      <c r="AF2003" s="4">
        <f t="shared" si="402"/>
        <v>3</v>
      </c>
      <c r="AG2003" s="4">
        <f t="shared" si="403"/>
        <v>9</v>
      </c>
    </row>
    <row r="2004" spans="18:33" x14ac:dyDescent="0.3">
      <c r="R2004" s="4" t="s">
        <v>46</v>
      </c>
      <c r="S2004" s="4" t="str">
        <f t="shared" si="392"/>
        <v>A</v>
      </c>
      <c r="T2004" s="4" t="str">
        <f t="shared" si="391"/>
        <v>Y</v>
      </c>
      <c r="U2004" s="4" t="str">
        <f t="shared" si="393"/>
        <v>Rock</v>
      </c>
      <c r="V2004" s="4" t="str">
        <f t="shared" si="394"/>
        <v>Paper</v>
      </c>
      <c r="W2004" s="4" t="str">
        <f t="shared" si="395"/>
        <v>YA</v>
      </c>
      <c r="X2004" s="4" t="str">
        <f t="shared" si="396"/>
        <v>W</v>
      </c>
      <c r="Y2004" s="4">
        <f t="shared" si="397"/>
        <v>6</v>
      </c>
      <c r="Z2004" s="4">
        <f t="shared" si="398"/>
        <v>2</v>
      </c>
      <c r="AA2004" s="4">
        <f t="shared" si="399"/>
        <v>8</v>
      </c>
      <c r="AC2004" s="4" t="str">
        <f t="shared" si="400"/>
        <v>D</v>
      </c>
      <c r="AD2004" s="4" t="str" cm="1">
        <f t="array" ref="AD2004">_xlfn._xlws.FILTER($W$16:$W$24,($X$16:$X$24=S2004)*($Z$16:$Z$24=AC2004))</f>
        <v>X</v>
      </c>
      <c r="AE2004" s="4">
        <f t="shared" si="401"/>
        <v>3</v>
      </c>
      <c r="AF2004" s="4">
        <f t="shared" si="402"/>
        <v>1</v>
      </c>
      <c r="AG2004" s="4">
        <f t="shared" si="403"/>
        <v>4</v>
      </c>
    </row>
    <row r="2005" spans="18:33" x14ac:dyDescent="0.3">
      <c r="R2005" s="4" t="s">
        <v>43</v>
      </c>
      <c r="S2005" s="4" t="str">
        <f t="shared" si="392"/>
        <v>C</v>
      </c>
      <c r="T2005" s="4" t="str">
        <f t="shared" si="391"/>
        <v>Z</v>
      </c>
      <c r="U2005" s="4" t="str">
        <f t="shared" si="393"/>
        <v>Scissor</v>
      </c>
      <c r="V2005" s="4" t="str">
        <f t="shared" si="394"/>
        <v>Scissor</v>
      </c>
      <c r="W2005" s="4" t="str">
        <f t="shared" si="395"/>
        <v>ZC</v>
      </c>
      <c r="X2005" s="4" t="str">
        <f t="shared" si="396"/>
        <v>D</v>
      </c>
      <c r="Y2005" s="4">
        <f t="shared" si="397"/>
        <v>3</v>
      </c>
      <c r="Z2005" s="4">
        <f t="shared" si="398"/>
        <v>3</v>
      </c>
      <c r="AA2005" s="4">
        <f t="shared" si="399"/>
        <v>6</v>
      </c>
      <c r="AC2005" s="4" t="str">
        <f t="shared" si="400"/>
        <v>W</v>
      </c>
      <c r="AD2005" s="4" t="str" cm="1">
        <f t="array" ref="AD2005">_xlfn._xlws.FILTER($W$16:$W$24,($X$16:$X$24=S2005)*($Z$16:$Z$24=AC2005))</f>
        <v>X</v>
      </c>
      <c r="AE2005" s="4">
        <f t="shared" si="401"/>
        <v>6</v>
      </c>
      <c r="AF2005" s="4">
        <f t="shared" si="402"/>
        <v>1</v>
      </c>
      <c r="AG2005" s="4">
        <f t="shared" si="403"/>
        <v>7</v>
      </c>
    </row>
    <row r="2006" spans="18:33" x14ac:dyDescent="0.3">
      <c r="R2006" s="4" t="s">
        <v>46</v>
      </c>
      <c r="S2006" s="4" t="str">
        <f t="shared" si="392"/>
        <v>A</v>
      </c>
      <c r="T2006" s="4" t="str">
        <f t="shared" si="391"/>
        <v>Y</v>
      </c>
      <c r="U2006" s="4" t="str">
        <f t="shared" si="393"/>
        <v>Rock</v>
      </c>
      <c r="V2006" s="4" t="str">
        <f t="shared" si="394"/>
        <v>Paper</v>
      </c>
      <c r="W2006" s="4" t="str">
        <f t="shared" si="395"/>
        <v>YA</v>
      </c>
      <c r="X2006" s="4" t="str">
        <f t="shared" si="396"/>
        <v>W</v>
      </c>
      <c r="Y2006" s="4">
        <f t="shared" si="397"/>
        <v>6</v>
      </c>
      <c r="Z2006" s="4">
        <f t="shared" si="398"/>
        <v>2</v>
      </c>
      <c r="AA2006" s="4">
        <f t="shared" si="399"/>
        <v>8</v>
      </c>
      <c r="AC2006" s="4" t="str">
        <f t="shared" si="400"/>
        <v>D</v>
      </c>
      <c r="AD2006" s="4" t="str" cm="1">
        <f t="array" ref="AD2006">_xlfn._xlws.FILTER($W$16:$W$24,($X$16:$X$24=S2006)*($Z$16:$Z$24=AC2006))</f>
        <v>X</v>
      </c>
      <c r="AE2006" s="4">
        <f t="shared" si="401"/>
        <v>3</v>
      </c>
      <c r="AF2006" s="4">
        <f t="shared" si="402"/>
        <v>1</v>
      </c>
      <c r="AG2006" s="4">
        <f t="shared" si="403"/>
        <v>4</v>
      </c>
    </row>
    <row r="2007" spans="18:33" x14ac:dyDescent="0.3">
      <c r="R2007" s="4" t="s">
        <v>43</v>
      </c>
      <c r="S2007" s="4" t="str">
        <f t="shared" si="392"/>
        <v>C</v>
      </c>
      <c r="T2007" s="4" t="str">
        <f t="shared" si="391"/>
        <v>Z</v>
      </c>
      <c r="U2007" s="4" t="str">
        <f t="shared" si="393"/>
        <v>Scissor</v>
      </c>
      <c r="V2007" s="4" t="str">
        <f t="shared" si="394"/>
        <v>Scissor</v>
      </c>
      <c r="W2007" s="4" t="str">
        <f t="shared" si="395"/>
        <v>ZC</v>
      </c>
      <c r="X2007" s="4" t="str">
        <f t="shared" si="396"/>
        <v>D</v>
      </c>
      <c r="Y2007" s="4">
        <f t="shared" si="397"/>
        <v>3</v>
      </c>
      <c r="Z2007" s="4">
        <f t="shared" si="398"/>
        <v>3</v>
      </c>
      <c r="AA2007" s="4">
        <f t="shared" si="399"/>
        <v>6</v>
      </c>
      <c r="AC2007" s="4" t="str">
        <f t="shared" si="400"/>
        <v>W</v>
      </c>
      <c r="AD2007" s="4" t="str" cm="1">
        <f t="array" ref="AD2007">_xlfn._xlws.FILTER($W$16:$W$24,($X$16:$X$24=S2007)*($Z$16:$Z$24=AC2007))</f>
        <v>X</v>
      </c>
      <c r="AE2007" s="4">
        <f t="shared" si="401"/>
        <v>6</v>
      </c>
      <c r="AF2007" s="4">
        <f t="shared" si="402"/>
        <v>1</v>
      </c>
      <c r="AG2007" s="4">
        <f t="shared" si="403"/>
        <v>7</v>
      </c>
    </row>
    <row r="2008" spans="18:33" x14ac:dyDescent="0.3">
      <c r="R2008" s="4" t="s">
        <v>42</v>
      </c>
      <c r="S2008" s="4" t="str">
        <f t="shared" si="392"/>
        <v>B</v>
      </c>
      <c r="T2008" s="4" t="str">
        <f t="shared" si="391"/>
        <v>Z</v>
      </c>
      <c r="U2008" s="4" t="str">
        <f t="shared" si="393"/>
        <v>Paper</v>
      </c>
      <c r="V2008" s="4" t="str">
        <f t="shared" si="394"/>
        <v>Scissor</v>
      </c>
      <c r="W2008" s="4" t="str">
        <f t="shared" si="395"/>
        <v>ZB</v>
      </c>
      <c r="X2008" s="4" t="str">
        <f t="shared" si="396"/>
        <v>W</v>
      </c>
      <c r="Y2008" s="4">
        <f t="shared" si="397"/>
        <v>6</v>
      </c>
      <c r="Z2008" s="4">
        <f t="shared" si="398"/>
        <v>3</v>
      </c>
      <c r="AA2008" s="4">
        <f t="shared" si="399"/>
        <v>9</v>
      </c>
      <c r="AC2008" s="4" t="str">
        <f t="shared" si="400"/>
        <v>W</v>
      </c>
      <c r="AD2008" s="4" t="str" cm="1">
        <f t="array" ref="AD2008">_xlfn._xlws.FILTER($W$16:$W$24,($X$16:$X$24=S2008)*($Z$16:$Z$24=AC2008))</f>
        <v>Z</v>
      </c>
      <c r="AE2008" s="4">
        <f t="shared" si="401"/>
        <v>6</v>
      </c>
      <c r="AF2008" s="4">
        <f t="shared" si="402"/>
        <v>3</v>
      </c>
      <c r="AG2008" s="4">
        <f t="shared" si="403"/>
        <v>9</v>
      </c>
    </row>
    <row r="2009" spans="18:33" x14ac:dyDescent="0.3">
      <c r="R2009" s="4" t="s">
        <v>42</v>
      </c>
      <c r="S2009" s="4" t="str">
        <f t="shared" si="392"/>
        <v>B</v>
      </c>
      <c r="T2009" s="4" t="str">
        <f t="shared" si="391"/>
        <v>Z</v>
      </c>
      <c r="U2009" s="4" t="str">
        <f t="shared" si="393"/>
        <v>Paper</v>
      </c>
      <c r="V2009" s="4" t="str">
        <f t="shared" si="394"/>
        <v>Scissor</v>
      </c>
      <c r="W2009" s="4" t="str">
        <f t="shared" si="395"/>
        <v>ZB</v>
      </c>
      <c r="X2009" s="4" t="str">
        <f t="shared" si="396"/>
        <v>W</v>
      </c>
      <c r="Y2009" s="4">
        <f t="shared" si="397"/>
        <v>6</v>
      </c>
      <c r="Z2009" s="4">
        <f t="shared" si="398"/>
        <v>3</v>
      </c>
      <c r="AA2009" s="4">
        <f t="shared" si="399"/>
        <v>9</v>
      </c>
      <c r="AC2009" s="4" t="str">
        <f t="shared" si="400"/>
        <v>W</v>
      </c>
      <c r="AD2009" s="4" t="str" cm="1">
        <f t="array" ref="AD2009">_xlfn._xlws.FILTER($W$16:$W$24,($X$16:$X$24=S2009)*($Z$16:$Z$24=AC2009))</f>
        <v>Z</v>
      </c>
      <c r="AE2009" s="4">
        <f t="shared" si="401"/>
        <v>6</v>
      </c>
      <c r="AF2009" s="4">
        <f t="shared" si="402"/>
        <v>3</v>
      </c>
      <c r="AG2009" s="4">
        <f t="shared" si="403"/>
        <v>9</v>
      </c>
    </row>
    <row r="2010" spans="18:33" x14ac:dyDescent="0.3">
      <c r="R2010" s="4" t="s">
        <v>42</v>
      </c>
      <c r="S2010" s="4" t="str">
        <f t="shared" si="392"/>
        <v>B</v>
      </c>
      <c r="T2010" s="4" t="str">
        <f t="shared" si="391"/>
        <v>Z</v>
      </c>
      <c r="U2010" s="4" t="str">
        <f t="shared" si="393"/>
        <v>Paper</v>
      </c>
      <c r="V2010" s="4" t="str">
        <f t="shared" si="394"/>
        <v>Scissor</v>
      </c>
      <c r="W2010" s="4" t="str">
        <f t="shared" si="395"/>
        <v>ZB</v>
      </c>
      <c r="X2010" s="4" t="str">
        <f t="shared" si="396"/>
        <v>W</v>
      </c>
      <c r="Y2010" s="4">
        <f t="shared" si="397"/>
        <v>6</v>
      </c>
      <c r="Z2010" s="4">
        <f t="shared" si="398"/>
        <v>3</v>
      </c>
      <c r="AA2010" s="4">
        <f t="shared" si="399"/>
        <v>9</v>
      </c>
      <c r="AC2010" s="4" t="str">
        <f t="shared" si="400"/>
        <v>W</v>
      </c>
      <c r="AD2010" s="4" t="str" cm="1">
        <f t="array" ref="AD2010">_xlfn._xlws.FILTER($W$16:$W$24,($X$16:$X$24=S2010)*($Z$16:$Z$24=AC2010))</f>
        <v>Z</v>
      </c>
      <c r="AE2010" s="4">
        <f t="shared" si="401"/>
        <v>6</v>
      </c>
      <c r="AF2010" s="4">
        <f t="shared" si="402"/>
        <v>3</v>
      </c>
      <c r="AG2010" s="4">
        <f t="shared" si="403"/>
        <v>9</v>
      </c>
    </row>
    <row r="2011" spans="18:33" x14ac:dyDescent="0.3">
      <c r="R2011" s="4" t="s">
        <v>43</v>
      </c>
      <c r="S2011" s="4" t="str">
        <f t="shared" si="392"/>
        <v>C</v>
      </c>
      <c r="T2011" s="4" t="str">
        <f t="shared" si="391"/>
        <v>Z</v>
      </c>
      <c r="U2011" s="4" t="str">
        <f t="shared" si="393"/>
        <v>Scissor</v>
      </c>
      <c r="V2011" s="4" t="str">
        <f t="shared" si="394"/>
        <v>Scissor</v>
      </c>
      <c r="W2011" s="4" t="str">
        <f t="shared" si="395"/>
        <v>ZC</v>
      </c>
      <c r="X2011" s="4" t="str">
        <f t="shared" si="396"/>
        <v>D</v>
      </c>
      <c r="Y2011" s="4">
        <f t="shared" si="397"/>
        <v>3</v>
      </c>
      <c r="Z2011" s="4">
        <f t="shared" si="398"/>
        <v>3</v>
      </c>
      <c r="AA2011" s="4">
        <f t="shared" si="399"/>
        <v>6</v>
      </c>
      <c r="AC2011" s="4" t="str">
        <f t="shared" si="400"/>
        <v>W</v>
      </c>
      <c r="AD2011" s="4" t="str" cm="1">
        <f t="array" ref="AD2011">_xlfn._xlws.FILTER($W$16:$W$24,($X$16:$X$24=S2011)*($Z$16:$Z$24=AC2011))</f>
        <v>X</v>
      </c>
      <c r="AE2011" s="4">
        <f t="shared" si="401"/>
        <v>6</v>
      </c>
      <c r="AF2011" s="4">
        <f t="shared" si="402"/>
        <v>1</v>
      </c>
      <c r="AG2011" s="4">
        <f t="shared" si="403"/>
        <v>7</v>
      </c>
    </row>
    <row r="2012" spans="18:33" x14ac:dyDescent="0.3">
      <c r="R2012" s="4" t="s">
        <v>43</v>
      </c>
      <c r="S2012" s="4" t="str">
        <f t="shared" si="392"/>
        <v>C</v>
      </c>
      <c r="T2012" s="4" t="str">
        <f t="shared" si="391"/>
        <v>Z</v>
      </c>
      <c r="U2012" s="4" t="str">
        <f t="shared" si="393"/>
        <v>Scissor</v>
      </c>
      <c r="V2012" s="4" t="str">
        <f t="shared" si="394"/>
        <v>Scissor</v>
      </c>
      <c r="W2012" s="4" t="str">
        <f t="shared" si="395"/>
        <v>ZC</v>
      </c>
      <c r="X2012" s="4" t="str">
        <f t="shared" si="396"/>
        <v>D</v>
      </c>
      <c r="Y2012" s="4">
        <f t="shared" si="397"/>
        <v>3</v>
      </c>
      <c r="Z2012" s="4">
        <f t="shared" si="398"/>
        <v>3</v>
      </c>
      <c r="AA2012" s="4">
        <f t="shared" si="399"/>
        <v>6</v>
      </c>
      <c r="AC2012" s="4" t="str">
        <f t="shared" si="400"/>
        <v>W</v>
      </c>
      <c r="AD2012" s="4" t="str" cm="1">
        <f t="array" ref="AD2012">_xlfn._xlws.FILTER($W$16:$W$24,($X$16:$X$24=S2012)*($Z$16:$Z$24=AC2012))</f>
        <v>X</v>
      </c>
      <c r="AE2012" s="4">
        <f t="shared" si="401"/>
        <v>6</v>
      </c>
      <c r="AF2012" s="4">
        <f t="shared" si="402"/>
        <v>1</v>
      </c>
      <c r="AG2012" s="4">
        <f t="shared" si="403"/>
        <v>7</v>
      </c>
    </row>
    <row r="2013" spans="18:33" x14ac:dyDescent="0.3">
      <c r="R2013" s="4" t="s">
        <v>47</v>
      </c>
      <c r="S2013" s="4" t="str">
        <f t="shared" si="392"/>
        <v>A</v>
      </c>
      <c r="T2013" s="4" t="str">
        <f t="shared" si="391"/>
        <v>Z</v>
      </c>
      <c r="U2013" s="4" t="str">
        <f t="shared" si="393"/>
        <v>Rock</v>
      </c>
      <c r="V2013" s="4" t="str">
        <f t="shared" si="394"/>
        <v>Scissor</v>
      </c>
      <c r="W2013" s="4" t="str">
        <f t="shared" si="395"/>
        <v>ZA</v>
      </c>
      <c r="X2013" s="4" t="str">
        <f t="shared" si="396"/>
        <v>L</v>
      </c>
      <c r="Y2013" s="4">
        <f t="shared" si="397"/>
        <v>0</v>
      </c>
      <c r="Z2013" s="4">
        <f t="shared" si="398"/>
        <v>3</v>
      </c>
      <c r="AA2013" s="4">
        <f t="shared" si="399"/>
        <v>3</v>
      </c>
      <c r="AC2013" s="4" t="str">
        <f t="shared" si="400"/>
        <v>W</v>
      </c>
      <c r="AD2013" s="4" t="str" cm="1">
        <f t="array" ref="AD2013">_xlfn._xlws.FILTER($W$16:$W$24,($X$16:$X$24=S2013)*($Z$16:$Z$24=AC2013))</f>
        <v>Y</v>
      </c>
      <c r="AE2013" s="4">
        <f t="shared" si="401"/>
        <v>6</v>
      </c>
      <c r="AF2013" s="4">
        <f t="shared" si="402"/>
        <v>2</v>
      </c>
      <c r="AG2013" s="4">
        <f t="shared" si="403"/>
        <v>8</v>
      </c>
    </row>
    <row r="2014" spans="18:33" x14ac:dyDescent="0.3">
      <c r="R2014" s="4" t="s">
        <v>46</v>
      </c>
      <c r="S2014" s="4" t="str">
        <f t="shared" si="392"/>
        <v>A</v>
      </c>
      <c r="T2014" s="4" t="str">
        <f t="shared" si="391"/>
        <v>Y</v>
      </c>
      <c r="U2014" s="4" t="str">
        <f t="shared" si="393"/>
        <v>Rock</v>
      </c>
      <c r="V2014" s="4" t="str">
        <f t="shared" si="394"/>
        <v>Paper</v>
      </c>
      <c r="W2014" s="4" t="str">
        <f t="shared" si="395"/>
        <v>YA</v>
      </c>
      <c r="X2014" s="4" t="str">
        <f t="shared" si="396"/>
        <v>W</v>
      </c>
      <c r="Y2014" s="4">
        <f t="shared" si="397"/>
        <v>6</v>
      </c>
      <c r="Z2014" s="4">
        <f t="shared" si="398"/>
        <v>2</v>
      </c>
      <c r="AA2014" s="4">
        <f t="shared" si="399"/>
        <v>8</v>
      </c>
      <c r="AC2014" s="4" t="str">
        <f t="shared" si="400"/>
        <v>D</v>
      </c>
      <c r="AD2014" s="4" t="str" cm="1">
        <f t="array" ref="AD2014">_xlfn._xlws.FILTER($W$16:$W$24,($X$16:$X$24=S2014)*($Z$16:$Z$24=AC2014))</f>
        <v>X</v>
      </c>
      <c r="AE2014" s="4">
        <f t="shared" si="401"/>
        <v>3</v>
      </c>
      <c r="AF2014" s="4">
        <f t="shared" si="402"/>
        <v>1</v>
      </c>
      <c r="AG2014" s="4">
        <f t="shared" si="403"/>
        <v>4</v>
      </c>
    </row>
    <row r="2015" spans="18:33" x14ac:dyDescent="0.3">
      <c r="R2015" s="4" t="s">
        <v>48</v>
      </c>
      <c r="S2015" s="4" t="str">
        <f t="shared" si="392"/>
        <v>C</v>
      </c>
      <c r="T2015" s="4" t="str">
        <f t="shared" ref="T2015:T2078" si="404">RIGHT(R2015,1)</f>
        <v>X</v>
      </c>
      <c r="U2015" s="4" t="str">
        <f t="shared" si="393"/>
        <v>Scissor</v>
      </c>
      <c r="V2015" s="4" t="str">
        <f t="shared" si="394"/>
        <v>Rock</v>
      </c>
      <c r="W2015" s="4" t="str">
        <f t="shared" si="395"/>
        <v>XC</v>
      </c>
      <c r="X2015" s="4" t="str">
        <f t="shared" si="396"/>
        <v>W</v>
      </c>
      <c r="Y2015" s="4">
        <f t="shared" si="397"/>
        <v>6</v>
      </c>
      <c r="Z2015" s="4">
        <f t="shared" si="398"/>
        <v>1</v>
      </c>
      <c r="AA2015" s="4">
        <f t="shared" si="399"/>
        <v>7</v>
      </c>
      <c r="AC2015" s="4" t="str">
        <f t="shared" si="400"/>
        <v>L</v>
      </c>
      <c r="AD2015" s="4" t="str" cm="1">
        <f t="array" ref="AD2015">_xlfn._xlws.FILTER($W$16:$W$24,($X$16:$X$24=S2015)*($Z$16:$Z$24=AC2015))</f>
        <v>Y</v>
      </c>
      <c r="AE2015" s="4">
        <f t="shared" si="401"/>
        <v>0</v>
      </c>
      <c r="AF2015" s="4">
        <f t="shared" si="402"/>
        <v>2</v>
      </c>
      <c r="AG2015" s="4">
        <f t="shared" si="403"/>
        <v>2</v>
      </c>
    </row>
    <row r="2016" spans="18:33" x14ac:dyDescent="0.3">
      <c r="R2016" s="4" t="s">
        <v>46</v>
      </c>
      <c r="S2016" s="4" t="str">
        <f t="shared" ref="S2016:S2079" si="405">MID(R2016,1,1)</f>
        <v>A</v>
      </c>
      <c r="T2016" s="4" t="str">
        <f t="shared" si="404"/>
        <v>Y</v>
      </c>
      <c r="U2016" s="4" t="str">
        <f t="shared" ref="U2016:U2079" si="406">VLOOKUP(S2016,$R$15:$T$17,2,FALSE)</f>
        <v>Rock</v>
      </c>
      <c r="V2016" s="4" t="str">
        <f t="shared" ref="V2016:V2079" si="407">_xlfn.XLOOKUP(T2016,$T$15:$T$17,$S$15:$S$17)</f>
        <v>Paper</v>
      </c>
      <c r="W2016" s="4" t="str">
        <f t="shared" ref="W2016:W2079" si="408">_xlfn.CONCAT(T2016,S2016)</f>
        <v>YA</v>
      </c>
      <c r="X2016" s="4" t="str">
        <f t="shared" ref="X2016:X2079" si="409">_xlfn.XLOOKUP(W2016,$Y$16:$Y$24,$Z$16:$Z$24)</f>
        <v>W</v>
      </c>
      <c r="Y2016" s="4">
        <f t="shared" ref="Y2016:Y2079" si="410">_xlfn.XLOOKUP(X2016,$R$8:$R$10,$S$8:$S$10)</f>
        <v>6</v>
      </c>
      <c r="Z2016" s="4">
        <f t="shared" ref="Z2016:Z2079" si="411">_xlfn.XLOOKUP(V2016,$R$20:$R$22,$S$20:$S$22)</f>
        <v>2</v>
      </c>
      <c r="AA2016" s="4">
        <f t="shared" ref="AA2016:AA2079" si="412">SUM(Y2016:Z2016)</f>
        <v>8</v>
      </c>
      <c r="AC2016" s="4" t="str">
        <f t="shared" ref="AC2016:AC2079" si="413">VLOOKUP(T2016,$AC$16:$AD$18,2,FALSE)</f>
        <v>D</v>
      </c>
      <c r="AD2016" s="4" t="str" cm="1">
        <f t="array" ref="AD2016">_xlfn._xlws.FILTER($W$16:$W$24,($X$16:$X$24=S2016)*($Z$16:$Z$24=AC2016))</f>
        <v>X</v>
      </c>
      <c r="AE2016" s="4">
        <f t="shared" ref="AE2016:AE2079" si="414">_xlfn.XLOOKUP(AC2016,$R$8:$R$10,$S$8:$S$10)</f>
        <v>3</v>
      </c>
      <c r="AF2016" s="4">
        <f t="shared" ref="AF2016:AF2079" si="415">_xlfn.XLOOKUP(AD2016,$T$20:$T$22,$S$20:$S$22)</f>
        <v>1</v>
      </c>
      <c r="AG2016" s="4">
        <f t="shared" ref="AG2016:AG2079" si="416">SUM(AE2016:AF2016)</f>
        <v>4</v>
      </c>
    </row>
    <row r="2017" spans="18:33" x14ac:dyDescent="0.3">
      <c r="R2017" s="4" t="s">
        <v>43</v>
      </c>
      <c r="S2017" s="4" t="str">
        <f t="shared" si="405"/>
        <v>C</v>
      </c>
      <c r="T2017" s="4" t="str">
        <f t="shared" si="404"/>
        <v>Z</v>
      </c>
      <c r="U2017" s="4" t="str">
        <f t="shared" si="406"/>
        <v>Scissor</v>
      </c>
      <c r="V2017" s="4" t="str">
        <f t="shared" si="407"/>
        <v>Scissor</v>
      </c>
      <c r="W2017" s="4" t="str">
        <f t="shared" si="408"/>
        <v>ZC</v>
      </c>
      <c r="X2017" s="4" t="str">
        <f t="shared" si="409"/>
        <v>D</v>
      </c>
      <c r="Y2017" s="4">
        <f t="shared" si="410"/>
        <v>3</v>
      </c>
      <c r="Z2017" s="4">
        <f t="shared" si="411"/>
        <v>3</v>
      </c>
      <c r="AA2017" s="4">
        <f t="shared" si="412"/>
        <v>6</v>
      </c>
      <c r="AC2017" s="4" t="str">
        <f t="shared" si="413"/>
        <v>W</v>
      </c>
      <c r="AD2017" s="4" t="str" cm="1">
        <f t="array" ref="AD2017">_xlfn._xlws.FILTER($W$16:$W$24,($X$16:$X$24=S2017)*($Z$16:$Z$24=AC2017))</f>
        <v>X</v>
      </c>
      <c r="AE2017" s="4">
        <f t="shared" si="414"/>
        <v>6</v>
      </c>
      <c r="AF2017" s="4">
        <f t="shared" si="415"/>
        <v>1</v>
      </c>
      <c r="AG2017" s="4">
        <f t="shared" si="416"/>
        <v>7</v>
      </c>
    </row>
    <row r="2018" spans="18:33" x14ac:dyDescent="0.3">
      <c r="R2018" s="4" t="s">
        <v>46</v>
      </c>
      <c r="S2018" s="4" t="str">
        <f t="shared" si="405"/>
        <v>A</v>
      </c>
      <c r="T2018" s="4" t="str">
        <f t="shared" si="404"/>
        <v>Y</v>
      </c>
      <c r="U2018" s="4" t="str">
        <f t="shared" si="406"/>
        <v>Rock</v>
      </c>
      <c r="V2018" s="4" t="str">
        <f t="shared" si="407"/>
        <v>Paper</v>
      </c>
      <c r="W2018" s="4" t="str">
        <f t="shared" si="408"/>
        <v>YA</v>
      </c>
      <c r="X2018" s="4" t="str">
        <f t="shared" si="409"/>
        <v>W</v>
      </c>
      <c r="Y2018" s="4">
        <f t="shared" si="410"/>
        <v>6</v>
      </c>
      <c r="Z2018" s="4">
        <f t="shared" si="411"/>
        <v>2</v>
      </c>
      <c r="AA2018" s="4">
        <f t="shared" si="412"/>
        <v>8</v>
      </c>
      <c r="AC2018" s="4" t="str">
        <f t="shared" si="413"/>
        <v>D</v>
      </c>
      <c r="AD2018" s="4" t="str" cm="1">
        <f t="array" ref="AD2018">_xlfn._xlws.FILTER($W$16:$W$24,($X$16:$X$24=S2018)*($Z$16:$Z$24=AC2018))</f>
        <v>X</v>
      </c>
      <c r="AE2018" s="4">
        <f t="shared" si="414"/>
        <v>3</v>
      </c>
      <c r="AF2018" s="4">
        <f t="shared" si="415"/>
        <v>1</v>
      </c>
      <c r="AG2018" s="4">
        <f t="shared" si="416"/>
        <v>4</v>
      </c>
    </row>
    <row r="2019" spans="18:33" x14ac:dyDescent="0.3">
      <c r="R2019" s="4" t="s">
        <v>43</v>
      </c>
      <c r="S2019" s="4" t="str">
        <f t="shared" si="405"/>
        <v>C</v>
      </c>
      <c r="T2019" s="4" t="str">
        <f t="shared" si="404"/>
        <v>Z</v>
      </c>
      <c r="U2019" s="4" t="str">
        <f t="shared" si="406"/>
        <v>Scissor</v>
      </c>
      <c r="V2019" s="4" t="str">
        <f t="shared" si="407"/>
        <v>Scissor</v>
      </c>
      <c r="W2019" s="4" t="str">
        <f t="shared" si="408"/>
        <v>ZC</v>
      </c>
      <c r="X2019" s="4" t="str">
        <f t="shared" si="409"/>
        <v>D</v>
      </c>
      <c r="Y2019" s="4">
        <f t="shared" si="410"/>
        <v>3</v>
      </c>
      <c r="Z2019" s="4">
        <f t="shared" si="411"/>
        <v>3</v>
      </c>
      <c r="AA2019" s="4">
        <f t="shared" si="412"/>
        <v>6</v>
      </c>
      <c r="AC2019" s="4" t="str">
        <f t="shared" si="413"/>
        <v>W</v>
      </c>
      <c r="AD2019" s="4" t="str" cm="1">
        <f t="array" ref="AD2019">_xlfn._xlws.FILTER($W$16:$W$24,($X$16:$X$24=S2019)*($Z$16:$Z$24=AC2019))</f>
        <v>X</v>
      </c>
      <c r="AE2019" s="4">
        <f t="shared" si="414"/>
        <v>6</v>
      </c>
      <c r="AF2019" s="4">
        <f t="shared" si="415"/>
        <v>1</v>
      </c>
      <c r="AG2019" s="4">
        <f t="shared" si="416"/>
        <v>7</v>
      </c>
    </row>
    <row r="2020" spans="18:33" x14ac:dyDescent="0.3">
      <c r="R2020" s="4" t="s">
        <v>43</v>
      </c>
      <c r="S2020" s="4" t="str">
        <f t="shared" si="405"/>
        <v>C</v>
      </c>
      <c r="T2020" s="4" t="str">
        <f t="shared" si="404"/>
        <v>Z</v>
      </c>
      <c r="U2020" s="4" t="str">
        <f t="shared" si="406"/>
        <v>Scissor</v>
      </c>
      <c r="V2020" s="4" t="str">
        <f t="shared" si="407"/>
        <v>Scissor</v>
      </c>
      <c r="W2020" s="4" t="str">
        <f t="shared" si="408"/>
        <v>ZC</v>
      </c>
      <c r="X2020" s="4" t="str">
        <f t="shared" si="409"/>
        <v>D</v>
      </c>
      <c r="Y2020" s="4">
        <f t="shared" si="410"/>
        <v>3</v>
      </c>
      <c r="Z2020" s="4">
        <f t="shared" si="411"/>
        <v>3</v>
      </c>
      <c r="AA2020" s="4">
        <f t="shared" si="412"/>
        <v>6</v>
      </c>
      <c r="AC2020" s="4" t="str">
        <f t="shared" si="413"/>
        <v>W</v>
      </c>
      <c r="AD2020" s="4" t="str" cm="1">
        <f t="array" ref="AD2020">_xlfn._xlws.FILTER($W$16:$W$24,($X$16:$X$24=S2020)*($Z$16:$Z$24=AC2020))</f>
        <v>X</v>
      </c>
      <c r="AE2020" s="4">
        <f t="shared" si="414"/>
        <v>6</v>
      </c>
      <c r="AF2020" s="4">
        <f t="shared" si="415"/>
        <v>1</v>
      </c>
      <c r="AG2020" s="4">
        <f t="shared" si="416"/>
        <v>7</v>
      </c>
    </row>
    <row r="2021" spans="18:33" x14ac:dyDescent="0.3">
      <c r="R2021" s="4" t="s">
        <v>46</v>
      </c>
      <c r="S2021" s="4" t="str">
        <f t="shared" si="405"/>
        <v>A</v>
      </c>
      <c r="T2021" s="4" t="str">
        <f t="shared" si="404"/>
        <v>Y</v>
      </c>
      <c r="U2021" s="4" t="str">
        <f t="shared" si="406"/>
        <v>Rock</v>
      </c>
      <c r="V2021" s="4" t="str">
        <f t="shared" si="407"/>
        <v>Paper</v>
      </c>
      <c r="W2021" s="4" t="str">
        <f t="shared" si="408"/>
        <v>YA</v>
      </c>
      <c r="X2021" s="4" t="str">
        <f t="shared" si="409"/>
        <v>W</v>
      </c>
      <c r="Y2021" s="4">
        <f t="shared" si="410"/>
        <v>6</v>
      </c>
      <c r="Z2021" s="4">
        <f t="shared" si="411"/>
        <v>2</v>
      </c>
      <c r="AA2021" s="4">
        <f t="shared" si="412"/>
        <v>8</v>
      </c>
      <c r="AC2021" s="4" t="str">
        <f t="shared" si="413"/>
        <v>D</v>
      </c>
      <c r="AD2021" s="4" t="str" cm="1">
        <f t="array" ref="AD2021">_xlfn._xlws.FILTER($W$16:$W$24,($X$16:$X$24=S2021)*($Z$16:$Z$24=AC2021))</f>
        <v>X</v>
      </c>
      <c r="AE2021" s="4">
        <f t="shared" si="414"/>
        <v>3</v>
      </c>
      <c r="AF2021" s="4">
        <f t="shared" si="415"/>
        <v>1</v>
      </c>
      <c r="AG2021" s="4">
        <f t="shared" si="416"/>
        <v>4</v>
      </c>
    </row>
    <row r="2022" spans="18:33" x14ac:dyDescent="0.3">
      <c r="R2022" s="4" t="s">
        <v>42</v>
      </c>
      <c r="S2022" s="4" t="str">
        <f t="shared" si="405"/>
        <v>B</v>
      </c>
      <c r="T2022" s="4" t="str">
        <f t="shared" si="404"/>
        <v>Z</v>
      </c>
      <c r="U2022" s="4" t="str">
        <f t="shared" si="406"/>
        <v>Paper</v>
      </c>
      <c r="V2022" s="4" t="str">
        <f t="shared" si="407"/>
        <v>Scissor</v>
      </c>
      <c r="W2022" s="4" t="str">
        <f t="shared" si="408"/>
        <v>ZB</v>
      </c>
      <c r="X2022" s="4" t="str">
        <f t="shared" si="409"/>
        <v>W</v>
      </c>
      <c r="Y2022" s="4">
        <f t="shared" si="410"/>
        <v>6</v>
      </c>
      <c r="Z2022" s="4">
        <f t="shared" si="411"/>
        <v>3</v>
      </c>
      <c r="AA2022" s="4">
        <f t="shared" si="412"/>
        <v>9</v>
      </c>
      <c r="AC2022" s="4" t="str">
        <f t="shared" si="413"/>
        <v>W</v>
      </c>
      <c r="AD2022" s="4" t="str" cm="1">
        <f t="array" ref="AD2022">_xlfn._xlws.FILTER($W$16:$W$24,($X$16:$X$24=S2022)*($Z$16:$Z$24=AC2022))</f>
        <v>Z</v>
      </c>
      <c r="AE2022" s="4">
        <f t="shared" si="414"/>
        <v>6</v>
      </c>
      <c r="AF2022" s="4">
        <f t="shared" si="415"/>
        <v>3</v>
      </c>
      <c r="AG2022" s="4">
        <f t="shared" si="416"/>
        <v>9</v>
      </c>
    </row>
    <row r="2023" spans="18:33" x14ac:dyDescent="0.3">
      <c r="R2023" s="4" t="s">
        <v>43</v>
      </c>
      <c r="S2023" s="4" t="str">
        <f t="shared" si="405"/>
        <v>C</v>
      </c>
      <c r="T2023" s="4" t="str">
        <f t="shared" si="404"/>
        <v>Z</v>
      </c>
      <c r="U2023" s="4" t="str">
        <f t="shared" si="406"/>
        <v>Scissor</v>
      </c>
      <c r="V2023" s="4" t="str">
        <f t="shared" si="407"/>
        <v>Scissor</v>
      </c>
      <c r="W2023" s="4" t="str">
        <f t="shared" si="408"/>
        <v>ZC</v>
      </c>
      <c r="X2023" s="4" t="str">
        <f t="shared" si="409"/>
        <v>D</v>
      </c>
      <c r="Y2023" s="4">
        <f t="shared" si="410"/>
        <v>3</v>
      </c>
      <c r="Z2023" s="4">
        <f t="shared" si="411"/>
        <v>3</v>
      </c>
      <c r="AA2023" s="4">
        <f t="shared" si="412"/>
        <v>6</v>
      </c>
      <c r="AC2023" s="4" t="str">
        <f t="shared" si="413"/>
        <v>W</v>
      </c>
      <c r="AD2023" s="4" t="str" cm="1">
        <f t="array" ref="AD2023">_xlfn._xlws.FILTER($W$16:$W$24,($X$16:$X$24=S2023)*($Z$16:$Z$24=AC2023))</f>
        <v>X</v>
      </c>
      <c r="AE2023" s="4">
        <f t="shared" si="414"/>
        <v>6</v>
      </c>
      <c r="AF2023" s="4">
        <f t="shared" si="415"/>
        <v>1</v>
      </c>
      <c r="AG2023" s="4">
        <f t="shared" si="416"/>
        <v>7</v>
      </c>
    </row>
    <row r="2024" spans="18:33" x14ac:dyDescent="0.3">
      <c r="R2024" s="4" t="s">
        <v>45</v>
      </c>
      <c r="S2024" s="4" t="str">
        <f t="shared" si="405"/>
        <v>C</v>
      </c>
      <c r="T2024" s="4" t="str">
        <f t="shared" si="404"/>
        <v>Y</v>
      </c>
      <c r="U2024" s="4" t="str">
        <f t="shared" si="406"/>
        <v>Scissor</v>
      </c>
      <c r="V2024" s="4" t="str">
        <f t="shared" si="407"/>
        <v>Paper</v>
      </c>
      <c r="W2024" s="4" t="str">
        <f t="shared" si="408"/>
        <v>YC</v>
      </c>
      <c r="X2024" s="4" t="str">
        <f t="shared" si="409"/>
        <v>L</v>
      </c>
      <c r="Y2024" s="4">
        <f t="shared" si="410"/>
        <v>0</v>
      </c>
      <c r="Z2024" s="4">
        <f t="shared" si="411"/>
        <v>2</v>
      </c>
      <c r="AA2024" s="4">
        <f t="shared" si="412"/>
        <v>2</v>
      </c>
      <c r="AC2024" s="4" t="str">
        <f t="shared" si="413"/>
        <v>D</v>
      </c>
      <c r="AD2024" s="4" t="str" cm="1">
        <f t="array" ref="AD2024">_xlfn._xlws.FILTER($W$16:$W$24,($X$16:$X$24=S2024)*($Z$16:$Z$24=AC2024))</f>
        <v>Z</v>
      </c>
      <c r="AE2024" s="4">
        <f t="shared" si="414"/>
        <v>3</v>
      </c>
      <c r="AF2024" s="4">
        <f t="shared" si="415"/>
        <v>3</v>
      </c>
      <c r="AG2024" s="4">
        <f t="shared" si="416"/>
        <v>6</v>
      </c>
    </row>
    <row r="2025" spans="18:33" x14ac:dyDescent="0.3">
      <c r="R2025" s="4" t="s">
        <v>43</v>
      </c>
      <c r="S2025" s="4" t="str">
        <f t="shared" si="405"/>
        <v>C</v>
      </c>
      <c r="T2025" s="4" t="str">
        <f t="shared" si="404"/>
        <v>Z</v>
      </c>
      <c r="U2025" s="4" t="str">
        <f t="shared" si="406"/>
        <v>Scissor</v>
      </c>
      <c r="V2025" s="4" t="str">
        <f t="shared" si="407"/>
        <v>Scissor</v>
      </c>
      <c r="W2025" s="4" t="str">
        <f t="shared" si="408"/>
        <v>ZC</v>
      </c>
      <c r="X2025" s="4" t="str">
        <f t="shared" si="409"/>
        <v>D</v>
      </c>
      <c r="Y2025" s="4">
        <f t="shared" si="410"/>
        <v>3</v>
      </c>
      <c r="Z2025" s="4">
        <f t="shared" si="411"/>
        <v>3</v>
      </c>
      <c r="AA2025" s="4">
        <f t="shared" si="412"/>
        <v>6</v>
      </c>
      <c r="AC2025" s="4" t="str">
        <f t="shared" si="413"/>
        <v>W</v>
      </c>
      <c r="AD2025" s="4" t="str" cm="1">
        <f t="array" ref="AD2025">_xlfn._xlws.FILTER($W$16:$W$24,($X$16:$X$24=S2025)*($Z$16:$Z$24=AC2025))</f>
        <v>X</v>
      </c>
      <c r="AE2025" s="4">
        <f t="shared" si="414"/>
        <v>6</v>
      </c>
      <c r="AF2025" s="4">
        <f t="shared" si="415"/>
        <v>1</v>
      </c>
      <c r="AG2025" s="4">
        <f t="shared" si="416"/>
        <v>7</v>
      </c>
    </row>
    <row r="2026" spans="18:33" x14ac:dyDescent="0.3">
      <c r="R2026" s="4" t="s">
        <v>42</v>
      </c>
      <c r="S2026" s="4" t="str">
        <f t="shared" si="405"/>
        <v>B</v>
      </c>
      <c r="T2026" s="4" t="str">
        <f t="shared" si="404"/>
        <v>Z</v>
      </c>
      <c r="U2026" s="4" t="str">
        <f t="shared" si="406"/>
        <v>Paper</v>
      </c>
      <c r="V2026" s="4" t="str">
        <f t="shared" si="407"/>
        <v>Scissor</v>
      </c>
      <c r="W2026" s="4" t="str">
        <f t="shared" si="408"/>
        <v>ZB</v>
      </c>
      <c r="X2026" s="4" t="str">
        <f t="shared" si="409"/>
        <v>W</v>
      </c>
      <c r="Y2026" s="4">
        <f t="shared" si="410"/>
        <v>6</v>
      </c>
      <c r="Z2026" s="4">
        <f t="shared" si="411"/>
        <v>3</v>
      </c>
      <c r="AA2026" s="4">
        <f t="shared" si="412"/>
        <v>9</v>
      </c>
      <c r="AC2026" s="4" t="str">
        <f t="shared" si="413"/>
        <v>W</v>
      </c>
      <c r="AD2026" s="4" t="str" cm="1">
        <f t="array" ref="AD2026">_xlfn._xlws.FILTER($W$16:$W$24,($X$16:$X$24=S2026)*($Z$16:$Z$24=AC2026))</f>
        <v>Z</v>
      </c>
      <c r="AE2026" s="4">
        <f t="shared" si="414"/>
        <v>6</v>
      </c>
      <c r="AF2026" s="4">
        <f t="shared" si="415"/>
        <v>3</v>
      </c>
      <c r="AG2026" s="4">
        <f t="shared" si="416"/>
        <v>9</v>
      </c>
    </row>
    <row r="2027" spans="18:33" x14ac:dyDescent="0.3">
      <c r="R2027" s="4" t="s">
        <v>42</v>
      </c>
      <c r="S2027" s="4" t="str">
        <f t="shared" si="405"/>
        <v>B</v>
      </c>
      <c r="T2027" s="4" t="str">
        <f t="shared" si="404"/>
        <v>Z</v>
      </c>
      <c r="U2027" s="4" t="str">
        <f t="shared" si="406"/>
        <v>Paper</v>
      </c>
      <c r="V2027" s="4" t="str">
        <f t="shared" si="407"/>
        <v>Scissor</v>
      </c>
      <c r="W2027" s="4" t="str">
        <f t="shared" si="408"/>
        <v>ZB</v>
      </c>
      <c r="X2027" s="4" t="str">
        <f t="shared" si="409"/>
        <v>W</v>
      </c>
      <c r="Y2027" s="4">
        <f t="shared" si="410"/>
        <v>6</v>
      </c>
      <c r="Z2027" s="4">
        <f t="shared" si="411"/>
        <v>3</v>
      </c>
      <c r="AA2027" s="4">
        <f t="shared" si="412"/>
        <v>9</v>
      </c>
      <c r="AC2027" s="4" t="str">
        <f t="shared" si="413"/>
        <v>W</v>
      </c>
      <c r="AD2027" s="4" t="str" cm="1">
        <f t="array" ref="AD2027">_xlfn._xlws.FILTER($W$16:$W$24,($X$16:$X$24=S2027)*($Z$16:$Z$24=AC2027))</f>
        <v>Z</v>
      </c>
      <c r="AE2027" s="4">
        <f t="shared" si="414"/>
        <v>6</v>
      </c>
      <c r="AF2027" s="4">
        <f t="shared" si="415"/>
        <v>3</v>
      </c>
      <c r="AG2027" s="4">
        <f t="shared" si="416"/>
        <v>9</v>
      </c>
    </row>
    <row r="2028" spans="18:33" x14ac:dyDescent="0.3">
      <c r="R2028" s="4" t="s">
        <v>42</v>
      </c>
      <c r="S2028" s="4" t="str">
        <f t="shared" si="405"/>
        <v>B</v>
      </c>
      <c r="T2028" s="4" t="str">
        <f t="shared" si="404"/>
        <v>Z</v>
      </c>
      <c r="U2028" s="4" t="str">
        <f t="shared" si="406"/>
        <v>Paper</v>
      </c>
      <c r="V2028" s="4" t="str">
        <f t="shared" si="407"/>
        <v>Scissor</v>
      </c>
      <c r="W2028" s="4" t="str">
        <f t="shared" si="408"/>
        <v>ZB</v>
      </c>
      <c r="X2028" s="4" t="str">
        <f t="shared" si="409"/>
        <v>W</v>
      </c>
      <c r="Y2028" s="4">
        <f t="shared" si="410"/>
        <v>6</v>
      </c>
      <c r="Z2028" s="4">
        <f t="shared" si="411"/>
        <v>3</v>
      </c>
      <c r="AA2028" s="4">
        <f t="shared" si="412"/>
        <v>9</v>
      </c>
      <c r="AC2028" s="4" t="str">
        <f t="shared" si="413"/>
        <v>W</v>
      </c>
      <c r="AD2028" s="4" t="str" cm="1">
        <f t="array" ref="AD2028">_xlfn._xlws.FILTER($W$16:$W$24,($X$16:$X$24=S2028)*($Z$16:$Z$24=AC2028))</f>
        <v>Z</v>
      </c>
      <c r="AE2028" s="4">
        <f t="shared" si="414"/>
        <v>6</v>
      </c>
      <c r="AF2028" s="4">
        <f t="shared" si="415"/>
        <v>3</v>
      </c>
      <c r="AG2028" s="4">
        <f t="shared" si="416"/>
        <v>9</v>
      </c>
    </row>
    <row r="2029" spans="18:33" x14ac:dyDescent="0.3">
      <c r="R2029" s="4" t="s">
        <v>45</v>
      </c>
      <c r="S2029" s="4" t="str">
        <f t="shared" si="405"/>
        <v>C</v>
      </c>
      <c r="T2029" s="4" t="str">
        <f t="shared" si="404"/>
        <v>Y</v>
      </c>
      <c r="U2029" s="4" t="str">
        <f t="shared" si="406"/>
        <v>Scissor</v>
      </c>
      <c r="V2029" s="4" t="str">
        <f t="shared" si="407"/>
        <v>Paper</v>
      </c>
      <c r="W2029" s="4" t="str">
        <f t="shared" si="408"/>
        <v>YC</v>
      </c>
      <c r="X2029" s="4" t="str">
        <f t="shared" si="409"/>
        <v>L</v>
      </c>
      <c r="Y2029" s="4">
        <f t="shared" si="410"/>
        <v>0</v>
      </c>
      <c r="Z2029" s="4">
        <f t="shared" si="411"/>
        <v>2</v>
      </c>
      <c r="AA2029" s="4">
        <f t="shared" si="412"/>
        <v>2</v>
      </c>
      <c r="AC2029" s="4" t="str">
        <f t="shared" si="413"/>
        <v>D</v>
      </c>
      <c r="AD2029" s="4" t="str" cm="1">
        <f t="array" ref="AD2029">_xlfn._xlws.FILTER($W$16:$W$24,($X$16:$X$24=S2029)*($Z$16:$Z$24=AC2029))</f>
        <v>Z</v>
      </c>
      <c r="AE2029" s="4">
        <f t="shared" si="414"/>
        <v>3</v>
      </c>
      <c r="AF2029" s="4">
        <f t="shared" si="415"/>
        <v>3</v>
      </c>
      <c r="AG2029" s="4">
        <f t="shared" si="416"/>
        <v>6</v>
      </c>
    </row>
    <row r="2030" spans="18:33" x14ac:dyDescent="0.3">
      <c r="R2030" s="4" t="s">
        <v>43</v>
      </c>
      <c r="S2030" s="4" t="str">
        <f t="shared" si="405"/>
        <v>C</v>
      </c>
      <c r="T2030" s="4" t="str">
        <f t="shared" si="404"/>
        <v>Z</v>
      </c>
      <c r="U2030" s="4" t="str">
        <f t="shared" si="406"/>
        <v>Scissor</v>
      </c>
      <c r="V2030" s="4" t="str">
        <f t="shared" si="407"/>
        <v>Scissor</v>
      </c>
      <c r="W2030" s="4" t="str">
        <f t="shared" si="408"/>
        <v>ZC</v>
      </c>
      <c r="X2030" s="4" t="str">
        <f t="shared" si="409"/>
        <v>D</v>
      </c>
      <c r="Y2030" s="4">
        <f t="shared" si="410"/>
        <v>3</v>
      </c>
      <c r="Z2030" s="4">
        <f t="shared" si="411"/>
        <v>3</v>
      </c>
      <c r="AA2030" s="4">
        <f t="shared" si="412"/>
        <v>6</v>
      </c>
      <c r="AC2030" s="4" t="str">
        <f t="shared" si="413"/>
        <v>W</v>
      </c>
      <c r="AD2030" s="4" t="str" cm="1">
        <f t="array" ref="AD2030">_xlfn._xlws.FILTER($W$16:$W$24,($X$16:$X$24=S2030)*($Z$16:$Z$24=AC2030))</f>
        <v>X</v>
      </c>
      <c r="AE2030" s="4">
        <f t="shared" si="414"/>
        <v>6</v>
      </c>
      <c r="AF2030" s="4">
        <f t="shared" si="415"/>
        <v>1</v>
      </c>
      <c r="AG2030" s="4">
        <f t="shared" si="416"/>
        <v>7</v>
      </c>
    </row>
    <row r="2031" spans="18:33" x14ac:dyDescent="0.3">
      <c r="R2031" s="4" t="s">
        <v>42</v>
      </c>
      <c r="S2031" s="4" t="str">
        <f t="shared" si="405"/>
        <v>B</v>
      </c>
      <c r="T2031" s="4" t="str">
        <f t="shared" si="404"/>
        <v>Z</v>
      </c>
      <c r="U2031" s="4" t="str">
        <f t="shared" si="406"/>
        <v>Paper</v>
      </c>
      <c r="V2031" s="4" t="str">
        <f t="shared" si="407"/>
        <v>Scissor</v>
      </c>
      <c r="W2031" s="4" t="str">
        <f t="shared" si="408"/>
        <v>ZB</v>
      </c>
      <c r="X2031" s="4" t="str">
        <f t="shared" si="409"/>
        <v>W</v>
      </c>
      <c r="Y2031" s="4">
        <f t="shared" si="410"/>
        <v>6</v>
      </c>
      <c r="Z2031" s="4">
        <f t="shared" si="411"/>
        <v>3</v>
      </c>
      <c r="AA2031" s="4">
        <f t="shared" si="412"/>
        <v>9</v>
      </c>
      <c r="AC2031" s="4" t="str">
        <f t="shared" si="413"/>
        <v>W</v>
      </c>
      <c r="AD2031" s="4" t="str" cm="1">
        <f t="array" ref="AD2031">_xlfn._xlws.FILTER($W$16:$W$24,($X$16:$X$24=S2031)*($Z$16:$Z$24=AC2031))</f>
        <v>Z</v>
      </c>
      <c r="AE2031" s="4">
        <f t="shared" si="414"/>
        <v>6</v>
      </c>
      <c r="AF2031" s="4">
        <f t="shared" si="415"/>
        <v>3</v>
      </c>
      <c r="AG2031" s="4">
        <f t="shared" si="416"/>
        <v>9</v>
      </c>
    </row>
    <row r="2032" spans="18:33" x14ac:dyDescent="0.3">
      <c r="R2032" s="4" t="s">
        <v>48</v>
      </c>
      <c r="S2032" s="4" t="str">
        <f t="shared" si="405"/>
        <v>C</v>
      </c>
      <c r="T2032" s="4" t="str">
        <f t="shared" si="404"/>
        <v>X</v>
      </c>
      <c r="U2032" s="4" t="str">
        <f t="shared" si="406"/>
        <v>Scissor</v>
      </c>
      <c r="V2032" s="4" t="str">
        <f t="shared" si="407"/>
        <v>Rock</v>
      </c>
      <c r="W2032" s="4" t="str">
        <f t="shared" si="408"/>
        <v>XC</v>
      </c>
      <c r="X2032" s="4" t="str">
        <f t="shared" si="409"/>
        <v>W</v>
      </c>
      <c r="Y2032" s="4">
        <f t="shared" si="410"/>
        <v>6</v>
      </c>
      <c r="Z2032" s="4">
        <f t="shared" si="411"/>
        <v>1</v>
      </c>
      <c r="AA2032" s="4">
        <f t="shared" si="412"/>
        <v>7</v>
      </c>
      <c r="AC2032" s="4" t="str">
        <f t="shared" si="413"/>
        <v>L</v>
      </c>
      <c r="AD2032" s="4" t="str" cm="1">
        <f t="array" ref="AD2032">_xlfn._xlws.FILTER($W$16:$W$24,($X$16:$X$24=S2032)*($Z$16:$Z$24=AC2032))</f>
        <v>Y</v>
      </c>
      <c r="AE2032" s="4">
        <f t="shared" si="414"/>
        <v>0</v>
      </c>
      <c r="AF2032" s="4">
        <f t="shared" si="415"/>
        <v>2</v>
      </c>
      <c r="AG2032" s="4">
        <f t="shared" si="416"/>
        <v>2</v>
      </c>
    </row>
    <row r="2033" spans="18:33" x14ac:dyDescent="0.3">
      <c r="R2033" s="4" t="s">
        <v>42</v>
      </c>
      <c r="S2033" s="4" t="str">
        <f t="shared" si="405"/>
        <v>B</v>
      </c>
      <c r="T2033" s="4" t="str">
        <f t="shared" si="404"/>
        <v>Z</v>
      </c>
      <c r="U2033" s="4" t="str">
        <f t="shared" si="406"/>
        <v>Paper</v>
      </c>
      <c r="V2033" s="4" t="str">
        <f t="shared" si="407"/>
        <v>Scissor</v>
      </c>
      <c r="W2033" s="4" t="str">
        <f t="shared" si="408"/>
        <v>ZB</v>
      </c>
      <c r="X2033" s="4" t="str">
        <f t="shared" si="409"/>
        <v>W</v>
      </c>
      <c r="Y2033" s="4">
        <f t="shared" si="410"/>
        <v>6</v>
      </c>
      <c r="Z2033" s="4">
        <f t="shared" si="411"/>
        <v>3</v>
      </c>
      <c r="AA2033" s="4">
        <f t="shared" si="412"/>
        <v>9</v>
      </c>
      <c r="AC2033" s="4" t="str">
        <f t="shared" si="413"/>
        <v>W</v>
      </c>
      <c r="AD2033" s="4" t="str" cm="1">
        <f t="array" ref="AD2033">_xlfn._xlws.FILTER($W$16:$W$24,($X$16:$X$24=S2033)*($Z$16:$Z$24=AC2033))</f>
        <v>Z</v>
      </c>
      <c r="AE2033" s="4">
        <f t="shared" si="414"/>
        <v>6</v>
      </c>
      <c r="AF2033" s="4">
        <f t="shared" si="415"/>
        <v>3</v>
      </c>
      <c r="AG2033" s="4">
        <f t="shared" si="416"/>
        <v>9</v>
      </c>
    </row>
    <row r="2034" spans="18:33" x14ac:dyDescent="0.3">
      <c r="R2034" s="4" t="s">
        <v>46</v>
      </c>
      <c r="S2034" s="4" t="str">
        <f t="shared" si="405"/>
        <v>A</v>
      </c>
      <c r="T2034" s="4" t="str">
        <f t="shared" si="404"/>
        <v>Y</v>
      </c>
      <c r="U2034" s="4" t="str">
        <f t="shared" si="406"/>
        <v>Rock</v>
      </c>
      <c r="V2034" s="4" t="str">
        <f t="shared" si="407"/>
        <v>Paper</v>
      </c>
      <c r="W2034" s="4" t="str">
        <f t="shared" si="408"/>
        <v>YA</v>
      </c>
      <c r="X2034" s="4" t="str">
        <f t="shared" si="409"/>
        <v>W</v>
      </c>
      <c r="Y2034" s="4">
        <f t="shared" si="410"/>
        <v>6</v>
      </c>
      <c r="Z2034" s="4">
        <f t="shared" si="411"/>
        <v>2</v>
      </c>
      <c r="AA2034" s="4">
        <f t="shared" si="412"/>
        <v>8</v>
      </c>
      <c r="AC2034" s="4" t="str">
        <f t="shared" si="413"/>
        <v>D</v>
      </c>
      <c r="AD2034" s="4" t="str" cm="1">
        <f t="array" ref="AD2034">_xlfn._xlws.FILTER($W$16:$W$24,($X$16:$X$24=S2034)*($Z$16:$Z$24=AC2034))</f>
        <v>X</v>
      </c>
      <c r="AE2034" s="4">
        <f t="shared" si="414"/>
        <v>3</v>
      </c>
      <c r="AF2034" s="4">
        <f t="shared" si="415"/>
        <v>1</v>
      </c>
      <c r="AG2034" s="4">
        <f t="shared" si="416"/>
        <v>4</v>
      </c>
    </row>
    <row r="2035" spans="18:33" x14ac:dyDescent="0.3">
      <c r="R2035" s="4" t="s">
        <v>42</v>
      </c>
      <c r="S2035" s="4" t="str">
        <f t="shared" si="405"/>
        <v>B</v>
      </c>
      <c r="T2035" s="4" t="str">
        <f t="shared" si="404"/>
        <v>Z</v>
      </c>
      <c r="U2035" s="4" t="str">
        <f t="shared" si="406"/>
        <v>Paper</v>
      </c>
      <c r="V2035" s="4" t="str">
        <f t="shared" si="407"/>
        <v>Scissor</v>
      </c>
      <c r="W2035" s="4" t="str">
        <f t="shared" si="408"/>
        <v>ZB</v>
      </c>
      <c r="X2035" s="4" t="str">
        <f t="shared" si="409"/>
        <v>W</v>
      </c>
      <c r="Y2035" s="4">
        <f t="shared" si="410"/>
        <v>6</v>
      </c>
      <c r="Z2035" s="4">
        <f t="shared" si="411"/>
        <v>3</v>
      </c>
      <c r="AA2035" s="4">
        <f t="shared" si="412"/>
        <v>9</v>
      </c>
      <c r="AC2035" s="4" t="str">
        <f t="shared" si="413"/>
        <v>W</v>
      </c>
      <c r="AD2035" s="4" t="str" cm="1">
        <f t="array" ref="AD2035">_xlfn._xlws.FILTER($W$16:$W$24,($X$16:$X$24=S2035)*($Z$16:$Z$24=AC2035))</f>
        <v>Z</v>
      </c>
      <c r="AE2035" s="4">
        <f t="shared" si="414"/>
        <v>6</v>
      </c>
      <c r="AF2035" s="4">
        <f t="shared" si="415"/>
        <v>3</v>
      </c>
      <c r="AG2035" s="4">
        <f t="shared" si="416"/>
        <v>9</v>
      </c>
    </row>
    <row r="2036" spans="18:33" x14ac:dyDescent="0.3">
      <c r="R2036" s="4" t="s">
        <v>43</v>
      </c>
      <c r="S2036" s="4" t="str">
        <f t="shared" si="405"/>
        <v>C</v>
      </c>
      <c r="T2036" s="4" t="str">
        <f t="shared" si="404"/>
        <v>Z</v>
      </c>
      <c r="U2036" s="4" t="str">
        <f t="shared" si="406"/>
        <v>Scissor</v>
      </c>
      <c r="V2036" s="4" t="str">
        <f t="shared" si="407"/>
        <v>Scissor</v>
      </c>
      <c r="W2036" s="4" t="str">
        <f t="shared" si="408"/>
        <v>ZC</v>
      </c>
      <c r="X2036" s="4" t="str">
        <f t="shared" si="409"/>
        <v>D</v>
      </c>
      <c r="Y2036" s="4">
        <f t="shared" si="410"/>
        <v>3</v>
      </c>
      <c r="Z2036" s="4">
        <f t="shared" si="411"/>
        <v>3</v>
      </c>
      <c r="AA2036" s="4">
        <f t="shared" si="412"/>
        <v>6</v>
      </c>
      <c r="AC2036" s="4" t="str">
        <f t="shared" si="413"/>
        <v>W</v>
      </c>
      <c r="AD2036" s="4" t="str" cm="1">
        <f t="array" ref="AD2036">_xlfn._xlws.FILTER($W$16:$W$24,($X$16:$X$24=S2036)*($Z$16:$Z$24=AC2036))</f>
        <v>X</v>
      </c>
      <c r="AE2036" s="4">
        <f t="shared" si="414"/>
        <v>6</v>
      </c>
      <c r="AF2036" s="4">
        <f t="shared" si="415"/>
        <v>1</v>
      </c>
      <c r="AG2036" s="4">
        <f t="shared" si="416"/>
        <v>7</v>
      </c>
    </row>
    <row r="2037" spans="18:33" x14ac:dyDescent="0.3">
      <c r="R2037" s="4" t="s">
        <v>46</v>
      </c>
      <c r="S2037" s="4" t="str">
        <f t="shared" si="405"/>
        <v>A</v>
      </c>
      <c r="T2037" s="4" t="str">
        <f t="shared" si="404"/>
        <v>Y</v>
      </c>
      <c r="U2037" s="4" t="str">
        <f t="shared" si="406"/>
        <v>Rock</v>
      </c>
      <c r="V2037" s="4" t="str">
        <f t="shared" si="407"/>
        <v>Paper</v>
      </c>
      <c r="W2037" s="4" t="str">
        <f t="shared" si="408"/>
        <v>YA</v>
      </c>
      <c r="X2037" s="4" t="str">
        <f t="shared" si="409"/>
        <v>W</v>
      </c>
      <c r="Y2037" s="4">
        <f t="shared" si="410"/>
        <v>6</v>
      </c>
      <c r="Z2037" s="4">
        <f t="shared" si="411"/>
        <v>2</v>
      </c>
      <c r="AA2037" s="4">
        <f t="shared" si="412"/>
        <v>8</v>
      </c>
      <c r="AC2037" s="4" t="str">
        <f t="shared" si="413"/>
        <v>D</v>
      </c>
      <c r="AD2037" s="4" t="str" cm="1">
        <f t="array" ref="AD2037">_xlfn._xlws.FILTER($W$16:$W$24,($X$16:$X$24=S2037)*($Z$16:$Z$24=AC2037))</f>
        <v>X</v>
      </c>
      <c r="AE2037" s="4">
        <f t="shared" si="414"/>
        <v>3</v>
      </c>
      <c r="AF2037" s="4">
        <f t="shared" si="415"/>
        <v>1</v>
      </c>
      <c r="AG2037" s="4">
        <f t="shared" si="416"/>
        <v>4</v>
      </c>
    </row>
    <row r="2038" spans="18:33" x14ac:dyDescent="0.3">
      <c r="R2038" s="4" t="s">
        <v>43</v>
      </c>
      <c r="S2038" s="4" t="str">
        <f t="shared" si="405"/>
        <v>C</v>
      </c>
      <c r="T2038" s="4" t="str">
        <f t="shared" si="404"/>
        <v>Z</v>
      </c>
      <c r="U2038" s="4" t="str">
        <f t="shared" si="406"/>
        <v>Scissor</v>
      </c>
      <c r="V2038" s="4" t="str">
        <f t="shared" si="407"/>
        <v>Scissor</v>
      </c>
      <c r="W2038" s="4" t="str">
        <f t="shared" si="408"/>
        <v>ZC</v>
      </c>
      <c r="X2038" s="4" t="str">
        <f t="shared" si="409"/>
        <v>D</v>
      </c>
      <c r="Y2038" s="4">
        <f t="shared" si="410"/>
        <v>3</v>
      </c>
      <c r="Z2038" s="4">
        <f t="shared" si="411"/>
        <v>3</v>
      </c>
      <c r="AA2038" s="4">
        <f t="shared" si="412"/>
        <v>6</v>
      </c>
      <c r="AC2038" s="4" t="str">
        <f t="shared" si="413"/>
        <v>W</v>
      </c>
      <c r="AD2038" s="4" t="str" cm="1">
        <f t="array" ref="AD2038">_xlfn._xlws.FILTER($W$16:$W$24,($X$16:$X$24=S2038)*($Z$16:$Z$24=AC2038))</f>
        <v>X</v>
      </c>
      <c r="AE2038" s="4">
        <f t="shared" si="414"/>
        <v>6</v>
      </c>
      <c r="AF2038" s="4">
        <f t="shared" si="415"/>
        <v>1</v>
      </c>
      <c r="AG2038" s="4">
        <f t="shared" si="416"/>
        <v>7</v>
      </c>
    </row>
    <row r="2039" spans="18:33" x14ac:dyDescent="0.3">
      <c r="R2039" s="4" t="s">
        <v>45</v>
      </c>
      <c r="S2039" s="4" t="str">
        <f t="shared" si="405"/>
        <v>C</v>
      </c>
      <c r="T2039" s="4" t="str">
        <f t="shared" si="404"/>
        <v>Y</v>
      </c>
      <c r="U2039" s="4" t="str">
        <f t="shared" si="406"/>
        <v>Scissor</v>
      </c>
      <c r="V2039" s="4" t="str">
        <f t="shared" si="407"/>
        <v>Paper</v>
      </c>
      <c r="W2039" s="4" t="str">
        <f t="shared" si="408"/>
        <v>YC</v>
      </c>
      <c r="X2039" s="4" t="str">
        <f t="shared" si="409"/>
        <v>L</v>
      </c>
      <c r="Y2039" s="4">
        <f t="shared" si="410"/>
        <v>0</v>
      </c>
      <c r="Z2039" s="4">
        <f t="shared" si="411"/>
        <v>2</v>
      </c>
      <c r="AA2039" s="4">
        <f t="shared" si="412"/>
        <v>2</v>
      </c>
      <c r="AC2039" s="4" t="str">
        <f t="shared" si="413"/>
        <v>D</v>
      </c>
      <c r="AD2039" s="4" t="str" cm="1">
        <f t="array" ref="AD2039">_xlfn._xlws.FILTER($W$16:$W$24,($X$16:$X$24=S2039)*($Z$16:$Z$24=AC2039))</f>
        <v>Z</v>
      </c>
      <c r="AE2039" s="4">
        <f t="shared" si="414"/>
        <v>3</v>
      </c>
      <c r="AF2039" s="4">
        <f t="shared" si="415"/>
        <v>3</v>
      </c>
      <c r="AG2039" s="4">
        <f t="shared" si="416"/>
        <v>6</v>
      </c>
    </row>
    <row r="2040" spans="18:33" x14ac:dyDescent="0.3">
      <c r="R2040" s="4" t="s">
        <v>43</v>
      </c>
      <c r="S2040" s="4" t="str">
        <f t="shared" si="405"/>
        <v>C</v>
      </c>
      <c r="T2040" s="4" t="str">
        <f t="shared" si="404"/>
        <v>Z</v>
      </c>
      <c r="U2040" s="4" t="str">
        <f t="shared" si="406"/>
        <v>Scissor</v>
      </c>
      <c r="V2040" s="4" t="str">
        <f t="shared" si="407"/>
        <v>Scissor</v>
      </c>
      <c r="W2040" s="4" t="str">
        <f t="shared" si="408"/>
        <v>ZC</v>
      </c>
      <c r="X2040" s="4" t="str">
        <f t="shared" si="409"/>
        <v>D</v>
      </c>
      <c r="Y2040" s="4">
        <f t="shared" si="410"/>
        <v>3</v>
      </c>
      <c r="Z2040" s="4">
        <f t="shared" si="411"/>
        <v>3</v>
      </c>
      <c r="AA2040" s="4">
        <f t="shared" si="412"/>
        <v>6</v>
      </c>
      <c r="AC2040" s="4" t="str">
        <f t="shared" si="413"/>
        <v>W</v>
      </c>
      <c r="AD2040" s="4" t="str" cm="1">
        <f t="array" ref="AD2040">_xlfn._xlws.FILTER($W$16:$W$24,($X$16:$X$24=S2040)*($Z$16:$Z$24=AC2040))</f>
        <v>X</v>
      </c>
      <c r="AE2040" s="4">
        <f t="shared" si="414"/>
        <v>6</v>
      </c>
      <c r="AF2040" s="4">
        <f t="shared" si="415"/>
        <v>1</v>
      </c>
      <c r="AG2040" s="4">
        <f t="shared" si="416"/>
        <v>7</v>
      </c>
    </row>
    <row r="2041" spans="18:33" x14ac:dyDescent="0.3">
      <c r="R2041" s="4" t="s">
        <v>43</v>
      </c>
      <c r="S2041" s="4" t="str">
        <f t="shared" si="405"/>
        <v>C</v>
      </c>
      <c r="T2041" s="4" t="str">
        <f t="shared" si="404"/>
        <v>Z</v>
      </c>
      <c r="U2041" s="4" t="str">
        <f t="shared" si="406"/>
        <v>Scissor</v>
      </c>
      <c r="V2041" s="4" t="str">
        <f t="shared" si="407"/>
        <v>Scissor</v>
      </c>
      <c r="W2041" s="4" t="str">
        <f t="shared" si="408"/>
        <v>ZC</v>
      </c>
      <c r="X2041" s="4" t="str">
        <f t="shared" si="409"/>
        <v>D</v>
      </c>
      <c r="Y2041" s="4">
        <f t="shared" si="410"/>
        <v>3</v>
      </c>
      <c r="Z2041" s="4">
        <f t="shared" si="411"/>
        <v>3</v>
      </c>
      <c r="AA2041" s="4">
        <f t="shared" si="412"/>
        <v>6</v>
      </c>
      <c r="AC2041" s="4" t="str">
        <f t="shared" si="413"/>
        <v>W</v>
      </c>
      <c r="AD2041" s="4" t="str" cm="1">
        <f t="array" ref="AD2041">_xlfn._xlws.FILTER($W$16:$W$24,($X$16:$X$24=S2041)*($Z$16:$Z$24=AC2041))</f>
        <v>X</v>
      </c>
      <c r="AE2041" s="4">
        <f t="shared" si="414"/>
        <v>6</v>
      </c>
      <c r="AF2041" s="4">
        <f t="shared" si="415"/>
        <v>1</v>
      </c>
      <c r="AG2041" s="4">
        <f t="shared" si="416"/>
        <v>7</v>
      </c>
    </row>
    <row r="2042" spans="18:33" x14ac:dyDescent="0.3">
      <c r="R2042" s="4" t="s">
        <v>43</v>
      </c>
      <c r="S2042" s="4" t="str">
        <f t="shared" si="405"/>
        <v>C</v>
      </c>
      <c r="T2042" s="4" t="str">
        <f t="shared" si="404"/>
        <v>Z</v>
      </c>
      <c r="U2042" s="4" t="str">
        <f t="shared" si="406"/>
        <v>Scissor</v>
      </c>
      <c r="V2042" s="4" t="str">
        <f t="shared" si="407"/>
        <v>Scissor</v>
      </c>
      <c r="W2042" s="4" t="str">
        <f t="shared" si="408"/>
        <v>ZC</v>
      </c>
      <c r="X2042" s="4" t="str">
        <f t="shared" si="409"/>
        <v>D</v>
      </c>
      <c r="Y2042" s="4">
        <f t="shared" si="410"/>
        <v>3</v>
      </c>
      <c r="Z2042" s="4">
        <f t="shared" si="411"/>
        <v>3</v>
      </c>
      <c r="AA2042" s="4">
        <f t="shared" si="412"/>
        <v>6</v>
      </c>
      <c r="AC2042" s="4" t="str">
        <f t="shared" si="413"/>
        <v>W</v>
      </c>
      <c r="AD2042" s="4" t="str" cm="1">
        <f t="array" ref="AD2042">_xlfn._xlws.FILTER($W$16:$W$24,($X$16:$X$24=S2042)*($Z$16:$Z$24=AC2042))</f>
        <v>X</v>
      </c>
      <c r="AE2042" s="4">
        <f t="shared" si="414"/>
        <v>6</v>
      </c>
      <c r="AF2042" s="4">
        <f t="shared" si="415"/>
        <v>1</v>
      </c>
      <c r="AG2042" s="4">
        <f t="shared" si="416"/>
        <v>7</v>
      </c>
    </row>
    <row r="2043" spans="18:33" x14ac:dyDescent="0.3">
      <c r="R2043" s="4" t="s">
        <v>43</v>
      </c>
      <c r="S2043" s="4" t="str">
        <f t="shared" si="405"/>
        <v>C</v>
      </c>
      <c r="T2043" s="4" t="str">
        <f t="shared" si="404"/>
        <v>Z</v>
      </c>
      <c r="U2043" s="4" t="str">
        <f t="shared" si="406"/>
        <v>Scissor</v>
      </c>
      <c r="V2043" s="4" t="str">
        <f t="shared" si="407"/>
        <v>Scissor</v>
      </c>
      <c r="W2043" s="4" t="str">
        <f t="shared" si="408"/>
        <v>ZC</v>
      </c>
      <c r="X2043" s="4" t="str">
        <f t="shared" si="409"/>
        <v>D</v>
      </c>
      <c r="Y2043" s="4">
        <f t="shared" si="410"/>
        <v>3</v>
      </c>
      <c r="Z2043" s="4">
        <f t="shared" si="411"/>
        <v>3</v>
      </c>
      <c r="AA2043" s="4">
        <f t="shared" si="412"/>
        <v>6</v>
      </c>
      <c r="AC2043" s="4" t="str">
        <f t="shared" si="413"/>
        <v>W</v>
      </c>
      <c r="AD2043" s="4" t="str" cm="1">
        <f t="array" ref="AD2043">_xlfn._xlws.FILTER($W$16:$W$24,($X$16:$X$24=S2043)*($Z$16:$Z$24=AC2043))</f>
        <v>X</v>
      </c>
      <c r="AE2043" s="4">
        <f t="shared" si="414"/>
        <v>6</v>
      </c>
      <c r="AF2043" s="4">
        <f t="shared" si="415"/>
        <v>1</v>
      </c>
      <c r="AG2043" s="4">
        <f t="shared" si="416"/>
        <v>7</v>
      </c>
    </row>
    <row r="2044" spans="18:33" x14ac:dyDescent="0.3">
      <c r="R2044" s="4" t="s">
        <v>44</v>
      </c>
      <c r="S2044" s="4" t="str">
        <f t="shared" si="405"/>
        <v>B</v>
      </c>
      <c r="T2044" s="4" t="str">
        <f t="shared" si="404"/>
        <v>X</v>
      </c>
      <c r="U2044" s="4" t="str">
        <f t="shared" si="406"/>
        <v>Paper</v>
      </c>
      <c r="V2044" s="4" t="str">
        <f t="shared" si="407"/>
        <v>Rock</v>
      </c>
      <c r="W2044" s="4" t="str">
        <f t="shared" si="408"/>
        <v>XB</v>
      </c>
      <c r="X2044" s="4" t="str">
        <f t="shared" si="409"/>
        <v>L</v>
      </c>
      <c r="Y2044" s="4">
        <f t="shared" si="410"/>
        <v>0</v>
      </c>
      <c r="Z2044" s="4">
        <f t="shared" si="411"/>
        <v>1</v>
      </c>
      <c r="AA2044" s="4">
        <f t="shared" si="412"/>
        <v>1</v>
      </c>
      <c r="AC2044" s="4" t="str">
        <f t="shared" si="413"/>
        <v>L</v>
      </c>
      <c r="AD2044" s="4" t="str" cm="1">
        <f t="array" ref="AD2044">_xlfn._xlws.FILTER($W$16:$W$24,($X$16:$X$24=S2044)*($Z$16:$Z$24=AC2044))</f>
        <v>X</v>
      </c>
      <c r="AE2044" s="4">
        <f t="shared" si="414"/>
        <v>0</v>
      </c>
      <c r="AF2044" s="4">
        <f t="shared" si="415"/>
        <v>1</v>
      </c>
      <c r="AG2044" s="4">
        <f t="shared" si="416"/>
        <v>1</v>
      </c>
    </row>
    <row r="2045" spans="18:33" x14ac:dyDescent="0.3">
      <c r="R2045" s="4" t="s">
        <v>42</v>
      </c>
      <c r="S2045" s="4" t="str">
        <f t="shared" si="405"/>
        <v>B</v>
      </c>
      <c r="T2045" s="4" t="str">
        <f t="shared" si="404"/>
        <v>Z</v>
      </c>
      <c r="U2045" s="4" t="str">
        <f t="shared" si="406"/>
        <v>Paper</v>
      </c>
      <c r="V2045" s="4" t="str">
        <f t="shared" si="407"/>
        <v>Scissor</v>
      </c>
      <c r="W2045" s="4" t="str">
        <f t="shared" si="408"/>
        <v>ZB</v>
      </c>
      <c r="X2045" s="4" t="str">
        <f t="shared" si="409"/>
        <v>W</v>
      </c>
      <c r="Y2045" s="4">
        <f t="shared" si="410"/>
        <v>6</v>
      </c>
      <c r="Z2045" s="4">
        <f t="shared" si="411"/>
        <v>3</v>
      </c>
      <c r="AA2045" s="4">
        <f t="shared" si="412"/>
        <v>9</v>
      </c>
      <c r="AC2045" s="4" t="str">
        <f t="shared" si="413"/>
        <v>W</v>
      </c>
      <c r="AD2045" s="4" t="str" cm="1">
        <f t="array" ref="AD2045">_xlfn._xlws.FILTER($W$16:$W$24,($X$16:$X$24=S2045)*($Z$16:$Z$24=AC2045))</f>
        <v>Z</v>
      </c>
      <c r="AE2045" s="4">
        <f t="shared" si="414"/>
        <v>6</v>
      </c>
      <c r="AF2045" s="4">
        <f t="shared" si="415"/>
        <v>3</v>
      </c>
      <c r="AG2045" s="4">
        <f t="shared" si="416"/>
        <v>9</v>
      </c>
    </row>
    <row r="2046" spans="18:33" x14ac:dyDescent="0.3">
      <c r="R2046" s="4" t="s">
        <v>43</v>
      </c>
      <c r="S2046" s="4" t="str">
        <f t="shared" si="405"/>
        <v>C</v>
      </c>
      <c r="T2046" s="4" t="str">
        <f t="shared" si="404"/>
        <v>Z</v>
      </c>
      <c r="U2046" s="4" t="str">
        <f t="shared" si="406"/>
        <v>Scissor</v>
      </c>
      <c r="V2046" s="4" t="str">
        <f t="shared" si="407"/>
        <v>Scissor</v>
      </c>
      <c r="W2046" s="4" t="str">
        <f t="shared" si="408"/>
        <v>ZC</v>
      </c>
      <c r="X2046" s="4" t="str">
        <f t="shared" si="409"/>
        <v>D</v>
      </c>
      <c r="Y2046" s="4">
        <f t="shared" si="410"/>
        <v>3</v>
      </c>
      <c r="Z2046" s="4">
        <f t="shared" si="411"/>
        <v>3</v>
      </c>
      <c r="AA2046" s="4">
        <f t="shared" si="412"/>
        <v>6</v>
      </c>
      <c r="AC2046" s="4" t="str">
        <f t="shared" si="413"/>
        <v>W</v>
      </c>
      <c r="AD2046" s="4" t="str" cm="1">
        <f t="array" ref="AD2046">_xlfn._xlws.FILTER($W$16:$W$24,($X$16:$X$24=S2046)*($Z$16:$Z$24=AC2046))</f>
        <v>X</v>
      </c>
      <c r="AE2046" s="4">
        <f t="shared" si="414"/>
        <v>6</v>
      </c>
      <c r="AF2046" s="4">
        <f t="shared" si="415"/>
        <v>1</v>
      </c>
      <c r="AG2046" s="4">
        <f t="shared" si="416"/>
        <v>7</v>
      </c>
    </row>
    <row r="2047" spans="18:33" x14ac:dyDescent="0.3">
      <c r="R2047" s="4" t="s">
        <v>43</v>
      </c>
      <c r="S2047" s="4" t="str">
        <f t="shared" si="405"/>
        <v>C</v>
      </c>
      <c r="T2047" s="4" t="str">
        <f t="shared" si="404"/>
        <v>Z</v>
      </c>
      <c r="U2047" s="4" t="str">
        <f t="shared" si="406"/>
        <v>Scissor</v>
      </c>
      <c r="V2047" s="4" t="str">
        <f t="shared" si="407"/>
        <v>Scissor</v>
      </c>
      <c r="W2047" s="4" t="str">
        <f t="shared" si="408"/>
        <v>ZC</v>
      </c>
      <c r="X2047" s="4" t="str">
        <f t="shared" si="409"/>
        <v>D</v>
      </c>
      <c r="Y2047" s="4">
        <f t="shared" si="410"/>
        <v>3</v>
      </c>
      <c r="Z2047" s="4">
        <f t="shared" si="411"/>
        <v>3</v>
      </c>
      <c r="AA2047" s="4">
        <f t="shared" si="412"/>
        <v>6</v>
      </c>
      <c r="AC2047" s="4" t="str">
        <f t="shared" si="413"/>
        <v>W</v>
      </c>
      <c r="AD2047" s="4" t="str" cm="1">
        <f t="array" ref="AD2047">_xlfn._xlws.FILTER($W$16:$W$24,($X$16:$X$24=S2047)*($Z$16:$Z$24=AC2047))</f>
        <v>X</v>
      </c>
      <c r="AE2047" s="4">
        <f t="shared" si="414"/>
        <v>6</v>
      </c>
      <c r="AF2047" s="4">
        <f t="shared" si="415"/>
        <v>1</v>
      </c>
      <c r="AG2047" s="4">
        <f t="shared" si="416"/>
        <v>7</v>
      </c>
    </row>
    <row r="2048" spans="18:33" x14ac:dyDescent="0.3">
      <c r="R2048" s="4" t="s">
        <v>46</v>
      </c>
      <c r="S2048" s="4" t="str">
        <f t="shared" si="405"/>
        <v>A</v>
      </c>
      <c r="T2048" s="4" t="str">
        <f t="shared" si="404"/>
        <v>Y</v>
      </c>
      <c r="U2048" s="4" t="str">
        <f t="shared" si="406"/>
        <v>Rock</v>
      </c>
      <c r="V2048" s="4" t="str">
        <f t="shared" si="407"/>
        <v>Paper</v>
      </c>
      <c r="W2048" s="4" t="str">
        <f t="shared" si="408"/>
        <v>YA</v>
      </c>
      <c r="X2048" s="4" t="str">
        <f t="shared" si="409"/>
        <v>W</v>
      </c>
      <c r="Y2048" s="4">
        <f t="shared" si="410"/>
        <v>6</v>
      </c>
      <c r="Z2048" s="4">
        <f t="shared" si="411"/>
        <v>2</v>
      </c>
      <c r="AA2048" s="4">
        <f t="shared" si="412"/>
        <v>8</v>
      </c>
      <c r="AC2048" s="4" t="str">
        <f t="shared" si="413"/>
        <v>D</v>
      </c>
      <c r="AD2048" s="4" t="str" cm="1">
        <f t="array" ref="AD2048">_xlfn._xlws.FILTER($W$16:$W$24,($X$16:$X$24=S2048)*($Z$16:$Z$24=AC2048))</f>
        <v>X</v>
      </c>
      <c r="AE2048" s="4">
        <f t="shared" si="414"/>
        <v>3</v>
      </c>
      <c r="AF2048" s="4">
        <f t="shared" si="415"/>
        <v>1</v>
      </c>
      <c r="AG2048" s="4">
        <f t="shared" si="416"/>
        <v>4</v>
      </c>
    </row>
    <row r="2049" spans="18:33" x14ac:dyDescent="0.3">
      <c r="R2049" s="4" t="s">
        <v>45</v>
      </c>
      <c r="S2049" s="4" t="str">
        <f t="shared" si="405"/>
        <v>C</v>
      </c>
      <c r="T2049" s="4" t="str">
        <f t="shared" si="404"/>
        <v>Y</v>
      </c>
      <c r="U2049" s="4" t="str">
        <f t="shared" si="406"/>
        <v>Scissor</v>
      </c>
      <c r="V2049" s="4" t="str">
        <f t="shared" si="407"/>
        <v>Paper</v>
      </c>
      <c r="W2049" s="4" t="str">
        <f t="shared" si="408"/>
        <v>YC</v>
      </c>
      <c r="X2049" s="4" t="str">
        <f t="shared" si="409"/>
        <v>L</v>
      </c>
      <c r="Y2049" s="4">
        <f t="shared" si="410"/>
        <v>0</v>
      </c>
      <c r="Z2049" s="4">
        <f t="shared" si="411"/>
        <v>2</v>
      </c>
      <c r="AA2049" s="4">
        <f t="shared" si="412"/>
        <v>2</v>
      </c>
      <c r="AC2049" s="4" t="str">
        <f t="shared" si="413"/>
        <v>D</v>
      </c>
      <c r="AD2049" s="4" t="str" cm="1">
        <f t="array" ref="AD2049">_xlfn._xlws.FILTER($W$16:$W$24,($X$16:$X$24=S2049)*($Z$16:$Z$24=AC2049))</f>
        <v>Z</v>
      </c>
      <c r="AE2049" s="4">
        <f t="shared" si="414"/>
        <v>3</v>
      </c>
      <c r="AF2049" s="4">
        <f t="shared" si="415"/>
        <v>3</v>
      </c>
      <c r="AG2049" s="4">
        <f t="shared" si="416"/>
        <v>6</v>
      </c>
    </row>
    <row r="2050" spans="18:33" x14ac:dyDescent="0.3">
      <c r="R2050" s="4" t="s">
        <v>43</v>
      </c>
      <c r="S2050" s="4" t="str">
        <f t="shared" si="405"/>
        <v>C</v>
      </c>
      <c r="T2050" s="4" t="str">
        <f t="shared" si="404"/>
        <v>Z</v>
      </c>
      <c r="U2050" s="4" t="str">
        <f t="shared" si="406"/>
        <v>Scissor</v>
      </c>
      <c r="V2050" s="4" t="str">
        <f t="shared" si="407"/>
        <v>Scissor</v>
      </c>
      <c r="W2050" s="4" t="str">
        <f t="shared" si="408"/>
        <v>ZC</v>
      </c>
      <c r="X2050" s="4" t="str">
        <f t="shared" si="409"/>
        <v>D</v>
      </c>
      <c r="Y2050" s="4">
        <f t="shared" si="410"/>
        <v>3</v>
      </c>
      <c r="Z2050" s="4">
        <f t="shared" si="411"/>
        <v>3</v>
      </c>
      <c r="AA2050" s="4">
        <f t="shared" si="412"/>
        <v>6</v>
      </c>
      <c r="AC2050" s="4" t="str">
        <f t="shared" si="413"/>
        <v>W</v>
      </c>
      <c r="AD2050" s="4" t="str" cm="1">
        <f t="array" ref="AD2050">_xlfn._xlws.FILTER($W$16:$W$24,($X$16:$X$24=S2050)*($Z$16:$Z$24=AC2050))</f>
        <v>X</v>
      </c>
      <c r="AE2050" s="4">
        <f t="shared" si="414"/>
        <v>6</v>
      </c>
      <c r="AF2050" s="4">
        <f t="shared" si="415"/>
        <v>1</v>
      </c>
      <c r="AG2050" s="4">
        <f t="shared" si="416"/>
        <v>7</v>
      </c>
    </row>
    <row r="2051" spans="18:33" x14ac:dyDescent="0.3">
      <c r="R2051" s="4" t="s">
        <v>43</v>
      </c>
      <c r="S2051" s="4" t="str">
        <f t="shared" si="405"/>
        <v>C</v>
      </c>
      <c r="T2051" s="4" t="str">
        <f t="shared" si="404"/>
        <v>Z</v>
      </c>
      <c r="U2051" s="4" t="str">
        <f t="shared" si="406"/>
        <v>Scissor</v>
      </c>
      <c r="V2051" s="4" t="str">
        <f t="shared" si="407"/>
        <v>Scissor</v>
      </c>
      <c r="W2051" s="4" t="str">
        <f t="shared" si="408"/>
        <v>ZC</v>
      </c>
      <c r="X2051" s="4" t="str">
        <f t="shared" si="409"/>
        <v>D</v>
      </c>
      <c r="Y2051" s="4">
        <f t="shared" si="410"/>
        <v>3</v>
      </c>
      <c r="Z2051" s="4">
        <f t="shared" si="411"/>
        <v>3</v>
      </c>
      <c r="AA2051" s="4">
        <f t="shared" si="412"/>
        <v>6</v>
      </c>
      <c r="AC2051" s="4" t="str">
        <f t="shared" si="413"/>
        <v>W</v>
      </c>
      <c r="AD2051" s="4" t="str" cm="1">
        <f t="array" ref="AD2051">_xlfn._xlws.FILTER($W$16:$W$24,($X$16:$X$24=S2051)*($Z$16:$Z$24=AC2051))</f>
        <v>X</v>
      </c>
      <c r="AE2051" s="4">
        <f t="shared" si="414"/>
        <v>6</v>
      </c>
      <c r="AF2051" s="4">
        <f t="shared" si="415"/>
        <v>1</v>
      </c>
      <c r="AG2051" s="4">
        <f t="shared" si="416"/>
        <v>7</v>
      </c>
    </row>
    <row r="2052" spans="18:33" x14ac:dyDescent="0.3">
      <c r="R2052" s="4" t="s">
        <v>43</v>
      </c>
      <c r="S2052" s="4" t="str">
        <f t="shared" si="405"/>
        <v>C</v>
      </c>
      <c r="T2052" s="4" t="str">
        <f t="shared" si="404"/>
        <v>Z</v>
      </c>
      <c r="U2052" s="4" t="str">
        <f t="shared" si="406"/>
        <v>Scissor</v>
      </c>
      <c r="V2052" s="4" t="str">
        <f t="shared" si="407"/>
        <v>Scissor</v>
      </c>
      <c r="W2052" s="4" t="str">
        <f t="shared" si="408"/>
        <v>ZC</v>
      </c>
      <c r="X2052" s="4" t="str">
        <f t="shared" si="409"/>
        <v>D</v>
      </c>
      <c r="Y2052" s="4">
        <f t="shared" si="410"/>
        <v>3</v>
      </c>
      <c r="Z2052" s="4">
        <f t="shared" si="411"/>
        <v>3</v>
      </c>
      <c r="AA2052" s="4">
        <f t="shared" si="412"/>
        <v>6</v>
      </c>
      <c r="AC2052" s="4" t="str">
        <f t="shared" si="413"/>
        <v>W</v>
      </c>
      <c r="AD2052" s="4" t="str" cm="1">
        <f t="array" ref="AD2052">_xlfn._xlws.FILTER($W$16:$W$24,($X$16:$X$24=S2052)*($Z$16:$Z$24=AC2052))</f>
        <v>X</v>
      </c>
      <c r="AE2052" s="4">
        <f t="shared" si="414"/>
        <v>6</v>
      </c>
      <c r="AF2052" s="4">
        <f t="shared" si="415"/>
        <v>1</v>
      </c>
      <c r="AG2052" s="4">
        <f t="shared" si="416"/>
        <v>7</v>
      </c>
    </row>
    <row r="2053" spans="18:33" x14ac:dyDescent="0.3">
      <c r="R2053" s="4" t="s">
        <v>43</v>
      </c>
      <c r="S2053" s="4" t="str">
        <f t="shared" si="405"/>
        <v>C</v>
      </c>
      <c r="T2053" s="4" t="str">
        <f t="shared" si="404"/>
        <v>Z</v>
      </c>
      <c r="U2053" s="4" t="str">
        <f t="shared" si="406"/>
        <v>Scissor</v>
      </c>
      <c r="V2053" s="4" t="str">
        <f t="shared" si="407"/>
        <v>Scissor</v>
      </c>
      <c r="W2053" s="4" t="str">
        <f t="shared" si="408"/>
        <v>ZC</v>
      </c>
      <c r="X2053" s="4" t="str">
        <f t="shared" si="409"/>
        <v>D</v>
      </c>
      <c r="Y2053" s="4">
        <f t="shared" si="410"/>
        <v>3</v>
      </c>
      <c r="Z2053" s="4">
        <f t="shared" si="411"/>
        <v>3</v>
      </c>
      <c r="AA2053" s="4">
        <f t="shared" si="412"/>
        <v>6</v>
      </c>
      <c r="AC2053" s="4" t="str">
        <f t="shared" si="413"/>
        <v>W</v>
      </c>
      <c r="AD2053" s="4" t="str" cm="1">
        <f t="array" ref="AD2053">_xlfn._xlws.FILTER($W$16:$W$24,($X$16:$X$24=S2053)*($Z$16:$Z$24=AC2053))</f>
        <v>X</v>
      </c>
      <c r="AE2053" s="4">
        <f t="shared" si="414"/>
        <v>6</v>
      </c>
      <c r="AF2053" s="4">
        <f t="shared" si="415"/>
        <v>1</v>
      </c>
      <c r="AG2053" s="4">
        <f t="shared" si="416"/>
        <v>7</v>
      </c>
    </row>
    <row r="2054" spans="18:33" x14ac:dyDescent="0.3">
      <c r="R2054" s="4" t="s">
        <v>43</v>
      </c>
      <c r="S2054" s="4" t="str">
        <f t="shared" si="405"/>
        <v>C</v>
      </c>
      <c r="T2054" s="4" t="str">
        <f t="shared" si="404"/>
        <v>Z</v>
      </c>
      <c r="U2054" s="4" t="str">
        <f t="shared" si="406"/>
        <v>Scissor</v>
      </c>
      <c r="V2054" s="4" t="str">
        <f t="shared" si="407"/>
        <v>Scissor</v>
      </c>
      <c r="W2054" s="4" t="str">
        <f t="shared" si="408"/>
        <v>ZC</v>
      </c>
      <c r="X2054" s="4" t="str">
        <f t="shared" si="409"/>
        <v>D</v>
      </c>
      <c r="Y2054" s="4">
        <f t="shared" si="410"/>
        <v>3</v>
      </c>
      <c r="Z2054" s="4">
        <f t="shared" si="411"/>
        <v>3</v>
      </c>
      <c r="AA2054" s="4">
        <f t="shared" si="412"/>
        <v>6</v>
      </c>
      <c r="AC2054" s="4" t="str">
        <f t="shared" si="413"/>
        <v>W</v>
      </c>
      <c r="AD2054" s="4" t="str" cm="1">
        <f t="array" ref="AD2054">_xlfn._xlws.FILTER($W$16:$W$24,($X$16:$X$24=S2054)*($Z$16:$Z$24=AC2054))</f>
        <v>X</v>
      </c>
      <c r="AE2054" s="4">
        <f t="shared" si="414"/>
        <v>6</v>
      </c>
      <c r="AF2054" s="4">
        <f t="shared" si="415"/>
        <v>1</v>
      </c>
      <c r="AG2054" s="4">
        <f t="shared" si="416"/>
        <v>7</v>
      </c>
    </row>
    <row r="2055" spans="18:33" x14ac:dyDescent="0.3">
      <c r="R2055" s="4" t="s">
        <v>48</v>
      </c>
      <c r="S2055" s="4" t="str">
        <f t="shared" si="405"/>
        <v>C</v>
      </c>
      <c r="T2055" s="4" t="str">
        <f t="shared" si="404"/>
        <v>X</v>
      </c>
      <c r="U2055" s="4" t="str">
        <f t="shared" si="406"/>
        <v>Scissor</v>
      </c>
      <c r="V2055" s="4" t="str">
        <f t="shared" si="407"/>
        <v>Rock</v>
      </c>
      <c r="W2055" s="4" t="str">
        <f t="shared" si="408"/>
        <v>XC</v>
      </c>
      <c r="X2055" s="4" t="str">
        <f t="shared" si="409"/>
        <v>W</v>
      </c>
      <c r="Y2055" s="4">
        <f t="shared" si="410"/>
        <v>6</v>
      </c>
      <c r="Z2055" s="4">
        <f t="shared" si="411"/>
        <v>1</v>
      </c>
      <c r="AA2055" s="4">
        <f t="shared" si="412"/>
        <v>7</v>
      </c>
      <c r="AC2055" s="4" t="str">
        <f t="shared" si="413"/>
        <v>L</v>
      </c>
      <c r="AD2055" s="4" t="str" cm="1">
        <f t="array" ref="AD2055">_xlfn._xlws.FILTER($W$16:$W$24,($X$16:$X$24=S2055)*($Z$16:$Z$24=AC2055))</f>
        <v>Y</v>
      </c>
      <c r="AE2055" s="4">
        <f t="shared" si="414"/>
        <v>0</v>
      </c>
      <c r="AF2055" s="4">
        <f t="shared" si="415"/>
        <v>2</v>
      </c>
      <c r="AG2055" s="4">
        <f t="shared" si="416"/>
        <v>2</v>
      </c>
    </row>
    <row r="2056" spans="18:33" x14ac:dyDescent="0.3">
      <c r="R2056" s="4" t="s">
        <v>42</v>
      </c>
      <c r="S2056" s="4" t="str">
        <f t="shared" si="405"/>
        <v>B</v>
      </c>
      <c r="T2056" s="4" t="str">
        <f t="shared" si="404"/>
        <v>Z</v>
      </c>
      <c r="U2056" s="4" t="str">
        <f t="shared" si="406"/>
        <v>Paper</v>
      </c>
      <c r="V2056" s="4" t="str">
        <f t="shared" si="407"/>
        <v>Scissor</v>
      </c>
      <c r="W2056" s="4" t="str">
        <f t="shared" si="408"/>
        <v>ZB</v>
      </c>
      <c r="X2056" s="4" t="str">
        <f t="shared" si="409"/>
        <v>W</v>
      </c>
      <c r="Y2056" s="4">
        <f t="shared" si="410"/>
        <v>6</v>
      </c>
      <c r="Z2056" s="4">
        <f t="shared" si="411"/>
        <v>3</v>
      </c>
      <c r="AA2056" s="4">
        <f t="shared" si="412"/>
        <v>9</v>
      </c>
      <c r="AC2056" s="4" t="str">
        <f t="shared" si="413"/>
        <v>W</v>
      </c>
      <c r="AD2056" s="4" t="str" cm="1">
        <f t="array" ref="AD2056">_xlfn._xlws.FILTER($W$16:$W$24,($X$16:$X$24=S2056)*($Z$16:$Z$24=AC2056))</f>
        <v>Z</v>
      </c>
      <c r="AE2056" s="4">
        <f t="shared" si="414"/>
        <v>6</v>
      </c>
      <c r="AF2056" s="4">
        <f t="shared" si="415"/>
        <v>3</v>
      </c>
      <c r="AG2056" s="4">
        <f t="shared" si="416"/>
        <v>9</v>
      </c>
    </row>
    <row r="2057" spans="18:33" x14ac:dyDescent="0.3">
      <c r="R2057" s="4" t="s">
        <v>48</v>
      </c>
      <c r="S2057" s="4" t="str">
        <f t="shared" si="405"/>
        <v>C</v>
      </c>
      <c r="T2057" s="4" t="str">
        <f t="shared" si="404"/>
        <v>X</v>
      </c>
      <c r="U2057" s="4" t="str">
        <f t="shared" si="406"/>
        <v>Scissor</v>
      </c>
      <c r="V2057" s="4" t="str">
        <f t="shared" si="407"/>
        <v>Rock</v>
      </c>
      <c r="W2057" s="4" t="str">
        <f t="shared" si="408"/>
        <v>XC</v>
      </c>
      <c r="X2057" s="4" t="str">
        <f t="shared" si="409"/>
        <v>W</v>
      </c>
      <c r="Y2057" s="4">
        <f t="shared" si="410"/>
        <v>6</v>
      </c>
      <c r="Z2057" s="4">
        <f t="shared" si="411"/>
        <v>1</v>
      </c>
      <c r="AA2057" s="4">
        <f t="shared" si="412"/>
        <v>7</v>
      </c>
      <c r="AC2057" s="4" t="str">
        <f t="shared" si="413"/>
        <v>L</v>
      </c>
      <c r="AD2057" s="4" t="str" cm="1">
        <f t="array" ref="AD2057">_xlfn._xlws.FILTER($W$16:$W$24,($X$16:$X$24=S2057)*($Z$16:$Z$24=AC2057))</f>
        <v>Y</v>
      </c>
      <c r="AE2057" s="4">
        <f t="shared" si="414"/>
        <v>0</v>
      </c>
      <c r="AF2057" s="4">
        <f t="shared" si="415"/>
        <v>2</v>
      </c>
      <c r="AG2057" s="4">
        <f t="shared" si="416"/>
        <v>2</v>
      </c>
    </row>
    <row r="2058" spans="18:33" x14ac:dyDescent="0.3">
      <c r="R2058" s="4" t="s">
        <v>46</v>
      </c>
      <c r="S2058" s="4" t="str">
        <f t="shared" si="405"/>
        <v>A</v>
      </c>
      <c r="T2058" s="4" t="str">
        <f t="shared" si="404"/>
        <v>Y</v>
      </c>
      <c r="U2058" s="4" t="str">
        <f t="shared" si="406"/>
        <v>Rock</v>
      </c>
      <c r="V2058" s="4" t="str">
        <f t="shared" si="407"/>
        <v>Paper</v>
      </c>
      <c r="W2058" s="4" t="str">
        <f t="shared" si="408"/>
        <v>YA</v>
      </c>
      <c r="X2058" s="4" t="str">
        <f t="shared" si="409"/>
        <v>W</v>
      </c>
      <c r="Y2058" s="4">
        <f t="shared" si="410"/>
        <v>6</v>
      </c>
      <c r="Z2058" s="4">
        <f t="shared" si="411"/>
        <v>2</v>
      </c>
      <c r="AA2058" s="4">
        <f t="shared" si="412"/>
        <v>8</v>
      </c>
      <c r="AC2058" s="4" t="str">
        <f t="shared" si="413"/>
        <v>D</v>
      </c>
      <c r="AD2058" s="4" t="str" cm="1">
        <f t="array" ref="AD2058">_xlfn._xlws.FILTER($W$16:$W$24,($X$16:$X$24=S2058)*($Z$16:$Z$24=AC2058))</f>
        <v>X</v>
      </c>
      <c r="AE2058" s="4">
        <f t="shared" si="414"/>
        <v>3</v>
      </c>
      <c r="AF2058" s="4">
        <f t="shared" si="415"/>
        <v>1</v>
      </c>
      <c r="AG2058" s="4">
        <f t="shared" si="416"/>
        <v>4</v>
      </c>
    </row>
    <row r="2059" spans="18:33" x14ac:dyDescent="0.3">
      <c r="R2059" s="4" t="s">
        <v>44</v>
      </c>
      <c r="S2059" s="4" t="str">
        <f t="shared" si="405"/>
        <v>B</v>
      </c>
      <c r="T2059" s="4" t="str">
        <f t="shared" si="404"/>
        <v>X</v>
      </c>
      <c r="U2059" s="4" t="str">
        <f t="shared" si="406"/>
        <v>Paper</v>
      </c>
      <c r="V2059" s="4" t="str">
        <f t="shared" si="407"/>
        <v>Rock</v>
      </c>
      <c r="W2059" s="4" t="str">
        <f t="shared" si="408"/>
        <v>XB</v>
      </c>
      <c r="X2059" s="4" t="str">
        <f t="shared" si="409"/>
        <v>L</v>
      </c>
      <c r="Y2059" s="4">
        <f t="shared" si="410"/>
        <v>0</v>
      </c>
      <c r="Z2059" s="4">
        <f t="shared" si="411"/>
        <v>1</v>
      </c>
      <c r="AA2059" s="4">
        <f t="shared" si="412"/>
        <v>1</v>
      </c>
      <c r="AC2059" s="4" t="str">
        <f t="shared" si="413"/>
        <v>L</v>
      </c>
      <c r="AD2059" s="4" t="str" cm="1">
        <f t="array" ref="AD2059">_xlfn._xlws.FILTER($W$16:$W$24,($X$16:$X$24=S2059)*($Z$16:$Z$24=AC2059))</f>
        <v>X</v>
      </c>
      <c r="AE2059" s="4">
        <f t="shared" si="414"/>
        <v>0</v>
      </c>
      <c r="AF2059" s="4">
        <f t="shared" si="415"/>
        <v>1</v>
      </c>
      <c r="AG2059" s="4">
        <f t="shared" si="416"/>
        <v>1</v>
      </c>
    </row>
    <row r="2060" spans="18:33" x14ac:dyDescent="0.3">
      <c r="R2060" s="4" t="s">
        <v>46</v>
      </c>
      <c r="S2060" s="4" t="str">
        <f t="shared" si="405"/>
        <v>A</v>
      </c>
      <c r="T2060" s="4" t="str">
        <f t="shared" si="404"/>
        <v>Y</v>
      </c>
      <c r="U2060" s="4" t="str">
        <f t="shared" si="406"/>
        <v>Rock</v>
      </c>
      <c r="V2060" s="4" t="str">
        <f t="shared" si="407"/>
        <v>Paper</v>
      </c>
      <c r="W2060" s="4" t="str">
        <f t="shared" si="408"/>
        <v>YA</v>
      </c>
      <c r="X2060" s="4" t="str">
        <f t="shared" si="409"/>
        <v>W</v>
      </c>
      <c r="Y2060" s="4">
        <f t="shared" si="410"/>
        <v>6</v>
      </c>
      <c r="Z2060" s="4">
        <f t="shared" si="411"/>
        <v>2</v>
      </c>
      <c r="AA2060" s="4">
        <f t="shared" si="412"/>
        <v>8</v>
      </c>
      <c r="AC2060" s="4" t="str">
        <f t="shared" si="413"/>
        <v>D</v>
      </c>
      <c r="AD2060" s="4" t="str" cm="1">
        <f t="array" ref="AD2060">_xlfn._xlws.FILTER($W$16:$W$24,($X$16:$X$24=S2060)*($Z$16:$Z$24=AC2060))</f>
        <v>X</v>
      </c>
      <c r="AE2060" s="4">
        <f t="shared" si="414"/>
        <v>3</v>
      </c>
      <c r="AF2060" s="4">
        <f t="shared" si="415"/>
        <v>1</v>
      </c>
      <c r="AG2060" s="4">
        <f t="shared" si="416"/>
        <v>4</v>
      </c>
    </row>
    <row r="2061" spans="18:33" x14ac:dyDescent="0.3">
      <c r="R2061" s="4" t="s">
        <v>43</v>
      </c>
      <c r="S2061" s="4" t="str">
        <f t="shared" si="405"/>
        <v>C</v>
      </c>
      <c r="T2061" s="4" t="str">
        <f t="shared" si="404"/>
        <v>Z</v>
      </c>
      <c r="U2061" s="4" t="str">
        <f t="shared" si="406"/>
        <v>Scissor</v>
      </c>
      <c r="V2061" s="4" t="str">
        <f t="shared" si="407"/>
        <v>Scissor</v>
      </c>
      <c r="W2061" s="4" t="str">
        <f t="shared" si="408"/>
        <v>ZC</v>
      </c>
      <c r="X2061" s="4" t="str">
        <f t="shared" si="409"/>
        <v>D</v>
      </c>
      <c r="Y2061" s="4">
        <f t="shared" si="410"/>
        <v>3</v>
      </c>
      <c r="Z2061" s="4">
        <f t="shared" si="411"/>
        <v>3</v>
      </c>
      <c r="AA2061" s="4">
        <f t="shared" si="412"/>
        <v>6</v>
      </c>
      <c r="AC2061" s="4" t="str">
        <f t="shared" si="413"/>
        <v>W</v>
      </c>
      <c r="AD2061" s="4" t="str" cm="1">
        <f t="array" ref="AD2061">_xlfn._xlws.FILTER($W$16:$W$24,($X$16:$X$24=S2061)*($Z$16:$Z$24=AC2061))</f>
        <v>X</v>
      </c>
      <c r="AE2061" s="4">
        <f t="shared" si="414"/>
        <v>6</v>
      </c>
      <c r="AF2061" s="4">
        <f t="shared" si="415"/>
        <v>1</v>
      </c>
      <c r="AG2061" s="4">
        <f t="shared" si="416"/>
        <v>7</v>
      </c>
    </row>
    <row r="2062" spans="18:33" x14ac:dyDescent="0.3">
      <c r="R2062" s="4" t="s">
        <v>42</v>
      </c>
      <c r="S2062" s="4" t="str">
        <f t="shared" si="405"/>
        <v>B</v>
      </c>
      <c r="T2062" s="4" t="str">
        <f t="shared" si="404"/>
        <v>Z</v>
      </c>
      <c r="U2062" s="4" t="str">
        <f t="shared" si="406"/>
        <v>Paper</v>
      </c>
      <c r="V2062" s="4" t="str">
        <f t="shared" si="407"/>
        <v>Scissor</v>
      </c>
      <c r="W2062" s="4" t="str">
        <f t="shared" si="408"/>
        <v>ZB</v>
      </c>
      <c r="X2062" s="4" t="str">
        <f t="shared" si="409"/>
        <v>W</v>
      </c>
      <c r="Y2062" s="4">
        <f t="shared" si="410"/>
        <v>6</v>
      </c>
      <c r="Z2062" s="4">
        <f t="shared" si="411"/>
        <v>3</v>
      </c>
      <c r="AA2062" s="4">
        <f t="shared" si="412"/>
        <v>9</v>
      </c>
      <c r="AC2062" s="4" t="str">
        <f t="shared" si="413"/>
        <v>W</v>
      </c>
      <c r="AD2062" s="4" t="str" cm="1">
        <f t="array" ref="AD2062">_xlfn._xlws.FILTER($W$16:$W$24,($X$16:$X$24=S2062)*($Z$16:$Z$24=AC2062))</f>
        <v>Z</v>
      </c>
      <c r="AE2062" s="4">
        <f t="shared" si="414"/>
        <v>6</v>
      </c>
      <c r="AF2062" s="4">
        <f t="shared" si="415"/>
        <v>3</v>
      </c>
      <c r="AG2062" s="4">
        <f t="shared" si="416"/>
        <v>9</v>
      </c>
    </row>
    <row r="2063" spans="18:33" x14ac:dyDescent="0.3">
      <c r="R2063" s="4" t="s">
        <v>46</v>
      </c>
      <c r="S2063" s="4" t="str">
        <f t="shared" si="405"/>
        <v>A</v>
      </c>
      <c r="T2063" s="4" t="str">
        <f t="shared" si="404"/>
        <v>Y</v>
      </c>
      <c r="U2063" s="4" t="str">
        <f t="shared" si="406"/>
        <v>Rock</v>
      </c>
      <c r="V2063" s="4" t="str">
        <f t="shared" si="407"/>
        <v>Paper</v>
      </c>
      <c r="W2063" s="4" t="str">
        <f t="shared" si="408"/>
        <v>YA</v>
      </c>
      <c r="X2063" s="4" t="str">
        <f t="shared" si="409"/>
        <v>W</v>
      </c>
      <c r="Y2063" s="4">
        <f t="shared" si="410"/>
        <v>6</v>
      </c>
      <c r="Z2063" s="4">
        <f t="shared" si="411"/>
        <v>2</v>
      </c>
      <c r="AA2063" s="4">
        <f t="shared" si="412"/>
        <v>8</v>
      </c>
      <c r="AC2063" s="4" t="str">
        <f t="shared" si="413"/>
        <v>D</v>
      </c>
      <c r="AD2063" s="4" t="str" cm="1">
        <f t="array" ref="AD2063">_xlfn._xlws.FILTER($W$16:$W$24,($X$16:$X$24=S2063)*($Z$16:$Z$24=AC2063))</f>
        <v>X</v>
      </c>
      <c r="AE2063" s="4">
        <f t="shared" si="414"/>
        <v>3</v>
      </c>
      <c r="AF2063" s="4">
        <f t="shared" si="415"/>
        <v>1</v>
      </c>
      <c r="AG2063" s="4">
        <f t="shared" si="416"/>
        <v>4</v>
      </c>
    </row>
    <row r="2064" spans="18:33" x14ac:dyDescent="0.3">
      <c r="R2064" s="4" t="s">
        <v>42</v>
      </c>
      <c r="S2064" s="4" t="str">
        <f t="shared" si="405"/>
        <v>B</v>
      </c>
      <c r="T2064" s="4" t="str">
        <f t="shared" si="404"/>
        <v>Z</v>
      </c>
      <c r="U2064" s="4" t="str">
        <f t="shared" si="406"/>
        <v>Paper</v>
      </c>
      <c r="V2064" s="4" t="str">
        <f t="shared" si="407"/>
        <v>Scissor</v>
      </c>
      <c r="W2064" s="4" t="str">
        <f t="shared" si="408"/>
        <v>ZB</v>
      </c>
      <c r="X2064" s="4" t="str">
        <f t="shared" si="409"/>
        <v>W</v>
      </c>
      <c r="Y2064" s="4">
        <f t="shared" si="410"/>
        <v>6</v>
      </c>
      <c r="Z2064" s="4">
        <f t="shared" si="411"/>
        <v>3</v>
      </c>
      <c r="AA2064" s="4">
        <f t="shared" si="412"/>
        <v>9</v>
      </c>
      <c r="AC2064" s="4" t="str">
        <f t="shared" si="413"/>
        <v>W</v>
      </c>
      <c r="AD2064" s="4" t="str" cm="1">
        <f t="array" ref="AD2064">_xlfn._xlws.FILTER($W$16:$W$24,($X$16:$X$24=S2064)*($Z$16:$Z$24=AC2064))</f>
        <v>Z</v>
      </c>
      <c r="AE2064" s="4">
        <f t="shared" si="414"/>
        <v>6</v>
      </c>
      <c r="AF2064" s="4">
        <f t="shared" si="415"/>
        <v>3</v>
      </c>
      <c r="AG2064" s="4">
        <f t="shared" si="416"/>
        <v>9</v>
      </c>
    </row>
    <row r="2065" spans="18:33" x14ac:dyDescent="0.3">
      <c r="R2065" s="4" t="s">
        <v>43</v>
      </c>
      <c r="S2065" s="4" t="str">
        <f t="shared" si="405"/>
        <v>C</v>
      </c>
      <c r="T2065" s="4" t="str">
        <f t="shared" si="404"/>
        <v>Z</v>
      </c>
      <c r="U2065" s="4" t="str">
        <f t="shared" si="406"/>
        <v>Scissor</v>
      </c>
      <c r="V2065" s="4" t="str">
        <f t="shared" si="407"/>
        <v>Scissor</v>
      </c>
      <c r="W2065" s="4" t="str">
        <f t="shared" si="408"/>
        <v>ZC</v>
      </c>
      <c r="X2065" s="4" t="str">
        <f t="shared" si="409"/>
        <v>D</v>
      </c>
      <c r="Y2065" s="4">
        <f t="shared" si="410"/>
        <v>3</v>
      </c>
      <c r="Z2065" s="4">
        <f t="shared" si="411"/>
        <v>3</v>
      </c>
      <c r="AA2065" s="4">
        <f t="shared" si="412"/>
        <v>6</v>
      </c>
      <c r="AC2065" s="4" t="str">
        <f t="shared" si="413"/>
        <v>W</v>
      </c>
      <c r="AD2065" s="4" t="str" cm="1">
        <f t="array" ref="AD2065">_xlfn._xlws.FILTER($W$16:$W$24,($X$16:$X$24=S2065)*($Z$16:$Z$24=AC2065))</f>
        <v>X</v>
      </c>
      <c r="AE2065" s="4">
        <f t="shared" si="414"/>
        <v>6</v>
      </c>
      <c r="AF2065" s="4">
        <f t="shared" si="415"/>
        <v>1</v>
      </c>
      <c r="AG2065" s="4">
        <f t="shared" si="416"/>
        <v>7</v>
      </c>
    </row>
    <row r="2066" spans="18:33" x14ac:dyDescent="0.3">
      <c r="R2066" s="4" t="s">
        <v>46</v>
      </c>
      <c r="S2066" s="4" t="str">
        <f t="shared" si="405"/>
        <v>A</v>
      </c>
      <c r="T2066" s="4" t="str">
        <f t="shared" si="404"/>
        <v>Y</v>
      </c>
      <c r="U2066" s="4" t="str">
        <f t="shared" si="406"/>
        <v>Rock</v>
      </c>
      <c r="V2066" s="4" t="str">
        <f t="shared" si="407"/>
        <v>Paper</v>
      </c>
      <c r="W2066" s="4" t="str">
        <f t="shared" si="408"/>
        <v>YA</v>
      </c>
      <c r="X2066" s="4" t="str">
        <f t="shared" si="409"/>
        <v>W</v>
      </c>
      <c r="Y2066" s="4">
        <f t="shared" si="410"/>
        <v>6</v>
      </c>
      <c r="Z2066" s="4">
        <f t="shared" si="411"/>
        <v>2</v>
      </c>
      <c r="AA2066" s="4">
        <f t="shared" si="412"/>
        <v>8</v>
      </c>
      <c r="AC2066" s="4" t="str">
        <f t="shared" si="413"/>
        <v>D</v>
      </c>
      <c r="AD2066" s="4" t="str" cm="1">
        <f t="array" ref="AD2066">_xlfn._xlws.FILTER($W$16:$W$24,($X$16:$X$24=S2066)*($Z$16:$Z$24=AC2066))</f>
        <v>X</v>
      </c>
      <c r="AE2066" s="4">
        <f t="shared" si="414"/>
        <v>3</v>
      </c>
      <c r="AF2066" s="4">
        <f t="shared" si="415"/>
        <v>1</v>
      </c>
      <c r="AG2066" s="4">
        <f t="shared" si="416"/>
        <v>4</v>
      </c>
    </row>
    <row r="2067" spans="18:33" x14ac:dyDescent="0.3">
      <c r="R2067" s="4" t="s">
        <v>43</v>
      </c>
      <c r="S2067" s="4" t="str">
        <f t="shared" si="405"/>
        <v>C</v>
      </c>
      <c r="T2067" s="4" t="str">
        <f t="shared" si="404"/>
        <v>Z</v>
      </c>
      <c r="U2067" s="4" t="str">
        <f t="shared" si="406"/>
        <v>Scissor</v>
      </c>
      <c r="V2067" s="4" t="str">
        <f t="shared" si="407"/>
        <v>Scissor</v>
      </c>
      <c r="W2067" s="4" t="str">
        <f t="shared" si="408"/>
        <v>ZC</v>
      </c>
      <c r="X2067" s="4" t="str">
        <f t="shared" si="409"/>
        <v>D</v>
      </c>
      <c r="Y2067" s="4">
        <f t="shared" si="410"/>
        <v>3</v>
      </c>
      <c r="Z2067" s="4">
        <f t="shared" si="411"/>
        <v>3</v>
      </c>
      <c r="AA2067" s="4">
        <f t="shared" si="412"/>
        <v>6</v>
      </c>
      <c r="AC2067" s="4" t="str">
        <f t="shared" si="413"/>
        <v>W</v>
      </c>
      <c r="AD2067" s="4" t="str" cm="1">
        <f t="array" ref="AD2067">_xlfn._xlws.FILTER($W$16:$W$24,($X$16:$X$24=S2067)*($Z$16:$Z$24=AC2067))</f>
        <v>X</v>
      </c>
      <c r="AE2067" s="4">
        <f t="shared" si="414"/>
        <v>6</v>
      </c>
      <c r="AF2067" s="4">
        <f t="shared" si="415"/>
        <v>1</v>
      </c>
      <c r="AG2067" s="4">
        <f t="shared" si="416"/>
        <v>7</v>
      </c>
    </row>
    <row r="2068" spans="18:33" x14ac:dyDescent="0.3">
      <c r="R2068" s="4" t="s">
        <v>43</v>
      </c>
      <c r="S2068" s="4" t="str">
        <f t="shared" si="405"/>
        <v>C</v>
      </c>
      <c r="T2068" s="4" t="str">
        <f t="shared" si="404"/>
        <v>Z</v>
      </c>
      <c r="U2068" s="4" t="str">
        <f t="shared" si="406"/>
        <v>Scissor</v>
      </c>
      <c r="V2068" s="4" t="str">
        <f t="shared" si="407"/>
        <v>Scissor</v>
      </c>
      <c r="W2068" s="4" t="str">
        <f t="shared" si="408"/>
        <v>ZC</v>
      </c>
      <c r="X2068" s="4" t="str">
        <f t="shared" si="409"/>
        <v>D</v>
      </c>
      <c r="Y2068" s="4">
        <f t="shared" si="410"/>
        <v>3</v>
      </c>
      <c r="Z2068" s="4">
        <f t="shared" si="411"/>
        <v>3</v>
      </c>
      <c r="AA2068" s="4">
        <f t="shared" si="412"/>
        <v>6</v>
      </c>
      <c r="AC2068" s="4" t="str">
        <f t="shared" si="413"/>
        <v>W</v>
      </c>
      <c r="AD2068" s="4" t="str" cm="1">
        <f t="array" ref="AD2068">_xlfn._xlws.FILTER($W$16:$W$24,($X$16:$X$24=S2068)*($Z$16:$Z$24=AC2068))</f>
        <v>X</v>
      </c>
      <c r="AE2068" s="4">
        <f t="shared" si="414"/>
        <v>6</v>
      </c>
      <c r="AF2068" s="4">
        <f t="shared" si="415"/>
        <v>1</v>
      </c>
      <c r="AG2068" s="4">
        <f t="shared" si="416"/>
        <v>7</v>
      </c>
    </row>
    <row r="2069" spans="18:33" x14ac:dyDescent="0.3">
      <c r="R2069" s="4" t="s">
        <v>48</v>
      </c>
      <c r="S2069" s="4" t="str">
        <f t="shared" si="405"/>
        <v>C</v>
      </c>
      <c r="T2069" s="4" t="str">
        <f t="shared" si="404"/>
        <v>X</v>
      </c>
      <c r="U2069" s="4" t="str">
        <f t="shared" si="406"/>
        <v>Scissor</v>
      </c>
      <c r="V2069" s="4" t="str">
        <f t="shared" si="407"/>
        <v>Rock</v>
      </c>
      <c r="W2069" s="4" t="str">
        <f t="shared" si="408"/>
        <v>XC</v>
      </c>
      <c r="X2069" s="4" t="str">
        <f t="shared" si="409"/>
        <v>W</v>
      </c>
      <c r="Y2069" s="4">
        <f t="shared" si="410"/>
        <v>6</v>
      </c>
      <c r="Z2069" s="4">
        <f t="shared" si="411"/>
        <v>1</v>
      </c>
      <c r="AA2069" s="4">
        <f t="shared" si="412"/>
        <v>7</v>
      </c>
      <c r="AC2069" s="4" t="str">
        <f t="shared" si="413"/>
        <v>L</v>
      </c>
      <c r="AD2069" s="4" t="str" cm="1">
        <f t="array" ref="AD2069">_xlfn._xlws.FILTER($W$16:$W$24,($X$16:$X$24=S2069)*($Z$16:$Z$24=AC2069))</f>
        <v>Y</v>
      </c>
      <c r="AE2069" s="4">
        <f t="shared" si="414"/>
        <v>0</v>
      </c>
      <c r="AF2069" s="4">
        <f t="shared" si="415"/>
        <v>2</v>
      </c>
      <c r="AG2069" s="4">
        <f t="shared" si="416"/>
        <v>2</v>
      </c>
    </row>
    <row r="2070" spans="18:33" x14ac:dyDescent="0.3">
      <c r="R2070" s="4" t="s">
        <v>48</v>
      </c>
      <c r="S2070" s="4" t="str">
        <f t="shared" si="405"/>
        <v>C</v>
      </c>
      <c r="T2070" s="4" t="str">
        <f t="shared" si="404"/>
        <v>X</v>
      </c>
      <c r="U2070" s="4" t="str">
        <f t="shared" si="406"/>
        <v>Scissor</v>
      </c>
      <c r="V2070" s="4" t="str">
        <f t="shared" si="407"/>
        <v>Rock</v>
      </c>
      <c r="W2070" s="4" t="str">
        <f t="shared" si="408"/>
        <v>XC</v>
      </c>
      <c r="X2070" s="4" t="str">
        <f t="shared" si="409"/>
        <v>W</v>
      </c>
      <c r="Y2070" s="4">
        <f t="shared" si="410"/>
        <v>6</v>
      </c>
      <c r="Z2070" s="4">
        <f t="shared" si="411"/>
        <v>1</v>
      </c>
      <c r="AA2070" s="4">
        <f t="shared" si="412"/>
        <v>7</v>
      </c>
      <c r="AC2070" s="4" t="str">
        <f t="shared" si="413"/>
        <v>L</v>
      </c>
      <c r="AD2070" s="4" t="str" cm="1">
        <f t="array" ref="AD2070">_xlfn._xlws.FILTER($W$16:$W$24,($X$16:$X$24=S2070)*($Z$16:$Z$24=AC2070))</f>
        <v>Y</v>
      </c>
      <c r="AE2070" s="4">
        <f t="shared" si="414"/>
        <v>0</v>
      </c>
      <c r="AF2070" s="4">
        <f t="shared" si="415"/>
        <v>2</v>
      </c>
      <c r="AG2070" s="4">
        <f t="shared" si="416"/>
        <v>2</v>
      </c>
    </row>
    <row r="2071" spans="18:33" x14ac:dyDescent="0.3">
      <c r="R2071" s="4" t="s">
        <v>43</v>
      </c>
      <c r="S2071" s="4" t="str">
        <f t="shared" si="405"/>
        <v>C</v>
      </c>
      <c r="T2071" s="4" t="str">
        <f t="shared" si="404"/>
        <v>Z</v>
      </c>
      <c r="U2071" s="4" t="str">
        <f t="shared" si="406"/>
        <v>Scissor</v>
      </c>
      <c r="V2071" s="4" t="str">
        <f t="shared" si="407"/>
        <v>Scissor</v>
      </c>
      <c r="W2071" s="4" t="str">
        <f t="shared" si="408"/>
        <v>ZC</v>
      </c>
      <c r="X2071" s="4" t="str">
        <f t="shared" si="409"/>
        <v>D</v>
      </c>
      <c r="Y2071" s="4">
        <f t="shared" si="410"/>
        <v>3</v>
      </c>
      <c r="Z2071" s="4">
        <f t="shared" si="411"/>
        <v>3</v>
      </c>
      <c r="AA2071" s="4">
        <f t="shared" si="412"/>
        <v>6</v>
      </c>
      <c r="AC2071" s="4" t="str">
        <f t="shared" si="413"/>
        <v>W</v>
      </c>
      <c r="AD2071" s="4" t="str" cm="1">
        <f t="array" ref="AD2071">_xlfn._xlws.FILTER($W$16:$W$24,($X$16:$X$24=S2071)*($Z$16:$Z$24=AC2071))</f>
        <v>X</v>
      </c>
      <c r="AE2071" s="4">
        <f t="shared" si="414"/>
        <v>6</v>
      </c>
      <c r="AF2071" s="4">
        <f t="shared" si="415"/>
        <v>1</v>
      </c>
      <c r="AG2071" s="4">
        <f t="shared" si="416"/>
        <v>7</v>
      </c>
    </row>
    <row r="2072" spans="18:33" x14ac:dyDescent="0.3">
      <c r="R2072" s="4" t="s">
        <v>42</v>
      </c>
      <c r="S2072" s="4" t="str">
        <f t="shared" si="405"/>
        <v>B</v>
      </c>
      <c r="T2072" s="4" t="str">
        <f t="shared" si="404"/>
        <v>Z</v>
      </c>
      <c r="U2072" s="4" t="str">
        <f t="shared" si="406"/>
        <v>Paper</v>
      </c>
      <c r="V2072" s="4" t="str">
        <f t="shared" si="407"/>
        <v>Scissor</v>
      </c>
      <c r="W2072" s="4" t="str">
        <f t="shared" si="408"/>
        <v>ZB</v>
      </c>
      <c r="X2072" s="4" t="str">
        <f t="shared" si="409"/>
        <v>W</v>
      </c>
      <c r="Y2072" s="4">
        <f t="shared" si="410"/>
        <v>6</v>
      </c>
      <c r="Z2072" s="4">
        <f t="shared" si="411"/>
        <v>3</v>
      </c>
      <c r="AA2072" s="4">
        <f t="shared" si="412"/>
        <v>9</v>
      </c>
      <c r="AC2072" s="4" t="str">
        <f t="shared" si="413"/>
        <v>W</v>
      </c>
      <c r="AD2072" s="4" t="str" cm="1">
        <f t="array" ref="AD2072">_xlfn._xlws.FILTER($W$16:$W$24,($X$16:$X$24=S2072)*($Z$16:$Z$24=AC2072))</f>
        <v>Z</v>
      </c>
      <c r="AE2072" s="4">
        <f t="shared" si="414"/>
        <v>6</v>
      </c>
      <c r="AF2072" s="4">
        <f t="shared" si="415"/>
        <v>3</v>
      </c>
      <c r="AG2072" s="4">
        <f t="shared" si="416"/>
        <v>9</v>
      </c>
    </row>
    <row r="2073" spans="18:33" x14ac:dyDescent="0.3">
      <c r="R2073" s="4" t="s">
        <v>48</v>
      </c>
      <c r="S2073" s="4" t="str">
        <f t="shared" si="405"/>
        <v>C</v>
      </c>
      <c r="T2073" s="4" t="str">
        <f t="shared" si="404"/>
        <v>X</v>
      </c>
      <c r="U2073" s="4" t="str">
        <f t="shared" si="406"/>
        <v>Scissor</v>
      </c>
      <c r="V2073" s="4" t="str">
        <f t="shared" si="407"/>
        <v>Rock</v>
      </c>
      <c r="W2073" s="4" t="str">
        <f t="shared" si="408"/>
        <v>XC</v>
      </c>
      <c r="X2073" s="4" t="str">
        <f t="shared" si="409"/>
        <v>W</v>
      </c>
      <c r="Y2073" s="4">
        <f t="shared" si="410"/>
        <v>6</v>
      </c>
      <c r="Z2073" s="4">
        <f t="shared" si="411"/>
        <v>1</v>
      </c>
      <c r="AA2073" s="4">
        <f t="shared" si="412"/>
        <v>7</v>
      </c>
      <c r="AC2073" s="4" t="str">
        <f t="shared" si="413"/>
        <v>L</v>
      </c>
      <c r="AD2073" s="4" t="str" cm="1">
        <f t="array" ref="AD2073">_xlfn._xlws.FILTER($W$16:$W$24,($X$16:$X$24=S2073)*($Z$16:$Z$24=AC2073))</f>
        <v>Y</v>
      </c>
      <c r="AE2073" s="4">
        <f t="shared" si="414"/>
        <v>0</v>
      </c>
      <c r="AF2073" s="4">
        <f t="shared" si="415"/>
        <v>2</v>
      </c>
      <c r="AG2073" s="4">
        <f t="shared" si="416"/>
        <v>2</v>
      </c>
    </row>
    <row r="2074" spans="18:33" x14ac:dyDescent="0.3">
      <c r="R2074" s="4" t="s">
        <v>43</v>
      </c>
      <c r="S2074" s="4" t="str">
        <f t="shared" si="405"/>
        <v>C</v>
      </c>
      <c r="T2074" s="4" t="str">
        <f t="shared" si="404"/>
        <v>Z</v>
      </c>
      <c r="U2074" s="4" t="str">
        <f t="shared" si="406"/>
        <v>Scissor</v>
      </c>
      <c r="V2074" s="4" t="str">
        <f t="shared" si="407"/>
        <v>Scissor</v>
      </c>
      <c r="W2074" s="4" t="str">
        <f t="shared" si="408"/>
        <v>ZC</v>
      </c>
      <c r="X2074" s="4" t="str">
        <f t="shared" si="409"/>
        <v>D</v>
      </c>
      <c r="Y2074" s="4">
        <f t="shared" si="410"/>
        <v>3</v>
      </c>
      <c r="Z2074" s="4">
        <f t="shared" si="411"/>
        <v>3</v>
      </c>
      <c r="AA2074" s="4">
        <f t="shared" si="412"/>
        <v>6</v>
      </c>
      <c r="AC2074" s="4" t="str">
        <f t="shared" si="413"/>
        <v>W</v>
      </c>
      <c r="AD2074" s="4" t="str" cm="1">
        <f t="array" ref="AD2074">_xlfn._xlws.FILTER($W$16:$W$24,($X$16:$X$24=S2074)*($Z$16:$Z$24=AC2074))</f>
        <v>X</v>
      </c>
      <c r="AE2074" s="4">
        <f t="shared" si="414"/>
        <v>6</v>
      </c>
      <c r="AF2074" s="4">
        <f t="shared" si="415"/>
        <v>1</v>
      </c>
      <c r="AG2074" s="4">
        <f t="shared" si="416"/>
        <v>7</v>
      </c>
    </row>
    <row r="2075" spans="18:33" x14ac:dyDescent="0.3">
      <c r="R2075" s="4" t="s">
        <v>49</v>
      </c>
      <c r="S2075" s="4" t="str">
        <f t="shared" si="405"/>
        <v>A</v>
      </c>
      <c r="T2075" s="4" t="str">
        <f t="shared" si="404"/>
        <v>X</v>
      </c>
      <c r="U2075" s="4" t="str">
        <f t="shared" si="406"/>
        <v>Rock</v>
      </c>
      <c r="V2075" s="4" t="str">
        <f t="shared" si="407"/>
        <v>Rock</v>
      </c>
      <c r="W2075" s="4" t="str">
        <f t="shared" si="408"/>
        <v>XA</v>
      </c>
      <c r="X2075" s="4" t="str">
        <f t="shared" si="409"/>
        <v>D</v>
      </c>
      <c r="Y2075" s="4">
        <f t="shared" si="410"/>
        <v>3</v>
      </c>
      <c r="Z2075" s="4">
        <f t="shared" si="411"/>
        <v>1</v>
      </c>
      <c r="AA2075" s="4">
        <f t="shared" si="412"/>
        <v>4</v>
      </c>
      <c r="AC2075" s="4" t="str">
        <f t="shared" si="413"/>
        <v>L</v>
      </c>
      <c r="AD2075" s="4" t="str" cm="1">
        <f t="array" ref="AD2075">_xlfn._xlws.FILTER($W$16:$W$24,($X$16:$X$24=S2075)*($Z$16:$Z$24=AC2075))</f>
        <v>Z</v>
      </c>
      <c r="AE2075" s="4">
        <f t="shared" si="414"/>
        <v>0</v>
      </c>
      <c r="AF2075" s="4">
        <f t="shared" si="415"/>
        <v>3</v>
      </c>
      <c r="AG2075" s="4">
        <f t="shared" si="416"/>
        <v>3</v>
      </c>
    </row>
    <row r="2076" spans="18:33" x14ac:dyDescent="0.3">
      <c r="R2076" s="4" t="s">
        <v>47</v>
      </c>
      <c r="S2076" s="4" t="str">
        <f t="shared" si="405"/>
        <v>A</v>
      </c>
      <c r="T2076" s="4" t="str">
        <f t="shared" si="404"/>
        <v>Z</v>
      </c>
      <c r="U2076" s="4" t="str">
        <f t="shared" si="406"/>
        <v>Rock</v>
      </c>
      <c r="V2076" s="4" t="str">
        <f t="shared" si="407"/>
        <v>Scissor</v>
      </c>
      <c r="W2076" s="4" t="str">
        <f t="shared" si="408"/>
        <v>ZA</v>
      </c>
      <c r="X2076" s="4" t="str">
        <f t="shared" si="409"/>
        <v>L</v>
      </c>
      <c r="Y2076" s="4">
        <f t="shared" si="410"/>
        <v>0</v>
      </c>
      <c r="Z2076" s="4">
        <f t="shared" si="411"/>
        <v>3</v>
      </c>
      <c r="AA2076" s="4">
        <f t="shared" si="412"/>
        <v>3</v>
      </c>
      <c r="AC2076" s="4" t="str">
        <f t="shared" si="413"/>
        <v>W</v>
      </c>
      <c r="AD2076" s="4" t="str" cm="1">
        <f t="array" ref="AD2076">_xlfn._xlws.FILTER($W$16:$W$24,($X$16:$X$24=S2076)*($Z$16:$Z$24=AC2076))</f>
        <v>Y</v>
      </c>
      <c r="AE2076" s="4">
        <f t="shared" si="414"/>
        <v>6</v>
      </c>
      <c r="AF2076" s="4">
        <f t="shared" si="415"/>
        <v>2</v>
      </c>
      <c r="AG2076" s="4">
        <f t="shared" si="416"/>
        <v>8</v>
      </c>
    </row>
    <row r="2077" spans="18:33" x14ac:dyDescent="0.3">
      <c r="R2077" s="4" t="s">
        <v>43</v>
      </c>
      <c r="S2077" s="4" t="str">
        <f t="shared" si="405"/>
        <v>C</v>
      </c>
      <c r="T2077" s="4" t="str">
        <f t="shared" si="404"/>
        <v>Z</v>
      </c>
      <c r="U2077" s="4" t="str">
        <f t="shared" si="406"/>
        <v>Scissor</v>
      </c>
      <c r="V2077" s="4" t="str">
        <f t="shared" si="407"/>
        <v>Scissor</v>
      </c>
      <c r="W2077" s="4" t="str">
        <f t="shared" si="408"/>
        <v>ZC</v>
      </c>
      <c r="X2077" s="4" t="str">
        <f t="shared" si="409"/>
        <v>D</v>
      </c>
      <c r="Y2077" s="4">
        <f t="shared" si="410"/>
        <v>3</v>
      </c>
      <c r="Z2077" s="4">
        <f t="shared" si="411"/>
        <v>3</v>
      </c>
      <c r="AA2077" s="4">
        <f t="shared" si="412"/>
        <v>6</v>
      </c>
      <c r="AC2077" s="4" t="str">
        <f t="shared" si="413"/>
        <v>W</v>
      </c>
      <c r="AD2077" s="4" t="str" cm="1">
        <f t="array" ref="AD2077">_xlfn._xlws.FILTER($W$16:$W$24,($X$16:$X$24=S2077)*($Z$16:$Z$24=AC2077))</f>
        <v>X</v>
      </c>
      <c r="AE2077" s="4">
        <f t="shared" si="414"/>
        <v>6</v>
      </c>
      <c r="AF2077" s="4">
        <f t="shared" si="415"/>
        <v>1</v>
      </c>
      <c r="AG2077" s="4">
        <f t="shared" si="416"/>
        <v>7</v>
      </c>
    </row>
    <row r="2078" spans="18:33" x14ac:dyDescent="0.3">
      <c r="R2078" s="4" t="s">
        <v>45</v>
      </c>
      <c r="S2078" s="4" t="str">
        <f t="shared" si="405"/>
        <v>C</v>
      </c>
      <c r="T2078" s="4" t="str">
        <f t="shared" si="404"/>
        <v>Y</v>
      </c>
      <c r="U2078" s="4" t="str">
        <f t="shared" si="406"/>
        <v>Scissor</v>
      </c>
      <c r="V2078" s="4" t="str">
        <f t="shared" si="407"/>
        <v>Paper</v>
      </c>
      <c r="W2078" s="4" t="str">
        <f t="shared" si="408"/>
        <v>YC</v>
      </c>
      <c r="X2078" s="4" t="str">
        <f t="shared" si="409"/>
        <v>L</v>
      </c>
      <c r="Y2078" s="4">
        <f t="shared" si="410"/>
        <v>0</v>
      </c>
      <c r="Z2078" s="4">
        <f t="shared" si="411"/>
        <v>2</v>
      </c>
      <c r="AA2078" s="4">
        <f t="shared" si="412"/>
        <v>2</v>
      </c>
      <c r="AC2078" s="4" t="str">
        <f t="shared" si="413"/>
        <v>D</v>
      </c>
      <c r="AD2078" s="4" t="str" cm="1">
        <f t="array" ref="AD2078">_xlfn._xlws.FILTER($W$16:$W$24,($X$16:$X$24=S2078)*($Z$16:$Z$24=AC2078))</f>
        <v>Z</v>
      </c>
      <c r="AE2078" s="4">
        <f t="shared" si="414"/>
        <v>3</v>
      </c>
      <c r="AF2078" s="4">
        <f t="shared" si="415"/>
        <v>3</v>
      </c>
      <c r="AG2078" s="4">
        <f t="shared" si="416"/>
        <v>6</v>
      </c>
    </row>
    <row r="2079" spans="18:33" x14ac:dyDescent="0.3">
      <c r="R2079" s="4" t="s">
        <v>46</v>
      </c>
      <c r="S2079" s="4" t="str">
        <f t="shared" si="405"/>
        <v>A</v>
      </c>
      <c r="T2079" s="4" t="str">
        <f t="shared" ref="T2079:T2142" si="417">RIGHT(R2079,1)</f>
        <v>Y</v>
      </c>
      <c r="U2079" s="4" t="str">
        <f t="shared" si="406"/>
        <v>Rock</v>
      </c>
      <c r="V2079" s="4" t="str">
        <f t="shared" si="407"/>
        <v>Paper</v>
      </c>
      <c r="W2079" s="4" t="str">
        <f t="shared" si="408"/>
        <v>YA</v>
      </c>
      <c r="X2079" s="4" t="str">
        <f t="shared" si="409"/>
        <v>W</v>
      </c>
      <c r="Y2079" s="4">
        <f t="shared" si="410"/>
        <v>6</v>
      </c>
      <c r="Z2079" s="4">
        <f t="shared" si="411"/>
        <v>2</v>
      </c>
      <c r="AA2079" s="4">
        <f t="shared" si="412"/>
        <v>8</v>
      </c>
      <c r="AC2079" s="4" t="str">
        <f t="shared" si="413"/>
        <v>D</v>
      </c>
      <c r="AD2079" s="4" t="str" cm="1">
        <f t="array" ref="AD2079">_xlfn._xlws.FILTER($W$16:$W$24,($X$16:$X$24=S2079)*($Z$16:$Z$24=AC2079))</f>
        <v>X</v>
      </c>
      <c r="AE2079" s="4">
        <f t="shared" si="414"/>
        <v>3</v>
      </c>
      <c r="AF2079" s="4">
        <f t="shared" si="415"/>
        <v>1</v>
      </c>
      <c r="AG2079" s="4">
        <f t="shared" si="416"/>
        <v>4</v>
      </c>
    </row>
    <row r="2080" spans="18:33" x14ac:dyDescent="0.3">
      <c r="R2080" s="4" t="s">
        <v>49</v>
      </c>
      <c r="S2080" s="4" t="str">
        <f t="shared" ref="S2080:S2143" si="418">MID(R2080,1,1)</f>
        <v>A</v>
      </c>
      <c r="T2080" s="4" t="str">
        <f t="shared" si="417"/>
        <v>X</v>
      </c>
      <c r="U2080" s="4" t="str">
        <f t="shared" ref="U2080:U2143" si="419">VLOOKUP(S2080,$R$15:$T$17,2,FALSE)</f>
        <v>Rock</v>
      </c>
      <c r="V2080" s="4" t="str">
        <f t="shared" ref="V2080:V2143" si="420">_xlfn.XLOOKUP(T2080,$T$15:$T$17,$S$15:$S$17)</f>
        <v>Rock</v>
      </c>
      <c r="W2080" s="4" t="str">
        <f t="shared" ref="W2080:W2143" si="421">_xlfn.CONCAT(T2080,S2080)</f>
        <v>XA</v>
      </c>
      <c r="X2080" s="4" t="str">
        <f t="shared" ref="X2080:X2143" si="422">_xlfn.XLOOKUP(W2080,$Y$16:$Y$24,$Z$16:$Z$24)</f>
        <v>D</v>
      </c>
      <c r="Y2080" s="4">
        <f t="shared" ref="Y2080:Y2143" si="423">_xlfn.XLOOKUP(X2080,$R$8:$R$10,$S$8:$S$10)</f>
        <v>3</v>
      </c>
      <c r="Z2080" s="4">
        <f t="shared" ref="Z2080:Z2143" si="424">_xlfn.XLOOKUP(V2080,$R$20:$R$22,$S$20:$S$22)</f>
        <v>1</v>
      </c>
      <c r="AA2080" s="4">
        <f t="shared" ref="AA2080:AA2143" si="425">SUM(Y2080:Z2080)</f>
        <v>4</v>
      </c>
      <c r="AC2080" s="4" t="str">
        <f t="shared" ref="AC2080:AC2143" si="426">VLOOKUP(T2080,$AC$16:$AD$18,2,FALSE)</f>
        <v>L</v>
      </c>
      <c r="AD2080" s="4" t="str" cm="1">
        <f t="array" ref="AD2080">_xlfn._xlws.FILTER($W$16:$W$24,($X$16:$X$24=S2080)*($Z$16:$Z$24=AC2080))</f>
        <v>Z</v>
      </c>
      <c r="AE2080" s="4">
        <f t="shared" ref="AE2080:AE2143" si="427">_xlfn.XLOOKUP(AC2080,$R$8:$R$10,$S$8:$S$10)</f>
        <v>0</v>
      </c>
      <c r="AF2080" s="4">
        <f t="shared" ref="AF2080:AF2143" si="428">_xlfn.XLOOKUP(AD2080,$T$20:$T$22,$S$20:$S$22)</f>
        <v>3</v>
      </c>
      <c r="AG2080" s="4">
        <f t="shared" ref="AG2080:AG2143" si="429">SUM(AE2080:AF2080)</f>
        <v>3</v>
      </c>
    </row>
    <row r="2081" spans="18:33" x14ac:dyDescent="0.3">
      <c r="R2081" s="4" t="s">
        <v>42</v>
      </c>
      <c r="S2081" s="4" t="str">
        <f t="shared" si="418"/>
        <v>B</v>
      </c>
      <c r="T2081" s="4" t="str">
        <f t="shared" si="417"/>
        <v>Z</v>
      </c>
      <c r="U2081" s="4" t="str">
        <f t="shared" si="419"/>
        <v>Paper</v>
      </c>
      <c r="V2081" s="4" t="str">
        <f t="shared" si="420"/>
        <v>Scissor</v>
      </c>
      <c r="W2081" s="4" t="str">
        <f t="shared" si="421"/>
        <v>ZB</v>
      </c>
      <c r="X2081" s="4" t="str">
        <f t="shared" si="422"/>
        <v>W</v>
      </c>
      <c r="Y2081" s="4">
        <f t="shared" si="423"/>
        <v>6</v>
      </c>
      <c r="Z2081" s="4">
        <f t="shared" si="424"/>
        <v>3</v>
      </c>
      <c r="AA2081" s="4">
        <f t="shared" si="425"/>
        <v>9</v>
      </c>
      <c r="AC2081" s="4" t="str">
        <f t="shared" si="426"/>
        <v>W</v>
      </c>
      <c r="AD2081" s="4" t="str" cm="1">
        <f t="array" ref="AD2081">_xlfn._xlws.FILTER($W$16:$W$24,($X$16:$X$24=S2081)*($Z$16:$Z$24=AC2081))</f>
        <v>Z</v>
      </c>
      <c r="AE2081" s="4">
        <f t="shared" si="427"/>
        <v>6</v>
      </c>
      <c r="AF2081" s="4">
        <f t="shared" si="428"/>
        <v>3</v>
      </c>
      <c r="AG2081" s="4">
        <f t="shared" si="429"/>
        <v>9</v>
      </c>
    </row>
    <row r="2082" spans="18:33" x14ac:dyDescent="0.3">
      <c r="R2082" s="4" t="s">
        <v>43</v>
      </c>
      <c r="S2082" s="4" t="str">
        <f t="shared" si="418"/>
        <v>C</v>
      </c>
      <c r="T2082" s="4" t="str">
        <f t="shared" si="417"/>
        <v>Z</v>
      </c>
      <c r="U2082" s="4" t="str">
        <f t="shared" si="419"/>
        <v>Scissor</v>
      </c>
      <c r="V2082" s="4" t="str">
        <f t="shared" si="420"/>
        <v>Scissor</v>
      </c>
      <c r="W2082" s="4" t="str">
        <f t="shared" si="421"/>
        <v>ZC</v>
      </c>
      <c r="X2082" s="4" t="str">
        <f t="shared" si="422"/>
        <v>D</v>
      </c>
      <c r="Y2082" s="4">
        <f t="shared" si="423"/>
        <v>3</v>
      </c>
      <c r="Z2082" s="4">
        <f t="shared" si="424"/>
        <v>3</v>
      </c>
      <c r="AA2082" s="4">
        <f t="shared" si="425"/>
        <v>6</v>
      </c>
      <c r="AC2082" s="4" t="str">
        <f t="shared" si="426"/>
        <v>W</v>
      </c>
      <c r="AD2082" s="4" t="str" cm="1">
        <f t="array" ref="AD2082">_xlfn._xlws.FILTER($W$16:$W$24,($X$16:$X$24=S2082)*($Z$16:$Z$24=AC2082))</f>
        <v>X</v>
      </c>
      <c r="AE2082" s="4">
        <f t="shared" si="427"/>
        <v>6</v>
      </c>
      <c r="AF2082" s="4">
        <f t="shared" si="428"/>
        <v>1</v>
      </c>
      <c r="AG2082" s="4">
        <f t="shared" si="429"/>
        <v>7</v>
      </c>
    </row>
    <row r="2083" spans="18:33" x14ac:dyDescent="0.3">
      <c r="R2083" s="4" t="s">
        <v>43</v>
      </c>
      <c r="S2083" s="4" t="str">
        <f t="shared" si="418"/>
        <v>C</v>
      </c>
      <c r="T2083" s="4" t="str">
        <f t="shared" si="417"/>
        <v>Z</v>
      </c>
      <c r="U2083" s="4" t="str">
        <f t="shared" si="419"/>
        <v>Scissor</v>
      </c>
      <c r="V2083" s="4" t="str">
        <f t="shared" si="420"/>
        <v>Scissor</v>
      </c>
      <c r="W2083" s="4" t="str">
        <f t="shared" si="421"/>
        <v>ZC</v>
      </c>
      <c r="X2083" s="4" t="str">
        <f t="shared" si="422"/>
        <v>D</v>
      </c>
      <c r="Y2083" s="4">
        <f t="shared" si="423"/>
        <v>3</v>
      </c>
      <c r="Z2083" s="4">
        <f t="shared" si="424"/>
        <v>3</v>
      </c>
      <c r="AA2083" s="4">
        <f t="shared" si="425"/>
        <v>6</v>
      </c>
      <c r="AC2083" s="4" t="str">
        <f t="shared" si="426"/>
        <v>W</v>
      </c>
      <c r="AD2083" s="4" t="str" cm="1">
        <f t="array" ref="AD2083">_xlfn._xlws.FILTER($W$16:$W$24,($X$16:$X$24=S2083)*($Z$16:$Z$24=AC2083))</f>
        <v>X</v>
      </c>
      <c r="AE2083" s="4">
        <f t="shared" si="427"/>
        <v>6</v>
      </c>
      <c r="AF2083" s="4">
        <f t="shared" si="428"/>
        <v>1</v>
      </c>
      <c r="AG2083" s="4">
        <f t="shared" si="429"/>
        <v>7</v>
      </c>
    </row>
    <row r="2084" spans="18:33" x14ac:dyDescent="0.3">
      <c r="R2084" s="4" t="s">
        <v>42</v>
      </c>
      <c r="S2084" s="4" t="str">
        <f t="shared" si="418"/>
        <v>B</v>
      </c>
      <c r="T2084" s="4" t="str">
        <f t="shared" si="417"/>
        <v>Z</v>
      </c>
      <c r="U2084" s="4" t="str">
        <f t="shared" si="419"/>
        <v>Paper</v>
      </c>
      <c r="V2084" s="4" t="str">
        <f t="shared" si="420"/>
        <v>Scissor</v>
      </c>
      <c r="W2084" s="4" t="str">
        <f t="shared" si="421"/>
        <v>ZB</v>
      </c>
      <c r="X2084" s="4" t="str">
        <f t="shared" si="422"/>
        <v>W</v>
      </c>
      <c r="Y2084" s="4">
        <f t="shared" si="423"/>
        <v>6</v>
      </c>
      <c r="Z2084" s="4">
        <f t="shared" si="424"/>
        <v>3</v>
      </c>
      <c r="AA2084" s="4">
        <f t="shared" si="425"/>
        <v>9</v>
      </c>
      <c r="AC2084" s="4" t="str">
        <f t="shared" si="426"/>
        <v>W</v>
      </c>
      <c r="AD2084" s="4" t="str" cm="1">
        <f t="array" ref="AD2084">_xlfn._xlws.FILTER($W$16:$W$24,($X$16:$X$24=S2084)*($Z$16:$Z$24=AC2084))</f>
        <v>Z</v>
      </c>
      <c r="AE2084" s="4">
        <f t="shared" si="427"/>
        <v>6</v>
      </c>
      <c r="AF2084" s="4">
        <f t="shared" si="428"/>
        <v>3</v>
      </c>
      <c r="AG2084" s="4">
        <f t="shared" si="429"/>
        <v>9</v>
      </c>
    </row>
    <row r="2085" spans="18:33" x14ac:dyDescent="0.3">
      <c r="R2085" s="4" t="s">
        <v>46</v>
      </c>
      <c r="S2085" s="4" t="str">
        <f t="shared" si="418"/>
        <v>A</v>
      </c>
      <c r="T2085" s="4" t="str">
        <f t="shared" si="417"/>
        <v>Y</v>
      </c>
      <c r="U2085" s="4" t="str">
        <f t="shared" si="419"/>
        <v>Rock</v>
      </c>
      <c r="V2085" s="4" t="str">
        <f t="shared" si="420"/>
        <v>Paper</v>
      </c>
      <c r="W2085" s="4" t="str">
        <f t="shared" si="421"/>
        <v>YA</v>
      </c>
      <c r="X2085" s="4" t="str">
        <f t="shared" si="422"/>
        <v>W</v>
      </c>
      <c r="Y2085" s="4">
        <f t="shared" si="423"/>
        <v>6</v>
      </c>
      <c r="Z2085" s="4">
        <f t="shared" si="424"/>
        <v>2</v>
      </c>
      <c r="AA2085" s="4">
        <f t="shared" si="425"/>
        <v>8</v>
      </c>
      <c r="AC2085" s="4" t="str">
        <f t="shared" si="426"/>
        <v>D</v>
      </c>
      <c r="AD2085" s="4" t="str" cm="1">
        <f t="array" ref="AD2085">_xlfn._xlws.FILTER($W$16:$W$24,($X$16:$X$24=S2085)*($Z$16:$Z$24=AC2085))</f>
        <v>X</v>
      </c>
      <c r="AE2085" s="4">
        <f t="shared" si="427"/>
        <v>3</v>
      </c>
      <c r="AF2085" s="4">
        <f t="shared" si="428"/>
        <v>1</v>
      </c>
      <c r="AG2085" s="4">
        <f t="shared" si="429"/>
        <v>4</v>
      </c>
    </row>
    <row r="2086" spans="18:33" x14ac:dyDescent="0.3">
      <c r="R2086" s="4" t="s">
        <v>43</v>
      </c>
      <c r="S2086" s="4" t="str">
        <f t="shared" si="418"/>
        <v>C</v>
      </c>
      <c r="T2086" s="4" t="str">
        <f t="shared" si="417"/>
        <v>Z</v>
      </c>
      <c r="U2086" s="4" t="str">
        <f t="shared" si="419"/>
        <v>Scissor</v>
      </c>
      <c r="V2086" s="4" t="str">
        <f t="shared" si="420"/>
        <v>Scissor</v>
      </c>
      <c r="W2086" s="4" t="str">
        <f t="shared" si="421"/>
        <v>ZC</v>
      </c>
      <c r="X2086" s="4" t="str">
        <f t="shared" si="422"/>
        <v>D</v>
      </c>
      <c r="Y2086" s="4">
        <f t="shared" si="423"/>
        <v>3</v>
      </c>
      <c r="Z2086" s="4">
        <f t="shared" si="424"/>
        <v>3</v>
      </c>
      <c r="AA2086" s="4">
        <f t="shared" si="425"/>
        <v>6</v>
      </c>
      <c r="AC2086" s="4" t="str">
        <f t="shared" si="426"/>
        <v>W</v>
      </c>
      <c r="AD2086" s="4" t="str" cm="1">
        <f t="array" ref="AD2086">_xlfn._xlws.FILTER($W$16:$W$24,($X$16:$X$24=S2086)*($Z$16:$Z$24=AC2086))</f>
        <v>X</v>
      </c>
      <c r="AE2086" s="4">
        <f t="shared" si="427"/>
        <v>6</v>
      </c>
      <c r="AF2086" s="4">
        <f t="shared" si="428"/>
        <v>1</v>
      </c>
      <c r="AG2086" s="4">
        <f t="shared" si="429"/>
        <v>7</v>
      </c>
    </row>
    <row r="2087" spans="18:33" x14ac:dyDescent="0.3">
      <c r="R2087" s="4" t="s">
        <v>49</v>
      </c>
      <c r="S2087" s="4" t="str">
        <f t="shared" si="418"/>
        <v>A</v>
      </c>
      <c r="T2087" s="4" t="str">
        <f t="shared" si="417"/>
        <v>X</v>
      </c>
      <c r="U2087" s="4" t="str">
        <f t="shared" si="419"/>
        <v>Rock</v>
      </c>
      <c r="V2087" s="4" t="str">
        <f t="shared" si="420"/>
        <v>Rock</v>
      </c>
      <c r="W2087" s="4" t="str">
        <f t="shared" si="421"/>
        <v>XA</v>
      </c>
      <c r="X2087" s="4" t="str">
        <f t="shared" si="422"/>
        <v>D</v>
      </c>
      <c r="Y2087" s="4">
        <f t="shared" si="423"/>
        <v>3</v>
      </c>
      <c r="Z2087" s="4">
        <f t="shared" si="424"/>
        <v>1</v>
      </c>
      <c r="AA2087" s="4">
        <f t="shared" si="425"/>
        <v>4</v>
      </c>
      <c r="AC2087" s="4" t="str">
        <f t="shared" si="426"/>
        <v>L</v>
      </c>
      <c r="AD2087" s="4" t="str" cm="1">
        <f t="array" ref="AD2087">_xlfn._xlws.FILTER($W$16:$W$24,($X$16:$X$24=S2087)*($Z$16:$Z$24=AC2087))</f>
        <v>Z</v>
      </c>
      <c r="AE2087" s="4">
        <f t="shared" si="427"/>
        <v>0</v>
      </c>
      <c r="AF2087" s="4">
        <f t="shared" si="428"/>
        <v>3</v>
      </c>
      <c r="AG2087" s="4">
        <f t="shared" si="429"/>
        <v>3</v>
      </c>
    </row>
    <row r="2088" spans="18:33" x14ac:dyDescent="0.3">
      <c r="R2088" s="4" t="s">
        <v>42</v>
      </c>
      <c r="S2088" s="4" t="str">
        <f t="shared" si="418"/>
        <v>B</v>
      </c>
      <c r="T2088" s="4" t="str">
        <f t="shared" si="417"/>
        <v>Z</v>
      </c>
      <c r="U2088" s="4" t="str">
        <f t="shared" si="419"/>
        <v>Paper</v>
      </c>
      <c r="V2088" s="4" t="str">
        <f t="shared" si="420"/>
        <v>Scissor</v>
      </c>
      <c r="W2088" s="4" t="str">
        <f t="shared" si="421"/>
        <v>ZB</v>
      </c>
      <c r="X2088" s="4" t="str">
        <f t="shared" si="422"/>
        <v>W</v>
      </c>
      <c r="Y2088" s="4">
        <f t="shared" si="423"/>
        <v>6</v>
      </c>
      <c r="Z2088" s="4">
        <f t="shared" si="424"/>
        <v>3</v>
      </c>
      <c r="AA2088" s="4">
        <f t="shared" si="425"/>
        <v>9</v>
      </c>
      <c r="AC2088" s="4" t="str">
        <f t="shared" si="426"/>
        <v>W</v>
      </c>
      <c r="AD2088" s="4" t="str" cm="1">
        <f t="array" ref="AD2088">_xlfn._xlws.FILTER($W$16:$W$24,($X$16:$X$24=S2088)*($Z$16:$Z$24=AC2088))</f>
        <v>Z</v>
      </c>
      <c r="AE2088" s="4">
        <f t="shared" si="427"/>
        <v>6</v>
      </c>
      <c r="AF2088" s="4">
        <f t="shared" si="428"/>
        <v>3</v>
      </c>
      <c r="AG2088" s="4">
        <f t="shared" si="429"/>
        <v>9</v>
      </c>
    </row>
    <row r="2089" spans="18:33" x14ac:dyDescent="0.3">
      <c r="R2089" s="4" t="s">
        <v>42</v>
      </c>
      <c r="S2089" s="4" t="str">
        <f t="shared" si="418"/>
        <v>B</v>
      </c>
      <c r="T2089" s="4" t="str">
        <f t="shared" si="417"/>
        <v>Z</v>
      </c>
      <c r="U2089" s="4" t="str">
        <f t="shared" si="419"/>
        <v>Paper</v>
      </c>
      <c r="V2089" s="4" t="str">
        <f t="shared" si="420"/>
        <v>Scissor</v>
      </c>
      <c r="W2089" s="4" t="str">
        <f t="shared" si="421"/>
        <v>ZB</v>
      </c>
      <c r="X2089" s="4" t="str">
        <f t="shared" si="422"/>
        <v>W</v>
      </c>
      <c r="Y2089" s="4">
        <f t="shared" si="423"/>
        <v>6</v>
      </c>
      <c r="Z2089" s="4">
        <f t="shared" si="424"/>
        <v>3</v>
      </c>
      <c r="AA2089" s="4">
        <f t="shared" si="425"/>
        <v>9</v>
      </c>
      <c r="AC2089" s="4" t="str">
        <f t="shared" si="426"/>
        <v>W</v>
      </c>
      <c r="AD2089" s="4" t="str" cm="1">
        <f t="array" ref="AD2089">_xlfn._xlws.FILTER($W$16:$W$24,($X$16:$X$24=S2089)*($Z$16:$Z$24=AC2089))</f>
        <v>Z</v>
      </c>
      <c r="AE2089" s="4">
        <f t="shared" si="427"/>
        <v>6</v>
      </c>
      <c r="AF2089" s="4">
        <f t="shared" si="428"/>
        <v>3</v>
      </c>
      <c r="AG2089" s="4">
        <f t="shared" si="429"/>
        <v>9</v>
      </c>
    </row>
    <row r="2090" spans="18:33" x14ac:dyDescent="0.3">
      <c r="R2090" s="4" t="s">
        <v>49</v>
      </c>
      <c r="S2090" s="4" t="str">
        <f t="shared" si="418"/>
        <v>A</v>
      </c>
      <c r="T2090" s="4" t="str">
        <f t="shared" si="417"/>
        <v>X</v>
      </c>
      <c r="U2090" s="4" t="str">
        <f t="shared" si="419"/>
        <v>Rock</v>
      </c>
      <c r="V2090" s="4" t="str">
        <f t="shared" si="420"/>
        <v>Rock</v>
      </c>
      <c r="W2090" s="4" t="str">
        <f t="shared" si="421"/>
        <v>XA</v>
      </c>
      <c r="X2090" s="4" t="str">
        <f t="shared" si="422"/>
        <v>D</v>
      </c>
      <c r="Y2090" s="4">
        <f t="shared" si="423"/>
        <v>3</v>
      </c>
      <c r="Z2090" s="4">
        <f t="shared" si="424"/>
        <v>1</v>
      </c>
      <c r="AA2090" s="4">
        <f t="shared" si="425"/>
        <v>4</v>
      </c>
      <c r="AC2090" s="4" t="str">
        <f t="shared" si="426"/>
        <v>L</v>
      </c>
      <c r="AD2090" s="4" t="str" cm="1">
        <f t="array" ref="AD2090">_xlfn._xlws.FILTER($W$16:$W$24,($X$16:$X$24=S2090)*($Z$16:$Z$24=AC2090))</f>
        <v>Z</v>
      </c>
      <c r="AE2090" s="4">
        <f t="shared" si="427"/>
        <v>0</v>
      </c>
      <c r="AF2090" s="4">
        <f t="shared" si="428"/>
        <v>3</v>
      </c>
      <c r="AG2090" s="4">
        <f t="shared" si="429"/>
        <v>3</v>
      </c>
    </row>
    <row r="2091" spans="18:33" x14ac:dyDescent="0.3">
      <c r="R2091" s="4" t="s">
        <v>45</v>
      </c>
      <c r="S2091" s="4" t="str">
        <f t="shared" si="418"/>
        <v>C</v>
      </c>
      <c r="T2091" s="4" t="str">
        <f t="shared" si="417"/>
        <v>Y</v>
      </c>
      <c r="U2091" s="4" t="str">
        <f t="shared" si="419"/>
        <v>Scissor</v>
      </c>
      <c r="V2091" s="4" t="str">
        <f t="shared" si="420"/>
        <v>Paper</v>
      </c>
      <c r="W2091" s="4" t="str">
        <f t="shared" si="421"/>
        <v>YC</v>
      </c>
      <c r="X2091" s="4" t="str">
        <f t="shared" si="422"/>
        <v>L</v>
      </c>
      <c r="Y2091" s="4">
        <f t="shared" si="423"/>
        <v>0</v>
      </c>
      <c r="Z2091" s="4">
        <f t="shared" si="424"/>
        <v>2</v>
      </c>
      <c r="AA2091" s="4">
        <f t="shared" si="425"/>
        <v>2</v>
      </c>
      <c r="AC2091" s="4" t="str">
        <f t="shared" si="426"/>
        <v>D</v>
      </c>
      <c r="AD2091" s="4" t="str" cm="1">
        <f t="array" ref="AD2091">_xlfn._xlws.FILTER($W$16:$W$24,($X$16:$X$24=S2091)*($Z$16:$Z$24=AC2091))</f>
        <v>Z</v>
      </c>
      <c r="AE2091" s="4">
        <f t="shared" si="427"/>
        <v>3</v>
      </c>
      <c r="AF2091" s="4">
        <f t="shared" si="428"/>
        <v>3</v>
      </c>
      <c r="AG2091" s="4">
        <f t="shared" si="429"/>
        <v>6</v>
      </c>
    </row>
    <row r="2092" spans="18:33" x14ac:dyDescent="0.3">
      <c r="R2092" s="4" t="s">
        <v>43</v>
      </c>
      <c r="S2092" s="4" t="str">
        <f t="shared" si="418"/>
        <v>C</v>
      </c>
      <c r="T2092" s="4" t="str">
        <f t="shared" si="417"/>
        <v>Z</v>
      </c>
      <c r="U2092" s="4" t="str">
        <f t="shared" si="419"/>
        <v>Scissor</v>
      </c>
      <c r="V2092" s="4" t="str">
        <f t="shared" si="420"/>
        <v>Scissor</v>
      </c>
      <c r="W2092" s="4" t="str">
        <f t="shared" si="421"/>
        <v>ZC</v>
      </c>
      <c r="X2092" s="4" t="str">
        <f t="shared" si="422"/>
        <v>D</v>
      </c>
      <c r="Y2092" s="4">
        <f t="shared" si="423"/>
        <v>3</v>
      </c>
      <c r="Z2092" s="4">
        <f t="shared" si="424"/>
        <v>3</v>
      </c>
      <c r="AA2092" s="4">
        <f t="shared" si="425"/>
        <v>6</v>
      </c>
      <c r="AC2092" s="4" t="str">
        <f t="shared" si="426"/>
        <v>W</v>
      </c>
      <c r="AD2092" s="4" t="str" cm="1">
        <f t="array" ref="AD2092">_xlfn._xlws.FILTER($W$16:$W$24,($X$16:$X$24=S2092)*($Z$16:$Z$24=AC2092))</f>
        <v>X</v>
      </c>
      <c r="AE2092" s="4">
        <f t="shared" si="427"/>
        <v>6</v>
      </c>
      <c r="AF2092" s="4">
        <f t="shared" si="428"/>
        <v>1</v>
      </c>
      <c r="AG2092" s="4">
        <f t="shared" si="429"/>
        <v>7</v>
      </c>
    </row>
    <row r="2093" spans="18:33" x14ac:dyDescent="0.3">
      <c r="R2093" s="4" t="s">
        <v>46</v>
      </c>
      <c r="S2093" s="4" t="str">
        <f t="shared" si="418"/>
        <v>A</v>
      </c>
      <c r="T2093" s="4" t="str">
        <f t="shared" si="417"/>
        <v>Y</v>
      </c>
      <c r="U2093" s="4" t="str">
        <f t="shared" si="419"/>
        <v>Rock</v>
      </c>
      <c r="V2093" s="4" t="str">
        <f t="shared" si="420"/>
        <v>Paper</v>
      </c>
      <c r="W2093" s="4" t="str">
        <f t="shared" si="421"/>
        <v>YA</v>
      </c>
      <c r="X2093" s="4" t="str">
        <f t="shared" si="422"/>
        <v>W</v>
      </c>
      <c r="Y2093" s="4">
        <f t="shared" si="423"/>
        <v>6</v>
      </c>
      <c r="Z2093" s="4">
        <f t="shared" si="424"/>
        <v>2</v>
      </c>
      <c r="AA2093" s="4">
        <f t="shared" si="425"/>
        <v>8</v>
      </c>
      <c r="AC2093" s="4" t="str">
        <f t="shared" si="426"/>
        <v>D</v>
      </c>
      <c r="AD2093" s="4" t="str" cm="1">
        <f t="array" ref="AD2093">_xlfn._xlws.FILTER($W$16:$W$24,($X$16:$X$24=S2093)*($Z$16:$Z$24=AC2093))</f>
        <v>X</v>
      </c>
      <c r="AE2093" s="4">
        <f t="shared" si="427"/>
        <v>3</v>
      </c>
      <c r="AF2093" s="4">
        <f t="shared" si="428"/>
        <v>1</v>
      </c>
      <c r="AG2093" s="4">
        <f t="shared" si="429"/>
        <v>4</v>
      </c>
    </row>
    <row r="2094" spans="18:33" x14ac:dyDescent="0.3">
      <c r="R2094" s="4" t="s">
        <v>42</v>
      </c>
      <c r="S2094" s="4" t="str">
        <f t="shared" si="418"/>
        <v>B</v>
      </c>
      <c r="T2094" s="4" t="str">
        <f t="shared" si="417"/>
        <v>Z</v>
      </c>
      <c r="U2094" s="4" t="str">
        <f t="shared" si="419"/>
        <v>Paper</v>
      </c>
      <c r="V2094" s="4" t="str">
        <f t="shared" si="420"/>
        <v>Scissor</v>
      </c>
      <c r="W2094" s="4" t="str">
        <f t="shared" si="421"/>
        <v>ZB</v>
      </c>
      <c r="X2094" s="4" t="str">
        <f t="shared" si="422"/>
        <v>W</v>
      </c>
      <c r="Y2094" s="4">
        <f t="shared" si="423"/>
        <v>6</v>
      </c>
      <c r="Z2094" s="4">
        <f t="shared" si="424"/>
        <v>3</v>
      </c>
      <c r="AA2094" s="4">
        <f t="shared" si="425"/>
        <v>9</v>
      </c>
      <c r="AC2094" s="4" t="str">
        <f t="shared" si="426"/>
        <v>W</v>
      </c>
      <c r="AD2094" s="4" t="str" cm="1">
        <f t="array" ref="AD2094">_xlfn._xlws.FILTER($W$16:$W$24,($X$16:$X$24=S2094)*($Z$16:$Z$24=AC2094))</f>
        <v>Z</v>
      </c>
      <c r="AE2094" s="4">
        <f t="shared" si="427"/>
        <v>6</v>
      </c>
      <c r="AF2094" s="4">
        <f t="shared" si="428"/>
        <v>3</v>
      </c>
      <c r="AG2094" s="4">
        <f t="shared" si="429"/>
        <v>9</v>
      </c>
    </row>
    <row r="2095" spans="18:33" x14ac:dyDescent="0.3">
      <c r="R2095" s="4" t="s">
        <v>43</v>
      </c>
      <c r="S2095" s="4" t="str">
        <f t="shared" si="418"/>
        <v>C</v>
      </c>
      <c r="T2095" s="4" t="str">
        <f t="shared" si="417"/>
        <v>Z</v>
      </c>
      <c r="U2095" s="4" t="str">
        <f t="shared" si="419"/>
        <v>Scissor</v>
      </c>
      <c r="V2095" s="4" t="str">
        <f t="shared" si="420"/>
        <v>Scissor</v>
      </c>
      <c r="W2095" s="4" t="str">
        <f t="shared" si="421"/>
        <v>ZC</v>
      </c>
      <c r="X2095" s="4" t="str">
        <f t="shared" si="422"/>
        <v>D</v>
      </c>
      <c r="Y2095" s="4">
        <f t="shared" si="423"/>
        <v>3</v>
      </c>
      <c r="Z2095" s="4">
        <f t="shared" si="424"/>
        <v>3</v>
      </c>
      <c r="AA2095" s="4">
        <f t="shared" si="425"/>
        <v>6</v>
      </c>
      <c r="AC2095" s="4" t="str">
        <f t="shared" si="426"/>
        <v>W</v>
      </c>
      <c r="AD2095" s="4" t="str" cm="1">
        <f t="array" ref="AD2095">_xlfn._xlws.FILTER($W$16:$W$24,($X$16:$X$24=S2095)*($Z$16:$Z$24=AC2095))</f>
        <v>X</v>
      </c>
      <c r="AE2095" s="4">
        <f t="shared" si="427"/>
        <v>6</v>
      </c>
      <c r="AF2095" s="4">
        <f t="shared" si="428"/>
        <v>1</v>
      </c>
      <c r="AG2095" s="4">
        <f t="shared" si="429"/>
        <v>7</v>
      </c>
    </row>
    <row r="2096" spans="18:33" x14ac:dyDescent="0.3">
      <c r="R2096" s="4" t="s">
        <v>43</v>
      </c>
      <c r="S2096" s="4" t="str">
        <f t="shared" si="418"/>
        <v>C</v>
      </c>
      <c r="T2096" s="4" t="str">
        <f t="shared" si="417"/>
        <v>Z</v>
      </c>
      <c r="U2096" s="4" t="str">
        <f t="shared" si="419"/>
        <v>Scissor</v>
      </c>
      <c r="V2096" s="4" t="str">
        <f t="shared" si="420"/>
        <v>Scissor</v>
      </c>
      <c r="W2096" s="4" t="str">
        <f t="shared" si="421"/>
        <v>ZC</v>
      </c>
      <c r="X2096" s="4" t="str">
        <f t="shared" si="422"/>
        <v>D</v>
      </c>
      <c r="Y2096" s="4">
        <f t="shared" si="423"/>
        <v>3</v>
      </c>
      <c r="Z2096" s="4">
        <f t="shared" si="424"/>
        <v>3</v>
      </c>
      <c r="AA2096" s="4">
        <f t="shared" si="425"/>
        <v>6</v>
      </c>
      <c r="AC2096" s="4" t="str">
        <f t="shared" si="426"/>
        <v>W</v>
      </c>
      <c r="AD2096" s="4" t="str" cm="1">
        <f t="array" ref="AD2096">_xlfn._xlws.FILTER($W$16:$W$24,($X$16:$X$24=S2096)*($Z$16:$Z$24=AC2096))</f>
        <v>X</v>
      </c>
      <c r="AE2096" s="4">
        <f t="shared" si="427"/>
        <v>6</v>
      </c>
      <c r="AF2096" s="4">
        <f t="shared" si="428"/>
        <v>1</v>
      </c>
      <c r="AG2096" s="4">
        <f t="shared" si="429"/>
        <v>7</v>
      </c>
    </row>
    <row r="2097" spans="18:33" x14ac:dyDescent="0.3">
      <c r="R2097" s="4" t="s">
        <v>43</v>
      </c>
      <c r="S2097" s="4" t="str">
        <f t="shared" si="418"/>
        <v>C</v>
      </c>
      <c r="T2097" s="4" t="str">
        <f t="shared" si="417"/>
        <v>Z</v>
      </c>
      <c r="U2097" s="4" t="str">
        <f t="shared" si="419"/>
        <v>Scissor</v>
      </c>
      <c r="V2097" s="4" t="str">
        <f t="shared" si="420"/>
        <v>Scissor</v>
      </c>
      <c r="W2097" s="4" t="str">
        <f t="shared" si="421"/>
        <v>ZC</v>
      </c>
      <c r="X2097" s="4" t="str">
        <f t="shared" si="422"/>
        <v>D</v>
      </c>
      <c r="Y2097" s="4">
        <f t="shared" si="423"/>
        <v>3</v>
      </c>
      <c r="Z2097" s="4">
        <f t="shared" si="424"/>
        <v>3</v>
      </c>
      <c r="AA2097" s="4">
        <f t="shared" si="425"/>
        <v>6</v>
      </c>
      <c r="AC2097" s="4" t="str">
        <f t="shared" si="426"/>
        <v>W</v>
      </c>
      <c r="AD2097" s="4" t="str" cm="1">
        <f t="array" ref="AD2097">_xlfn._xlws.FILTER($W$16:$W$24,($X$16:$X$24=S2097)*($Z$16:$Z$24=AC2097))</f>
        <v>X</v>
      </c>
      <c r="AE2097" s="4">
        <f t="shared" si="427"/>
        <v>6</v>
      </c>
      <c r="AF2097" s="4">
        <f t="shared" si="428"/>
        <v>1</v>
      </c>
      <c r="AG2097" s="4">
        <f t="shared" si="429"/>
        <v>7</v>
      </c>
    </row>
    <row r="2098" spans="18:33" x14ac:dyDescent="0.3">
      <c r="R2098" s="4" t="s">
        <v>42</v>
      </c>
      <c r="S2098" s="4" t="str">
        <f t="shared" si="418"/>
        <v>B</v>
      </c>
      <c r="T2098" s="4" t="str">
        <f t="shared" si="417"/>
        <v>Z</v>
      </c>
      <c r="U2098" s="4" t="str">
        <f t="shared" si="419"/>
        <v>Paper</v>
      </c>
      <c r="V2098" s="4" t="str">
        <f t="shared" si="420"/>
        <v>Scissor</v>
      </c>
      <c r="W2098" s="4" t="str">
        <f t="shared" si="421"/>
        <v>ZB</v>
      </c>
      <c r="X2098" s="4" t="str">
        <f t="shared" si="422"/>
        <v>W</v>
      </c>
      <c r="Y2098" s="4">
        <f t="shared" si="423"/>
        <v>6</v>
      </c>
      <c r="Z2098" s="4">
        <f t="shared" si="424"/>
        <v>3</v>
      </c>
      <c r="AA2098" s="4">
        <f t="shared" si="425"/>
        <v>9</v>
      </c>
      <c r="AC2098" s="4" t="str">
        <f t="shared" si="426"/>
        <v>W</v>
      </c>
      <c r="AD2098" s="4" t="str" cm="1">
        <f t="array" ref="AD2098">_xlfn._xlws.FILTER($W$16:$W$24,($X$16:$X$24=S2098)*($Z$16:$Z$24=AC2098))</f>
        <v>Z</v>
      </c>
      <c r="AE2098" s="4">
        <f t="shared" si="427"/>
        <v>6</v>
      </c>
      <c r="AF2098" s="4">
        <f t="shared" si="428"/>
        <v>3</v>
      </c>
      <c r="AG2098" s="4">
        <f t="shared" si="429"/>
        <v>9</v>
      </c>
    </row>
    <row r="2099" spans="18:33" x14ac:dyDescent="0.3">
      <c r="R2099" s="4" t="s">
        <v>43</v>
      </c>
      <c r="S2099" s="4" t="str">
        <f t="shared" si="418"/>
        <v>C</v>
      </c>
      <c r="T2099" s="4" t="str">
        <f t="shared" si="417"/>
        <v>Z</v>
      </c>
      <c r="U2099" s="4" t="str">
        <f t="shared" si="419"/>
        <v>Scissor</v>
      </c>
      <c r="V2099" s="4" t="str">
        <f t="shared" si="420"/>
        <v>Scissor</v>
      </c>
      <c r="W2099" s="4" t="str">
        <f t="shared" si="421"/>
        <v>ZC</v>
      </c>
      <c r="X2099" s="4" t="str">
        <f t="shared" si="422"/>
        <v>D</v>
      </c>
      <c r="Y2099" s="4">
        <f t="shared" si="423"/>
        <v>3</v>
      </c>
      <c r="Z2099" s="4">
        <f t="shared" si="424"/>
        <v>3</v>
      </c>
      <c r="AA2099" s="4">
        <f t="shared" si="425"/>
        <v>6</v>
      </c>
      <c r="AC2099" s="4" t="str">
        <f t="shared" si="426"/>
        <v>W</v>
      </c>
      <c r="AD2099" s="4" t="str" cm="1">
        <f t="array" ref="AD2099">_xlfn._xlws.FILTER($W$16:$W$24,($X$16:$X$24=S2099)*($Z$16:$Z$24=AC2099))</f>
        <v>X</v>
      </c>
      <c r="AE2099" s="4">
        <f t="shared" si="427"/>
        <v>6</v>
      </c>
      <c r="AF2099" s="4">
        <f t="shared" si="428"/>
        <v>1</v>
      </c>
      <c r="AG2099" s="4">
        <f t="shared" si="429"/>
        <v>7</v>
      </c>
    </row>
    <row r="2100" spans="18:33" x14ac:dyDescent="0.3">
      <c r="R2100" s="4" t="s">
        <v>42</v>
      </c>
      <c r="S2100" s="4" t="str">
        <f t="shared" si="418"/>
        <v>B</v>
      </c>
      <c r="T2100" s="4" t="str">
        <f t="shared" si="417"/>
        <v>Z</v>
      </c>
      <c r="U2100" s="4" t="str">
        <f t="shared" si="419"/>
        <v>Paper</v>
      </c>
      <c r="V2100" s="4" t="str">
        <f t="shared" si="420"/>
        <v>Scissor</v>
      </c>
      <c r="W2100" s="4" t="str">
        <f t="shared" si="421"/>
        <v>ZB</v>
      </c>
      <c r="X2100" s="4" t="str">
        <f t="shared" si="422"/>
        <v>W</v>
      </c>
      <c r="Y2100" s="4">
        <f t="shared" si="423"/>
        <v>6</v>
      </c>
      <c r="Z2100" s="4">
        <f t="shared" si="424"/>
        <v>3</v>
      </c>
      <c r="AA2100" s="4">
        <f t="shared" si="425"/>
        <v>9</v>
      </c>
      <c r="AC2100" s="4" t="str">
        <f t="shared" si="426"/>
        <v>W</v>
      </c>
      <c r="AD2100" s="4" t="str" cm="1">
        <f t="array" ref="AD2100">_xlfn._xlws.FILTER($W$16:$W$24,($X$16:$X$24=S2100)*($Z$16:$Z$24=AC2100))</f>
        <v>Z</v>
      </c>
      <c r="AE2100" s="4">
        <f t="shared" si="427"/>
        <v>6</v>
      </c>
      <c r="AF2100" s="4">
        <f t="shared" si="428"/>
        <v>3</v>
      </c>
      <c r="AG2100" s="4">
        <f t="shared" si="429"/>
        <v>9</v>
      </c>
    </row>
    <row r="2101" spans="18:33" x14ac:dyDescent="0.3">
      <c r="R2101" s="4" t="s">
        <v>43</v>
      </c>
      <c r="S2101" s="4" t="str">
        <f t="shared" si="418"/>
        <v>C</v>
      </c>
      <c r="T2101" s="4" t="str">
        <f t="shared" si="417"/>
        <v>Z</v>
      </c>
      <c r="U2101" s="4" t="str">
        <f t="shared" si="419"/>
        <v>Scissor</v>
      </c>
      <c r="V2101" s="4" t="str">
        <f t="shared" si="420"/>
        <v>Scissor</v>
      </c>
      <c r="W2101" s="4" t="str">
        <f t="shared" si="421"/>
        <v>ZC</v>
      </c>
      <c r="X2101" s="4" t="str">
        <f t="shared" si="422"/>
        <v>D</v>
      </c>
      <c r="Y2101" s="4">
        <f t="shared" si="423"/>
        <v>3</v>
      </c>
      <c r="Z2101" s="4">
        <f t="shared" si="424"/>
        <v>3</v>
      </c>
      <c r="AA2101" s="4">
        <f t="shared" si="425"/>
        <v>6</v>
      </c>
      <c r="AC2101" s="4" t="str">
        <f t="shared" si="426"/>
        <v>W</v>
      </c>
      <c r="AD2101" s="4" t="str" cm="1">
        <f t="array" ref="AD2101">_xlfn._xlws.FILTER($W$16:$W$24,($X$16:$X$24=S2101)*($Z$16:$Z$24=AC2101))</f>
        <v>X</v>
      </c>
      <c r="AE2101" s="4">
        <f t="shared" si="427"/>
        <v>6</v>
      </c>
      <c r="AF2101" s="4">
        <f t="shared" si="428"/>
        <v>1</v>
      </c>
      <c r="AG2101" s="4">
        <f t="shared" si="429"/>
        <v>7</v>
      </c>
    </row>
    <row r="2102" spans="18:33" x14ac:dyDescent="0.3">
      <c r="R2102" s="4" t="s">
        <v>44</v>
      </c>
      <c r="S2102" s="4" t="str">
        <f t="shared" si="418"/>
        <v>B</v>
      </c>
      <c r="T2102" s="4" t="str">
        <f t="shared" si="417"/>
        <v>X</v>
      </c>
      <c r="U2102" s="4" t="str">
        <f t="shared" si="419"/>
        <v>Paper</v>
      </c>
      <c r="V2102" s="4" t="str">
        <f t="shared" si="420"/>
        <v>Rock</v>
      </c>
      <c r="W2102" s="4" t="str">
        <f t="shared" si="421"/>
        <v>XB</v>
      </c>
      <c r="X2102" s="4" t="str">
        <f t="shared" si="422"/>
        <v>L</v>
      </c>
      <c r="Y2102" s="4">
        <f t="shared" si="423"/>
        <v>0</v>
      </c>
      <c r="Z2102" s="4">
        <f t="shared" si="424"/>
        <v>1</v>
      </c>
      <c r="AA2102" s="4">
        <f t="shared" si="425"/>
        <v>1</v>
      </c>
      <c r="AC2102" s="4" t="str">
        <f t="shared" si="426"/>
        <v>L</v>
      </c>
      <c r="AD2102" s="4" t="str" cm="1">
        <f t="array" ref="AD2102">_xlfn._xlws.FILTER($W$16:$W$24,($X$16:$X$24=S2102)*($Z$16:$Z$24=AC2102))</f>
        <v>X</v>
      </c>
      <c r="AE2102" s="4">
        <f t="shared" si="427"/>
        <v>0</v>
      </c>
      <c r="AF2102" s="4">
        <f t="shared" si="428"/>
        <v>1</v>
      </c>
      <c r="AG2102" s="4">
        <f t="shared" si="429"/>
        <v>1</v>
      </c>
    </row>
    <row r="2103" spans="18:33" x14ac:dyDescent="0.3">
      <c r="R2103" s="4" t="s">
        <v>42</v>
      </c>
      <c r="S2103" s="4" t="str">
        <f t="shared" si="418"/>
        <v>B</v>
      </c>
      <c r="T2103" s="4" t="str">
        <f t="shared" si="417"/>
        <v>Z</v>
      </c>
      <c r="U2103" s="4" t="str">
        <f t="shared" si="419"/>
        <v>Paper</v>
      </c>
      <c r="V2103" s="4" t="str">
        <f t="shared" si="420"/>
        <v>Scissor</v>
      </c>
      <c r="W2103" s="4" t="str">
        <f t="shared" si="421"/>
        <v>ZB</v>
      </c>
      <c r="X2103" s="4" t="str">
        <f t="shared" si="422"/>
        <v>W</v>
      </c>
      <c r="Y2103" s="4">
        <f t="shared" si="423"/>
        <v>6</v>
      </c>
      <c r="Z2103" s="4">
        <f t="shared" si="424"/>
        <v>3</v>
      </c>
      <c r="AA2103" s="4">
        <f t="shared" si="425"/>
        <v>9</v>
      </c>
      <c r="AC2103" s="4" t="str">
        <f t="shared" si="426"/>
        <v>W</v>
      </c>
      <c r="AD2103" s="4" t="str" cm="1">
        <f t="array" ref="AD2103">_xlfn._xlws.FILTER($W$16:$W$24,($X$16:$X$24=S2103)*($Z$16:$Z$24=AC2103))</f>
        <v>Z</v>
      </c>
      <c r="AE2103" s="4">
        <f t="shared" si="427"/>
        <v>6</v>
      </c>
      <c r="AF2103" s="4">
        <f t="shared" si="428"/>
        <v>3</v>
      </c>
      <c r="AG2103" s="4">
        <f t="shared" si="429"/>
        <v>9</v>
      </c>
    </row>
    <row r="2104" spans="18:33" x14ac:dyDescent="0.3">
      <c r="R2104" s="4" t="s">
        <v>43</v>
      </c>
      <c r="S2104" s="4" t="str">
        <f t="shared" si="418"/>
        <v>C</v>
      </c>
      <c r="T2104" s="4" t="str">
        <f t="shared" si="417"/>
        <v>Z</v>
      </c>
      <c r="U2104" s="4" t="str">
        <f t="shared" si="419"/>
        <v>Scissor</v>
      </c>
      <c r="V2104" s="4" t="str">
        <f t="shared" si="420"/>
        <v>Scissor</v>
      </c>
      <c r="W2104" s="4" t="str">
        <f t="shared" si="421"/>
        <v>ZC</v>
      </c>
      <c r="X2104" s="4" t="str">
        <f t="shared" si="422"/>
        <v>D</v>
      </c>
      <c r="Y2104" s="4">
        <f t="shared" si="423"/>
        <v>3</v>
      </c>
      <c r="Z2104" s="4">
        <f t="shared" si="424"/>
        <v>3</v>
      </c>
      <c r="AA2104" s="4">
        <f t="shared" si="425"/>
        <v>6</v>
      </c>
      <c r="AC2104" s="4" t="str">
        <f t="shared" si="426"/>
        <v>W</v>
      </c>
      <c r="AD2104" s="4" t="str" cm="1">
        <f t="array" ref="AD2104">_xlfn._xlws.FILTER($W$16:$W$24,($X$16:$X$24=S2104)*($Z$16:$Z$24=AC2104))</f>
        <v>X</v>
      </c>
      <c r="AE2104" s="4">
        <f t="shared" si="427"/>
        <v>6</v>
      </c>
      <c r="AF2104" s="4">
        <f t="shared" si="428"/>
        <v>1</v>
      </c>
      <c r="AG2104" s="4">
        <f t="shared" si="429"/>
        <v>7</v>
      </c>
    </row>
    <row r="2105" spans="18:33" x14ac:dyDescent="0.3">
      <c r="R2105" s="4" t="s">
        <v>49</v>
      </c>
      <c r="S2105" s="4" t="str">
        <f t="shared" si="418"/>
        <v>A</v>
      </c>
      <c r="T2105" s="4" t="str">
        <f t="shared" si="417"/>
        <v>X</v>
      </c>
      <c r="U2105" s="4" t="str">
        <f t="shared" si="419"/>
        <v>Rock</v>
      </c>
      <c r="V2105" s="4" t="str">
        <f t="shared" si="420"/>
        <v>Rock</v>
      </c>
      <c r="W2105" s="4" t="str">
        <f t="shared" si="421"/>
        <v>XA</v>
      </c>
      <c r="X2105" s="4" t="str">
        <f t="shared" si="422"/>
        <v>D</v>
      </c>
      <c r="Y2105" s="4">
        <f t="shared" si="423"/>
        <v>3</v>
      </c>
      <c r="Z2105" s="4">
        <f t="shared" si="424"/>
        <v>1</v>
      </c>
      <c r="AA2105" s="4">
        <f t="shared" si="425"/>
        <v>4</v>
      </c>
      <c r="AC2105" s="4" t="str">
        <f t="shared" si="426"/>
        <v>L</v>
      </c>
      <c r="AD2105" s="4" t="str" cm="1">
        <f t="array" ref="AD2105">_xlfn._xlws.FILTER($W$16:$W$24,($X$16:$X$24=S2105)*($Z$16:$Z$24=AC2105))</f>
        <v>Z</v>
      </c>
      <c r="AE2105" s="4">
        <f t="shared" si="427"/>
        <v>0</v>
      </c>
      <c r="AF2105" s="4">
        <f t="shared" si="428"/>
        <v>3</v>
      </c>
      <c r="AG2105" s="4">
        <f t="shared" si="429"/>
        <v>3</v>
      </c>
    </row>
    <row r="2106" spans="18:33" x14ac:dyDescent="0.3">
      <c r="R2106" s="4" t="s">
        <v>43</v>
      </c>
      <c r="S2106" s="4" t="str">
        <f t="shared" si="418"/>
        <v>C</v>
      </c>
      <c r="T2106" s="4" t="str">
        <f t="shared" si="417"/>
        <v>Z</v>
      </c>
      <c r="U2106" s="4" t="str">
        <f t="shared" si="419"/>
        <v>Scissor</v>
      </c>
      <c r="V2106" s="4" t="str">
        <f t="shared" si="420"/>
        <v>Scissor</v>
      </c>
      <c r="W2106" s="4" t="str">
        <f t="shared" si="421"/>
        <v>ZC</v>
      </c>
      <c r="X2106" s="4" t="str">
        <f t="shared" si="422"/>
        <v>D</v>
      </c>
      <c r="Y2106" s="4">
        <f t="shared" si="423"/>
        <v>3</v>
      </c>
      <c r="Z2106" s="4">
        <f t="shared" si="424"/>
        <v>3</v>
      </c>
      <c r="AA2106" s="4">
        <f t="shared" si="425"/>
        <v>6</v>
      </c>
      <c r="AC2106" s="4" t="str">
        <f t="shared" si="426"/>
        <v>W</v>
      </c>
      <c r="AD2106" s="4" t="str" cm="1">
        <f t="array" ref="AD2106">_xlfn._xlws.FILTER($W$16:$W$24,($X$16:$X$24=S2106)*($Z$16:$Z$24=AC2106))</f>
        <v>X</v>
      </c>
      <c r="AE2106" s="4">
        <f t="shared" si="427"/>
        <v>6</v>
      </c>
      <c r="AF2106" s="4">
        <f t="shared" si="428"/>
        <v>1</v>
      </c>
      <c r="AG2106" s="4">
        <f t="shared" si="429"/>
        <v>7</v>
      </c>
    </row>
    <row r="2107" spans="18:33" x14ac:dyDescent="0.3">
      <c r="R2107" s="4" t="s">
        <v>49</v>
      </c>
      <c r="S2107" s="4" t="str">
        <f t="shared" si="418"/>
        <v>A</v>
      </c>
      <c r="T2107" s="4" t="str">
        <f t="shared" si="417"/>
        <v>X</v>
      </c>
      <c r="U2107" s="4" t="str">
        <f t="shared" si="419"/>
        <v>Rock</v>
      </c>
      <c r="V2107" s="4" t="str">
        <f t="shared" si="420"/>
        <v>Rock</v>
      </c>
      <c r="W2107" s="4" t="str">
        <f t="shared" si="421"/>
        <v>XA</v>
      </c>
      <c r="X2107" s="4" t="str">
        <f t="shared" si="422"/>
        <v>D</v>
      </c>
      <c r="Y2107" s="4">
        <f t="shared" si="423"/>
        <v>3</v>
      </c>
      <c r="Z2107" s="4">
        <f t="shared" si="424"/>
        <v>1</v>
      </c>
      <c r="AA2107" s="4">
        <f t="shared" si="425"/>
        <v>4</v>
      </c>
      <c r="AC2107" s="4" t="str">
        <f t="shared" si="426"/>
        <v>L</v>
      </c>
      <c r="AD2107" s="4" t="str" cm="1">
        <f t="array" ref="AD2107">_xlfn._xlws.FILTER($W$16:$W$24,($X$16:$X$24=S2107)*($Z$16:$Z$24=AC2107))</f>
        <v>Z</v>
      </c>
      <c r="AE2107" s="4">
        <f t="shared" si="427"/>
        <v>0</v>
      </c>
      <c r="AF2107" s="4">
        <f t="shared" si="428"/>
        <v>3</v>
      </c>
      <c r="AG2107" s="4">
        <f t="shared" si="429"/>
        <v>3</v>
      </c>
    </row>
    <row r="2108" spans="18:33" x14ac:dyDescent="0.3">
      <c r="R2108" s="4" t="s">
        <v>43</v>
      </c>
      <c r="S2108" s="4" t="str">
        <f t="shared" si="418"/>
        <v>C</v>
      </c>
      <c r="T2108" s="4" t="str">
        <f t="shared" si="417"/>
        <v>Z</v>
      </c>
      <c r="U2108" s="4" t="str">
        <f t="shared" si="419"/>
        <v>Scissor</v>
      </c>
      <c r="V2108" s="4" t="str">
        <f t="shared" si="420"/>
        <v>Scissor</v>
      </c>
      <c r="W2108" s="4" t="str">
        <f t="shared" si="421"/>
        <v>ZC</v>
      </c>
      <c r="X2108" s="4" t="str">
        <f t="shared" si="422"/>
        <v>D</v>
      </c>
      <c r="Y2108" s="4">
        <f t="shared" si="423"/>
        <v>3</v>
      </c>
      <c r="Z2108" s="4">
        <f t="shared" si="424"/>
        <v>3</v>
      </c>
      <c r="AA2108" s="4">
        <f t="shared" si="425"/>
        <v>6</v>
      </c>
      <c r="AC2108" s="4" t="str">
        <f t="shared" si="426"/>
        <v>W</v>
      </c>
      <c r="AD2108" s="4" t="str" cm="1">
        <f t="array" ref="AD2108">_xlfn._xlws.FILTER($W$16:$W$24,($X$16:$X$24=S2108)*($Z$16:$Z$24=AC2108))</f>
        <v>X</v>
      </c>
      <c r="AE2108" s="4">
        <f t="shared" si="427"/>
        <v>6</v>
      </c>
      <c r="AF2108" s="4">
        <f t="shared" si="428"/>
        <v>1</v>
      </c>
      <c r="AG2108" s="4">
        <f t="shared" si="429"/>
        <v>7</v>
      </c>
    </row>
    <row r="2109" spans="18:33" x14ac:dyDescent="0.3">
      <c r="R2109" s="4" t="s">
        <v>46</v>
      </c>
      <c r="S2109" s="4" t="str">
        <f t="shared" si="418"/>
        <v>A</v>
      </c>
      <c r="T2109" s="4" t="str">
        <f t="shared" si="417"/>
        <v>Y</v>
      </c>
      <c r="U2109" s="4" t="str">
        <f t="shared" si="419"/>
        <v>Rock</v>
      </c>
      <c r="V2109" s="4" t="str">
        <f t="shared" si="420"/>
        <v>Paper</v>
      </c>
      <c r="W2109" s="4" t="str">
        <f t="shared" si="421"/>
        <v>YA</v>
      </c>
      <c r="X2109" s="4" t="str">
        <f t="shared" si="422"/>
        <v>W</v>
      </c>
      <c r="Y2109" s="4">
        <f t="shared" si="423"/>
        <v>6</v>
      </c>
      <c r="Z2109" s="4">
        <f t="shared" si="424"/>
        <v>2</v>
      </c>
      <c r="AA2109" s="4">
        <f t="shared" si="425"/>
        <v>8</v>
      </c>
      <c r="AC2109" s="4" t="str">
        <f t="shared" si="426"/>
        <v>D</v>
      </c>
      <c r="AD2109" s="4" t="str" cm="1">
        <f t="array" ref="AD2109">_xlfn._xlws.FILTER($W$16:$W$24,($X$16:$X$24=S2109)*($Z$16:$Z$24=AC2109))</f>
        <v>X</v>
      </c>
      <c r="AE2109" s="4">
        <f t="shared" si="427"/>
        <v>3</v>
      </c>
      <c r="AF2109" s="4">
        <f t="shared" si="428"/>
        <v>1</v>
      </c>
      <c r="AG2109" s="4">
        <f t="shared" si="429"/>
        <v>4</v>
      </c>
    </row>
    <row r="2110" spans="18:33" x14ac:dyDescent="0.3">
      <c r="R2110" s="4" t="s">
        <v>43</v>
      </c>
      <c r="S2110" s="4" t="str">
        <f t="shared" si="418"/>
        <v>C</v>
      </c>
      <c r="T2110" s="4" t="str">
        <f t="shared" si="417"/>
        <v>Z</v>
      </c>
      <c r="U2110" s="4" t="str">
        <f t="shared" si="419"/>
        <v>Scissor</v>
      </c>
      <c r="V2110" s="4" t="str">
        <f t="shared" si="420"/>
        <v>Scissor</v>
      </c>
      <c r="W2110" s="4" t="str">
        <f t="shared" si="421"/>
        <v>ZC</v>
      </c>
      <c r="X2110" s="4" t="str">
        <f t="shared" si="422"/>
        <v>D</v>
      </c>
      <c r="Y2110" s="4">
        <f t="shared" si="423"/>
        <v>3</v>
      </c>
      <c r="Z2110" s="4">
        <f t="shared" si="424"/>
        <v>3</v>
      </c>
      <c r="AA2110" s="4">
        <f t="shared" si="425"/>
        <v>6</v>
      </c>
      <c r="AC2110" s="4" t="str">
        <f t="shared" si="426"/>
        <v>W</v>
      </c>
      <c r="AD2110" s="4" t="str" cm="1">
        <f t="array" ref="AD2110">_xlfn._xlws.FILTER($W$16:$W$24,($X$16:$X$24=S2110)*($Z$16:$Z$24=AC2110))</f>
        <v>X</v>
      </c>
      <c r="AE2110" s="4">
        <f t="shared" si="427"/>
        <v>6</v>
      </c>
      <c r="AF2110" s="4">
        <f t="shared" si="428"/>
        <v>1</v>
      </c>
      <c r="AG2110" s="4">
        <f t="shared" si="429"/>
        <v>7</v>
      </c>
    </row>
    <row r="2111" spans="18:33" x14ac:dyDescent="0.3">
      <c r="R2111" s="4" t="s">
        <v>47</v>
      </c>
      <c r="S2111" s="4" t="str">
        <f t="shared" si="418"/>
        <v>A</v>
      </c>
      <c r="T2111" s="4" t="str">
        <f t="shared" si="417"/>
        <v>Z</v>
      </c>
      <c r="U2111" s="4" t="str">
        <f t="shared" si="419"/>
        <v>Rock</v>
      </c>
      <c r="V2111" s="4" t="str">
        <f t="shared" si="420"/>
        <v>Scissor</v>
      </c>
      <c r="W2111" s="4" t="str">
        <f t="shared" si="421"/>
        <v>ZA</v>
      </c>
      <c r="X2111" s="4" t="str">
        <f t="shared" si="422"/>
        <v>L</v>
      </c>
      <c r="Y2111" s="4">
        <f t="shared" si="423"/>
        <v>0</v>
      </c>
      <c r="Z2111" s="4">
        <f t="shared" si="424"/>
        <v>3</v>
      </c>
      <c r="AA2111" s="4">
        <f t="shared" si="425"/>
        <v>3</v>
      </c>
      <c r="AC2111" s="4" t="str">
        <f t="shared" si="426"/>
        <v>W</v>
      </c>
      <c r="AD2111" s="4" t="str" cm="1">
        <f t="array" ref="AD2111">_xlfn._xlws.FILTER($W$16:$W$24,($X$16:$X$24=S2111)*($Z$16:$Z$24=AC2111))</f>
        <v>Y</v>
      </c>
      <c r="AE2111" s="4">
        <f t="shared" si="427"/>
        <v>6</v>
      </c>
      <c r="AF2111" s="4">
        <f t="shared" si="428"/>
        <v>2</v>
      </c>
      <c r="AG2111" s="4">
        <f t="shared" si="429"/>
        <v>8</v>
      </c>
    </row>
    <row r="2112" spans="18:33" x14ac:dyDescent="0.3">
      <c r="R2112" s="4" t="s">
        <v>43</v>
      </c>
      <c r="S2112" s="4" t="str">
        <f t="shared" si="418"/>
        <v>C</v>
      </c>
      <c r="T2112" s="4" t="str">
        <f t="shared" si="417"/>
        <v>Z</v>
      </c>
      <c r="U2112" s="4" t="str">
        <f t="shared" si="419"/>
        <v>Scissor</v>
      </c>
      <c r="V2112" s="4" t="str">
        <f t="shared" si="420"/>
        <v>Scissor</v>
      </c>
      <c r="W2112" s="4" t="str">
        <f t="shared" si="421"/>
        <v>ZC</v>
      </c>
      <c r="X2112" s="4" t="str">
        <f t="shared" si="422"/>
        <v>D</v>
      </c>
      <c r="Y2112" s="4">
        <f t="shared" si="423"/>
        <v>3</v>
      </c>
      <c r="Z2112" s="4">
        <f t="shared" si="424"/>
        <v>3</v>
      </c>
      <c r="AA2112" s="4">
        <f t="shared" si="425"/>
        <v>6</v>
      </c>
      <c r="AC2112" s="4" t="str">
        <f t="shared" si="426"/>
        <v>W</v>
      </c>
      <c r="AD2112" s="4" t="str" cm="1">
        <f t="array" ref="AD2112">_xlfn._xlws.FILTER($W$16:$W$24,($X$16:$X$24=S2112)*($Z$16:$Z$24=AC2112))</f>
        <v>X</v>
      </c>
      <c r="AE2112" s="4">
        <f t="shared" si="427"/>
        <v>6</v>
      </c>
      <c r="AF2112" s="4">
        <f t="shared" si="428"/>
        <v>1</v>
      </c>
      <c r="AG2112" s="4">
        <f t="shared" si="429"/>
        <v>7</v>
      </c>
    </row>
    <row r="2113" spans="18:33" x14ac:dyDescent="0.3">
      <c r="R2113" s="4" t="s">
        <v>43</v>
      </c>
      <c r="S2113" s="4" t="str">
        <f t="shared" si="418"/>
        <v>C</v>
      </c>
      <c r="T2113" s="4" t="str">
        <f t="shared" si="417"/>
        <v>Z</v>
      </c>
      <c r="U2113" s="4" t="str">
        <f t="shared" si="419"/>
        <v>Scissor</v>
      </c>
      <c r="V2113" s="4" t="str">
        <f t="shared" si="420"/>
        <v>Scissor</v>
      </c>
      <c r="W2113" s="4" t="str">
        <f t="shared" si="421"/>
        <v>ZC</v>
      </c>
      <c r="X2113" s="4" t="str">
        <f t="shared" si="422"/>
        <v>D</v>
      </c>
      <c r="Y2113" s="4">
        <f t="shared" si="423"/>
        <v>3</v>
      </c>
      <c r="Z2113" s="4">
        <f t="shared" si="424"/>
        <v>3</v>
      </c>
      <c r="AA2113" s="4">
        <f t="shared" si="425"/>
        <v>6</v>
      </c>
      <c r="AC2113" s="4" t="str">
        <f t="shared" si="426"/>
        <v>W</v>
      </c>
      <c r="AD2113" s="4" t="str" cm="1">
        <f t="array" ref="AD2113">_xlfn._xlws.FILTER($W$16:$W$24,($X$16:$X$24=S2113)*($Z$16:$Z$24=AC2113))</f>
        <v>X</v>
      </c>
      <c r="AE2113" s="4">
        <f t="shared" si="427"/>
        <v>6</v>
      </c>
      <c r="AF2113" s="4">
        <f t="shared" si="428"/>
        <v>1</v>
      </c>
      <c r="AG2113" s="4">
        <f t="shared" si="429"/>
        <v>7</v>
      </c>
    </row>
    <row r="2114" spans="18:33" x14ac:dyDescent="0.3">
      <c r="R2114" s="4" t="s">
        <v>43</v>
      </c>
      <c r="S2114" s="4" t="str">
        <f t="shared" si="418"/>
        <v>C</v>
      </c>
      <c r="T2114" s="4" t="str">
        <f t="shared" si="417"/>
        <v>Z</v>
      </c>
      <c r="U2114" s="4" t="str">
        <f t="shared" si="419"/>
        <v>Scissor</v>
      </c>
      <c r="V2114" s="4" t="str">
        <f t="shared" si="420"/>
        <v>Scissor</v>
      </c>
      <c r="W2114" s="4" t="str">
        <f t="shared" si="421"/>
        <v>ZC</v>
      </c>
      <c r="X2114" s="4" t="str">
        <f t="shared" si="422"/>
        <v>D</v>
      </c>
      <c r="Y2114" s="4">
        <f t="shared" si="423"/>
        <v>3</v>
      </c>
      <c r="Z2114" s="4">
        <f t="shared" si="424"/>
        <v>3</v>
      </c>
      <c r="AA2114" s="4">
        <f t="shared" si="425"/>
        <v>6</v>
      </c>
      <c r="AC2114" s="4" t="str">
        <f t="shared" si="426"/>
        <v>W</v>
      </c>
      <c r="AD2114" s="4" t="str" cm="1">
        <f t="array" ref="AD2114">_xlfn._xlws.FILTER($W$16:$W$24,($X$16:$X$24=S2114)*($Z$16:$Z$24=AC2114))</f>
        <v>X</v>
      </c>
      <c r="AE2114" s="4">
        <f t="shared" si="427"/>
        <v>6</v>
      </c>
      <c r="AF2114" s="4">
        <f t="shared" si="428"/>
        <v>1</v>
      </c>
      <c r="AG2114" s="4">
        <f t="shared" si="429"/>
        <v>7</v>
      </c>
    </row>
    <row r="2115" spans="18:33" x14ac:dyDescent="0.3">
      <c r="R2115" s="4" t="s">
        <v>44</v>
      </c>
      <c r="S2115" s="4" t="str">
        <f t="shared" si="418"/>
        <v>B</v>
      </c>
      <c r="T2115" s="4" t="str">
        <f t="shared" si="417"/>
        <v>X</v>
      </c>
      <c r="U2115" s="4" t="str">
        <f t="shared" si="419"/>
        <v>Paper</v>
      </c>
      <c r="V2115" s="4" t="str">
        <f t="shared" si="420"/>
        <v>Rock</v>
      </c>
      <c r="W2115" s="4" t="str">
        <f t="shared" si="421"/>
        <v>XB</v>
      </c>
      <c r="X2115" s="4" t="str">
        <f t="shared" si="422"/>
        <v>L</v>
      </c>
      <c r="Y2115" s="4">
        <f t="shared" si="423"/>
        <v>0</v>
      </c>
      <c r="Z2115" s="4">
        <f t="shared" si="424"/>
        <v>1</v>
      </c>
      <c r="AA2115" s="4">
        <f t="shared" si="425"/>
        <v>1</v>
      </c>
      <c r="AC2115" s="4" t="str">
        <f t="shared" si="426"/>
        <v>L</v>
      </c>
      <c r="AD2115" s="4" t="str" cm="1">
        <f t="array" ref="AD2115">_xlfn._xlws.FILTER($W$16:$W$24,($X$16:$X$24=S2115)*($Z$16:$Z$24=AC2115))</f>
        <v>X</v>
      </c>
      <c r="AE2115" s="4">
        <f t="shared" si="427"/>
        <v>0</v>
      </c>
      <c r="AF2115" s="4">
        <f t="shared" si="428"/>
        <v>1</v>
      </c>
      <c r="AG2115" s="4">
        <f t="shared" si="429"/>
        <v>1</v>
      </c>
    </row>
    <row r="2116" spans="18:33" x14ac:dyDescent="0.3">
      <c r="R2116" s="4" t="s">
        <v>46</v>
      </c>
      <c r="S2116" s="4" t="str">
        <f t="shared" si="418"/>
        <v>A</v>
      </c>
      <c r="T2116" s="4" t="str">
        <f t="shared" si="417"/>
        <v>Y</v>
      </c>
      <c r="U2116" s="4" t="str">
        <f t="shared" si="419"/>
        <v>Rock</v>
      </c>
      <c r="V2116" s="4" t="str">
        <f t="shared" si="420"/>
        <v>Paper</v>
      </c>
      <c r="W2116" s="4" t="str">
        <f t="shared" si="421"/>
        <v>YA</v>
      </c>
      <c r="X2116" s="4" t="str">
        <f t="shared" si="422"/>
        <v>W</v>
      </c>
      <c r="Y2116" s="4">
        <f t="shared" si="423"/>
        <v>6</v>
      </c>
      <c r="Z2116" s="4">
        <f t="shared" si="424"/>
        <v>2</v>
      </c>
      <c r="AA2116" s="4">
        <f t="shared" si="425"/>
        <v>8</v>
      </c>
      <c r="AC2116" s="4" t="str">
        <f t="shared" si="426"/>
        <v>D</v>
      </c>
      <c r="AD2116" s="4" t="str" cm="1">
        <f t="array" ref="AD2116">_xlfn._xlws.FILTER($W$16:$W$24,($X$16:$X$24=S2116)*($Z$16:$Z$24=AC2116))</f>
        <v>X</v>
      </c>
      <c r="AE2116" s="4">
        <f t="shared" si="427"/>
        <v>3</v>
      </c>
      <c r="AF2116" s="4">
        <f t="shared" si="428"/>
        <v>1</v>
      </c>
      <c r="AG2116" s="4">
        <f t="shared" si="429"/>
        <v>4</v>
      </c>
    </row>
    <row r="2117" spans="18:33" x14ac:dyDescent="0.3">
      <c r="R2117" s="4" t="s">
        <v>46</v>
      </c>
      <c r="S2117" s="4" t="str">
        <f t="shared" si="418"/>
        <v>A</v>
      </c>
      <c r="T2117" s="4" t="str">
        <f t="shared" si="417"/>
        <v>Y</v>
      </c>
      <c r="U2117" s="4" t="str">
        <f t="shared" si="419"/>
        <v>Rock</v>
      </c>
      <c r="V2117" s="4" t="str">
        <f t="shared" si="420"/>
        <v>Paper</v>
      </c>
      <c r="W2117" s="4" t="str">
        <f t="shared" si="421"/>
        <v>YA</v>
      </c>
      <c r="X2117" s="4" t="str">
        <f t="shared" si="422"/>
        <v>W</v>
      </c>
      <c r="Y2117" s="4">
        <f t="shared" si="423"/>
        <v>6</v>
      </c>
      <c r="Z2117" s="4">
        <f t="shared" si="424"/>
        <v>2</v>
      </c>
      <c r="AA2117" s="4">
        <f t="shared" si="425"/>
        <v>8</v>
      </c>
      <c r="AC2117" s="4" t="str">
        <f t="shared" si="426"/>
        <v>D</v>
      </c>
      <c r="AD2117" s="4" t="str" cm="1">
        <f t="array" ref="AD2117">_xlfn._xlws.FILTER($W$16:$W$24,($X$16:$X$24=S2117)*($Z$16:$Z$24=AC2117))</f>
        <v>X</v>
      </c>
      <c r="AE2117" s="4">
        <f t="shared" si="427"/>
        <v>3</v>
      </c>
      <c r="AF2117" s="4">
        <f t="shared" si="428"/>
        <v>1</v>
      </c>
      <c r="AG2117" s="4">
        <f t="shared" si="429"/>
        <v>4</v>
      </c>
    </row>
    <row r="2118" spans="18:33" x14ac:dyDescent="0.3">
      <c r="R2118" s="4" t="s">
        <v>49</v>
      </c>
      <c r="S2118" s="4" t="str">
        <f t="shared" si="418"/>
        <v>A</v>
      </c>
      <c r="T2118" s="4" t="str">
        <f t="shared" si="417"/>
        <v>X</v>
      </c>
      <c r="U2118" s="4" t="str">
        <f t="shared" si="419"/>
        <v>Rock</v>
      </c>
      <c r="V2118" s="4" t="str">
        <f t="shared" si="420"/>
        <v>Rock</v>
      </c>
      <c r="W2118" s="4" t="str">
        <f t="shared" si="421"/>
        <v>XA</v>
      </c>
      <c r="X2118" s="4" t="str">
        <f t="shared" si="422"/>
        <v>D</v>
      </c>
      <c r="Y2118" s="4">
        <f t="shared" si="423"/>
        <v>3</v>
      </c>
      <c r="Z2118" s="4">
        <f t="shared" si="424"/>
        <v>1</v>
      </c>
      <c r="AA2118" s="4">
        <f t="shared" si="425"/>
        <v>4</v>
      </c>
      <c r="AC2118" s="4" t="str">
        <f t="shared" si="426"/>
        <v>L</v>
      </c>
      <c r="AD2118" s="4" t="str" cm="1">
        <f t="array" ref="AD2118">_xlfn._xlws.FILTER($W$16:$W$24,($X$16:$X$24=S2118)*($Z$16:$Z$24=AC2118))</f>
        <v>Z</v>
      </c>
      <c r="AE2118" s="4">
        <f t="shared" si="427"/>
        <v>0</v>
      </c>
      <c r="AF2118" s="4">
        <f t="shared" si="428"/>
        <v>3</v>
      </c>
      <c r="AG2118" s="4">
        <f t="shared" si="429"/>
        <v>3</v>
      </c>
    </row>
    <row r="2119" spans="18:33" x14ac:dyDescent="0.3">
      <c r="R2119" s="4" t="s">
        <v>42</v>
      </c>
      <c r="S2119" s="4" t="str">
        <f t="shared" si="418"/>
        <v>B</v>
      </c>
      <c r="T2119" s="4" t="str">
        <f t="shared" si="417"/>
        <v>Z</v>
      </c>
      <c r="U2119" s="4" t="str">
        <f t="shared" si="419"/>
        <v>Paper</v>
      </c>
      <c r="V2119" s="4" t="str">
        <f t="shared" si="420"/>
        <v>Scissor</v>
      </c>
      <c r="W2119" s="4" t="str">
        <f t="shared" si="421"/>
        <v>ZB</v>
      </c>
      <c r="X2119" s="4" t="str">
        <f t="shared" si="422"/>
        <v>W</v>
      </c>
      <c r="Y2119" s="4">
        <f t="shared" si="423"/>
        <v>6</v>
      </c>
      <c r="Z2119" s="4">
        <f t="shared" si="424"/>
        <v>3</v>
      </c>
      <c r="AA2119" s="4">
        <f t="shared" si="425"/>
        <v>9</v>
      </c>
      <c r="AC2119" s="4" t="str">
        <f t="shared" si="426"/>
        <v>W</v>
      </c>
      <c r="AD2119" s="4" t="str" cm="1">
        <f t="array" ref="AD2119">_xlfn._xlws.FILTER($W$16:$W$24,($X$16:$X$24=S2119)*($Z$16:$Z$24=AC2119))</f>
        <v>Z</v>
      </c>
      <c r="AE2119" s="4">
        <f t="shared" si="427"/>
        <v>6</v>
      </c>
      <c r="AF2119" s="4">
        <f t="shared" si="428"/>
        <v>3</v>
      </c>
      <c r="AG2119" s="4">
        <f t="shared" si="429"/>
        <v>9</v>
      </c>
    </row>
    <row r="2120" spans="18:33" x14ac:dyDescent="0.3">
      <c r="R2120" s="4" t="s">
        <v>42</v>
      </c>
      <c r="S2120" s="4" t="str">
        <f t="shared" si="418"/>
        <v>B</v>
      </c>
      <c r="T2120" s="4" t="str">
        <f t="shared" si="417"/>
        <v>Z</v>
      </c>
      <c r="U2120" s="4" t="str">
        <f t="shared" si="419"/>
        <v>Paper</v>
      </c>
      <c r="V2120" s="4" t="str">
        <f t="shared" si="420"/>
        <v>Scissor</v>
      </c>
      <c r="W2120" s="4" t="str">
        <f t="shared" si="421"/>
        <v>ZB</v>
      </c>
      <c r="X2120" s="4" t="str">
        <f t="shared" si="422"/>
        <v>W</v>
      </c>
      <c r="Y2120" s="4">
        <f t="shared" si="423"/>
        <v>6</v>
      </c>
      <c r="Z2120" s="4">
        <f t="shared" si="424"/>
        <v>3</v>
      </c>
      <c r="AA2120" s="4">
        <f t="shared" si="425"/>
        <v>9</v>
      </c>
      <c r="AC2120" s="4" t="str">
        <f t="shared" si="426"/>
        <v>W</v>
      </c>
      <c r="AD2120" s="4" t="str" cm="1">
        <f t="array" ref="AD2120">_xlfn._xlws.FILTER($W$16:$W$24,($X$16:$X$24=S2120)*($Z$16:$Z$24=AC2120))</f>
        <v>Z</v>
      </c>
      <c r="AE2120" s="4">
        <f t="shared" si="427"/>
        <v>6</v>
      </c>
      <c r="AF2120" s="4">
        <f t="shared" si="428"/>
        <v>3</v>
      </c>
      <c r="AG2120" s="4">
        <f t="shared" si="429"/>
        <v>9</v>
      </c>
    </row>
    <row r="2121" spans="18:33" x14ac:dyDescent="0.3">
      <c r="R2121" s="4" t="s">
        <v>45</v>
      </c>
      <c r="S2121" s="4" t="str">
        <f t="shared" si="418"/>
        <v>C</v>
      </c>
      <c r="T2121" s="4" t="str">
        <f t="shared" si="417"/>
        <v>Y</v>
      </c>
      <c r="U2121" s="4" t="str">
        <f t="shared" si="419"/>
        <v>Scissor</v>
      </c>
      <c r="V2121" s="4" t="str">
        <f t="shared" si="420"/>
        <v>Paper</v>
      </c>
      <c r="W2121" s="4" t="str">
        <f t="shared" si="421"/>
        <v>YC</v>
      </c>
      <c r="X2121" s="4" t="str">
        <f t="shared" si="422"/>
        <v>L</v>
      </c>
      <c r="Y2121" s="4">
        <f t="shared" si="423"/>
        <v>0</v>
      </c>
      <c r="Z2121" s="4">
        <f t="shared" si="424"/>
        <v>2</v>
      </c>
      <c r="AA2121" s="4">
        <f t="shared" si="425"/>
        <v>2</v>
      </c>
      <c r="AC2121" s="4" t="str">
        <f t="shared" si="426"/>
        <v>D</v>
      </c>
      <c r="AD2121" s="4" t="str" cm="1">
        <f t="array" ref="AD2121">_xlfn._xlws.FILTER($W$16:$W$24,($X$16:$X$24=S2121)*($Z$16:$Z$24=AC2121))</f>
        <v>Z</v>
      </c>
      <c r="AE2121" s="4">
        <f t="shared" si="427"/>
        <v>3</v>
      </c>
      <c r="AF2121" s="4">
        <f t="shared" si="428"/>
        <v>3</v>
      </c>
      <c r="AG2121" s="4">
        <f t="shared" si="429"/>
        <v>6</v>
      </c>
    </row>
    <row r="2122" spans="18:33" x14ac:dyDescent="0.3">
      <c r="R2122" s="4" t="s">
        <v>43</v>
      </c>
      <c r="S2122" s="4" t="str">
        <f t="shared" si="418"/>
        <v>C</v>
      </c>
      <c r="T2122" s="4" t="str">
        <f t="shared" si="417"/>
        <v>Z</v>
      </c>
      <c r="U2122" s="4" t="str">
        <f t="shared" si="419"/>
        <v>Scissor</v>
      </c>
      <c r="V2122" s="4" t="str">
        <f t="shared" si="420"/>
        <v>Scissor</v>
      </c>
      <c r="W2122" s="4" t="str">
        <f t="shared" si="421"/>
        <v>ZC</v>
      </c>
      <c r="X2122" s="4" t="str">
        <f t="shared" si="422"/>
        <v>D</v>
      </c>
      <c r="Y2122" s="4">
        <f t="shared" si="423"/>
        <v>3</v>
      </c>
      <c r="Z2122" s="4">
        <f t="shared" si="424"/>
        <v>3</v>
      </c>
      <c r="AA2122" s="4">
        <f t="shared" si="425"/>
        <v>6</v>
      </c>
      <c r="AC2122" s="4" t="str">
        <f t="shared" si="426"/>
        <v>W</v>
      </c>
      <c r="AD2122" s="4" t="str" cm="1">
        <f t="array" ref="AD2122">_xlfn._xlws.FILTER($W$16:$W$24,($X$16:$X$24=S2122)*($Z$16:$Z$24=AC2122))</f>
        <v>X</v>
      </c>
      <c r="AE2122" s="4">
        <f t="shared" si="427"/>
        <v>6</v>
      </c>
      <c r="AF2122" s="4">
        <f t="shared" si="428"/>
        <v>1</v>
      </c>
      <c r="AG2122" s="4">
        <f t="shared" si="429"/>
        <v>7</v>
      </c>
    </row>
    <row r="2123" spans="18:33" x14ac:dyDescent="0.3">
      <c r="R2123" s="4" t="s">
        <v>42</v>
      </c>
      <c r="S2123" s="4" t="str">
        <f t="shared" si="418"/>
        <v>B</v>
      </c>
      <c r="T2123" s="4" t="str">
        <f t="shared" si="417"/>
        <v>Z</v>
      </c>
      <c r="U2123" s="4" t="str">
        <f t="shared" si="419"/>
        <v>Paper</v>
      </c>
      <c r="V2123" s="4" t="str">
        <f t="shared" si="420"/>
        <v>Scissor</v>
      </c>
      <c r="W2123" s="4" t="str">
        <f t="shared" si="421"/>
        <v>ZB</v>
      </c>
      <c r="X2123" s="4" t="str">
        <f t="shared" si="422"/>
        <v>W</v>
      </c>
      <c r="Y2123" s="4">
        <f t="shared" si="423"/>
        <v>6</v>
      </c>
      <c r="Z2123" s="4">
        <f t="shared" si="424"/>
        <v>3</v>
      </c>
      <c r="AA2123" s="4">
        <f t="shared" si="425"/>
        <v>9</v>
      </c>
      <c r="AC2123" s="4" t="str">
        <f t="shared" si="426"/>
        <v>W</v>
      </c>
      <c r="AD2123" s="4" t="str" cm="1">
        <f t="array" ref="AD2123">_xlfn._xlws.FILTER($W$16:$W$24,($X$16:$X$24=S2123)*($Z$16:$Z$24=AC2123))</f>
        <v>Z</v>
      </c>
      <c r="AE2123" s="4">
        <f t="shared" si="427"/>
        <v>6</v>
      </c>
      <c r="AF2123" s="4">
        <f t="shared" si="428"/>
        <v>3</v>
      </c>
      <c r="AG2123" s="4">
        <f t="shared" si="429"/>
        <v>9</v>
      </c>
    </row>
    <row r="2124" spans="18:33" x14ac:dyDescent="0.3">
      <c r="R2124" s="4" t="s">
        <v>49</v>
      </c>
      <c r="S2124" s="4" t="str">
        <f t="shared" si="418"/>
        <v>A</v>
      </c>
      <c r="T2124" s="4" t="str">
        <f t="shared" si="417"/>
        <v>X</v>
      </c>
      <c r="U2124" s="4" t="str">
        <f t="shared" si="419"/>
        <v>Rock</v>
      </c>
      <c r="V2124" s="4" t="str">
        <f t="shared" si="420"/>
        <v>Rock</v>
      </c>
      <c r="W2124" s="4" t="str">
        <f t="shared" si="421"/>
        <v>XA</v>
      </c>
      <c r="X2124" s="4" t="str">
        <f t="shared" si="422"/>
        <v>D</v>
      </c>
      <c r="Y2124" s="4">
        <f t="shared" si="423"/>
        <v>3</v>
      </c>
      <c r="Z2124" s="4">
        <f t="shared" si="424"/>
        <v>1</v>
      </c>
      <c r="AA2124" s="4">
        <f t="shared" si="425"/>
        <v>4</v>
      </c>
      <c r="AC2124" s="4" t="str">
        <f t="shared" si="426"/>
        <v>L</v>
      </c>
      <c r="AD2124" s="4" t="str" cm="1">
        <f t="array" ref="AD2124">_xlfn._xlws.FILTER($W$16:$W$24,($X$16:$X$24=S2124)*($Z$16:$Z$24=AC2124))</f>
        <v>Z</v>
      </c>
      <c r="AE2124" s="4">
        <f t="shared" si="427"/>
        <v>0</v>
      </c>
      <c r="AF2124" s="4">
        <f t="shared" si="428"/>
        <v>3</v>
      </c>
      <c r="AG2124" s="4">
        <f t="shared" si="429"/>
        <v>3</v>
      </c>
    </row>
    <row r="2125" spans="18:33" x14ac:dyDescent="0.3">
      <c r="R2125" s="4" t="s">
        <v>43</v>
      </c>
      <c r="S2125" s="4" t="str">
        <f t="shared" si="418"/>
        <v>C</v>
      </c>
      <c r="T2125" s="4" t="str">
        <f t="shared" si="417"/>
        <v>Z</v>
      </c>
      <c r="U2125" s="4" t="str">
        <f t="shared" si="419"/>
        <v>Scissor</v>
      </c>
      <c r="V2125" s="4" t="str">
        <f t="shared" si="420"/>
        <v>Scissor</v>
      </c>
      <c r="W2125" s="4" t="str">
        <f t="shared" si="421"/>
        <v>ZC</v>
      </c>
      <c r="X2125" s="4" t="str">
        <f t="shared" si="422"/>
        <v>D</v>
      </c>
      <c r="Y2125" s="4">
        <f t="shared" si="423"/>
        <v>3</v>
      </c>
      <c r="Z2125" s="4">
        <f t="shared" si="424"/>
        <v>3</v>
      </c>
      <c r="AA2125" s="4">
        <f t="shared" si="425"/>
        <v>6</v>
      </c>
      <c r="AC2125" s="4" t="str">
        <f t="shared" si="426"/>
        <v>W</v>
      </c>
      <c r="AD2125" s="4" t="str" cm="1">
        <f t="array" ref="AD2125">_xlfn._xlws.FILTER($W$16:$W$24,($X$16:$X$24=S2125)*($Z$16:$Z$24=AC2125))</f>
        <v>X</v>
      </c>
      <c r="AE2125" s="4">
        <f t="shared" si="427"/>
        <v>6</v>
      </c>
      <c r="AF2125" s="4">
        <f t="shared" si="428"/>
        <v>1</v>
      </c>
      <c r="AG2125" s="4">
        <f t="shared" si="429"/>
        <v>7</v>
      </c>
    </row>
    <row r="2126" spans="18:33" x14ac:dyDescent="0.3">
      <c r="R2126" s="4" t="s">
        <v>46</v>
      </c>
      <c r="S2126" s="4" t="str">
        <f t="shared" si="418"/>
        <v>A</v>
      </c>
      <c r="T2126" s="4" t="str">
        <f t="shared" si="417"/>
        <v>Y</v>
      </c>
      <c r="U2126" s="4" t="str">
        <f t="shared" si="419"/>
        <v>Rock</v>
      </c>
      <c r="V2126" s="4" t="str">
        <f t="shared" si="420"/>
        <v>Paper</v>
      </c>
      <c r="W2126" s="4" t="str">
        <f t="shared" si="421"/>
        <v>YA</v>
      </c>
      <c r="X2126" s="4" t="str">
        <f t="shared" si="422"/>
        <v>W</v>
      </c>
      <c r="Y2126" s="4">
        <f t="shared" si="423"/>
        <v>6</v>
      </c>
      <c r="Z2126" s="4">
        <f t="shared" si="424"/>
        <v>2</v>
      </c>
      <c r="AA2126" s="4">
        <f t="shared" si="425"/>
        <v>8</v>
      </c>
      <c r="AC2126" s="4" t="str">
        <f t="shared" si="426"/>
        <v>D</v>
      </c>
      <c r="AD2126" s="4" t="str" cm="1">
        <f t="array" ref="AD2126">_xlfn._xlws.FILTER($W$16:$W$24,($X$16:$X$24=S2126)*($Z$16:$Z$24=AC2126))</f>
        <v>X</v>
      </c>
      <c r="AE2126" s="4">
        <f t="shared" si="427"/>
        <v>3</v>
      </c>
      <c r="AF2126" s="4">
        <f t="shared" si="428"/>
        <v>1</v>
      </c>
      <c r="AG2126" s="4">
        <f t="shared" si="429"/>
        <v>4</v>
      </c>
    </row>
    <row r="2127" spans="18:33" x14ac:dyDescent="0.3">
      <c r="R2127" s="4" t="s">
        <v>43</v>
      </c>
      <c r="S2127" s="4" t="str">
        <f t="shared" si="418"/>
        <v>C</v>
      </c>
      <c r="T2127" s="4" t="str">
        <f t="shared" si="417"/>
        <v>Z</v>
      </c>
      <c r="U2127" s="4" t="str">
        <f t="shared" si="419"/>
        <v>Scissor</v>
      </c>
      <c r="V2127" s="4" t="str">
        <f t="shared" si="420"/>
        <v>Scissor</v>
      </c>
      <c r="W2127" s="4" t="str">
        <f t="shared" si="421"/>
        <v>ZC</v>
      </c>
      <c r="X2127" s="4" t="str">
        <f t="shared" si="422"/>
        <v>D</v>
      </c>
      <c r="Y2127" s="4">
        <f t="shared" si="423"/>
        <v>3</v>
      </c>
      <c r="Z2127" s="4">
        <f t="shared" si="424"/>
        <v>3</v>
      </c>
      <c r="AA2127" s="4">
        <f t="shared" si="425"/>
        <v>6</v>
      </c>
      <c r="AC2127" s="4" t="str">
        <f t="shared" si="426"/>
        <v>W</v>
      </c>
      <c r="AD2127" s="4" t="str" cm="1">
        <f t="array" ref="AD2127">_xlfn._xlws.FILTER($W$16:$W$24,($X$16:$X$24=S2127)*($Z$16:$Z$24=AC2127))</f>
        <v>X</v>
      </c>
      <c r="AE2127" s="4">
        <f t="shared" si="427"/>
        <v>6</v>
      </c>
      <c r="AF2127" s="4">
        <f t="shared" si="428"/>
        <v>1</v>
      </c>
      <c r="AG2127" s="4">
        <f t="shared" si="429"/>
        <v>7</v>
      </c>
    </row>
    <row r="2128" spans="18:33" x14ac:dyDescent="0.3">
      <c r="R2128" s="4" t="s">
        <v>43</v>
      </c>
      <c r="S2128" s="4" t="str">
        <f t="shared" si="418"/>
        <v>C</v>
      </c>
      <c r="T2128" s="4" t="str">
        <f t="shared" si="417"/>
        <v>Z</v>
      </c>
      <c r="U2128" s="4" t="str">
        <f t="shared" si="419"/>
        <v>Scissor</v>
      </c>
      <c r="V2128" s="4" t="str">
        <f t="shared" si="420"/>
        <v>Scissor</v>
      </c>
      <c r="W2128" s="4" t="str">
        <f t="shared" si="421"/>
        <v>ZC</v>
      </c>
      <c r="X2128" s="4" t="str">
        <f t="shared" si="422"/>
        <v>D</v>
      </c>
      <c r="Y2128" s="4">
        <f t="shared" si="423"/>
        <v>3</v>
      </c>
      <c r="Z2128" s="4">
        <f t="shared" si="424"/>
        <v>3</v>
      </c>
      <c r="AA2128" s="4">
        <f t="shared" si="425"/>
        <v>6</v>
      </c>
      <c r="AC2128" s="4" t="str">
        <f t="shared" si="426"/>
        <v>W</v>
      </c>
      <c r="AD2128" s="4" t="str" cm="1">
        <f t="array" ref="AD2128">_xlfn._xlws.FILTER($W$16:$W$24,($X$16:$X$24=S2128)*($Z$16:$Z$24=AC2128))</f>
        <v>X</v>
      </c>
      <c r="AE2128" s="4">
        <f t="shared" si="427"/>
        <v>6</v>
      </c>
      <c r="AF2128" s="4">
        <f t="shared" si="428"/>
        <v>1</v>
      </c>
      <c r="AG2128" s="4">
        <f t="shared" si="429"/>
        <v>7</v>
      </c>
    </row>
    <row r="2129" spans="18:33" x14ac:dyDescent="0.3">
      <c r="R2129" s="4" t="s">
        <v>42</v>
      </c>
      <c r="S2129" s="4" t="str">
        <f t="shared" si="418"/>
        <v>B</v>
      </c>
      <c r="T2129" s="4" t="str">
        <f t="shared" si="417"/>
        <v>Z</v>
      </c>
      <c r="U2129" s="4" t="str">
        <f t="shared" si="419"/>
        <v>Paper</v>
      </c>
      <c r="V2129" s="4" t="str">
        <f t="shared" si="420"/>
        <v>Scissor</v>
      </c>
      <c r="W2129" s="4" t="str">
        <f t="shared" si="421"/>
        <v>ZB</v>
      </c>
      <c r="X2129" s="4" t="str">
        <f t="shared" si="422"/>
        <v>W</v>
      </c>
      <c r="Y2129" s="4">
        <f t="shared" si="423"/>
        <v>6</v>
      </c>
      <c r="Z2129" s="4">
        <f t="shared" si="424"/>
        <v>3</v>
      </c>
      <c r="AA2129" s="4">
        <f t="shared" si="425"/>
        <v>9</v>
      </c>
      <c r="AC2129" s="4" t="str">
        <f t="shared" si="426"/>
        <v>W</v>
      </c>
      <c r="AD2129" s="4" t="str" cm="1">
        <f t="array" ref="AD2129">_xlfn._xlws.FILTER($W$16:$W$24,($X$16:$X$24=S2129)*($Z$16:$Z$24=AC2129))</f>
        <v>Z</v>
      </c>
      <c r="AE2129" s="4">
        <f t="shared" si="427"/>
        <v>6</v>
      </c>
      <c r="AF2129" s="4">
        <f t="shared" si="428"/>
        <v>3</v>
      </c>
      <c r="AG2129" s="4">
        <f t="shared" si="429"/>
        <v>9</v>
      </c>
    </row>
    <row r="2130" spans="18:33" x14ac:dyDescent="0.3">
      <c r="R2130" s="4" t="s">
        <v>43</v>
      </c>
      <c r="S2130" s="4" t="str">
        <f t="shared" si="418"/>
        <v>C</v>
      </c>
      <c r="T2130" s="4" t="str">
        <f t="shared" si="417"/>
        <v>Z</v>
      </c>
      <c r="U2130" s="4" t="str">
        <f t="shared" si="419"/>
        <v>Scissor</v>
      </c>
      <c r="V2130" s="4" t="str">
        <f t="shared" si="420"/>
        <v>Scissor</v>
      </c>
      <c r="W2130" s="4" t="str">
        <f t="shared" si="421"/>
        <v>ZC</v>
      </c>
      <c r="X2130" s="4" t="str">
        <f t="shared" si="422"/>
        <v>D</v>
      </c>
      <c r="Y2130" s="4">
        <f t="shared" si="423"/>
        <v>3</v>
      </c>
      <c r="Z2130" s="4">
        <f t="shared" si="424"/>
        <v>3</v>
      </c>
      <c r="AA2130" s="4">
        <f t="shared" si="425"/>
        <v>6</v>
      </c>
      <c r="AC2130" s="4" t="str">
        <f t="shared" si="426"/>
        <v>W</v>
      </c>
      <c r="AD2130" s="4" t="str" cm="1">
        <f t="array" ref="AD2130">_xlfn._xlws.FILTER($W$16:$W$24,($X$16:$X$24=S2130)*($Z$16:$Z$24=AC2130))</f>
        <v>X</v>
      </c>
      <c r="AE2130" s="4">
        <f t="shared" si="427"/>
        <v>6</v>
      </c>
      <c r="AF2130" s="4">
        <f t="shared" si="428"/>
        <v>1</v>
      </c>
      <c r="AG2130" s="4">
        <f t="shared" si="429"/>
        <v>7</v>
      </c>
    </row>
    <row r="2131" spans="18:33" x14ac:dyDescent="0.3">
      <c r="R2131" s="4" t="s">
        <v>48</v>
      </c>
      <c r="S2131" s="4" t="str">
        <f t="shared" si="418"/>
        <v>C</v>
      </c>
      <c r="T2131" s="4" t="str">
        <f t="shared" si="417"/>
        <v>X</v>
      </c>
      <c r="U2131" s="4" t="str">
        <f t="shared" si="419"/>
        <v>Scissor</v>
      </c>
      <c r="V2131" s="4" t="str">
        <f t="shared" si="420"/>
        <v>Rock</v>
      </c>
      <c r="W2131" s="4" t="str">
        <f t="shared" si="421"/>
        <v>XC</v>
      </c>
      <c r="X2131" s="4" t="str">
        <f t="shared" si="422"/>
        <v>W</v>
      </c>
      <c r="Y2131" s="4">
        <f t="shared" si="423"/>
        <v>6</v>
      </c>
      <c r="Z2131" s="4">
        <f t="shared" si="424"/>
        <v>1</v>
      </c>
      <c r="AA2131" s="4">
        <f t="shared" si="425"/>
        <v>7</v>
      </c>
      <c r="AC2131" s="4" t="str">
        <f t="shared" si="426"/>
        <v>L</v>
      </c>
      <c r="AD2131" s="4" t="str" cm="1">
        <f t="array" ref="AD2131">_xlfn._xlws.FILTER($W$16:$W$24,($X$16:$X$24=S2131)*($Z$16:$Z$24=AC2131))</f>
        <v>Y</v>
      </c>
      <c r="AE2131" s="4">
        <f t="shared" si="427"/>
        <v>0</v>
      </c>
      <c r="AF2131" s="4">
        <f t="shared" si="428"/>
        <v>2</v>
      </c>
      <c r="AG2131" s="4">
        <f t="shared" si="429"/>
        <v>2</v>
      </c>
    </row>
    <row r="2132" spans="18:33" x14ac:dyDescent="0.3">
      <c r="R2132" s="4" t="s">
        <v>44</v>
      </c>
      <c r="S2132" s="4" t="str">
        <f t="shared" si="418"/>
        <v>B</v>
      </c>
      <c r="T2132" s="4" t="str">
        <f t="shared" si="417"/>
        <v>X</v>
      </c>
      <c r="U2132" s="4" t="str">
        <f t="shared" si="419"/>
        <v>Paper</v>
      </c>
      <c r="V2132" s="4" t="str">
        <f t="shared" si="420"/>
        <v>Rock</v>
      </c>
      <c r="W2132" s="4" t="str">
        <f t="shared" si="421"/>
        <v>XB</v>
      </c>
      <c r="X2132" s="4" t="str">
        <f t="shared" si="422"/>
        <v>L</v>
      </c>
      <c r="Y2132" s="4">
        <f t="shared" si="423"/>
        <v>0</v>
      </c>
      <c r="Z2132" s="4">
        <f t="shared" si="424"/>
        <v>1</v>
      </c>
      <c r="AA2132" s="4">
        <f t="shared" si="425"/>
        <v>1</v>
      </c>
      <c r="AC2132" s="4" t="str">
        <f t="shared" si="426"/>
        <v>L</v>
      </c>
      <c r="AD2132" s="4" t="str" cm="1">
        <f t="array" ref="AD2132">_xlfn._xlws.FILTER($W$16:$W$24,($X$16:$X$24=S2132)*($Z$16:$Z$24=AC2132))</f>
        <v>X</v>
      </c>
      <c r="AE2132" s="4">
        <f t="shared" si="427"/>
        <v>0</v>
      </c>
      <c r="AF2132" s="4">
        <f t="shared" si="428"/>
        <v>1</v>
      </c>
      <c r="AG2132" s="4">
        <f t="shared" si="429"/>
        <v>1</v>
      </c>
    </row>
    <row r="2133" spans="18:33" x14ac:dyDescent="0.3">
      <c r="R2133" s="4" t="s">
        <v>42</v>
      </c>
      <c r="S2133" s="4" t="str">
        <f t="shared" si="418"/>
        <v>B</v>
      </c>
      <c r="T2133" s="4" t="str">
        <f t="shared" si="417"/>
        <v>Z</v>
      </c>
      <c r="U2133" s="4" t="str">
        <f t="shared" si="419"/>
        <v>Paper</v>
      </c>
      <c r="V2133" s="4" t="str">
        <f t="shared" si="420"/>
        <v>Scissor</v>
      </c>
      <c r="W2133" s="4" t="str">
        <f t="shared" si="421"/>
        <v>ZB</v>
      </c>
      <c r="X2133" s="4" t="str">
        <f t="shared" si="422"/>
        <v>W</v>
      </c>
      <c r="Y2133" s="4">
        <f t="shared" si="423"/>
        <v>6</v>
      </c>
      <c r="Z2133" s="4">
        <f t="shared" si="424"/>
        <v>3</v>
      </c>
      <c r="AA2133" s="4">
        <f t="shared" si="425"/>
        <v>9</v>
      </c>
      <c r="AC2133" s="4" t="str">
        <f t="shared" si="426"/>
        <v>W</v>
      </c>
      <c r="AD2133" s="4" t="str" cm="1">
        <f t="array" ref="AD2133">_xlfn._xlws.FILTER($W$16:$W$24,($X$16:$X$24=S2133)*($Z$16:$Z$24=AC2133))</f>
        <v>Z</v>
      </c>
      <c r="AE2133" s="4">
        <f t="shared" si="427"/>
        <v>6</v>
      </c>
      <c r="AF2133" s="4">
        <f t="shared" si="428"/>
        <v>3</v>
      </c>
      <c r="AG2133" s="4">
        <f t="shared" si="429"/>
        <v>9</v>
      </c>
    </row>
    <row r="2134" spans="18:33" x14ac:dyDescent="0.3">
      <c r="R2134" s="4" t="s">
        <v>44</v>
      </c>
      <c r="S2134" s="4" t="str">
        <f t="shared" si="418"/>
        <v>B</v>
      </c>
      <c r="T2134" s="4" t="str">
        <f t="shared" si="417"/>
        <v>X</v>
      </c>
      <c r="U2134" s="4" t="str">
        <f t="shared" si="419"/>
        <v>Paper</v>
      </c>
      <c r="V2134" s="4" t="str">
        <f t="shared" si="420"/>
        <v>Rock</v>
      </c>
      <c r="W2134" s="4" t="str">
        <f t="shared" si="421"/>
        <v>XB</v>
      </c>
      <c r="X2134" s="4" t="str">
        <f t="shared" si="422"/>
        <v>L</v>
      </c>
      <c r="Y2134" s="4">
        <f t="shared" si="423"/>
        <v>0</v>
      </c>
      <c r="Z2134" s="4">
        <f t="shared" si="424"/>
        <v>1</v>
      </c>
      <c r="AA2134" s="4">
        <f t="shared" si="425"/>
        <v>1</v>
      </c>
      <c r="AC2134" s="4" t="str">
        <f t="shared" si="426"/>
        <v>L</v>
      </c>
      <c r="AD2134" s="4" t="str" cm="1">
        <f t="array" ref="AD2134">_xlfn._xlws.FILTER($W$16:$W$24,($X$16:$X$24=S2134)*($Z$16:$Z$24=AC2134))</f>
        <v>X</v>
      </c>
      <c r="AE2134" s="4">
        <f t="shared" si="427"/>
        <v>0</v>
      </c>
      <c r="AF2134" s="4">
        <f t="shared" si="428"/>
        <v>1</v>
      </c>
      <c r="AG2134" s="4">
        <f t="shared" si="429"/>
        <v>1</v>
      </c>
    </row>
    <row r="2135" spans="18:33" x14ac:dyDescent="0.3">
      <c r="R2135" s="4" t="s">
        <v>43</v>
      </c>
      <c r="S2135" s="4" t="str">
        <f t="shared" si="418"/>
        <v>C</v>
      </c>
      <c r="T2135" s="4" t="str">
        <f t="shared" si="417"/>
        <v>Z</v>
      </c>
      <c r="U2135" s="4" t="str">
        <f t="shared" si="419"/>
        <v>Scissor</v>
      </c>
      <c r="V2135" s="4" t="str">
        <f t="shared" si="420"/>
        <v>Scissor</v>
      </c>
      <c r="W2135" s="4" t="str">
        <f t="shared" si="421"/>
        <v>ZC</v>
      </c>
      <c r="X2135" s="4" t="str">
        <f t="shared" si="422"/>
        <v>D</v>
      </c>
      <c r="Y2135" s="4">
        <f t="shared" si="423"/>
        <v>3</v>
      </c>
      <c r="Z2135" s="4">
        <f t="shared" si="424"/>
        <v>3</v>
      </c>
      <c r="AA2135" s="4">
        <f t="shared" si="425"/>
        <v>6</v>
      </c>
      <c r="AC2135" s="4" t="str">
        <f t="shared" si="426"/>
        <v>W</v>
      </c>
      <c r="AD2135" s="4" t="str" cm="1">
        <f t="array" ref="AD2135">_xlfn._xlws.FILTER($W$16:$W$24,($X$16:$X$24=S2135)*($Z$16:$Z$24=AC2135))</f>
        <v>X</v>
      </c>
      <c r="AE2135" s="4">
        <f t="shared" si="427"/>
        <v>6</v>
      </c>
      <c r="AF2135" s="4">
        <f t="shared" si="428"/>
        <v>1</v>
      </c>
      <c r="AG2135" s="4">
        <f t="shared" si="429"/>
        <v>7</v>
      </c>
    </row>
    <row r="2136" spans="18:33" x14ac:dyDescent="0.3">
      <c r="R2136" s="4" t="s">
        <v>43</v>
      </c>
      <c r="S2136" s="4" t="str">
        <f t="shared" si="418"/>
        <v>C</v>
      </c>
      <c r="T2136" s="4" t="str">
        <f t="shared" si="417"/>
        <v>Z</v>
      </c>
      <c r="U2136" s="4" t="str">
        <f t="shared" si="419"/>
        <v>Scissor</v>
      </c>
      <c r="V2136" s="4" t="str">
        <f t="shared" si="420"/>
        <v>Scissor</v>
      </c>
      <c r="W2136" s="4" t="str">
        <f t="shared" si="421"/>
        <v>ZC</v>
      </c>
      <c r="X2136" s="4" t="str">
        <f t="shared" si="422"/>
        <v>D</v>
      </c>
      <c r="Y2136" s="4">
        <f t="shared" si="423"/>
        <v>3</v>
      </c>
      <c r="Z2136" s="4">
        <f t="shared" si="424"/>
        <v>3</v>
      </c>
      <c r="AA2136" s="4">
        <f t="shared" si="425"/>
        <v>6</v>
      </c>
      <c r="AC2136" s="4" t="str">
        <f t="shared" si="426"/>
        <v>W</v>
      </c>
      <c r="AD2136" s="4" t="str" cm="1">
        <f t="array" ref="AD2136">_xlfn._xlws.FILTER($W$16:$W$24,($X$16:$X$24=S2136)*($Z$16:$Z$24=AC2136))</f>
        <v>X</v>
      </c>
      <c r="AE2136" s="4">
        <f t="shared" si="427"/>
        <v>6</v>
      </c>
      <c r="AF2136" s="4">
        <f t="shared" si="428"/>
        <v>1</v>
      </c>
      <c r="AG2136" s="4">
        <f t="shared" si="429"/>
        <v>7</v>
      </c>
    </row>
    <row r="2137" spans="18:33" x14ac:dyDescent="0.3">
      <c r="R2137" s="4" t="s">
        <v>42</v>
      </c>
      <c r="S2137" s="4" t="str">
        <f t="shared" si="418"/>
        <v>B</v>
      </c>
      <c r="T2137" s="4" t="str">
        <f t="shared" si="417"/>
        <v>Z</v>
      </c>
      <c r="U2137" s="4" t="str">
        <f t="shared" si="419"/>
        <v>Paper</v>
      </c>
      <c r="V2137" s="4" t="str">
        <f t="shared" si="420"/>
        <v>Scissor</v>
      </c>
      <c r="W2137" s="4" t="str">
        <f t="shared" si="421"/>
        <v>ZB</v>
      </c>
      <c r="X2137" s="4" t="str">
        <f t="shared" si="422"/>
        <v>W</v>
      </c>
      <c r="Y2137" s="4">
        <f t="shared" si="423"/>
        <v>6</v>
      </c>
      <c r="Z2137" s="4">
        <f t="shared" si="424"/>
        <v>3</v>
      </c>
      <c r="AA2137" s="4">
        <f t="shared" si="425"/>
        <v>9</v>
      </c>
      <c r="AC2137" s="4" t="str">
        <f t="shared" si="426"/>
        <v>W</v>
      </c>
      <c r="AD2137" s="4" t="str" cm="1">
        <f t="array" ref="AD2137">_xlfn._xlws.FILTER($W$16:$W$24,($X$16:$X$24=S2137)*($Z$16:$Z$24=AC2137))</f>
        <v>Z</v>
      </c>
      <c r="AE2137" s="4">
        <f t="shared" si="427"/>
        <v>6</v>
      </c>
      <c r="AF2137" s="4">
        <f t="shared" si="428"/>
        <v>3</v>
      </c>
      <c r="AG2137" s="4">
        <f t="shared" si="429"/>
        <v>9</v>
      </c>
    </row>
    <row r="2138" spans="18:33" x14ac:dyDescent="0.3">
      <c r="R2138" s="4" t="s">
        <v>47</v>
      </c>
      <c r="S2138" s="4" t="str">
        <f t="shared" si="418"/>
        <v>A</v>
      </c>
      <c r="T2138" s="4" t="str">
        <f t="shared" si="417"/>
        <v>Z</v>
      </c>
      <c r="U2138" s="4" t="str">
        <f t="shared" si="419"/>
        <v>Rock</v>
      </c>
      <c r="V2138" s="4" t="str">
        <f t="shared" si="420"/>
        <v>Scissor</v>
      </c>
      <c r="W2138" s="4" t="str">
        <f t="shared" si="421"/>
        <v>ZA</v>
      </c>
      <c r="X2138" s="4" t="str">
        <f t="shared" si="422"/>
        <v>L</v>
      </c>
      <c r="Y2138" s="4">
        <f t="shared" si="423"/>
        <v>0</v>
      </c>
      <c r="Z2138" s="4">
        <f t="shared" si="424"/>
        <v>3</v>
      </c>
      <c r="AA2138" s="4">
        <f t="shared" si="425"/>
        <v>3</v>
      </c>
      <c r="AC2138" s="4" t="str">
        <f t="shared" si="426"/>
        <v>W</v>
      </c>
      <c r="AD2138" s="4" t="str" cm="1">
        <f t="array" ref="AD2138">_xlfn._xlws.FILTER($W$16:$W$24,($X$16:$X$24=S2138)*($Z$16:$Z$24=AC2138))</f>
        <v>Y</v>
      </c>
      <c r="AE2138" s="4">
        <f t="shared" si="427"/>
        <v>6</v>
      </c>
      <c r="AF2138" s="4">
        <f t="shared" si="428"/>
        <v>2</v>
      </c>
      <c r="AG2138" s="4">
        <f t="shared" si="429"/>
        <v>8</v>
      </c>
    </row>
    <row r="2139" spans="18:33" x14ac:dyDescent="0.3">
      <c r="R2139" s="4" t="s">
        <v>43</v>
      </c>
      <c r="S2139" s="4" t="str">
        <f t="shared" si="418"/>
        <v>C</v>
      </c>
      <c r="T2139" s="4" t="str">
        <f t="shared" si="417"/>
        <v>Z</v>
      </c>
      <c r="U2139" s="4" t="str">
        <f t="shared" si="419"/>
        <v>Scissor</v>
      </c>
      <c r="V2139" s="4" t="str">
        <f t="shared" si="420"/>
        <v>Scissor</v>
      </c>
      <c r="W2139" s="4" t="str">
        <f t="shared" si="421"/>
        <v>ZC</v>
      </c>
      <c r="X2139" s="4" t="str">
        <f t="shared" si="422"/>
        <v>D</v>
      </c>
      <c r="Y2139" s="4">
        <f t="shared" si="423"/>
        <v>3</v>
      </c>
      <c r="Z2139" s="4">
        <f t="shared" si="424"/>
        <v>3</v>
      </c>
      <c r="AA2139" s="4">
        <f t="shared" si="425"/>
        <v>6</v>
      </c>
      <c r="AC2139" s="4" t="str">
        <f t="shared" si="426"/>
        <v>W</v>
      </c>
      <c r="AD2139" s="4" t="str" cm="1">
        <f t="array" ref="AD2139">_xlfn._xlws.FILTER($W$16:$W$24,($X$16:$X$24=S2139)*($Z$16:$Z$24=AC2139))</f>
        <v>X</v>
      </c>
      <c r="AE2139" s="4">
        <f t="shared" si="427"/>
        <v>6</v>
      </c>
      <c r="AF2139" s="4">
        <f t="shared" si="428"/>
        <v>1</v>
      </c>
      <c r="AG2139" s="4">
        <f t="shared" si="429"/>
        <v>7</v>
      </c>
    </row>
    <row r="2140" spans="18:33" x14ac:dyDescent="0.3">
      <c r="R2140" s="4" t="s">
        <v>45</v>
      </c>
      <c r="S2140" s="4" t="str">
        <f t="shared" si="418"/>
        <v>C</v>
      </c>
      <c r="T2140" s="4" t="str">
        <f t="shared" si="417"/>
        <v>Y</v>
      </c>
      <c r="U2140" s="4" t="str">
        <f t="shared" si="419"/>
        <v>Scissor</v>
      </c>
      <c r="V2140" s="4" t="str">
        <f t="shared" si="420"/>
        <v>Paper</v>
      </c>
      <c r="W2140" s="4" t="str">
        <f t="shared" si="421"/>
        <v>YC</v>
      </c>
      <c r="X2140" s="4" t="str">
        <f t="shared" si="422"/>
        <v>L</v>
      </c>
      <c r="Y2140" s="4">
        <f t="shared" si="423"/>
        <v>0</v>
      </c>
      <c r="Z2140" s="4">
        <f t="shared" si="424"/>
        <v>2</v>
      </c>
      <c r="AA2140" s="4">
        <f t="shared" si="425"/>
        <v>2</v>
      </c>
      <c r="AC2140" s="4" t="str">
        <f t="shared" si="426"/>
        <v>D</v>
      </c>
      <c r="AD2140" s="4" t="str" cm="1">
        <f t="array" ref="AD2140">_xlfn._xlws.FILTER($W$16:$W$24,($X$16:$X$24=S2140)*($Z$16:$Z$24=AC2140))</f>
        <v>Z</v>
      </c>
      <c r="AE2140" s="4">
        <f t="shared" si="427"/>
        <v>3</v>
      </c>
      <c r="AF2140" s="4">
        <f t="shared" si="428"/>
        <v>3</v>
      </c>
      <c r="AG2140" s="4">
        <f t="shared" si="429"/>
        <v>6</v>
      </c>
    </row>
    <row r="2141" spans="18:33" x14ac:dyDescent="0.3">
      <c r="R2141" s="4" t="s">
        <v>45</v>
      </c>
      <c r="S2141" s="4" t="str">
        <f t="shared" si="418"/>
        <v>C</v>
      </c>
      <c r="T2141" s="4" t="str">
        <f t="shared" si="417"/>
        <v>Y</v>
      </c>
      <c r="U2141" s="4" t="str">
        <f t="shared" si="419"/>
        <v>Scissor</v>
      </c>
      <c r="V2141" s="4" t="str">
        <f t="shared" si="420"/>
        <v>Paper</v>
      </c>
      <c r="W2141" s="4" t="str">
        <f t="shared" si="421"/>
        <v>YC</v>
      </c>
      <c r="X2141" s="4" t="str">
        <f t="shared" si="422"/>
        <v>L</v>
      </c>
      <c r="Y2141" s="4">
        <f t="shared" si="423"/>
        <v>0</v>
      </c>
      <c r="Z2141" s="4">
        <f t="shared" si="424"/>
        <v>2</v>
      </c>
      <c r="AA2141" s="4">
        <f t="shared" si="425"/>
        <v>2</v>
      </c>
      <c r="AC2141" s="4" t="str">
        <f t="shared" si="426"/>
        <v>D</v>
      </c>
      <c r="AD2141" s="4" t="str" cm="1">
        <f t="array" ref="AD2141">_xlfn._xlws.FILTER($W$16:$W$24,($X$16:$X$24=S2141)*($Z$16:$Z$24=AC2141))</f>
        <v>Z</v>
      </c>
      <c r="AE2141" s="4">
        <f t="shared" si="427"/>
        <v>3</v>
      </c>
      <c r="AF2141" s="4">
        <f t="shared" si="428"/>
        <v>3</v>
      </c>
      <c r="AG2141" s="4">
        <f t="shared" si="429"/>
        <v>6</v>
      </c>
    </row>
    <row r="2142" spans="18:33" x14ac:dyDescent="0.3">
      <c r="R2142" s="4" t="s">
        <v>43</v>
      </c>
      <c r="S2142" s="4" t="str">
        <f t="shared" si="418"/>
        <v>C</v>
      </c>
      <c r="T2142" s="4" t="str">
        <f t="shared" si="417"/>
        <v>Z</v>
      </c>
      <c r="U2142" s="4" t="str">
        <f t="shared" si="419"/>
        <v>Scissor</v>
      </c>
      <c r="V2142" s="4" t="str">
        <f t="shared" si="420"/>
        <v>Scissor</v>
      </c>
      <c r="W2142" s="4" t="str">
        <f t="shared" si="421"/>
        <v>ZC</v>
      </c>
      <c r="X2142" s="4" t="str">
        <f t="shared" si="422"/>
        <v>D</v>
      </c>
      <c r="Y2142" s="4">
        <f t="shared" si="423"/>
        <v>3</v>
      </c>
      <c r="Z2142" s="4">
        <f t="shared" si="424"/>
        <v>3</v>
      </c>
      <c r="AA2142" s="4">
        <f t="shared" si="425"/>
        <v>6</v>
      </c>
      <c r="AC2142" s="4" t="str">
        <f t="shared" si="426"/>
        <v>W</v>
      </c>
      <c r="AD2142" s="4" t="str" cm="1">
        <f t="array" ref="AD2142">_xlfn._xlws.FILTER($W$16:$W$24,($X$16:$X$24=S2142)*($Z$16:$Z$24=AC2142))</f>
        <v>X</v>
      </c>
      <c r="AE2142" s="4">
        <f t="shared" si="427"/>
        <v>6</v>
      </c>
      <c r="AF2142" s="4">
        <f t="shared" si="428"/>
        <v>1</v>
      </c>
      <c r="AG2142" s="4">
        <f t="shared" si="429"/>
        <v>7</v>
      </c>
    </row>
    <row r="2143" spans="18:33" x14ac:dyDescent="0.3">
      <c r="R2143" s="4" t="s">
        <v>43</v>
      </c>
      <c r="S2143" s="4" t="str">
        <f t="shared" si="418"/>
        <v>C</v>
      </c>
      <c r="T2143" s="4" t="str">
        <f t="shared" ref="T2143:T2206" si="430">RIGHT(R2143,1)</f>
        <v>Z</v>
      </c>
      <c r="U2143" s="4" t="str">
        <f t="shared" si="419"/>
        <v>Scissor</v>
      </c>
      <c r="V2143" s="4" t="str">
        <f t="shared" si="420"/>
        <v>Scissor</v>
      </c>
      <c r="W2143" s="4" t="str">
        <f t="shared" si="421"/>
        <v>ZC</v>
      </c>
      <c r="X2143" s="4" t="str">
        <f t="shared" si="422"/>
        <v>D</v>
      </c>
      <c r="Y2143" s="4">
        <f t="shared" si="423"/>
        <v>3</v>
      </c>
      <c r="Z2143" s="4">
        <f t="shared" si="424"/>
        <v>3</v>
      </c>
      <c r="AA2143" s="4">
        <f t="shared" si="425"/>
        <v>6</v>
      </c>
      <c r="AC2143" s="4" t="str">
        <f t="shared" si="426"/>
        <v>W</v>
      </c>
      <c r="AD2143" s="4" t="str" cm="1">
        <f t="array" ref="AD2143">_xlfn._xlws.FILTER($W$16:$W$24,($X$16:$X$24=S2143)*($Z$16:$Z$24=AC2143))</f>
        <v>X</v>
      </c>
      <c r="AE2143" s="4">
        <f t="shared" si="427"/>
        <v>6</v>
      </c>
      <c r="AF2143" s="4">
        <f t="shared" si="428"/>
        <v>1</v>
      </c>
      <c r="AG2143" s="4">
        <f t="shared" si="429"/>
        <v>7</v>
      </c>
    </row>
    <row r="2144" spans="18:33" x14ac:dyDescent="0.3">
      <c r="R2144" s="4" t="s">
        <v>43</v>
      </c>
      <c r="S2144" s="4" t="str">
        <f t="shared" ref="S2144:S2207" si="431">MID(R2144,1,1)</f>
        <v>C</v>
      </c>
      <c r="T2144" s="4" t="str">
        <f t="shared" si="430"/>
        <v>Z</v>
      </c>
      <c r="U2144" s="4" t="str">
        <f t="shared" ref="U2144:U2207" si="432">VLOOKUP(S2144,$R$15:$T$17,2,FALSE)</f>
        <v>Scissor</v>
      </c>
      <c r="V2144" s="4" t="str">
        <f t="shared" ref="V2144:V2207" si="433">_xlfn.XLOOKUP(T2144,$T$15:$T$17,$S$15:$S$17)</f>
        <v>Scissor</v>
      </c>
      <c r="W2144" s="4" t="str">
        <f t="shared" ref="W2144:W2207" si="434">_xlfn.CONCAT(T2144,S2144)</f>
        <v>ZC</v>
      </c>
      <c r="X2144" s="4" t="str">
        <f t="shared" ref="X2144:X2207" si="435">_xlfn.XLOOKUP(W2144,$Y$16:$Y$24,$Z$16:$Z$24)</f>
        <v>D</v>
      </c>
      <c r="Y2144" s="4">
        <f t="shared" ref="Y2144:Y2207" si="436">_xlfn.XLOOKUP(X2144,$R$8:$R$10,$S$8:$S$10)</f>
        <v>3</v>
      </c>
      <c r="Z2144" s="4">
        <f t="shared" ref="Z2144:Z2207" si="437">_xlfn.XLOOKUP(V2144,$R$20:$R$22,$S$20:$S$22)</f>
        <v>3</v>
      </c>
      <c r="AA2144" s="4">
        <f t="shared" ref="AA2144:AA2207" si="438">SUM(Y2144:Z2144)</f>
        <v>6</v>
      </c>
      <c r="AC2144" s="4" t="str">
        <f t="shared" ref="AC2144:AC2207" si="439">VLOOKUP(T2144,$AC$16:$AD$18,2,FALSE)</f>
        <v>W</v>
      </c>
      <c r="AD2144" s="4" t="str" cm="1">
        <f t="array" ref="AD2144">_xlfn._xlws.FILTER($W$16:$W$24,($X$16:$X$24=S2144)*($Z$16:$Z$24=AC2144))</f>
        <v>X</v>
      </c>
      <c r="AE2144" s="4">
        <f t="shared" ref="AE2144:AE2207" si="440">_xlfn.XLOOKUP(AC2144,$R$8:$R$10,$S$8:$S$10)</f>
        <v>6</v>
      </c>
      <c r="AF2144" s="4">
        <f t="shared" ref="AF2144:AF2207" si="441">_xlfn.XLOOKUP(AD2144,$T$20:$T$22,$S$20:$S$22)</f>
        <v>1</v>
      </c>
      <c r="AG2144" s="4">
        <f t="shared" ref="AG2144:AG2207" si="442">SUM(AE2144:AF2144)</f>
        <v>7</v>
      </c>
    </row>
    <row r="2145" spans="18:33" x14ac:dyDescent="0.3">
      <c r="R2145" s="4" t="s">
        <v>43</v>
      </c>
      <c r="S2145" s="4" t="str">
        <f t="shared" si="431"/>
        <v>C</v>
      </c>
      <c r="T2145" s="4" t="str">
        <f t="shared" si="430"/>
        <v>Z</v>
      </c>
      <c r="U2145" s="4" t="str">
        <f t="shared" si="432"/>
        <v>Scissor</v>
      </c>
      <c r="V2145" s="4" t="str">
        <f t="shared" si="433"/>
        <v>Scissor</v>
      </c>
      <c r="W2145" s="4" t="str">
        <f t="shared" si="434"/>
        <v>ZC</v>
      </c>
      <c r="X2145" s="4" t="str">
        <f t="shared" si="435"/>
        <v>D</v>
      </c>
      <c r="Y2145" s="4">
        <f t="shared" si="436"/>
        <v>3</v>
      </c>
      <c r="Z2145" s="4">
        <f t="shared" si="437"/>
        <v>3</v>
      </c>
      <c r="AA2145" s="4">
        <f t="shared" si="438"/>
        <v>6</v>
      </c>
      <c r="AC2145" s="4" t="str">
        <f t="shared" si="439"/>
        <v>W</v>
      </c>
      <c r="AD2145" s="4" t="str" cm="1">
        <f t="array" ref="AD2145">_xlfn._xlws.FILTER($W$16:$W$24,($X$16:$X$24=S2145)*($Z$16:$Z$24=AC2145))</f>
        <v>X</v>
      </c>
      <c r="AE2145" s="4">
        <f t="shared" si="440"/>
        <v>6</v>
      </c>
      <c r="AF2145" s="4">
        <f t="shared" si="441"/>
        <v>1</v>
      </c>
      <c r="AG2145" s="4">
        <f t="shared" si="442"/>
        <v>7</v>
      </c>
    </row>
    <row r="2146" spans="18:33" x14ac:dyDescent="0.3">
      <c r="R2146" s="4" t="s">
        <v>43</v>
      </c>
      <c r="S2146" s="4" t="str">
        <f t="shared" si="431"/>
        <v>C</v>
      </c>
      <c r="T2146" s="4" t="str">
        <f t="shared" si="430"/>
        <v>Z</v>
      </c>
      <c r="U2146" s="4" t="str">
        <f t="shared" si="432"/>
        <v>Scissor</v>
      </c>
      <c r="V2146" s="4" t="str">
        <f t="shared" si="433"/>
        <v>Scissor</v>
      </c>
      <c r="W2146" s="4" t="str">
        <f t="shared" si="434"/>
        <v>ZC</v>
      </c>
      <c r="X2146" s="4" t="str">
        <f t="shared" si="435"/>
        <v>D</v>
      </c>
      <c r="Y2146" s="4">
        <f t="shared" si="436"/>
        <v>3</v>
      </c>
      <c r="Z2146" s="4">
        <f t="shared" si="437"/>
        <v>3</v>
      </c>
      <c r="AA2146" s="4">
        <f t="shared" si="438"/>
        <v>6</v>
      </c>
      <c r="AC2146" s="4" t="str">
        <f t="shared" si="439"/>
        <v>W</v>
      </c>
      <c r="AD2146" s="4" t="str" cm="1">
        <f t="array" ref="AD2146">_xlfn._xlws.FILTER($W$16:$W$24,($X$16:$X$24=S2146)*($Z$16:$Z$24=AC2146))</f>
        <v>X</v>
      </c>
      <c r="AE2146" s="4">
        <f t="shared" si="440"/>
        <v>6</v>
      </c>
      <c r="AF2146" s="4">
        <f t="shared" si="441"/>
        <v>1</v>
      </c>
      <c r="AG2146" s="4">
        <f t="shared" si="442"/>
        <v>7</v>
      </c>
    </row>
    <row r="2147" spans="18:33" x14ac:dyDescent="0.3">
      <c r="R2147" s="4" t="s">
        <v>43</v>
      </c>
      <c r="S2147" s="4" t="str">
        <f t="shared" si="431"/>
        <v>C</v>
      </c>
      <c r="T2147" s="4" t="str">
        <f t="shared" si="430"/>
        <v>Z</v>
      </c>
      <c r="U2147" s="4" t="str">
        <f t="shared" si="432"/>
        <v>Scissor</v>
      </c>
      <c r="V2147" s="4" t="str">
        <f t="shared" si="433"/>
        <v>Scissor</v>
      </c>
      <c r="W2147" s="4" t="str">
        <f t="shared" si="434"/>
        <v>ZC</v>
      </c>
      <c r="X2147" s="4" t="str">
        <f t="shared" si="435"/>
        <v>D</v>
      </c>
      <c r="Y2147" s="4">
        <f t="shared" si="436"/>
        <v>3</v>
      </c>
      <c r="Z2147" s="4">
        <f t="shared" si="437"/>
        <v>3</v>
      </c>
      <c r="AA2147" s="4">
        <f t="shared" si="438"/>
        <v>6</v>
      </c>
      <c r="AC2147" s="4" t="str">
        <f t="shared" si="439"/>
        <v>W</v>
      </c>
      <c r="AD2147" s="4" t="str" cm="1">
        <f t="array" ref="AD2147">_xlfn._xlws.FILTER($W$16:$W$24,($X$16:$X$24=S2147)*($Z$16:$Z$24=AC2147))</f>
        <v>X</v>
      </c>
      <c r="AE2147" s="4">
        <f t="shared" si="440"/>
        <v>6</v>
      </c>
      <c r="AF2147" s="4">
        <f t="shared" si="441"/>
        <v>1</v>
      </c>
      <c r="AG2147" s="4">
        <f t="shared" si="442"/>
        <v>7</v>
      </c>
    </row>
    <row r="2148" spans="18:33" x14ac:dyDescent="0.3">
      <c r="R2148" s="4" t="s">
        <v>49</v>
      </c>
      <c r="S2148" s="4" t="str">
        <f t="shared" si="431"/>
        <v>A</v>
      </c>
      <c r="T2148" s="4" t="str">
        <f t="shared" si="430"/>
        <v>X</v>
      </c>
      <c r="U2148" s="4" t="str">
        <f t="shared" si="432"/>
        <v>Rock</v>
      </c>
      <c r="V2148" s="4" t="str">
        <f t="shared" si="433"/>
        <v>Rock</v>
      </c>
      <c r="W2148" s="4" t="str">
        <f t="shared" si="434"/>
        <v>XA</v>
      </c>
      <c r="X2148" s="4" t="str">
        <f t="shared" si="435"/>
        <v>D</v>
      </c>
      <c r="Y2148" s="4">
        <f t="shared" si="436"/>
        <v>3</v>
      </c>
      <c r="Z2148" s="4">
        <f t="shared" si="437"/>
        <v>1</v>
      </c>
      <c r="AA2148" s="4">
        <f t="shared" si="438"/>
        <v>4</v>
      </c>
      <c r="AC2148" s="4" t="str">
        <f t="shared" si="439"/>
        <v>L</v>
      </c>
      <c r="AD2148" s="4" t="str" cm="1">
        <f t="array" ref="AD2148">_xlfn._xlws.FILTER($W$16:$W$24,($X$16:$X$24=S2148)*($Z$16:$Z$24=AC2148))</f>
        <v>Z</v>
      </c>
      <c r="AE2148" s="4">
        <f t="shared" si="440"/>
        <v>0</v>
      </c>
      <c r="AF2148" s="4">
        <f t="shared" si="441"/>
        <v>3</v>
      </c>
      <c r="AG2148" s="4">
        <f t="shared" si="442"/>
        <v>3</v>
      </c>
    </row>
    <row r="2149" spans="18:33" x14ac:dyDescent="0.3">
      <c r="R2149" s="4" t="s">
        <v>47</v>
      </c>
      <c r="S2149" s="4" t="str">
        <f t="shared" si="431"/>
        <v>A</v>
      </c>
      <c r="T2149" s="4" t="str">
        <f t="shared" si="430"/>
        <v>Z</v>
      </c>
      <c r="U2149" s="4" t="str">
        <f t="shared" si="432"/>
        <v>Rock</v>
      </c>
      <c r="V2149" s="4" t="str">
        <f t="shared" si="433"/>
        <v>Scissor</v>
      </c>
      <c r="W2149" s="4" t="str">
        <f t="shared" si="434"/>
        <v>ZA</v>
      </c>
      <c r="X2149" s="4" t="str">
        <f t="shared" si="435"/>
        <v>L</v>
      </c>
      <c r="Y2149" s="4">
        <f t="shared" si="436"/>
        <v>0</v>
      </c>
      <c r="Z2149" s="4">
        <f t="shared" si="437"/>
        <v>3</v>
      </c>
      <c r="AA2149" s="4">
        <f t="shared" si="438"/>
        <v>3</v>
      </c>
      <c r="AC2149" s="4" t="str">
        <f t="shared" si="439"/>
        <v>W</v>
      </c>
      <c r="AD2149" s="4" t="str" cm="1">
        <f t="array" ref="AD2149">_xlfn._xlws.FILTER($W$16:$W$24,($X$16:$X$24=S2149)*($Z$16:$Z$24=AC2149))</f>
        <v>Y</v>
      </c>
      <c r="AE2149" s="4">
        <f t="shared" si="440"/>
        <v>6</v>
      </c>
      <c r="AF2149" s="4">
        <f t="shared" si="441"/>
        <v>2</v>
      </c>
      <c r="AG2149" s="4">
        <f t="shared" si="442"/>
        <v>8</v>
      </c>
    </row>
    <row r="2150" spans="18:33" x14ac:dyDescent="0.3">
      <c r="R2150" s="4" t="s">
        <v>43</v>
      </c>
      <c r="S2150" s="4" t="str">
        <f t="shared" si="431"/>
        <v>C</v>
      </c>
      <c r="T2150" s="4" t="str">
        <f t="shared" si="430"/>
        <v>Z</v>
      </c>
      <c r="U2150" s="4" t="str">
        <f t="shared" si="432"/>
        <v>Scissor</v>
      </c>
      <c r="V2150" s="4" t="str">
        <f t="shared" si="433"/>
        <v>Scissor</v>
      </c>
      <c r="W2150" s="4" t="str">
        <f t="shared" si="434"/>
        <v>ZC</v>
      </c>
      <c r="X2150" s="4" t="str">
        <f t="shared" si="435"/>
        <v>D</v>
      </c>
      <c r="Y2150" s="4">
        <f t="shared" si="436"/>
        <v>3</v>
      </c>
      <c r="Z2150" s="4">
        <f t="shared" si="437"/>
        <v>3</v>
      </c>
      <c r="AA2150" s="4">
        <f t="shared" si="438"/>
        <v>6</v>
      </c>
      <c r="AC2150" s="4" t="str">
        <f t="shared" si="439"/>
        <v>W</v>
      </c>
      <c r="AD2150" s="4" t="str" cm="1">
        <f t="array" ref="AD2150">_xlfn._xlws.FILTER($W$16:$W$24,($X$16:$X$24=S2150)*($Z$16:$Z$24=AC2150))</f>
        <v>X</v>
      </c>
      <c r="AE2150" s="4">
        <f t="shared" si="440"/>
        <v>6</v>
      </c>
      <c r="AF2150" s="4">
        <f t="shared" si="441"/>
        <v>1</v>
      </c>
      <c r="AG2150" s="4">
        <f t="shared" si="442"/>
        <v>7</v>
      </c>
    </row>
    <row r="2151" spans="18:33" x14ac:dyDescent="0.3">
      <c r="R2151" s="4" t="s">
        <v>42</v>
      </c>
      <c r="S2151" s="4" t="str">
        <f t="shared" si="431"/>
        <v>B</v>
      </c>
      <c r="T2151" s="4" t="str">
        <f t="shared" si="430"/>
        <v>Z</v>
      </c>
      <c r="U2151" s="4" t="str">
        <f t="shared" si="432"/>
        <v>Paper</v>
      </c>
      <c r="V2151" s="4" t="str">
        <f t="shared" si="433"/>
        <v>Scissor</v>
      </c>
      <c r="W2151" s="4" t="str">
        <f t="shared" si="434"/>
        <v>ZB</v>
      </c>
      <c r="X2151" s="4" t="str">
        <f t="shared" si="435"/>
        <v>W</v>
      </c>
      <c r="Y2151" s="4">
        <f t="shared" si="436"/>
        <v>6</v>
      </c>
      <c r="Z2151" s="4">
        <f t="shared" si="437"/>
        <v>3</v>
      </c>
      <c r="AA2151" s="4">
        <f t="shared" si="438"/>
        <v>9</v>
      </c>
      <c r="AC2151" s="4" t="str">
        <f t="shared" si="439"/>
        <v>W</v>
      </c>
      <c r="AD2151" s="4" t="str" cm="1">
        <f t="array" ref="AD2151">_xlfn._xlws.FILTER($W$16:$W$24,($X$16:$X$24=S2151)*($Z$16:$Z$24=AC2151))</f>
        <v>Z</v>
      </c>
      <c r="AE2151" s="4">
        <f t="shared" si="440"/>
        <v>6</v>
      </c>
      <c r="AF2151" s="4">
        <f t="shared" si="441"/>
        <v>3</v>
      </c>
      <c r="AG2151" s="4">
        <f t="shared" si="442"/>
        <v>9</v>
      </c>
    </row>
    <row r="2152" spans="18:33" x14ac:dyDescent="0.3">
      <c r="R2152" s="4" t="s">
        <v>42</v>
      </c>
      <c r="S2152" s="4" t="str">
        <f t="shared" si="431"/>
        <v>B</v>
      </c>
      <c r="T2152" s="4" t="str">
        <f t="shared" si="430"/>
        <v>Z</v>
      </c>
      <c r="U2152" s="4" t="str">
        <f t="shared" si="432"/>
        <v>Paper</v>
      </c>
      <c r="V2152" s="4" t="str">
        <f t="shared" si="433"/>
        <v>Scissor</v>
      </c>
      <c r="W2152" s="4" t="str">
        <f t="shared" si="434"/>
        <v>ZB</v>
      </c>
      <c r="X2152" s="4" t="str">
        <f t="shared" si="435"/>
        <v>W</v>
      </c>
      <c r="Y2152" s="4">
        <f t="shared" si="436"/>
        <v>6</v>
      </c>
      <c r="Z2152" s="4">
        <f t="shared" si="437"/>
        <v>3</v>
      </c>
      <c r="AA2152" s="4">
        <f t="shared" si="438"/>
        <v>9</v>
      </c>
      <c r="AC2152" s="4" t="str">
        <f t="shared" si="439"/>
        <v>W</v>
      </c>
      <c r="AD2152" s="4" t="str" cm="1">
        <f t="array" ref="AD2152">_xlfn._xlws.FILTER($W$16:$W$24,($X$16:$X$24=S2152)*($Z$16:$Z$24=AC2152))</f>
        <v>Z</v>
      </c>
      <c r="AE2152" s="4">
        <f t="shared" si="440"/>
        <v>6</v>
      </c>
      <c r="AF2152" s="4">
        <f t="shared" si="441"/>
        <v>3</v>
      </c>
      <c r="AG2152" s="4">
        <f t="shared" si="442"/>
        <v>9</v>
      </c>
    </row>
    <row r="2153" spans="18:33" x14ac:dyDescent="0.3">
      <c r="R2153" s="4" t="s">
        <v>42</v>
      </c>
      <c r="S2153" s="4" t="str">
        <f t="shared" si="431"/>
        <v>B</v>
      </c>
      <c r="T2153" s="4" t="str">
        <f t="shared" si="430"/>
        <v>Z</v>
      </c>
      <c r="U2153" s="4" t="str">
        <f t="shared" si="432"/>
        <v>Paper</v>
      </c>
      <c r="V2153" s="4" t="str">
        <f t="shared" si="433"/>
        <v>Scissor</v>
      </c>
      <c r="W2153" s="4" t="str">
        <f t="shared" si="434"/>
        <v>ZB</v>
      </c>
      <c r="X2153" s="4" t="str">
        <f t="shared" si="435"/>
        <v>W</v>
      </c>
      <c r="Y2153" s="4">
        <f t="shared" si="436"/>
        <v>6</v>
      </c>
      <c r="Z2153" s="4">
        <f t="shared" si="437"/>
        <v>3</v>
      </c>
      <c r="AA2153" s="4">
        <f t="shared" si="438"/>
        <v>9</v>
      </c>
      <c r="AC2153" s="4" t="str">
        <f t="shared" si="439"/>
        <v>W</v>
      </c>
      <c r="AD2153" s="4" t="str" cm="1">
        <f t="array" ref="AD2153">_xlfn._xlws.FILTER($W$16:$W$24,($X$16:$X$24=S2153)*($Z$16:$Z$24=AC2153))</f>
        <v>Z</v>
      </c>
      <c r="AE2153" s="4">
        <f t="shared" si="440"/>
        <v>6</v>
      </c>
      <c r="AF2153" s="4">
        <f t="shared" si="441"/>
        <v>3</v>
      </c>
      <c r="AG2153" s="4">
        <f t="shared" si="442"/>
        <v>9</v>
      </c>
    </row>
    <row r="2154" spans="18:33" x14ac:dyDescent="0.3">
      <c r="R2154" s="4" t="s">
        <v>48</v>
      </c>
      <c r="S2154" s="4" t="str">
        <f t="shared" si="431"/>
        <v>C</v>
      </c>
      <c r="T2154" s="4" t="str">
        <f t="shared" si="430"/>
        <v>X</v>
      </c>
      <c r="U2154" s="4" t="str">
        <f t="shared" si="432"/>
        <v>Scissor</v>
      </c>
      <c r="V2154" s="4" t="str">
        <f t="shared" si="433"/>
        <v>Rock</v>
      </c>
      <c r="W2154" s="4" t="str">
        <f t="shared" si="434"/>
        <v>XC</v>
      </c>
      <c r="X2154" s="4" t="str">
        <f t="shared" si="435"/>
        <v>W</v>
      </c>
      <c r="Y2154" s="4">
        <f t="shared" si="436"/>
        <v>6</v>
      </c>
      <c r="Z2154" s="4">
        <f t="shared" si="437"/>
        <v>1</v>
      </c>
      <c r="AA2154" s="4">
        <f t="shared" si="438"/>
        <v>7</v>
      </c>
      <c r="AC2154" s="4" t="str">
        <f t="shared" si="439"/>
        <v>L</v>
      </c>
      <c r="AD2154" s="4" t="str" cm="1">
        <f t="array" ref="AD2154">_xlfn._xlws.FILTER($W$16:$W$24,($X$16:$X$24=S2154)*($Z$16:$Z$24=AC2154))</f>
        <v>Y</v>
      </c>
      <c r="AE2154" s="4">
        <f t="shared" si="440"/>
        <v>0</v>
      </c>
      <c r="AF2154" s="4">
        <f t="shared" si="441"/>
        <v>2</v>
      </c>
      <c r="AG2154" s="4">
        <f t="shared" si="442"/>
        <v>2</v>
      </c>
    </row>
    <row r="2155" spans="18:33" x14ac:dyDescent="0.3">
      <c r="R2155" s="4" t="s">
        <v>47</v>
      </c>
      <c r="S2155" s="4" t="str">
        <f t="shared" si="431"/>
        <v>A</v>
      </c>
      <c r="T2155" s="4" t="str">
        <f t="shared" si="430"/>
        <v>Z</v>
      </c>
      <c r="U2155" s="4" t="str">
        <f t="shared" si="432"/>
        <v>Rock</v>
      </c>
      <c r="V2155" s="4" t="str">
        <f t="shared" si="433"/>
        <v>Scissor</v>
      </c>
      <c r="W2155" s="4" t="str">
        <f t="shared" si="434"/>
        <v>ZA</v>
      </c>
      <c r="X2155" s="4" t="str">
        <f t="shared" si="435"/>
        <v>L</v>
      </c>
      <c r="Y2155" s="4">
        <f t="shared" si="436"/>
        <v>0</v>
      </c>
      <c r="Z2155" s="4">
        <f t="shared" si="437"/>
        <v>3</v>
      </c>
      <c r="AA2155" s="4">
        <f t="shared" si="438"/>
        <v>3</v>
      </c>
      <c r="AC2155" s="4" t="str">
        <f t="shared" si="439"/>
        <v>W</v>
      </c>
      <c r="AD2155" s="4" t="str" cm="1">
        <f t="array" ref="AD2155">_xlfn._xlws.FILTER($W$16:$W$24,($X$16:$X$24=S2155)*($Z$16:$Z$24=AC2155))</f>
        <v>Y</v>
      </c>
      <c r="AE2155" s="4">
        <f t="shared" si="440"/>
        <v>6</v>
      </c>
      <c r="AF2155" s="4">
        <f t="shared" si="441"/>
        <v>2</v>
      </c>
      <c r="AG2155" s="4">
        <f t="shared" si="442"/>
        <v>8</v>
      </c>
    </row>
    <row r="2156" spans="18:33" x14ac:dyDescent="0.3">
      <c r="R2156" s="4" t="s">
        <v>43</v>
      </c>
      <c r="S2156" s="4" t="str">
        <f t="shared" si="431"/>
        <v>C</v>
      </c>
      <c r="T2156" s="4" t="str">
        <f t="shared" si="430"/>
        <v>Z</v>
      </c>
      <c r="U2156" s="4" t="str">
        <f t="shared" si="432"/>
        <v>Scissor</v>
      </c>
      <c r="V2156" s="4" t="str">
        <f t="shared" si="433"/>
        <v>Scissor</v>
      </c>
      <c r="W2156" s="4" t="str">
        <f t="shared" si="434"/>
        <v>ZC</v>
      </c>
      <c r="X2156" s="4" t="str">
        <f t="shared" si="435"/>
        <v>D</v>
      </c>
      <c r="Y2156" s="4">
        <f t="shared" si="436"/>
        <v>3</v>
      </c>
      <c r="Z2156" s="4">
        <f t="shared" si="437"/>
        <v>3</v>
      </c>
      <c r="AA2156" s="4">
        <f t="shared" si="438"/>
        <v>6</v>
      </c>
      <c r="AC2156" s="4" t="str">
        <f t="shared" si="439"/>
        <v>W</v>
      </c>
      <c r="AD2156" s="4" t="str" cm="1">
        <f t="array" ref="AD2156">_xlfn._xlws.FILTER($W$16:$W$24,($X$16:$X$24=S2156)*($Z$16:$Z$24=AC2156))</f>
        <v>X</v>
      </c>
      <c r="AE2156" s="4">
        <f t="shared" si="440"/>
        <v>6</v>
      </c>
      <c r="AF2156" s="4">
        <f t="shared" si="441"/>
        <v>1</v>
      </c>
      <c r="AG2156" s="4">
        <f t="shared" si="442"/>
        <v>7</v>
      </c>
    </row>
    <row r="2157" spans="18:33" x14ac:dyDescent="0.3">
      <c r="R2157" s="4" t="s">
        <v>43</v>
      </c>
      <c r="S2157" s="4" t="str">
        <f t="shared" si="431"/>
        <v>C</v>
      </c>
      <c r="T2157" s="4" t="str">
        <f t="shared" si="430"/>
        <v>Z</v>
      </c>
      <c r="U2157" s="4" t="str">
        <f t="shared" si="432"/>
        <v>Scissor</v>
      </c>
      <c r="V2157" s="4" t="str">
        <f t="shared" si="433"/>
        <v>Scissor</v>
      </c>
      <c r="W2157" s="4" t="str">
        <f t="shared" si="434"/>
        <v>ZC</v>
      </c>
      <c r="X2157" s="4" t="str">
        <f t="shared" si="435"/>
        <v>D</v>
      </c>
      <c r="Y2157" s="4">
        <f t="shared" si="436"/>
        <v>3</v>
      </c>
      <c r="Z2157" s="4">
        <f t="shared" si="437"/>
        <v>3</v>
      </c>
      <c r="AA2157" s="4">
        <f t="shared" si="438"/>
        <v>6</v>
      </c>
      <c r="AC2157" s="4" t="str">
        <f t="shared" si="439"/>
        <v>W</v>
      </c>
      <c r="AD2157" s="4" t="str" cm="1">
        <f t="array" ref="AD2157">_xlfn._xlws.FILTER($W$16:$W$24,($X$16:$X$24=S2157)*($Z$16:$Z$24=AC2157))</f>
        <v>X</v>
      </c>
      <c r="AE2157" s="4">
        <f t="shared" si="440"/>
        <v>6</v>
      </c>
      <c r="AF2157" s="4">
        <f t="shared" si="441"/>
        <v>1</v>
      </c>
      <c r="AG2157" s="4">
        <f t="shared" si="442"/>
        <v>7</v>
      </c>
    </row>
    <row r="2158" spans="18:33" x14ac:dyDescent="0.3">
      <c r="R2158" s="4" t="s">
        <v>42</v>
      </c>
      <c r="S2158" s="4" t="str">
        <f t="shared" si="431"/>
        <v>B</v>
      </c>
      <c r="T2158" s="4" t="str">
        <f t="shared" si="430"/>
        <v>Z</v>
      </c>
      <c r="U2158" s="4" t="str">
        <f t="shared" si="432"/>
        <v>Paper</v>
      </c>
      <c r="V2158" s="4" t="str">
        <f t="shared" si="433"/>
        <v>Scissor</v>
      </c>
      <c r="W2158" s="4" t="str">
        <f t="shared" si="434"/>
        <v>ZB</v>
      </c>
      <c r="X2158" s="4" t="str">
        <f t="shared" si="435"/>
        <v>W</v>
      </c>
      <c r="Y2158" s="4">
        <f t="shared" si="436"/>
        <v>6</v>
      </c>
      <c r="Z2158" s="4">
        <f t="shared" si="437"/>
        <v>3</v>
      </c>
      <c r="AA2158" s="4">
        <f t="shared" si="438"/>
        <v>9</v>
      </c>
      <c r="AC2158" s="4" t="str">
        <f t="shared" si="439"/>
        <v>W</v>
      </c>
      <c r="AD2158" s="4" t="str" cm="1">
        <f t="array" ref="AD2158">_xlfn._xlws.FILTER($W$16:$W$24,($X$16:$X$24=S2158)*($Z$16:$Z$24=AC2158))</f>
        <v>Z</v>
      </c>
      <c r="AE2158" s="4">
        <f t="shared" si="440"/>
        <v>6</v>
      </c>
      <c r="AF2158" s="4">
        <f t="shared" si="441"/>
        <v>3</v>
      </c>
      <c r="AG2158" s="4">
        <f t="shared" si="442"/>
        <v>9</v>
      </c>
    </row>
    <row r="2159" spans="18:33" x14ac:dyDescent="0.3">
      <c r="R2159" s="4" t="s">
        <v>42</v>
      </c>
      <c r="S2159" s="4" t="str">
        <f t="shared" si="431"/>
        <v>B</v>
      </c>
      <c r="T2159" s="4" t="str">
        <f t="shared" si="430"/>
        <v>Z</v>
      </c>
      <c r="U2159" s="4" t="str">
        <f t="shared" si="432"/>
        <v>Paper</v>
      </c>
      <c r="V2159" s="4" t="str">
        <f t="shared" si="433"/>
        <v>Scissor</v>
      </c>
      <c r="W2159" s="4" t="str">
        <f t="shared" si="434"/>
        <v>ZB</v>
      </c>
      <c r="X2159" s="4" t="str">
        <f t="shared" si="435"/>
        <v>W</v>
      </c>
      <c r="Y2159" s="4">
        <f t="shared" si="436"/>
        <v>6</v>
      </c>
      <c r="Z2159" s="4">
        <f t="shared" si="437"/>
        <v>3</v>
      </c>
      <c r="AA2159" s="4">
        <f t="shared" si="438"/>
        <v>9</v>
      </c>
      <c r="AC2159" s="4" t="str">
        <f t="shared" si="439"/>
        <v>W</v>
      </c>
      <c r="AD2159" s="4" t="str" cm="1">
        <f t="array" ref="AD2159">_xlfn._xlws.FILTER($W$16:$W$24,($X$16:$X$24=S2159)*($Z$16:$Z$24=AC2159))</f>
        <v>Z</v>
      </c>
      <c r="AE2159" s="4">
        <f t="shared" si="440"/>
        <v>6</v>
      </c>
      <c r="AF2159" s="4">
        <f t="shared" si="441"/>
        <v>3</v>
      </c>
      <c r="AG2159" s="4">
        <f t="shared" si="442"/>
        <v>9</v>
      </c>
    </row>
    <row r="2160" spans="18:33" x14ac:dyDescent="0.3">
      <c r="R2160" s="4" t="s">
        <v>43</v>
      </c>
      <c r="S2160" s="4" t="str">
        <f t="shared" si="431"/>
        <v>C</v>
      </c>
      <c r="T2160" s="4" t="str">
        <f t="shared" si="430"/>
        <v>Z</v>
      </c>
      <c r="U2160" s="4" t="str">
        <f t="shared" si="432"/>
        <v>Scissor</v>
      </c>
      <c r="V2160" s="4" t="str">
        <f t="shared" si="433"/>
        <v>Scissor</v>
      </c>
      <c r="W2160" s="4" t="str">
        <f t="shared" si="434"/>
        <v>ZC</v>
      </c>
      <c r="X2160" s="4" t="str">
        <f t="shared" si="435"/>
        <v>D</v>
      </c>
      <c r="Y2160" s="4">
        <f t="shared" si="436"/>
        <v>3</v>
      </c>
      <c r="Z2160" s="4">
        <f t="shared" si="437"/>
        <v>3</v>
      </c>
      <c r="AA2160" s="4">
        <f t="shared" si="438"/>
        <v>6</v>
      </c>
      <c r="AC2160" s="4" t="str">
        <f t="shared" si="439"/>
        <v>W</v>
      </c>
      <c r="AD2160" s="4" t="str" cm="1">
        <f t="array" ref="AD2160">_xlfn._xlws.FILTER($W$16:$W$24,($X$16:$X$24=S2160)*($Z$16:$Z$24=AC2160))</f>
        <v>X</v>
      </c>
      <c r="AE2160" s="4">
        <f t="shared" si="440"/>
        <v>6</v>
      </c>
      <c r="AF2160" s="4">
        <f t="shared" si="441"/>
        <v>1</v>
      </c>
      <c r="AG2160" s="4">
        <f t="shared" si="442"/>
        <v>7</v>
      </c>
    </row>
    <row r="2161" spans="18:33" x14ac:dyDescent="0.3">
      <c r="R2161" s="4" t="s">
        <v>44</v>
      </c>
      <c r="S2161" s="4" t="str">
        <f t="shared" si="431"/>
        <v>B</v>
      </c>
      <c r="T2161" s="4" t="str">
        <f t="shared" si="430"/>
        <v>X</v>
      </c>
      <c r="U2161" s="4" t="str">
        <f t="shared" si="432"/>
        <v>Paper</v>
      </c>
      <c r="V2161" s="4" t="str">
        <f t="shared" si="433"/>
        <v>Rock</v>
      </c>
      <c r="W2161" s="4" t="str">
        <f t="shared" si="434"/>
        <v>XB</v>
      </c>
      <c r="X2161" s="4" t="str">
        <f t="shared" si="435"/>
        <v>L</v>
      </c>
      <c r="Y2161" s="4">
        <f t="shared" si="436"/>
        <v>0</v>
      </c>
      <c r="Z2161" s="4">
        <f t="shared" si="437"/>
        <v>1</v>
      </c>
      <c r="AA2161" s="4">
        <f t="shared" si="438"/>
        <v>1</v>
      </c>
      <c r="AC2161" s="4" t="str">
        <f t="shared" si="439"/>
        <v>L</v>
      </c>
      <c r="AD2161" s="4" t="str" cm="1">
        <f t="array" ref="AD2161">_xlfn._xlws.FILTER($W$16:$W$24,($X$16:$X$24=S2161)*($Z$16:$Z$24=AC2161))</f>
        <v>X</v>
      </c>
      <c r="AE2161" s="4">
        <f t="shared" si="440"/>
        <v>0</v>
      </c>
      <c r="AF2161" s="4">
        <f t="shared" si="441"/>
        <v>1</v>
      </c>
      <c r="AG2161" s="4">
        <f t="shared" si="442"/>
        <v>1</v>
      </c>
    </row>
    <row r="2162" spans="18:33" x14ac:dyDescent="0.3">
      <c r="R2162" s="4" t="s">
        <v>43</v>
      </c>
      <c r="S2162" s="4" t="str">
        <f t="shared" si="431"/>
        <v>C</v>
      </c>
      <c r="T2162" s="4" t="str">
        <f t="shared" si="430"/>
        <v>Z</v>
      </c>
      <c r="U2162" s="4" t="str">
        <f t="shared" si="432"/>
        <v>Scissor</v>
      </c>
      <c r="V2162" s="4" t="str">
        <f t="shared" si="433"/>
        <v>Scissor</v>
      </c>
      <c r="W2162" s="4" t="str">
        <f t="shared" si="434"/>
        <v>ZC</v>
      </c>
      <c r="X2162" s="4" t="str">
        <f t="shared" si="435"/>
        <v>D</v>
      </c>
      <c r="Y2162" s="4">
        <f t="shared" si="436"/>
        <v>3</v>
      </c>
      <c r="Z2162" s="4">
        <f t="shared" si="437"/>
        <v>3</v>
      </c>
      <c r="AA2162" s="4">
        <f t="shared" si="438"/>
        <v>6</v>
      </c>
      <c r="AC2162" s="4" t="str">
        <f t="shared" si="439"/>
        <v>W</v>
      </c>
      <c r="AD2162" s="4" t="str" cm="1">
        <f t="array" ref="AD2162">_xlfn._xlws.FILTER($W$16:$W$24,($X$16:$X$24=S2162)*($Z$16:$Z$24=AC2162))</f>
        <v>X</v>
      </c>
      <c r="AE2162" s="4">
        <f t="shared" si="440"/>
        <v>6</v>
      </c>
      <c r="AF2162" s="4">
        <f t="shared" si="441"/>
        <v>1</v>
      </c>
      <c r="AG2162" s="4">
        <f t="shared" si="442"/>
        <v>7</v>
      </c>
    </row>
    <row r="2163" spans="18:33" x14ac:dyDescent="0.3">
      <c r="R2163" s="4" t="s">
        <v>42</v>
      </c>
      <c r="S2163" s="4" t="str">
        <f t="shared" si="431"/>
        <v>B</v>
      </c>
      <c r="T2163" s="4" t="str">
        <f t="shared" si="430"/>
        <v>Z</v>
      </c>
      <c r="U2163" s="4" t="str">
        <f t="shared" si="432"/>
        <v>Paper</v>
      </c>
      <c r="V2163" s="4" t="str">
        <f t="shared" si="433"/>
        <v>Scissor</v>
      </c>
      <c r="W2163" s="4" t="str">
        <f t="shared" si="434"/>
        <v>ZB</v>
      </c>
      <c r="X2163" s="4" t="str">
        <f t="shared" si="435"/>
        <v>W</v>
      </c>
      <c r="Y2163" s="4">
        <f t="shared" si="436"/>
        <v>6</v>
      </c>
      <c r="Z2163" s="4">
        <f t="shared" si="437"/>
        <v>3</v>
      </c>
      <c r="AA2163" s="4">
        <f t="shared" si="438"/>
        <v>9</v>
      </c>
      <c r="AC2163" s="4" t="str">
        <f t="shared" si="439"/>
        <v>W</v>
      </c>
      <c r="AD2163" s="4" t="str" cm="1">
        <f t="array" ref="AD2163">_xlfn._xlws.FILTER($W$16:$W$24,($X$16:$X$24=S2163)*($Z$16:$Z$24=AC2163))</f>
        <v>Z</v>
      </c>
      <c r="AE2163" s="4">
        <f t="shared" si="440"/>
        <v>6</v>
      </c>
      <c r="AF2163" s="4">
        <f t="shared" si="441"/>
        <v>3</v>
      </c>
      <c r="AG2163" s="4">
        <f t="shared" si="442"/>
        <v>9</v>
      </c>
    </row>
    <row r="2164" spans="18:33" x14ac:dyDescent="0.3">
      <c r="R2164" s="4" t="s">
        <v>43</v>
      </c>
      <c r="S2164" s="4" t="str">
        <f t="shared" si="431"/>
        <v>C</v>
      </c>
      <c r="T2164" s="4" t="str">
        <f t="shared" si="430"/>
        <v>Z</v>
      </c>
      <c r="U2164" s="4" t="str">
        <f t="shared" si="432"/>
        <v>Scissor</v>
      </c>
      <c r="V2164" s="4" t="str">
        <f t="shared" si="433"/>
        <v>Scissor</v>
      </c>
      <c r="W2164" s="4" t="str">
        <f t="shared" si="434"/>
        <v>ZC</v>
      </c>
      <c r="X2164" s="4" t="str">
        <f t="shared" si="435"/>
        <v>D</v>
      </c>
      <c r="Y2164" s="4">
        <f t="shared" si="436"/>
        <v>3</v>
      </c>
      <c r="Z2164" s="4">
        <f t="shared" si="437"/>
        <v>3</v>
      </c>
      <c r="AA2164" s="4">
        <f t="shared" si="438"/>
        <v>6</v>
      </c>
      <c r="AC2164" s="4" t="str">
        <f t="shared" si="439"/>
        <v>W</v>
      </c>
      <c r="AD2164" s="4" t="str" cm="1">
        <f t="array" ref="AD2164">_xlfn._xlws.FILTER($W$16:$W$24,($X$16:$X$24=S2164)*($Z$16:$Z$24=AC2164))</f>
        <v>X</v>
      </c>
      <c r="AE2164" s="4">
        <f t="shared" si="440"/>
        <v>6</v>
      </c>
      <c r="AF2164" s="4">
        <f t="shared" si="441"/>
        <v>1</v>
      </c>
      <c r="AG2164" s="4">
        <f t="shared" si="442"/>
        <v>7</v>
      </c>
    </row>
    <row r="2165" spans="18:33" x14ac:dyDescent="0.3">
      <c r="R2165" s="4" t="s">
        <v>43</v>
      </c>
      <c r="S2165" s="4" t="str">
        <f t="shared" si="431"/>
        <v>C</v>
      </c>
      <c r="T2165" s="4" t="str">
        <f t="shared" si="430"/>
        <v>Z</v>
      </c>
      <c r="U2165" s="4" t="str">
        <f t="shared" si="432"/>
        <v>Scissor</v>
      </c>
      <c r="V2165" s="4" t="str">
        <f t="shared" si="433"/>
        <v>Scissor</v>
      </c>
      <c r="W2165" s="4" t="str">
        <f t="shared" si="434"/>
        <v>ZC</v>
      </c>
      <c r="X2165" s="4" t="str">
        <f t="shared" si="435"/>
        <v>D</v>
      </c>
      <c r="Y2165" s="4">
        <f t="shared" si="436"/>
        <v>3</v>
      </c>
      <c r="Z2165" s="4">
        <f t="shared" si="437"/>
        <v>3</v>
      </c>
      <c r="AA2165" s="4">
        <f t="shared" si="438"/>
        <v>6</v>
      </c>
      <c r="AC2165" s="4" t="str">
        <f t="shared" si="439"/>
        <v>W</v>
      </c>
      <c r="AD2165" s="4" t="str" cm="1">
        <f t="array" ref="AD2165">_xlfn._xlws.FILTER($W$16:$W$24,($X$16:$X$24=S2165)*($Z$16:$Z$24=AC2165))</f>
        <v>X</v>
      </c>
      <c r="AE2165" s="4">
        <f t="shared" si="440"/>
        <v>6</v>
      </c>
      <c r="AF2165" s="4">
        <f t="shared" si="441"/>
        <v>1</v>
      </c>
      <c r="AG2165" s="4">
        <f t="shared" si="442"/>
        <v>7</v>
      </c>
    </row>
    <row r="2166" spans="18:33" x14ac:dyDescent="0.3">
      <c r="R2166" s="4" t="s">
        <v>43</v>
      </c>
      <c r="S2166" s="4" t="str">
        <f t="shared" si="431"/>
        <v>C</v>
      </c>
      <c r="T2166" s="4" t="str">
        <f t="shared" si="430"/>
        <v>Z</v>
      </c>
      <c r="U2166" s="4" t="str">
        <f t="shared" si="432"/>
        <v>Scissor</v>
      </c>
      <c r="V2166" s="4" t="str">
        <f t="shared" si="433"/>
        <v>Scissor</v>
      </c>
      <c r="W2166" s="4" t="str">
        <f t="shared" si="434"/>
        <v>ZC</v>
      </c>
      <c r="X2166" s="4" t="str">
        <f t="shared" si="435"/>
        <v>D</v>
      </c>
      <c r="Y2166" s="4">
        <f t="shared" si="436"/>
        <v>3</v>
      </c>
      <c r="Z2166" s="4">
        <f t="shared" si="437"/>
        <v>3</v>
      </c>
      <c r="AA2166" s="4">
        <f t="shared" si="438"/>
        <v>6</v>
      </c>
      <c r="AC2166" s="4" t="str">
        <f t="shared" si="439"/>
        <v>W</v>
      </c>
      <c r="AD2166" s="4" t="str" cm="1">
        <f t="array" ref="AD2166">_xlfn._xlws.FILTER($W$16:$W$24,($X$16:$X$24=S2166)*($Z$16:$Z$24=AC2166))</f>
        <v>X</v>
      </c>
      <c r="AE2166" s="4">
        <f t="shared" si="440"/>
        <v>6</v>
      </c>
      <c r="AF2166" s="4">
        <f t="shared" si="441"/>
        <v>1</v>
      </c>
      <c r="AG2166" s="4">
        <f t="shared" si="442"/>
        <v>7</v>
      </c>
    </row>
    <row r="2167" spans="18:33" x14ac:dyDescent="0.3">
      <c r="R2167" s="4" t="s">
        <v>43</v>
      </c>
      <c r="S2167" s="4" t="str">
        <f t="shared" si="431"/>
        <v>C</v>
      </c>
      <c r="T2167" s="4" t="str">
        <f t="shared" si="430"/>
        <v>Z</v>
      </c>
      <c r="U2167" s="4" t="str">
        <f t="shared" si="432"/>
        <v>Scissor</v>
      </c>
      <c r="V2167" s="4" t="str">
        <f t="shared" si="433"/>
        <v>Scissor</v>
      </c>
      <c r="W2167" s="4" t="str">
        <f t="shared" si="434"/>
        <v>ZC</v>
      </c>
      <c r="X2167" s="4" t="str">
        <f t="shared" si="435"/>
        <v>D</v>
      </c>
      <c r="Y2167" s="4">
        <f t="shared" si="436"/>
        <v>3</v>
      </c>
      <c r="Z2167" s="4">
        <f t="shared" si="437"/>
        <v>3</v>
      </c>
      <c r="AA2167" s="4">
        <f t="shared" si="438"/>
        <v>6</v>
      </c>
      <c r="AC2167" s="4" t="str">
        <f t="shared" si="439"/>
        <v>W</v>
      </c>
      <c r="AD2167" s="4" t="str" cm="1">
        <f t="array" ref="AD2167">_xlfn._xlws.FILTER($W$16:$W$24,($X$16:$X$24=S2167)*($Z$16:$Z$24=AC2167))</f>
        <v>X</v>
      </c>
      <c r="AE2167" s="4">
        <f t="shared" si="440"/>
        <v>6</v>
      </c>
      <c r="AF2167" s="4">
        <f t="shared" si="441"/>
        <v>1</v>
      </c>
      <c r="AG2167" s="4">
        <f t="shared" si="442"/>
        <v>7</v>
      </c>
    </row>
    <row r="2168" spans="18:33" x14ac:dyDescent="0.3">
      <c r="R2168" s="4" t="s">
        <v>49</v>
      </c>
      <c r="S2168" s="4" t="str">
        <f t="shared" si="431"/>
        <v>A</v>
      </c>
      <c r="T2168" s="4" t="str">
        <f t="shared" si="430"/>
        <v>X</v>
      </c>
      <c r="U2168" s="4" t="str">
        <f t="shared" si="432"/>
        <v>Rock</v>
      </c>
      <c r="V2168" s="4" t="str">
        <f t="shared" si="433"/>
        <v>Rock</v>
      </c>
      <c r="W2168" s="4" t="str">
        <f t="shared" si="434"/>
        <v>XA</v>
      </c>
      <c r="X2168" s="4" t="str">
        <f t="shared" si="435"/>
        <v>D</v>
      </c>
      <c r="Y2168" s="4">
        <f t="shared" si="436"/>
        <v>3</v>
      </c>
      <c r="Z2168" s="4">
        <f t="shared" si="437"/>
        <v>1</v>
      </c>
      <c r="AA2168" s="4">
        <f t="shared" si="438"/>
        <v>4</v>
      </c>
      <c r="AC2168" s="4" t="str">
        <f t="shared" si="439"/>
        <v>L</v>
      </c>
      <c r="AD2168" s="4" t="str" cm="1">
        <f t="array" ref="AD2168">_xlfn._xlws.FILTER($W$16:$W$24,($X$16:$X$24=S2168)*($Z$16:$Z$24=AC2168))</f>
        <v>Z</v>
      </c>
      <c r="AE2168" s="4">
        <f t="shared" si="440"/>
        <v>0</v>
      </c>
      <c r="AF2168" s="4">
        <f t="shared" si="441"/>
        <v>3</v>
      </c>
      <c r="AG2168" s="4">
        <f t="shared" si="442"/>
        <v>3</v>
      </c>
    </row>
    <row r="2169" spans="18:33" x14ac:dyDescent="0.3">
      <c r="R2169" s="4" t="s">
        <v>47</v>
      </c>
      <c r="S2169" s="4" t="str">
        <f t="shared" si="431"/>
        <v>A</v>
      </c>
      <c r="T2169" s="4" t="str">
        <f t="shared" si="430"/>
        <v>Z</v>
      </c>
      <c r="U2169" s="4" t="str">
        <f t="shared" si="432"/>
        <v>Rock</v>
      </c>
      <c r="V2169" s="4" t="str">
        <f t="shared" si="433"/>
        <v>Scissor</v>
      </c>
      <c r="W2169" s="4" t="str">
        <f t="shared" si="434"/>
        <v>ZA</v>
      </c>
      <c r="X2169" s="4" t="str">
        <f t="shared" si="435"/>
        <v>L</v>
      </c>
      <c r="Y2169" s="4">
        <f t="shared" si="436"/>
        <v>0</v>
      </c>
      <c r="Z2169" s="4">
        <f t="shared" si="437"/>
        <v>3</v>
      </c>
      <c r="AA2169" s="4">
        <f t="shared" si="438"/>
        <v>3</v>
      </c>
      <c r="AC2169" s="4" t="str">
        <f t="shared" si="439"/>
        <v>W</v>
      </c>
      <c r="AD2169" s="4" t="str" cm="1">
        <f t="array" ref="AD2169">_xlfn._xlws.FILTER($W$16:$W$24,($X$16:$X$24=S2169)*($Z$16:$Z$24=AC2169))</f>
        <v>Y</v>
      </c>
      <c r="AE2169" s="4">
        <f t="shared" si="440"/>
        <v>6</v>
      </c>
      <c r="AF2169" s="4">
        <f t="shared" si="441"/>
        <v>2</v>
      </c>
      <c r="AG2169" s="4">
        <f t="shared" si="442"/>
        <v>8</v>
      </c>
    </row>
    <row r="2170" spans="18:33" x14ac:dyDescent="0.3">
      <c r="R2170" s="4" t="s">
        <v>46</v>
      </c>
      <c r="S2170" s="4" t="str">
        <f t="shared" si="431"/>
        <v>A</v>
      </c>
      <c r="T2170" s="4" t="str">
        <f t="shared" si="430"/>
        <v>Y</v>
      </c>
      <c r="U2170" s="4" t="str">
        <f t="shared" si="432"/>
        <v>Rock</v>
      </c>
      <c r="V2170" s="4" t="str">
        <f t="shared" si="433"/>
        <v>Paper</v>
      </c>
      <c r="W2170" s="4" t="str">
        <f t="shared" si="434"/>
        <v>YA</v>
      </c>
      <c r="X2170" s="4" t="str">
        <f t="shared" si="435"/>
        <v>W</v>
      </c>
      <c r="Y2170" s="4">
        <f t="shared" si="436"/>
        <v>6</v>
      </c>
      <c r="Z2170" s="4">
        <f t="shared" si="437"/>
        <v>2</v>
      </c>
      <c r="AA2170" s="4">
        <f t="shared" si="438"/>
        <v>8</v>
      </c>
      <c r="AC2170" s="4" t="str">
        <f t="shared" si="439"/>
        <v>D</v>
      </c>
      <c r="AD2170" s="4" t="str" cm="1">
        <f t="array" ref="AD2170">_xlfn._xlws.FILTER($W$16:$W$24,($X$16:$X$24=S2170)*($Z$16:$Z$24=AC2170))</f>
        <v>X</v>
      </c>
      <c r="AE2170" s="4">
        <f t="shared" si="440"/>
        <v>3</v>
      </c>
      <c r="AF2170" s="4">
        <f t="shared" si="441"/>
        <v>1</v>
      </c>
      <c r="AG2170" s="4">
        <f t="shared" si="442"/>
        <v>4</v>
      </c>
    </row>
    <row r="2171" spans="18:33" x14ac:dyDescent="0.3">
      <c r="R2171" s="4" t="s">
        <v>43</v>
      </c>
      <c r="S2171" s="4" t="str">
        <f t="shared" si="431"/>
        <v>C</v>
      </c>
      <c r="T2171" s="4" t="str">
        <f t="shared" si="430"/>
        <v>Z</v>
      </c>
      <c r="U2171" s="4" t="str">
        <f t="shared" si="432"/>
        <v>Scissor</v>
      </c>
      <c r="V2171" s="4" t="str">
        <f t="shared" si="433"/>
        <v>Scissor</v>
      </c>
      <c r="W2171" s="4" t="str">
        <f t="shared" si="434"/>
        <v>ZC</v>
      </c>
      <c r="X2171" s="4" t="str">
        <f t="shared" si="435"/>
        <v>D</v>
      </c>
      <c r="Y2171" s="4">
        <f t="shared" si="436"/>
        <v>3</v>
      </c>
      <c r="Z2171" s="4">
        <f t="shared" si="437"/>
        <v>3</v>
      </c>
      <c r="AA2171" s="4">
        <f t="shared" si="438"/>
        <v>6</v>
      </c>
      <c r="AC2171" s="4" t="str">
        <f t="shared" si="439"/>
        <v>W</v>
      </c>
      <c r="AD2171" s="4" t="str" cm="1">
        <f t="array" ref="AD2171">_xlfn._xlws.FILTER($W$16:$W$24,($X$16:$X$24=S2171)*($Z$16:$Z$24=AC2171))</f>
        <v>X</v>
      </c>
      <c r="AE2171" s="4">
        <f t="shared" si="440"/>
        <v>6</v>
      </c>
      <c r="AF2171" s="4">
        <f t="shared" si="441"/>
        <v>1</v>
      </c>
      <c r="AG2171" s="4">
        <f t="shared" si="442"/>
        <v>7</v>
      </c>
    </row>
    <row r="2172" spans="18:33" x14ac:dyDescent="0.3">
      <c r="R2172" s="4" t="s">
        <v>47</v>
      </c>
      <c r="S2172" s="4" t="str">
        <f t="shared" si="431"/>
        <v>A</v>
      </c>
      <c r="T2172" s="4" t="str">
        <f t="shared" si="430"/>
        <v>Z</v>
      </c>
      <c r="U2172" s="4" t="str">
        <f t="shared" si="432"/>
        <v>Rock</v>
      </c>
      <c r="V2172" s="4" t="str">
        <f t="shared" si="433"/>
        <v>Scissor</v>
      </c>
      <c r="W2172" s="4" t="str">
        <f t="shared" si="434"/>
        <v>ZA</v>
      </c>
      <c r="X2172" s="4" t="str">
        <f t="shared" si="435"/>
        <v>L</v>
      </c>
      <c r="Y2172" s="4">
        <f t="shared" si="436"/>
        <v>0</v>
      </c>
      <c r="Z2172" s="4">
        <f t="shared" si="437"/>
        <v>3</v>
      </c>
      <c r="AA2172" s="4">
        <f t="shared" si="438"/>
        <v>3</v>
      </c>
      <c r="AC2172" s="4" t="str">
        <f t="shared" si="439"/>
        <v>W</v>
      </c>
      <c r="AD2172" s="4" t="str" cm="1">
        <f t="array" ref="AD2172">_xlfn._xlws.FILTER($W$16:$W$24,($X$16:$X$24=S2172)*($Z$16:$Z$24=AC2172))</f>
        <v>Y</v>
      </c>
      <c r="AE2172" s="4">
        <f t="shared" si="440"/>
        <v>6</v>
      </c>
      <c r="AF2172" s="4">
        <f t="shared" si="441"/>
        <v>2</v>
      </c>
      <c r="AG2172" s="4">
        <f t="shared" si="442"/>
        <v>8</v>
      </c>
    </row>
    <row r="2173" spans="18:33" x14ac:dyDescent="0.3">
      <c r="R2173" s="4" t="s">
        <v>46</v>
      </c>
      <c r="S2173" s="4" t="str">
        <f t="shared" si="431"/>
        <v>A</v>
      </c>
      <c r="T2173" s="4" t="str">
        <f t="shared" si="430"/>
        <v>Y</v>
      </c>
      <c r="U2173" s="4" t="str">
        <f t="shared" si="432"/>
        <v>Rock</v>
      </c>
      <c r="V2173" s="4" t="str">
        <f t="shared" si="433"/>
        <v>Paper</v>
      </c>
      <c r="W2173" s="4" t="str">
        <f t="shared" si="434"/>
        <v>YA</v>
      </c>
      <c r="X2173" s="4" t="str">
        <f t="shared" si="435"/>
        <v>W</v>
      </c>
      <c r="Y2173" s="4">
        <f t="shared" si="436"/>
        <v>6</v>
      </c>
      <c r="Z2173" s="4">
        <f t="shared" si="437"/>
        <v>2</v>
      </c>
      <c r="AA2173" s="4">
        <f t="shared" si="438"/>
        <v>8</v>
      </c>
      <c r="AC2173" s="4" t="str">
        <f t="shared" si="439"/>
        <v>D</v>
      </c>
      <c r="AD2173" s="4" t="str" cm="1">
        <f t="array" ref="AD2173">_xlfn._xlws.FILTER($W$16:$W$24,($X$16:$X$24=S2173)*($Z$16:$Z$24=AC2173))</f>
        <v>X</v>
      </c>
      <c r="AE2173" s="4">
        <f t="shared" si="440"/>
        <v>3</v>
      </c>
      <c r="AF2173" s="4">
        <f t="shared" si="441"/>
        <v>1</v>
      </c>
      <c r="AG2173" s="4">
        <f t="shared" si="442"/>
        <v>4</v>
      </c>
    </row>
    <row r="2174" spans="18:33" x14ac:dyDescent="0.3">
      <c r="R2174" s="4" t="s">
        <v>43</v>
      </c>
      <c r="S2174" s="4" t="str">
        <f t="shared" si="431"/>
        <v>C</v>
      </c>
      <c r="T2174" s="4" t="str">
        <f t="shared" si="430"/>
        <v>Z</v>
      </c>
      <c r="U2174" s="4" t="str">
        <f t="shared" si="432"/>
        <v>Scissor</v>
      </c>
      <c r="V2174" s="4" t="str">
        <f t="shared" si="433"/>
        <v>Scissor</v>
      </c>
      <c r="W2174" s="4" t="str">
        <f t="shared" si="434"/>
        <v>ZC</v>
      </c>
      <c r="X2174" s="4" t="str">
        <f t="shared" si="435"/>
        <v>D</v>
      </c>
      <c r="Y2174" s="4">
        <f t="shared" si="436"/>
        <v>3</v>
      </c>
      <c r="Z2174" s="4">
        <f t="shared" si="437"/>
        <v>3</v>
      </c>
      <c r="AA2174" s="4">
        <f t="shared" si="438"/>
        <v>6</v>
      </c>
      <c r="AC2174" s="4" t="str">
        <f t="shared" si="439"/>
        <v>W</v>
      </c>
      <c r="AD2174" s="4" t="str" cm="1">
        <f t="array" ref="AD2174">_xlfn._xlws.FILTER($W$16:$W$24,($X$16:$X$24=S2174)*($Z$16:$Z$24=AC2174))</f>
        <v>X</v>
      </c>
      <c r="AE2174" s="4">
        <f t="shared" si="440"/>
        <v>6</v>
      </c>
      <c r="AF2174" s="4">
        <f t="shared" si="441"/>
        <v>1</v>
      </c>
      <c r="AG2174" s="4">
        <f t="shared" si="442"/>
        <v>7</v>
      </c>
    </row>
    <row r="2175" spans="18:33" x14ac:dyDescent="0.3">
      <c r="R2175" s="4" t="s">
        <v>47</v>
      </c>
      <c r="S2175" s="4" t="str">
        <f t="shared" si="431"/>
        <v>A</v>
      </c>
      <c r="T2175" s="4" t="str">
        <f t="shared" si="430"/>
        <v>Z</v>
      </c>
      <c r="U2175" s="4" t="str">
        <f t="shared" si="432"/>
        <v>Rock</v>
      </c>
      <c r="V2175" s="4" t="str">
        <f t="shared" si="433"/>
        <v>Scissor</v>
      </c>
      <c r="W2175" s="4" t="str">
        <f t="shared" si="434"/>
        <v>ZA</v>
      </c>
      <c r="X2175" s="4" t="str">
        <f t="shared" si="435"/>
        <v>L</v>
      </c>
      <c r="Y2175" s="4">
        <f t="shared" si="436"/>
        <v>0</v>
      </c>
      <c r="Z2175" s="4">
        <f t="shared" si="437"/>
        <v>3</v>
      </c>
      <c r="AA2175" s="4">
        <f t="shared" si="438"/>
        <v>3</v>
      </c>
      <c r="AC2175" s="4" t="str">
        <f t="shared" si="439"/>
        <v>W</v>
      </c>
      <c r="AD2175" s="4" t="str" cm="1">
        <f t="array" ref="AD2175">_xlfn._xlws.FILTER($W$16:$W$24,($X$16:$X$24=S2175)*($Z$16:$Z$24=AC2175))</f>
        <v>Y</v>
      </c>
      <c r="AE2175" s="4">
        <f t="shared" si="440"/>
        <v>6</v>
      </c>
      <c r="AF2175" s="4">
        <f t="shared" si="441"/>
        <v>2</v>
      </c>
      <c r="AG2175" s="4">
        <f t="shared" si="442"/>
        <v>8</v>
      </c>
    </row>
    <row r="2176" spans="18:33" x14ac:dyDescent="0.3">
      <c r="R2176" s="4" t="s">
        <v>43</v>
      </c>
      <c r="S2176" s="4" t="str">
        <f t="shared" si="431"/>
        <v>C</v>
      </c>
      <c r="T2176" s="4" t="str">
        <f t="shared" si="430"/>
        <v>Z</v>
      </c>
      <c r="U2176" s="4" t="str">
        <f t="shared" si="432"/>
        <v>Scissor</v>
      </c>
      <c r="V2176" s="4" t="str">
        <f t="shared" si="433"/>
        <v>Scissor</v>
      </c>
      <c r="W2176" s="4" t="str">
        <f t="shared" si="434"/>
        <v>ZC</v>
      </c>
      <c r="X2176" s="4" t="str">
        <f t="shared" si="435"/>
        <v>D</v>
      </c>
      <c r="Y2176" s="4">
        <f t="shared" si="436"/>
        <v>3</v>
      </c>
      <c r="Z2176" s="4">
        <f t="shared" si="437"/>
        <v>3</v>
      </c>
      <c r="AA2176" s="4">
        <f t="shared" si="438"/>
        <v>6</v>
      </c>
      <c r="AC2176" s="4" t="str">
        <f t="shared" si="439"/>
        <v>W</v>
      </c>
      <c r="AD2176" s="4" t="str" cm="1">
        <f t="array" ref="AD2176">_xlfn._xlws.FILTER($W$16:$W$24,($X$16:$X$24=S2176)*($Z$16:$Z$24=AC2176))</f>
        <v>X</v>
      </c>
      <c r="AE2176" s="4">
        <f t="shared" si="440"/>
        <v>6</v>
      </c>
      <c r="AF2176" s="4">
        <f t="shared" si="441"/>
        <v>1</v>
      </c>
      <c r="AG2176" s="4">
        <f t="shared" si="442"/>
        <v>7</v>
      </c>
    </row>
    <row r="2177" spans="18:33" x14ac:dyDescent="0.3">
      <c r="R2177" s="4" t="s">
        <v>46</v>
      </c>
      <c r="S2177" s="4" t="str">
        <f t="shared" si="431"/>
        <v>A</v>
      </c>
      <c r="T2177" s="4" t="str">
        <f t="shared" si="430"/>
        <v>Y</v>
      </c>
      <c r="U2177" s="4" t="str">
        <f t="shared" si="432"/>
        <v>Rock</v>
      </c>
      <c r="V2177" s="4" t="str">
        <f t="shared" si="433"/>
        <v>Paper</v>
      </c>
      <c r="W2177" s="4" t="str">
        <f t="shared" si="434"/>
        <v>YA</v>
      </c>
      <c r="X2177" s="4" t="str">
        <f t="shared" si="435"/>
        <v>W</v>
      </c>
      <c r="Y2177" s="4">
        <f t="shared" si="436"/>
        <v>6</v>
      </c>
      <c r="Z2177" s="4">
        <f t="shared" si="437"/>
        <v>2</v>
      </c>
      <c r="AA2177" s="4">
        <f t="shared" si="438"/>
        <v>8</v>
      </c>
      <c r="AC2177" s="4" t="str">
        <f t="shared" si="439"/>
        <v>D</v>
      </c>
      <c r="AD2177" s="4" t="str" cm="1">
        <f t="array" ref="AD2177">_xlfn._xlws.FILTER($W$16:$W$24,($X$16:$X$24=S2177)*($Z$16:$Z$24=AC2177))</f>
        <v>X</v>
      </c>
      <c r="AE2177" s="4">
        <f t="shared" si="440"/>
        <v>3</v>
      </c>
      <c r="AF2177" s="4">
        <f t="shared" si="441"/>
        <v>1</v>
      </c>
      <c r="AG2177" s="4">
        <f t="shared" si="442"/>
        <v>4</v>
      </c>
    </row>
    <row r="2178" spans="18:33" x14ac:dyDescent="0.3">
      <c r="R2178" s="4" t="s">
        <v>43</v>
      </c>
      <c r="S2178" s="4" t="str">
        <f t="shared" si="431"/>
        <v>C</v>
      </c>
      <c r="T2178" s="4" t="str">
        <f t="shared" si="430"/>
        <v>Z</v>
      </c>
      <c r="U2178" s="4" t="str">
        <f t="shared" si="432"/>
        <v>Scissor</v>
      </c>
      <c r="V2178" s="4" t="str">
        <f t="shared" si="433"/>
        <v>Scissor</v>
      </c>
      <c r="W2178" s="4" t="str">
        <f t="shared" si="434"/>
        <v>ZC</v>
      </c>
      <c r="X2178" s="4" t="str">
        <f t="shared" si="435"/>
        <v>D</v>
      </c>
      <c r="Y2178" s="4">
        <f t="shared" si="436"/>
        <v>3</v>
      </c>
      <c r="Z2178" s="4">
        <f t="shared" si="437"/>
        <v>3</v>
      </c>
      <c r="AA2178" s="4">
        <f t="shared" si="438"/>
        <v>6</v>
      </c>
      <c r="AC2178" s="4" t="str">
        <f t="shared" si="439"/>
        <v>W</v>
      </c>
      <c r="AD2178" s="4" t="str" cm="1">
        <f t="array" ref="AD2178">_xlfn._xlws.FILTER($W$16:$W$24,($X$16:$X$24=S2178)*($Z$16:$Z$24=AC2178))</f>
        <v>X</v>
      </c>
      <c r="AE2178" s="4">
        <f t="shared" si="440"/>
        <v>6</v>
      </c>
      <c r="AF2178" s="4">
        <f t="shared" si="441"/>
        <v>1</v>
      </c>
      <c r="AG2178" s="4">
        <f t="shared" si="442"/>
        <v>7</v>
      </c>
    </row>
    <row r="2179" spans="18:33" x14ac:dyDescent="0.3">
      <c r="R2179" s="4" t="s">
        <v>42</v>
      </c>
      <c r="S2179" s="4" t="str">
        <f t="shared" si="431"/>
        <v>B</v>
      </c>
      <c r="T2179" s="4" t="str">
        <f t="shared" si="430"/>
        <v>Z</v>
      </c>
      <c r="U2179" s="4" t="str">
        <f t="shared" si="432"/>
        <v>Paper</v>
      </c>
      <c r="V2179" s="4" t="str">
        <f t="shared" si="433"/>
        <v>Scissor</v>
      </c>
      <c r="W2179" s="4" t="str">
        <f t="shared" si="434"/>
        <v>ZB</v>
      </c>
      <c r="X2179" s="4" t="str">
        <f t="shared" si="435"/>
        <v>W</v>
      </c>
      <c r="Y2179" s="4">
        <f t="shared" si="436"/>
        <v>6</v>
      </c>
      <c r="Z2179" s="4">
        <f t="shared" si="437"/>
        <v>3</v>
      </c>
      <c r="AA2179" s="4">
        <f t="shared" si="438"/>
        <v>9</v>
      </c>
      <c r="AC2179" s="4" t="str">
        <f t="shared" si="439"/>
        <v>W</v>
      </c>
      <c r="AD2179" s="4" t="str" cm="1">
        <f t="array" ref="AD2179">_xlfn._xlws.FILTER($W$16:$W$24,($X$16:$X$24=S2179)*($Z$16:$Z$24=AC2179))</f>
        <v>Z</v>
      </c>
      <c r="AE2179" s="4">
        <f t="shared" si="440"/>
        <v>6</v>
      </c>
      <c r="AF2179" s="4">
        <f t="shared" si="441"/>
        <v>3</v>
      </c>
      <c r="AG2179" s="4">
        <f t="shared" si="442"/>
        <v>9</v>
      </c>
    </row>
    <row r="2180" spans="18:33" x14ac:dyDescent="0.3">
      <c r="R2180" s="4" t="s">
        <v>43</v>
      </c>
      <c r="S2180" s="4" t="str">
        <f t="shared" si="431"/>
        <v>C</v>
      </c>
      <c r="T2180" s="4" t="str">
        <f t="shared" si="430"/>
        <v>Z</v>
      </c>
      <c r="U2180" s="4" t="str">
        <f t="shared" si="432"/>
        <v>Scissor</v>
      </c>
      <c r="V2180" s="4" t="str">
        <f t="shared" si="433"/>
        <v>Scissor</v>
      </c>
      <c r="W2180" s="4" t="str">
        <f t="shared" si="434"/>
        <v>ZC</v>
      </c>
      <c r="X2180" s="4" t="str">
        <f t="shared" si="435"/>
        <v>D</v>
      </c>
      <c r="Y2180" s="4">
        <f t="shared" si="436"/>
        <v>3</v>
      </c>
      <c r="Z2180" s="4">
        <f t="shared" si="437"/>
        <v>3</v>
      </c>
      <c r="AA2180" s="4">
        <f t="shared" si="438"/>
        <v>6</v>
      </c>
      <c r="AC2180" s="4" t="str">
        <f t="shared" si="439"/>
        <v>W</v>
      </c>
      <c r="AD2180" s="4" t="str" cm="1">
        <f t="array" ref="AD2180">_xlfn._xlws.FILTER($W$16:$W$24,($X$16:$X$24=S2180)*($Z$16:$Z$24=AC2180))</f>
        <v>X</v>
      </c>
      <c r="AE2180" s="4">
        <f t="shared" si="440"/>
        <v>6</v>
      </c>
      <c r="AF2180" s="4">
        <f t="shared" si="441"/>
        <v>1</v>
      </c>
      <c r="AG2180" s="4">
        <f t="shared" si="442"/>
        <v>7</v>
      </c>
    </row>
    <row r="2181" spans="18:33" x14ac:dyDescent="0.3">
      <c r="R2181" s="4" t="s">
        <v>46</v>
      </c>
      <c r="S2181" s="4" t="str">
        <f t="shared" si="431"/>
        <v>A</v>
      </c>
      <c r="T2181" s="4" t="str">
        <f t="shared" si="430"/>
        <v>Y</v>
      </c>
      <c r="U2181" s="4" t="str">
        <f t="shared" si="432"/>
        <v>Rock</v>
      </c>
      <c r="V2181" s="4" t="str">
        <f t="shared" si="433"/>
        <v>Paper</v>
      </c>
      <c r="W2181" s="4" t="str">
        <f t="shared" si="434"/>
        <v>YA</v>
      </c>
      <c r="X2181" s="4" t="str">
        <f t="shared" si="435"/>
        <v>W</v>
      </c>
      <c r="Y2181" s="4">
        <f t="shared" si="436"/>
        <v>6</v>
      </c>
      <c r="Z2181" s="4">
        <f t="shared" si="437"/>
        <v>2</v>
      </c>
      <c r="AA2181" s="4">
        <f t="shared" si="438"/>
        <v>8</v>
      </c>
      <c r="AC2181" s="4" t="str">
        <f t="shared" si="439"/>
        <v>D</v>
      </c>
      <c r="AD2181" s="4" t="str" cm="1">
        <f t="array" ref="AD2181">_xlfn._xlws.FILTER($W$16:$W$24,($X$16:$X$24=S2181)*($Z$16:$Z$24=AC2181))</f>
        <v>X</v>
      </c>
      <c r="AE2181" s="4">
        <f t="shared" si="440"/>
        <v>3</v>
      </c>
      <c r="AF2181" s="4">
        <f t="shared" si="441"/>
        <v>1</v>
      </c>
      <c r="AG2181" s="4">
        <f t="shared" si="442"/>
        <v>4</v>
      </c>
    </row>
    <row r="2182" spans="18:33" x14ac:dyDescent="0.3">
      <c r="R2182" s="4" t="s">
        <v>45</v>
      </c>
      <c r="S2182" s="4" t="str">
        <f t="shared" si="431"/>
        <v>C</v>
      </c>
      <c r="T2182" s="4" t="str">
        <f t="shared" si="430"/>
        <v>Y</v>
      </c>
      <c r="U2182" s="4" t="str">
        <f t="shared" si="432"/>
        <v>Scissor</v>
      </c>
      <c r="V2182" s="4" t="str">
        <f t="shared" si="433"/>
        <v>Paper</v>
      </c>
      <c r="W2182" s="4" t="str">
        <f t="shared" si="434"/>
        <v>YC</v>
      </c>
      <c r="X2182" s="4" t="str">
        <f t="shared" si="435"/>
        <v>L</v>
      </c>
      <c r="Y2182" s="4">
        <f t="shared" si="436"/>
        <v>0</v>
      </c>
      <c r="Z2182" s="4">
        <f t="shared" si="437"/>
        <v>2</v>
      </c>
      <c r="AA2182" s="4">
        <f t="shared" si="438"/>
        <v>2</v>
      </c>
      <c r="AC2182" s="4" t="str">
        <f t="shared" si="439"/>
        <v>D</v>
      </c>
      <c r="AD2182" s="4" t="str" cm="1">
        <f t="array" ref="AD2182">_xlfn._xlws.FILTER($W$16:$W$24,($X$16:$X$24=S2182)*($Z$16:$Z$24=AC2182))</f>
        <v>Z</v>
      </c>
      <c r="AE2182" s="4">
        <f t="shared" si="440"/>
        <v>3</v>
      </c>
      <c r="AF2182" s="4">
        <f t="shared" si="441"/>
        <v>3</v>
      </c>
      <c r="AG2182" s="4">
        <f t="shared" si="442"/>
        <v>6</v>
      </c>
    </row>
    <row r="2183" spans="18:33" x14ac:dyDescent="0.3">
      <c r="R2183" s="4" t="s">
        <v>46</v>
      </c>
      <c r="S2183" s="4" t="str">
        <f t="shared" si="431"/>
        <v>A</v>
      </c>
      <c r="T2183" s="4" t="str">
        <f t="shared" si="430"/>
        <v>Y</v>
      </c>
      <c r="U2183" s="4" t="str">
        <f t="shared" si="432"/>
        <v>Rock</v>
      </c>
      <c r="V2183" s="4" t="str">
        <f t="shared" si="433"/>
        <v>Paper</v>
      </c>
      <c r="W2183" s="4" t="str">
        <f t="shared" si="434"/>
        <v>YA</v>
      </c>
      <c r="X2183" s="4" t="str">
        <f t="shared" si="435"/>
        <v>W</v>
      </c>
      <c r="Y2183" s="4">
        <f t="shared" si="436"/>
        <v>6</v>
      </c>
      <c r="Z2183" s="4">
        <f t="shared" si="437"/>
        <v>2</v>
      </c>
      <c r="AA2183" s="4">
        <f t="shared" si="438"/>
        <v>8</v>
      </c>
      <c r="AC2183" s="4" t="str">
        <f t="shared" si="439"/>
        <v>D</v>
      </c>
      <c r="AD2183" s="4" t="str" cm="1">
        <f t="array" ref="AD2183">_xlfn._xlws.FILTER($W$16:$W$24,($X$16:$X$24=S2183)*($Z$16:$Z$24=AC2183))</f>
        <v>X</v>
      </c>
      <c r="AE2183" s="4">
        <f t="shared" si="440"/>
        <v>3</v>
      </c>
      <c r="AF2183" s="4">
        <f t="shared" si="441"/>
        <v>1</v>
      </c>
      <c r="AG2183" s="4">
        <f t="shared" si="442"/>
        <v>4</v>
      </c>
    </row>
    <row r="2184" spans="18:33" x14ac:dyDescent="0.3">
      <c r="R2184" s="4" t="s">
        <v>42</v>
      </c>
      <c r="S2184" s="4" t="str">
        <f t="shared" si="431"/>
        <v>B</v>
      </c>
      <c r="T2184" s="4" t="str">
        <f t="shared" si="430"/>
        <v>Z</v>
      </c>
      <c r="U2184" s="4" t="str">
        <f t="shared" si="432"/>
        <v>Paper</v>
      </c>
      <c r="V2184" s="4" t="str">
        <f t="shared" si="433"/>
        <v>Scissor</v>
      </c>
      <c r="W2184" s="4" t="str">
        <f t="shared" si="434"/>
        <v>ZB</v>
      </c>
      <c r="X2184" s="4" t="str">
        <f t="shared" si="435"/>
        <v>W</v>
      </c>
      <c r="Y2184" s="4">
        <f t="shared" si="436"/>
        <v>6</v>
      </c>
      <c r="Z2184" s="4">
        <f t="shared" si="437"/>
        <v>3</v>
      </c>
      <c r="AA2184" s="4">
        <f t="shared" si="438"/>
        <v>9</v>
      </c>
      <c r="AC2184" s="4" t="str">
        <f t="shared" si="439"/>
        <v>W</v>
      </c>
      <c r="AD2184" s="4" t="str" cm="1">
        <f t="array" ref="AD2184">_xlfn._xlws.FILTER($W$16:$W$24,($X$16:$X$24=S2184)*($Z$16:$Z$24=AC2184))</f>
        <v>Z</v>
      </c>
      <c r="AE2184" s="4">
        <f t="shared" si="440"/>
        <v>6</v>
      </c>
      <c r="AF2184" s="4">
        <f t="shared" si="441"/>
        <v>3</v>
      </c>
      <c r="AG2184" s="4">
        <f t="shared" si="442"/>
        <v>9</v>
      </c>
    </row>
    <row r="2185" spans="18:33" x14ac:dyDescent="0.3">
      <c r="R2185" s="4" t="s">
        <v>46</v>
      </c>
      <c r="S2185" s="4" t="str">
        <f t="shared" si="431"/>
        <v>A</v>
      </c>
      <c r="T2185" s="4" t="str">
        <f t="shared" si="430"/>
        <v>Y</v>
      </c>
      <c r="U2185" s="4" t="str">
        <f t="shared" si="432"/>
        <v>Rock</v>
      </c>
      <c r="V2185" s="4" t="str">
        <f t="shared" si="433"/>
        <v>Paper</v>
      </c>
      <c r="W2185" s="4" t="str">
        <f t="shared" si="434"/>
        <v>YA</v>
      </c>
      <c r="X2185" s="4" t="str">
        <f t="shared" si="435"/>
        <v>W</v>
      </c>
      <c r="Y2185" s="4">
        <f t="shared" si="436"/>
        <v>6</v>
      </c>
      <c r="Z2185" s="4">
        <f t="shared" si="437"/>
        <v>2</v>
      </c>
      <c r="AA2185" s="4">
        <f t="shared" si="438"/>
        <v>8</v>
      </c>
      <c r="AC2185" s="4" t="str">
        <f t="shared" si="439"/>
        <v>D</v>
      </c>
      <c r="AD2185" s="4" t="str" cm="1">
        <f t="array" ref="AD2185">_xlfn._xlws.FILTER($W$16:$W$24,($X$16:$X$24=S2185)*($Z$16:$Z$24=AC2185))</f>
        <v>X</v>
      </c>
      <c r="AE2185" s="4">
        <f t="shared" si="440"/>
        <v>3</v>
      </c>
      <c r="AF2185" s="4">
        <f t="shared" si="441"/>
        <v>1</v>
      </c>
      <c r="AG2185" s="4">
        <f t="shared" si="442"/>
        <v>4</v>
      </c>
    </row>
    <row r="2186" spans="18:33" x14ac:dyDescent="0.3">
      <c r="R2186" s="4" t="s">
        <v>42</v>
      </c>
      <c r="S2186" s="4" t="str">
        <f t="shared" si="431"/>
        <v>B</v>
      </c>
      <c r="T2186" s="4" t="str">
        <f t="shared" si="430"/>
        <v>Z</v>
      </c>
      <c r="U2186" s="4" t="str">
        <f t="shared" si="432"/>
        <v>Paper</v>
      </c>
      <c r="V2186" s="4" t="str">
        <f t="shared" si="433"/>
        <v>Scissor</v>
      </c>
      <c r="W2186" s="4" t="str">
        <f t="shared" si="434"/>
        <v>ZB</v>
      </c>
      <c r="X2186" s="4" t="str">
        <f t="shared" si="435"/>
        <v>W</v>
      </c>
      <c r="Y2186" s="4">
        <f t="shared" si="436"/>
        <v>6</v>
      </c>
      <c r="Z2186" s="4">
        <f t="shared" si="437"/>
        <v>3</v>
      </c>
      <c r="AA2186" s="4">
        <f t="shared" si="438"/>
        <v>9</v>
      </c>
      <c r="AC2186" s="4" t="str">
        <f t="shared" si="439"/>
        <v>W</v>
      </c>
      <c r="AD2186" s="4" t="str" cm="1">
        <f t="array" ref="AD2186">_xlfn._xlws.FILTER($W$16:$W$24,($X$16:$X$24=S2186)*($Z$16:$Z$24=AC2186))</f>
        <v>Z</v>
      </c>
      <c r="AE2186" s="4">
        <f t="shared" si="440"/>
        <v>6</v>
      </c>
      <c r="AF2186" s="4">
        <f t="shared" si="441"/>
        <v>3</v>
      </c>
      <c r="AG2186" s="4">
        <f t="shared" si="442"/>
        <v>9</v>
      </c>
    </row>
    <row r="2187" spans="18:33" x14ac:dyDescent="0.3">
      <c r="R2187" s="4" t="s">
        <v>43</v>
      </c>
      <c r="S2187" s="4" t="str">
        <f t="shared" si="431"/>
        <v>C</v>
      </c>
      <c r="T2187" s="4" t="str">
        <f t="shared" si="430"/>
        <v>Z</v>
      </c>
      <c r="U2187" s="4" t="str">
        <f t="shared" si="432"/>
        <v>Scissor</v>
      </c>
      <c r="V2187" s="4" t="str">
        <f t="shared" si="433"/>
        <v>Scissor</v>
      </c>
      <c r="W2187" s="4" t="str">
        <f t="shared" si="434"/>
        <v>ZC</v>
      </c>
      <c r="X2187" s="4" t="str">
        <f t="shared" si="435"/>
        <v>D</v>
      </c>
      <c r="Y2187" s="4">
        <f t="shared" si="436"/>
        <v>3</v>
      </c>
      <c r="Z2187" s="4">
        <f t="shared" si="437"/>
        <v>3</v>
      </c>
      <c r="AA2187" s="4">
        <f t="shared" si="438"/>
        <v>6</v>
      </c>
      <c r="AC2187" s="4" t="str">
        <f t="shared" si="439"/>
        <v>W</v>
      </c>
      <c r="AD2187" s="4" t="str" cm="1">
        <f t="array" ref="AD2187">_xlfn._xlws.FILTER($W$16:$W$24,($X$16:$X$24=S2187)*($Z$16:$Z$24=AC2187))</f>
        <v>X</v>
      </c>
      <c r="AE2187" s="4">
        <f t="shared" si="440"/>
        <v>6</v>
      </c>
      <c r="AF2187" s="4">
        <f t="shared" si="441"/>
        <v>1</v>
      </c>
      <c r="AG2187" s="4">
        <f t="shared" si="442"/>
        <v>7</v>
      </c>
    </row>
    <row r="2188" spans="18:33" x14ac:dyDescent="0.3">
      <c r="R2188" s="4" t="s">
        <v>44</v>
      </c>
      <c r="S2188" s="4" t="str">
        <f t="shared" si="431"/>
        <v>B</v>
      </c>
      <c r="T2188" s="4" t="str">
        <f t="shared" si="430"/>
        <v>X</v>
      </c>
      <c r="U2188" s="4" t="str">
        <f t="shared" si="432"/>
        <v>Paper</v>
      </c>
      <c r="V2188" s="4" t="str">
        <f t="shared" si="433"/>
        <v>Rock</v>
      </c>
      <c r="W2188" s="4" t="str">
        <f t="shared" si="434"/>
        <v>XB</v>
      </c>
      <c r="X2188" s="4" t="str">
        <f t="shared" si="435"/>
        <v>L</v>
      </c>
      <c r="Y2188" s="4">
        <f t="shared" si="436"/>
        <v>0</v>
      </c>
      <c r="Z2188" s="4">
        <f t="shared" si="437"/>
        <v>1</v>
      </c>
      <c r="AA2188" s="4">
        <f t="shared" si="438"/>
        <v>1</v>
      </c>
      <c r="AC2188" s="4" t="str">
        <f t="shared" si="439"/>
        <v>L</v>
      </c>
      <c r="AD2188" s="4" t="str" cm="1">
        <f t="array" ref="AD2188">_xlfn._xlws.FILTER($W$16:$W$24,($X$16:$X$24=S2188)*($Z$16:$Z$24=AC2188))</f>
        <v>X</v>
      </c>
      <c r="AE2188" s="4">
        <f t="shared" si="440"/>
        <v>0</v>
      </c>
      <c r="AF2188" s="4">
        <f t="shared" si="441"/>
        <v>1</v>
      </c>
      <c r="AG2188" s="4">
        <f t="shared" si="442"/>
        <v>1</v>
      </c>
    </row>
    <row r="2189" spans="18:33" x14ac:dyDescent="0.3">
      <c r="R2189" s="4" t="s">
        <v>48</v>
      </c>
      <c r="S2189" s="4" t="str">
        <f t="shared" si="431"/>
        <v>C</v>
      </c>
      <c r="T2189" s="4" t="str">
        <f t="shared" si="430"/>
        <v>X</v>
      </c>
      <c r="U2189" s="4" t="str">
        <f t="shared" si="432"/>
        <v>Scissor</v>
      </c>
      <c r="V2189" s="4" t="str">
        <f t="shared" si="433"/>
        <v>Rock</v>
      </c>
      <c r="W2189" s="4" t="str">
        <f t="shared" si="434"/>
        <v>XC</v>
      </c>
      <c r="X2189" s="4" t="str">
        <f t="shared" si="435"/>
        <v>W</v>
      </c>
      <c r="Y2189" s="4">
        <f t="shared" si="436"/>
        <v>6</v>
      </c>
      <c r="Z2189" s="4">
        <f t="shared" si="437"/>
        <v>1</v>
      </c>
      <c r="AA2189" s="4">
        <f t="shared" si="438"/>
        <v>7</v>
      </c>
      <c r="AC2189" s="4" t="str">
        <f t="shared" si="439"/>
        <v>L</v>
      </c>
      <c r="AD2189" s="4" t="str" cm="1">
        <f t="array" ref="AD2189">_xlfn._xlws.FILTER($W$16:$W$24,($X$16:$X$24=S2189)*($Z$16:$Z$24=AC2189))</f>
        <v>Y</v>
      </c>
      <c r="AE2189" s="4">
        <f t="shared" si="440"/>
        <v>0</v>
      </c>
      <c r="AF2189" s="4">
        <f t="shared" si="441"/>
        <v>2</v>
      </c>
      <c r="AG2189" s="4">
        <f t="shared" si="442"/>
        <v>2</v>
      </c>
    </row>
    <row r="2190" spans="18:33" x14ac:dyDescent="0.3">
      <c r="R2190" s="4" t="s">
        <v>43</v>
      </c>
      <c r="S2190" s="4" t="str">
        <f t="shared" si="431"/>
        <v>C</v>
      </c>
      <c r="T2190" s="4" t="str">
        <f t="shared" si="430"/>
        <v>Z</v>
      </c>
      <c r="U2190" s="4" t="str">
        <f t="shared" si="432"/>
        <v>Scissor</v>
      </c>
      <c r="V2190" s="4" t="str">
        <f t="shared" si="433"/>
        <v>Scissor</v>
      </c>
      <c r="W2190" s="4" t="str">
        <f t="shared" si="434"/>
        <v>ZC</v>
      </c>
      <c r="X2190" s="4" t="str">
        <f t="shared" si="435"/>
        <v>D</v>
      </c>
      <c r="Y2190" s="4">
        <f t="shared" si="436"/>
        <v>3</v>
      </c>
      <c r="Z2190" s="4">
        <f t="shared" si="437"/>
        <v>3</v>
      </c>
      <c r="AA2190" s="4">
        <f t="shared" si="438"/>
        <v>6</v>
      </c>
      <c r="AC2190" s="4" t="str">
        <f t="shared" si="439"/>
        <v>W</v>
      </c>
      <c r="AD2190" s="4" t="str" cm="1">
        <f t="array" ref="AD2190">_xlfn._xlws.FILTER($W$16:$W$24,($X$16:$X$24=S2190)*($Z$16:$Z$24=AC2190))</f>
        <v>X</v>
      </c>
      <c r="AE2190" s="4">
        <f t="shared" si="440"/>
        <v>6</v>
      </c>
      <c r="AF2190" s="4">
        <f t="shared" si="441"/>
        <v>1</v>
      </c>
      <c r="AG2190" s="4">
        <f t="shared" si="442"/>
        <v>7</v>
      </c>
    </row>
    <row r="2191" spans="18:33" x14ac:dyDescent="0.3">
      <c r="R2191" s="4" t="s">
        <v>42</v>
      </c>
      <c r="S2191" s="4" t="str">
        <f t="shared" si="431"/>
        <v>B</v>
      </c>
      <c r="T2191" s="4" t="str">
        <f t="shared" si="430"/>
        <v>Z</v>
      </c>
      <c r="U2191" s="4" t="str">
        <f t="shared" si="432"/>
        <v>Paper</v>
      </c>
      <c r="V2191" s="4" t="str">
        <f t="shared" si="433"/>
        <v>Scissor</v>
      </c>
      <c r="W2191" s="4" t="str">
        <f t="shared" si="434"/>
        <v>ZB</v>
      </c>
      <c r="X2191" s="4" t="str">
        <f t="shared" si="435"/>
        <v>W</v>
      </c>
      <c r="Y2191" s="4">
        <f t="shared" si="436"/>
        <v>6</v>
      </c>
      <c r="Z2191" s="4">
        <f t="shared" si="437"/>
        <v>3</v>
      </c>
      <c r="AA2191" s="4">
        <f t="shared" si="438"/>
        <v>9</v>
      </c>
      <c r="AC2191" s="4" t="str">
        <f t="shared" si="439"/>
        <v>W</v>
      </c>
      <c r="AD2191" s="4" t="str" cm="1">
        <f t="array" ref="AD2191">_xlfn._xlws.FILTER($W$16:$W$24,($X$16:$X$24=S2191)*($Z$16:$Z$24=AC2191))</f>
        <v>Z</v>
      </c>
      <c r="AE2191" s="4">
        <f t="shared" si="440"/>
        <v>6</v>
      </c>
      <c r="AF2191" s="4">
        <f t="shared" si="441"/>
        <v>3</v>
      </c>
      <c r="AG2191" s="4">
        <f t="shared" si="442"/>
        <v>9</v>
      </c>
    </row>
    <row r="2192" spans="18:33" x14ac:dyDescent="0.3">
      <c r="R2192" s="4" t="s">
        <v>47</v>
      </c>
      <c r="S2192" s="4" t="str">
        <f t="shared" si="431"/>
        <v>A</v>
      </c>
      <c r="T2192" s="4" t="str">
        <f t="shared" si="430"/>
        <v>Z</v>
      </c>
      <c r="U2192" s="4" t="str">
        <f t="shared" si="432"/>
        <v>Rock</v>
      </c>
      <c r="V2192" s="4" t="str">
        <f t="shared" si="433"/>
        <v>Scissor</v>
      </c>
      <c r="W2192" s="4" t="str">
        <f t="shared" si="434"/>
        <v>ZA</v>
      </c>
      <c r="X2192" s="4" t="str">
        <f t="shared" si="435"/>
        <v>L</v>
      </c>
      <c r="Y2192" s="4">
        <f t="shared" si="436"/>
        <v>0</v>
      </c>
      <c r="Z2192" s="4">
        <f t="shared" si="437"/>
        <v>3</v>
      </c>
      <c r="AA2192" s="4">
        <f t="shared" si="438"/>
        <v>3</v>
      </c>
      <c r="AC2192" s="4" t="str">
        <f t="shared" si="439"/>
        <v>W</v>
      </c>
      <c r="AD2192" s="4" t="str" cm="1">
        <f t="array" ref="AD2192">_xlfn._xlws.FILTER($W$16:$W$24,($X$16:$X$24=S2192)*($Z$16:$Z$24=AC2192))</f>
        <v>Y</v>
      </c>
      <c r="AE2192" s="4">
        <f t="shared" si="440"/>
        <v>6</v>
      </c>
      <c r="AF2192" s="4">
        <f t="shared" si="441"/>
        <v>2</v>
      </c>
      <c r="AG2192" s="4">
        <f t="shared" si="442"/>
        <v>8</v>
      </c>
    </row>
    <row r="2193" spans="18:33" x14ac:dyDescent="0.3">
      <c r="R2193" s="4" t="s">
        <v>43</v>
      </c>
      <c r="S2193" s="4" t="str">
        <f t="shared" si="431"/>
        <v>C</v>
      </c>
      <c r="T2193" s="4" t="str">
        <f t="shared" si="430"/>
        <v>Z</v>
      </c>
      <c r="U2193" s="4" t="str">
        <f t="shared" si="432"/>
        <v>Scissor</v>
      </c>
      <c r="V2193" s="4" t="str">
        <f t="shared" si="433"/>
        <v>Scissor</v>
      </c>
      <c r="W2193" s="4" t="str">
        <f t="shared" si="434"/>
        <v>ZC</v>
      </c>
      <c r="X2193" s="4" t="str">
        <f t="shared" si="435"/>
        <v>D</v>
      </c>
      <c r="Y2193" s="4">
        <f t="shared" si="436"/>
        <v>3</v>
      </c>
      <c r="Z2193" s="4">
        <f t="shared" si="437"/>
        <v>3</v>
      </c>
      <c r="AA2193" s="4">
        <f t="shared" si="438"/>
        <v>6</v>
      </c>
      <c r="AC2193" s="4" t="str">
        <f t="shared" si="439"/>
        <v>W</v>
      </c>
      <c r="AD2193" s="4" t="str" cm="1">
        <f t="array" ref="AD2193">_xlfn._xlws.FILTER($W$16:$W$24,($X$16:$X$24=S2193)*($Z$16:$Z$24=AC2193))</f>
        <v>X</v>
      </c>
      <c r="AE2193" s="4">
        <f t="shared" si="440"/>
        <v>6</v>
      </c>
      <c r="AF2193" s="4">
        <f t="shared" si="441"/>
        <v>1</v>
      </c>
      <c r="AG2193" s="4">
        <f t="shared" si="442"/>
        <v>7</v>
      </c>
    </row>
    <row r="2194" spans="18:33" x14ac:dyDescent="0.3">
      <c r="R2194" s="4" t="s">
        <v>44</v>
      </c>
      <c r="S2194" s="4" t="str">
        <f t="shared" si="431"/>
        <v>B</v>
      </c>
      <c r="T2194" s="4" t="str">
        <f t="shared" si="430"/>
        <v>X</v>
      </c>
      <c r="U2194" s="4" t="str">
        <f t="shared" si="432"/>
        <v>Paper</v>
      </c>
      <c r="V2194" s="4" t="str">
        <f t="shared" si="433"/>
        <v>Rock</v>
      </c>
      <c r="W2194" s="4" t="str">
        <f t="shared" si="434"/>
        <v>XB</v>
      </c>
      <c r="X2194" s="4" t="str">
        <f t="shared" si="435"/>
        <v>L</v>
      </c>
      <c r="Y2194" s="4">
        <f t="shared" si="436"/>
        <v>0</v>
      </c>
      <c r="Z2194" s="4">
        <f t="shared" si="437"/>
        <v>1</v>
      </c>
      <c r="AA2194" s="4">
        <f t="shared" si="438"/>
        <v>1</v>
      </c>
      <c r="AC2194" s="4" t="str">
        <f t="shared" si="439"/>
        <v>L</v>
      </c>
      <c r="AD2194" s="4" t="str" cm="1">
        <f t="array" ref="AD2194">_xlfn._xlws.FILTER($W$16:$W$24,($X$16:$X$24=S2194)*($Z$16:$Z$24=AC2194))</f>
        <v>X</v>
      </c>
      <c r="AE2194" s="4">
        <f t="shared" si="440"/>
        <v>0</v>
      </c>
      <c r="AF2194" s="4">
        <f t="shared" si="441"/>
        <v>1</v>
      </c>
      <c r="AG2194" s="4">
        <f t="shared" si="442"/>
        <v>1</v>
      </c>
    </row>
    <row r="2195" spans="18:33" x14ac:dyDescent="0.3">
      <c r="R2195" s="4" t="s">
        <v>45</v>
      </c>
      <c r="S2195" s="4" t="str">
        <f t="shared" si="431"/>
        <v>C</v>
      </c>
      <c r="T2195" s="4" t="str">
        <f t="shared" si="430"/>
        <v>Y</v>
      </c>
      <c r="U2195" s="4" t="str">
        <f t="shared" si="432"/>
        <v>Scissor</v>
      </c>
      <c r="V2195" s="4" t="str">
        <f t="shared" si="433"/>
        <v>Paper</v>
      </c>
      <c r="W2195" s="4" t="str">
        <f t="shared" si="434"/>
        <v>YC</v>
      </c>
      <c r="X2195" s="4" t="str">
        <f t="shared" si="435"/>
        <v>L</v>
      </c>
      <c r="Y2195" s="4">
        <f t="shared" si="436"/>
        <v>0</v>
      </c>
      <c r="Z2195" s="4">
        <f t="shared" si="437"/>
        <v>2</v>
      </c>
      <c r="AA2195" s="4">
        <f t="shared" si="438"/>
        <v>2</v>
      </c>
      <c r="AC2195" s="4" t="str">
        <f t="shared" si="439"/>
        <v>D</v>
      </c>
      <c r="AD2195" s="4" t="str" cm="1">
        <f t="array" ref="AD2195">_xlfn._xlws.FILTER($W$16:$W$24,($X$16:$X$24=S2195)*($Z$16:$Z$24=AC2195))</f>
        <v>Z</v>
      </c>
      <c r="AE2195" s="4">
        <f t="shared" si="440"/>
        <v>3</v>
      </c>
      <c r="AF2195" s="4">
        <f t="shared" si="441"/>
        <v>3</v>
      </c>
      <c r="AG2195" s="4">
        <f t="shared" si="442"/>
        <v>6</v>
      </c>
    </row>
    <row r="2196" spans="18:33" x14ac:dyDescent="0.3">
      <c r="R2196" s="4" t="s">
        <v>43</v>
      </c>
      <c r="S2196" s="4" t="str">
        <f t="shared" si="431"/>
        <v>C</v>
      </c>
      <c r="T2196" s="4" t="str">
        <f t="shared" si="430"/>
        <v>Z</v>
      </c>
      <c r="U2196" s="4" t="str">
        <f t="shared" si="432"/>
        <v>Scissor</v>
      </c>
      <c r="V2196" s="4" t="str">
        <f t="shared" si="433"/>
        <v>Scissor</v>
      </c>
      <c r="W2196" s="4" t="str">
        <f t="shared" si="434"/>
        <v>ZC</v>
      </c>
      <c r="X2196" s="4" t="str">
        <f t="shared" si="435"/>
        <v>D</v>
      </c>
      <c r="Y2196" s="4">
        <f t="shared" si="436"/>
        <v>3</v>
      </c>
      <c r="Z2196" s="4">
        <f t="shared" si="437"/>
        <v>3</v>
      </c>
      <c r="AA2196" s="4">
        <f t="shared" si="438"/>
        <v>6</v>
      </c>
      <c r="AC2196" s="4" t="str">
        <f t="shared" si="439"/>
        <v>W</v>
      </c>
      <c r="AD2196" s="4" t="str" cm="1">
        <f t="array" ref="AD2196">_xlfn._xlws.FILTER($W$16:$W$24,($X$16:$X$24=S2196)*($Z$16:$Z$24=AC2196))</f>
        <v>X</v>
      </c>
      <c r="AE2196" s="4">
        <f t="shared" si="440"/>
        <v>6</v>
      </c>
      <c r="AF2196" s="4">
        <f t="shared" si="441"/>
        <v>1</v>
      </c>
      <c r="AG2196" s="4">
        <f t="shared" si="442"/>
        <v>7</v>
      </c>
    </row>
    <row r="2197" spans="18:33" x14ac:dyDescent="0.3">
      <c r="R2197" s="4" t="s">
        <v>45</v>
      </c>
      <c r="S2197" s="4" t="str">
        <f t="shared" si="431"/>
        <v>C</v>
      </c>
      <c r="T2197" s="4" t="str">
        <f t="shared" si="430"/>
        <v>Y</v>
      </c>
      <c r="U2197" s="4" t="str">
        <f t="shared" si="432"/>
        <v>Scissor</v>
      </c>
      <c r="V2197" s="4" t="str">
        <f t="shared" si="433"/>
        <v>Paper</v>
      </c>
      <c r="W2197" s="4" t="str">
        <f t="shared" si="434"/>
        <v>YC</v>
      </c>
      <c r="X2197" s="4" t="str">
        <f t="shared" si="435"/>
        <v>L</v>
      </c>
      <c r="Y2197" s="4">
        <f t="shared" si="436"/>
        <v>0</v>
      </c>
      <c r="Z2197" s="4">
        <f t="shared" si="437"/>
        <v>2</v>
      </c>
      <c r="AA2197" s="4">
        <f t="shared" si="438"/>
        <v>2</v>
      </c>
      <c r="AC2197" s="4" t="str">
        <f t="shared" si="439"/>
        <v>D</v>
      </c>
      <c r="AD2197" s="4" t="str" cm="1">
        <f t="array" ref="AD2197">_xlfn._xlws.FILTER($W$16:$W$24,($X$16:$X$24=S2197)*($Z$16:$Z$24=AC2197))</f>
        <v>Z</v>
      </c>
      <c r="AE2197" s="4">
        <f t="shared" si="440"/>
        <v>3</v>
      </c>
      <c r="AF2197" s="4">
        <f t="shared" si="441"/>
        <v>3</v>
      </c>
      <c r="AG2197" s="4">
        <f t="shared" si="442"/>
        <v>6</v>
      </c>
    </row>
    <row r="2198" spans="18:33" x14ac:dyDescent="0.3">
      <c r="R2198" s="4" t="s">
        <v>49</v>
      </c>
      <c r="S2198" s="4" t="str">
        <f t="shared" si="431"/>
        <v>A</v>
      </c>
      <c r="T2198" s="4" t="str">
        <f t="shared" si="430"/>
        <v>X</v>
      </c>
      <c r="U2198" s="4" t="str">
        <f t="shared" si="432"/>
        <v>Rock</v>
      </c>
      <c r="V2198" s="4" t="str">
        <f t="shared" si="433"/>
        <v>Rock</v>
      </c>
      <c r="W2198" s="4" t="str">
        <f t="shared" si="434"/>
        <v>XA</v>
      </c>
      <c r="X2198" s="4" t="str">
        <f t="shared" si="435"/>
        <v>D</v>
      </c>
      <c r="Y2198" s="4">
        <f t="shared" si="436"/>
        <v>3</v>
      </c>
      <c r="Z2198" s="4">
        <f t="shared" si="437"/>
        <v>1</v>
      </c>
      <c r="AA2198" s="4">
        <f t="shared" si="438"/>
        <v>4</v>
      </c>
      <c r="AC2198" s="4" t="str">
        <f t="shared" si="439"/>
        <v>L</v>
      </c>
      <c r="AD2198" s="4" t="str" cm="1">
        <f t="array" ref="AD2198">_xlfn._xlws.FILTER($W$16:$W$24,($X$16:$X$24=S2198)*($Z$16:$Z$24=AC2198))</f>
        <v>Z</v>
      </c>
      <c r="AE2198" s="4">
        <f t="shared" si="440"/>
        <v>0</v>
      </c>
      <c r="AF2198" s="4">
        <f t="shared" si="441"/>
        <v>3</v>
      </c>
      <c r="AG2198" s="4">
        <f t="shared" si="442"/>
        <v>3</v>
      </c>
    </row>
    <row r="2199" spans="18:33" x14ac:dyDescent="0.3">
      <c r="R2199" s="4" t="s">
        <v>48</v>
      </c>
      <c r="S2199" s="4" t="str">
        <f t="shared" si="431"/>
        <v>C</v>
      </c>
      <c r="T2199" s="4" t="str">
        <f t="shared" si="430"/>
        <v>X</v>
      </c>
      <c r="U2199" s="4" t="str">
        <f t="shared" si="432"/>
        <v>Scissor</v>
      </c>
      <c r="V2199" s="4" t="str">
        <f t="shared" si="433"/>
        <v>Rock</v>
      </c>
      <c r="W2199" s="4" t="str">
        <f t="shared" si="434"/>
        <v>XC</v>
      </c>
      <c r="X2199" s="4" t="str">
        <f t="shared" si="435"/>
        <v>W</v>
      </c>
      <c r="Y2199" s="4">
        <f t="shared" si="436"/>
        <v>6</v>
      </c>
      <c r="Z2199" s="4">
        <f t="shared" si="437"/>
        <v>1</v>
      </c>
      <c r="AA2199" s="4">
        <f t="shared" si="438"/>
        <v>7</v>
      </c>
      <c r="AC2199" s="4" t="str">
        <f t="shared" si="439"/>
        <v>L</v>
      </c>
      <c r="AD2199" s="4" t="str" cm="1">
        <f t="array" ref="AD2199">_xlfn._xlws.FILTER($W$16:$W$24,($X$16:$X$24=S2199)*($Z$16:$Z$24=AC2199))</f>
        <v>Y</v>
      </c>
      <c r="AE2199" s="4">
        <f t="shared" si="440"/>
        <v>0</v>
      </c>
      <c r="AF2199" s="4">
        <f t="shared" si="441"/>
        <v>2</v>
      </c>
      <c r="AG2199" s="4">
        <f t="shared" si="442"/>
        <v>2</v>
      </c>
    </row>
    <row r="2200" spans="18:33" x14ac:dyDescent="0.3">
      <c r="R2200" s="4" t="s">
        <v>48</v>
      </c>
      <c r="S2200" s="4" t="str">
        <f t="shared" si="431"/>
        <v>C</v>
      </c>
      <c r="T2200" s="4" t="str">
        <f t="shared" si="430"/>
        <v>X</v>
      </c>
      <c r="U2200" s="4" t="str">
        <f t="shared" si="432"/>
        <v>Scissor</v>
      </c>
      <c r="V2200" s="4" t="str">
        <f t="shared" si="433"/>
        <v>Rock</v>
      </c>
      <c r="W2200" s="4" t="str">
        <f t="shared" si="434"/>
        <v>XC</v>
      </c>
      <c r="X2200" s="4" t="str">
        <f t="shared" si="435"/>
        <v>W</v>
      </c>
      <c r="Y2200" s="4">
        <f t="shared" si="436"/>
        <v>6</v>
      </c>
      <c r="Z2200" s="4">
        <f t="shared" si="437"/>
        <v>1</v>
      </c>
      <c r="AA2200" s="4">
        <f t="shared" si="438"/>
        <v>7</v>
      </c>
      <c r="AC2200" s="4" t="str">
        <f t="shared" si="439"/>
        <v>L</v>
      </c>
      <c r="AD2200" s="4" t="str" cm="1">
        <f t="array" ref="AD2200">_xlfn._xlws.FILTER($W$16:$W$24,($X$16:$X$24=S2200)*($Z$16:$Z$24=AC2200))</f>
        <v>Y</v>
      </c>
      <c r="AE2200" s="4">
        <f t="shared" si="440"/>
        <v>0</v>
      </c>
      <c r="AF2200" s="4">
        <f t="shared" si="441"/>
        <v>2</v>
      </c>
      <c r="AG2200" s="4">
        <f t="shared" si="442"/>
        <v>2</v>
      </c>
    </row>
    <row r="2201" spans="18:33" x14ac:dyDescent="0.3">
      <c r="R2201" s="4" t="s">
        <v>42</v>
      </c>
      <c r="S2201" s="4" t="str">
        <f t="shared" si="431"/>
        <v>B</v>
      </c>
      <c r="T2201" s="4" t="str">
        <f t="shared" si="430"/>
        <v>Z</v>
      </c>
      <c r="U2201" s="4" t="str">
        <f t="shared" si="432"/>
        <v>Paper</v>
      </c>
      <c r="V2201" s="4" t="str">
        <f t="shared" si="433"/>
        <v>Scissor</v>
      </c>
      <c r="W2201" s="4" t="str">
        <f t="shared" si="434"/>
        <v>ZB</v>
      </c>
      <c r="X2201" s="4" t="str">
        <f t="shared" si="435"/>
        <v>W</v>
      </c>
      <c r="Y2201" s="4">
        <f t="shared" si="436"/>
        <v>6</v>
      </c>
      <c r="Z2201" s="4">
        <f t="shared" si="437"/>
        <v>3</v>
      </c>
      <c r="AA2201" s="4">
        <f t="shared" si="438"/>
        <v>9</v>
      </c>
      <c r="AC2201" s="4" t="str">
        <f t="shared" si="439"/>
        <v>W</v>
      </c>
      <c r="AD2201" s="4" t="str" cm="1">
        <f t="array" ref="AD2201">_xlfn._xlws.FILTER($W$16:$W$24,($X$16:$X$24=S2201)*($Z$16:$Z$24=AC2201))</f>
        <v>Z</v>
      </c>
      <c r="AE2201" s="4">
        <f t="shared" si="440"/>
        <v>6</v>
      </c>
      <c r="AF2201" s="4">
        <f t="shared" si="441"/>
        <v>3</v>
      </c>
      <c r="AG2201" s="4">
        <f t="shared" si="442"/>
        <v>9</v>
      </c>
    </row>
    <row r="2202" spans="18:33" x14ac:dyDescent="0.3">
      <c r="R2202" s="4" t="s">
        <v>46</v>
      </c>
      <c r="S2202" s="4" t="str">
        <f t="shared" si="431"/>
        <v>A</v>
      </c>
      <c r="T2202" s="4" t="str">
        <f t="shared" si="430"/>
        <v>Y</v>
      </c>
      <c r="U2202" s="4" t="str">
        <f t="shared" si="432"/>
        <v>Rock</v>
      </c>
      <c r="V2202" s="4" t="str">
        <f t="shared" si="433"/>
        <v>Paper</v>
      </c>
      <c r="W2202" s="4" t="str">
        <f t="shared" si="434"/>
        <v>YA</v>
      </c>
      <c r="X2202" s="4" t="str">
        <f t="shared" si="435"/>
        <v>W</v>
      </c>
      <c r="Y2202" s="4">
        <f t="shared" si="436"/>
        <v>6</v>
      </c>
      <c r="Z2202" s="4">
        <f t="shared" si="437"/>
        <v>2</v>
      </c>
      <c r="AA2202" s="4">
        <f t="shared" si="438"/>
        <v>8</v>
      </c>
      <c r="AC2202" s="4" t="str">
        <f t="shared" si="439"/>
        <v>D</v>
      </c>
      <c r="AD2202" s="4" t="str" cm="1">
        <f t="array" ref="AD2202">_xlfn._xlws.FILTER($W$16:$W$24,($X$16:$X$24=S2202)*($Z$16:$Z$24=AC2202))</f>
        <v>X</v>
      </c>
      <c r="AE2202" s="4">
        <f t="shared" si="440"/>
        <v>3</v>
      </c>
      <c r="AF2202" s="4">
        <f t="shared" si="441"/>
        <v>1</v>
      </c>
      <c r="AG2202" s="4">
        <f t="shared" si="442"/>
        <v>4</v>
      </c>
    </row>
    <row r="2203" spans="18:33" x14ac:dyDescent="0.3">
      <c r="R2203" s="4" t="s">
        <v>43</v>
      </c>
      <c r="S2203" s="4" t="str">
        <f t="shared" si="431"/>
        <v>C</v>
      </c>
      <c r="T2203" s="4" t="str">
        <f t="shared" si="430"/>
        <v>Z</v>
      </c>
      <c r="U2203" s="4" t="str">
        <f t="shared" si="432"/>
        <v>Scissor</v>
      </c>
      <c r="V2203" s="4" t="str">
        <f t="shared" si="433"/>
        <v>Scissor</v>
      </c>
      <c r="W2203" s="4" t="str">
        <f t="shared" si="434"/>
        <v>ZC</v>
      </c>
      <c r="X2203" s="4" t="str">
        <f t="shared" si="435"/>
        <v>D</v>
      </c>
      <c r="Y2203" s="4">
        <f t="shared" si="436"/>
        <v>3</v>
      </c>
      <c r="Z2203" s="4">
        <f t="shared" si="437"/>
        <v>3</v>
      </c>
      <c r="AA2203" s="4">
        <f t="shared" si="438"/>
        <v>6</v>
      </c>
      <c r="AC2203" s="4" t="str">
        <f t="shared" si="439"/>
        <v>W</v>
      </c>
      <c r="AD2203" s="4" t="str" cm="1">
        <f t="array" ref="AD2203">_xlfn._xlws.FILTER($W$16:$W$24,($X$16:$X$24=S2203)*($Z$16:$Z$24=AC2203))</f>
        <v>X</v>
      </c>
      <c r="AE2203" s="4">
        <f t="shared" si="440"/>
        <v>6</v>
      </c>
      <c r="AF2203" s="4">
        <f t="shared" si="441"/>
        <v>1</v>
      </c>
      <c r="AG2203" s="4">
        <f t="shared" si="442"/>
        <v>7</v>
      </c>
    </row>
    <row r="2204" spans="18:33" x14ac:dyDescent="0.3">
      <c r="R2204" s="4" t="s">
        <v>47</v>
      </c>
      <c r="S2204" s="4" t="str">
        <f t="shared" si="431"/>
        <v>A</v>
      </c>
      <c r="T2204" s="4" t="str">
        <f t="shared" si="430"/>
        <v>Z</v>
      </c>
      <c r="U2204" s="4" t="str">
        <f t="shared" si="432"/>
        <v>Rock</v>
      </c>
      <c r="V2204" s="4" t="str">
        <f t="shared" si="433"/>
        <v>Scissor</v>
      </c>
      <c r="W2204" s="4" t="str">
        <f t="shared" si="434"/>
        <v>ZA</v>
      </c>
      <c r="X2204" s="4" t="str">
        <f t="shared" si="435"/>
        <v>L</v>
      </c>
      <c r="Y2204" s="4">
        <f t="shared" si="436"/>
        <v>0</v>
      </c>
      <c r="Z2204" s="4">
        <f t="shared" si="437"/>
        <v>3</v>
      </c>
      <c r="AA2204" s="4">
        <f t="shared" si="438"/>
        <v>3</v>
      </c>
      <c r="AC2204" s="4" t="str">
        <f t="shared" si="439"/>
        <v>W</v>
      </c>
      <c r="AD2204" s="4" t="str" cm="1">
        <f t="array" ref="AD2204">_xlfn._xlws.FILTER($W$16:$W$24,($X$16:$X$24=S2204)*($Z$16:$Z$24=AC2204))</f>
        <v>Y</v>
      </c>
      <c r="AE2204" s="4">
        <f t="shared" si="440"/>
        <v>6</v>
      </c>
      <c r="AF2204" s="4">
        <f t="shared" si="441"/>
        <v>2</v>
      </c>
      <c r="AG2204" s="4">
        <f t="shared" si="442"/>
        <v>8</v>
      </c>
    </row>
    <row r="2205" spans="18:33" x14ac:dyDescent="0.3">
      <c r="R2205" s="4" t="s">
        <v>42</v>
      </c>
      <c r="S2205" s="4" t="str">
        <f t="shared" si="431"/>
        <v>B</v>
      </c>
      <c r="T2205" s="4" t="str">
        <f t="shared" si="430"/>
        <v>Z</v>
      </c>
      <c r="U2205" s="4" t="str">
        <f t="shared" si="432"/>
        <v>Paper</v>
      </c>
      <c r="V2205" s="4" t="str">
        <f t="shared" si="433"/>
        <v>Scissor</v>
      </c>
      <c r="W2205" s="4" t="str">
        <f t="shared" si="434"/>
        <v>ZB</v>
      </c>
      <c r="X2205" s="4" t="str">
        <f t="shared" si="435"/>
        <v>W</v>
      </c>
      <c r="Y2205" s="4">
        <f t="shared" si="436"/>
        <v>6</v>
      </c>
      <c r="Z2205" s="4">
        <f t="shared" si="437"/>
        <v>3</v>
      </c>
      <c r="AA2205" s="4">
        <f t="shared" si="438"/>
        <v>9</v>
      </c>
      <c r="AC2205" s="4" t="str">
        <f t="shared" si="439"/>
        <v>W</v>
      </c>
      <c r="AD2205" s="4" t="str" cm="1">
        <f t="array" ref="AD2205">_xlfn._xlws.FILTER($W$16:$W$24,($X$16:$X$24=S2205)*($Z$16:$Z$24=AC2205))</f>
        <v>Z</v>
      </c>
      <c r="AE2205" s="4">
        <f t="shared" si="440"/>
        <v>6</v>
      </c>
      <c r="AF2205" s="4">
        <f t="shared" si="441"/>
        <v>3</v>
      </c>
      <c r="AG2205" s="4">
        <f t="shared" si="442"/>
        <v>9</v>
      </c>
    </row>
    <row r="2206" spans="18:33" x14ac:dyDescent="0.3">
      <c r="R2206" s="4" t="s">
        <v>43</v>
      </c>
      <c r="S2206" s="4" t="str">
        <f t="shared" si="431"/>
        <v>C</v>
      </c>
      <c r="T2206" s="4" t="str">
        <f t="shared" si="430"/>
        <v>Z</v>
      </c>
      <c r="U2206" s="4" t="str">
        <f t="shared" si="432"/>
        <v>Scissor</v>
      </c>
      <c r="V2206" s="4" t="str">
        <f t="shared" si="433"/>
        <v>Scissor</v>
      </c>
      <c r="W2206" s="4" t="str">
        <f t="shared" si="434"/>
        <v>ZC</v>
      </c>
      <c r="X2206" s="4" t="str">
        <f t="shared" si="435"/>
        <v>D</v>
      </c>
      <c r="Y2206" s="4">
        <f t="shared" si="436"/>
        <v>3</v>
      </c>
      <c r="Z2206" s="4">
        <f t="shared" si="437"/>
        <v>3</v>
      </c>
      <c r="AA2206" s="4">
        <f t="shared" si="438"/>
        <v>6</v>
      </c>
      <c r="AC2206" s="4" t="str">
        <f t="shared" si="439"/>
        <v>W</v>
      </c>
      <c r="AD2206" s="4" t="str" cm="1">
        <f t="array" ref="AD2206">_xlfn._xlws.FILTER($W$16:$W$24,($X$16:$X$24=S2206)*($Z$16:$Z$24=AC2206))</f>
        <v>X</v>
      </c>
      <c r="AE2206" s="4">
        <f t="shared" si="440"/>
        <v>6</v>
      </c>
      <c r="AF2206" s="4">
        <f t="shared" si="441"/>
        <v>1</v>
      </c>
      <c r="AG2206" s="4">
        <f t="shared" si="442"/>
        <v>7</v>
      </c>
    </row>
    <row r="2207" spans="18:33" x14ac:dyDescent="0.3">
      <c r="R2207" s="4" t="s">
        <v>48</v>
      </c>
      <c r="S2207" s="4" t="str">
        <f t="shared" si="431"/>
        <v>C</v>
      </c>
      <c r="T2207" s="4" t="str">
        <f t="shared" ref="T2207:T2270" si="443">RIGHT(R2207,1)</f>
        <v>X</v>
      </c>
      <c r="U2207" s="4" t="str">
        <f t="shared" si="432"/>
        <v>Scissor</v>
      </c>
      <c r="V2207" s="4" t="str">
        <f t="shared" si="433"/>
        <v>Rock</v>
      </c>
      <c r="W2207" s="4" t="str">
        <f t="shared" si="434"/>
        <v>XC</v>
      </c>
      <c r="X2207" s="4" t="str">
        <f t="shared" si="435"/>
        <v>W</v>
      </c>
      <c r="Y2207" s="4">
        <f t="shared" si="436"/>
        <v>6</v>
      </c>
      <c r="Z2207" s="4">
        <f t="shared" si="437"/>
        <v>1</v>
      </c>
      <c r="AA2207" s="4">
        <f t="shared" si="438"/>
        <v>7</v>
      </c>
      <c r="AC2207" s="4" t="str">
        <f t="shared" si="439"/>
        <v>L</v>
      </c>
      <c r="AD2207" s="4" t="str" cm="1">
        <f t="array" ref="AD2207">_xlfn._xlws.FILTER($W$16:$W$24,($X$16:$X$24=S2207)*($Z$16:$Z$24=AC2207))</f>
        <v>Y</v>
      </c>
      <c r="AE2207" s="4">
        <f t="shared" si="440"/>
        <v>0</v>
      </c>
      <c r="AF2207" s="4">
        <f t="shared" si="441"/>
        <v>2</v>
      </c>
      <c r="AG2207" s="4">
        <f t="shared" si="442"/>
        <v>2</v>
      </c>
    </row>
    <row r="2208" spans="18:33" x14ac:dyDescent="0.3">
      <c r="R2208" s="4" t="s">
        <v>43</v>
      </c>
      <c r="S2208" s="4" t="str">
        <f t="shared" ref="S2208:S2271" si="444">MID(R2208,1,1)</f>
        <v>C</v>
      </c>
      <c r="T2208" s="4" t="str">
        <f t="shared" si="443"/>
        <v>Z</v>
      </c>
      <c r="U2208" s="4" t="str">
        <f t="shared" ref="U2208:U2271" si="445">VLOOKUP(S2208,$R$15:$T$17,2,FALSE)</f>
        <v>Scissor</v>
      </c>
      <c r="V2208" s="4" t="str">
        <f t="shared" ref="V2208:V2271" si="446">_xlfn.XLOOKUP(T2208,$T$15:$T$17,$S$15:$S$17)</f>
        <v>Scissor</v>
      </c>
      <c r="W2208" s="4" t="str">
        <f t="shared" ref="W2208:W2271" si="447">_xlfn.CONCAT(T2208,S2208)</f>
        <v>ZC</v>
      </c>
      <c r="X2208" s="4" t="str">
        <f t="shared" ref="X2208:X2271" si="448">_xlfn.XLOOKUP(W2208,$Y$16:$Y$24,$Z$16:$Z$24)</f>
        <v>D</v>
      </c>
      <c r="Y2208" s="4">
        <f t="shared" ref="Y2208:Y2271" si="449">_xlfn.XLOOKUP(X2208,$R$8:$R$10,$S$8:$S$10)</f>
        <v>3</v>
      </c>
      <c r="Z2208" s="4">
        <f t="shared" ref="Z2208:Z2271" si="450">_xlfn.XLOOKUP(V2208,$R$20:$R$22,$S$20:$S$22)</f>
        <v>3</v>
      </c>
      <c r="AA2208" s="4">
        <f t="shared" ref="AA2208:AA2271" si="451">SUM(Y2208:Z2208)</f>
        <v>6</v>
      </c>
      <c r="AC2208" s="4" t="str">
        <f t="shared" ref="AC2208:AC2271" si="452">VLOOKUP(T2208,$AC$16:$AD$18,2,FALSE)</f>
        <v>W</v>
      </c>
      <c r="AD2208" s="4" t="str" cm="1">
        <f t="array" ref="AD2208">_xlfn._xlws.FILTER($W$16:$W$24,($X$16:$X$24=S2208)*($Z$16:$Z$24=AC2208))</f>
        <v>X</v>
      </c>
      <c r="AE2208" s="4">
        <f t="shared" ref="AE2208:AE2271" si="453">_xlfn.XLOOKUP(AC2208,$R$8:$R$10,$S$8:$S$10)</f>
        <v>6</v>
      </c>
      <c r="AF2208" s="4">
        <f t="shared" ref="AF2208:AF2271" si="454">_xlfn.XLOOKUP(AD2208,$T$20:$T$22,$S$20:$S$22)</f>
        <v>1</v>
      </c>
      <c r="AG2208" s="4">
        <f t="shared" ref="AG2208:AG2271" si="455">SUM(AE2208:AF2208)</f>
        <v>7</v>
      </c>
    </row>
    <row r="2209" spans="18:33" x14ac:dyDescent="0.3">
      <c r="R2209" s="4" t="s">
        <v>43</v>
      </c>
      <c r="S2209" s="4" t="str">
        <f t="shared" si="444"/>
        <v>C</v>
      </c>
      <c r="T2209" s="4" t="str">
        <f t="shared" si="443"/>
        <v>Z</v>
      </c>
      <c r="U2209" s="4" t="str">
        <f t="shared" si="445"/>
        <v>Scissor</v>
      </c>
      <c r="V2209" s="4" t="str">
        <f t="shared" si="446"/>
        <v>Scissor</v>
      </c>
      <c r="W2209" s="4" t="str">
        <f t="shared" si="447"/>
        <v>ZC</v>
      </c>
      <c r="X2209" s="4" t="str">
        <f t="shared" si="448"/>
        <v>D</v>
      </c>
      <c r="Y2209" s="4">
        <f t="shared" si="449"/>
        <v>3</v>
      </c>
      <c r="Z2209" s="4">
        <f t="shared" si="450"/>
        <v>3</v>
      </c>
      <c r="AA2209" s="4">
        <f t="shared" si="451"/>
        <v>6</v>
      </c>
      <c r="AC2209" s="4" t="str">
        <f t="shared" si="452"/>
        <v>W</v>
      </c>
      <c r="AD2209" s="4" t="str" cm="1">
        <f t="array" ref="AD2209">_xlfn._xlws.FILTER($W$16:$W$24,($X$16:$X$24=S2209)*($Z$16:$Z$24=AC2209))</f>
        <v>X</v>
      </c>
      <c r="AE2209" s="4">
        <f t="shared" si="453"/>
        <v>6</v>
      </c>
      <c r="AF2209" s="4">
        <f t="shared" si="454"/>
        <v>1</v>
      </c>
      <c r="AG2209" s="4">
        <f t="shared" si="455"/>
        <v>7</v>
      </c>
    </row>
    <row r="2210" spans="18:33" x14ac:dyDescent="0.3">
      <c r="R2210" s="4" t="s">
        <v>43</v>
      </c>
      <c r="S2210" s="4" t="str">
        <f t="shared" si="444"/>
        <v>C</v>
      </c>
      <c r="T2210" s="4" t="str">
        <f t="shared" si="443"/>
        <v>Z</v>
      </c>
      <c r="U2210" s="4" t="str">
        <f t="shared" si="445"/>
        <v>Scissor</v>
      </c>
      <c r="V2210" s="4" t="str">
        <f t="shared" si="446"/>
        <v>Scissor</v>
      </c>
      <c r="W2210" s="4" t="str">
        <f t="shared" si="447"/>
        <v>ZC</v>
      </c>
      <c r="X2210" s="4" t="str">
        <f t="shared" si="448"/>
        <v>D</v>
      </c>
      <c r="Y2210" s="4">
        <f t="shared" si="449"/>
        <v>3</v>
      </c>
      <c r="Z2210" s="4">
        <f t="shared" si="450"/>
        <v>3</v>
      </c>
      <c r="AA2210" s="4">
        <f t="shared" si="451"/>
        <v>6</v>
      </c>
      <c r="AC2210" s="4" t="str">
        <f t="shared" si="452"/>
        <v>W</v>
      </c>
      <c r="AD2210" s="4" t="str" cm="1">
        <f t="array" ref="AD2210">_xlfn._xlws.FILTER($W$16:$W$24,($X$16:$X$24=S2210)*($Z$16:$Z$24=AC2210))</f>
        <v>X</v>
      </c>
      <c r="AE2210" s="4">
        <f t="shared" si="453"/>
        <v>6</v>
      </c>
      <c r="AF2210" s="4">
        <f t="shared" si="454"/>
        <v>1</v>
      </c>
      <c r="AG2210" s="4">
        <f t="shared" si="455"/>
        <v>7</v>
      </c>
    </row>
    <row r="2211" spans="18:33" x14ac:dyDescent="0.3">
      <c r="R2211" s="4" t="s">
        <v>43</v>
      </c>
      <c r="S2211" s="4" t="str">
        <f t="shared" si="444"/>
        <v>C</v>
      </c>
      <c r="T2211" s="4" t="str">
        <f t="shared" si="443"/>
        <v>Z</v>
      </c>
      <c r="U2211" s="4" t="str">
        <f t="shared" si="445"/>
        <v>Scissor</v>
      </c>
      <c r="V2211" s="4" t="str">
        <f t="shared" si="446"/>
        <v>Scissor</v>
      </c>
      <c r="W2211" s="4" t="str">
        <f t="shared" si="447"/>
        <v>ZC</v>
      </c>
      <c r="X2211" s="4" t="str">
        <f t="shared" si="448"/>
        <v>D</v>
      </c>
      <c r="Y2211" s="4">
        <f t="shared" si="449"/>
        <v>3</v>
      </c>
      <c r="Z2211" s="4">
        <f t="shared" si="450"/>
        <v>3</v>
      </c>
      <c r="AA2211" s="4">
        <f t="shared" si="451"/>
        <v>6</v>
      </c>
      <c r="AC2211" s="4" t="str">
        <f t="shared" si="452"/>
        <v>W</v>
      </c>
      <c r="AD2211" s="4" t="str" cm="1">
        <f t="array" ref="AD2211">_xlfn._xlws.FILTER($W$16:$W$24,($X$16:$X$24=S2211)*($Z$16:$Z$24=AC2211))</f>
        <v>X</v>
      </c>
      <c r="AE2211" s="4">
        <f t="shared" si="453"/>
        <v>6</v>
      </c>
      <c r="AF2211" s="4">
        <f t="shared" si="454"/>
        <v>1</v>
      </c>
      <c r="AG2211" s="4">
        <f t="shared" si="455"/>
        <v>7</v>
      </c>
    </row>
    <row r="2212" spans="18:33" x14ac:dyDescent="0.3">
      <c r="R2212" s="4" t="s">
        <v>43</v>
      </c>
      <c r="S2212" s="4" t="str">
        <f t="shared" si="444"/>
        <v>C</v>
      </c>
      <c r="T2212" s="4" t="str">
        <f t="shared" si="443"/>
        <v>Z</v>
      </c>
      <c r="U2212" s="4" t="str">
        <f t="shared" si="445"/>
        <v>Scissor</v>
      </c>
      <c r="V2212" s="4" t="str">
        <f t="shared" si="446"/>
        <v>Scissor</v>
      </c>
      <c r="W2212" s="4" t="str">
        <f t="shared" si="447"/>
        <v>ZC</v>
      </c>
      <c r="X2212" s="4" t="str">
        <f t="shared" si="448"/>
        <v>D</v>
      </c>
      <c r="Y2212" s="4">
        <f t="shared" si="449"/>
        <v>3</v>
      </c>
      <c r="Z2212" s="4">
        <f t="shared" si="450"/>
        <v>3</v>
      </c>
      <c r="AA2212" s="4">
        <f t="shared" si="451"/>
        <v>6</v>
      </c>
      <c r="AC2212" s="4" t="str">
        <f t="shared" si="452"/>
        <v>W</v>
      </c>
      <c r="AD2212" s="4" t="str" cm="1">
        <f t="array" ref="AD2212">_xlfn._xlws.FILTER($W$16:$W$24,($X$16:$X$24=S2212)*($Z$16:$Z$24=AC2212))</f>
        <v>X</v>
      </c>
      <c r="AE2212" s="4">
        <f t="shared" si="453"/>
        <v>6</v>
      </c>
      <c r="AF2212" s="4">
        <f t="shared" si="454"/>
        <v>1</v>
      </c>
      <c r="AG2212" s="4">
        <f t="shared" si="455"/>
        <v>7</v>
      </c>
    </row>
    <row r="2213" spans="18:33" x14ac:dyDescent="0.3">
      <c r="R2213" s="4" t="s">
        <v>42</v>
      </c>
      <c r="S2213" s="4" t="str">
        <f t="shared" si="444"/>
        <v>B</v>
      </c>
      <c r="T2213" s="4" t="str">
        <f t="shared" si="443"/>
        <v>Z</v>
      </c>
      <c r="U2213" s="4" t="str">
        <f t="shared" si="445"/>
        <v>Paper</v>
      </c>
      <c r="V2213" s="4" t="str">
        <f t="shared" si="446"/>
        <v>Scissor</v>
      </c>
      <c r="W2213" s="4" t="str">
        <f t="shared" si="447"/>
        <v>ZB</v>
      </c>
      <c r="X2213" s="4" t="str">
        <f t="shared" si="448"/>
        <v>W</v>
      </c>
      <c r="Y2213" s="4">
        <f t="shared" si="449"/>
        <v>6</v>
      </c>
      <c r="Z2213" s="4">
        <f t="shared" si="450"/>
        <v>3</v>
      </c>
      <c r="AA2213" s="4">
        <f t="shared" si="451"/>
        <v>9</v>
      </c>
      <c r="AC2213" s="4" t="str">
        <f t="shared" si="452"/>
        <v>W</v>
      </c>
      <c r="AD2213" s="4" t="str" cm="1">
        <f t="array" ref="AD2213">_xlfn._xlws.FILTER($W$16:$W$24,($X$16:$X$24=S2213)*($Z$16:$Z$24=AC2213))</f>
        <v>Z</v>
      </c>
      <c r="AE2213" s="4">
        <f t="shared" si="453"/>
        <v>6</v>
      </c>
      <c r="AF2213" s="4">
        <f t="shared" si="454"/>
        <v>3</v>
      </c>
      <c r="AG2213" s="4">
        <f t="shared" si="455"/>
        <v>9</v>
      </c>
    </row>
    <row r="2214" spans="18:33" x14ac:dyDescent="0.3">
      <c r="R2214" s="4" t="s">
        <v>42</v>
      </c>
      <c r="S2214" s="4" t="str">
        <f t="shared" si="444"/>
        <v>B</v>
      </c>
      <c r="T2214" s="4" t="str">
        <f t="shared" si="443"/>
        <v>Z</v>
      </c>
      <c r="U2214" s="4" t="str">
        <f t="shared" si="445"/>
        <v>Paper</v>
      </c>
      <c r="V2214" s="4" t="str">
        <f t="shared" si="446"/>
        <v>Scissor</v>
      </c>
      <c r="W2214" s="4" t="str">
        <f t="shared" si="447"/>
        <v>ZB</v>
      </c>
      <c r="X2214" s="4" t="str">
        <f t="shared" si="448"/>
        <v>W</v>
      </c>
      <c r="Y2214" s="4">
        <f t="shared" si="449"/>
        <v>6</v>
      </c>
      <c r="Z2214" s="4">
        <f t="shared" si="450"/>
        <v>3</v>
      </c>
      <c r="AA2214" s="4">
        <f t="shared" si="451"/>
        <v>9</v>
      </c>
      <c r="AC2214" s="4" t="str">
        <f t="shared" si="452"/>
        <v>W</v>
      </c>
      <c r="AD2214" s="4" t="str" cm="1">
        <f t="array" ref="AD2214">_xlfn._xlws.FILTER($W$16:$W$24,($X$16:$X$24=S2214)*($Z$16:$Z$24=AC2214))</f>
        <v>Z</v>
      </c>
      <c r="AE2214" s="4">
        <f t="shared" si="453"/>
        <v>6</v>
      </c>
      <c r="AF2214" s="4">
        <f t="shared" si="454"/>
        <v>3</v>
      </c>
      <c r="AG2214" s="4">
        <f t="shared" si="455"/>
        <v>9</v>
      </c>
    </row>
    <row r="2215" spans="18:33" x14ac:dyDescent="0.3">
      <c r="R2215" s="4" t="s">
        <v>43</v>
      </c>
      <c r="S2215" s="4" t="str">
        <f t="shared" si="444"/>
        <v>C</v>
      </c>
      <c r="T2215" s="4" t="str">
        <f t="shared" si="443"/>
        <v>Z</v>
      </c>
      <c r="U2215" s="4" t="str">
        <f t="shared" si="445"/>
        <v>Scissor</v>
      </c>
      <c r="V2215" s="4" t="str">
        <f t="shared" si="446"/>
        <v>Scissor</v>
      </c>
      <c r="W2215" s="4" t="str">
        <f t="shared" si="447"/>
        <v>ZC</v>
      </c>
      <c r="X2215" s="4" t="str">
        <f t="shared" si="448"/>
        <v>D</v>
      </c>
      <c r="Y2215" s="4">
        <f t="shared" si="449"/>
        <v>3</v>
      </c>
      <c r="Z2215" s="4">
        <f t="shared" si="450"/>
        <v>3</v>
      </c>
      <c r="AA2215" s="4">
        <f t="shared" si="451"/>
        <v>6</v>
      </c>
      <c r="AC2215" s="4" t="str">
        <f t="shared" si="452"/>
        <v>W</v>
      </c>
      <c r="AD2215" s="4" t="str" cm="1">
        <f t="array" ref="AD2215">_xlfn._xlws.FILTER($W$16:$W$24,($X$16:$X$24=S2215)*($Z$16:$Z$24=AC2215))</f>
        <v>X</v>
      </c>
      <c r="AE2215" s="4">
        <f t="shared" si="453"/>
        <v>6</v>
      </c>
      <c r="AF2215" s="4">
        <f t="shared" si="454"/>
        <v>1</v>
      </c>
      <c r="AG2215" s="4">
        <f t="shared" si="455"/>
        <v>7</v>
      </c>
    </row>
    <row r="2216" spans="18:33" x14ac:dyDescent="0.3">
      <c r="R2216" s="4" t="s">
        <v>43</v>
      </c>
      <c r="S2216" s="4" t="str">
        <f t="shared" si="444"/>
        <v>C</v>
      </c>
      <c r="T2216" s="4" t="str">
        <f t="shared" si="443"/>
        <v>Z</v>
      </c>
      <c r="U2216" s="4" t="str">
        <f t="shared" si="445"/>
        <v>Scissor</v>
      </c>
      <c r="V2216" s="4" t="str">
        <f t="shared" si="446"/>
        <v>Scissor</v>
      </c>
      <c r="W2216" s="4" t="str">
        <f t="shared" si="447"/>
        <v>ZC</v>
      </c>
      <c r="X2216" s="4" t="str">
        <f t="shared" si="448"/>
        <v>D</v>
      </c>
      <c r="Y2216" s="4">
        <f t="shared" si="449"/>
        <v>3</v>
      </c>
      <c r="Z2216" s="4">
        <f t="shared" si="450"/>
        <v>3</v>
      </c>
      <c r="AA2216" s="4">
        <f t="shared" si="451"/>
        <v>6</v>
      </c>
      <c r="AC2216" s="4" t="str">
        <f t="shared" si="452"/>
        <v>W</v>
      </c>
      <c r="AD2216" s="4" t="str" cm="1">
        <f t="array" ref="AD2216">_xlfn._xlws.FILTER($W$16:$W$24,($X$16:$X$24=S2216)*($Z$16:$Z$24=AC2216))</f>
        <v>X</v>
      </c>
      <c r="AE2216" s="4">
        <f t="shared" si="453"/>
        <v>6</v>
      </c>
      <c r="AF2216" s="4">
        <f t="shared" si="454"/>
        <v>1</v>
      </c>
      <c r="AG2216" s="4">
        <f t="shared" si="455"/>
        <v>7</v>
      </c>
    </row>
    <row r="2217" spans="18:33" x14ac:dyDescent="0.3">
      <c r="R2217" s="4" t="s">
        <v>43</v>
      </c>
      <c r="S2217" s="4" t="str">
        <f t="shared" si="444"/>
        <v>C</v>
      </c>
      <c r="T2217" s="4" t="str">
        <f t="shared" si="443"/>
        <v>Z</v>
      </c>
      <c r="U2217" s="4" t="str">
        <f t="shared" si="445"/>
        <v>Scissor</v>
      </c>
      <c r="V2217" s="4" t="str">
        <f t="shared" si="446"/>
        <v>Scissor</v>
      </c>
      <c r="W2217" s="4" t="str">
        <f t="shared" si="447"/>
        <v>ZC</v>
      </c>
      <c r="X2217" s="4" t="str">
        <f t="shared" si="448"/>
        <v>D</v>
      </c>
      <c r="Y2217" s="4">
        <f t="shared" si="449"/>
        <v>3</v>
      </c>
      <c r="Z2217" s="4">
        <f t="shared" si="450"/>
        <v>3</v>
      </c>
      <c r="AA2217" s="4">
        <f t="shared" si="451"/>
        <v>6</v>
      </c>
      <c r="AC2217" s="4" t="str">
        <f t="shared" si="452"/>
        <v>W</v>
      </c>
      <c r="AD2217" s="4" t="str" cm="1">
        <f t="array" ref="AD2217">_xlfn._xlws.FILTER($W$16:$W$24,($X$16:$X$24=S2217)*($Z$16:$Z$24=AC2217))</f>
        <v>X</v>
      </c>
      <c r="AE2217" s="4">
        <f t="shared" si="453"/>
        <v>6</v>
      </c>
      <c r="AF2217" s="4">
        <f t="shared" si="454"/>
        <v>1</v>
      </c>
      <c r="AG2217" s="4">
        <f t="shared" si="455"/>
        <v>7</v>
      </c>
    </row>
    <row r="2218" spans="18:33" x14ac:dyDescent="0.3">
      <c r="R2218" s="4" t="s">
        <v>43</v>
      </c>
      <c r="S2218" s="4" t="str">
        <f t="shared" si="444"/>
        <v>C</v>
      </c>
      <c r="T2218" s="4" t="str">
        <f t="shared" si="443"/>
        <v>Z</v>
      </c>
      <c r="U2218" s="4" t="str">
        <f t="shared" si="445"/>
        <v>Scissor</v>
      </c>
      <c r="V2218" s="4" t="str">
        <f t="shared" si="446"/>
        <v>Scissor</v>
      </c>
      <c r="W2218" s="4" t="str">
        <f t="shared" si="447"/>
        <v>ZC</v>
      </c>
      <c r="X2218" s="4" t="str">
        <f t="shared" si="448"/>
        <v>D</v>
      </c>
      <c r="Y2218" s="4">
        <f t="shared" si="449"/>
        <v>3</v>
      </c>
      <c r="Z2218" s="4">
        <f t="shared" si="450"/>
        <v>3</v>
      </c>
      <c r="AA2218" s="4">
        <f t="shared" si="451"/>
        <v>6</v>
      </c>
      <c r="AC2218" s="4" t="str">
        <f t="shared" si="452"/>
        <v>W</v>
      </c>
      <c r="AD2218" s="4" t="str" cm="1">
        <f t="array" ref="AD2218">_xlfn._xlws.FILTER($W$16:$W$24,($X$16:$X$24=S2218)*($Z$16:$Z$24=AC2218))</f>
        <v>X</v>
      </c>
      <c r="AE2218" s="4">
        <f t="shared" si="453"/>
        <v>6</v>
      </c>
      <c r="AF2218" s="4">
        <f t="shared" si="454"/>
        <v>1</v>
      </c>
      <c r="AG2218" s="4">
        <f t="shared" si="455"/>
        <v>7</v>
      </c>
    </row>
    <row r="2219" spans="18:33" x14ac:dyDescent="0.3">
      <c r="R2219" s="4" t="s">
        <v>48</v>
      </c>
      <c r="S2219" s="4" t="str">
        <f t="shared" si="444"/>
        <v>C</v>
      </c>
      <c r="T2219" s="4" t="str">
        <f t="shared" si="443"/>
        <v>X</v>
      </c>
      <c r="U2219" s="4" t="str">
        <f t="shared" si="445"/>
        <v>Scissor</v>
      </c>
      <c r="V2219" s="4" t="str">
        <f t="shared" si="446"/>
        <v>Rock</v>
      </c>
      <c r="W2219" s="4" t="str">
        <f t="shared" si="447"/>
        <v>XC</v>
      </c>
      <c r="X2219" s="4" t="str">
        <f t="shared" si="448"/>
        <v>W</v>
      </c>
      <c r="Y2219" s="4">
        <f t="shared" si="449"/>
        <v>6</v>
      </c>
      <c r="Z2219" s="4">
        <f t="shared" si="450"/>
        <v>1</v>
      </c>
      <c r="AA2219" s="4">
        <f t="shared" si="451"/>
        <v>7</v>
      </c>
      <c r="AC2219" s="4" t="str">
        <f t="shared" si="452"/>
        <v>L</v>
      </c>
      <c r="AD2219" s="4" t="str" cm="1">
        <f t="array" ref="AD2219">_xlfn._xlws.FILTER($W$16:$W$24,($X$16:$X$24=S2219)*($Z$16:$Z$24=AC2219))</f>
        <v>Y</v>
      </c>
      <c r="AE2219" s="4">
        <f t="shared" si="453"/>
        <v>0</v>
      </c>
      <c r="AF2219" s="4">
        <f t="shared" si="454"/>
        <v>2</v>
      </c>
      <c r="AG2219" s="4">
        <f t="shared" si="455"/>
        <v>2</v>
      </c>
    </row>
    <row r="2220" spans="18:33" x14ac:dyDescent="0.3">
      <c r="R2220" s="4" t="s">
        <v>47</v>
      </c>
      <c r="S2220" s="4" t="str">
        <f t="shared" si="444"/>
        <v>A</v>
      </c>
      <c r="T2220" s="4" t="str">
        <f t="shared" si="443"/>
        <v>Z</v>
      </c>
      <c r="U2220" s="4" t="str">
        <f t="shared" si="445"/>
        <v>Rock</v>
      </c>
      <c r="V2220" s="4" t="str">
        <f t="shared" si="446"/>
        <v>Scissor</v>
      </c>
      <c r="W2220" s="4" t="str">
        <f t="shared" si="447"/>
        <v>ZA</v>
      </c>
      <c r="X2220" s="4" t="str">
        <f t="shared" si="448"/>
        <v>L</v>
      </c>
      <c r="Y2220" s="4">
        <f t="shared" si="449"/>
        <v>0</v>
      </c>
      <c r="Z2220" s="4">
        <f t="shared" si="450"/>
        <v>3</v>
      </c>
      <c r="AA2220" s="4">
        <f t="shared" si="451"/>
        <v>3</v>
      </c>
      <c r="AC2220" s="4" t="str">
        <f t="shared" si="452"/>
        <v>W</v>
      </c>
      <c r="AD2220" s="4" t="str" cm="1">
        <f t="array" ref="AD2220">_xlfn._xlws.FILTER($W$16:$W$24,($X$16:$X$24=S2220)*($Z$16:$Z$24=AC2220))</f>
        <v>Y</v>
      </c>
      <c r="AE2220" s="4">
        <f t="shared" si="453"/>
        <v>6</v>
      </c>
      <c r="AF2220" s="4">
        <f t="shared" si="454"/>
        <v>2</v>
      </c>
      <c r="AG2220" s="4">
        <f t="shared" si="455"/>
        <v>8</v>
      </c>
    </row>
    <row r="2221" spans="18:33" x14ac:dyDescent="0.3">
      <c r="R2221" s="4" t="s">
        <v>43</v>
      </c>
      <c r="S2221" s="4" t="str">
        <f t="shared" si="444"/>
        <v>C</v>
      </c>
      <c r="T2221" s="4" t="str">
        <f t="shared" si="443"/>
        <v>Z</v>
      </c>
      <c r="U2221" s="4" t="str">
        <f t="shared" si="445"/>
        <v>Scissor</v>
      </c>
      <c r="V2221" s="4" t="str">
        <f t="shared" si="446"/>
        <v>Scissor</v>
      </c>
      <c r="W2221" s="4" t="str">
        <f t="shared" si="447"/>
        <v>ZC</v>
      </c>
      <c r="X2221" s="4" t="str">
        <f t="shared" si="448"/>
        <v>D</v>
      </c>
      <c r="Y2221" s="4">
        <f t="shared" si="449"/>
        <v>3</v>
      </c>
      <c r="Z2221" s="4">
        <f t="shared" si="450"/>
        <v>3</v>
      </c>
      <c r="AA2221" s="4">
        <f t="shared" si="451"/>
        <v>6</v>
      </c>
      <c r="AC2221" s="4" t="str">
        <f t="shared" si="452"/>
        <v>W</v>
      </c>
      <c r="AD2221" s="4" t="str" cm="1">
        <f t="array" ref="AD2221">_xlfn._xlws.FILTER($W$16:$W$24,($X$16:$X$24=S2221)*($Z$16:$Z$24=AC2221))</f>
        <v>X</v>
      </c>
      <c r="AE2221" s="4">
        <f t="shared" si="453"/>
        <v>6</v>
      </c>
      <c r="AF2221" s="4">
        <f t="shared" si="454"/>
        <v>1</v>
      </c>
      <c r="AG2221" s="4">
        <f t="shared" si="455"/>
        <v>7</v>
      </c>
    </row>
    <row r="2222" spans="18:33" x14ac:dyDescent="0.3">
      <c r="R2222" s="4" t="s">
        <v>46</v>
      </c>
      <c r="S2222" s="4" t="str">
        <f t="shared" si="444"/>
        <v>A</v>
      </c>
      <c r="T2222" s="4" t="str">
        <f t="shared" si="443"/>
        <v>Y</v>
      </c>
      <c r="U2222" s="4" t="str">
        <f t="shared" si="445"/>
        <v>Rock</v>
      </c>
      <c r="V2222" s="4" t="str">
        <f t="shared" si="446"/>
        <v>Paper</v>
      </c>
      <c r="W2222" s="4" t="str">
        <f t="shared" si="447"/>
        <v>YA</v>
      </c>
      <c r="X2222" s="4" t="str">
        <f t="shared" si="448"/>
        <v>W</v>
      </c>
      <c r="Y2222" s="4">
        <f t="shared" si="449"/>
        <v>6</v>
      </c>
      <c r="Z2222" s="4">
        <f t="shared" si="450"/>
        <v>2</v>
      </c>
      <c r="AA2222" s="4">
        <f t="shared" si="451"/>
        <v>8</v>
      </c>
      <c r="AC2222" s="4" t="str">
        <f t="shared" si="452"/>
        <v>D</v>
      </c>
      <c r="AD2222" s="4" t="str" cm="1">
        <f t="array" ref="AD2222">_xlfn._xlws.FILTER($W$16:$W$24,($X$16:$X$24=S2222)*($Z$16:$Z$24=AC2222))</f>
        <v>X</v>
      </c>
      <c r="AE2222" s="4">
        <f t="shared" si="453"/>
        <v>3</v>
      </c>
      <c r="AF2222" s="4">
        <f t="shared" si="454"/>
        <v>1</v>
      </c>
      <c r="AG2222" s="4">
        <f t="shared" si="455"/>
        <v>4</v>
      </c>
    </row>
    <row r="2223" spans="18:33" x14ac:dyDescent="0.3">
      <c r="R2223" s="4" t="s">
        <v>46</v>
      </c>
      <c r="S2223" s="4" t="str">
        <f t="shared" si="444"/>
        <v>A</v>
      </c>
      <c r="T2223" s="4" t="str">
        <f t="shared" si="443"/>
        <v>Y</v>
      </c>
      <c r="U2223" s="4" t="str">
        <f t="shared" si="445"/>
        <v>Rock</v>
      </c>
      <c r="V2223" s="4" t="str">
        <f t="shared" si="446"/>
        <v>Paper</v>
      </c>
      <c r="W2223" s="4" t="str">
        <f t="shared" si="447"/>
        <v>YA</v>
      </c>
      <c r="X2223" s="4" t="str">
        <f t="shared" si="448"/>
        <v>W</v>
      </c>
      <c r="Y2223" s="4">
        <f t="shared" si="449"/>
        <v>6</v>
      </c>
      <c r="Z2223" s="4">
        <f t="shared" si="450"/>
        <v>2</v>
      </c>
      <c r="AA2223" s="4">
        <f t="shared" si="451"/>
        <v>8</v>
      </c>
      <c r="AC2223" s="4" t="str">
        <f t="shared" si="452"/>
        <v>D</v>
      </c>
      <c r="AD2223" s="4" t="str" cm="1">
        <f t="array" ref="AD2223">_xlfn._xlws.FILTER($W$16:$W$24,($X$16:$X$24=S2223)*($Z$16:$Z$24=AC2223))</f>
        <v>X</v>
      </c>
      <c r="AE2223" s="4">
        <f t="shared" si="453"/>
        <v>3</v>
      </c>
      <c r="AF2223" s="4">
        <f t="shared" si="454"/>
        <v>1</v>
      </c>
      <c r="AG2223" s="4">
        <f t="shared" si="455"/>
        <v>4</v>
      </c>
    </row>
    <row r="2224" spans="18:33" x14ac:dyDescent="0.3">
      <c r="R2224" s="4" t="s">
        <v>43</v>
      </c>
      <c r="S2224" s="4" t="str">
        <f t="shared" si="444"/>
        <v>C</v>
      </c>
      <c r="T2224" s="4" t="str">
        <f t="shared" si="443"/>
        <v>Z</v>
      </c>
      <c r="U2224" s="4" t="str">
        <f t="shared" si="445"/>
        <v>Scissor</v>
      </c>
      <c r="V2224" s="4" t="str">
        <f t="shared" si="446"/>
        <v>Scissor</v>
      </c>
      <c r="W2224" s="4" t="str">
        <f t="shared" si="447"/>
        <v>ZC</v>
      </c>
      <c r="X2224" s="4" t="str">
        <f t="shared" si="448"/>
        <v>D</v>
      </c>
      <c r="Y2224" s="4">
        <f t="shared" si="449"/>
        <v>3</v>
      </c>
      <c r="Z2224" s="4">
        <f t="shared" si="450"/>
        <v>3</v>
      </c>
      <c r="AA2224" s="4">
        <f t="shared" si="451"/>
        <v>6</v>
      </c>
      <c r="AC2224" s="4" t="str">
        <f t="shared" si="452"/>
        <v>W</v>
      </c>
      <c r="AD2224" s="4" t="str" cm="1">
        <f t="array" ref="AD2224">_xlfn._xlws.FILTER($W$16:$W$24,($X$16:$X$24=S2224)*($Z$16:$Z$24=AC2224))</f>
        <v>X</v>
      </c>
      <c r="AE2224" s="4">
        <f t="shared" si="453"/>
        <v>6</v>
      </c>
      <c r="AF2224" s="4">
        <f t="shared" si="454"/>
        <v>1</v>
      </c>
      <c r="AG2224" s="4">
        <f t="shared" si="455"/>
        <v>7</v>
      </c>
    </row>
    <row r="2225" spans="18:33" x14ac:dyDescent="0.3">
      <c r="R2225" s="4" t="s">
        <v>43</v>
      </c>
      <c r="S2225" s="4" t="str">
        <f t="shared" si="444"/>
        <v>C</v>
      </c>
      <c r="T2225" s="4" t="str">
        <f t="shared" si="443"/>
        <v>Z</v>
      </c>
      <c r="U2225" s="4" t="str">
        <f t="shared" si="445"/>
        <v>Scissor</v>
      </c>
      <c r="V2225" s="4" t="str">
        <f t="shared" si="446"/>
        <v>Scissor</v>
      </c>
      <c r="W2225" s="4" t="str">
        <f t="shared" si="447"/>
        <v>ZC</v>
      </c>
      <c r="X2225" s="4" t="str">
        <f t="shared" si="448"/>
        <v>D</v>
      </c>
      <c r="Y2225" s="4">
        <f t="shared" si="449"/>
        <v>3</v>
      </c>
      <c r="Z2225" s="4">
        <f t="shared" si="450"/>
        <v>3</v>
      </c>
      <c r="AA2225" s="4">
        <f t="shared" si="451"/>
        <v>6</v>
      </c>
      <c r="AC2225" s="4" t="str">
        <f t="shared" si="452"/>
        <v>W</v>
      </c>
      <c r="AD2225" s="4" t="str" cm="1">
        <f t="array" ref="AD2225">_xlfn._xlws.FILTER($W$16:$W$24,($X$16:$X$24=S2225)*($Z$16:$Z$24=AC2225))</f>
        <v>X</v>
      </c>
      <c r="AE2225" s="4">
        <f t="shared" si="453"/>
        <v>6</v>
      </c>
      <c r="AF2225" s="4">
        <f t="shared" si="454"/>
        <v>1</v>
      </c>
      <c r="AG2225" s="4">
        <f t="shared" si="455"/>
        <v>7</v>
      </c>
    </row>
    <row r="2226" spans="18:33" x14ac:dyDescent="0.3">
      <c r="R2226" s="4" t="s">
        <v>45</v>
      </c>
      <c r="S2226" s="4" t="str">
        <f t="shared" si="444"/>
        <v>C</v>
      </c>
      <c r="T2226" s="4" t="str">
        <f t="shared" si="443"/>
        <v>Y</v>
      </c>
      <c r="U2226" s="4" t="str">
        <f t="shared" si="445"/>
        <v>Scissor</v>
      </c>
      <c r="V2226" s="4" t="str">
        <f t="shared" si="446"/>
        <v>Paper</v>
      </c>
      <c r="W2226" s="4" t="str">
        <f t="shared" si="447"/>
        <v>YC</v>
      </c>
      <c r="X2226" s="4" t="str">
        <f t="shared" si="448"/>
        <v>L</v>
      </c>
      <c r="Y2226" s="4">
        <f t="shared" si="449"/>
        <v>0</v>
      </c>
      <c r="Z2226" s="4">
        <f t="shared" si="450"/>
        <v>2</v>
      </c>
      <c r="AA2226" s="4">
        <f t="shared" si="451"/>
        <v>2</v>
      </c>
      <c r="AC2226" s="4" t="str">
        <f t="shared" si="452"/>
        <v>D</v>
      </c>
      <c r="AD2226" s="4" t="str" cm="1">
        <f t="array" ref="AD2226">_xlfn._xlws.FILTER($W$16:$W$24,($X$16:$X$24=S2226)*($Z$16:$Z$24=AC2226))</f>
        <v>Z</v>
      </c>
      <c r="AE2226" s="4">
        <f t="shared" si="453"/>
        <v>3</v>
      </c>
      <c r="AF2226" s="4">
        <f t="shared" si="454"/>
        <v>3</v>
      </c>
      <c r="AG2226" s="4">
        <f t="shared" si="455"/>
        <v>6</v>
      </c>
    </row>
    <row r="2227" spans="18:33" x14ac:dyDescent="0.3">
      <c r="R2227" s="4" t="s">
        <v>43</v>
      </c>
      <c r="S2227" s="4" t="str">
        <f t="shared" si="444"/>
        <v>C</v>
      </c>
      <c r="T2227" s="4" t="str">
        <f t="shared" si="443"/>
        <v>Z</v>
      </c>
      <c r="U2227" s="4" t="str">
        <f t="shared" si="445"/>
        <v>Scissor</v>
      </c>
      <c r="V2227" s="4" t="str">
        <f t="shared" si="446"/>
        <v>Scissor</v>
      </c>
      <c r="W2227" s="4" t="str">
        <f t="shared" si="447"/>
        <v>ZC</v>
      </c>
      <c r="X2227" s="4" t="str">
        <f t="shared" si="448"/>
        <v>D</v>
      </c>
      <c r="Y2227" s="4">
        <f t="shared" si="449"/>
        <v>3</v>
      </c>
      <c r="Z2227" s="4">
        <f t="shared" si="450"/>
        <v>3</v>
      </c>
      <c r="AA2227" s="4">
        <f t="shared" si="451"/>
        <v>6</v>
      </c>
      <c r="AC2227" s="4" t="str">
        <f t="shared" si="452"/>
        <v>W</v>
      </c>
      <c r="AD2227" s="4" t="str" cm="1">
        <f t="array" ref="AD2227">_xlfn._xlws.FILTER($W$16:$W$24,($X$16:$X$24=S2227)*($Z$16:$Z$24=AC2227))</f>
        <v>X</v>
      </c>
      <c r="AE2227" s="4">
        <f t="shared" si="453"/>
        <v>6</v>
      </c>
      <c r="AF2227" s="4">
        <f t="shared" si="454"/>
        <v>1</v>
      </c>
      <c r="AG2227" s="4">
        <f t="shared" si="455"/>
        <v>7</v>
      </c>
    </row>
    <row r="2228" spans="18:33" x14ac:dyDescent="0.3">
      <c r="R2228" s="4" t="s">
        <v>46</v>
      </c>
      <c r="S2228" s="4" t="str">
        <f t="shared" si="444"/>
        <v>A</v>
      </c>
      <c r="T2228" s="4" t="str">
        <f t="shared" si="443"/>
        <v>Y</v>
      </c>
      <c r="U2228" s="4" t="str">
        <f t="shared" si="445"/>
        <v>Rock</v>
      </c>
      <c r="V2228" s="4" t="str">
        <f t="shared" si="446"/>
        <v>Paper</v>
      </c>
      <c r="W2228" s="4" t="str">
        <f t="shared" si="447"/>
        <v>YA</v>
      </c>
      <c r="X2228" s="4" t="str">
        <f t="shared" si="448"/>
        <v>W</v>
      </c>
      <c r="Y2228" s="4">
        <f t="shared" si="449"/>
        <v>6</v>
      </c>
      <c r="Z2228" s="4">
        <f t="shared" si="450"/>
        <v>2</v>
      </c>
      <c r="AA2228" s="4">
        <f t="shared" si="451"/>
        <v>8</v>
      </c>
      <c r="AC2228" s="4" t="str">
        <f t="shared" si="452"/>
        <v>D</v>
      </c>
      <c r="AD2228" s="4" t="str" cm="1">
        <f t="array" ref="AD2228">_xlfn._xlws.FILTER($W$16:$W$24,($X$16:$X$24=S2228)*($Z$16:$Z$24=AC2228))</f>
        <v>X</v>
      </c>
      <c r="AE2228" s="4">
        <f t="shared" si="453"/>
        <v>3</v>
      </c>
      <c r="AF2228" s="4">
        <f t="shared" si="454"/>
        <v>1</v>
      </c>
      <c r="AG2228" s="4">
        <f t="shared" si="455"/>
        <v>4</v>
      </c>
    </row>
    <row r="2229" spans="18:33" x14ac:dyDescent="0.3">
      <c r="R2229" s="4" t="s">
        <v>43</v>
      </c>
      <c r="S2229" s="4" t="str">
        <f t="shared" si="444"/>
        <v>C</v>
      </c>
      <c r="T2229" s="4" t="str">
        <f t="shared" si="443"/>
        <v>Z</v>
      </c>
      <c r="U2229" s="4" t="str">
        <f t="shared" si="445"/>
        <v>Scissor</v>
      </c>
      <c r="V2229" s="4" t="str">
        <f t="shared" si="446"/>
        <v>Scissor</v>
      </c>
      <c r="W2229" s="4" t="str">
        <f t="shared" si="447"/>
        <v>ZC</v>
      </c>
      <c r="X2229" s="4" t="str">
        <f t="shared" si="448"/>
        <v>D</v>
      </c>
      <c r="Y2229" s="4">
        <f t="shared" si="449"/>
        <v>3</v>
      </c>
      <c r="Z2229" s="4">
        <f t="shared" si="450"/>
        <v>3</v>
      </c>
      <c r="AA2229" s="4">
        <f t="shared" si="451"/>
        <v>6</v>
      </c>
      <c r="AC2229" s="4" t="str">
        <f t="shared" si="452"/>
        <v>W</v>
      </c>
      <c r="AD2229" s="4" t="str" cm="1">
        <f t="array" ref="AD2229">_xlfn._xlws.FILTER($W$16:$W$24,($X$16:$X$24=S2229)*($Z$16:$Z$24=AC2229))</f>
        <v>X</v>
      </c>
      <c r="AE2229" s="4">
        <f t="shared" si="453"/>
        <v>6</v>
      </c>
      <c r="AF2229" s="4">
        <f t="shared" si="454"/>
        <v>1</v>
      </c>
      <c r="AG2229" s="4">
        <f t="shared" si="455"/>
        <v>7</v>
      </c>
    </row>
    <row r="2230" spans="18:33" x14ac:dyDescent="0.3">
      <c r="R2230" s="4" t="s">
        <v>42</v>
      </c>
      <c r="S2230" s="4" t="str">
        <f t="shared" si="444"/>
        <v>B</v>
      </c>
      <c r="T2230" s="4" t="str">
        <f t="shared" si="443"/>
        <v>Z</v>
      </c>
      <c r="U2230" s="4" t="str">
        <f t="shared" si="445"/>
        <v>Paper</v>
      </c>
      <c r="V2230" s="4" t="str">
        <f t="shared" si="446"/>
        <v>Scissor</v>
      </c>
      <c r="W2230" s="4" t="str">
        <f t="shared" si="447"/>
        <v>ZB</v>
      </c>
      <c r="X2230" s="4" t="str">
        <f t="shared" si="448"/>
        <v>W</v>
      </c>
      <c r="Y2230" s="4">
        <f t="shared" si="449"/>
        <v>6</v>
      </c>
      <c r="Z2230" s="4">
        <f t="shared" si="450"/>
        <v>3</v>
      </c>
      <c r="AA2230" s="4">
        <f t="shared" si="451"/>
        <v>9</v>
      </c>
      <c r="AC2230" s="4" t="str">
        <f t="shared" si="452"/>
        <v>W</v>
      </c>
      <c r="AD2230" s="4" t="str" cm="1">
        <f t="array" ref="AD2230">_xlfn._xlws.FILTER($W$16:$W$24,($X$16:$X$24=S2230)*($Z$16:$Z$24=AC2230))</f>
        <v>Z</v>
      </c>
      <c r="AE2230" s="4">
        <f t="shared" si="453"/>
        <v>6</v>
      </c>
      <c r="AF2230" s="4">
        <f t="shared" si="454"/>
        <v>3</v>
      </c>
      <c r="AG2230" s="4">
        <f t="shared" si="455"/>
        <v>9</v>
      </c>
    </row>
    <row r="2231" spans="18:33" x14ac:dyDescent="0.3">
      <c r="R2231" s="4" t="s">
        <v>44</v>
      </c>
      <c r="S2231" s="4" t="str">
        <f t="shared" si="444"/>
        <v>B</v>
      </c>
      <c r="T2231" s="4" t="str">
        <f t="shared" si="443"/>
        <v>X</v>
      </c>
      <c r="U2231" s="4" t="str">
        <f t="shared" si="445"/>
        <v>Paper</v>
      </c>
      <c r="V2231" s="4" t="str">
        <f t="shared" si="446"/>
        <v>Rock</v>
      </c>
      <c r="W2231" s="4" t="str">
        <f t="shared" si="447"/>
        <v>XB</v>
      </c>
      <c r="X2231" s="4" t="str">
        <f t="shared" si="448"/>
        <v>L</v>
      </c>
      <c r="Y2231" s="4">
        <f t="shared" si="449"/>
        <v>0</v>
      </c>
      <c r="Z2231" s="4">
        <f t="shared" si="450"/>
        <v>1</v>
      </c>
      <c r="AA2231" s="4">
        <f t="shared" si="451"/>
        <v>1</v>
      </c>
      <c r="AC2231" s="4" t="str">
        <f t="shared" si="452"/>
        <v>L</v>
      </c>
      <c r="AD2231" s="4" t="str" cm="1">
        <f t="array" ref="AD2231">_xlfn._xlws.FILTER($W$16:$W$24,($X$16:$X$24=S2231)*($Z$16:$Z$24=AC2231))</f>
        <v>X</v>
      </c>
      <c r="AE2231" s="4">
        <f t="shared" si="453"/>
        <v>0</v>
      </c>
      <c r="AF2231" s="4">
        <f t="shared" si="454"/>
        <v>1</v>
      </c>
      <c r="AG2231" s="4">
        <f t="shared" si="455"/>
        <v>1</v>
      </c>
    </row>
    <row r="2232" spans="18:33" x14ac:dyDescent="0.3">
      <c r="R2232" s="4" t="s">
        <v>47</v>
      </c>
      <c r="S2232" s="4" t="str">
        <f t="shared" si="444"/>
        <v>A</v>
      </c>
      <c r="T2232" s="4" t="str">
        <f t="shared" si="443"/>
        <v>Z</v>
      </c>
      <c r="U2232" s="4" t="str">
        <f t="shared" si="445"/>
        <v>Rock</v>
      </c>
      <c r="V2232" s="4" t="str">
        <f t="shared" si="446"/>
        <v>Scissor</v>
      </c>
      <c r="W2232" s="4" t="str">
        <f t="shared" si="447"/>
        <v>ZA</v>
      </c>
      <c r="X2232" s="4" t="str">
        <f t="shared" si="448"/>
        <v>L</v>
      </c>
      <c r="Y2232" s="4">
        <f t="shared" si="449"/>
        <v>0</v>
      </c>
      <c r="Z2232" s="4">
        <f t="shared" si="450"/>
        <v>3</v>
      </c>
      <c r="AA2232" s="4">
        <f t="shared" si="451"/>
        <v>3</v>
      </c>
      <c r="AC2232" s="4" t="str">
        <f t="shared" si="452"/>
        <v>W</v>
      </c>
      <c r="AD2232" s="4" t="str" cm="1">
        <f t="array" ref="AD2232">_xlfn._xlws.FILTER($W$16:$W$24,($X$16:$X$24=S2232)*($Z$16:$Z$24=AC2232))</f>
        <v>Y</v>
      </c>
      <c r="AE2232" s="4">
        <f t="shared" si="453"/>
        <v>6</v>
      </c>
      <c r="AF2232" s="4">
        <f t="shared" si="454"/>
        <v>2</v>
      </c>
      <c r="AG2232" s="4">
        <f t="shared" si="455"/>
        <v>8</v>
      </c>
    </row>
    <row r="2233" spans="18:33" x14ac:dyDescent="0.3">
      <c r="R2233" s="4" t="s">
        <v>46</v>
      </c>
      <c r="S2233" s="4" t="str">
        <f t="shared" si="444"/>
        <v>A</v>
      </c>
      <c r="T2233" s="4" t="str">
        <f t="shared" si="443"/>
        <v>Y</v>
      </c>
      <c r="U2233" s="4" t="str">
        <f t="shared" si="445"/>
        <v>Rock</v>
      </c>
      <c r="V2233" s="4" t="str">
        <f t="shared" si="446"/>
        <v>Paper</v>
      </c>
      <c r="W2233" s="4" t="str">
        <f t="shared" si="447"/>
        <v>YA</v>
      </c>
      <c r="X2233" s="4" t="str">
        <f t="shared" si="448"/>
        <v>W</v>
      </c>
      <c r="Y2233" s="4">
        <f t="shared" si="449"/>
        <v>6</v>
      </c>
      <c r="Z2233" s="4">
        <f t="shared" si="450"/>
        <v>2</v>
      </c>
      <c r="AA2233" s="4">
        <f t="shared" si="451"/>
        <v>8</v>
      </c>
      <c r="AC2233" s="4" t="str">
        <f t="shared" si="452"/>
        <v>D</v>
      </c>
      <c r="AD2233" s="4" t="str" cm="1">
        <f t="array" ref="AD2233">_xlfn._xlws.FILTER($W$16:$W$24,($X$16:$X$24=S2233)*($Z$16:$Z$24=AC2233))</f>
        <v>X</v>
      </c>
      <c r="AE2233" s="4">
        <f t="shared" si="453"/>
        <v>3</v>
      </c>
      <c r="AF2233" s="4">
        <f t="shared" si="454"/>
        <v>1</v>
      </c>
      <c r="AG2233" s="4">
        <f t="shared" si="455"/>
        <v>4</v>
      </c>
    </row>
    <row r="2234" spans="18:33" x14ac:dyDescent="0.3">
      <c r="R2234" s="4" t="s">
        <v>46</v>
      </c>
      <c r="S2234" s="4" t="str">
        <f t="shared" si="444"/>
        <v>A</v>
      </c>
      <c r="T2234" s="4" t="str">
        <f t="shared" si="443"/>
        <v>Y</v>
      </c>
      <c r="U2234" s="4" t="str">
        <f t="shared" si="445"/>
        <v>Rock</v>
      </c>
      <c r="V2234" s="4" t="str">
        <f t="shared" si="446"/>
        <v>Paper</v>
      </c>
      <c r="W2234" s="4" t="str">
        <f t="shared" si="447"/>
        <v>YA</v>
      </c>
      <c r="X2234" s="4" t="str">
        <f t="shared" si="448"/>
        <v>W</v>
      </c>
      <c r="Y2234" s="4">
        <f t="shared" si="449"/>
        <v>6</v>
      </c>
      <c r="Z2234" s="4">
        <f t="shared" si="450"/>
        <v>2</v>
      </c>
      <c r="AA2234" s="4">
        <f t="shared" si="451"/>
        <v>8</v>
      </c>
      <c r="AC2234" s="4" t="str">
        <f t="shared" si="452"/>
        <v>D</v>
      </c>
      <c r="AD2234" s="4" t="str" cm="1">
        <f t="array" ref="AD2234">_xlfn._xlws.FILTER($W$16:$W$24,($X$16:$X$24=S2234)*($Z$16:$Z$24=AC2234))</f>
        <v>X</v>
      </c>
      <c r="AE2234" s="4">
        <f t="shared" si="453"/>
        <v>3</v>
      </c>
      <c r="AF2234" s="4">
        <f t="shared" si="454"/>
        <v>1</v>
      </c>
      <c r="AG2234" s="4">
        <f t="shared" si="455"/>
        <v>4</v>
      </c>
    </row>
    <row r="2235" spans="18:33" x14ac:dyDescent="0.3">
      <c r="R2235" s="4" t="s">
        <v>43</v>
      </c>
      <c r="S2235" s="4" t="str">
        <f t="shared" si="444"/>
        <v>C</v>
      </c>
      <c r="T2235" s="4" t="str">
        <f t="shared" si="443"/>
        <v>Z</v>
      </c>
      <c r="U2235" s="4" t="str">
        <f t="shared" si="445"/>
        <v>Scissor</v>
      </c>
      <c r="V2235" s="4" t="str">
        <f t="shared" si="446"/>
        <v>Scissor</v>
      </c>
      <c r="W2235" s="4" t="str">
        <f t="shared" si="447"/>
        <v>ZC</v>
      </c>
      <c r="X2235" s="4" t="str">
        <f t="shared" si="448"/>
        <v>D</v>
      </c>
      <c r="Y2235" s="4">
        <f t="shared" si="449"/>
        <v>3</v>
      </c>
      <c r="Z2235" s="4">
        <f t="shared" si="450"/>
        <v>3</v>
      </c>
      <c r="AA2235" s="4">
        <f t="shared" si="451"/>
        <v>6</v>
      </c>
      <c r="AC2235" s="4" t="str">
        <f t="shared" si="452"/>
        <v>W</v>
      </c>
      <c r="AD2235" s="4" t="str" cm="1">
        <f t="array" ref="AD2235">_xlfn._xlws.FILTER($W$16:$W$24,($X$16:$X$24=S2235)*($Z$16:$Z$24=AC2235))</f>
        <v>X</v>
      </c>
      <c r="AE2235" s="4">
        <f t="shared" si="453"/>
        <v>6</v>
      </c>
      <c r="AF2235" s="4">
        <f t="shared" si="454"/>
        <v>1</v>
      </c>
      <c r="AG2235" s="4">
        <f t="shared" si="455"/>
        <v>7</v>
      </c>
    </row>
    <row r="2236" spans="18:33" x14ac:dyDescent="0.3">
      <c r="R2236" s="4" t="s">
        <v>46</v>
      </c>
      <c r="S2236" s="4" t="str">
        <f t="shared" si="444"/>
        <v>A</v>
      </c>
      <c r="T2236" s="4" t="str">
        <f t="shared" si="443"/>
        <v>Y</v>
      </c>
      <c r="U2236" s="4" t="str">
        <f t="shared" si="445"/>
        <v>Rock</v>
      </c>
      <c r="V2236" s="4" t="str">
        <f t="shared" si="446"/>
        <v>Paper</v>
      </c>
      <c r="W2236" s="4" t="str">
        <f t="shared" si="447"/>
        <v>YA</v>
      </c>
      <c r="X2236" s="4" t="str">
        <f t="shared" si="448"/>
        <v>W</v>
      </c>
      <c r="Y2236" s="4">
        <f t="shared" si="449"/>
        <v>6</v>
      </c>
      <c r="Z2236" s="4">
        <f t="shared" si="450"/>
        <v>2</v>
      </c>
      <c r="AA2236" s="4">
        <f t="shared" si="451"/>
        <v>8</v>
      </c>
      <c r="AC2236" s="4" t="str">
        <f t="shared" si="452"/>
        <v>D</v>
      </c>
      <c r="AD2236" s="4" t="str" cm="1">
        <f t="array" ref="AD2236">_xlfn._xlws.FILTER($W$16:$W$24,($X$16:$X$24=S2236)*($Z$16:$Z$24=AC2236))</f>
        <v>X</v>
      </c>
      <c r="AE2236" s="4">
        <f t="shared" si="453"/>
        <v>3</v>
      </c>
      <c r="AF2236" s="4">
        <f t="shared" si="454"/>
        <v>1</v>
      </c>
      <c r="AG2236" s="4">
        <f t="shared" si="455"/>
        <v>4</v>
      </c>
    </row>
    <row r="2237" spans="18:33" x14ac:dyDescent="0.3">
      <c r="R2237" s="4" t="s">
        <v>43</v>
      </c>
      <c r="S2237" s="4" t="str">
        <f t="shared" si="444"/>
        <v>C</v>
      </c>
      <c r="T2237" s="4" t="str">
        <f t="shared" si="443"/>
        <v>Z</v>
      </c>
      <c r="U2237" s="4" t="str">
        <f t="shared" si="445"/>
        <v>Scissor</v>
      </c>
      <c r="V2237" s="4" t="str">
        <f t="shared" si="446"/>
        <v>Scissor</v>
      </c>
      <c r="W2237" s="4" t="str">
        <f t="shared" si="447"/>
        <v>ZC</v>
      </c>
      <c r="X2237" s="4" t="str">
        <f t="shared" si="448"/>
        <v>D</v>
      </c>
      <c r="Y2237" s="4">
        <f t="shared" si="449"/>
        <v>3</v>
      </c>
      <c r="Z2237" s="4">
        <f t="shared" si="450"/>
        <v>3</v>
      </c>
      <c r="AA2237" s="4">
        <f t="shared" si="451"/>
        <v>6</v>
      </c>
      <c r="AC2237" s="4" t="str">
        <f t="shared" si="452"/>
        <v>W</v>
      </c>
      <c r="AD2237" s="4" t="str" cm="1">
        <f t="array" ref="AD2237">_xlfn._xlws.FILTER($W$16:$W$24,($X$16:$X$24=S2237)*($Z$16:$Z$24=AC2237))</f>
        <v>X</v>
      </c>
      <c r="AE2237" s="4">
        <f t="shared" si="453"/>
        <v>6</v>
      </c>
      <c r="AF2237" s="4">
        <f t="shared" si="454"/>
        <v>1</v>
      </c>
      <c r="AG2237" s="4">
        <f t="shared" si="455"/>
        <v>7</v>
      </c>
    </row>
    <row r="2238" spans="18:33" x14ac:dyDescent="0.3">
      <c r="R2238" s="4" t="s">
        <v>49</v>
      </c>
      <c r="S2238" s="4" t="str">
        <f t="shared" si="444"/>
        <v>A</v>
      </c>
      <c r="T2238" s="4" t="str">
        <f t="shared" si="443"/>
        <v>X</v>
      </c>
      <c r="U2238" s="4" t="str">
        <f t="shared" si="445"/>
        <v>Rock</v>
      </c>
      <c r="V2238" s="4" t="str">
        <f t="shared" si="446"/>
        <v>Rock</v>
      </c>
      <c r="W2238" s="4" t="str">
        <f t="shared" si="447"/>
        <v>XA</v>
      </c>
      <c r="X2238" s="4" t="str">
        <f t="shared" si="448"/>
        <v>D</v>
      </c>
      <c r="Y2238" s="4">
        <f t="shared" si="449"/>
        <v>3</v>
      </c>
      <c r="Z2238" s="4">
        <f t="shared" si="450"/>
        <v>1</v>
      </c>
      <c r="AA2238" s="4">
        <f t="shared" si="451"/>
        <v>4</v>
      </c>
      <c r="AC2238" s="4" t="str">
        <f t="shared" si="452"/>
        <v>L</v>
      </c>
      <c r="AD2238" s="4" t="str" cm="1">
        <f t="array" ref="AD2238">_xlfn._xlws.FILTER($W$16:$W$24,($X$16:$X$24=S2238)*($Z$16:$Z$24=AC2238))</f>
        <v>Z</v>
      </c>
      <c r="AE2238" s="4">
        <f t="shared" si="453"/>
        <v>0</v>
      </c>
      <c r="AF2238" s="4">
        <f t="shared" si="454"/>
        <v>3</v>
      </c>
      <c r="AG2238" s="4">
        <f t="shared" si="455"/>
        <v>3</v>
      </c>
    </row>
    <row r="2239" spans="18:33" x14ac:dyDescent="0.3">
      <c r="R2239" s="4" t="s">
        <v>46</v>
      </c>
      <c r="S2239" s="4" t="str">
        <f t="shared" si="444"/>
        <v>A</v>
      </c>
      <c r="T2239" s="4" t="str">
        <f t="shared" si="443"/>
        <v>Y</v>
      </c>
      <c r="U2239" s="4" t="str">
        <f t="shared" si="445"/>
        <v>Rock</v>
      </c>
      <c r="V2239" s="4" t="str">
        <f t="shared" si="446"/>
        <v>Paper</v>
      </c>
      <c r="W2239" s="4" t="str">
        <f t="shared" si="447"/>
        <v>YA</v>
      </c>
      <c r="X2239" s="4" t="str">
        <f t="shared" si="448"/>
        <v>W</v>
      </c>
      <c r="Y2239" s="4">
        <f t="shared" si="449"/>
        <v>6</v>
      </c>
      <c r="Z2239" s="4">
        <f t="shared" si="450"/>
        <v>2</v>
      </c>
      <c r="AA2239" s="4">
        <f t="shared" si="451"/>
        <v>8</v>
      </c>
      <c r="AC2239" s="4" t="str">
        <f t="shared" si="452"/>
        <v>D</v>
      </c>
      <c r="AD2239" s="4" t="str" cm="1">
        <f t="array" ref="AD2239">_xlfn._xlws.FILTER($W$16:$W$24,($X$16:$X$24=S2239)*($Z$16:$Z$24=AC2239))</f>
        <v>X</v>
      </c>
      <c r="AE2239" s="4">
        <f t="shared" si="453"/>
        <v>3</v>
      </c>
      <c r="AF2239" s="4">
        <f t="shared" si="454"/>
        <v>1</v>
      </c>
      <c r="AG2239" s="4">
        <f t="shared" si="455"/>
        <v>4</v>
      </c>
    </row>
    <row r="2240" spans="18:33" x14ac:dyDescent="0.3">
      <c r="R2240" s="4" t="s">
        <v>44</v>
      </c>
      <c r="S2240" s="4" t="str">
        <f t="shared" si="444"/>
        <v>B</v>
      </c>
      <c r="T2240" s="4" t="str">
        <f t="shared" si="443"/>
        <v>X</v>
      </c>
      <c r="U2240" s="4" t="str">
        <f t="shared" si="445"/>
        <v>Paper</v>
      </c>
      <c r="V2240" s="4" t="str">
        <f t="shared" si="446"/>
        <v>Rock</v>
      </c>
      <c r="W2240" s="4" t="str">
        <f t="shared" si="447"/>
        <v>XB</v>
      </c>
      <c r="X2240" s="4" t="str">
        <f t="shared" si="448"/>
        <v>L</v>
      </c>
      <c r="Y2240" s="4">
        <f t="shared" si="449"/>
        <v>0</v>
      </c>
      <c r="Z2240" s="4">
        <f t="shared" si="450"/>
        <v>1</v>
      </c>
      <c r="AA2240" s="4">
        <f t="shared" si="451"/>
        <v>1</v>
      </c>
      <c r="AC2240" s="4" t="str">
        <f t="shared" si="452"/>
        <v>L</v>
      </c>
      <c r="AD2240" s="4" t="str" cm="1">
        <f t="array" ref="AD2240">_xlfn._xlws.FILTER($W$16:$W$24,($X$16:$X$24=S2240)*($Z$16:$Z$24=AC2240))</f>
        <v>X</v>
      </c>
      <c r="AE2240" s="4">
        <f t="shared" si="453"/>
        <v>0</v>
      </c>
      <c r="AF2240" s="4">
        <f t="shared" si="454"/>
        <v>1</v>
      </c>
      <c r="AG2240" s="4">
        <f t="shared" si="455"/>
        <v>1</v>
      </c>
    </row>
    <row r="2241" spans="18:33" x14ac:dyDescent="0.3">
      <c r="R2241" s="4" t="s">
        <v>43</v>
      </c>
      <c r="S2241" s="4" t="str">
        <f t="shared" si="444"/>
        <v>C</v>
      </c>
      <c r="T2241" s="4" t="str">
        <f t="shared" si="443"/>
        <v>Z</v>
      </c>
      <c r="U2241" s="4" t="str">
        <f t="shared" si="445"/>
        <v>Scissor</v>
      </c>
      <c r="V2241" s="4" t="str">
        <f t="shared" si="446"/>
        <v>Scissor</v>
      </c>
      <c r="W2241" s="4" t="str">
        <f t="shared" si="447"/>
        <v>ZC</v>
      </c>
      <c r="X2241" s="4" t="str">
        <f t="shared" si="448"/>
        <v>D</v>
      </c>
      <c r="Y2241" s="4">
        <f t="shared" si="449"/>
        <v>3</v>
      </c>
      <c r="Z2241" s="4">
        <f t="shared" si="450"/>
        <v>3</v>
      </c>
      <c r="AA2241" s="4">
        <f t="shared" si="451"/>
        <v>6</v>
      </c>
      <c r="AC2241" s="4" t="str">
        <f t="shared" si="452"/>
        <v>W</v>
      </c>
      <c r="AD2241" s="4" t="str" cm="1">
        <f t="array" ref="AD2241">_xlfn._xlws.FILTER($W$16:$W$24,($X$16:$X$24=S2241)*($Z$16:$Z$24=AC2241))</f>
        <v>X</v>
      </c>
      <c r="AE2241" s="4">
        <f t="shared" si="453"/>
        <v>6</v>
      </c>
      <c r="AF2241" s="4">
        <f t="shared" si="454"/>
        <v>1</v>
      </c>
      <c r="AG2241" s="4">
        <f t="shared" si="455"/>
        <v>7</v>
      </c>
    </row>
    <row r="2242" spans="18:33" x14ac:dyDescent="0.3">
      <c r="R2242" s="4" t="s">
        <v>43</v>
      </c>
      <c r="S2242" s="4" t="str">
        <f t="shared" si="444"/>
        <v>C</v>
      </c>
      <c r="T2242" s="4" t="str">
        <f t="shared" si="443"/>
        <v>Z</v>
      </c>
      <c r="U2242" s="4" t="str">
        <f t="shared" si="445"/>
        <v>Scissor</v>
      </c>
      <c r="V2242" s="4" t="str">
        <f t="shared" si="446"/>
        <v>Scissor</v>
      </c>
      <c r="W2242" s="4" t="str">
        <f t="shared" si="447"/>
        <v>ZC</v>
      </c>
      <c r="X2242" s="4" t="str">
        <f t="shared" si="448"/>
        <v>D</v>
      </c>
      <c r="Y2242" s="4">
        <f t="shared" si="449"/>
        <v>3</v>
      </c>
      <c r="Z2242" s="4">
        <f t="shared" si="450"/>
        <v>3</v>
      </c>
      <c r="AA2242" s="4">
        <f t="shared" si="451"/>
        <v>6</v>
      </c>
      <c r="AC2242" s="4" t="str">
        <f t="shared" si="452"/>
        <v>W</v>
      </c>
      <c r="AD2242" s="4" t="str" cm="1">
        <f t="array" ref="AD2242">_xlfn._xlws.FILTER($W$16:$W$24,($X$16:$X$24=S2242)*($Z$16:$Z$24=AC2242))</f>
        <v>X</v>
      </c>
      <c r="AE2242" s="4">
        <f t="shared" si="453"/>
        <v>6</v>
      </c>
      <c r="AF2242" s="4">
        <f t="shared" si="454"/>
        <v>1</v>
      </c>
      <c r="AG2242" s="4">
        <f t="shared" si="455"/>
        <v>7</v>
      </c>
    </row>
    <row r="2243" spans="18:33" x14ac:dyDescent="0.3">
      <c r="R2243" s="4" t="s">
        <v>47</v>
      </c>
      <c r="S2243" s="4" t="str">
        <f t="shared" si="444"/>
        <v>A</v>
      </c>
      <c r="T2243" s="4" t="str">
        <f t="shared" si="443"/>
        <v>Z</v>
      </c>
      <c r="U2243" s="4" t="str">
        <f t="shared" si="445"/>
        <v>Rock</v>
      </c>
      <c r="V2243" s="4" t="str">
        <f t="shared" si="446"/>
        <v>Scissor</v>
      </c>
      <c r="W2243" s="4" t="str">
        <f t="shared" si="447"/>
        <v>ZA</v>
      </c>
      <c r="X2243" s="4" t="str">
        <f t="shared" si="448"/>
        <v>L</v>
      </c>
      <c r="Y2243" s="4">
        <f t="shared" si="449"/>
        <v>0</v>
      </c>
      <c r="Z2243" s="4">
        <f t="shared" si="450"/>
        <v>3</v>
      </c>
      <c r="AA2243" s="4">
        <f t="shared" si="451"/>
        <v>3</v>
      </c>
      <c r="AC2243" s="4" t="str">
        <f t="shared" si="452"/>
        <v>W</v>
      </c>
      <c r="AD2243" s="4" t="str" cm="1">
        <f t="array" ref="AD2243">_xlfn._xlws.FILTER($W$16:$W$24,($X$16:$X$24=S2243)*($Z$16:$Z$24=AC2243))</f>
        <v>Y</v>
      </c>
      <c r="AE2243" s="4">
        <f t="shared" si="453"/>
        <v>6</v>
      </c>
      <c r="AF2243" s="4">
        <f t="shared" si="454"/>
        <v>2</v>
      </c>
      <c r="AG2243" s="4">
        <f t="shared" si="455"/>
        <v>8</v>
      </c>
    </row>
    <row r="2244" spans="18:33" x14ac:dyDescent="0.3">
      <c r="R2244" s="4" t="s">
        <v>43</v>
      </c>
      <c r="S2244" s="4" t="str">
        <f t="shared" si="444"/>
        <v>C</v>
      </c>
      <c r="T2244" s="4" t="str">
        <f t="shared" si="443"/>
        <v>Z</v>
      </c>
      <c r="U2244" s="4" t="str">
        <f t="shared" si="445"/>
        <v>Scissor</v>
      </c>
      <c r="V2244" s="4" t="str">
        <f t="shared" si="446"/>
        <v>Scissor</v>
      </c>
      <c r="W2244" s="4" t="str">
        <f t="shared" si="447"/>
        <v>ZC</v>
      </c>
      <c r="X2244" s="4" t="str">
        <f t="shared" si="448"/>
        <v>D</v>
      </c>
      <c r="Y2244" s="4">
        <f t="shared" si="449"/>
        <v>3</v>
      </c>
      <c r="Z2244" s="4">
        <f t="shared" si="450"/>
        <v>3</v>
      </c>
      <c r="AA2244" s="4">
        <f t="shared" si="451"/>
        <v>6</v>
      </c>
      <c r="AC2244" s="4" t="str">
        <f t="shared" si="452"/>
        <v>W</v>
      </c>
      <c r="AD2244" s="4" t="str" cm="1">
        <f t="array" ref="AD2244">_xlfn._xlws.FILTER($W$16:$W$24,($X$16:$X$24=S2244)*($Z$16:$Z$24=AC2244))</f>
        <v>X</v>
      </c>
      <c r="AE2244" s="4">
        <f t="shared" si="453"/>
        <v>6</v>
      </c>
      <c r="AF2244" s="4">
        <f t="shared" si="454"/>
        <v>1</v>
      </c>
      <c r="AG2244" s="4">
        <f t="shared" si="455"/>
        <v>7</v>
      </c>
    </row>
    <row r="2245" spans="18:33" x14ac:dyDescent="0.3">
      <c r="R2245" s="4" t="s">
        <v>46</v>
      </c>
      <c r="S2245" s="4" t="str">
        <f t="shared" si="444"/>
        <v>A</v>
      </c>
      <c r="T2245" s="4" t="str">
        <f t="shared" si="443"/>
        <v>Y</v>
      </c>
      <c r="U2245" s="4" t="str">
        <f t="shared" si="445"/>
        <v>Rock</v>
      </c>
      <c r="V2245" s="4" t="str">
        <f t="shared" si="446"/>
        <v>Paper</v>
      </c>
      <c r="W2245" s="4" t="str">
        <f t="shared" si="447"/>
        <v>YA</v>
      </c>
      <c r="X2245" s="4" t="str">
        <f t="shared" si="448"/>
        <v>W</v>
      </c>
      <c r="Y2245" s="4">
        <f t="shared" si="449"/>
        <v>6</v>
      </c>
      <c r="Z2245" s="4">
        <f t="shared" si="450"/>
        <v>2</v>
      </c>
      <c r="AA2245" s="4">
        <f t="shared" si="451"/>
        <v>8</v>
      </c>
      <c r="AC2245" s="4" t="str">
        <f t="shared" si="452"/>
        <v>D</v>
      </c>
      <c r="AD2245" s="4" t="str" cm="1">
        <f t="array" ref="AD2245">_xlfn._xlws.FILTER($W$16:$W$24,($X$16:$X$24=S2245)*($Z$16:$Z$24=AC2245))</f>
        <v>X</v>
      </c>
      <c r="AE2245" s="4">
        <f t="shared" si="453"/>
        <v>3</v>
      </c>
      <c r="AF2245" s="4">
        <f t="shared" si="454"/>
        <v>1</v>
      </c>
      <c r="AG2245" s="4">
        <f t="shared" si="455"/>
        <v>4</v>
      </c>
    </row>
    <row r="2246" spans="18:33" x14ac:dyDescent="0.3">
      <c r="R2246" s="4" t="s">
        <v>42</v>
      </c>
      <c r="S2246" s="4" t="str">
        <f t="shared" si="444"/>
        <v>B</v>
      </c>
      <c r="T2246" s="4" t="str">
        <f t="shared" si="443"/>
        <v>Z</v>
      </c>
      <c r="U2246" s="4" t="str">
        <f t="shared" si="445"/>
        <v>Paper</v>
      </c>
      <c r="V2246" s="4" t="str">
        <f t="shared" si="446"/>
        <v>Scissor</v>
      </c>
      <c r="W2246" s="4" t="str">
        <f t="shared" si="447"/>
        <v>ZB</v>
      </c>
      <c r="X2246" s="4" t="str">
        <f t="shared" si="448"/>
        <v>W</v>
      </c>
      <c r="Y2246" s="4">
        <f t="shared" si="449"/>
        <v>6</v>
      </c>
      <c r="Z2246" s="4">
        <f t="shared" si="450"/>
        <v>3</v>
      </c>
      <c r="AA2246" s="4">
        <f t="shared" si="451"/>
        <v>9</v>
      </c>
      <c r="AC2246" s="4" t="str">
        <f t="shared" si="452"/>
        <v>W</v>
      </c>
      <c r="AD2246" s="4" t="str" cm="1">
        <f t="array" ref="AD2246">_xlfn._xlws.FILTER($W$16:$W$24,($X$16:$X$24=S2246)*($Z$16:$Z$24=AC2246))</f>
        <v>Z</v>
      </c>
      <c r="AE2246" s="4">
        <f t="shared" si="453"/>
        <v>6</v>
      </c>
      <c r="AF2246" s="4">
        <f t="shared" si="454"/>
        <v>3</v>
      </c>
      <c r="AG2246" s="4">
        <f t="shared" si="455"/>
        <v>9</v>
      </c>
    </row>
    <row r="2247" spans="18:33" x14ac:dyDescent="0.3">
      <c r="R2247" s="4" t="s">
        <v>46</v>
      </c>
      <c r="S2247" s="4" t="str">
        <f t="shared" si="444"/>
        <v>A</v>
      </c>
      <c r="T2247" s="4" t="str">
        <f t="shared" si="443"/>
        <v>Y</v>
      </c>
      <c r="U2247" s="4" t="str">
        <f t="shared" si="445"/>
        <v>Rock</v>
      </c>
      <c r="V2247" s="4" t="str">
        <f t="shared" si="446"/>
        <v>Paper</v>
      </c>
      <c r="W2247" s="4" t="str">
        <f t="shared" si="447"/>
        <v>YA</v>
      </c>
      <c r="X2247" s="4" t="str">
        <f t="shared" si="448"/>
        <v>W</v>
      </c>
      <c r="Y2247" s="4">
        <f t="shared" si="449"/>
        <v>6</v>
      </c>
      <c r="Z2247" s="4">
        <f t="shared" si="450"/>
        <v>2</v>
      </c>
      <c r="AA2247" s="4">
        <f t="shared" si="451"/>
        <v>8</v>
      </c>
      <c r="AC2247" s="4" t="str">
        <f t="shared" si="452"/>
        <v>D</v>
      </c>
      <c r="AD2247" s="4" t="str" cm="1">
        <f t="array" ref="AD2247">_xlfn._xlws.FILTER($W$16:$W$24,($X$16:$X$24=S2247)*($Z$16:$Z$24=AC2247))</f>
        <v>X</v>
      </c>
      <c r="AE2247" s="4">
        <f t="shared" si="453"/>
        <v>3</v>
      </c>
      <c r="AF2247" s="4">
        <f t="shared" si="454"/>
        <v>1</v>
      </c>
      <c r="AG2247" s="4">
        <f t="shared" si="455"/>
        <v>4</v>
      </c>
    </row>
    <row r="2248" spans="18:33" x14ac:dyDescent="0.3">
      <c r="R2248" s="4" t="s">
        <v>43</v>
      </c>
      <c r="S2248" s="4" t="str">
        <f t="shared" si="444"/>
        <v>C</v>
      </c>
      <c r="T2248" s="4" t="str">
        <f t="shared" si="443"/>
        <v>Z</v>
      </c>
      <c r="U2248" s="4" t="str">
        <f t="shared" si="445"/>
        <v>Scissor</v>
      </c>
      <c r="V2248" s="4" t="str">
        <f t="shared" si="446"/>
        <v>Scissor</v>
      </c>
      <c r="W2248" s="4" t="str">
        <f t="shared" si="447"/>
        <v>ZC</v>
      </c>
      <c r="X2248" s="4" t="str">
        <f t="shared" si="448"/>
        <v>D</v>
      </c>
      <c r="Y2248" s="4">
        <f t="shared" si="449"/>
        <v>3</v>
      </c>
      <c r="Z2248" s="4">
        <f t="shared" si="450"/>
        <v>3</v>
      </c>
      <c r="AA2248" s="4">
        <f t="shared" si="451"/>
        <v>6</v>
      </c>
      <c r="AC2248" s="4" t="str">
        <f t="shared" si="452"/>
        <v>W</v>
      </c>
      <c r="AD2248" s="4" t="str" cm="1">
        <f t="array" ref="AD2248">_xlfn._xlws.FILTER($W$16:$W$24,($X$16:$X$24=S2248)*($Z$16:$Z$24=AC2248))</f>
        <v>X</v>
      </c>
      <c r="AE2248" s="4">
        <f t="shared" si="453"/>
        <v>6</v>
      </c>
      <c r="AF2248" s="4">
        <f t="shared" si="454"/>
        <v>1</v>
      </c>
      <c r="AG2248" s="4">
        <f t="shared" si="455"/>
        <v>7</v>
      </c>
    </row>
    <row r="2249" spans="18:33" x14ac:dyDescent="0.3">
      <c r="R2249" s="4" t="s">
        <v>43</v>
      </c>
      <c r="S2249" s="4" t="str">
        <f t="shared" si="444"/>
        <v>C</v>
      </c>
      <c r="T2249" s="4" t="str">
        <f t="shared" si="443"/>
        <v>Z</v>
      </c>
      <c r="U2249" s="4" t="str">
        <f t="shared" si="445"/>
        <v>Scissor</v>
      </c>
      <c r="V2249" s="4" t="str">
        <f t="shared" si="446"/>
        <v>Scissor</v>
      </c>
      <c r="W2249" s="4" t="str">
        <f t="shared" si="447"/>
        <v>ZC</v>
      </c>
      <c r="X2249" s="4" t="str">
        <f t="shared" si="448"/>
        <v>D</v>
      </c>
      <c r="Y2249" s="4">
        <f t="shared" si="449"/>
        <v>3</v>
      </c>
      <c r="Z2249" s="4">
        <f t="shared" si="450"/>
        <v>3</v>
      </c>
      <c r="AA2249" s="4">
        <f t="shared" si="451"/>
        <v>6</v>
      </c>
      <c r="AC2249" s="4" t="str">
        <f t="shared" si="452"/>
        <v>W</v>
      </c>
      <c r="AD2249" s="4" t="str" cm="1">
        <f t="array" ref="AD2249">_xlfn._xlws.FILTER($W$16:$W$24,($X$16:$X$24=S2249)*($Z$16:$Z$24=AC2249))</f>
        <v>X</v>
      </c>
      <c r="AE2249" s="4">
        <f t="shared" si="453"/>
        <v>6</v>
      </c>
      <c r="AF2249" s="4">
        <f t="shared" si="454"/>
        <v>1</v>
      </c>
      <c r="AG2249" s="4">
        <f t="shared" si="455"/>
        <v>7</v>
      </c>
    </row>
    <row r="2250" spans="18:33" x14ac:dyDescent="0.3">
      <c r="R2250" s="4" t="s">
        <v>42</v>
      </c>
      <c r="S2250" s="4" t="str">
        <f t="shared" si="444"/>
        <v>B</v>
      </c>
      <c r="T2250" s="4" t="str">
        <f t="shared" si="443"/>
        <v>Z</v>
      </c>
      <c r="U2250" s="4" t="str">
        <f t="shared" si="445"/>
        <v>Paper</v>
      </c>
      <c r="V2250" s="4" t="str">
        <f t="shared" si="446"/>
        <v>Scissor</v>
      </c>
      <c r="W2250" s="4" t="str">
        <f t="shared" si="447"/>
        <v>ZB</v>
      </c>
      <c r="X2250" s="4" t="str">
        <f t="shared" si="448"/>
        <v>W</v>
      </c>
      <c r="Y2250" s="4">
        <f t="shared" si="449"/>
        <v>6</v>
      </c>
      <c r="Z2250" s="4">
        <f t="shared" si="450"/>
        <v>3</v>
      </c>
      <c r="AA2250" s="4">
        <f t="shared" si="451"/>
        <v>9</v>
      </c>
      <c r="AC2250" s="4" t="str">
        <f t="shared" si="452"/>
        <v>W</v>
      </c>
      <c r="AD2250" s="4" t="str" cm="1">
        <f t="array" ref="AD2250">_xlfn._xlws.FILTER($W$16:$W$24,($X$16:$X$24=S2250)*($Z$16:$Z$24=AC2250))</f>
        <v>Z</v>
      </c>
      <c r="AE2250" s="4">
        <f t="shared" si="453"/>
        <v>6</v>
      </c>
      <c r="AF2250" s="4">
        <f t="shared" si="454"/>
        <v>3</v>
      </c>
      <c r="AG2250" s="4">
        <f t="shared" si="455"/>
        <v>9</v>
      </c>
    </row>
    <row r="2251" spans="18:33" x14ac:dyDescent="0.3">
      <c r="R2251" s="4" t="s">
        <v>48</v>
      </c>
      <c r="S2251" s="4" t="str">
        <f t="shared" si="444"/>
        <v>C</v>
      </c>
      <c r="T2251" s="4" t="str">
        <f t="shared" si="443"/>
        <v>X</v>
      </c>
      <c r="U2251" s="4" t="str">
        <f t="shared" si="445"/>
        <v>Scissor</v>
      </c>
      <c r="V2251" s="4" t="str">
        <f t="shared" si="446"/>
        <v>Rock</v>
      </c>
      <c r="W2251" s="4" t="str">
        <f t="shared" si="447"/>
        <v>XC</v>
      </c>
      <c r="X2251" s="4" t="str">
        <f t="shared" si="448"/>
        <v>W</v>
      </c>
      <c r="Y2251" s="4">
        <f t="shared" si="449"/>
        <v>6</v>
      </c>
      <c r="Z2251" s="4">
        <f t="shared" si="450"/>
        <v>1</v>
      </c>
      <c r="AA2251" s="4">
        <f t="shared" si="451"/>
        <v>7</v>
      </c>
      <c r="AC2251" s="4" t="str">
        <f t="shared" si="452"/>
        <v>L</v>
      </c>
      <c r="AD2251" s="4" t="str" cm="1">
        <f t="array" ref="AD2251">_xlfn._xlws.FILTER($W$16:$W$24,($X$16:$X$24=S2251)*($Z$16:$Z$24=AC2251))</f>
        <v>Y</v>
      </c>
      <c r="AE2251" s="4">
        <f t="shared" si="453"/>
        <v>0</v>
      </c>
      <c r="AF2251" s="4">
        <f t="shared" si="454"/>
        <v>2</v>
      </c>
      <c r="AG2251" s="4">
        <f t="shared" si="455"/>
        <v>2</v>
      </c>
    </row>
    <row r="2252" spans="18:33" x14ac:dyDescent="0.3">
      <c r="R2252" s="4" t="s">
        <v>43</v>
      </c>
      <c r="S2252" s="4" t="str">
        <f t="shared" si="444"/>
        <v>C</v>
      </c>
      <c r="T2252" s="4" t="str">
        <f t="shared" si="443"/>
        <v>Z</v>
      </c>
      <c r="U2252" s="4" t="str">
        <f t="shared" si="445"/>
        <v>Scissor</v>
      </c>
      <c r="V2252" s="4" t="str">
        <f t="shared" si="446"/>
        <v>Scissor</v>
      </c>
      <c r="W2252" s="4" t="str">
        <f t="shared" si="447"/>
        <v>ZC</v>
      </c>
      <c r="X2252" s="4" t="str">
        <f t="shared" si="448"/>
        <v>D</v>
      </c>
      <c r="Y2252" s="4">
        <f t="shared" si="449"/>
        <v>3</v>
      </c>
      <c r="Z2252" s="4">
        <f t="shared" si="450"/>
        <v>3</v>
      </c>
      <c r="AA2252" s="4">
        <f t="shared" si="451"/>
        <v>6</v>
      </c>
      <c r="AC2252" s="4" t="str">
        <f t="shared" si="452"/>
        <v>W</v>
      </c>
      <c r="AD2252" s="4" t="str" cm="1">
        <f t="array" ref="AD2252">_xlfn._xlws.FILTER($W$16:$W$24,($X$16:$X$24=S2252)*($Z$16:$Z$24=AC2252))</f>
        <v>X</v>
      </c>
      <c r="AE2252" s="4">
        <f t="shared" si="453"/>
        <v>6</v>
      </c>
      <c r="AF2252" s="4">
        <f t="shared" si="454"/>
        <v>1</v>
      </c>
      <c r="AG2252" s="4">
        <f t="shared" si="455"/>
        <v>7</v>
      </c>
    </row>
    <row r="2253" spans="18:33" x14ac:dyDescent="0.3">
      <c r="R2253" s="4" t="s">
        <v>43</v>
      </c>
      <c r="S2253" s="4" t="str">
        <f t="shared" si="444"/>
        <v>C</v>
      </c>
      <c r="T2253" s="4" t="str">
        <f t="shared" si="443"/>
        <v>Z</v>
      </c>
      <c r="U2253" s="4" t="str">
        <f t="shared" si="445"/>
        <v>Scissor</v>
      </c>
      <c r="V2253" s="4" t="str">
        <f t="shared" si="446"/>
        <v>Scissor</v>
      </c>
      <c r="W2253" s="4" t="str">
        <f t="shared" si="447"/>
        <v>ZC</v>
      </c>
      <c r="X2253" s="4" t="str">
        <f t="shared" si="448"/>
        <v>D</v>
      </c>
      <c r="Y2253" s="4">
        <f t="shared" si="449"/>
        <v>3</v>
      </c>
      <c r="Z2253" s="4">
        <f t="shared" si="450"/>
        <v>3</v>
      </c>
      <c r="AA2253" s="4">
        <f t="shared" si="451"/>
        <v>6</v>
      </c>
      <c r="AC2253" s="4" t="str">
        <f t="shared" si="452"/>
        <v>W</v>
      </c>
      <c r="AD2253" s="4" t="str" cm="1">
        <f t="array" ref="AD2253">_xlfn._xlws.FILTER($W$16:$W$24,($X$16:$X$24=S2253)*($Z$16:$Z$24=AC2253))</f>
        <v>X</v>
      </c>
      <c r="AE2253" s="4">
        <f t="shared" si="453"/>
        <v>6</v>
      </c>
      <c r="AF2253" s="4">
        <f t="shared" si="454"/>
        <v>1</v>
      </c>
      <c r="AG2253" s="4">
        <f t="shared" si="455"/>
        <v>7</v>
      </c>
    </row>
    <row r="2254" spans="18:33" x14ac:dyDescent="0.3">
      <c r="R2254" s="4" t="s">
        <v>43</v>
      </c>
      <c r="S2254" s="4" t="str">
        <f t="shared" si="444"/>
        <v>C</v>
      </c>
      <c r="T2254" s="4" t="str">
        <f t="shared" si="443"/>
        <v>Z</v>
      </c>
      <c r="U2254" s="4" t="str">
        <f t="shared" si="445"/>
        <v>Scissor</v>
      </c>
      <c r="V2254" s="4" t="str">
        <f t="shared" si="446"/>
        <v>Scissor</v>
      </c>
      <c r="W2254" s="4" t="str">
        <f t="shared" si="447"/>
        <v>ZC</v>
      </c>
      <c r="X2254" s="4" t="str">
        <f t="shared" si="448"/>
        <v>D</v>
      </c>
      <c r="Y2254" s="4">
        <f t="shared" si="449"/>
        <v>3</v>
      </c>
      <c r="Z2254" s="4">
        <f t="shared" si="450"/>
        <v>3</v>
      </c>
      <c r="AA2254" s="4">
        <f t="shared" si="451"/>
        <v>6</v>
      </c>
      <c r="AC2254" s="4" t="str">
        <f t="shared" si="452"/>
        <v>W</v>
      </c>
      <c r="AD2254" s="4" t="str" cm="1">
        <f t="array" ref="AD2254">_xlfn._xlws.FILTER($W$16:$W$24,($X$16:$X$24=S2254)*($Z$16:$Z$24=AC2254))</f>
        <v>X</v>
      </c>
      <c r="AE2254" s="4">
        <f t="shared" si="453"/>
        <v>6</v>
      </c>
      <c r="AF2254" s="4">
        <f t="shared" si="454"/>
        <v>1</v>
      </c>
      <c r="AG2254" s="4">
        <f t="shared" si="455"/>
        <v>7</v>
      </c>
    </row>
    <row r="2255" spans="18:33" x14ac:dyDescent="0.3">
      <c r="R2255" s="4" t="s">
        <v>45</v>
      </c>
      <c r="S2255" s="4" t="str">
        <f t="shared" si="444"/>
        <v>C</v>
      </c>
      <c r="T2255" s="4" t="str">
        <f t="shared" si="443"/>
        <v>Y</v>
      </c>
      <c r="U2255" s="4" t="str">
        <f t="shared" si="445"/>
        <v>Scissor</v>
      </c>
      <c r="V2255" s="4" t="str">
        <f t="shared" si="446"/>
        <v>Paper</v>
      </c>
      <c r="W2255" s="4" t="str">
        <f t="shared" si="447"/>
        <v>YC</v>
      </c>
      <c r="X2255" s="4" t="str">
        <f t="shared" si="448"/>
        <v>L</v>
      </c>
      <c r="Y2255" s="4">
        <f t="shared" si="449"/>
        <v>0</v>
      </c>
      <c r="Z2255" s="4">
        <f t="shared" si="450"/>
        <v>2</v>
      </c>
      <c r="AA2255" s="4">
        <f t="shared" si="451"/>
        <v>2</v>
      </c>
      <c r="AC2255" s="4" t="str">
        <f t="shared" si="452"/>
        <v>D</v>
      </c>
      <c r="AD2255" s="4" t="str" cm="1">
        <f t="array" ref="AD2255">_xlfn._xlws.FILTER($W$16:$W$24,($X$16:$X$24=S2255)*($Z$16:$Z$24=AC2255))</f>
        <v>Z</v>
      </c>
      <c r="AE2255" s="4">
        <f t="shared" si="453"/>
        <v>3</v>
      </c>
      <c r="AF2255" s="4">
        <f t="shared" si="454"/>
        <v>3</v>
      </c>
      <c r="AG2255" s="4">
        <f t="shared" si="455"/>
        <v>6</v>
      </c>
    </row>
    <row r="2256" spans="18:33" x14ac:dyDescent="0.3">
      <c r="R2256" s="4" t="s">
        <v>43</v>
      </c>
      <c r="S2256" s="4" t="str">
        <f t="shared" si="444"/>
        <v>C</v>
      </c>
      <c r="T2256" s="4" t="str">
        <f t="shared" si="443"/>
        <v>Z</v>
      </c>
      <c r="U2256" s="4" t="str">
        <f t="shared" si="445"/>
        <v>Scissor</v>
      </c>
      <c r="V2256" s="4" t="str">
        <f t="shared" si="446"/>
        <v>Scissor</v>
      </c>
      <c r="W2256" s="4" t="str">
        <f t="shared" si="447"/>
        <v>ZC</v>
      </c>
      <c r="X2256" s="4" t="str">
        <f t="shared" si="448"/>
        <v>D</v>
      </c>
      <c r="Y2256" s="4">
        <f t="shared" si="449"/>
        <v>3</v>
      </c>
      <c r="Z2256" s="4">
        <f t="shared" si="450"/>
        <v>3</v>
      </c>
      <c r="AA2256" s="4">
        <f t="shared" si="451"/>
        <v>6</v>
      </c>
      <c r="AC2256" s="4" t="str">
        <f t="shared" si="452"/>
        <v>W</v>
      </c>
      <c r="AD2256" s="4" t="str" cm="1">
        <f t="array" ref="AD2256">_xlfn._xlws.FILTER($W$16:$W$24,($X$16:$X$24=S2256)*($Z$16:$Z$24=AC2256))</f>
        <v>X</v>
      </c>
      <c r="AE2256" s="4">
        <f t="shared" si="453"/>
        <v>6</v>
      </c>
      <c r="AF2256" s="4">
        <f t="shared" si="454"/>
        <v>1</v>
      </c>
      <c r="AG2256" s="4">
        <f t="shared" si="455"/>
        <v>7</v>
      </c>
    </row>
    <row r="2257" spans="18:33" x14ac:dyDescent="0.3">
      <c r="R2257" s="4" t="s">
        <v>44</v>
      </c>
      <c r="S2257" s="4" t="str">
        <f t="shared" si="444"/>
        <v>B</v>
      </c>
      <c r="T2257" s="4" t="str">
        <f t="shared" si="443"/>
        <v>X</v>
      </c>
      <c r="U2257" s="4" t="str">
        <f t="shared" si="445"/>
        <v>Paper</v>
      </c>
      <c r="V2257" s="4" t="str">
        <f t="shared" si="446"/>
        <v>Rock</v>
      </c>
      <c r="W2257" s="4" t="str">
        <f t="shared" si="447"/>
        <v>XB</v>
      </c>
      <c r="X2257" s="4" t="str">
        <f t="shared" si="448"/>
        <v>L</v>
      </c>
      <c r="Y2257" s="4">
        <f t="shared" si="449"/>
        <v>0</v>
      </c>
      <c r="Z2257" s="4">
        <f t="shared" si="450"/>
        <v>1</v>
      </c>
      <c r="AA2257" s="4">
        <f t="shared" si="451"/>
        <v>1</v>
      </c>
      <c r="AC2257" s="4" t="str">
        <f t="shared" si="452"/>
        <v>L</v>
      </c>
      <c r="AD2257" s="4" t="str" cm="1">
        <f t="array" ref="AD2257">_xlfn._xlws.FILTER($W$16:$W$24,($X$16:$X$24=S2257)*($Z$16:$Z$24=AC2257))</f>
        <v>X</v>
      </c>
      <c r="AE2257" s="4">
        <f t="shared" si="453"/>
        <v>0</v>
      </c>
      <c r="AF2257" s="4">
        <f t="shared" si="454"/>
        <v>1</v>
      </c>
      <c r="AG2257" s="4">
        <f t="shared" si="455"/>
        <v>1</v>
      </c>
    </row>
    <row r="2258" spans="18:33" x14ac:dyDescent="0.3">
      <c r="R2258" s="4" t="s">
        <v>43</v>
      </c>
      <c r="S2258" s="4" t="str">
        <f t="shared" si="444"/>
        <v>C</v>
      </c>
      <c r="T2258" s="4" t="str">
        <f t="shared" si="443"/>
        <v>Z</v>
      </c>
      <c r="U2258" s="4" t="str">
        <f t="shared" si="445"/>
        <v>Scissor</v>
      </c>
      <c r="V2258" s="4" t="str">
        <f t="shared" si="446"/>
        <v>Scissor</v>
      </c>
      <c r="W2258" s="4" t="str">
        <f t="shared" si="447"/>
        <v>ZC</v>
      </c>
      <c r="X2258" s="4" t="str">
        <f t="shared" si="448"/>
        <v>D</v>
      </c>
      <c r="Y2258" s="4">
        <f t="shared" si="449"/>
        <v>3</v>
      </c>
      <c r="Z2258" s="4">
        <f t="shared" si="450"/>
        <v>3</v>
      </c>
      <c r="AA2258" s="4">
        <f t="shared" si="451"/>
        <v>6</v>
      </c>
      <c r="AC2258" s="4" t="str">
        <f t="shared" si="452"/>
        <v>W</v>
      </c>
      <c r="AD2258" s="4" t="str" cm="1">
        <f t="array" ref="AD2258">_xlfn._xlws.FILTER($W$16:$W$24,($X$16:$X$24=S2258)*($Z$16:$Z$24=AC2258))</f>
        <v>X</v>
      </c>
      <c r="AE2258" s="4">
        <f t="shared" si="453"/>
        <v>6</v>
      </c>
      <c r="AF2258" s="4">
        <f t="shared" si="454"/>
        <v>1</v>
      </c>
      <c r="AG2258" s="4">
        <f t="shared" si="455"/>
        <v>7</v>
      </c>
    </row>
    <row r="2259" spans="18:33" x14ac:dyDescent="0.3">
      <c r="R2259" s="4" t="s">
        <v>43</v>
      </c>
      <c r="S2259" s="4" t="str">
        <f t="shared" si="444"/>
        <v>C</v>
      </c>
      <c r="T2259" s="4" t="str">
        <f t="shared" si="443"/>
        <v>Z</v>
      </c>
      <c r="U2259" s="4" t="str">
        <f t="shared" si="445"/>
        <v>Scissor</v>
      </c>
      <c r="V2259" s="4" t="str">
        <f t="shared" si="446"/>
        <v>Scissor</v>
      </c>
      <c r="W2259" s="4" t="str">
        <f t="shared" si="447"/>
        <v>ZC</v>
      </c>
      <c r="X2259" s="4" t="str">
        <f t="shared" si="448"/>
        <v>D</v>
      </c>
      <c r="Y2259" s="4">
        <f t="shared" si="449"/>
        <v>3</v>
      </c>
      <c r="Z2259" s="4">
        <f t="shared" si="450"/>
        <v>3</v>
      </c>
      <c r="AA2259" s="4">
        <f t="shared" si="451"/>
        <v>6</v>
      </c>
      <c r="AC2259" s="4" t="str">
        <f t="shared" si="452"/>
        <v>W</v>
      </c>
      <c r="AD2259" s="4" t="str" cm="1">
        <f t="array" ref="AD2259">_xlfn._xlws.FILTER($W$16:$W$24,($X$16:$X$24=S2259)*($Z$16:$Z$24=AC2259))</f>
        <v>X</v>
      </c>
      <c r="AE2259" s="4">
        <f t="shared" si="453"/>
        <v>6</v>
      </c>
      <c r="AF2259" s="4">
        <f t="shared" si="454"/>
        <v>1</v>
      </c>
      <c r="AG2259" s="4">
        <f t="shared" si="455"/>
        <v>7</v>
      </c>
    </row>
    <row r="2260" spans="18:33" x14ac:dyDescent="0.3">
      <c r="R2260" s="4" t="s">
        <v>44</v>
      </c>
      <c r="S2260" s="4" t="str">
        <f t="shared" si="444"/>
        <v>B</v>
      </c>
      <c r="T2260" s="4" t="str">
        <f t="shared" si="443"/>
        <v>X</v>
      </c>
      <c r="U2260" s="4" t="str">
        <f t="shared" si="445"/>
        <v>Paper</v>
      </c>
      <c r="V2260" s="4" t="str">
        <f t="shared" si="446"/>
        <v>Rock</v>
      </c>
      <c r="W2260" s="4" t="str">
        <f t="shared" si="447"/>
        <v>XB</v>
      </c>
      <c r="X2260" s="4" t="str">
        <f t="shared" si="448"/>
        <v>L</v>
      </c>
      <c r="Y2260" s="4">
        <f t="shared" si="449"/>
        <v>0</v>
      </c>
      <c r="Z2260" s="4">
        <f t="shared" si="450"/>
        <v>1</v>
      </c>
      <c r="AA2260" s="4">
        <f t="shared" si="451"/>
        <v>1</v>
      </c>
      <c r="AC2260" s="4" t="str">
        <f t="shared" si="452"/>
        <v>L</v>
      </c>
      <c r="AD2260" s="4" t="str" cm="1">
        <f t="array" ref="AD2260">_xlfn._xlws.FILTER($W$16:$W$24,($X$16:$X$24=S2260)*($Z$16:$Z$24=AC2260))</f>
        <v>X</v>
      </c>
      <c r="AE2260" s="4">
        <f t="shared" si="453"/>
        <v>0</v>
      </c>
      <c r="AF2260" s="4">
        <f t="shared" si="454"/>
        <v>1</v>
      </c>
      <c r="AG2260" s="4">
        <f t="shared" si="455"/>
        <v>1</v>
      </c>
    </row>
    <row r="2261" spans="18:33" x14ac:dyDescent="0.3">
      <c r="R2261" s="4" t="s">
        <v>47</v>
      </c>
      <c r="S2261" s="4" t="str">
        <f t="shared" si="444"/>
        <v>A</v>
      </c>
      <c r="T2261" s="4" t="str">
        <f t="shared" si="443"/>
        <v>Z</v>
      </c>
      <c r="U2261" s="4" t="str">
        <f t="shared" si="445"/>
        <v>Rock</v>
      </c>
      <c r="V2261" s="4" t="str">
        <f t="shared" si="446"/>
        <v>Scissor</v>
      </c>
      <c r="W2261" s="4" t="str">
        <f t="shared" si="447"/>
        <v>ZA</v>
      </c>
      <c r="X2261" s="4" t="str">
        <f t="shared" si="448"/>
        <v>L</v>
      </c>
      <c r="Y2261" s="4">
        <f t="shared" si="449"/>
        <v>0</v>
      </c>
      <c r="Z2261" s="4">
        <f t="shared" si="450"/>
        <v>3</v>
      </c>
      <c r="AA2261" s="4">
        <f t="shared" si="451"/>
        <v>3</v>
      </c>
      <c r="AC2261" s="4" t="str">
        <f t="shared" si="452"/>
        <v>W</v>
      </c>
      <c r="AD2261" s="4" t="str" cm="1">
        <f t="array" ref="AD2261">_xlfn._xlws.FILTER($W$16:$W$24,($X$16:$X$24=S2261)*($Z$16:$Z$24=AC2261))</f>
        <v>Y</v>
      </c>
      <c r="AE2261" s="4">
        <f t="shared" si="453"/>
        <v>6</v>
      </c>
      <c r="AF2261" s="4">
        <f t="shared" si="454"/>
        <v>2</v>
      </c>
      <c r="AG2261" s="4">
        <f t="shared" si="455"/>
        <v>8</v>
      </c>
    </row>
    <row r="2262" spans="18:33" x14ac:dyDescent="0.3">
      <c r="R2262" s="4" t="s">
        <v>43</v>
      </c>
      <c r="S2262" s="4" t="str">
        <f t="shared" si="444"/>
        <v>C</v>
      </c>
      <c r="T2262" s="4" t="str">
        <f t="shared" si="443"/>
        <v>Z</v>
      </c>
      <c r="U2262" s="4" t="str">
        <f t="shared" si="445"/>
        <v>Scissor</v>
      </c>
      <c r="V2262" s="4" t="str">
        <f t="shared" si="446"/>
        <v>Scissor</v>
      </c>
      <c r="W2262" s="4" t="str">
        <f t="shared" si="447"/>
        <v>ZC</v>
      </c>
      <c r="X2262" s="4" t="str">
        <f t="shared" si="448"/>
        <v>D</v>
      </c>
      <c r="Y2262" s="4">
        <f t="shared" si="449"/>
        <v>3</v>
      </c>
      <c r="Z2262" s="4">
        <f t="shared" si="450"/>
        <v>3</v>
      </c>
      <c r="AA2262" s="4">
        <f t="shared" si="451"/>
        <v>6</v>
      </c>
      <c r="AC2262" s="4" t="str">
        <f t="shared" si="452"/>
        <v>W</v>
      </c>
      <c r="AD2262" s="4" t="str" cm="1">
        <f t="array" ref="AD2262">_xlfn._xlws.FILTER($W$16:$W$24,($X$16:$X$24=S2262)*($Z$16:$Z$24=AC2262))</f>
        <v>X</v>
      </c>
      <c r="AE2262" s="4">
        <f t="shared" si="453"/>
        <v>6</v>
      </c>
      <c r="AF2262" s="4">
        <f t="shared" si="454"/>
        <v>1</v>
      </c>
      <c r="AG2262" s="4">
        <f t="shared" si="455"/>
        <v>7</v>
      </c>
    </row>
    <row r="2263" spans="18:33" x14ac:dyDescent="0.3">
      <c r="R2263" s="4" t="s">
        <v>48</v>
      </c>
      <c r="S2263" s="4" t="str">
        <f t="shared" si="444"/>
        <v>C</v>
      </c>
      <c r="T2263" s="4" t="str">
        <f t="shared" si="443"/>
        <v>X</v>
      </c>
      <c r="U2263" s="4" t="str">
        <f t="shared" si="445"/>
        <v>Scissor</v>
      </c>
      <c r="V2263" s="4" t="str">
        <f t="shared" si="446"/>
        <v>Rock</v>
      </c>
      <c r="W2263" s="4" t="str">
        <f t="shared" si="447"/>
        <v>XC</v>
      </c>
      <c r="X2263" s="4" t="str">
        <f t="shared" si="448"/>
        <v>W</v>
      </c>
      <c r="Y2263" s="4">
        <f t="shared" si="449"/>
        <v>6</v>
      </c>
      <c r="Z2263" s="4">
        <f t="shared" si="450"/>
        <v>1</v>
      </c>
      <c r="AA2263" s="4">
        <f t="shared" si="451"/>
        <v>7</v>
      </c>
      <c r="AC2263" s="4" t="str">
        <f t="shared" si="452"/>
        <v>L</v>
      </c>
      <c r="AD2263" s="4" t="str" cm="1">
        <f t="array" ref="AD2263">_xlfn._xlws.FILTER($W$16:$W$24,($X$16:$X$24=S2263)*($Z$16:$Z$24=AC2263))</f>
        <v>Y</v>
      </c>
      <c r="AE2263" s="4">
        <f t="shared" si="453"/>
        <v>0</v>
      </c>
      <c r="AF2263" s="4">
        <f t="shared" si="454"/>
        <v>2</v>
      </c>
      <c r="AG2263" s="4">
        <f t="shared" si="455"/>
        <v>2</v>
      </c>
    </row>
    <row r="2264" spans="18:33" x14ac:dyDescent="0.3">
      <c r="R2264" s="4" t="s">
        <v>48</v>
      </c>
      <c r="S2264" s="4" t="str">
        <f t="shared" si="444"/>
        <v>C</v>
      </c>
      <c r="T2264" s="4" t="str">
        <f t="shared" si="443"/>
        <v>X</v>
      </c>
      <c r="U2264" s="4" t="str">
        <f t="shared" si="445"/>
        <v>Scissor</v>
      </c>
      <c r="V2264" s="4" t="str">
        <f t="shared" si="446"/>
        <v>Rock</v>
      </c>
      <c r="W2264" s="4" t="str">
        <f t="shared" si="447"/>
        <v>XC</v>
      </c>
      <c r="X2264" s="4" t="str">
        <f t="shared" si="448"/>
        <v>W</v>
      </c>
      <c r="Y2264" s="4">
        <f t="shared" si="449"/>
        <v>6</v>
      </c>
      <c r="Z2264" s="4">
        <f t="shared" si="450"/>
        <v>1</v>
      </c>
      <c r="AA2264" s="4">
        <f t="shared" si="451"/>
        <v>7</v>
      </c>
      <c r="AC2264" s="4" t="str">
        <f t="shared" si="452"/>
        <v>L</v>
      </c>
      <c r="AD2264" s="4" t="str" cm="1">
        <f t="array" ref="AD2264">_xlfn._xlws.FILTER($W$16:$W$24,($X$16:$X$24=S2264)*($Z$16:$Z$24=AC2264))</f>
        <v>Y</v>
      </c>
      <c r="AE2264" s="4">
        <f t="shared" si="453"/>
        <v>0</v>
      </c>
      <c r="AF2264" s="4">
        <f t="shared" si="454"/>
        <v>2</v>
      </c>
      <c r="AG2264" s="4">
        <f t="shared" si="455"/>
        <v>2</v>
      </c>
    </row>
    <row r="2265" spans="18:33" x14ac:dyDescent="0.3">
      <c r="R2265" s="4" t="s">
        <v>42</v>
      </c>
      <c r="S2265" s="4" t="str">
        <f t="shared" si="444"/>
        <v>B</v>
      </c>
      <c r="T2265" s="4" t="str">
        <f t="shared" si="443"/>
        <v>Z</v>
      </c>
      <c r="U2265" s="4" t="str">
        <f t="shared" si="445"/>
        <v>Paper</v>
      </c>
      <c r="V2265" s="4" t="str">
        <f t="shared" si="446"/>
        <v>Scissor</v>
      </c>
      <c r="W2265" s="4" t="str">
        <f t="shared" si="447"/>
        <v>ZB</v>
      </c>
      <c r="X2265" s="4" t="str">
        <f t="shared" si="448"/>
        <v>W</v>
      </c>
      <c r="Y2265" s="4">
        <f t="shared" si="449"/>
        <v>6</v>
      </c>
      <c r="Z2265" s="4">
        <f t="shared" si="450"/>
        <v>3</v>
      </c>
      <c r="AA2265" s="4">
        <f t="shared" si="451"/>
        <v>9</v>
      </c>
      <c r="AC2265" s="4" t="str">
        <f t="shared" si="452"/>
        <v>W</v>
      </c>
      <c r="AD2265" s="4" t="str" cm="1">
        <f t="array" ref="AD2265">_xlfn._xlws.FILTER($W$16:$W$24,($X$16:$X$24=S2265)*($Z$16:$Z$24=AC2265))</f>
        <v>Z</v>
      </c>
      <c r="AE2265" s="4">
        <f t="shared" si="453"/>
        <v>6</v>
      </c>
      <c r="AF2265" s="4">
        <f t="shared" si="454"/>
        <v>3</v>
      </c>
      <c r="AG2265" s="4">
        <f t="shared" si="455"/>
        <v>9</v>
      </c>
    </row>
    <row r="2266" spans="18:33" x14ac:dyDescent="0.3">
      <c r="R2266" s="4" t="s">
        <v>43</v>
      </c>
      <c r="S2266" s="4" t="str">
        <f t="shared" si="444"/>
        <v>C</v>
      </c>
      <c r="T2266" s="4" t="str">
        <f t="shared" si="443"/>
        <v>Z</v>
      </c>
      <c r="U2266" s="4" t="str">
        <f t="shared" si="445"/>
        <v>Scissor</v>
      </c>
      <c r="V2266" s="4" t="str">
        <f t="shared" si="446"/>
        <v>Scissor</v>
      </c>
      <c r="W2266" s="4" t="str">
        <f t="shared" si="447"/>
        <v>ZC</v>
      </c>
      <c r="X2266" s="4" t="str">
        <f t="shared" si="448"/>
        <v>D</v>
      </c>
      <c r="Y2266" s="4">
        <f t="shared" si="449"/>
        <v>3</v>
      </c>
      <c r="Z2266" s="4">
        <f t="shared" si="450"/>
        <v>3</v>
      </c>
      <c r="AA2266" s="4">
        <f t="shared" si="451"/>
        <v>6</v>
      </c>
      <c r="AC2266" s="4" t="str">
        <f t="shared" si="452"/>
        <v>W</v>
      </c>
      <c r="AD2266" s="4" t="str" cm="1">
        <f t="array" ref="AD2266">_xlfn._xlws.FILTER($W$16:$W$24,($X$16:$X$24=S2266)*($Z$16:$Z$24=AC2266))</f>
        <v>X</v>
      </c>
      <c r="AE2266" s="4">
        <f t="shared" si="453"/>
        <v>6</v>
      </c>
      <c r="AF2266" s="4">
        <f t="shared" si="454"/>
        <v>1</v>
      </c>
      <c r="AG2266" s="4">
        <f t="shared" si="455"/>
        <v>7</v>
      </c>
    </row>
    <row r="2267" spans="18:33" x14ac:dyDescent="0.3">
      <c r="R2267" s="4" t="s">
        <v>43</v>
      </c>
      <c r="S2267" s="4" t="str">
        <f t="shared" si="444"/>
        <v>C</v>
      </c>
      <c r="T2267" s="4" t="str">
        <f t="shared" si="443"/>
        <v>Z</v>
      </c>
      <c r="U2267" s="4" t="str">
        <f t="shared" si="445"/>
        <v>Scissor</v>
      </c>
      <c r="V2267" s="4" t="str">
        <f t="shared" si="446"/>
        <v>Scissor</v>
      </c>
      <c r="W2267" s="4" t="str">
        <f t="shared" si="447"/>
        <v>ZC</v>
      </c>
      <c r="X2267" s="4" t="str">
        <f t="shared" si="448"/>
        <v>D</v>
      </c>
      <c r="Y2267" s="4">
        <f t="shared" si="449"/>
        <v>3</v>
      </c>
      <c r="Z2267" s="4">
        <f t="shared" si="450"/>
        <v>3</v>
      </c>
      <c r="AA2267" s="4">
        <f t="shared" si="451"/>
        <v>6</v>
      </c>
      <c r="AC2267" s="4" t="str">
        <f t="shared" si="452"/>
        <v>W</v>
      </c>
      <c r="AD2267" s="4" t="str" cm="1">
        <f t="array" ref="AD2267">_xlfn._xlws.FILTER($W$16:$W$24,($X$16:$X$24=S2267)*($Z$16:$Z$24=AC2267))</f>
        <v>X</v>
      </c>
      <c r="AE2267" s="4">
        <f t="shared" si="453"/>
        <v>6</v>
      </c>
      <c r="AF2267" s="4">
        <f t="shared" si="454"/>
        <v>1</v>
      </c>
      <c r="AG2267" s="4">
        <f t="shared" si="455"/>
        <v>7</v>
      </c>
    </row>
    <row r="2268" spans="18:33" x14ac:dyDescent="0.3">
      <c r="R2268" s="4" t="s">
        <v>42</v>
      </c>
      <c r="S2268" s="4" t="str">
        <f t="shared" si="444"/>
        <v>B</v>
      </c>
      <c r="T2268" s="4" t="str">
        <f t="shared" si="443"/>
        <v>Z</v>
      </c>
      <c r="U2268" s="4" t="str">
        <f t="shared" si="445"/>
        <v>Paper</v>
      </c>
      <c r="V2268" s="4" t="str">
        <f t="shared" si="446"/>
        <v>Scissor</v>
      </c>
      <c r="W2268" s="4" t="str">
        <f t="shared" si="447"/>
        <v>ZB</v>
      </c>
      <c r="X2268" s="4" t="str">
        <f t="shared" si="448"/>
        <v>W</v>
      </c>
      <c r="Y2268" s="4">
        <f t="shared" si="449"/>
        <v>6</v>
      </c>
      <c r="Z2268" s="4">
        <f t="shared" si="450"/>
        <v>3</v>
      </c>
      <c r="AA2268" s="4">
        <f t="shared" si="451"/>
        <v>9</v>
      </c>
      <c r="AC2268" s="4" t="str">
        <f t="shared" si="452"/>
        <v>W</v>
      </c>
      <c r="AD2268" s="4" t="str" cm="1">
        <f t="array" ref="AD2268">_xlfn._xlws.FILTER($W$16:$W$24,($X$16:$X$24=S2268)*($Z$16:$Z$24=AC2268))</f>
        <v>Z</v>
      </c>
      <c r="AE2268" s="4">
        <f t="shared" si="453"/>
        <v>6</v>
      </c>
      <c r="AF2268" s="4">
        <f t="shared" si="454"/>
        <v>3</v>
      </c>
      <c r="AG2268" s="4">
        <f t="shared" si="455"/>
        <v>9</v>
      </c>
    </row>
    <row r="2269" spans="18:33" x14ac:dyDescent="0.3">
      <c r="R2269" s="4" t="s">
        <v>43</v>
      </c>
      <c r="S2269" s="4" t="str">
        <f t="shared" si="444"/>
        <v>C</v>
      </c>
      <c r="T2269" s="4" t="str">
        <f t="shared" si="443"/>
        <v>Z</v>
      </c>
      <c r="U2269" s="4" t="str">
        <f t="shared" si="445"/>
        <v>Scissor</v>
      </c>
      <c r="V2269" s="4" t="str">
        <f t="shared" si="446"/>
        <v>Scissor</v>
      </c>
      <c r="W2269" s="4" t="str">
        <f t="shared" si="447"/>
        <v>ZC</v>
      </c>
      <c r="X2269" s="4" t="str">
        <f t="shared" si="448"/>
        <v>D</v>
      </c>
      <c r="Y2269" s="4">
        <f t="shared" si="449"/>
        <v>3</v>
      </c>
      <c r="Z2269" s="4">
        <f t="shared" si="450"/>
        <v>3</v>
      </c>
      <c r="AA2269" s="4">
        <f t="shared" si="451"/>
        <v>6</v>
      </c>
      <c r="AC2269" s="4" t="str">
        <f t="shared" si="452"/>
        <v>W</v>
      </c>
      <c r="AD2269" s="4" t="str" cm="1">
        <f t="array" ref="AD2269">_xlfn._xlws.FILTER($W$16:$W$24,($X$16:$X$24=S2269)*($Z$16:$Z$24=AC2269))</f>
        <v>X</v>
      </c>
      <c r="AE2269" s="4">
        <f t="shared" si="453"/>
        <v>6</v>
      </c>
      <c r="AF2269" s="4">
        <f t="shared" si="454"/>
        <v>1</v>
      </c>
      <c r="AG2269" s="4">
        <f t="shared" si="455"/>
        <v>7</v>
      </c>
    </row>
    <row r="2270" spans="18:33" x14ac:dyDescent="0.3">
      <c r="R2270" s="4" t="s">
        <v>43</v>
      </c>
      <c r="S2270" s="4" t="str">
        <f t="shared" si="444"/>
        <v>C</v>
      </c>
      <c r="T2270" s="4" t="str">
        <f t="shared" si="443"/>
        <v>Z</v>
      </c>
      <c r="U2270" s="4" t="str">
        <f t="shared" si="445"/>
        <v>Scissor</v>
      </c>
      <c r="V2270" s="4" t="str">
        <f t="shared" si="446"/>
        <v>Scissor</v>
      </c>
      <c r="W2270" s="4" t="str">
        <f t="shared" si="447"/>
        <v>ZC</v>
      </c>
      <c r="X2270" s="4" t="str">
        <f t="shared" si="448"/>
        <v>D</v>
      </c>
      <c r="Y2270" s="4">
        <f t="shared" si="449"/>
        <v>3</v>
      </c>
      <c r="Z2270" s="4">
        <f t="shared" si="450"/>
        <v>3</v>
      </c>
      <c r="AA2270" s="4">
        <f t="shared" si="451"/>
        <v>6</v>
      </c>
      <c r="AC2270" s="4" t="str">
        <f t="shared" si="452"/>
        <v>W</v>
      </c>
      <c r="AD2270" s="4" t="str" cm="1">
        <f t="array" ref="AD2270">_xlfn._xlws.FILTER($W$16:$W$24,($X$16:$X$24=S2270)*($Z$16:$Z$24=AC2270))</f>
        <v>X</v>
      </c>
      <c r="AE2270" s="4">
        <f t="shared" si="453"/>
        <v>6</v>
      </c>
      <c r="AF2270" s="4">
        <f t="shared" si="454"/>
        <v>1</v>
      </c>
      <c r="AG2270" s="4">
        <f t="shared" si="455"/>
        <v>7</v>
      </c>
    </row>
    <row r="2271" spans="18:33" x14ac:dyDescent="0.3">
      <c r="R2271" s="4" t="s">
        <v>42</v>
      </c>
      <c r="S2271" s="4" t="str">
        <f t="shared" si="444"/>
        <v>B</v>
      </c>
      <c r="T2271" s="4" t="str">
        <f t="shared" ref="T2271:T2334" si="456">RIGHT(R2271,1)</f>
        <v>Z</v>
      </c>
      <c r="U2271" s="4" t="str">
        <f t="shared" si="445"/>
        <v>Paper</v>
      </c>
      <c r="V2271" s="4" t="str">
        <f t="shared" si="446"/>
        <v>Scissor</v>
      </c>
      <c r="W2271" s="4" t="str">
        <f t="shared" si="447"/>
        <v>ZB</v>
      </c>
      <c r="X2271" s="4" t="str">
        <f t="shared" si="448"/>
        <v>W</v>
      </c>
      <c r="Y2271" s="4">
        <f t="shared" si="449"/>
        <v>6</v>
      </c>
      <c r="Z2271" s="4">
        <f t="shared" si="450"/>
        <v>3</v>
      </c>
      <c r="AA2271" s="4">
        <f t="shared" si="451"/>
        <v>9</v>
      </c>
      <c r="AC2271" s="4" t="str">
        <f t="shared" si="452"/>
        <v>W</v>
      </c>
      <c r="AD2271" s="4" t="str" cm="1">
        <f t="array" ref="AD2271">_xlfn._xlws.FILTER($W$16:$W$24,($X$16:$X$24=S2271)*($Z$16:$Z$24=AC2271))</f>
        <v>Z</v>
      </c>
      <c r="AE2271" s="4">
        <f t="shared" si="453"/>
        <v>6</v>
      </c>
      <c r="AF2271" s="4">
        <f t="shared" si="454"/>
        <v>3</v>
      </c>
      <c r="AG2271" s="4">
        <f t="shared" si="455"/>
        <v>9</v>
      </c>
    </row>
    <row r="2272" spans="18:33" x14ac:dyDescent="0.3">
      <c r="R2272" s="4" t="s">
        <v>42</v>
      </c>
      <c r="S2272" s="4" t="str">
        <f t="shared" ref="S2272:S2335" si="457">MID(R2272,1,1)</f>
        <v>B</v>
      </c>
      <c r="T2272" s="4" t="str">
        <f t="shared" si="456"/>
        <v>Z</v>
      </c>
      <c r="U2272" s="4" t="str">
        <f t="shared" ref="U2272:U2335" si="458">VLOOKUP(S2272,$R$15:$T$17,2,FALSE)</f>
        <v>Paper</v>
      </c>
      <c r="V2272" s="4" t="str">
        <f t="shared" ref="V2272:V2335" si="459">_xlfn.XLOOKUP(T2272,$T$15:$T$17,$S$15:$S$17)</f>
        <v>Scissor</v>
      </c>
      <c r="W2272" s="4" t="str">
        <f t="shared" ref="W2272:W2335" si="460">_xlfn.CONCAT(T2272,S2272)</f>
        <v>ZB</v>
      </c>
      <c r="X2272" s="4" t="str">
        <f t="shared" ref="X2272:X2335" si="461">_xlfn.XLOOKUP(W2272,$Y$16:$Y$24,$Z$16:$Z$24)</f>
        <v>W</v>
      </c>
      <c r="Y2272" s="4">
        <f t="shared" ref="Y2272:Y2335" si="462">_xlfn.XLOOKUP(X2272,$R$8:$R$10,$S$8:$S$10)</f>
        <v>6</v>
      </c>
      <c r="Z2272" s="4">
        <f t="shared" ref="Z2272:Z2335" si="463">_xlfn.XLOOKUP(V2272,$R$20:$R$22,$S$20:$S$22)</f>
        <v>3</v>
      </c>
      <c r="AA2272" s="4">
        <f t="shared" ref="AA2272:AA2335" si="464">SUM(Y2272:Z2272)</f>
        <v>9</v>
      </c>
      <c r="AC2272" s="4" t="str">
        <f t="shared" ref="AC2272:AC2335" si="465">VLOOKUP(T2272,$AC$16:$AD$18,2,FALSE)</f>
        <v>W</v>
      </c>
      <c r="AD2272" s="4" t="str" cm="1">
        <f t="array" ref="AD2272">_xlfn._xlws.FILTER($W$16:$W$24,($X$16:$X$24=S2272)*($Z$16:$Z$24=AC2272))</f>
        <v>Z</v>
      </c>
      <c r="AE2272" s="4">
        <f t="shared" ref="AE2272:AE2335" si="466">_xlfn.XLOOKUP(AC2272,$R$8:$R$10,$S$8:$S$10)</f>
        <v>6</v>
      </c>
      <c r="AF2272" s="4">
        <f t="shared" ref="AF2272:AF2335" si="467">_xlfn.XLOOKUP(AD2272,$T$20:$T$22,$S$20:$S$22)</f>
        <v>3</v>
      </c>
      <c r="AG2272" s="4">
        <f t="shared" ref="AG2272:AG2335" si="468">SUM(AE2272:AF2272)</f>
        <v>9</v>
      </c>
    </row>
    <row r="2273" spans="18:33" x14ac:dyDescent="0.3">
      <c r="R2273" s="4" t="s">
        <v>42</v>
      </c>
      <c r="S2273" s="4" t="str">
        <f t="shared" si="457"/>
        <v>B</v>
      </c>
      <c r="T2273" s="4" t="str">
        <f t="shared" si="456"/>
        <v>Z</v>
      </c>
      <c r="U2273" s="4" t="str">
        <f t="shared" si="458"/>
        <v>Paper</v>
      </c>
      <c r="V2273" s="4" t="str">
        <f t="shared" si="459"/>
        <v>Scissor</v>
      </c>
      <c r="W2273" s="4" t="str">
        <f t="shared" si="460"/>
        <v>ZB</v>
      </c>
      <c r="X2273" s="4" t="str">
        <f t="shared" si="461"/>
        <v>W</v>
      </c>
      <c r="Y2273" s="4">
        <f t="shared" si="462"/>
        <v>6</v>
      </c>
      <c r="Z2273" s="4">
        <f t="shared" si="463"/>
        <v>3</v>
      </c>
      <c r="AA2273" s="4">
        <f t="shared" si="464"/>
        <v>9</v>
      </c>
      <c r="AC2273" s="4" t="str">
        <f t="shared" si="465"/>
        <v>W</v>
      </c>
      <c r="AD2273" s="4" t="str" cm="1">
        <f t="array" ref="AD2273">_xlfn._xlws.FILTER($W$16:$W$24,($X$16:$X$24=S2273)*($Z$16:$Z$24=AC2273))</f>
        <v>Z</v>
      </c>
      <c r="AE2273" s="4">
        <f t="shared" si="466"/>
        <v>6</v>
      </c>
      <c r="AF2273" s="4">
        <f t="shared" si="467"/>
        <v>3</v>
      </c>
      <c r="AG2273" s="4">
        <f t="shared" si="468"/>
        <v>9</v>
      </c>
    </row>
    <row r="2274" spans="18:33" x14ac:dyDescent="0.3">
      <c r="R2274" s="4" t="s">
        <v>42</v>
      </c>
      <c r="S2274" s="4" t="str">
        <f t="shared" si="457"/>
        <v>B</v>
      </c>
      <c r="T2274" s="4" t="str">
        <f t="shared" si="456"/>
        <v>Z</v>
      </c>
      <c r="U2274" s="4" t="str">
        <f t="shared" si="458"/>
        <v>Paper</v>
      </c>
      <c r="V2274" s="4" t="str">
        <f t="shared" si="459"/>
        <v>Scissor</v>
      </c>
      <c r="W2274" s="4" t="str">
        <f t="shared" si="460"/>
        <v>ZB</v>
      </c>
      <c r="X2274" s="4" t="str">
        <f t="shared" si="461"/>
        <v>W</v>
      </c>
      <c r="Y2274" s="4">
        <f t="shared" si="462"/>
        <v>6</v>
      </c>
      <c r="Z2274" s="4">
        <f t="shared" si="463"/>
        <v>3</v>
      </c>
      <c r="AA2274" s="4">
        <f t="shared" si="464"/>
        <v>9</v>
      </c>
      <c r="AC2274" s="4" t="str">
        <f t="shared" si="465"/>
        <v>W</v>
      </c>
      <c r="AD2274" s="4" t="str" cm="1">
        <f t="array" ref="AD2274">_xlfn._xlws.FILTER($W$16:$W$24,($X$16:$X$24=S2274)*($Z$16:$Z$24=AC2274))</f>
        <v>Z</v>
      </c>
      <c r="AE2274" s="4">
        <f t="shared" si="466"/>
        <v>6</v>
      </c>
      <c r="AF2274" s="4">
        <f t="shared" si="467"/>
        <v>3</v>
      </c>
      <c r="AG2274" s="4">
        <f t="shared" si="468"/>
        <v>9</v>
      </c>
    </row>
    <row r="2275" spans="18:33" x14ac:dyDescent="0.3">
      <c r="R2275" s="4" t="s">
        <v>42</v>
      </c>
      <c r="S2275" s="4" t="str">
        <f t="shared" si="457"/>
        <v>B</v>
      </c>
      <c r="T2275" s="4" t="str">
        <f t="shared" si="456"/>
        <v>Z</v>
      </c>
      <c r="U2275" s="4" t="str">
        <f t="shared" si="458"/>
        <v>Paper</v>
      </c>
      <c r="V2275" s="4" t="str">
        <f t="shared" si="459"/>
        <v>Scissor</v>
      </c>
      <c r="W2275" s="4" t="str">
        <f t="shared" si="460"/>
        <v>ZB</v>
      </c>
      <c r="X2275" s="4" t="str">
        <f t="shared" si="461"/>
        <v>W</v>
      </c>
      <c r="Y2275" s="4">
        <f t="shared" si="462"/>
        <v>6</v>
      </c>
      <c r="Z2275" s="4">
        <f t="shared" si="463"/>
        <v>3</v>
      </c>
      <c r="AA2275" s="4">
        <f t="shared" si="464"/>
        <v>9</v>
      </c>
      <c r="AC2275" s="4" t="str">
        <f t="shared" si="465"/>
        <v>W</v>
      </c>
      <c r="AD2275" s="4" t="str" cm="1">
        <f t="array" ref="AD2275">_xlfn._xlws.FILTER($W$16:$W$24,($X$16:$X$24=S2275)*($Z$16:$Z$24=AC2275))</f>
        <v>Z</v>
      </c>
      <c r="AE2275" s="4">
        <f t="shared" si="466"/>
        <v>6</v>
      </c>
      <c r="AF2275" s="4">
        <f t="shared" si="467"/>
        <v>3</v>
      </c>
      <c r="AG2275" s="4">
        <f t="shared" si="468"/>
        <v>9</v>
      </c>
    </row>
    <row r="2276" spans="18:33" x14ac:dyDescent="0.3">
      <c r="R2276" s="4" t="s">
        <v>47</v>
      </c>
      <c r="S2276" s="4" t="str">
        <f t="shared" si="457"/>
        <v>A</v>
      </c>
      <c r="T2276" s="4" t="str">
        <f t="shared" si="456"/>
        <v>Z</v>
      </c>
      <c r="U2276" s="4" t="str">
        <f t="shared" si="458"/>
        <v>Rock</v>
      </c>
      <c r="V2276" s="4" t="str">
        <f t="shared" si="459"/>
        <v>Scissor</v>
      </c>
      <c r="W2276" s="4" t="str">
        <f t="shared" si="460"/>
        <v>ZA</v>
      </c>
      <c r="X2276" s="4" t="str">
        <f t="shared" si="461"/>
        <v>L</v>
      </c>
      <c r="Y2276" s="4">
        <f t="shared" si="462"/>
        <v>0</v>
      </c>
      <c r="Z2276" s="4">
        <f t="shared" si="463"/>
        <v>3</v>
      </c>
      <c r="AA2276" s="4">
        <f t="shared" si="464"/>
        <v>3</v>
      </c>
      <c r="AC2276" s="4" t="str">
        <f t="shared" si="465"/>
        <v>W</v>
      </c>
      <c r="AD2276" s="4" t="str" cm="1">
        <f t="array" ref="AD2276">_xlfn._xlws.FILTER($W$16:$W$24,($X$16:$X$24=S2276)*($Z$16:$Z$24=AC2276))</f>
        <v>Y</v>
      </c>
      <c r="AE2276" s="4">
        <f t="shared" si="466"/>
        <v>6</v>
      </c>
      <c r="AF2276" s="4">
        <f t="shared" si="467"/>
        <v>2</v>
      </c>
      <c r="AG2276" s="4">
        <f t="shared" si="468"/>
        <v>8</v>
      </c>
    </row>
    <row r="2277" spans="18:33" x14ac:dyDescent="0.3">
      <c r="R2277" s="4" t="s">
        <v>48</v>
      </c>
      <c r="S2277" s="4" t="str">
        <f t="shared" si="457"/>
        <v>C</v>
      </c>
      <c r="T2277" s="4" t="str">
        <f t="shared" si="456"/>
        <v>X</v>
      </c>
      <c r="U2277" s="4" t="str">
        <f t="shared" si="458"/>
        <v>Scissor</v>
      </c>
      <c r="V2277" s="4" t="str">
        <f t="shared" si="459"/>
        <v>Rock</v>
      </c>
      <c r="W2277" s="4" t="str">
        <f t="shared" si="460"/>
        <v>XC</v>
      </c>
      <c r="X2277" s="4" t="str">
        <f t="shared" si="461"/>
        <v>W</v>
      </c>
      <c r="Y2277" s="4">
        <f t="shared" si="462"/>
        <v>6</v>
      </c>
      <c r="Z2277" s="4">
        <f t="shared" si="463"/>
        <v>1</v>
      </c>
      <c r="AA2277" s="4">
        <f t="shared" si="464"/>
        <v>7</v>
      </c>
      <c r="AC2277" s="4" t="str">
        <f t="shared" si="465"/>
        <v>L</v>
      </c>
      <c r="AD2277" s="4" t="str" cm="1">
        <f t="array" ref="AD2277">_xlfn._xlws.FILTER($W$16:$W$24,($X$16:$X$24=S2277)*($Z$16:$Z$24=AC2277))</f>
        <v>Y</v>
      </c>
      <c r="AE2277" s="4">
        <f t="shared" si="466"/>
        <v>0</v>
      </c>
      <c r="AF2277" s="4">
        <f t="shared" si="467"/>
        <v>2</v>
      </c>
      <c r="AG2277" s="4">
        <f t="shared" si="468"/>
        <v>2</v>
      </c>
    </row>
    <row r="2278" spans="18:33" x14ac:dyDescent="0.3">
      <c r="R2278" s="4" t="s">
        <v>45</v>
      </c>
      <c r="S2278" s="4" t="str">
        <f t="shared" si="457"/>
        <v>C</v>
      </c>
      <c r="T2278" s="4" t="str">
        <f t="shared" si="456"/>
        <v>Y</v>
      </c>
      <c r="U2278" s="4" t="str">
        <f t="shared" si="458"/>
        <v>Scissor</v>
      </c>
      <c r="V2278" s="4" t="str">
        <f t="shared" si="459"/>
        <v>Paper</v>
      </c>
      <c r="W2278" s="4" t="str">
        <f t="shared" si="460"/>
        <v>YC</v>
      </c>
      <c r="X2278" s="4" t="str">
        <f t="shared" si="461"/>
        <v>L</v>
      </c>
      <c r="Y2278" s="4">
        <f t="shared" si="462"/>
        <v>0</v>
      </c>
      <c r="Z2278" s="4">
        <f t="shared" si="463"/>
        <v>2</v>
      </c>
      <c r="AA2278" s="4">
        <f t="shared" si="464"/>
        <v>2</v>
      </c>
      <c r="AC2278" s="4" t="str">
        <f t="shared" si="465"/>
        <v>D</v>
      </c>
      <c r="AD2278" s="4" t="str" cm="1">
        <f t="array" ref="AD2278">_xlfn._xlws.FILTER($W$16:$W$24,($X$16:$X$24=S2278)*($Z$16:$Z$24=AC2278))</f>
        <v>Z</v>
      </c>
      <c r="AE2278" s="4">
        <f t="shared" si="466"/>
        <v>3</v>
      </c>
      <c r="AF2278" s="4">
        <f t="shared" si="467"/>
        <v>3</v>
      </c>
      <c r="AG2278" s="4">
        <f t="shared" si="468"/>
        <v>6</v>
      </c>
    </row>
    <row r="2279" spans="18:33" x14ac:dyDescent="0.3">
      <c r="R2279" s="4" t="s">
        <v>43</v>
      </c>
      <c r="S2279" s="4" t="str">
        <f t="shared" si="457"/>
        <v>C</v>
      </c>
      <c r="T2279" s="4" t="str">
        <f t="shared" si="456"/>
        <v>Z</v>
      </c>
      <c r="U2279" s="4" t="str">
        <f t="shared" si="458"/>
        <v>Scissor</v>
      </c>
      <c r="V2279" s="4" t="str">
        <f t="shared" si="459"/>
        <v>Scissor</v>
      </c>
      <c r="W2279" s="4" t="str">
        <f t="shared" si="460"/>
        <v>ZC</v>
      </c>
      <c r="X2279" s="4" t="str">
        <f t="shared" si="461"/>
        <v>D</v>
      </c>
      <c r="Y2279" s="4">
        <f t="shared" si="462"/>
        <v>3</v>
      </c>
      <c r="Z2279" s="4">
        <f t="shared" si="463"/>
        <v>3</v>
      </c>
      <c r="AA2279" s="4">
        <f t="shared" si="464"/>
        <v>6</v>
      </c>
      <c r="AC2279" s="4" t="str">
        <f t="shared" si="465"/>
        <v>W</v>
      </c>
      <c r="AD2279" s="4" t="str" cm="1">
        <f t="array" ref="AD2279">_xlfn._xlws.FILTER($W$16:$W$24,($X$16:$X$24=S2279)*($Z$16:$Z$24=AC2279))</f>
        <v>X</v>
      </c>
      <c r="AE2279" s="4">
        <f t="shared" si="466"/>
        <v>6</v>
      </c>
      <c r="AF2279" s="4">
        <f t="shared" si="467"/>
        <v>1</v>
      </c>
      <c r="AG2279" s="4">
        <f t="shared" si="468"/>
        <v>7</v>
      </c>
    </row>
    <row r="2280" spans="18:33" x14ac:dyDescent="0.3">
      <c r="R2280" s="4" t="s">
        <v>46</v>
      </c>
      <c r="S2280" s="4" t="str">
        <f t="shared" si="457"/>
        <v>A</v>
      </c>
      <c r="T2280" s="4" t="str">
        <f t="shared" si="456"/>
        <v>Y</v>
      </c>
      <c r="U2280" s="4" t="str">
        <f t="shared" si="458"/>
        <v>Rock</v>
      </c>
      <c r="V2280" s="4" t="str">
        <f t="shared" si="459"/>
        <v>Paper</v>
      </c>
      <c r="W2280" s="4" t="str">
        <f t="shared" si="460"/>
        <v>YA</v>
      </c>
      <c r="X2280" s="4" t="str">
        <f t="shared" si="461"/>
        <v>W</v>
      </c>
      <c r="Y2280" s="4">
        <f t="shared" si="462"/>
        <v>6</v>
      </c>
      <c r="Z2280" s="4">
        <f t="shared" si="463"/>
        <v>2</v>
      </c>
      <c r="AA2280" s="4">
        <f t="shared" si="464"/>
        <v>8</v>
      </c>
      <c r="AC2280" s="4" t="str">
        <f t="shared" si="465"/>
        <v>D</v>
      </c>
      <c r="AD2280" s="4" t="str" cm="1">
        <f t="array" ref="AD2280">_xlfn._xlws.FILTER($W$16:$W$24,($X$16:$X$24=S2280)*($Z$16:$Z$24=AC2280))</f>
        <v>X</v>
      </c>
      <c r="AE2280" s="4">
        <f t="shared" si="466"/>
        <v>3</v>
      </c>
      <c r="AF2280" s="4">
        <f t="shared" si="467"/>
        <v>1</v>
      </c>
      <c r="AG2280" s="4">
        <f t="shared" si="468"/>
        <v>4</v>
      </c>
    </row>
    <row r="2281" spans="18:33" x14ac:dyDescent="0.3">
      <c r="R2281" s="4" t="s">
        <v>43</v>
      </c>
      <c r="S2281" s="4" t="str">
        <f t="shared" si="457"/>
        <v>C</v>
      </c>
      <c r="T2281" s="4" t="str">
        <f t="shared" si="456"/>
        <v>Z</v>
      </c>
      <c r="U2281" s="4" t="str">
        <f t="shared" si="458"/>
        <v>Scissor</v>
      </c>
      <c r="V2281" s="4" t="str">
        <f t="shared" si="459"/>
        <v>Scissor</v>
      </c>
      <c r="W2281" s="4" t="str">
        <f t="shared" si="460"/>
        <v>ZC</v>
      </c>
      <c r="X2281" s="4" t="str">
        <f t="shared" si="461"/>
        <v>D</v>
      </c>
      <c r="Y2281" s="4">
        <f t="shared" si="462"/>
        <v>3</v>
      </c>
      <c r="Z2281" s="4">
        <f t="shared" si="463"/>
        <v>3</v>
      </c>
      <c r="AA2281" s="4">
        <f t="shared" si="464"/>
        <v>6</v>
      </c>
      <c r="AC2281" s="4" t="str">
        <f t="shared" si="465"/>
        <v>W</v>
      </c>
      <c r="AD2281" s="4" t="str" cm="1">
        <f t="array" ref="AD2281">_xlfn._xlws.FILTER($W$16:$W$24,($X$16:$X$24=S2281)*($Z$16:$Z$24=AC2281))</f>
        <v>X</v>
      </c>
      <c r="AE2281" s="4">
        <f t="shared" si="466"/>
        <v>6</v>
      </c>
      <c r="AF2281" s="4">
        <f t="shared" si="467"/>
        <v>1</v>
      </c>
      <c r="AG2281" s="4">
        <f t="shared" si="468"/>
        <v>7</v>
      </c>
    </row>
    <row r="2282" spans="18:33" x14ac:dyDescent="0.3">
      <c r="R2282" s="4" t="s">
        <v>42</v>
      </c>
      <c r="S2282" s="4" t="str">
        <f t="shared" si="457"/>
        <v>B</v>
      </c>
      <c r="T2282" s="4" t="str">
        <f t="shared" si="456"/>
        <v>Z</v>
      </c>
      <c r="U2282" s="4" t="str">
        <f t="shared" si="458"/>
        <v>Paper</v>
      </c>
      <c r="V2282" s="4" t="str">
        <f t="shared" si="459"/>
        <v>Scissor</v>
      </c>
      <c r="W2282" s="4" t="str">
        <f t="shared" si="460"/>
        <v>ZB</v>
      </c>
      <c r="X2282" s="4" t="str">
        <f t="shared" si="461"/>
        <v>W</v>
      </c>
      <c r="Y2282" s="4">
        <f t="shared" si="462"/>
        <v>6</v>
      </c>
      <c r="Z2282" s="4">
        <f t="shared" si="463"/>
        <v>3</v>
      </c>
      <c r="AA2282" s="4">
        <f t="shared" si="464"/>
        <v>9</v>
      </c>
      <c r="AC2282" s="4" t="str">
        <f t="shared" si="465"/>
        <v>W</v>
      </c>
      <c r="AD2282" s="4" t="str" cm="1">
        <f t="array" ref="AD2282">_xlfn._xlws.FILTER($W$16:$W$24,($X$16:$X$24=S2282)*($Z$16:$Z$24=AC2282))</f>
        <v>Z</v>
      </c>
      <c r="AE2282" s="4">
        <f t="shared" si="466"/>
        <v>6</v>
      </c>
      <c r="AF2282" s="4">
        <f t="shared" si="467"/>
        <v>3</v>
      </c>
      <c r="AG2282" s="4">
        <f t="shared" si="468"/>
        <v>9</v>
      </c>
    </row>
    <row r="2283" spans="18:33" x14ac:dyDescent="0.3">
      <c r="R2283" s="4" t="s">
        <v>46</v>
      </c>
      <c r="S2283" s="4" t="str">
        <f t="shared" si="457"/>
        <v>A</v>
      </c>
      <c r="T2283" s="4" t="str">
        <f t="shared" si="456"/>
        <v>Y</v>
      </c>
      <c r="U2283" s="4" t="str">
        <f t="shared" si="458"/>
        <v>Rock</v>
      </c>
      <c r="V2283" s="4" t="str">
        <f t="shared" si="459"/>
        <v>Paper</v>
      </c>
      <c r="W2283" s="4" t="str">
        <f t="shared" si="460"/>
        <v>YA</v>
      </c>
      <c r="X2283" s="4" t="str">
        <f t="shared" si="461"/>
        <v>W</v>
      </c>
      <c r="Y2283" s="4">
        <f t="shared" si="462"/>
        <v>6</v>
      </c>
      <c r="Z2283" s="4">
        <f t="shared" si="463"/>
        <v>2</v>
      </c>
      <c r="AA2283" s="4">
        <f t="shared" si="464"/>
        <v>8</v>
      </c>
      <c r="AC2283" s="4" t="str">
        <f t="shared" si="465"/>
        <v>D</v>
      </c>
      <c r="AD2283" s="4" t="str" cm="1">
        <f t="array" ref="AD2283">_xlfn._xlws.FILTER($W$16:$W$24,($X$16:$X$24=S2283)*($Z$16:$Z$24=AC2283))</f>
        <v>X</v>
      </c>
      <c r="AE2283" s="4">
        <f t="shared" si="466"/>
        <v>3</v>
      </c>
      <c r="AF2283" s="4">
        <f t="shared" si="467"/>
        <v>1</v>
      </c>
      <c r="AG2283" s="4">
        <f t="shared" si="468"/>
        <v>4</v>
      </c>
    </row>
    <row r="2284" spans="18:33" x14ac:dyDescent="0.3">
      <c r="R2284" s="4" t="s">
        <v>43</v>
      </c>
      <c r="S2284" s="4" t="str">
        <f t="shared" si="457"/>
        <v>C</v>
      </c>
      <c r="T2284" s="4" t="str">
        <f t="shared" si="456"/>
        <v>Z</v>
      </c>
      <c r="U2284" s="4" t="str">
        <f t="shared" si="458"/>
        <v>Scissor</v>
      </c>
      <c r="V2284" s="4" t="str">
        <f t="shared" si="459"/>
        <v>Scissor</v>
      </c>
      <c r="W2284" s="4" t="str">
        <f t="shared" si="460"/>
        <v>ZC</v>
      </c>
      <c r="X2284" s="4" t="str">
        <f t="shared" si="461"/>
        <v>D</v>
      </c>
      <c r="Y2284" s="4">
        <f t="shared" si="462"/>
        <v>3</v>
      </c>
      <c r="Z2284" s="4">
        <f t="shared" si="463"/>
        <v>3</v>
      </c>
      <c r="AA2284" s="4">
        <f t="shared" si="464"/>
        <v>6</v>
      </c>
      <c r="AC2284" s="4" t="str">
        <f t="shared" si="465"/>
        <v>W</v>
      </c>
      <c r="AD2284" s="4" t="str" cm="1">
        <f t="array" ref="AD2284">_xlfn._xlws.FILTER($W$16:$W$24,($X$16:$X$24=S2284)*($Z$16:$Z$24=AC2284))</f>
        <v>X</v>
      </c>
      <c r="AE2284" s="4">
        <f t="shared" si="466"/>
        <v>6</v>
      </c>
      <c r="AF2284" s="4">
        <f t="shared" si="467"/>
        <v>1</v>
      </c>
      <c r="AG2284" s="4">
        <f t="shared" si="468"/>
        <v>7</v>
      </c>
    </row>
    <row r="2285" spans="18:33" x14ac:dyDescent="0.3">
      <c r="R2285" s="4" t="s">
        <v>43</v>
      </c>
      <c r="S2285" s="4" t="str">
        <f t="shared" si="457"/>
        <v>C</v>
      </c>
      <c r="T2285" s="4" t="str">
        <f t="shared" si="456"/>
        <v>Z</v>
      </c>
      <c r="U2285" s="4" t="str">
        <f t="shared" si="458"/>
        <v>Scissor</v>
      </c>
      <c r="V2285" s="4" t="str">
        <f t="shared" si="459"/>
        <v>Scissor</v>
      </c>
      <c r="W2285" s="4" t="str">
        <f t="shared" si="460"/>
        <v>ZC</v>
      </c>
      <c r="X2285" s="4" t="str">
        <f t="shared" si="461"/>
        <v>D</v>
      </c>
      <c r="Y2285" s="4">
        <f t="shared" si="462"/>
        <v>3</v>
      </c>
      <c r="Z2285" s="4">
        <f t="shared" si="463"/>
        <v>3</v>
      </c>
      <c r="AA2285" s="4">
        <f t="shared" si="464"/>
        <v>6</v>
      </c>
      <c r="AC2285" s="4" t="str">
        <f t="shared" si="465"/>
        <v>W</v>
      </c>
      <c r="AD2285" s="4" t="str" cm="1">
        <f t="array" ref="AD2285">_xlfn._xlws.FILTER($W$16:$W$24,($X$16:$X$24=S2285)*($Z$16:$Z$24=AC2285))</f>
        <v>X</v>
      </c>
      <c r="AE2285" s="4">
        <f t="shared" si="466"/>
        <v>6</v>
      </c>
      <c r="AF2285" s="4">
        <f t="shared" si="467"/>
        <v>1</v>
      </c>
      <c r="AG2285" s="4">
        <f t="shared" si="468"/>
        <v>7</v>
      </c>
    </row>
    <row r="2286" spans="18:33" x14ac:dyDescent="0.3">
      <c r="R2286" s="4" t="s">
        <v>42</v>
      </c>
      <c r="S2286" s="4" t="str">
        <f t="shared" si="457"/>
        <v>B</v>
      </c>
      <c r="T2286" s="4" t="str">
        <f t="shared" si="456"/>
        <v>Z</v>
      </c>
      <c r="U2286" s="4" t="str">
        <f t="shared" si="458"/>
        <v>Paper</v>
      </c>
      <c r="V2286" s="4" t="str">
        <f t="shared" si="459"/>
        <v>Scissor</v>
      </c>
      <c r="W2286" s="4" t="str">
        <f t="shared" si="460"/>
        <v>ZB</v>
      </c>
      <c r="X2286" s="4" t="str">
        <f t="shared" si="461"/>
        <v>W</v>
      </c>
      <c r="Y2286" s="4">
        <f t="shared" si="462"/>
        <v>6</v>
      </c>
      <c r="Z2286" s="4">
        <f t="shared" si="463"/>
        <v>3</v>
      </c>
      <c r="AA2286" s="4">
        <f t="shared" si="464"/>
        <v>9</v>
      </c>
      <c r="AC2286" s="4" t="str">
        <f t="shared" si="465"/>
        <v>W</v>
      </c>
      <c r="AD2286" s="4" t="str" cm="1">
        <f t="array" ref="AD2286">_xlfn._xlws.FILTER($W$16:$W$24,($X$16:$X$24=S2286)*($Z$16:$Z$24=AC2286))</f>
        <v>Z</v>
      </c>
      <c r="AE2286" s="4">
        <f t="shared" si="466"/>
        <v>6</v>
      </c>
      <c r="AF2286" s="4">
        <f t="shared" si="467"/>
        <v>3</v>
      </c>
      <c r="AG2286" s="4">
        <f t="shared" si="468"/>
        <v>9</v>
      </c>
    </row>
    <row r="2287" spans="18:33" x14ac:dyDescent="0.3">
      <c r="R2287" s="4" t="s">
        <v>42</v>
      </c>
      <c r="S2287" s="4" t="str">
        <f t="shared" si="457"/>
        <v>B</v>
      </c>
      <c r="T2287" s="4" t="str">
        <f t="shared" si="456"/>
        <v>Z</v>
      </c>
      <c r="U2287" s="4" t="str">
        <f t="shared" si="458"/>
        <v>Paper</v>
      </c>
      <c r="V2287" s="4" t="str">
        <f t="shared" si="459"/>
        <v>Scissor</v>
      </c>
      <c r="W2287" s="4" t="str">
        <f t="shared" si="460"/>
        <v>ZB</v>
      </c>
      <c r="X2287" s="4" t="str">
        <f t="shared" si="461"/>
        <v>W</v>
      </c>
      <c r="Y2287" s="4">
        <f t="shared" si="462"/>
        <v>6</v>
      </c>
      <c r="Z2287" s="4">
        <f t="shared" si="463"/>
        <v>3</v>
      </c>
      <c r="AA2287" s="4">
        <f t="shared" si="464"/>
        <v>9</v>
      </c>
      <c r="AC2287" s="4" t="str">
        <f t="shared" si="465"/>
        <v>W</v>
      </c>
      <c r="AD2287" s="4" t="str" cm="1">
        <f t="array" ref="AD2287">_xlfn._xlws.FILTER($W$16:$W$24,($X$16:$X$24=S2287)*($Z$16:$Z$24=AC2287))</f>
        <v>Z</v>
      </c>
      <c r="AE2287" s="4">
        <f t="shared" si="466"/>
        <v>6</v>
      </c>
      <c r="AF2287" s="4">
        <f t="shared" si="467"/>
        <v>3</v>
      </c>
      <c r="AG2287" s="4">
        <f t="shared" si="468"/>
        <v>9</v>
      </c>
    </row>
    <row r="2288" spans="18:33" x14ac:dyDescent="0.3">
      <c r="R2288" s="4" t="s">
        <v>43</v>
      </c>
      <c r="S2288" s="4" t="str">
        <f t="shared" si="457"/>
        <v>C</v>
      </c>
      <c r="T2288" s="4" t="str">
        <f t="shared" si="456"/>
        <v>Z</v>
      </c>
      <c r="U2288" s="4" t="str">
        <f t="shared" si="458"/>
        <v>Scissor</v>
      </c>
      <c r="V2288" s="4" t="str">
        <f t="shared" si="459"/>
        <v>Scissor</v>
      </c>
      <c r="W2288" s="4" t="str">
        <f t="shared" si="460"/>
        <v>ZC</v>
      </c>
      <c r="X2288" s="4" t="str">
        <f t="shared" si="461"/>
        <v>D</v>
      </c>
      <c r="Y2288" s="4">
        <f t="shared" si="462"/>
        <v>3</v>
      </c>
      <c r="Z2288" s="4">
        <f t="shared" si="463"/>
        <v>3</v>
      </c>
      <c r="AA2288" s="4">
        <f t="shared" si="464"/>
        <v>6</v>
      </c>
      <c r="AC2288" s="4" t="str">
        <f t="shared" si="465"/>
        <v>W</v>
      </c>
      <c r="AD2288" s="4" t="str" cm="1">
        <f t="array" ref="AD2288">_xlfn._xlws.FILTER($W$16:$W$24,($X$16:$X$24=S2288)*($Z$16:$Z$24=AC2288))</f>
        <v>X</v>
      </c>
      <c r="AE2288" s="4">
        <f t="shared" si="466"/>
        <v>6</v>
      </c>
      <c r="AF2288" s="4">
        <f t="shared" si="467"/>
        <v>1</v>
      </c>
      <c r="AG2288" s="4">
        <f t="shared" si="468"/>
        <v>7</v>
      </c>
    </row>
    <row r="2289" spans="18:33" x14ac:dyDescent="0.3">
      <c r="R2289" s="4" t="s">
        <v>47</v>
      </c>
      <c r="S2289" s="4" t="str">
        <f t="shared" si="457"/>
        <v>A</v>
      </c>
      <c r="T2289" s="4" t="str">
        <f t="shared" si="456"/>
        <v>Z</v>
      </c>
      <c r="U2289" s="4" t="str">
        <f t="shared" si="458"/>
        <v>Rock</v>
      </c>
      <c r="V2289" s="4" t="str">
        <f t="shared" si="459"/>
        <v>Scissor</v>
      </c>
      <c r="W2289" s="4" t="str">
        <f t="shared" si="460"/>
        <v>ZA</v>
      </c>
      <c r="X2289" s="4" t="str">
        <f t="shared" si="461"/>
        <v>L</v>
      </c>
      <c r="Y2289" s="4">
        <f t="shared" si="462"/>
        <v>0</v>
      </c>
      <c r="Z2289" s="4">
        <f t="shared" si="463"/>
        <v>3</v>
      </c>
      <c r="AA2289" s="4">
        <f t="shared" si="464"/>
        <v>3</v>
      </c>
      <c r="AC2289" s="4" t="str">
        <f t="shared" si="465"/>
        <v>W</v>
      </c>
      <c r="AD2289" s="4" t="str" cm="1">
        <f t="array" ref="AD2289">_xlfn._xlws.FILTER($W$16:$W$24,($X$16:$X$24=S2289)*($Z$16:$Z$24=AC2289))</f>
        <v>Y</v>
      </c>
      <c r="AE2289" s="4">
        <f t="shared" si="466"/>
        <v>6</v>
      </c>
      <c r="AF2289" s="4">
        <f t="shared" si="467"/>
        <v>2</v>
      </c>
      <c r="AG2289" s="4">
        <f t="shared" si="468"/>
        <v>8</v>
      </c>
    </row>
    <row r="2290" spans="18:33" x14ac:dyDescent="0.3">
      <c r="R2290" s="4" t="s">
        <v>49</v>
      </c>
      <c r="S2290" s="4" t="str">
        <f t="shared" si="457"/>
        <v>A</v>
      </c>
      <c r="T2290" s="4" t="str">
        <f t="shared" si="456"/>
        <v>X</v>
      </c>
      <c r="U2290" s="4" t="str">
        <f t="shared" si="458"/>
        <v>Rock</v>
      </c>
      <c r="V2290" s="4" t="str">
        <f t="shared" si="459"/>
        <v>Rock</v>
      </c>
      <c r="W2290" s="4" t="str">
        <f t="shared" si="460"/>
        <v>XA</v>
      </c>
      <c r="X2290" s="4" t="str">
        <f t="shared" si="461"/>
        <v>D</v>
      </c>
      <c r="Y2290" s="4">
        <f t="shared" si="462"/>
        <v>3</v>
      </c>
      <c r="Z2290" s="4">
        <f t="shared" si="463"/>
        <v>1</v>
      </c>
      <c r="AA2290" s="4">
        <f t="shared" si="464"/>
        <v>4</v>
      </c>
      <c r="AC2290" s="4" t="str">
        <f t="shared" si="465"/>
        <v>L</v>
      </c>
      <c r="AD2290" s="4" t="str" cm="1">
        <f t="array" ref="AD2290">_xlfn._xlws.FILTER($W$16:$W$24,($X$16:$X$24=S2290)*($Z$16:$Z$24=AC2290))</f>
        <v>Z</v>
      </c>
      <c r="AE2290" s="4">
        <f t="shared" si="466"/>
        <v>0</v>
      </c>
      <c r="AF2290" s="4">
        <f t="shared" si="467"/>
        <v>3</v>
      </c>
      <c r="AG2290" s="4">
        <f t="shared" si="468"/>
        <v>3</v>
      </c>
    </row>
    <row r="2291" spans="18:33" x14ac:dyDescent="0.3">
      <c r="R2291" s="4" t="s">
        <v>46</v>
      </c>
      <c r="S2291" s="4" t="str">
        <f t="shared" si="457"/>
        <v>A</v>
      </c>
      <c r="T2291" s="4" t="str">
        <f t="shared" si="456"/>
        <v>Y</v>
      </c>
      <c r="U2291" s="4" t="str">
        <f t="shared" si="458"/>
        <v>Rock</v>
      </c>
      <c r="V2291" s="4" t="str">
        <f t="shared" si="459"/>
        <v>Paper</v>
      </c>
      <c r="W2291" s="4" t="str">
        <f t="shared" si="460"/>
        <v>YA</v>
      </c>
      <c r="X2291" s="4" t="str">
        <f t="shared" si="461"/>
        <v>W</v>
      </c>
      <c r="Y2291" s="4">
        <f t="shared" si="462"/>
        <v>6</v>
      </c>
      <c r="Z2291" s="4">
        <f t="shared" si="463"/>
        <v>2</v>
      </c>
      <c r="AA2291" s="4">
        <f t="shared" si="464"/>
        <v>8</v>
      </c>
      <c r="AC2291" s="4" t="str">
        <f t="shared" si="465"/>
        <v>D</v>
      </c>
      <c r="AD2291" s="4" t="str" cm="1">
        <f t="array" ref="AD2291">_xlfn._xlws.FILTER($W$16:$W$24,($X$16:$X$24=S2291)*($Z$16:$Z$24=AC2291))</f>
        <v>X</v>
      </c>
      <c r="AE2291" s="4">
        <f t="shared" si="466"/>
        <v>3</v>
      </c>
      <c r="AF2291" s="4">
        <f t="shared" si="467"/>
        <v>1</v>
      </c>
      <c r="AG2291" s="4">
        <f t="shared" si="468"/>
        <v>4</v>
      </c>
    </row>
    <row r="2292" spans="18:33" x14ac:dyDescent="0.3">
      <c r="R2292" s="4" t="s">
        <v>43</v>
      </c>
      <c r="S2292" s="4" t="str">
        <f t="shared" si="457"/>
        <v>C</v>
      </c>
      <c r="T2292" s="4" t="str">
        <f t="shared" si="456"/>
        <v>Z</v>
      </c>
      <c r="U2292" s="4" t="str">
        <f t="shared" si="458"/>
        <v>Scissor</v>
      </c>
      <c r="V2292" s="4" t="str">
        <f t="shared" si="459"/>
        <v>Scissor</v>
      </c>
      <c r="W2292" s="4" t="str">
        <f t="shared" si="460"/>
        <v>ZC</v>
      </c>
      <c r="X2292" s="4" t="str">
        <f t="shared" si="461"/>
        <v>D</v>
      </c>
      <c r="Y2292" s="4">
        <f t="shared" si="462"/>
        <v>3</v>
      </c>
      <c r="Z2292" s="4">
        <f t="shared" si="463"/>
        <v>3</v>
      </c>
      <c r="AA2292" s="4">
        <f t="shared" si="464"/>
        <v>6</v>
      </c>
      <c r="AC2292" s="4" t="str">
        <f t="shared" si="465"/>
        <v>W</v>
      </c>
      <c r="AD2292" s="4" t="str" cm="1">
        <f t="array" ref="AD2292">_xlfn._xlws.FILTER($W$16:$W$24,($X$16:$X$24=S2292)*($Z$16:$Z$24=AC2292))</f>
        <v>X</v>
      </c>
      <c r="AE2292" s="4">
        <f t="shared" si="466"/>
        <v>6</v>
      </c>
      <c r="AF2292" s="4">
        <f t="shared" si="467"/>
        <v>1</v>
      </c>
      <c r="AG2292" s="4">
        <f t="shared" si="468"/>
        <v>7</v>
      </c>
    </row>
    <row r="2293" spans="18:33" x14ac:dyDescent="0.3">
      <c r="R2293" s="4" t="s">
        <v>47</v>
      </c>
      <c r="S2293" s="4" t="str">
        <f t="shared" si="457"/>
        <v>A</v>
      </c>
      <c r="T2293" s="4" t="str">
        <f t="shared" si="456"/>
        <v>Z</v>
      </c>
      <c r="U2293" s="4" t="str">
        <f t="shared" si="458"/>
        <v>Rock</v>
      </c>
      <c r="V2293" s="4" t="str">
        <f t="shared" si="459"/>
        <v>Scissor</v>
      </c>
      <c r="W2293" s="4" t="str">
        <f t="shared" si="460"/>
        <v>ZA</v>
      </c>
      <c r="X2293" s="4" t="str">
        <f t="shared" si="461"/>
        <v>L</v>
      </c>
      <c r="Y2293" s="4">
        <f t="shared" si="462"/>
        <v>0</v>
      </c>
      <c r="Z2293" s="4">
        <f t="shared" si="463"/>
        <v>3</v>
      </c>
      <c r="AA2293" s="4">
        <f t="shared" si="464"/>
        <v>3</v>
      </c>
      <c r="AC2293" s="4" t="str">
        <f t="shared" si="465"/>
        <v>W</v>
      </c>
      <c r="AD2293" s="4" t="str" cm="1">
        <f t="array" ref="AD2293">_xlfn._xlws.FILTER($W$16:$W$24,($X$16:$X$24=S2293)*($Z$16:$Z$24=AC2293))</f>
        <v>Y</v>
      </c>
      <c r="AE2293" s="4">
        <f t="shared" si="466"/>
        <v>6</v>
      </c>
      <c r="AF2293" s="4">
        <f t="shared" si="467"/>
        <v>2</v>
      </c>
      <c r="AG2293" s="4">
        <f t="shared" si="468"/>
        <v>8</v>
      </c>
    </row>
    <row r="2294" spans="18:33" x14ac:dyDescent="0.3">
      <c r="R2294" s="4" t="s">
        <v>43</v>
      </c>
      <c r="S2294" s="4" t="str">
        <f t="shared" si="457"/>
        <v>C</v>
      </c>
      <c r="T2294" s="4" t="str">
        <f t="shared" si="456"/>
        <v>Z</v>
      </c>
      <c r="U2294" s="4" t="str">
        <f t="shared" si="458"/>
        <v>Scissor</v>
      </c>
      <c r="V2294" s="4" t="str">
        <f t="shared" si="459"/>
        <v>Scissor</v>
      </c>
      <c r="W2294" s="4" t="str">
        <f t="shared" si="460"/>
        <v>ZC</v>
      </c>
      <c r="X2294" s="4" t="str">
        <f t="shared" si="461"/>
        <v>D</v>
      </c>
      <c r="Y2294" s="4">
        <f t="shared" si="462"/>
        <v>3</v>
      </c>
      <c r="Z2294" s="4">
        <f t="shared" si="463"/>
        <v>3</v>
      </c>
      <c r="AA2294" s="4">
        <f t="shared" si="464"/>
        <v>6</v>
      </c>
      <c r="AC2294" s="4" t="str">
        <f t="shared" si="465"/>
        <v>W</v>
      </c>
      <c r="AD2294" s="4" t="str" cm="1">
        <f t="array" ref="AD2294">_xlfn._xlws.FILTER($W$16:$W$24,($X$16:$X$24=S2294)*($Z$16:$Z$24=AC2294))</f>
        <v>X</v>
      </c>
      <c r="AE2294" s="4">
        <f t="shared" si="466"/>
        <v>6</v>
      </c>
      <c r="AF2294" s="4">
        <f t="shared" si="467"/>
        <v>1</v>
      </c>
      <c r="AG2294" s="4">
        <f t="shared" si="468"/>
        <v>7</v>
      </c>
    </row>
    <row r="2295" spans="18:33" x14ac:dyDescent="0.3">
      <c r="R2295" s="4" t="s">
        <v>48</v>
      </c>
      <c r="S2295" s="4" t="str">
        <f t="shared" si="457"/>
        <v>C</v>
      </c>
      <c r="T2295" s="4" t="str">
        <f t="shared" si="456"/>
        <v>X</v>
      </c>
      <c r="U2295" s="4" t="str">
        <f t="shared" si="458"/>
        <v>Scissor</v>
      </c>
      <c r="V2295" s="4" t="str">
        <f t="shared" si="459"/>
        <v>Rock</v>
      </c>
      <c r="W2295" s="4" t="str">
        <f t="shared" si="460"/>
        <v>XC</v>
      </c>
      <c r="X2295" s="4" t="str">
        <f t="shared" si="461"/>
        <v>W</v>
      </c>
      <c r="Y2295" s="4">
        <f t="shared" si="462"/>
        <v>6</v>
      </c>
      <c r="Z2295" s="4">
        <f t="shared" si="463"/>
        <v>1</v>
      </c>
      <c r="AA2295" s="4">
        <f t="shared" si="464"/>
        <v>7</v>
      </c>
      <c r="AC2295" s="4" t="str">
        <f t="shared" si="465"/>
        <v>L</v>
      </c>
      <c r="AD2295" s="4" t="str" cm="1">
        <f t="array" ref="AD2295">_xlfn._xlws.FILTER($W$16:$W$24,($X$16:$X$24=S2295)*($Z$16:$Z$24=AC2295))</f>
        <v>Y</v>
      </c>
      <c r="AE2295" s="4">
        <f t="shared" si="466"/>
        <v>0</v>
      </c>
      <c r="AF2295" s="4">
        <f t="shared" si="467"/>
        <v>2</v>
      </c>
      <c r="AG2295" s="4">
        <f t="shared" si="468"/>
        <v>2</v>
      </c>
    </row>
    <row r="2296" spans="18:33" x14ac:dyDescent="0.3">
      <c r="R2296" s="4" t="s">
        <v>42</v>
      </c>
      <c r="S2296" s="4" t="str">
        <f t="shared" si="457"/>
        <v>B</v>
      </c>
      <c r="T2296" s="4" t="str">
        <f t="shared" si="456"/>
        <v>Z</v>
      </c>
      <c r="U2296" s="4" t="str">
        <f t="shared" si="458"/>
        <v>Paper</v>
      </c>
      <c r="V2296" s="4" t="str">
        <f t="shared" si="459"/>
        <v>Scissor</v>
      </c>
      <c r="W2296" s="4" t="str">
        <f t="shared" si="460"/>
        <v>ZB</v>
      </c>
      <c r="X2296" s="4" t="str">
        <f t="shared" si="461"/>
        <v>W</v>
      </c>
      <c r="Y2296" s="4">
        <f t="shared" si="462"/>
        <v>6</v>
      </c>
      <c r="Z2296" s="4">
        <f t="shared" si="463"/>
        <v>3</v>
      </c>
      <c r="AA2296" s="4">
        <f t="shared" si="464"/>
        <v>9</v>
      </c>
      <c r="AC2296" s="4" t="str">
        <f t="shared" si="465"/>
        <v>W</v>
      </c>
      <c r="AD2296" s="4" t="str" cm="1">
        <f t="array" ref="AD2296">_xlfn._xlws.FILTER($W$16:$W$24,($X$16:$X$24=S2296)*($Z$16:$Z$24=AC2296))</f>
        <v>Z</v>
      </c>
      <c r="AE2296" s="4">
        <f t="shared" si="466"/>
        <v>6</v>
      </c>
      <c r="AF2296" s="4">
        <f t="shared" si="467"/>
        <v>3</v>
      </c>
      <c r="AG2296" s="4">
        <f t="shared" si="468"/>
        <v>9</v>
      </c>
    </row>
    <row r="2297" spans="18:33" x14ac:dyDescent="0.3">
      <c r="R2297" s="4" t="s">
        <v>43</v>
      </c>
      <c r="S2297" s="4" t="str">
        <f t="shared" si="457"/>
        <v>C</v>
      </c>
      <c r="T2297" s="4" t="str">
        <f t="shared" si="456"/>
        <v>Z</v>
      </c>
      <c r="U2297" s="4" t="str">
        <f t="shared" si="458"/>
        <v>Scissor</v>
      </c>
      <c r="V2297" s="4" t="str">
        <f t="shared" si="459"/>
        <v>Scissor</v>
      </c>
      <c r="W2297" s="4" t="str">
        <f t="shared" si="460"/>
        <v>ZC</v>
      </c>
      <c r="X2297" s="4" t="str">
        <f t="shared" si="461"/>
        <v>D</v>
      </c>
      <c r="Y2297" s="4">
        <f t="shared" si="462"/>
        <v>3</v>
      </c>
      <c r="Z2297" s="4">
        <f t="shared" si="463"/>
        <v>3</v>
      </c>
      <c r="AA2297" s="4">
        <f t="shared" si="464"/>
        <v>6</v>
      </c>
      <c r="AC2297" s="4" t="str">
        <f t="shared" si="465"/>
        <v>W</v>
      </c>
      <c r="AD2297" s="4" t="str" cm="1">
        <f t="array" ref="AD2297">_xlfn._xlws.FILTER($W$16:$W$24,($X$16:$X$24=S2297)*($Z$16:$Z$24=AC2297))</f>
        <v>X</v>
      </c>
      <c r="AE2297" s="4">
        <f t="shared" si="466"/>
        <v>6</v>
      </c>
      <c r="AF2297" s="4">
        <f t="shared" si="467"/>
        <v>1</v>
      </c>
      <c r="AG2297" s="4">
        <f t="shared" si="468"/>
        <v>7</v>
      </c>
    </row>
    <row r="2298" spans="18:33" x14ac:dyDescent="0.3">
      <c r="R2298" s="4" t="s">
        <v>49</v>
      </c>
      <c r="S2298" s="4" t="str">
        <f t="shared" si="457"/>
        <v>A</v>
      </c>
      <c r="T2298" s="4" t="str">
        <f t="shared" si="456"/>
        <v>X</v>
      </c>
      <c r="U2298" s="4" t="str">
        <f t="shared" si="458"/>
        <v>Rock</v>
      </c>
      <c r="V2298" s="4" t="str">
        <f t="shared" si="459"/>
        <v>Rock</v>
      </c>
      <c r="W2298" s="4" t="str">
        <f t="shared" si="460"/>
        <v>XA</v>
      </c>
      <c r="X2298" s="4" t="str">
        <f t="shared" si="461"/>
        <v>D</v>
      </c>
      <c r="Y2298" s="4">
        <f t="shared" si="462"/>
        <v>3</v>
      </c>
      <c r="Z2298" s="4">
        <f t="shared" si="463"/>
        <v>1</v>
      </c>
      <c r="AA2298" s="4">
        <f t="shared" si="464"/>
        <v>4</v>
      </c>
      <c r="AC2298" s="4" t="str">
        <f t="shared" si="465"/>
        <v>L</v>
      </c>
      <c r="AD2298" s="4" t="str" cm="1">
        <f t="array" ref="AD2298">_xlfn._xlws.FILTER($W$16:$W$24,($X$16:$X$24=S2298)*($Z$16:$Z$24=AC2298))</f>
        <v>Z</v>
      </c>
      <c r="AE2298" s="4">
        <f t="shared" si="466"/>
        <v>0</v>
      </c>
      <c r="AF2298" s="4">
        <f t="shared" si="467"/>
        <v>3</v>
      </c>
      <c r="AG2298" s="4">
        <f t="shared" si="468"/>
        <v>3</v>
      </c>
    </row>
    <row r="2299" spans="18:33" x14ac:dyDescent="0.3">
      <c r="R2299" s="4" t="s">
        <v>42</v>
      </c>
      <c r="S2299" s="4" t="str">
        <f t="shared" si="457"/>
        <v>B</v>
      </c>
      <c r="T2299" s="4" t="str">
        <f t="shared" si="456"/>
        <v>Z</v>
      </c>
      <c r="U2299" s="4" t="str">
        <f t="shared" si="458"/>
        <v>Paper</v>
      </c>
      <c r="V2299" s="4" t="str">
        <f t="shared" si="459"/>
        <v>Scissor</v>
      </c>
      <c r="W2299" s="4" t="str">
        <f t="shared" si="460"/>
        <v>ZB</v>
      </c>
      <c r="X2299" s="4" t="str">
        <f t="shared" si="461"/>
        <v>W</v>
      </c>
      <c r="Y2299" s="4">
        <f t="shared" si="462"/>
        <v>6</v>
      </c>
      <c r="Z2299" s="4">
        <f t="shared" si="463"/>
        <v>3</v>
      </c>
      <c r="AA2299" s="4">
        <f t="shared" si="464"/>
        <v>9</v>
      </c>
      <c r="AC2299" s="4" t="str">
        <f t="shared" si="465"/>
        <v>W</v>
      </c>
      <c r="AD2299" s="4" t="str" cm="1">
        <f t="array" ref="AD2299">_xlfn._xlws.FILTER($W$16:$W$24,($X$16:$X$24=S2299)*($Z$16:$Z$24=AC2299))</f>
        <v>Z</v>
      </c>
      <c r="AE2299" s="4">
        <f t="shared" si="466"/>
        <v>6</v>
      </c>
      <c r="AF2299" s="4">
        <f t="shared" si="467"/>
        <v>3</v>
      </c>
      <c r="AG2299" s="4">
        <f t="shared" si="468"/>
        <v>9</v>
      </c>
    </row>
    <row r="2300" spans="18:33" x14ac:dyDescent="0.3">
      <c r="R2300" s="4" t="s">
        <v>44</v>
      </c>
      <c r="S2300" s="4" t="str">
        <f t="shared" si="457"/>
        <v>B</v>
      </c>
      <c r="T2300" s="4" t="str">
        <f t="shared" si="456"/>
        <v>X</v>
      </c>
      <c r="U2300" s="4" t="str">
        <f t="shared" si="458"/>
        <v>Paper</v>
      </c>
      <c r="V2300" s="4" t="str">
        <f t="shared" si="459"/>
        <v>Rock</v>
      </c>
      <c r="W2300" s="4" t="str">
        <f t="shared" si="460"/>
        <v>XB</v>
      </c>
      <c r="X2300" s="4" t="str">
        <f t="shared" si="461"/>
        <v>L</v>
      </c>
      <c r="Y2300" s="4">
        <f t="shared" si="462"/>
        <v>0</v>
      </c>
      <c r="Z2300" s="4">
        <f t="shared" si="463"/>
        <v>1</v>
      </c>
      <c r="AA2300" s="4">
        <f t="shared" si="464"/>
        <v>1</v>
      </c>
      <c r="AC2300" s="4" t="str">
        <f t="shared" si="465"/>
        <v>L</v>
      </c>
      <c r="AD2300" s="4" t="str" cm="1">
        <f t="array" ref="AD2300">_xlfn._xlws.FILTER($W$16:$W$24,($X$16:$X$24=S2300)*($Z$16:$Z$24=AC2300))</f>
        <v>X</v>
      </c>
      <c r="AE2300" s="4">
        <f t="shared" si="466"/>
        <v>0</v>
      </c>
      <c r="AF2300" s="4">
        <f t="shared" si="467"/>
        <v>1</v>
      </c>
      <c r="AG2300" s="4">
        <f t="shared" si="468"/>
        <v>1</v>
      </c>
    </row>
    <row r="2301" spans="18:33" x14ac:dyDescent="0.3">
      <c r="R2301" s="4" t="s">
        <v>43</v>
      </c>
      <c r="S2301" s="4" t="str">
        <f t="shared" si="457"/>
        <v>C</v>
      </c>
      <c r="T2301" s="4" t="str">
        <f t="shared" si="456"/>
        <v>Z</v>
      </c>
      <c r="U2301" s="4" t="str">
        <f t="shared" si="458"/>
        <v>Scissor</v>
      </c>
      <c r="V2301" s="4" t="str">
        <f t="shared" si="459"/>
        <v>Scissor</v>
      </c>
      <c r="W2301" s="4" t="str">
        <f t="shared" si="460"/>
        <v>ZC</v>
      </c>
      <c r="X2301" s="4" t="str">
        <f t="shared" si="461"/>
        <v>D</v>
      </c>
      <c r="Y2301" s="4">
        <f t="shared" si="462"/>
        <v>3</v>
      </c>
      <c r="Z2301" s="4">
        <f t="shared" si="463"/>
        <v>3</v>
      </c>
      <c r="AA2301" s="4">
        <f t="shared" si="464"/>
        <v>6</v>
      </c>
      <c r="AC2301" s="4" t="str">
        <f t="shared" si="465"/>
        <v>W</v>
      </c>
      <c r="AD2301" s="4" t="str" cm="1">
        <f t="array" ref="AD2301">_xlfn._xlws.FILTER($W$16:$W$24,($X$16:$X$24=S2301)*($Z$16:$Z$24=AC2301))</f>
        <v>X</v>
      </c>
      <c r="AE2301" s="4">
        <f t="shared" si="466"/>
        <v>6</v>
      </c>
      <c r="AF2301" s="4">
        <f t="shared" si="467"/>
        <v>1</v>
      </c>
      <c r="AG2301" s="4">
        <f t="shared" si="468"/>
        <v>7</v>
      </c>
    </row>
    <row r="2302" spans="18:33" x14ac:dyDescent="0.3">
      <c r="R2302" s="4" t="s">
        <v>43</v>
      </c>
      <c r="S2302" s="4" t="str">
        <f t="shared" si="457"/>
        <v>C</v>
      </c>
      <c r="T2302" s="4" t="str">
        <f t="shared" si="456"/>
        <v>Z</v>
      </c>
      <c r="U2302" s="4" t="str">
        <f t="shared" si="458"/>
        <v>Scissor</v>
      </c>
      <c r="V2302" s="4" t="str">
        <f t="shared" si="459"/>
        <v>Scissor</v>
      </c>
      <c r="W2302" s="4" t="str">
        <f t="shared" si="460"/>
        <v>ZC</v>
      </c>
      <c r="X2302" s="4" t="str">
        <f t="shared" si="461"/>
        <v>D</v>
      </c>
      <c r="Y2302" s="4">
        <f t="shared" si="462"/>
        <v>3</v>
      </c>
      <c r="Z2302" s="4">
        <f t="shared" si="463"/>
        <v>3</v>
      </c>
      <c r="AA2302" s="4">
        <f t="shared" si="464"/>
        <v>6</v>
      </c>
      <c r="AC2302" s="4" t="str">
        <f t="shared" si="465"/>
        <v>W</v>
      </c>
      <c r="AD2302" s="4" t="str" cm="1">
        <f t="array" ref="AD2302">_xlfn._xlws.FILTER($W$16:$W$24,($X$16:$X$24=S2302)*($Z$16:$Z$24=AC2302))</f>
        <v>X</v>
      </c>
      <c r="AE2302" s="4">
        <f t="shared" si="466"/>
        <v>6</v>
      </c>
      <c r="AF2302" s="4">
        <f t="shared" si="467"/>
        <v>1</v>
      </c>
      <c r="AG2302" s="4">
        <f t="shared" si="468"/>
        <v>7</v>
      </c>
    </row>
    <row r="2303" spans="18:33" x14ac:dyDescent="0.3">
      <c r="R2303" s="4" t="s">
        <v>43</v>
      </c>
      <c r="S2303" s="4" t="str">
        <f t="shared" si="457"/>
        <v>C</v>
      </c>
      <c r="T2303" s="4" t="str">
        <f t="shared" si="456"/>
        <v>Z</v>
      </c>
      <c r="U2303" s="4" t="str">
        <f t="shared" si="458"/>
        <v>Scissor</v>
      </c>
      <c r="V2303" s="4" t="str">
        <f t="shared" si="459"/>
        <v>Scissor</v>
      </c>
      <c r="W2303" s="4" t="str">
        <f t="shared" si="460"/>
        <v>ZC</v>
      </c>
      <c r="X2303" s="4" t="str">
        <f t="shared" si="461"/>
        <v>D</v>
      </c>
      <c r="Y2303" s="4">
        <f t="shared" si="462"/>
        <v>3</v>
      </c>
      <c r="Z2303" s="4">
        <f t="shared" si="463"/>
        <v>3</v>
      </c>
      <c r="AA2303" s="4">
        <f t="shared" si="464"/>
        <v>6</v>
      </c>
      <c r="AC2303" s="4" t="str">
        <f t="shared" si="465"/>
        <v>W</v>
      </c>
      <c r="AD2303" s="4" t="str" cm="1">
        <f t="array" ref="AD2303">_xlfn._xlws.FILTER($W$16:$W$24,($X$16:$X$24=S2303)*($Z$16:$Z$24=AC2303))</f>
        <v>X</v>
      </c>
      <c r="AE2303" s="4">
        <f t="shared" si="466"/>
        <v>6</v>
      </c>
      <c r="AF2303" s="4">
        <f t="shared" si="467"/>
        <v>1</v>
      </c>
      <c r="AG2303" s="4">
        <f t="shared" si="468"/>
        <v>7</v>
      </c>
    </row>
    <row r="2304" spans="18:33" x14ac:dyDescent="0.3">
      <c r="R2304" s="4" t="s">
        <v>44</v>
      </c>
      <c r="S2304" s="4" t="str">
        <f t="shared" si="457"/>
        <v>B</v>
      </c>
      <c r="T2304" s="4" t="str">
        <f t="shared" si="456"/>
        <v>X</v>
      </c>
      <c r="U2304" s="4" t="str">
        <f t="shared" si="458"/>
        <v>Paper</v>
      </c>
      <c r="V2304" s="4" t="str">
        <f t="shared" si="459"/>
        <v>Rock</v>
      </c>
      <c r="W2304" s="4" t="str">
        <f t="shared" si="460"/>
        <v>XB</v>
      </c>
      <c r="X2304" s="4" t="str">
        <f t="shared" si="461"/>
        <v>L</v>
      </c>
      <c r="Y2304" s="4">
        <f t="shared" si="462"/>
        <v>0</v>
      </c>
      <c r="Z2304" s="4">
        <f t="shared" si="463"/>
        <v>1</v>
      </c>
      <c r="AA2304" s="4">
        <f t="shared" si="464"/>
        <v>1</v>
      </c>
      <c r="AC2304" s="4" t="str">
        <f t="shared" si="465"/>
        <v>L</v>
      </c>
      <c r="AD2304" s="4" t="str" cm="1">
        <f t="array" ref="AD2304">_xlfn._xlws.FILTER($W$16:$W$24,($X$16:$X$24=S2304)*($Z$16:$Z$24=AC2304))</f>
        <v>X</v>
      </c>
      <c r="AE2304" s="4">
        <f t="shared" si="466"/>
        <v>0</v>
      </c>
      <c r="AF2304" s="4">
        <f t="shared" si="467"/>
        <v>1</v>
      </c>
      <c r="AG2304" s="4">
        <f t="shared" si="468"/>
        <v>1</v>
      </c>
    </row>
    <row r="2305" spans="18:33" x14ac:dyDescent="0.3">
      <c r="R2305" s="4" t="s">
        <v>43</v>
      </c>
      <c r="S2305" s="4" t="str">
        <f t="shared" si="457"/>
        <v>C</v>
      </c>
      <c r="T2305" s="4" t="str">
        <f t="shared" si="456"/>
        <v>Z</v>
      </c>
      <c r="U2305" s="4" t="str">
        <f t="shared" si="458"/>
        <v>Scissor</v>
      </c>
      <c r="V2305" s="4" t="str">
        <f t="shared" si="459"/>
        <v>Scissor</v>
      </c>
      <c r="W2305" s="4" t="str">
        <f t="shared" si="460"/>
        <v>ZC</v>
      </c>
      <c r="X2305" s="4" t="str">
        <f t="shared" si="461"/>
        <v>D</v>
      </c>
      <c r="Y2305" s="4">
        <f t="shared" si="462"/>
        <v>3</v>
      </c>
      <c r="Z2305" s="4">
        <f t="shared" si="463"/>
        <v>3</v>
      </c>
      <c r="AA2305" s="4">
        <f t="shared" si="464"/>
        <v>6</v>
      </c>
      <c r="AC2305" s="4" t="str">
        <f t="shared" si="465"/>
        <v>W</v>
      </c>
      <c r="AD2305" s="4" t="str" cm="1">
        <f t="array" ref="AD2305">_xlfn._xlws.FILTER($W$16:$W$24,($X$16:$X$24=S2305)*($Z$16:$Z$24=AC2305))</f>
        <v>X</v>
      </c>
      <c r="AE2305" s="4">
        <f t="shared" si="466"/>
        <v>6</v>
      </c>
      <c r="AF2305" s="4">
        <f t="shared" si="467"/>
        <v>1</v>
      </c>
      <c r="AG2305" s="4">
        <f t="shared" si="468"/>
        <v>7</v>
      </c>
    </row>
    <row r="2306" spans="18:33" x14ac:dyDescent="0.3">
      <c r="R2306" s="4" t="s">
        <v>42</v>
      </c>
      <c r="S2306" s="4" t="str">
        <f t="shared" si="457"/>
        <v>B</v>
      </c>
      <c r="T2306" s="4" t="str">
        <f t="shared" si="456"/>
        <v>Z</v>
      </c>
      <c r="U2306" s="4" t="str">
        <f t="shared" si="458"/>
        <v>Paper</v>
      </c>
      <c r="V2306" s="4" t="str">
        <f t="shared" si="459"/>
        <v>Scissor</v>
      </c>
      <c r="W2306" s="4" t="str">
        <f t="shared" si="460"/>
        <v>ZB</v>
      </c>
      <c r="X2306" s="4" t="str">
        <f t="shared" si="461"/>
        <v>W</v>
      </c>
      <c r="Y2306" s="4">
        <f t="shared" si="462"/>
        <v>6</v>
      </c>
      <c r="Z2306" s="4">
        <f t="shared" si="463"/>
        <v>3</v>
      </c>
      <c r="AA2306" s="4">
        <f t="shared" si="464"/>
        <v>9</v>
      </c>
      <c r="AC2306" s="4" t="str">
        <f t="shared" si="465"/>
        <v>W</v>
      </c>
      <c r="AD2306" s="4" t="str" cm="1">
        <f t="array" ref="AD2306">_xlfn._xlws.FILTER($W$16:$W$24,($X$16:$X$24=S2306)*($Z$16:$Z$24=AC2306))</f>
        <v>Z</v>
      </c>
      <c r="AE2306" s="4">
        <f t="shared" si="466"/>
        <v>6</v>
      </c>
      <c r="AF2306" s="4">
        <f t="shared" si="467"/>
        <v>3</v>
      </c>
      <c r="AG2306" s="4">
        <f t="shared" si="468"/>
        <v>9</v>
      </c>
    </row>
    <row r="2307" spans="18:33" x14ac:dyDescent="0.3">
      <c r="R2307" s="4" t="s">
        <v>42</v>
      </c>
      <c r="S2307" s="4" t="str">
        <f t="shared" si="457"/>
        <v>B</v>
      </c>
      <c r="T2307" s="4" t="str">
        <f t="shared" si="456"/>
        <v>Z</v>
      </c>
      <c r="U2307" s="4" t="str">
        <f t="shared" si="458"/>
        <v>Paper</v>
      </c>
      <c r="V2307" s="4" t="str">
        <f t="shared" si="459"/>
        <v>Scissor</v>
      </c>
      <c r="W2307" s="4" t="str">
        <f t="shared" si="460"/>
        <v>ZB</v>
      </c>
      <c r="X2307" s="4" t="str">
        <f t="shared" si="461"/>
        <v>W</v>
      </c>
      <c r="Y2307" s="4">
        <f t="shared" si="462"/>
        <v>6</v>
      </c>
      <c r="Z2307" s="4">
        <f t="shared" si="463"/>
        <v>3</v>
      </c>
      <c r="AA2307" s="4">
        <f t="shared" si="464"/>
        <v>9</v>
      </c>
      <c r="AC2307" s="4" t="str">
        <f t="shared" si="465"/>
        <v>W</v>
      </c>
      <c r="AD2307" s="4" t="str" cm="1">
        <f t="array" ref="AD2307">_xlfn._xlws.FILTER($W$16:$W$24,($X$16:$X$24=S2307)*($Z$16:$Z$24=AC2307))</f>
        <v>Z</v>
      </c>
      <c r="AE2307" s="4">
        <f t="shared" si="466"/>
        <v>6</v>
      </c>
      <c r="AF2307" s="4">
        <f t="shared" si="467"/>
        <v>3</v>
      </c>
      <c r="AG2307" s="4">
        <f t="shared" si="468"/>
        <v>9</v>
      </c>
    </row>
    <row r="2308" spans="18:33" x14ac:dyDescent="0.3">
      <c r="R2308" s="4" t="s">
        <v>46</v>
      </c>
      <c r="S2308" s="4" t="str">
        <f t="shared" si="457"/>
        <v>A</v>
      </c>
      <c r="T2308" s="4" t="str">
        <f t="shared" si="456"/>
        <v>Y</v>
      </c>
      <c r="U2308" s="4" t="str">
        <f t="shared" si="458"/>
        <v>Rock</v>
      </c>
      <c r="V2308" s="4" t="str">
        <f t="shared" si="459"/>
        <v>Paper</v>
      </c>
      <c r="W2308" s="4" t="str">
        <f t="shared" si="460"/>
        <v>YA</v>
      </c>
      <c r="X2308" s="4" t="str">
        <f t="shared" si="461"/>
        <v>W</v>
      </c>
      <c r="Y2308" s="4">
        <f t="shared" si="462"/>
        <v>6</v>
      </c>
      <c r="Z2308" s="4">
        <f t="shared" si="463"/>
        <v>2</v>
      </c>
      <c r="AA2308" s="4">
        <f t="shared" si="464"/>
        <v>8</v>
      </c>
      <c r="AC2308" s="4" t="str">
        <f t="shared" si="465"/>
        <v>D</v>
      </c>
      <c r="AD2308" s="4" t="str" cm="1">
        <f t="array" ref="AD2308">_xlfn._xlws.FILTER($W$16:$W$24,($X$16:$X$24=S2308)*($Z$16:$Z$24=AC2308))</f>
        <v>X</v>
      </c>
      <c r="AE2308" s="4">
        <f t="shared" si="466"/>
        <v>3</v>
      </c>
      <c r="AF2308" s="4">
        <f t="shared" si="467"/>
        <v>1</v>
      </c>
      <c r="AG2308" s="4">
        <f t="shared" si="468"/>
        <v>4</v>
      </c>
    </row>
    <row r="2309" spans="18:33" x14ac:dyDescent="0.3">
      <c r="R2309" s="4" t="s">
        <v>46</v>
      </c>
      <c r="S2309" s="4" t="str">
        <f t="shared" si="457"/>
        <v>A</v>
      </c>
      <c r="T2309" s="4" t="str">
        <f t="shared" si="456"/>
        <v>Y</v>
      </c>
      <c r="U2309" s="4" t="str">
        <f t="shared" si="458"/>
        <v>Rock</v>
      </c>
      <c r="V2309" s="4" t="str">
        <f t="shared" si="459"/>
        <v>Paper</v>
      </c>
      <c r="W2309" s="4" t="str">
        <f t="shared" si="460"/>
        <v>YA</v>
      </c>
      <c r="X2309" s="4" t="str">
        <f t="shared" si="461"/>
        <v>W</v>
      </c>
      <c r="Y2309" s="4">
        <f t="shared" si="462"/>
        <v>6</v>
      </c>
      <c r="Z2309" s="4">
        <f t="shared" si="463"/>
        <v>2</v>
      </c>
      <c r="AA2309" s="4">
        <f t="shared" si="464"/>
        <v>8</v>
      </c>
      <c r="AC2309" s="4" t="str">
        <f t="shared" si="465"/>
        <v>D</v>
      </c>
      <c r="AD2309" s="4" t="str" cm="1">
        <f t="array" ref="AD2309">_xlfn._xlws.FILTER($W$16:$W$24,($X$16:$X$24=S2309)*($Z$16:$Z$24=AC2309))</f>
        <v>X</v>
      </c>
      <c r="AE2309" s="4">
        <f t="shared" si="466"/>
        <v>3</v>
      </c>
      <c r="AF2309" s="4">
        <f t="shared" si="467"/>
        <v>1</v>
      </c>
      <c r="AG2309" s="4">
        <f t="shared" si="468"/>
        <v>4</v>
      </c>
    </row>
    <row r="2310" spans="18:33" x14ac:dyDescent="0.3">
      <c r="R2310" s="4" t="s">
        <v>47</v>
      </c>
      <c r="S2310" s="4" t="str">
        <f t="shared" si="457"/>
        <v>A</v>
      </c>
      <c r="T2310" s="4" t="str">
        <f t="shared" si="456"/>
        <v>Z</v>
      </c>
      <c r="U2310" s="4" t="str">
        <f t="shared" si="458"/>
        <v>Rock</v>
      </c>
      <c r="V2310" s="4" t="str">
        <f t="shared" si="459"/>
        <v>Scissor</v>
      </c>
      <c r="W2310" s="4" t="str">
        <f t="shared" si="460"/>
        <v>ZA</v>
      </c>
      <c r="X2310" s="4" t="str">
        <f t="shared" si="461"/>
        <v>L</v>
      </c>
      <c r="Y2310" s="4">
        <f t="shared" si="462"/>
        <v>0</v>
      </c>
      <c r="Z2310" s="4">
        <f t="shared" si="463"/>
        <v>3</v>
      </c>
      <c r="AA2310" s="4">
        <f t="shared" si="464"/>
        <v>3</v>
      </c>
      <c r="AC2310" s="4" t="str">
        <f t="shared" si="465"/>
        <v>W</v>
      </c>
      <c r="AD2310" s="4" t="str" cm="1">
        <f t="array" ref="AD2310">_xlfn._xlws.FILTER($W$16:$W$24,($X$16:$X$24=S2310)*($Z$16:$Z$24=AC2310))</f>
        <v>Y</v>
      </c>
      <c r="AE2310" s="4">
        <f t="shared" si="466"/>
        <v>6</v>
      </c>
      <c r="AF2310" s="4">
        <f t="shared" si="467"/>
        <v>2</v>
      </c>
      <c r="AG2310" s="4">
        <f t="shared" si="468"/>
        <v>8</v>
      </c>
    </row>
    <row r="2311" spans="18:33" x14ac:dyDescent="0.3">
      <c r="R2311" s="4" t="s">
        <v>43</v>
      </c>
      <c r="S2311" s="4" t="str">
        <f t="shared" si="457"/>
        <v>C</v>
      </c>
      <c r="T2311" s="4" t="str">
        <f t="shared" si="456"/>
        <v>Z</v>
      </c>
      <c r="U2311" s="4" t="str">
        <f t="shared" si="458"/>
        <v>Scissor</v>
      </c>
      <c r="V2311" s="4" t="str">
        <f t="shared" si="459"/>
        <v>Scissor</v>
      </c>
      <c r="W2311" s="4" t="str">
        <f t="shared" si="460"/>
        <v>ZC</v>
      </c>
      <c r="X2311" s="4" t="str">
        <f t="shared" si="461"/>
        <v>D</v>
      </c>
      <c r="Y2311" s="4">
        <f t="shared" si="462"/>
        <v>3</v>
      </c>
      <c r="Z2311" s="4">
        <f t="shared" si="463"/>
        <v>3</v>
      </c>
      <c r="AA2311" s="4">
        <f t="shared" si="464"/>
        <v>6</v>
      </c>
      <c r="AC2311" s="4" t="str">
        <f t="shared" si="465"/>
        <v>W</v>
      </c>
      <c r="AD2311" s="4" t="str" cm="1">
        <f t="array" ref="AD2311">_xlfn._xlws.FILTER($W$16:$W$24,($X$16:$X$24=S2311)*($Z$16:$Z$24=AC2311))</f>
        <v>X</v>
      </c>
      <c r="AE2311" s="4">
        <f t="shared" si="466"/>
        <v>6</v>
      </c>
      <c r="AF2311" s="4">
        <f t="shared" si="467"/>
        <v>1</v>
      </c>
      <c r="AG2311" s="4">
        <f t="shared" si="468"/>
        <v>7</v>
      </c>
    </row>
    <row r="2312" spans="18:33" x14ac:dyDescent="0.3">
      <c r="R2312" s="4" t="s">
        <v>43</v>
      </c>
      <c r="S2312" s="4" t="str">
        <f t="shared" si="457"/>
        <v>C</v>
      </c>
      <c r="T2312" s="4" t="str">
        <f t="shared" si="456"/>
        <v>Z</v>
      </c>
      <c r="U2312" s="4" t="str">
        <f t="shared" si="458"/>
        <v>Scissor</v>
      </c>
      <c r="V2312" s="4" t="str">
        <f t="shared" si="459"/>
        <v>Scissor</v>
      </c>
      <c r="W2312" s="4" t="str">
        <f t="shared" si="460"/>
        <v>ZC</v>
      </c>
      <c r="X2312" s="4" t="str">
        <f t="shared" si="461"/>
        <v>D</v>
      </c>
      <c r="Y2312" s="4">
        <f t="shared" si="462"/>
        <v>3</v>
      </c>
      <c r="Z2312" s="4">
        <f t="shared" si="463"/>
        <v>3</v>
      </c>
      <c r="AA2312" s="4">
        <f t="shared" si="464"/>
        <v>6</v>
      </c>
      <c r="AC2312" s="4" t="str">
        <f t="shared" si="465"/>
        <v>W</v>
      </c>
      <c r="AD2312" s="4" t="str" cm="1">
        <f t="array" ref="AD2312">_xlfn._xlws.FILTER($W$16:$W$24,($X$16:$X$24=S2312)*($Z$16:$Z$24=AC2312))</f>
        <v>X</v>
      </c>
      <c r="AE2312" s="4">
        <f t="shared" si="466"/>
        <v>6</v>
      </c>
      <c r="AF2312" s="4">
        <f t="shared" si="467"/>
        <v>1</v>
      </c>
      <c r="AG2312" s="4">
        <f t="shared" si="468"/>
        <v>7</v>
      </c>
    </row>
    <row r="2313" spans="18:33" x14ac:dyDescent="0.3">
      <c r="R2313" s="4" t="s">
        <v>43</v>
      </c>
      <c r="S2313" s="4" t="str">
        <f t="shared" si="457"/>
        <v>C</v>
      </c>
      <c r="T2313" s="4" t="str">
        <f t="shared" si="456"/>
        <v>Z</v>
      </c>
      <c r="U2313" s="4" t="str">
        <f t="shared" si="458"/>
        <v>Scissor</v>
      </c>
      <c r="V2313" s="4" t="str">
        <f t="shared" si="459"/>
        <v>Scissor</v>
      </c>
      <c r="W2313" s="4" t="str">
        <f t="shared" si="460"/>
        <v>ZC</v>
      </c>
      <c r="X2313" s="4" t="str">
        <f t="shared" si="461"/>
        <v>D</v>
      </c>
      <c r="Y2313" s="4">
        <f t="shared" si="462"/>
        <v>3</v>
      </c>
      <c r="Z2313" s="4">
        <f t="shared" si="463"/>
        <v>3</v>
      </c>
      <c r="AA2313" s="4">
        <f t="shared" si="464"/>
        <v>6</v>
      </c>
      <c r="AC2313" s="4" t="str">
        <f t="shared" si="465"/>
        <v>W</v>
      </c>
      <c r="AD2313" s="4" t="str" cm="1">
        <f t="array" ref="AD2313">_xlfn._xlws.FILTER($W$16:$W$24,($X$16:$X$24=S2313)*($Z$16:$Z$24=AC2313))</f>
        <v>X</v>
      </c>
      <c r="AE2313" s="4">
        <f t="shared" si="466"/>
        <v>6</v>
      </c>
      <c r="AF2313" s="4">
        <f t="shared" si="467"/>
        <v>1</v>
      </c>
      <c r="AG2313" s="4">
        <f t="shared" si="468"/>
        <v>7</v>
      </c>
    </row>
    <row r="2314" spans="18:33" x14ac:dyDescent="0.3">
      <c r="R2314" s="4" t="s">
        <v>42</v>
      </c>
      <c r="S2314" s="4" t="str">
        <f t="shared" si="457"/>
        <v>B</v>
      </c>
      <c r="T2314" s="4" t="str">
        <f t="shared" si="456"/>
        <v>Z</v>
      </c>
      <c r="U2314" s="4" t="str">
        <f t="shared" si="458"/>
        <v>Paper</v>
      </c>
      <c r="V2314" s="4" t="str">
        <f t="shared" si="459"/>
        <v>Scissor</v>
      </c>
      <c r="W2314" s="4" t="str">
        <f t="shared" si="460"/>
        <v>ZB</v>
      </c>
      <c r="X2314" s="4" t="str">
        <f t="shared" si="461"/>
        <v>W</v>
      </c>
      <c r="Y2314" s="4">
        <f t="shared" si="462"/>
        <v>6</v>
      </c>
      <c r="Z2314" s="4">
        <f t="shared" si="463"/>
        <v>3</v>
      </c>
      <c r="AA2314" s="4">
        <f t="shared" si="464"/>
        <v>9</v>
      </c>
      <c r="AC2314" s="4" t="str">
        <f t="shared" si="465"/>
        <v>W</v>
      </c>
      <c r="AD2314" s="4" t="str" cm="1">
        <f t="array" ref="AD2314">_xlfn._xlws.FILTER($W$16:$W$24,($X$16:$X$24=S2314)*($Z$16:$Z$24=AC2314))</f>
        <v>Z</v>
      </c>
      <c r="AE2314" s="4">
        <f t="shared" si="466"/>
        <v>6</v>
      </c>
      <c r="AF2314" s="4">
        <f t="shared" si="467"/>
        <v>3</v>
      </c>
      <c r="AG2314" s="4">
        <f t="shared" si="468"/>
        <v>9</v>
      </c>
    </row>
    <row r="2315" spans="18:33" x14ac:dyDescent="0.3">
      <c r="R2315" s="4" t="s">
        <v>43</v>
      </c>
      <c r="S2315" s="4" t="str">
        <f t="shared" si="457"/>
        <v>C</v>
      </c>
      <c r="T2315" s="4" t="str">
        <f t="shared" si="456"/>
        <v>Z</v>
      </c>
      <c r="U2315" s="4" t="str">
        <f t="shared" si="458"/>
        <v>Scissor</v>
      </c>
      <c r="V2315" s="4" t="str">
        <f t="shared" si="459"/>
        <v>Scissor</v>
      </c>
      <c r="W2315" s="4" t="str">
        <f t="shared" si="460"/>
        <v>ZC</v>
      </c>
      <c r="X2315" s="4" t="str">
        <f t="shared" si="461"/>
        <v>D</v>
      </c>
      <c r="Y2315" s="4">
        <f t="shared" si="462"/>
        <v>3</v>
      </c>
      <c r="Z2315" s="4">
        <f t="shared" si="463"/>
        <v>3</v>
      </c>
      <c r="AA2315" s="4">
        <f t="shared" si="464"/>
        <v>6</v>
      </c>
      <c r="AC2315" s="4" t="str">
        <f t="shared" si="465"/>
        <v>W</v>
      </c>
      <c r="AD2315" s="4" t="str" cm="1">
        <f t="array" ref="AD2315">_xlfn._xlws.FILTER($W$16:$W$24,($X$16:$X$24=S2315)*($Z$16:$Z$24=AC2315))</f>
        <v>X</v>
      </c>
      <c r="AE2315" s="4">
        <f t="shared" si="466"/>
        <v>6</v>
      </c>
      <c r="AF2315" s="4">
        <f t="shared" si="467"/>
        <v>1</v>
      </c>
      <c r="AG2315" s="4">
        <f t="shared" si="468"/>
        <v>7</v>
      </c>
    </row>
    <row r="2316" spans="18:33" x14ac:dyDescent="0.3">
      <c r="R2316" s="4" t="s">
        <v>42</v>
      </c>
      <c r="S2316" s="4" t="str">
        <f t="shared" si="457"/>
        <v>B</v>
      </c>
      <c r="T2316" s="4" t="str">
        <f t="shared" si="456"/>
        <v>Z</v>
      </c>
      <c r="U2316" s="4" t="str">
        <f t="shared" si="458"/>
        <v>Paper</v>
      </c>
      <c r="V2316" s="4" t="str">
        <f t="shared" si="459"/>
        <v>Scissor</v>
      </c>
      <c r="W2316" s="4" t="str">
        <f t="shared" si="460"/>
        <v>ZB</v>
      </c>
      <c r="X2316" s="4" t="str">
        <f t="shared" si="461"/>
        <v>W</v>
      </c>
      <c r="Y2316" s="4">
        <f t="shared" si="462"/>
        <v>6</v>
      </c>
      <c r="Z2316" s="4">
        <f t="shared" si="463"/>
        <v>3</v>
      </c>
      <c r="AA2316" s="4">
        <f t="shared" si="464"/>
        <v>9</v>
      </c>
      <c r="AC2316" s="4" t="str">
        <f t="shared" si="465"/>
        <v>W</v>
      </c>
      <c r="AD2316" s="4" t="str" cm="1">
        <f t="array" ref="AD2316">_xlfn._xlws.FILTER($W$16:$W$24,($X$16:$X$24=S2316)*($Z$16:$Z$24=AC2316))</f>
        <v>Z</v>
      </c>
      <c r="AE2316" s="4">
        <f t="shared" si="466"/>
        <v>6</v>
      </c>
      <c r="AF2316" s="4">
        <f t="shared" si="467"/>
        <v>3</v>
      </c>
      <c r="AG2316" s="4">
        <f t="shared" si="468"/>
        <v>9</v>
      </c>
    </row>
    <row r="2317" spans="18:33" x14ac:dyDescent="0.3">
      <c r="R2317" s="4" t="s">
        <v>43</v>
      </c>
      <c r="S2317" s="4" t="str">
        <f t="shared" si="457"/>
        <v>C</v>
      </c>
      <c r="T2317" s="4" t="str">
        <f t="shared" si="456"/>
        <v>Z</v>
      </c>
      <c r="U2317" s="4" t="str">
        <f t="shared" si="458"/>
        <v>Scissor</v>
      </c>
      <c r="V2317" s="4" t="str">
        <f t="shared" si="459"/>
        <v>Scissor</v>
      </c>
      <c r="W2317" s="4" t="str">
        <f t="shared" si="460"/>
        <v>ZC</v>
      </c>
      <c r="X2317" s="4" t="str">
        <f t="shared" si="461"/>
        <v>D</v>
      </c>
      <c r="Y2317" s="4">
        <f t="shared" si="462"/>
        <v>3</v>
      </c>
      <c r="Z2317" s="4">
        <f t="shared" si="463"/>
        <v>3</v>
      </c>
      <c r="AA2317" s="4">
        <f t="shared" si="464"/>
        <v>6</v>
      </c>
      <c r="AC2317" s="4" t="str">
        <f t="shared" si="465"/>
        <v>W</v>
      </c>
      <c r="AD2317" s="4" t="str" cm="1">
        <f t="array" ref="AD2317">_xlfn._xlws.FILTER($W$16:$W$24,($X$16:$X$24=S2317)*($Z$16:$Z$24=AC2317))</f>
        <v>X</v>
      </c>
      <c r="AE2317" s="4">
        <f t="shared" si="466"/>
        <v>6</v>
      </c>
      <c r="AF2317" s="4">
        <f t="shared" si="467"/>
        <v>1</v>
      </c>
      <c r="AG2317" s="4">
        <f t="shared" si="468"/>
        <v>7</v>
      </c>
    </row>
    <row r="2318" spans="18:33" x14ac:dyDescent="0.3">
      <c r="R2318" s="4" t="s">
        <v>47</v>
      </c>
      <c r="S2318" s="4" t="str">
        <f t="shared" si="457"/>
        <v>A</v>
      </c>
      <c r="T2318" s="4" t="str">
        <f t="shared" si="456"/>
        <v>Z</v>
      </c>
      <c r="U2318" s="4" t="str">
        <f t="shared" si="458"/>
        <v>Rock</v>
      </c>
      <c r="V2318" s="4" t="str">
        <f t="shared" si="459"/>
        <v>Scissor</v>
      </c>
      <c r="W2318" s="4" t="str">
        <f t="shared" si="460"/>
        <v>ZA</v>
      </c>
      <c r="X2318" s="4" t="str">
        <f t="shared" si="461"/>
        <v>L</v>
      </c>
      <c r="Y2318" s="4">
        <f t="shared" si="462"/>
        <v>0</v>
      </c>
      <c r="Z2318" s="4">
        <f t="shared" si="463"/>
        <v>3</v>
      </c>
      <c r="AA2318" s="4">
        <f t="shared" si="464"/>
        <v>3</v>
      </c>
      <c r="AC2318" s="4" t="str">
        <f t="shared" si="465"/>
        <v>W</v>
      </c>
      <c r="AD2318" s="4" t="str" cm="1">
        <f t="array" ref="AD2318">_xlfn._xlws.FILTER($W$16:$W$24,($X$16:$X$24=S2318)*($Z$16:$Z$24=AC2318))</f>
        <v>Y</v>
      </c>
      <c r="AE2318" s="4">
        <f t="shared" si="466"/>
        <v>6</v>
      </c>
      <c r="AF2318" s="4">
        <f t="shared" si="467"/>
        <v>2</v>
      </c>
      <c r="AG2318" s="4">
        <f t="shared" si="468"/>
        <v>8</v>
      </c>
    </row>
    <row r="2319" spans="18:33" x14ac:dyDescent="0.3">
      <c r="R2319" s="4" t="s">
        <v>43</v>
      </c>
      <c r="S2319" s="4" t="str">
        <f t="shared" si="457"/>
        <v>C</v>
      </c>
      <c r="T2319" s="4" t="str">
        <f t="shared" si="456"/>
        <v>Z</v>
      </c>
      <c r="U2319" s="4" t="str">
        <f t="shared" si="458"/>
        <v>Scissor</v>
      </c>
      <c r="V2319" s="4" t="str">
        <f t="shared" si="459"/>
        <v>Scissor</v>
      </c>
      <c r="W2319" s="4" t="str">
        <f t="shared" si="460"/>
        <v>ZC</v>
      </c>
      <c r="X2319" s="4" t="str">
        <f t="shared" si="461"/>
        <v>D</v>
      </c>
      <c r="Y2319" s="4">
        <f t="shared" si="462"/>
        <v>3</v>
      </c>
      <c r="Z2319" s="4">
        <f t="shared" si="463"/>
        <v>3</v>
      </c>
      <c r="AA2319" s="4">
        <f t="shared" si="464"/>
        <v>6</v>
      </c>
      <c r="AC2319" s="4" t="str">
        <f t="shared" si="465"/>
        <v>W</v>
      </c>
      <c r="AD2319" s="4" t="str" cm="1">
        <f t="array" ref="AD2319">_xlfn._xlws.FILTER($W$16:$W$24,($X$16:$X$24=S2319)*($Z$16:$Z$24=AC2319))</f>
        <v>X</v>
      </c>
      <c r="AE2319" s="4">
        <f t="shared" si="466"/>
        <v>6</v>
      </c>
      <c r="AF2319" s="4">
        <f t="shared" si="467"/>
        <v>1</v>
      </c>
      <c r="AG2319" s="4">
        <f t="shared" si="468"/>
        <v>7</v>
      </c>
    </row>
    <row r="2320" spans="18:33" x14ac:dyDescent="0.3">
      <c r="R2320" s="4" t="s">
        <v>48</v>
      </c>
      <c r="S2320" s="4" t="str">
        <f t="shared" si="457"/>
        <v>C</v>
      </c>
      <c r="T2320" s="4" t="str">
        <f t="shared" si="456"/>
        <v>X</v>
      </c>
      <c r="U2320" s="4" t="str">
        <f t="shared" si="458"/>
        <v>Scissor</v>
      </c>
      <c r="V2320" s="4" t="str">
        <f t="shared" si="459"/>
        <v>Rock</v>
      </c>
      <c r="W2320" s="4" t="str">
        <f t="shared" si="460"/>
        <v>XC</v>
      </c>
      <c r="X2320" s="4" t="str">
        <f t="shared" si="461"/>
        <v>W</v>
      </c>
      <c r="Y2320" s="4">
        <f t="shared" si="462"/>
        <v>6</v>
      </c>
      <c r="Z2320" s="4">
        <f t="shared" si="463"/>
        <v>1</v>
      </c>
      <c r="AA2320" s="4">
        <f t="shared" si="464"/>
        <v>7</v>
      </c>
      <c r="AC2320" s="4" t="str">
        <f t="shared" si="465"/>
        <v>L</v>
      </c>
      <c r="AD2320" s="4" t="str" cm="1">
        <f t="array" ref="AD2320">_xlfn._xlws.FILTER($W$16:$W$24,($X$16:$X$24=S2320)*($Z$16:$Z$24=AC2320))</f>
        <v>Y</v>
      </c>
      <c r="AE2320" s="4">
        <f t="shared" si="466"/>
        <v>0</v>
      </c>
      <c r="AF2320" s="4">
        <f t="shared" si="467"/>
        <v>2</v>
      </c>
      <c r="AG2320" s="4">
        <f t="shared" si="468"/>
        <v>2</v>
      </c>
    </row>
    <row r="2321" spans="18:33" x14ac:dyDescent="0.3">
      <c r="R2321" s="4" t="s">
        <v>43</v>
      </c>
      <c r="S2321" s="4" t="str">
        <f t="shared" si="457"/>
        <v>C</v>
      </c>
      <c r="T2321" s="4" t="str">
        <f t="shared" si="456"/>
        <v>Z</v>
      </c>
      <c r="U2321" s="4" t="str">
        <f t="shared" si="458"/>
        <v>Scissor</v>
      </c>
      <c r="V2321" s="4" t="str">
        <f t="shared" si="459"/>
        <v>Scissor</v>
      </c>
      <c r="W2321" s="4" t="str">
        <f t="shared" si="460"/>
        <v>ZC</v>
      </c>
      <c r="X2321" s="4" t="str">
        <f t="shared" si="461"/>
        <v>D</v>
      </c>
      <c r="Y2321" s="4">
        <f t="shared" si="462"/>
        <v>3</v>
      </c>
      <c r="Z2321" s="4">
        <f t="shared" si="463"/>
        <v>3</v>
      </c>
      <c r="AA2321" s="4">
        <f t="shared" si="464"/>
        <v>6</v>
      </c>
      <c r="AC2321" s="4" t="str">
        <f t="shared" si="465"/>
        <v>W</v>
      </c>
      <c r="AD2321" s="4" t="str" cm="1">
        <f t="array" ref="AD2321">_xlfn._xlws.FILTER($W$16:$W$24,($X$16:$X$24=S2321)*($Z$16:$Z$24=AC2321))</f>
        <v>X</v>
      </c>
      <c r="AE2321" s="4">
        <f t="shared" si="466"/>
        <v>6</v>
      </c>
      <c r="AF2321" s="4">
        <f t="shared" si="467"/>
        <v>1</v>
      </c>
      <c r="AG2321" s="4">
        <f t="shared" si="468"/>
        <v>7</v>
      </c>
    </row>
    <row r="2322" spans="18:33" x14ac:dyDescent="0.3">
      <c r="R2322" s="4" t="s">
        <v>43</v>
      </c>
      <c r="S2322" s="4" t="str">
        <f t="shared" si="457"/>
        <v>C</v>
      </c>
      <c r="T2322" s="4" t="str">
        <f t="shared" si="456"/>
        <v>Z</v>
      </c>
      <c r="U2322" s="4" t="str">
        <f t="shared" si="458"/>
        <v>Scissor</v>
      </c>
      <c r="V2322" s="4" t="str">
        <f t="shared" si="459"/>
        <v>Scissor</v>
      </c>
      <c r="W2322" s="4" t="str">
        <f t="shared" si="460"/>
        <v>ZC</v>
      </c>
      <c r="X2322" s="4" t="str">
        <f t="shared" si="461"/>
        <v>D</v>
      </c>
      <c r="Y2322" s="4">
        <f t="shared" si="462"/>
        <v>3</v>
      </c>
      <c r="Z2322" s="4">
        <f t="shared" si="463"/>
        <v>3</v>
      </c>
      <c r="AA2322" s="4">
        <f t="shared" si="464"/>
        <v>6</v>
      </c>
      <c r="AC2322" s="4" t="str">
        <f t="shared" si="465"/>
        <v>W</v>
      </c>
      <c r="AD2322" s="4" t="str" cm="1">
        <f t="array" ref="AD2322">_xlfn._xlws.FILTER($W$16:$W$24,($X$16:$X$24=S2322)*($Z$16:$Z$24=AC2322))</f>
        <v>X</v>
      </c>
      <c r="AE2322" s="4">
        <f t="shared" si="466"/>
        <v>6</v>
      </c>
      <c r="AF2322" s="4">
        <f t="shared" si="467"/>
        <v>1</v>
      </c>
      <c r="AG2322" s="4">
        <f t="shared" si="468"/>
        <v>7</v>
      </c>
    </row>
    <row r="2323" spans="18:33" x14ac:dyDescent="0.3">
      <c r="R2323" s="4" t="s">
        <v>43</v>
      </c>
      <c r="S2323" s="4" t="str">
        <f t="shared" si="457"/>
        <v>C</v>
      </c>
      <c r="T2323" s="4" t="str">
        <f t="shared" si="456"/>
        <v>Z</v>
      </c>
      <c r="U2323" s="4" t="str">
        <f t="shared" si="458"/>
        <v>Scissor</v>
      </c>
      <c r="V2323" s="4" t="str">
        <f t="shared" si="459"/>
        <v>Scissor</v>
      </c>
      <c r="W2323" s="4" t="str">
        <f t="shared" si="460"/>
        <v>ZC</v>
      </c>
      <c r="X2323" s="4" t="str">
        <f t="shared" si="461"/>
        <v>D</v>
      </c>
      <c r="Y2323" s="4">
        <f t="shared" si="462"/>
        <v>3</v>
      </c>
      <c r="Z2323" s="4">
        <f t="shared" si="463"/>
        <v>3</v>
      </c>
      <c r="AA2323" s="4">
        <f t="shared" si="464"/>
        <v>6</v>
      </c>
      <c r="AC2323" s="4" t="str">
        <f t="shared" si="465"/>
        <v>W</v>
      </c>
      <c r="AD2323" s="4" t="str" cm="1">
        <f t="array" ref="AD2323">_xlfn._xlws.FILTER($W$16:$W$24,($X$16:$X$24=S2323)*($Z$16:$Z$24=AC2323))</f>
        <v>X</v>
      </c>
      <c r="AE2323" s="4">
        <f t="shared" si="466"/>
        <v>6</v>
      </c>
      <c r="AF2323" s="4">
        <f t="shared" si="467"/>
        <v>1</v>
      </c>
      <c r="AG2323" s="4">
        <f t="shared" si="468"/>
        <v>7</v>
      </c>
    </row>
    <row r="2324" spans="18:33" x14ac:dyDescent="0.3">
      <c r="R2324" s="4" t="s">
        <v>42</v>
      </c>
      <c r="S2324" s="4" t="str">
        <f t="shared" si="457"/>
        <v>B</v>
      </c>
      <c r="T2324" s="4" t="str">
        <f t="shared" si="456"/>
        <v>Z</v>
      </c>
      <c r="U2324" s="4" t="str">
        <f t="shared" si="458"/>
        <v>Paper</v>
      </c>
      <c r="V2324" s="4" t="str">
        <f t="shared" si="459"/>
        <v>Scissor</v>
      </c>
      <c r="W2324" s="4" t="str">
        <f t="shared" si="460"/>
        <v>ZB</v>
      </c>
      <c r="X2324" s="4" t="str">
        <f t="shared" si="461"/>
        <v>W</v>
      </c>
      <c r="Y2324" s="4">
        <f t="shared" si="462"/>
        <v>6</v>
      </c>
      <c r="Z2324" s="4">
        <f t="shared" si="463"/>
        <v>3</v>
      </c>
      <c r="AA2324" s="4">
        <f t="shared" si="464"/>
        <v>9</v>
      </c>
      <c r="AC2324" s="4" t="str">
        <f t="shared" si="465"/>
        <v>W</v>
      </c>
      <c r="AD2324" s="4" t="str" cm="1">
        <f t="array" ref="AD2324">_xlfn._xlws.FILTER($W$16:$W$24,($X$16:$X$24=S2324)*($Z$16:$Z$24=AC2324))</f>
        <v>Z</v>
      </c>
      <c r="AE2324" s="4">
        <f t="shared" si="466"/>
        <v>6</v>
      </c>
      <c r="AF2324" s="4">
        <f t="shared" si="467"/>
        <v>3</v>
      </c>
      <c r="AG2324" s="4">
        <f t="shared" si="468"/>
        <v>9</v>
      </c>
    </row>
    <row r="2325" spans="18:33" x14ac:dyDescent="0.3">
      <c r="R2325" s="4" t="s">
        <v>46</v>
      </c>
      <c r="S2325" s="4" t="str">
        <f t="shared" si="457"/>
        <v>A</v>
      </c>
      <c r="T2325" s="4" t="str">
        <f t="shared" si="456"/>
        <v>Y</v>
      </c>
      <c r="U2325" s="4" t="str">
        <f t="shared" si="458"/>
        <v>Rock</v>
      </c>
      <c r="V2325" s="4" t="str">
        <f t="shared" si="459"/>
        <v>Paper</v>
      </c>
      <c r="W2325" s="4" t="str">
        <f t="shared" si="460"/>
        <v>YA</v>
      </c>
      <c r="X2325" s="4" t="str">
        <f t="shared" si="461"/>
        <v>W</v>
      </c>
      <c r="Y2325" s="4">
        <f t="shared" si="462"/>
        <v>6</v>
      </c>
      <c r="Z2325" s="4">
        <f t="shared" si="463"/>
        <v>2</v>
      </c>
      <c r="AA2325" s="4">
        <f t="shared" si="464"/>
        <v>8</v>
      </c>
      <c r="AC2325" s="4" t="str">
        <f t="shared" si="465"/>
        <v>D</v>
      </c>
      <c r="AD2325" s="4" t="str" cm="1">
        <f t="array" ref="AD2325">_xlfn._xlws.FILTER($W$16:$W$24,($X$16:$X$24=S2325)*($Z$16:$Z$24=AC2325))</f>
        <v>X</v>
      </c>
      <c r="AE2325" s="4">
        <f t="shared" si="466"/>
        <v>3</v>
      </c>
      <c r="AF2325" s="4">
        <f t="shared" si="467"/>
        <v>1</v>
      </c>
      <c r="AG2325" s="4">
        <f t="shared" si="468"/>
        <v>4</v>
      </c>
    </row>
    <row r="2326" spans="18:33" x14ac:dyDescent="0.3">
      <c r="R2326" s="4" t="s">
        <v>45</v>
      </c>
      <c r="S2326" s="4" t="str">
        <f t="shared" si="457"/>
        <v>C</v>
      </c>
      <c r="T2326" s="4" t="str">
        <f t="shared" si="456"/>
        <v>Y</v>
      </c>
      <c r="U2326" s="4" t="str">
        <f t="shared" si="458"/>
        <v>Scissor</v>
      </c>
      <c r="V2326" s="4" t="str">
        <f t="shared" si="459"/>
        <v>Paper</v>
      </c>
      <c r="W2326" s="4" t="str">
        <f t="shared" si="460"/>
        <v>YC</v>
      </c>
      <c r="X2326" s="4" t="str">
        <f t="shared" si="461"/>
        <v>L</v>
      </c>
      <c r="Y2326" s="4">
        <f t="shared" si="462"/>
        <v>0</v>
      </c>
      <c r="Z2326" s="4">
        <f t="shared" si="463"/>
        <v>2</v>
      </c>
      <c r="AA2326" s="4">
        <f t="shared" si="464"/>
        <v>2</v>
      </c>
      <c r="AC2326" s="4" t="str">
        <f t="shared" si="465"/>
        <v>D</v>
      </c>
      <c r="AD2326" s="4" t="str" cm="1">
        <f t="array" ref="AD2326">_xlfn._xlws.FILTER($W$16:$W$24,($X$16:$X$24=S2326)*($Z$16:$Z$24=AC2326))</f>
        <v>Z</v>
      </c>
      <c r="AE2326" s="4">
        <f t="shared" si="466"/>
        <v>3</v>
      </c>
      <c r="AF2326" s="4">
        <f t="shared" si="467"/>
        <v>3</v>
      </c>
      <c r="AG2326" s="4">
        <f t="shared" si="468"/>
        <v>6</v>
      </c>
    </row>
    <row r="2327" spans="18:33" x14ac:dyDescent="0.3">
      <c r="R2327" s="4" t="s">
        <v>43</v>
      </c>
      <c r="S2327" s="4" t="str">
        <f t="shared" si="457"/>
        <v>C</v>
      </c>
      <c r="T2327" s="4" t="str">
        <f t="shared" si="456"/>
        <v>Z</v>
      </c>
      <c r="U2327" s="4" t="str">
        <f t="shared" si="458"/>
        <v>Scissor</v>
      </c>
      <c r="V2327" s="4" t="str">
        <f t="shared" si="459"/>
        <v>Scissor</v>
      </c>
      <c r="W2327" s="4" t="str">
        <f t="shared" si="460"/>
        <v>ZC</v>
      </c>
      <c r="X2327" s="4" t="str">
        <f t="shared" si="461"/>
        <v>D</v>
      </c>
      <c r="Y2327" s="4">
        <f t="shared" si="462"/>
        <v>3</v>
      </c>
      <c r="Z2327" s="4">
        <f t="shared" si="463"/>
        <v>3</v>
      </c>
      <c r="AA2327" s="4">
        <f t="shared" si="464"/>
        <v>6</v>
      </c>
      <c r="AC2327" s="4" t="str">
        <f t="shared" si="465"/>
        <v>W</v>
      </c>
      <c r="AD2327" s="4" t="str" cm="1">
        <f t="array" ref="AD2327">_xlfn._xlws.FILTER($W$16:$W$24,($X$16:$X$24=S2327)*($Z$16:$Z$24=AC2327))</f>
        <v>X</v>
      </c>
      <c r="AE2327" s="4">
        <f t="shared" si="466"/>
        <v>6</v>
      </c>
      <c r="AF2327" s="4">
        <f t="shared" si="467"/>
        <v>1</v>
      </c>
      <c r="AG2327" s="4">
        <f t="shared" si="468"/>
        <v>7</v>
      </c>
    </row>
    <row r="2328" spans="18:33" x14ac:dyDescent="0.3">
      <c r="R2328" s="4" t="s">
        <v>43</v>
      </c>
      <c r="S2328" s="4" t="str">
        <f t="shared" si="457"/>
        <v>C</v>
      </c>
      <c r="T2328" s="4" t="str">
        <f t="shared" si="456"/>
        <v>Z</v>
      </c>
      <c r="U2328" s="4" t="str">
        <f t="shared" si="458"/>
        <v>Scissor</v>
      </c>
      <c r="V2328" s="4" t="str">
        <f t="shared" si="459"/>
        <v>Scissor</v>
      </c>
      <c r="W2328" s="4" t="str">
        <f t="shared" si="460"/>
        <v>ZC</v>
      </c>
      <c r="X2328" s="4" t="str">
        <f t="shared" si="461"/>
        <v>D</v>
      </c>
      <c r="Y2328" s="4">
        <f t="shared" si="462"/>
        <v>3</v>
      </c>
      <c r="Z2328" s="4">
        <f t="shared" si="463"/>
        <v>3</v>
      </c>
      <c r="AA2328" s="4">
        <f t="shared" si="464"/>
        <v>6</v>
      </c>
      <c r="AC2328" s="4" t="str">
        <f t="shared" si="465"/>
        <v>W</v>
      </c>
      <c r="AD2328" s="4" t="str" cm="1">
        <f t="array" ref="AD2328">_xlfn._xlws.FILTER($W$16:$W$24,($X$16:$X$24=S2328)*($Z$16:$Z$24=AC2328))</f>
        <v>X</v>
      </c>
      <c r="AE2328" s="4">
        <f t="shared" si="466"/>
        <v>6</v>
      </c>
      <c r="AF2328" s="4">
        <f t="shared" si="467"/>
        <v>1</v>
      </c>
      <c r="AG2328" s="4">
        <f t="shared" si="468"/>
        <v>7</v>
      </c>
    </row>
    <row r="2329" spans="18:33" x14ac:dyDescent="0.3">
      <c r="R2329" s="4" t="s">
        <v>43</v>
      </c>
      <c r="S2329" s="4" t="str">
        <f t="shared" si="457"/>
        <v>C</v>
      </c>
      <c r="T2329" s="4" t="str">
        <f t="shared" si="456"/>
        <v>Z</v>
      </c>
      <c r="U2329" s="4" t="str">
        <f t="shared" si="458"/>
        <v>Scissor</v>
      </c>
      <c r="V2329" s="4" t="str">
        <f t="shared" si="459"/>
        <v>Scissor</v>
      </c>
      <c r="W2329" s="4" t="str">
        <f t="shared" si="460"/>
        <v>ZC</v>
      </c>
      <c r="X2329" s="4" t="str">
        <f t="shared" si="461"/>
        <v>D</v>
      </c>
      <c r="Y2329" s="4">
        <f t="shared" si="462"/>
        <v>3</v>
      </c>
      <c r="Z2329" s="4">
        <f t="shared" si="463"/>
        <v>3</v>
      </c>
      <c r="AA2329" s="4">
        <f t="shared" si="464"/>
        <v>6</v>
      </c>
      <c r="AC2329" s="4" t="str">
        <f t="shared" si="465"/>
        <v>W</v>
      </c>
      <c r="AD2329" s="4" t="str" cm="1">
        <f t="array" ref="AD2329">_xlfn._xlws.FILTER($W$16:$W$24,($X$16:$X$24=S2329)*($Z$16:$Z$24=AC2329))</f>
        <v>X</v>
      </c>
      <c r="AE2329" s="4">
        <f t="shared" si="466"/>
        <v>6</v>
      </c>
      <c r="AF2329" s="4">
        <f t="shared" si="467"/>
        <v>1</v>
      </c>
      <c r="AG2329" s="4">
        <f t="shared" si="468"/>
        <v>7</v>
      </c>
    </row>
    <row r="2330" spans="18:33" x14ac:dyDescent="0.3">
      <c r="R2330" s="4" t="s">
        <v>43</v>
      </c>
      <c r="S2330" s="4" t="str">
        <f t="shared" si="457"/>
        <v>C</v>
      </c>
      <c r="T2330" s="4" t="str">
        <f t="shared" si="456"/>
        <v>Z</v>
      </c>
      <c r="U2330" s="4" t="str">
        <f t="shared" si="458"/>
        <v>Scissor</v>
      </c>
      <c r="V2330" s="4" t="str">
        <f t="shared" si="459"/>
        <v>Scissor</v>
      </c>
      <c r="W2330" s="4" t="str">
        <f t="shared" si="460"/>
        <v>ZC</v>
      </c>
      <c r="X2330" s="4" t="str">
        <f t="shared" si="461"/>
        <v>D</v>
      </c>
      <c r="Y2330" s="4">
        <f t="shared" si="462"/>
        <v>3</v>
      </c>
      <c r="Z2330" s="4">
        <f t="shared" si="463"/>
        <v>3</v>
      </c>
      <c r="AA2330" s="4">
        <f t="shared" si="464"/>
        <v>6</v>
      </c>
      <c r="AC2330" s="4" t="str">
        <f t="shared" si="465"/>
        <v>W</v>
      </c>
      <c r="AD2330" s="4" t="str" cm="1">
        <f t="array" ref="AD2330">_xlfn._xlws.FILTER($W$16:$W$24,($X$16:$X$24=S2330)*($Z$16:$Z$24=AC2330))</f>
        <v>X</v>
      </c>
      <c r="AE2330" s="4">
        <f t="shared" si="466"/>
        <v>6</v>
      </c>
      <c r="AF2330" s="4">
        <f t="shared" si="467"/>
        <v>1</v>
      </c>
      <c r="AG2330" s="4">
        <f t="shared" si="468"/>
        <v>7</v>
      </c>
    </row>
    <row r="2331" spans="18:33" x14ac:dyDescent="0.3">
      <c r="R2331" s="4" t="s">
        <v>42</v>
      </c>
      <c r="S2331" s="4" t="str">
        <f t="shared" si="457"/>
        <v>B</v>
      </c>
      <c r="T2331" s="4" t="str">
        <f t="shared" si="456"/>
        <v>Z</v>
      </c>
      <c r="U2331" s="4" t="str">
        <f t="shared" si="458"/>
        <v>Paper</v>
      </c>
      <c r="V2331" s="4" t="str">
        <f t="shared" si="459"/>
        <v>Scissor</v>
      </c>
      <c r="W2331" s="4" t="str">
        <f t="shared" si="460"/>
        <v>ZB</v>
      </c>
      <c r="X2331" s="4" t="str">
        <f t="shared" si="461"/>
        <v>W</v>
      </c>
      <c r="Y2331" s="4">
        <f t="shared" si="462"/>
        <v>6</v>
      </c>
      <c r="Z2331" s="4">
        <f t="shared" si="463"/>
        <v>3</v>
      </c>
      <c r="AA2331" s="4">
        <f t="shared" si="464"/>
        <v>9</v>
      </c>
      <c r="AC2331" s="4" t="str">
        <f t="shared" si="465"/>
        <v>W</v>
      </c>
      <c r="AD2331" s="4" t="str" cm="1">
        <f t="array" ref="AD2331">_xlfn._xlws.FILTER($W$16:$W$24,($X$16:$X$24=S2331)*($Z$16:$Z$24=AC2331))</f>
        <v>Z</v>
      </c>
      <c r="AE2331" s="4">
        <f t="shared" si="466"/>
        <v>6</v>
      </c>
      <c r="AF2331" s="4">
        <f t="shared" si="467"/>
        <v>3</v>
      </c>
      <c r="AG2331" s="4">
        <f t="shared" si="468"/>
        <v>9</v>
      </c>
    </row>
    <row r="2332" spans="18:33" x14ac:dyDescent="0.3">
      <c r="R2332" s="4" t="s">
        <v>45</v>
      </c>
      <c r="S2332" s="4" t="str">
        <f t="shared" si="457"/>
        <v>C</v>
      </c>
      <c r="T2332" s="4" t="str">
        <f t="shared" si="456"/>
        <v>Y</v>
      </c>
      <c r="U2332" s="4" t="str">
        <f t="shared" si="458"/>
        <v>Scissor</v>
      </c>
      <c r="V2332" s="4" t="str">
        <f t="shared" si="459"/>
        <v>Paper</v>
      </c>
      <c r="W2332" s="4" t="str">
        <f t="shared" si="460"/>
        <v>YC</v>
      </c>
      <c r="X2332" s="4" t="str">
        <f t="shared" si="461"/>
        <v>L</v>
      </c>
      <c r="Y2332" s="4">
        <f t="shared" si="462"/>
        <v>0</v>
      </c>
      <c r="Z2332" s="4">
        <f t="shared" si="463"/>
        <v>2</v>
      </c>
      <c r="AA2332" s="4">
        <f t="shared" si="464"/>
        <v>2</v>
      </c>
      <c r="AC2332" s="4" t="str">
        <f t="shared" si="465"/>
        <v>D</v>
      </c>
      <c r="AD2332" s="4" t="str" cm="1">
        <f t="array" ref="AD2332">_xlfn._xlws.FILTER($W$16:$W$24,($X$16:$X$24=S2332)*($Z$16:$Z$24=AC2332))</f>
        <v>Z</v>
      </c>
      <c r="AE2332" s="4">
        <f t="shared" si="466"/>
        <v>3</v>
      </c>
      <c r="AF2332" s="4">
        <f t="shared" si="467"/>
        <v>3</v>
      </c>
      <c r="AG2332" s="4">
        <f t="shared" si="468"/>
        <v>6</v>
      </c>
    </row>
    <row r="2333" spans="18:33" x14ac:dyDescent="0.3">
      <c r="R2333" s="4" t="s">
        <v>43</v>
      </c>
      <c r="S2333" s="4" t="str">
        <f t="shared" si="457"/>
        <v>C</v>
      </c>
      <c r="T2333" s="4" t="str">
        <f t="shared" si="456"/>
        <v>Z</v>
      </c>
      <c r="U2333" s="4" t="str">
        <f t="shared" si="458"/>
        <v>Scissor</v>
      </c>
      <c r="V2333" s="4" t="str">
        <f t="shared" si="459"/>
        <v>Scissor</v>
      </c>
      <c r="W2333" s="4" t="str">
        <f t="shared" si="460"/>
        <v>ZC</v>
      </c>
      <c r="X2333" s="4" t="str">
        <f t="shared" si="461"/>
        <v>D</v>
      </c>
      <c r="Y2333" s="4">
        <f t="shared" si="462"/>
        <v>3</v>
      </c>
      <c r="Z2333" s="4">
        <f t="shared" si="463"/>
        <v>3</v>
      </c>
      <c r="AA2333" s="4">
        <f t="shared" si="464"/>
        <v>6</v>
      </c>
      <c r="AC2333" s="4" t="str">
        <f t="shared" si="465"/>
        <v>W</v>
      </c>
      <c r="AD2333" s="4" t="str" cm="1">
        <f t="array" ref="AD2333">_xlfn._xlws.FILTER($W$16:$W$24,($X$16:$X$24=S2333)*($Z$16:$Z$24=AC2333))</f>
        <v>X</v>
      </c>
      <c r="AE2333" s="4">
        <f t="shared" si="466"/>
        <v>6</v>
      </c>
      <c r="AF2333" s="4">
        <f t="shared" si="467"/>
        <v>1</v>
      </c>
      <c r="AG2333" s="4">
        <f t="shared" si="468"/>
        <v>7</v>
      </c>
    </row>
    <row r="2334" spans="18:33" x14ac:dyDescent="0.3">
      <c r="R2334" s="4" t="s">
        <v>47</v>
      </c>
      <c r="S2334" s="4" t="str">
        <f t="shared" si="457"/>
        <v>A</v>
      </c>
      <c r="T2334" s="4" t="str">
        <f t="shared" si="456"/>
        <v>Z</v>
      </c>
      <c r="U2334" s="4" t="str">
        <f t="shared" si="458"/>
        <v>Rock</v>
      </c>
      <c r="V2334" s="4" t="str">
        <f t="shared" si="459"/>
        <v>Scissor</v>
      </c>
      <c r="W2334" s="4" t="str">
        <f t="shared" si="460"/>
        <v>ZA</v>
      </c>
      <c r="X2334" s="4" t="str">
        <f t="shared" si="461"/>
        <v>L</v>
      </c>
      <c r="Y2334" s="4">
        <f t="shared" si="462"/>
        <v>0</v>
      </c>
      <c r="Z2334" s="4">
        <f t="shared" si="463"/>
        <v>3</v>
      </c>
      <c r="AA2334" s="4">
        <f t="shared" si="464"/>
        <v>3</v>
      </c>
      <c r="AC2334" s="4" t="str">
        <f t="shared" si="465"/>
        <v>W</v>
      </c>
      <c r="AD2334" s="4" t="str" cm="1">
        <f t="array" ref="AD2334">_xlfn._xlws.FILTER($W$16:$W$24,($X$16:$X$24=S2334)*($Z$16:$Z$24=AC2334))</f>
        <v>Y</v>
      </c>
      <c r="AE2334" s="4">
        <f t="shared" si="466"/>
        <v>6</v>
      </c>
      <c r="AF2334" s="4">
        <f t="shared" si="467"/>
        <v>2</v>
      </c>
      <c r="AG2334" s="4">
        <f t="shared" si="468"/>
        <v>8</v>
      </c>
    </row>
    <row r="2335" spans="18:33" x14ac:dyDescent="0.3">
      <c r="R2335" s="4" t="s">
        <v>45</v>
      </c>
      <c r="S2335" s="4" t="str">
        <f t="shared" si="457"/>
        <v>C</v>
      </c>
      <c r="T2335" s="4" t="str">
        <f t="shared" ref="T2335:T2398" si="469">RIGHT(R2335,1)</f>
        <v>Y</v>
      </c>
      <c r="U2335" s="4" t="str">
        <f t="shared" si="458"/>
        <v>Scissor</v>
      </c>
      <c r="V2335" s="4" t="str">
        <f t="shared" si="459"/>
        <v>Paper</v>
      </c>
      <c r="W2335" s="4" t="str">
        <f t="shared" si="460"/>
        <v>YC</v>
      </c>
      <c r="X2335" s="4" t="str">
        <f t="shared" si="461"/>
        <v>L</v>
      </c>
      <c r="Y2335" s="4">
        <f t="shared" si="462"/>
        <v>0</v>
      </c>
      <c r="Z2335" s="4">
        <f t="shared" si="463"/>
        <v>2</v>
      </c>
      <c r="AA2335" s="4">
        <f t="shared" si="464"/>
        <v>2</v>
      </c>
      <c r="AC2335" s="4" t="str">
        <f t="shared" si="465"/>
        <v>D</v>
      </c>
      <c r="AD2335" s="4" t="str" cm="1">
        <f t="array" ref="AD2335">_xlfn._xlws.FILTER($W$16:$W$24,($X$16:$X$24=S2335)*($Z$16:$Z$24=AC2335))</f>
        <v>Z</v>
      </c>
      <c r="AE2335" s="4">
        <f t="shared" si="466"/>
        <v>3</v>
      </c>
      <c r="AF2335" s="4">
        <f t="shared" si="467"/>
        <v>3</v>
      </c>
      <c r="AG2335" s="4">
        <f t="shared" si="468"/>
        <v>6</v>
      </c>
    </row>
    <row r="2336" spans="18:33" x14ac:dyDescent="0.3">
      <c r="R2336" s="4" t="s">
        <v>43</v>
      </c>
      <c r="S2336" s="4" t="str">
        <f t="shared" ref="S2336:S2399" si="470">MID(R2336,1,1)</f>
        <v>C</v>
      </c>
      <c r="T2336" s="4" t="str">
        <f t="shared" si="469"/>
        <v>Z</v>
      </c>
      <c r="U2336" s="4" t="str">
        <f t="shared" ref="U2336:U2399" si="471">VLOOKUP(S2336,$R$15:$T$17,2,FALSE)</f>
        <v>Scissor</v>
      </c>
      <c r="V2336" s="4" t="str">
        <f t="shared" ref="V2336:V2399" si="472">_xlfn.XLOOKUP(T2336,$T$15:$T$17,$S$15:$S$17)</f>
        <v>Scissor</v>
      </c>
      <c r="W2336" s="4" t="str">
        <f t="shared" ref="W2336:W2399" si="473">_xlfn.CONCAT(T2336,S2336)</f>
        <v>ZC</v>
      </c>
      <c r="X2336" s="4" t="str">
        <f t="shared" ref="X2336:X2399" si="474">_xlfn.XLOOKUP(W2336,$Y$16:$Y$24,$Z$16:$Z$24)</f>
        <v>D</v>
      </c>
      <c r="Y2336" s="4">
        <f t="shared" ref="Y2336:Y2399" si="475">_xlfn.XLOOKUP(X2336,$R$8:$R$10,$S$8:$S$10)</f>
        <v>3</v>
      </c>
      <c r="Z2336" s="4">
        <f t="shared" ref="Z2336:Z2399" si="476">_xlfn.XLOOKUP(V2336,$R$20:$R$22,$S$20:$S$22)</f>
        <v>3</v>
      </c>
      <c r="AA2336" s="4">
        <f t="shared" ref="AA2336:AA2399" si="477">SUM(Y2336:Z2336)</f>
        <v>6</v>
      </c>
      <c r="AC2336" s="4" t="str">
        <f t="shared" ref="AC2336:AC2399" si="478">VLOOKUP(T2336,$AC$16:$AD$18,2,FALSE)</f>
        <v>W</v>
      </c>
      <c r="AD2336" s="4" t="str" cm="1">
        <f t="array" ref="AD2336">_xlfn._xlws.FILTER($W$16:$W$24,($X$16:$X$24=S2336)*($Z$16:$Z$24=AC2336))</f>
        <v>X</v>
      </c>
      <c r="AE2336" s="4">
        <f t="shared" ref="AE2336:AE2399" si="479">_xlfn.XLOOKUP(AC2336,$R$8:$R$10,$S$8:$S$10)</f>
        <v>6</v>
      </c>
      <c r="AF2336" s="4">
        <f t="shared" ref="AF2336:AF2399" si="480">_xlfn.XLOOKUP(AD2336,$T$20:$T$22,$S$20:$S$22)</f>
        <v>1</v>
      </c>
      <c r="AG2336" s="4">
        <f t="shared" ref="AG2336:AG2399" si="481">SUM(AE2336:AF2336)</f>
        <v>7</v>
      </c>
    </row>
    <row r="2337" spans="18:33" x14ac:dyDescent="0.3">
      <c r="R2337" s="4" t="s">
        <v>44</v>
      </c>
      <c r="S2337" s="4" t="str">
        <f t="shared" si="470"/>
        <v>B</v>
      </c>
      <c r="T2337" s="4" t="str">
        <f t="shared" si="469"/>
        <v>X</v>
      </c>
      <c r="U2337" s="4" t="str">
        <f t="shared" si="471"/>
        <v>Paper</v>
      </c>
      <c r="V2337" s="4" t="str">
        <f t="shared" si="472"/>
        <v>Rock</v>
      </c>
      <c r="W2337" s="4" t="str">
        <f t="shared" si="473"/>
        <v>XB</v>
      </c>
      <c r="X2337" s="4" t="str">
        <f t="shared" si="474"/>
        <v>L</v>
      </c>
      <c r="Y2337" s="4">
        <f t="shared" si="475"/>
        <v>0</v>
      </c>
      <c r="Z2337" s="4">
        <f t="shared" si="476"/>
        <v>1</v>
      </c>
      <c r="AA2337" s="4">
        <f t="shared" si="477"/>
        <v>1</v>
      </c>
      <c r="AC2337" s="4" t="str">
        <f t="shared" si="478"/>
        <v>L</v>
      </c>
      <c r="AD2337" s="4" t="str" cm="1">
        <f t="array" ref="AD2337">_xlfn._xlws.FILTER($W$16:$W$24,($X$16:$X$24=S2337)*($Z$16:$Z$24=AC2337))</f>
        <v>X</v>
      </c>
      <c r="AE2337" s="4">
        <f t="shared" si="479"/>
        <v>0</v>
      </c>
      <c r="AF2337" s="4">
        <f t="shared" si="480"/>
        <v>1</v>
      </c>
      <c r="AG2337" s="4">
        <f t="shared" si="481"/>
        <v>1</v>
      </c>
    </row>
    <row r="2338" spans="18:33" x14ac:dyDescent="0.3">
      <c r="R2338" s="4" t="s">
        <v>46</v>
      </c>
      <c r="S2338" s="4" t="str">
        <f t="shared" si="470"/>
        <v>A</v>
      </c>
      <c r="T2338" s="4" t="str">
        <f t="shared" si="469"/>
        <v>Y</v>
      </c>
      <c r="U2338" s="4" t="str">
        <f t="shared" si="471"/>
        <v>Rock</v>
      </c>
      <c r="V2338" s="4" t="str">
        <f t="shared" si="472"/>
        <v>Paper</v>
      </c>
      <c r="W2338" s="4" t="str">
        <f t="shared" si="473"/>
        <v>YA</v>
      </c>
      <c r="X2338" s="4" t="str">
        <f t="shared" si="474"/>
        <v>W</v>
      </c>
      <c r="Y2338" s="4">
        <f t="shared" si="475"/>
        <v>6</v>
      </c>
      <c r="Z2338" s="4">
        <f t="shared" si="476"/>
        <v>2</v>
      </c>
      <c r="AA2338" s="4">
        <f t="shared" si="477"/>
        <v>8</v>
      </c>
      <c r="AC2338" s="4" t="str">
        <f t="shared" si="478"/>
        <v>D</v>
      </c>
      <c r="AD2338" s="4" t="str" cm="1">
        <f t="array" ref="AD2338">_xlfn._xlws.FILTER($W$16:$W$24,($X$16:$X$24=S2338)*($Z$16:$Z$24=AC2338))</f>
        <v>X</v>
      </c>
      <c r="AE2338" s="4">
        <f t="shared" si="479"/>
        <v>3</v>
      </c>
      <c r="AF2338" s="4">
        <f t="shared" si="480"/>
        <v>1</v>
      </c>
      <c r="AG2338" s="4">
        <f t="shared" si="481"/>
        <v>4</v>
      </c>
    </row>
    <row r="2339" spans="18:33" x14ac:dyDescent="0.3">
      <c r="R2339" s="4" t="s">
        <v>46</v>
      </c>
      <c r="S2339" s="4" t="str">
        <f t="shared" si="470"/>
        <v>A</v>
      </c>
      <c r="T2339" s="4" t="str">
        <f t="shared" si="469"/>
        <v>Y</v>
      </c>
      <c r="U2339" s="4" t="str">
        <f t="shared" si="471"/>
        <v>Rock</v>
      </c>
      <c r="V2339" s="4" t="str">
        <f t="shared" si="472"/>
        <v>Paper</v>
      </c>
      <c r="W2339" s="4" t="str">
        <f t="shared" si="473"/>
        <v>YA</v>
      </c>
      <c r="X2339" s="4" t="str">
        <f t="shared" si="474"/>
        <v>W</v>
      </c>
      <c r="Y2339" s="4">
        <f t="shared" si="475"/>
        <v>6</v>
      </c>
      <c r="Z2339" s="4">
        <f t="shared" si="476"/>
        <v>2</v>
      </c>
      <c r="AA2339" s="4">
        <f t="shared" si="477"/>
        <v>8</v>
      </c>
      <c r="AC2339" s="4" t="str">
        <f t="shared" si="478"/>
        <v>D</v>
      </c>
      <c r="AD2339" s="4" t="str" cm="1">
        <f t="array" ref="AD2339">_xlfn._xlws.FILTER($W$16:$W$24,($X$16:$X$24=S2339)*($Z$16:$Z$24=AC2339))</f>
        <v>X</v>
      </c>
      <c r="AE2339" s="4">
        <f t="shared" si="479"/>
        <v>3</v>
      </c>
      <c r="AF2339" s="4">
        <f t="shared" si="480"/>
        <v>1</v>
      </c>
      <c r="AG2339" s="4">
        <f t="shared" si="481"/>
        <v>4</v>
      </c>
    </row>
    <row r="2340" spans="18:33" x14ac:dyDescent="0.3">
      <c r="R2340" s="4" t="s">
        <v>49</v>
      </c>
      <c r="S2340" s="4" t="str">
        <f t="shared" si="470"/>
        <v>A</v>
      </c>
      <c r="T2340" s="4" t="str">
        <f t="shared" si="469"/>
        <v>X</v>
      </c>
      <c r="U2340" s="4" t="str">
        <f t="shared" si="471"/>
        <v>Rock</v>
      </c>
      <c r="V2340" s="4" t="str">
        <f t="shared" si="472"/>
        <v>Rock</v>
      </c>
      <c r="W2340" s="4" t="str">
        <f t="shared" si="473"/>
        <v>XA</v>
      </c>
      <c r="X2340" s="4" t="str">
        <f t="shared" si="474"/>
        <v>D</v>
      </c>
      <c r="Y2340" s="4">
        <f t="shared" si="475"/>
        <v>3</v>
      </c>
      <c r="Z2340" s="4">
        <f t="shared" si="476"/>
        <v>1</v>
      </c>
      <c r="AA2340" s="4">
        <f t="shared" si="477"/>
        <v>4</v>
      </c>
      <c r="AC2340" s="4" t="str">
        <f t="shared" si="478"/>
        <v>L</v>
      </c>
      <c r="AD2340" s="4" t="str" cm="1">
        <f t="array" ref="AD2340">_xlfn._xlws.FILTER($W$16:$W$24,($X$16:$X$24=S2340)*($Z$16:$Z$24=AC2340))</f>
        <v>Z</v>
      </c>
      <c r="AE2340" s="4">
        <f t="shared" si="479"/>
        <v>0</v>
      </c>
      <c r="AF2340" s="4">
        <f t="shared" si="480"/>
        <v>3</v>
      </c>
      <c r="AG2340" s="4">
        <f t="shared" si="481"/>
        <v>3</v>
      </c>
    </row>
    <row r="2341" spans="18:33" x14ac:dyDescent="0.3">
      <c r="R2341" s="4" t="s">
        <v>42</v>
      </c>
      <c r="S2341" s="4" t="str">
        <f t="shared" si="470"/>
        <v>B</v>
      </c>
      <c r="T2341" s="4" t="str">
        <f t="shared" si="469"/>
        <v>Z</v>
      </c>
      <c r="U2341" s="4" t="str">
        <f t="shared" si="471"/>
        <v>Paper</v>
      </c>
      <c r="V2341" s="4" t="str">
        <f t="shared" si="472"/>
        <v>Scissor</v>
      </c>
      <c r="W2341" s="4" t="str">
        <f t="shared" si="473"/>
        <v>ZB</v>
      </c>
      <c r="X2341" s="4" t="str">
        <f t="shared" si="474"/>
        <v>W</v>
      </c>
      <c r="Y2341" s="4">
        <f t="shared" si="475"/>
        <v>6</v>
      </c>
      <c r="Z2341" s="4">
        <f t="shared" si="476"/>
        <v>3</v>
      </c>
      <c r="AA2341" s="4">
        <f t="shared" si="477"/>
        <v>9</v>
      </c>
      <c r="AC2341" s="4" t="str">
        <f t="shared" si="478"/>
        <v>W</v>
      </c>
      <c r="AD2341" s="4" t="str" cm="1">
        <f t="array" ref="AD2341">_xlfn._xlws.FILTER($W$16:$W$24,($X$16:$X$24=S2341)*($Z$16:$Z$24=AC2341))</f>
        <v>Z</v>
      </c>
      <c r="AE2341" s="4">
        <f t="shared" si="479"/>
        <v>6</v>
      </c>
      <c r="AF2341" s="4">
        <f t="shared" si="480"/>
        <v>3</v>
      </c>
      <c r="AG2341" s="4">
        <f t="shared" si="481"/>
        <v>9</v>
      </c>
    </row>
    <row r="2342" spans="18:33" x14ac:dyDescent="0.3">
      <c r="R2342" s="4" t="s">
        <v>42</v>
      </c>
      <c r="S2342" s="4" t="str">
        <f t="shared" si="470"/>
        <v>B</v>
      </c>
      <c r="T2342" s="4" t="str">
        <f t="shared" si="469"/>
        <v>Z</v>
      </c>
      <c r="U2342" s="4" t="str">
        <f t="shared" si="471"/>
        <v>Paper</v>
      </c>
      <c r="V2342" s="4" t="str">
        <f t="shared" si="472"/>
        <v>Scissor</v>
      </c>
      <c r="W2342" s="4" t="str">
        <f t="shared" si="473"/>
        <v>ZB</v>
      </c>
      <c r="X2342" s="4" t="str">
        <f t="shared" si="474"/>
        <v>W</v>
      </c>
      <c r="Y2342" s="4">
        <f t="shared" si="475"/>
        <v>6</v>
      </c>
      <c r="Z2342" s="4">
        <f t="shared" si="476"/>
        <v>3</v>
      </c>
      <c r="AA2342" s="4">
        <f t="shared" si="477"/>
        <v>9</v>
      </c>
      <c r="AC2342" s="4" t="str">
        <f t="shared" si="478"/>
        <v>W</v>
      </c>
      <c r="AD2342" s="4" t="str" cm="1">
        <f t="array" ref="AD2342">_xlfn._xlws.FILTER($W$16:$W$24,($X$16:$X$24=S2342)*($Z$16:$Z$24=AC2342))</f>
        <v>Z</v>
      </c>
      <c r="AE2342" s="4">
        <f t="shared" si="479"/>
        <v>6</v>
      </c>
      <c r="AF2342" s="4">
        <f t="shared" si="480"/>
        <v>3</v>
      </c>
      <c r="AG2342" s="4">
        <f t="shared" si="481"/>
        <v>9</v>
      </c>
    </row>
    <row r="2343" spans="18:33" x14ac:dyDescent="0.3">
      <c r="R2343" s="4" t="s">
        <v>43</v>
      </c>
      <c r="S2343" s="4" t="str">
        <f t="shared" si="470"/>
        <v>C</v>
      </c>
      <c r="T2343" s="4" t="str">
        <f t="shared" si="469"/>
        <v>Z</v>
      </c>
      <c r="U2343" s="4" t="str">
        <f t="shared" si="471"/>
        <v>Scissor</v>
      </c>
      <c r="V2343" s="4" t="str">
        <f t="shared" si="472"/>
        <v>Scissor</v>
      </c>
      <c r="W2343" s="4" t="str">
        <f t="shared" si="473"/>
        <v>ZC</v>
      </c>
      <c r="X2343" s="4" t="str">
        <f t="shared" si="474"/>
        <v>D</v>
      </c>
      <c r="Y2343" s="4">
        <f t="shared" si="475"/>
        <v>3</v>
      </c>
      <c r="Z2343" s="4">
        <f t="shared" si="476"/>
        <v>3</v>
      </c>
      <c r="AA2343" s="4">
        <f t="shared" si="477"/>
        <v>6</v>
      </c>
      <c r="AC2343" s="4" t="str">
        <f t="shared" si="478"/>
        <v>W</v>
      </c>
      <c r="AD2343" s="4" t="str" cm="1">
        <f t="array" ref="AD2343">_xlfn._xlws.FILTER($W$16:$W$24,($X$16:$X$24=S2343)*($Z$16:$Z$24=AC2343))</f>
        <v>X</v>
      </c>
      <c r="AE2343" s="4">
        <f t="shared" si="479"/>
        <v>6</v>
      </c>
      <c r="AF2343" s="4">
        <f t="shared" si="480"/>
        <v>1</v>
      </c>
      <c r="AG2343" s="4">
        <f t="shared" si="481"/>
        <v>7</v>
      </c>
    </row>
    <row r="2344" spans="18:33" x14ac:dyDescent="0.3">
      <c r="R2344" s="4" t="s">
        <v>46</v>
      </c>
      <c r="S2344" s="4" t="str">
        <f t="shared" si="470"/>
        <v>A</v>
      </c>
      <c r="T2344" s="4" t="str">
        <f t="shared" si="469"/>
        <v>Y</v>
      </c>
      <c r="U2344" s="4" t="str">
        <f t="shared" si="471"/>
        <v>Rock</v>
      </c>
      <c r="V2344" s="4" t="str">
        <f t="shared" si="472"/>
        <v>Paper</v>
      </c>
      <c r="W2344" s="4" t="str">
        <f t="shared" si="473"/>
        <v>YA</v>
      </c>
      <c r="X2344" s="4" t="str">
        <f t="shared" si="474"/>
        <v>W</v>
      </c>
      <c r="Y2344" s="4">
        <f t="shared" si="475"/>
        <v>6</v>
      </c>
      <c r="Z2344" s="4">
        <f t="shared" si="476"/>
        <v>2</v>
      </c>
      <c r="AA2344" s="4">
        <f t="shared" si="477"/>
        <v>8</v>
      </c>
      <c r="AC2344" s="4" t="str">
        <f t="shared" si="478"/>
        <v>D</v>
      </c>
      <c r="AD2344" s="4" t="str" cm="1">
        <f t="array" ref="AD2344">_xlfn._xlws.FILTER($W$16:$W$24,($X$16:$X$24=S2344)*($Z$16:$Z$24=AC2344))</f>
        <v>X</v>
      </c>
      <c r="AE2344" s="4">
        <f t="shared" si="479"/>
        <v>3</v>
      </c>
      <c r="AF2344" s="4">
        <f t="shared" si="480"/>
        <v>1</v>
      </c>
      <c r="AG2344" s="4">
        <f t="shared" si="481"/>
        <v>4</v>
      </c>
    </row>
    <row r="2345" spans="18:33" x14ac:dyDescent="0.3">
      <c r="R2345" s="4" t="s">
        <v>44</v>
      </c>
      <c r="S2345" s="4" t="str">
        <f t="shared" si="470"/>
        <v>B</v>
      </c>
      <c r="T2345" s="4" t="str">
        <f t="shared" si="469"/>
        <v>X</v>
      </c>
      <c r="U2345" s="4" t="str">
        <f t="shared" si="471"/>
        <v>Paper</v>
      </c>
      <c r="V2345" s="4" t="str">
        <f t="shared" si="472"/>
        <v>Rock</v>
      </c>
      <c r="W2345" s="4" t="str">
        <f t="shared" si="473"/>
        <v>XB</v>
      </c>
      <c r="X2345" s="4" t="str">
        <f t="shared" si="474"/>
        <v>L</v>
      </c>
      <c r="Y2345" s="4">
        <f t="shared" si="475"/>
        <v>0</v>
      </c>
      <c r="Z2345" s="4">
        <f t="shared" si="476"/>
        <v>1</v>
      </c>
      <c r="AA2345" s="4">
        <f t="shared" si="477"/>
        <v>1</v>
      </c>
      <c r="AC2345" s="4" t="str">
        <f t="shared" si="478"/>
        <v>L</v>
      </c>
      <c r="AD2345" s="4" t="str" cm="1">
        <f t="array" ref="AD2345">_xlfn._xlws.FILTER($W$16:$W$24,($X$16:$X$24=S2345)*($Z$16:$Z$24=AC2345))</f>
        <v>X</v>
      </c>
      <c r="AE2345" s="4">
        <f t="shared" si="479"/>
        <v>0</v>
      </c>
      <c r="AF2345" s="4">
        <f t="shared" si="480"/>
        <v>1</v>
      </c>
      <c r="AG2345" s="4">
        <f t="shared" si="481"/>
        <v>1</v>
      </c>
    </row>
    <row r="2346" spans="18:33" x14ac:dyDescent="0.3">
      <c r="R2346" s="4" t="s">
        <v>46</v>
      </c>
      <c r="S2346" s="4" t="str">
        <f t="shared" si="470"/>
        <v>A</v>
      </c>
      <c r="T2346" s="4" t="str">
        <f t="shared" si="469"/>
        <v>Y</v>
      </c>
      <c r="U2346" s="4" t="str">
        <f t="shared" si="471"/>
        <v>Rock</v>
      </c>
      <c r="V2346" s="4" t="str">
        <f t="shared" si="472"/>
        <v>Paper</v>
      </c>
      <c r="W2346" s="4" t="str">
        <f t="shared" si="473"/>
        <v>YA</v>
      </c>
      <c r="X2346" s="4" t="str">
        <f t="shared" si="474"/>
        <v>W</v>
      </c>
      <c r="Y2346" s="4">
        <f t="shared" si="475"/>
        <v>6</v>
      </c>
      <c r="Z2346" s="4">
        <f t="shared" si="476"/>
        <v>2</v>
      </c>
      <c r="AA2346" s="4">
        <f t="shared" si="477"/>
        <v>8</v>
      </c>
      <c r="AC2346" s="4" t="str">
        <f t="shared" si="478"/>
        <v>D</v>
      </c>
      <c r="AD2346" s="4" t="str" cm="1">
        <f t="array" ref="AD2346">_xlfn._xlws.FILTER($W$16:$W$24,($X$16:$X$24=S2346)*($Z$16:$Z$24=AC2346))</f>
        <v>X</v>
      </c>
      <c r="AE2346" s="4">
        <f t="shared" si="479"/>
        <v>3</v>
      </c>
      <c r="AF2346" s="4">
        <f t="shared" si="480"/>
        <v>1</v>
      </c>
      <c r="AG2346" s="4">
        <f t="shared" si="481"/>
        <v>4</v>
      </c>
    </row>
    <row r="2347" spans="18:33" x14ac:dyDescent="0.3">
      <c r="R2347" s="4" t="s">
        <v>48</v>
      </c>
      <c r="S2347" s="4" t="str">
        <f t="shared" si="470"/>
        <v>C</v>
      </c>
      <c r="T2347" s="4" t="str">
        <f t="shared" si="469"/>
        <v>X</v>
      </c>
      <c r="U2347" s="4" t="str">
        <f t="shared" si="471"/>
        <v>Scissor</v>
      </c>
      <c r="V2347" s="4" t="str">
        <f t="shared" si="472"/>
        <v>Rock</v>
      </c>
      <c r="W2347" s="4" t="str">
        <f t="shared" si="473"/>
        <v>XC</v>
      </c>
      <c r="X2347" s="4" t="str">
        <f t="shared" si="474"/>
        <v>W</v>
      </c>
      <c r="Y2347" s="4">
        <f t="shared" si="475"/>
        <v>6</v>
      </c>
      <c r="Z2347" s="4">
        <f t="shared" si="476"/>
        <v>1</v>
      </c>
      <c r="AA2347" s="4">
        <f t="shared" si="477"/>
        <v>7</v>
      </c>
      <c r="AC2347" s="4" t="str">
        <f t="shared" si="478"/>
        <v>L</v>
      </c>
      <c r="AD2347" s="4" t="str" cm="1">
        <f t="array" ref="AD2347">_xlfn._xlws.FILTER($W$16:$W$24,($X$16:$X$24=S2347)*($Z$16:$Z$24=AC2347))</f>
        <v>Y</v>
      </c>
      <c r="AE2347" s="4">
        <f t="shared" si="479"/>
        <v>0</v>
      </c>
      <c r="AF2347" s="4">
        <f t="shared" si="480"/>
        <v>2</v>
      </c>
      <c r="AG2347" s="4">
        <f t="shared" si="481"/>
        <v>2</v>
      </c>
    </row>
    <row r="2348" spans="18:33" x14ac:dyDescent="0.3">
      <c r="R2348" s="4" t="s">
        <v>43</v>
      </c>
      <c r="S2348" s="4" t="str">
        <f t="shared" si="470"/>
        <v>C</v>
      </c>
      <c r="T2348" s="4" t="str">
        <f t="shared" si="469"/>
        <v>Z</v>
      </c>
      <c r="U2348" s="4" t="str">
        <f t="shared" si="471"/>
        <v>Scissor</v>
      </c>
      <c r="V2348" s="4" t="str">
        <f t="shared" si="472"/>
        <v>Scissor</v>
      </c>
      <c r="W2348" s="4" t="str">
        <f t="shared" si="473"/>
        <v>ZC</v>
      </c>
      <c r="X2348" s="4" t="str">
        <f t="shared" si="474"/>
        <v>D</v>
      </c>
      <c r="Y2348" s="4">
        <f t="shared" si="475"/>
        <v>3</v>
      </c>
      <c r="Z2348" s="4">
        <f t="shared" si="476"/>
        <v>3</v>
      </c>
      <c r="AA2348" s="4">
        <f t="shared" si="477"/>
        <v>6</v>
      </c>
      <c r="AC2348" s="4" t="str">
        <f t="shared" si="478"/>
        <v>W</v>
      </c>
      <c r="AD2348" s="4" t="str" cm="1">
        <f t="array" ref="AD2348">_xlfn._xlws.FILTER($W$16:$W$24,($X$16:$X$24=S2348)*($Z$16:$Z$24=AC2348))</f>
        <v>X</v>
      </c>
      <c r="AE2348" s="4">
        <f t="shared" si="479"/>
        <v>6</v>
      </c>
      <c r="AF2348" s="4">
        <f t="shared" si="480"/>
        <v>1</v>
      </c>
      <c r="AG2348" s="4">
        <f t="shared" si="481"/>
        <v>7</v>
      </c>
    </row>
    <row r="2349" spans="18:33" x14ac:dyDescent="0.3">
      <c r="R2349" s="4" t="s">
        <v>46</v>
      </c>
      <c r="S2349" s="4" t="str">
        <f t="shared" si="470"/>
        <v>A</v>
      </c>
      <c r="T2349" s="4" t="str">
        <f t="shared" si="469"/>
        <v>Y</v>
      </c>
      <c r="U2349" s="4" t="str">
        <f t="shared" si="471"/>
        <v>Rock</v>
      </c>
      <c r="V2349" s="4" t="str">
        <f t="shared" si="472"/>
        <v>Paper</v>
      </c>
      <c r="W2349" s="4" t="str">
        <f t="shared" si="473"/>
        <v>YA</v>
      </c>
      <c r="X2349" s="4" t="str">
        <f t="shared" si="474"/>
        <v>W</v>
      </c>
      <c r="Y2349" s="4">
        <f t="shared" si="475"/>
        <v>6</v>
      </c>
      <c r="Z2349" s="4">
        <f t="shared" si="476"/>
        <v>2</v>
      </c>
      <c r="AA2349" s="4">
        <f t="shared" si="477"/>
        <v>8</v>
      </c>
      <c r="AC2349" s="4" t="str">
        <f t="shared" si="478"/>
        <v>D</v>
      </c>
      <c r="AD2349" s="4" t="str" cm="1">
        <f t="array" ref="AD2349">_xlfn._xlws.FILTER($W$16:$W$24,($X$16:$X$24=S2349)*($Z$16:$Z$24=AC2349))</f>
        <v>X</v>
      </c>
      <c r="AE2349" s="4">
        <f t="shared" si="479"/>
        <v>3</v>
      </c>
      <c r="AF2349" s="4">
        <f t="shared" si="480"/>
        <v>1</v>
      </c>
      <c r="AG2349" s="4">
        <f t="shared" si="481"/>
        <v>4</v>
      </c>
    </row>
    <row r="2350" spans="18:33" x14ac:dyDescent="0.3">
      <c r="R2350" s="4" t="s">
        <v>48</v>
      </c>
      <c r="S2350" s="4" t="str">
        <f t="shared" si="470"/>
        <v>C</v>
      </c>
      <c r="T2350" s="4" t="str">
        <f t="shared" si="469"/>
        <v>X</v>
      </c>
      <c r="U2350" s="4" t="str">
        <f t="shared" si="471"/>
        <v>Scissor</v>
      </c>
      <c r="V2350" s="4" t="str">
        <f t="shared" si="472"/>
        <v>Rock</v>
      </c>
      <c r="W2350" s="4" t="str">
        <f t="shared" si="473"/>
        <v>XC</v>
      </c>
      <c r="X2350" s="4" t="str">
        <f t="shared" si="474"/>
        <v>W</v>
      </c>
      <c r="Y2350" s="4">
        <f t="shared" si="475"/>
        <v>6</v>
      </c>
      <c r="Z2350" s="4">
        <f t="shared" si="476"/>
        <v>1</v>
      </c>
      <c r="AA2350" s="4">
        <f t="shared" si="477"/>
        <v>7</v>
      </c>
      <c r="AC2350" s="4" t="str">
        <f t="shared" si="478"/>
        <v>L</v>
      </c>
      <c r="AD2350" s="4" t="str" cm="1">
        <f t="array" ref="AD2350">_xlfn._xlws.FILTER($W$16:$W$24,($X$16:$X$24=S2350)*($Z$16:$Z$24=AC2350))</f>
        <v>Y</v>
      </c>
      <c r="AE2350" s="4">
        <f t="shared" si="479"/>
        <v>0</v>
      </c>
      <c r="AF2350" s="4">
        <f t="shared" si="480"/>
        <v>2</v>
      </c>
      <c r="AG2350" s="4">
        <f t="shared" si="481"/>
        <v>2</v>
      </c>
    </row>
    <row r="2351" spans="18:33" x14ac:dyDescent="0.3">
      <c r="R2351" s="4" t="s">
        <v>43</v>
      </c>
      <c r="S2351" s="4" t="str">
        <f t="shared" si="470"/>
        <v>C</v>
      </c>
      <c r="T2351" s="4" t="str">
        <f t="shared" si="469"/>
        <v>Z</v>
      </c>
      <c r="U2351" s="4" t="str">
        <f t="shared" si="471"/>
        <v>Scissor</v>
      </c>
      <c r="V2351" s="4" t="str">
        <f t="shared" si="472"/>
        <v>Scissor</v>
      </c>
      <c r="W2351" s="4" t="str">
        <f t="shared" si="473"/>
        <v>ZC</v>
      </c>
      <c r="X2351" s="4" t="str">
        <f t="shared" si="474"/>
        <v>D</v>
      </c>
      <c r="Y2351" s="4">
        <f t="shared" si="475"/>
        <v>3</v>
      </c>
      <c r="Z2351" s="4">
        <f t="shared" si="476"/>
        <v>3</v>
      </c>
      <c r="AA2351" s="4">
        <f t="shared" si="477"/>
        <v>6</v>
      </c>
      <c r="AC2351" s="4" t="str">
        <f t="shared" si="478"/>
        <v>W</v>
      </c>
      <c r="AD2351" s="4" t="str" cm="1">
        <f t="array" ref="AD2351">_xlfn._xlws.FILTER($W$16:$W$24,($X$16:$X$24=S2351)*($Z$16:$Z$24=AC2351))</f>
        <v>X</v>
      </c>
      <c r="AE2351" s="4">
        <f t="shared" si="479"/>
        <v>6</v>
      </c>
      <c r="AF2351" s="4">
        <f t="shared" si="480"/>
        <v>1</v>
      </c>
      <c r="AG2351" s="4">
        <f t="shared" si="481"/>
        <v>7</v>
      </c>
    </row>
    <row r="2352" spans="18:33" x14ac:dyDescent="0.3">
      <c r="R2352" s="4" t="s">
        <v>43</v>
      </c>
      <c r="S2352" s="4" t="str">
        <f t="shared" si="470"/>
        <v>C</v>
      </c>
      <c r="T2352" s="4" t="str">
        <f t="shared" si="469"/>
        <v>Z</v>
      </c>
      <c r="U2352" s="4" t="str">
        <f t="shared" si="471"/>
        <v>Scissor</v>
      </c>
      <c r="V2352" s="4" t="str">
        <f t="shared" si="472"/>
        <v>Scissor</v>
      </c>
      <c r="W2352" s="4" t="str">
        <f t="shared" si="473"/>
        <v>ZC</v>
      </c>
      <c r="X2352" s="4" t="str">
        <f t="shared" si="474"/>
        <v>D</v>
      </c>
      <c r="Y2352" s="4">
        <f t="shared" si="475"/>
        <v>3</v>
      </c>
      <c r="Z2352" s="4">
        <f t="shared" si="476"/>
        <v>3</v>
      </c>
      <c r="AA2352" s="4">
        <f t="shared" si="477"/>
        <v>6</v>
      </c>
      <c r="AC2352" s="4" t="str">
        <f t="shared" si="478"/>
        <v>W</v>
      </c>
      <c r="AD2352" s="4" t="str" cm="1">
        <f t="array" ref="AD2352">_xlfn._xlws.FILTER($W$16:$W$24,($X$16:$X$24=S2352)*($Z$16:$Z$24=AC2352))</f>
        <v>X</v>
      </c>
      <c r="AE2352" s="4">
        <f t="shared" si="479"/>
        <v>6</v>
      </c>
      <c r="AF2352" s="4">
        <f t="shared" si="480"/>
        <v>1</v>
      </c>
      <c r="AG2352" s="4">
        <f t="shared" si="481"/>
        <v>7</v>
      </c>
    </row>
    <row r="2353" spans="18:33" x14ac:dyDescent="0.3">
      <c r="R2353" s="4" t="s">
        <v>47</v>
      </c>
      <c r="S2353" s="4" t="str">
        <f t="shared" si="470"/>
        <v>A</v>
      </c>
      <c r="T2353" s="4" t="str">
        <f t="shared" si="469"/>
        <v>Z</v>
      </c>
      <c r="U2353" s="4" t="str">
        <f t="shared" si="471"/>
        <v>Rock</v>
      </c>
      <c r="V2353" s="4" t="str">
        <f t="shared" si="472"/>
        <v>Scissor</v>
      </c>
      <c r="W2353" s="4" t="str">
        <f t="shared" si="473"/>
        <v>ZA</v>
      </c>
      <c r="X2353" s="4" t="str">
        <f t="shared" si="474"/>
        <v>L</v>
      </c>
      <c r="Y2353" s="4">
        <f t="shared" si="475"/>
        <v>0</v>
      </c>
      <c r="Z2353" s="4">
        <f t="shared" si="476"/>
        <v>3</v>
      </c>
      <c r="AA2353" s="4">
        <f t="shared" si="477"/>
        <v>3</v>
      </c>
      <c r="AC2353" s="4" t="str">
        <f t="shared" si="478"/>
        <v>W</v>
      </c>
      <c r="AD2353" s="4" t="str" cm="1">
        <f t="array" ref="AD2353">_xlfn._xlws.FILTER($W$16:$W$24,($X$16:$X$24=S2353)*($Z$16:$Z$24=AC2353))</f>
        <v>Y</v>
      </c>
      <c r="AE2353" s="4">
        <f t="shared" si="479"/>
        <v>6</v>
      </c>
      <c r="AF2353" s="4">
        <f t="shared" si="480"/>
        <v>2</v>
      </c>
      <c r="AG2353" s="4">
        <f t="shared" si="481"/>
        <v>8</v>
      </c>
    </row>
    <row r="2354" spans="18:33" x14ac:dyDescent="0.3">
      <c r="R2354" s="4" t="s">
        <v>48</v>
      </c>
      <c r="S2354" s="4" t="str">
        <f t="shared" si="470"/>
        <v>C</v>
      </c>
      <c r="T2354" s="4" t="str">
        <f t="shared" si="469"/>
        <v>X</v>
      </c>
      <c r="U2354" s="4" t="str">
        <f t="shared" si="471"/>
        <v>Scissor</v>
      </c>
      <c r="V2354" s="4" t="str">
        <f t="shared" si="472"/>
        <v>Rock</v>
      </c>
      <c r="W2354" s="4" t="str">
        <f t="shared" si="473"/>
        <v>XC</v>
      </c>
      <c r="X2354" s="4" t="str">
        <f t="shared" si="474"/>
        <v>W</v>
      </c>
      <c r="Y2354" s="4">
        <f t="shared" si="475"/>
        <v>6</v>
      </c>
      <c r="Z2354" s="4">
        <f t="shared" si="476"/>
        <v>1</v>
      </c>
      <c r="AA2354" s="4">
        <f t="shared" si="477"/>
        <v>7</v>
      </c>
      <c r="AC2354" s="4" t="str">
        <f t="shared" si="478"/>
        <v>L</v>
      </c>
      <c r="AD2354" s="4" t="str" cm="1">
        <f t="array" ref="AD2354">_xlfn._xlws.FILTER($W$16:$W$24,($X$16:$X$24=S2354)*($Z$16:$Z$24=AC2354))</f>
        <v>Y</v>
      </c>
      <c r="AE2354" s="4">
        <f t="shared" si="479"/>
        <v>0</v>
      </c>
      <c r="AF2354" s="4">
        <f t="shared" si="480"/>
        <v>2</v>
      </c>
      <c r="AG2354" s="4">
        <f t="shared" si="481"/>
        <v>2</v>
      </c>
    </row>
    <row r="2355" spans="18:33" x14ac:dyDescent="0.3">
      <c r="R2355" s="4" t="s">
        <v>43</v>
      </c>
      <c r="S2355" s="4" t="str">
        <f t="shared" si="470"/>
        <v>C</v>
      </c>
      <c r="T2355" s="4" t="str">
        <f t="shared" si="469"/>
        <v>Z</v>
      </c>
      <c r="U2355" s="4" t="str">
        <f t="shared" si="471"/>
        <v>Scissor</v>
      </c>
      <c r="V2355" s="4" t="str">
        <f t="shared" si="472"/>
        <v>Scissor</v>
      </c>
      <c r="W2355" s="4" t="str">
        <f t="shared" si="473"/>
        <v>ZC</v>
      </c>
      <c r="X2355" s="4" t="str">
        <f t="shared" si="474"/>
        <v>D</v>
      </c>
      <c r="Y2355" s="4">
        <f t="shared" si="475"/>
        <v>3</v>
      </c>
      <c r="Z2355" s="4">
        <f t="shared" si="476"/>
        <v>3</v>
      </c>
      <c r="AA2355" s="4">
        <f t="shared" si="477"/>
        <v>6</v>
      </c>
      <c r="AC2355" s="4" t="str">
        <f t="shared" si="478"/>
        <v>W</v>
      </c>
      <c r="AD2355" s="4" t="str" cm="1">
        <f t="array" ref="AD2355">_xlfn._xlws.FILTER($W$16:$W$24,($X$16:$X$24=S2355)*($Z$16:$Z$24=AC2355))</f>
        <v>X</v>
      </c>
      <c r="AE2355" s="4">
        <f t="shared" si="479"/>
        <v>6</v>
      </c>
      <c r="AF2355" s="4">
        <f t="shared" si="480"/>
        <v>1</v>
      </c>
      <c r="AG2355" s="4">
        <f t="shared" si="481"/>
        <v>7</v>
      </c>
    </row>
    <row r="2356" spans="18:33" x14ac:dyDescent="0.3">
      <c r="R2356" s="4" t="s">
        <v>48</v>
      </c>
      <c r="S2356" s="4" t="str">
        <f t="shared" si="470"/>
        <v>C</v>
      </c>
      <c r="T2356" s="4" t="str">
        <f t="shared" si="469"/>
        <v>X</v>
      </c>
      <c r="U2356" s="4" t="str">
        <f t="shared" si="471"/>
        <v>Scissor</v>
      </c>
      <c r="V2356" s="4" t="str">
        <f t="shared" si="472"/>
        <v>Rock</v>
      </c>
      <c r="W2356" s="4" t="str">
        <f t="shared" si="473"/>
        <v>XC</v>
      </c>
      <c r="X2356" s="4" t="str">
        <f t="shared" si="474"/>
        <v>W</v>
      </c>
      <c r="Y2356" s="4">
        <f t="shared" si="475"/>
        <v>6</v>
      </c>
      <c r="Z2356" s="4">
        <f t="shared" si="476"/>
        <v>1</v>
      </c>
      <c r="AA2356" s="4">
        <f t="shared" si="477"/>
        <v>7</v>
      </c>
      <c r="AC2356" s="4" t="str">
        <f t="shared" si="478"/>
        <v>L</v>
      </c>
      <c r="AD2356" s="4" t="str" cm="1">
        <f t="array" ref="AD2356">_xlfn._xlws.FILTER($W$16:$W$24,($X$16:$X$24=S2356)*($Z$16:$Z$24=AC2356))</f>
        <v>Y</v>
      </c>
      <c r="AE2356" s="4">
        <f t="shared" si="479"/>
        <v>0</v>
      </c>
      <c r="AF2356" s="4">
        <f t="shared" si="480"/>
        <v>2</v>
      </c>
      <c r="AG2356" s="4">
        <f t="shared" si="481"/>
        <v>2</v>
      </c>
    </row>
    <row r="2357" spans="18:33" x14ac:dyDescent="0.3">
      <c r="R2357" s="4" t="s">
        <v>43</v>
      </c>
      <c r="S2357" s="4" t="str">
        <f t="shared" si="470"/>
        <v>C</v>
      </c>
      <c r="T2357" s="4" t="str">
        <f t="shared" si="469"/>
        <v>Z</v>
      </c>
      <c r="U2357" s="4" t="str">
        <f t="shared" si="471"/>
        <v>Scissor</v>
      </c>
      <c r="V2357" s="4" t="str">
        <f t="shared" si="472"/>
        <v>Scissor</v>
      </c>
      <c r="W2357" s="4" t="str">
        <f t="shared" si="473"/>
        <v>ZC</v>
      </c>
      <c r="X2357" s="4" t="str">
        <f t="shared" si="474"/>
        <v>D</v>
      </c>
      <c r="Y2357" s="4">
        <f t="shared" si="475"/>
        <v>3</v>
      </c>
      <c r="Z2357" s="4">
        <f t="shared" si="476"/>
        <v>3</v>
      </c>
      <c r="AA2357" s="4">
        <f t="shared" si="477"/>
        <v>6</v>
      </c>
      <c r="AC2357" s="4" t="str">
        <f t="shared" si="478"/>
        <v>W</v>
      </c>
      <c r="AD2357" s="4" t="str" cm="1">
        <f t="array" ref="AD2357">_xlfn._xlws.FILTER($W$16:$W$24,($X$16:$X$24=S2357)*($Z$16:$Z$24=AC2357))</f>
        <v>X</v>
      </c>
      <c r="AE2357" s="4">
        <f t="shared" si="479"/>
        <v>6</v>
      </c>
      <c r="AF2357" s="4">
        <f t="shared" si="480"/>
        <v>1</v>
      </c>
      <c r="AG2357" s="4">
        <f t="shared" si="481"/>
        <v>7</v>
      </c>
    </row>
    <row r="2358" spans="18:33" x14ac:dyDescent="0.3">
      <c r="R2358" s="4" t="s">
        <v>46</v>
      </c>
      <c r="S2358" s="4" t="str">
        <f t="shared" si="470"/>
        <v>A</v>
      </c>
      <c r="T2358" s="4" t="str">
        <f t="shared" si="469"/>
        <v>Y</v>
      </c>
      <c r="U2358" s="4" t="str">
        <f t="shared" si="471"/>
        <v>Rock</v>
      </c>
      <c r="V2358" s="4" t="str">
        <f t="shared" si="472"/>
        <v>Paper</v>
      </c>
      <c r="W2358" s="4" t="str">
        <f t="shared" si="473"/>
        <v>YA</v>
      </c>
      <c r="X2358" s="4" t="str">
        <f t="shared" si="474"/>
        <v>W</v>
      </c>
      <c r="Y2358" s="4">
        <f t="shared" si="475"/>
        <v>6</v>
      </c>
      <c r="Z2358" s="4">
        <f t="shared" si="476"/>
        <v>2</v>
      </c>
      <c r="AA2358" s="4">
        <f t="shared" si="477"/>
        <v>8</v>
      </c>
      <c r="AC2358" s="4" t="str">
        <f t="shared" si="478"/>
        <v>D</v>
      </c>
      <c r="AD2358" s="4" t="str" cm="1">
        <f t="array" ref="AD2358">_xlfn._xlws.FILTER($W$16:$W$24,($X$16:$X$24=S2358)*($Z$16:$Z$24=AC2358))</f>
        <v>X</v>
      </c>
      <c r="AE2358" s="4">
        <f t="shared" si="479"/>
        <v>3</v>
      </c>
      <c r="AF2358" s="4">
        <f t="shared" si="480"/>
        <v>1</v>
      </c>
      <c r="AG2358" s="4">
        <f t="shared" si="481"/>
        <v>4</v>
      </c>
    </row>
    <row r="2359" spans="18:33" x14ac:dyDescent="0.3">
      <c r="R2359" s="4" t="s">
        <v>43</v>
      </c>
      <c r="S2359" s="4" t="str">
        <f t="shared" si="470"/>
        <v>C</v>
      </c>
      <c r="T2359" s="4" t="str">
        <f t="shared" si="469"/>
        <v>Z</v>
      </c>
      <c r="U2359" s="4" t="str">
        <f t="shared" si="471"/>
        <v>Scissor</v>
      </c>
      <c r="V2359" s="4" t="str">
        <f t="shared" si="472"/>
        <v>Scissor</v>
      </c>
      <c r="W2359" s="4" t="str">
        <f t="shared" si="473"/>
        <v>ZC</v>
      </c>
      <c r="X2359" s="4" t="str">
        <f t="shared" si="474"/>
        <v>D</v>
      </c>
      <c r="Y2359" s="4">
        <f t="shared" si="475"/>
        <v>3</v>
      </c>
      <c r="Z2359" s="4">
        <f t="shared" si="476"/>
        <v>3</v>
      </c>
      <c r="AA2359" s="4">
        <f t="shared" si="477"/>
        <v>6</v>
      </c>
      <c r="AC2359" s="4" t="str">
        <f t="shared" si="478"/>
        <v>W</v>
      </c>
      <c r="AD2359" s="4" t="str" cm="1">
        <f t="array" ref="AD2359">_xlfn._xlws.FILTER($W$16:$W$24,($X$16:$X$24=S2359)*($Z$16:$Z$24=AC2359))</f>
        <v>X</v>
      </c>
      <c r="AE2359" s="4">
        <f t="shared" si="479"/>
        <v>6</v>
      </c>
      <c r="AF2359" s="4">
        <f t="shared" si="480"/>
        <v>1</v>
      </c>
      <c r="AG2359" s="4">
        <f t="shared" si="481"/>
        <v>7</v>
      </c>
    </row>
    <row r="2360" spans="18:33" x14ac:dyDescent="0.3">
      <c r="R2360" s="4" t="s">
        <v>43</v>
      </c>
      <c r="S2360" s="4" t="str">
        <f t="shared" si="470"/>
        <v>C</v>
      </c>
      <c r="T2360" s="4" t="str">
        <f t="shared" si="469"/>
        <v>Z</v>
      </c>
      <c r="U2360" s="4" t="str">
        <f t="shared" si="471"/>
        <v>Scissor</v>
      </c>
      <c r="V2360" s="4" t="str">
        <f t="shared" si="472"/>
        <v>Scissor</v>
      </c>
      <c r="W2360" s="4" t="str">
        <f t="shared" si="473"/>
        <v>ZC</v>
      </c>
      <c r="X2360" s="4" t="str">
        <f t="shared" si="474"/>
        <v>D</v>
      </c>
      <c r="Y2360" s="4">
        <f t="shared" si="475"/>
        <v>3</v>
      </c>
      <c r="Z2360" s="4">
        <f t="shared" si="476"/>
        <v>3</v>
      </c>
      <c r="AA2360" s="4">
        <f t="shared" si="477"/>
        <v>6</v>
      </c>
      <c r="AC2360" s="4" t="str">
        <f t="shared" si="478"/>
        <v>W</v>
      </c>
      <c r="AD2360" s="4" t="str" cm="1">
        <f t="array" ref="AD2360">_xlfn._xlws.FILTER($W$16:$W$24,($X$16:$X$24=S2360)*($Z$16:$Z$24=AC2360))</f>
        <v>X</v>
      </c>
      <c r="AE2360" s="4">
        <f t="shared" si="479"/>
        <v>6</v>
      </c>
      <c r="AF2360" s="4">
        <f t="shared" si="480"/>
        <v>1</v>
      </c>
      <c r="AG2360" s="4">
        <f t="shared" si="481"/>
        <v>7</v>
      </c>
    </row>
    <row r="2361" spans="18:33" x14ac:dyDescent="0.3">
      <c r="R2361" s="4" t="s">
        <v>42</v>
      </c>
      <c r="S2361" s="4" t="str">
        <f t="shared" si="470"/>
        <v>B</v>
      </c>
      <c r="T2361" s="4" t="str">
        <f t="shared" si="469"/>
        <v>Z</v>
      </c>
      <c r="U2361" s="4" t="str">
        <f t="shared" si="471"/>
        <v>Paper</v>
      </c>
      <c r="V2361" s="4" t="str">
        <f t="shared" si="472"/>
        <v>Scissor</v>
      </c>
      <c r="W2361" s="4" t="str">
        <f t="shared" si="473"/>
        <v>ZB</v>
      </c>
      <c r="X2361" s="4" t="str">
        <f t="shared" si="474"/>
        <v>W</v>
      </c>
      <c r="Y2361" s="4">
        <f t="shared" si="475"/>
        <v>6</v>
      </c>
      <c r="Z2361" s="4">
        <f t="shared" si="476"/>
        <v>3</v>
      </c>
      <c r="AA2361" s="4">
        <f t="shared" si="477"/>
        <v>9</v>
      </c>
      <c r="AC2361" s="4" t="str">
        <f t="shared" si="478"/>
        <v>W</v>
      </c>
      <c r="AD2361" s="4" t="str" cm="1">
        <f t="array" ref="AD2361">_xlfn._xlws.FILTER($W$16:$W$24,($X$16:$X$24=S2361)*($Z$16:$Z$24=AC2361))</f>
        <v>Z</v>
      </c>
      <c r="AE2361" s="4">
        <f t="shared" si="479"/>
        <v>6</v>
      </c>
      <c r="AF2361" s="4">
        <f t="shared" si="480"/>
        <v>3</v>
      </c>
      <c r="AG2361" s="4">
        <f t="shared" si="481"/>
        <v>9</v>
      </c>
    </row>
    <row r="2362" spans="18:33" x14ac:dyDescent="0.3">
      <c r="R2362" s="4" t="s">
        <v>43</v>
      </c>
      <c r="S2362" s="4" t="str">
        <f t="shared" si="470"/>
        <v>C</v>
      </c>
      <c r="T2362" s="4" t="str">
        <f t="shared" si="469"/>
        <v>Z</v>
      </c>
      <c r="U2362" s="4" t="str">
        <f t="shared" si="471"/>
        <v>Scissor</v>
      </c>
      <c r="V2362" s="4" t="str">
        <f t="shared" si="472"/>
        <v>Scissor</v>
      </c>
      <c r="W2362" s="4" t="str">
        <f t="shared" si="473"/>
        <v>ZC</v>
      </c>
      <c r="X2362" s="4" t="str">
        <f t="shared" si="474"/>
        <v>D</v>
      </c>
      <c r="Y2362" s="4">
        <f t="shared" si="475"/>
        <v>3</v>
      </c>
      <c r="Z2362" s="4">
        <f t="shared" si="476"/>
        <v>3</v>
      </c>
      <c r="AA2362" s="4">
        <f t="shared" si="477"/>
        <v>6</v>
      </c>
      <c r="AC2362" s="4" t="str">
        <f t="shared" si="478"/>
        <v>W</v>
      </c>
      <c r="AD2362" s="4" t="str" cm="1">
        <f t="array" ref="AD2362">_xlfn._xlws.FILTER($W$16:$W$24,($X$16:$X$24=S2362)*($Z$16:$Z$24=AC2362))</f>
        <v>X</v>
      </c>
      <c r="AE2362" s="4">
        <f t="shared" si="479"/>
        <v>6</v>
      </c>
      <c r="AF2362" s="4">
        <f t="shared" si="480"/>
        <v>1</v>
      </c>
      <c r="AG2362" s="4">
        <f t="shared" si="481"/>
        <v>7</v>
      </c>
    </row>
    <row r="2363" spans="18:33" x14ac:dyDescent="0.3">
      <c r="R2363" s="4" t="s">
        <v>45</v>
      </c>
      <c r="S2363" s="4" t="str">
        <f t="shared" si="470"/>
        <v>C</v>
      </c>
      <c r="T2363" s="4" t="str">
        <f t="shared" si="469"/>
        <v>Y</v>
      </c>
      <c r="U2363" s="4" t="str">
        <f t="shared" si="471"/>
        <v>Scissor</v>
      </c>
      <c r="V2363" s="4" t="str">
        <f t="shared" si="472"/>
        <v>Paper</v>
      </c>
      <c r="W2363" s="4" t="str">
        <f t="shared" si="473"/>
        <v>YC</v>
      </c>
      <c r="X2363" s="4" t="str">
        <f t="shared" si="474"/>
        <v>L</v>
      </c>
      <c r="Y2363" s="4">
        <f t="shared" si="475"/>
        <v>0</v>
      </c>
      <c r="Z2363" s="4">
        <f t="shared" si="476"/>
        <v>2</v>
      </c>
      <c r="AA2363" s="4">
        <f t="shared" si="477"/>
        <v>2</v>
      </c>
      <c r="AC2363" s="4" t="str">
        <f t="shared" si="478"/>
        <v>D</v>
      </c>
      <c r="AD2363" s="4" t="str" cm="1">
        <f t="array" ref="AD2363">_xlfn._xlws.FILTER($W$16:$W$24,($X$16:$X$24=S2363)*($Z$16:$Z$24=AC2363))</f>
        <v>Z</v>
      </c>
      <c r="AE2363" s="4">
        <f t="shared" si="479"/>
        <v>3</v>
      </c>
      <c r="AF2363" s="4">
        <f t="shared" si="480"/>
        <v>3</v>
      </c>
      <c r="AG2363" s="4">
        <f t="shared" si="481"/>
        <v>6</v>
      </c>
    </row>
    <row r="2364" spans="18:33" x14ac:dyDescent="0.3">
      <c r="R2364" s="4" t="s">
        <v>47</v>
      </c>
      <c r="S2364" s="4" t="str">
        <f t="shared" si="470"/>
        <v>A</v>
      </c>
      <c r="T2364" s="4" t="str">
        <f t="shared" si="469"/>
        <v>Z</v>
      </c>
      <c r="U2364" s="4" t="str">
        <f t="shared" si="471"/>
        <v>Rock</v>
      </c>
      <c r="V2364" s="4" t="str">
        <f t="shared" si="472"/>
        <v>Scissor</v>
      </c>
      <c r="W2364" s="4" t="str">
        <f t="shared" si="473"/>
        <v>ZA</v>
      </c>
      <c r="X2364" s="4" t="str">
        <f t="shared" si="474"/>
        <v>L</v>
      </c>
      <c r="Y2364" s="4">
        <f t="shared" si="475"/>
        <v>0</v>
      </c>
      <c r="Z2364" s="4">
        <f t="shared" si="476"/>
        <v>3</v>
      </c>
      <c r="AA2364" s="4">
        <f t="shared" si="477"/>
        <v>3</v>
      </c>
      <c r="AC2364" s="4" t="str">
        <f t="shared" si="478"/>
        <v>W</v>
      </c>
      <c r="AD2364" s="4" t="str" cm="1">
        <f t="array" ref="AD2364">_xlfn._xlws.FILTER($W$16:$W$24,($X$16:$X$24=S2364)*($Z$16:$Z$24=AC2364))</f>
        <v>Y</v>
      </c>
      <c r="AE2364" s="4">
        <f t="shared" si="479"/>
        <v>6</v>
      </c>
      <c r="AF2364" s="4">
        <f t="shared" si="480"/>
        <v>2</v>
      </c>
      <c r="AG2364" s="4">
        <f t="shared" si="481"/>
        <v>8</v>
      </c>
    </row>
    <row r="2365" spans="18:33" x14ac:dyDescent="0.3">
      <c r="R2365" s="4" t="s">
        <v>48</v>
      </c>
      <c r="S2365" s="4" t="str">
        <f t="shared" si="470"/>
        <v>C</v>
      </c>
      <c r="T2365" s="4" t="str">
        <f t="shared" si="469"/>
        <v>X</v>
      </c>
      <c r="U2365" s="4" t="str">
        <f t="shared" si="471"/>
        <v>Scissor</v>
      </c>
      <c r="V2365" s="4" t="str">
        <f t="shared" si="472"/>
        <v>Rock</v>
      </c>
      <c r="W2365" s="4" t="str">
        <f t="shared" si="473"/>
        <v>XC</v>
      </c>
      <c r="X2365" s="4" t="str">
        <f t="shared" si="474"/>
        <v>W</v>
      </c>
      <c r="Y2365" s="4">
        <f t="shared" si="475"/>
        <v>6</v>
      </c>
      <c r="Z2365" s="4">
        <f t="shared" si="476"/>
        <v>1</v>
      </c>
      <c r="AA2365" s="4">
        <f t="shared" si="477"/>
        <v>7</v>
      </c>
      <c r="AC2365" s="4" t="str">
        <f t="shared" si="478"/>
        <v>L</v>
      </c>
      <c r="AD2365" s="4" t="str" cm="1">
        <f t="array" ref="AD2365">_xlfn._xlws.FILTER($W$16:$W$24,($X$16:$X$24=S2365)*($Z$16:$Z$24=AC2365))</f>
        <v>Y</v>
      </c>
      <c r="AE2365" s="4">
        <f t="shared" si="479"/>
        <v>0</v>
      </c>
      <c r="AF2365" s="4">
        <f t="shared" si="480"/>
        <v>2</v>
      </c>
      <c r="AG2365" s="4">
        <f t="shared" si="481"/>
        <v>2</v>
      </c>
    </row>
    <row r="2366" spans="18:33" x14ac:dyDescent="0.3">
      <c r="R2366" s="4" t="s">
        <v>45</v>
      </c>
      <c r="S2366" s="4" t="str">
        <f t="shared" si="470"/>
        <v>C</v>
      </c>
      <c r="T2366" s="4" t="str">
        <f t="shared" si="469"/>
        <v>Y</v>
      </c>
      <c r="U2366" s="4" t="str">
        <f t="shared" si="471"/>
        <v>Scissor</v>
      </c>
      <c r="V2366" s="4" t="str">
        <f t="shared" si="472"/>
        <v>Paper</v>
      </c>
      <c r="W2366" s="4" t="str">
        <f t="shared" si="473"/>
        <v>YC</v>
      </c>
      <c r="X2366" s="4" t="str">
        <f t="shared" si="474"/>
        <v>L</v>
      </c>
      <c r="Y2366" s="4">
        <f t="shared" si="475"/>
        <v>0</v>
      </c>
      <c r="Z2366" s="4">
        <f t="shared" si="476"/>
        <v>2</v>
      </c>
      <c r="AA2366" s="4">
        <f t="shared" si="477"/>
        <v>2</v>
      </c>
      <c r="AC2366" s="4" t="str">
        <f t="shared" si="478"/>
        <v>D</v>
      </c>
      <c r="AD2366" s="4" t="str" cm="1">
        <f t="array" ref="AD2366">_xlfn._xlws.FILTER($W$16:$W$24,($X$16:$X$24=S2366)*($Z$16:$Z$24=AC2366))</f>
        <v>Z</v>
      </c>
      <c r="AE2366" s="4">
        <f t="shared" si="479"/>
        <v>3</v>
      </c>
      <c r="AF2366" s="4">
        <f t="shared" si="480"/>
        <v>3</v>
      </c>
      <c r="AG2366" s="4">
        <f t="shared" si="481"/>
        <v>6</v>
      </c>
    </row>
    <row r="2367" spans="18:33" x14ac:dyDescent="0.3">
      <c r="R2367" s="4" t="s">
        <v>43</v>
      </c>
      <c r="S2367" s="4" t="str">
        <f t="shared" si="470"/>
        <v>C</v>
      </c>
      <c r="T2367" s="4" t="str">
        <f t="shared" si="469"/>
        <v>Z</v>
      </c>
      <c r="U2367" s="4" t="str">
        <f t="shared" si="471"/>
        <v>Scissor</v>
      </c>
      <c r="V2367" s="4" t="str">
        <f t="shared" si="472"/>
        <v>Scissor</v>
      </c>
      <c r="W2367" s="4" t="str">
        <f t="shared" si="473"/>
        <v>ZC</v>
      </c>
      <c r="X2367" s="4" t="str">
        <f t="shared" si="474"/>
        <v>D</v>
      </c>
      <c r="Y2367" s="4">
        <f t="shared" si="475"/>
        <v>3</v>
      </c>
      <c r="Z2367" s="4">
        <f t="shared" si="476"/>
        <v>3</v>
      </c>
      <c r="AA2367" s="4">
        <f t="shared" si="477"/>
        <v>6</v>
      </c>
      <c r="AC2367" s="4" t="str">
        <f t="shared" si="478"/>
        <v>W</v>
      </c>
      <c r="AD2367" s="4" t="str" cm="1">
        <f t="array" ref="AD2367">_xlfn._xlws.FILTER($W$16:$W$24,($X$16:$X$24=S2367)*($Z$16:$Z$24=AC2367))</f>
        <v>X</v>
      </c>
      <c r="AE2367" s="4">
        <f t="shared" si="479"/>
        <v>6</v>
      </c>
      <c r="AF2367" s="4">
        <f t="shared" si="480"/>
        <v>1</v>
      </c>
      <c r="AG2367" s="4">
        <f t="shared" si="481"/>
        <v>7</v>
      </c>
    </row>
    <row r="2368" spans="18:33" x14ac:dyDescent="0.3">
      <c r="R2368" s="4" t="s">
        <v>43</v>
      </c>
      <c r="S2368" s="4" t="str">
        <f t="shared" si="470"/>
        <v>C</v>
      </c>
      <c r="T2368" s="4" t="str">
        <f t="shared" si="469"/>
        <v>Z</v>
      </c>
      <c r="U2368" s="4" t="str">
        <f t="shared" si="471"/>
        <v>Scissor</v>
      </c>
      <c r="V2368" s="4" t="str">
        <f t="shared" si="472"/>
        <v>Scissor</v>
      </c>
      <c r="W2368" s="4" t="str">
        <f t="shared" si="473"/>
        <v>ZC</v>
      </c>
      <c r="X2368" s="4" t="str">
        <f t="shared" si="474"/>
        <v>D</v>
      </c>
      <c r="Y2368" s="4">
        <f t="shared" si="475"/>
        <v>3</v>
      </c>
      <c r="Z2368" s="4">
        <f t="shared" si="476"/>
        <v>3</v>
      </c>
      <c r="AA2368" s="4">
        <f t="shared" si="477"/>
        <v>6</v>
      </c>
      <c r="AC2368" s="4" t="str">
        <f t="shared" si="478"/>
        <v>W</v>
      </c>
      <c r="AD2368" s="4" t="str" cm="1">
        <f t="array" ref="AD2368">_xlfn._xlws.FILTER($W$16:$W$24,($X$16:$X$24=S2368)*($Z$16:$Z$24=AC2368))</f>
        <v>X</v>
      </c>
      <c r="AE2368" s="4">
        <f t="shared" si="479"/>
        <v>6</v>
      </c>
      <c r="AF2368" s="4">
        <f t="shared" si="480"/>
        <v>1</v>
      </c>
      <c r="AG2368" s="4">
        <f t="shared" si="481"/>
        <v>7</v>
      </c>
    </row>
    <row r="2369" spans="18:33" x14ac:dyDescent="0.3">
      <c r="R2369" s="4" t="s">
        <v>45</v>
      </c>
      <c r="S2369" s="4" t="str">
        <f t="shared" si="470"/>
        <v>C</v>
      </c>
      <c r="T2369" s="4" t="str">
        <f t="shared" si="469"/>
        <v>Y</v>
      </c>
      <c r="U2369" s="4" t="str">
        <f t="shared" si="471"/>
        <v>Scissor</v>
      </c>
      <c r="V2369" s="4" t="str">
        <f t="shared" si="472"/>
        <v>Paper</v>
      </c>
      <c r="W2369" s="4" t="str">
        <f t="shared" si="473"/>
        <v>YC</v>
      </c>
      <c r="X2369" s="4" t="str">
        <f t="shared" si="474"/>
        <v>L</v>
      </c>
      <c r="Y2369" s="4">
        <f t="shared" si="475"/>
        <v>0</v>
      </c>
      <c r="Z2369" s="4">
        <f t="shared" si="476"/>
        <v>2</v>
      </c>
      <c r="AA2369" s="4">
        <f t="shared" si="477"/>
        <v>2</v>
      </c>
      <c r="AC2369" s="4" t="str">
        <f t="shared" si="478"/>
        <v>D</v>
      </c>
      <c r="AD2369" s="4" t="str" cm="1">
        <f t="array" ref="AD2369">_xlfn._xlws.FILTER($W$16:$W$24,($X$16:$X$24=S2369)*($Z$16:$Z$24=AC2369))</f>
        <v>Z</v>
      </c>
      <c r="AE2369" s="4">
        <f t="shared" si="479"/>
        <v>3</v>
      </c>
      <c r="AF2369" s="4">
        <f t="shared" si="480"/>
        <v>3</v>
      </c>
      <c r="AG2369" s="4">
        <f t="shared" si="481"/>
        <v>6</v>
      </c>
    </row>
    <row r="2370" spans="18:33" x14ac:dyDescent="0.3">
      <c r="R2370" s="4" t="s">
        <v>42</v>
      </c>
      <c r="S2370" s="4" t="str">
        <f t="shared" si="470"/>
        <v>B</v>
      </c>
      <c r="T2370" s="4" t="str">
        <f t="shared" si="469"/>
        <v>Z</v>
      </c>
      <c r="U2370" s="4" t="str">
        <f t="shared" si="471"/>
        <v>Paper</v>
      </c>
      <c r="V2370" s="4" t="str">
        <f t="shared" si="472"/>
        <v>Scissor</v>
      </c>
      <c r="W2370" s="4" t="str">
        <f t="shared" si="473"/>
        <v>ZB</v>
      </c>
      <c r="X2370" s="4" t="str">
        <f t="shared" si="474"/>
        <v>W</v>
      </c>
      <c r="Y2370" s="4">
        <f t="shared" si="475"/>
        <v>6</v>
      </c>
      <c r="Z2370" s="4">
        <f t="shared" si="476"/>
        <v>3</v>
      </c>
      <c r="AA2370" s="4">
        <f t="shared" si="477"/>
        <v>9</v>
      </c>
      <c r="AC2370" s="4" t="str">
        <f t="shared" si="478"/>
        <v>W</v>
      </c>
      <c r="AD2370" s="4" t="str" cm="1">
        <f t="array" ref="AD2370">_xlfn._xlws.FILTER($W$16:$W$24,($X$16:$X$24=S2370)*($Z$16:$Z$24=AC2370))</f>
        <v>Z</v>
      </c>
      <c r="AE2370" s="4">
        <f t="shared" si="479"/>
        <v>6</v>
      </c>
      <c r="AF2370" s="4">
        <f t="shared" si="480"/>
        <v>3</v>
      </c>
      <c r="AG2370" s="4">
        <f t="shared" si="481"/>
        <v>9</v>
      </c>
    </row>
    <row r="2371" spans="18:33" x14ac:dyDescent="0.3">
      <c r="R2371" s="4" t="s">
        <v>42</v>
      </c>
      <c r="S2371" s="4" t="str">
        <f t="shared" si="470"/>
        <v>B</v>
      </c>
      <c r="T2371" s="4" t="str">
        <f t="shared" si="469"/>
        <v>Z</v>
      </c>
      <c r="U2371" s="4" t="str">
        <f t="shared" si="471"/>
        <v>Paper</v>
      </c>
      <c r="V2371" s="4" t="str">
        <f t="shared" si="472"/>
        <v>Scissor</v>
      </c>
      <c r="W2371" s="4" t="str">
        <f t="shared" si="473"/>
        <v>ZB</v>
      </c>
      <c r="X2371" s="4" t="str">
        <f t="shared" si="474"/>
        <v>W</v>
      </c>
      <c r="Y2371" s="4">
        <f t="shared" si="475"/>
        <v>6</v>
      </c>
      <c r="Z2371" s="4">
        <f t="shared" si="476"/>
        <v>3</v>
      </c>
      <c r="AA2371" s="4">
        <f t="shared" si="477"/>
        <v>9</v>
      </c>
      <c r="AC2371" s="4" t="str">
        <f t="shared" si="478"/>
        <v>W</v>
      </c>
      <c r="AD2371" s="4" t="str" cm="1">
        <f t="array" ref="AD2371">_xlfn._xlws.FILTER($W$16:$W$24,($X$16:$X$24=S2371)*($Z$16:$Z$24=AC2371))</f>
        <v>Z</v>
      </c>
      <c r="AE2371" s="4">
        <f t="shared" si="479"/>
        <v>6</v>
      </c>
      <c r="AF2371" s="4">
        <f t="shared" si="480"/>
        <v>3</v>
      </c>
      <c r="AG2371" s="4">
        <f t="shared" si="481"/>
        <v>9</v>
      </c>
    </row>
    <row r="2372" spans="18:33" x14ac:dyDescent="0.3">
      <c r="R2372" s="4" t="s">
        <v>48</v>
      </c>
      <c r="S2372" s="4" t="str">
        <f t="shared" si="470"/>
        <v>C</v>
      </c>
      <c r="T2372" s="4" t="str">
        <f t="shared" si="469"/>
        <v>X</v>
      </c>
      <c r="U2372" s="4" t="str">
        <f t="shared" si="471"/>
        <v>Scissor</v>
      </c>
      <c r="V2372" s="4" t="str">
        <f t="shared" si="472"/>
        <v>Rock</v>
      </c>
      <c r="W2372" s="4" t="str">
        <f t="shared" si="473"/>
        <v>XC</v>
      </c>
      <c r="X2372" s="4" t="str">
        <f t="shared" si="474"/>
        <v>W</v>
      </c>
      <c r="Y2372" s="4">
        <f t="shared" si="475"/>
        <v>6</v>
      </c>
      <c r="Z2372" s="4">
        <f t="shared" si="476"/>
        <v>1</v>
      </c>
      <c r="AA2372" s="4">
        <f t="shared" si="477"/>
        <v>7</v>
      </c>
      <c r="AC2372" s="4" t="str">
        <f t="shared" si="478"/>
        <v>L</v>
      </c>
      <c r="AD2372" s="4" t="str" cm="1">
        <f t="array" ref="AD2372">_xlfn._xlws.FILTER($W$16:$W$24,($X$16:$X$24=S2372)*($Z$16:$Z$24=AC2372))</f>
        <v>Y</v>
      </c>
      <c r="AE2372" s="4">
        <f t="shared" si="479"/>
        <v>0</v>
      </c>
      <c r="AF2372" s="4">
        <f t="shared" si="480"/>
        <v>2</v>
      </c>
      <c r="AG2372" s="4">
        <f t="shared" si="481"/>
        <v>2</v>
      </c>
    </row>
    <row r="2373" spans="18:33" x14ac:dyDescent="0.3">
      <c r="R2373" s="4" t="s">
        <v>43</v>
      </c>
      <c r="S2373" s="4" t="str">
        <f t="shared" si="470"/>
        <v>C</v>
      </c>
      <c r="T2373" s="4" t="str">
        <f t="shared" si="469"/>
        <v>Z</v>
      </c>
      <c r="U2373" s="4" t="str">
        <f t="shared" si="471"/>
        <v>Scissor</v>
      </c>
      <c r="V2373" s="4" t="str">
        <f t="shared" si="472"/>
        <v>Scissor</v>
      </c>
      <c r="W2373" s="4" t="str">
        <f t="shared" si="473"/>
        <v>ZC</v>
      </c>
      <c r="X2373" s="4" t="str">
        <f t="shared" si="474"/>
        <v>D</v>
      </c>
      <c r="Y2373" s="4">
        <f t="shared" si="475"/>
        <v>3</v>
      </c>
      <c r="Z2373" s="4">
        <f t="shared" si="476"/>
        <v>3</v>
      </c>
      <c r="AA2373" s="4">
        <f t="shared" si="477"/>
        <v>6</v>
      </c>
      <c r="AC2373" s="4" t="str">
        <f t="shared" si="478"/>
        <v>W</v>
      </c>
      <c r="AD2373" s="4" t="str" cm="1">
        <f t="array" ref="AD2373">_xlfn._xlws.FILTER($W$16:$W$24,($X$16:$X$24=S2373)*($Z$16:$Z$24=AC2373))</f>
        <v>X</v>
      </c>
      <c r="AE2373" s="4">
        <f t="shared" si="479"/>
        <v>6</v>
      </c>
      <c r="AF2373" s="4">
        <f t="shared" si="480"/>
        <v>1</v>
      </c>
      <c r="AG2373" s="4">
        <f t="shared" si="481"/>
        <v>7</v>
      </c>
    </row>
    <row r="2374" spans="18:33" x14ac:dyDescent="0.3">
      <c r="R2374" s="4" t="s">
        <v>43</v>
      </c>
      <c r="S2374" s="4" t="str">
        <f t="shared" si="470"/>
        <v>C</v>
      </c>
      <c r="T2374" s="4" t="str">
        <f t="shared" si="469"/>
        <v>Z</v>
      </c>
      <c r="U2374" s="4" t="str">
        <f t="shared" si="471"/>
        <v>Scissor</v>
      </c>
      <c r="V2374" s="4" t="str">
        <f t="shared" si="472"/>
        <v>Scissor</v>
      </c>
      <c r="W2374" s="4" t="str">
        <f t="shared" si="473"/>
        <v>ZC</v>
      </c>
      <c r="X2374" s="4" t="str">
        <f t="shared" si="474"/>
        <v>D</v>
      </c>
      <c r="Y2374" s="4">
        <f t="shared" si="475"/>
        <v>3</v>
      </c>
      <c r="Z2374" s="4">
        <f t="shared" si="476"/>
        <v>3</v>
      </c>
      <c r="AA2374" s="4">
        <f t="shared" si="477"/>
        <v>6</v>
      </c>
      <c r="AC2374" s="4" t="str">
        <f t="shared" si="478"/>
        <v>W</v>
      </c>
      <c r="AD2374" s="4" t="str" cm="1">
        <f t="array" ref="AD2374">_xlfn._xlws.FILTER($W$16:$W$24,($X$16:$X$24=S2374)*($Z$16:$Z$24=AC2374))</f>
        <v>X</v>
      </c>
      <c r="AE2374" s="4">
        <f t="shared" si="479"/>
        <v>6</v>
      </c>
      <c r="AF2374" s="4">
        <f t="shared" si="480"/>
        <v>1</v>
      </c>
      <c r="AG2374" s="4">
        <f t="shared" si="481"/>
        <v>7</v>
      </c>
    </row>
    <row r="2375" spans="18:33" x14ac:dyDescent="0.3">
      <c r="R2375" s="4" t="s">
        <v>43</v>
      </c>
      <c r="S2375" s="4" t="str">
        <f t="shared" si="470"/>
        <v>C</v>
      </c>
      <c r="T2375" s="4" t="str">
        <f t="shared" si="469"/>
        <v>Z</v>
      </c>
      <c r="U2375" s="4" t="str">
        <f t="shared" si="471"/>
        <v>Scissor</v>
      </c>
      <c r="V2375" s="4" t="str">
        <f t="shared" si="472"/>
        <v>Scissor</v>
      </c>
      <c r="W2375" s="4" t="str">
        <f t="shared" si="473"/>
        <v>ZC</v>
      </c>
      <c r="X2375" s="4" t="str">
        <f t="shared" si="474"/>
        <v>D</v>
      </c>
      <c r="Y2375" s="4">
        <f t="shared" si="475"/>
        <v>3</v>
      </c>
      <c r="Z2375" s="4">
        <f t="shared" si="476"/>
        <v>3</v>
      </c>
      <c r="AA2375" s="4">
        <f t="shared" si="477"/>
        <v>6</v>
      </c>
      <c r="AC2375" s="4" t="str">
        <f t="shared" si="478"/>
        <v>W</v>
      </c>
      <c r="AD2375" s="4" t="str" cm="1">
        <f t="array" ref="AD2375">_xlfn._xlws.FILTER($W$16:$W$24,($X$16:$X$24=S2375)*($Z$16:$Z$24=AC2375))</f>
        <v>X</v>
      </c>
      <c r="AE2375" s="4">
        <f t="shared" si="479"/>
        <v>6</v>
      </c>
      <c r="AF2375" s="4">
        <f t="shared" si="480"/>
        <v>1</v>
      </c>
      <c r="AG2375" s="4">
        <f t="shared" si="481"/>
        <v>7</v>
      </c>
    </row>
    <row r="2376" spans="18:33" x14ac:dyDescent="0.3">
      <c r="R2376" s="4" t="s">
        <v>43</v>
      </c>
      <c r="S2376" s="4" t="str">
        <f t="shared" si="470"/>
        <v>C</v>
      </c>
      <c r="T2376" s="4" t="str">
        <f t="shared" si="469"/>
        <v>Z</v>
      </c>
      <c r="U2376" s="4" t="str">
        <f t="shared" si="471"/>
        <v>Scissor</v>
      </c>
      <c r="V2376" s="4" t="str">
        <f t="shared" si="472"/>
        <v>Scissor</v>
      </c>
      <c r="W2376" s="4" t="str">
        <f t="shared" si="473"/>
        <v>ZC</v>
      </c>
      <c r="X2376" s="4" t="str">
        <f t="shared" si="474"/>
        <v>D</v>
      </c>
      <c r="Y2376" s="4">
        <f t="shared" si="475"/>
        <v>3</v>
      </c>
      <c r="Z2376" s="4">
        <f t="shared" si="476"/>
        <v>3</v>
      </c>
      <c r="AA2376" s="4">
        <f t="shared" si="477"/>
        <v>6</v>
      </c>
      <c r="AC2376" s="4" t="str">
        <f t="shared" si="478"/>
        <v>W</v>
      </c>
      <c r="AD2376" s="4" t="str" cm="1">
        <f t="array" ref="AD2376">_xlfn._xlws.FILTER($W$16:$W$24,($X$16:$X$24=S2376)*($Z$16:$Z$24=AC2376))</f>
        <v>X</v>
      </c>
      <c r="AE2376" s="4">
        <f t="shared" si="479"/>
        <v>6</v>
      </c>
      <c r="AF2376" s="4">
        <f t="shared" si="480"/>
        <v>1</v>
      </c>
      <c r="AG2376" s="4">
        <f t="shared" si="481"/>
        <v>7</v>
      </c>
    </row>
    <row r="2377" spans="18:33" x14ac:dyDescent="0.3">
      <c r="R2377" s="4" t="s">
        <v>42</v>
      </c>
      <c r="S2377" s="4" t="str">
        <f t="shared" si="470"/>
        <v>B</v>
      </c>
      <c r="T2377" s="4" t="str">
        <f t="shared" si="469"/>
        <v>Z</v>
      </c>
      <c r="U2377" s="4" t="str">
        <f t="shared" si="471"/>
        <v>Paper</v>
      </c>
      <c r="V2377" s="4" t="str">
        <f t="shared" si="472"/>
        <v>Scissor</v>
      </c>
      <c r="W2377" s="4" t="str">
        <f t="shared" si="473"/>
        <v>ZB</v>
      </c>
      <c r="X2377" s="4" t="str">
        <f t="shared" si="474"/>
        <v>W</v>
      </c>
      <c r="Y2377" s="4">
        <f t="shared" si="475"/>
        <v>6</v>
      </c>
      <c r="Z2377" s="4">
        <f t="shared" si="476"/>
        <v>3</v>
      </c>
      <c r="AA2377" s="4">
        <f t="shared" si="477"/>
        <v>9</v>
      </c>
      <c r="AC2377" s="4" t="str">
        <f t="shared" si="478"/>
        <v>W</v>
      </c>
      <c r="AD2377" s="4" t="str" cm="1">
        <f t="array" ref="AD2377">_xlfn._xlws.FILTER($W$16:$W$24,($X$16:$X$24=S2377)*($Z$16:$Z$24=AC2377))</f>
        <v>Z</v>
      </c>
      <c r="AE2377" s="4">
        <f t="shared" si="479"/>
        <v>6</v>
      </c>
      <c r="AF2377" s="4">
        <f t="shared" si="480"/>
        <v>3</v>
      </c>
      <c r="AG2377" s="4">
        <f t="shared" si="481"/>
        <v>9</v>
      </c>
    </row>
    <row r="2378" spans="18:33" x14ac:dyDescent="0.3">
      <c r="R2378" s="4" t="s">
        <v>43</v>
      </c>
      <c r="S2378" s="4" t="str">
        <f t="shared" si="470"/>
        <v>C</v>
      </c>
      <c r="T2378" s="4" t="str">
        <f t="shared" si="469"/>
        <v>Z</v>
      </c>
      <c r="U2378" s="4" t="str">
        <f t="shared" si="471"/>
        <v>Scissor</v>
      </c>
      <c r="V2378" s="4" t="str">
        <f t="shared" si="472"/>
        <v>Scissor</v>
      </c>
      <c r="W2378" s="4" t="str">
        <f t="shared" si="473"/>
        <v>ZC</v>
      </c>
      <c r="X2378" s="4" t="str">
        <f t="shared" si="474"/>
        <v>D</v>
      </c>
      <c r="Y2378" s="4">
        <f t="shared" si="475"/>
        <v>3</v>
      </c>
      <c r="Z2378" s="4">
        <f t="shared" si="476"/>
        <v>3</v>
      </c>
      <c r="AA2378" s="4">
        <f t="shared" si="477"/>
        <v>6</v>
      </c>
      <c r="AC2378" s="4" t="str">
        <f t="shared" si="478"/>
        <v>W</v>
      </c>
      <c r="AD2378" s="4" t="str" cm="1">
        <f t="array" ref="AD2378">_xlfn._xlws.FILTER($W$16:$W$24,($X$16:$X$24=S2378)*($Z$16:$Z$24=AC2378))</f>
        <v>X</v>
      </c>
      <c r="AE2378" s="4">
        <f t="shared" si="479"/>
        <v>6</v>
      </c>
      <c r="AF2378" s="4">
        <f t="shared" si="480"/>
        <v>1</v>
      </c>
      <c r="AG2378" s="4">
        <f t="shared" si="481"/>
        <v>7</v>
      </c>
    </row>
    <row r="2379" spans="18:33" x14ac:dyDescent="0.3">
      <c r="R2379" s="4" t="s">
        <v>43</v>
      </c>
      <c r="S2379" s="4" t="str">
        <f t="shared" si="470"/>
        <v>C</v>
      </c>
      <c r="T2379" s="4" t="str">
        <f t="shared" si="469"/>
        <v>Z</v>
      </c>
      <c r="U2379" s="4" t="str">
        <f t="shared" si="471"/>
        <v>Scissor</v>
      </c>
      <c r="V2379" s="4" t="str">
        <f t="shared" si="472"/>
        <v>Scissor</v>
      </c>
      <c r="W2379" s="4" t="str">
        <f t="shared" si="473"/>
        <v>ZC</v>
      </c>
      <c r="X2379" s="4" t="str">
        <f t="shared" si="474"/>
        <v>D</v>
      </c>
      <c r="Y2379" s="4">
        <f t="shared" si="475"/>
        <v>3</v>
      </c>
      <c r="Z2379" s="4">
        <f t="shared" si="476"/>
        <v>3</v>
      </c>
      <c r="AA2379" s="4">
        <f t="shared" si="477"/>
        <v>6</v>
      </c>
      <c r="AC2379" s="4" t="str">
        <f t="shared" si="478"/>
        <v>W</v>
      </c>
      <c r="AD2379" s="4" t="str" cm="1">
        <f t="array" ref="AD2379">_xlfn._xlws.FILTER($W$16:$W$24,($X$16:$X$24=S2379)*($Z$16:$Z$24=AC2379))</f>
        <v>X</v>
      </c>
      <c r="AE2379" s="4">
        <f t="shared" si="479"/>
        <v>6</v>
      </c>
      <c r="AF2379" s="4">
        <f t="shared" si="480"/>
        <v>1</v>
      </c>
      <c r="AG2379" s="4">
        <f t="shared" si="481"/>
        <v>7</v>
      </c>
    </row>
    <row r="2380" spans="18:33" x14ac:dyDescent="0.3">
      <c r="R2380" s="4" t="s">
        <v>43</v>
      </c>
      <c r="S2380" s="4" t="str">
        <f t="shared" si="470"/>
        <v>C</v>
      </c>
      <c r="T2380" s="4" t="str">
        <f t="shared" si="469"/>
        <v>Z</v>
      </c>
      <c r="U2380" s="4" t="str">
        <f t="shared" si="471"/>
        <v>Scissor</v>
      </c>
      <c r="V2380" s="4" t="str">
        <f t="shared" si="472"/>
        <v>Scissor</v>
      </c>
      <c r="W2380" s="4" t="str">
        <f t="shared" si="473"/>
        <v>ZC</v>
      </c>
      <c r="X2380" s="4" t="str">
        <f t="shared" si="474"/>
        <v>D</v>
      </c>
      <c r="Y2380" s="4">
        <f t="shared" si="475"/>
        <v>3</v>
      </c>
      <c r="Z2380" s="4">
        <f t="shared" si="476"/>
        <v>3</v>
      </c>
      <c r="AA2380" s="4">
        <f t="shared" si="477"/>
        <v>6</v>
      </c>
      <c r="AC2380" s="4" t="str">
        <f t="shared" si="478"/>
        <v>W</v>
      </c>
      <c r="AD2380" s="4" t="str" cm="1">
        <f t="array" ref="AD2380">_xlfn._xlws.FILTER($W$16:$W$24,($X$16:$X$24=S2380)*($Z$16:$Z$24=AC2380))</f>
        <v>X</v>
      </c>
      <c r="AE2380" s="4">
        <f t="shared" si="479"/>
        <v>6</v>
      </c>
      <c r="AF2380" s="4">
        <f t="shared" si="480"/>
        <v>1</v>
      </c>
      <c r="AG2380" s="4">
        <f t="shared" si="481"/>
        <v>7</v>
      </c>
    </row>
    <row r="2381" spans="18:33" x14ac:dyDescent="0.3">
      <c r="R2381" s="4" t="s">
        <v>50</v>
      </c>
      <c r="S2381" s="4" t="str">
        <f t="shared" si="470"/>
        <v>B</v>
      </c>
      <c r="T2381" s="4" t="str">
        <f t="shared" si="469"/>
        <v>Y</v>
      </c>
      <c r="U2381" s="4" t="str">
        <f t="shared" si="471"/>
        <v>Paper</v>
      </c>
      <c r="V2381" s="4" t="str">
        <f t="shared" si="472"/>
        <v>Paper</v>
      </c>
      <c r="W2381" s="4" t="str">
        <f t="shared" si="473"/>
        <v>YB</v>
      </c>
      <c r="X2381" s="4" t="str">
        <f t="shared" si="474"/>
        <v>D</v>
      </c>
      <c r="Y2381" s="4">
        <f t="shared" si="475"/>
        <v>3</v>
      </c>
      <c r="Z2381" s="4">
        <f t="shared" si="476"/>
        <v>2</v>
      </c>
      <c r="AA2381" s="4">
        <f t="shared" si="477"/>
        <v>5</v>
      </c>
      <c r="AC2381" s="4" t="str">
        <f t="shared" si="478"/>
        <v>D</v>
      </c>
      <c r="AD2381" s="4" t="str" cm="1">
        <f t="array" ref="AD2381">_xlfn._xlws.FILTER($W$16:$W$24,($X$16:$X$24=S2381)*($Z$16:$Z$24=AC2381))</f>
        <v>Y</v>
      </c>
      <c r="AE2381" s="4">
        <f t="shared" si="479"/>
        <v>3</v>
      </c>
      <c r="AF2381" s="4">
        <f t="shared" si="480"/>
        <v>2</v>
      </c>
      <c r="AG2381" s="4">
        <f t="shared" si="481"/>
        <v>5</v>
      </c>
    </row>
    <row r="2382" spans="18:33" x14ac:dyDescent="0.3">
      <c r="R2382" s="4" t="s">
        <v>45</v>
      </c>
      <c r="S2382" s="4" t="str">
        <f t="shared" si="470"/>
        <v>C</v>
      </c>
      <c r="T2382" s="4" t="str">
        <f t="shared" si="469"/>
        <v>Y</v>
      </c>
      <c r="U2382" s="4" t="str">
        <f t="shared" si="471"/>
        <v>Scissor</v>
      </c>
      <c r="V2382" s="4" t="str">
        <f t="shared" si="472"/>
        <v>Paper</v>
      </c>
      <c r="W2382" s="4" t="str">
        <f t="shared" si="473"/>
        <v>YC</v>
      </c>
      <c r="X2382" s="4" t="str">
        <f t="shared" si="474"/>
        <v>L</v>
      </c>
      <c r="Y2382" s="4">
        <f t="shared" si="475"/>
        <v>0</v>
      </c>
      <c r="Z2382" s="4">
        <f t="shared" si="476"/>
        <v>2</v>
      </c>
      <c r="AA2382" s="4">
        <f t="shared" si="477"/>
        <v>2</v>
      </c>
      <c r="AC2382" s="4" t="str">
        <f t="shared" si="478"/>
        <v>D</v>
      </c>
      <c r="AD2382" s="4" t="str" cm="1">
        <f t="array" ref="AD2382">_xlfn._xlws.FILTER($W$16:$W$24,($X$16:$X$24=S2382)*($Z$16:$Z$24=AC2382))</f>
        <v>Z</v>
      </c>
      <c r="AE2382" s="4">
        <f t="shared" si="479"/>
        <v>3</v>
      </c>
      <c r="AF2382" s="4">
        <f t="shared" si="480"/>
        <v>3</v>
      </c>
      <c r="AG2382" s="4">
        <f t="shared" si="481"/>
        <v>6</v>
      </c>
    </row>
    <row r="2383" spans="18:33" x14ac:dyDescent="0.3">
      <c r="R2383" s="4" t="s">
        <v>43</v>
      </c>
      <c r="S2383" s="4" t="str">
        <f t="shared" si="470"/>
        <v>C</v>
      </c>
      <c r="T2383" s="4" t="str">
        <f t="shared" si="469"/>
        <v>Z</v>
      </c>
      <c r="U2383" s="4" t="str">
        <f t="shared" si="471"/>
        <v>Scissor</v>
      </c>
      <c r="V2383" s="4" t="str">
        <f t="shared" si="472"/>
        <v>Scissor</v>
      </c>
      <c r="W2383" s="4" t="str">
        <f t="shared" si="473"/>
        <v>ZC</v>
      </c>
      <c r="X2383" s="4" t="str">
        <f t="shared" si="474"/>
        <v>D</v>
      </c>
      <c r="Y2383" s="4">
        <f t="shared" si="475"/>
        <v>3</v>
      </c>
      <c r="Z2383" s="4">
        <f t="shared" si="476"/>
        <v>3</v>
      </c>
      <c r="AA2383" s="4">
        <f t="shared" si="477"/>
        <v>6</v>
      </c>
      <c r="AC2383" s="4" t="str">
        <f t="shared" si="478"/>
        <v>W</v>
      </c>
      <c r="AD2383" s="4" t="str" cm="1">
        <f t="array" ref="AD2383">_xlfn._xlws.FILTER($W$16:$W$24,($X$16:$X$24=S2383)*($Z$16:$Z$24=AC2383))</f>
        <v>X</v>
      </c>
      <c r="AE2383" s="4">
        <f t="shared" si="479"/>
        <v>6</v>
      </c>
      <c r="AF2383" s="4">
        <f t="shared" si="480"/>
        <v>1</v>
      </c>
      <c r="AG2383" s="4">
        <f t="shared" si="481"/>
        <v>7</v>
      </c>
    </row>
    <row r="2384" spans="18:33" x14ac:dyDescent="0.3">
      <c r="R2384" s="4" t="s">
        <v>42</v>
      </c>
      <c r="S2384" s="4" t="str">
        <f t="shared" si="470"/>
        <v>B</v>
      </c>
      <c r="T2384" s="4" t="str">
        <f t="shared" si="469"/>
        <v>Z</v>
      </c>
      <c r="U2384" s="4" t="str">
        <f t="shared" si="471"/>
        <v>Paper</v>
      </c>
      <c r="V2384" s="4" t="str">
        <f t="shared" si="472"/>
        <v>Scissor</v>
      </c>
      <c r="W2384" s="4" t="str">
        <f t="shared" si="473"/>
        <v>ZB</v>
      </c>
      <c r="X2384" s="4" t="str">
        <f t="shared" si="474"/>
        <v>W</v>
      </c>
      <c r="Y2384" s="4">
        <f t="shared" si="475"/>
        <v>6</v>
      </c>
      <c r="Z2384" s="4">
        <f t="shared" si="476"/>
        <v>3</v>
      </c>
      <c r="AA2384" s="4">
        <f t="shared" si="477"/>
        <v>9</v>
      </c>
      <c r="AC2384" s="4" t="str">
        <f t="shared" si="478"/>
        <v>W</v>
      </c>
      <c r="AD2384" s="4" t="str" cm="1">
        <f t="array" ref="AD2384">_xlfn._xlws.FILTER($W$16:$W$24,($X$16:$X$24=S2384)*($Z$16:$Z$24=AC2384))</f>
        <v>Z</v>
      </c>
      <c r="AE2384" s="4">
        <f t="shared" si="479"/>
        <v>6</v>
      </c>
      <c r="AF2384" s="4">
        <f t="shared" si="480"/>
        <v>3</v>
      </c>
      <c r="AG2384" s="4">
        <f t="shared" si="481"/>
        <v>9</v>
      </c>
    </row>
    <row r="2385" spans="18:33" x14ac:dyDescent="0.3">
      <c r="R2385" s="4" t="s">
        <v>43</v>
      </c>
      <c r="S2385" s="4" t="str">
        <f t="shared" si="470"/>
        <v>C</v>
      </c>
      <c r="T2385" s="4" t="str">
        <f t="shared" si="469"/>
        <v>Z</v>
      </c>
      <c r="U2385" s="4" t="str">
        <f t="shared" si="471"/>
        <v>Scissor</v>
      </c>
      <c r="V2385" s="4" t="str">
        <f t="shared" si="472"/>
        <v>Scissor</v>
      </c>
      <c r="W2385" s="4" t="str">
        <f t="shared" si="473"/>
        <v>ZC</v>
      </c>
      <c r="X2385" s="4" t="str">
        <f t="shared" si="474"/>
        <v>D</v>
      </c>
      <c r="Y2385" s="4">
        <f t="shared" si="475"/>
        <v>3</v>
      </c>
      <c r="Z2385" s="4">
        <f t="shared" si="476"/>
        <v>3</v>
      </c>
      <c r="AA2385" s="4">
        <f t="shared" si="477"/>
        <v>6</v>
      </c>
      <c r="AC2385" s="4" t="str">
        <f t="shared" si="478"/>
        <v>W</v>
      </c>
      <c r="AD2385" s="4" t="str" cm="1">
        <f t="array" ref="AD2385">_xlfn._xlws.FILTER($W$16:$W$24,($X$16:$X$24=S2385)*($Z$16:$Z$24=AC2385))</f>
        <v>X</v>
      </c>
      <c r="AE2385" s="4">
        <f t="shared" si="479"/>
        <v>6</v>
      </c>
      <c r="AF2385" s="4">
        <f t="shared" si="480"/>
        <v>1</v>
      </c>
      <c r="AG2385" s="4">
        <f t="shared" si="481"/>
        <v>7</v>
      </c>
    </row>
    <row r="2386" spans="18:33" x14ac:dyDescent="0.3">
      <c r="R2386" s="4" t="s">
        <v>43</v>
      </c>
      <c r="S2386" s="4" t="str">
        <f t="shared" si="470"/>
        <v>C</v>
      </c>
      <c r="T2386" s="4" t="str">
        <f t="shared" si="469"/>
        <v>Z</v>
      </c>
      <c r="U2386" s="4" t="str">
        <f t="shared" si="471"/>
        <v>Scissor</v>
      </c>
      <c r="V2386" s="4" t="str">
        <f t="shared" si="472"/>
        <v>Scissor</v>
      </c>
      <c r="W2386" s="4" t="str">
        <f t="shared" si="473"/>
        <v>ZC</v>
      </c>
      <c r="X2386" s="4" t="str">
        <f t="shared" si="474"/>
        <v>D</v>
      </c>
      <c r="Y2386" s="4">
        <f t="shared" si="475"/>
        <v>3</v>
      </c>
      <c r="Z2386" s="4">
        <f t="shared" si="476"/>
        <v>3</v>
      </c>
      <c r="AA2386" s="4">
        <f t="shared" si="477"/>
        <v>6</v>
      </c>
      <c r="AC2386" s="4" t="str">
        <f t="shared" si="478"/>
        <v>W</v>
      </c>
      <c r="AD2386" s="4" t="str" cm="1">
        <f t="array" ref="AD2386">_xlfn._xlws.FILTER($W$16:$W$24,($X$16:$X$24=S2386)*($Z$16:$Z$24=AC2386))</f>
        <v>X</v>
      </c>
      <c r="AE2386" s="4">
        <f t="shared" si="479"/>
        <v>6</v>
      </c>
      <c r="AF2386" s="4">
        <f t="shared" si="480"/>
        <v>1</v>
      </c>
      <c r="AG2386" s="4">
        <f t="shared" si="481"/>
        <v>7</v>
      </c>
    </row>
    <row r="2387" spans="18:33" x14ac:dyDescent="0.3">
      <c r="R2387" s="4" t="s">
        <v>45</v>
      </c>
      <c r="S2387" s="4" t="str">
        <f t="shared" si="470"/>
        <v>C</v>
      </c>
      <c r="T2387" s="4" t="str">
        <f t="shared" si="469"/>
        <v>Y</v>
      </c>
      <c r="U2387" s="4" t="str">
        <f t="shared" si="471"/>
        <v>Scissor</v>
      </c>
      <c r="V2387" s="4" t="str">
        <f t="shared" si="472"/>
        <v>Paper</v>
      </c>
      <c r="W2387" s="4" t="str">
        <f t="shared" si="473"/>
        <v>YC</v>
      </c>
      <c r="X2387" s="4" t="str">
        <f t="shared" si="474"/>
        <v>L</v>
      </c>
      <c r="Y2387" s="4">
        <f t="shared" si="475"/>
        <v>0</v>
      </c>
      <c r="Z2387" s="4">
        <f t="shared" si="476"/>
        <v>2</v>
      </c>
      <c r="AA2387" s="4">
        <f t="shared" si="477"/>
        <v>2</v>
      </c>
      <c r="AC2387" s="4" t="str">
        <f t="shared" si="478"/>
        <v>D</v>
      </c>
      <c r="AD2387" s="4" t="str" cm="1">
        <f t="array" ref="AD2387">_xlfn._xlws.FILTER($W$16:$W$24,($X$16:$X$24=S2387)*($Z$16:$Z$24=AC2387))</f>
        <v>Z</v>
      </c>
      <c r="AE2387" s="4">
        <f t="shared" si="479"/>
        <v>3</v>
      </c>
      <c r="AF2387" s="4">
        <f t="shared" si="480"/>
        <v>3</v>
      </c>
      <c r="AG2387" s="4">
        <f t="shared" si="481"/>
        <v>6</v>
      </c>
    </row>
    <row r="2388" spans="18:33" x14ac:dyDescent="0.3">
      <c r="R2388" s="4" t="s">
        <v>42</v>
      </c>
      <c r="S2388" s="4" t="str">
        <f t="shared" si="470"/>
        <v>B</v>
      </c>
      <c r="T2388" s="4" t="str">
        <f t="shared" si="469"/>
        <v>Z</v>
      </c>
      <c r="U2388" s="4" t="str">
        <f t="shared" si="471"/>
        <v>Paper</v>
      </c>
      <c r="V2388" s="4" t="str">
        <f t="shared" si="472"/>
        <v>Scissor</v>
      </c>
      <c r="W2388" s="4" t="str">
        <f t="shared" si="473"/>
        <v>ZB</v>
      </c>
      <c r="X2388" s="4" t="str">
        <f t="shared" si="474"/>
        <v>W</v>
      </c>
      <c r="Y2388" s="4">
        <f t="shared" si="475"/>
        <v>6</v>
      </c>
      <c r="Z2388" s="4">
        <f t="shared" si="476"/>
        <v>3</v>
      </c>
      <c r="AA2388" s="4">
        <f t="shared" si="477"/>
        <v>9</v>
      </c>
      <c r="AC2388" s="4" t="str">
        <f t="shared" si="478"/>
        <v>W</v>
      </c>
      <c r="AD2388" s="4" t="str" cm="1">
        <f t="array" ref="AD2388">_xlfn._xlws.FILTER($W$16:$W$24,($X$16:$X$24=S2388)*($Z$16:$Z$24=AC2388))</f>
        <v>Z</v>
      </c>
      <c r="AE2388" s="4">
        <f t="shared" si="479"/>
        <v>6</v>
      </c>
      <c r="AF2388" s="4">
        <f t="shared" si="480"/>
        <v>3</v>
      </c>
      <c r="AG2388" s="4">
        <f t="shared" si="481"/>
        <v>9</v>
      </c>
    </row>
    <row r="2389" spans="18:33" x14ac:dyDescent="0.3">
      <c r="R2389" s="4" t="s">
        <v>46</v>
      </c>
      <c r="S2389" s="4" t="str">
        <f t="shared" si="470"/>
        <v>A</v>
      </c>
      <c r="T2389" s="4" t="str">
        <f t="shared" si="469"/>
        <v>Y</v>
      </c>
      <c r="U2389" s="4" t="str">
        <f t="shared" si="471"/>
        <v>Rock</v>
      </c>
      <c r="V2389" s="4" t="str">
        <f t="shared" si="472"/>
        <v>Paper</v>
      </c>
      <c r="W2389" s="4" t="str">
        <f t="shared" si="473"/>
        <v>YA</v>
      </c>
      <c r="X2389" s="4" t="str">
        <f t="shared" si="474"/>
        <v>W</v>
      </c>
      <c r="Y2389" s="4">
        <f t="shared" si="475"/>
        <v>6</v>
      </c>
      <c r="Z2389" s="4">
        <f t="shared" si="476"/>
        <v>2</v>
      </c>
      <c r="AA2389" s="4">
        <f t="shared" si="477"/>
        <v>8</v>
      </c>
      <c r="AC2389" s="4" t="str">
        <f t="shared" si="478"/>
        <v>D</v>
      </c>
      <c r="AD2389" s="4" t="str" cm="1">
        <f t="array" ref="AD2389">_xlfn._xlws.FILTER($W$16:$W$24,($X$16:$X$24=S2389)*($Z$16:$Z$24=AC2389))</f>
        <v>X</v>
      </c>
      <c r="AE2389" s="4">
        <f t="shared" si="479"/>
        <v>3</v>
      </c>
      <c r="AF2389" s="4">
        <f t="shared" si="480"/>
        <v>1</v>
      </c>
      <c r="AG2389" s="4">
        <f t="shared" si="481"/>
        <v>4</v>
      </c>
    </row>
    <row r="2390" spans="18:33" x14ac:dyDescent="0.3">
      <c r="R2390" s="4" t="s">
        <v>47</v>
      </c>
      <c r="S2390" s="4" t="str">
        <f t="shared" si="470"/>
        <v>A</v>
      </c>
      <c r="T2390" s="4" t="str">
        <f t="shared" si="469"/>
        <v>Z</v>
      </c>
      <c r="U2390" s="4" t="str">
        <f t="shared" si="471"/>
        <v>Rock</v>
      </c>
      <c r="V2390" s="4" t="str">
        <f t="shared" si="472"/>
        <v>Scissor</v>
      </c>
      <c r="W2390" s="4" t="str">
        <f t="shared" si="473"/>
        <v>ZA</v>
      </c>
      <c r="X2390" s="4" t="str">
        <f t="shared" si="474"/>
        <v>L</v>
      </c>
      <c r="Y2390" s="4">
        <f t="shared" si="475"/>
        <v>0</v>
      </c>
      <c r="Z2390" s="4">
        <f t="shared" si="476"/>
        <v>3</v>
      </c>
      <c r="AA2390" s="4">
        <f t="shared" si="477"/>
        <v>3</v>
      </c>
      <c r="AC2390" s="4" t="str">
        <f t="shared" si="478"/>
        <v>W</v>
      </c>
      <c r="AD2390" s="4" t="str" cm="1">
        <f t="array" ref="AD2390">_xlfn._xlws.FILTER($W$16:$W$24,($X$16:$X$24=S2390)*($Z$16:$Z$24=AC2390))</f>
        <v>Y</v>
      </c>
      <c r="AE2390" s="4">
        <f t="shared" si="479"/>
        <v>6</v>
      </c>
      <c r="AF2390" s="4">
        <f t="shared" si="480"/>
        <v>2</v>
      </c>
      <c r="AG2390" s="4">
        <f t="shared" si="481"/>
        <v>8</v>
      </c>
    </row>
    <row r="2391" spans="18:33" x14ac:dyDescent="0.3">
      <c r="R2391" s="4" t="s">
        <v>45</v>
      </c>
      <c r="S2391" s="4" t="str">
        <f t="shared" si="470"/>
        <v>C</v>
      </c>
      <c r="T2391" s="4" t="str">
        <f t="shared" si="469"/>
        <v>Y</v>
      </c>
      <c r="U2391" s="4" t="str">
        <f t="shared" si="471"/>
        <v>Scissor</v>
      </c>
      <c r="V2391" s="4" t="str">
        <f t="shared" si="472"/>
        <v>Paper</v>
      </c>
      <c r="W2391" s="4" t="str">
        <f t="shared" si="473"/>
        <v>YC</v>
      </c>
      <c r="X2391" s="4" t="str">
        <f t="shared" si="474"/>
        <v>L</v>
      </c>
      <c r="Y2391" s="4">
        <f t="shared" si="475"/>
        <v>0</v>
      </c>
      <c r="Z2391" s="4">
        <f t="shared" si="476"/>
        <v>2</v>
      </c>
      <c r="AA2391" s="4">
        <f t="shared" si="477"/>
        <v>2</v>
      </c>
      <c r="AC2391" s="4" t="str">
        <f t="shared" si="478"/>
        <v>D</v>
      </c>
      <c r="AD2391" s="4" t="str" cm="1">
        <f t="array" ref="AD2391">_xlfn._xlws.FILTER($W$16:$W$24,($X$16:$X$24=S2391)*($Z$16:$Z$24=AC2391))</f>
        <v>Z</v>
      </c>
      <c r="AE2391" s="4">
        <f t="shared" si="479"/>
        <v>3</v>
      </c>
      <c r="AF2391" s="4">
        <f t="shared" si="480"/>
        <v>3</v>
      </c>
      <c r="AG2391" s="4">
        <f t="shared" si="481"/>
        <v>6</v>
      </c>
    </row>
    <row r="2392" spans="18:33" x14ac:dyDescent="0.3">
      <c r="R2392" s="4" t="s">
        <v>45</v>
      </c>
      <c r="S2392" s="4" t="str">
        <f t="shared" si="470"/>
        <v>C</v>
      </c>
      <c r="T2392" s="4" t="str">
        <f t="shared" si="469"/>
        <v>Y</v>
      </c>
      <c r="U2392" s="4" t="str">
        <f t="shared" si="471"/>
        <v>Scissor</v>
      </c>
      <c r="V2392" s="4" t="str">
        <f t="shared" si="472"/>
        <v>Paper</v>
      </c>
      <c r="W2392" s="4" t="str">
        <f t="shared" si="473"/>
        <v>YC</v>
      </c>
      <c r="X2392" s="4" t="str">
        <f t="shared" si="474"/>
        <v>L</v>
      </c>
      <c r="Y2392" s="4">
        <f t="shared" si="475"/>
        <v>0</v>
      </c>
      <c r="Z2392" s="4">
        <f t="shared" si="476"/>
        <v>2</v>
      </c>
      <c r="AA2392" s="4">
        <f t="shared" si="477"/>
        <v>2</v>
      </c>
      <c r="AC2392" s="4" t="str">
        <f t="shared" si="478"/>
        <v>D</v>
      </c>
      <c r="AD2392" s="4" t="str" cm="1">
        <f t="array" ref="AD2392">_xlfn._xlws.FILTER($W$16:$W$24,($X$16:$X$24=S2392)*($Z$16:$Z$24=AC2392))</f>
        <v>Z</v>
      </c>
      <c r="AE2392" s="4">
        <f t="shared" si="479"/>
        <v>3</v>
      </c>
      <c r="AF2392" s="4">
        <f t="shared" si="480"/>
        <v>3</v>
      </c>
      <c r="AG2392" s="4">
        <f t="shared" si="481"/>
        <v>6</v>
      </c>
    </row>
    <row r="2393" spans="18:33" x14ac:dyDescent="0.3">
      <c r="R2393" s="4" t="s">
        <v>43</v>
      </c>
      <c r="S2393" s="4" t="str">
        <f t="shared" si="470"/>
        <v>C</v>
      </c>
      <c r="T2393" s="4" t="str">
        <f t="shared" si="469"/>
        <v>Z</v>
      </c>
      <c r="U2393" s="4" t="str">
        <f t="shared" si="471"/>
        <v>Scissor</v>
      </c>
      <c r="V2393" s="4" t="str">
        <f t="shared" si="472"/>
        <v>Scissor</v>
      </c>
      <c r="W2393" s="4" t="str">
        <f t="shared" si="473"/>
        <v>ZC</v>
      </c>
      <c r="X2393" s="4" t="str">
        <f t="shared" si="474"/>
        <v>D</v>
      </c>
      <c r="Y2393" s="4">
        <f t="shared" si="475"/>
        <v>3</v>
      </c>
      <c r="Z2393" s="4">
        <f t="shared" si="476"/>
        <v>3</v>
      </c>
      <c r="AA2393" s="4">
        <f t="shared" si="477"/>
        <v>6</v>
      </c>
      <c r="AC2393" s="4" t="str">
        <f t="shared" si="478"/>
        <v>W</v>
      </c>
      <c r="AD2393" s="4" t="str" cm="1">
        <f t="array" ref="AD2393">_xlfn._xlws.FILTER($W$16:$W$24,($X$16:$X$24=S2393)*($Z$16:$Z$24=AC2393))</f>
        <v>X</v>
      </c>
      <c r="AE2393" s="4">
        <f t="shared" si="479"/>
        <v>6</v>
      </c>
      <c r="AF2393" s="4">
        <f t="shared" si="480"/>
        <v>1</v>
      </c>
      <c r="AG2393" s="4">
        <f t="shared" si="481"/>
        <v>7</v>
      </c>
    </row>
    <row r="2394" spans="18:33" x14ac:dyDescent="0.3">
      <c r="R2394" s="4" t="s">
        <v>48</v>
      </c>
      <c r="S2394" s="4" t="str">
        <f t="shared" si="470"/>
        <v>C</v>
      </c>
      <c r="T2394" s="4" t="str">
        <f t="shared" si="469"/>
        <v>X</v>
      </c>
      <c r="U2394" s="4" t="str">
        <f t="shared" si="471"/>
        <v>Scissor</v>
      </c>
      <c r="V2394" s="4" t="str">
        <f t="shared" si="472"/>
        <v>Rock</v>
      </c>
      <c r="W2394" s="4" t="str">
        <f t="shared" si="473"/>
        <v>XC</v>
      </c>
      <c r="X2394" s="4" t="str">
        <f t="shared" si="474"/>
        <v>W</v>
      </c>
      <c r="Y2394" s="4">
        <f t="shared" si="475"/>
        <v>6</v>
      </c>
      <c r="Z2394" s="4">
        <f t="shared" si="476"/>
        <v>1</v>
      </c>
      <c r="AA2394" s="4">
        <f t="shared" si="477"/>
        <v>7</v>
      </c>
      <c r="AC2394" s="4" t="str">
        <f t="shared" si="478"/>
        <v>L</v>
      </c>
      <c r="AD2394" s="4" t="str" cm="1">
        <f t="array" ref="AD2394">_xlfn._xlws.FILTER($W$16:$W$24,($X$16:$X$24=S2394)*($Z$16:$Z$24=AC2394))</f>
        <v>Y</v>
      </c>
      <c r="AE2394" s="4">
        <f t="shared" si="479"/>
        <v>0</v>
      </c>
      <c r="AF2394" s="4">
        <f t="shared" si="480"/>
        <v>2</v>
      </c>
      <c r="AG2394" s="4">
        <f t="shared" si="481"/>
        <v>2</v>
      </c>
    </row>
    <row r="2395" spans="18:33" x14ac:dyDescent="0.3">
      <c r="R2395" s="4" t="s">
        <v>43</v>
      </c>
      <c r="S2395" s="4" t="str">
        <f t="shared" si="470"/>
        <v>C</v>
      </c>
      <c r="T2395" s="4" t="str">
        <f t="shared" si="469"/>
        <v>Z</v>
      </c>
      <c r="U2395" s="4" t="str">
        <f t="shared" si="471"/>
        <v>Scissor</v>
      </c>
      <c r="V2395" s="4" t="str">
        <f t="shared" si="472"/>
        <v>Scissor</v>
      </c>
      <c r="W2395" s="4" t="str">
        <f t="shared" si="473"/>
        <v>ZC</v>
      </c>
      <c r="X2395" s="4" t="str">
        <f t="shared" si="474"/>
        <v>D</v>
      </c>
      <c r="Y2395" s="4">
        <f t="shared" si="475"/>
        <v>3</v>
      </c>
      <c r="Z2395" s="4">
        <f t="shared" si="476"/>
        <v>3</v>
      </c>
      <c r="AA2395" s="4">
        <f t="shared" si="477"/>
        <v>6</v>
      </c>
      <c r="AC2395" s="4" t="str">
        <f t="shared" si="478"/>
        <v>W</v>
      </c>
      <c r="AD2395" s="4" t="str" cm="1">
        <f t="array" ref="AD2395">_xlfn._xlws.FILTER($W$16:$W$24,($X$16:$X$24=S2395)*($Z$16:$Z$24=AC2395))</f>
        <v>X</v>
      </c>
      <c r="AE2395" s="4">
        <f t="shared" si="479"/>
        <v>6</v>
      </c>
      <c r="AF2395" s="4">
        <f t="shared" si="480"/>
        <v>1</v>
      </c>
      <c r="AG2395" s="4">
        <f t="shared" si="481"/>
        <v>7</v>
      </c>
    </row>
    <row r="2396" spans="18:33" x14ac:dyDescent="0.3">
      <c r="R2396" s="4" t="s">
        <v>47</v>
      </c>
      <c r="S2396" s="4" t="str">
        <f t="shared" si="470"/>
        <v>A</v>
      </c>
      <c r="T2396" s="4" t="str">
        <f t="shared" si="469"/>
        <v>Z</v>
      </c>
      <c r="U2396" s="4" t="str">
        <f t="shared" si="471"/>
        <v>Rock</v>
      </c>
      <c r="V2396" s="4" t="str">
        <f t="shared" si="472"/>
        <v>Scissor</v>
      </c>
      <c r="W2396" s="4" t="str">
        <f t="shared" si="473"/>
        <v>ZA</v>
      </c>
      <c r="X2396" s="4" t="str">
        <f t="shared" si="474"/>
        <v>L</v>
      </c>
      <c r="Y2396" s="4">
        <f t="shared" si="475"/>
        <v>0</v>
      </c>
      <c r="Z2396" s="4">
        <f t="shared" si="476"/>
        <v>3</v>
      </c>
      <c r="AA2396" s="4">
        <f t="shared" si="477"/>
        <v>3</v>
      </c>
      <c r="AC2396" s="4" t="str">
        <f t="shared" si="478"/>
        <v>W</v>
      </c>
      <c r="AD2396" s="4" t="str" cm="1">
        <f t="array" ref="AD2396">_xlfn._xlws.FILTER($W$16:$W$24,($X$16:$X$24=S2396)*($Z$16:$Z$24=AC2396))</f>
        <v>Y</v>
      </c>
      <c r="AE2396" s="4">
        <f t="shared" si="479"/>
        <v>6</v>
      </c>
      <c r="AF2396" s="4">
        <f t="shared" si="480"/>
        <v>2</v>
      </c>
      <c r="AG2396" s="4">
        <f t="shared" si="481"/>
        <v>8</v>
      </c>
    </row>
    <row r="2397" spans="18:33" x14ac:dyDescent="0.3">
      <c r="R2397" s="4" t="s">
        <v>43</v>
      </c>
      <c r="S2397" s="4" t="str">
        <f t="shared" si="470"/>
        <v>C</v>
      </c>
      <c r="T2397" s="4" t="str">
        <f t="shared" si="469"/>
        <v>Z</v>
      </c>
      <c r="U2397" s="4" t="str">
        <f t="shared" si="471"/>
        <v>Scissor</v>
      </c>
      <c r="V2397" s="4" t="str">
        <f t="shared" si="472"/>
        <v>Scissor</v>
      </c>
      <c r="W2397" s="4" t="str">
        <f t="shared" si="473"/>
        <v>ZC</v>
      </c>
      <c r="X2397" s="4" t="str">
        <f t="shared" si="474"/>
        <v>D</v>
      </c>
      <c r="Y2397" s="4">
        <f t="shared" si="475"/>
        <v>3</v>
      </c>
      <c r="Z2397" s="4">
        <f t="shared" si="476"/>
        <v>3</v>
      </c>
      <c r="AA2397" s="4">
        <f t="shared" si="477"/>
        <v>6</v>
      </c>
      <c r="AC2397" s="4" t="str">
        <f t="shared" si="478"/>
        <v>W</v>
      </c>
      <c r="AD2397" s="4" t="str" cm="1">
        <f t="array" ref="AD2397">_xlfn._xlws.FILTER($W$16:$W$24,($X$16:$X$24=S2397)*($Z$16:$Z$24=AC2397))</f>
        <v>X</v>
      </c>
      <c r="AE2397" s="4">
        <f t="shared" si="479"/>
        <v>6</v>
      </c>
      <c r="AF2397" s="4">
        <f t="shared" si="480"/>
        <v>1</v>
      </c>
      <c r="AG2397" s="4">
        <f t="shared" si="481"/>
        <v>7</v>
      </c>
    </row>
    <row r="2398" spans="18:33" x14ac:dyDescent="0.3">
      <c r="R2398" s="4" t="s">
        <v>43</v>
      </c>
      <c r="S2398" s="4" t="str">
        <f t="shared" si="470"/>
        <v>C</v>
      </c>
      <c r="T2398" s="4" t="str">
        <f t="shared" si="469"/>
        <v>Z</v>
      </c>
      <c r="U2398" s="4" t="str">
        <f t="shared" si="471"/>
        <v>Scissor</v>
      </c>
      <c r="V2398" s="4" t="str">
        <f t="shared" si="472"/>
        <v>Scissor</v>
      </c>
      <c r="W2398" s="4" t="str">
        <f t="shared" si="473"/>
        <v>ZC</v>
      </c>
      <c r="X2398" s="4" t="str">
        <f t="shared" si="474"/>
        <v>D</v>
      </c>
      <c r="Y2398" s="4">
        <f t="shared" si="475"/>
        <v>3</v>
      </c>
      <c r="Z2398" s="4">
        <f t="shared" si="476"/>
        <v>3</v>
      </c>
      <c r="AA2398" s="4">
        <f t="shared" si="477"/>
        <v>6</v>
      </c>
      <c r="AC2398" s="4" t="str">
        <f t="shared" si="478"/>
        <v>W</v>
      </c>
      <c r="AD2398" s="4" t="str" cm="1">
        <f t="array" ref="AD2398">_xlfn._xlws.FILTER($W$16:$W$24,($X$16:$X$24=S2398)*($Z$16:$Z$24=AC2398))</f>
        <v>X</v>
      </c>
      <c r="AE2398" s="4">
        <f t="shared" si="479"/>
        <v>6</v>
      </c>
      <c r="AF2398" s="4">
        <f t="shared" si="480"/>
        <v>1</v>
      </c>
      <c r="AG2398" s="4">
        <f t="shared" si="481"/>
        <v>7</v>
      </c>
    </row>
    <row r="2399" spans="18:33" x14ac:dyDescent="0.3">
      <c r="R2399" s="4" t="s">
        <v>46</v>
      </c>
      <c r="S2399" s="4" t="str">
        <f t="shared" si="470"/>
        <v>A</v>
      </c>
      <c r="T2399" s="4" t="str">
        <f t="shared" ref="T2399:T2462" si="482">RIGHT(R2399,1)</f>
        <v>Y</v>
      </c>
      <c r="U2399" s="4" t="str">
        <f t="shared" si="471"/>
        <v>Rock</v>
      </c>
      <c r="V2399" s="4" t="str">
        <f t="shared" si="472"/>
        <v>Paper</v>
      </c>
      <c r="W2399" s="4" t="str">
        <f t="shared" si="473"/>
        <v>YA</v>
      </c>
      <c r="X2399" s="4" t="str">
        <f t="shared" si="474"/>
        <v>W</v>
      </c>
      <c r="Y2399" s="4">
        <f t="shared" si="475"/>
        <v>6</v>
      </c>
      <c r="Z2399" s="4">
        <f t="shared" si="476"/>
        <v>2</v>
      </c>
      <c r="AA2399" s="4">
        <f t="shared" si="477"/>
        <v>8</v>
      </c>
      <c r="AC2399" s="4" t="str">
        <f t="shared" si="478"/>
        <v>D</v>
      </c>
      <c r="AD2399" s="4" t="str" cm="1">
        <f t="array" ref="AD2399">_xlfn._xlws.FILTER($W$16:$W$24,($X$16:$X$24=S2399)*($Z$16:$Z$24=AC2399))</f>
        <v>X</v>
      </c>
      <c r="AE2399" s="4">
        <f t="shared" si="479"/>
        <v>3</v>
      </c>
      <c r="AF2399" s="4">
        <f t="shared" si="480"/>
        <v>1</v>
      </c>
      <c r="AG2399" s="4">
        <f t="shared" si="481"/>
        <v>4</v>
      </c>
    </row>
    <row r="2400" spans="18:33" x14ac:dyDescent="0.3">
      <c r="R2400" s="4" t="s">
        <v>47</v>
      </c>
      <c r="S2400" s="4" t="str">
        <f t="shared" ref="S2400:S2463" si="483">MID(R2400,1,1)</f>
        <v>A</v>
      </c>
      <c r="T2400" s="4" t="str">
        <f t="shared" si="482"/>
        <v>Z</v>
      </c>
      <c r="U2400" s="4" t="str">
        <f t="shared" ref="U2400:U2463" si="484">VLOOKUP(S2400,$R$15:$T$17,2,FALSE)</f>
        <v>Rock</v>
      </c>
      <c r="V2400" s="4" t="str">
        <f t="shared" ref="V2400:V2463" si="485">_xlfn.XLOOKUP(T2400,$T$15:$T$17,$S$15:$S$17)</f>
        <v>Scissor</v>
      </c>
      <c r="W2400" s="4" t="str">
        <f t="shared" ref="W2400:W2463" si="486">_xlfn.CONCAT(T2400,S2400)</f>
        <v>ZA</v>
      </c>
      <c r="X2400" s="4" t="str">
        <f t="shared" ref="X2400:X2463" si="487">_xlfn.XLOOKUP(W2400,$Y$16:$Y$24,$Z$16:$Z$24)</f>
        <v>L</v>
      </c>
      <c r="Y2400" s="4">
        <f t="shared" ref="Y2400:Y2463" si="488">_xlfn.XLOOKUP(X2400,$R$8:$R$10,$S$8:$S$10)</f>
        <v>0</v>
      </c>
      <c r="Z2400" s="4">
        <f t="shared" ref="Z2400:Z2463" si="489">_xlfn.XLOOKUP(V2400,$R$20:$R$22,$S$20:$S$22)</f>
        <v>3</v>
      </c>
      <c r="AA2400" s="4">
        <f t="shared" ref="AA2400:AA2463" si="490">SUM(Y2400:Z2400)</f>
        <v>3</v>
      </c>
      <c r="AC2400" s="4" t="str">
        <f t="shared" ref="AC2400:AC2463" si="491">VLOOKUP(T2400,$AC$16:$AD$18,2,FALSE)</f>
        <v>W</v>
      </c>
      <c r="AD2400" s="4" t="str" cm="1">
        <f t="array" ref="AD2400">_xlfn._xlws.FILTER($W$16:$W$24,($X$16:$X$24=S2400)*($Z$16:$Z$24=AC2400))</f>
        <v>Y</v>
      </c>
      <c r="AE2400" s="4">
        <f t="shared" ref="AE2400:AE2463" si="492">_xlfn.XLOOKUP(AC2400,$R$8:$R$10,$S$8:$S$10)</f>
        <v>6</v>
      </c>
      <c r="AF2400" s="4">
        <f t="shared" ref="AF2400:AF2463" si="493">_xlfn.XLOOKUP(AD2400,$T$20:$T$22,$S$20:$S$22)</f>
        <v>2</v>
      </c>
      <c r="AG2400" s="4">
        <f t="shared" ref="AG2400:AG2463" si="494">SUM(AE2400:AF2400)</f>
        <v>8</v>
      </c>
    </row>
    <row r="2401" spans="18:33" x14ac:dyDescent="0.3">
      <c r="R2401" s="4" t="s">
        <v>43</v>
      </c>
      <c r="S2401" s="4" t="str">
        <f t="shared" si="483"/>
        <v>C</v>
      </c>
      <c r="T2401" s="4" t="str">
        <f t="shared" si="482"/>
        <v>Z</v>
      </c>
      <c r="U2401" s="4" t="str">
        <f t="shared" si="484"/>
        <v>Scissor</v>
      </c>
      <c r="V2401" s="4" t="str">
        <f t="shared" si="485"/>
        <v>Scissor</v>
      </c>
      <c r="W2401" s="4" t="str">
        <f t="shared" si="486"/>
        <v>ZC</v>
      </c>
      <c r="X2401" s="4" t="str">
        <f t="shared" si="487"/>
        <v>D</v>
      </c>
      <c r="Y2401" s="4">
        <f t="shared" si="488"/>
        <v>3</v>
      </c>
      <c r="Z2401" s="4">
        <f t="shared" si="489"/>
        <v>3</v>
      </c>
      <c r="AA2401" s="4">
        <f t="shared" si="490"/>
        <v>6</v>
      </c>
      <c r="AC2401" s="4" t="str">
        <f t="shared" si="491"/>
        <v>W</v>
      </c>
      <c r="AD2401" s="4" t="str" cm="1">
        <f t="array" ref="AD2401">_xlfn._xlws.FILTER($W$16:$W$24,($X$16:$X$24=S2401)*($Z$16:$Z$24=AC2401))</f>
        <v>X</v>
      </c>
      <c r="AE2401" s="4">
        <f t="shared" si="492"/>
        <v>6</v>
      </c>
      <c r="AF2401" s="4">
        <f t="shared" si="493"/>
        <v>1</v>
      </c>
      <c r="AG2401" s="4">
        <f t="shared" si="494"/>
        <v>7</v>
      </c>
    </row>
    <row r="2402" spans="18:33" x14ac:dyDescent="0.3">
      <c r="R2402" s="4" t="s">
        <v>47</v>
      </c>
      <c r="S2402" s="4" t="str">
        <f t="shared" si="483"/>
        <v>A</v>
      </c>
      <c r="T2402" s="4" t="str">
        <f t="shared" si="482"/>
        <v>Z</v>
      </c>
      <c r="U2402" s="4" t="str">
        <f t="shared" si="484"/>
        <v>Rock</v>
      </c>
      <c r="V2402" s="4" t="str">
        <f t="shared" si="485"/>
        <v>Scissor</v>
      </c>
      <c r="W2402" s="4" t="str">
        <f t="shared" si="486"/>
        <v>ZA</v>
      </c>
      <c r="X2402" s="4" t="str">
        <f t="shared" si="487"/>
        <v>L</v>
      </c>
      <c r="Y2402" s="4">
        <f t="shared" si="488"/>
        <v>0</v>
      </c>
      <c r="Z2402" s="4">
        <f t="shared" si="489"/>
        <v>3</v>
      </c>
      <c r="AA2402" s="4">
        <f t="shared" si="490"/>
        <v>3</v>
      </c>
      <c r="AC2402" s="4" t="str">
        <f t="shared" si="491"/>
        <v>W</v>
      </c>
      <c r="AD2402" s="4" t="str" cm="1">
        <f t="array" ref="AD2402">_xlfn._xlws.FILTER($W$16:$W$24,($X$16:$X$24=S2402)*($Z$16:$Z$24=AC2402))</f>
        <v>Y</v>
      </c>
      <c r="AE2402" s="4">
        <f t="shared" si="492"/>
        <v>6</v>
      </c>
      <c r="AF2402" s="4">
        <f t="shared" si="493"/>
        <v>2</v>
      </c>
      <c r="AG2402" s="4">
        <f t="shared" si="494"/>
        <v>8</v>
      </c>
    </row>
    <row r="2403" spans="18:33" x14ac:dyDescent="0.3">
      <c r="R2403" s="4" t="s">
        <v>43</v>
      </c>
      <c r="S2403" s="4" t="str">
        <f t="shared" si="483"/>
        <v>C</v>
      </c>
      <c r="T2403" s="4" t="str">
        <f t="shared" si="482"/>
        <v>Z</v>
      </c>
      <c r="U2403" s="4" t="str">
        <f t="shared" si="484"/>
        <v>Scissor</v>
      </c>
      <c r="V2403" s="4" t="str">
        <f t="shared" si="485"/>
        <v>Scissor</v>
      </c>
      <c r="W2403" s="4" t="str">
        <f t="shared" si="486"/>
        <v>ZC</v>
      </c>
      <c r="X2403" s="4" t="str">
        <f t="shared" si="487"/>
        <v>D</v>
      </c>
      <c r="Y2403" s="4">
        <f t="shared" si="488"/>
        <v>3</v>
      </c>
      <c r="Z2403" s="4">
        <f t="shared" si="489"/>
        <v>3</v>
      </c>
      <c r="AA2403" s="4">
        <f t="shared" si="490"/>
        <v>6</v>
      </c>
      <c r="AC2403" s="4" t="str">
        <f t="shared" si="491"/>
        <v>W</v>
      </c>
      <c r="AD2403" s="4" t="str" cm="1">
        <f t="array" ref="AD2403">_xlfn._xlws.FILTER($W$16:$W$24,($X$16:$X$24=S2403)*($Z$16:$Z$24=AC2403))</f>
        <v>X</v>
      </c>
      <c r="AE2403" s="4">
        <f t="shared" si="492"/>
        <v>6</v>
      </c>
      <c r="AF2403" s="4">
        <f t="shared" si="493"/>
        <v>1</v>
      </c>
      <c r="AG2403" s="4">
        <f t="shared" si="494"/>
        <v>7</v>
      </c>
    </row>
    <row r="2404" spans="18:33" x14ac:dyDescent="0.3">
      <c r="R2404" s="4" t="s">
        <v>42</v>
      </c>
      <c r="S2404" s="4" t="str">
        <f t="shared" si="483"/>
        <v>B</v>
      </c>
      <c r="T2404" s="4" t="str">
        <f t="shared" si="482"/>
        <v>Z</v>
      </c>
      <c r="U2404" s="4" t="str">
        <f t="shared" si="484"/>
        <v>Paper</v>
      </c>
      <c r="V2404" s="4" t="str">
        <f t="shared" si="485"/>
        <v>Scissor</v>
      </c>
      <c r="W2404" s="4" t="str">
        <f t="shared" si="486"/>
        <v>ZB</v>
      </c>
      <c r="X2404" s="4" t="str">
        <f t="shared" si="487"/>
        <v>W</v>
      </c>
      <c r="Y2404" s="4">
        <f t="shared" si="488"/>
        <v>6</v>
      </c>
      <c r="Z2404" s="4">
        <f t="shared" si="489"/>
        <v>3</v>
      </c>
      <c r="AA2404" s="4">
        <f t="shared" si="490"/>
        <v>9</v>
      </c>
      <c r="AC2404" s="4" t="str">
        <f t="shared" si="491"/>
        <v>W</v>
      </c>
      <c r="AD2404" s="4" t="str" cm="1">
        <f t="array" ref="AD2404">_xlfn._xlws.FILTER($W$16:$W$24,($X$16:$X$24=S2404)*($Z$16:$Z$24=AC2404))</f>
        <v>Z</v>
      </c>
      <c r="AE2404" s="4">
        <f t="shared" si="492"/>
        <v>6</v>
      </c>
      <c r="AF2404" s="4">
        <f t="shared" si="493"/>
        <v>3</v>
      </c>
      <c r="AG2404" s="4">
        <f t="shared" si="494"/>
        <v>9</v>
      </c>
    </row>
    <row r="2405" spans="18:33" x14ac:dyDescent="0.3">
      <c r="R2405" s="4" t="s">
        <v>44</v>
      </c>
      <c r="S2405" s="4" t="str">
        <f t="shared" si="483"/>
        <v>B</v>
      </c>
      <c r="T2405" s="4" t="str">
        <f t="shared" si="482"/>
        <v>X</v>
      </c>
      <c r="U2405" s="4" t="str">
        <f t="shared" si="484"/>
        <v>Paper</v>
      </c>
      <c r="V2405" s="4" t="str">
        <f t="shared" si="485"/>
        <v>Rock</v>
      </c>
      <c r="W2405" s="4" t="str">
        <f t="shared" si="486"/>
        <v>XB</v>
      </c>
      <c r="X2405" s="4" t="str">
        <f t="shared" si="487"/>
        <v>L</v>
      </c>
      <c r="Y2405" s="4">
        <f t="shared" si="488"/>
        <v>0</v>
      </c>
      <c r="Z2405" s="4">
        <f t="shared" si="489"/>
        <v>1</v>
      </c>
      <c r="AA2405" s="4">
        <f t="shared" si="490"/>
        <v>1</v>
      </c>
      <c r="AC2405" s="4" t="str">
        <f t="shared" si="491"/>
        <v>L</v>
      </c>
      <c r="AD2405" s="4" t="str" cm="1">
        <f t="array" ref="AD2405">_xlfn._xlws.FILTER($W$16:$W$24,($X$16:$X$24=S2405)*($Z$16:$Z$24=AC2405))</f>
        <v>X</v>
      </c>
      <c r="AE2405" s="4">
        <f t="shared" si="492"/>
        <v>0</v>
      </c>
      <c r="AF2405" s="4">
        <f t="shared" si="493"/>
        <v>1</v>
      </c>
      <c r="AG2405" s="4">
        <f t="shared" si="494"/>
        <v>1</v>
      </c>
    </row>
    <row r="2406" spans="18:33" x14ac:dyDescent="0.3">
      <c r="R2406" s="4" t="s">
        <v>42</v>
      </c>
      <c r="S2406" s="4" t="str">
        <f t="shared" si="483"/>
        <v>B</v>
      </c>
      <c r="T2406" s="4" t="str">
        <f t="shared" si="482"/>
        <v>Z</v>
      </c>
      <c r="U2406" s="4" t="str">
        <f t="shared" si="484"/>
        <v>Paper</v>
      </c>
      <c r="V2406" s="4" t="str">
        <f t="shared" si="485"/>
        <v>Scissor</v>
      </c>
      <c r="W2406" s="4" t="str">
        <f t="shared" si="486"/>
        <v>ZB</v>
      </c>
      <c r="X2406" s="4" t="str">
        <f t="shared" si="487"/>
        <v>W</v>
      </c>
      <c r="Y2406" s="4">
        <f t="shared" si="488"/>
        <v>6</v>
      </c>
      <c r="Z2406" s="4">
        <f t="shared" si="489"/>
        <v>3</v>
      </c>
      <c r="AA2406" s="4">
        <f t="shared" si="490"/>
        <v>9</v>
      </c>
      <c r="AC2406" s="4" t="str">
        <f t="shared" si="491"/>
        <v>W</v>
      </c>
      <c r="AD2406" s="4" t="str" cm="1">
        <f t="array" ref="AD2406">_xlfn._xlws.FILTER($W$16:$W$24,($X$16:$X$24=S2406)*($Z$16:$Z$24=AC2406))</f>
        <v>Z</v>
      </c>
      <c r="AE2406" s="4">
        <f t="shared" si="492"/>
        <v>6</v>
      </c>
      <c r="AF2406" s="4">
        <f t="shared" si="493"/>
        <v>3</v>
      </c>
      <c r="AG2406" s="4">
        <f t="shared" si="494"/>
        <v>9</v>
      </c>
    </row>
    <row r="2407" spans="18:33" x14ac:dyDescent="0.3">
      <c r="R2407" s="4" t="s">
        <v>42</v>
      </c>
      <c r="S2407" s="4" t="str">
        <f t="shared" si="483"/>
        <v>B</v>
      </c>
      <c r="T2407" s="4" t="str">
        <f t="shared" si="482"/>
        <v>Z</v>
      </c>
      <c r="U2407" s="4" t="str">
        <f t="shared" si="484"/>
        <v>Paper</v>
      </c>
      <c r="V2407" s="4" t="str">
        <f t="shared" si="485"/>
        <v>Scissor</v>
      </c>
      <c r="W2407" s="4" t="str">
        <f t="shared" si="486"/>
        <v>ZB</v>
      </c>
      <c r="X2407" s="4" t="str">
        <f t="shared" si="487"/>
        <v>W</v>
      </c>
      <c r="Y2407" s="4">
        <f t="shared" si="488"/>
        <v>6</v>
      </c>
      <c r="Z2407" s="4">
        <f t="shared" si="489"/>
        <v>3</v>
      </c>
      <c r="AA2407" s="4">
        <f t="shared" si="490"/>
        <v>9</v>
      </c>
      <c r="AC2407" s="4" t="str">
        <f t="shared" si="491"/>
        <v>W</v>
      </c>
      <c r="AD2407" s="4" t="str" cm="1">
        <f t="array" ref="AD2407">_xlfn._xlws.FILTER($W$16:$W$24,($X$16:$X$24=S2407)*($Z$16:$Z$24=AC2407))</f>
        <v>Z</v>
      </c>
      <c r="AE2407" s="4">
        <f t="shared" si="492"/>
        <v>6</v>
      </c>
      <c r="AF2407" s="4">
        <f t="shared" si="493"/>
        <v>3</v>
      </c>
      <c r="AG2407" s="4">
        <f t="shared" si="494"/>
        <v>9</v>
      </c>
    </row>
    <row r="2408" spans="18:33" x14ac:dyDescent="0.3">
      <c r="R2408" s="4" t="s">
        <v>47</v>
      </c>
      <c r="S2408" s="4" t="str">
        <f t="shared" si="483"/>
        <v>A</v>
      </c>
      <c r="T2408" s="4" t="str">
        <f t="shared" si="482"/>
        <v>Z</v>
      </c>
      <c r="U2408" s="4" t="str">
        <f t="shared" si="484"/>
        <v>Rock</v>
      </c>
      <c r="V2408" s="4" t="str">
        <f t="shared" si="485"/>
        <v>Scissor</v>
      </c>
      <c r="W2408" s="4" t="str">
        <f t="shared" si="486"/>
        <v>ZA</v>
      </c>
      <c r="X2408" s="4" t="str">
        <f t="shared" si="487"/>
        <v>L</v>
      </c>
      <c r="Y2408" s="4">
        <f t="shared" si="488"/>
        <v>0</v>
      </c>
      <c r="Z2408" s="4">
        <f t="shared" si="489"/>
        <v>3</v>
      </c>
      <c r="AA2408" s="4">
        <f t="shared" si="490"/>
        <v>3</v>
      </c>
      <c r="AC2408" s="4" t="str">
        <f t="shared" si="491"/>
        <v>W</v>
      </c>
      <c r="AD2408" s="4" t="str" cm="1">
        <f t="array" ref="AD2408">_xlfn._xlws.FILTER($W$16:$W$24,($X$16:$X$24=S2408)*($Z$16:$Z$24=AC2408))</f>
        <v>Y</v>
      </c>
      <c r="AE2408" s="4">
        <f t="shared" si="492"/>
        <v>6</v>
      </c>
      <c r="AF2408" s="4">
        <f t="shared" si="493"/>
        <v>2</v>
      </c>
      <c r="AG2408" s="4">
        <f t="shared" si="494"/>
        <v>8</v>
      </c>
    </row>
    <row r="2409" spans="18:33" x14ac:dyDescent="0.3">
      <c r="R2409" s="4" t="s">
        <v>43</v>
      </c>
      <c r="S2409" s="4" t="str">
        <f t="shared" si="483"/>
        <v>C</v>
      </c>
      <c r="T2409" s="4" t="str">
        <f t="shared" si="482"/>
        <v>Z</v>
      </c>
      <c r="U2409" s="4" t="str">
        <f t="shared" si="484"/>
        <v>Scissor</v>
      </c>
      <c r="V2409" s="4" t="str">
        <f t="shared" si="485"/>
        <v>Scissor</v>
      </c>
      <c r="W2409" s="4" t="str">
        <f t="shared" si="486"/>
        <v>ZC</v>
      </c>
      <c r="X2409" s="4" t="str">
        <f t="shared" si="487"/>
        <v>D</v>
      </c>
      <c r="Y2409" s="4">
        <f t="shared" si="488"/>
        <v>3</v>
      </c>
      <c r="Z2409" s="4">
        <f t="shared" si="489"/>
        <v>3</v>
      </c>
      <c r="AA2409" s="4">
        <f t="shared" si="490"/>
        <v>6</v>
      </c>
      <c r="AC2409" s="4" t="str">
        <f t="shared" si="491"/>
        <v>W</v>
      </c>
      <c r="AD2409" s="4" t="str" cm="1">
        <f t="array" ref="AD2409">_xlfn._xlws.FILTER($W$16:$W$24,($X$16:$X$24=S2409)*($Z$16:$Z$24=AC2409))</f>
        <v>X</v>
      </c>
      <c r="AE2409" s="4">
        <f t="shared" si="492"/>
        <v>6</v>
      </c>
      <c r="AF2409" s="4">
        <f t="shared" si="493"/>
        <v>1</v>
      </c>
      <c r="AG2409" s="4">
        <f t="shared" si="494"/>
        <v>7</v>
      </c>
    </row>
    <row r="2410" spans="18:33" x14ac:dyDescent="0.3">
      <c r="R2410" s="4" t="s">
        <v>46</v>
      </c>
      <c r="S2410" s="4" t="str">
        <f t="shared" si="483"/>
        <v>A</v>
      </c>
      <c r="T2410" s="4" t="str">
        <f t="shared" si="482"/>
        <v>Y</v>
      </c>
      <c r="U2410" s="4" t="str">
        <f t="shared" si="484"/>
        <v>Rock</v>
      </c>
      <c r="V2410" s="4" t="str">
        <f t="shared" si="485"/>
        <v>Paper</v>
      </c>
      <c r="W2410" s="4" t="str">
        <f t="shared" si="486"/>
        <v>YA</v>
      </c>
      <c r="X2410" s="4" t="str">
        <f t="shared" si="487"/>
        <v>W</v>
      </c>
      <c r="Y2410" s="4">
        <f t="shared" si="488"/>
        <v>6</v>
      </c>
      <c r="Z2410" s="4">
        <f t="shared" si="489"/>
        <v>2</v>
      </c>
      <c r="AA2410" s="4">
        <f t="shared" si="490"/>
        <v>8</v>
      </c>
      <c r="AC2410" s="4" t="str">
        <f t="shared" si="491"/>
        <v>D</v>
      </c>
      <c r="AD2410" s="4" t="str" cm="1">
        <f t="array" ref="AD2410">_xlfn._xlws.FILTER($W$16:$W$24,($X$16:$X$24=S2410)*($Z$16:$Z$24=AC2410))</f>
        <v>X</v>
      </c>
      <c r="AE2410" s="4">
        <f t="shared" si="492"/>
        <v>3</v>
      </c>
      <c r="AF2410" s="4">
        <f t="shared" si="493"/>
        <v>1</v>
      </c>
      <c r="AG2410" s="4">
        <f t="shared" si="494"/>
        <v>4</v>
      </c>
    </row>
    <row r="2411" spans="18:33" x14ac:dyDescent="0.3">
      <c r="R2411" s="4" t="s">
        <v>43</v>
      </c>
      <c r="S2411" s="4" t="str">
        <f t="shared" si="483"/>
        <v>C</v>
      </c>
      <c r="T2411" s="4" t="str">
        <f t="shared" si="482"/>
        <v>Z</v>
      </c>
      <c r="U2411" s="4" t="str">
        <f t="shared" si="484"/>
        <v>Scissor</v>
      </c>
      <c r="V2411" s="4" t="str">
        <f t="shared" si="485"/>
        <v>Scissor</v>
      </c>
      <c r="W2411" s="4" t="str">
        <f t="shared" si="486"/>
        <v>ZC</v>
      </c>
      <c r="X2411" s="4" t="str">
        <f t="shared" si="487"/>
        <v>D</v>
      </c>
      <c r="Y2411" s="4">
        <f t="shared" si="488"/>
        <v>3</v>
      </c>
      <c r="Z2411" s="4">
        <f t="shared" si="489"/>
        <v>3</v>
      </c>
      <c r="AA2411" s="4">
        <f t="shared" si="490"/>
        <v>6</v>
      </c>
      <c r="AC2411" s="4" t="str">
        <f t="shared" si="491"/>
        <v>W</v>
      </c>
      <c r="AD2411" s="4" t="str" cm="1">
        <f t="array" ref="AD2411">_xlfn._xlws.FILTER($W$16:$W$24,($X$16:$X$24=S2411)*($Z$16:$Z$24=AC2411))</f>
        <v>X</v>
      </c>
      <c r="AE2411" s="4">
        <f t="shared" si="492"/>
        <v>6</v>
      </c>
      <c r="AF2411" s="4">
        <f t="shared" si="493"/>
        <v>1</v>
      </c>
      <c r="AG2411" s="4">
        <f t="shared" si="494"/>
        <v>7</v>
      </c>
    </row>
    <row r="2412" spans="18:33" x14ac:dyDescent="0.3">
      <c r="R2412" s="4" t="s">
        <v>45</v>
      </c>
      <c r="S2412" s="4" t="str">
        <f t="shared" si="483"/>
        <v>C</v>
      </c>
      <c r="T2412" s="4" t="str">
        <f t="shared" si="482"/>
        <v>Y</v>
      </c>
      <c r="U2412" s="4" t="str">
        <f t="shared" si="484"/>
        <v>Scissor</v>
      </c>
      <c r="V2412" s="4" t="str">
        <f t="shared" si="485"/>
        <v>Paper</v>
      </c>
      <c r="W2412" s="4" t="str">
        <f t="shared" si="486"/>
        <v>YC</v>
      </c>
      <c r="X2412" s="4" t="str">
        <f t="shared" si="487"/>
        <v>L</v>
      </c>
      <c r="Y2412" s="4">
        <f t="shared" si="488"/>
        <v>0</v>
      </c>
      <c r="Z2412" s="4">
        <f t="shared" si="489"/>
        <v>2</v>
      </c>
      <c r="AA2412" s="4">
        <f t="shared" si="490"/>
        <v>2</v>
      </c>
      <c r="AC2412" s="4" t="str">
        <f t="shared" si="491"/>
        <v>D</v>
      </c>
      <c r="AD2412" s="4" t="str" cm="1">
        <f t="array" ref="AD2412">_xlfn._xlws.FILTER($W$16:$W$24,($X$16:$X$24=S2412)*($Z$16:$Z$24=AC2412))</f>
        <v>Z</v>
      </c>
      <c r="AE2412" s="4">
        <f t="shared" si="492"/>
        <v>3</v>
      </c>
      <c r="AF2412" s="4">
        <f t="shared" si="493"/>
        <v>3</v>
      </c>
      <c r="AG2412" s="4">
        <f t="shared" si="494"/>
        <v>6</v>
      </c>
    </row>
    <row r="2413" spans="18:33" x14ac:dyDescent="0.3">
      <c r="R2413" s="4" t="s">
        <v>43</v>
      </c>
      <c r="S2413" s="4" t="str">
        <f t="shared" si="483"/>
        <v>C</v>
      </c>
      <c r="T2413" s="4" t="str">
        <f t="shared" si="482"/>
        <v>Z</v>
      </c>
      <c r="U2413" s="4" t="str">
        <f t="shared" si="484"/>
        <v>Scissor</v>
      </c>
      <c r="V2413" s="4" t="str">
        <f t="shared" si="485"/>
        <v>Scissor</v>
      </c>
      <c r="W2413" s="4" t="str">
        <f t="shared" si="486"/>
        <v>ZC</v>
      </c>
      <c r="X2413" s="4" t="str">
        <f t="shared" si="487"/>
        <v>D</v>
      </c>
      <c r="Y2413" s="4">
        <f t="shared" si="488"/>
        <v>3</v>
      </c>
      <c r="Z2413" s="4">
        <f t="shared" si="489"/>
        <v>3</v>
      </c>
      <c r="AA2413" s="4">
        <f t="shared" si="490"/>
        <v>6</v>
      </c>
      <c r="AC2413" s="4" t="str">
        <f t="shared" si="491"/>
        <v>W</v>
      </c>
      <c r="AD2413" s="4" t="str" cm="1">
        <f t="array" ref="AD2413">_xlfn._xlws.FILTER($W$16:$W$24,($X$16:$X$24=S2413)*($Z$16:$Z$24=AC2413))</f>
        <v>X</v>
      </c>
      <c r="AE2413" s="4">
        <f t="shared" si="492"/>
        <v>6</v>
      </c>
      <c r="AF2413" s="4">
        <f t="shared" si="493"/>
        <v>1</v>
      </c>
      <c r="AG2413" s="4">
        <f t="shared" si="494"/>
        <v>7</v>
      </c>
    </row>
    <row r="2414" spans="18:33" x14ac:dyDescent="0.3">
      <c r="R2414" s="4" t="s">
        <v>47</v>
      </c>
      <c r="S2414" s="4" t="str">
        <f t="shared" si="483"/>
        <v>A</v>
      </c>
      <c r="T2414" s="4" t="str">
        <f t="shared" si="482"/>
        <v>Z</v>
      </c>
      <c r="U2414" s="4" t="str">
        <f t="shared" si="484"/>
        <v>Rock</v>
      </c>
      <c r="V2414" s="4" t="str">
        <f t="shared" si="485"/>
        <v>Scissor</v>
      </c>
      <c r="W2414" s="4" t="str">
        <f t="shared" si="486"/>
        <v>ZA</v>
      </c>
      <c r="X2414" s="4" t="str">
        <f t="shared" si="487"/>
        <v>L</v>
      </c>
      <c r="Y2414" s="4">
        <f t="shared" si="488"/>
        <v>0</v>
      </c>
      <c r="Z2414" s="4">
        <f t="shared" si="489"/>
        <v>3</v>
      </c>
      <c r="AA2414" s="4">
        <f t="shared" si="490"/>
        <v>3</v>
      </c>
      <c r="AC2414" s="4" t="str">
        <f t="shared" si="491"/>
        <v>W</v>
      </c>
      <c r="AD2414" s="4" t="str" cm="1">
        <f t="array" ref="AD2414">_xlfn._xlws.FILTER($W$16:$W$24,($X$16:$X$24=S2414)*($Z$16:$Z$24=AC2414))</f>
        <v>Y</v>
      </c>
      <c r="AE2414" s="4">
        <f t="shared" si="492"/>
        <v>6</v>
      </c>
      <c r="AF2414" s="4">
        <f t="shared" si="493"/>
        <v>2</v>
      </c>
      <c r="AG2414" s="4">
        <f t="shared" si="494"/>
        <v>8</v>
      </c>
    </row>
    <row r="2415" spans="18:33" x14ac:dyDescent="0.3">
      <c r="R2415" s="4" t="s">
        <v>42</v>
      </c>
      <c r="S2415" s="4" t="str">
        <f t="shared" si="483"/>
        <v>B</v>
      </c>
      <c r="T2415" s="4" t="str">
        <f t="shared" si="482"/>
        <v>Z</v>
      </c>
      <c r="U2415" s="4" t="str">
        <f t="shared" si="484"/>
        <v>Paper</v>
      </c>
      <c r="V2415" s="4" t="str">
        <f t="shared" si="485"/>
        <v>Scissor</v>
      </c>
      <c r="W2415" s="4" t="str">
        <f t="shared" si="486"/>
        <v>ZB</v>
      </c>
      <c r="X2415" s="4" t="str">
        <f t="shared" si="487"/>
        <v>W</v>
      </c>
      <c r="Y2415" s="4">
        <f t="shared" si="488"/>
        <v>6</v>
      </c>
      <c r="Z2415" s="4">
        <f t="shared" si="489"/>
        <v>3</v>
      </c>
      <c r="AA2415" s="4">
        <f t="shared" si="490"/>
        <v>9</v>
      </c>
      <c r="AC2415" s="4" t="str">
        <f t="shared" si="491"/>
        <v>W</v>
      </c>
      <c r="AD2415" s="4" t="str" cm="1">
        <f t="array" ref="AD2415">_xlfn._xlws.FILTER($W$16:$W$24,($X$16:$X$24=S2415)*($Z$16:$Z$24=AC2415))</f>
        <v>Z</v>
      </c>
      <c r="AE2415" s="4">
        <f t="shared" si="492"/>
        <v>6</v>
      </c>
      <c r="AF2415" s="4">
        <f t="shared" si="493"/>
        <v>3</v>
      </c>
      <c r="AG2415" s="4">
        <f t="shared" si="494"/>
        <v>9</v>
      </c>
    </row>
    <row r="2416" spans="18:33" x14ac:dyDescent="0.3">
      <c r="R2416" s="4" t="s">
        <v>42</v>
      </c>
      <c r="S2416" s="4" t="str">
        <f t="shared" si="483"/>
        <v>B</v>
      </c>
      <c r="T2416" s="4" t="str">
        <f t="shared" si="482"/>
        <v>Z</v>
      </c>
      <c r="U2416" s="4" t="str">
        <f t="shared" si="484"/>
        <v>Paper</v>
      </c>
      <c r="V2416" s="4" t="str">
        <f t="shared" si="485"/>
        <v>Scissor</v>
      </c>
      <c r="W2416" s="4" t="str">
        <f t="shared" si="486"/>
        <v>ZB</v>
      </c>
      <c r="X2416" s="4" t="str">
        <f t="shared" si="487"/>
        <v>W</v>
      </c>
      <c r="Y2416" s="4">
        <f t="shared" si="488"/>
        <v>6</v>
      </c>
      <c r="Z2416" s="4">
        <f t="shared" si="489"/>
        <v>3</v>
      </c>
      <c r="AA2416" s="4">
        <f t="shared" si="490"/>
        <v>9</v>
      </c>
      <c r="AC2416" s="4" t="str">
        <f t="shared" si="491"/>
        <v>W</v>
      </c>
      <c r="AD2416" s="4" t="str" cm="1">
        <f t="array" ref="AD2416">_xlfn._xlws.FILTER($W$16:$W$24,($X$16:$X$24=S2416)*($Z$16:$Z$24=AC2416))</f>
        <v>Z</v>
      </c>
      <c r="AE2416" s="4">
        <f t="shared" si="492"/>
        <v>6</v>
      </c>
      <c r="AF2416" s="4">
        <f t="shared" si="493"/>
        <v>3</v>
      </c>
      <c r="AG2416" s="4">
        <f t="shared" si="494"/>
        <v>9</v>
      </c>
    </row>
    <row r="2417" spans="18:33" x14ac:dyDescent="0.3">
      <c r="R2417" s="4" t="s">
        <v>42</v>
      </c>
      <c r="S2417" s="4" t="str">
        <f t="shared" si="483"/>
        <v>B</v>
      </c>
      <c r="T2417" s="4" t="str">
        <f t="shared" si="482"/>
        <v>Z</v>
      </c>
      <c r="U2417" s="4" t="str">
        <f t="shared" si="484"/>
        <v>Paper</v>
      </c>
      <c r="V2417" s="4" t="str">
        <f t="shared" si="485"/>
        <v>Scissor</v>
      </c>
      <c r="W2417" s="4" t="str">
        <f t="shared" si="486"/>
        <v>ZB</v>
      </c>
      <c r="X2417" s="4" t="str">
        <f t="shared" si="487"/>
        <v>W</v>
      </c>
      <c r="Y2417" s="4">
        <f t="shared" si="488"/>
        <v>6</v>
      </c>
      <c r="Z2417" s="4">
        <f t="shared" si="489"/>
        <v>3</v>
      </c>
      <c r="AA2417" s="4">
        <f t="shared" si="490"/>
        <v>9</v>
      </c>
      <c r="AC2417" s="4" t="str">
        <f t="shared" si="491"/>
        <v>W</v>
      </c>
      <c r="AD2417" s="4" t="str" cm="1">
        <f t="array" ref="AD2417">_xlfn._xlws.FILTER($W$16:$W$24,($X$16:$X$24=S2417)*($Z$16:$Z$24=AC2417))</f>
        <v>Z</v>
      </c>
      <c r="AE2417" s="4">
        <f t="shared" si="492"/>
        <v>6</v>
      </c>
      <c r="AF2417" s="4">
        <f t="shared" si="493"/>
        <v>3</v>
      </c>
      <c r="AG2417" s="4">
        <f t="shared" si="494"/>
        <v>9</v>
      </c>
    </row>
    <row r="2418" spans="18:33" x14ac:dyDescent="0.3">
      <c r="R2418" s="4" t="s">
        <v>43</v>
      </c>
      <c r="S2418" s="4" t="str">
        <f t="shared" si="483"/>
        <v>C</v>
      </c>
      <c r="T2418" s="4" t="str">
        <f t="shared" si="482"/>
        <v>Z</v>
      </c>
      <c r="U2418" s="4" t="str">
        <f t="shared" si="484"/>
        <v>Scissor</v>
      </c>
      <c r="V2418" s="4" t="str">
        <f t="shared" si="485"/>
        <v>Scissor</v>
      </c>
      <c r="W2418" s="4" t="str">
        <f t="shared" si="486"/>
        <v>ZC</v>
      </c>
      <c r="X2418" s="4" t="str">
        <f t="shared" si="487"/>
        <v>D</v>
      </c>
      <c r="Y2418" s="4">
        <f t="shared" si="488"/>
        <v>3</v>
      </c>
      <c r="Z2418" s="4">
        <f t="shared" si="489"/>
        <v>3</v>
      </c>
      <c r="AA2418" s="4">
        <f t="shared" si="490"/>
        <v>6</v>
      </c>
      <c r="AC2418" s="4" t="str">
        <f t="shared" si="491"/>
        <v>W</v>
      </c>
      <c r="AD2418" s="4" t="str" cm="1">
        <f t="array" ref="AD2418">_xlfn._xlws.FILTER($W$16:$W$24,($X$16:$X$24=S2418)*($Z$16:$Z$24=AC2418))</f>
        <v>X</v>
      </c>
      <c r="AE2418" s="4">
        <f t="shared" si="492"/>
        <v>6</v>
      </c>
      <c r="AF2418" s="4">
        <f t="shared" si="493"/>
        <v>1</v>
      </c>
      <c r="AG2418" s="4">
        <f t="shared" si="494"/>
        <v>7</v>
      </c>
    </row>
    <row r="2419" spans="18:33" x14ac:dyDescent="0.3">
      <c r="R2419" s="4" t="s">
        <v>42</v>
      </c>
      <c r="S2419" s="4" t="str">
        <f t="shared" si="483"/>
        <v>B</v>
      </c>
      <c r="T2419" s="4" t="str">
        <f t="shared" si="482"/>
        <v>Z</v>
      </c>
      <c r="U2419" s="4" t="str">
        <f t="shared" si="484"/>
        <v>Paper</v>
      </c>
      <c r="V2419" s="4" t="str">
        <f t="shared" si="485"/>
        <v>Scissor</v>
      </c>
      <c r="W2419" s="4" t="str">
        <f t="shared" si="486"/>
        <v>ZB</v>
      </c>
      <c r="X2419" s="4" t="str">
        <f t="shared" si="487"/>
        <v>W</v>
      </c>
      <c r="Y2419" s="4">
        <f t="shared" si="488"/>
        <v>6</v>
      </c>
      <c r="Z2419" s="4">
        <f t="shared" si="489"/>
        <v>3</v>
      </c>
      <c r="AA2419" s="4">
        <f t="shared" si="490"/>
        <v>9</v>
      </c>
      <c r="AC2419" s="4" t="str">
        <f t="shared" si="491"/>
        <v>W</v>
      </c>
      <c r="AD2419" s="4" t="str" cm="1">
        <f t="array" ref="AD2419">_xlfn._xlws.FILTER($W$16:$W$24,($X$16:$X$24=S2419)*($Z$16:$Z$24=AC2419))</f>
        <v>Z</v>
      </c>
      <c r="AE2419" s="4">
        <f t="shared" si="492"/>
        <v>6</v>
      </c>
      <c r="AF2419" s="4">
        <f t="shared" si="493"/>
        <v>3</v>
      </c>
      <c r="AG2419" s="4">
        <f t="shared" si="494"/>
        <v>9</v>
      </c>
    </row>
    <row r="2420" spans="18:33" x14ac:dyDescent="0.3">
      <c r="R2420" s="4" t="s">
        <v>47</v>
      </c>
      <c r="S2420" s="4" t="str">
        <f t="shared" si="483"/>
        <v>A</v>
      </c>
      <c r="T2420" s="4" t="str">
        <f t="shared" si="482"/>
        <v>Z</v>
      </c>
      <c r="U2420" s="4" t="str">
        <f t="shared" si="484"/>
        <v>Rock</v>
      </c>
      <c r="V2420" s="4" t="str">
        <f t="shared" si="485"/>
        <v>Scissor</v>
      </c>
      <c r="W2420" s="4" t="str">
        <f t="shared" si="486"/>
        <v>ZA</v>
      </c>
      <c r="X2420" s="4" t="str">
        <f t="shared" si="487"/>
        <v>L</v>
      </c>
      <c r="Y2420" s="4">
        <f t="shared" si="488"/>
        <v>0</v>
      </c>
      <c r="Z2420" s="4">
        <f t="shared" si="489"/>
        <v>3</v>
      </c>
      <c r="AA2420" s="4">
        <f t="shared" si="490"/>
        <v>3</v>
      </c>
      <c r="AC2420" s="4" t="str">
        <f t="shared" si="491"/>
        <v>W</v>
      </c>
      <c r="AD2420" s="4" t="str" cm="1">
        <f t="array" ref="AD2420">_xlfn._xlws.FILTER($W$16:$W$24,($X$16:$X$24=S2420)*($Z$16:$Z$24=AC2420))</f>
        <v>Y</v>
      </c>
      <c r="AE2420" s="4">
        <f t="shared" si="492"/>
        <v>6</v>
      </c>
      <c r="AF2420" s="4">
        <f t="shared" si="493"/>
        <v>2</v>
      </c>
      <c r="AG2420" s="4">
        <f t="shared" si="494"/>
        <v>8</v>
      </c>
    </row>
    <row r="2421" spans="18:33" x14ac:dyDescent="0.3">
      <c r="R2421" s="4" t="s">
        <v>46</v>
      </c>
      <c r="S2421" s="4" t="str">
        <f t="shared" si="483"/>
        <v>A</v>
      </c>
      <c r="T2421" s="4" t="str">
        <f t="shared" si="482"/>
        <v>Y</v>
      </c>
      <c r="U2421" s="4" t="str">
        <f t="shared" si="484"/>
        <v>Rock</v>
      </c>
      <c r="V2421" s="4" t="str">
        <f t="shared" si="485"/>
        <v>Paper</v>
      </c>
      <c r="W2421" s="4" t="str">
        <f t="shared" si="486"/>
        <v>YA</v>
      </c>
      <c r="X2421" s="4" t="str">
        <f t="shared" si="487"/>
        <v>W</v>
      </c>
      <c r="Y2421" s="4">
        <f t="shared" si="488"/>
        <v>6</v>
      </c>
      <c r="Z2421" s="4">
        <f t="shared" si="489"/>
        <v>2</v>
      </c>
      <c r="AA2421" s="4">
        <f t="shared" si="490"/>
        <v>8</v>
      </c>
      <c r="AC2421" s="4" t="str">
        <f t="shared" si="491"/>
        <v>D</v>
      </c>
      <c r="AD2421" s="4" t="str" cm="1">
        <f t="array" ref="AD2421">_xlfn._xlws.FILTER($W$16:$W$24,($X$16:$X$24=S2421)*($Z$16:$Z$24=AC2421))</f>
        <v>X</v>
      </c>
      <c r="AE2421" s="4">
        <f t="shared" si="492"/>
        <v>3</v>
      </c>
      <c r="AF2421" s="4">
        <f t="shared" si="493"/>
        <v>1</v>
      </c>
      <c r="AG2421" s="4">
        <f t="shared" si="494"/>
        <v>4</v>
      </c>
    </row>
    <row r="2422" spans="18:33" x14ac:dyDescent="0.3">
      <c r="R2422" s="4" t="s">
        <v>43</v>
      </c>
      <c r="S2422" s="4" t="str">
        <f t="shared" si="483"/>
        <v>C</v>
      </c>
      <c r="T2422" s="4" t="str">
        <f t="shared" si="482"/>
        <v>Z</v>
      </c>
      <c r="U2422" s="4" t="str">
        <f t="shared" si="484"/>
        <v>Scissor</v>
      </c>
      <c r="V2422" s="4" t="str">
        <f t="shared" si="485"/>
        <v>Scissor</v>
      </c>
      <c r="W2422" s="4" t="str">
        <f t="shared" si="486"/>
        <v>ZC</v>
      </c>
      <c r="X2422" s="4" t="str">
        <f t="shared" si="487"/>
        <v>D</v>
      </c>
      <c r="Y2422" s="4">
        <f t="shared" si="488"/>
        <v>3</v>
      </c>
      <c r="Z2422" s="4">
        <f t="shared" si="489"/>
        <v>3</v>
      </c>
      <c r="AA2422" s="4">
        <f t="shared" si="490"/>
        <v>6</v>
      </c>
      <c r="AC2422" s="4" t="str">
        <f t="shared" si="491"/>
        <v>W</v>
      </c>
      <c r="AD2422" s="4" t="str" cm="1">
        <f t="array" ref="AD2422">_xlfn._xlws.FILTER($W$16:$W$24,($X$16:$X$24=S2422)*($Z$16:$Z$24=AC2422))</f>
        <v>X</v>
      </c>
      <c r="AE2422" s="4">
        <f t="shared" si="492"/>
        <v>6</v>
      </c>
      <c r="AF2422" s="4">
        <f t="shared" si="493"/>
        <v>1</v>
      </c>
      <c r="AG2422" s="4">
        <f t="shared" si="494"/>
        <v>7</v>
      </c>
    </row>
    <row r="2423" spans="18:33" x14ac:dyDescent="0.3">
      <c r="R2423" s="4" t="s">
        <v>43</v>
      </c>
      <c r="S2423" s="4" t="str">
        <f t="shared" si="483"/>
        <v>C</v>
      </c>
      <c r="T2423" s="4" t="str">
        <f t="shared" si="482"/>
        <v>Z</v>
      </c>
      <c r="U2423" s="4" t="str">
        <f t="shared" si="484"/>
        <v>Scissor</v>
      </c>
      <c r="V2423" s="4" t="str">
        <f t="shared" si="485"/>
        <v>Scissor</v>
      </c>
      <c r="W2423" s="4" t="str">
        <f t="shared" si="486"/>
        <v>ZC</v>
      </c>
      <c r="X2423" s="4" t="str">
        <f t="shared" si="487"/>
        <v>D</v>
      </c>
      <c r="Y2423" s="4">
        <f t="shared" si="488"/>
        <v>3</v>
      </c>
      <c r="Z2423" s="4">
        <f t="shared" si="489"/>
        <v>3</v>
      </c>
      <c r="AA2423" s="4">
        <f t="shared" si="490"/>
        <v>6</v>
      </c>
      <c r="AC2423" s="4" t="str">
        <f t="shared" si="491"/>
        <v>W</v>
      </c>
      <c r="AD2423" s="4" t="str" cm="1">
        <f t="array" ref="AD2423">_xlfn._xlws.FILTER($W$16:$W$24,($X$16:$X$24=S2423)*($Z$16:$Z$24=AC2423))</f>
        <v>X</v>
      </c>
      <c r="AE2423" s="4">
        <f t="shared" si="492"/>
        <v>6</v>
      </c>
      <c r="AF2423" s="4">
        <f t="shared" si="493"/>
        <v>1</v>
      </c>
      <c r="AG2423" s="4">
        <f t="shared" si="494"/>
        <v>7</v>
      </c>
    </row>
    <row r="2424" spans="18:33" x14ac:dyDescent="0.3">
      <c r="R2424" s="4" t="s">
        <v>43</v>
      </c>
      <c r="S2424" s="4" t="str">
        <f t="shared" si="483"/>
        <v>C</v>
      </c>
      <c r="T2424" s="4" t="str">
        <f t="shared" si="482"/>
        <v>Z</v>
      </c>
      <c r="U2424" s="4" t="str">
        <f t="shared" si="484"/>
        <v>Scissor</v>
      </c>
      <c r="V2424" s="4" t="str">
        <f t="shared" si="485"/>
        <v>Scissor</v>
      </c>
      <c r="W2424" s="4" t="str">
        <f t="shared" si="486"/>
        <v>ZC</v>
      </c>
      <c r="X2424" s="4" t="str">
        <f t="shared" si="487"/>
        <v>D</v>
      </c>
      <c r="Y2424" s="4">
        <f t="shared" si="488"/>
        <v>3</v>
      </c>
      <c r="Z2424" s="4">
        <f t="shared" si="489"/>
        <v>3</v>
      </c>
      <c r="AA2424" s="4">
        <f t="shared" si="490"/>
        <v>6</v>
      </c>
      <c r="AC2424" s="4" t="str">
        <f t="shared" si="491"/>
        <v>W</v>
      </c>
      <c r="AD2424" s="4" t="str" cm="1">
        <f t="array" ref="AD2424">_xlfn._xlws.FILTER($W$16:$W$24,($X$16:$X$24=S2424)*($Z$16:$Z$24=AC2424))</f>
        <v>X</v>
      </c>
      <c r="AE2424" s="4">
        <f t="shared" si="492"/>
        <v>6</v>
      </c>
      <c r="AF2424" s="4">
        <f t="shared" si="493"/>
        <v>1</v>
      </c>
      <c r="AG2424" s="4">
        <f t="shared" si="494"/>
        <v>7</v>
      </c>
    </row>
    <row r="2425" spans="18:33" x14ac:dyDescent="0.3">
      <c r="R2425" s="4" t="s">
        <v>43</v>
      </c>
      <c r="S2425" s="4" t="str">
        <f t="shared" si="483"/>
        <v>C</v>
      </c>
      <c r="T2425" s="4" t="str">
        <f t="shared" si="482"/>
        <v>Z</v>
      </c>
      <c r="U2425" s="4" t="str">
        <f t="shared" si="484"/>
        <v>Scissor</v>
      </c>
      <c r="V2425" s="4" t="str">
        <f t="shared" si="485"/>
        <v>Scissor</v>
      </c>
      <c r="W2425" s="4" t="str">
        <f t="shared" si="486"/>
        <v>ZC</v>
      </c>
      <c r="X2425" s="4" t="str">
        <f t="shared" si="487"/>
        <v>D</v>
      </c>
      <c r="Y2425" s="4">
        <f t="shared" si="488"/>
        <v>3</v>
      </c>
      <c r="Z2425" s="4">
        <f t="shared" si="489"/>
        <v>3</v>
      </c>
      <c r="AA2425" s="4">
        <f t="shared" si="490"/>
        <v>6</v>
      </c>
      <c r="AC2425" s="4" t="str">
        <f t="shared" si="491"/>
        <v>W</v>
      </c>
      <c r="AD2425" s="4" t="str" cm="1">
        <f t="array" ref="AD2425">_xlfn._xlws.FILTER($W$16:$W$24,($X$16:$X$24=S2425)*($Z$16:$Z$24=AC2425))</f>
        <v>X</v>
      </c>
      <c r="AE2425" s="4">
        <f t="shared" si="492"/>
        <v>6</v>
      </c>
      <c r="AF2425" s="4">
        <f t="shared" si="493"/>
        <v>1</v>
      </c>
      <c r="AG2425" s="4">
        <f t="shared" si="494"/>
        <v>7</v>
      </c>
    </row>
    <row r="2426" spans="18:33" x14ac:dyDescent="0.3">
      <c r="R2426" s="4" t="s">
        <v>43</v>
      </c>
      <c r="S2426" s="4" t="str">
        <f t="shared" si="483"/>
        <v>C</v>
      </c>
      <c r="T2426" s="4" t="str">
        <f t="shared" si="482"/>
        <v>Z</v>
      </c>
      <c r="U2426" s="4" t="str">
        <f t="shared" si="484"/>
        <v>Scissor</v>
      </c>
      <c r="V2426" s="4" t="str">
        <f t="shared" si="485"/>
        <v>Scissor</v>
      </c>
      <c r="W2426" s="4" t="str">
        <f t="shared" si="486"/>
        <v>ZC</v>
      </c>
      <c r="X2426" s="4" t="str">
        <f t="shared" si="487"/>
        <v>D</v>
      </c>
      <c r="Y2426" s="4">
        <f t="shared" si="488"/>
        <v>3</v>
      </c>
      <c r="Z2426" s="4">
        <f t="shared" si="489"/>
        <v>3</v>
      </c>
      <c r="AA2426" s="4">
        <f t="shared" si="490"/>
        <v>6</v>
      </c>
      <c r="AC2426" s="4" t="str">
        <f t="shared" si="491"/>
        <v>W</v>
      </c>
      <c r="AD2426" s="4" t="str" cm="1">
        <f t="array" ref="AD2426">_xlfn._xlws.FILTER($W$16:$W$24,($X$16:$X$24=S2426)*($Z$16:$Z$24=AC2426))</f>
        <v>X</v>
      </c>
      <c r="AE2426" s="4">
        <f t="shared" si="492"/>
        <v>6</v>
      </c>
      <c r="AF2426" s="4">
        <f t="shared" si="493"/>
        <v>1</v>
      </c>
      <c r="AG2426" s="4">
        <f t="shared" si="494"/>
        <v>7</v>
      </c>
    </row>
    <row r="2427" spans="18:33" x14ac:dyDescent="0.3">
      <c r="R2427" s="4" t="s">
        <v>47</v>
      </c>
      <c r="S2427" s="4" t="str">
        <f t="shared" si="483"/>
        <v>A</v>
      </c>
      <c r="T2427" s="4" t="str">
        <f t="shared" si="482"/>
        <v>Z</v>
      </c>
      <c r="U2427" s="4" t="str">
        <f t="shared" si="484"/>
        <v>Rock</v>
      </c>
      <c r="V2427" s="4" t="str">
        <f t="shared" si="485"/>
        <v>Scissor</v>
      </c>
      <c r="W2427" s="4" t="str">
        <f t="shared" si="486"/>
        <v>ZA</v>
      </c>
      <c r="X2427" s="4" t="str">
        <f t="shared" si="487"/>
        <v>L</v>
      </c>
      <c r="Y2427" s="4">
        <f t="shared" si="488"/>
        <v>0</v>
      </c>
      <c r="Z2427" s="4">
        <f t="shared" si="489"/>
        <v>3</v>
      </c>
      <c r="AA2427" s="4">
        <f t="shared" si="490"/>
        <v>3</v>
      </c>
      <c r="AC2427" s="4" t="str">
        <f t="shared" si="491"/>
        <v>W</v>
      </c>
      <c r="AD2427" s="4" t="str" cm="1">
        <f t="array" ref="AD2427">_xlfn._xlws.FILTER($W$16:$W$24,($X$16:$X$24=S2427)*($Z$16:$Z$24=AC2427))</f>
        <v>Y</v>
      </c>
      <c r="AE2427" s="4">
        <f t="shared" si="492"/>
        <v>6</v>
      </c>
      <c r="AF2427" s="4">
        <f t="shared" si="493"/>
        <v>2</v>
      </c>
      <c r="AG2427" s="4">
        <f t="shared" si="494"/>
        <v>8</v>
      </c>
    </row>
    <row r="2428" spans="18:33" x14ac:dyDescent="0.3">
      <c r="R2428" s="4" t="s">
        <v>43</v>
      </c>
      <c r="S2428" s="4" t="str">
        <f t="shared" si="483"/>
        <v>C</v>
      </c>
      <c r="T2428" s="4" t="str">
        <f t="shared" si="482"/>
        <v>Z</v>
      </c>
      <c r="U2428" s="4" t="str">
        <f t="shared" si="484"/>
        <v>Scissor</v>
      </c>
      <c r="V2428" s="4" t="str">
        <f t="shared" si="485"/>
        <v>Scissor</v>
      </c>
      <c r="W2428" s="4" t="str">
        <f t="shared" si="486"/>
        <v>ZC</v>
      </c>
      <c r="X2428" s="4" t="str">
        <f t="shared" si="487"/>
        <v>D</v>
      </c>
      <c r="Y2428" s="4">
        <f t="shared" si="488"/>
        <v>3</v>
      </c>
      <c r="Z2428" s="4">
        <f t="shared" si="489"/>
        <v>3</v>
      </c>
      <c r="AA2428" s="4">
        <f t="shared" si="490"/>
        <v>6</v>
      </c>
      <c r="AC2428" s="4" t="str">
        <f t="shared" si="491"/>
        <v>W</v>
      </c>
      <c r="AD2428" s="4" t="str" cm="1">
        <f t="array" ref="AD2428">_xlfn._xlws.FILTER($W$16:$W$24,($X$16:$X$24=S2428)*($Z$16:$Z$24=AC2428))</f>
        <v>X</v>
      </c>
      <c r="AE2428" s="4">
        <f t="shared" si="492"/>
        <v>6</v>
      </c>
      <c r="AF2428" s="4">
        <f t="shared" si="493"/>
        <v>1</v>
      </c>
      <c r="AG2428" s="4">
        <f t="shared" si="494"/>
        <v>7</v>
      </c>
    </row>
    <row r="2429" spans="18:33" x14ac:dyDescent="0.3">
      <c r="R2429" s="4" t="s">
        <v>47</v>
      </c>
      <c r="S2429" s="4" t="str">
        <f t="shared" si="483"/>
        <v>A</v>
      </c>
      <c r="T2429" s="4" t="str">
        <f t="shared" si="482"/>
        <v>Z</v>
      </c>
      <c r="U2429" s="4" t="str">
        <f t="shared" si="484"/>
        <v>Rock</v>
      </c>
      <c r="V2429" s="4" t="str">
        <f t="shared" si="485"/>
        <v>Scissor</v>
      </c>
      <c r="W2429" s="4" t="str">
        <f t="shared" si="486"/>
        <v>ZA</v>
      </c>
      <c r="X2429" s="4" t="str">
        <f t="shared" si="487"/>
        <v>L</v>
      </c>
      <c r="Y2429" s="4">
        <f t="shared" si="488"/>
        <v>0</v>
      </c>
      <c r="Z2429" s="4">
        <f t="shared" si="489"/>
        <v>3</v>
      </c>
      <c r="AA2429" s="4">
        <f t="shared" si="490"/>
        <v>3</v>
      </c>
      <c r="AC2429" s="4" t="str">
        <f t="shared" si="491"/>
        <v>W</v>
      </c>
      <c r="AD2429" s="4" t="str" cm="1">
        <f t="array" ref="AD2429">_xlfn._xlws.FILTER($W$16:$W$24,($X$16:$X$24=S2429)*($Z$16:$Z$24=AC2429))</f>
        <v>Y</v>
      </c>
      <c r="AE2429" s="4">
        <f t="shared" si="492"/>
        <v>6</v>
      </c>
      <c r="AF2429" s="4">
        <f t="shared" si="493"/>
        <v>2</v>
      </c>
      <c r="AG2429" s="4">
        <f t="shared" si="494"/>
        <v>8</v>
      </c>
    </row>
    <row r="2430" spans="18:33" x14ac:dyDescent="0.3">
      <c r="R2430" s="4" t="s">
        <v>49</v>
      </c>
      <c r="S2430" s="4" t="str">
        <f t="shared" si="483"/>
        <v>A</v>
      </c>
      <c r="T2430" s="4" t="str">
        <f t="shared" si="482"/>
        <v>X</v>
      </c>
      <c r="U2430" s="4" t="str">
        <f t="shared" si="484"/>
        <v>Rock</v>
      </c>
      <c r="V2430" s="4" t="str">
        <f t="shared" si="485"/>
        <v>Rock</v>
      </c>
      <c r="W2430" s="4" t="str">
        <f t="shared" si="486"/>
        <v>XA</v>
      </c>
      <c r="X2430" s="4" t="str">
        <f t="shared" si="487"/>
        <v>D</v>
      </c>
      <c r="Y2430" s="4">
        <f t="shared" si="488"/>
        <v>3</v>
      </c>
      <c r="Z2430" s="4">
        <f t="shared" si="489"/>
        <v>1</v>
      </c>
      <c r="AA2430" s="4">
        <f t="shared" si="490"/>
        <v>4</v>
      </c>
      <c r="AC2430" s="4" t="str">
        <f t="shared" si="491"/>
        <v>L</v>
      </c>
      <c r="AD2430" s="4" t="str" cm="1">
        <f t="array" ref="AD2430">_xlfn._xlws.FILTER($W$16:$W$24,($X$16:$X$24=S2430)*($Z$16:$Z$24=AC2430))</f>
        <v>Z</v>
      </c>
      <c r="AE2430" s="4">
        <f t="shared" si="492"/>
        <v>0</v>
      </c>
      <c r="AF2430" s="4">
        <f t="shared" si="493"/>
        <v>3</v>
      </c>
      <c r="AG2430" s="4">
        <f t="shared" si="494"/>
        <v>3</v>
      </c>
    </row>
    <row r="2431" spans="18:33" x14ac:dyDescent="0.3">
      <c r="R2431" s="4" t="s">
        <v>42</v>
      </c>
      <c r="S2431" s="4" t="str">
        <f t="shared" si="483"/>
        <v>B</v>
      </c>
      <c r="T2431" s="4" t="str">
        <f t="shared" si="482"/>
        <v>Z</v>
      </c>
      <c r="U2431" s="4" t="str">
        <f t="shared" si="484"/>
        <v>Paper</v>
      </c>
      <c r="V2431" s="4" t="str">
        <f t="shared" si="485"/>
        <v>Scissor</v>
      </c>
      <c r="W2431" s="4" t="str">
        <f t="shared" si="486"/>
        <v>ZB</v>
      </c>
      <c r="X2431" s="4" t="str">
        <f t="shared" si="487"/>
        <v>W</v>
      </c>
      <c r="Y2431" s="4">
        <f t="shared" si="488"/>
        <v>6</v>
      </c>
      <c r="Z2431" s="4">
        <f t="shared" si="489"/>
        <v>3</v>
      </c>
      <c r="AA2431" s="4">
        <f t="shared" si="490"/>
        <v>9</v>
      </c>
      <c r="AC2431" s="4" t="str">
        <f t="shared" si="491"/>
        <v>W</v>
      </c>
      <c r="AD2431" s="4" t="str" cm="1">
        <f t="array" ref="AD2431">_xlfn._xlws.FILTER($W$16:$W$24,($X$16:$X$24=S2431)*($Z$16:$Z$24=AC2431))</f>
        <v>Z</v>
      </c>
      <c r="AE2431" s="4">
        <f t="shared" si="492"/>
        <v>6</v>
      </c>
      <c r="AF2431" s="4">
        <f t="shared" si="493"/>
        <v>3</v>
      </c>
      <c r="AG2431" s="4">
        <f t="shared" si="494"/>
        <v>9</v>
      </c>
    </row>
    <row r="2432" spans="18:33" x14ac:dyDescent="0.3">
      <c r="R2432" s="4" t="s">
        <v>46</v>
      </c>
      <c r="S2432" s="4" t="str">
        <f t="shared" si="483"/>
        <v>A</v>
      </c>
      <c r="T2432" s="4" t="str">
        <f t="shared" si="482"/>
        <v>Y</v>
      </c>
      <c r="U2432" s="4" t="str">
        <f t="shared" si="484"/>
        <v>Rock</v>
      </c>
      <c r="V2432" s="4" t="str">
        <f t="shared" si="485"/>
        <v>Paper</v>
      </c>
      <c r="W2432" s="4" t="str">
        <f t="shared" si="486"/>
        <v>YA</v>
      </c>
      <c r="X2432" s="4" t="str">
        <f t="shared" si="487"/>
        <v>W</v>
      </c>
      <c r="Y2432" s="4">
        <f t="shared" si="488"/>
        <v>6</v>
      </c>
      <c r="Z2432" s="4">
        <f t="shared" si="489"/>
        <v>2</v>
      </c>
      <c r="AA2432" s="4">
        <f t="shared" si="490"/>
        <v>8</v>
      </c>
      <c r="AC2432" s="4" t="str">
        <f t="shared" si="491"/>
        <v>D</v>
      </c>
      <c r="AD2432" s="4" t="str" cm="1">
        <f t="array" ref="AD2432">_xlfn._xlws.FILTER($W$16:$W$24,($X$16:$X$24=S2432)*($Z$16:$Z$24=AC2432))</f>
        <v>X</v>
      </c>
      <c r="AE2432" s="4">
        <f t="shared" si="492"/>
        <v>3</v>
      </c>
      <c r="AF2432" s="4">
        <f t="shared" si="493"/>
        <v>1</v>
      </c>
      <c r="AG2432" s="4">
        <f t="shared" si="494"/>
        <v>4</v>
      </c>
    </row>
    <row r="2433" spans="18:33" x14ac:dyDescent="0.3">
      <c r="R2433" s="4" t="s">
        <v>48</v>
      </c>
      <c r="S2433" s="4" t="str">
        <f t="shared" si="483"/>
        <v>C</v>
      </c>
      <c r="T2433" s="4" t="str">
        <f t="shared" si="482"/>
        <v>X</v>
      </c>
      <c r="U2433" s="4" t="str">
        <f t="shared" si="484"/>
        <v>Scissor</v>
      </c>
      <c r="V2433" s="4" t="str">
        <f t="shared" si="485"/>
        <v>Rock</v>
      </c>
      <c r="W2433" s="4" t="str">
        <f t="shared" si="486"/>
        <v>XC</v>
      </c>
      <c r="X2433" s="4" t="str">
        <f t="shared" si="487"/>
        <v>W</v>
      </c>
      <c r="Y2433" s="4">
        <f t="shared" si="488"/>
        <v>6</v>
      </c>
      <c r="Z2433" s="4">
        <f t="shared" si="489"/>
        <v>1</v>
      </c>
      <c r="AA2433" s="4">
        <f t="shared" si="490"/>
        <v>7</v>
      </c>
      <c r="AC2433" s="4" t="str">
        <f t="shared" si="491"/>
        <v>L</v>
      </c>
      <c r="AD2433" s="4" t="str" cm="1">
        <f t="array" ref="AD2433">_xlfn._xlws.FILTER($W$16:$W$24,($X$16:$X$24=S2433)*($Z$16:$Z$24=AC2433))</f>
        <v>Y</v>
      </c>
      <c r="AE2433" s="4">
        <f t="shared" si="492"/>
        <v>0</v>
      </c>
      <c r="AF2433" s="4">
        <f t="shared" si="493"/>
        <v>2</v>
      </c>
      <c r="AG2433" s="4">
        <f t="shared" si="494"/>
        <v>2</v>
      </c>
    </row>
    <row r="2434" spans="18:33" x14ac:dyDescent="0.3">
      <c r="R2434" s="4" t="s">
        <v>47</v>
      </c>
      <c r="S2434" s="4" t="str">
        <f t="shared" si="483"/>
        <v>A</v>
      </c>
      <c r="T2434" s="4" t="str">
        <f t="shared" si="482"/>
        <v>Z</v>
      </c>
      <c r="U2434" s="4" t="str">
        <f t="shared" si="484"/>
        <v>Rock</v>
      </c>
      <c r="V2434" s="4" t="str">
        <f t="shared" si="485"/>
        <v>Scissor</v>
      </c>
      <c r="W2434" s="4" t="str">
        <f t="shared" si="486"/>
        <v>ZA</v>
      </c>
      <c r="X2434" s="4" t="str">
        <f t="shared" si="487"/>
        <v>L</v>
      </c>
      <c r="Y2434" s="4">
        <f t="shared" si="488"/>
        <v>0</v>
      </c>
      <c r="Z2434" s="4">
        <f t="shared" si="489"/>
        <v>3</v>
      </c>
      <c r="AA2434" s="4">
        <f t="shared" si="490"/>
        <v>3</v>
      </c>
      <c r="AC2434" s="4" t="str">
        <f t="shared" si="491"/>
        <v>W</v>
      </c>
      <c r="AD2434" s="4" t="str" cm="1">
        <f t="array" ref="AD2434">_xlfn._xlws.FILTER($W$16:$W$24,($X$16:$X$24=S2434)*($Z$16:$Z$24=AC2434))</f>
        <v>Y</v>
      </c>
      <c r="AE2434" s="4">
        <f t="shared" si="492"/>
        <v>6</v>
      </c>
      <c r="AF2434" s="4">
        <f t="shared" si="493"/>
        <v>2</v>
      </c>
      <c r="AG2434" s="4">
        <f t="shared" si="494"/>
        <v>8</v>
      </c>
    </row>
    <row r="2435" spans="18:33" x14ac:dyDescent="0.3">
      <c r="R2435" s="4" t="s">
        <v>44</v>
      </c>
      <c r="S2435" s="4" t="str">
        <f t="shared" si="483"/>
        <v>B</v>
      </c>
      <c r="T2435" s="4" t="str">
        <f t="shared" si="482"/>
        <v>X</v>
      </c>
      <c r="U2435" s="4" t="str">
        <f t="shared" si="484"/>
        <v>Paper</v>
      </c>
      <c r="V2435" s="4" t="str">
        <f t="shared" si="485"/>
        <v>Rock</v>
      </c>
      <c r="W2435" s="4" t="str">
        <f t="shared" si="486"/>
        <v>XB</v>
      </c>
      <c r="X2435" s="4" t="str">
        <f t="shared" si="487"/>
        <v>L</v>
      </c>
      <c r="Y2435" s="4">
        <f t="shared" si="488"/>
        <v>0</v>
      </c>
      <c r="Z2435" s="4">
        <f t="shared" si="489"/>
        <v>1</v>
      </c>
      <c r="AA2435" s="4">
        <f t="shared" si="490"/>
        <v>1</v>
      </c>
      <c r="AC2435" s="4" t="str">
        <f t="shared" si="491"/>
        <v>L</v>
      </c>
      <c r="AD2435" s="4" t="str" cm="1">
        <f t="array" ref="AD2435">_xlfn._xlws.FILTER($W$16:$W$24,($X$16:$X$24=S2435)*($Z$16:$Z$24=AC2435))</f>
        <v>X</v>
      </c>
      <c r="AE2435" s="4">
        <f t="shared" si="492"/>
        <v>0</v>
      </c>
      <c r="AF2435" s="4">
        <f t="shared" si="493"/>
        <v>1</v>
      </c>
      <c r="AG2435" s="4">
        <f t="shared" si="494"/>
        <v>1</v>
      </c>
    </row>
    <row r="2436" spans="18:33" x14ac:dyDescent="0.3">
      <c r="R2436" s="4" t="s">
        <v>50</v>
      </c>
      <c r="S2436" s="4" t="str">
        <f t="shared" si="483"/>
        <v>B</v>
      </c>
      <c r="T2436" s="4" t="str">
        <f t="shared" si="482"/>
        <v>Y</v>
      </c>
      <c r="U2436" s="4" t="str">
        <f t="shared" si="484"/>
        <v>Paper</v>
      </c>
      <c r="V2436" s="4" t="str">
        <f t="shared" si="485"/>
        <v>Paper</v>
      </c>
      <c r="W2436" s="4" t="str">
        <f t="shared" si="486"/>
        <v>YB</v>
      </c>
      <c r="X2436" s="4" t="str">
        <f t="shared" si="487"/>
        <v>D</v>
      </c>
      <c r="Y2436" s="4">
        <f t="shared" si="488"/>
        <v>3</v>
      </c>
      <c r="Z2436" s="4">
        <f t="shared" si="489"/>
        <v>2</v>
      </c>
      <c r="AA2436" s="4">
        <f t="shared" si="490"/>
        <v>5</v>
      </c>
      <c r="AC2436" s="4" t="str">
        <f t="shared" si="491"/>
        <v>D</v>
      </c>
      <c r="AD2436" s="4" t="str" cm="1">
        <f t="array" ref="AD2436">_xlfn._xlws.FILTER($W$16:$W$24,($X$16:$X$24=S2436)*($Z$16:$Z$24=AC2436))</f>
        <v>Y</v>
      </c>
      <c r="AE2436" s="4">
        <f t="shared" si="492"/>
        <v>3</v>
      </c>
      <c r="AF2436" s="4">
        <f t="shared" si="493"/>
        <v>2</v>
      </c>
      <c r="AG2436" s="4">
        <f t="shared" si="494"/>
        <v>5</v>
      </c>
    </row>
    <row r="2437" spans="18:33" x14ac:dyDescent="0.3">
      <c r="R2437" s="4" t="s">
        <v>46</v>
      </c>
      <c r="S2437" s="4" t="str">
        <f t="shared" si="483"/>
        <v>A</v>
      </c>
      <c r="T2437" s="4" t="str">
        <f t="shared" si="482"/>
        <v>Y</v>
      </c>
      <c r="U2437" s="4" t="str">
        <f t="shared" si="484"/>
        <v>Rock</v>
      </c>
      <c r="V2437" s="4" t="str">
        <f t="shared" si="485"/>
        <v>Paper</v>
      </c>
      <c r="W2437" s="4" t="str">
        <f t="shared" si="486"/>
        <v>YA</v>
      </c>
      <c r="X2437" s="4" t="str">
        <f t="shared" si="487"/>
        <v>W</v>
      </c>
      <c r="Y2437" s="4">
        <f t="shared" si="488"/>
        <v>6</v>
      </c>
      <c r="Z2437" s="4">
        <f t="shared" si="489"/>
        <v>2</v>
      </c>
      <c r="AA2437" s="4">
        <f t="shared" si="490"/>
        <v>8</v>
      </c>
      <c r="AC2437" s="4" t="str">
        <f t="shared" si="491"/>
        <v>D</v>
      </c>
      <c r="AD2437" s="4" t="str" cm="1">
        <f t="array" ref="AD2437">_xlfn._xlws.FILTER($W$16:$W$24,($X$16:$X$24=S2437)*($Z$16:$Z$24=AC2437))</f>
        <v>X</v>
      </c>
      <c r="AE2437" s="4">
        <f t="shared" si="492"/>
        <v>3</v>
      </c>
      <c r="AF2437" s="4">
        <f t="shared" si="493"/>
        <v>1</v>
      </c>
      <c r="AG2437" s="4">
        <f t="shared" si="494"/>
        <v>4</v>
      </c>
    </row>
    <row r="2438" spans="18:33" x14ac:dyDescent="0.3">
      <c r="R2438" s="4" t="s">
        <v>42</v>
      </c>
      <c r="S2438" s="4" t="str">
        <f t="shared" si="483"/>
        <v>B</v>
      </c>
      <c r="T2438" s="4" t="str">
        <f t="shared" si="482"/>
        <v>Z</v>
      </c>
      <c r="U2438" s="4" t="str">
        <f t="shared" si="484"/>
        <v>Paper</v>
      </c>
      <c r="V2438" s="4" t="str">
        <f t="shared" si="485"/>
        <v>Scissor</v>
      </c>
      <c r="W2438" s="4" t="str">
        <f t="shared" si="486"/>
        <v>ZB</v>
      </c>
      <c r="X2438" s="4" t="str">
        <f t="shared" si="487"/>
        <v>W</v>
      </c>
      <c r="Y2438" s="4">
        <f t="shared" si="488"/>
        <v>6</v>
      </c>
      <c r="Z2438" s="4">
        <f t="shared" si="489"/>
        <v>3</v>
      </c>
      <c r="AA2438" s="4">
        <f t="shared" si="490"/>
        <v>9</v>
      </c>
      <c r="AC2438" s="4" t="str">
        <f t="shared" si="491"/>
        <v>W</v>
      </c>
      <c r="AD2438" s="4" t="str" cm="1">
        <f t="array" ref="AD2438">_xlfn._xlws.FILTER($W$16:$W$24,($X$16:$X$24=S2438)*($Z$16:$Z$24=AC2438))</f>
        <v>Z</v>
      </c>
      <c r="AE2438" s="4">
        <f t="shared" si="492"/>
        <v>6</v>
      </c>
      <c r="AF2438" s="4">
        <f t="shared" si="493"/>
        <v>3</v>
      </c>
      <c r="AG2438" s="4">
        <f t="shared" si="494"/>
        <v>9</v>
      </c>
    </row>
    <row r="2439" spans="18:33" x14ac:dyDescent="0.3">
      <c r="R2439" s="4" t="s">
        <v>47</v>
      </c>
      <c r="S2439" s="4" t="str">
        <f t="shared" si="483"/>
        <v>A</v>
      </c>
      <c r="T2439" s="4" t="str">
        <f t="shared" si="482"/>
        <v>Z</v>
      </c>
      <c r="U2439" s="4" t="str">
        <f t="shared" si="484"/>
        <v>Rock</v>
      </c>
      <c r="V2439" s="4" t="str">
        <f t="shared" si="485"/>
        <v>Scissor</v>
      </c>
      <c r="W2439" s="4" t="str">
        <f t="shared" si="486"/>
        <v>ZA</v>
      </c>
      <c r="X2439" s="4" t="str">
        <f t="shared" si="487"/>
        <v>L</v>
      </c>
      <c r="Y2439" s="4">
        <f t="shared" si="488"/>
        <v>0</v>
      </c>
      <c r="Z2439" s="4">
        <f t="shared" si="489"/>
        <v>3</v>
      </c>
      <c r="AA2439" s="4">
        <f t="shared" si="490"/>
        <v>3</v>
      </c>
      <c r="AC2439" s="4" t="str">
        <f t="shared" si="491"/>
        <v>W</v>
      </c>
      <c r="AD2439" s="4" t="str" cm="1">
        <f t="array" ref="AD2439">_xlfn._xlws.FILTER($W$16:$W$24,($X$16:$X$24=S2439)*($Z$16:$Z$24=AC2439))</f>
        <v>Y</v>
      </c>
      <c r="AE2439" s="4">
        <f t="shared" si="492"/>
        <v>6</v>
      </c>
      <c r="AF2439" s="4">
        <f t="shared" si="493"/>
        <v>2</v>
      </c>
      <c r="AG2439" s="4">
        <f t="shared" si="494"/>
        <v>8</v>
      </c>
    </row>
    <row r="2440" spans="18:33" x14ac:dyDescent="0.3">
      <c r="R2440" s="4" t="s">
        <v>42</v>
      </c>
      <c r="S2440" s="4" t="str">
        <f t="shared" si="483"/>
        <v>B</v>
      </c>
      <c r="T2440" s="4" t="str">
        <f t="shared" si="482"/>
        <v>Z</v>
      </c>
      <c r="U2440" s="4" t="str">
        <f t="shared" si="484"/>
        <v>Paper</v>
      </c>
      <c r="V2440" s="4" t="str">
        <f t="shared" si="485"/>
        <v>Scissor</v>
      </c>
      <c r="W2440" s="4" t="str">
        <f t="shared" si="486"/>
        <v>ZB</v>
      </c>
      <c r="X2440" s="4" t="str">
        <f t="shared" si="487"/>
        <v>W</v>
      </c>
      <c r="Y2440" s="4">
        <f t="shared" si="488"/>
        <v>6</v>
      </c>
      <c r="Z2440" s="4">
        <f t="shared" si="489"/>
        <v>3</v>
      </c>
      <c r="AA2440" s="4">
        <f t="shared" si="490"/>
        <v>9</v>
      </c>
      <c r="AC2440" s="4" t="str">
        <f t="shared" si="491"/>
        <v>W</v>
      </c>
      <c r="AD2440" s="4" t="str" cm="1">
        <f t="array" ref="AD2440">_xlfn._xlws.FILTER($W$16:$W$24,($X$16:$X$24=S2440)*($Z$16:$Z$24=AC2440))</f>
        <v>Z</v>
      </c>
      <c r="AE2440" s="4">
        <f t="shared" si="492"/>
        <v>6</v>
      </c>
      <c r="AF2440" s="4">
        <f t="shared" si="493"/>
        <v>3</v>
      </c>
      <c r="AG2440" s="4">
        <f t="shared" si="494"/>
        <v>9</v>
      </c>
    </row>
    <row r="2441" spans="18:33" x14ac:dyDescent="0.3">
      <c r="R2441" s="4" t="s">
        <v>42</v>
      </c>
      <c r="S2441" s="4" t="str">
        <f t="shared" si="483"/>
        <v>B</v>
      </c>
      <c r="T2441" s="4" t="str">
        <f t="shared" si="482"/>
        <v>Z</v>
      </c>
      <c r="U2441" s="4" t="str">
        <f t="shared" si="484"/>
        <v>Paper</v>
      </c>
      <c r="V2441" s="4" t="str">
        <f t="shared" si="485"/>
        <v>Scissor</v>
      </c>
      <c r="W2441" s="4" t="str">
        <f t="shared" si="486"/>
        <v>ZB</v>
      </c>
      <c r="X2441" s="4" t="str">
        <f t="shared" si="487"/>
        <v>W</v>
      </c>
      <c r="Y2441" s="4">
        <f t="shared" si="488"/>
        <v>6</v>
      </c>
      <c r="Z2441" s="4">
        <f t="shared" si="489"/>
        <v>3</v>
      </c>
      <c r="AA2441" s="4">
        <f t="shared" si="490"/>
        <v>9</v>
      </c>
      <c r="AC2441" s="4" t="str">
        <f t="shared" si="491"/>
        <v>W</v>
      </c>
      <c r="AD2441" s="4" t="str" cm="1">
        <f t="array" ref="AD2441">_xlfn._xlws.FILTER($W$16:$W$24,($X$16:$X$24=S2441)*($Z$16:$Z$24=AC2441))</f>
        <v>Z</v>
      </c>
      <c r="AE2441" s="4">
        <f t="shared" si="492"/>
        <v>6</v>
      </c>
      <c r="AF2441" s="4">
        <f t="shared" si="493"/>
        <v>3</v>
      </c>
      <c r="AG2441" s="4">
        <f t="shared" si="494"/>
        <v>9</v>
      </c>
    </row>
    <row r="2442" spans="18:33" x14ac:dyDescent="0.3">
      <c r="R2442" s="4" t="s">
        <v>43</v>
      </c>
      <c r="S2442" s="4" t="str">
        <f t="shared" si="483"/>
        <v>C</v>
      </c>
      <c r="T2442" s="4" t="str">
        <f t="shared" si="482"/>
        <v>Z</v>
      </c>
      <c r="U2442" s="4" t="str">
        <f t="shared" si="484"/>
        <v>Scissor</v>
      </c>
      <c r="V2442" s="4" t="str">
        <f t="shared" si="485"/>
        <v>Scissor</v>
      </c>
      <c r="W2442" s="4" t="str">
        <f t="shared" si="486"/>
        <v>ZC</v>
      </c>
      <c r="X2442" s="4" t="str">
        <f t="shared" si="487"/>
        <v>D</v>
      </c>
      <c r="Y2442" s="4">
        <f t="shared" si="488"/>
        <v>3</v>
      </c>
      <c r="Z2442" s="4">
        <f t="shared" si="489"/>
        <v>3</v>
      </c>
      <c r="AA2442" s="4">
        <f t="shared" si="490"/>
        <v>6</v>
      </c>
      <c r="AC2442" s="4" t="str">
        <f t="shared" si="491"/>
        <v>W</v>
      </c>
      <c r="AD2442" s="4" t="str" cm="1">
        <f t="array" ref="AD2442">_xlfn._xlws.FILTER($W$16:$W$24,($X$16:$X$24=S2442)*($Z$16:$Z$24=AC2442))</f>
        <v>X</v>
      </c>
      <c r="AE2442" s="4">
        <f t="shared" si="492"/>
        <v>6</v>
      </c>
      <c r="AF2442" s="4">
        <f t="shared" si="493"/>
        <v>1</v>
      </c>
      <c r="AG2442" s="4">
        <f t="shared" si="494"/>
        <v>7</v>
      </c>
    </row>
    <row r="2443" spans="18:33" x14ac:dyDescent="0.3">
      <c r="R2443" s="4" t="s">
        <v>47</v>
      </c>
      <c r="S2443" s="4" t="str">
        <f t="shared" si="483"/>
        <v>A</v>
      </c>
      <c r="T2443" s="4" t="str">
        <f t="shared" si="482"/>
        <v>Z</v>
      </c>
      <c r="U2443" s="4" t="str">
        <f t="shared" si="484"/>
        <v>Rock</v>
      </c>
      <c r="V2443" s="4" t="str">
        <f t="shared" si="485"/>
        <v>Scissor</v>
      </c>
      <c r="W2443" s="4" t="str">
        <f t="shared" si="486"/>
        <v>ZA</v>
      </c>
      <c r="X2443" s="4" t="str">
        <f t="shared" si="487"/>
        <v>L</v>
      </c>
      <c r="Y2443" s="4">
        <f t="shared" si="488"/>
        <v>0</v>
      </c>
      <c r="Z2443" s="4">
        <f t="shared" si="489"/>
        <v>3</v>
      </c>
      <c r="AA2443" s="4">
        <f t="shared" si="490"/>
        <v>3</v>
      </c>
      <c r="AC2443" s="4" t="str">
        <f t="shared" si="491"/>
        <v>W</v>
      </c>
      <c r="AD2443" s="4" t="str" cm="1">
        <f t="array" ref="AD2443">_xlfn._xlws.FILTER($W$16:$W$24,($X$16:$X$24=S2443)*($Z$16:$Z$24=AC2443))</f>
        <v>Y</v>
      </c>
      <c r="AE2443" s="4">
        <f t="shared" si="492"/>
        <v>6</v>
      </c>
      <c r="AF2443" s="4">
        <f t="shared" si="493"/>
        <v>2</v>
      </c>
      <c r="AG2443" s="4">
        <f t="shared" si="494"/>
        <v>8</v>
      </c>
    </row>
    <row r="2444" spans="18:33" x14ac:dyDescent="0.3">
      <c r="R2444" s="4" t="s">
        <v>42</v>
      </c>
      <c r="S2444" s="4" t="str">
        <f t="shared" si="483"/>
        <v>B</v>
      </c>
      <c r="T2444" s="4" t="str">
        <f t="shared" si="482"/>
        <v>Z</v>
      </c>
      <c r="U2444" s="4" t="str">
        <f t="shared" si="484"/>
        <v>Paper</v>
      </c>
      <c r="V2444" s="4" t="str">
        <f t="shared" si="485"/>
        <v>Scissor</v>
      </c>
      <c r="W2444" s="4" t="str">
        <f t="shared" si="486"/>
        <v>ZB</v>
      </c>
      <c r="X2444" s="4" t="str">
        <f t="shared" si="487"/>
        <v>W</v>
      </c>
      <c r="Y2444" s="4">
        <f t="shared" si="488"/>
        <v>6</v>
      </c>
      <c r="Z2444" s="4">
        <f t="shared" si="489"/>
        <v>3</v>
      </c>
      <c r="AA2444" s="4">
        <f t="shared" si="490"/>
        <v>9</v>
      </c>
      <c r="AC2444" s="4" t="str">
        <f t="shared" si="491"/>
        <v>W</v>
      </c>
      <c r="AD2444" s="4" t="str" cm="1">
        <f t="array" ref="AD2444">_xlfn._xlws.FILTER($W$16:$W$24,($X$16:$X$24=S2444)*($Z$16:$Z$24=AC2444))</f>
        <v>Z</v>
      </c>
      <c r="AE2444" s="4">
        <f t="shared" si="492"/>
        <v>6</v>
      </c>
      <c r="AF2444" s="4">
        <f t="shared" si="493"/>
        <v>3</v>
      </c>
      <c r="AG2444" s="4">
        <f t="shared" si="494"/>
        <v>9</v>
      </c>
    </row>
    <row r="2445" spans="18:33" x14ac:dyDescent="0.3">
      <c r="R2445" s="4" t="s">
        <v>42</v>
      </c>
      <c r="S2445" s="4" t="str">
        <f t="shared" si="483"/>
        <v>B</v>
      </c>
      <c r="T2445" s="4" t="str">
        <f t="shared" si="482"/>
        <v>Z</v>
      </c>
      <c r="U2445" s="4" t="str">
        <f t="shared" si="484"/>
        <v>Paper</v>
      </c>
      <c r="V2445" s="4" t="str">
        <f t="shared" si="485"/>
        <v>Scissor</v>
      </c>
      <c r="W2445" s="4" t="str">
        <f t="shared" si="486"/>
        <v>ZB</v>
      </c>
      <c r="X2445" s="4" t="str">
        <f t="shared" si="487"/>
        <v>W</v>
      </c>
      <c r="Y2445" s="4">
        <f t="shared" si="488"/>
        <v>6</v>
      </c>
      <c r="Z2445" s="4">
        <f t="shared" si="489"/>
        <v>3</v>
      </c>
      <c r="AA2445" s="4">
        <f t="shared" si="490"/>
        <v>9</v>
      </c>
      <c r="AC2445" s="4" t="str">
        <f t="shared" si="491"/>
        <v>W</v>
      </c>
      <c r="AD2445" s="4" t="str" cm="1">
        <f t="array" ref="AD2445">_xlfn._xlws.FILTER($W$16:$W$24,($X$16:$X$24=S2445)*($Z$16:$Z$24=AC2445))</f>
        <v>Z</v>
      </c>
      <c r="AE2445" s="4">
        <f t="shared" si="492"/>
        <v>6</v>
      </c>
      <c r="AF2445" s="4">
        <f t="shared" si="493"/>
        <v>3</v>
      </c>
      <c r="AG2445" s="4">
        <f t="shared" si="494"/>
        <v>9</v>
      </c>
    </row>
    <row r="2446" spans="18:33" x14ac:dyDescent="0.3">
      <c r="R2446" s="4" t="s">
        <v>46</v>
      </c>
      <c r="S2446" s="4" t="str">
        <f t="shared" si="483"/>
        <v>A</v>
      </c>
      <c r="T2446" s="4" t="str">
        <f t="shared" si="482"/>
        <v>Y</v>
      </c>
      <c r="U2446" s="4" t="str">
        <f t="shared" si="484"/>
        <v>Rock</v>
      </c>
      <c r="V2446" s="4" t="str">
        <f t="shared" si="485"/>
        <v>Paper</v>
      </c>
      <c r="W2446" s="4" t="str">
        <f t="shared" si="486"/>
        <v>YA</v>
      </c>
      <c r="X2446" s="4" t="str">
        <f t="shared" si="487"/>
        <v>W</v>
      </c>
      <c r="Y2446" s="4">
        <f t="shared" si="488"/>
        <v>6</v>
      </c>
      <c r="Z2446" s="4">
        <f t="shared" si="489"/>
        <v>2</v>
      </c>
      <c r="AA2446" s="4">
        <f t="shared" si="490"/>
        <v>8</v>
      </c>
      <c r="AC2446" s="4" t="str">
        <f t="shared" si="491"/>
        <v>D</v>
      </c>
      <c r="AD2446" s="4" t="str" cm="1">
        <f t="array" ref="AD2446">_xlfn._xlws.FILTER($W$16:$W$24,($X$16:$X$24=S2446)*($Z$16:$Z$24=AC2446))</f>
        <v>X</v>
      </c>
      <c r="AE2446" s="4">
        <f t="shared" si="492"/>
        <v>3</v>
      </c>
      <c r="AF2446" s="4">
        <f t="shared" si="493"/>
        <v>1</v>
      </c>
      <c r="AG2446" s="4">
        <f t="shared" si="494"/>
        <v>4</v>
      </c>
    </row>
    <row r="2447" spans="18:33" x14ac:dyDescent="0.3">
      <c r="R2447" s="4" t="s">
        <v>45</v>
      </c>
      <c r="S2447" s="4" t="str">
        <f t="shared" si="483"/>
        <v>C</v>
      </c>
      <c r="T2447" s="4" t="str">
        <f t="shared" si="482"/>
        <v>Y</v>
      </c>
      <c r="U2447" s="4" t="str">
        <f t="shared" si="484"/>
        <v>Scissor</v>
      </c>
      <c r="V2447" s="4" t="str">
        <f t="shared" si="485"/>
        <v>Paper</v>
      </c>
      <c r="W2447" s="4" t="str">
        <f t="shared" si="486"/>
        <v>YC</v>
      </c>
      <c r="X2447" s="4" t="str">
        <f t="shared" si="487"/>
        <v>L</v>
      </c>
      <c r="Y2447" s="4">
        <f t="shared" si="488"/>
        <v>0</v>
      </c>
      <c r="Z2447" s="4">
        <f t="shared" si="489"/>
        <v>2</v>
      </c>
      <c r="AA2447" s="4">
        <f t="shared" si="490"/>
        <v>2</v>
      </c>
      <c r="AC2447" s="4" t="str">
        <f t="shared" si="491"/>
        <v>D</v>
      </c>
      <c r="AD2447" s="4" t="str" cm="1">
        <f t="array" ref="AD2447">_xlfn._xlws.FILTER($W$16:$W$24,($X$16:$X$24=S2447)*($Z$16:$Z$24=AC2447))</f>
        <v>Z</v>
      </c>
      <c r="AE2447" s="4">
        <f t="shared" si="492"/>
        <v>3</v>
      </c>
      <c r="AF2447" s="4">
        <f t="shared" si="493"/>
        <v>3</v>
      </c>
      <c r="AG2447" s="4">
        <f t="shared" si="494"/>
        <v>6</v>
      </c>
    </row>
    <row r="2448" spans="18:33" x14ac:dyDescent="0.3">
      <c r="R2448" s="4" t="s">
        <v>45</v>
      </c>
      <c r="S2448" s="4" t="str">
        <f t="shared" si="483"/>
        <v>C</v>
      </c>
      <c r="T2448" s="4" t="str">
        <f t="shared" si="482"/>
        <v>Y</v>
      </c>
      <c r="U2448" s="4" t="str">
        <f t="shared" si="484"/>
        <v>Scissor</v>
      </c>
      <c r="V2448" s="4" t="str">
        <f t="shared" si="485"/>
        <v>Paper</v>
      </c>
      <c r="W2448" s="4" t="str">
        <f t="shared" si="486"/>
        <v>YC</v>
      </c>
      <c r="X2448" s="4" t="str">
        <f t="shared" si="487"/>
        <v>L</v>
      </c>
      <c r="Y2448" s="4">
        <f t="shared" si="488"/>
        <v>0</v>
      </c>
      <c r="Z2448" s="4">
        <f t="shared" si="489"/>
        <v>2</v>
      </c>
      <c r="AA2448" s="4">
        <f t="shared" si="490"/>
        <v>2</v>
      </c>
      <c r="AC2448" s="4" t="str">
        <f t="shared" si="491"/>
        <v>D</v>
      </c>
      <c r="AD2448" s="4" t="str" cm="1">
        <f t="array" ref="AD2448">_xlfn._xlws.FILTER($W$16:$W$24,($X$16:$X$24=S2448)*($Z$16:$Z$24=AC2448))</f>
        <v>Z</v>
      </c>
      <c r="AE2448" s="4">
        <f t="shared" si="492"/>
        <v>3</v>
      </c>
      <c r="AF2448" s="4">
        <f t="shared" si="493"/>
        <v>3</v>
      </c>
      <c r="AG2448" s="4">
        <f t="shared" si="494"/>
        <v>6</v>
      </c>
    </row>
    <row r="2449" spans="18:33" x14ac:dyDescent="0.3">
      <c r="R2449" s="4" t="s">
        <v>49</v>
      </c>
      <c r="S2449" s="4" t="str">
        <f t="shared" si="483"/>
        <v>A</v>
      </c>
      <c r="T2449" s="4" t="str">
        <f t="shared" si="482"/>
        <v>X</v>
      </c>
      <c r="U2449" s="4" t="str">
        <f t="shared" si="484"/>
        <v>Rock</v>
      </c>
      <c r="V2449" s="4" t="str">
        <f t="shared" si="485"/>
        <v>Rock</v>
      </c>
      <c r="W2449" s="4" t="str">
        <f t="shared" si="486"/>
        <v>XA</v>
      </c>
      <c r="X2449" s="4" t="str">
        <f t="shared" si="487"/>
        <v>D</v>
      </c>
      <c r="Y2449" s="4">
        <f t="shared" si="488"/>
        <v>3</v>
      </c>
      <c r="Z2449" s="4">
        <f t="shared" si="489"/>
        <v>1</v>
      </c>
      <c r="AA2449" s="4">
        <f t="shared" si="490"/>
        <v>4</v>
      </c>
      <c r="AC2449" s="4" t="str">
        <f t="shared" si="491"/>
        <v>L</v>
      </c>
      <c r="AD2449" s="4" t="str" cm="1">
        <f t="array" ref="AD2449">_xlfn._xlws.FILTER($W$16:$W$24,($X$16:$X$24=S2449)*($Z$16:$Z$24=AC2449))</f>
        <v>Z</v>
      </c>
      <c r="AE2449" s="4">
        <f t="shared" si="492"/>
        <v>0</v>
      </c>
      <c r="AF2449" s="4">
        <f t="shared" si="493"/>
        <v>3</v>
      </c>
      <c r="AG2449" s="4">
        <f t="shared" si="494"/>
        <v>3</v>
      </c>
    </row>
    <row r="2450" spans="18:33" x14ac:dyDescent="0.3">
      <c r="R2450" s="4" t="s">
        <v>43</v>
      </c>
      <c r="S2450" s="4" t="str">
        <f t="shared" si="483"/>
        <v>C</v>
      </c>
      <c r="T2450" s="4" t="str">
        <f t="shared" si="482"/>
        <v>Z</v>
      </c>
      <c r="U2450" s="4" t="str">
        <f t="shared" si="484"/>
        <v>Scissor</v>
      </c>
      <c r="V2450" s="4" t="str">
        <f t="shared" si="485"/>
        <v>Scissor</v>
      </c>
      <c r="W2450" s="4" t="str">
        <f t="shared" si="486"/>
        <v>ZC</v>
      </c>
      <c r="X2450" s="4" t="str">
        <f t="shared" si="487"/>
        <v>D</v>
      </c>
      <c r="Y2450" s="4">
        <f t="shared" si="488"/>
        <v>3</v>
      </c>
      <c r="Z2450" s="4">
        <f t="shared" si="489"/>
        <v>3</v>
      </c>
      <c r="AA2450" s="4">
        <f t="shared" si="490"/>
        <v>6</v>
      </c>
      <c r="AC2450" s="4" t="str">
        <f t="shared" si="491"/>
        <v>W</v>
      </c>
      <c r="AD2450" s="4" t="str" cm="1">
        <f t="array" ref="AD2450">_xlfn._xlws.FILTER($W$16:$W$24,($X$16:$X$24=S2450)*($Z$16:$Z$24=AC2450))</f>
        <v>X</v>
      </c>
      <c r="AE2450" s="4">
        <f t="shared" si="492"/>
        <v>6</v>
      </c>
      <c r="AF2450" s="4">
        <f t="shared" si="493"/>
        <v>1</v>
      </c>
      <c r="AG2450" s="4">
        <f t="shared" si="494"/>
        <v>7</v>
      </c>
    </row>
    <row r="2451" spans="18:33" x14ac:dyDescent="0.3">
      <c r="R2451" s="4" t="s">
        <v>43</v>
      </c>
      <c r="S2451" s="4" t="str">
        <f t="shared" si="483"/>
        <v>C</v>
      </c>
      <c r="T2451" s="4" t="str">
        <f t="shared" si="482"/>
        <v>Z</v>
      </c>
      <c r="U2451" s="4" t="str">
        <f t="shared" si="484"/>
        <v>Scissor</v>
      </c>
      <c r="V2451" s="4" t="str">
        <f t="shared" si="485"/>
        <v>Scissor</v>
      </c>
      <c r="W2451" s="4" t="str">
        <f t="shared" si="486"/>
        <v>ZC</v>
      </c>
      <c r="X2451" s="4" t="str">
        <f t="shared" si="487"/>
        <v>D</v>
      </c>
      <c r="Y2451" s="4">
        <f t="shared" si="488"/>
        <v>3</v>
      </c>
      <c r="Z2451" s="4">
        <f t="shared" si="489"/>
        <v>3</v>
      </c>
      <c r="AA2451" s="4">
        <f t="shared" si="490"/>
        <v>6</v>
      </c>
      <c r="AC2451" s="4" t="str">
        <f t="shared" si="491"/>
        <v>W</v>
      </c>
      <c r="AD2451" s="4" t="str" cm="1">
        <f t="array" ref="AD2451">_xlfn._xlws.FILTER($W$16:$W$24,($X$16:$X$24=S2451)*($Z$16:$Z$24=AC2451))</f>
        <v>X</v>
      </c>
      <c r="AE2451" s="4">
        <f t="shared" si="492"/>
        <v>6</v>
      </c>
      <c r="AF2451" s="4">
        <f t="shared" si="493"/>
        <v>1</v>
      </c>
      <c r="AG2451" s="4">
        <f t="shared" si="494"/>
        <v>7</v>
      </c>
    </row>
    <row r="2452" spans="18:33" x14ac:dyDescent="0.3">
      <c r="R2452" s="4" t="s">
        <v>43</v>
      </c>
      <c r="S2452" s="4" t="str">
        <f t="shared" si="483"/>
        <v>C</v>
      </c>
      <c r="T2452" s="4" t="str">
        <f t="shared" si="482"/>
        <v>Z</v>
      </c>
      <c r="U2452" s="4" t="str">
        <f t="shared" si="484"/>
        <v>Scissor</v>
      </c>
      <c r="V2452" s="4" t="str">
        <f t="shared" si="485"/>
        <v>Scissor</v>
      </c>
      <c r="W2452" s="4" t="str">
        <f t="shared" si="486"/>
        <v>ZC</v>
      </c>
      <c r="X2452" s="4" t="str">
        <f t="shared" si="487"/>
        <v>D</v>
      </c>
      <c r="Y2452" s="4">
        <f t="shared" si="488"/>
        <v>3</v>
      </c>
      <c r="Z2452" s="4">
        <f t="shared" si="489"/>
        <v>3</v>
      </c>
      <c r="AA2452" s="4">
        <f t="shared" si="490"/>
        <v>6</v>
      </c>
      <c r="AC2452" s="4" t="str">
        <f t="shared" si="491"/>
        <v>W</v>
      </c>
      <c r="AD2452" s="4" t="str" cm="1">
        <f t="array" ref="AD2452">_xlfn._xlws.FILTER($W$16:$W$24,($X$16:$X$24=S2452)*($Z$16:$Z$24=AC2452))</f>
        <v>X</v>
      </c>
      <c r="AE2452" s="4">
        <f t="shared" si="492"/>
        <v>6</v>
      </c>
      <c r="AF2452" s="4">
        <f t="shared" si="493"/>
        <v>1</v>
      </c>
      <c r="AG2452" s="4">
        <f t="shared" si="494"/>
        <v>7</v>
      </c>
    </row>
    <row r="2453" spans="18:33" x14ac:dyDescent="0.3">
      <c r="R2453" s="4" t="s">
        <v>48</v>
      </c>
      <c r="S2453" s="4" t="str">
        <f t="shared" si="483"/>
        <v>C</v>
      </c>
      <c r="T2453" s="4" t="str">
        <f t="shared" si="482"/>
        <v>X</v>
      </c>
      <c r="U2453" s="4" t="str">
        <f t="shared" si="484"/>
        <v>Scissor</v>
      </c>
      <c r="V2453" s="4" t="str">
        <f t="shared" si="485"/>
        <v>Rock</v>
      </c>
      <c r="W2453" s="4" t="str">
        <f t="shared" si="486"/>
        <v>XC</v>
      </c>
      <c r="X2453" s="4" t="str">
        <f t="shared" si="487"/>
        <v>W</v>
      </c>
      <c r="Y2453" s="4">
        <f t="shared" si="488"/>
        <v>6</v>
      </c>
      <c r="Z2453" s="4">
        <f t="shared" si="489"/>
        <v>1</v>
      </c>
      <c r="AA2453" s="4">
        <f t="shared" si="490"/>
        <v>7</v>
      </c>
      <c r="AC2453" s="4" t="str">
        <f t="shared" si="491"/>
        <v>L</v>
      </c>
      <c r="AD2453" s="4" t="str" cm="1">
        <f t="array" ref="AD2453">_xlfn._xlws.FILTER($W$16:$W$24,($X$16:$X$24=S2453)*($Z$16:$Z$24=AC2453))</f>
        <v>Y</v>
      </c>
      <c r="AE2453" s="4">
        <f t="shared" si="492"/>
        <v>0</v>
      </c>
      <c r="AF2453" s="4">
        <f t="shared" si="493"/>
        <v>2</v>
      </c>
      <c r="AG2453" s="4">
        <f t="shared" si="494"/>
        <v>2</v>
      </c>
    </row>
    <row r="2454" spans="18:33" x14ac:dyDescent="0.3">
      <c r="R2454" s="4" t="s">
        <v>43</v>
      </c>
      <c r="S2454" s="4" t="str">
        <f t="shared" si="483"/>
        <v>C</v>
      </c>
      <c r="T2454" s="4" t="str">
        <f t="shared" si="482"/>
        <v>Z</v>
      </c>
      <c r="U2454" s="4" t="str">
        <f t="shared" si="484"/>
        <v>Scissor</v>
      </c>
      <c r="V2454" s="4" t="str">
        <f t="shared" si="485"/>
        <v>Scissor</v>
      </c>
      <c r="W2454" s="4" t="str">
        <f t="shared" si="486"/>
        <v>ZC</v>
      </c>
      <c r="X2454" s="4" t="str">
        <f t="shared" si="487"/>
        <v>D</v>
      </c>
      <c r="Y2454" s="4">
        <f t="shared" si="488"/>
        <v>3</v>
      </c>
      <c r="Z2454" s="4">
        <f t="shared" si="489"/>
        <v>3</v>
      </c>
      <c r="AA2454" s="4">
        <f t="shared" si="490"/>
        <v>6</v>
      </c>
      <c r="AC2454" s="4" t="str">
        <f t="shared" si="491"/>
        <v>W</v>
      </c>
      <c r="AD2454" s="4" t="str" cm="1">
        <f t="array" ref="AD2454">_xlfn._xlws.FILTER($W$16:$W$24,($X$16:$X$24=S2454)*($Z$16:$Z$24=AC2454))</f>
        <v>X</v>
      </c>
      <c r="AE2454" s="4">
        <f t="shared" si="492"/>
        <v>6</v>
      </c>
      <c r="AF2454" s="4">
        <f t="shared" si="493"/>
        <v>1</v>
      </c>
      <c r="AG2454" s="4">
        <f t="shared" si="494"/>
        <v>7</v>
      </c>
    </row>
    <row r="2455" spans="18:33" x14ac:dyDescent="0.3">
      <c r="R2455" s="4" t="s">
        <v>43</v>
      </c>
      <c r="S2455" s="4" t="str">
        <f t="shared" si="483"/>
        <v>C</v>
      </c>
      <c r="T2455" s="4" t="str">
        <f t="shared" si="482"/>
        <v>Z</v>
      </c>
      <c r="U2455" s="4" t="str">
        <f t="shared" si="484"/>
        <v>Scissor</v>
      </c>
      <c r="V2455" s="4" t="str">
        <f t="shared" si="485"/>
        <v>Scissor</v>
      </c>
      <c r="W2455" s="4" t="str">
        <f t="shared" si="486"/>
        <v>ZC</v>
      </c>
      <c r="X2455" s="4" t="str">
        <f t="shared" si="487"/>
        <v>D</v>
      </c>
      <c r="Y2455" s="4">
        <f t="shared" si="488"/>
        <v>3</v>
      </c>
      <c r="Z2455" s="4">
        <f t="shared" si="489"/>
        <v>3</v>
      </c>
      <c r="AA2455" s="4">
        <f t="shared" si="490"/>
        <v>6</v>
      </c>
      <c r="AC2455" s="4" t="str">
        <f t="shared" si="491"/>
        <v>W</v>
      </c>
      <c r="AD2455" s="4" t="str" cm="1">
        <f t="array" ref="AD2455">_xlfn._xlws.FILTER($W$16:$W$24,($X$16:$X$24=S2455)*($Z$16:$Z$24=AC2455))</f>
        <v>X</v>
      </c>
      <c r="AE2455" s="4">
        <f t="shared" si="492"/>
        <v>6</v>
      </c>
      <c r="AF2455" s="4">
        <f t="shared" si="493"/>
        <v>1</v>
      </c>
      <c r="AG2455" s="4">
        <f t="shared" si="494"/>
        <v>7</v>
      </c>
    </row>
    <row r="2456" spans="18:33" x14ac:dyDescent="0.3">
      <c r="R2456" s="4" t="s">
        <v>43</v>
      </c>
      <c r="S2456" s="4" t="str">
        <f t="shared" si="483"/>
        <v>C</v>
      </c>
      <c r="T2456" s="4" t="str">
        <f t="shared" si="482"/>
        <v>Z</v>
      </c>
      <c r="U2456" s="4" t="str">
        <f t="shared" si="484"/>
        <v>Scissor</v>
      </c>
      <c r="V2456" s="4" t="str">
        <f t="shared" si="485"/>
        <v>Scissor</v>
      </c>
      <c r="W2456" s="4" t="str">
        <f t="shared" si="486"/>
        <v>ZC</v>
      </c>
      <c r="X2456" s="4" t="str">
        <f t="shared" si="487"/>
        <v>D</v>
      </c>
      <c r="Y2456" s="4">
        <f t="shared" si="488"/>
        <v>3</v>
      </c>
      <c r="Z2456" s="4">
        <f t="shared" si="489"/>
        <v>3</v>
      </c>
      <c r="AA2456" s="4">
        <f t="shared" si="490"/>
        <v>6</v>
      </c>
      <c r="AC2456" s="4" t="str">
        <f t="shared" si="491"/>
        <v>W</v>
      </c>
      <c r="AD2456" s="4" t="str" cm="1">
        <f t="array" ref="AD2456">_xlfn._xlws.FILTER($W$16:$W$24,($X$16:$X$24=S2456)*($Z$16:$Z$24=AC2456))</f>
        <v>X</v>
      </c>
      <c r="AE2456" s="4">
        <f t="shared" si="492"/>
        <v>6</v>
      </c>
      <c r="AF2456" s="4">
        <f t="shared" si="493"/>
        <v>1</v>
      </c>
      <c r="AG2456" s="4">
        <f t="shared" si="494"/>
        <v>7</v>
      </c>
    </row>
    <row r="2457" spans="18:33" x14ac:dyDescent="0.3">
      <c r="R2457" s="4" t="s">
        <v>43</v>
      </c>
      <c r="S2457" s="4" t="str">
        <f t="shared" si="483"/>
        <v>C</v>
      </c>
      <c r="T2457" s="4" t="str">
        <f t="shared" si="482"/>
        <v>Z</v>
      </c>
      <c r="U2457" s="4" t="str">
        <f t="shared" si="484"/>
        <v>Scissor</v>
      </c>
      <c r="V2457" s="4" t="str">
        <f t="shared" si="485"/>
        <v>Scissor</v>
      </c>
      <c r="W2457" s="4" t="str">
        <f t="shared" si="486"/>
        <v>ZC</v>
      </c>
      <c r="X2457" s="4" t="str">
        <f t="shared" si="487"/>
        <v>D</v>
      </c>
      <c r="Y2457" s="4">
        <f t="shared" si="488"/>
        <v>3</v>
      </c>
      <c r="Z2457" s="4">
        <f t="shared" si="489"/>
        <v>3</v>
      </c>
      <c r="AA2457" s="4">
        <f t="shared" si="490"/>
        <v>6</v>
      </c>
      <c r="AC2457" s="4" t="str">
        <f t="shared" si="491"/>
        <v>W</v>
      </c>
      <c r="AD2457" s="4" t="str" cm="1">
        <f t="array" ref="AD2457">_xlfn._xlws.FILTER($W$16:$W$24,($X$16:$X$24=S2457)*($Z$16:$Z$24=AC2457))</f>
        <v>X</v>
      </c>
      <c r="AE2457" s="4">
        <f t="shared" si="492"/>
        <v>6</v>
      </c>
      <c r="AF2457" s="4">
        <f t="shared" si="493"/>
        <v>1</v>
      </c>
      <c r="AG2457" s="4">
        <f t="shared" si="494"/>
        <v>7</v>
      </c>
    </row>
    <row r="2458" spans="18:33" x14ac:dyDescent="0.3">
      <c r="R2458" s="4" t="s">
        <v>42</v>
      </c>
      <c r="S2458" s="4" t="str">
        <f t="shared" si="483"/>
        <v>B</v>
      </c>
      <c r="T2458" s="4" t="str">
        <f t="shared" si="482"/>
        <v>Z</v>
      </c>
      <c r="U2458" s="4" t="str">
        <f t="shared" si="484"/>
        <v>Paper</v>
      </c>
      <c r="V2458" s="4" t="str">
        <f t="shared" si="485"/>
        <v>Scissor</v>
      </c>
      <c r="W2458" s="4" t="str">
        <f t="shared" si="486"/>
        <v>ZB</v>
      </c>
      <c r="X2458" s="4" t="str">
        <f t="shared" si="487"/>
        <v>W</v>
      </c>
      <c r="Y2458" s="4">
        <f t="shared" si="488"/>
        <v>6</v>
      </c>
      <c r="Z2458" s="4">
        <f t="shared" si="489"/>
        <v>3</v>
      </c>
      <c r="AA2458" s="4">
        <f t="shared" si="490"/>
        <v>9</v>
      </c>
      <c r="AC2458" s="4" t="str">
        <f t="shared" si="491"/>
        <v>W</v>
      </c>
      <c r="AD2458" s="4" t="str" cm="1">
        <f t="array" ref="AD2458">_xlfn._xlws.FILTER($W$16:$W$24,($X$16:$X$24=S2458)*($Z$16:$Z$24=AC2458))</f>
        <v>Z</v>
      </c>
      <c r="AE2458" s="4">
        <f t="shared" si="492"/>
        <v>6</v>
      </c>
      <c r="AF2458" s="4">
        <f t="shared" si="493"/>
        <v>3</v>
      </c>
      <c r="AG2458" s="4">
        <f t="shared" si="494"/>
        <v>9</v>
      </c>
    </row>
    <row r="2459" spans="18:33" x14ac:dyDescent="0.3">
      <c r="R2459" s="4" t="s">
        <v>46</v>
      </c>
      <c r="S2459" s="4" t="str">
        <f t="shared" si="483"/>
        <v>A</v>
      </c>
      <c r="T2459" s="4" t="str">
        <f t="shared" si="482"/>
        <v>Y</v>
      </c>
      <c r="U2459" s="4" t="str">
        <f t="shared" si="484"/>
        <v>Rock</v>
      </c>
      <c r="V2459" s="4" t="str">
        <f t="shared" si="485"/>
        <v>Paper</v>
      </c>
      <c r="W2459" s="4" t="str">
        <f t="shared" si="486"/>
        <v>YA</v>
      </c>
      <c r="X2459" s="4" t="str">
        <f t="shared" si="487"/>
        <v>W</v>
      </c>
      <c r="Y2459" s="4">
        <f t="shared" si="488"/>
        <v>6</v>
      </c>
      <c r="Z2459" s="4">
        <f t="shared" si="489"/>
        <v>2</v>
      </c>
      <c r="AA2459" s="4">
        <f t="shared" si="490"/>
        <v>8</v>
      </c>
      <c r="AC2459" s="4" t="str">
        <f t="shared" si="491"/>
        <v>D</v>
      </c>
      <c r="AD2459" s="4" t="str" cm="1">
        <f t="array" ref="AD2459">_xlfn._xlws.FILTER($W$16:$W$24,($X$16:$X$24=S2459)*($Z$16:$Z$24=AC2459))</f>
        <v>X</v>
      </c>
      <c r="AE2459" s="4">
        <f t="shared" si="492"/>
        <v>3</v>
      </c>
      <c r="AF2459" s="4">
        <f t="shared" si="493"/>
        <v>1</v>
      </c>
      <c r="AG2459" s="4">
        <f t="shared" si="494"/>
        <v>4</v>
      </c>
    </row>
    <row r="2460" spans="18:33" x14ac:dyDescent="0.3">
      <c r="R2460" s="4" t="s">
        <v>43</v>
      </c>
      <c r="S2460" s="4" t="str">
        <f t="shared" si="483"/>
        <v>C</v>
      </c>
      <c r="T2460" s="4" t="str">
        <f t="shared" si="482"/>
        <v>Z</v>
      </c>
      <c r="U2460" s="4" t="str">
        <f t="shared" si="484"/>
        <v>Scissor</v>
      </c>
      <c r="V2460" s="4" t="str">
        <f t="shared" si="485"/>
        <v>Scissor</v>
      </c>
      <c r="W2460" s="4" t="str">
        <f t="shared" si="486"/>
        <v>ZC</v>
      </c>
      <c r="X2460" s="4" t="str">
        <f t="shared" si="487"/>
        <v>D</v>
      </c>
      <c r="Y2460" s="4">
        <f t="shared" si="488"/>
        <v>3</v>
      </c>
      <c r="Z2460" s="4">
        <f t="shared" si="489"/>
        <v>3</v>
      </c>
      <c r="AA2460" s="4">
        <f t="shared" si="490"/>
        <v>6</v>
      </c>
      <c r="AC2460" s="4" t="str">
        <f t="shared" si="491"/>
        <v>W</v>
      </c>
      <c r="AD2460" s="4" t="str" cm="1">
        <f t="array" ref="AD2460">_xlfn._xlws.FILTER($W$16:$W$24,($X$16:$X$24=S2460)*($Z$16:$Z$24=AC2460))</f>
        <v>X</v>
      </c>
      <c r="AE2460" s="4">
        <f t="shared" si="492"/>
        <v>6</v>
      </c>
      <c r="AF2460" s="4">
        <f t="shared" si="493"/>
        <v>1</v>
      </c>
      <c r="AG2460" s="4">
        <f t="shared" si="494"/>
        <v>7</v>
      </c>
    </row>
    <row r="2461" spans="18:33" x14ac:dyDescent="0.3">
      <c r="R2461" s="4" t="s">
        <v>43</v>
      </c>
      <c r="S2461" s="4" t="str">
        <f t="shared" si="483"/>
        <v>C</v>
      </c>
      <c r="T2461" s="4" t="str">
        <f t="shared" si="482"/>
        <v>Z</v>
      </c>
      <c r="U2461" s="4" t="str">
        <f t="shared" si="484"/>
        <v>Scissor</v>
      </c>
      <c r="V2461" s="4" t="str">
        <f t="shared" si="485"/>
        <v>Scissor</v>
      </c>
      <c r="W2461" s="4" t="str">
        <f t="shared" si="486"/>
        <v>ZC</v>
      </c>
      <c r="X2461" s="4" t="str">
        <f t="shared" si="487"/>
        <v>D</v>
      </c>
      <c r="Y2461" s="4">
        <f t="shared" si="488"/>
        <v>3</v>
      </c>
      <c r="Z2461" s="4">
        <f t="shared" si="489"/>
        <v>3</v>
      </c>
      <c r="AA2461" s="4">
        <f t="shared" si="490"/>
        <v>6</v>
      </c>
      <c r="AC2461" s="4" t="str">
        <f t="shared" si="491"/>
        <v>W</v>
      </c>
      <c r="AD2461" s="4" t="str" cm="1">
        <f t="array" ref="AD2461">_xlfn._xlws.FILTER($W$16:$W$24,($X$16:$X$24=S2461)*($Z$16:$Z$24=AC2461))</f>
        <v>X</v>
      </c>
      <c r="AE2461" s="4">
        <f t="shared" si="492"/>
        <v>6</v>
      </c>
      <c r="AF2461" s="4">
        <f t="shared" si="493"/>
        <v>1</v>
      </c>
      <c r="AG2461" s="4">
        <f t="shared" si="494"/>
        <v>7</v>
      </c>
    </row>
    <row r="2462" spans="18:33" x14ac:dyDescent="0.3">
      <c r="R2462" s="4" t="s">
        <v>43</v>
      </c>
      <c r="S2462" s="4" t="str">
        <f t="shared" si="483"/>
        <v>C</v>
      </c>
      <c r="T2462" s="4" t="str">
        <f t="shared" si="482"/>
        <v>Z</v>
      </c>
      <c r="U2462" s="4" t="str">
        <f t="shared" si="484"/>
        <v>Scissor</v>
      </c>
      <c r="V2462" s="4" t="str">
        <f t="shared" si="485"/>
        <v>Scissor</v>
      </c>
      <c r="W2462" s="4" t="str">
        <f t="shared" si="486"/>
        <v>ZC</v>
      </c>
      <c r="X2462" s="4" t="str">
        <f t="shared" si="487"/>
        <v>D</v>
      </c>
      <c r="Y2462" s="4">
        <f t="shared" si="488"/>
        <v>3</v>
      </c>
      <c r="Z2462" s="4">
        <f t="shared" si="489"/>
        <v>3</v>
      </c>
      <c r="AA2462" s="4">
        <f t="shared" si="490"/>
        <v>6</v>
      </c>
      <c r="AC2462" s="4" t="str">
        <f t="shared" si="491"/>
        <v>W</v>
      </c>
      <c r="AD2462" s="4" t="str" cm="1">
        <f t="array" ref="AD2462">_xlfn._xlws.FILTER($W$16:$W$24,($X$16:$X$24=S2462)*($Z$16:$Z$24=AC2462))</f>
        <v>X</v>
      </c>
      <c r="AE2462" s="4">
        <f t="shared" si="492"/>
        <v>6</v>
      </c>
      <c r="AF2462" s="4">
        <f t="shared" si="493"/>
        <v>1</v>
      </c>
      <c r="AG2462" s="4">
        <f t="shared" si="494"/>
        <v>7</v>
      </c>
    </row>
    <row r="2463" spans="18:33" x14ac:dyDescent="0.3">
      <c r="R2463" s="4" t="s">
        <v>47</v>
      </c>
      <c r="S2463" s="4" t="str">
        <f t="shared" si="483"/>
        <v>A</v>
      </c>
      <c r="T2463" s="4" t="str">
        <f t="shared" ref="T2463:T2526" si="495">RIGHT(R2463,1)</f>
        <v>Z</v>
      </c>
      <c r="U2463" s="4" t="str">
        <f t="shared" si="484"/>
        <v>Rock</v>
      </c>
      <c r="V2463" s="4" t="str">
        <f t="shared" si="485"/>
        <v>Scissor</v>
      </c>
      <c r="W2463" s="4" t="str">
        <f t="shared" si="486"/>
        <v>ZA</v>
      </c>
      <c r="X2463" s="4" t="str">
        <f t="shared" si="487"/>
        <v>L</v>
      </c>
      <c r="Y2463" s="4">
        <f t="shared" si="488"/>
        <v>0</v>
      </c>
      <c r="Z2463" s="4">
        <f t="shared" si="489"/>
        <v>3</v>
      </c>
      <c r="AA2463" s="4">
        <f t="shared" si="490"/>
        <v>3</v>
      </c>
      <c r="AC2463" s="4" t="str">
        <f t="shared" si="491"/>
        <v>W</v>
      </c>
      <c r="AD2463" s="4" t="str" cm="1">
        <f t="array" ref="AD2463">_xlfn._xlws.FILTER($W$16:$W$24,($X$16:$X$24=S2463)*($Z$16:$Z$24=AC2463))</f>
        <v>Y</v>
      </c>
      <c r="AE2463" s="4">
        <f t="shared" si="492"/>
        <v>6</v>
      </c>
      <c r="AF2463" s="4">
        <f t="shared" si="493"/>
        <v>2</v>
      </c>
      <c r="AG2463" s="4">
        <f t="shared" si="494"/>
        <v>8</v>
      </c>
    </row>
    <row r="2464" spans="18:33" x14ac:dyDescent="0.3">
      <c r="R2464" s="4" t="s">
        <v>48</v>
      </c>
      <c r="S2464" s="4" t="str">
        <f t="shared" ref="S2464:S2527" si="496">MID(R2464,1,1)</f>
        <v>C</v>
      </c>
      <c r="T2464" s="4" t="str">
        <f t="shared" si="495"/>
        <v>X</v>
      </c>
      <c r="U2464" s="4" t="str">
        <f t="shared" ref="U2464:U2527" si="497">VLOOKUP(S2464,$R$15:$T$17,2,FALSE)</f>
        <v>Scissor</v>
      </c>
      <c r="V2464" s="4" t="str">
        <f t="shared" ref="V2464:V2527" si="498">_xlfn.XLOOKUP(T2464,$T$15:$T$17,$S$15:$S$17)</f>
        <v>Rock</v>
      </c>
      <c r="W2464" s="4" t="str">
        <f t="shared" ref="W2464:W2527" si="499">_xlfn.CONCAT(T2464,S2464)</f>
        <v>XC</v>
      </c>
      <c r="X2464" s="4" t="str">
        <f t="shared" ref="X2464:X2527" si="500">_xlfn.XLOOKUP(W2464,$Y$16:$Y$24,$Z$16:$Z$24)</f>
        <v>W</v>
      </c>
      <c r="Y2464" s="4">
        <f t="shared" ref="Y2464:Y2527" si="501">_xlfn.XLOOKUP(X2464,$R$8:$R$10,$S$8:$S$10)</f>
        <v>6</v>
      </c>
      <c r="Z2464" s="4">
        <f t="shared" ref="Z2464:Z2527" si="502">_xlfn.XLOOKUP(V2464,$R$20:$R$22,$S$20:$S$22)</f>
        <v>1</v>
      </c>
      <c r="AA2464" s="4">
        <f t="shared" ref="AA2464:AA2527" si="503">SUM(Y2464:Z2464)</f>
        <v>7</v>
      </c>
      <c r="AC2464" s="4" t="str">
        <f t="shared" ref="AC2464:AC2527" si="504">VLOOKUP(T2464,$AC$16:$AD$18,2,FALSE)</f>
        <v>L</v>
      </c>
      <c r="AD2464" s="4" t="str" cm="1">
        <f t="array" ref="AD2464">_xlfn._xlws.FILTER($W$16:$W$24,($X$16:$X$24=S2464)*($Z$16:$Z$24=AC2464))</f>
        <v>Y</v>
      </c>
      <c r="AE2464" s="4">
        <f t="shared" ref="AE2464:AE2527" si="505">_xlfn.XLOOKUP(AC2464,$R$8:$R$10,$S$8:$S$10)</f>
        <v>0</v>
      </c>
      <c r="AF2464" s="4">
        <f t="shared" ref="AF2464:AF2527" si="506">_xlfn.XLOOKUP(AD2464,$T$20:$T$22,$S$20:$S$22)</f>
        <v>2</v>
      </c>
      <c r="AG2464" s="4">
        <f t="shared" ref="AG2464:AG2527" si="507">SUM(AE2464:AF2464)</f>
        <v>2</v>
      </c>
    </row>
    <row r="2465" spans="18:33" x14ac:dyDescent="0.3">
      <c r="R2465" s="4" t="s">
        <v>43</v>
      </c>
      <c r="S2465" s="4" t="str">
        <f t="shared" si="496"/>
        <v>C</v>
      </c>
      <c r="T2465" s="4" t="str">
        <f t="shared" si="495"/>
        <v>Z</v>
      </c>
      <c r="U2465" s="4" t="str">
        <f t="shared" si="497"/>
        <v>Scissor</v>
      </c>
      <c r="V2465" s="4" t="str">
        <f t="shared" si="498"/>
        <v>Scissor</v>
      </c>
      <c r="W2465" s="4" t="str">
        <f t="shared" si="499"/>
        <v>ZC</v>
      </c>
      <c r="X2465" s="4" t="str">
        <f t="shared" si="500"/>
        <v>D</v>
      </c>
      <c r="Y2465" s="4">
        <f t="shared" si="501"/>
        <v>3</v>
      </c>
      <c r="Z2465" s="4">
        <f t="shared" si="502"/>
        <v>3</v>
      </c>
      <c r="AA2465" s="4">
        <f t="shared" si="503"/>
        <v>6</v>
      </c>
      <c r="AC2465" s="4" t="str">
        <f t="shared" si="504"/>
        <v>W</v>
      </c>
      <c r="AD2465" s="4" t="str" cm="1">
        <f t="array" ref="AD2465">_xlfn._xlws.FILTER($W$16:$W$24,($X$16:$X$24=S2465)*($Z$16:$Z$24=AC2465))</f>
        <v>X</v>
      </c>
      <c r="AE2465" s="4">
        <f t="shared" si="505"/>
        <v>6</v>
      </c>
      <c r="AF2465" s="4">
        <f t="shared" si="506"/>
        <v>1</v>
      </c>
      <c r="AG2465" s="4">
        <f t="shared" si="507"/>
        <v>7</v>
      </c>
    </row>
    <row r="2466" spans="18:33" x14ac:dyDescent="0.3">
      <c r="R2466" s="4" t="s">
        <v>42</v>
      </c>
      <c r="S2466" s="4" t="str">
        <f t="shared" si="496"/>
        <v>B</v>
      </c>
      <c r="T2466" s="4" t="str">
        <f t="shared" si="495"/>
        <v>Z</v>
      </c>
      <c r="U2466" s="4" t="str">
        <f t="shared" si="497"/>
        <v>Paper</v>
      </c>
      <c r="V2466" s="4" t="str">
        <f t="shared" si="498"/>
        <v>Scissor</v>
      </c>
      <c r="W2466" s="4" t="str">
        <f t="shared" si="499"/>
        <v>ZB</v>
      </c>
      <c r="X2466" s="4" t="str">
        <f t="shared" si="500"/>
        <v>W</v>
      </c>
      <c r="Y2466" s="4">
        <f t="shared" si="501"/>
        <v>6</v>
      </c>
      <c r="Z2466" s="4">
        <f t="shared" si="502"/>
        <v>3</v>
      </c>
      <c r="AA2466" s="4">
        <f t="shared" si="503"/>
        <v>9</v>
      </c>
      <c r="AC2466" s="4" t="str">
        <f t="shared" si="504"/>
        <v>W</v>
      </c>
      <c r="AD2466" s="4" t="str" cm="1">
        <f t="array" ref="AD2466">_xlfn._xlws.FILTER($W$16:$W$24,($X$16:$X$24=S2466)*($Z$16:$Z$24=AC2466))</f>
        <v>Z</v>
      </c>
      <c r="AE2466" s="4">
        <f t="shared" si="505"/>
        <v>6</v>
      </c>
      <c r="AF2466" s="4">
        <f t="shared" si="506"/>
        <v>3</v>
      </c>
      <c r="AG2466" s="4">
        <f t="shared" si="507"/>
        <v>9</v>
      </c>
    </row>
    <row r="2467" spans="18:33" x14ac:dyDescent="0.3">
      <c r="R2467" s="4" t="s">
        <v>45</v>
      </c>
      <c r="S2467" s="4" t="str">
        <f t="shared" si="496"/>
        <v>C</v>
      </c>
      <c r="T2467" s="4" t="str">
        <f t="shared" si="495"/>
        <v>Y</v>
      </c>
      <c r="U2467" s="4" t="str">
        <f t="shared" si="497"/>
        <v>Scissor</v>
      </c>
      <c r="V2467" s="4" t="str">
        <f t="shared" si="498"/>
        <v>Paper</v>
      </c>
      <c r="W2467" s="4" t="str">
        <f t="shared" si="499"/>
        <v>YC</v>
      </c>
      <c r="X2467" s="4" t="str">
        <f t="shared" si="500"/>
        <v>L</v>
      </c>
      <c r="Y2467" s="4">
        <f t="shared" si="501"/>
        <v>0</v>
      </c>
      <c r="Z2467" s="4">
        <f t="shared" si="502"/>
        <v>2</v>
      </c>
      <c r="AA2467" s="4">
        <f t="shared" si="503"/>
        <v>2</v>
      </c>
      <c r="AC2467" s="4" t="str">
        <f t="shared" si="504"/>
        <v>D</v>
      </c>
      <c r="AD2467" s="4" t="str" cm="1">
        <f t="array" ref="AD2467">_xlfn._xlws.FILTER($W$16:$W$24,($X$16:$X$24=S2467)*($Z$16:$Z$24=AC2467))</f>
        <v>Z</v>
      </c>
      <c r="AE2467" s="4">
        <f t="shared" si="505"/>
        <v>3</v>
      </c>
      <c r="AF2467" s="4">
        <f t="shared" si="506"/>
        <v>3</v>
      </c>
      <c r="AG2467" s="4">
        <f t="shared" si="507"/>
        <v>6</v>
      </c>
    </row>
    <row r="2468" spans="18:33" x14ac:dyDescent="0.3">
      <c r="R2468" s="4" t="s">
        <v>44</v>
      </c>
      <c r="S2468" s="4" t="str">
        <f t="shared" si="496"/>
        <v>B</v>
      </c>
      <c r="T2468" s="4" t="str">
        <f t="shared" si="495"/>
        <v>X</v>
      </c>
      <c r="U2468" s="4" t="str">
        <f t="shared" si="497"/>
        <v>Paper</v>
      </c>
      <c r="V2468" s="4" t="str">
        <f t="shared" si="498"/>
        <v>Rock</v>
      </c>
      <c r="W2468" s="4" t="str">
        <f t="shared" si="499"/>
        <v>XB</v>
      </c>
      <c r="X2468" s="4" t="str">
        <f t="shared" si="500"/>
        <v>L</v>
      </c>
      <c r="Y2468" s="4">
        <f t="shared" si="501"/>
        <v>0</v>
      </c>
      <c r="Z2468" s="4">
        <f t="shared" si="502"/>
        <v>1</v>
      </c>
      <c r="AA2468" s="4">
        <f t="shared" si="503"/>
        <v>1</v>
      </c>
      <c r="AC2468" s="4" t="str">
        <f t="shared" si="504"/>
        <v>L</v>
      </c>
      <c r="AD2468" s="4" t="str" cm="1">
        <f t="array" ref="AD2468">_xlfn._xlws.FILTER($W$16:$W$24,($X$16:$X$24=S2468)*($Z$16:$Z$24=AC2468))</f>
        <v>X</v>
      </c>
      <c r="AE2468" s="4">
        <f t="shared" si="505"/>
        <v>0</v>
      </c>
      <c r="AF2468" s="4">
        <f t="shared" si="506"/>
        <v>1</v>
      </c>
      <c r="AG2468" s="4">
        <f t="shared" si="507"/>
        <v>1</v>
      </c>
    </row>
    <row r="2469" spans="18:33" x14ac:dyDescent="0.3">
      <c r="R2469" s="4" t="s">
        <v>50</v>
      </c>
      <c r="S2469" s="4" t="str">
        <f t="shared" si="496"/>
        <v>B</v>
      </c>
      <c r="T2469" s="4" t="str">
        <f t="shared" si="495"/>
        <v>Y</v>
      </c>
      <c r="U2469" s="4" t="str">
        <f t="shared" si="497"/>
        <v>Paper</v>
      </c>
      <c r="V2469" s="4" t="str">
        <f t="shared" si="498"/>
        <v>Paper</v>
      </c>
      <c r="W2469" s="4" t="str">
        <f t="shared" si="499"/>
        <v>YB</v>
      </c>
      <c r="X2469" s="4" t="str">
        <f t="shared" si="500"/>
        <v>D</v>
      </c>
      <c r="Y2469" s="4">
        <f t="shared" si="501"/>
        <v>3</v>
      </c>
      <c r="Z2469" s="4">
        <f t="shared" si="502"/>
        <v>2</v>
      </c>
      <c r="AA2469" s="4">
        <f t="shared" si="503"/>
        <v>5</v>
      </c>
      <c r="AC2469" s="4" t="str">
        <f t="shared" si="504"/>
        <v>D</v>
      </c>
      <c r="AD2469" s="4" t="str" cm="1">
        <f t="array" ref="AD2469">_xlfn._xlws.FILTER($W$16:$W$24,($X$16:$X$24=S2469)*($Z$16:$Z$24=AC2469))</f>
        <v>Y</v>
      </c>
      <c r="AE2469" s="4">
        <f t="shared" si="505"/>
        <v>3</v>
      </c>
      <c r="AF2469" s="4">
        <f t="shared" si="506"/>
        <v>2</v>
      </c>
      <c r="AG2469" s="4">
        <f t="shared" si="507"/>
        <v>5</v>
      </c>
    </row>
    <row r="2470" spans="18:33" x14ac:dyDescent="0.3">
      <c r="R2470" s="4" t="s">
        <v>43</v>
      </c>
      <c r="S2470" s="4" t="str">
        <f t="shared" si="496"/>
        <v>C</v>
      </c>
      <c r="T2470" s="4" t="str">
        <f t="shared" si="495"/>
        <v>Z</v>
      </c>
      <c r="U2470" s="4" t="str">
        <f t="shared" si="497"/>
        <v>Scissor</v>
      </c>
      <c r="V2470" s="4" t="str">
        <f t="shared" si="498"/>
        <v>Scissor</v>
      </c>
      <c r="W2470" s="4" t="str">
        <f t="shared" si="499"/>
        <v>ZC</v>
      </c>
      <c r="X2470" s="4" t="str">
        <f t="shared" si="500"/>
        <v>D</v>
      </c>
      <c r="Y2470" s="4">
        <f t="shared" si="501"/>
        <v>3</v>
      </c>
      <c r="Z2470" s="4">
        <f t="shared" si="502"/>
        <v>3</v>
      </c>
      <c r="AA2470" s="4">
        <f t="shared" si="503"/>
        <v>6</v>
      </c>
      <c r="AC2470" s="4" t="str">
        <f t="shared" si="504"/>
        <v>W</v>
      </c>
      <c r="AD2470" s="4" t="str" cm="1">
        <f t="array" ref="AD2470">_xlfn._xlws.FILTER($W$16:$W$24,($X$16:$X$24=S2470)*($Z$16:$Z$24=AC2470))</f>
        <v>X</v>
      </c>
      <c r="AE2470" s="4">
        <f t="shared" si="505"/>
        <v>6</v>
      </c>
      <c r="AF2470" s="4">
        <f t="shared" si="506"/>
        <v>1</v>
      </c>
      <c r="AG2470" s="4">
        <f t="shared" si="507"/>
        <v>7</v>
      </c>
    </row>
    <row r="2471" spans="18:33" x14ac:dyDescent="0.3">
      <c r="R2471" s="4" t="s">
        <v>43</v>
      </c>
      <c r="S2471" s="4" t="str">
        <f t="shared" si="496"/>
        <v>C</v>
      </c>
      <c r="T2471" s="4" t="str">
        <f t="shared" si="495"/>
        <v>Z</v>
      </c>
      <c r="U2471" s="4" t="str">
        <f t="shared" si="497"/>
        <v>Scissor</v>
      </c>
      <c r="V2471" s="4" t="str">
        <f t="shared" si="498"/>
        <v>Scissor</v>
      </c>
      <c r="W2471" s="4" t="str">
        <f t="shared" si="499"/>
        <v>ZC</v>
      </c>
      <c r="X2471" s="4" t="str">
        <f t="shared" si="500"/>
        <v>D</v>
      </c>
      <c r="Y2471" s="4">
        <f t="shared" si="501"/>
        <v>3</v>
      </c>
      <c r="Z2471" s="4">
        <f t="shared" si="502"/>
        <v>3</v>
      </c>
      <c r="AA2471" s="4">
        <f t="shared" si="503"/>
        <v>6</v>
      </c>
      <c r="AC2471" s="4" t="str">
        <f t="shared" si="504"/>
        <v>W</v>
      </c>
      <c r="AD2471" s="4" t="str" cm="1">
        <f t="array" ref="AD2471">_xlfn._xlws.FILTER($W$16:$W$24,($X$16:$X$24=S2471)*($Z$16:$Z$24=AC2471))</f>
        <v>X</v>
      </c>
      <c r="AE2471" s="4">
        <f t="shared" si="505"/>
        <v>6</v>
      </c>
      <c r="AF2471" s="4">
        <f t="shared" si="506"/>
        <v>1</v>
      </c>
      <c r="AG2471" s="4">
        <f t="shared" si="507"/>
        <v>7</v>
      </c>
    </row>
    <row r="2472" spans="18:33" x14ac:dyDescent="0.3">
      <c r="R2472" s="4" t="s">
        <v>49</v>
      </c>
      <c r="S2472" s="4" t="str">
        <f t="shared" si="496"/>
        <v>A</v>
      </c>
      <c r="T2472" s="4" t="str">
        <f t="shared" si="495"/>
        <v>X</v>
      </c>
      <c r="U2472" s="4" t="str">
        <f t="shared" si="497"/>
        <v>Rock</v>
      </c>
      <c r="V2472" s="4" t="str">
        <f t="shared" si="498"/>
        <v>Rock</v>
      </c>
      <c r="W2472" s="4" t="str">
        <f t="shared" si="499"/>
        <v>XA</v>
      </c>
      <c r="X2472" s="4" t="str">
        <f t="shared" si="500"/>
        <v>D</v>
      </c>
      <c r="Y2472" s="4">
        <f t="shared" si="501"/>
        <v>3</v>
      </c>
      <c r="Z2472" s="4">
        <f t="shared" si="502"/>
        <v>1</v>
      </c>
      <c r="AA2472" s="4">
        <f t="shared" si="503"/>
        <v>4</v>
      </c>
      <c r="AC2472" s="4" t="str">
        <f t="shared" si="504"/>
        <v>L</v>
      </c>
      <c r="AD2472" s="4" t="str" cm="1">
        <f t="array" ref="AD2472">_xlfn._xlws.FILTER($W$16:$W$24,($X$16:$X$24=S2472)*($Z$16:$Z$24=AC2472))</f>
        <v>Z</v>
      </c>
      <c r="AE2472" s="4">
        <f t="shared" si="505"/>
        <v>0</v>
      </c>
      <c r="AF2472" s="4">
        <f t="shared" si="506"/>
        <v>3</v>
      </c>
      <c r="AG2472" s="4">
        <f t="shared" si="507"/>
        <v>3</v>
      </c>
    </row>
    <row r="2473" spans="18:33" x14ac:dyDescent="0.3">
      <c r="R2473" s="4" t="s">
        <v>45</v>
      </c>
      <c r="S2473" s="4" t="str">
        <f t="shared" si="496"/>
        <v>C</v>
      </c>
      <c r="T2473" s="4" t="str">
        <f t="shared" si="495"/>
        <v>Y</v>
      </c>
      <c r="U2473" s="4" t="str">
        <f t="shared" si="497"/>
        <v>Scissor</v>
      </c>
      <c r="V2473" s="4" t="str">
        <f t="shared" si="498"/>
        <v>Paper</v>
      </c>
      <c r="W2473" s="4" t="str">
        <f t="shared" si="499"/>
        <v>YC</v>
      </c>
      <c r="X2473" s="4" t="str">
        <f t="shared" si="500"/>
        <v>L</v>
      </c>
      <c r="Y2473" s="4">
        <f t="shared" si="501"/>
        <v>0</v>
      </c>
      <c r="Z2473" s="4">
        <f t="shared" si="502"/>
        <v>2</v>
      </c>
      <c r="AA2473" s="4">
        <f t="shared" si="503"/>
        <v>2</v>
      </c>
      <c r="AC2473" s="4" t="str">
        <f t="shared" si="504"/>
        <v>D</v>
      </c>
      <c r="AD2473" s="4" t="str" cm="1">
        <f t="array" ref="AD2473">_xlfn._xlws.FILTER($W$16:$W$24,($X$16:$X$24=S2473)*($Z$16:$Z$24=AC2473))</f>
        <v>Z</v>
      </c>
      <c r="AE2473" s="4">
        <f t="shared" si="505"/>
        <v>3</v>
      </c>
      <c r="AF2473" s="4">
        <f t="shared" si="506"/>
        <v>3</v>
      </c>
      <c r="AG2473" s="4">
        <f t="shared" si="507"/>
        <v>6</v>
      </c>
    </row>
    <row r="2474" spans="18:33" x14ac:dyDescent="0.3">
      <c r="R2474" s="4" t="s">
        <v>48</v>
      </c>
      <c r="S2474" s="4" t="str">
        <f t="shared" si="496"/>
        <v>C</v>
      </c>
      <c r="T2474" s="4" t="str">
        <f t="shared" si="495"/>
        <v>X</v>
      </c>
      <c r="U2474" s="4" t="str">
        <f t="shared" si="497"/>
        <v>Scissor</v>
      </c>
      <c r="V2474" s="4" t="str">
        <f t="shared" si="498"/>
        <v>Rock</v>
      </c>
      <c r="W2474" s="4" t="str">
        <f t="shared" si="499"/>
        <v>XC</v>
      </c>
      <c r="X2474" s="4" t="str">
        <f t="shared" si="500"/>
        <v>W</v>
      </c>
      <c r="Y2474" s="4">
        <f t="shared" si="501"/>
        <v>6</v>
      </c>
      <c r="Z2474" s="4">
        <f t="shared" si="502"/>
        <v>1</v>
      </c>
      <c r="AA2474" s="4">
        <f t="shared" si="503"/>
        <v>7</v>
      </c>
      <c r="AC2474" s="4" t="str">
        <f t="shared" si="504"/>
        <v>L</v>
      </c>
      <c r="AD2474" s="4" t="str" cm="1">
        <f t="array" ref="AD2474">_xlfn._xlws.FILTER($W$16:$W$24,($X$16:$X$24=S2474)*($Z$16:$Z$24=AC2474))</f>
        <v>Y</v>
      </c>
      <c r="AE2474" s="4">
        <f t="shared" si="505"/>
        <v>0</v>
      </c>
      <c r="AF2474" s="4">
        <f t="shared" si="506"/>
        <v>2</v>
      </c>
      <c r="AG2474" s="4">
        <f t="shared" si="507"/>
        <v>2</v>
      </c>
    </row>
    <row r="2475" spans="18:33" x14ac:dyDescent="0.3">
      <c r="R2475" s="4" t="s">
        <v>42</v>
      </c>
      <c r="S2475" s="4" t="str">
        <f t="shared" si="496"/>
        <v>B</v>
      </c>
      <c r="T2475" s="4" t="str">
        <f t="shared" si="495"/>
        <v>Z</v>
      </c>
      <c r="U2475" s="4" t="str">
        <f t="shared" si="497"/>
        <v>Paper</v>
      </c>
      <c r="V2475" s="4" t="str">
        <f t="shared" si="498"/>
        <v>Scissor</v>
      </c>
      <c r="W2475" s="4" t="str">
        <f t="shared" si="499"/>
        <v>ZB</v>
      </c>
      <c r="X2475" s="4" t="str">
        <f t="shared" si="500"/>
        <v>W</v>
      </c>
      <c r="Y2475" s="4">
        <f t="shared" si="501"/>
        <v>6</v>
      </c>
      <c r="Z2475" s="4">
        <f t="shared" si="502"/>
        <v>3</v>
      </c>
      <c r="AA2475" s="4">
        <f t="shared" si="503"/>
        <v>9</v>
      </c>
      <c r="AC2475" s="4" t="str">
        <f t="shared" si="504"/>
        <v>W</v>
      </c>
      <c r="AD2475" s="4" t="str" cm="1">
        <f t="array" ref="AD2475">_xlfn._xlws.FILTER($W$16:$W$24,($X$16:$X$24=S2475)*($Z$16:$Z$24=AC2475))</f>
        <v>Z</v>
      </c>
      <c r="AE2475" s="4">
        <f t="shared" si="505"/>
        <v>6</v>
      </c>
      <c r="AF2475" s="4">
        <f t="shared" si="506"/>
        <v>3</v>
      </c>
      <c r="AG2475" s="4">
        <f t="shared" si="507"/>
        <v>9</v>
      </c>
    </row>
    <row r="2476" spans="18:33" x14ac:dyDescent="0.3">
      <c r="R2476" s="4" t="s">
        <v>42</v>
      </c>
      <c r="S2476" s="4" t="str">
        <f t="shared" si="496"/>
        <v>B</v>
      </c>
      <c r="T2476" s="4" t="str">
        <f t="shared" si="495"/>
        <v>Z</v>
      </c>
      <c r="U2476" s="4" t="str">
        <f t="shared" si="497"/>
        <v>Paper</v>
      </c>
      <c r="V2476" s="4" t="str">
        <f t="shared" si="498"/>
        <v>Scissor</v>
      </c>
      <c r="W2476" s="4" t="str">
        <f t="shared" si="499"/>
        <v>ZB</v>
      </c>
      <c r="X2476" s="4" t="str">
        <f t="shared" si="500"/>
        <v>W</v>
      </c>
      <c r="Y2476" s="4">
        <f t="shared" si="501"/>
        <v>6</v>
      </c>
      <c r="Z2476" s="4">
        <f t="shared" si="502"/>
        <v>3</v>
      </c>
      <c r="AA2476" s="4">
        <f t="shared" si="503"/>
        <v>9</v>
      </c>
      <c r="AC2476" s="4" t="str">
        <f t="shared" si="504"/>
        <v>W</v>
      </c>
      <c r="AD2476" s="4" t="str" cm="1">
        <f t="array" ref="AD2476">_xlfn._xlws.FILTER($W$16:$W$24,($X$16:$X$24=S2476)*($Z$16:$Z$24=AC2476))</f>
        <v>Z</v>
      </c>
      <c r="AE2476" s="4">
        <f t="shared" si="505"/>
        <v>6</v>
      </c>
      <c r="AF2476" s="4">
        <f t="shared" si="506"/>
        <v>3</v>
      </c>
      <c r="AG2476" s="4">
        <f t="shared" si="507"/>
        <v>9</v>
      </c>
    </row>
    <row r="2477" spans="18:33" x14ac:dyDescent="0.3">
      <c r="R2477" s="4" t="s">
        <v>43</v>
      </c>
      <c r="S2477" s="4" t="str">
        <f t="shared" si="496"/>
        <v>C</v>
      </c>
      <c r="T2477" s="4" t="str">
        <f t="shared" si="495"/>
        <v>Z</v>
      </c>
      <c r="U2477" s="4" t="str">
        <f t="shared" si="497"/>
        <v>Scissor</v>
      </c>
      <c r="V2477" s="4" t="str">
        <f t="shared" si="498"/>
        <v>Scissor</v>
      </c>
      <c r="W2477" s="4" t="str">
        <f t="shared" si="499"/>
        <v>ZC</v>
      </c>
      <c r="X2477" s="4" t="str">
        <f t="shared" si="500"/>
        <v>D</v>
      </c>
      <c r="Y2477" s="4">
        <f t="shared" si="501"/>
        <v>3</v>
      </c>
      <c r="Z2477" s="4">
        <f t="shared" si="502"/>
        <v>3</v>
      </c>
      <c r="AA2477" s="4">
        <f t="shared" si="503"/>
        <v>6</v>
      </c>
      <c r="AC2477" s="4" t="str">
        <f t="shared" si="504"/>
        <v>W</v>
      </c>
      <c r="AD2477" s="4" t="str" cm="1">
        <f t="array" ref="AD2477">_xlfn._xlws.FILTER($W$16:$W$24,($X$16:$X$24=S2477)*($Z$16:$Z$24=AC2477))</f>
        <v>X</v>
      </c>
      <c r="AE2477" s="4">
        <f t="shared" si="505"/>
        <v>6</v>
      </c>
      <c r="AF2477" s="4">
        <f t="shared" si="506"/>
        <v>1</v>
      </c>
      <c r="AG2477" s="4">
        <f t="shared" si="507"/>
        <v>7</v>
      </c>
    </row>
    <row r="2478" spans="18:33" x14ac:dyDescent="0.3">
      <c r="R2478" s="4" t="s">
        <v>42</v>
      </c>
      <c r="S2478" s="4" t="str">
        <f t="shared" si="496"/>
        <v>B</v>
      </c>
      <c r="T2478" s="4" t="str">
        <f t="shared" si="495"/>
        <v>Z</v>
      </c>
      <c r="U2478" s="4" t="str">
        <f t="shared" si="497"/>
        <v>Paper</v>
      </c>
      <c r="V2478" s="4" t="str">
        <f t="shared" si="498"/>
        <v>Scissor</v>
      </c>
      <c r="W2478" s="4" t="str">
        <f t="shared" si="499"/>
        <v>ZB</v>
      </c>
      <c r="X2478" s="4" t="str">
        <f t="shared" si="500"/>
        <v>W</v>
      </c>
      <c r="Y2478" s="4">
        <f t="shared" si="501"/>
        <v>6</v>
      </c>
      <c r="Z2478" s="4">
        <f t="shared" si="502"/>
        <v>3</v>
      </c>
      <c r="AA2478" s="4">
        <f t="shared" si="503"/>
        <v>9</v>
      </c>
      <c r="AC2478" s="4" t="str">
        <f t="shared" si="504"/>
        <v>W</v>
      </c>
      <c r="AD2478" s="4" t="str" cm="1">
        <f t="array" ref="AD2478">_xlfn._xlws.FILTER($W$16:$W$24,($X$16:$X$24=S2478)*($Z$16:$Z$24=AC2478))</f>
        <v>Z</v>
      </c>
      <c r="AE2478" s="4">
        <f t="shared" si="505"/>
        <v>6</v>
      </c>
      <c r="AF2478" s="4">
        <f t="shared" si="506"/>
        <v>3</v>
      </c>
      <c r="AG2478" s="4">
        <f t="shared" si="507"/>
        <v>9</v>
      </c>
    </row>
    <row r="2479" spans="18:33" x14ac:dyDescent="0.3">
      <c r="R2479" s="4" t="s">
        <v>45</v>
      </c>
      <c r="S2479" s="4" t="str">
        <f t="shared" si="496"/>
        <v>C</v>
      </c>
      <c r="T2479" s="4" t="str">
        <f t="shared" si="495"/>
        <v>Y</v>
      </c>
      <c r="U2479" s="4" t="str">
        <f t="shared" si="497"/>
        <v>Scissor</v>
      </c>
      <c r="V2479" s="4" t="str">
        <f t="shared" si="498"/>
        <v>Paper</v>
      </c>
      <c r="W2479" s="4" t="str">
        <f t="shared" si="499"/>
        <v>YC</v>
      </c>
      <c r="X2479" s="4" t="str">
        <f t="shared" si="500"/>
        <v>L</v>
      </c>
      <c r="Y2479" s="4">
        <f t="shared" si="501"/>
        <v>0</v>
      </c>
      <c r="Z2479" s="4">
        <f t="shared" si="502"/>
        <v>2</v>
      </c>
      <c r="AA2479" s="4">
        <f t="shared" si="503"/>
        <v>2</v>
      </c>
      <c r="AC2479" s="4" t="str">
        <f t="shared" si="504"/>
        <v>D</v>
      </c>
      <c r="AD2479" s="4" t="str" cm="1">
        <f t="array" ref="AD2479">_xlfn._xlws.FILTER($W$16:$W$24,($X$16:$X$24=S2479)*($Z$16:$Z$24=AC2479))</f>
        <v>Z</v>
      </c>
      <c r="AE2479" s="4">
        <f t="shared" si="505"/>
        <v>3</v>
      </c>
      <c r="AF2479" s="4">
        <f t="shared" si="506"/>
        <v>3</v>
      </c>
      <c r="AG2479" s="4">
        <f t="shared" si="507"/>
        <v>6</v>
      </c>
    </row>
    <row r="2480" spans="18:33" x14ac:dyDescent="0.3">
      <c r="R2480" s="4" t="s">
        <v>45</v>
      </c>
      <c r="S2480" s="4" t="str">
        <f t="shared" si="496"/>
        <v>C</v>
      </c>
      <c r="T2480" s="4" t="str">
        <f t="shared" si="495"/>
        <v>Y</v>
      </c>
      <c r="U2480" s="4" t="str">
        <f t="shared" si="497"/>
        <v>Scissor</v>
      </c>
      <c r="V2480" s="4" t="str">
        <f t="shared" si="498"/>
        <v>Paper</v>
      </c>
      <c r="W2480" s="4" t="str">
        <f t="shared" si="499"/>
        <v>YC</v>
      </c>
      <c r="X2480" s="4" t="str">
        <f t="shared" si="500"/>
        <v>L</v>
      </c>
      <c r="Y2480" s="4">
        <f t="shared" si="501"/>
        <v>0</v>
      </c>
      <c r="Z2480" s="4">
        <f t="shared" si="502"/>
        <v>2</v>
      </c>
      <c r="AA2480" s="4">
        <f t="shared" si="503"/>
        <v>2</v>
      </c>
      <c r="AC2480" s="4" t="str">
        <f t="shared" si="504"/>
        <v>D</v>
      </c>
      <c r="AD2480" s="4" t="str" cm="1">
        <f t="array" ref="AD2480">_xlfn._xlws.FILTER($W$16:$W$24,($X$16:$X$24=S2480)*($Z$16:$Z$24=AC2480))</f>
        <v>Z</v>
      </c>
      <c r="AE2480" s="4">
        <f t="shared" si="505"/>
        <v>3</v>
      </c>
      <c r="AF2480" s="4">
        <f t="shared" si="506"/>
        <v>3</v>
      </c>
      <c r="AG2480" s="4">
        <f t="shared" si="507"/>
        <v>6</v>
      </c>
    </row>
    <row r="2481" spans="18:33" x14ac:dyDescent="0.3">
      <c r="R2481" s="4" t="s">
        <v>45</v>
      </c>
      <c r="S2481" s="4" t="str">
        <f t="shared" si="496"/>
        <v>C</v>
      </c>
      <c r="T2481" s="4" t="str">
        <f t="shared" si="495"/>
        <v>Y</v>
      </c>
      <c r="U2481" s="4" t="str">
        <f t="shared" si="497"/>
        <v>Scissor</v>
      </c>
      <c r="V2481" s="4" t="str">
        <f t="shared" si="498"/>
        <v>Paper</v>
      </c>
      <c r="W2481" s="4" t="str">
        <f t="shared" si="499"/>
        <v>YC</v>
      </c>
      <c r="X2481" s="4" t="str">
        <f t="shared" si="500"/>
        <v>L</v>
      </c>
      <c r="Y2481" s="4">
        <f t="shared" si="501"/>
        <v>0</v>
      </c>
      <c r="Z2481" s="4">
        <f t="shared" si="502"/>
        <v>2</v>
      </c>
      <c r="AA2481" s="4">
        <f t="shared" si="503"/>
        <v>2</v>
      </c>
      <c r="AC2481" s="4" t="str">
        <f t="shared" si="504"/>
        <v>D</v>
      </c>
      <c r="AD2481" s="4" t="str" cm="1">
        <f t="array" ref="AD2481">_xlfn._xlws.FILTER($W$16:$W$24,($X$16:$X$24=S2481)*($Z$16:$Z$24=AC2481))</f>
        <v>Z</v>
      </c>
      <c r="AE2481" s="4">
        <f t="shared" si="505"/>
        <v>3</v>
      </c>
      <c r="AF2481" s="4">
        <f t="shared" si="506"/>
        <v>3</v>
      </c>
      <c r="AG2481" s="4">
        <f t="shared" si="507"/>
        <v>6</v>
      </c>
    </row>
    <row r="2482" spans="18:33" x14ac:dyDescent="0.3">
      <c r="R2482" s="4" t="s">
        <v>48</v>
      </c>
      <c r="S2482" s="4" t="str">
        <f t="shared" si="496"/>
        <v>C</v>
      </c>
      <c r="T2482" s="4" t="str">
        <f t="shared" si="495"/>
        <v>X</v>
      </c>
      <c r="U2482" s="4" t="str">
        <f t="shared" si="497"/>
        <v>Scissor</v>
      </c>
      <c r="V2482" s="4" t="str">
        <f t="shared" si="498"/>
        <v>Rock</v>
      </c>
      <c r="W2482" s="4" t="str">
        <f t="shared" si="499"/>
        <v>XC</v>
      </c>
      <c r="X2482" s="4" t="str">
        <f t="shared" si="500"/>
        <v>W</v>
      </c>
      <c r="Y2482" s="4">
        <f t="shared" si="501"/>
        <v>6</v>
      </c>
      <c r="Z2482" s="4">
        <f t="shared" si="502"/>
        <v>1</v>
      </c>
      <c r="AA2482" s="4">
        <f t="shared" si="503"/>
        <v>7</v>
      </c>
      <c r="AC2482" s="4" t="str">
        <f t="shared" si="504"/>
        <v>L</v>
      </c>
      <c r="AD2482" s="4" t="str" cm="1">
        <f t="array" ref="AD2482">_xlfn._xlws.FILTER($W$16:$W$24,($X$16:$X$24=S2482)*($Z$16:$Z$24=AC2482))</f>
        <v>Y</v>
      </c>
      <c r="AE2482" s="4">
        <f t="shared" si="505"/>
        <v>0</v>
      </c>
      <c r="AF2482" s="4">
        <f t="shared" si="506"/>
        <v>2</v>
      </c>
      <c r="AG2482" s="4">
        <f t="shared" si="507"/>
        <v>2</v>
      </c>
    </row>
    <row r="2483" spans="18:33" x14ac:dyDescent="0.3">
      <c r="R2483" s="4" t="s">
        <v>43</v>
      </c>
      <c r="S2483" s="4" t="str">
        <f t="shared" si="496"/>
        <v>C</v>
      </c>
      <c r="T2483" s="4" t="str">
        <f t="shared" si="495"/>
        <v>Z</v>
      </c>
      <c r="U2483" s="4" t="str">
        <f t="shared" si="497"/>
        <v>Scissor</v>
      </c>
      <c r="V2483" s="4" t="str">
        <f t="shared" si="498"/>
        <v>Scissor</v>
      </c>
      <c r="W2483" s="4" t="str">
        <f t="shared" si="499"/>
        <v>ZC</v>
      </c>
      <c r="X2483" s="4" t="str">
        <f t="shared" si="500"/>
        <v>D</v>
      </c>
      <c r="Y2483" s="4">
        <f t="shared" si="501"/>
        <v>3</v>
      </c>
      <c r="Z2483" s="4">
        <f t="shared" si="502"/>
        <v>3</v>
      </c>
      <c r="AA2483" s="4">
        <f t="shared" si="503"/>
        <v>6</v>
      </c>
      <c r="AC2483" s="4" t="str">
        <f t="shared" si="504"/>
        <v>W</v>
      </c>
      <c r="AD2483" s="4" t="str" cm="1">
        <f t="array" ref="AD2483">_xlfn._xlws.FILTER($W$16:$W$24,($X$16:$X$24=S2483)*($Z$16:$Z$24=AC2483))</f>
        <v>X</v>
      </c>
      <c r="AE2483" s="4">
        <f t="shared" si="505"/>
        <v>6</v>
      </c>
      <c r="AF2483" s="4">
        <f t="shared" si="506"/>
        <v>1</v>
      </c>
      <c r="AG2483" s="4">
        <f t="shared" si="507"/>
        <v>7</v>
      </c>
    </row>
    <row r="2484" spans="18:33" x14ac:dyDescent="0.3">
      <c r="R2484" s="4" t="s">
        <v>43</v>
      </c>
      <c r="S2484" s="4" t="str">
        <f t="shared" si="496"/>
        <v>C</v>
      </c>
      <c r="T2484" s="4" t="str">
        <f t="shared" si="495"/>
        <v>Z</v>
      </c>
      <c r="U2484" s="4" t="str">
        <f t="shared" si="497"/>
        <v>Scissor</v>
      </c>
      <c r="V2484" s="4" t="str">
        <f t="shared" si="498"/>
        <v>Scissor</v>
      </c>
      <c r="W2484" s="4" t="str">
        <f t="shared" si="499"/>
        <v>ZC</v>
      </c>
      <c r="X2484" s="4" t="str">
        <f t="shared" si="500"/>
        <v>D</v>
      </c>
      <c r="Y2484" s="4">
        <f t="shared" si="501"/>
        <v>3</v>
      </c>
      <c r="Z2484" s="4">
        <f t="shared" si="502"/>
        <v>3</v>
      </c>
      <c r="AA2484" s="4">
        <f t="shared" si="503"/>
        <v>6</v>
      </c>
      <c r="AC2484" s="4" t="str">
        <f t="shared" si="504"/>
        <v>W</v>
      </c>
      <c r="AD2484" s="4" t="str" cm="1">
        <f t="array" ref="AD2484">_xlfn._xlws.FILTER($W$16:$W$24,($X$16:$X$24=S2484)*($Z$16:$Z$24=AC2484))</f>
        <v>X</v>
      </c>
      <c r="AE2484" s="4">
        <f t="shared" si="505"/>
        <v>6</v>
      </c>
      <c r="AF2484" s="4">
        <f t="shared" si="506"/>
        <v>1</v>
      </c>
      <c r="AG2484" s="4">
        <f t="shared" si="507"/>
        <v>7</v>
      </c>
    </row>
    <row r="2485" spans="18:33" x14ac:dyDescent="0.3">
      <c r="R2485" s="4" t="s">
        <v>43</v>
      </c>
      <c r="S2485" s="4" t="str">
        <f t="shared" si="496"/>
        <v>C</v>
      </c>
      <c r="T2485" s="4" t="str">
        <f t="shared" si="495"/>
        <v>Z</v>
      </c>
      <c r="U2485" s="4" t="str">
        <f t="shared" si="497"/>
        <v>Scissor</v>
      </c>
      <c r="V2485" s="4" t="str">
        <f t="shared" si="498"/>
        <v>Scissor</v>
      </c>
      <c r="W2485" s="4" t="str">
        <f t="shared" si="499"/>
        <v>ZC</v>
      </c>
      <c r="X2485" s="4" t="str">
        <f t="shared" si="500"/>
        <v>D</v>
      </c>
      <c r="Y2485" s="4">
        <f t="shared" si="501"/>
        <v>3</v>
      </c>
      <c r="Z2485" s="4">
        <f t="shared" si="502"/>
        <v>3</v>
      </c>
      <c r="AA2485" s="4">
        <f t="shared" si="503"/>
        <v>6</v>
      </c>
      <c r="AC2485" s="4" t="str">
        <f t="shared" si="504"/>
        <v>W</v>
      </c>
      <c r="AD2485" s="4" t="str" cm="1">
        <f t="array" ref="AD2485">_xlfn._xlws.FILTER($W$16:$W$24,($X$16:$X$24=S2485)*($Z$16:$Z$24=AC2485))</f>
        <v>X</v>
      </c>
      <c r="AE2485" s="4">
        <f t="shared" si="505"/>
        <v>6</v>
      </c>
      <c r="AF2485" s="4">
        <f t="shared" si="506"/>
        <v>1</v>
      </c>
      <c r="AG2485" s="4">
        <f t="shared" si="507"/>
        <v>7</v>
      </c>
    </row>
    <row r="2486" spans="18:33" x14ac:dyDescent="0.3">
      <c r="R2486" s="4" t="s">
        <v>48</v>
      </c>
      <c r="S2486" s="4" t="str">
        <f t="shared" si="496"/>
        <v>C</v>
      </c>
      <c r="T2486" s="4" t="str">
        <f t="shared" si="495"/>
        <v>X</v>
      </c>
      <c r="U2486" s="4" t="str">
        <f t="shared" si="497"/>
        <v>Scissor</v>
      </c>
      <c r="V2486" s="4" t="str">
        <f t="shared" si="498"/>
        <v>Rock</v>
      </c>
      <c r="W2486" s="4" t="str">
        <f t="shared" si="499"/>
        <v>XC</v>
      </c>
      <c r="X2486" s="4" t="str">
        <f t="shared" si="500"/>
        <v>W</v>
      </c>
      <c r="Y2486" s="4">
        <f t="shared" si="501"/>
        <v>6</v>
      </c>
      <c r="Z2486" s="4">
        <f t="shared" si="502"/>
        <v>1</v>
      </c>
      <c r="AA2486" s="4">
        <f t="shared" si="503"/>
        <v>7</v>
      </c>
      <c r="AC2486" s="4" t="str">
        <f t="shared" si="504"/>
        <v>L</v>
      </c>
      <c r="AD2486" s="4" t="str" cm="1">
        <f t="array" ref="AD2486">_xlfn._xlws.FILTER($W$16:$W$24,($X$16:$X$24=S2486)*($Z$16:$Z$24=AC2486))</f>
        <v>Y</v>
      </c>
      <c r="AE2486" s="4">
        <f t="shared" si="505"/>
        <v>0</v>
      </c>
      <c r="AF2486" s="4">
        <f t="shared" si="506"/>
        <v>2</v>
      </c>
      <c r="AG2486" s="4">
        <f t="shared" si="507"/>
        <v>2</v>
      </c>
    </row>
    <row r="2487" spans="18:33" x14ac:dyDescent="0.3">
      <c r="R2487" s="4" t="s">
        <v>46</v>
      </c>
      <c r="S2487" s="4" t="str">
        <f t="shared" si="496"/>
        <v>A</v>
      </c>
      <c r="T2487" s="4" t="str">
        <f t="shared" si="495"/>
        <v>Y</v>
      </c>
      <c r="U2487" s="4" t="str">
        <f t="shared" si="497"/>
        <v>Rock</v>
      </c>
      <c r="V2487" s="4" t="str">
        <f t="shared" si="498"/>
        <v>Paper</v>
      </c>
      <c r="W2487" s="4" t="str">
        <f t="shared" si="499"/>
        <v>YA</v>
      </c>
      <c r="X2487" s="4" t="str">
        <f t="shared" si="500"/>
        <v>W</v>
      </c>
      <c r="Y2487" s="4">
        <f t="shared" si="501"/>
        <v>6</v>
      </c>
      <c r="Z2487" s="4">
        <f t="shared" si="502"/>
        <v>2</v>
      </c>
      <c r="AA2487" s="4">
        <f t="shared" si="503"/>
        <v>8</v>
      </c>
      <c r="AC2487" s="4" t="str">
        <f t="shared" si="504"/>
        <v>D</v>
      </c>
      <c r="AD2487" s="4" t="str" cm="1">
        <f t="array" ref="AD2487">_xlfn._xlws.FILTER($W$16:$W$24,($X$16:$X$24=S2487)*($Z$16:$Z$24=AC2487))</f>
        <v>X</v>
      </c>
      <c r="AE2487" s="4">
        <f t="shared" si="505"/>
        <v>3</v>
      </c>
      <c r="AF2487" s="4">
        <f t="shared" si="506"/>
        <v>1</v>
      </c>
      <c r="AG2487" s="4">
        <f t="shared" si="507"/>
        <v>4</v>
      </c>
    </row>
    <row r="2488" spans="18:33" x14ac:dyDescent="0.3">
      <c r="R2488" s="4" t="s">
        <v>43</v>
      </c>
      <c r="S2488" s="4" t="str">
        <f t="shared" si="496"/>
        <v>C</v>
      </c>
      <c r="T2488" s="4" t="str">
        <f t="shared" si="495"/>
        <v>Z</v>
      </c>
      <c r="U2488" s="4" t="str">
        <f t="shared" si="497"/>
        <v>Scissor</v>
      </c>
      <c r="V2488" s="4" t="str">
        <f t="shared" si="498"/>
        <v>Scissor</v>
      </c>
      <c r="W2488" s="4" t="str">
        <f t="shared" si="499"/>
        <v>ZC</v>
      </c>
      <c r="X2488" s="4" t="str">
        <f t="shared" si="500"/>
        <v>D</v>
      </c>
      <c r="Y2488" s="4">
        <f t="shared" si="501"/>
        <v>3</v>
      </c>
      <c r="Z2488" s="4">
        <f t="shared" si="502"/>
        <v>3</v>
      </c>
      <c r="AA2488" s="4">
        <f t="shared" si="503"/>
        <v>6</v>
      </c>
      <c r="AC2488" s="4" t="str">
        <f t="shared" si="504"/>
        <v>W</v>
      </c>
      <c r="AD2488" s="4" t="str" cm="1">
        <f t="array" ref="AD2488">_xlfn._xlws.FILTER($W$16:$W$24,($X$16:$X$24=S2488)*($Z$16:$Z$24=AC2488))</f>
        <v>X</v>
      </c>
      <c r="AE2488" s="4">
        <f t="shared" si="505"/>
        <v>6</v>
      </c>
      <c r="AF2488" s="4">
        <f t="shared" si="506"/>
        <v>1</v>
      </c>
      <c r="AG2488" s="4">
        <f t="shared" si="507"/>
        <v>7</v>
      </c>
    </row>
    <row r="2489" spans="18:33" x14ac:dyDescent="0.3">
      <c r="R2489" s="4" t="s">
        <v>43</v>
      </c>
      <c r="S2489" s="4" t="str">
        <f t="shared" si="496"/>
        <v>C</v>
      </c>
      <c r="T2489" s="4" t="str">
        <f t="shared" si="495"/>
        <v>Z</v>
      </c>
      <c r="U2489" s="4" t="str">
        <f t="shared" si="497"/>
        <v>Scissor</v>
      </c>
      <c r="V2489" s="4" t="str">
        <f t="shared" si="498"/>
        <v>Scissor</v>
      </c>
      <c r="W2489" s="4" t="str">
        <f t="shared" si="499"/>
        <v>ZC</v>
      </c>
      <c r="X2489" s="4" t="str">
        <f t="shared" si="500"/>
        <v>D</v>
      </c>
      <c r="Y2489" s="4">
        <f t="shared" si="501"/>
        <v>3</v>
      </c>
      <c r="Z2489" s="4">
        <f t="shared" si="502"/>
        <v>3</v>
      </c>
      <c r="AA2489" s="4">
        <f t="shared" si="503"/>
        <v>6</v>
      </c>
      <c r="AC2489" s="4" t="str">
        <f t="shared" si="504"/>
        <v>W</v>
      </c>
      <c r="AD2489" s="4" t="str" cm="1">
        <f t="array" ref="AD2489">_xlfn._xlws.FILTER($W$16:$W$24,($X$16:$X$24=S2489)*($Z$16:$Z$24=AC2489))</f>
        <v>X</v>
      </c>
      <c r="AE2489" s="4">
        <f t="shared" si="505"/>
        <v>6</v>
      </c>
      <c r="AF2489" s="4">
        <f t="shared" si="506"/>
        <v>1</v>
      </c>
      <c r="AG2489" s="4">
        <f t="shared" si="507"/>
        <v>7</v>
      </c>
    </row>
    <row r="2490" spans="18:33" x14ac:dyDescent="0.3">
      <c r="R2490" s="4" t="s">
        <v>42</v>
      </c>
      <c r="S2490" s="4" t="str">
        <f t="shared" si="496"/>
        <v>B</v>
      </c>
      <c r="T2490" s="4" t="str">
        <f t="shared" si="495"/>
        <v>Z</v>
      </c>
      <c r="U2490" s="4" t="str">
        <f t="shared" si="497"/>
        <v>Paper</v>
      </c>
      <c r="V2490" s="4" t="str">
        <f t="shared" si="498"/>
        <v>Scissor</v>
      </c>
      <c r="W2490" s="4" t="str">
        <f t="shared" si="499"/>
        <v>ZB</v>
      </c>
      <c r="X2490" s="4" t="str">
        <f t="shared" si="500"/>
        <v>W</v>
      </c>
      <c r="Y2490" s="4">
        <f t="shared" si="501"/>
        <v>6</v>
      </c>
      <c r="Z2490" s="4">
        <f t="shared" si="502"/>
        <v>3</v>
      </c>
      <c r="AA2490" s="4">
        <f t="shared" si="503"/>
        <v>9</v>
      </c>
      <c r="AC2490" s="4" t="str">
        <f t="shared" si="504"/>
        <v>W</v>
      </c>
      <c r="AD2490" s="4" t="str" cm="1">
        <f t="array" ref="AD2490">_xlfn._xlws.FILTER($W$16:$W$24,($X$16:$X$24=S2490)*($Z$16:$Z$24=AC2490))</f>
        <v>Z</v>
      </c>
      <c r="AE2490" s="4">
        <f t="shared" si="505"/>
        <v>6</v>
      </c>
      <c r="AF2490" s="4">
        <f t="shared" si="506"/>
        <v>3</v>
      </c>
      <c r="AG2490" s="4">
        <f t="shared" si="507"/>
        <v>9</v>
      </c>
    </row>
    <row r="2491" spans="18:33" x14ac:dyDescent="0.3">
      <c r="R2491" s="4" t="s">
        <v>47</v>
      </c>
      <c r="S2491" s="4" t="str">
        <f t="shared" si="496"/>
        <v>A</v>
      </c>
      <c r="T2491" s="4" t="str">
        <f t="shared" si="495"/>
        <v>Z</v>
      </c>
      <c r="U2491" s="4" t="str">
        <f t="shared" si="497"/>
        <v>Rock</v>
      </c>
      <c r="V2491" s="4" t="str">
        <f t="shared" si="498"/>
        <v>Scissor</v>
      </c>
      <c r="W2491" s="4" t="str">
        <f t="shared" si="499"/>
        <v>ZA</v>
      </c>
      <c r="X2491" s="4" t="str">
        <f t="shared" si="500"/>
        <v>L</v>
      </c>
      <c r="Y2491" s="4">
        <f t="shared" si="501"/>
        <v>0</v>
      </c>
      <c r="Z2491" s="4">
        <f t="shared" si="502"/>
        <v>3</v>
      </c>
      <c r="AA2491" s="4">
        <f t="shared" si="503"/>
        <v>3</v>
      </c>
      <c r="AC2491" s="4" t="str">
        <f t="shared" si="504"/>
        <v>W</v>
      </c>
      <c r="AD2491" s="4" t="str" cm="1">
        <f t="array" ref="AD2491">_xlfn._xlws.FILTER($W$16:$W$24,($X$16:$X$24=S2491)*($Z$16:$Z$24=AC2491))</f>
        <v>Y</v>
      </c>
      <c r="AE2491" s="4">
        <f t="shared" si="505"/>
        <v>6</v>
      </c>
      <c r="AF2491" s="4">
        <f t="shared" si="506"/>
        <v>2</v>
      </c>
      <c r="AG2491" s="4">
        <f t="shared" si="507"/>
        <v>8</v>
      </c>
    </row>
    <row r="2492" spans="18:33" x14ac:dyDescent="0.3">
      <c r="R2492" s="4" t="s">
        <v>43</v>
      </c>
      <c r="S2492" s="4" t="str">
        <f t="shared" si="496"/>
        <v>C</v>
      </c>
      <c r="T2492" s="4" t="str">
        <f t="shared" si="495"/>
        <v>Z</v>
      </c>
      <c r="U2492" s="4" t="str">
        <f t="shared" si="497"/>
        <v>Scissor</v>
      </c>
      <c r="V2492" s="4" t="str">
        <f t="shared" si="498"/>
        <v>Scissor</v>
      </c>
      <c r="W2492" s="4" t="str">
        <f t="shared" si="499"/>
        <v>ZC</v>
      </c>
      <c r="X2492" s="4" t="str">
        <f t="shared" si="500"/>
        <v>D</v>
      </c>
      <c r="Y2492" s="4">
        <f t="shared" si="501"/>
        <v>3</v>
      </c>
      <c r="Z2492" s="4">
        <f t="shared" si="502"/>
        <v>3</v>
      </c>
      <c r="AA2492" s="4">
        <f t="shared" si="503"/>
        <v>6</v>
      </c>
      <c r="AC2492" s="4" t="str">
        <f t="shared" si="504"/>
        <v>W</v>
      </c>
      <c r="AD2492" s="4" t="str" cm="1">
        <f t="array" ref="AD2492">_xlfn._xlws.FILTER($W$16:$W$24,($X$16:$X$24=S2492)*($Z$16:$Z$24=AC2492))</f>
        <v>X</v>
      </c>
      <c r="AE2492" s="4">
        <f t="shared" si="505"/>
        <v>6</v>
      </c>
      <c r="AF2492" s="4">
        <f t="shared" si="506"/>
        <v>1</v>
      </c>
      <c r="AG2492" s="4">
        <f t="shared" si="507"/>
        <v>7</v>
      </c>
    </row>
    <row r="2493" spans="18:33" x14ac:dyDescent="0.3">
      <c r="R2493" s="4" t="s">
        <v>46</v>
      </c>
      <c r="S2493" s="4" t="str">
        <f t="shared" si="496"/>
        <v>A</v>
      </c>
      <c r="T2493" s="4" t="str">
        <f t="shared" si="495"/>
        <v>Y</v>
      </c>
      <c r="U2493" s="4" t="str">
        <f t="shared" si="497"/>
        <v>Rock</v>
      </c>
      <c r="V2493" s="4" t="str">
        <f t="shared" si="498"/>
        <v>Paper</v>
      </c>
      <c r="W2493" s="4" t="str">
        <f t="shared" si="499"/>
        <v>YA</v>
      </c>
      <c r="X2493" s="4" t="str">
        <f t="shared" si="500"/>
        <v>W</v>
      </c>
      <c r="Y2493" s="4">
        <f t="shared" si="501"/>
        <v>6</v>
      </c>
      <c r="Z2493" s="4">
        <f t="shared" si="502"/>
        <v>2</v>
      </c>
      <c r="AA2493" s="4">
        <f t="shared" si="503"/>
        <v>8</v>
      </c>
      <c r="AC2493" s="4" t="str">
        <f t="shared" si="504"/>
        <v>D</v>
      </c>
      <c r="AD2493" s="4" t="str" cm="1">
        <f t="array" ref="AD2493">_xlfn._xlws.FILTER($W$16:$W$24,($X$16:$X$24=S2493)*($Z$16:$Z$24=AC2493))</f>
        <v>X</v>
      </c>
      <c r="AE2493" s="4">
        <f t="shared" si="505"/>
        <v>3</v>
      </c>
      <c r="AF2493" s="4">
        <f t="shared" si="506"/>
        <v>1</v>
      </c>
      <c r="AG2493" s="4">
        <f t="shared" si="507"/>
        <v>4</v>
      </c>
    </row>
    <row r="2494" spans="18:33" x14ac:dyDescent="0.3">
      <c r="R2494" s="4" t="s">
        <v>44</v>
      </c>
      <c r="S2494" s="4" t="str">
        <f t="shared" si="496"/>
        <v>B</v>
      </c>
      <c r="T2494" s="4" t="str">
        <f t="shared" si="495"/>
        <v>X</v>
      </c>
      <c r="U2494" s="4" t="str">
        <f t="shared" si="497"/>
        <v>Paper</v>
      </c>
      <c r="V2494" s="4" t="str">
        <f t="shared" si="498"/>
        <v>Rock</v>
      </c>
      <c r="W2494" s="4" t="str">
        <f t="shared" si="499"/>
        <v>XB</v>
      </c>
      <c r="X2494" s="4" t="str">
        <f t="shared" si="500"/>
        <v>L</v>
      </c>
      <c r="Y2494" s="4">
        <f t="shared" si="501"/>
        <v>0</v>
      </c>
      <c r="Z2494" s="4">
        <f t="shared" si="502"/>
        <v>1</v>
      </c>
      <c r="AA2494" s="4">
        <f t="shared" si="503"/>
        <v>1</v>
      </c>
      <c r="AC2494" s="4" t="str">
        <f t="shared" si="504"/>
        <v>L</v>
      </c>
      <c r="AD2494" s="4" t="str" cm="1">
        <f t="array" ref="AD2494">_xlfn._xlws.FILTER($W$16:$W$24,($X$16:$X$24=S2494)*($Z$16:$Z$24=AC2494))</f>
        <v>X</v>
      </c>
      <c r="AE2494" s="4">
        <f t="shared" si="505"/>
        <v>0</v>
      </c>
      <c r="AF2494" s="4">
        <f t="shared" si="506"/>
        <v>1</v>
      </c>
      <c r="AG2494" s="4">
        <f t="shared" si="507"/>
        <v>1</v>
      </c>
    </row>
    <row r="2495" spans="18:33" x14ac:dyDescent="0.3">
      <c r="R2495" s="4" t="s">
        <v>43</v>
      </c>
      <c r="S2495" s="4" t="str">
        <f t="shared" si="496"/>
        <v>C</v>
      </c>
      <c r="T2495" s="4" t="str">
        <f t="shared" si="495"/>
        <v>Z</v>
      </c>
      <c r="U2495" s="4" t="str">
        <f t="shared" si="497"/>
        <v>Scissor</v>
      </c>
      <c r="V2495" s="4" t="str">
        <f t="shared" si="498"/>
        <v>Scissor</v>
      </c>
      <c r="W2495" s="4" t="str">
        <f t="shared" si="499"/>
        <v>ZC</v>
      </c>
      <c r="X2495" s="4" t="str">
        <f t="shared" si="500"/>
        <v>D</v>
      </c>
      <c r="Y2495" s="4">
        <f t="shared" si="501"/>
        <v>3</v>
      </c>
      <c r="Z2495" s="4">
        <f t="shared" si="502"/>
        <v>3</v>
      </c>
      <c r="AA2495" s="4">
        <f t="shared" si="503"/>
        <v>6</v>
      </c>
      <c r="AC2495" s="4" t="str">
        <f t="shared" si="504"/>
        <v>W</v>
      </c>
      <c r="AD2495" s="4" t="str" cm="1">
        <f t="array" ref="AD2495">_xlfn._xlws.FILTER($W$16:$W$24,($X$16:$X$24=S2495)*($Z$16:$Z$24=AC2495))</f>
        <v>X</v>
      </c>
      <c r="AE2495" s="4">
        <f t="shared" si="505"/>
        <v>6</v>
      </c>
      <c r="AF2495" s="4">
        <f t="shared" si="506"/>
        <v>1</v>
      </c>
      <c r="AG2495" s="4">
        <f t="shared" si="507"/>
        <v>7</v>
      </c>
    </row>
    <row r="2496" spans="18:33" x14ac:dyDescent="0.3">
      <c r="R2496" s="4" t="s">
        <v>48</v>
      </c>
      <c r="S2496" s="4" t="str">
        <f t="shared" si="496"/>
        <v>C</v>
      </c>
      <c r="T2496" s="4" t="str">
        <f t="shared" si="495"/>
        <v>X</v>
      </c>
      <c r="U2496" s="4" t="str">
        <f t="shared" si="497"/>
        <v>Scissor</v>
      </c>
      <c r="V2496" s="4" t="str">
        <f t="shared" si="498"/>
        <v>Rock</v>
      </c>
      <c r="W2496" s="4" t="str">
        <f t="shared" si="499"/>
        <v>XC</v>
      </c>
      <c r="X2496" s="4" t="str">
        <f t="shared" si="500"/>
        <v>W</v>
      </c>
      <c r="Y2496" s="4">
        <f t="shared" si="501"/>
        <v>6</v>
      </c>
      <c r="Z2496" s="4">
        <f t="shared" si="502"/>
        <v>1</v>
      </c>
      <c r="AA2496" s="4">
        <f t="shared" si="503"/>
        <v>7</v>
      </c>
      <c r="AC2496" s="4" t="str">
        <f t="shared" si="504"/>
        <v>L</v>
      </c>
      <c r="AD2496" s="4" t="str" cm="1">
        <f t="array" ref="AD2496">_xlfn._xlws.FILTER($W$16:$W$24,($X$16:$X$24=S2496)*($Z$16:$Z$24=AC2496))</f>
        <v>Y</v>
      </c>
      <c r="AE2496" s="4">
        <f t="shared" si="505"/>
        <v>0</v>
      </c>
      <c r="AF2496" s="4">
        <f t="shared" si="506"/>
        <v>2</v>
      </c>
      <c r="AG2496" s="4">
        <f t="shared" si="507"/>
        <v>2</v>
      </c>
    </row>
    <row r="2497" spans="18:33" x14ac:dyDescent="0.3">
      <c r="R2497" s="4" t="s">
        <v>43</v>
      </c>
      <c r="S2497" s="4" t="str">
        <f t="shared" si="496"/>
        <v>C</v>
      </c>
      <c r="T2497" s="4" t="str">
        <f t="shared" si="495"/>
        <v>Z</v>
      </c>
      <c r="U2497" s="4" t="str">
        <f t="shared" si="497"/>
        <v>Scissor</v>
      </c>
      <c r="V2497" s="4" t="str">
        <f t="shared" si="498"/>
        <v>Scissor</v>
      </c>
      <c r="W2497" s="4" t="str">
        <f t="shared" si="499"/>
        <v>ZC</v>
      </c>
      <c r="X2497" s="4" t="str">
        <f t="shared" si="500"/>
        <v>D</v>
      </c>
      <c r="Y2497" s="4">
        <f t="shared" si="501"/>
        <v>3</v>
      </c>
      <c r="Z2497" s="4">
        <f t="shared" si="502"/>
        <v>3</v>
      </c>
      <c r="AA2497" s="4">
        <f t="shared" si="503"/>
        <v>6</v>
      </c>
      <c r="AC2497" s="4" t="str">
        <f t="shared" si="504"/>
        <v>W</v>
      </c>
      <c r="AD2497" s="4" t="str" cm="1">
        <f t="array" ref="AD2497">_xlfn._xlws.FILTER($W$16:$W$24,($X$16:$X$24=S2497)*($Z$16:$Z$24=AC2497))</f>
        <v>X</v>
      </c>
      <c r="AE2497" s="4">
        <f t="shared" si="505"/>
        <v>6</v>
      </c>
      <c r="AF2497" s="4">
        <f t="shared" si="506"/>
        <v>1</v>
      </c>
      <c r="AG2497" s="4">
        <f t="shared" si="507"/>
        <v>7</v>
      </c>
    </row>
    <row r="2498" spans="18:33" x14ac:dyDescent="0.3">
      <c r="R2498" s="4" t="s">
        <v>47</v>
      </c>
      <c r="S2498" s="4" t="str">
        <f t="shared" si="496"/>
        <v>A</v>
      </c>
      <c r="T2498" s="4" t="str">
        <f t="shared" si="495"/>
        <v>Z</v>
      </c>
      <c r="U2498" s="4" t="str">
        <f t="shared" si="497"/>
        <v>Rock</v>
      </c>
      <c r="V2498" s="4" t="str">
        <f t="shared" si="498"/>
        <v>Scissor</v>
      </c>
      <c r="W2498" s="4" t="str">
        <f t="shared" si="499"/>
        <v>ZA</v>
      </c>
      <c r="X2498" s="4" t="str">
        <f t="shared" si="500"/>
        <v>L</v>
      </c>
      <c r="Y2498" s="4">
        <f t="shared" si="501"/>
        <v>0</v>
      </c>
      <c r="Z2498" s="4">
        <f t="shared" si="502"/>
        <v>3</v>
      </c>
      <c r="AA2498" s="4">
        <f t="shared" si="503"/>
        <v>3</v>
      </c>
      <c r="AC2498" s="4" t="str">
        <f t="shared" si="504"/>
        <v>W</v>
      </c>
      <c r="AD2498" s="4" t="str" cm="1">
        <f t="array" ref="AD2498">_xlfn._xlws.FILTER($W$16:$W$24,($X$16:$X$24=S2498)*($Z$16:$Z$24=AC2498))</f>
        <v>Y</v>
      </c>
      <c r="AE2498" s="4">
        <f t="shared" si="505"/>
        <v>6</v>
      </c>
      <c r="AF2498" s="4">
        <f t="shared" si="506"/>
        <v>2</v>
      </c>
      <c r="AG2498" s="4">
        <f t="shared" si="507"/>
        <v>8</v>
      </c>
    </row>
    <row r="2499" spans="18:33" x14ac:dyDescent="0.3">
      <c r="R2499" s="4" t="s">
        <v>42</v>
      </c>
      <c r="S2499" s="4" t="str">
        <f t="shared" si="496"/>
        <v>B</v>
      </c>
      <c r="T2499" s="4" t="str">
        <f t="shared" si="495"/>
        <v>Z</v>
      </c>
      <c r="U2499" s="4" t="str">
        <f t="shared" si="497"/>
        <v>Paper</v>
      </c>
      <c r="V2499" s="4" t="str">
        <f t="shared" si="498"/>
        <v>Scissor</v>
      </c>
      <c r="W2499" s="4" t="str">
        <f t="shared" si="499"/>
        <v>ZB</v>
      </c>
      <c r="X2499" s="4" t="str">
        <f t="shared" si="500"/>
        <v>W</v>
      </c>
      <c r="Y2499" s="4">
        <f t="shared" si="501"/>
        <v>6</v>
      </c>
      <c r="Z2499" s="4">
        <f t="shared" si="502"/>
        <v>3</v>
      </c>
      <c r="AA2499" s="4">
        <f t="shared" si="503"/>
        <v>9</v>
      </c>
      <c r="AC2499" s="4" t="str">
        <f t="shared" si="504"/>
        <v>W</v>
      </c>
      <c r="AD2499" s="4" t="str" cm="1">
        <f t="array" ref="AD2499">_xlfn._xlws.FILTER($W$16:$W$24,($X$16:$X$24=S2499)*($Z$16:$Z$24=AC2499))</f>
        <v>Z</v>
      </c>
      <c r="AE2499" s="4">
        <f t="shared" si="505"/>
        <v>6</v>
      </c>
      <c r="AF2499" s="4">
        <f t="shared" si="506"/>
        <v>3</v>
      </c>
      <c r="AG2499" s="4">
        <f t="shared" si="507"/>
        <v>9</v>
      </c>
    </row>
    <row r="2500" spans="18:33" x14ac:dyDescent="0.3">
      <c r="R2500" s="4" t="s">
        <v>46</v>
      </c>
      <c r="S2500" s="4" t="str">
        <f t="shared" si="496"/>
        <v>A</v>
      </c>
      <c r="T2500" s="4" t="str">
        <f t="shared" si="495"/>
        <v>Y</v>
      </c>
      <c r="U2500" s="4" t="str">
        <f t="shared" si="497"/>
        <v>Rock</v>
      </c>
      <c r="V2500" s="4" t="str">
        <f t="shared" si="498"/>
        <v>Paper</v>
      </c>
      <c r="W2500" s="4" t="str">
        <f t="shared" si="499"/>
        <v>YA</v>
      </c>
      <c r="X2500" s="4" t="str">
        <f t="shared" si="500"/>
        <v>W</v>
      </c>
      <c r="Y2500" s="4">
        <f t="shared" si="501"/>
        <v>6</v>
      </c>
      <c r="Z2500" s="4">
        <f t="shared" si="502"/>
        <v>2</v>
      </c>
      <c r="AA2500" s="4">
        <f t="shared" si="503"/>
        <v>8</v>
      </c>
      <c r="AC2500" s="4" t="str">
        <f t="shared" si="504"/>
        <v>D</v>
      </c>
      <c r="AD2500" s="4" t="str" cm="1">
        <f t="array" ref="AD2500">_xlfn._xlws.FILTER($W$16:$W$24,($X$16:$X$24=S2500)*($Z$16:$Z$24=AC2500))</f>
        <v>X</v>
      </c>
      <c r="AE2500" s="4">
        <f t="shared" si="505"/>
        <v>3</v>
      </c>
      <c r="AF2500" s="4">
        <f t="shared" si="506"/>
        <v>1</v>
      </c>
      <c r="AG2500" s="4">
        <f t="shared" si="507"/>
        <v>4</v>
      </c>
    </row>
    <row r="2501" spans="18:33" x14ac:dyDescent="0.3">
      <c r="R2501" s="4" t="s">
        <v>43</v>
      </c>
      <c r="S2501" s="4" t="str">
        <f t="shared" si="496"/>
        <v>C</v>
      </c>
      <c r="T2501" s="4" t="str">
        <f t="shared" si="495"/>
        <v>Z</v>
      </c>
      <c r="U2501" s="4" t="str">
        <f t="shared" si="497"/>
        <v>Scissor</v>
      </c>
      <c r="V2501" s="4" t="str">
        <f t="shared" si="498"/>
        <v>Scissor</v>
      </c>
      <c r="W2501" s="4" t="str">
        <f t="shared" si="499"/>
        <v>ZC</v>
      </c>
      <c r="X2501" s="4" t="str">
        <f t="shared" si="500"/>
        <v>D</v>
      </c>
      <c r="Y2501" s="4">
        <f t="shared" si="501"/>
        <v>3</v>
      </c>
      <c r="Z2501" s="4">
        <f t="shared" si="502"/>
        <v>3</v>
      </c>
      <c r="AA2501" s="4">
        <f t="shared" si="503"/>
        <v>6</v>
      </c>
      <c r="AC2501" s="4" t="str">
        <f t="shared" si="504"/>
        <v>W</v>
      </c>
      <c r="AD2501" s="4" t="str" cm="1">
        <f t="array" ref="AD2501">_xlfn._xlws.FILTER($W$16:$W$24,($X$16:$X$24=S2501)*($Z$16:$Z$24=AC2501))</f>
        <v>X</v>
      </c>
      <c r="AE2501" s="4">
        <f t="shared" si="505"/>
        <v>6</v>
      </c>
      <c r="AF2501" s="4">
        <f t="shared" si="506"/>
        <v>1</v>
      </c>
      <c r="AG2501" s="4">
        <f t="shared" si="507"/>
        <v>7</v>
      </c>
    </row>
    <row r="2502" spans="18:33" x14ac:dyDescent="0.3">
      <c r="R2502" s="4" t="s">
        <v>43</v>
      </c>
      <c r="S2502" s="4" t="str">
        <f t="shared" si="496"/>
        <v>C</v>
      </c>
      <c r="T2502" s="4" t="str">
        <f t="shared" si="495"/>
        <v>Z</v>
      </c>
      <c r="U2502" s="4" t="str">
        <f t="shared" si="497"/>
        <v>Scissor</v>
      </c>
      <c r="V2502" s="4" t="str">
        <f t="shared" si="498"/>
        <v>Scissor</v>
      </c>
      <c r="W2502" s="4" t="str">
        <f t="shared" si="499"/>
        <v>ZC</v>
      </c>
      <c r="X2502" s="4" t="str">
        <f t="shared" si="500"/>
        <v>D</v>
      </c>
      <c r="Y2502" s="4">
        <f t="shared" si="501"/>
        <v>3</v>
      </c>
      <c r="Z2502" s="4">
        <f t="shared" si="502"/>
        <v>3</v>
      </c>
      <c r="AA2502" s="4">
        <f t="shared" si="503"/>
        <v>6</v>
      </c>
      <c r="AC2502" s="4" t="str">
        <f t="shared" si="504"/>
        <v>W</v>
      </c>
      <c r="AD2502" s="4" t="str" cm="1">
        <f t="array" ref="AD2502">_xlfn._xlws.FILTER($W$16:$W$24,($X$16:$X$24=S2502)*($Z$16:$Z$24=AC2502))</f>
        <v>X</v>
      </c>
      <c r="AE2502" s="4">
        <f t="shared" si="505"/>
        <v>6</v>
      </c>
      <c r="AF2502" s="4">
        <f t="shared" si="506"/>
        <v>1</v>
      </c>
      <c r="AG2502" s="4">
        <f t="shared" si="507"/>
        <v>7</v>
      </c>
    </row>
    <row r="2503" spans="18:33" x14ac:dyDescent="0.3">
      <c r="R2503" s="4" t="s">
        <v>43</v>
      </c>
      <c r="S2503" s="4" t="str">
        <f t="shared" si="496"/>
        <v>C</v>
      </c>
      <c r="T2503" s="4" t="str">
        <f t="shared" si="495"/>
        <v>Z</v>
      </c>
      <c r="U2503" s="4" t="str">
        <f t="shared" si="497"/>
        <v>Scissor</v>
      </c>
      <c r="V2503" s="4" t="str">
        <f t="shared" si="498"/>
        <v>Scissor</v>
      </c>
      <c r="W2503" s="4" t="str">
        <f t="shared" si="499"/>
        <v>ZC</v>
      </c>
      <c r="X2503" s="4" t="str">
        <f t="shared" si="500"/>
        <v>D</v>
      </c>
      <c r="Y2503" s="4">
        <f t="shared" si="501"/>
        <v>3</v>
      </c>
      <c r="Z2503" s="4">
        <f t="shared" si="502"/>
        <v>3</v>
      </c>
      <c r="AA2503" s="4">
        <f t="shared" si="503"/>
        <v>6</v>
      </c>
      <c r="AC2503" s="4" t="str">
        <f t="shared" si="504"/>
        <v>W</v>
      </c>
      <c r="AD2503" s="4" t="str" cm="1">
        <f t="array" ref="AD2503">_xlfn._xlws.FILTER($W$16:$W$24,($X$16:$X$24=S2503)*($Z$16:$Z$24=AC2503))</f>
        <v>X</v>
      </c>
      <c r="AE2503" s="4">
        <f t="shared" si="505"/>
        <v>6</v>
      </c>
      <c r="AF2503" s="4">
        <f t="shared" si="506"/>
        <v>1</v>
      </c>
      <c r="AG2503" s="4">
        <f t="shared" si="507"/>
        <v>7</v>
      </c>
    </row>
    <row r="2504" spans="18:33" x14ac:dyDescent="0.3">
      <c r="R2504" s="4" t="s">
        <v>47</v>
      </c>
      <c r="S2504" s="4" t="str">
        <f t="shared" si="496"/>
        <v>A</v>
      </c>
      <c r="T2504" s="4" t="str">
        <f t="shared" si="495"/>
        <v>Z</v>
      </c>
      <c r="U2504" s="4" t="str">
        <f t="shared" si="497"/>
        <v>Rock</v>
      </c>
      <c r="V2504" s="4" t="str">
        <f t="shared" si="498"/>
        <v>Scissor</v>
      </c>
      <c r="W2504" s="4" t="str">
        <f t="shared" si="499"/>
        <v>ZA</v>
      </c>
      <c r="X2504" s="4" t="str">
        <f t="shared" si="500"/>
        <v>L</v>
      </c>
      <c r="Y2504" s="4">
        <f t="shared" si="501"/>
        <v>0</v>
      </c>
      <c r="Z2504" s="4">
        <f t="shared" si="502"/>
        <v>3</v>
      </c>
      <c r="AA2504" s="4">
        <f t="shared" si="503"/>
        <v>3</v>
      </c>
      <c r="AC2504" s="4" t="str">
        <f t="shared" si="504"/>
        <v>W</v>
      </c>
      <c r="AD2504" s="4" t="str" cm="1">
        <f t="array" ref="AD2504">_xlfn._xlws.FILTER($W$16:$W$24,($X$16:$X$24=S2504)*($Z$16:$Z$24=AC2504))</f>
        <v>Y</v>
      </c>
      <c r="AE2504" s="4">
        <f t="shared" si="505"/>
        <v>6</v>
      </c>
      <c r="AF2504" s="4">
        <f t="shared" si="506"/>
        <v>2</v>
      </c>
      <c r="AG2504" s="4">
        <f t="shared" si="507"/>
        <v>8</v>
      </c>
    </row>
    <row r="2505" spans="18:33" x14ac:dyDescent="0.3">
      <c r="R2505" s="4" t="s">
        <v>43</v>
      </c>
      <c r="S2505" s="4" t="str">
        <f t="shared" si="496"/>
        <v>C</v>
      </c>
      <c r="T2505" s="4" t="str">
        <f t="shared" si="495"/>
        <v>Z</v>
      </c>
      <c r="U2505" s="4" t="str">
        <f t="shared" si="497"/>
        <v>Scissor</v>
      </c>
      <c r="V2505" s="4" t="str">
        <f t="shared" si="498"/>
        <v>Scissor</v>
      </c>
      <c r="W2505" s="4" t="str">
        <f t="shared" si="499"/>
        <v>ZC</v>
      </c>
      <c r="X2505" s="4" t="str">
        <f t="shared" si="500"/>
        <v>D</v>
      </c>
      <c r="Y2505" s="4">
        <f t="shared" si="501"/>
        <v>3</v>
      </c>
      <c r="Z2505" s="4">
        <f t="shared" si="502"/>
        <v>3</v>
      </c>
      <c r="AA2505" s="4">
        <f t="shared" si="503"/>
        <v>6</v>
      </c>
      <c r="AC2505" s="4" t="str">
        <f t="shared" si="504"/>
        <v>W</v>
      </c>
      <c r="AD2505" s="4" t="str" cm="1">
        <f t="array" ref="AD2505">_xlfn._xlws.FILTER($W$16:$W$24,($X$16:$X$24=S2505)*($Z$16:$Z$24=AC2505))</f>
        <v>X</v>
      </c>
      <c r="AE2505" s="4">
        <f t="shared" si="505"/>
        <v>6</v>
      </c>
      <c r="AF2505" s="4">
        <f t="shared" si="506"/>
        <v>1</v>
      </c>
      <c r="AG2505" s="4">
        <f t="shared" si="507"/>
        <v>7</v>
      </c>
    </row>
    <row r="2506" spans="18:33" x14ac:dyDescent="0.3">
      <c r="R2506" s="4" t="s">
        <v>43</v>
      </c>
      <c r="S2506" s="4" t="str">
        <f t="shared" si="496"/>
        <v>C</v>
      </c>
      <c r="T2506" s="4" t="str">
        <f t="shared" si="495"/>
        <v>Z</v>
      </c>
      <c r="U2506" s="4" t="str">
        <f t="shared" si="497"/>
        <v>Scissor</v>
      </c>
      <c r="V2506" s="4" t="str">
        <f t="shared" si="498"/>
        <v>Scissor</v>
      </c>
      <c r="W2506" s="4" t="str">
        <f t="shared" si="499"/>
        <v>ZC</v>
      </c>
      <c r="X2506" s="4" t="str">
        <f t="shared" si="500"/>
        <v>D</v>
      </c>
      <c r="Y2506" s="4">
        <f t="shared" si="501"/>
        <v>3</v>
      </c>
      <c r="Z2506" s="4">
        <f t="shared" si="502"/>
        <v>3</v>
      </c>
      <c r="AA2506" s="4">
        <f t="shared" si="503"/>
        <v>6</v>
      </c>
      <c r="AC2506" s="4" t="str">
        <f t="shared" si="504"/>
        <v>W</v>
      </c>
      <c r="AD2506" s="4" t="str" cm="1">
        <f t="array" ref="AD2506">_xlfn._xlws.FILTER($W$16:$W$24,($X$16:$X$24=S2506)*($Z$16:$Z$24=AC2506))</f>
        <v>X</v>
      </c>
      <c r="AE2506" s="4">
        <f t="shared" si="505"/>
        <v>6</v>
      </c>
      <c r="AF2506" s="4">
        <f t="shared" si="506"/>
        <v>1</v>
      </c>
      <c r="AG2506" s="4">
        <f t="shared" si="507"/>
        <v>7</v>
      </c>
    </row>
    <row r="2507" spans="18:33" x14ac:dyDescent="0.3">
      <c r="R2507" s="4" t="s">
        <v>48</v>
      </c>
      <c r="S2507" s="4" t="str">
        <f t="shared" si="496"/>
        <v>C</v>
      </c>
      <c r="T2507" s="4" t="str">
        <f t="shared" si="495"/>
        <v>X</v>
      </c>
      <c r="U2507" s="4" t="str">
        <f t="shared" si="497"/>
        <v>Scissor</v>
      </c>
      <c r="V2507" s="4" t="str">
        <f t="shared" si="498"/>
        <v>Rock</v>
      </c>
      <c r="W2507" s="4" t="str">
        <f t="shared" si="499"/>
        <v>XC</v>
      </c>
      <c r="X2507" s="4" t="str">
        <f t="shared" si="500"/>
        <v>W</v>
      </c>
      <c r="Y2507" s="4">
        <f t="shared" si="501"/>
        <v>6</v>
      </c>
      <c r="Z2507" s="4">
        <f t="shared" si="502"/>
        <v>1</v>
      </c>
      <c r="AA2507" s="4">
        <f t="shared" si="503"/>
        <v>7</v>
      </c>
      <c r="AC2507" s="4" t="str">
        <f t="shared" si="504"/>
        <v>L</v>
      </c>
      <c r="AD2507" s="4" t="str" cm="1">
        <f t="array" ref="AD2507">_xlfn._xlws.FILTER($W$16:$W$24,($X$16:$X$24=S2507)*($Z$16:$Z$24=AC2507))</f>
        <v>Y</v>
      </c>
      <c r="AE2507" s="4">
        <f t="shared" si="505"/>
        <v>0</v>
      </c>
      <c r="AF2507" s="4">
        <f t="shared" si="506"/>
        <v>2</v>
      </c>
      <c r="AG2507" s="4">
        <f t="shared" si="507"/>
        <v>2</v>
      </c>
    </row>
    <row r="2508" spans="18:33" x14ac:dyDescent="0.3">
      <c r="R2508" s="4" t="s">
        <v>43</v>
      </c>
      <c r="S2508" s="4" t="str">
        <f t="shared" si="496"/>
        <v>C</v>
      </c>
      <c r="T2508" s="4" t="str">
        <f t="shared" si="495"/>
        <v>Z</v>
      </c>
      <c r="U2508" s="4" t="str">
        <f t="shared" si="497"/>
        <v>Scissor</v>
      </c>
      <c r="V2508" s="4" t="str">
        <f t="shared" si="498"/>
        <v>Scissor</v>
      </c>
      <c r="W2508" s="4" t="str">
        <f t="shared" si="499"/>
        <v>ZC</v>
      </c>
      <c r="X2508" s="4" t="str">
        <f t="shared" si="500"/>
        <v>D</v>
      </c>
      <c r="Y2508" s="4">
        <f t="shared" si="501"/>
        <v>3</v>
      </c>
      <c r="Z2508" s="4">
        <f t="shared" si="502"/>
        <v>3</v>
      </c>
      <c r="AA2508" s="4">
        <f t="shared" si="503"/>
        <v>6</v>
      </c>
      <c r="AC2508" s="4" t="str">
        <f t="shared" si="504"/>
        <v>W</v>
      </c>
      <c r="AD2508" s="4" t="str" cm="1">
        <f t="array" ref="AD2508">_xlfn._xlws.FILTER($W$16:$W$24,($X$16:$X$24=S2508)*($Z$16:$Z$24=AC2508))</f>
        <v>X</v>
      </c>
      <c r="AE2508" s="4">
        <f t="shared" si="505"/>
        <v>6</v>
      </c>
      <c r="AF2508" s="4">
        <f t="shared" si="506"/>
        <v>1</v>
      </c>
      <c r="AG2508" s="4">
        <f t="shared" si="507"/>
        <v>7</v>
      </c>
    </row>
    <row r="2509" spans="18:33" x14ac:dyDescent="0.3">
      <c r="R2509" s="4" t="s">
        <v>43</v>
      </c>
      <c r="S2509" s="4" t="str">
        <f t="shared" si="496"/>
        <v>C</v>
      </c>
      <c r="T2509" s="4" t="str">
        <f t="shared" si="495"/>
        <v>Z</v>
      </c>
      <c r="U2509" s="4" t="str">
        <f t="shared" si="497"/>
        <v>Scissor</v>
      </c>
      <c r="V2509" s="4" t="str">
        <f t="shared" si="498"/>
        <v>Scissor</v>
      </c>
      <c r="W2509" s="4" t="str">
        <f t="shared" si="499"/>
        <v>ZC</v>
      </c>
      <c r="X2509" s="4" t="str">
        <f t="shared" si="500"/>
        <v>D</v>
      </c>
      <c r="Y2509" s="4">
        <f t="shared" si="501"/>
        <v>3</v>
      </c>
      <c r="Z2509" s="4">
        <f t="shared" si="502"/>
        <v>3</v>
      </c>
      <c r="AA2509" s="4">
        <f t="shared" si="503"/>
        <v>6</v>
      </c>
      <c r="AC2509" s="4" t="str">
        <f t="shared" si="504"/>
        <v>W</v>
      </c>
      <c r="AD2509" s="4" t="str" cm="1">
        <f t="array" ref="AD2509">_xlfn._xlws.FILTER($W$16:$W$24,($X$16:$X$24=S2509)*($Z$16:$Z$24=AC2509))</f>
        <v>X</v>
      </c>
      <c r="AE2509" s="4">
        <f t="shared" si="505"/>
        <v>6</v>
      </c>
      <c r="AF2509" s="4">
        <f t="shared" si="506"/>
        <v>1</v>
      </c>
      <c r="AG2509" s="4">
        <f t="shared" si="507"/>
        <v>7</v>
      </c>
    </row>
    <row r="2510" spans="18:33" x14ac:dyDescent="0.3">
      <c r="R2510" s="4" t="s">
        <v>42</v>
      </c>
      <c r="S2510" s="4" t="str">
        <f t="shared" si="496"/>
        <v>B</v>
      </c>
      <c r="T2510" s="4" t="str">
        <f t="shared" si="495"/>
        <v>Z</v>
      </c>
      <c r="U2510" s="4" t="str">
        <f t="shared" si="497"/>
        <v>Paper</v>
      </c>
      <c r="V2510" s="4" t="str">
        <f t="shared" si="498"/>
        <v>Scissor</v>
      </c>
      <c r="W2510" s="4" t="str">
        <f t="shared" si="499"/>
        <v>ZB</v>
      </c>
      <c r="X2510" s="4" t="str">
        <f t="shared" si="500"/>
        <v>W</v>
      </c>
      <c r="Y2510" s="4">
        <f t="shared" si="501"/>
        <v>6</v>
      </c>
      <c r="Z2510" s="4">
        <f t="shared" si="502"/>
        <v>3</v>
      </c>
      <c r="AA2510" s="4">
        <f t="shared" si="503"/>
        <v>9</v>
      </c>
      <c r="AC2510" s="4" t="str">
        <f t="shared" si="504"/>
        <v>W</v>
      </c>
      <c r="AD2510" s="4" t="str" cm="1">
        <f t="array" ref="AD2510">_xlfn._xlws.FILTER($W$16:$W$24,($X$16:$X$24=S2510)*($Z$16:$Z$24=AC2510))</f>
        <v>Z</v>
      </c>
      <c r="AE2510" s="4">
        <f t="shared" si="505"/>
        <v>6</v>
      </c>
      <c r="AF2510" s="4">
        <f t="shared" si="506"/>
        <v>3</v>
      </c>
      <c r="AG2510" s="4">
        <f t="shared" si="507"/>
        <v>9</v>
      </c>
    </row>
    <row r="2511" spans="18:33" x14ac:dyDescent="0.3">
      <c r="R2511" s="4" t="s">
        <v>43</v>
      </c>
      <c r="S2511" s="4" t="str">
        <f t="shared" si="496"/>
        <v>C</v>
      </c>
      <c r="T2511" s="4" t="str">
        <f t="shared" si="495"/>
        <v>Z</v>
      </c>
      <c r="U2511" s="4" t="str">
        <f t="shared" si="497"/>
        <v>Scissor</v>
      </c>
      <c r="V2511" s="4" t="str">
        <f t="shared" si="498"/>
        <v>Scissor</v>
      </c>
      <c r="W2511" s="4" t="str">
        <f t="shared" si="499"/>
        <v>ZC</v>
      </c>
      <c r="X2511" s="4" t="str">
        <f t="shared" si="500"/>
        <v>D</v>
      </c>
      <c r="Y2511" s="4">
        <f t="shared" si="501"/>
        <v>3</v>
      </c>
      <c r="Z2511" s="4">
        <f t="shared" si="502"/>
        <v>3</v>
      </c>
      <c r="AA2511" s="4">
        <f t="shared" si="503"/>
        <v>6</v>
      </c>
      <c r="AC2511" s="4" t="str">
        <f t="shared" si="504"/>
        <v>W</v>
      </c>
      <c r="AD2511" s="4" t="str" cm="1">
        <f t="array" ref="AD2511">_xlfn._xlws.FILTER($W$16:$W$24,($X$16:$X$24=S2511)*($Z$16:$Z$24=AC2511))</f>
        <v>X</v>
      </c>
      <c r="AE2511" s="4">
        <f t="shared" si="505"/>
        <v>6</v>
      </c>
      <c r="AF2511" s="4">
        <f t="shared" si="506"/>
        <v>1</v>
      </c>
      <c r="AG2511" s="4">
        <f t="shared" si="507"/>
        <v>7</v>
      </c>
    </row>
    <row r="2512" spans="18:33" x14ac:dyDescent="0.3">
      <c r="R2512" s="4" t="s">
        <v>42</v>
      </c>
      <c r="S2512" s="4" t="str">
        <f t="shared" si="496"/>
        <v>B</v>
      </c>
      <c r="T2512" s="4" t="str">
        <f t="shared" si="495"/>
        <v>Z</v>
      </c>
      <c r="U2512" s="4" t="str">
        <f t="shared" si="497"/>
        <v>Paper</v>
      </c>
      <c r="V2512" s="4" t="str">
        <f t="shared" si="498"/>
        <v>Scissor</v>
      </c>
      <c r="W2512" s="4" t="str">
        <f t="shared" si="499"/>
        <v>ZB</v>
      </c>
      <c r="X2512" s="4" t="str">
        <f t="shared" si="500"/>
        <v>W</v>
      </c>
      <c r="Y2512" s="4">
        <f t="shared" si="501"/>
        <v>6</v>
      </c>
      <c r="Z2512" s="4">
        <f t="shared" si="502"/>
        <v>3</v>
      </c>
      <c r="AA2512" s="4">
        <f t="shared" si="503"/>
        <v>9</v>
      </c>
      <c r="AC2512" s="4" t="str">
        <f t="shared" si="504"/>
        <v>W</v>
      </c>
      <c r="AD2512" s="4" t="str" cm="1">
        <f t="array" ref="AD2512">_xlfn._xlws.FILTER($W$16:$W$24,($X$16:$X$24=S2512)*($Z$16:$Z$24=AC2512))</f>
        <v>Z</v>
      </c>
      <c r="AE2512" s="4">
        <f t="shared" si="505"/>
        <v>6</v>
      </c>
      <c r="AF2512" s="4">
        <f t="shared" si="506"/>
        <v>3</v>
      </c>
      <c r="AG2512" s="4">
        <f t="shared" si="507"/>
        <v>9</v>
      </c>
    </row>
    <row r="2513" spans="18:33" x14ac:dyDescent="0.3">
      <c r="R2513" s="4" t="s">
        <v>48</v>
      </c>
      <c r="S2513" s="4" t="str">
        <f t="shared" si="496"/>
        <v>C</v>
      </c>
      <c r="T2513" s="4" t="str">
        <f t="shared" si="495"/>
        <v>X</v>
      </c>
      <c r="U2513" s="4" t="str">
        <f t="shared" si="497"/>
        <v>Scissor</v>
      </c>
      <c r="V2513" s="4" t="str">
        <f t="shared" si="498"/>
        <v>Rock</v>
      </c>
      <c r="W2513" s="4" t="str">
        <f t="shared" si="499"/>
        <v>XC</v>
      </c>
      <c r="X2513" s="4" t="str">
        <f t="shared" si="500"/>
        <v>W</v>
      </c>
      <c r="Y2513" s="4">
        <f t="shared" si="501"/>
        <v>6</v>
      </c>
      <c r="Z2513" s="4">
        <f t="shared" si="502"/>
        <v>1</v>
      </c>
      <c r="AA2513" s="4">
        <f t="shared" si="503"/>
        <v>7</v>
      </c>
      <c r="AC2513" s="4" t="str">
        <f t="shared" si="504"/>
        <v>L</v>
      </c>
      <c r="AD2513" s="4" t="str" cm="1">
        <f t="array" ref="AD2513">_xlfn._xlws.FILTER($W$16:$W$24,($X$16:$X$24=S2513)*($Z$16:$Z$24=AC2513))</f>
        <v>Y</v>
      </c>
      <c r="AE2513" s="4">
        <f t="shared" si="505"/>
        <v>0</v>
      </c>
      <c r="AF2513" s="4">
        <f t="shared" si="506"/>
        <v>2</v>
      </c>
      <c r="AG2513" s="4">
        <f t="shared" si="507"/>
        <v>2</v>
      </c>
    </row>
    <row r="2514" spans="18:33" x14ac:dyDescent="0.3">
      <c r="R2514" s="4" t="s">
        <v>43</v>
      </c>
      <c r="S2514" s="4" t="str">
        <f t="shared" si="496"/>
        <v>C</v>
      </c>
      <c r="T2514" s="4" t="str">
        <f t="shared" si="495"/>
        <v>Z</v>
      </c>
      <c r="U2514" s="4" t="str">
        <f t="shared" si="497"/>
        <v>Scissor</v>
      </c>
      <c r="V2514" s="4" t="str">
        <f t="shared" si="498"/>
        <v>Scissor</v>
      </c>
      <c r="W2514" s="4" t="str">
        <f t="shared" si="499"/>
        <v>ZC</v>
      </c>
      <c r="X2514" s="4" t="str">
        <f t="shared" si="500"/>
        <v>D</v>
      </c>
      <c r="Y2514" s="4">
        <f t="shared" si="501"/>
        <v>3</v>
      </c>
      <c r="Z2514" s="4">
        <f t="shared" si="502"/>
        <v>3</v>
      </c>
      <c r="AA2514" s="4">
        <f t="shared" si="503"/>
        <v>6</v>
      </c>
      <c r="AC2514" s="4" t="str">
        <f t="shared" si="504"/>
        <v>W</v>
      </c>
      <c r="AD2514" s="4" t="str" cm="1">
        <f t="array" ref="AD2514">_xlfn._xlws.FILTER($W$16:$W$24,($X$16:$X$24=S2514)*($Z$16:$Z$24=AC2514))</f>
        <v>X</v>
      </c>
      <c r="AE2514" s="4">
        <f t="shared" si="505"/>
        <v>6</v>
      </c>
      <c r="AF2514" s="4">
        <f t="shared" si="506"/>
        <v>1</v>
      </c>
      <c r="AG2514" s="4">
        <f t="shared" si="507"/>
        <v>7</v>
      </c>
    </row>
    <row r="2515" spans="18:33" x14ac:dyDescent="0.3">
      <c r="R2515" s="4" t="s">
        <v>46</v>
      </c>
      <c r="S2515" s="4" t="str">
        <f t="shared" si="496"/>
        <v>A</v>
      </c>
      <c r="T2515" s="4" t="str">
        <f t="shared" si="495"/>
        <v>Y</v>
      </c>
      <c r="U2515" s="4" t="str">
        <f t="shared" si="497"/>
        <v>Rock</v>
      </c>
      <c r="V2515" s="4" t="str">
        <f t="shared" si="498"/>
        <v>Paper</v>
      </c>
      <c r="W2515" s="4" t="str">
        <f t="shared" si="499"/>
        <v>YA</v>
      </c>
      <c r="X2515" s="4" t="str">
        <f t="shared" si="500"/>
        <v>W</v>
      </c>
      <c r="Y2515" s="4">
        <f t="shared" si="501"/>
        <v>6</v>
      </c>
      <c r="Z2515" s="4">
        <f t="shared" si="502"/>
        <v>2</v>
      </c>
      <c r="AA2515" s="4">
        <f t="shared" si="503"/>
        <v>8</v>
      </c>
      <c r="AC2515" s="4" t="str">
        <f t="shared" si="504"/>
        <v>D</v>
      </c>
      <c r="AD2515" s="4" t="str" cm="1">
        <f t="array" ref="AD2515">_xlfn._xlws.FILTER($W$16:$W$24,($X$16:$X$24=S2515)*($Z$16:$Z$24=AC2515))</f>
        <v>X</v>
      </c>
      <c r="AE2515" s="4">
        <f t="shared" si="505"/>
        <v>3</v>
      </c>
      <c r="AF2515" s="4">
        <f t="shared" si="506"/>
        <v>1</v>
      </c>
      <c r="AG2515" s="4">
        <f t="shared" si="507"/>
        <v>4</v>
      </c>
    </row>
    <row r="2516" spans="18:33" x14ac:dyDescent="0.3">
      <c r="R2516" s="4" t="s">
        <v>46</v>
      </c>
      <c r="S2516" s="4" t="str">
        <f t="shared" si="496"/>
        <v>A</v>
      </c>
      <c r="T2516" s="4" t="str">
        <f t="shared" si="495"/>
        <v>Y</v>
      </c>
      <c r="U2516" s="4" t="str">
        <f t="shared" si="497"/>
        <v>Rock</v>
      </c>
      <c r="V2516" s="4" t="str">
        <f t="shared" si="498"/>
        <v>Paper</v>
      </c>
      <c r="W2516" s="4" t="str">
        <f t="shared" si="499"/>
        <v>YA</v>
      </c>
      <c r="X2516" s="4" t="str">
        <f t="shared" si="500"/>
        <v>W</v>
      </c>
      <c r="Y2516" s="4">
        <f t="shared" si="501"/>
        <v>6</v>
      </c>
      <c r="Z2516" s="4">
        <f t="shared" si="502"/>
        <v>2</v>
      </c>
      <c r="AA2516" s="4">
        <f t="shared" si="503"/>
        <v>8</v>
      </c>
      <c r="AC2516" s="4" t="str">
        <f t="shared" si="504"/>
        <v>D</v>
      </c>
      <c r="AD2516" s="4" t="str" cm="1">
        <f t="array" ref="AD2516">_xlfn._xlws.FILTER($W$16:$W$24,($X$16:$X$24=S2516)*($Z$16:$Z$24=AC2516))</f>
        <v>X</v>
      </c>
      <c r="AE2516" s="4">
        <f t="shared" si="505"/>
        <v>3</v>
      </c>
      <c r="AF2516" s="4">
        <f t="shared" si="506"/>
        <v>1</v>
      </c>
      <c r="AG2516" s="4">
        <f t="shared" si="507"/>
        <v>4</v>
      </c>
    </row>
    <row r="2517" spans="18:33" x14ac:dyDescent="0.3">
      <c r="R2517" s="4" t="s">
        <v>43</v>
      </c>
      <c r="S2517" s="4" t="str">
        <f t="shared" si="496"/>
        <v>C</v>
      </c>
      <c r="T2517" s="4" t="str">
        <f t="shared" si="495"/>
        <v>Z</v>
      </c>
      <c r="U2517" s="4" t="str">
        <f t="shared" si="497"/>
        <v>Scissor</v>
      </c>
      <c r="V2517" s="4" t="str">
        <f t="shared" si="498"/>
        <v>Scissor</v>
      </c>
      <c r="W2517" s="4" t="str">
        <f t="shared" si="499"/>
        <v>ZC</v>
      </c>
      <c r="X2517" s="4" t="str">
        <f t="shared" si="500"/>
        <v>D</v>
      </c>
      <c r="Y2517" s="4">
        <f t="shared" si="501"/>
        <v>3</v>
      </c>
      <c r="Z2517" s="4">
        <f t="shared" si="502"/>
        <v>3</v>
      </c>
      <c r="AA2517" s="4">
        <f t="shared" si="503"/>
        <v>6</v>
      </c>
      <c r="AC2517" s="4" t="str">
        <f t="shared" si="504"/>
        <v>W</v>
      </c>
      <c r="AD2517" s="4" t="str" cm="1">
        <f t="array" ref="AD2517">_xlfn._xlws.FILTER($W$16:$W$24,($X$16:$X$24=S2517)*($Z$16:$Z$24=AC2517))</f>
        <v>X</v>
      </c>
      <c r="AE2517" s="4">
        <f t="shared" si="505"/>
        <v>6</v>
      </c>
      <c r="AF2517" s="4">
        <f t="shared" si="506"/>
        <v>1</v>
      </c>
      <c r="AG2517" s="4">
        <f t="shared" si="507"/>
        <v>7</v>
      </c>
    </row>
    <row r="2518" spans="18:33" x14ac:dyDescent="0.3">
      <c r="R2518" s="4" t="s">
        <v>43</v>
      </c>
      <c r="S2518" s="4" t="str">
        <f t="shared" si="496"/>
        <v>C</v>
      </c>
      <c r="T2518" s="4" t="str">
        <f t="shared" si="495"/>
        <v>Z</v>
      </c>
      <c r="U2518" s="4" t="str">
        <f t="shared" si="497"/>
        <v>Scissor</v>
      </c>
      <c r="V2518" s="4" t="str">
        <f t="shared" si="498"/>
        <v>Scissor</v>
      </c>
      <c r="W2518" s="4" t="str">
        <f t="shared" si="499"/>
        <v>ZC</v>
      </c>
      <c r="X2518" s="4" t="str">
        <f t="shared" si="500"/>
        <v>D</v>
      </c>
      <c r="Y2518" s="4">
        <f t="shared" si="501"/>
        <v>3</v>
      </c>
      <c r="Z2518" s="4">
        <f t="shared" si="502"/>
        <v>3</v>
      </c>
      <c r="AA2518" s="4">
        <f t="shared" si="503"/>
        <v>6</v>
      </c>
      <c r="AC2518" s="4" t="str">
        <f t="shared" si="504"/>
        <v>W</v>
      </c>
      <c r="AD2518" s="4" t="str" cm="1">
        <f t="array" ref="AD2518">_xlfn._xlws.FILTER($W$16:$W$24,($X$16:$X$24=S2518)*($Z$16:$Z$24=AC2518))</f>
        <v>X</v>
      </c>
      <c r="AE2518" s="4">
        <f t="shared" si="505"/>
        <v>6</v>
      </c>
      <c r="AF2518" s="4">
        <f t="shared" si="506"/>
        <v>1</v>
      </c>
      <c r="AG2518" s="4">
        <f t="shared" si="507"/>
        <v>7</v>
      </c>
    </row>
    <row r="2519" spans="18:33" x14ac:dyDescent="0.3">
      <c r="R2519" s="4" t="s">
        <v>42</v>
      </c>
      <c r="S2519" s="4" t="str">
        <f t="shared" si="496"/>
        <v>B</v>
      </c>
      <c r="T2519" s="4" t="str">
        <f t="shared" si="495"/>
        <v>Z</v>
      </c>
      <c r="U2519" s="4" t="str">
        <f t="shared" si="497"/>
        <v>Paper</v>
      </c>
      <c r="V2519" s="4" t="str">
        <f t="shared" si="498"/>
        <v>Scissor</v>
      </c>
      <c r="W2519" s="4" t="str">
        <f t="shared" si="499"/>
        <v>ZB</v>
      </c>
      <c r="X2519" s="4" t="str">
        <f t="shared" si="500"/>
        <v>W</v>
      </c>
      <c r="Y2519" s="4">
        <f t="shared" si="501"/>
        <v>6</v>
      </c>
      <c r="Z2519" s="4">
        <f t="shared" si="502"/>
        <v>3</v>
      </c>
      <c r="AA2519" s="4">
        <f t="shared" si="503"/>
        <v>9</v>
      </c>
      <c r="AC2519" s="4" t="str">
        <f t="shared" si="504"/>
        <v>W</v>
      </c>
      <c r="AD2519" s="4" t="str" cm="1">
        <f t="array" ref="AD2519">_xlfn._xlws.FILTER($W$16:$W$24,($X$16:$X$24=S2519)*($Z$16:$Z$24=AC2519))</f>
        <v>Z</v>
      </c>
      <c r="AE2519" s="4">
        <f t="shared" si="505"/>
        <v>6</v>
      </c>
      <c r="AF2519" s="4">
        <f t="shared" si="506"/>
        <v>3</v>
      </c>
      <c r="AG2519" s="4">
        <f t="shared" si="507"/>
        <v>9</v>
      </c>
    </row>
    <row r="2520" spans="18:33" x14ac:dyDescent="0.3">
      <c r="R2520" s="4" t="s">
        <v>43</v>
      </c>
      <c r="S2520" s="4" t="str">
        <f t="shared" si="496"/>
        <v>C</v>
      </c>
      <c r="T2520" s="4" t="str">
        <f t="shared" si="495"/>
        <v>Z</v>
      </c>
      <c r="U2520" s="4" t="str">
        <f t="shared" si="497"/>
        <v>Scissor</v>
      </c>
      <c r="V2520" s="4" t="str">
        <f t="shared" si="498"/>
        <v>Scissor</v>
      </c>
      <c r="W2520" s="4" t="str">
        <f t="shared" si="499"/>
        <v>ZC</v>
      </c>
      <c r="X2520" s="4" t="str">
        <f t="shared" si="500"/>
        <v>D</v>
      </c>
      <c r="Y2520" s="4">
        <f t="shared" si="501"/>
        <v>3</v>
      </c>
      <c r="Z2520" s="4">
        <f t="shared" si="502"/>
        <v>3</v>
      </c>
      <c r="AA2520" s="4">
        <f t="shared" si="503"/>
        <v>6</v>
      </c>
      <c r="AC2520" s="4" t="str">
        <f t="shared" si="504"/>
        <v>W</v>
      </c>
      <c r="AD2520" s="4" t="str" cm="1">
        <f t="array" ref="AD2520">_xlfn._xlws.FILTER($W$16:$W$24,($X$16:$X$24=S2520)*($Z$16:$Z$24=AC2520))</f>
        <v>X</v>
      </c>
      <c r="AE2520" s="4">
        <f t="shared" si="505"/>
        <v>6</v>
      </c>
      <c r="AF2520" s="4">
        <f t="shared" si="506"/>
        <v>1</v>
      </c>
      <c r="AG2520" s="4">
        <f t="shared" si="507"/>
        <v>7</v>
      </c>
    </row>
    <row r="2521" spans="18:33" x14ac:dyDescent="0.3">
      <c r="R2521" s="4" t="s">
        <v>43</v>
      </c>
      <c r="S2521" s="4" t="str">
        <f t="shared" si="496"/>
        <v>C</v>
      </c>
      <c r="T2521" s="4" t="str">
        <f t="shared" si="495"/>
        <v>Z</v>
      </c>
      <c r="U2521" s="4" t="str">
        <f t="shared" si="497"/>
        <v>Scissor</v>
      </c>
      <c r="V2521" s="4" t="str">
        <f t="shared" si="498"/>
        <v>Scissor</v>
      </c>
      <c r="W2521" s="4" t="str">
        <f t="shared" si="499"/>
        <v>ZC</v>
      </c>
      <c r="X2521" s="4" t="str">
        <f t="shared" si="500"/>
        <v>D</v>
      </c>
      <c r="Y2521" s="4">
        <f t="shared" si="501"/>
        <v>3</v>
      </c>
      <c r="Z2521" s="4">
        <f t="shared" si="502"/>
        <v>3</v>
      </c>
      <c r="AA2521" s="4">
        <f t="shared" si="503"/>
        <v>6</v>
      </c>
      <c r="AC2521" s="4" t="str">
        <f t="shared" si="504"/>
        <v>W</v>
      </c>
      <c r="AD2521" s="4" t="str" cm="1">
        <f t="array" ref="AD2521">_xlfn._xlws.FILTER($W$16:$W$24,($X$16:$X$24=S2521)*($Z$16:$Z$24=AC2521))</f>
        <v>X</v>
      </c>
      <c r="AE2521" s="4">
        <f t="shared" si="505"/>
        <v>6</v>
      </c>
      <c r="AF2521" s="4">
        <f t="shared" si="506"/>
        <v>1</v>
      </c>
      <c r="AG2521" s="4">
        <f t="shared" si="507"/>
        <v>7</v>
      </c>
    </row>
    <row r="2522" spans="18:33" x14ac:dyDescent="0.3">
      <c r="R2522" s="4" t="s">
        <v>48</v>
      </c>
      <c r="S2522" s="4" t="str">
        <f t="shared" si="496"/>
        <v>C</v>
      </c>
      <c r="T2522" s="4" t="str">
        <f t="shared" si="495"/>
        <v>X</v>
      </c>
      <c r="U2522" s="4" t="str">
        <f t="shared" si="497"/>
        <v>Scissor</v>
      </c>
      <c r="V2522" s="4" t="str">
        <f t="shared" si="498"/>
        <v>Rock</v>
      </c>
      <c r="W2522" s="4" t="str">
        <f t="shared" si="499"/>
        <v>XC</v>
      </c>
      <c r="X2522" s="4" t="str">
        <f t="shared" si="500"/>
        <v>W</v>
      </c>
      <c r="Y2522" s="4">
        <f t="shared" si="501"/>
        <v>6</v>
      </c>
      <c r="Z2522" s="4">
        <f t="shared" si="502"/>
        <v>1</v>
      </c>
      <c r="AA2522" s="4">
        <f t="shared" si="503"/>
        <v>7</v>
      </c>
      <c r="AC2522" s="4" t="str">
        <f t="shared" si="504"/>
        <v>L</v>
      </c>
      <c r="AD2522" s="4" t="str" cm="1">
        <f t="array" ref="AD2522">_xlfn._xlws.FILTER($W$16:$W$24,($X$16:$X$24=S2522)*($Z$16:$Z$24=AC2522))</f>
        <v>Y</v>
      </c>
      <c r="AE2522" s="4">
        <f t="shared" si="505"/>
        <v>0</v>
      </c>
      <c r="AF2522" s="4">
        <f t="shared" si="506"/>
        <v>2</v>
      </c>
      <c r="AG2522" s="4">
        <f t="shared" si="507"/>
        <v>2</v>
      </c>
    </row>
    <row r="2523" spans="18:33" x14ac:dyDescent="0.3">
      <c r="R2523" s="4" t="s">
        <v>43</v>
      </c>
      <c r="S2523" s="4" t="str">
        <f t="shared" si="496"/>
        <v>C</v>
      </c>
      <c r="T2523" s="4" t="str">
        <f t="shared" si="495"/>
        <v>Z</v>
      </c>
      <c r="U2523" s="4" t="str">
        <f t="shared" si="497"/>
        <v>Scissor</v>
      </c>
      <c r="V2523" s="4" t="str">
        <f t="shared" si="498"/>
        <v>Scissor</v>
      </c>
      <c r="W2523" s="4" t="str">
        <f t="shared" si="499"/>
        <v>ZC</v>
      </c>
      <c r="X2523" s="4" t="str">
        <f t="shared" si="500"/>
        <v>D</v>
      </c>
      <c r="Y2523" s="4">
        <f t="shared" si="501"/>
        <v>3</v>
      </c>
      <c r="Z2523" s="4">
        <f t="shared" si="502"/>
        <v>3</v>
      </c>
      <c r="AA2523" s="4">
        <f t="shared" si="503"/>
        <v>6</v>
      </c>
      <c r="AC2523" s="4" t="str">
        <f t="shared" si="504"/>
        <v>W</v>
      </c>
      <c r="AD2523" s="4" t="str" cm="1">
        <f t="array" ref="AD2523">_xlfn._xlws.FILTER($W$16:$W$24,($X$16:$X$24=S2523)*($Z$16:$Z$24=AC2523))</f>
        <v>X</v>
      </c>
      <c r="AE2523" s="4">
        <f t="shared" si="505"/>
        <v>6</v>
      </c>
      <c r="AF2523" s="4">
        <f t="shared" si="506"/>
        <v>1</v>
      </c>
      <c r="AG2523" s="4">
        <f t="shared" si="507"/>
        <v>7</v>
      </c>
    </row>
    <row r="2524" spans="18:33" x14ac:dyDescent="0.3">
      <c r="R2524" s="4" t="s">
        <v>46</v>
      </c>
      <c r="S2524" s="4" t="str">
        <f t="shared" si="496"/>
        <v>A</v>
      </c>
      <c r="T2524" s="4" t="str">
        <f t="shared" si="495"/>
        <v>Y</v>
      </c>
      <c r="U2524" s="4" t="str">
        <f t="shared" si="497"/>
        <v>Rock</v>
      </c>
      <c r="V2524" s="4" t="str">
        <f t="shared" si="498"/>
        <v>Paper</v>
      </c>
      <c r="W2524" s="4" t="str">
        <f t="shared" si="499"/>
        <v>YA</v>
      </c>
      <c r="X2524" s="4" t="str">
        <f t="shared" si="500"/>
        <v>W</v>
      </c>
      <c r="Y2524" s="4">
        <f t="shared" si="501"/>
        <v>6</v>
      </c>
      <c r="Z2524" s="4">
        <f t="shared" si="502"/>
        <v>2</v>
      </c>
      <c r="AA2524" s="4">
        <f t="shared" si="503"/>
        <v>8</v>
      </c>
      <c r="AC2524" s="4" t="str">
        <f t="shared" si="504"/>
        <v>D</v>
      </c>
      <c r="AD2524" s="4" t="str" cm="1">
        <f t="array" ref="AD2524">_xlfn._xlws.FILTER($W$16:$W$24,($X$16:$X$24=S2524)*($Z$16:$Z$24=AC2524))</f>
        <v>X</v>
      </c>
      <c r="AE2524" s="4">
        <f t="shared" si="505"/>
        <v>3</v>
      </c>
      <c r="AF2524" s="4">
        <f t="shared" si="506"/>
        <v>1</v>
      </c>
      <c r="AG2524" s="4">
        <f t="shared" si="507"/>
        <v>4</v>
      </c>
    </row>
    <row r="2525" spans="18:33" x14ac:dyDescent="0.3">
      <c r="R2525" s="4" t="s">
        <v>43</v>
      </c>
      <c r="S2525" s="4" t="str">
        <f t="shared" si="496"/>
        <v>C</v>
      </c>
      <c r="T2525" s="4" t="str">
        <f t="shared" si="495"/>
        <v>Z</v>
      </c>
      <c r="U2525" s="4" t="str">
        <f t="shared" si="497"/>
        <v>Scissor</v>
      </c>
      <c r="V2525" s="4" t="str">
        <f t="shared" si="498"/>
        <v>Scissor</v>
      </c>
      <c r="W2525" s="4" t="str">
        <f t="shared" si="499"/>
        <v>ZC</v>
      </c>
      <c r="X2525" s="4" t="str">
        <f t="shared" si="500"/>
        <v>D</v>
      </c>
      <c r="Y2525" s="4">
        <f t="shared" si="501"/>
        <v>3</v>
      </c>
      <c r="Z2525" s="4">
        <f t="shared" si="502"/>
        <v>3</v>
      </c>
      <c r="AA2525" s="4">
        <f t="shared" si="503"/>
        <v>6</v>
      </c>
      <c r="AC2525" s="4" t="str">
        <f t="shared" si="504"/>
        <v>W</v>
      </c>
      <c r="AD2525" s="4" t="str" cm="1">
        <f t="array" ref="AD2525">_xlfn._xlws.FILTER($W$16:$W$24,($X$16:$X$24=S2525)*($Z$16:$Z$24=AC2525))</f>
        <v>X</v>
      </c>
      <c r="AE2525" s="4">
        <f t="shared" si="505"/>
        <v>6</v>
      </c>
      <c r="AF2525" s="4">
        <f t="shared" si="506"/>
        <v>1</v>
      </c>
      <c r="AG2525" s="4">
        <f t="shared" si="507"/>
        <v>7</v>
      </c>
    </row>
    <row r="2526" spans="18:33" x14ac:dyDescent="0.3">
      <c r="R2526" s="4" t="s">
        <v>43</v>
      </c>
      <c r="S2526" s="4" t="str">
        <f t="shared" si="496"/>
        <v>C</v>
      </c>
      <c r="T2526" s="4" t="str">
        <f t="shared" si="495"/>
        <v>Z</v>
      </c>
      <c r="U2526" s="4" t="str">
        <f t="shared" si="497"/>
        <v>Scissor</v>
      </c>
      <c r="V2526" s="4" t="str">
        <f t="shared" si="498"/>
        <v>Scissor</v>
      </c>
      <c r="W2526" s="4" t="str">
        <f t="shared" si="499"/>
        <v>ZC</v>
      </c>
      <c r="X2526" s="4" t="str">
        <f t="shared" si="500"/>
        <v>D</v>
      </c>
      <c r="Y2526" s="4">
        <f t="shared" si="501"/>
        <v>3</v>
      </c>
      <c r="Z2526" s="4">
        <f t="shared" si="502"/>
        <v>3</v>
      </c>
      <c r="AA2526" s="4">
        <f t="shared" si="503"/>
        <v>6</v>
      </c>
      <c r="AC2526" s="4" t="str">
        <f t="shared" si="504"/>
        <v>W</v>
      </c>
      <c r="AD2526" s="4" t="str" cm="1">
        <f t="array" ref="AD2526">_xlfn._xlws.FILTER($W$16:$W$24,($X$16:$X$24=S2526)*($Z$16:$Z$24=AC2526))</f>
        <v>X</v>
      </c>
      <c r="AE2526" s="4">
        <f t="shared" si="505"/>
        <v>6</v>
      </c>
      <c r="AF2526" s="4">
        <f t="shared" si="506"/>
        <v>1</v>
      </c>
      <c r="AG2526" s="4">
        <f t="shared" si="507"/>
        <v>7</v>
      </c>
    </row>
    <row r="2527" spans="18:33" x14ac:dyDescent="0.3">
      <c r="R2527" s="4" t="s">
        <v>43</v>
      </c>
      <c r="S2527" s="4" t="str">
        <f t="shared" si="496"/>
        <v>C</v>
      </c>
      <c r="T2527" s="4" t="str">
        <f t="shared" ref="T2527:T2530" si="508">RIGHT(R2527,1)</f>
        <v>Z</v>
      </c>
      <c r="U2527" s="4" t="str">
        <f t="shared" si="497"/>
        <v>Scissor</v>
      </c>
      <c r="V2527" s="4" t="str">
        <f t="shared" si="498"/>
        <v>Scissor</v>
      </c>
      <c r="W2527" s="4" t="str">
        <f t="shared" si="499"/>
        <v>ZC</v>
      </c>
      <c r="X2527" s="4" t="str">
        <f t="shared" si="500"/>
        <v>D</v>
      </c>
      <c r="Y2527" s="4">
        <f t="shared" si="501"/>
        <v>3</v>
      </c>
      <c r="Z2527" s="4">
        <f t="shared" si="502"/>
        <v>3</v>
      </c>
      <c r="AA2527" s="4">
        <f t="shared" si="503"/>
        <v>6</v>
      </c>
      <c r="AC2527" s="4" t="str">
        <f t="shared" si="504"/>
        <v>W</v>
      </c>
      <c r="AD2527" s="4" t="str" cm="1">
        <f t="array" ref="AD2527">_xlfn._xlws.FILTER($W$16:$W$24,($X$16:$X$24=S2527)*($Z$16:$Z$24=AC2527))</f>
        <v>X</v>
      </c>
      <c r="AE2527" s="4">
        <f t="shared" si="505"/>
        <v>6</v>
      </c>
      <c r="AF2527" s="4">
        <f t="shared" si="506"/>
        <v>1</v>
      </c>
      <c r="AG2527" s="4">
        <f t="shared" si="507"/>
        <v>7</v>
      </c>
    </row>
    <row r="2528" spans="18:33" x14ac:dyDescent="0.3">
      <c r="R2528" s="4" t="s">
        <v>42</v>
      </c>
      <c r="S2528" s="4" t="str">
        <f t="shared" ref="S2528:S2530" si="509">MID(R2528,1,1)</f>
        <v>B</v>
      </c>
      <c r="T2528" s="4" t="str">
        <f t="shared" si="508"/>
        <v>Z</v>
      </c>
      <c r="U2528" s="4" t="str">
        <f t="shared" ref="U2528:U2530" si="510">VLOOKUP(S2528,$R$15:$T$17,2,FALSE)</f>
        <v>Paper</v>
      </c>
      <c r="V2528" s="4" t="str">
        <f t="shared" ref="V2528:V2530" si="511">_xlfn.XLOOKUP(T2528,$T$15:$T$17,$S$15:$S$17)</f>
        <v>Scissor</v>
      </c>
      <c r="W2528" s="4" t="str">
        <f t="shared" ref="W2528:W2530" si="512">_xlfn.CONCAT(T2528,S2528)</f>
        <v>ZB</v>
      </c>
      <c r="X2528" s="4" t="str">
        <f t="shared" ref="X2528:X2530" si="513">_xlfn.XLOOKUP(W2528,$Y$16:$Y$24,$Z$16:$Z$24)</f>
        <v>W</v>
      </c>
      <c r="Y2528" s="4">
        <f t="shared" ref="Y2528:Y2530" si="514">_xlfn.XLOOKUP(X2528,$R$8:$R$10,$S$8:$S$10)</f>
        <v>6</v>
      </c>
      <c r="Z2528" s="4">
        <f t="shared" ref="Z2528:Z2530" si="515">_xlfn.XLOOKUP(V2528,$R$20:$R$22,$S$20:$S$22)</f>
        <v>3</v>
      </c>
      <c r="AA2528" s="4">
        <f t="shared" ref="AA2528:AA2530" si="516">SUM(Y2528:Z2528)</f>
        <v>9</v>
      </c>
      <c r="AC2528" s="4" t="str">
        <f t="shared" ref="AC2528:AC2530" si="517">VLOOKUP(T2528,$AC$16:$AD$18,2,FALSE)</f>
        <v>W</v>
      </c>
      <c r="AD2528" s="4" t="str" cm="1">
        <f t="array" ref="AD2528">_xlfn._xlws.FILTER($W$16:$W$24,($X$16:$X$24=S2528)*($Z$16:$Z$24=AC2528))</f>
        <v>Z</v>
      </c>
      <c r="AE2528" s="4">
        <f t="shared" ref="AE2528:AE2530" si="518">_xlfn.XLOOKUP(AC2528,$R$8:$R$10,$S$8:$S$10)</f>
        <v>6</v>
      </c>
      <c r="AF2528" s="4">
        <f t="shared" ref="AF2528:AF2530" si="519">_xlfn.XLOOKUP(AD2528,$T$20:$T$22,$S$20:$S$22)</f>
        <v>3</v>
      </c>
      <c r="AG2528" s="4">
        <f t="shared" ref="AG2528:AG2530" si="520">SUM(AE2528:AF2528)</f>
        <v>9</v>
      </c>
    </row>
    <row r="2529" spans="18:33" x14ac:dyDescent="0.3">
      <c r="R2529" s="4" t="s">
        <v>43</v>
      </c>
      <c r="S2529" s="4" t="str">
        <f t="shared" si="509"/>
        <v>C</v>
      </c>
      <c r="T2529" s="4" t="str">
        <f t="shared" si="508"/>
        <v>Z</v>
      </c>
      <c r="U2529" s="4" t="str">
        <f t="shared" si="510"/>
        <v>Scissor</v>
      </c>
      <c r="V2529" s="4" t="str">
        <f t="shared" si="511"/>
        <v>Scissor</v>
      </c>
      <c r="W2529" s="4" t="str">
        <f t="shared" si="512"/>
        <v>ZC</v>
      </c>
      <c r="X2529" s="4" t="str">
        <f t="shared" si="513"/>
        <v>D</v>
      </c>
      <c r="Y2529" s="4">
        <f t="shared" si="514"/>
        <v>3</v>
      </c>
      <c r="Z2529" s="4">
        <f t="shared" si="515"/>
        <v>3</v>
      </c>
      <c r="AA2529" s="4">
        <f t="shared" si="516"/>
        <v>6</v>
      </c>
      <c r="AC2529" s="4" t="str">
        <f t="shared" si="517"/>
        <v>W</v>
      </c>
      <c r="AD2529" s="4" t="str" cm="1">
        <f t="array" ref="AD2529">_xlfn._xlws.FILTER($W$16:$W$24,($X$16:$X$24=S2529)*($Z$16:$Z$24=AC2529))</f>
        <v>X</v>
      </c>
      <c r="AE2529" s="4">
        <f t="shared" si="518"/>
        <v>6</v>
      </c>
      <c r="AF2529" s="4">
        <f t="shared" si="519"/>
        <v>1</v>
      </c>
      <c r="AG2529" s="4">
        <f t="shared" si="520"/>
        <v>7</v>
      </c>
    </row>
    <row r="2530" spans="18:33" x14ac:dyDescent="0.3">
      <c r="R2530" s="4" t="s">
        <v>46</v>
      </c>
      <c r="S2530" s="4" t="str">
        <f t="shared" si="509"/>
        <v>A</v>
      </c>
      <c r="T2530" s="4" t="str">
        <f t="shared" si="508"/>
        <v>Y</v>
      </c>
      <c r="U2530" s="4" t="str">
        <f t="shared" si="510"/>
        <v>Rock</v>
      </c>
      <c r="V2530" s="4" t="str">
        <f t="shared" si="511"/>
        <v>Paper</v>
      </c>
      <c r="W2530" s="4" t="str">
        <f t="shared" si="512"/>
        <v>YA</v>
      </c>
      <c r="X2530" s="4" t="str">
        <f t="shared" si="513"/>
        <v>W</v>
      </c>
      <c r="Y2530" s="4">
        <f t="shared" si="514"/>
        <v>6</v>
      </c>
      <c r="Z2530" s="4">
        <f t="shared" si="515"/>
        <v>2</v>
      </c>
      <c r="AA2530" s="4">
        <f t="shared" si="516"/>
        <v>8</v>
      </c>
      <c r="AC2530" s="4" t="str">
        <f t="shared" si="517"/>
        <v>D</v>
      </c>
      <c r="AD2530" s="4" t="str" cm="1">
        <f t="array" ref="AD2530">_xlfn._xlws.FILTER($W$16:$W$24,($X$16:$X$24=S2530)*($Z$16:$Z$24=AC2530))</f>
        <v>X</v>
      </c>
      <c r="AE2530" s="4">
        <f t="shared" si="518"/>
        <v>3</v>
      </c>
      <c r="AF2530" s="4">
        <f t="shared" si="519"/>
        <v>1</v>
      </c>
      <c r="AG2530" s="4">
        <f t="shared" si="520"/>
        <v>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E9321-5261-4B40-99DA-69A718221698}">
  <sheetPr>
    <tabColor theme="2" tint="-9.9978637043366805E-2"/>
  </sheetPr>
  <dimension ref="R4:AC307"/>
  <sheetViews>
    <sheetView showGridLines="0" zoomScale="53" zoomScaleNormal="70" workbookViewId="0">
      <selection activeCell="B4" sqref="B4"/>
    </sheetView>
  </sheetViews>
  <sheetFormatPr defaultRowHeight="14.4" x14ac:dyDescent="0.3"/>
  <cols>
    <col min="1" max="17" width="8.88671875" style="16"/>
    <col min="18" max="18" width="61.21875" style="16" bestFit="1" customWidth="1"/>
    <col min="19" max="25" width="8.88671875" style="16"/>
    <col min="26" max="26" width="58" style="16" bestFit="1" customWidth="1"/>
    <col min="27" max="27" width="55.21875" style="16" bestFit="1" customWidth="1"/>
    <col min="28" max="28" width="60" style="16" bestFit="1" customWidth="1"/>
    <col min="29" max="16384" width="8.88671875" style="16"/>
  </cols>
  <sheetData>
    <row r="4" spans="18:29" x14ac:dyDescent="0.3">
      <c r="V4" s="4" t="s">
        <v>51</v>
      </c>
      <c r="W4" s="4">
        <f>SUM(S8:S307)</f>
        <v>7737</v>
      </c>
    </row>
    <row r="5" spans="18:29" x14ac:dyDescent="0.3">
      <c r="V5" s="4" t="s">
        <v>32</v>
      </c>
      <c r="W5" s="4">
        <f>SUM(AC8:AC107)</f>
        <v>2697</v>
      </c>
    </row>
    <row r="7" spans="18:29" ht="23.4" x14ac:dyDescent="0.45">
      <c r="R7" s="17" t="s">
        <v>52</v>
      </c>
      <c r="S7" s="17" t="s">
        <v>53</v>
      </c>
      <c r="Z7" s="18" t="s">
        <v>33</v>
      </c>
      <c r="AA7" s="18" t="s">
        <v>34</v>
      </c>
      <c r="AB7" s="18" t="s">
        <v>54</v>
      </c>
      <c r="AC7" s="18" t="s">
        <v>55</v>
      </c>
    </row>
    <row r="8" spans="18:29" x14ac:dyDescent="0.3">
      <c r="R8" s="3" t="s">
        <v>56</v>
      </c>
      <c r="S8" s="3" cm="1">
        <f t="array" ref="S8">_xlfn.LET(
_xlpm.wrd,R8,
_xlpm.ln, LEN(_xlpm.wrd),
_xlpm.fr, LEFT(_xlpm.wrd,_xlpm.ln/2),
_xlpm.sc, RIGHT(_xlpm.wrd,_xlpm.ln/2),
_xlpm.cr, MID(_xlpm.fr, _xlfn.SEQUENCE(,LEN(_xlpm.fr)),1),
_xlpm.sr, 1*ISNUMBER(FIND(_xlpm.cr, _xlpm.sc)),
_xlpm.fl, _xlfn.UNIQUE(_xlfn._xlws.FILTER(_xlpm.cr,_xlpm.sr),TRUE),
_xlpm.pt, _xlfn.XMATCH(1,1*EXACT(_xlpm.fl,$W$8:$W$59),0),
_xlpm.pt)</f>
        <v>17</v>
      </c>
      <c r="V8" s="4" cm="1">
        <f t="array" ref="V8:V59">_xlfn.SEQUENCE(52)</f>
        <v>1</v>
      </c>
      <c r="W8" s="4" t="str">
        <f>CHAR(96+V8)</f>
        <v>a</v>
      </c>
      <c r="Z8" s="4" t="str" cm="1">
        <f t="array" ref="Z8:AB107">_xlfn.WRAPROWS(R8:R307,3)</f>
        <v>rZTmmqbBrmBvSTCwDDtlwjqnqnnq</v>
      </c>
      <c r="AA8" s="4" t="str">
        <v>dhgQHhPfVgPlPdFzFzFgdptCQjtnwCntjsCppRtRND</v>
      </c>
      <c r="AB8" s="4" t="str">
        <v>lVdVHWGPvTvmrrBW</v>
      </c>
      <c r="AC8" s="4" cm="1">
        <f t="array" ref="AC8">_xlfn.LET(
_xlpm.fr,Z8,
_xlpm.sc,AA8,
_xlpm.tr,AB8,
_xlpm.cr_1, MID(_xlpm.fr,_xlfn.SEQUENCE(,LEN(_xlpm.fr)),1),
_xlpm.sr_1, 1*ISNUMBER(FIND(_xlpm.cr_1,_xlpm.sc)),
_xlpm.sr_2, 1*ISNUMBER(FIND(_xlpm.cr_1,_xlpm.tr)),
_xlpm.fl, _xlfn.UNIQUE(_xlfn._xlws.FILTER(_xlpm.cr_1,_xlpm.sr_1*_xlpm.sr_2),TRUE),
_xlpm.pt,_xlfn.XMATCH(1,1*EXACT(_xlpm.fl,$W$8:$W$59),0),
_xlpm.pt)</f>
        <v>12</v>
      </c>
    </row>
    <row r="9" spans="18:29" x14ac:dyDescent="0.3">
      <c r="R9" s="3" t="s">
        <v>57</v>
      </c>
      <c r="S9" s="3" cm="1">
        <f t="array" ref="S9">_xlfn.LET(
_xlpm.wrd,R9,
_xlpm.ln, LEN(_xlpm.wrd),
_xlpm.fr, LEFT(_xlpm.wrd,_xlpm.ln/2),
_xlpm.sc, RIGHT(_xlpm.wrd,_xlpm.ln/2),
_xlpm.cr, MID(_xlpm.fr, _xlfn.SEQUENCE(,LEN(_xlpm.fr)),1),
_xlpm.sr, 1*ISNUMBER(FIND(_xlpm.cr, _xlpm.sc)),
_xlpm.fl, _xlfn.UNIQUE(_xlfn._xlws.FILTER(_xlpm.cr,_xlpm.sr),TRUE),
_xlpm.pt, _xlfn.XMATCH(1,1*EXACT(_xlpm.fl,$W$8:$W$59),0),
_xlpm.pt)</f>
        <v>43</v>
      </c>
      <c r="V9" s="4">
        <v>2</v>
      </c>
      <c r="W9" s="4" t="str">
        <f t="shared" ref="W9:W33" si="0">CHAR(96+V9)</f>
        <v>b</v>
      </c>
      <c r="Z9" s="4" t="str">
        <v>GmJBqwPLhfPBfJfvfffFmwtjDprpzVpVMpcDrVjzzcjpML</v>
      </c>
      <c r="AA9" s="4" t="str">
        <v>HgWnRnWggWbNTWbCnPCgCnsjcVDrjMrdzjprMMrzcHDrDr</v>
      </c>
      <c r="AB9" s="4" t="str">
        <v>SsSsRsCSPSPBvtJt</v>
      </c>
      <c r="AC9" s="4" cm="1">
        <f t="array" ref="AC9">_xlfn.LET(
_xlpm.fr,Z9,
_xlpm.sc,AA9,
_xlpm.tr,AB9,
_xlpm.cr_1, MID(_xlpm.fr,_xlfn.SEQUENCE(,LEN(_xlpm.fr)),1),
_xlpm.sr_1, 1*ISNUMBER(FIND(_xlpm.cr_1,_xlpm.sc)),
_xlpm.sr_2, 1*ISNUMBER(FIND(_xlpm.cr_1,_xlpm.tr)),
_xlpm.fl, _xlfn.UNIQUE(_xlfn._xlws.FILTER(_xlpm.cr_1,_xlpm.sr_1*_xlpm.sr_2),TRUE),
_xlpm.pt,_xlfn.XMATCH(1,1*EXACT(_xlpm.fl,$W$8:$W$59),0),
_xlpm.pt)</f>
        <v>42</v>
      </c>
    </row>
    <row r="10" spans="18:29" x14ac:dyDescent="0.3">
      <c r="R10" s="3" t="s">
        <v>58</v>
      </c>
      <c r="S10" s="3" cm="1">
        <f t="array" ref="S10">_xlfn.LET(
_xlpm.wrd,R10,
_xlpm.ln, LEN(_xlpm.wrd),
_xlpm.fr, LEFT(_xlpm.wrd,_xlpm.ln/2),
_xlpm.sc, RIGHT(_xlpm.wrd,_xlpm.ln/2),
_xlpm.cr, MID(_xlpm.fr, _xlfn.SEQUENCE(,LEN(_xlpm.fr)),1),
_xlpm.sr, 1*ISNUMBER(FIND(_xlpm.cr, _xlpm.sc)),
_xlpm.fl, _xlfn.UNIQUE(_xlfn._xlws.FILTER(_xlpm.cr,_xlpm.sr),TRUE),
_xlpm.pt, _xlfn.XMATCH(1,1*EXACT(_xlpm.fl,$W$8:$W$59),0),
_xlpm.pt)</f>
        <v>49</v>
      </c>
      <c r="V10" s="4">
        <v>3</v>
      </c>
      <c r="W10" s="4" t="str">
        <f t="shared" si="0"/>
        <v>c</v>
      </c>
      <c r="Z10" s="4" t="str">
        <v>BLtwwTBmLSTlMsjdZmFZZP</v>
      </c>
      <c r="AA10" s="4" t="str">
        <v>hzbzNNrbqQbhQDDrhCprbhDCpvFJJPjMZJZgjjPdlvZjZvvl</v>
      </c>
      <c r="AB10" s="4" t="str">
        <v>fbNrqrVDfdfGzqcHTBTVHwcTSHcH</v>
      </c>
      <c r="AC10" s="4" cm="1">
        <f t="array" ref="AC10">_xlfn.LET(
_xlpm.fr,Z10,
_xlpm.sc,AA10,
_xlpm.tr,AB10,
_xlpm.cr_1, MID(_xlpm.fr,_xlfn.SEQUENCE(,LEN(_xlpm.fr)),1),
_xlpm.sr_1, 1*ISNUMBER(FIND(_xlpm.cr_1,_xlpm.sc)),
_xlpm.sr_2, 1*ISNUMBER(FIND(_xlpm.cr_1,_xlpm.tr)),
_xlpm.fl, _xlfn.UNIQUE(_xlfn._xlws.FILTER(_xlpm.cr_1,_xlpm.sr_1*_xlpm.sr_2),TRUE),
_xlpm.pt,_xlfn.XMATCH(1,1*EXACT(_xlpm.fl,$W$8:$W$59),0),
_xlpm.pt)</f>
        <v>4</v>
      </c>
    </row>
    <row r="11" spans="18:29" x14ac:dyDescent="0.3">
      <c r="R11" s="3" t="s">
        <v>59</v>
      </c>
      <c r="S11" s="3" cm="1">
        <f t="array" ref="S11">_xlfn.LET(
_xlpm.wrd,R11,
_xlpm.ln, LEN(_xlpm.wrd),
_xlpm.fr, LEFT(_xlpm.wrd,_xlpm.ln/2),
_xlpm.sc, RIGHT(_xlpm.wrd,_xlpm.ln/2),
_xlpm.cr, MID(_xlpm.fr, _xlfn.SEQUENCE(,LEN(_xlpm.fr)),1),
_xlpm.sr, 1*ISNUMBER(FIND(_xlpm.cr, _xlpm.sc)),
_xlpm.fl, _xlfn.UNIQUE(_xlfn._xlws.FILTER(_xlpm.cr,_xlpm.sr),TRUE),
_xlpm.pt, _xlfn.XMATCH(1,1*EXACT(_xlpm.fl,$W$8:$W$59),0),
_xlpm.pt)</f>
        <v>38</v>
      </c>
      <c r="V11" s="4">
        <v>4</v>
      </c>
      <c r="W11" s="4" t="str">
        <f t="shared" si="0"/>
        <v>d</v>
      </c>
      <c r="Z11" s="4" t="str">
        <v>lcDdcrCDCRHJHBllPR</v>
      </c>
      <c r="AA11" s="4" t="str">
        <v>tNGQwQhtzLhJBRHbPMBMjGBj</v>
      </c>
      <c r="AB11" s="4" t="str">
        <v>NZZZpVqqFqpQpCTZcTnrTrnJJC</v>
      </c>
      <c r="AC11" s="4" cm="1">
        <f t="array" ref="AC11">_xlfn.LET(
_xlpm.fr,Z11,
_xlpm.sc,AA11,
_xlpm.tr,AB11,
_xlpm.cr_1, MID(_xlpm.fr,_xlfn.SEQUENCE(,LEN(_xlpm.fr)),1),
_xlpm.sr_1, 1*ISNUMBER(FIND(_xlpm.cr_1,_xlpm.sc)),
_xlpm.sr_2, 1*ISNUMBER(FIND(_xlpm.cr_1,_xlpm.tr)),
_xlpm.fl, _xlfn.UNIQUE(_xlfn._xlws.FILTER(_xlpm.cr_1,_xlpm.sr_1*_xlpm.sr_2),TRUE),
_xlpm.pt,_xlfn.XMATCH(1,1*EXACT(_xlpm.fl,$W$8:$W$59),0),
_xlpm.pt)</f>
        <v>36</v>
      </c>
    </row>
    <row r="12" spans="18:29" x14ac:dyDescent="0.3">
      <c r="R12" s="3" t="s">
        <v>60</v>
      </c>
      <c r="S12" s="3" cm="1">
        <f t="array" ref="S12">_xlfn.LET(
_xlpm.wrd,R12,
_xlpm.ln, LEN(_xlpm.wrd),
_xlpm.fr, LEFT(_xlpm.wrd,_xlpm.ln/2),
_xlpm.sc, RIGHT(_xlpm.wrd,_xlpm.ln/2),
_xlpm.cr, MID(_xlpm.fr, _xlfn.SEQUENCE(,LEN(_xlpm.fr)),1),
_xlpm.sr, 1*ISNUMBER(FIND(_xlpm.cr, _xlpm.sc)),
_xlpm.fl, _xlfn.UNIQUE(_xlfn._xlws.FILTER(_xlpm.cr,_xlpm.sr),TRUE),
_xlpm.pt, _xlfn.XMATCH(1,1*EXACT(_xlpm.fl,$W$8:$W$59),0),
_xlpm.pt)</f>
        <v>34</v>
      </c>
      <c r="V12" s="4">
        <v>5</v>
      </c>
      <c r="W12" s="4" t="str">
        <f t="shared" si="0"/>
        <v>e</v>
      </c>
      <c r="Z12" s="4" t="str">
        <v>BSNLNzbLLsMGSDLSsSBdVwTVQFdTVTtqgTwNVN</v>
      </c>
      <c r="AA12" s="4" t="str">
        <v>lRjplvmWpgrqwlVFFr</v>
      </c>
      <c r="AB12" s="4" t="str">
        <v>mfRCpWwvChZCBGSzZG</v>
      </c>
      <c r="AC12" s="4" cm="1">
        <f t="array" ref="AC12">_xlfn.LET(
_xlpm.fr,Z12,
_xlpm.sc,AA12,
_xlpm.tr,AB12,
_xlpm.cr_1, MID(_xlpm.fr,_xlfn.SEQUENCE(,LEN(_xlpm.fr)),1),
_xlpm.sr_1, 1*ISNUMBER(FIND(_xlpm.cr_1,_xlpm.sc)),
_xlpm.sr_2, 1*ISNUMBER(FIND(_xlpm.cr_1,_xlpm.tr)),
_xlpm.fl, _xlfn.UNIQUE(_xlfn._xlws.FILTER(_xlpm.cr_1,_xlpm.sr_1*_xlpm.sr_2),TRUE),
_xlpm.pt,_xlfn.XMATCH(1,1*EXACT(_xlpm.fl,$W$8:$W$59),0),
_xlpm.pt)</f>
        <v>23</v>
      </c>
    </row>
    <row r="13" spans="18:29" x14ac:dyDescent="0.3">
      <c r="R13" s="3" t="s">
        <v>61</v>
      </c>
      <c r="S13" s="3" cm="1">
        <f t="array" ref="S13">_xlfn.LET(
_xlpm.wrd,R13,
_xlpm.ln, LEN(_xlpm.wrd),
_xlpm.fr, LEFT(_xlpm.wrd,_xlpm.ln/2),
_xlpm.sc, RIGHT(_xlpm.wrd,_xlpm.ln/2),
_xlpm.cr, MID(_xlpm.fr, _xlfn.SEQUENCE(,LEN(_xlpm.fr)),1),
_xlpm.sr, 1*ISNUMBER(FIND(_xlpm.cr, _xlpm.sc)),
_xlpm.fl, _xlfn.UNIQUE(_xlfn._xlws.FILTER(_xlpm.cr,_xlpm.sr),TRUE),
_xlpm.pt, _xlfn.XMATCH(1,1*EXACT(_xlpm.fl,$W$8:$W$59),0),
_xlpm.pt)</f>
        <v>45</v>
      </c>
      <c r="V13" s="4">
        <v>6</v>
      </c>
      <c r="W13" s="4" t="str">
        <f t="shared" si="0"/>
        <v>f</v>
      </c>
      <c r="Z13" s="4" t="str">
        <v>mDSlGBGwhGhmLHCQnMMVMLMVFJ</v>
      </c>
      <c r="AA13" s="4" t="str">
        <v>WTNfjNgzNdgNWfsgsWWcWgfrVrnnFHQbrHvFrVVdHMrnCr</v>
      </c>
      <c r="AB13" s="4" t="str">
        <v>FpcggcNttFfqSqDtwBDmhZ</v>
      </c>
      <c r="AC13" s="4" cm="1">
        <f t="array" ref="AC13">_xlfn.LET(
_xlpm.fr,Z13,
_xlpm.sc,AA13,
_xlpm.tr,AB13,
_xlpm.cr_1, MID(_xlpm.fr,_xlfn.SEQUENCE(,LEN(_xlpm.fr)),1),
_xlpm.sr_1, 1*ISNUMBER(FIND(_xlpm.cr_1,_xlpm.sc)),
_xlpm.sr_2, 1*ISNUMBER(FIND(_xlpm.cr_1,_xlpm.tr)),
_xlpm.fl, _xlfn.UNIQUE(_xlfn._xlws.FILTER(_xlpm.cr_1,_xlpm.sr_1*_xlpm.sr_2),TRUE),
_xlpm.pt,_xlfn.XMATCH(1,1*EXACT(_xlpm.fl,$W$8:$W$59),0),
_xlpm.pt)</f>
        <v>32</v>
      </c>
    </row>
    <row r="14" spans="18:29" x14ac:dyDescent="0.3">
      <c r="R14" s="3" t="s">
        <v>62</v>
      </c>
      <c r="S14" s="3" cm="1">
        <f t="array" ref="S14">_xlfn.LET(
_xlpm.wrd,R14,
_xlpm.ln, LEN(_xlpm.wrd),
_xlpm.fr, LEFT(_xlpm.wrd,_xlpm.ln/2),
_xlpm.sc, RIGHT(_xlpm.wrd,_xlpm.ln/2),
_xlpm.cr, MID(_xlpm.fr, _xlfn.SEQUENCE(,LEN(_xlpm.fr)),1),
_xlpm.sr, 1*ISNUMBER(FIND(_xlpm.cr, _xlpm.sc)),
_xlpm.fl, _xlfn.UNIQUE(_xlfn._xlws.FILTER(_xlpm.cr,_xlpm.sr),TRUE),
_xlpm.pt, _xlfn.XMATCH(1,1*EXACT(_xlpm.fl,$W$8:$W$59),0),
_xlpm.pt)</f>
        <v>13</v>
      </c>
      <c r="V14" s="4">
        <v>7</v>
      </c>
      <c r="W14" s="4" t="str">
        <f t="shared" si="0"/>
        <v>g</v>
      </c>
      <c r="Z14" s="4" t="str">
        <v>HzNsHbGsddQHPrsNPNsTnNjMbjVbcVlMLjMjLtlttjjv</v>
      </c>
      <c r="AA14" s="4" t="str">
        <v>CQfBZDQfWJlJlLJhvMMv</v>
      </c>
      <c r="AB14" s="4" t="str">
        <v>WwwmWRfFwmCmwwzQzzzrdGNHFzNT</v>
      </c>
      <c r="AC14" s="4" cm="1">
        <f t="array" ref="AC14">_xlfn.LET(
_xlpm.fr,Z14,
_xlpm.sc,AA14,
_xlpm.tr,AB14,
_xlpm.cr_1, MID(_xlpm.fr,_xlfn.SEQUENCE(,LEN(_xlpm.fr)),1),
_xlpm.sr_1, 1*ISNUMBER(FIND(_xlpm.cr_1,_xlpm.sc)),
_xlpm.sr_2, 1*ISNUMBER(FIND(_xlpm.cr_1,_xlpm.tr)),
_xlpm.fl, _xlfn.UNIQUE(_xlfn._xlws.FILTER(_xlpm.cr_1,_xlpm.sr_1*_xlpm.sr_2),TRUE),
_xlpm.pt,_xlfn.XMATCH(1,1*EXACT(_xlpm.fl,$W$8:$W$59),0),
_xlpm.pt)</f>
        <v>43</v>
      </c>
    </row>
    <row r="15" spans="18:29" x14ac:dyDescent="0.3">
      <c r="R15" s="3" t="s">
        <v>63</v>
      </c>
      <c r="S15" s="3" cm="1">
        <f t="array" ref="S15">_xlfn.LET(
_xlpm.wrd,R15,
_xlpm.ln, LEN(_xlpm.wrd),
_xlpm.fr, LEFT(_xlpm.wrd,_xlpm.ln/2),
_xlpm.sc, RIGHT(_xlpm.wrd,_xlpm.ln/2),
_xlpm.cr, MID(_xlpm.fr, _xlfn.SEQUENCE(,LEN(_xlpm.fr)),1),
_xlpm.sr, 1*ISNUMBER(FIND(_xlpm.cr, _xlpm.sc)),
_xlpm.fl, _xlfn.UNIQUE(_xlfn._xlws.FILTER(_xlpm.cr,_xlpm.sr),TRUE),
_xlpm.pt, _xlfn.XMATCH(1,1*EXACT(_xlpm.fl,$W$8:$W$59),0),
_xlpm.pt)</f>
        <v>16</v>
      </c>
      <c r="V15" s="4">
        <v>8</v>
      </c>
      <c r="W15" s="4" t="str">
        <f t="shared" si="0"/>
        <v>h</v>
      </c>
      <c r="Z15" s="4" t="str">
        <v>JDvhJfdZZTdCTnmmTH</v>
      </c>
      <c r="AA15" s="4" t="str">
        <v>qbPcsqbjcbstjbgnvqpRCBTCmgCm</v>
      </c>
      <c r="AB15" s="4" t="str">
        <v>WPbPtbtVjWQsPvSVzSZLMDMVfLZJ</v>
      </c>
      <c r="AC15" s="4" cm="1">
        <f t="array" ref="AC15">_xlfn.LET(
_xlpm.fr,Z15,
_xlpm.sc,AA15,
_xlpm.tr,AB15,
_xlpm.cr_1, MID(_xlpm.fr,_xlfn.SEQUENCE(,LEN(_xlpm.fr)),1),
_xlpm.sr_1, 1*ISNUMBER(FIND(_xlpm.cr_1,_xlpm.sc)),
_xlpm.sr_2, 1*ISNUMBER(FIND(_xlpm.cr_1,_xlpm.tr)),
_xlpm.fl, _xlfn.UNIQUE(_xlfn._xlws.FILTER(_xlpm.cr_1,_xlpm.sr_1*_xlpm.sr_2),TRUE),
_xlpm.pt,_xlfn.XMATCH(1,1*EXACT(_xlpm.fl,$W$8:$W$59),0),
_xlpm.pt)</f>
        <v>22</v>
      </c>
    </row>
    <row r="16" spans="18:29" x14ac:dyDescent="0.3">
      <c r="R16" s="3" t="s">
        <v>64</v>
      </c>
      <c r="S16" s="3" cm="1">
        <f t="array" ref="S16">_xlfn.LET(
_xlpm.wrd,R16,
_xlpm.ln, LEN(_xlpm.wrd),
_xlpm.fr, LEFT(_xlpm.wrd,_xlpm.ln/2),
_xlpm.sc, RIGHT(_xlpm.wrd,_xlpm.ln/2),
_xlpm.cr, MID(_xlpm.fr, _xlfn.SEQUENCE(,LEN(_xlpm.fr)),1),
_xlpm.sr, 1*ISNUMBER(FIND(_xlpm.cr, _xlpm.sc)),
_xlpm.fl, _xlfn.UNIQUE(_xlfn._xlws.FILTER(_xlpm.cr,_xlpm.sr),TRUE),
_xlpm.pt, _xlfn.XMATCH(1,1*EXACT(_xlpm.fl,$W$8:$W$59),0),
_xlpm.pt)</f>
        <v>48</v>
      </c>
      <c r="V16" s="4">
        <v>9</v>
      </c>
      <c r="W16" s="4" t="str">
        <f t="shared" si="0"/>
        <v>i</v>
      </c>
      <c r="Z16" s="4" t="str">
        <v>NjMbTZPjHjbdBqNBqFqDFz</v>
      </c>
      <c r="AA16" s="4" t="str">
        <v>LCcLSRLStRrLHShCtRfcpCtpQVqqDFDFqDdFpBddDQQFdB</v>
      </c>
      <c r="AB16" s="4" t="str">
        <v>htCGtrSJLfScvwJvggbgwHgW</v>
      </c>
      <c r="AC16" s="4" cm="1">
        <f t="array" ref="AC16">_xlfn.LET(
_xlpm.fr,Z16,
_xlpm.sc,AA16,
_xlpm.tr,AB16,
_xlpm.cr_1, MID(_xlpm.fr,_xlfn.SEQUENCE(,LEN(_xlpm.fr)),1),
_xlpm.sr_1, 1*ISNUMBER(FIND(_xlpm.cr_1,_xlpm.sc)),
_xlpm.sr_2, 1*ISNUMBER(FIND(_xlpm.cr_1,_xlpm.tr)),
_xlpm.fl, _xlfn.UNIQUE(_xlfn._xlws.FILTER(_xlpm.cr_1,_xlpm.sr_1*_xlpm.sr_2),TRUE),
_xlpm.pt,_xlfn.XMATCH(1,1*EXACT(_xlpm.fl,$W$8:$W$59),0),
_xlpm.pt)</f>
        <v>34</v>
      </c>
    </row>
    <row r="17" spans="18:29" x14ac:dyDescent="0.3">
      <c r="R17" s="3" t="s">
        <v>65</v>
      </c>
      <c r="S17" s="3" cm="1">
        <f t="array" ref="S17">_xlfn.LET(
_xlpm.wrd,R17,
_xlpm.ln, LEN(_xlpm.wrd),
_xlpm.fr, LEFT(_xlpm.wrd,_xlpm.ln/2),
_xlpm.sc, RIGHT(_xlpm.wrd,_xlpm.ln/2),
_xlpm.cr, MID(_xlpm.fr, _xlfn.SEQUENCE(,LEN(_xlpm.fr)),1),
_xlpm.sr, 1*ISNUMBER(FIND(_xlpm.cr, _xlpm.sc)),
_xlpm.fl, _xlfn.UNIQUE(_xlfn._xlws.FILTER(_xlpm.cr,_xlpm.sr),TRUE),
_xlpm.pt, _xlfn.XMATCH(1,1*EXACT(_xlpm.fl,$W$8:$W$59),0),
_xlpm.pt)</f>
        <v>12</v>
      </c>
      <c r="V17" s="4">
        <v>10</v>
      </c>
      <c r="W17" s="4" t="str">
        <f t="shared" si="0"/>
        <v>j</v>
      </c>
      <c r="Z17" s="4" t="str">
        <v>hmPTmfFPwBFHhsBstJldltstVDSVrrpD</v>
      </c>
      <c r="AA17" s="4" t="str">
        <v>CjzNGQjnRMMvMngMLGRVRBltVrVppqptVSqlVJ</v>
      </c>
      <c r="AB17" s="4" t="str">
        <v>cLBjgjGGGCgvLLnhZThwcfTHPTcPmw</v>
      </c>
      <c r="AC17" s="4" cm="1">
        <f t="array" ref="AC17">_xlfn.LET(
_xlpm.fr,Z17,
_xlpm.sc,AA17,
_xlpm.tr,AB17,
_xlpm.cr_1, MID(_xlpm.fr,_xlfn.SEQUENCE(,LEN(_xlpm.fr)),1),
_xlpm.sr_1, 1*ISNUMBER(FIND(_xlpm.cr_1,_xlpm.sc)),
_xlpm.sr_2, 1*ISNUMBER(FIND(_xlpm.cr_1,_xlpm.tr)),
_xlpm.fl, _xlfn.UNIQUE(_xlfn._xlws.FILTER(_xlpm.cr_1,_xlpm.sr_1*_xlpm.sr_2),TRUE),
_xlpm.pt,_xlfn.XMATCH(1,1*EXACT(_xlpm.fl,$W$8:$W$59),0),
_xlpm.pt)</f>
        <v>28</v>
      </c>
    </row>
    <row r="18" spans="18:29" x14ac:dyDescent="0.3">
      <c r="R18" s="3" t="s">
        <v>66</v>
      </c>
      <c r="S18" s="3" cm="1">
        <f t="array" ref="S18">_xlfn.LET(
_xlpm.wrd,R18,
_xlpm.ln, LEN(_xlpm.wrd),
_xlpm.fr, LEFT(_xlpm.wrd,_xlpm.ln/2),
_xlpm.sc, RIGHT(_xlpm.wrd,_xlpm.ln/2),
_xlpm.cr, MID(_xlpm.fr, _xlfn.SEQUENCE(,LEN(_xlpm.fr)),1),
_xlpm.sr, 1*ISNUMBER(FIND(_xlpm.cr, _xlpm.sc)),
_xlpm.fl, _xlfn.UNIQUE(_xlfn._xlws.FILTER(_xlpm.cr,_xlpm.sr),TRUE),
_xlpm.pt, _xlfn.XMATCH(1,1*EXACT(_xlpm.fl,$W$8:$W$59),0),
_xlpm.pt)</f>
        <v>33</v>
      </c>
      <c r="V18" s="4">
        <v>11</v>
      </c>
      <c r="W18" s="4" t="str">
        <f t="shared" si="0"/>
        <v>k</v>
      </c>
      <c r="Z18" s="4" t="str">
        <v>SzwsVwcGsTVTmzmgjsLsmWWnGJZbbJbZtZqnDJntGq</v>
      </c>
      <c r="AA18" s="4" t="str">
        <v>NHQvpvNRflHvQpPMlbtbZqbFDnWlqVrD</v>
      </c>
      <c r="AB18" s="4" t="str">
        <v>dpPQVdpHMPRBpfCszCmsLsmcjdSg</v>
      </c>
      <c r="AC18" s="4" cm="1">
        <f t="array" ref="AC18">_xlfn.LET(
_xlpm.fr,Z18,
_xlpm.sc,AA18,
_xlpm.tr,AB18,
_xlpm.cr_1, MID(_xlpm.fr,_xlfn.SEQUENCE(,LEN(_xlpm.fr)),1),
_xlpm.sr_1, 1*ISNUMBER(FIND(_xlpm.cr_1,_xlpm.sc)),
_xlpm.sr_2, 1*ISNUMBER(FIND(_xlpm.cr_1,_xlpm.tr)),
_xlpm.fl, _xlfn.UNIQUE(_xlfn._xlws.FILTER(_xlpm.cr_1,_xlpm.sr_1*_xlpm.sr_2),TRUE),
_xlpm.pt,_xlfn.XMATCH(1,1*EXACT(_xlpm.fl,$W$8:$W$59),0),
_xlpm.pt)</f>
        <v>48</v>
      </c>
    </row>
    <row r="19" spans="18:29" x14ac:dyDescent="0.3">
      <c r="R19" s="3" t="s">
        <v>67</v>
      </c>
      <c r="S19" s="3" cm="1">
        <f t="array" ref="S19">_xlfn.LET(
_xlpm.wrd,R19,
_xlpm.ln, LEN(_xlpm.wrd),
_xlpm.fr, LEFT(_xlpm.wrd,_xlpm.ln/2),
_xlpm.sc, RIGHT(_xlpm.wrd,_xlpm.ln/2),
_xlpm.cr, MID(_xlpm.fr, _xlfn.SEQUENCE(,LEN(_xlpm.fr)),1),
_xlpm.sr, 1*ISNUMBER(FIND(_xlpm.cr, _xlpm.sc)),
_xlpm.fl, _xlfn.UNIQUE(_xlfn._xlws.FILTER(_xlpm.cr,_xlpm.sr),TRUE),
_xlpm.pt, _xlfn.XMATCH(1,1*EXACT(_xlpm.fl,$W$8:$W$59),0),
_xlpm.pt)</f>
        <v>52</v>
      </c>
      <c r="V19" s="4">
        <v>12</v>
      </c>
      <c r="W19" s="4" t="str">
        <f t="shared" si="0"/>
        <v>l</v>
      </c>
      <c r="Z19" s="4" t="str">
        <v>wZZGGrnGVvZGPTcTnGvVCVpmpJSgCJtNpWgWVgmC</v>
      </c>
      <c r="AA19" s="4" t="str">
        <v>MdMRqqzMLDtQDQmzJg</v>
      </c>
      <c r="AB19" s="4" t="str">
        <v>HBMdRLLBLBdbbBLHlRjLrHPPnTvGtTcwhGrhZtvh</v>
      </c>
      <c r="AC19" s="4" cm="1">
        <f t="array" ref="AC19">_xlfn.LET(
_xlpm.fr,Z19,
_xlpm.sc,AA19,
_xlpm.tr,AB19,
_xlpm.cr_1, MID(_xlpm.fr,_xlfn.SEQUENCE(,LEN(_xlpm.fr)),1),
_xlpm.sr_1, 1*ISNUMBER(FIND(_xlpm.cr_1,_xlpm.sc)),
_xlpm.sr_2, 1*ISNUMBER(FIND(_xlpm.cr_1,_xlpm.tr)),
_xlpm.fl, _xlfn.UNIQUE(_xlfn._xlws.FILTER(_xlpm.cr_1,_xlpm.sr_1*_xlpm.sr_2),TRUE),
_xlpm.pt,_xlfn.XMATCH(1,1*EXACT(_xlpm.fl,$W$8:$W$59),0),
_xlpm.pt)</f>
        <v>20</v>
      </c>
    </row>
    <row r="20" spans="18:29" x14ac:dyDescent="0.3">
      <c r="R20" s="3" t="s">
        <v>68</v>
      </c>
      <c r="S20" s="3" cm="1">
        <f t="array" ref="S20">_xlfn.LET(
_xlpm.wrd,R20,
_xlpm.ln, LEN(_xlpm.wrd),
_xlpm.fr, LEFT(_xlpm.wrd,_xlpm.ln/2),
_xlpm.sc, RIGHT(_xlpm.wrd,_xlpm.ln/2),
_xlpm.cr, MID(_xlpm.fr, _xlfn.SEQUENCE(,LEN(_xlpm.fr)),1),
_xlpm.sr, 1*ISNUMBER(FIND(_xlpm.cr, _xlpm.sc)),
_xlpm.fl, _xlfn.UNIQUE(_xlfn._xlws.FILTER(_xlpm.cr,_xlpm.sr),TRUE),
_xlpm.pt, _xlfn.XMATCH(1,1*EXACT(_xlpm.fl,$W$8:$W$59),0),
_xlpm.pt)</f>
        <v>40</v>
      </c>
      <c r="V20" s="4">
        <v>13</v>
      </c>
      <c r="W20" s="4" t="str">
        <f t="shared" si="0"/>
        <v>m</v>
      </c>
      <c r="Z20" s="4" t="str">
        <v>fcbcPWmvPvftWbDNVJJDrrhsJs</v>
      </c>
      <c r="AA20" s="4" t="str">
        <v>wQvzqvpQQzHQwTTNVhrBGJTJ</v>
      </c>
      <c r="AB20" s="4" t="str">
        <v>ZCMvzHMRCqggmWmndPngnn</v>
      </c>
      <c r="AC20" s="4" cm="1">
        <f t="array" ref="AC20">_xlfn.LET(
_xlpm.fr,Z20,
_xlpm.sc,AA20,
_xlpm.tr,AB20,
_xlpm.cr_1, MID(_xlpm.fr,_xlfn.SEQUENCE(,LEN(_xlpm.fr)),1),
_xlpm.sr_1, 1*ISNUMBER(FIND(_xlpm.cr_1,_xlpm.sc)),
_xlpm.sr_2, 1*ISNUMBER(FIND(_xlpm.cr_1,_xlpm.tr)),
_xlpm.fl, _xlfn.UNIQUE(_xlfn._xlws.FILTER(_xlpm.cr_1,_xlpm.sr_1*_xlpm.sr_2),TRUE),
_xlpm.pt,_xlfn.XMATCH(1,1*EXACT(_xlpm.fl,$W$8:$W$59),0),
_xlpm.pt)</f>
        <v>22</v>
      </c>
    </row>
    <row r="21" spans="18:29" x14ac:dyDescent="0.3">
      <c r="R21" s="3" t="s">
        <v>69</v>
      </c>
      <c r="S21" s="3" cm="1">
        <f t="array" ref="S21">_xlfn.LET(
_xlpm.wrd,R21,
_xlpm.ln, LEN(_xlpm.wrd),
_xlpm.fr, LEFT(_xlpm.wrd,_xlpm.ln/2),
_xlpm.sc, RIGHT(_xlpm.wrd,_xlpm.ln/2),
_xlpm.cr, MID(_xlpm.fr, _xlfn.SEQUENCE(,LEN(_xlpm.fr)),1),
_xlpm.sr, 1*ISNUMBER(FIND(_xlpm.cr, _xlpm.sc)),
_xlpm.fl, _xlfn.UNIQUE(_xlfn._xlws.FILTER(_xlpm.cr,_xlpm.sr),TRUE),
_xlpm.pt, _xlfn.XMATCH(1,1*EXACT(_xlpm.fl,$W$8:$W$59),0),
_xlpm.pt)</f>
        <v>12</v>
      </c>
      <c r="V21" s="4">
        <v>14</v>
      </c>
      <c r="W21" s="4" t="str">
        <f t="shared" si="0"/>
        <v>n</v>
      </c>
      <c r="Z21" s="4" t="str">
        <v>VjvVJvjdgjJNTVgdpjRttsTHSsbFqqRHSbBR</v>
      </c>
      <c r="AA21" s="4" t="str">
        <v>nrfZLZCZnLnCCncZCrCQLSsFHHqtsSsSSBcHGtHsFh</v>
      </c>
      <c r="AB21" s="4" t="str">
        <v>nQlLMrmwZtmwCMmMwZmtLLggvNvVjjNJglpDgzNdJJvN</v>
      </c>
      <c r="AC21" s="4" cm="1">
        <f t="array" ref="AC21">_xlfn.LET(
_xlpm.fr,Z21,
_xlpm.sc,AA21,
_xlpm.tr,AB21,
_xlpm.cr_1, MID(_xlpm.fr,_xlfn.SEQUENCE(,LEN(_xlpm.fr)),1),
_xlpm.sr_1, 1*ISNUMBER(FIND(_xlpm.cr_1,_xlpm.sc)),
_xlpm.sr_2, 1*ISNUMBER(FIND(_xlpm.cr_1,_xlpm.tr)),
_xlpm.fl, _xlfn.UNIQUE(_xlfn._xlws.FILTER(_xlpm.cr_1,_xlpm.sr_1*_xlpm.sr_2),TRUE),
_xlpm.pt,_xlfn.XMATCH(1,1*EXACT(_xlpm.fl,$W$8:$W$59),0),
_xlpm.pt)</f>
        <v>20</v>
      </c>
    </row>
    <row r="22" spans="18:29" x14ac:dyDescent="0.3">
      <c r="R22" s="3" t="s">
        <v>70</v>
      </c>
      <c r="S22" s="3" cm="1">
        <f t="array" ref="S22">_xlfn.LET(
_xlpm.wrd,R22,
_xlpm.ln, LEN(_xlpm.wrd),
_xlpm.fr, LEFT(_xlpm.wrd,_xlpm.ln/2),
_xlpm.sc, RIGHT(_xlpm.wrd,_xlpm.ln/2),
_xlpm.cr, MID(_xlpm.fr, _xlfn.SEQUENCE(,LEN(_xlpm.fr)),1),
_xlpm.sr, 1*ISNUMBER(FIND(_xlpm.cr, _xlpm.sc)),
_xlpm.fl, _xlfn.UNIQUE(_xlfn._xlws.FILTER(_xlpm.cr,_xlpm.sr),TRUE),
_xlpm.pt, _xlfn.XMATCH(1,1*EXACT(_xlpm.fl,$W$8:$W$59),0),
_xlpm.pt)</f>
        <v>29</v>
      </c>
      <c r="V22" s="4">
        <v>15</v>
      </c>
      <c r="W22" s="4" t="str">
        <f t="shared" si="0"/>
        <v>o</v>
      </c>
      <c r="Z22" s="4" t="str">
        <v>bCjQbTzCBlCvpqPTbZphtWWRhtddmDRRdRhPhh</v>
      </c>
      <c r="AA22" s="4" t="str">
        <v>sLJsnJFcsnJcMMjNnfsjDDcDWcRgggtmwVRtVmhh</v>
      </c>
      <c r="AB22" s="4" t="str">
        <v>sMsJLFfGrfFnrSNJjHzlTCCCQzpbBpzQzSBQ</v>
      </c>
      <c r="AC22" s="4" cm="1">
        <f t="array" ref="AC22">_xlfn.LET(
_xlpm.fr,Z22,
_xlpm.sc,AA22,
_xlpm.tr,AB22,
_xlpm.cr_1, MID(_xlpm.fr,_xlfn.SEQUENCE(,LEN(_xlpm.fr)),1),
_xlpm.sr_1, 1*ISNUMBER(FIND(_xlpm.cr_1,_xlpm.sc)),
_xlpm.sr_2, 1*ISNUMBER(FIND(_xlpm.cr_1,_xlpm.tr)),
_xlpm.fl, _xlfn.UNIQUE(_xlfn._xlws.FILTER(_xlpm.cr_1,_xlpm.sr_1*_xlpm.sr_2),TRUE),
_xlpm.pt,_xlfn.XMATCH(1,1*EXACT(_xlpm.fl,$W$8:$W$59),0),
_xlpm.pt)</f>
        <v>10</v>
      </c>
    </row>
    <row r="23" spans="18:29" x14ac:dyDescent="0.3">
      <c r="R23" s="3" t="s">
        <v>71</v>
      </c>
      <c r="S23" s="3" cm="1">
        <f t="array" ref="S23">_xlfn.LET(
_xlpm.wrd,R23,
_xlpm.ln, LEN(_xlpm.wrd),
_xlpm.fr, LEFT(_xlpm.wrd,_xlpm.ln/2),
_xlpm.sc, RIGHT(_xlpm.wrd,_xlpm.ln/2),
_xlpm.cr, MID(_xlpm.fr, _xlfn.SEQUENCE(,LEN(_xlpm.fr)),1),
_xlpm.sr, 1*ISNUMBER(FIND(_xlpm.cr, _xlpm.sc)),
_xlpm.fl, _xlfn.UNIQUE(_xlfn._xlws.FILTER(_xlpm.cr,_xlpm.sr),TRUE),
_xlpm.pt, _xlfn.XMATCH(1,1*EXACT(_xlpm.fl,$W$8:$W$59),0),
_xlpm.pt)</f>
        <v>38</v>
      </c>
      <c r="V23" s="4">
        <v>16</v>
      </c>
      <c r="W23" s="4" t="str">
        <f t="shared" si="0"/>
        <v>p</v>
      </c>
      <c r="Z23" s="4" t="str">
        <v>gWRzWwcrzWcgZHRzHmcpTLTgTLhQDSgFFLTpLD</v>
      </c>
      <c r="AA23" s="4" t="str">
        <v>bBJfvJCssGJNjvPmbbmbLTQFTLQp</v>
      </c>
      <c r="AB23" s="4" t="str">
        <v>jsCqBJsVsGBqCfNcWMmrRWlWqmwMcz</v>
      </c>
      <c r="AC23" s="4" cm="1">
        <f t="array" ref="AC23">_xlfn.LET(
_xlpm.fr,Z23,
_xlpm.sc,AA23,
_xlpm.tr,AB23,
_xlpm.cr_1, MID(_xlpm.fr,_xlfn.SEQUENCE(,LEN(_xlpm.fr)),1),
_xlpm.sr_1, 1*ISNUMBER(FIND(_xlpm.cr_1,_xlpm.sc)),
_xlpm.sr_2, 1*ISNUMBER(FIND(_xlpm.cr_1,_xlpm.tr)),
_xlpm.fl, _xlfn.UNIQUE(_xlfn._xlws.FILTER(_xlpm.cr_1,_xlpm.sr_1*_xlpm.sr_2),TRUE),
_xlpm.pt,_xlfn.XMATCH(1,1*EXACT(_xlpm.fl,$W$8:$W$59),0),
_xlpm.pt)</f>
        <v>13</v>
      </c>
    </row>
    <row r="24" spans="18:29" x14ac:dyDescent="0.3">
      <c r="R24" s="3" t="s">
        <v>72</v>
      </c>
      <c r="S24" s="3" cm="1">
        <f t="array" ref="S24">_xlfn.LET(
_xlpm.wrd,R24,
_xlpm.ln, LEN(_xlpm.wrd),
_xlpm.fr, LEFT(_xlpm.wrd,_xlpm.ln/2),
_xlpm.sc, RIGHT(_xlpm.wrd,_xlpm.ln/2),
_xlpm.cr, MID(_xlpm.fr, _xlfn.SEQUENCE(,LEN(_xlpm.fr)),1),
_xlpm.sr, 1*ISNUMBER(FIND(_xlpm.cr, _xlpm.sc)),
_xlpm.fl, _xlfn.UNIQUE(_xlfn._xlws.FILTER(_xlpm.cr,_xlpm.sr),TRUE),
_xlpm.pt, _xlfn.XMATCH(1,1*EXACT(_xlpm.fl,$W$8:$W$59),0),
_xlpm.pt)</f>
        <v>4</v>
      </c>
      <c r="V24" s="4">
        <v>17</v>
      </c>
      <c r="W24" s="4" t="str">
        <f t="shared" si="0"/>
        <v>q</v>
      </c>
      <c r="Z24" s="4" t="str">
        <v>cLjncLlQbllRhlnQTRblwtndsgpWdqgmnWNWmGpvWzdgzz</v>
      </c>
      <c r="AA24" s="4" t="str">
        <v>DrFJBFFHZrrDDVJSNmpsWdzVpmzdqqzpzq</v>
      </c>
      <c r="AB24" s="4" t="str">
        <v>FJPPHfDJPDPCZSZHFSDPCJtwRjClttNbwwjQLjcRhLlb</v>
      </c>
      <c r="AC24" s="4" cm="1">
        <f t="array" ref="AC24">_xlfn.LET(
_xlpm.fr,Z24,
_xlpm.sc,AA24,
_xlpm.tr,AB24,
_xlpm.cr_1, MID(_xlpm.fr,_xlfn.SEQUENCE(,LEN(_xlpm.fr)),1),
_xlpm.sr_1, 1*ISNUMBER(FIND(_xlpm.cr_1,_xlpm.sc)),
_xlpm.sr_2, 1*ISNUMBER(FIND(_xlpm.cr_1,_xlpm.tr)),
_xlpm.fl, _xlfn.UNIQUE(_xlfn._xlws.FILTER(_xlpm.cr_1,_xlpm.sr_1*_xlpm.sr_2),TRUE),
_xlpm.pt,_xlfn.XMATCH(1,1*EXACT(_xlpm.fl,$W$8:$W$59),0),
_xlpm.pt)</f>
        <v>40</v>
      </c>
    </row>
    <row r="25" spans="18:29" x14ac:dyDescent="0.3">
      <c r="R25" s="3" t="s">
        <v>73</v>
      </c>
      <c r="S25" s="3" cm="1">
        <f t="array" ref="S25">_xlfn.LET(
_xlpm.wrd,R25,
_xlpm.ln, LEN(_xlpm.wrd),
_xlpm.fr, LEFT(_xlpm.wrd,_xlpm.ln/2),
_xlpm.sc, RIGHT(_xlpm.wrd,_xlpm.ln/2),
_xlpm.cr, MID(_xlpm.fr, _xlfn.SEQUENCE(,LEN(_xlpm.fr)),1),
_xlpm.sr, 1*ISNUMBER(FIND(_xlpm.cr, _xlpm.sc)),
_xlpm.fl, _xlfn.UNIQUE(_xlfn._xlws.FILTER(_xlpm.cr,_xlpm.sr),TRUE),
_xlpm.pt, _xlfn.XMATCH(1,1*EXACT(_xlpm.fl,$W$8:$W$59),0),
_xlpm.pt)</f>
        <v>20</v>
      </c>
      <c r="V25" s="4">
        <v>18</v>
      </c>
      <c r="W25" s="4" t="str">
        <f t="shared" si="0"/>
        <v>r</v>
      </c>
      <c r="Z25" s="4" t="str">
        <v>tZZRtWCRtsspLRqSVqbPDfVvlfFDqV</v>
      </c>
      <c r="AA25" s="4" t="str">
        <v>dgvMcccHHDHNrrbf</v>
      </c>
      <c r="AB25" s="4" t="str">
        <v>wGwdgBBhhcBhCvTZvtCppp</v>
      </c>
      <c r="AC25" s="4" cm="1">
        <f t="array" ref="AC25">_xlfn.LET(
_xlpm.fr,Z25,
_xlpm.sc,AA25,
_xlpm.tr,AB25,
_xlpm.cr_1, MID(_xlpm.fr,_xlfn.SEQUENCE(,LEN(_xlpm.fr)),1),
_xlpm.sr_1, 1*ISNUMBER(FIND(_xlpm.cr_1,_xlpm.sc)),
_xlpm.sr_2, 1*ISNUMBER(FIND(_xlpm.cr_1,_xlpm.tr)),
_xlpm.fl, _xlfn.UNIQUE(_xlfn._xlws.FILTER(_xlpm.cr_1,_xlpm.sr_1*_xlpm.sr_2),TRUE),
_xlpm.pt,_xlfn.XMATCH(1,1*EXACT(_xlpm.fl,$W$8:$W$59),0),
_xlpm.pt)</f>
        <v>22</v>
      </c>
    </row>
    <row r="26" spans="18:29" x14ac:dyDescent="0.3">
      <c r="R26" s="3" t="s">
        <v>74</v>
      </c>
      <c r="S26" s="3" cm="1">
        <f t="array" ref="S26">_xlfn.LET(
_xlpm.wrd,R26,
_xlpm.ln, LEN(_xlpm.wrd),
_xlpm.fr, LEFT(_xlpm.wrd,_xlpm.ln/2),
_xlpm.sc, RIGHT(_xlpm.wrd,_xlpm.ln/2),
_xlpm.cr, MID(_xlpm.fr, _xlfn.SEQUENCE(,LEN(_xlpm.fr)),1),
_xlpm.sr, 1*ISNUMBER(FIND(_xlpm.cr, _xlpm.sc)),
_xlpm.fl, _xlfn.UNIQUE(_xlfn._xlws.FILTER(_xlpm.cr,_xlpm.sr),TRUE),
_xlpm.pt, _xlfn.XMATCH(1,1*EXACT(_xlpm.fl,$W$8:$W$59),0),
_xlpm.pt)</f>
        <v>2</v>
      </c>
      <c r="V26" s="4">
        <v>19</v>
      </c>
      <c r="W26" s="4" t="str">
        <f t="shared" si="0"/>
        <v>s</v>
      </c>
      <c r="Z26" s="4" t="str">
        <v>LRRNFfffFzzcrGRffNfcGNzJnrnhjdDMHHnrWdlmhddHnjrh</v>
      </c>
      <c r="AA26" s="4" t="str">
        <v>BvStvwSqqCZVqtvpZBWMMhhFhWdmdMWMhm</v>
      </c>
      <c r="AB26" s="4" t="str">
        <v>TTvqSbwqTPpZPzQsQRffsFGQ</v>
      </c>
      <c r="AC26" s="4" cm="1">
        <f t="array" ref="AC26">_xlfn.LET(
_xlpm.fr,Z26,
_xlpm.sc,AA26,
_xlpm.tr,AB26,
_xlpm.cr_1, MID(_xlpm.fr,_xlfn.SEQUENCE(,LEN(_xlpm.fr)),1),
_xlpm.sr_1, 1*ISNUMBER(FIND(_xlpm.cr_1,_xlpm.sc)),
_xlpm.sr_2, 1*ISNUMBER(FIND(_xlpm.cr_1,_xlpm.tr)),
_xlpm.fl, _xlfn.UNIQUE(_xlfn._xlws.FILTER(_xlpm.cr_1,_xlpm.sr_1*_xlpm.sr_2),TRUE),
_xlpm.pt,_xlfn.XMATCH(1,1*EXACT(_xlpm.fl,$W$8:$W$59),0),
_xlpm.pt)</f>
        <v>32</v>
      </c>
    </row>
    <row r="27" spans="18:29" x14ac:dyDescent="0.3">
      <c r="R27" s="3" t="s">
        <v>75</v>
      </c>
      <c r="S27" s="3" cm="1">
        <f t="array" ref="S27">_xlfn.LET(
_xlpm.wrd,R27,
_xlpm.ln, LEN(_xlpm.wrd),
_xlpm.fr, LEFT(_xlpm.wrd,_xlpm.ln/2),
_xlpm.sc, RIGHT(_xlpm.wrd,_xlpm.ln/2),
_xlpm.cr, MID(_xlpm.fr, _xlfn.SEQUENCE(,LEN(_xlpm.fr)),1),
_xlpm.sr, 1*ISNUMBER(FIND(_xlpm.cr, _xlpm.sc)),
_xlpm.fl, _xlfn.UNIQUE(_xlfn._xlws.FILTER(_xlpm.cr,_xlpm.sr),TRUE),
_xlpm.pt, _xlfn.XMATCH(1,1*EXACT(_xlpm.fl,$W$8:$W$59),0),
_xlpm.pt)</f>
        <v>36</v>
      </c>
      <c r="V27" s="4">
        <v>20</v>
      </c>
      <c r="W27" s="4" t="str">
        <f t="shared" si="0"/>
        <v>t</v>
      </c>
      <c r="Z27" s="4" t="str">
        <v>phZZpGbGVmqDbPTF</v>
      </c>
      <c r="AA27" s="4" t="str">
        <v>tlNwlncnzwddcrGPlFmjlTTlfmjD</v>
      </c>
      <c r="AB27" s="4" t="str">
        <v>zntnczBMdvBnnvnthHHZMJhCLpZSSRGQ</v>
      </c>
      <c r="AC27" s="4" cm="1">
        <f t="array" ref="AC27">_xlfn.LET(
_xlpm.fr,Z27,
_xlpm.sc,AA27,
_xlpm.tr,AB27,
_xlpm.cr_1, MID(_xlpm.fr,_xlfn.SEQUENCE(,LEN(_xlpm.fr)),1),
_xlpm.sr_1, 1*ISNUMBER(FIND(_xlpm.cr_1,_xlpm.sc)),
_xlpm.sr_2, 1*ISNUMBER(FIND(_xlpm.cr_1,_xlpm.tr)),
_xlpm.fl, _xlfn.UNIQUE(_xlfn._xlws.FILTER(_xlpm.cr_1,_xlpm.sr_1*_xlpm.sr_2),TRUE),
_xlpm.pt,_xlfn.XMATCH(1,1*EXACT(_xlpm.fl,$W$8:$W$59),0),
_xlpm.pt)</f>
        <v>33</v>
      </c>
    </row>
    <row r="28" spans="18:29" x14ac:dyDescent="0.3">
      <c r="R28" s="3" t="s">
        <v>76</v>
      </c>
      <c r="S28" s="3" cm="1">
        <f t="array" ref="S28">_xlfn.LET(
_xlpm.wrd,R28,
_xlpm.ln, LEN(_xlpm.wrd),
_xlpm.fr, LEFT(_xlpm.wrd,_xlpm.ln/2),
_xlpm.sc, RIGHT(_xlpm.wrd,_xlpm.ln/2),
_xlpm.cr, MID(_xlpm.fr, _xlfn.SEQUENCE(,LEN(_xlpm.fr)),1),
_xlpm.sr, 1*ISNUMBER(FIND(_xlpm.cr, _xlpm.sc)),
_xlpm.fl, _xlfn.UNIQUE(_xlfn._xlws.FILTER(_xlpm.cr,_xlpm.sr),TRUE),
_xlpm.pt, _xlfn.XMATCH(1,1*EXACT(_xlpm.fl,$W$8:$W$59),0),
_xlpm.pt)</f>
        <v>32</v>
      </c>
      <c r="V28" s="4">
        <v>21</v>
      </c>
      <c r="W28" s="4" t="str">
        <f t="shared" si="0"/>
        <v>u</v>
      </c>
      <c r="Z28" s="4" t="str">
        <v>ZwLLnbCDfClLZzZwDzCCZDbmNNdNtdBVNTNdNWMFtTFzTVFd</v>
      </c>
      <c r="AA28" s="4" t="str">
        <v>vlPlJRgRhQcPQQjpcRQJBBthNdtddtthtFMNWqMq</v>
      </c>
      <c r="AB28" s="4" t="str">
        <v>ppJgsgrJpJgslgrgRSPDDDLZLnHbrLHbwLbHfb</v>
      </c>
      <c r="AC28" s="4" cm="1">
        <f t="array" ref="AC28">_xlfn.LET(
_xlpm.fr,Z28,
_xlpm.sc,AA28,
_xlpm.tr,AB28,
_xlpm.cr_1, MID(_xlpm.fr,_xlfn.SEQUENCE(,LEN(_xlpm.fr)),1),
_xlpm.sr_1, 1*ISNUMBER(FIND(_xlpm.cr_1,_xlpm.sc)),
_xlpm.sr_2, 1*ISNUMBER(FIND(_xlpm.cr_1,_xlpm.tr)),
_xlpm.fl, _xlfn.UNIQUE(_xlfn._xlws.FILTER(_xlpm.cr_1,_xlpm.sr_1*_xlpm.sr_2),TRUE),
_xlpm.pt,_xlfn.XMATCH(1,1*EXACT(_xlpm.fl,$W$8:$W$59),0),
_xlpm.pt)</f>
        <v>12</v>
      </c>
    </row>
    <row r="29" spans="18:29" x14ac:dyDescent="0.3">
      <c r="R29" s="3" t="s">
        <v>77</v>
      </c>
      <c r="S29" s="3" cm="1">
        <f t="array" ref="S29">_xlfn.LET(
_xlpm.wrd,R29,
_xlpm.ln, LEN(_xlpm.wrd),
_xlpm.fr, LEFT(_xlpm.wrd,_xlpm.ln/2),
_xlpm.sc, RIGHT(_xlpm.wrd,_xlpm.ln/2),
_xlpm.cr, MID(_xlpm.fr, _xlfn.SEQUENCE(,LEN(_xlpm.fr)),1),
_xlpm.sr, 1*ISNUMBER(FIND(_xlpm.cr, _xlpm.sc)),
_xlpm.fl, _xlfn.UNIQUE(_xlfn._xlws.FILTER(_xlpm.cr,_xlpm.sr),TRUE),
_xlpm.pt, _xlfn.XMATCH(1,1*EXACT(_xlpm.fl,$W$8:$W$59),0),
_xlpm.pt)</f>
        <v>4</v>
      </c>
      <c r="V29" s="4">
        <v>22</v>
      </c>
      <c r="W29" s="4" t="str">
        <f t="shared" si="0"/>
        <v>v</v>
      </c>
      <c r="Z29" s="4" t="str">
        <v>sBrNSTsrgDDMSjpPWVVqhppbsbtz</v>
      </c>
      <c r="AA29" s="4" t="str">
        <v>HTJfHwFwRFCnCPbzbzVzbVWq</v>
      </c>
      <c r="AB29" s="4" t="str">
        <v>QTcvvcmHnwGvvnRNrLglNNLNDZcZZL</v>
      </c>
      <c r="AC29" s="4" cm="1">
        <f t="array" ref="AC29">_xlfn.LET(
_xlpm.fr,Z29,
_xlpm.sc,AA29,
_xlpm.tr,AB29,
_xlpm.cr_1, MID(_xlpm.fr,_xlfn.SEQUENCE(,LEN(_xlpm.fr)),1),
_xlpm.sr_1, 1*ISNUMBER(FIND(_xlpm.cr_1,_xlpm.sc)),
_xlpm.sr_2, 1*ISNUMBER(FIND(_xlpm.cr_1,_xlpm.tr)),
_xlpm.fl, _xlfn.UNIQUE(_xlfn._xlws.FILTER(_xlpm.cr_1,_xlpm.sr_1*_xlpm.sr_2),TRUE),
_xlpm.pt,_xlfn.XMATCH(1,1*EXACT(_xlpm.fl,$W$8:$W$59),0),
_xlpm.pt)</f>
        <v>46</v>
      </c>
    </row>
    <row r="30" spans="18:29" x14ac:dyDescent="0.3">
      <c r="R30" s="3" t="s">
        <v>78</v>
      </c>
      <c r="S30" s="3" cm="1">
        <f t="array" ref="S30">_xlfn.LET(
_xlpm.wrd,R30,
_xlpm.ln, LEN(_xlpm.wrd),
_xlpm.fr, LEFT(_xlpm.wrd,_xlpm.ln/2),
_xlpm.sc, RIGHT(_xlpm.wrd,_xlpm.ln/2),
_xlpm.cr, MID(_xlpm.fr, _xlfn.SEQUENCE(,LEN(_xlpm.fr)),1),
_xlpm.sr, 1*ISNUMBER(FIND(_xlpm.cr, _xlpm.sc)),
_xlpm.fl, _xlfn.UNIQUE(_xlfn._xlws.FILTER(_xlpm.cr,_xlpm.sr),TRUE),
_xlpm.pt, _xlfn.XMATCH(1,1*EXACT(_xlpm.fl,$W$8:$W$59),0),
_xlpm.pt)</f>
        <v>17</v>
      </c>
      <c r="V30" s="4">
        <v>23</v>
      </c>
      <c r="W30" s="4" t="str">
        <f t="shared" si="0"/>
        <v>w</v>
      </c>
      <c r="Z30" s="4" t="str">
        <v>qNNHSSFgbhLHHNfBwlJjQwwBcwQN</v>
      </c>
      <c r="AA30" s="4" t="str">
        <v>WZnVrZrMpVvZmVjwBvzBQRflJJcz</v>
      </c>
      <c r="AB30" s="4" t="str">
        <v>pWVGpWnmrmWjDmtnWVVZmtPFPCSbPgqgLSqtHCgTHgHH</v>
      </c>
      <c r="AC30" s="4" cm="1">
        <f t="array" ref="AC30">_xlfn.LET(
_xlpm.fr,Z30,
_xlpm.sc,AA30,
_xlpm.tr,AB30,
_xlpm.cr_1, MID(_xlpm.fr,_xlfn.SEQUENCE(,LEN(_xlpm.fr)),1),
_xlpm.sr_1, 1*ISNUMBER(FIND(_xlpm.cr_1,_xlpm.sc)),
_xlpm.sr_2, 1*ISNUMBER(FIND(_xlpm.cr_1,_xlpm.tr)),
_xlpm.fl, _xlfn.UNIQUE(_xlfn._xlws.FILTER(_xlpm.cr_1,_xlpm.sr_1*_xlpm.sr_2),TRUE),
_xlpm.pt,_xlfn.XMATCH(1,1*EXACT(_xlpm.fl,$W$8:$W$59),0),
_xlpm.pt)</f>
        <v>10</v>
      </c>
    </row>
    <row r="31" spans="18:29" x14ac:dyDescent="0.3">
      <c r="R31" s="3" t="s">
        <v>79</v>
      </c>
      <c r="S31" s="3" cm="1">
        <f t="array" ref="S31">_xlfn.LET(
_xlpm.wrd,R31,
_xlpm.ln, LEN(_xlpm.wrd),
_xlpm.fr, LEFT(_xlpm.wrd,_xlpm.ln/2),
_xlpm.sc, RIGHT(_xlpm.wrd,_xlpm.ln/2),
_xlpm.cr, MID(_xlpm.fr, _xlfn.SEQUENCE(,LEN(_xlpm.fr)),1),
_xlpm.sr, 1*ISNUMBER(FIND(_xlpm.cr, _xlpm.sc)),
_xlpm.fl, _xlfn.UNIQUE(_xlfn._xlws.FILTER(_xlpm.cr,_xlpm.sr),TRUE),
_xlpm.pt, _xlfn.XMATCH(1,1*EXACT(_xlpm.fl,$W$8:$W$59),0),
_xlpm.pt)</f>
        <v>48</v>
      </c>
      <c r="V31" s="4">
        <v>24</v>
      </c>
      <c r="W31" s="4" t="str">
        <f t="shared" si="0"/>
        <v>x</v>
      </c>
      <c r="Z31" s="4" t="str">
        <v>QcQHqhpqQGbvbqHNqfhsQfHczZMlBZdZBlSFFZpZlFMDRFBM</v>
      </c>
      <c r="AA31" s="4" t="str">
        <v>TPVgmmrjtWjwrtwgLmTwLPMDZlMDMnSzzZgglzldBlgZ</v>
      </c>
      <c r="AB31" s="4" t="str">
        <v>PVtPrmPddrPCVTNqcHvQbHsCQNGh</v>
      </c>
      <c r="AC31" s="4" cm="1">
        <f t="array" ref="AC31">_xlfn.LET(
_xlpm.fr,Z31,
_xlpm.sc,AA31,
_xlpm.tr,AB31,
_xlpm.cr_1, MID(_xlpm.fr,_xlfn.SEQUENCE(,LEN(_xlpm.fr)),1),
_xlpm.sr_1, 1*ISNUMBER(FIND(_xlpm.cr_1,_xlpm.sc)),
_xlpm.sr_2, 1*ISNUMBER(FIND(_xlpm.cr_1,_xlpm.tr)),
_xlpm.fl, _xlfn.UNIQUE(_xlfn._xlws.FILTER(_xlpm.cr_1,_xlpm.sr_1*_xlpm.sr_2),TRUE),
_xlpm.pt,_xlfn.XMATCH(1,1*EXACT(_xlpm.fl,$W$8:$W$59),0),
_xlpm.pt)</f>
        <v>4</v>
      </c>
    </row>
    <row r="32" spans="18:29" x14ac:dyDescent="0.3">
      <c r="R32" s="3" t="s">
        <v>80</v>
      </c>
      <c r="S32" s="3" cm="1">
        <f t="array" ref="S32">_xlfn.LET(
_xlpm.wrd,R32,
_xlpm.ln, LEN(_xlpm.wrd),
_xlpm.fr, LEFT(_xlpm.wrd,_xlpm.ln/2),
_xlpm.sc, RIGHT(_xlpm.wrd,_xlpm.ln/2),
_xlpm.cr, MID(_xlpm.fr, _xlfn.SEQUENCE(,LEN(_xlpm.fr)),1),
_xlpm.sr, 1*ISNUMBER(FIND(_xlpm.cr, _xlpm.sc)),
_xlpm.fl, _xlfn.UNIQUE(_xlfn._xlws.FILTER(_xlpm.cr,_xlpm.sr),TRUE),
_xlpm.pt, _xlfn.XMATCH(1,1*EXACT(_xlpm.fl,$W$8:$W$59),0),
_xlpm.pt)</f>
        <v>40</v>
      </c>
      <c r="V32" s="4">
        <v>25</v>
      </c>
      <c r="W32" s="4" t="str">
        <f t="shared" si="0"/>
        <v>y</v>
      </c>
      <c r="Z32" s="4" t="str">
        <v>PnsrrsdsSrnCvJCJBVwNqcHPRwNLWHwV</v>
      </c>
      <c r="AA32" s="4" t="str">
        <v>pjTQlgGWMjZBbRHHHZcbVV</v>
      </c>
      <c r="AB32" s="4" t="str">
        <v>htpThhlMjFdWrtDrfrsn</v>
      </c>
      <c r="AC32" s="4" cm="1">
        <f t="array" ref="AC32">_xlfn.LET(
_xlpm.fr,Z32,
_xlpm.sc,AA32,
_xlpm.tr,AB32,
_xlpm.cr_1, MID(_xlpm.fr,_xlfn.SEQUENCE(,LEN(_xlpm.fr)),1),
_xlpm.sr_1, 1*ISNUMBER(FIND(_xlpm.cr_1,_xlpm.sc)),
_xlpm.sr_2, 1*ISNUMBER(FIND(_xlpm.cr_1,_xlpm.tr)),
_xlpm.fl, _xlfn.UNIQUE(_xlfn._xlws.FILTER(_xlpm.cr_1,_xlpm.sr_1*_xlpm.sr_2),TRUE),
_xlpm.pt,_xlfn.XMATCH(1,1*EXACT(_xlpm.fl,$W$8:$W$59),0),
_xlpm.pt)</f>
        <v>49</v>
      </c>
    </row>
    <row r="33" spans="18:29" x14ac:dyDescent="0.3">
      <c r="R33" s="3" t="s">
        <v>81</v>
      </c>
      <c r="S33" s="3" cm="1">
        <f t="array" ref="S33">_xlfn.LET(
_xlpm.wrd,R33,
_xlpm.ln, LEN(_xlpm.wrd),
_xlpm.fr, LEFT(_xlpm.wrd,_xlpm.ln/2),
_xlpm.sc, RIGHT(_xlpm.wrd,_xlpm.ln/2),
_xlpm.cr, MID(_xlpm.fr, _xlfn.SEQUENCE(,LEN(_xlpm.fr)),1),
_xlpm.sr, 1*ISNUMBER(FIND(_xlpm.cr, _xlpm.sc)),
_xlpm.fl, _xlfn.UNIQUE(_xlfn._xlws.FILTER(_xlpm.cr,_xlpm.sr),TRUE),
_xlpm.pt, _xlfn.XMATCH(1,1*EXACT(_xlpm.fl,$W$8:$W$59),0),
_xlpm.pt)</f>
        <v>16</v>
      </c>
      <c r="V33" s="4">
        <v>26</v>
      </c>
      <c r="W33" s="4" t="str">
        <f t="shared" si="0"/>
        <v>z</v>
      </c>
      <c r="Z33" s="4" t="str">
        <v>GZjHFHgjpbZQbgpHdgpjjBMTQsMJWzWRcsLMCRWzcz</v>
      </c>
      <c r="AA33" s="4" t="str">
        <v>ltwPlhwPSlwmmDhfrMwlzLLTSWJRssCBJWzsccCc</v>
      </c>
      <c r="AB33" s="4" t="str">
        <v>nfrnrntPnDmDDnPrwmvlVGdGFFNqjVHNjbGFjgFNMp</v>
      </c>
      <c r="AC33" s="4" cm="1">
        <f t="array" ref="AC33">_xlfn.LET(
_xlpm.fr,Z33,
_xlpm.sc,AA33,
_xlpm.tr,AB33,
_xlpm.cr_1, MID(_xlpm.fr,_xlfn.SEQUENCE(,LEN(_xlpm.fr)),1),
_xlpm.sr_1, 1*ISNUMBER(FIND(_xlpm.cr_1,_xlpm.sc)),
_xlpm.sr_2, 1*ISNUMBER(FIND(_xlpm.cr_1,_xlpm.tr)),
_xlpm.fl, _xlfn.UNIQUE(_xlfn._xlws.FILTER(_xlpm.cr_1,_xlpm.sr_1*_xlpm.sr_2),TRUE),
_xlpm.pt,_xlfn.XMATCH(1,1*EXACT(_xlpm.fl,$W$8:$W$59),0),
_xlpm.pt)</f>
        <v>39</v>
      </c>
    </row>
    <row r="34" spans="18:29" x14ac:dyDescent="0.3">
      <c r="R34" s="3" t="s">
        <v>82</v>
      </c>
      <c r="S34" s="3" cm="1">
        <f t="array" ref="S34">_xlfn.LET(
_xlpm.wrd,R34,
_xlpm.ln, LEN(_xlpm.wrd),
_xlpm.fr, LEFT(_xlpm.wrd,_xlpm.ln/2),
_xlpm.sc, RIGHT(_xlpm.wrd,_xlpm.ln/2),
_xlpm.cr, MID(_xlpm.fr, _xlfn.SEQUENCE(,LEN(_xlpm.fr)),1),
_xlpm.sr, 1*ISNUMBER(FIND(_xlpm.cr, _xlpm.sc)),
_xlpm.fl, _xlfn.UNIQUE(_xlfn._xlws.FILTER(_xlpm.cr,_xlpm.sr),TRUE),
_xlpm.pt, _xlfn.XMATCH(1,1*EXACT(_xlpm.fl,$W$8:$W$59),0),
_xlpm.pt)</f>
        <v>36</v>
      </c>
      <c r="V34" s="4">
        <v>27</v>
      </c>
      <c r="W34" s="4" t="str">
        <f>CHAR(38+V34)</f>
        <v>A</v>
      </c>
      <c r="Z34" s="4" t="str">
        <v>BjHBvHHqnBHrnnvclqjqplRRRQSfRpJQwPswStJsJQSt</v>
      </c>
      <c r="AA34" s="4" t="str">
        <v>wVFGWdVZVhWVDzVdZDSfRJtLLZJPtJRJSfJP</v>
      </c>
      <c r="AB34" s="4" t="str">
        <v>TDhCdWmNwzTWVmDBvMlrHmcqvHBMng</v>
      </c>
      <c r="AC34" s="4" cm="1">
        <f t="array" ref="AC34">_xlfn.LET(
_xlpm.fr,Z34,
_xlpm.sc,AA34,
_xlpm.tr,AB34,
_xlpm.cr_1, MID(_xlpm.fr,_xlfn.SEQUENCE(,LEN(_xlpm.fr)),1),
_xlpm.sr_1, 1*ISNUMBER(FIND(_xlpm.cr_1,_xlpm.sc)),
_xlpm.sr_2, 1*ISNUMBER(FIND(_xlpm.cr_1,_xlpm.tr)),
_xlpm.fl, _xlfn.UNIQUE(_xlfn._xlws.FILTER(_xlpm.cr_1,_xlpm.sr_1*_xlpm.sr_2),TRUE),
_xlpm.pt,_xlfn.XMATCH(1,1*EXACT(_xlpm.fl,$W$8:$W$59),0),
_xlpm.pt)</f>
        <v>23</v>
      </c>
    </row>
    <row r="35" spans="18:29" x14ac:dyDescent="0.3">
      <c r="R35" s="3" t="s">
        <v>83</v>
      </c>
      <c r="S35" s="3" cm="1">
        <f t="array" ref="S35">_xlfn.LET(
_xlpm.wrd,R35,
_xlpm.ln, LEN(_xlpm.wrd),
_xlpm.fr, LEFT(_xlpm.wrd,_xlpm.ln/2),
_xlpm.sc, RIGHT(_xlpm.wrd,_xlpm.ln/2),
_xlpm.cr, MID(_xlpm.fr, _xlfn.SEQUENCE(,LEN(_xlpm.fr)),1),
_xlpm.sr, 1*ISNUMBER(FIND(_xlpm.cr, _xlpm.sc)),
_xlpm.fl, _xlfn.UNIQUE(_xlfn._xlws.FILTER(_xlpm.cr,_xlpm.sr),TRUE),
_xlpm.pt, _xlfn.XMATCH(1,1*EXACT(_xlpm.fl,$W$8:$W$59),0),
_xlpm.pt)</f>
        <v>19</v>
      </c>
      <c r="V35" s="4">
        <v>28</v>
      </c>
      <c r="W35" s="4" t="str">
        <f t="shared" ref="W35:W59" si="1">CHAR(38+V35)</f>
        <v>B</v>
      </c>
      <c r="Z35" s="4" t="str">
        <v>HpDpHvjvCjDHZHVWJSCrnrJgnNwr</v>
      </c>
      <c r="AA35" s="4" t="str">
        <v>rtQhssBTlRMblLBTtNnJFVSnnwVVwVWNnb</v>
      </c>
      <c r="AB35" s="4" t="str">
        <v>BhrchlmBBszfjmzzffDf</v>
      </c>
      <c r="AC35" s="4" cm="1">
        <f t="array" ref="AC35">_xlfn.LET(
_xlpm.fr,Z35,
_xlpm.sc,AA35,
_xlpm.tr,AB35,
_xlpm.cr_1, MID(_xlpm.fr,_xlfn.SEQUENCE(,LEN(_xlpm.fr)),1),
_xlpm.sr_1, 1*ISNUMBER(FIND(_xlpm.cr_1,_xlpm.sc)),
_xlpm.sr_2, 1*ISNUMBER(FIND(_xlpm.cr_1,_xlpm.tr)),
_xlpm.fl, _xlfn.UNIQUE(_xlfn._xlws.FILTER(_xlpm.cr_1,_xlpm.sr_1*_xlpm.sr_2),TRUE),
_xlpm.pt,_xlfn.XMATCH(1,1*EXACT(_xlpm.fl,$W$8:$W$59),0),
_xlpm.pt)</f>
        <v>18</v>
      </c>
    </row>
    <row r="36" spans="18:29" x14ac:dyDescent="0.3">
      <c r="R36" s="3" t="s">
        <v>84</v>
      </c>
      <c r="S36" s="3" cm="1">
        <f t="array" ref="S36">_xlfn.LET(
_xlpm.wrd,R36,
_xlpm.ln, LEN(_xlpm.wrd),
_xlpm.fr, LEFT(_xlpm.wrd,_xlpm.ln/2),
_xlpm.sc, RIGHT(_xlpm.wrd,_xlpm.ln/2),
_xlpm.cr, MID(_xlpm.fr, _xlfn.SEQUENCE(,LEN(_xlpm.fr)),1),
_xlpm.sr, 1*ISNUMBER(FIND(_xlpm.cr, _xlpm.sc)),
_xlpm.fl, _xlfn.UNIQUE(_xlfn._xlws.FILTER(_xlpm.cr,_xlpm.sr),TRUE),
_xlpm.pt, _xlfn.XMATCH(1,1*EXACT(_xlpm.fl,$W$8:$W$59),0),
_xlpm.pt)</f>
        <v>44</v>
      </c>
      <c r="V36" s="4">
        <v>29</v>
      </c>
      <c r="W36" s="4" t="str">
        <f t="shared" si="1"/>
        <v>C</v>
      </c>
      <c r="Z36" s="4" t="str">
        <v>MMcJtJmVmnppVmSSpbCRvDvDRLDqvBRRCCMC</v>
      </c>
      <c r="AA36" s="4" t="str">
        <v>GWNNGGGfrjlHHHNZZZLNZt</v>
      </c>
      <c r="AB36" s="4" t="str">
        <v>jGrgfFjQrdhlhhgQFrVpnpVgmStPSJSPzJPP</v>
      </c>
      <c r="AC36" s="4" cm="1">
        <f t="array" ref="AC36">_xlfn.LET(
_xlpm.fr,Z36,
_xlpm.sc,AA36,
_xlpm.tr,AB36,
_xlpm.cr_1, MID(_xlpm.fr,_xlfn.SEQUENCE(,LEN(_xlpm.fr)),1),
_xlpm.sr_1, 1*ISNUMBER(FIND(_xlpm.cr_1,_xlpm.sc)),
_xlpm.sr_2, 1*ISNUMBER(FIND(_xlpm.cr_1,_xlpm.tr)),
_xlpm.fl, _xlfn.UNIQUE(_xlfn._xlws.FILTER(_xlpm.cr_1,_xlpm.sr_1*_xlpm.sr_2),TRUE),
_xlpm.pt,_xlfn.XMATCH(1,1*EXACT(_xlpm.fl,$W$8:$W$59),0),
_xlpm.pt)</f>
        <v>20</v>
      </c>
    </row>
    <row r="37" spans="18:29" x14ac:dyDescent="0.3">
      <c r="R37" s="3" t="s">
        <v>85</v>
      </c>
      <c r="S37" s="3" cm="1">
        <f t="array" ref="S37">_xlfn.LET(
_xlpm.wrd,R37,
_xlpm.ln, LEN(_xlpm.wrd),
_xlpm.fr, LEFT(_xlpm.wrd,_xlpm.ln/2),
_xlpm.sc, RIGHT(_xlpm.wrd,_xlpm.ln/2),
_xlpm.cr, MID(_xlpm.fr, _xlfn.SEQUENCE(,LEN(_xlpm.fr)),1),
_xlpm.sr, 1*ISNUMBER(FIND(_xlpm.cr, _xlpm.sc)),
_xlpm.fl, _xlfn.UNIQUE(_xlfn._xlws.FILTER(_xlpm.cr,_xlpm.sr),TRUE),
_xlpm.pt, _xlfn.XMATCH(1,1*EXACT(_xlpm.fl,$W$8:$W$59),0),
_xlpm.pt)</f>
        <v>3</v>
      </c>
      <c r="V37" s="4">
        <v>30</v>
      </c>
      <c r="W37" s="4" t="str">
        <f t="shared" si="1"/>
        <v>D</v>
      </c>
      <c r="Z37" s="4" t="str">
        <v>wvJNJNtfGGphQQjFdGWj</v>
      </c>
      <c r="AA37" s="4" t="str">
        <v>DzSLzPczBrqzPrLMjSpjWMlSpQgwWd</v>
      </c>
      <c r="AB37" s="4" t="str">
        <v>zPHRqBLqqHzPcBDPsznZCwJsnfVnmZmtVntC</v>
      </c>
      <c r="AC37" s="4" cm="1">
        <f t="array" ref="AC37">_xlfn.LET(
_xlpm.fr,Z37,
_xlpm.sc,AA37,
_xlpm.tr,AB37,
_xlpm.cr_1, MID(_xlpm.fr,_xlfn.SEQUENCE(,LEN(_xlpm.fr)),1),
_xlpm.sr_1, 1*ISNUMBER(FIND(_xlpm.cr_1,_xlpm.sc)),
_xlpm.sr_2, 1*ISNUMBER(FIND(_xlpm.cr_1,_xlpm.tr)),
_xlpm.fl, _xlfn.UNIQUE(_xlfn._xlws.FILTER(_xlpm.cr_1,_xlpm.sr_1*_xlpm.sr_2),TRUE),
_xlpm.pt,_xlfn.XMATCH(1,1*EXACT(_xlpm.fl,$W$8:$W$59),0),
_xlpm.pt)</f>
        <v>23</v>
      </c>
    </row>
    <row r="38" spans="18:29" x14ac:dyDescent="0.3">
      <c r="R38" s="3" t="s">
        <v>86</v>
      </c>
      <c r="S38" s="3" cm="1">
        <f t="array" ref="S38">_xlfn.LET(
_xlpm.wrd,R38,
_xlpm.ln, LEN(_xlpm.wrd),
_xlpm.fr, LEFT(_xlpm.wrd,_xlpm.ln/2),
_xlpm.sc, RIGHT(_xlpm.wrd,_xlpm.ln/2),
_xlpm.cr, MID(_xlpm.fr, _xlfn.SEQUENCE(,LEN(_xlpm.fr)),1),
_xlpm.sr, 1*ISNUMBER(FIND(_xlpm.cr, _xlpm.sc)),
_xlpm.fl, _xlfn.UNIQUE(_xlfn._xlws.FILTER(_xlpm.cr,_xlpm.sr),TRUE),
_xlpm.pt, _xlfn.XMATCH(1,1*EXACT(_xlpm.fl,$W$8:$W$59),0),
_xlpm.pt)</f>
        <v>33</v>
      </c>
      <c r="V38" s="4">
        <v>31</v>
      </c>
      <c r="W38" s="4" t="str">
        <f t="shared" si="1"/>
        <v>E</v>
      </c>
      <c r="Z38" s="4" t="str">
        <v>ttVWftWgGlWGfgtLtNddrNDdNvsLrdLdNm</v>
      </c>
      <c r="AA38" s="4" t="str">
        <v>JCcFSnbBqbRbSBCBqTFSQCmwMjRsrDRNNjDddssNfDrr</v>
      </c>
      <c r="AB38" s="4" t="str">
        <v>cBHBTTQFJJCCJQcCbCcqnSftHtZhHzWghPzVZpPglVVW</v>
      </c>
      <c r="AC38" s="4" cm="1">
        <f t="array" ref="AC38">_xlfn.LET(
_xlpm.fr,Z38,
_xlpm.sc,AA38,
_xlpm.tr,AB38,
_xlpm.cr_1, MID(_xlpm.fr,_xlfn.SEQUENCE(,LEN(_xlpm.fr)),1),
_xlpm.sr_1, 1*ISNUMBER(FIND(_xlpm.cr_1,_xlpm.sc)),
_xlpm.sr_2, 1*ISNUMBER(FIND(_xlpm.cr_1,_xlpm.tr)),
_xlpm.fl, _xlfn.UNIQUE(_xlfn._xlws.FILTER(_xlpm.cr_1,_xlpm.sr_1*_xlpm.sr_2),TRUE),
_xlpm.pt,_xlfn.XMATCH(1,1*EXACT(_xlpm.fl,$W$8:$W$59),0),
_xlpm.pt)</f>
        <v>6</v>
      </c>
    </row>
    <row r="39" spans="18:29" x14ac:dyDescent="0.3">
      <c r="R39" s="3" t="s">
        <v>87</v>
      </c>
      <c r="S39" s="3" cm="1">
        <f t="array" ref="S39">_xlfn.LET(
_xlpm.wrd,R39,
_xlpm.ln, LEN(_xlpm.wrd),
_xlpm.fr, LEFT(_xlpm.wrd,_xlpm.ln/2),
_xlpm.sc, RIGHT(_xlpm.wrd,_xlpm.ln/2),
_xlpm.cr, MID(_xlpm.fr, _xlfn.SEQUENCE(,LEN(_xlpm.fr)),1),
_xlpm.sr, 1*ISNUMBER(FIND(_xlpm.cr, _xlpm.sc)),
_xlpm.fl, _xlfn.UNIQUE(_xlfn._xlws.FILTER(_xlpm.cr,_xlpm.sr),TRUE),
_xlpm.pt, _xlfn.XMATCH(1,1*EXACT(_xlpm.fl,$W$8:$W$59),0),
_xlpm.pt)</f>
        <v>12</v>
      </c>
      <c r="V39" s="4">
        <v>32</v>
      </c>
      <c r="W39" s="4" t="str">
        <f t="shared" si="1"/>
        <v>F</v>
      </c>
      <c r="Z39" s="4" t="str">
        <v>ZfSGFQdbrHQSbFFqlwLjCjLPlqwj</v>
      </c>
      <c r="AA39" s="4" t="str">
        <v>gmWJgNppJrgMcchzhmzNczqRsVRCjVRVsWjVRLRqqCVq</v>
      </c>
      <c r="AB39" s="4" t="str">
        <v>zDTchzJJJhgJJmBJhBTJBggtQHGrdbfnHHDHGvftStvHdf</v>
      </c>
      <c r="AC39" s="4" cm="1">
        <f t="array" ref="AC39">_xlfn.LET(
_xlpm.fr,Z39,
_xlpm.sc,AA39,
_xlpm.tr,AB39,
_xlpm.cr_1, MID(_xlpm.fr,_xlfn.SEQUENCE(,LEN(_xlpm.fr)),1),
_xlpm.sr_1, 1*ISNUMBER(FIND(_xlpm.cr_1,_xlpm.sc)),
_xlpm.sr_2, 1*ISNUMBER(FIND(_xlpm.cr_1,_xlpm.tr)),
_xlpm.fl, _xlfn.UNIQUE(_xlfn._xlws.FILTER(_xlpm.cr_1,_xlpm.sr_1*_xlpm.sr_2),TRUE),
_xlpm.pt,_xlfn.XMATCH(1,1*EXACT(_xlpm.fl,$W$8:$W$59),0),
_xlpm.pt)</f>
        <v>18</v>
      </c>
    </row>
    <row r="40" spans="18:29" x14ac:dyDescent="0.3">
      <c r="R40" s="3" t="s">
        <v>88</v>
      </c>
      <c r="S40" s="3" cm="1">
        <f t="array" ref="S40">_xlfn.LET(
_xlpm.wrd,R40,
_xlpm.ln, LEN(_xlpm.wrd),
_xlpm.fr, LEFT(_xlpm.wrd,_xlpm.ln/2),
_xlpm.sc, RIGHT(_xlpm.wrd,_xlpm.ln/2),
_xlpm.cr, MID(_xlpm.fr, _xlfn.SEQUENCE(,LEN(_xlpm.fr)),1),
_xlpm.sr, 1*ISNUMBER(FIND(_xlpm.cr, _xlpm.sc)),
_xlpm.fl, _xlfn.UNIQUE(_xlfn._xlws.FILTER(_xlpm.cr,_xlpm.sr),TRUE),
_xlpm.pt, _xlfn.XMATCH(1,1*EXACT(_xlpm.fl,$W$8:$W$59),0),
_xlpm.pt)</f>
        <v>4</v>
      </c>
      <c r="V40" s="4">
        <v>33</v>
      </c>
      <c r="W40" s="4" t="str">
        <f t="shared" si="1"/>
        <v>G</v>
      </c>
      <c r="Z40" s="4" t="str">
        <v>LdRCgCDvCbCdnLnCvpGtQlhffNlhtSlQNtQlhb</v>
      </c>
      <c r="AA40" s="4" t="str">
        <v>BTJTVFJrqMVmBmdTMFNHNVQQQSHHffQhNlHQ</v>
      </c>
      <c r="AB40" s="4" t="str">
        <v>MqcBmqPdFBdjPPBTJqpZDDpgGDpgWCcvGCLp</v>
      </c>
      <c r="AC40" s="4" cm="1">
        <f t="array" ref="AC40">_xlfn.LET(
_xlpm.fr,Z40,
_xlpm.sc,AA40,
_xlpm.tr,AB40,
_xlpm.cr_1, MID(_xlpm.fr,_xlfn.SEQUENCE(,LEN(_xlpm.fr)),1),
_xlpm.sr_1, 1*ISNUMBER(FIND(_xlpm.cr_1,_xlpm.sc)),
_xlpm.sr_2, 1*ISNUMBER(FIND(_xlpm.cr_1,_xlpm.tr)),
_xlpm.fl, _xlfn.UNIQUE(_xlfn._xlws.FILTER(_xlpm.cr_1,_xlpm.sr_1*_xlpm.sr_2),TRUE),
_xlpm.pt,_xlfn.XMATCH(1,1*EXACT(_xlpm.fl,$W$8:$W$59),0),
_xlpm.pt)</f>
        <v>4</v>
      </c>
    </row>
    <row r="41" spans="18:29" x14ac:dyDescent="0.3">
      <c r="R41" s="3" t="s">
        <v>89</v>
      </c>
      <c r="S41" s="3" cm="1">
        <f t="array" ref="S41">_xlfn.LET(
_xlpm.wrd,R41,
_xlpm.ln, LEN(_xlpm.wrd),
_xlpm.fr, LEFT(_xlpm.wrd,_xlpm.ln/2),
_xlpm.sc, RIGHT(_xlpm.wrd,_xlpm.ln/2),
_xlpm.cr, MID(_xlpm.fr, _xlfn.SEQUENCE(,LEN(_xlpm.fr)),1),
_xlpm.sr, 1*ISNUMBER(FIND(_xlpm.cr, _xlpm.sc)),
_xlpm.fl, _xlfn.UNIQUE(_xlfn._xlws.FILTER(_xlpm.cr,_xlpm.sr),TRUE),
_xlpm.pt, _xlfn.XMATCH(1,1*EXACT(_xlpm.fl,$W$8:$W$59),0),
_xlpm.pt)</f>
        <v>48</v>
      </c>
      <c r="V41" s="4">
        <v>34</v>
      </c>
      <c r="W41" s="4" t="str">
        <f t="shared" si="1"/>
        <v>H</v>
      </c>
      <c r="Z41" s="4" t="str">
        <v>gzFbjgqljdqblbbddBZTMvTBdMsVvm</v>
      </c>
      <c r="AA41" s="4" t="str">
        <v>SHpGWBCtSPhNpPSSSpwSNGNSTLTVVsZsLrvRrRvVLLRCvTvm</v>
      </c>
      <c r="AB41" s="4" t="str">
        <v>NwhHwPhDtSGpbDcBQqczbBBj</v>
      </c>
      <c r="AC41" s="4" cm="1">
        <f t="array" ref="AC41">_xlfn.LET(
_xlpm.fr,Z41,
_xlpm.sc,AA41,
_xlpm.tr,AB41,
_xlpm.cr_1, MID(_xlpm.fr,_xlfn.SEQUENCE(,LEN(_xlpm.fr)),1),
_xlpm.sr_1, 1*ISNUMBER(FIND(_xlpm.cr_1,_xlpm.sc)),
_xlpm.sr_2, 1*ISNUMBER(FIND(_xlpm.cr_1,_xlpm.tr)),
_xlpm.fl, _xlfn.UNIQUE(_xlfn._xlws.FILTER(_xlpm.cr_1,_xlpm.sr_1*_xlpm.sr_2),TRUE),
_xlpm.pt,_xlfn.XMATCH(1,1*EXACT(_xlpm.fl,$W$8:$W$59),0),
_xlpm.pt)</f>
        <v>28</v>
      </c>
    </row>
    <row r="42" spans="18:29" x14ac:dyDescent="0.3">
      <c r="R42" s="3" t="s">
        <v>90</v>
      </c>
      <c r="S42" s="3" cm="1">
        <f t="array" ref="S42">_xlfn.LET(
_xlpm.wrd,R42,
_xlpm.ln, LEN(_xlpm.wrd),
_xlpm.fr, LEFT(_xlpm.wrd,_xlpm.ln/2),
_xlpm.sc, RIGHT(_xlpm.wrd,_xlpm.ln/2),
_xlpm.cr, MID(_xlpm.fr, _xlfn.SEQUENCE(,LEN(_xlpm.fr)),1),
_xlpm.sr, 1*ISNUMBER(FIND(_xlpm.cr, _xlpm.sc)),
_xlpm.fl, _xlfn.UNIQUE(_xlfn._xlws.FILTER(_xlpm.cr,_xlpm.sr),TRUE),
_xlpm.pt, _xlfn.XMATCH(1,1*EXACT(_xlpm.fl,$W$8:$W$59),0),
_xlpm.pt)</f>
        <v>26</v>
      </c>
      <c r="V42" s="4">
        <v>35</v>
      </c>
      <c r="W42" s="4" t="str">
        <f t="shared" si="1"/>
        <v>I</v>
      </c>
      <c r="Z42" s="4" t="str">
        <v>BhzLDSflLlTTRfqGpJZZQsqfNF</v>
      </c>
      <c r="AA42" s="4" t="str">
        <v>ndCmMHHRPbCjCwVPVmjtwdMVsNGJQpZQsJqJqNJdFqJZFrNq</v>
      </c>
      <c r="AB42" s="4" t="str">
        <v>CtwbRcRbttHBSgTcgShvTz</v>
      </c>
      <c r="AC42" s="4" cm="1">
        <f t="array" ref="AC42">_xlfn.LET(
_xlpm.fr,Z42,
_xlpm.sc,AA42,
_xlpm.tr,AB42,
_xlpm.cr_1, MID(_xlpm.fr,_xlfn.SEQUENCE(,LEN(_xlpm.fr)),1),
_xlpm.sr_1, 1*ISNUMBER(FIND(_xlpm.cr_1,_xlpm.sc)),
_xlpm.sr_2, 1*ISNUMBER(FIND(_xlpm.cr_1,_xlpm.tr)),
_xlpm.fl, _xlfn.UNIQUE(_xlfn._xlws.FILTER(_xlpm.cr_1,_xlpm.sr_1*_xlpm.sr_2),TRUE),
_xlpm.pt,_xlfn.XMATCH(1,1*EXACT(_xlpm.fl,$W$8:$W$59),0),
_xlpm.pt)</f>
        <v>44</v>
      </c>
    </row>
    <row r="43" spans="18:29" x14ac:dyDescent="0.3">
      <c r="R43" s="3" t="s">
        <v>91</v>
      </c>
      <c r="S43" s="3" cm="1">
        <f t="array" ref="S43">_xlfn.LET(
_xlpm.wrd,R43,
_xlpm.ln, LEN(_xlpm.wrd),
_xlpm.fr, LEFT(_xlpm.wrd,_xlpm.ln/2),
_xlpm.sc, RIGHT(_xlpm.wrd,_xlpm.ln/2),
_xlpm.cr, MID(_xlpm.fr, _xlfn.SEQUENCE(,LEN(_xlpm.fr)),1),
_xlpm.sr, 1*ISNUMBER(FIND(_xlpm.cr, _xlpm.sc)),
_xlpm.fl, _xlfn.UNIQUE(_xlfn._xlws.FILTER(_xlpm.cr,_xlpm.sr),TRUE),
_xlpm.pt, _xlfn.XMATCH(1,1*EXACT(_xlpm.fl,$W$8:$W$59),0),
_xlpm.pt)</f>
        <v>34</v>
      </c>
      <c r="V43" s="4">
        <v>36</v>
      </c>
      <c r="W43" s="4" t="str">
        <f t="shared" si="1"/>
        <v>J</v>
      </c>
      <c r="Z43" s="4" t="str">
        <v>pffmzCtppTSWtzdhbJdZvvHVnvdHVV</v>
      </c>
      <c r="AA43" s="4" t="str">
        <v>WMlLWRGGQWMGrQJcVbvbHnvQHbhv</v>
      </c>
      <c r="AB43" s="4" t="str">
        <v>LFwRFDlqFPWfTszp</v>
      </c>
      <c r="AC43" s="4" cm="1">
        <f t="array" ref="AC43">_xlfn.LET(
_xlpm.fr,Z43,
_xlpm.sc,AA43,
_xlpm.tr,AB43,
_xlpm.cr_1, MID(_xlpm.fr,_xlfn.SEQUENCE(,LEN(_xlpm.fr)),1),
_xlpm.sr_1, 1*ISNUMBER(FIND(_xlpm.cr_1,_xlpm.sc)),
_xlpm.sr_2, 1*ISNUMBER(FIND(_xlpm.cr_1,_xlpm.tr)),
_xlpm.fl, _xlfn.UNIQUE(_xlfn._xlws.FILTER(_xlpm.cr_1,_xlpm.sr_1*_xlpm.sr_2),TRUE),
_xlpm.pt,_xlfn.XMATCH(1,1*EXACT(_xlpm.fl,$W$8:$W$59),0),
_xlpm.pt)</f>
        <v>49</v>
      </c>
    </row>
    <row r="44" spans="18:29" x14ac:dyDescent="0.3">
      <c r="R44" s="3" t="s">
        <v>92</v>
      </c>
      <c r="S44" s="3" cm="1">
        <f t="array" ref="S44">_xlfn.LET(
_xlpm.wrd,R44,
_xlpm.ln, LEN(_xlpm.wrd),
_xlpm.fr, LEFT(_xlpm.wrd,_xlpm.ln/2),
_xlpm.sc, RIGHT(_xlpm.wrd,_xlpm.ln/2),
_xlpm.cr, MID(_xlpm.fr, _xlfn.SEQUENCE(,LEN(_xlpm.fr)),1),
_xlpm.sr, 1*ISNUMBER(FIND(_xlpm.cr, _xlpm.sc)),
_xlpm.fl, _xlfn.UNIQUE(_xlfn._xlws.FILTER(_xlpm.cr,_xlpm.sr),TRUE),
_xlpm.pt, _xlfn.XMATCH(1,1*EXACT(_xlpm.fl,$W$8:$W$59),0),
_xlpm.pt)</f>
        <v>2</v>
      </c>
      <c r="V44" s="4">
        <v>37</v>
      </c>
      <c r="W44" s="4" t="str">
        <f t="shared" si="1"/>
        <v>K</v>
      </c>
      <c r="Z44" s="4" t="str">
        <v>sbfFTbbbzJzfbJZSbnsnfTchGWWJGlhWvvBGltgVttgWgg</v>
      </c>
      <c r="AA44" s="4" t="str">
        <v>LLLDpHwMDLmNjmChVWWBwthrGQvgQl</v>
      </c>
      <c r="AB44" s="4" t="str">
        <v>dLMLDMLBNddPHmpMPfqPcPzcsSbbccqb</v>
      </c>
      <c r="AC44" s="4" cm="1">
        <f t="array" ref="AC44">_xlfn.LET(
_xlpm.fr,Z44,
_xlpm.sc,AA44,
_xlpm.tr,AB44,
_xlpm.cr_1, MID(_xlpm.fr,_xlfn.SEQUENCE(,LEN(_xlpm.fr)),1),
_xlpm.sr_1, 1*ISNUMBER(FIND(_xlpm.cr_1,_xlpm.sc)),
_xlpm.sr_2, 1*ISNUMBER(FIND(_xlpm.cr_1,_xlpm.tr)),
_xlpm.fl, _xlfn.UNIQUE(_xlfn._xlws.FILTER(_xlpm.cr_1,_xlpm.sr_1*_xlpm.sr_2),TRUE),
_xlpm.pt,_xlfn.XMATCH(1,1*EXACT(_xlpm.fl,$W$8:$W$59),0),
_xlpm.pt)</f>
        <v>28</v>
      </c>
    </row>
    <row r="45" spans="18:29" x14ac:dyDescent="0.3">
      <c r="R45" s="3" t="s">
        <v>93</v>
      </c>
      <c r="S45" s="3" cm="1">
        <f t="array" ref="S45">_xlfn.LET(
_xlpm.wrd,R45,
_xlpm.ln, LEN(_xlpm.wrd),
_xlpm.fr, LEFT(_xlpm.wrd,_xlpm.ln/2),
_xlpm.sc, RIGHT(_xlpm.wrd,_xlpm.ln/2),
_xlpm.cr, MID(_xlpm.fr, _xlfn.SEQUENCE(,LEN(_xlpm.fr)),1),
_xlpm.sr, 1*ISNUMBER(FIND(_xlpm.cr, _xlpm.sc)),
_xlpm.fl, _xlfn.UNIQUE(_xlfn._xlws.FILTER(_xlpm.cr,_xlpm.sr),TRUE),
_xlpm.pt, _xlfn.XMATCH(1,1*EXACT(_xlpm.fl,$W$8:$W$59),0),
_xlpm.pt)</f>
        <v>23</v>
      </c>
      <c r="V45" s="4">
        <v>38</v>
      </c>
      <c r="W45" s="4" t="str">
        <f t="shared" si="1"/>
        <v>L</v>
      </c>
      <c r="Z45" s="4" t="str">
        <v>MNGMPvHTnfTfgSFrSMMgwFMw</v>
      </c>
      <c r="AA45" s="4" t="str">
        <v>QQRpjBsqhRQsldpqRQQQmjZFtrrzSFFccvSWwwjwFWZS</v>
      </c>
      <c r="AB45" s="4" t="str">
        <v>smsBbQlRlmDpDBqpqblpLbLLfTfNVPVVGnTvTLbb</v>
      </c>
      <c r="AC45" s="4" cm="1">
        <f t="array" ref="AC45">_xlfn.LET(
_xlpm.fr,Z45,
_xlpm.sc,AA45,
_xlpm.tr,AB45,
_xlpm.cr_1, MID(_xlpm.fr,_xlfn.SEQUENCE(,LEN(_xlpm.fr)),1),
_xlpm.sr_1, 1*ISNUMBER(FIND(_xlpm.cr_1,_xlpm.sc)),
_xlpm.sr_2, 1*ISNUMBER(FIND(_xlpm.cr_1,_xlpm.tr)),
_xlpm.fl, _xlfn.UNIQUE(_xlfn._xlws.FILTER(_xlpm.cr_1,_xlpm.sr_1*_xlpm.sr_2),TRUE),
_xlpm.pt,_xlfn.XMATCH(1,1*EXACT(_xlpm.fl,$W$8:$W$59),0),
_xlpm.pt)</f>
        <v>22</v>
      </c>
    </row>
    <row r="46" spans="18:29" x14ac:dyDescent="0.3">
      <c r="R46" s="3" t="s">
        <v>94</v>
      </c>
      <c r="S46" s="3" cm="1">
        <f t="array" ref="S46">_xlfn.LET(
_xlpm.wrd,R46,
_xlpm.ln, LEN(_xlpm.wrd),
_xlpm.fr, LEFT(_xlpm.wrd,_xlpm.ln/2),
_xlpm.sc, RIGHT(_xlpm.wrd,_xlpm.ln/2),
_xlpm.cr, MID(_xlpm.fr, _xlfn.SEQUENCE(,LEN(_xlpm.fr)),1),
_xlpm.sr, 1*ISNUMBER(FIND(_xlpm.cr, _xlpm.sc)),
_xlpm.fl, _xlfn.UNIQUE(_xlfn._xlws.FILTER(_xlpm.cr,_xlpm.sr),TRUE),
_xlpm.pt, _xlfn.XMATCH(1,1*EXACT(_xlpm.fl,$W$8:$W$59),0),
_xlpm.pt)</f>
        <v>7</v>
      </c>
      <c r="V46" s="4">
        <v>39</v>
      </c>
      <c r="W46" s="4" t="str">
        <f t="shared" si="1"/>
        <v>M</v>
      </c>
      <c r="Z46" s="4" t="str">
        <v>gsmFlVCShjVwNNDNgWBNHg</v>
      </c>
      <c r="AA46" s="4" t="str">
        <v>dMtQvtQRrtbLMqMnqqsq</v>
      </c>
      <c r="AB46" s="4" t="str">
        <v>GQfGQPRtrPddPtvcvcQZRvRpJlVJFTlpZTVJpFJsSCFJjh</v>
      </c>
      <c r="AC46" s="4" cm="1">
        <f t="array" ref="AC46">_xlfn.LET(
_xlpm.fr,Z46,
_xlpm.sc,AA46,
_xlpm.tr,AB46,
_xlpm.cr_1, MID(_xlpm.fr,_xlfn.SEQUENCE(,LEN(_xlpm.fr)),1),
_xlpm.sr_1, 1*ISNUMBER(FIND(_xlpm.cr_1,_xlpm.sc)),
_xlpm.sr_2, 1*ISNUMBER(FIND(_xlpm.cr_1,_xlpm.tr)),
_xlpm.fl, _xlfn.UNIQUE(_xlfn._xlws.FILTER(_xlpm.cr_1,_xlpm.sr_1*_xlpm.sr_2),TRUE),
_xlpm.pt,_xlfn.XMATCH(1,1*EXACT(_xlpm.fl,$W$8:$W$59),0),
_xlpm.pt)</f>
        <v>19</v>
      </c>
    </row>
    <row r="47" spans="18:29" x14ac:dyDescent="0.3">
      <c r="R47" s="3" t="s">
        <v>95</v>
      </c>
      <c r="S47" s="3" cm="1">
        <f t="array" ref="S47">_xlfn.LET(
_xlpm.wrd,R47,
_xlpm.ln, LEN(_xlpm.wrd),
_xlpm.fr, LEFT(_xlpm.wrd,_xlpm.ln/2),
_xlpm.sc, RIGHT(_xlpm.wrd,_xlpm.ln/2),
_xlpm.cr, MID(_xlpm.fr, _xlfn.SEQUENCE(,LEN(_xlpm.fr)),1),
_xlpm.sr, 1*ISNUMBER(FIND(_xlpm.cr, _xlpm.sc)),
_xlpm.fl, _xlfn.UNIQUE(_xlfn._xlws.FILTER(_xlpm.cr,_xlpm.sr),TRUE),
_xlpm.pt, _xlfn.XMATCH(1,1*EXACT(_xlpm.fl,$W$8:$W$59),0),
_xlpm.pt)</f>
        <v>46</v>
      </c>
      <c r="V47" s="4">
        <v>40</v>
      </c>
      <c r="W47" s="4" t="str">
        <f t="shared" si="1"/>
        <v>N</v>
      </c>
      <c r="Z47" s="4" t="str">
        <v>LFmpcmhNfhhnjStshM</v>
      </c>
      <c r="AA47" s="4" t="str">
        <v>qWTCCQrqlQBQcJCqrJdlHDdnRtngRStnPjgDSgSsjM</v>
      </c>
      <c r="AB47" s="4" t="str">
        <v>CZWrqTbllrClJZWbVfmmZcvVzmGZmfpv</v>
      </c>
      <c r="AC47" s="4" cm="1">
        <f t="array" ref="AC47">_xlfn.LET(
_xlpm.fr,Z47,
_xlpm.sc,AA47,
_xlpm.tr,AB47,
_xlpm.cr_1, MID(_xlpm.fr,_xlfn.SEQUENCE(,LEN(_xlpm.fr)),1),
_xlpm.sr_1, 1*ISNUMBER(FIND(_xlpm.cr_1,_xlpm.sc)),
_xlpm.sr_2, 1*ISNUMBER(FIND(_xlpm.cr_1,_xlpm.tr)),
_xlpm.fl, _xlfn.UNIQUE(_xlfn._xlws.FILTER(_xlpm.cr_1,_xlpm.sr_1*_xlpm.sr_2),TRUE),
_xlpm.pt,_xlfn.XMATCH(1,1*EXACT(_xlpm.fl,$W$8:$W$59),0),
_xlpm.pt)</f>
        <v>3</v>
      </c>
    </row>
    <row r="48" spans="18:29" x14ac:dyDescent="0.3">
      <c r="R48" s="3" t="s">
        <v>96</v>
      </c>
      <c r="S48" s="3" cm="1">
        <f t="array" ref="S48">_xlfn.LET(
_xlpm.wrd,R48,
_xlpm.ln, LEN(_xlpm.wrd),
_xlpm.fr, LEFT(_xlpm.wrd,_xlpm.ln/2),
_xlpm.sc, RIGHT(_xlpm.wrd,_xlpm.ln/2),
_xlpm.cr, MID(_xlpm.fr, _xlfn.SEQUENCE(,LEN(_xlpm.fr)),1),
_xlpm.sr, 1*ISNUMBER(FIND(_xlpm.cr, _xlpm.sc)),
_xlpm.fl, _xlfn.UNIQUE(_xlfn._xlws.FILTER(_xlpm.cr,_xlpm.sr),TRUE),
_xlpm.pt, _xlfn.XMATCH(1,1*EXACT(_xlpm.fl,$W$8:$W$59),0),
_xlpm.pt)</f>
        <v>3</v>
      </c>
      <c r="V48" s="4">
        <v>41</v>
      </c>
      <c r="W48" s="4" t="str">
        <f t="shared" si="1"/>
        <v>O</v>
      </c>
      <c r="Z48" s="4" t="str">
        <v>qJLCqjwjjJnFqnDQQfqlQMfMQlMg</v>
      </c>
      <c r="AA48" s="4" t="str">
        <v>zmHWPhGGZVGpcCWMsWRRfBBRDs</v>
      </c>
      <c r="AB48" s="4" t="str">
        <v>bdpCcGmZdNFTwnSjrd</v>
      </c>
      <c r="AC48" s="4" cm="1">
        <f t="array" ref="AC48">_xlfn.LET(
_xlpm.fr,Z48,
_xlpm.sc,AA48,
_xlpm.tr,AB48,
_xlpm.cr_1, MID(_xlpm.fr,_xlfn.SEQUENCE(,LEN(_xlpm.fr)),1),
_xlpm.sr_1, 1*ISNUMBER(FIND(_xlpm.cr_1,_xlpm.sc)),
_xlpm.sr_2, 1*ISNUMBER(FIND(_xlpm.cr_1,_xlpm.tr)),
_xlpm.fl, _xlfn.UNIQUE(_xlfn._xlws.FILTER(_xlpm.cr_1,_xlpm.sr_1*_xlpm.sr_2),TRUE),
_xlpm.pt,_xlfn.XMATCH(1,1*EXACT(_xlpm.fl,$W$8:$W$59),0),
_xlpm.pt)</f>
        <v>29</v>
      </c>
    </row>
    <row r="49" spans="18:29" x14ac:dyDescent="0.3">
      <c r="R49" s="3" t="s">
        <v>97</v>
      </c>
      <c r="S49" s="3" cm="1">
        <f t="array" ref="S49">_xlfn.LET(
_xlpm.wrd,R49,
_xlpm.ln, LEN(_xlpm.wrd),
_xlpm.fr, LEFT(_xlpm.wrd,_xlpm.ln/2),
_xlpm.sc, RIGHT(_xlpm.wrd,_xlpm.ln/2),
_xlpm.cr, MID(_xlpm.fr, _xlfn.SEQUENCE(,LEN(_xlpm.fr)),1),
_xlpm.sr, 1*ISNUMBER(FIND(_xlpm.cr, _xlpm.sc)),
_xlpm.fl, _xlfn.UNIQUE(_xlfn._xlws.FILTER(_xlpm.cr,_xlpm.sr),TRUE),
_xlpm.pt, _xlfn.XMATCH(1,1*EXACT(_xlpm.fl,$W$8:$W$59),0),
_xlpm.pt)</f>
        <v>12</v>
      </c>
      <c r="V49" s="4">
        <v>42</v>
      </c>
      <c r="W49" s="4" t="str">
        <f t="shared" si="1"/>
        <v>P</v>
      </c>
      <c r="Z49" s="4" t="str">
        <v>TttqjWvQjZTtzwWtdBCMdBMqdGCBRnhR</v>
      </c>
      <c r="AA49" s="4" t="str">
        <v>bpJlcNFVzbcBhCMMCChbMP</v>
      </c>
      <c r="AB49" s="4" t="str">
        <v>cJVgrplDcslrlrpFzwTHQsSTWLQtjWvLWj</v>
      </c>
      <c r="AC49" s="4" cm="1">
        <f t="array" ref="AC49">_xlfn.LET(
_xlpm.fr,Z49,
_xlpm.sc,AA49,
_xlpm.tr,AB49,
_xlpm.cr_1, MID(_xlpm.fr,_xlfn.SEQUENCE(,LEN(_xlpm.fr)),1),
_xlpm.sr_1, 1*ISNUMBER(FIND(_xlpm.cr_1,_xlpm.sc)),
_xlpm.sr_2, 1*ISNUMBER(FIND(_xlpm.cr_1,_xlpm.tr)),
_xlpm.fl, _xlfn.UNIQUE(_xlfn._xlws.FILTER(_xlpm.cr_1,_xlpm.sr_1*_xlpm.sr_2),TRUE),
_xlpm.pt,_xlfn.XMATCH(1,1*EXACT(_xlpm.fl,$W$8:$W$59),0),
_xlpm.pt)</f>
        <v>26</v>
      </c>
    </row>
    <row r="50" spans="18:29" x14ac:dyDescent="0.3">
      <c r="R50" s="3" t="s">
        <v>98</v>
      </c>
      <c r="S50" s="3" cm="1">
        <f t="array" ref="S50">_xlfn.LET(
_xlpm.wrd,R50,
_xlpm.ln, LEN(_xlpm.wrd),
_xlpm.fr, LEFT(_xlpm.wrd,_xlpm.ln/2),
_xlpm.sc, RIGHT(_xlpm.wrd,_xlpm.ln/2),
_xlpm.cr, MID(_xlpm.fr, _xlfn.SEQUENCE(,LEN(_xlpm.fr)),1),
_xlpm.sr, 1*ISNUMBER(FIND(_xlpm.cr, _xlpm.sc)),
_xlpm.fl, _xlfn.UNIQUE(_xlfn._xlws.FILTER(_xlpm.cr,_xlpm.sr),TRUE),
_xlpm.pt, _xlfn.XMATCH(1,1*EXACT(_xlpm.fl,$W$8:$W$59),0),
_xlpm.pt)</f>
        <v>42</v>
      </c>
      <c r="V50" s="4">
        <v>43</v>
      </c>
      <c r="W50" s="4" t="str">
        <f t="shared" si="1"/>
        <v>Q</v>
      </c>
      <c r="Z50" s="4" t="str">
        <v>hWlmVhlpcNpScSVtNbjrbGqdHGjgQrdrRdqG</v>
      </c>
      <c r="AA50" s="4" t="str">
        <v>LPBDCvFszTCzFzFzBBffHrJrrGHRHsgRjsjrjJqc</v>
      </c>
      <c r="AB50" s="4" t="str">
        <v>DTCMMzzvvnDvLvLDTTBTCMFBpWpthShmwmmWmwchptnhwWWt</v>
      </c>
      <c r="AC50" s="4" cm="1">
        <f t="array" ref="AC50">_xlfn.LET(
_xlpm.fr,Z50,
_xlpm.sc,AA50,
_xlpm.tr,AB50,
_xlpm.cr_1, MID(_xlpm.fr,_xlfn.SEQUENCE(,LEN(_xlpm.fr)),1),
_xlpm.sr_1, 1*ISNUMBER(FIND(_xlpm.cr_1,_xlpm.sc)),
_xlpm.sr_2, 1*ISNUMBER(FIND(_xlpm.cr_1,_xlpm.tr)),
_xlpm.fl, _xlfn.UNIQUE(_xlfn._xlws.FILTER(_xlpm.cr_1,_xlpm.sr_1*_xlpm.sr_2),TRUE),
_xlpm.pt,_xlfn.XMATCH(1,1*EXACT(_xlpm.fl,$W$8:$W$59),0),
_xlpm.pt)</f>
        <v>3</v>
      </c>
    </row>
    <row r="51" spans="18:29" x14ac:dyDescent="0.3">
      <c r="R51" s="3" t="s">
        <v>99</v>
      </c>
      <c r="S51" s="3" cm="1">
        <f t="array" ref="S51">_xlfn.LET(
_xlpm.wrd,R51,
_xlpm.ln, LEN(_xlpm.wrd),
_xlpm.fr, LEFT(_xlpm.wrd,_xlpm.ln/2),
_xlpm.sc, RIGHT(_xlpm.wrd,_xlpm.ln/2),
_xlpm.cr, MID(_xlpm.fr, _xlfn.SEQUENCE(,LEN(_xlpm.fr)),1),
_xlpm.sr, 1*ISNUMBER(FIND(_xlpm.cr, _xlpm.sc)),
_xlpm.fl, _xlfn.UNIQUE(_xlfn._xlws.FILTER(_xlpm.cr,_xlpm.sr),TRUE),
_xlpm.pt, _xlfn.XMATCH(1,1*EXACT(_xlpm.fl,$W$8:$W$59),0),
_xlpm.pt)</f>
        <v>3</v>
      </c>
      <c r="V51" s="4">
        <v>44</v>
      </c>
      <c r="W51" s="4" t="str">
        <f t="shared" si="1"/>
        <v>R</v>
      </c>
      <c r="Z51" s="4" t="str">
        <v>dfHqNQSQQNQBHHZJfJCMCfVcRJCZ</v>
      </c>
      <c r="AA51" s="4" t="str">
        <v>GjLrDjgvFrFzjDgPGvLzgmmjCslRZMMCststJMlRcPVTRJJM</v>
      </c>
      <c r="AB51" s="4" t="str">
        <v>vjmmvrnzDDLVzrdSWNBQnWwdhHhH</v>
      </c>
      <c r="AC51" s="4" cm="1">
        <f t="array" ref="AC51">_xlfn.LET(
_xlpm.fr,Z51,
_xlpm.sc,AA51,
_xlpm.tr,AB51,
_xlpm.cr_1, MID(_xlpm.fr,_xlfn.SEQUENCE(,LEN(_xlpm.fr)),1),
_xlpm.sr_1, 1*ISNUMBER(FIND(_xlpm.cr_1,_xlpm.sc)),
_xlpm.sr_2, 1*ISNUMBER(FIND(_xlpm.cr_1,_xlpm.tr)),
_xlpm.fl, _xlfn.UNIQUE(_xlfn._xlws.FILTER(_xlpm.cr_1,_xlpm.sr_1*_xlpm.sr_2),TRUE),
_xlpm.pt,_xlfn.XMATCH(1,1*EXACT(_xlpm.fl,$W$8:$W$59),0),
_xlpm.pt)</f>
        <v>48</v>
      </c>
    </row>
    <row r="52" spans="18:29" x14ac:dyDescent="0.3">
      <c r="R52" s="3" t="s">
        <v>100</v>
      </c>
      <c r="S52" s="3" cm="1">
        <f t="array" ref="S52">_xlfn.LET(
_xlpm.wrd,R52,
_xlpm.ln, LEN(_xlpm.wrd),
_xlpm.fr, LEFT(_xlpm.wrd,_xlpm.ln/2),
_xlpm.sc, RIGHT(_xlpm.wrd,_xlpm.ln/2),
_xlpm.cr, MID(_xlpm.fr, _xlfn.SEQUENCE(,LEN(_xlpm.fr)),1),
_xlpm.sr, 1*ISNUMBER(FIND(_xlpm.cr, _xlpm.sc)),
_xlpm.fl, _xlfn.UNIQUE(_xlfn._xlws.FILTER(_xlpm.cr,_xlpm.sr),TRUE),
_xlpm.pt, _xlfn.XMATCH(1,1*EXACT(_xlpm.fl,$W$8:$W$59),0),
_xlpm.pt)</f>
        <v>45</v>
      </c>
      <c r="V52" s="4">
        <v>45</v>
      </c>
      <c r="W52" s="4" t="str">
        <f t="shared" si="1"/>
        <v>S</v>
      </c>
      <c r="Z52" s="4" t="str">
        <v>jTmMBMNBTVSqNgBTjgNMqMTgWZttCmLfpQQZQWtLCdCGGtWC</v>
      </c>
      <c r="AA52" s="4" t="str">
        <v>zzVVbhFcbzstWCZpsftsQZ</v>
      </c>
      <c r="AB52" s="4" t="str">
        <v>whwhwPnDhHRhbRVHcSNllvMnNnjMjSBJMl</v>
      </c>
      <c r="AC52" s="4" cm="1">
        <f t="array" ref="AC52">_xlfn.LET(
_xlpm.fr,Z52,
_xlpm.sc,AA52,
_xlpm.tr,AB52,
_xlpm.cr_1, MID(_xlpm.fr,_xlfn.SEQUENCE(,LEN(_xlpm.fr)),1),
_xlpm.sr_1, 1*ISNUMBER(FIND(_xlpm.cr_1,_xlpm.sc)),
_xlpm.sr_2, 1*ISNUMBER(FIND(_xlpm.cr_1,_xlpm.tr)),
_xlpm.fl, _xlfn.UNIQUE(_xlfn._xlws.FILTER(_xlpm.cr_1,_xlpm.sr_1*_xlpm.sr_2),TRUE),
_xlpm.pt,_xlfn.XMATCH(1,1*EXACT(_xlpm.fl,$W$8:$W$59),0),
_xlpm.pt)</f>
        <v>48</v>
      </c>
    </row>
    <row r="53" spans="18:29" x14ac:dyDescent="0.3">
      <c r="R53" s="3" t="s">
        <v>101</v>
      </c>
      <c r="S53" s="3" cm="1">
        <f t="array" ref="S53">_xlfn.LET(
_xlpm.wrd,R53,
_xlpm.ln, LEN(_xlpm.wrd),
_xlpm.fr, LEFT(_xlpm.wrd,_xlpm.ln/2),
_xlpm.sc, RIGHT(_xlpm.wrd,_xlpm.ln/2),
_xlpm.cr, MID(_xlpm.fr, _xlfn.SEQUENCE(,LEN(_xlpm.fr)),1),
_xlpm.sr, 1*ISNUMBER(FIND(_xlpm.cr, _xlpm.sc)),
_xlpm.fl, _xlfn.UNIQUE(_xlfn._xlws.FILTER(_xlpm.cr,_xlpm.sr),TRUE),
_xlpm.pt, _xlfn.XMATCH(1,1*EXACT(_xlpm.fl,$W$8:$W$59),0),
_xlpm.pt)</f>
        <v>7</v>
      </c>
      <c r="V53" s="4">
        <v>46</v>
      </c>
      <c r="W53" s="4" t="str">
        <f t="shared" si="1"/>
        <v>T</v>
      </c>
      <c r="Z53" s="4" t="str">
        <v>nSvQgHWtZvHlgtvqgqngjSFFFDNSfsbbbjGfcsSr</v>
      </c>
      <c r="AA53" s="4" t="str">
        <v>PPVRdNwRLhdLLCCwbscBBfGfbLjjjDbs</v>
      </c>
      <c r="AB53" s="4" t="str">
        <v>zVPPhMhMmhhVppRpMNRPhMQnHqZtHZvgQzWgQgvnqnnq</v>
      </c>
      <c r="AC53" s="4" cm="1">
        <f t="array" ref="AC53">_xlfn.LET(
_xlpm.fr,Z53,
_xlpm.sc,AA53,
_xlpm.tr,AB53,
_xlpm.cr_1, MID(_xlpm.fr,_xlfn.SEQUENCE(,LEN(_xlpm.fr)),1),
_xlpm.sr_1, 1*ISNUMBER(FIND(_xlpm.cr_1,_xlpm.sc)),
_xlpm.sr_2, 1*ISNUMBER(FIND(_xlpm.cr_1,_xlpm.tr)),
_xlpm.fl, _xlfn.UNIQUE(_xlfn._xlws.FILTER(_xlpm.cr_1,_xlpm.sr_1*_xlpm.sr_2),TRUE),
_xlpm.pt,_xlfn.XMATCH(1,1*EXACT(_xlpm.fl,$W$8:$W$59),0),
_xlpm.pt)</f>
        <v>40</v>
      </c>
    </row>
    <row r="54" spans="18:29" x14ac:dyDescent="0.3">
      <c r="R54" s="3" t="s">
        <v>102</v>
      </c>
      <c r="S54" s="3" cm="1">
        <f t="array" ref="S54">_xlfn.LET(
_xlpm.wrd,R54,
_xlpm.ln, LEN(_xlpm.wrd),
_xlpm.fr, LEFT(_xlpm.wrd,_xlpm.ln/2),
_xlpm.sc, RIGHT(_xlpm.wrd,_xlpm.ln/2),
_xlpm.cr, MID(_xlpm.fr, _xlfn.SEQUENCE(,LEN(_xlpm.fr)),1),
_xlpm.sr, 1*ISNUMBER(FIND(_xlpm.cr, _xlpm.sc)),
_xlpm.fl, _xlfn.UNIQUE(_xlfn._xlws.FILTER(_xlpm.cr,_xlpm.sr),TRUE),
_xlpm.pt, _xlfn.XMATCH(1,1*EXACT(_xlpm.fl,$W$8:$W$59),0),
_xlpm.pt)</f>
        <v>2</v>
      </c>
      <c r="V54" s="4">
        <v>47</v>
      </c>
      <c r="W54" s="4" t="str">
        <f t="shared" si="1"/>
        <v>U</v>
      </c>
      <c r="Z54" s="4" t="str">
        <v>JdFHDSShfgDNMhGTBlwGGJqjjJTr</v>
      </c>
      <c r="AA54" s="4" t="str">
        <v>PCnWnsvpzPnmLvmsQGRGWrwlWbljwTjFGl</v>
      </c>
      <c r="AB54" s="4" t="str">
        <v>PtnLzQCQLfSFctdNhN</v>
      </c>
      <c r="AC54" s="4" cm="1">
        <f t="array" ref="AC54">_xlfn.LET(
_xlpm.fr,Z54,
_xlpm.sc,AA54,
_xlpm.tr,AB54,
_xlpm.cr_1, MID(_xlpm.fr,_xlfn.SEQUENCE(,LEN(_xlpm.fr)),1),
_xlpm.sr_1, 1*ISNUMBER(FIND(_xlpm.cr_1,_xlpm.sc)),
_xlpm.sr_2, 1*ISNUMBER(FIND(_xlpm.cr_1,_xlpm.tr)),
_xlpm.fl, _xlfn.UNIQUE(_xlfn._xlws.FILTER(_xlpm.cr_1,_xlpm.sr_1*_xlpm.sr_2),TRUE),
_xlpm.pt,_xlfn.XMATCH(1,1*EXACT(_xlpm.fl,$W$8:$W$59),0),
_xlpm.pt)</f>
        <v>32</v>
      </c>
    </row>
    <row r="55" spans="18:29" x14ac:dyDescent="0.3">
      <c r="R55" s="3" t="s">
        <v>103</v>
      </c>
      <c r="S55" s="3" cm="1">
        <f t="array" ref="S55">_xlfn.LET(
_xlpm.wrd,R55,
_xlpm.ln, LEN(_xlpm.wrd),
_xlpm.fr, LEFT(_xlpm.wrd,_xlpm.ln/2),
_xlpm.sc, RIGHT(_xlpm.wrd,_xlpm.ln/2),
_xlpm.cr, MID(_xlpm.fr, _xlfn.SEQUENCE(,LEN(_xlpm.fr)),1),
_xlpm.sr, 1*ISNUMBER(FIND(_xlpm.cr, _xlpm.sc)),
_xlpm.fl, _xlfn.UNIQUE(_xlfn._xlws.FILTER(_xlpm.cr,_xlpm.sr),TRUE),
_xlpm.pt, _xlfn.XMATCH(1,1*EXACT(_xlpm.fl,$W$8:$W$59),0),
_xlpm.pt)</f>
        <v>17</v>
      </c>
      <c r="V55" s="4">
        <v>48</v>
      </c>
      <c r="W55" s="4" t="str">
        <f t="shared" si="1"/>
        <v>V</v>
      </c>
      <c r="Z55" s="4" t="str">
        <v>cTrjrCNrLjTFCTrLCdSVNVlJVSVVGJftNp</v>
      </c>
      <c r="AA55" s="4" t="str">
        <v>swQHQDsQGRZGffQV</v>
      </c>
      <c r="AB55" s="4" t="str">
        <v>ggffMhhvgswDgDnhhfCcTjrcTjWBWCMmcjjc</v>
      </c>
      <c r="AC55" s="4" cm="1">
        <f t="array" ref="AC55">_xlfn.LET(
_xlpm.fr,Z55,
_xlpm.sc,AA55,
_xlpm.tr,AB55,
_xlpm.cr_1, MID(_xlpm.fr,_xlfn.SEQUENCE(,LEN(_xlpm.fr)),1),
_xlpm.sr_1, 1*ISNUMBER(FIND(_xlpm.cr_1,_xlpm.sc)),
_xlpm.sr_2, 1*ISNUMBER(FIND(_xlpm.cr_1,_xlpm.tr)),
_xlpm.fl, _xlfn.UNIQUE(_xlfn._xlws.FILTER(_xlpm.cr_1,_xlpm.sr_1*_xlpm.sr_2),TRUE),
_xlpm.pt,_xlfn.XMATCH(1,1*EXACT(_xlpm.fl,$W$8:$W$59),0),
_xlpm.pt)</f>
        <v>6</v>
      </c>
    </row>
    <row r="56" spans="18:29" x14ac:dyDescent="0.3">
      <c r="R56" s="3" t="s">
        <v>104</v>
      </c>
      <c r="S56" s="3" cm="1">
        <f t="array" ref="S56">_xlfn.LET(
_xlpm.wrd,R56,
_xlpm.ln, LEN(_xlpm.wrd),
_xlpm.fr, LEFT(_xlpm.wrd,_xlpm.ln/2),
_xlpm.sc, RIGHT(_xlpm.wrd,_xlpm.ln/2),
_xlpm.cr, MID(_xlpm.fr, _xlfn.SEQUENCE(,LEN(_xlpm.fr)),1),
_xlpm.sr, 1*ISNUMBER(FIND(_xlpm.cr, _xlpm.sc)),
_xlpm.fl, _xlfn.UNIQUE(_xlfn._xlws.FILTER(_xlpm.cr,_xlpm.sr),TRUE),
_xlpm.pt, _xlfn.XMATCH(1,1*EXACT(_xlpm.fl,$W$8:$W$59),0),
_xlpm.pt)</f>
        <v>14</v>
      </c>
      <c r="V56" s="4">
        <v>49</v>
      </c>
      <c r="W56" s="4" t="str">
        <f t="shared" si="1"/>
        <v>W</v>
      </c>
      <c r="Z56" s="4" t="str">
        <v>wGHvHCvWlMLlhGWwvvwlNnRBRdDNDBLDRVVDFdBD</v>
      </c>
      <c r="AA56" s="4" t="str">
        <v>MtJJTPTTQNFRNFRfTn</v>
      </c>
      <c r="AB56" s="4" t="str">
        <v>crSsmmJjmtgWmMhwWMCw</v>
      </c>
      <c r="AC56" s="4" cm="1">
        <f t="array" ref="AC56">_xlfn.LET(
_xlpm.fr,Z56,
_xlpm.sc,AA56,
_xlpm.tr,AB56,
_xlpm.cr_1, MID(_xlpm.fr,_xlfn.SEQUENCE(,LEN(_xlpm.fr)),1),
_xlpm.sr_1, 1*ISNUMBER(FIND(_xlpm.cr_1,_xlpm.sc)),
_xlpm.sr_2, 1*ISNUMBER(FIND(_xlpm.cr_1,_xlpm.tr)),
_xlpm.fl, _xlfn.UNIQUE(_xlfn._xlws.FILTER(_xlpm.cr_1,_xlpm.sr_1*_xlpm.sr_2),TRUE),
_xlpm.pt,_xlfn.XMATCH(1,1*EXACT(_xlpm.fl,$W$8:$W$59),0),
_xlpm.pt)</f>
        <v>39</v>
      </c>
    </row>
    <row r="57" spans="18:29" x14ac:dyDescent="0.3">
      <c r="R57" s="3" t="s">
        <v>105</v>
      </c>
      <c r="S57" s="3" cm="1">
        <f t="array" ref="S57">_xlfn.LET(
_xlpm.wrd,R57,
_xlpm.ln, LEN(_xlpm.wrd),
_xlpm.fr, LEFT(_xlpm.wrd,_xlpm.ln/2),
_xlpm.sc, RIGHT(_xlpm.wrd,_xlpm.ln/2),
_xlpm.cr, MID(_xlpm.fr, _xlfn.SEQUENCE(,LEN(_xlpm.fr)),1),
_xlpm.sr, 1*ISNUMBER(FIND(_xlpm.cr, _xlpm.sc)),
_xlpm.fl, _xlfn.UNIQUE(_xlfn._xlws.FILTER(_xlpm.cr,_xlpm.sr),TRUE),
_xlpm.pt, _xlfn.XMATCH(1,1*EXACT(_xlpm.fl,$W$8:$W$59),0),
_xlpm.pt)</f>
        <v>48</v>
      </c>
      <c r="V57" s="4">
        <v>50</v>
      </c>
      <c r="W57" s="4" t="str">
        <f t="shared" si="1"/>
        <v>X</v>
      </c>
      <c r="Z57" s="4" t="str">
        <v>sQQHWGsWcWWrZQQshNtHFNBCNBqHFwHB</v>
      </c>
      <c r="AA57" s="4" t="str">
        <v>jSLbMSdfjSjFtFghNtFBMt</v>
      </c>
      <c r="AB57" s="4" t="str">
        <v>RSdmtLmSLLzSLdjjdTTbVvsVVsvZcZQzWPWcQrrW</v>
      </c>
      <c r="AC57" s="4" cm="1">
        <f t="array" ref="AC57">_xlfn.LET(
_xlpm.fr,Z57,
_xlpm.sc,AA57,
_xlpm.tr,AB57,
_xlpm.cr_1, MID(_xlpm.fr,_xlfn.SEQUENCE(,LEN(_xlpm.fr)),1),
_xlpm.sr_1, 1*ISNUMBER(FIND(_xlpm.cr_1,_xlpm.sc)),
_xlpm.sr_2, 1*ISNUMBER(FIND(_xlpm.cr_1,_xlpm.tr)),
_xlpm.fl, _xlfn.UNIQUE(_xlfn._xlws.FILTER(_xlpm.cr_1,_xlpm.sr_1*_xlpm.sr_2),TRUE),
_xlpm.pt,_xlfn.XMATCH(1,1*EXACT(_xlpm.fl,$W$8:$W$59),0),
_xlpm.pt)</f>
        <v>20</v>
      </c>
    </row>
    <row r="58" spans="18:29" x14ac:dyDescent="0.3">
      <c r="R58" s="3" t="s">
        <v>106</v>
      </c>
      <c r="S58" s="3" cm="1">
        <f t="array" ref="S58">_xlfn.LET(
_xlpm.wrd,R58,
_xlpm.ln, LEN(_xlpm.wrd),
_xlpm.fr, LEFT(_xlpm.wrd,_xlpm.ln/2),
_xlpm.sc, RIGHT(_xlpm.wrd,_xlpm.ln/2),
_xlpm.cr, MID(_xlpm.fr, _xlfn.SEQUENCE(,LEN(_xlpm.fr)),1),
_xlpm.sr, 1*ISNUMBER(FIND(_xlpm.cr, _xlpm.sc)),
_xlpm.fl, _xlfn.UNIQUE(_xlfn._xlws.FILTER(_xlpm.cr,_xlpm.sr),TRUE),
_xlpm.pt, _xlfn.XMATCH(1,1*EXACT(_xlpm.fl,$W$8:$W$59),0),
_xlpm.pt)</f>
        <v>29</v>
      </c>
      <c r="V58" s="4">
        <v>51</v>
      </c>
      <c r="W58" s="4" t="str">
        <f t="shared" si="1"/>
        <v>Y</v>
      </c>
      <c r="Z58" s="4" t="str">
        <v>PCCTzTgDgzVZZLgcgcdswMMMgs</v>
      </c>
      <c r="AA58" s="4" t="str">
        <v>hSrqdqRQSjqtNqcsGWcGLwMGMf</v>
      </c>
      <c r="AB58" s="4" t="str">
        <v>tlQJRJSRjpJjZPdpDTdHbzTn</v>
      </c>
      <c r="AC58" s="4" cm="1">
        <f t="array" ref="AC58">_xlfn.LET(
_xlpm.fr,Z58,
_xlpm.sc,AA58,
_xlpm.tr,AB58,
_xlpm.cr_1, MID(_xlpm.fr,_xlfn.SEQUENCE(,LEN(_xlpm.fr)),1),
_xlpm.sr_1, 1*ISNUMBER(FIND(_xlpm.cr_1,_xlpm.sc)),
_xlpm.sr_2, 1*ISNUMBER(FIND(_xlpm.cr_1,_xlpm.tr)),
_xlpm.fl, _xlfn.UNIQUE(_xlfn._xlws.FILTER(_xlpm.cr_1,_xlpm.sr_1*_xlpm.sr_2),TRUE),
_xlpm.pt,_xlfn.XMATCH(1,1*EXACT(_xlpm.fl,$W$8:$W$59),0),
_xlpm.pt)</f>
        <v>4</v>
      </c>
    </row>
    <row r="59" spans="18:29" x14ac:dyDescent="0.3">
      <c r="R59" s="3" t="s">
        <v>107</v>
      </c>
      <c r="S59" s="3" cm="1">
        <f t="array" ref="S59">_xlfn.LET(
_xlpm.wrd,R59,
_xlpm.ln, LEN(_xlpm.wrd),
_xlpm.fr, LEFT(_xlpm.wrd,_xlpm.ln/2),
_xlpm.sc, RIGHT(_xlpm.wrd,_xlpm.ln/2),
_xlpm.cr, MID(_xlpm.fr, _xlfn.SEQUENCE(,LEN(_xlpm.fr)),1),
_xlpm.sr, 1*ISNUMBER(FIND(_xlpm.cr, _xlpm.sc)),
_xlpm.fl, _xlfn.UNIQUE(_xlfn._xlws.FILTER(_xlpm.cr,_xlpm.sr),TRUE),
_xlpm.pt, _xlfn.XMATCH(1,1*EXACT(_xlpm.fl,$W$8:$W$59),0),
_xlpm.pt)</f>
        <v>17</v>
      </c>
      <c r="V59" s="4">
        <v>52</v>
      </c>
      <c r="W59" s="4" t="str">
        <f t="shared" si="1"/>
        <v>Z</v>
      </c>
      <c r="Z59" s="4" t="str">
        <v>pqBGDDtQBDLVhfCtCZVV</v>
      </c>
      <c r="AA59" s="4" t="str">
        <v>bTNFcljgbdlFjbldjFdTTcfZqZVsLhgfVLhVhZVHfZwC</v>
      </c>
      <c r="AB59" s="4" t="str">
        <v>McJjFbvTWvmRqGRr</v>
      </c>
      <c r="AC59" s="4" cm="1">
        <f t="array" ref="AC59">_xlfn.LET(
_xlpm.fr,Z59,
_xlpm.sc,AA59,
_xlpm.tr,AB59,
_xlpm.cr_1, MID(_xlpm.fr,_xlfn.SEQUENCE(,LEN(_xlpm.fr)),1),
_xlpm.sr_1, 1*ISNUMBER(FIND(_xlpm.cr_1,_xlpm.sc)),
_xlpm.sr_2, 1*ISNUMBER(FIND(_xlpm.cr_1,_xlpm.tr)),
_xlpm.fl, _xlfn.UNIQUE(_xlfn._xlws.FILTER(_xlpm.cr_1,_xlpm.sr_1*_xlpm.sr_2),TRUE),
_xlpm.pt,_xlfn.XMATCH(1,1*EXACT(_xlpm.fl,$W$8:$W$59),0),
_xlpm.pt)</f>
        <v>17</v>
      </c>
    </row>
    <row r="60" spans="18:29" x14ac:dyDescent="0.3">
      <c r="R60" s="3" t="s">
        <v>108</v>
      </c>
      <c r="S60" s="3" cm="1">
        <f t="array" ref="S60">_xlfn.LET(
_xlpm.wrd,R60,
_xlpm.ln, LEN(_xlpm.wrd),
_xlpm.fr, LEFT(_xlpm.wrd,_xlpm.ln/2),
_xlpm.sc, RIGHT(_xlpm.wrd,_xlpm.ln/2),
_xlpm.cr, MID(_xlpm.fr, _xlfn.SEQUENCE(,LEN(_xlpm.fr)),1),
_xlpm.sr, 1*ISNUMBER(FIND(_xlpm.cr, _xlpm.sc)),
_xlpm.fl, _xlfn.UNIQUE(_xlfn._xlws.FILTER(_xlpm.cr,_xlpm.sr),TRUE),
_xlpm.pt, _xlfn.XMATCH(1,1*EXACT(_xlpm.fl,$W$8:$W$59),0),
_xlpm.pt)</f>
        <v>34</v>
      </c>
      <c r="Z60" s="4" t="str">
        <v>JRcsJDfgncfHnqSBqGSTGQsTTz</v>
      </c>
      <c r="AA60" s="4" t="str">
        <v>vlBlLlpNWpPhVmTQpQSzqbqQ</v>
      </c>
      <c r="AB60" s="4" t="str">
        <v>CBPvjFNMlFhCCRtZJZZHfg</v>
      </c>
      <c r="AC60" s="4" cm="1">
        <f t="array" ref="AC60">_xlfn.LET(
_xlpm.fr,Z60,
_xlpm.sc,AA60,
_xlpm.tr,AB60,
_xlpm.cr_1, MID(_xlpm.fr,_xlfn.SEQUENCE(,LEN(_xlpm.fr)),1),
_xlpm.sr_1, 1*ISNUMBER(FIND(_xlpm.cr_1,_xlpm.sc)),
_xlpm.sr_2, 1*ISNUMBER(FIND(_xlpm.cr_1,_xlpm.tr)),
_xlpm.fl, _xlfn.UNIQUE(_xlfn._xlws.FILTER(_xlpm.cr_1,_xlpm.sr_1*_xlpm.sr_2),TRUE),
_xlpm.pt,_xlfn.XMATCH(1,1*EXACT(_xlpm.fl,$W$8:$W$59),0),
_xlpm.pt)</f>
        <v>28</v>
      </c>
    </row>
    <row r="61" spans="18:29" x14ac:dyDescent="0.3">
      <c r="R61" s="3" t="s">
        <v>109</v>
      </c>
      <c r="S61" s="3" cm="1">
        <f t="array" ref="S61">_xlfn.LET(
_xlpm.wrd,R61,
_xlpm.ln, LEN(_xlpm.wrd),
_xlpm.fr, LEFT(_xlpm.wrd,_xlpm.ln/2),
_xlpm.sc, RIGHT(_xlpm.wrd,_xlpm.ln/2),
_xlpm.cr, MID(_xlpm.fr, _xlfn.SEQUENCE(,LEN(_xlpm.fr)),1),
_xlpm.sr, 1*ISNUMBER(FIND(_xlpm.cr, _xlpm.sc)),
_xlpm.fl, _xlfn.UNIQUE(_xlfn._xlws.FILTER(_xlpm.cr,_xlpm.sr),TRUE),
_xlpm.pt, _xlfn.XMATCH(1,1*EXACT(_xlpm.fl,$W$8:$W$59),0),
_xlpm.pt)</f>
        <v>8</v>
      </c>
      <c r="Z61" s="4" t="str">
        <v>RFQQTdQQLtThDhfRcHdLfFcHJCWtbbPnJWJPNJbnJsvstvJv</v>
      </c>
      <c r="AA61" s="4" t="str">
        <v>ZmMlMlwwMrVzwVqrSqmZrqbplpNWFbWJnvvspWWNslNs</v>
      </c>
      <c r="AB61" s="4" t="str">
        <v>gwwmFrgMGgFqGTHRhHjDRTHH</v>
      </c>
      <c r="AC61" s="4" cm="1">
        <f t="array" ref="AC61">_xlfn.LET(
_xlpm.fr,Z61,
_xlpm.sc,AA61,
_xlpm.tr,AB61,
_xlpm.cr_1, MID(_xlpm.fr,_xlfn.SEQUENCE(,LEN(_xlpm.fr)),1),
_xlpm.sr_1, 1*ISNUMBER(FIND(_xlpm.cr_1,_xlpm.sc)),
_xlpm.sr_2, 1*ISNUMBER(FIND(_xlpm.cr_1,_xlpm.tr)),
_xlpm.fl, _xlfn.UNIQUE(_xlfn._xlws.FILTER(_xlpm.cr_1,_xlpm.sr_1*_xlpm.sr_2),TRUE),
_xlpm.pt,_xlfn.XMATCH(1,1*EXACT(_xlpm.fl,$W$8:$W$59),0),
_xlpm.pt)</f>
        <v>32</v>
      </c>
    </row>
    <row r="62" spans="18:29" x14ac:dyDescent="0.3">
      <c r="R62" s="3" t="s">
        <v>110</v>
      </c>
      <c r="S62" s="3" cm="1">
        <f t="array" ref="S62">_xlfn.LET(
_xlpm.wrd,R62,
_xlpm.ln, LEN(_xlpm.wrd),
_xlpm.fr, LEFT(_xlpm.wrd,_xlpm.ln/2),
_xlpm.sc, RIGHT(_xlpm.wrd,_xlpm.ln/2),
_xlpm.cr, MID(_xlpm.fr, _xlfn.SEQUENCE(,LEN(_xlpm.fr)),1),
_xlpm.sr, 1*ISNUMBER(FIND(_xlpm.cr, _xlpm.sc)),
_xlpm.fl, _xlfn.UNIQUE(_xlfn._xlws.FILTER(_xlpm.cr,_xlpm.sr),TRUE),
_xlpm.pt, _xlfn.XMATCH(1,1*EXACT(_xlpm.fl,$W$8:$W$59),0),
_xlpm.pt)</f>
        <v>18</v>
      </c>
      <c r="Z62" s="4" t="str">
        <v>dNfQvLdQsvSLsHsLBgNWVggJJCWCDJgnJJ</v>
      </c>
      <c r="AA62" s="4" t="str">
        <v>ZTGcflFlFRfhbwhbPcbbbWVWrMVMnDJCCWmVnDJCmF</v>
      </c>
      <c r="AB62" s="4" t="str">
        <v>lTfZTpjjZhPhRcqtBtsdSQpqQvtv</v>
      </c>
      <c r="AC62" s="4" cm="1">
        <f t="array" ref="AC62">_xlfn.LET(
_xlpm.fr,Z62,
_xlpm.sc,AA62,
_xlpm.tr,AB62,
_xlpm.cr_1, MID(_xlpm.fr,_xlfn.SEQUENCE(,LEN(_xlpm.fr)),1),
_xlpm.sr_1, 1*ISNUMBER(FIND(_xlpm.cr_1,_xlpm.sc)),
_xlpm.sr_2, 1*ISNUMBER(FIND(_xlpm.cr_1,_xlpm.tr)),
_xlpm.fl, _xlfn.UNIQUE(_xlfn._xlws.FILTER(_xlpm.cr_1,_xlpm.sr_1*_xlpm.sr_2),TRUE),
_xlpm.pt,_xlfn.XMATCH(1,1*EXACT(_xlpm.fl,$W$8:$W$59),0),
_xlpm.pt)</f>
        <v>6</v>
      </c>
    </row>
    <row r="63" spans="18:29" x14ac:dyDescent="0.3">
      <c r="R63" s="3" t="s">
        <v>111</v>
      </c>
      <c r="S63" s="3" cm="1">
        <f t="array" ref="S63">_xlfn.LET(
_xlpm.wrd,R63,
_xlpm.ln, LEN(_xlpm.wrd),
_xlpm.fr, LEFT(_xlpm.wrd,_xlpm.ln/2),
_xlpm.sc, RIGHT(_xlpm.wrd,_xlpm.ln/2),
_xlpm.cr, MID(_xlpm.fr, _xlfn.SEQUENCE(,LEN(_xlpm.fr)),1),
_xlpm.sr, 1*ISNUMBER(FIND(_xlpm.cr, _xlpm.sc)),
_xlpm.fl, _xlfn.UNIQUE(_xlfn._xlws.FILTER(_xlpm.cr,_xlpm.sr),TRUE),
_xlpm.pt, _xlfn.XMATCH(1,1*EXACT(_xlpm.fl,$W$8:$W$59),0),
_xlpm.pt)</f>
        <v>28</v>
      </c>
      <c r="Z63" s="4" t="str">
        <v>frfccJzjTBwWwcJwjrwcBVCVTRCGnpsGGSmpVSSpDH</v>
      </c>
      <c r="AA63" s="4" t="str">
        <v>hhhvghZvZlZvghPbdtqGpGVCRHGGmsRmpsvGRV</v>
      </c>
      <c r="AB63" s="4" t="str">
        <v>MdPCNqdtgZdZgcWMLzcffBcWzM</v>
      </c>
      <c r="AC63" s="4" cm="1">
        <f t="array" ref="AC63">_xlfn.LET(
_xlpm.fr,Z63,
_xlpm.sc,AA63,
_xlpm.tr,AB63,
_xlpm.cr_1, MID(_xlpm.fr,_xlfn.SEQUENCE(,LEN(_xlpm.fr)),1),
_xlpm.sr_1, 1*ISNUMBER(FIND(_xlpm.cr_1,_xlpm.sc)),
_xlpm.sr_2, 1*ISNUMBER(FIND(_xlpm.cr_1,_xlpm.tr)),
_xlpm.fl, _xlfn.UNIQUE(_xlfn._xlws.FILTER(_xlpm.cr_1,_xlpm.sr_1*_xlpm.sr_2),TRUE),
_xlpm.pt,_xlfn.XMATCH(1,1*EXACT(_xlpm.fl,$W$8:$W$59),0),
_xlpm.pt)</f>
        <v>29</v>
      </c>
    </row>
    <row r="64" spans="18:29" x14ac:dyDescent="0.3">
      <c r="R64" s="3" t="s">
        <v>112</v>
      </c>
      <c r="S64" s="3" cm="1">
        <f t="array" ref="S64">_xlfn.LET(
_xlpm.wrd,R64,
_xlpm.ln, LEN(_xlpm.wrd),
_xlpm.fr, LEFT(_xlpm.wrd,_xlpm.ln/2),
_xlpm.sc, RIGHT(_xlpm.wrd,_xlpm.ln/2),
_xlpm.cr, MID(_xlpm.fr, _xlfn.SEQUENCE(,LEN(_xlpm.fr)),1),
_xlpm.sr, 1*ISNUMBER(FIND(_xlpm.cr, _xlpm.sc)),
_xlpm.fl, _xlfn.UNIQUE(_xlfn._xlws.FILTER(_xlpm.cr,_xlpm.sr),TRUE),
_xlpm.pt, _xlfn.XMATCH(1,1*EXACT(_xlpm.fl,$W$8:$W$59),0),
_xlpm.pt)</f>
        <v>42</v>
      </c>
      <c r="Z64" s="4" t="str">
        <v>LdsfZNRsRWvvfLSsCpSgCDJbPcCp</v>
      </c>
      <c r="AA64" s="4" t="str">
        <v>MqTVtHHThllGMthlBHzcSzGGSFppPgbJDFbF</v>
      </c>
      <c r="AB64" s="4" t="str">
        <v>nVHwVlHmlhRWdjjjLvwD</v>
      </c>
      <c r="AC64" s="4" cm="1">
        <f t="array" ref="AC64">_xlfn.LET(
_xlpm.fr,Z64,
_xlpm.sc,AA64,
_xlpm.tr,AB64,
_xlpm.cr_1, MID(_xlpm.fr,_xlfn.SEQUENCE(,LEN(_xlpm.fr)),1),
_xlpm.sr_1, 1*ISNUMBER(FIND(_xlpm.cr_1,_xlpm.sc)),
_xlpm.sr_2, 1*ISNUMBER(FIND(_xlpm.cr_1,_xlpm.tr)),
_xlpm.fl, _xlfn.UNIQUE(_xlfn._xlws.FILTER(_xlpm.cr_1,_xlpm.sr_1*_xlpm.sr_2),TRUE),
_xlpm.pt,_xlfn.XMATCH(1,1*EXACT(_xlpm.fl,$W$8:$W$59),0),
_xlpm.pt)</f>
        <v>30</v>
      </c>
    </row>
    <row r="65" spans="18:29" x14ac:dyDescent="0.3">
      <c r="R65" s="3" t="s">
        <v>113</v>
      </c>
      <c r="S65" s="3" cm="1">
        <f t="array" ref="S65">_xlfn.LET(
_xlpm.wrd,R65,
_xlpm.ln, LEN(_xlpm.wrd),
_xlpm.fr, LEFT(_xlpm.wrd,_xlpm.ln/2),
_xlpm.sc, RIGHT(_xlpm.wrd,_xlpm.ln/2),
_xlpm.cr, MID(_xlpm.fr, _xlfn.SEQUENCE(,LEN(_xlpm.fr)),1),
_xlpm.sr, 1*ISNUMBER(FIND(_xlpm.cr, _xlpm.sc)),
_xlpm.fl, _xlfn.UNIQUE(_xlfn._xlws.FILTER(_xlpm.cr,_xlpm.sr),TRUE),
_xlpm.pt, _xlfn.XMATCH(1,1*EXACT(_xlpm.fl,$W$8:$W$59),0),
_xlpm.pt)</f>
        <v>2</v>
      </c>
      <c r="Z65" s="4" t="str">
        <v>whhWFjjzhGmGCrFFFzvtZsLZVStNZWLNpvtv</v>
      </c>
      <c r="AA65" s="4" t="str">
        <v>nqPMBdMQBqJnnfqdsSNfpvtZsSNtNpLp</v>
      </c>
      <c r="AB65" s="4" t="str">
        <v>HJHnQHqQlhwLlhzmGh</v>
      </c>
      <c r="AC65" s="4" cm="1">
        <f t="array" ref="AC65">_xlfn.LET(
_xlpm.fr,Z65,
_xlpm.sc,AA65,
_xlpm.tr,AB65,
_xlpm.cr_1, MID(_xlpm.fr,_xlfn.SEQUENCE(,LEN(_xlpm.fr)),1),
_xlpm.sr_1, 1*ISNUMBER(FIND(_xlpm.cr_1,_xlpm.sc)),
_xlpm.sr_2, 1*ISNUMBER(FIND(_xlpm.cr_1,_xlpm.tr)),
_xlpm.fl, _xlfn.UNIQUE(_xlfn._xlws.FILTER(_xlpm.cr_1,_xlpm.sr_1*_xlpm.sr_2),TRUE),
_xlpm.pt,_xlfn.XMATCH(1,1*EXACT(_xlpm.fl,$W$8:$W$59),0),
_xlpm.pt)</f>
        <v>38</v>
      </c>
    </row>
    <row r="66" spans="18:29" x14ac:dyDescent="0.3">
      <c r="R66" s="3" t="s">
        <v>114</v>
      </c>
      <c r="S66" s="3" cm="1">
        <f t="array" ref="S66">_xlfn.LET(
_xlpm.wrd,R66,
_xlpm.ln, LEN(_xlpm.wrd),
_xlpm.fr, LEFT(_xlpm.wrd,_xlpm.ln/2),
_xlpm.sc, RIGHT(_xlpm.wrd,_xlpm.ln/2),
_xlpm.cr, MID(_xlpm.fr, _xlfn.SEQUENCE(,LEN(_xlpm.fr)),1),
_xlpm.sr, 1*ISNUMBER(FIND(_xlpm.cr, _xlpm.sc)),
_xlpm.fl, _xlfn.UNIQUE(_xlfn._xlws.FILTER(_xlpm.cr,_xlpm.sr),TRUE),
_xlpm.pt, _xlfn.XMATCH(1,1*EXACT(_xlpm.fl,$W$8:$W$59),0),
_xlpm.pt)</f>
        <v>12</v>
      </c>
      <c r="Z66" s="4" t="str">
        <v>nMlmnfHmfjjmflLlLdzJTrsrBLJJLBbBSJrJ</v>
      </c>
      <c r="AA66" s="4" t="str">
        <v>pZRpFFDWctFPNtWvbbrTqrszTbqbcBqr</v>
      </c>
      <c r="AB66" s="4" t="str">
        <v>RpRGNPPvPFsNvflmdfwMGHhmmH</v>
      </c>
      <c r="AC66" s="4" cm="1">
        <f t="array" ref="AC66">_xlfn.LET(
_xlpm.fr,Z66,
_xlpm.sc,AA66,
_xlpm.tr,AB66,
_xlpm.cr_1, MID(_xlpm.fr,_xlfn.SEQUENCE(,LEN(_xlpm.fr)),1),
_xlpm.sr_1, 1*ISNUMBER(FIND(_xlpm.cr_1,_xlpm.sc)),
_xlpm.sr_2, 1*ISNUMBER(FIND(_xlpm.cr_1,_xlpm.tr)),
_xlpm.fl, _xlfn.UNIQUE(_xlfn._xlws.FILTER(_xlpm.cr_1,_xlpm.sr_1*_xlpm.sr_2),TRUE),
_xlpm.pt,_xlfn.XMATCH(1,1*EXACT(_xlpm.fl,$W$8:$W$59),0),
_xlpm.pt)</f>
        <v>19</v>
      </c>
    </row>
    <row r="67" spans="18:29" x14ac:dyDescent="0.3">
      <c r="R67" s="3" t="s">
        <v>115</v>
      </c>
      <c r="S67" s="3" cm="1">
        <f t="array" ref="S67">_xlfn.LET(
_xlpm.wrd,R67,
_xlpm.ln, LEN(_xlpm.wrd),
_xlpm.fr, LEFT(_xlpm.wrd,_xlpm.ln/2),
_xlpm.sc, RIGHT(_xlpm.wrd,_xlpm.ln/2),
_xlpm.cr, MID(_xlpm.fr, _xlfn.SEQUENCE(,LEN(_xlpm.fr)),1),
_xlpm.sr, 1*ISNUMBER(FIND(_xlpm.cr, _xlpm.sc)),
_xlpm.fl, _xlfn.UNIQUE(_xlfn._xlws.FILTER(_xlpm.cr,_xlpm.sr),TRUE),
_xlpm.pt, _xlfn.XMATCH(1,1*EXACT(_xlpm.fl,$W$8:$W$59),0),
_xlpm.pt)</f>
        <v>39</v>
      </c>
      <c r="Z67" s="4" t="str">
        <v>PjPzphfpJFPvFRHDbP</v>
      </c>
      <c r="AA67" s="4" t="str">
        <v>QlLlBcvBvnWCWcVCnFTTSnFDNdSRRRHN</v>
      </c>
      <c r="AB67" s="4" t="str">
        <v>sVtlVcVtmqjMJphrfvJs</v>
      </c>
      <c r="AC67" s="4" cm="1">
        <f t="array" ref="AC67">_xlfn.LET(
_xlpm.fr,Z67,
_xlpm.sc,AA67,
_xlpm.tr,AB67,
_xlpm.cr_1, MID(_xlpm.fr,_xlfn.SEQUENCE(,LEN(_xlpm.fr)),1),
_xlpm.sr_1, 1*ISNUMBER(FIND(_xlpm.cr_1,_xlpm.sc)),
_xlpm.sr_2, 1*ISNUMBER(FIND(_xlpm.cr_1,_xlpm.tr)),
_xlpm.fl, _xlfn.UNIQUE(_xlfn._xlws.FILTER(_xlpm.cr_1,_xlpm.sr_1*_xlpm.sr_2),TRUE),
_xlpm.pt,_xlfn.XMATCH(1,1*EXACT(_xlpm.fl,$W$8:$W$59),0),
_xlpm.pt)</f>
        <v>22</v>
      </c>
    </row>
    <row r="68" spans="18:29" x14ac:dyDescent="0.3">
      <c r="R68" s="3" t="s">
        <v>116</v>
      </c>
      <c r="S68" s="3" cm="1">
        <f t="array" ref="S68">_xlfn.LET(
_xlpm.wrd,R68,
_xlpm.ln, LEN(_xlpm.wrd),
_xlpm.fr, LEFT(_xlpm.wrd,_xlpm.ln/2),
_xlpm.sc, RIGHT(_xlpm.wrd,_xlpm.ln/2),
_xlpm.cr, MID(_xlpm.fr, _xlfn.SEQUENCE(,LEN(_xlpm.fr)),1),
_xlpm.sr, 1*ISNUMBER(FIND(_xlpm.cr, _xlpm.sc)),
_xlpm.fl, _xlfn.UNIQUE(_xlfn._xlws.FILTER(_xlpm.cr,_xlpm.sr),TRUE),
_xlpm.pt, _xlfn.XMATCH(1,1*EXACT(_xlpm.fl,$W$8:$W$59),0),
_xlpm.pt)</f>
        <v>26</v>
      </c>
      <c r="Z68" s="4" t="str">
        <v>dRRHRfrdRHHlCTTprlNCvhVVvhzpQhVvtmntmhtz</v>
      </c>
      <c r="AA68" s="4" t="str">
        <v>JMDJBLwQMBDDwZgJnhSzhmWStMvzbbmm</v>
      </c>
      <c r="AB68" s="4" t="str">
        <v>PPwJwGqPGQcDcHHjCqRlRCjrCN</v>
      </c>
      <c r="AC68" s="4" cm="1">
        <f t="array" ref="AC68">_xlfn.LET(
_xlpm.fr,Z68,
_xlpm.sc,AA68,
_xlpm.tr,AB68,
_xlpm.cr_1, MID(_xlpm.fr,_xlfn.SEQUENCE(,LEN(_xlpm.fr)),1),
_xlpm.sr_1, 1*ISNUMBER(FIND(_xlpm.cr_1,_xlpm.sc)),
_xlpm.sr_2, 1*ISNUMBER(FIND(_xlpm.cr_1,_xlpm.tr)),
_xlpm.fl, _xlfn.UNIQUE(_xlfn._xlws.FILTER(_xlpm.cr_1,_xlpm.sr_1*_xlpm.sr_2),TRUE),
_xlpm.pt,_xlfn.XMATCH(1,1*EXACT(_xlpm.fl,$W$8:$W$59),0),
_xlpm.pt)</f>
        <v>43</v>
      </c>
    </row>
    <row r="69" spans="18:29" x14ac:dyDescent="0.3">
      <c r="R69" s="3" t="s">
        <v>117</v>
      </c>
      <c r="S69" s="3" cm="1">
        <f t="array" ref="S69">_xlfn.LET(
_xlpm.wrd,R69,
_xlpm.ln, LEN(_xlpm.wrd),
_xlpm.fr, LEFT(_xlpm.wrd,_xlpm.ln/2),
_xlpm.sc, RIGHT(_xlpm.wrd,_xlpm.ln/2),
_xlpm.cr, MID(_xlpm.fr, _xlfn.SEQUENCE(,LEN(_xlpm.fr)),1),
_xlpm.sr, 1*ISNUMBER(FIND(_xlpm.cr, _xlpm.sc)),
_xlpm.fl, _xlfn.UNIQUE(_xlfn._xlws.FILTER(_xlpm.cr,_xlpm.sr),TRUE),
_xlpm.pt, _xlfn.XMATCH(1,1*EXACT(_xlpm.fl,$W$8:$W$59),0),
_xlpm.pt)</f>
        <v>8</v>
      </c>
      <c r="Z69" s="4" t="str">
        <v>GgGgbGSGzGbMBBzGDVFbDMRpmcWWTTfcFTchsJdcWJchTsch</v>
      </c>
      <c r="AA69" s="4" t="str">
        <v>NCqCttLZrCPQtNrtWqfhWJJqscmTJwsc</v>
      </c>
      <c r="AB69" s="4" t="str">
        <v>ZClvLCLmPjnPllPvCLrmnDRjpDzGpMRDRRDBGBgSzb</v>
      </c>
      <c r="AC69" s="4" cm="1">
        <f t="array" ref="AC69">_xlfn.LET(
_xlpm.fr,Z69,
_xlpm.sc,AA69,
_xlpm.tr,AB69,
_xlpm.cr_1, MID(_xlpm.fr,_xlfn.SEQUENCE(,LEN(_xlpm.fr)),1),
_xlpm.sr_1, 1*ISNUMBER(FIND(_xlpm.cr_1,_xlpm.sc)),
_xlpm.sr_2, 1*ISNUMBER(FIND(_xlpm.cr_1,_xlpm.tr)),
_xlpm.fl, _xlfn.UNIQUE(_xlfn._xlws.FILTER(_xlpm.cr_1,_xlpm.sr_1*_xlpm.sr_2),TRUE),
_xlpm.pt,_xlfn.XMATCH(1,1*EXACT(_xlpm.fl,$W$8:$W$59),0),
_xlpm.pt)</f>
        <v>13</v>
      </c>
    </row>
    <row r="70" spans="18:29" x14ac:dyDescent="0.3">
      <c r="R70" s="3" t="s">
        <v>118</v>
      </c>
      <c r="S70" s="3" cm="1">
        <f t="array" ref="S70">_xlfn.LET(
_xlpm.wrd,R70,
_xlpm.ln, LEN(_xlpm.wrd),
_xlpm.fr, LEFT(_xlpm.wrd,_xlpm.ln/2),
_xlpm.sc, RIGHT(_xlpm.wrd,_xlpm.ln/2),
_xlpm.cr, MID(_xlpm.fr, _xlfn.SEQUENCE(,LEN(_xlpm.fr)),1),
_xlpm.sr, 1*ISNUMBER(FIND(_xlpm.cr, _xlpm.sc)),
_xlpm.fl, _xlfn.UNIQUE(_xlfn._xlws.FILTER(_xlpm.cr,_xlpm.sr),TRUE),
_xlpm.pt, _xlfn.XMATCH(1,1*EXACT(_xlpm.fl,$W$8:$W$59),0),
_xlpm.pt)</f>
        <v>18</v>
      </c>
      <c r="Z70" s="4" t="str">
        <v>tvwCtDMQvJJPJtvQprjrjrvBjsTZTWTj</v>
      </c>
      <c r="AA70" s="4" t="str">
        <v>gFzgldFZSlSbgFlZmGmcFqsppjsLqrBsLBrqqWWjdB</v>
      </c>
      <c r="AB70" s="4" t="str">
        <v>FlcbhhNNbmHmcbSSzzggwDDQDwJnVCVHPtMVnnZQ</v>
      </c>
      <c r="AC70" s="4" cm="1">
        <f t="array" ref="AC70">_xlfn.LET(
_xlpm.fr,Z70,
_xlpm.sc,AA70,
_xlpm.tr,AB70,
_xlpm.cr_1, MID(_xlpm.fr,_xlfn.SEQUENCE(,LEN(_xlpm.fr)),1),
_xlpm.sr_1, 1*ISNUMBER(FIND(_xlpm.cr_1,_xlpm.sc)),
_xlpm.sr_2, 1*ISNUMBER(FIND(_xlpm.cr_1,_xlpm.tr)),
_xlpm.fl, _xlfn.UNIQUE(_xlfn._xlws.FILTER(_xlpm.cr_1,_xlpm.sr_1*_xlpm.sr_2),TRUE),
_xlpm.pt,_xlfn.XMATCH(1,1*EXACT(_xlpm.fl,$W$8:$W$59),0),
_xlpm.pt)</f>
        <v>52</v>
      </c>
    </row>
    <row r="71" spans="18:29" x14ac:dyDescent="0.3">
      <c r="R71" s="3" t="s">
        <v>119</v>
      </c>
      <c r="S71" s="3" cm="1">
        <f t="array" ref="S71">_xlfn.LET(
_xlpm.wrd,R71,
_xlpm.ln, LEN(_xlpm.wrd),
_xlpm.fr, LEFT(_xlpm.wrd,_xlpm.ln/2),
_xlpm.sc, RIGHT(_xlpm.wrd,_xlpm.ln/2),
_xlpm.cr, MID(_xlpm.fr, _xlfn.SEQUENCE(,LEN(_xlpm.fr)),1),
_xlpm.sr, 1*ISNUMBER(FIND(_xlpm.cr, _xlpm.sc)),
_xlpm.fl, _xlfn.UNIQUE(_xlfn._xlws.FILTER(_xlpm.cr,_xlpm.sr),TRUE),
_xlpm.pt, _xlfn.XMATCH(1,1*EXACT(_xlpm.fl,$W$8:$W$59),0),
_xlpm.pt)</f>
        <v>19</v>
      </c>
      <c r="Z71" s="4" t="str">
        <v>hrCnnrFrCvFHzVFdmmFm</v>
      </c>
      <c r="AA71" s="4" t="str">
        <v>GDTBsSfDDBRwfDsQbSdjHHVlqpmpgqWqpH</v>
      </c>
      <c r="AB71" s="4" t="str">
        <v>TBDBDBQBwcsPsPGQswPcZvJMrJhnrNhrNNnHJM</v>
      </c>
      <c r="AC71" s="4" cm="1">
        <f t="array" ref="AC71">_xlfn.LET(
_xlpm.fr,Z71,
_xlpm.sc,AA71,
_xlpm.tr,AB71,
_xlpm.cr_1, MID(_xlpm.fr,_xlfn.SEQUENCE(,LEN(_xlpm.fr)),1),
_xlpm.sr_1, 1*ISNUMBER(FIND(_xlpm.cr_1,_xlpm.sc)),
_xlpm.sr_2, 1*ISNUMBER(FIND(_xlpm.cr_1,_xlpm.tr)),
_xlpm.fl, _xlfn.UNIQUE(_xlfn._xlws.FILTER(_xlpm.cr_1,_xlpm.sr_1*_xlpm.sr_2),TRUE),
_xlpm.pt,_xlfn.XMATCH(1,1*EXACT(_xlpm.fl,$W$8:$W$59),0),
_xlpm.pt)</f>
        <v>34</v>
      </c>
    </row>
    <row r="72" spans="18:29" x14ac:dyDescent="0.3">
      <c r="R72" s="3" t="s">
        <v>120</v>
      </c>
      <c r="S72" s="3" cm="1">
        <f t="array" ref="S72">_xlfn.LET(
_xlpm.wrd,R72,
_xlpm.ln, LEN(_xlpm.wrd),
_xlpm.fr, LEFT(_xlpm.wrd,_xlpm.ln/2),
_xlpm.sc, RIGHT(_xlpm.wrd,_xlpm.ln/2),
_xlpm.cr, MID(_xlpm.fr, _xlfn.SEQUENCE(,LEN(_xlpm.fr)),1),
_xlpm.sr, 1*ISNUMBER(FIND(_xlpm.cr, _xlpm.sc)),
_xlpm.fl, _xlfn.UNIQUE(_xlfn._xlws.FILTER(_xlpm.cr,_xlpm.sr),TRUE),
_xlpm.pt, _xlfn.XMATCH(1,1*EXACT(_xlpm.fl,$W$8:$W$59),0),
_xlpm.pt)</f>
        <v>29</v>
      </c>
      <c r="Z72" s="4" t="str">
        <v>CztfzfZLBjMqZZWZgT</v>
      </c>
      <c r="AA72" s="4" t="str">
        <v>VPcblQhJvtgbvbgb</v>
      </c>
      <c r="AB72" s="4" t="str">
        <v>wwFQwVRPRchwcrJcPzfRpzspBfzfnSCzmt</v>
      </c>
      <c r="AC72" s="4" cm="1">
        <f t="array" ref="AC72">_xlfn.LET(
_xlpm.fr,Z72,
_xlpm.sc,AA72,
_xlpm.tr,AB72,
_xlpm.cr_1, MID(_xlpm.fr,_xlfn.SEQUENCE(,LEN(_xlpm.fr)),1),
_xlpm.sr_1, 1*ISNUMBER(FIND(_xlpm.cr_1,_xlpm.sc)),
_xlpm.sr_2, 1*ISNUMBER(FIND(_xlpm.cr_1,_xlpm.tr)),
_xlpm.fl, _xlfn.UNIQUE(_xlfn._xlws.FILTER(_xlpm.cr_1,_xlpm.sr_1*_xlpm.sr_2),TRUE),
_xlpm.pt,_xlfn.XMATCH(1,1*EXACT(_xlpm.fl,$W$8:$W$59),0),
_xlpm.pt)</f>
        <v>20</v>
      </c>
    </row>
    <row r="73" spans="18:29" x14ac:dyDescent="0.3">
      <c r="R73" s="3" t="s">
        <v>121</v>
      </c>
      <c r="S73" s="3" cm="1">
        <f t="array" ref="S73">_xlfn.LET(
_xlpm.wrd,R73,
_xlpm.ln, LEN(_xlpm.wrd),
_xlpm.fr, LEFT(_xlpm.wrd,_xlpm.ln/2),
_xlpm.sc, RIGHT(_xlpm.wrd,_xlpm.ln/2),
_xlpm.cr, MID(_xlpm.fr, _xlfn.SEQUENCE(,LEN(_xlpm.fr)),1),
_xlpm.sr, 1*ISNUMBER(FIND(_xlpm.cr, _xlpm.sc)),
_xlpm.fl, _xlfn.UNIQUE(_xlfn._xlws.FILTER(_xlpm.cr,_xlpm.sr),TRUE),
_xlpm.pt, _xlfn.XMATCH(1,1*EXACT(_xlpm.fl,$W$8:$W$59),0),
_xlpm.pt)</f>
        <v>3</v>
      </c>
      <c r="Z73" s="4" t="str">
        <v>FMnmnQnFNdQFRtmFmfNsCsjfpfrHHfVffV</v>
      </c>
      <c r="AA73" s="4" t="str">
        <v>DlLqDPwGlbVCdVbddbsr</v>
      </c>
      <c r="AB73" s="4" t="str">
        <v>GPDzLhqwLqDMFdFJRWzQzd</v>
      </c>
      <c r="AC73" s="4" cm="1">
        <f t="array" ref="AC73">_xlfn.LET(
_xlpm.fr,Z73,
_xlpm.sc,AA73,
_xlpm.tr,AB73,
_xlpm.cr_1, MID(_xlpm.fr,_xlfn.SEQUENCE(,LEN(_xlpm.fr)),1),
_xlpm.sr_1, 1*ISNUMBER(FIND(_xlpm.cr_1,_xlpm.sc)),
_xlpm.sr_2, 1*ISNUMBER(FIND(_xlpm.cr_1,_xlpm.tr)),
_xlpm.fl, _xlfn.UNIQUE(_xlfn._xlws.FILTER(_xlpm.cr_1,_xlpm.sr_1*_xlpm.sr_2),TRUE),
_xlpm.pt,_xlfn.XMATCH(1,1*EXACT(_xlpm.fl,$W$8:$W$59),0),
_xlpm.pt)</f>
        <v>4</v>
      </c>
    </row>
    <row r="74" spans="18:29" x14ac:dyDescent="0.3">
      <c r="R74" s="3" t="s">
        <v>122</v>
      </c>
      <c r="S74" s="3" cm="1">
        <f t="array" ref="S74">_xlfn.LET(
_xlpm.wrd,R74,
_xlpm.ln, LEN(_xlpm.wrd),
_xlpm.fr, LEFT(_xlpm.wrd,_xlpm.ln/2),
_xlpm.sc, RIGHT(_xlpm.wrd,_xlpm.ln/2),
_xlpm.cr, MID(_xlpm.fr, _xlfn.SEQUENCE(,LEN(_xlpm.fr)),1),
_xlpm.sr, 1*ISNUMBER(FIND(_xlpm.cr, _xlpm.sc)),
_xlpm.fl, _xlfn.UNIQUE(_xlfn._xlws.FILTER(_xlpm.cr,_xlpm.sr),TRUE),
_xlpm.pt, _xlfn.XMATCH(1,1*EXACT(_xlpm.fl,$W$8:$W$59),0),
_xlpm.pt)</f>
        <v>40</v>
      </c>
      <c r="Z74" s="4" t="str">
        <v>CSDSrMqnVSCTsPGPZpnPPGvP</v>
      </c>
      <c r="AA74" s="4" t="str">
        <v>jhBhhqBQQlhgjthBhlhJpLlwLLPwsswsGZpWPLvP</v>
      </c>
      <c r="AB74" s="4" t="str">
        <v>dgJQzgFjzjJFzzdHFzzzJMmNHCrSMSCSNbRqDCMCmR</v>
      </c>
      <c r="AC74" s="4" cm="1">
        <f t="array" ref="AC74">_xlfn.LET(
_xlpm.fr,Z74,
_xlpm.sc,AA74,
_xlpm.tr,AB74,
_xlpm.cr_1, MID(_xlpm.fr,_xlfn.SEQUENCE(,LEN(_xlpm.fr)),1),
_xlpm.sr_1, 1*ISNUMBER(FIND(_xlpm.cr_1,_xlpm.sc)),
_xlpm.sr_2, 1*ISNUMBER(FIND(_xlpm.cr_1,_xlpm.tr)),
_xlpm.fl, _xlfn.UNIQUE(_xlfn._xlws.FILTER(_xlpm.cr_1,_xlpm.sr_1*_xlpm.sr_2),TRUE),
_xlpm.pt,_xlfn.XMATCH(1,1*EXACT(_xlpm.fl,$W$8:$W$59),0),
_xlpm.pt)</f>
        <v>17</v>
      </c>
    </row>
    <row r="75" spans="18:29" x14ac:dyDescent="0.3">
      <c r="R75" s="3" t="s">
        <v>123</v>
      </c>
      <c r="S75" s="3" cm="1">
        <f t="array" ref="S75">_xlfn.LET(
_xlpm.wrd,R75,
_xlpm.ln, LEN(_xlpm.wrd),
_xlpm.fr, LEFT(_xlpm.wrd,_xlpm.ln/2),
_xlpm.sc, RIGHT(_xlpm.wrd,_xlpm.ln/2),
_xlpm.cr, MID(_xlpm.fr, _xlfn.SEQUENCE(,LEN(_xlpm.fr)),1),
_xlpm.sr, 1*ISNUMBER(FIND(_xlpm.cr, _xlpm.sc)),
_xlpm.fl, _xlfn.UNIQUE(_xlfn._xlws.FILTER(_xlpm.cr,_xlpm.sr),TRUE),
_xlpm.pt, _xlfn.XMATCH(1,1*EXACT(_xlpm.fl,$W$8:$W$59),0),
_xlpm.pt)</f>
        <v>22</v>
      </c>
      <c r="Z75" s="4" t="str">
        <v>cvSPvzWwzcTbVWSPbppWVjsGjdHdQSlNsQSdNGqsHZ</v>
      </c>
      <c r="AA75" s="4" t="str">
        <v>MRmCfmFBfRJfjqrdNMZHZQjQ</v>
      </c>
      <c r="AB75" s="4" t="str">
        <v>qgFtChDCFgmCnppPnczPbcLpnL</v>
      </c>
      <c r="AC75" s="4" cm="1">
        <f t="array" ref="AC75">_xlfn.LET(
_xlpm.fr,Z75,
_xlpm.sc,AA75,
_xlpm.tr,AB75,
_xlpm.cr_1, MID(_xlpm.fr,_xlfn.SEQUENCE(,LEN(_xlpm.fr)),1),
_xlpm.sr_1, 1*ISNUMBER(FIND(_xlpm.cr_1,_xlpm.sc)),
_xlpm.sr_2, 1*ISNUMBER(FIND(_xlpm.cr_1,_xlpm.tr)),
_xlpm.fl, _xlfn.UNIQUE(_xlfn._xlws.FILTER(_xlpm.cr_1,_xlpm.sr_1*_xlpm.sr_2),TRUE),
_xlpm.pt,_xlfn.XMATCH(1,1*EXACT(_xlpm.fl,$W$8:$W$59),0),
_xlpm.pt)</f>
        <v>17</v>
      </c>
    </row>
    <row r="76" spans="18:29" x14ac:dyDescent="0.3">
      <c r="R76" s="3" t="s">
        <v>124</v>
      </c>
      <c r="S76" s="3" cm="1">
        <f t="array" ref="S76">_xlfn.LET(
_xlpm.wrd,R76,
_xlpm.ln, LEN(_xlpm.wrd),
_xlpm.fr, LEFT(_xlpm.wrd,_xlpm.ln/2),
_xlpm.sc, RIGHT(_xlpm.wrd,_xlpm.ln/2),
_xlpm.cr, MID(_xlpm.fr, _xlfn.SEQUENCE(,LEN(_xlpm.fr)),1),
_xlpm.sr, 1*ISNUMBER(FIND(_xlpm.cr, _xlpm.sc)),
_xlpm.fl, _xlfn.UNIQUE(_xlfn._xlws.FILTER(_xlpm.cr,_xlpm.sr),TRUE),
_xlpm.pt, _xlfn.XMATCH(1,1*EXACT(_xlpm.fl,$W$8:$W$59),0),
_xlpm.pt)</f>
        <v>20</v>
      </c>
      <c r="Z76" s="4" t="str">
        <v>RllsdrhQvcVqmVzQcm</v>
      </c>
      <c r="AA76" s="4" t="str">
        <v>gGgnrZZMrFWFpZcccVmHqjVmHHnJ</v>
      </c>
      <c r="AB76" s="4" t="str">
        <v>ZrMWTTbbGMpbtgCTTZgZCWCLhwdsLvhhhPhNSldvPwPNfNlR</v>
      </c>
      <c r="AC76" s="4" cm="1">
        <f t="array" ref="AC76">_xlfn.LET(
_xlpm.fr,Z76,
_xlpm.sc,AA76,
_xlpm.tr,AB76,
_xlpm.cr_1, MID(_xlpm.fr,_xlfn.SEQUENCE(,LEN(_xlpm.fr)),1),
_xlpm.sr_1, 1*ISNUMBER(FIND(_xlpm.cr_1,_xlpm.sc)),
_xlpm.sr_2, 1*ISNUMBER(FIND(_xlpm.cr_1,_xlpm.tr)),
_xlpm.fl, _xlfn.UNIQUE(_xlfn._xlws.FILTER(_xlpm.cr_1,_xlpm.sr_1*_xlpm.sr_2),TRUE),
_xlpm.pt,_xlfn.XMATCH(1,1*EXACT(_xlpm.fl,$W$8:$W$59),0),
_xlpm.pt)</f>
        <v>18</v>
      </c>
    </row>
    <row r="77" spans="18:29" x14ac:dyDescent="0.3">
      <c r="R77" s="3" t="s">
        <v>125</v>
      </c>
      <c r="S77" s="3" cm="1">
        <f t="array" ref="S77">_xlfn.LET(
_xlpm.wrd,R77,
_xlpm.ln, LEN(_xlpm.wrd),
_xlpm.fr, LEFT(_xlpm.wrd,_xlpm.ln/2),
_xlpm.sc, RIGHT(_xlpm.wrd,_xlpm.ln/2),
_xlpm.cr, MID(_xlpm.fr, _xlfn.SEQUENCE(,LEN(_xlpm.fr)),1),
_xlpm.sr, 1*ISNUMBER(FIND(_xlpm.cr, _xlpm.sc)),
_xlpm.fl, _xlfn.UNIQUE(_xlfn._xlws.FILTER(_xlpm.cr,_xlpm.sr),TRUE),
_xlpm.pt, _xlfn.XMATCH(1,1*EXACT(_xlpm.fl,$W$8:$W$59),0),
_xlpm.pt)</f>
        <v>16</v>
      </c>
      <c r="Z77" s="4" t="str">
        <v>ffMqqznPPMzHfdfcdBJGTMVTGjRmMMTBjr</v>
      </c>
      <c r="AA77" s="4" t="str">
        <v>vtDwSwpmDsmQZswWSDhhDQGrjTgJBglRsjTTjVRBVTBl</v>
      </c>
      <c r="AB77" s="4" t="str">
        <v>ZthhQStwppSSvbvNDtWwnnbffmPnHPFHqmzFbLFq</v>
      </c>
      <c r="AC77" s="4" cm="1">
        <f t="array" ref="AC77">_xlfn.LET(
_xlpm.fr,Z77,
_xlpm.sc,AA77,
_xlpm.tr,AB77,
_xlpm.cr_1, MID(_xlpm.fr,_xlfn.SEQUENCE(,LEN(_xlpm.fr)),1),
_xlpm.sr_1, 1*ISNUMBER(FIND(_xlpm.cr_1,_xlpm.sc)),
_xlpm.sr_2, 1*ISNUMBER(FIND(_xlpm.cr_1,_xlpm.tr)),
_xlpm.fl, _xlfn.UNIQUE(_xlfn._xlws.FILTER(_xlpm.cr_1,_xlpm.sr_1*_xlpm.sr_2),TRUE),
_xlpm.pt,_xlfn.XMATCH(1,1*EXACT(_xlpm.fl,$W$8:$W$59),0),
_xlpm.pt)</f>
        <v>13</v>
      </c>
    </row>
    <row r="78" spans="18:29" x14ac:dyDescent="0.3">
      <c r="R78" s="3" t="s">
        <v>126</v>
      </c>
      <c r="S78" s="3" cm="1">
        <f t="array" ref="S78">_xlfn.LET(
_xlpm.wrd,R78,
_xlpm.ln, LEN(_xlpm.wrd),
_xlpm.fr, LEFT(_xlpm.wrd,_xlpm.ln/2),
_xlpm.sc, RIGHT(_xlpm.wrd,_xlpm.ln/2),
_xlpm.cr, MID(_xlpm.fr, _xlfn.SEQUENCE(,LEN(_xlpm.fr)),1),
_xlpm.sr, 1*ISNUMBER(FIND(_xlpm.cr, _xlpm.sc)),
_xlpm.fl, _xlfn.UNIQUE(_xlfn._xlws.FILTER(_xlpm.cr,_xlpm.sr),TRUE),
_xlpm.pt, _xlfn.XMATCH(1,1*EXACT(_xlpm.fl,$W$8:$W$59),0),
_xlpm.pt)</f>
        <v>7</v>
      </c>
      <c r="Z78" s="4" t="str">
        <v>CcHPmPcTJTqNCPqbqJqLgNJrjWtrftjrrnBnsWtjtBsfTB</v>
      </c>
      <c r="AA78" s="4" t="str">
        <v>ZRLwhzwLRlhLpdlpjftBBnBjWsBBvn</v>
      </c>
      <c r="AB78" s="4" t="str">
        <v>QhzhlwDdMzwFSwRLMJqqcSmqNPgmqNHNVP</v>
      </c>
      <c r="AC78" s="4" cm="1">
        <f t="array" ref="AC78">_xlfn.LET(
_xlpm.fr,Z78,
_xlpm.sc,AA78,
_xlpm.tr,AB78,
_xlpm.cr_1, MID(_xlpm.fr,_xlfn.SEQUENCE(,LEN(_xlpm.fr)),1),
_xlpm.sr_1, 1*ISNUMBER(FIND(_xlpm.cr_1,_xlpm.sc)),
_xlpm.sr_2, 1*ISNUMBER(FIND(_xlpm.cr_1,_xlpm.tr)),
_xlpm.fl, _xlfn.UNIQUE(_xlfn._xlws.FILTER(_xlpm.cr_1,_xlpm.sr_1*_xlpm.sr_2),TRUE),
_xlpm.pt,_xlfn.XMATCH(1,1*EXACT(_xlpm.fl,$W$8:$W$59),0),
_xlpm.pt)</f>
        <v>38</v>
      </c>
    </row>
    <row r="79" spans="18:29" x14ac:dyDescent="0.3">
      <c r="R79" s="3" t="s">
        <v>127</v>
      </c>
      <c r="S79" s="3" cm="1">
        <f t="array" ref="S79">_xlfn.LET(
_xlpm.wrd,R79,
_xlpm.ln, LEN(_xlpm.wrd),
_xlpm.fr, LEFT(_xlpm.wrd,_xlpm.ln/2),
_xlpm.sc, RIGHT(_xlpm.wrd,_xlpm.ln/2),
_xlpm.cr, MID(_xlpm.fr, _xlfn.SEQUENCE(,LEN(_xlpm.fr)),1),
_xlpm.sr, 1*ISNUMBER(FIND(_xlpm.cr, _xlpm.sc)),
_xlpm.fl, _xlfn.UNIQUE(_xlfn._xlws.FILTER(_xlpm.cr,_xlpm.sr),TRUE),
_xlpm.pt, _xlfn.XMATCH(1,1*EXACT(_xlpm.fl,$W$8:$W$59),0),
_xlpm.pt)</f>
        <v>29</v>
      </c>
      <c r="Z79" s="4" t="str">
        <v>WzTWppwcQNppbQrJHhhrJfcdfnsr</v>
      </c>
      <c r="AA79" s="4" t="str">
        <v>MDMLlLqjvqSBvVCLGJhnJsrDnnrDdhDffZ</v>
      </c>
      <c r="AB79" s="4" t="str">
        <v>BLMCBCBlLlGSJvSPBMLqGJVwwQzPpNRWmTRzmzpWWFmTbQ</v>
      </c>
      <c r="AC79" s="4" cm="1">
        <f t="array" ref="AC79">_xlfn.LET(
_xlpm.fr,Z79,
_xlpm.sc,AA79,
_xlpm.tr,AB79,
_xlpm.cr_1, MID(_xlpm.fr,_xlfn.SEQUENCE(,LEN(_xlpm.fr)),1),
_xlpm.sr_1, 1*ISNUMBER(FIND(_xlpm.cr_1,_xlpm.sc)),
_xlpm.sr_2, 1*ISNUMBER(FIND(_xlpm.cr_1,_xlpm.tr)),
_xlpm.fl, _xlfn.UNIQUE(_xlfn._xlws.FILTER(_xlpm.cr_1,_xlpm.sr_1*_xlpm.sr_2),TRUE),
_xlpm.pt,_xlfn.XMATCH(1,1*EXACT(_xlpm.fl,$W$8:$W$59),0),
_xlpm.pt)</f>
        <v>36</v>
      </c>
    </row>
    <row r="80" spans="18:29" x14ac:dyDescent="0.3">
      <c r="R80" s="3" t="s">
        <v>128</v>
      </c>
      <c r="S80" s="3" cm="1">
        <f t="array" ref="S80">_xlfn.LET(
_xlpm.wrd,R80,
_xlpm.ln, LEN(_xlpm.wrd),
_xlpm.fr, LEFT(_xlpm.wrd,_xlpm.ln/2),
_xlpm.sc, RIGHT(_xlpm.wrd,_xlpm.ln/2),
_xlpm.cr, MID(_xlpm.fr, _xlfn.SEQUENCE(,LEN(_xlpm.fr)),1),
_xlpm.sr, 1*ISNUMBER(FIND(_xlpm.cr, _xlpm.sc)),
_xlpm.fl, _xlfn.UNIQUE(_xlfn._xlws.FILTER(_xlpm.cr,_xlpm.sr),TRUE),
_xlpm.pt, _xlfn.XMATCH(1,1*EXACT(_xlpm.fl,$W$8:$W$59),0),
_xlpm.pt)</f>
        <v>42</v>
      </c>
      <c r="Z80" s="4" t="str">
        <v>WpWpWsfcBFjwGgqqtTQrTpgg</v>
      </c>
      <c r="AA80" s="4" t="str">
        <v>JLHNPPvLJRZdnNJZHRzGGTzjrtMqMJlQzztt</v>
      </c>
      <c r="AB80" s="4" t="str">
        <v>vHHnbDnLnHRCRnvdZdbHLNPfBfBhcffmcSSsDjcVwVBmcS</v>
      </c>
      <c r="AC80" s="4" cm="1">
        <f t="array" ref="AC80">_xlfn.LET(
_xlpm.fr,Z80,
_xlpm.sc,AA80,
_xlpm.tr,AB80,
_xlpm.cr_1, MID(_xlpm.fr,_xlfn.SEQUENCE(,LEN(_xlpm.fr)),1),
_xlpm.sr_1, 1*ISNUMBER(FIND(_xlpm.cr_1,_xlpm.sc)),
_xlpm.sr_2, 1*ISNUMBER(FIND(_xlpm.cr_1,_xlpm.tr)),
_xlpm.fl, _xlfn.UNIQUE(_xlfn._xlws.FILTER(_xlpm.cr_1,_xlpm.sr_1*_xlpm.sr_2),TRUE),
_xlpm.pt,_xlfn.XMATCH(1,1*EXACT(_xlpm.fl,$W$8:$W$59),0),
_xlpm.pt)</f>
        <v>10</v>
      </c>
    </row>
    <row r="81" spans="18:29" x14ac:dyDescent="0.3">
      <c r="R81" s="3" t="s">
        <v>129</v>
      </c>
      <c r="S81" s="3" cm="1">
        <f t="array" ref="S81">_xlfn.LET(
_xlpm.wrd,R81,
_xlpm.ln, LEN(_xlpm.wrd),
_xlpm.fr, LEFT(_xlpm.wrd,_xlpm.ln/2),
_xlpm.sc, RIGHT(_xlpm.wrd,_xlpm.ln/2),
_xlpm.cr, MID(_xlpm.fr, _xlfn.SEQUENCE(,LEN(_xlpm.fr)),1),
_xlpm.sr, 1*ISNUMBER(FIND(_xlpm.cr, _xlpm.sc)),
_xlpm.fl, _xlfn.UNIQUE(_xlfn._xlws.FILTER(_xlpm.cr,_xlpm.sr),TRUE),
_xlpm.pt, _xlfn.XMATCH(1,1*EXACT(_xlpm.fl,$W$8:$W$59),0),
_xlpm.pt)</f>
        <v>52</v>
      </c>
      <c r="Z81" s="4" t="str">
        <v>DDZlblRRLQcNpJNhpL</v>
      </c>
      <c r="AA81" s="4" t="str">
        <v>VPrdJfBFFBBWBrdvJPCBBdfhqcFhchNQcpNgzqcjphqFjp</v>
      </c>
      <c r="AB81" s="4" t="str">
        <v>mWVPfMWWfBMWWwPrWvJHDbZGZmZRtDbsDbSb</v>
      </c>
      <c r="AC81" s="4" cm="1">
        <f t="array" ref="AC81">_xlfn.LET(
_xlpm.fr,Z81,
_xlpm.sc,AA81,
_xlpm.tr,AB81,
_xlpm.cr_1, MID(_xlpm.fr,_xlfn.SEQUENCE(,LEN(_xlpm.fr)),1),
_xlpm.sr_1, 1*ISNUMBER(FIND(_xlpm.cr_1,_xlpm.sc)),
_xlpm.sr_2, 1*ISNUMBER(FIND(_xlpm.cr_1,_xlpm.tr)),
_xlpm.fl, _xlfn.UNIQUE(_xlfn._xlws.FILTER(_xlpm.cr_1,_xlpm.sr_1*_xlpm.sr_2),TRUE),
_xlpm.pt,_xlfn.XMATCH(1,1*EXACT(_xlpm.fl,$W$8:$W$59),0),
_xlpm.pt)</f>
        <v>36</v>
      </c>
    </row>
    <row r="82" spans="18:29" x14ac:dyDescent="0.3">
      <c r="R82" s="3" t="s">
        <v>130</v>
      </c>
      <c r="S82" s="3" cm="1">
        <f t="array" ref="S82">_xlfn.LET(
_xlpm.wrd,R82,
_xlpm.ln, LEN(_xlpm.wrd),
_xlpm.fr, LEFT(_xlpm.wrd,_xlpm.ln/2),
_xlpm.sc, RIGHT(_xlpm.wrd,_xlpm.ln/2),
_xlpm.cr, MID(_xlpm.fr, _xlfn.SEQUENCE(,LEN(_xlpm.fr)),1),
_xlpm.sr, 1*ISNUMBER(FIND(_xlpm.cr, _xlpm.sc)),
_xlpm.fl, _xlfn.UNIQUE(_xlfn._xlws.FILTER(_xlpm.cr,_xlpm.sr),TRUE),
_xlpm.pt, _xlfn.XMATCH(1,1*EXACT(_xlpm.fl,$W$8:$W$59),0),
_xlpm.pt)</f>
        <v>20</v>
      </c>
      <c r="Z82" s="4" t="str">
        <v>PDwwBzvRRzPCBPgnrwvvCDsSSccWscFTnSshWnZsSZcF</v>
      </c>
      <c r="AA82" s="4" t="str">
        <v>GJtNGHfLbQtQQJQGhhhShgSZWVWJjSFF</v>
      </c>
      <c r="AB82" s="4" t="str">
        <v>tmHlfGfMlBzrRDMggz</v>
      </c>
      <c r="AC82" s="4" cm="1">
        <f t="array" ref="AC82">_xlfn.LET(
_xlpm.fr,Z82,
_xlpm.sc,AA82,
_xlpm.tr,AB82,
_xlpm.cr_1, MID(_xlpm.fr,_xlfn.SEQUENCE(,LEN(_xlpm.fr)),1),
_xlpm.sr_1, 1*ISNUMBER(FIND(_xlpm.cr_1,_xlpm.sc)),
_xlpm.sr_2, 1*ISNUMBER(FIND(_xlpm.cr_1,_xlpm.tr)),
_xlpm.fl, _xlfn.UNIQUE(_xlfn._xlws.FILTER(_xlpm.cr_1,_xlpm.sr_1*_xlpm.sr_2),TRUE),
_xlpm.pt,_xlfn.XMATCH(1,1*EXACT(_xlpm.fl,$W$8:$W$59),0),
_xlpm.pt)</f>
        <v>7</v>
      </c>
    </row>
    <row r="83" spans="18:29" x14ac:dyDescent="0.3">
      <c r="R83" s="3" t="s">
        <v>131</v>
      </c>
      <c r="S83" s="3" cm="1">
        <f t="array" ref="S83">_xlfn.LET(
_xlpm.wrd,R83,
_xlpm.ln, LEN(_xlpm.wrd),
_xlpm.fr, LEFT(_xlpm.wrd,_xlpm.ln/2),
_xlpm.sc, RIGHT(_xlpm.wrd,_xlpm.ln/2),
_xlpm.cr, MID(_xlpm.fr, _xlfn.SEQUENCE(,LEN(_xlpm.fr)),1),
_xlpm.sr, 1*ISNUMBER(FIND(_xlpm.cr, _xlpm.sc)),
_xlpm.fl, _xlfn.UNIQUE(_xlfn._xlws.FILTER(_xlpm.cr,_xlpm.sr),TRUE),
_xlpm.pt, _xlfn.XMATCH(1,1*EXACT(_xlpm.fl,$W$8:$W$59),0),
_xlpm.pt)</f>
        <v>43</v>
      </c>
      <c r="Z83" s="4" t="str">
        <v>gSBNwDNJglSwlDMtTCsZzStTsSCC</v>
      </c>
      <c r="AA83" s="4" t="str">
        <v>hhfGdGcFhrqFmQddrhvvrdGRRtQMTHMCsbZbZtRTsbZsQs</v>
      </c>
      <c r="AB83" s="4" t="str">
        <v>mrmrFqqqccdhWjGcnLpBDWgNWpCBlgLW</v>
      </c>
      <c r="AC83" s="4" cm="1">
        <f t="array" ref="AC83">_xlfn.LET(
_xlpm.fr,Z83,
_xlpm.sc,AA83,
_xlpm.tr,AB83,
_xlpm.cr_1, MID(_xlpm.fr,_xlfn.SEQUENCE(,LEN(_xlpm.fr)),1),
_xlpm.sr_1, 1*ISNUMBER(FIND(_xlpm.cr_1,_xlpm.sc)),
_xlpm.sr_2, 1*ISNUMBER(FIND(_xlpm.cr_1,_xlpm.tr)),
_xlpm.fl, _xlfn.UNIQUE(_xlfn._xlws.FILTER(_xlpm.cr_1,_xlpm.sr_1*_xlpm.sr_2),TRUE),
_xlpm.pt,_xlfn.XMATCH(1,1*EXACT(_xlpm.fl,$W$8:$W$59),0),
_xlpm.pt)</f>
        <v>29</v>
      </c>
    </row>
    <row r="84" spans="18:29" x14ac:dyDescent="0.3">
      <c r="R84" s="3" t="s">
        <v>132</v>
      </c>
      <c r="S84" s="3" cm="1">
        <f t="array" ref="S84">_xlfn.LET(
_xlpm.wrd,R84,
_xlpm.ln, LEN(_xlpm.wrd),
_xlpm.fr, LEFT(_xlpm.wrd,_xlpm.ln/2),
_xlpm.sc, RIGHT(_xlpm.wrd,_xlpm.ln/2),
_xlpm.cr, MID(_xlpm.fr, _xlfn.SEQUENCE(,LEN(_xlpm.fr)),1),
_xlpm.sr, 1*ISNUMBER(FIND(_xlpm.cr, _xlpm.sc)),
_xlpm.fl, _xlfn.UNIQUE(_xlfn._xlws.FILTER(_xlpm.cr,_xlpm.sr),TRUE),
_xlpm.pt, _xlfn.XMATCH(1,1*EXACT(_xlpm.fl,$W$8:$W$59),0),
_xlpm.pt)</f>
        <v>45</v>
      </c>
      <c r="Z84" s="4" t="str">
        <v>WgmBsqMBnLLGnGnJtFgbbTwHttTwHF</v>
      </c>
      <c r="AA84" s="4" t="str">
        <v>cQjcfpVQfCCPSMjCcCPSPjVwbtTlTtwJbTvJJHbzHFFJ</v>
      </c>
      <c r="AB84" s="4" t="str">
        <v>PCZDCZffCdpQCdDWrGGsnLqWhnrM</v>
      </c>
      <c r="AC84" s="4" cm="1">
        <f t="array" ref="AC84">_xlfn.LET(
_xlpm.fr,Z84,
_xlpm.sc,AA84,
_xlpm.tr,AB84,
_xlpm.cr_1, MID(_xlpm.fr,_xlfn.SEQUENCE(,LEN(_xlpm.fr)),1),
_xlpm.sr_1, 1*ISNUMBER(FIND(_xlpm.cr_1,_xlpm.sc)),
_xlpm.sr_2, 1*ISNUMBER(FIND(_xlpm.cr_1,_xlpm.tr)),
_xlpm.fl, _xlfn.UNIQUE(_xlfn._xlws.FILTER(_xlpm.cr_1,_xlpm.sr_1*_xlpm.sr_2),TRUE),
_xlpm.pt,_xlfn.XMATCH(1,1*EXACT(_xlpm.fl,$W$8:$W$59),0),
_xlpm.pt)</f>
        <v>39</v>
      </c>
    </row>
    <row r="85" spans="18:29" x14ac:dyDescent="0.3">
      <c r="R85" s="3" t="s">
        <v>133</v>
      </c>
      <c r="S85" s="3" cm="1">
        <f t="array" ref="S85">_xlfn.LET(
_xlpm.wrd,R85,
_xlpm.ln, LEN(_xlpm.wrd),
_xlpm.fr, LEFT(_xlpm.wrd,_xlpm.ln/2),
_xlpm.sc, RIGHT(_xlpm.wrd,_xlpm.ln/2),
_xlpm.cr, MID(_xlpm.fr, _xlfn.SEQUENCE(,LEN(_xlpm.fr)),1),
_xlpm.sr, 1*ISNUMBER(FIND(_xlpm.cr, _xlpm.sc)),
_xlpm.fl, _xlfn.UNIQUE(_xlfn._xlws.FILTER(_xlpm.cr,_xlpm.sr),TRUE),
_xlpm.pt, _xlfn.XMATCH(1,1*EXACT(_xlpm.fl,$W$8:$W$59),0),
_xlpm.pt)</f>
        <v>48</v>
      </c>
      <c r="Z85" s="4" t="str">
        <v>gppVszSgMPMPstzNpPMQpnGfDJhfnGLLGnfLfQlLfh</v>
      </c>
      <c r="AA85" s="4" t="str">
        <v>rBFcCcrbmbJJJWhbhLVL</v>
      </c>
      <c r="AB85" s="4" t="str">
        <v>wqcmRFZqmcvvCZBcRvcVwNsztSPzHstSgzMNSgpS</v>
      </c>
      <c r="AC85" s="4" cm="1">
        <f t="array" ref="AC85">_xlfn.LET(
_xlpm.fr,Z85,
_xlpm.sc,AA85,
_xlpm.tr,AB85,
_xlpm.cr_1, MID(_xlpm.fr,_xlfn.SEQUENCE(,LEN(_xlpm.fr)),1),
_xlpm.sr_1, 1*ISNUMBER(FIND(_xlpm.cr_1,_xlpm.sc)),
_xlpm.sr_2, 1*ISNUMBER(FIND(_xlpm.cr_1,_xlpm.tr)),
_xlpm.fl, _xlfn.UNIQUE(_xlfn._xlws.FILTER(_xlpm.cr_1,_xlpm.sr_1*_xlpm.sr_2),TRUE),
_xlpm.pt,_xlfn.XMATCH(1,1*EXACT(_xlpm.fl,$W$8:$W$59),0),
_xlpm.pt)</f>
        <v>48</v>
      </c>
    </row>
    <row r="86" spans="18:29" x14ac:dyDescent="0.3">
      <c r="R86" s="3" t="s">
        <v>134</v>
      </c>
      <c r="S86" s="3" cm="1">
        <f t="array" ref="S86">_xlfn.LET(
_xlpm.wrd,R86,
_xlpm.ln, LEN(_xlpm.wrd),
_xlpm.fr, LEFT(_xlpm.wrd,_xlpm.ln/2),
_xlpm.sc, RIGHT(_xlpm.wrd,_xlpm.ln/2),
_xlpm.cr, MID(_xlpm.fr, _xlfn.SEQUENCE(,LEN(_xlpm.fr)),1),
_xlpm.sr, 1*ISNUMBER(FIND(_xlpm.cr, _xlpm.sc)),
_xlpm.fl, _xlfn.UNIQUE(_xlfn._xlws.FILTER(_xlpm.cr,_xlpm.sr),TRUE),
_xlpm.pt, _xlfn.XMATCH(1,1*EXACT(_xlpm.fl,$W$8:$W$59),0),
_xlpm.pt)</f>
        <v>16</v>
      </c>
      <c r="Z86" s="4" t="str">
        <v>qzLJRZfpRZtNNMSfftFN</v>
      </c>
      <c r="AA86" s="4" t="str">
        <v>QDnPHCCGvbQnnCwMMlcFgsgHFFlNlV</v>
      </c>
      <c r="AB86" s="4" t="str">
        <v>rPCMQnbdhRLqJLzhzB</v>
      </c>
      <c r="AC86" s="4" cm="1">
        <f t="array" ref="AC86">_xlfn.LET(
_xlpm.fr,Z86,
_xlpm.sc,AA86,
_xlpm.tr,AB86,
_xlpm.cr_1, MID(_xlpm.fr,_xlfn.SEQUENCE(,LEN(_xlpm.fr)),1),
_xlpm.sr_1, 1*ISNUMBER(FIND(_xlpm.cr_1,_xlpm.sc)),
_xlpm.sr_2, 1*ISNUMBER(FIND(_xlpm.cr_1,_xlpm.tr)),
_xlpm.fl, _xlfn.UNIQUE(_xlfn._xlws.FILTER(_xlpm.cr_1,_xlpm.sr_1*_xlpm.sr_2),TRUE),
_xlpm.pt,_xlfn.XMATCH(1,1*EXACT(_xlpm.fl,$W$8:$W$59),0),
_xlpm.pt)</f>
        <v>39</v>
      </c>
    </row>
    <row r="87" spans="18:29" x14ac:dyDescent="0.3">
      <c r="R87" s="3" t="s">
        <v>135</v>
      </c>
      <c r="S87" s="3" cm="1">
        <f t="array" ref="S87">_xlfn.LET(
_xlpm.wrd,R87,
_xlpm.ln, LEN(_xlpm.wrd),
_xlpm.fr, LEFT(_xlpm.wrd,_xlpm.ln/2),
_xlpm.sc, RIGHT(_xlpm.wrd,_xlpm.ln/2),
_xlpm.cr, MID(_xlpm.fr, _xlfn.SEQUENCE(,LEN(_xlpm.fr)),1),
_xlpm.sr, 1*ISNUMBER(FIND(_xlpm.cr, _xlpm.sc)),
_xlpm.fl, _xlfn.UNIQUE(_xlfn._xlws.FILTER(_xlpm.cr,_xlpm.sr),TRUE),
_xlpm.pt, _xlfn.XMATCH(1,1*EXACT(_xlpm.fl,$W$8:$W$59),0),
_xlpm.pt)</f>
        <v>52</v>
      </c>
      <c r="Z87" s="4" t="str">
        <v>dfdrfqBqBtRwBsFR</v>
      </c>
      <c r="AA87" s="4" t="str">
        <v>cDczzSMzDcSGSQbCfFjRFZtZCZmtwZRt</v>
      </c>
      <c r="AB87" s="4" t="str">
        <v>bVcJSbVbSDllNrrWWNdvWf</v>
      </c>
      <c r="AC87" s="4" cm="1">
        <f t="array" ref="AC87">_xlfn.LET(
_xlpm.fr,Z87,
_xlpm.sc,AA87,
_xlpm.tr,AB87,
_xlpm.cr_1, MID(_xlpm.fr,_xlfn.SEQUENCE(,LEN(_xlpm.fr)),1),
_xlpm.sr_1, 1*ISNUMBER(FIND(_xlpm.cr_1,_xlpm.sc)),
_xlpm.sr_2, 1*ISNUMBER(FIND(_xlpm.cr_1,_xlpm.tr)),
_xlpm.fl, _xlfn.UNIQUE(_xlfn._xlws.FILTER(_xlpm.cr_1,_xlpm.sr_1*_xlpm.sr_2),TRUE),
_xlpm.pt,_xlfn.XMATCH(1,1*EXACT(_xlpm.fl,$W$8:$W$59),0),
_xlpm.pt)</f>
        <v>6</v>
      </c>
    </row>
    <row r="88" spans="18:29" x14ac:dyDescent="0.3">
      <c r="R88" s="3" t="s">
        <v>136</v>
      </c>
      <c r="S88" s="3" cm="1">
        <f t="array" ref="S88">_xlfn.LET(
_xlpm.wrd,R88,
_xlpm.ln, LEN(_xlpm.wrd),
_xlpm.fr, LEFT(_xlpm.wrd,_xlpm.ln/2),
_xlpm.sc, RIGHT(_xlpm.wrd,_xlpm.ln/2),
_xlpm.cr, MID(_xlpm.fr, _xlfn.SEQUENCE(,LEN(_xlpm.fr)),1),
_xlpm.sr, 1*ISNUMBER(FIND(_xlpm.cr, _xlpm.sc)),
_xlpm.fl, _xlfn.UNIQUE(_xlfn._xlws.FILTER(_xlpm.cr,_xlpm.sr),TRUE),
_xlpm.pt, _xlfn.XMATCH(1,1*EXACT(_xlpm.fl,$W$8:$W$59),0),
_xlpm.pt)</f>
        <v>13</v>
      </c>
      <c r="Z88" s="4" t="str">
        <v>WSPPWlppCQlZPGqPjhcjfs</v>
      </c>
      <c r="AA88" s="4" t="str">
        <v>JJrJrRTHNTNLbbNLcfzzSfSzGTjsqZsj</v>
      </c>
      <c r="AB88" s="4" t="str">
        <v>FVRFNgVRbDbdwlWpSnvQnVQM</v>
      </c>
      <c r="AC88" s="4" cm="1">
        <f t="array" ref="AC88">_xlfn.LET(
_xlpm.fr,Z88,
_xlpm.sc,AA88,
_xlpm.tr,AB88,
_xlpm.cr_1, MID(_xlpm.fr,_xlfn.SEQUENCE(,LEN(_xlpm.fr)),1),
_xlpm.sr_1, 1*ISNUMBER(FIND(_xlpm.cr_1,_xlpm.sc)),
_xlpm.sr_2, 1*ISNUMBER(FIND(_xlpm.cr_1,_xlpm.tr)),
_xlpm.fl, _xlfn.UNIQUE(_xlfn._xlws.FILTER(_xlpm.cr_1,_xlpm.sr_1*_xlpm.sr_2),TRUE),
_xlpm.pt,_xlfn.XMATCH(1,1*EXACT(_xlpm.fl,$W$8:$W$59),0),
_xlpm.pt)</f>
        <v>45</v>
      </c>
    </row>
    <row r="89" spans="18:29" x14ac:dyDescent="0.3">
      <c r="R89" s="3" t="s">
        <v>137</v>
      </c>
      <c r="S89" s="3" cm="1">
        <f t="array" ref="S89">_xlfn.LET(
_xlpm.wrd,R89,
_xlpm.ln, LEN(_xlpm.wrd),
_xlpm.fr, LEFT(_xlpm.wrd,_xlpm.ln/2),
_xlpm.sc, RIGHT(_xlpm.wrd,_xlpm.ln/2),
_xlpm.cr, MID(_xlpm.fr, _xlfn.SEQUENCE(,LEN(_xlpm.fr)),1),
_xlpm.sr, 1*ISNUMBER(FIND(_xlpm.cr, _xlpm.sc)),
_xlpm.fl, _xlfn.UNIQUE(_xlfn._xlws.FILTER(_xlpm.cr,_xlpm.sr),TRUE),
_xlpm.pt, _xlfn.XMATCH(1,1*EXACT(_xlpm.fl,$W$8:$W$59),0),
_xlpm.pt)</f>
        <v>29</v>
      </c>
      <c r="Z89" s="4" t="str">
        <v>znJTCRCSvRpzVBjWJdBBBVNb</v>
      </c>
      <c r="AA89" s="4" t="str">
        <v>gggcfGDrGDZqwhwfGBjbHVSVdtdjtBShWj</v>
      </c>
      <c r="AB89" s="4" t="str">
        <v>ZrgmqmGDGfDPmrfwPmsqZPfCpsFFnFvlSMCLLvpSRFFMvL</v>
      </c>
      <c r="AC89" s="4" cm="1">
        <f t="array" ref="AC89">_xlfn.LET(
_xlpm.fr,Z89,
_xlpm.sc,AA89,
_xlpm.tr,AB89,
_xlpm.cr_1, MID(_xlpm.fr,_xlfn.SEQUENCE(,LEN(_xlpm.fr)),1),
_xlpm.sr_1, 1*ISNUMBER(FIND(_xlpm.cr_1,_xlpm.sc)),
_xlpm.sr_2, 1*ISNUMBER(FIND(_xlpm.cr_1,_xlpm.tr)),
_xlpm.fl, _xlfn.UNIQUE(_xlfn._xlws.FILTER(_xlpm.cr_1,_xlpm.sr_1*_xlpm.sr_2),TRUE),
_xlpm.pt,_xlfn.XMATCH(1,1*EXACT(_xlpm.fl,$W$8:$W$59),0),
_xlpm.pt)</f>
        <v>45</v>
      </c>
    </row>
    <row r="90" spans="18:29" x14ac:dyDescent="0.3">
      <c r="R90" s="3" t="s">
        <v>138</v>
      </c>
      <c r="S90" s="3" cm="1">
        <f t="array" ref="S90">_xlfn.LET(
_xlpm.wrd,R90,
_xlpm.ln, LEN(_xlpm.wrd),
_xlpm.fr, LEFT(_xlpm.wrd,_xlpm.ln/2),
_xlpm.sc, RIGHT(_xlpm.wrd,_xlpm.ln/2),
_xlpm.cr, MID(_xlpm.fr, _xlfn.SEQUENCE(,LEN(_xlpm.fr)),1),
_xlpm.sr, 1*ISNUMBER(FIND(_xlpm.cr, _xlpm.sc)),
_xlpm.fl, _xlfn.UNIQUE(_xlfn._xlws.FILTER(_xlpm.cr,_xlpm.sr),TRUE),
_xlpm.pt, _xlfn.XMATCH(1,1*EXACT(_xlpm.fl,$W$8:$W$59),0),
_xlpm.pt)</f>
        <v>2</v>
      </c>
      <c r="Z90" s="4" t="str">
        <v>qhhfgzzSGDSZSgfrcjhcjCCndnbjdr</v>
      </c>
      <c r="AA90" s="4" t="str">
        <v>FPTTTwBHBPJMJVJBGwmjvCmBdjjNNcrjncNc</v>
      </c>
      <c r="AB90" s="4" t="str">
        <v>GwTttMsTtHFtVFtDplSDzgRpDqsfpD</v>
      </c>
      <c r="AC90" s="4" cm="1">
        <f t="array" ref="AC90">_xlfn.LET(
_xlpm.fr,Z90,
_xlpm.sc,AA90,
_xlpm.tr,AB90,
_xlpm.cr_1, MID(_xlpm.fr,_xlfn.SEQUENCE(,LEN(_xlpm.fr)),1),
_xlpm.sr_1, 1*ISNUMBER(FIND(_xlpm.cr_1,_xlpm.sc)),
_xlpm.sr_2, 1*ISNUMBER(FIND(_xlpm.cr_1,_xlpm.tr)),
_xlpm.fl, _xlfn.UNIQUE(_xlfn._xlws.FILTER(_xlpm.cr_1,_xlpm.sr_1*_xlpm.sr_2),TRUE),
_xlpm.pt,_xlfn.XMATCH(1,1*EXACT(_xlpm.fl,$W$8:$W$59),0),
_xlpm.pt)</f>
        <v>33</v>
      </c>
    </row>
    <row r="91" spans="18:29" x14ac:dyDescent="0.3">
      <c r="R91" s="3" t="s">
        <v>139</v>
      </c>
      <c r="S91" s="3" cm="1">
        <f t="array" ref="S91">_xlfn.LET(
_xlpm.wrd,R91,
_xlpm.ln, LEN(_xlpm.wrd),
_xlpm.fr, LEFT(_xlpm.wrd,_xlpm.ln/2),
_xlpm.sc, RIGHT(_xlpm.wrd,_xlpm.ln/2),
_xlpm.cr, MID(_xlpm.fr, _xlfn.SEQUENCE(,LEN(_xlpm.fr)),1),
_xlpm.sr, 1*ISNUMBER(FIND(_xlpm.cr, _xlpm.sc)),
_xlpm.fl, _xlfn.UNIQUE(_xlfn._xlws.FILTER(_xlpm.cr,_xlpm.sr),TRUE),
_xlpm.pt, _xlfn.XMATCH(1,1*EXACT(_xlpm.fl,$W$8:$W$59),0),
_xlpm.pt)</f>
        <v>13</v>
      </c>
      <c r="Z91" s="4" t="str">
        <v>vzwsPlvFFdJGjQwdJw</v>
      </c>
      <c r="AA91" s="4" t="str">
        <v>HHNbpDTbVMvTpmMHvddtRtJJjjJRdLmLGj</v>
      </c>
      <c r="AB91" s="4" t="str">
        <v>HbqHcbMvlWrqzWFW</v>
      </c>
      <c r="AC91" s="4" cm="1">
        <f t="array" ref="AC91">_xlfn.LET(
_xlpm.fr,Z91,
_xlpm.sc,AA91,
_xlpm.tr,AB91,
_xlpm.cr_1, MID(_xlpm.fr,_xlfn.SEQUENCE(,LEN(_xlpm.fr)),1),
_xlpm.sr_1, 1*ISNUMBER(FIND(_xlpm.cr_1,_xlpm.sc)),
_xlpm.sr_2, 1*ISNUMBER(FIND(_xlpm.cr_1,_xlpm.tr)),
_xlpm.fl, _xlfn.UNIQUE(_xlfn._xlws.FILTER(_xlpm.cr_1,_xlpm.sr_1*_xlpm.sr_2),TRUE),
_xlpm.pt,_xlfn.XMATCH(1,1*EXACT(_xlpm.fl,$W$8:$W$59),0),
_xlpm.pt)</f>
        <v>22</v>
      </c>
    </row>
    <row r="92" spans="18:29" x14ac:dyDescent="0.3">
      <c r="R92" s="3" t="s">
        <v>140</v>
      </c>
      <c r="S92" s="3" cm="1">
        <f t="array" ref="S92">_xlfn.LET(
_xlpm.wrd,R92,
_xlpm.ln, LEN(_xlpm.wrd),
_xlpm.fr, LEFT(_xlpm.wrd,_xlpm.ln/2),
_xlpm.sc, RIGHT(_xlpm.wrd,_xlpm.ln/2),
_xlpm.cr, MID(_xlpm.fr, _xlfn.SEQUENCE(,LEN(_xlpm.fr)),1),
_xlpm.sr, 1*ISNUMBER(FIND(_xlpm.cr, _xlpm.sc)),
_xlpm.fl, _xlfn.UNIQUE(_xlfn._xlws.FILTER(_xlpm.cr,_xlpm.sr),TRUE),
_xlpm.pt, _xlfn.XMATCH(1,1*EXACT(_xlpm.fl,$W$8:$W$59),0),
_xlpm.pt)</f>
        <v>39</v>
      </c>
      <c r="Z92" s="4" t="str">
        <v>hMJMJBhPTnDMJJTGmmGmwDpRzRpFWz</v>
      </c>
      <c r="AA92" s="4" t="str">
        <v>lSZPPNvbNllPpGRFwwzRNGgm</v>
      </c>
      <c r="AB92" s="4" t="str">
        <v>bHZCZbvrttlZClqbHbsrbnQMThdJBQhVQBPdscnPQB</v>
      </c>
      <c r="AC92" s="4" cm="1">
        <f t="array" ref="AC92">_xlfn.LET(
_xlpm.fr,Z92,
_xlpm.sc,AA92,
_xlpm.tr,AB92,
_xlpm.cr_1, MID(_xlpm.fr,_xlfn.SEQUENCE(,LEN(_xlpm.fr)),1),
_xlpm.sr_1, 1*ISNUMBER(FIND(_xlpm.cr_1,_xlpm.sc)),
_xlpm.sr_2, 1*ISNUMBER(FIND(_xlpm.cr_1,_xlpm.tr)),
_xlpm.fl, _xlfn.UNIQUE(_xlfn._xlws.FILTER(_xlpm.cr_1,_xlpm.sr_1*_xlpm.sr_2),TRUE),
_xlpm.pt,_xlfn.XMATCH(1,1*EXACT(_xlpm.fl,$W$8:$W$59),0),
_xlpm.pt)</f>
        <v>42</v>
      </c>
    </row>
    <row r="93" spans="18:29" x14ac:dyDescent="0.3">
      <c r="R93" s="3" t="s">
        <v>141</v>
      </c>
      <c r="S93" s="3" cm="1">
        <f t="array" ref="S93">_xlfn.LET(
_xlpm.wrd,R93,
_xlpm.ln, LEN(_xlpm.wrd),
_xlpm.fr, LEFT(_xlpm.wrd,_xlpm.ln/2),
_xlpm.sc, RIGHT(_xlpm.wrd,_xlpm.ln/2),
_xlpm.cr, MID(_xlpm.fr, _xlfn.SEQUENCE(,LEN(_xlpm.fr)),1),
_xlpm.sr, 1*ISNUMBER(FIND(_xlpm.cr, _xlpm.sc)),
_xlpm.fl, _xlfn.UNIQUE(_xlfn._xlws.FILTER(_xlpm.cr,_xlpm.sr),TRUE),
_xlpm.pt, _xlfn.XMATCH(1,1*EXACT(_xlpm.fl,$W$8:$W$59),0),
_xlpm.pt)</f>
        <v>40</v>
      </c>
      <c r="Z93" s="4" t="str">
        <v>ZRNZfffHLfDLgfNlHWwhChWzzVdcVH</v>
      </c>
      <c r="AA93" s="4" t="str">
        <v>jpJmJjvnTtSjtJvQWldPWcBdPSdWzzcz</v>
      </c>
      <c r="AB93" s="4" t="str">
        <v>jGGsGsFFFGnJtTvvTszZNqqNgrsDLRDqLqrL</v>
      </c>
      <c r="AC93" s="4" cm="1">
        <f t="array" ref="AC93">_xlfn.LET(
_xlpm.fr,Z93,
_xlpm.sc,AA93,
_xlpm.tr,AB93,
_xlpm.cr_1, MID(_xlpm.fr,_xlfn.SEQUENCE(,LEN(_xlpm.fr)),1),
_xlpm.sr_1, 1*ISNUMBER(FIND(_xlpm.cr_1,_xlpm.sc)),
_xlpm.sr_2, 1*ISNUMBER(FIND(_xlpm.cr_1,_xlpm.tr)),
_xlpm.fl, _xlfn.UNIQUE(_xlfn._xlws.FILTER(_xlpm.cr_1,_xlpm.sr_1*_xlpm.sr_2),TRUE),
_xlpm.pt,_xlfn.XMATCH(1,1*EXACT(_xlpm.fl,$W$8:$W$59),0),
_xlpm.pt)</f>
        <v>26</v>
      </c>
    </row>
    <row r="94" spans="18:29" x14ac:dyDescent="0.3">
      <c r="R94" s="3" t="s">
        <v>142</v>
      </c>
      <c r="S94" s="3" cm="1">
        <f t="array" ref="S94">_xlfn.LET(
_xlpm.wrd,R94,
_xlpm.ln, LEN(_xlpm.wrd),
_xlpm.fr, LEFT(_xlpm.wrd,_xlpm.ln/2),
_xlpm.sc, RIGHT(_xlpm.wrd,_xlpm.ln/2),
_xlpm.cr, MID(_xlpm.fr, _xlfn.SEQUENCE(,LEN(_xlpm.fr)),1),
_xlpm.sr, 1*ISNUMBER(FIND(_xlpm.cr, _xlpm.sc)),
_xlpm.fl, _xlfn.UNIQUE(_xlfn._xlws.FILTER(_xlpm.cr,_xlpm.sr),TRUE),
_xlpm.pt, _xlfn.XMATCH(1,1*EXACT(_xlpm.fl,$W$8:$W$59),0),
_xlpm.pt)</f>
        <v>7</v>
      </c>
      <c r="Z94" s="4" t="str">
        <v>rrblpnfnVVfspgrppnMrpsrGdGdzgddzPFCjCzjzzzjtDC</v>
      </c>
      <c r="AA94" s="4" t="str">
        <v>TRWTJwThJhRvwZWvJBZvqDzQzGBPCzdHGjdGGGttzj</v>
      </c>
      <c r="AB94" s="4" t="str">
        <v>JSZmTZZwWvqhwqrrVnrLnPmbsbPr</v>
      </c>
      <c r="AC94" s="4" cm="1">
        <f t="array" ref="AC94">_xlfn.LET(
_xlpm.fr,Z94,
_xlpm.sc,AA94,
_xlpm.tr,AB94,
_xlpm.cr_1, MID(_xlpm.fr,_xlfn.SEQUENCE(,LEN(_xlpm.fr)),1),
_xlpm.sr_1, 1*ISNUMBER(FIND(_xlpm.cr_1,_xlpm.sc)),
_xlpm.sr_2, 1*ISNUMBER(FIND(_xlpm.cr_1,_xlpm.tr)),
_xlpm.fl, _xlfn.UNIQUE(_xlfn._xlws.FILTER(_xlpm.cr_1,_xlpm.sr_1*_xlpm.sr_2),TRUE),
_xlpm.pt,_xlfn.XMATCH(1,1*EXACT(_xlpm.fl,$W$8:$W$59),0),
_xlpm.pt)</f>
        <v>42</v>
      </c>
    </row>
    <row r="95" spans="18:29" x14ac:dyDescent="0.3">
      <c r="R95" s="3" t="s">
        <v>143</v>
      </c>
      <c r="S95" s="3" cm="1">
        <f t="array" ref="S95">_xlfn.LET(
_xlpm.wrd,R95,
_xlpm.ln, LEN(_xlpm.wrd),
_xlpm.fr, LEFT(_xlpm.wrd,_xlpm.ln/2),
_xlpm.sc, RIGHT(_xlpm.wrd,_xlpm.ln/2),
_xlpm.cr, MID(_xlpm.fr, _xlfn.SEQUENCE(,LEN(_xlpm.fr)),1),
_xlpm.sr, 1*ISNUMBER(FIND(_xlpm.cr, _xlpm.sc)),
_xlpm.fl, _xlfn.UNIQUE(_xlfn._xlws.FILTER(_xlpm.cr,_xlpm.sr),TRUE),
_xlpm.pt, _xlfn.XMATCH(1,1*EXACT(_xlpm.fl,$W$8:$W$59),0),
_xlpm.pt)</f>
        <v>33</v>
      </c>
      <c r="Z95" s="4" t="str">
        <v>MdhjZhZZDTdPDcgCSLfgCpCL</v>
      </c>
      <c r="AA95" s="4" t="str">
        <v>vvwtnwnssznwJnwvBbBBHHRSSfLLcpWfSWWzcLRTRWpf</v>
      </c>
      <c r="AB95" s="4" t="str">
        <v>snJtHJHmbBsrswNtsnjhlhqZPqTjjTjQMPGr</v>
      </c>
      <c r="AC95" s="4" cm="1">
        <f t="array" ref="AC95">_xlfn.LET(
_xlpm.fr,Z95,
_xlpm.sc,AA95,
_xlpm.tr,AB95,
_xlpm.cr_1, MID(_xlpm.fr,_xlfn.SEQUENCE(,LEN(_xlpm.fr)),1),
_xlpm.sr_1, 1*ISNUMBER(FIND(_xlpm.cr_1,_xlpm.sc)),
_xlpm.sr_2, 1*ISNUMBER(FIND(_xlpm.cr_1,_xlpm.tr)),
_xlpm.fl, _xlfn.UNIQUE(_xlfn._xlws.FILTER(_xlpm.cr_1,_xlpm.sr_1*_xlpm.sr_2),TRUE),
_xlpm.pt,_xlfn.XMATCH(1,1*EXACT(_xlpm.fl,$W$8:$W$59),0),
_xlpm.pt)</f>
        <v>46</v>
      </c>
    </row>
    <row r="96" spans="18:29" x14ac:dyDescent="0.3">
      <c r="R96" s="3" t="s">
        <v>144</v>
      </c>
      <c r="S96" s="3" cm="1">
        <f t="array" ref="S96">_xlfn.LET(
_xlpm.wrd,R96,
_xlpm.ln, LEN(_xlpm.wrd),
_xlpm.fr, LEFT(_xlpm.wrd,_xlpm.ln/2),
_xlpm.sc, RIGHT(_xlpm.wrd,_xlpm.ln/2),
_xlpm.cr, MID(_xlpm.fr, _xlfn.SEQUENCE(,LEN(_xlpm.fr)),1),
_xlpm.sr, 1*ISNUMBER(FIND(_xlpm.cr, _xlpm.sc)),
_xlpm.fl, _xlfn.UNIQUE(_xlfn._xlws.FILTER(_xlpm.cr,_xlpm.sr),TRUE),
_xlpm.pt, _xlfn.XMATCH(1,1*EXACT(_xlpm.fl,$W$8:$W$59),0),
_xlpm.pt)</f>
        <v>45</v>
      </c>
      <c r="Z96" s="4" t="str">
        <v>gmSnWMMzvvNWCNWCJJph</v>
      </c>
      <c r="AA96" s="4" t="str">
        <v>QfqjcbcRGGjcwhNppNqMptdNHL</v>
      </c>
      <c r="AB96" s="4" t="str">
        <v>rGPbflPfwPvlFFvTTMlg</v>
      </c>
      <c r="AC96" s="4" cm="1">
        <f t="array" ref="AC96">_xlfn.LET(
_xlpm.fr,Z96,
_xlpm.sc,AA96,
_xlpm.tr,AB96,
_xlpm.cr_1, MID(_xlpm.fr,_xlfn.SEQUENCE(,LEN(_xlpm.fr)),1),
_xlpm.sr_1, 1*ISNUMBER(FIND(_xlpm.cr_1,_xlpm.sc)),
_xlpm.sr_2, 1*ISNUMBER(FIND(_xlpm.cr_1,_xlpm.tr)),
_xlpm.fl, _xlfn.UNIQUE(_xlfn._xlws.FILTER(_xlpm.cr_1,_xlpm.sr_1*_xlpm.sr_2),TRUE),
_xlpm.pt,_xlfn.XMATCH(1,1*EXACT(_xlpm.fl,$W$8:$W$59),0),
_xlpm.pt)</f>
        <v>39</v>
      </c>
    </row>
    <row r="97" spans="18:29" x14ac:dyDescent="0.3">
      <c r="R97" s="3" t="s">
        <v>145</v>
      </c>
      <c r="S97" s="3" cm="1">
        <f t="array" ref="S97">_xlfn.LET(
_xlpm.wrd,R97,
_xlpm.ln, LEN(_xlpm.wrd),
_xlpm.fr, LEFT(_xlpm.wrd,_xlpm.ln/2),
_xlpm.sc, RIGHT(_xlpm.wrd,_xlpm.ln/2),
_xlpm.cr, MID(_xlpm.fr, _xlfn.SEQUENCE(,LEN(_xlpm.fr)),1),
_xlpm.sr, 1*ISNUMBER(FIND(_xlpm.cr, _xlpm.sc)),
_xlpm.fl, _xlfn.UNIQUE(_xlfn._xlws.FILTER(_xlpm.cr,_xlpm.sr),TRUE),
_xlpm.pt, _xlfn.XMATCH(1,1*EXACT(_xlpm.fl,$W$8:$W$59),0),
_xlpm.pt)</f>
        <v>19</v>
      </c>
      <c r="Z97" s="4" t="str">
        <v>trTdMJvtlLntbCRN</v>
      </c>
      <c r="AA97" s="4" t="str">
        <v>GBZsGFGBcRbZCRNR</v>
      </c>
      <c r="AB97" s="4" t="str">
        <v>SSGFmFjqVNFVssjSVjqjvMMQvgTmMgMMQWMmTdhJ</v>
      </c>
      <c r="AC97" s="4" cm="1">
        <f t="array" ref="AC97">_xlfn.LET(
_xlpm.fr,Z97,
_xlpm.sc,AA97,
_xlpm.tr,AB97,
_xlpm.cr_1, MID(_xlpm.fr,_xlfn.SEQUENCE(,LEN(_xlpm.fr)),1),
_xlpm.sr_1, 1*ISNUMBER(FIND(_xlpm.cr_1,_xlpm.sc)),
_xlpm.sr_2, 1*ISNUMBER(FIND(_xlpm.cr_1,_xlpm.tr)),
_xlpm.fl, _xlfn.UNIQUE(_xlfn._xlws.FILTER(_xlpm.cr_1,_xlpm.sr_1*_xlpm.sr_2),TRUE),
_xlpm.pt,_xlfn.XMATCH(1,1*EXACT(_xlpm.fl,$W$8:$W$59),0),
_xlpm.pt)</f>
        <v>40</v>
      </c>
    </row>
    <row r="98" spans="18:29" x14ac:dyDescent="0.3">
      <c r="R98" s="3" t="s">
        <v>146</v>
      </c>
      <c r="S98" s="3" cm="1">
        <f t="array" ref="S98">_xlfn.LET(
_xlpm.wrd,R98,
_xlpm.ln, LEN(_xlpm.wrd),
_xlpm.fr, LEFT(_xlpm.wrd,_xlpm.ln/2),
_xlpm.sc, RIGHT(_xlpm.wrd,_xlpm.ln/2),
_xlpm.cr, MID(_xlpm.fr, _xlfn.SEQUENCE(,LEN(_xlpm.fr)),1),
_xlpm.sr, 1*ISNUMBER(FIND(_xlpm.cr, _xlpm.sc)),
_xlpm.fl, _xlfn.UNIQUE(_xlfn._xlws.FILTER(_xlpm.cr,_xlpm.sr),TRUE),
_xlpm.pt, _xlfn.XMATCH(1,1*EXACT(_xlpm.fl,$W$8:$W$59),0),
_xlpm.pt)</f>
        <v>38</v>
      </c>
      <c r="Z98" s="4" t="str">
        <v>GcNcdNdwMZSqNZSSScSdqGwDrCmJMVrCmHmVVCFVJDrmFV</v>
      </c>
      <c r="AA98" s="4" t="str">
        <v>jTvsRsWbjjbQQfvTThFVZVTVDJVHlCFr</v>
      </c>
      <c r="AB98" s="4" t="str">
        <v>BjnBPfRWBnRsnvBsRBQQSSGzpZLdgwcLZqzgzPLg</v>
      </c>
      <c r="AC98" s="4" cm="1">
        <f t="array" ref="AC98">_xlfn.LET(
_xlpm.fr,Z98,
_xlpm.sc,AA98,
_xlpm.tr,AB98,
_xlpm.cr_1, MID(_xlpm.fr,_xlfn.SEQUENCE(,LEN(_xlpm.fr)),1),
_xlpm.sr_1, 1*ISNUMBER(FIND(_xlpm.cr_1,_xlpm.sc)),
_xlpm.sr_2, 1*ISNUMBER(FIND(_xlpm.cr_1,_xlpm.tr)),
_xlpm.fl, _xlfn.UNIQUE(_xlfn._xlws.FILTER(_xlpm.cr_1,_xlpm.sr_1*_xlpm.sr_2),TRUE),
_xlpm.pt,_xlfn.XMATCH(1,1*EXACT(_xlpm.fl,$W$8:$W$59),0),
_xlpm.pt)</f>
        <v>52</v>
      </c>
    </row>
    <row r="99" spans="18:29" x14ac:dyDescent="0.3">
      <c r="R99" s="3" t="s">
        <v>147</v>
      </c>
      <c r="S99" s="3" cm="1">
        <f t="array" ref="S99">_xlfn.LET(
_xlpm.wrd,R99,
_xlpm.ln, LEN(_xlpm.wrd),
_xlpm.fr, LEFT(_xlpm.wrd,_xlpm.ln/2),
_xlpm.sc, RIGHT(_xlpm.wrd,_xlpm.ln/2),
_xlpm.cr, MID(_xlpm.fr, _xlfn.SEQUENCE(,LEN(_xlpm.fr)),1),
_xlpm.sr, 1*ISNUMBER(FIND(_xlpm.cr, _xlpm.sc)),
_xlpm.fl, _xlfn.UNIQUE(_xlfn._xlws.FILTER(_xlpm.cr,_xlpm.sr),TRUE),
_xlpm.pt, _xlfn.XMATCH(1,1*EXACT(_xlpm.fl,$W$8:$W$59),0),
_xlpm.pt)</f>
        <v>44</v>
      </c>
      <c r="Z99" s="4" t="str">
        <v>clNrNpjbNpbRrCpsRlrVtjwVZwttttZVgMHwZS</v>
      </c>
      <c r="AA99" s="4" t="str">
        <v>FJBBDhJDTQFThqssvPJBBvHMWLwgwSHtWLZMwZgwSg</v>
      </c>
      <c r="AB99" s="4" t="str">
        <v>qQJfdJDhGsBBDFJBnlzGmmnRzbCpcrzl</v>
      </c>
      <c r="AC99" s="4" cm="1">
        <f t="array" ref="AC99">_xlfn.LET(
_xlpm.fr,Z99,
_xlpm.sc,AA99,
_xlpm.tr,AB99,
_xlpm.cr_1, MID(_xlpm.fr,_xlfn.SEQUENCE(,LEN(_xlpm.fr)),1),
_xlpm.sr_1, 1*ISNUMBER(FIND(_xlpm.cr_1,_xlpm.sc)),
_xlpm.sr_2, 1*ISNUMBER(FIND(_xlpm.cr_1,_xlpm.tr)),
_xlpm.fl, _xlfn.UNIQUE(_xlfn._xlws.FILTER(_xlpm.cr_1,_xlpm.sr_1*_xlpm.sr_2),TRUE),
_xlpm.pt,_xlfn.XMATCH(1,1*EXACT(_xlpm.fl,$W$8:$W$59),0),
_xlpm.pt)</f>
        <v>19</v>
      </c>
    </row>
    <row r="100" spans="18:29" x14ac:dyDescent="0.3">
      <c r="R100" s="3" t="s">
        <v>148</v>
      </c>
      <c r="S100" s="3" cm="1">
        <f t="array" ref="S100">_xlfn.LET(
_xlpm.wrd,R100,
_xlpm.ln, LEN(_xlpm.wrd),
_xlpm.fr, LEFT(_xlpm.wrd,_xlpm.ln/2),
_xlpm.sc, RIGHT(_xlpm.wrd,_xlpm.ln/2),
_xlpm.cr, MID(_xlpm.fr, _xlfn.SEQUENCE(,LEN(_xlpm.fr)),1),
_xlpm.sr, 1*ISNUMBER(FIND(_xlpm.cr, _xlpm.sc)),
_xlpm.fl, _xlfn.UNIQUE(_xlfn._xlws.FILTER(_xlpm.cr,_xlpm.sr),TRUE),
_xlpm.pt, _xlfn.XMATCH(1,1*EXACT(_xlpm.fl,$W$8:$W$59),0),
_xlpm.pt)</f>
        <v>34</v>
      </c>
      <c r="Z100" s="4" t="str">
        <v>ZPbfgBvcZPPZPWWWWBFbQllndnqdnlpwdSNfnwdN</v>
      </c>
      <c r="AA100" s="4" t="str">
        <v>LzLrzDhmDRRJpJzptDhCSCqHMHqnqSlHqMSQNHQS</v>
      </c>
      <c r="AB100" s="4" t="str">
        <v>zTsRzsDTJszzrrLRstrGJLsPpbVVPbcgTBcZvbPVFggbjP</v>
      </c>
      <c r="AC100" s="4" cm="1">
        <f t="array" ref="AC100">_xlfn.LET(
_xlpm.fr,Z100,
_xlpm.sc,AA100,
_xlpm.tr,AB100,
_xlpm.cr_1, MID(_xlpm.fr,_xlfn.SEQUENCE(,LEN(_xlpm.fr)),1),
_xlpm.sr_1, 1*ISNUMBER(FIND(_xlpm.cr_1,_xlpm.sc)),
_xlpm.sr_2, 1*ISNUMBER(FIND(_xlpm.cr_1,_xlpm.tr)),
_xlpm.fl, _xlfn.UNIQUE(_xlfn._xlws.FILTER(_xlpm.cr_1,_xlpm.sr_1*_xlpm.sr_2),TRUE),
_xlpm.pt,_xlfn.XMATCH(1,1*EXACT(_xlpm.fl,$W$8:$W$59),0),
_xlpm.pt)</f>
        <v>16</v>
      </c>
    </row>
    <row r="101" spans="18:29" x14ac:dyDescent="0.3">
      <c r="R101" s="3" t="s">
        <v>149</v>
      </c>
      <c r="S101" s="3" cm="1">
        <f t="array" ref="S101">_xlfn.LET(
_xlpm.wrd,R101,
_xlpm.ln, LEN(_xlpm.wrd),
_xlpm.fr, LEFT(_xlpm.wrd,_xlpm.ln/2),
_xlpm.sc, RIGHT(_xlpm.wrd,_xlpm.ln/2),
_xlpm.cr, MID(_xlpm.fr, _xlfn.SEQUENCE(,LEN(_xlpm.fr)),1),
_xlpm.sr, 1*ISNUMBER(FIND(_xlpm.cr, _xlpm.sc)),
_xlpm.fl, _xlfn.UNIQUE(_xlfn._xlws.FILTER(_xlpm.cr,_xlpm.sr),TRUE),
_xlpm.pt, _xlfn.XMATCH(1,1*EXACT(_xlpm.fl,$W$8:$W$59),0),
_xlpm.pt)</f>
        <v>32</v>
      </c>
      <c r="Z101" s="4" t="str">
        <v>THpVHSrLZrzzvPtJdtsqLssdLW</v>
      </c>
      <c r="AA101" s="4" t="str">
        <v>fbfCCQgQllWwwwFmjRsPcqcPsJJJdscPdmsP</v>
      </c>
      <c r="AB101" s="4" t="str">
        <v>RNQlQgCFfgwVppWTNvGrvn</v>
      </c>
      <c r="AC101" s="4" cm="1">
        <f t="array" ref="AC101">_xlfn.LET(
_xlpm.fr,Z101,
_xlpm.sc,AA101,
_xlpm.tr,AB101,
_xlpm.cr_1, MID(_xlpm.fr,_xlfn.SEQUENCE(,LEN(_xlpm.fr)),1),
_xlpm.sr_1, 1*ISNUMBER(FIND(_xlpm.cr_1,_xlpm.sc)),
_xlpm.sr_2, 1*ISNUMBER(FIND(_xlpm.cr_1,_xlpm.tr)),
_xlpm.fl, _xlfn.UNIQUE(_xlfn._xlws.FILTER(_xlpm.cr_1,_xlpm.sr_1*_xlpm.sr_2),TRUE),
_xlpm.pt,_xlfn.XMATCH(1,1*EXACT(_xlpm.fl,$W$8:$W$59),0),
_xlpm.pt)</f>
        <v>49</v>
      </c>
    </row>
    <row r="102" spans="18:29" x14ac:dyDescent="0.3">
      <c r="R102" s="3" t="s">
        <v>150</v>
      </c>
      <c r="S102" s="3" cm="1">
        <f t="array" ref="S102">_xlfn.LET(
_xlpm.wrd,R102,
_xlpm.ln, LEN(_xlpm.wrd),
_xlpm.fr, LEFT(_xlpm.wrd,_xlpm.ln/2),
_xlpm.sc, RIGHT(_xlpm.wrd,_xlpm.ln/2),
_xlpm.cr, MID(_xlpm.fr, _xlfn.SEQUENCE(,LEN(_xlpm.fr)),1),
_xlpm.sr, 1*ISNUMBER(FIND(_xlpm.cr, _xlpm.sc)),
_xlpm.fl, _xlfn.UNIQUE(_xlfn._xlws.FILTER(_xlpm.cr,_xlpm.sr),TRUE),
_xlpm.pt, _xlfn.XMATCH(1,1*EXACT(_xlpm.fl,$W$8:$W$59),0),
_xlpm.pt)</f>
        <v>49</v>
      </c>
      <c r="Z102" s="4" t="str">
        <v>PqFwwcqzDlFJDDQVMjQmMBjG</v>
      </c>
      <c r="AA102" s="4" t="str">
        <v>ZgTZZndCpBMVNTvvQc</v>
      </c>
      <c r="AB102" s="4" t="str">
        <v>pHgtZdtRnnLhcshdhWzWSFlbsJsqzzzbSb</v>
      </c>
      <c r="AC102" s="4" cm="1">
        <f t="array" ref="AC102">_xlfn.LET(
_xlpm.fr,Z102,
_xlpm.sc,AA102,
_xlpm.tr,AB102,
_xlpm.cr_1, MID(_xlpm.fr,_xlfn.SEQUENCE(,LEN(_xlpm.fr)),1),
_xlpm.sr_1, 1*ISNUMBER(FIND(_xlpm.cr_1,_xlpm.sc)),
_xlpm.sr_2, 1*ISNUMBER(FIND(_xlpm.cr_1,_xlpm.tr)),
_xlpm.fl, _xlfn.UNIQUE(_xlfn._xlws.FILTER(_xlpm.cr_1,_xlpm.sr_1*_xlpm.sr_2),TRUE),
_xlpm.pt,_xlfn.XMATCH(1,1*EXACT(_xlpm.fl,$W$8:$W$59),0),
_xlpm.pt)</f>
        <v>3</v>
      </c>
    </row>
    <row r="103" spans="18:29" x14ac:dyDescent="0.3">
      <c r="R103" s="3" t="s">
        <v>151</v>
      </c>
      <c r="S103" s="3" cm="1">
        <f t="array" ref="S103">_xlfn.LET(
_xlpm.wrd,R103,
_xlpm.ln, LEN(_xlpm.wrd),
_xlpm.fr, LEFT(_xlpm.wrd,_xlpm.ln/2),
_xlpm.sc, RIGHT(_xlpm.wrd,_xlpm.ln/2),
_xlpm.cr, MID(_xlpm.fr, _xlfn.SEQUENCE(,LEN(_xlpm.fr)),1),
_xlpm.sr, 1*ISNUMBER(FIND(_xlpm.cr, _xlpm.sc)),
_xlpm.fl, _xlfn.UNIQUE(_xlfn._xlws.FILTER(_xlpm.cr,_xlpm.sr),TRUE),
_xlpm.pt, _xlfn.XMATCH(1,1*EXACT(_xlpm.fl,$W$8:$W$59),0),
_xlpm.pt)</f>
        <v>30</v>
      </c>
      <c r="Z103" s="4" t="str">
        <v>zjfgjMhhgMJdfHQHWdVQvR</v>
      </c>
      <c r="AA103" s="4" t="str">
        <v>CrmpmpZpHQptHHHQ</v>
      </c>
      <c r="AB103" s="4" t="str">
        <v>CnwcFbNCqQBFwwFFsPslJgsjhMlMcDJP</v>
      </c>
      <c r="AC103" s="4" cm="1">
        <f t="array" ref="AC103">_xlfn.LET(
_xlpm.fr,Z103,
_xlpm.sc,AA103,
_xlpm.tr,AB103,
_xlpm.cr_1, MID(_xlpm.fr,_xlfn.SEQUENCE(,LEN(_xlpm.fr)),1),
_xlpm.sr_1, 1*ISNUMBER(FIND(_xlpm.cr_1,_xlpm.sc)),
_xlpm.sr_2, 1*ISNUMBER(FIND(_xlpm.cr_1,_xlpm.tr)),
_xlpm.fl, _xlfn.UNIQUE(_xlfn._xlws.FILTER(_xlpm.cr_1,_xlpm.sr_1*_xlpm.sr_2),TRUE),
_xlpm.pt,_xlfn.XMATCH(1,1*EXACT(_xlpm.fl,$W$8:$W$59),0),
_xlpm.pt)</f>
        <v>43</v>
      </c>
    </row>
    <row r="104" spans="18:29" x14ac:dyDescent="0.3">
      <c r="R104" s="3" t="s">
        <v>152</v>
      </c>
      <c r="S104" s="3" cm="1">
        <f t="array" ref="S104">_xlfn.LET(
_xlpm.wrd,R104,
_xlpm.ln, LEN(_xlpm.wrd),
_xlpm.fr, LEFT(_xlpm.wrd,_xlpm.ln/2),
_xlpm.sc, RIGHT(_xlpm.wrd,_xlpm.ln/2),
_xlpm.cr, MID(_xlpm.fr, _xlfn.SEQUENCE(,LEN(_xlpm.fr)),1),
_xlpm.sr, 1*ISNUMBER(FIND(_xlpm.cr, _xlpm.sc)),
_xlpm.fl, _xlfn.UNIQUE(_xlfn._xlws.FILTER(_xlpm.cr,_xlpm.sr),TRUE),
_xlpm.pt, _xlfn.XMATCH(1,1*EXACT(_xlpm.fl,$W$8:$W$59),0),
_xlpm.pt)</f>
        <v>2</v>
      </c>
      <c r="Z104" s="4" t="str">
        <v>HpnStLpnQnHnqQLQqpMSSWWZbswNcNqwbNsfwqGGZc</v>
      </c>
      <c r="AA104" s="4" t="str">
        <v>dVRRTCTVJNLcfJcJFb</v>
      </c>
      <c r="AB104" s="4" t="str">
        <v>gzjTRCddgLDdzdjCCrBjjdhhBnQPSSBhvlSBQvMhQMnt</v>
      </c>
      <c r="AC104" s="4" cm="1">
        <f t="array" ref="AC104">_xlfn.LET(
_xlpm.fr,Z104,
_xlpm.sc,AA104,
_xlpm.tr,AB104,
_xlpm.cr_1, MID(_xlpm.fr,_xlfn.SEQUENCE(,LEN(_xlpm.fr)),1),
_xlpm.sr_1, 1*ISNUMBER(FIND(_xlpm.cr_1,_xlpm.sc)),
_xlpm.sr_2, 1*ISNUMBER(FIND(_xlpm.cr_1,_xlpm.tr)),
_xlpm.fl, _xlfn.UNIQUE(_xlfn._xlws.FILTER(_xlpm.cr_1,_xlpm.sr_1*_xlpm.sr_2),TRUE),
_xlpm.pt,_xlfn.XMATCH(1,1*EXACT(_xlpm.fl,$W$8:$W$59),0),
_xlpm.pt)</f>
        <v>38</v>
      </c>
    </row>
    <row r="105" spans="18:29" x14ac:dyDescent="0.3">
      <c r="R105" s="3" t="s">
        <v>153</v>
      </c>
      <c r="S105" s="3" cm="1">
        <f t="array" ref="S105">_xlfn.LET(
_xlpm.wrd,R105,
_xlpm.ln, LEN(_xlpm.wrd),
_xlpm.fr, LEFT(_xlpm.wrd,_xlpm.ln/2),
_xlpm.sc, RIGHT(_xlpm.wrd,_xlpm.ln/2),
_xlpm.cr, MID(_xlpm.fr, _xlfn.SEQUENCE(,LEN(_xlpm.fr)),1),
_xlpm.sr, 1*ISNUMBER(FIND(_xlpm.cr, _xlpm.sc)),
_xlpm.fl, _xlfn.UNIQUE(_xlfn._xlws.FILTER(_xlpm.cr,_xlpm.sr),TRUE),
_xlpm.pt, _xlfn.XMATCH(1,1*EXACT(_xlpm.fl,$W$8:$W$59),0),
_xlpm.pt)</f>
        <v>48</v>
      </c>
      <c r="Z105" s="4" t="str">
        <v>lFTlwMwZlblSjrCpVvvsptspZpps</v>
      </c>
      <c r="AA105" s="4" t="str">
        <v>nHRPPnqnhPRqJHhqqhfdPqLCHvBCvvscvVNczztCCvsvtm</v>
      </c>
      <c r="AB105" s="4" t="str">
        <v>RJDghDhRhhGPPqGhsPhhFSbbwGSFjGQlWTrbwQbW</v>
      </c>
      <c r="AC105" s="4" cm="1">
        <f t="array" ref="AC105">_xlfn.LET(
_xlpm.fr,Z105,
_xlpm.sc,AA105,
_xlpm.tr,AB105,
_xlpm.cr_1, MID(_xlpm.fr,_xlfn.SEQUENCE(,LEN(_xlpm.fr)),1),
_xlpm.sr_1, 1*ISNUMBER(FIND(_xlpm.cr_1,_xlpm.sc)),
_xlpm.sr_2, 1*ISNUMBER(FIND(_xlpm.cr_1,_xlpm.tr)),
_xlpm.fl, _xlfn.UNIQUE(_xlfn._xlws.FILTER(_xlpm.cr_1,_xlpm.sr_1*_xlpm.sr_2),TRUE),
_xlpm.pt,_xlfn.XMATCH(1,1*EXACT(_xlpm.fl,$W$8:$W$59),0),
_xlpm.pt)</f>
        <v>19</v>
      </c>
    </row>
    <row r="106" spans="18:29" x14ac:dyDescent="0.3">
      <c r="R106" s="3" t="s">
        <v>154</v>
      </c>
      <c r="S106" s="3" cm="1">
        <f t="array" ref="S106">_xlfn.LET(
_xlpm.wrd,R106,
_xlpm.ln, LEN(_xlpm.wrd),
_xlpm.fr, LEFT(_xlpm.wrd,_xlpm.ln/2),
_xlpm.sc, RIGHT(_xlpm.wrd,_xlpm.ln/2),
_xlpm.cr, MID(_xlpm.fr, _xlfn.SEQUENCE(,LEN(_xlpm.fr)),1),
_xlpm.sr, 1*ISNUMBER(FIND(_xlpm.cr, _xlpm.sc)),
_xlpm.fl, _xlfn.UNIQUE(_xlfn._xlws.FILTER(_xlpm.cr,_xlpm.sr),TRUE),
_xlpm.pt, _xlfn.XMATCH(1,1*EXACT(_xlpm.fl,$W$8:$W$59),0),
_xlpm.pt)</f>
        <v>3</v>
      </c>
      <c r="Z106" s="4" t="str">
        <v>RRjgNPTRFhglgNNjTsmGqCCGZfzmHCnZGnZCqq</v>
      </c>
      <c r="AA106" s="4" t="str">
        <v>SppWLbtbCzZMpHMZ</v>
      </c>
      <c r="AB106" s="4" t="str">
        <v>dSDbbJdVVlHFNlll</v>
      </c>
      <c r="AC106" s="4" cm="1">
        <f t="array" ref="AC106">_xlfn.LET(
_xlpm.fr,Z106,
_xlpm.sc,AA106,
_xlpm.tr,AB106,
_xlpm.cr_1, MID(_xlpm.fr,_xlfn.SEQUENCE(,LEN(_xlpm.fr)),1),
_xlpm.sr_1, 1*ISNUMBER(FIND(_xlpm.cr_1,_xlpm.sc)),
_xlpm.sr_2, 1*ISNUMBER(FIND(_xlpm.cr_1,_xlpm.tr)),
_xlpm.fl, _xlfn.UNIQUE(_xlfn._xlws.FILTER(_xlpm.cr_1,_xlpm.sr_1*_xlpm.sr_2),TRUE),
_xlpm.pt,_xlfn.XMATCH(1,1*EXACT(_xlpm.fl,$W$8:$W$59),0),
_xlpm.pt)</f>
        <v>34</v>
      </c>
    </row>
    <row r="107" spans="18:29" x14ac:dyDescent="0.3">
      <c r="R107" s="3" t="s">
        <v>155</v>
      </c>
      <c r="S107" s="3" cm="1">
        <f t="array" ref="S107">_xlfn.LET(
_xlpm.wrd,R107,
_xlpm.ln, LEN(_xlpm.wrd),
_xlpm.fr, LEFT(_xlpm.wrd,_xlpm.ln/2),
_xlpm.sc, RIGHT(_xlpm.wrd,_xlpm.ln/2),
_xlpm.cr, MID(_xlpm.fr, _xlfn.SEQUENCE(,LEN(_xlpm.fr)),1),
_xlpm.sr, 1*ISNUMBER(FIND(_xlpm.cr, _xlpm.sc)),
_xlpm.fl, _xlfn.UNIQUE(_xlfn._xlws.FILTER(_xlpm.cr,_xlpm.sr),TRUE),
_xlpm.pt, _xlfn.XMATCH(1,1*EXACT(_xlpm.fl,$W$8:$W$59),0),
_xlpm.pt)</f>
        <v>4</v>
      </c>
      <c r="Z107" s="4" t="str">
        <v>dtZdGmqqtmzhtqZtZswzSnSjfNHNVjzCWCnCffHz</v>
      </c>
      <c r="AA107" s="4" t="str">
        <v>LgpMFMvlhvRMhhDDlvvQLFJCfSCHnFVJnSnJHNjSnj</v>
      </c>
      <c r="AB107" s="4" t="str">
        <v>rRBLcQcpQcrZbwsZshbs</v>
      </c>
      <c r="AC107" s="4" cm="1">
        <f t="array" ref="AC107">_xlfn.LET(
_xlpm.fr,Z107,
_xlpm.sc,AA107,
_xlpm.tr,AB107,
_xlpm.cr_1, MID(_xlpm.fr,_xlfn.SEQUENCE(,LEN(_xlpm.fr)),1),
_xlpm.sr_1, 1*ISNUMBER(FIND(_xlpm.cr_1,_xlpm.sc)),
_xlpm.sr_2, 1*ISNUMBER(FIND(_xlpm.cr_1,_xlpm.tr)),
_xlpm.fl, _xlfn.UNIQUE(_xlfn._xlws.FILTER(_xlpm.cr_1,_xlpm.sr_1*_xlpm.sr_2),TRUE),
_xlpm.pt,_xlfn.XMATCH(1,1*EXACT(_xlpm.fl,$W$8:$W$59),0),
_xlpm.pt)</f>
        <v>8</v>
      </c>
    </row>
    <row r="108" spans="18:29" x14ac:dyDescent="0.3">
      <c r="R108" s="3" t="s">
        <v>156</v>
      </c>
      <c r="S108" s="3" cm="1">
        <f t="array" ref="S108">_xlfn.LET(
_xlpm.wrd,R108,
_xlpm.ln, LEN(_xlpm.wrd),
_xlpm.fr, LEFT(_xlpm.wrd,_xlpm.ln/2),
_xlpm.sc, RIGHT(_xlpm.wrd,_xlpm.ln/2),
_xlpm.cr, MID(_xlpm.fr, _xlfn.SEQUENCE(,LEN(_xlpm.fr)),1),
_xlpm.sr, 1*ISNUMBER(FIND(_xlpm.cr, _xlpm.sc)),
_xlpm.fl, _xlfn.UNIQUE(_xlfn._xlws.FILTER(_xlpm.cr,_xlpm.sr),TRUE),
_xlpm.pt, _xlfn.XMATCH(1,1*EXACT(_xlpm.fl,$W$8:$W$59),0),
_xlpm.pt)</f>
        <v>29</v>
      </c>
    </row>
    <row r="109" spans="18:29" x14ac:dyDescent="0.3">
      <c r="R109" s="3" t="s">
        <v>157</v>
      </c>
      <c r="S109" s="3" cm="1">
        <f t="array" ref="S109">_xlfn.LET(
_xlpm.wrd,R109,
_xlpm.ln, LEN(_xlpm.wrd),
_xlpm.fr, LEFT(_xlpm.wrd,_xlpm.ln/2),
_xlpm.sc, RIGHT(_xlpm.wrd,_xlpm.ln/2),
_xlpm.cr, MID(_xlpm.fr, _xlfn.SEQUENCE(,LEN(_xlpm.fr)),1),
_xlpm.sr, 1*ISNUMBER(FIND(_xlpm.cr, _xlpm.sc)),
_xlpm.fl, _xlfn.UNIQUE(_xlfn._xlws.FILTER(_xlpm.cr,_xlpm.sr),TRUE),
_xlpm.pt, _xlfn.XMATCH(1,1*EXACT(_xlpm.fl,$W$8:$W$59),0),
_xlpm.pt)</f>
        <v>30</v>
      </c>
    </row>
    <row r="110" spans="18:29" x14ac:dyDescent="0.3">
      <c r="R110" s="3" t="s">
        <v>158</v>
      </c>
      <c r="S110" s="3" cm="1">
        <f t="array" ref="S110">_xlfn.LET(
_xlpm.wrd,R110,
_xlpm.ln, LEN(_xlpm.wrd),
_xlpm.fr, LEFT(_xlpm.wrd,_xlpm.ln/2),
_xlpm.sc, RIGHT(_xlpm.wrd,_xlpm.ln/2),
_xlpm.cr, MID(_xlpm.fr, _xlfn.SEQUENCE(,LEN(_xlpm.fr)),1),
_xlpm.sr, 1*ISNUMBER(FIND(_xlpm.cr, _xlpm.sc)),
_xlpm.fl, _xlfn.UNIQUE(_xlfn._xlws.FILTER(_xlpm.cr,_xlpm.sr),TRUE),
_xlpm.pt, _xlfn.XMATCH(1,1*EXACT(_xlpm.fl,$W$8:$W$59),0),
_xlpm.pt)</f>
        <v>6</v>
      </c>
    </row>
    <row r="111" spans="18:29" x14ac:dyDescent="0.3">
      <c r="R111" s="3" t="s">
        <v>159</v>
      </c>
      <c r="S111" s="3" cm="1">
        <f t="array" ref="S111">_xlfn.LET(
_xlpm.wrd,R111,
_xlpm.ln, LEN(_xlpm.wrd),
_xlpm.fr, LEFT(_xlpm.wrd,_xlpm.ln/2),
_xlpm.sc, RIGHT(_xlpm.wrd,_xlpm.ln/2),
_xlpm.cr, MID(_xlpm.fr, _xlfn.SEQUENCE(,LEN(_xlpm.fr)),1),
_xlpm.sr, 1*ISNUMBER(FIND(_xlpm.cr, _xlpm.sc)),
_xlpm.fl, _xlfn.UNIQUE(_xlfn._xlws.FILTER(_xlpm.cr,_xlpm.sr),TRUE),
_xlpm.pt, _xlfn.XMATCH(1,1*EXACT(_xlpm.fl,$W$8:$W$59),0),
_xlpm.pt)</f>
        <v>4</v>
      </c>
    </row>
    <row r="112" spans="18:29" x14ac:dyDescent="0.3">
      <c r="R112" s="3" t="s">
        <v>160</v>
      </c>
      <c r="S112" s="3" cm="1">
        <f t="array" ref="S112">_xlfn.LET(
_xlpm.wrd,R112,
_xlpm.ln, LEN(_xlpm.wrd),
_xlpm.fr, LEFT(_xlpm.wrd,_xlpm.ln/2),
_xlpm.sc, RIGHT(_xlpm.wrd,_xlpm.ln/2),
_xlpm.cr, MID(_xlpm.fr, _xlfn.SEQUENCE(,LEN(_xlpm.fr)),1),
_xlpm.sr, 1*ISNUMBER(FIND(_xlpm.cr, _xlpm.sc)),
_xlpm.fl, _xlfn.UNIQUE(_xlfn._xlws.FILTER(_xlpm.cr,_xlpm.sr),TRUE),
_xlpm.pt, _xlfn.XMATCH(1,1*EXACT(_xlpm.fl,$W$8:$W$59),0),
_xlpm.pt)</f>
        <v>3</v>
      </c>
    </row>
    <row r="113" spans="18:19" x14ac:dyDescent="0.3">
      <c r="R113" s="3" t="s">
        <v>161</v>
      </c>
      <c r="S113" s="3" cm="1">
        <f t="array" ref="S113">_xlfn.LET(
_xlpm.wrd,R113,
_xlpm.ln, LEN(_xlpm.wrd),
_xlpm.fr, LEFT(_xlpm.wrd,_xlpm.ln/2),
_xlpm.sc, RIGHT(_xlpm.wrd,_xlpm.ln/2),
_xlpm.cr, MID(_xlpm.fr, _xlfn.SEQUENCE(,LEN(_xlpm.fr)),1),
_xlpm.sr, 1*ISNUMBER(FIND(_xlpm.cr, _xlpm.sc)),
_xlpm.fl, _xlfn.UNIQUE(_xlfn._xlws.FILTER(_xlpm.cr,_xlpm.sr),TRUE),
_xlpm.pt, _xlfn.XMATCH(1,1*EXACT(_xlpm.fl,$W$8:$W$59),0),
_xlpm.pt)</f>
        <v>4</v>
      </c>
    </row>
    <row r="114" spans="18:19" x14ac:dyDescent="0.3">
      <c r="R114" s="3" t="s">
        <v>162</v>
      </c>
      <c r="S114" s="3" cm="1">
        <f t="array" ref="S114">_xlfn.LET(
_xlpm.wrd,R114,
_xlpm.ln, LEN(_xlpm.wrd),
_xlpm.fr, LEFT(_xlpm.wrd,_xlpm.ln/2),
_xlpm.sc, RIGHT(_xlpm.wrd,_xlpm.ln/2),
_xlpm.cr, MID(_xlpm.fr, _xlfn.SEQUENCE(,LEN(_xlpm.fr)),1),
_xlpm.sr, 1*ISNUMBER(FIND(_xlpm.cr, _xlpm.sc)),
_xlpm.fl, _xlfn.UNIQUE(_xlfn._xlws.FILTER(_xlpm.cr,_xlpm.sr),TRUE),
_xlpm.pt, _xlfn.XMATCH(1,1*EXACT(_xlpm.fl,$W$8:$W$59),0),
_xlpm.pt)</f>
        <v>43</v>
      </c>
    </row>
    <row r="115" spans="18:19" x14ac:dyDescent="0.3">
      <c r="R115" s="3" t="s">
        <v>163</v>
      </c>
      <c r="S115" s="3" cm="1">
        <f t="array" ref="S115">_xlfn.LET(
_xlpm.wrd,R115,
_xlpm.ln, LEN(_xlpm.wrd),
_xlpm.fr, LEFT(_xlpm.wrd,_xlpm.ln/2),
_xlpm.sc, RIGHT(_xlpm.wrd,_xlpm.ln/2),
_xlpm.cr, MID(_xlpm.fr, _xlfn.SEQUENCE(,LEN(_xlpm.fr)),1),
_xlpm.sr, 1*ISNUMBER(FIND(_xlpm.cr, _xlpm.sc)),
_xlpm.fl, _xlfn.UNIQUE(_xlfn._xlws.FILTER(_xlpm.cr,_xlpm.sr),TRUE),
_xlpm.pt, _xlfn.XMATCH(1,1*EXACT(_xlpm.fl,$W$8:$W$59),0),
_xlpm.pt)</f>
        <v>32</v>
      </c>
    </row>
    <row r="116" spans="18:19" x14ac:dyDescent="0.3">
      <c r="R116" s="3" t="s">
        <v>164</v>
      </c>
      <c r="S116" s="3" cm="1">
        <f t="array" ref="S116">_xlfn.LET(
_xlpm.wrd,R116,
_xlpm.ln, LEN(_xlpm.wrd),
_xlpm.fr, LEFT(_xlpm.wrd,_xlpm.ln/2),
_xlpm.sc, RIGHT(_xlpm.wrd,_xlpm.ln/2),
_xlpm.cr, MID(_xlpm.fr, _xlfn.SEQUENCE(,LEN(_xlpm.fr)),1),
_xlpm.sr, 1*ISNUMBER(FIND(_xlpm.cr, _xlpm.sc)),
_xlpm.fl, _xlfn.UNIQUE(_xlfn._xlws.FILTER(_xlpm.cr,_xlpm.sr),TRUE),
_xlpm.pt, _xlfn.XMATCH(1,1*EXACT(_xlpm.fl,$W$8:$W$59),0),
_xlpm.pt)</f>
        <v>36</v>
      </c>
    </row>
    <row r="117" spans="18:19" x14ac:dyDescent="0.3">
      <c r="R117" s="3" t="s">
        <v>165</v>
      </c>
      <c r="S117" s="3" cm="1">
        <f t="array" ref="S117">_xlfn.LET(
_xlpm.wrd,R117,
_xlpm.ln, LEN(_xlpm.wrd),
_xlpm.fr, LEFT(_xlpm.wrd,_xlpm.ln/2),
_xlpm.sc, RIGHT(_xlpm.wrd,_xlpm.ln/2),
_xlpm.cr, MID(_xlpm.fr, _xlfn.SEQUENCE(,LEN(_xlpm.fr)),1),
_xlpm.sr, 1*ISNUMBER(FIND(_xlpm.cr, _xlpm.sc)),
_xlpm.fl, _xlfn.UNIQUE(_xlfn._xlws.FILTER(_xlpm.cr,_xlpm.sr),TRUE),
_xlpm.pt, _xlfn.XMATCH(1,1*EXACT(_xlpm.fl,$W$8:$W$59),0),
_xlpm.pt)</f>
        <v>23</v>
      </c>
    </row>
    <row r="118" spans="18:19" x14ac:dyDescent="0.3">
      <c r="R118" s="3" t="s">
        <v>166</v>
      </c>
      <c r="S118" s="3" cm="1">
        <f t="array" ref="S118">_xlfn.LET(
_xlpm.wrd,R118,
_xlpm.ln, LEN(_xlpm.wrd),
_xlpm.fr, LEFT(_xlpm.wrd,_xlpm.ln/2),
_xlpm.sc, RIGHT(_xlpm.wrd,_xlpm.ln/2),
_xlpm.cr, MID(_xlpm.fr, _xlfn.SEQUENCE(,LEN(_xlpm.fr)),1),
_xlpm.sr, 1*ISNUMBER(FIND(_xlpm.cr, _xlpm.sc)),
_xlpm.fl, _xlfn.UNIQUE(_xlfn._xlws.FILTER(_xlpm.cr,_xlpm.sr),TRUE),
_xlpm.pt, _xlfn.XMATCH(1,1*EXACT(_xlpm.fl,$W$8:$W$59),0),
_xlpm.pt)</f>
        <v>42</v>
      </c>
    </row>
    <row r="119" spans="18:19" x14ac:dyDescent="0.3">
      <c r="R119" s="3" t="s">
        <v>167</v>
      </c>
      <c r="S119" s="3" cm="1">
        <f t="array" ref="S119">_xlfn.LET(
_xlpm.wrd,R119,
_xlpm.ln, LEN(_xlpm.wrd),
_xlpm.fr, LEFT(_xlpm.wrd,_xlpm.ln/2),
_xlpm.sc, RIGHT(_xlpm.wrd,_xlpm.ln/2),
_xlpm.cr, MID(_xlpm.fr, _xlfn.SEQUENCE(,LEN(_xlpm.fr)),1),
_xlpm.sr, 1*ISNUMBER(FIND(_xlpm.cr, _xlpm.sc)),
_xlpm.fl, _xlfn.UNIQUE(_xlfn._xlws.FILTER(_xlpm.cr,_xlpm.sr),TRUE),
_xlpm.pt, _xlfn.XMATCH(1,1*EXACT(_xlpm.fl,$W$8:$W$59),0),
_xlpm.pt)</f>
        <v>39</v>
      </c>
    </row>
    <row r="120" spans="18:19" x14ac:dyDescent="0.3">
      <c r="R120" s="3" t="s">
        <v>168</v>
      </c>
      <c r="S120" s="3" cm="1">
        <f t="array" ref="S120">_xlfn.LET(
_xlpm.wrd,R120,
_xlpm.ln, LEN(_xlpm.wrd),
_xlpm.fr, LEFT(_xlpm.wrd,_xlpm.ln/2),
_xlpm.sc, RIGHT(_xlpm.wrd,_xlpm.ln/2),
_xlpm.cr, MID(_xlpm.fr, _xlfn.SEQUENCE(,LEN(_xlpm.fr)),1),
_xlpm.sr, 1*ISNUMBER(FIND(_xlpm.cr, _xlpm.sc)),
_xlpm.fl, _xlfn.UNIQUE(_xlfn._xlws.FILTER(_xlpm.cr,_xlpm.sr),TRUE),
_xlpm.pt, _xlfn.XMATCH(1,1*EXACT(_xlpm.fl,$W$8:$W$59),0),
_xlpm.pt)</f>
        <v>10</v>
      </c>
    </row>
    <row r="121" spans="18:19" x14ac:dyDescent="0.3">
      <c r="R121" s="3" t="s">
        <v>169</v>
      </c>
      <c r="S121" s="3" cm="1">
        <f t="array" ref="S121">_xlfn.LET(
_xlpm.wrd,R121,
_xlpm.ln, LEN(_xlpm.wrd),
_xlpm.fr, LEFT(_xlpm.wrd,_xlpm.ln/2),
_xlpm.sc, RIGHT(_xlpm.wrd,_xlpm.ln/2),
_xlpm.cr, MID(_xlpm.fr, _xlfn.SEQUENCE(,LEN(_xlpm.fr)),1),
_xlpm.sr, 1*ISNUMBER(FIND(_xlpm.cr, _xlpm.sc)),
_xlpm.fl, _xlfn.UNIQUE(_xlfn._xlws.FILTER(_xlpm.cr,_xlpm.sr),TRUE),
_xlpm.pt, _xlfn.XMATCH(1,1*EXACT(_xlpm.fl,$W$8:$W$59),0),
_xlpm.pt)</f>
        <v>2</v>
      </c>
    </row>
    <row r="122" spans="18:19" x14ac:dyDescent="0.3">
      <c r="R122" s="3" t="s">
        <v>170</v>
      </c>
      <c r="S122" s="3" cm="1">
        <f t="array" ref="S122">_xlfn.LET(
_xlpm.wrd,R122,
_xlpm.ln, LEN(_xlpm.wrd),
_xlpm.fr, LEFT(_xlpm.wrd,_xlpm.ln/2),
_xlpm.sc, RIGHT(_xlpm.wrd,_xlpm.ln/2),
_xlpm.cr, MID(_xlpm.fr, _xlfn.SEQUENCE(,LEN(_xlpm.fr)),1),
_xlpm.sr, 1*ISNUMBER(FIND(_xlpm.cr, _xlpm.sc)),
_xlpm.fl, _xlfn.UNIQUE(_xlfn._xlws.FILTER(_xlpm.cr,_xlpm.sr),TRUE),
_xlpm.pt, _xlfn.XMATCH(1,1*EXACT(_xlpm.fl,$W$8:$W$59),0),
_xlpm.pt)</f>
        <v>7</v>
      </c>
    </row>
    <row r="123" spans="18:19" x14ac:dyDescent="0.3">
      <c r="R123" s="3" t="s">
        <v>171</v>
      </c>
      <c r="S123" s="3" cm="1">
        <f t="array" ref="S123">_xlfn.LET(
_xlpm.wrd,R123,
_xlpm.ln, LEN(_xlpm.wrd),
_xlpm.fr, LEFT(_xlpm.wrd,_xlpm.ln/2),
_xlpm.sc, RIGHT(_xlpm.wrd,_xlpm.ln/2),
_xlpm.cr, MID(_xlpm.fr, _xlfn.SEQUENCE(,LEN(_xlpm.fr)),1),
_xlpm.sr, 1*ISNUMBER(FIND(_xlpm.cr, _xlpm.sc)),
_xlpm.fl, _xlfn.UNIQUE(_xlfn._xlws.FILTER(_xlpm.cr,_xlpm.sr),TRUE),
_xlpm.pt, _xlfn.XMATCH(1,1*EXACT(_xlpm.fl,$W$8:$W$59),0),
_xlpm.pt)</f>
        <v>39</v>
      </c>
    </row>
    <row r="124" spans="18:19" x14ac:dyDescent="0.3">
      <c r="R124" s="3" t="s">
        <v>172</v>
      </c>
      <c r="S124" s="3" cm="1">
        <f t="array" ref="S124">_xlfn.LET(
_xlpm.wrd,R124,
_xlpm.ln, LEN(_xlpm.wrd),
_xlpm.fr, LEFT(_xlpm.wrd,_xlpm.ln/2),
_xlpm.sc, RIGHT(_xlpm.wrd,_xlpm.ln/2),
_xlpm.cr, MID(_xlpm.fr, _xlfn.SEQUENCE(,LEN(_xlpm.fr)),1),
_xlpm.sr, 1*ISNUMBER(FIND(_xlpm.cr, _xlpm.sc)),
_xlpm.fl, _xlfn.UNIQUE(_xlfn._xlws.FILTER(_xlpm.cr,_xlpm.sr),TRUE),
_xlpm.pt, _xlfn.XMATCH(1,1*EXACT(_xlpm.fl,$W$8:$W$59),0),
_xlpm.pt)</f>
        <v>52</v>
      </c>
    </row>
    <row r="125" spans="18:19" x14ac:dyDescent="0.3">
      <c r="R125" s="3" t="s">
        <v>173</v>
      </c>
      <c r="S125" s="3" cm="1">
        <f t="array" ref="S125">_xlfn.LET(
_xlpm.wrd,R125,
_xlpm.ln, LEN(_xlpm.wrd),
_xlpm.fr, LEFT(_xlpm.wrd,_xlpm.ln/2),
_xlpm.sc, RIGHT(_xlpm.wrd,_xlpm.ln/2),
_xlpm.cr, MID(_xlpm.fr, _xlfn.SEQUENCE(,LEN(_xlpm.fr)),1),
_xlpm.sr, 1*ISNUMBER(FIND(_xlpm.cr, _xlpm.sc)),
_xlpm.fl, _xlfn.UNIQUE(_xlfn._xlws.FILTER(_xlpm.cr,_xlpm.sr),TRUE),
_xlpm.pt, _xlfn.XMATCH(1,1*EXACT(_xlpm.fl,$W$8:$W$59),0),
_xlpm.pt)</f>
        <v>8</v>
      </c>
    </row>
    <row r="126" spans="18:19" x14ac:dyDescent="0.3">
      <c r="R126" s="3" t="s">
        <v>174</v>
      </c>
      <c r="S126" s="3" cm="1">
        <f t="array" ref="S126">_xlfn.LET(
_xlpm.wrd,R126,
_xlpm.ln, LEN(_xlpm.wrd),
_xlpm.fr, LEFT(_xlpm.wrd,_xlpm.ln/2),
_xlpm.sc, RIGHT(_xlpm.wrd,_xlpm.ln/2),
_xlpm.cr, MID(_xlpm.fr, _xlfn.SEQUENCE(,LEN(_xlpm.fr)),1),
_xlpm.sr, 1*ISNUMBER(FIND(_xlpm.cr, _xlpm.sc)),
_xlpm.fl, _xlfn.UNIQUE(_xlfn._xlws.FILTER(_xlpm.cr,_xlpm.sr),TRUE),
_xlpm.pt, _xlfn.XMATCH(1,1*EXACT(_xlpm.fl,$W$8:$W$59),0),
_xlpm.pt)</f>
        <v>4</v>
      </c>
    </row>
    <row r="127" spans="18:19" x14ac:dyDescent="0.3">
      <c r="R127" s="3" t="s">
        <v>175</v>
      </c>
      <c r="S127" s="3" cm="1">
        <f t="array" ref="S127">_xlfn.LET(
_xlpm.wrd,R127,
_xlpm.ln, LEN(_xlpm.wrd),
_xlpm.fr, LEFT(_xlpm.wrd,_xlpm.ln/2),
_xlpm.sc, RIGHT(_xlpm.wrd,_xlpm.ln/2),
_xlpm.cr, MID(_xlpm.fr, _xlfn.SEQUENCE(,LEN(_xlpm.fr)),1),
_xlpm.sr, 1*ISNUMBER(FIND(_xlpm.cr, _xlpm.sc)),
_xlpm.fl, _xlfn.UNIQUE(_xlfn._xlws.FILTER(_xlpm.cr,_xlpm.sr),TRUE),
_xlpm.pt, _xlfn.XMATCH(1,1*EXACT(_xlpm.fl,$W$8:$W$59),0),
_xlpm.pt)</f>
        <v>52</v>
      </c>
    </row>
    <row r="128" spans="18:19" x14ac:dyDescent="0.3">
      <c r="R128" s="3" t="s">
        <v>176</v>
      </c>
      <c r="S128" s="3" cm="1">
        <f t="array" ref="S128">_xlfn.LET(
_xlpm.wrd,R128,
_xlpm.ln, LEN(_xlpm.wrd),
_xlpm.fr, LEFT(_xlpm.wrd,_xlpm.ln/2),
_xlpm.sc, RIGHT(_xlpm.wrd,_xlpm.ln/2),
_xlpm.cr, MID(_xlpm.fr, _xlfn.SEQUENCE(,LEN(_xlpm.fr)),1),
_xlpm.sr, 1*ISNUMBER(FIND(_xlpm.cr, _xlpm.sc)),
_xlpm.fl, _xlfn.UNIQUE(_xlfn._xlws.FILTER(_xlpm.cr,_xlpm.sr),TRUE),
_xlpm.pt, _xlfn.XMATCH(1,1*EXACT(_xlpm.fl,$W$8:$W$59),0),
_xlpm.pt)</f>
        <v>17</v>
      </c>
    </row>
    <row r="129" spans="18:19" x14ac:dyDescent="0.3">
      <c r="R129" s="3" t="s">
        <v>177</v>
      </c>
      <c r="S129" s="3" cm="1">
        <f t="array" ref="S129">_xlfn.LET(
_xlpm.wrd,R129,
_xlpm.ln, LEN(_xlpm.wrd),
_xlpm.fr, LEFT(_xlpm.wrd,_xlpm.ln/2),
_xlpm.sc, RIGHT(_xlpm.wrd,_xlpm.ln/2),
_xlpm.cr, MID(_xlpm.fr, _xlfn.SEQUENCE(,LEN(_xlpm.fr)),1),
_xlpm.sr, 1*ISNUMBER(FIND(_xlpm.cr, _xlpm.sc)),
_xlpm.fl, _xlfn.UNIQUE(_xlfn._xlws.FILTER(_xlpm.cr,_xlpm.sr),TRUE),
_xlpm.pt, _xlfn.XMATCH(1,1*EXACT(_xlpm.fl,$W$8:$W$59),0),
_xlpm.pt)</f>
        <v>49</v>
      </c>
    </row>
    <row r="130" spans="18:19" x14ac:dyDescent="0.3">
      <c r="R130" s="3" t="s">
        <v>178</v>
      </c>
      <c r="S130" s="3" cm="1">
        <f t="array" ref="S130">_xlfn.LET(
_xlpm.wrd,R130,
_xlpm.ln, LEN(_xlpm.wrd),
_xlpm.fr, LEFT(_xlpm.wrd,_xlpm.ln/2),
_xlpm.sc, RIGHT(_xlpm.wrd,_xlpm.ln/2),
_xlpm.cr, MID(_xlpm.fr, _xlfn.SEQUENCE(,LEN(_xlpm.fr)),1),
_xlpm.sr, 1*ISNUMBER(FIND(_xlpm.cr, _xlpm.sc)),
_xlpm.fl, _xlfn.UNIQUE(_xlfn._xlws.FILTER(_xlpm.cr,_xlpm.sr),TRUE),
_xlpm.pt, _xlfn.XMATCH(1,1*EXACT(_xlpm.fl,$W$8:$W$59),0),
_xlpm.pt)</f>
        <v>4</v>
      </c>
    </row>
    <row r="131" spans="18:19" x14ac:dyDescent="0.3">
      <c r="R131" s="3" t="s">
        <v>179</v>
      </c>
      <c r="S131" s="3" cm="1">
        <f t="array" ref="S131">_xlfn.LET(
_xlpm.wrd,R131,
_xlpm.ln, LEN(_xlpm.wrd),
_xlpm.fr, LEFT(_xlpm.wrd,_xlpm.ln/2),
_xlpm.sc, RIGHT(_xlpm.wrd,_xlpm.ln/2),
_xlpm.cr, MID(_xlpm.fr, _xlfn.SEQUENCE(,LEN(_xlpm.fr)),1),
_xlpm.sr, 1*ISNUMBER(FIND(_xlpm.cr, _xlpm.sc)),
_xlpm.fl, _xlfn.UNIQUE(_xlfn._xlws.FILTER(_xlpm.cr,_xlpm.sr),TRUE),
_xlpm.pt, _xlfn.XMATCH(1,1*EXACT(_xlpm.fl,$W$8:$W$59),0),
_xlpm.pt)</f>
        <v>17</v>
      </c>
    </row>
    <row r="132" spans="18:19" x14ac:dyDescent="0.3">
      <c r="R132" s="3" t="s">
        <v>180</v>
      </c>
      <c r="S132" s="3" cm="1">
        <f t="array" ref="S132">_xlfn.LET(
_xlpm.wrd,R132,
_xlpm.ln, LEN(_xlpm.wrd),
_xlpm.fr, LEFT(_xlpm.wrd,_xlpm.ln/2),
_xlpm.sc, RIGHT(_xlpm.wrd,_xlpm.ln/2),
_xlpm.cr, MID(_xlpm.fr, _xlfn.SEQUENCE(,LEN(_xlpm.fr)),1),
_xlpm.sr, 1*ISNUMBER(FIND(_xlpm.cr, _xlpm.sc)),
_xlpm.fl, _xlfn.UNIQUE(_xlfn._xlws.FILTER(_xlpm.cr,_xlpm.sr),TRUE),
_xlpm.pt, _xlfn.XMATCH(1,1*EXACT(_xlpm.fl,$W$8:$W$59),0),
_xlpm.pt)</f>
        <v>2</v>
      </c>
    </row>
    <row r="133" spans="18:19" x14ac:dyDescent="0.3">
      <c r="R133" s="3" t="s">
        <v>181</v>
      </c>
      <c r="S133" s="3" cm="1">
        <f t="array" ref="S133">_xlfn.LET(
_xlpm.wrd,R133,
_xlpm.ln, LEN(_xlpm.wrd),
_xlpm.fr, LEFT(_xlpm.wrd,_xlpm.ln/2),
_xlpm.sc, RIGHT(_xlpm.wrd,_xlpm.ln/2),
_xlpm.cr, MID(_xlpm.fr, _xlfn.SEQUENCE(,LEN(_xlpm.fr)),1),
_xlpm.sr, 1*ISNUMBER(FIND(_xlpm.cr, _xlpm.sc)),
_xlpm.fl, _xlfn.UNIQUE(_xlfn._xlws.FILTER(_xlpm.cr,_xlpm.sr),TRUE),
_xlpm.pt, _xlfn.XMATCH(1,1*EXACT(_xlpm.fl,$W$8:$W$59),0),
_xlpm.pt)</f>
        <v>19</v>
      </c>
    </row>
    <row r="134" spans="18:19" x14ac:dyDescent="0.3">
      <c r="R134" s="3" t="s">
        <v>182</v>
      </c>
      <c r="S134" s="3" cm="1">
        <f t="array" ref="S134">_xlfn.LET(
_xlpm.wrd,R134,
_xlpm.ln, LEN(_xlpm.wrd),
_xlpm.fr, LEFT(_xlpm.wrd,_xlpm.ln/2),
_xlpm.sc, RIGHT(_xlpm.wrd,_xlpm.ln/2),
_xlpm.cr, MID(_xlpm.fr, _xlfn.SEQUENCE(,LEN(_xlpm.fr)),1),
_xlpm.sr, 1*ISNUMBER(FIND(_xlpm.cr, _xlpm.sc)),
_xlpm.fl, _xlfn.UNIQUE(_xlfn._xlws.FILTER(_xlpm.cr,_xlpm.sr),TRUE),
_xlpm.pt, _xlfn.XMATCH(1,1*EXACT(_xlpm.fl,$W$8:$W$59),0),
_xlpm.pt)</f>
        <v>2</v>
      </c>
    </row>
    <row r="135" spans="18:19" x14ac:dyDescent="0.3">
      <c r="R135" s="3" t="s">
        <v>183</v>
      </c>
      <c r="S135" s="3" cm="1">
        <f t="array" ref="S135">_xlfn.LET(
_xlpm.wrd,R135,
_xlpm.ln, LEN(_xlpm.wrd),
_xlpm.fr, LEFT(_xlpm.wrd,_xlpm.ln/2),
_xlpm.sc, RIGHT(_xlpm.wrd,_xlpm.ln/2),
_xlpm.cr, MID(_xlpm.fr, _xlfn.SEQUENCE(,LEN(_xlpm.fr)),1),
_xlpm.sr, 1*ISNUMBER(FIND(_xlpm.cr, _xlpm.sc)),
_xlpm.fl, _xlfn.UNIQUE(_xlfn._xlws.FILTER(_xlpm.cr,_xlpm.sr),TRUE),
_xlpm.pt, _xlfn.XMATCH(1,1*EXACT(_xlpm.fl,$W$8:$W$59),0),
_xlpm.pt)</f>
        <v>19</v>
      </c>
    </row>
    <row r="136" spans="18:19" x14ac:dyDescent="0.3">
      <c r="R136" s="3" t="s">
        <v>184</v>
      </c>
      <c r="S136" s="3" cm="1">
        <f t="array" ref="S136">_xlfn.LET(
_xlpm.wrd,R136,
_xlpm.ln, LEN(_xlpm.wrd),
_xlpm.fr, LEFT(_xlpm.wrd,_xlpm.ln/2),
_xlpm.sc, RIGHT(_xlpm.wrd,_xlpm.ln/2),
_xlpm.cr, MID(_xlpm.fr, _xlfn.SEQUENCE(,LEN(_xlpm.fr)),1),
_xlpm.sr, 1*ISNUMBER(FIND(_xlpm.cr, _xlpm.sc)),
_xlpm.fl, _xlfn.UNIQUE(_xlfn._xlws.FILTER(_xlpm.cr,_xlpm.sr),TRUE),
_xlpm.pt, _xlfn.XMATCH(1,1*EXACT(_xlpm.fl,$W$8:$W$59),0),
_xlpm.pt)</f>
        <v>14</v>
      </c>
    </row>
    <row r="137" spans="18:19" x14ac:dyDescent="0.3">
      <c r="R137" s="3" t="s">
        <v>185</v>
      </c>
      <c r="S137" s="3" cm="1">
        <f t="array" ref="S137">_xlfn.LET(
_xlpm.wrd,R137,
_xlpm.ln, LEN(_xlpm.wrd),
_xlpm.fr, LEFT(_xlpm.wrd,_xlpm.ln/2),
_xlpm.sc, RIGHT(_xlpm.wrd,_xlpm.ln/2),
_xlpm.cr, MID(_xlpm.fr, _xlfn.SEQUENCE(,LEN(_xlpm.fr)),1),
_xlpm.sr, 1*ISNUMBER(FIND(_xlpm.cr, _xlpm.sc)),
_xlpm.fl, _xlfn.UNIQUE(_xlfn._xlws.FILTER(_xlpm.cr,_xlpm.sr),TRUE),
_xlpm.pt, _xlfn.XMATCH(1,1*EXACT(_xlpm.fl,$W$8:$W$59),0),
_xlpm.pt)</f>
        <v>6</v>
      </c>
    </row>
    <row r="138" spans="18:19" x14ac:dyDescent="0.3">
      <c r="R138" s="3" t="s">
        <v>186</v>
      </c>
      <c r="S138" s="3" cm="1">
        <f t="array" ref="S138">_xlfn.LET(
_xlpm.wrd,R138,
_xlpm.ln, LEN(_xlpm.wrd),
_xlpm.fr, LEFT(_xlpm.wrd,_xlpm.ln/2),
_xlpm.sc, RIGHT(_xlpm.wrd,_xlpm.ln/2),
_xlpm.cr, MID(_xlpm.fr, _xlfn.SEQUENCE(,LEN(_xlpm.fr)),1),
_xlpm.sr, 1*ISNUMBER(FIND(_xlpm.cr, _xlpm.sc)),
_xlpm.fl, _xlfn.UNIQUE(_xlfn._xlws.FILTER(_xlpm.cr,_xlpm.sr),TRUE),
_xlpm.pt, _xlfn.XMATCH(1,1*EXACT(_xlpm.fl,$W$8:$W$59),0),
_xlpm.pt)</f>
        <v>42</v>
      </c>
    </row>
    <row r="139" spans="18:19" x14ac:dyDescent="0.3">
      <c r="R139" s="3" t="s">
        <v>187</v>
      </c>
      <c r="S139" s="3" cm="1">
        <f t="array" ref="S139">_xlfn.LET(
_xlpm.wrd,R139,
_xlpm.ln, LEN(_xlpm.wrd),
_xlpm.fr, LEFT(_xlpm.wrd,_xlpm.ln/2),
_xlpm.sc, RIGHT(_xlpm.wrd,_xlpm.ln/2),
_xlpm.cr, MID(_xlpm.fr, _xlfn.SEQUENCE(,LEN(_xlpm.fr)),1),
_xlpm.sr, 1*ISNUMBER(FIND(_xlpm.cr, _xlpm.sc)),
_xlpm.fl, _xlfn.UNIQUE(_xlfn._xlws.FILTER(_xlpm.cr,_xlpm.sr),TRUE),
_xlpm.pt, _xlfn.XMATCH(1,1*EXACT(_xlpm.fl,$W$8:$W$59),0),
_xlpm.pt)</f>
        <v>14</v>
      </c>
    </row>
    <row r="140" spans="18:19" x14ac:dyDescent="0.3">
      <c r="R140" s="3" t="s">
        <v>188</v>
      </c>
      <c r="S140" s="3" cm="1">
        <f t="array" ref="S140">_xlfn.LET(
_xlpm.wrd,R140,
_xlpm.ln, LEN(_xlpm.wrd),
_xlpm.fr, LEFT(_xlpm.wrd,_xlpm.ln/2),
_xlpm.sc, RIGHT(_xlpm.wrd,_xlpm.ln/2),
_xlpm.cr, MID(_xlpm.fr, _xlfn.SEQUENCE(,LEN(_xlpm.fr)),1),
_xlpm.sr, 1*ISNUMBER(FIND(_xlpm.cr, _xlpm.sc)),
_xlpm.fl, _xlfn.UNIQUE(_xlfn._xlws.FILTER(_xlpm.cr,_xlpm.sr),TRUE),
_xlpm.pt, _xlfn.XMATCH(1,1*EXACT(_xlpm.fl,$W$8:$W$59),0),
_xlpm.pt)</f>
        <v>13</v>
      </c>
    </row>
    <row r="141" spans="18:19" x14ac:dyDescent="0.3">
      <c r="R141" s="3" t="s">
        <v>189</v>
      </c>
      <c r="S141" s="3" cm="1">
        <f t="array" ref="S141">_xlfn.LET(
_xlpm.wrd,R141,
_xlpm.ln, LEN(_xlpm.wrd),
_xlpm.fr, LEFT(_xlpm.wrd,_xlpm.ln/2),
_xlpm.sc, RIGHT(_xlpm.wrd,_xlpm.ln/2),
_xlpm.cr, MID(_xlpm.fr, _xlfn.SEQUENCE(,LEN(_xlpm.fr)),1),
_xlpm.sr, 1*ISNUMBER(FIND(_xlpm.cr, _xlpm.sc)),
_xlpm.fl, _xlfn.UNIQUE(_xlfn._xlws.FILTER(_xlpm.cr,_xlpm.sr),TRUE),
_xlpm.pt, _xlfn.XMATCH(1,1*EXACT(_xlpm.fl,$W$8:$W$59),0),
_xlpm.pt)</f>
        <v>19</v>
      </c>
    </row>
    <row r="142" spans="18:19" x14ac:dyDescent="0.3">
      <c r="R142" s="3" t="s">
        <v>190</v>
      </c>
      <c r="S142" s="3" cm="1">
        <f t="array" ref="S142">_xlfn.LET(
_xlpm.wrd,R142,
_xlpm.ln, LEN(_xlpm.wrd),
_xlpm.fr, LEFT(_xlpm.wrd,_xlpm.ln/2),
_xlpm.sc, RIGHT(_xlpm.wrd,_xlpm.ln/2),
_xlpm.cr, MID(_xlpm.fr, _xlfn.SEQUENCE(,LEN(_xlpm.fr)),1),
_xlpm.sr, 1*ISNUMBER(FIND(_xlpm.cr, _xlpm.sc)),
_xlpm.fl, _xlfn.UNIQUE(_xlfn._xlws.FILTER(_xlpm.cr,_xlpm.sr),TRUE),
_xlpm.pt, _xlfn.XMATCH(1,1*EXACT(_xlpm.fl,$W$8:$W$59),0),
_xlpm.pt)</f>
        <v>14</v>
      </c>
    </row>
    <row r="143" spans="18:19" x14ac:dyDescent="0.3">
      <c r="R143" s="3" t="s">
        <v>191</v>
      </c>
      <c r="S143" s="3" cm="1">
        <f t="array" ref="S143">_xlfn.LET(
_xlpm.wrd,R143,
_xlpm.ln, LEN(_xlpm.wrd),
_xlpm.fr, LEFT(_xlpm.wrd,_xlpm.ln/2),
_xlpm.sc, RIGHT(_xlpm.wrd,_xlpm.ln/2),
_xlpm.cr, MID(_xlpm.fr, _xlfn.SEQUENCE(,LEN(_xlpm.fr)),1),
_xlpm.sr, 1*ISNUMBER(FIND(_xlpm.cr, _xlpm.sc)),
_xlpm.fl, _xlfn.UNIQUE(_xlfn._xlws.FILTER(_xlpm.cr,_xlpm.sr),TRUE),
_xlpm.pt, _xlfn.XMATCH(1,1*EXACT(_xlpm.fl,$W$8:$W$59),0),
_xlpm.pt)</f>
        <v>45</v>
      </c>
    </row>
    <row r="144" spans="18:19" x14ac:dyDescent="0.3">
      <c r="R144" s="3" t="s">
        <v>192</v>
      </c>
      <c r="S144" s="3" cm="1">
        <f t="array" ref="S144">_xlfn.LET(
_xlpm.wrd,R144,
_xlpm.ln, LEN(_xlpm.wrd),
_xlpm.fr, LEFT(_xlpm.wrd,_xlpm.ln/2),
_xlpm.sc, RIGHT(_xlpm.wrd,_xlpm.ln/2),
_xlpm.cr, MID(_xlpm.fr, _xlfn.SEQUENCE(,LEN(_xlpm.fr)),1),
_xlpm.sr, 1*ISNUMBER(FIND(_xlpm.cr, _xlpm.sc)),
_xlpm.fl, _xlfn.UNIQUE(_xlfn._xlws.FILTER(_xlpm.cr,_xlpm.sr),TRUE),
_xlpm.pt, _xlfn.XMATCH(1,1*EXACT(_xlpm.fl,$W$8:$W$59),0),
_xlpm.pt)</f>
        <v>38</v>
      </c>
    </row>
    <row r="145" spans="18:19" x14ac:dyDescent="0.3">
      <c r="R145" s="3" t="s">
        <v>193</v>
      </c>
      <c r="S145" s="3" cm="1">
        <f t="array" ref="S145">_xlfn.LET(
_xlpm.wrd,R145,
_xlpm.ln, LEN(_xlpm.wrd),
_xlpm.fr, LEFT(_xlpm.wrd,_xlpm.ln/2),
_xlpm.sc, RIGHT(_xlpm.wrd,_xlpm.ln/2),
_xlpm.cr, MID(_xlpm.fr, _xlfn.SEQUENCE(,LEN(_xlpm.fr)),1),
_xlpm.sr, 1*ISNUMBER(FIND(_xlpm.cr, _xlpm.sc)),
_xlpm.fl, _xlfn.UNIQUE(_xlfn._xlws.FILTER(_xlpm.cr,_xlpm.sr),TRUE),
_xlpm.pt, _xlfn.XMATCH(1,1*EXACT(_xlpm.fl,$W$8:$W$59),0),
_xlpm.pt)</f>
        <v>26</v>
      </c>
    </row>
    <row r="146" spans="18:19" x14ac:dyDescent="0.3">
      <c r="R146" s="3" t="s">
        <v>194</v>
      </c>
      <c r="S146" s="3" cm="1">
        <f t="array" ref="S146">_xlfn.LET(
_xlpm.wrd,R146,
_xlpm.ln, LEN(_xlpm.wrd),
_xlpm.fr, LEFT(_xlpm.wrd,_xlpm.ln/2),
_xlpm.sc, RIGHT(_xlpm.wrd,_xlpm.ln/2),
_xlpm.cr, MID(_xlpm.fr, _xlfn.SEQUENCE(,LEN(_xlpm.fr)),1),
_xlpm.sr, 1*ISNUMBER(FIND(_xlpm.cr, _xlpm.sc)),
_xlpm.fl, _xlfn.UNIQUE(_xlfn._xlws.FILTER(_xlpm.cr,_xlpm.sr),TRUE),
_xlpm.pt, _xlfn.XMATCH(1,1*EXACT(_xlpm.fl,$W$8:$W$59),0),
_xlpm.pt)</f>
        <v>36</v>
      </c>
    </row>
    <row r="147" spans="18:19" x14ac:dyDescent="0.3">
      <c r="R147" s="3" t="s">
        <v>195</v>
      </c>
      <c r="S147" s="3" cm="1">
        <f t="array" ref="S147">_xlfn.LET(
_xlpm.wrd,R147,
_xlpm.ln, LEN(_xlpm.wrd),
_xlpm.fr, LEFT(_xlpm.wrd,_xlpm.ln/2),
_xlpm.sc, RIGHT(_xlpm.wrd,_xlpm.ln/2),
_xlpm.cr, MID(_xlpm.fr, _xlfn.SEQUENCE(,LEN(_xlpm.fr)),1),
_xlpm.sr, 1*ISNUMBER(FIND(_xlpm.cr, _xlpm.sc)),
_xlpm.fl, _xlfn.UNIQUE(_xlfn._xlws.FILTER(_xlpm.cr,_xlpm.sr),TRUE),
_xlpm.pt, _xlfn.XMATCH(1,1*EXACT(_xlpm.fl,$W$8:$W$59),0),
_xlpm.pt)</f>
        <v>49</v>
      </c>
    </row>
    <row r="148" spans="18:19" x14ac:dyDescent="0.3">
      <c r="R148" s="3" t="s">
        <v>196</v>
      </c>
      <c r="S148" s="3" cm="1">
        <f t="array" ref="S148">_xlfn.LET(
_xlpm.wrd,R148,
_xlpm.ln, LEN(_xlpm.wrd),
_xlpm.fr, LEFT(_xlpm.wrd,_xlpm.ln/2),
_xlpm.sc, RIGHT(_xlpm.wrd,_xlpm.ln/2),
_xlpm.cr, MID(_xlpm.fr, _xlfn.SEQUENCE(,LEN(_xlpm.fr)),1),
_xlpm.sr, 1*ISNUMBER(FIND(_xlpm.cr, _xlpm.sc)),
_xlpm.fl, _xlfn.UNIQUE(_xlfn._xlws.FILTER(_xlpm.cr,_xlpm.sr),TRUE),
_xlpm.pt, _xlfn.XMATCH(1,1*EXACT(_xlpm.fl,$W$8:$W$59),0),
_xlpm.pt)</f>
        <v>20</v>
      </c>
    </row>
    <row r="149" spans="18:19" x14ac:dyDescent="0.3">
      <c r="R149" s="3" t="s">
        <v>197</v>
      </c>
      <c r="S149" s="3" cm="1">
        <f t="array" ref="S149">_xlfn.LET(
_xlpm.wrd,R149,
_xlpm.ln, LEN(_xlpm.wrd),
_xlpm.fr, LEFT(_xlpm.wrd,_xlpm.ln/2),
_xlpm.sc, RIGHT(_xlpm.wrd,_xlpm.ln/2),
_xlpm.cr, MID(_xlpm.fr, _xlfn.SEQUENCE(,LEN(_xlpm.fr)),1),
_xlpm.sr, 1*ISNUMBER(FIND(_xlpm.cr, _xlpm.sc)),
_xlpm.fl, _xlfn.UNIQUE(_xlfn._xlws.FILTER(_xlpm.cr,_xlpm.sr),TRUE),
_xlpm.pt, _xlfn.XMATCH(1,1*EXACT(_xlpm.fl,$W$8:$W$59),0),
_xlpm.pt)</f>
        <v>40</v>
      </c>
    </row>
    <row r="150" spans="18:19" x14ac:dyDescent="0.3">
      <c r="R150" s="3" t="s">
        <v>198</v>
      </c>
      <c r="S150" s="3" cm="1">
        <f t="array" ref="S150">_xlfn.LET(
_xlpm.wrd,R150,
_xlpm.ln, LEN(_xlpm.wrd),
_xlpm.fr, LEFT(_xlpm.wrd,_xlpm.ln/2),
_xlpm.sc, RIGHT(_xlpm.wrd,_xlpm.ln/2),
_xlpm.cr, MID(_xlpm.fr, _xlfn.SEQUENCE(,LEN(_xlpm.fr)),1),
_xlpm.sr, 1*ISNUMBER(FIND(_xlpm.cr, _xlpm.sc)),
_xlpm.fl, _xlfn.UNIQUE(_xlfn._xlws.FILTER(_xlpm.cr,_xlpm.sr),TRUE),
_xlpm.pt, _xlfn.XMATCH(1,1*EXACT(_xlpm.fl,$W$8:$W$59),0),
_xlpm.pt)</f>
        <v>43</v>
      </c>
    </row>
    <row r="151" spans="18:19" x14ac:dyDescent="0.3">
      <c r="R151" s="3" t="s">
        <v>199</v>
      </c>
      <c r="S151" s="3" cm="1">
        <f t="array" ref="S151">_xlfn.LET(
_xlpm.wrd,R151,
_xlpm.ln, LEN(_xlpm.wrd),
_xlpm.fr, LEFT(_xlpm.wrd,_xlpm.ln/2),
_xlpm.sc, RIGHT(_xlpm.wrd,_xlpm.ln/2),
_xlpm.cr, MID(_xlpm.fr, _xlfn.SEQUENCE(,LEN(_xlpm.fr)),1),
_xlpm.sr, 1*ISNUMBER(FIND(_xlpm.cr, _xlpm.sc)),
_xlpm.fl, _xlfn.UNIQUE(_xlfn._xlws.FILTER(_xlpm.cr,_xlpm.sr),TRUE),
_xlpm.pt, _xlfn.XMATCH(1,1*EXACT(_xlpm.fl,$W$8:$W$59),0),
_xlpm.pt)</f>
        <v>39</v>
      </c>
    </row>
    <row r="152" spans="18:19" x14ac:dyDescent="0.3">
      <c r="R152" s="3" t="s">
        <v>200</v>
      </c>
      <c r="S152" s="3" cm="1">
        <f t="array" ref="S152">_xlfn.LET(
_xlpm.wrd,R152,
_xlpm.ln, LEN(_xlpm.wrd),
_xlpm.fr, LEFT(_xlpm.wrd,_xlpm.ln/2),
_xlpm.sc, RIGHT(_xlpm.wrd,_xlpm.ln/2),
_xlpm.cr, MID(_xlpm.fr, _xlfn.SEQUENCE(,LEN(_xlpm.fr)),1),
_xlpm.sr, 1*ISNUMBER(FIND(_xlpm.cr, _xlpm.sc)),
_xlpm.fl, _xlfn.UNIQUE(_xlfn._xlws.FILTER(_xlpm.cr,_xlpm.sr),TRUE),
_xlpm.pt, _xlfn.XMATCH(1,1*EXACT(_xlpm.fl,$W$8:$W$59),0),
_xlpm.pt)</f>
        <v>38</v>
      </c>
    </row>
    <row r="153" spans="18:19" x14ac:dyDescent="0.3">
      <c r="R153" s="3" t="s">
        <v>201</v>
      </c>
      <c r="S153" s="3" cm="1">
        <f t="array" ref="S153">_xlfn.LET(
_xlpm.wrd,R153,
_xlpm.ln, LEN(_xlpm.wrd),
_xlpm.fr, LEFT(_xlpm.wrd,_xlpm.ln/2),
_xlpm.sc, RIGHT(_xlpm.wrd,_xlpm.ln/2),
_xlpm.cr, MID(_xlpm.fr, _xlfn.SEQUENCE(,LEN(_xlpm.fr)),1),
_xlpm.sr, 1*ISNUMBER(FIND(_xlpm.cr, _xlpm.sc)),
_xlpm.fl, _xlfn.UNIQUE(_xlfn._xlws.FILTER(_xlpm.cr,_xlpm.sr),TRUE),
_xlpm.pt, _xlfn.XMATCH(1,1*EXACT(_xlpm.fl,$W$8:$W$59),0),
_xlpm.pt)</f>
        <v>46</v>
      </c>
    </row>
    <row r="154" spans="18:19" x14ac:dyDescent="0.3">
      <c r="R154" s="3" t="s">
        <v>202</v>
      </c>
      <c r="S154" s="3" cm="1">
        <f t="array" ref="S154">_xlfn.LET(
_xlpm.wrd,R154,
_xlpm.ln, LEN(_xlpm.wrd),
_xlpm.fr, LEFT(_xlpm.wrd,_xlpm.ln/2),
_xlpm.sc, RIGHT(_xlpm.wrd,_xlpm.ln/2),
_xlpm.cr, MID(_xlpm.fr, _xlfn.SEQUENCE(,LEN(_xlpm.fr)),1),
_xlpm.sr, 1*ISNUMBER(FIND(_xlpm.cr, _xlpm.sc)),
_xlpm.fl, _xlfn.UNIQUE(_xlfn._xlws.FILTER(_xlpm.cr,_xlpm.sr),TRUE),
_xlpm.pt, _xlfn.XMATCH(1,1*EXACT(_xlpm.fl,$W$8:$W$59),0),
_xlpm.pt)</f>
        <v>13</v>
      </c>
    </row>
    <row r="155" spans="18:19" x14ac:dyDescent="0.3">
      <c r="R155" s="3" t="s">
        <v>203</v>
      </c>
      <c r="S155" s="3" cm="1">
        <f t="array" ref="S155">_xlfn.LET(
_xlpm.wrd,R155,
_xlpm.ln, LEN(_xlpm.wrd),
_xlpm.fr, LEFT(_xlpm.wrd,_xlpm.ln/2),
_xlpm.sc, RIGHT(_xlpm.wrd,_xlpm.ln/2),
_xlpm.cr, MID(_xlpm.fr, _xlfn.SEQUENCE(,LEN(_xlpm.fr)),1),
_xlpm.sr, 1*ISNUMBER(FIND(_xlpm.cr, _xlpm.sc)),
_xlpm.fl, _xlfn.UNIQUE(_xlfn._xlws.FILTER(_xlpm.cr,_xlpm.sr),TRUE),
_xlpm.pt, _xlfn.XMATCH(1,1*EXACT(_xlpm.fl,$W$8:$W$59),0),
_xlpm.pt)</f>
        <v>34</v>
      </c>
    </row>
    <row r="156" spans="18:19" x14ac:dyDescent="0.3">
      <c r="R156" s="3" t="s">
        <v>204</v>
      </c>
      <c r="S156" s="3" cm="1">
        <f t="array" ref="S156">_xlfn.LET(
_xlpm.wrd,R156,
_xlpm.ln, LEN(_xlpm.wrd),
_xlpm.fr, LEFT(_xlpm.wrd,_xlpm.ln/2),
_xlpm.sc, RIGHT(_xlpm.wrd,_xlpm.ln/2),
_xlpm.cr, MID(_xlpm.fr, _xlfn.SEQUENCE(,LEN(_xlpm.fr)),1),
_xlpm.sr, 1*ISNUMBER(FIND(_xlpm.cr, _xlpm.sc)),
_xlpm.fl, _xlfn.UNIQUE(_xlfn._xlws.FILTER(_xlpm.cr,_xlpm.sr),TRUE),
_xlpm.pt, _xlfn.XMATCH(1,1*EXACT(_xlpm.fl,$W$8:$W$59),0),
_xlpm.pt)</f>
        <v>39</v>
      </c>
    </row>
    <row r="157" spans="18:19" x14ac:dyDescent="0.3">
      <c r="R157" s="3" t="s">
        <v>205</v>
      </c>
      <c r="S157" s="3" cm="1">
        <f t="array" ref="S157">_xlfn.LET(
_xlpm.wrd,R157,
_xlpm.ln, LEN(_xlpm.wrd),
_xlpm.fr, LEFT(_xlpm.wrd,_xlpm.ln/2),
_xlpm.sc, RIGHT(_xlpm.wrd,_xlpm.ln/2),
_xlpm.cr, MID(_xlpm.fr, _xlfn.SEQUENCE(,LEN(_xlpm.fr)),1),
_xlpm.sr, 1*ISNUMBER(FIND(_xlpm.cr, _xlpm.sc)),
_xlpm.fl, _xlfn.UNIQUE(_xlfn._xlws.FILTER(_xlpm.cr,_xlpm.sr),TRUE),
_xlpm.pt, _xlfn.XMATCH(1,1*EXACT(_xlpm.fl,$W$8:$W$59),0),
_xlpm.pt)</f>
        <v>26</v>
      </c>
    </row>
    <row r="158" spans="18:19" x14ac:dyDescent="0.3">
      <c r="R158" s="3" t="s">
        <v>206</v>
      </c>
      <c r="S158" s="3" cm="1">
        <f t="array" ref="S158">_xlfn.LET(
_xlpm.wrd,R158,
_xlpm.ln, LEN(_xlpm.wrd),
_xlpm.fr, LEFT(_xlpm.wrd,_xlpm.ln/2),
_xlpm.sc, RIGHT(_xlpm.wrd,_xlpm.ln/2),
_xlpm.cr, MID(_xlpm.fr, _xlfn.SEQUENCE(,LEN(_xlpm.fr)),1),
_xlpm.sr, 1*ISNUMBER(FIND(_xlpm.cr, _xlpm.sc)),
_xlpm.fl, _xlfn.UNIQUE(_xlfn._xlws.FILTER(_xlpm.cr,_xlpm.sr),TRUE),
_xlpm.pt, _xlfn.XMATCH(1,1*EXACT(_xlpm.fl,$W$8:$W$59),0),
_xlpm.pt)</f>
        <v>7</v>
      </c>
    </row>
    <row r="159" spans="18:19" x14ac:dyDescent="0.3">
      <c r="R159" s="3" t="s">
        <v>207</v>
      </c>
      <c r="S159" s="3" cm="1">
        <f t="array" ref="S159">_xlfn.LET(
_xlpm.wrd,R159,
_xlpm.ln, LEN(_xlpm.wrd),
_xlpm.fr, LEFT(_xlpm.wrd,_xlpm.ln/2),
_xlpm.sc, RIGHT(_xlpm.wrd,_xlpm.ln/2),
_xlpm.cr, MID(_xlpm.fr, _xlfn.SEQUENCE(,LEN(_xlpm.fr)),1),
_xlpm.sr, 1*ISNUMBER(FIND(_xlpm.cr, _xlpm.sc)),
_xlpm.fl, _xlfn.UNIQUE(_xlfn._xlws.FILTER(_xlpm.cr,_xlpm.sr),TRUE),
_xlpm.pt, _xlfn.XMATCH(1,1*EXACT(_xlpm.fl,$W$8:$W$59),0),
_xlpm.pt)</f>
        <v>17</v>
      </c>
    </row>
    <row r="160" spans="18:19" x14ac:dyDescent="0.3">
      <c r="R160" s="3" t="s">
        <v>208</v>
      </c>
      <c r="S160" s="3" cm="1">
        <f t="array" ref="S160">_xlfn.LET(
_xlpm.wrd,R160,
_xlpm.ln, LEN(_xlpm.wrd),
_xlpm.fr, LEFT(_xlpm.wrd,_xlpm.ln/2),
_xlpm.sc, RIGHT(_xlpm.wrd,_xlpm.ln/2),
_xlpm.cr, MID(_xlpm.fr, _xlfn.SEQUENCE(,LEN(_xlpm.fr)),1),
_xlpm.sr, 1*ISNUMBER(FIND(_xlpm.cr, _xlpm.sc)),
_xlpm.fl, _xlfn.UNIQUE(_xlfn._xlws.FILTER(_xlpm.cr,_xlpm.sr),TRUE),
_xlpm.pt, _xlfn.XMATCH(1,1*EXACT(_xlpm.fl,$W$8:$W$59),0),
_xlpm.pt)</f>
        <v>16</v>
      </c>
    </row>
    <row r="161" spans="18:19" x14ac:dyDescent="0.3">
      <c r="R161" s="3" t="s">
        <v>209</v>
      </c>
      <c r="S161" s="3" cm="1">
        <f t="array" ref="S161">_xlfn.LET(
_xlpm.wrd,R161,
_xlpm.ln, LEN(_xlpm.wrd),
_xlpm.fr, LEFT(_xlpm.wrd,_xlpm.ln/2),
_xlpm.sc, RIGHT(_xlpm.wrd,_xlpm.ln/2),
_xlpm.cr, MID(_xlpm.fr, _xlfn.SEQUENCE(,LEN(_xlpm.fr)),1),
_xlpm.sr, 1*ISNUMBER(FIND(_xlpm.cr, _xlpm.sc)),
_xlpm.fl, _xlfn.UNIQUE(_xlfn._xlws.FILTER(_xlpm.cr,_xlpm.sr),TRUE),
_xlpm.pt, _xlfn.XMATCH(1,1*EXACT(_xlpm.fl,$W$8:$W$59),0),
_xlpm.pt)</f>
        <v>20</v>
      </c>
    </row>
    <row r="162" spans="18:19" x14ac:dyDescent="0.3">
      <c r="R162" s="3" t="s">
        <v>210</v>
      </c>
      <c r="S162" s="3" cm="1">
        <f t="array" ref="S162">_xlfn.LET(
_xlpm.wrd,R162,
_xlpm.ln, LEN(_xlpm.wrd),
_xlpm.fr, LEFT(_xlpm.wrd,_xlpm.ln/2),
_xlpm.sc, RIGHT(_xlpm.wrd,_xlpm.ln/2),
_xlpm.cr, MID(_xlpm.fr, _xlfn.SEQUENCE(,LEN(_xlpm.fr)),1),
_xlpm.sr, 1*ISNUMBER(FIND(_xlpm.cr, _xlpm.sc)),
_xlpm.fl, _xlfn.UNIQUE(_xlfn._xlws.FILTER(_xlpm.cr,_xlpm.sr),TRUE),
_xlpm.pt, _xlfn.XMATCH(1,1*EXACT(_xlpm.fl,$W$8:$W$59),0),
_xlpm.pt)</f>
        <v>7</v>
      </c>
    </row>
    <row r="163" spans="18:19" x14ac:dyDescent="0.3">
      <c r="R163" s="3" t="s">
        <v>211</v>
      </c>
      <c r="S163" s="3" cm="1">
        <f t="array" ref="S163">_xlfn.LET(
_xlpm.wrd,R163,
_xlpm.ln, LEN(_xlpm.wrd),
_xlpm.fr, LEFT(_xlpm.wrd,_xlpm.ln/2),
_xlpm.sc, RIGHT(_xlpm.wrd,_xlpm.ln/2),
_xlpm.cr, MID(_xlpm.fr, _xlfn.SEQUENCE(,LEN(_xlpm.fr)),1),
_xlpm.sr, 1*ISNUMBER(FIND(_xlpm.cr, _xlpm.sc)),
_xlpm.fl, _xlfn.UNIQUE(_xlfn._xlws.FILTER(_xlpm.cr,_xlpm.sr),TRUE),
_xlpm.pt, _xlfn.XMATCH(1,1*EXACT(_xlpm.fl,$W$8:$W$59),0),
_xlpm.pt)</f>
        <v>22</v>
      </c>
    </row>
    <row r="164" spans="18:19" x14ac:dyDescent="0.3">
      <c r="R164" s="3" t="s">
        <v>212</v>
      </c>
      <c r="S164" s="3" cm="1">
        <f t="array" ref="S164">_xlfn.LET(
_xlpm.wrd,R164,
_xlpm.ln, LEN(_xlpm.wrd),
_xlpm.fr, LEFT(_xlpm.wrd,_xlpm.ln/2),
_xlpm.sc, RIGHT(_xlpm.wrd,_xlpm.ln/2),
_xlpm.cr, MID(_xlpm.fr, _xlfn.SEQUENCE(,LEN(_xlpm.fr)),1),
_xlpm.sr, 1*ISNUMBER(FIND(_xlpm.cr, _xlpm.sc)),
_xlpm.fl, _xlfn.UNIQUE(_xlfn._xlws.FILTER(_xlpm.cr,_xlpm.sr),TRUE),
_xlpm.pt, _xlfn.XMATCH(1,1*EXACT(_xlpm.fl,$W$8:$W$59),0),
_xlpm.pt)</f>
        <v>19</v>
      </c>
    </row>
    <row r="165" spans="18:19" x14ac:dyDescent="0.3">
      <c r="R165" s="3" t="s">
        <v>213</v>
      </c>
      <c r="S165" s="3" cm="1">
        <f t="array" ref="S165">_xlfn.LET(
_xlpm.wrd,R165,
_xlpm.ln, LEN(_xlpm.wrd),
_xlpm.fr, LEFT(_xlpm.wrd,_xlpm.ln/2),
_xlpm.sc, RIGHT(_xlpm.wrd,_xlpm.ln/2),
_xlpm.cr, MID(_xlpm.fr, _xlfn.SEQUENCE(,LEN(_xlpm.fr)),1),
_xlpm.sr, 1*ISNUMBER(FIND(_xlpm.cr, _xlpm.sc)),
_xlpm.fl, _xlfn.UNIQUE(_xlfn._xlws.FILTER(_xlpm.cr,_xlpm.sr),TRUE),
_xlpm.pt, _xlfn.XMATCH(1,1*EXACT(_xlpm.fl,$W$8:$W$59),0),
_xlpm.pt)</f>
        <v>16</v>
      </c>
    </row>
    <row r="166" spans="18:19" x14ac:dyDescent="0.3">
      <c r="R166" s="3" t="s">
        <v>214</v>
      </c>
      <c r="S166" s="3" cm="1">
        <f t="array" ref="S166">_xlfn.LET(
_xlpm.wrd,R166,
_xlpm.ln, LEN(_xlpm.wrd),
_xlpm.fr, LEFT(_xlpm.wrd,_xlpm.ln/2),
_xlpm.sc, RIGHT(_xlpm.wrd,_xlpm.ln/2),
_xlpm.cr, MID(_xlpm.fr, _xlfn.SEQUENCE(,LEN(_xlpm.fr)),1),
_xlpm.sr, 1*ISNUMBER(FIND(_xlpm.cr, _xlpm.sc)),
_xlpm.fl, _xlfn.UNIQUE(_xlfn._xlws.FILTER(_xlpm.cr,_xlpm.sr),TRUE),
_xlpm.pt, _xlfn.XMATCH(1,1*EXACT(_xlpm.fl,$W$8:$W$59),0),
_xlpm.pt)</f>
        <v>29</v>
      </c>
    </row>
    <row r="167" spans="18:19" x14ac:dyDescent="0.3">
      <c r="R167" s="3" t="s">
        <v>215</v>
      </c>
      <c r="S167" s="3" cm="1">
        <f t="array" ref="S167">_xlfn.LET(
_xlpm.wrd,R167,
_xlpm.ln, LEN(_xlpm.wrd),
_xlpm.fr, LEFT(_xlpm.wrd,_xlpm.ln/2),
_xlpm.sc, RIGHT(_xlpm.wrd,_xlpm.ln/2),
_xlpm.cr, MID(_xlpm.fr, _xlfn.SEQUENCE(,LEN(_xlpm.fr)),1),
_xlpm.sr, 1*ISNUMBER(FIND(_xlpm.cr, _xlpm.sc)),
_xlpm.fl, _xlfn.UNIQUE(_xlfn._xlws.FILTER(_xlpm.cr,_xlpm.sr),TRUE),
_xlpm.pt, _xlfn.XMATCH(1,1*EXACT(_xlpm.fl,$W$8:$W$59),0),
_xlpm.pt)</f>
        <v>20</v>
      </c>
    </row>
    <row r="168" spans="18:19" x14ac:dyDescent="0.3">
      <c r="R168" s="3" t="s">
        <v>216</v>
      </c>
      <c r="S168" s="3" cm="1">
        <f t="array" ref="S168">_xlfn.LET(
_xlpm.wrd,R168,
_xlpm.ln, LEN(_xlpm.wrd),
_xlpm.fr, LEFT(_xlpm.wrd,_xlpm.ln/2),
_xlpm.sc, RIGHT(_xlpm.wrd,_xlpm.ln/2),
_xlpm.cr, MID(_xlpm.fr, _xlfn.SEQUENCE(,LEN(_xlpm.fr)),1),
_xlpm.sr, 1*ISNUMBER(FIND(_xlpm.cr, _xlpm.sc)),
_xlpm.fl, _xlfn.UNIQUE(_xlfn._xlws.FILTER(_xlpm.cr,_xlpm.sr),TRUE),
_xlpm.pt, _xlfn.XMATCH(1,1*EXACT(_xlpm.fl,$W$8:$W$59),0),
_xlpm.pt)</f>
        <v>12</v>
      </c>
    </row>
    <row r="169" spans="18:19" x14ac:dyDescent="0.3">
      <c r="R169" s="3" t="s">
        <v>217</v>
      </c>
      <c r="S169" s="3" cm="1">
        <f t="array" ref="S169">_xlfn.LET(
_xlpm.wrd,R169,
_xlpm.ln, LEN(_xlpm.wrd),
_xlpm.fr, LEFT(_xlpm.wrd,_xlpm.ln/2),
_xlpm.sc, RIGHT(_xlpm.wrd,_xlpm.ln/2),
_xlpm.cr, MID(_xlpm.fr, _xlfn.SEQUENCE(,LEN(_xlpm.fr)),1),
_xlpm.sr, 1*ISNUMBER(FIND(_xlpm.cr, _xlpm.sc)),
_xlpm.fl, _xlfn.UNIQUE(_xlfn._xlws.FILTER(_xlpm.cr,_xlpm.sr),TRUE),
_xlpm.pt, _xlfn.XMATCH(1,1*EXACT(_xlpm.fl,$W$8:$W$59),0),
_xlpm.pt)</f>
        <v>33</v>
      </c>
    </row>
    <row r="170" spans="18:19" x14ac:dyDescent="0.3">
      <c r="R170" s="3" t="s">
        <v>218</v>
      </c>
      <c r="S170" s="3" cm="1">
        <f t="array" ref="S170">_xlfn.LET(
_xlpm.wrd,R170,
_xlpm.ln, LEN(_xlpm.wrd),
_xlpm.fr, LEFT(_xlpm.wrd,_xlpm.ln/2),
_xlpm.sc, RIGHT(_xlpm.wrd,_xlpm.ln/2),
_xlpm.cr, MID(_xlpm.fr, _xlfn.SEQUENCE(,LEN(_xlpm.fr)),1),
_xlpm.sr, 1*ISNUMBER(FIND(_xlpm.cr, _xlpm.sc)),
_xlpm.fl, _xlfn.UNIQUE(_xlfn._xlws.FILTER(_xlpm.cr,_xlpm.sr),TRUE),
_xlpm.pt, _xlfn.XMATCH(1,1*EXACT(_xlpm.fl,$W$8:$W$59),0),
_xlpm.pt)</f>
        <v>40</v>
      </c>
    </row>
    <row r="171" spans="18:19" x14ac:dyDescent="0.3">
      <c r="R171" s="3" t="s">
        <v>219</v>
      </c>
      <c r="S171" s="3" cm="1">
        <f t="array" ref="S171">_xlfn.LET(
_xlpm.wrd,R171,
_xlpm.ln, LEN(_xlpm.wrd),
_xlpm.fr, LEFT(_xlpm.wrd,_xlpm.ln/2),
_xlpm.sc, RIGHT(_xlpm.wrd,_xlpm.ln/2),
_xlpm.cr, MID(_xlpm.fr, _xlfn.SEQUENCE(,LEN(_xlpm.fr)),1),
_xlpm.sr, 1*ISNUMBER(FIND(_xlpm.cr, _xlpm.sc)),
_xlpm.fl, _xlfn.UNIQUE(_xlfn._xlws.FILTER(_xlpm.cr,_xlpm.sr),TRUE),
_xlpm.pt, _xlfn.XMATCH(1,1*EXACT(_xlpm.fl,$W$8:$W$59),0),
_xlpm.pt)</f>
        <v>32</v>
      </c>
    </row>
    <row r="172" spans="18:19" x14ac:dyDescent="0.3">
      <c r="R172" s="3" t="s">
        <v>220</v>
      </c>
      <c r="S172" s="3" cm="1">
        <f t="array" ref="S172">_xlfn.LET(
_xlpm.wrd,R172,
_xlpm.ln, LEN(_xlpm.wrd),
_xlpm.fr, LEFT(_xlpm.wrd,_xlpm.ln/2),
_xlpm.sc, RIGHT(_xlpm.wrd,_xlpm.ln/2),
_xlpm.cr, MID(_xlpm.fr, _xlfn.SEQUENCE(,LEN(_xlpm.fr)),1),
_xlpm.sr, 1*ISNUMBER(FIND(_xlpm.cr, _xlpm.sc)),
_xlpm.fl, _xlfn.UNIQUE(_xlfn._xlws.FILTER(_xlpm.cr,_xlpm.sr),TRUE),
_xlpm.pt, _xlfn.XMATCH(1,1*EXACT(_xlpm.fl,$W$8:$W$59),0),
_xlpm.pt)</f>
        <v>16</v>
      </c>
    </row>
    <row r="173" spans="18:19" x14ac:dyDescent="0.3">
      <c r="R173" s="3" t="s">
        <v>221</v>
      </c>
      <c r="S173" s="3" cm="1">
        <f t="array" ref="S173">_xlfn.LET(
_xlpm.wrd,R173,
_xlpm.ln, LEN(_xlpm.wrd),
_xlpm.fr, LEFT(_xlpm.wrd,_xlpm.ln/2),
_xlpm.sc, RIGHT(_xlpm.wrd,_xlpm.ln/2),
_xlpm.cr, MID(_xlpm.fr, _xlfn.SEQUENCE(,LEN(_xlpm.fr)),1),
_xlpm.sr, 1*ISNUMBER(FIND(_xlpm.cr, _xlpm.sc)),
_xlpm.fl, _xlfn.UNIQUE(_xlfn._xlws.FILTER(_xlpm.cr,_xlpm.sr),TRUE),
_xlpm.pt, _xlfn.XMATCH(1,1*EXACT(_xlpm.fl,$W$8:$W$59),0),
_xlpm.pt)</f>
        <v>46</v>
      </c>
    </row>
    <row r="174" spans="18:19" x14ac:dyDescent="0.3">
      <c r="R174" s="3" t="s">
        <v>222</v>
      </c>
      <c r="S174" s="3" cm="1">
        <f t="array" ref="S174">_xlfn.LET(
_xlpm.wrd,R174,
_xlpm.ln, LEN(_xlpm.wrd),
_xlpm.fr, LEFT(_xlpm.wrd,_xlpm.ln/2),
_xlpm.sc, RIGHT(_xlpm.wrd,_xlpm.ln/2),
_xlpm.cr, MID(_xlpm.fr, _xlfn.SEQUENCE(,LEN(_xlpm.fr)),1),
_xlpm.sr, 1*ISNUMBER(FIND(_xlpm.cr, _xlpm.sc)),
_xlpm.fl, _xlfn.UNIQUE(_xlfn._xlws.FILTER(_xlpm.cr,_xlpm.sr),TRUE),
_xlpm.pt, _xlfn.XMATCH(1,1*EXACT(_xlpm.fl,$W$8:$W$59),0),
_xlpm.pt)</f>
        <v>22</v>
      </c>
    </row>
    <row r="175" spans="18:19" x14ac:dyDescent="0.3">
      <c r="R175" s="3" t="s">
        <v>223</v>
      </c>
      <c r="S175" s="3" cm="1">
        <f t="array" ref="S175">_xlfn.LET(
_xlpm.wrd,R175,
_xlpm.ln, LEN(_xlpm.wrd),
_xlpm.fr, LEFT(_xlpm.wrd,_xlpm.ln/2),
_xlpm.sc, RIGHT(_xlpm.wrd,_xlpm.ln/2),
_xlpm.cr, MID(_xlpm.fr, _xlfn.SEQUENCE(,LEN(_xlpm.fr)),1),
_xlpm.sr, 1*ISNUMBER(FIND(_xlpm.cr, _xlpm.sc)),
_xlpm.fl, _xlfn.UNIQUE(_xlfn._xlws.FILTER(_xlpm.cr,_xlpm.sr),TRUE),
_xlpm.pt, _xlfn.XMATCH(1,1*EXACT(_xlpm.fl,$W$8:$W$59),0),
_xlpm.pt)</f>
        <v>39</v>
      </c>
    </row>
    <row r="176" spans="18:19" x14ac:dyDescent="0.3">
      <c r="R176" s="3" t="s">
        <v>224</v>
      </c>
      <c r="S176" s="3" cm="1">
        <f t="array" ref="S176">_xlfn.LET(
_xlpm.wrd,R176,
_xlpm.ln, LEN(_xlpm.wrd),
_xlpm.fr, LEFT(_xlpm.wrd,_xlpm.ln/2),
_xlpm.sc, RIGHT(_xlpm.wrd,_xlpm.ln/2),
_xlpm.cr, MID(_xlpm.fr, _xlfn.SEQUENCE(,LEN(_xlpm.fr)),1),
_xlpm.sr, 1*ISNUMBER(FIND(_xlpm.cr, _xlpm.sc)),
_xlpm.fl, _xlfn.UNIQUE(_xlfn._xlws.FILTER(_xlpm.cr,_xlpm.sr),TRUE),
_xlpm.pt, _xlfn.XMATCH(1,1*EXACT(_xlpm.fl,$W$8:$W$59),0),
_xlpm.pt)</f>
        <v>19</v>
      </c>
    </row>
    <row r="177" spans="18:19" x14ac:dyDescent="0.3">
      <c r="R177" s="3" t="s">
        <v>225</v>
      </c>
      <c r="S177" s="3" cm="1">
        <f t="array" ref="S177">_xlfn.LET(
_xlpm.wrd,R177,
_xlpm.ln, LEN(_xlpm.wrd),
_xlpm.fr, LEFT(_xlpm.wrd,_xlpm.ln/2),
_xlpm.sc, RIGHT(_xlpm.wrd,_xlpm.ln/2),
_xlpm.cr, MID(_xlpm.fr, _xlfn.SEQUENCE(,LEN(_xlpm.fr)),1),
_xlpm.sr, 1*ISNUMBER(FIND(_xlpm.cr, _xlpm.sc)),
_xlpm.fl, _xlfn.UNIQUE(_xlfn._xlws.FILTER(_xlpm.cr,_xlpm.sr),TRUE),
_xlpm.pt, _xlfn.XMATCH(1,1*EXACT(_xlpm.fl,$W$8:$W$59),0),
_xlpm.pt)</f>
        <v>33</v>
      </c>
    </row>
    <row r="178" spans="18:19" x14ac:dyDescent="0.3">
      <c r="R178" s="3" t="s">
        <v>226</v>
      </c>
      <c r="S178" s="3" cm="1">
        <f t="array" ref="S178">_xlfn.LET(
_xlpm.wrd,R178,
_xlpm.ln, LEN(_xlpm.wrd),
_xlpm.fr, LEFT(_xlpm.wrd,_xlpm.ln/2),
_xlpm.sc, RIGHT(_xlpm.wrd,_xlpm.ln/2),
_xlpm.cr, MID(_xlpm.fr, _xlfn.SEQUENCE(,LEN(_xlpm.fr)),1),
_xlpm.sr, 1*ISNUMBER(FIND(_xlpm.cr, _xlpm.sc)),
_xlpm.fl, _xlfn.UNIQUE(_xlfn._xlws.FILTER(_xlpm.cr,_xlpm.sr),TRUE),
_xlpm.pt, _xlfn.XMATCH(1,1*EXACT(_xlpm.fl,$W$8:$W$59),0),
_xlpm.pt)</f>
        <v>23</v>
      </c>
    </row>
    <row r="179" spans="18:19" x14ac:dyDescent="0.3">
      <c r="R179" s="3" t="s">
        <v>227</v>
      </c>
      <c r="S179" s="3" cm="1">
        <f t="array" ref="S179">_xlfn.LET(
_xlpm.wrd,R179,
_xlpm.ln, LEN(_xlpm.wrd),
_xlpm.fr, LEFT(_xlpm.wrd,_xlpm.ln/2),
_xlpm.sc, RIGHT(_xlpm.wrd,_xlpm.ln/2),
_xlpm.cr, MID(_xlpm.fr, _xlfn.SEQUENCE(,LEN(_xlpm.fr)),1),
_xlpm.sr, 1*ISNUMBER(FIND(_xlpm.cr, _xlpm.sc)),
_xlpm.fl, _xlfn.UNIQUE(_xlfn._xlws.FILTER(_xlpm.cr,_xlpm.sr),TRUE),
_xlpm.pt, _xlfn.XMATCH(1,1*EXACT(_xlpm.fl,$W$8:$W$59),0),
_xlpm.pt)</f>
        <v>49</v>
      </c>
    </row>
    <row r="180" spans="18:19" x14ac:dyDescent="0.3">
      <c r="R180" s="3" t="s">
        <v>228</v>
      </c>
      <c r="S180" s="3" cm="1">
        <f t="array" ref="S180">_xlfn.LET(
_xlpm.wrd,R180,
_xlpm.ln, LEN(_xlpm.wrd),
_xlpm.fr, LEFT(_xlpm.wrd,_xlpm.ln/2),
_xlpm.sc, RIGHT(_xlpm.wrd,_xlpm.ln/2),
_xlpm.cr, MID(_xlpm.fr, _xlfn.SEQUENCE(,LEN(_xlpm.fr)),1),
_xlpm.sr, 1*ISNUMBER(FIND(_xlpm.cr, _xlpm.sc)),
_xlpm.fl, _xlfn.UNIQUE(_xlfn._xlws.FILTER(_xlpm.cr,_xlpm.sr),TRUE),
_xlpm.pt, _xlfn.XMATCH(1,1*EXACT(_xlpm.fl,$W$8:$W$59),0),
_xlpm.pt)</f>
        <v>6</v>
      </c>
    </row>
    <row r="181" spans="18:19" x14ac:dyDescent="0.3">
      <c r="R181" s="3" t="s">
        <v>229</v>
      </c>
      <c r="S181" s="3" cm="1">
        <f t="array" ref="S181">_xlfn.LET(
_xlpm.wrd,R181,
_xlpm.ln, LEN(_xlpm.wrd),
_xlpm.fr, LEFT(_xlpm.wrd,_xlpm.ln/2),
_xlpm.sc, RIGHT(_xlpm.wrd,_xlpm.ln/2),
_xlpm.cr, MID(_xlpm.fr, _xlfn.SEQUENCE(,LEN(_xlpm.fr)),1),
_xlpm.sr, 1*ISNUMBER(FIND(_xlpm.cr, _xlpm.sc)),
_xlpm.fl, _xlfn.UNIQUE(_xlfn._xlws.FILTER(_xlpm.cr,_xlpm.sr),TRUE),
_xlpm.pt, _xlfn.XMATCH(1,1*EXACT(_xlpm.fl,$W$8:$W$59),0),
_xlpm.pt)</f>
        <v>12</v>
      </c>
    </row>
    <row r="182" spans="18:19" x14ac:dyDescent="0.3">
      <c r="R182" s="3" t="s">
        <v>230</v>
      </c>
      <c r="S182" s="3" cm="1">
        <f t="array" ref="S182">_xlfn.LET(
_xlpm.wrd,R182,
_xlpm.ln, LEN(_xlpm.wrd),
_xlpm.fr, LEFT(_xlpm.wrd,_xlpm.ln/2),
_xlpm.sc, RIGHT(_xlpm.wrd,_xlpm.ln/2),
_xlpm.cr, MID(_xlpm.fr, _xlfn.SEQUENCE(,LEN(_xlpm.fr)),1),
_xlpm.sr, 1*ISNUMBER(FIND(_xlpm.cr, _xlpm.sc)),
_xlpm.fl, _xlfn.UNIQUE(_xlfn._xlws.FILTER(_xlpm.cr,_xlpm.sr),TRUE),
_xlpm.pt, _xlfn.XMATCH(1,1*EXACT(_xlpm.fl,$W$8:$W$59),0),
_xlpm.pt)</f>
        <v>38</v>
      </c>
    </row>
    <row r="183" spans="18:19" x14ac:dyDescent="0.3">
      <c r="R183" s="3" t="s">
        <v>231</v>
      </c>
      <c r="S183" s="3" cm="1">
        <f t="array" ref="S183">_xlfn.LET(
_xlpm.wrd,R183,
_xlpm.ln, LEN(_xlpm.wrd),
_xlpm.fr, LEFT(_xlpm.wrd,_xlpm.ln/2),
_xlpm.sc, RIGHT(_xlpm.wrd,_xlpm.ln/2),
_xlpm.cr, MID(_xlpm.fr, _xlfn.SEQUENCE(,LEN(_xlpm.fr)),1),
_xlpm.sr, 1*ISNUMBER(FIND(_xlpm.cr, _xlpm.sc)),
_xlpm.fl, _xlfn.UNIQUE(_xlfn._xlws.FILTER(_xlpm.cr,_xlpm.sr),TRUE),
_xlpm.pt, _xlfn.XMATCH(1,1*EXACT(_xlpm.fl,$W$8:$W$59),0),
_xlpm.pt)</f>
        <v>3</v>
      </c>
    </row>
    <row r="184" spans="18:19" x14ac:dyDescent="0.3">
      <c r="R184" s="3" t="s">
        <v>232</v>
      </c>
      <c r="S184" s="3" cm="1">
        <f t="array" ref="S184">_xlfn.LET(
_xlpm.wrd,R184,
_xlpm.ln, LEN(_xlpm.wrd),
_xlpm.fr, LEFT(_xlpm.wrd,_xlpm.ln/2),
_xlpm.sc, RIGHT(_xlpm.wrd,_xlpm.ln/2),
_xlpm.cr, MID(_xlpm.fr, _xlfn.SEQUENCE(,LEN(_xlpm.fr)),1),
_xlpm.sr, 1*ISNUMBER(FIND(_xlpm.cr, _xlpm.sc)),
_xlpm.fl, _xlfn.UNIQUE(_xlfn._xlws.FILTER(_xlpm.cr,_xlpm.sr),TRUE),
_xlpm.pt, _xlfn.XMATCH(1,1*EXACT(_xlpm.fl,$W$8:$W$59),0),
_xlpm.pt)</f>
        <v>33</v>
      </c>
    </row>
    <row r="185" spans="18:19" x14ac:dyDescent="0.3">
      <c r="R185" s="3" t="s">
        <v>233</v>
      </c>
      <c r="S185" s="3" cm="1">
        <f t="array" ref="S185">_xlfn.LET(
_xlpm.wrd,R185,
_xlpm.ln, LEN(_xlpm.wrd),
_xlpm.fr, LEFT(_xlpm.wrd,_xlpm.ln/2),
_xlpm.sc, RIGHT(_xlpm.wrd,_xlpm.ln/2),
_xlpm.cr, MID(_xlpm.fr, _xlfn.SEQUENCE(,LEN(_xlpm.fr)),1),
_xlpm.sr, 1*ISNUMBER(FIND(_xlpm.cr, _xlpm.sc)),
_xlpm.fl, _xlfn.UNIQUE(_xlfn._xlws.FILTER(_xlpm.cr,_xlpm.sr),TRUE),
_xlpm.pt, _xlfn.XMATCH(1,1*EXACT(_xlpm.fl,$W$8:$W$59),0),
_xlpm.pt)</f>
        <v>42</v>
      </c>
    </row>
    <row r="186" spans="18:19" x14ac:dyDescent="0.3">
      <c r="R186" s="3" t="s">
        <v>234</v>
      </c>
      <c r="S186" s="3" cm="1">
        <f t="array" ref="S186">_xlfn.LET(
_xlpm.wrd,R186,
_xlpm.ln, LEN(_xlpm.wrd),
_xlpm.fr, LEFT(_xlpm.wrd,_xlpm.ln/2),
_xlpm.sc, RIGHT(_xlpm.wrd,_xlpm.ln/2),
_xlpm.cr, MID(_xlpm.fr, _xlfn.SEQUENCE(,LEN(_xlpm.fr)),1),
_xlpm.sr, 1*ISNUMBER(FIND(_xlpm.cr, _xlpm.sc)),
_xlpm.fl, _xlfn.UNIQUE(_xlfn._xlws.FILTER(_xlpm.cr,_xlpm.sr),TRUE),
_xlpm.pt, _xlfn.XMATCH(1,1*EXACT(_xlpm.fl,$W$8:$W$59),0),
_xlpm.pt)</f>
        <v>14</v>
      </c>
    </row>
    <row r="187" spans="18:19" x14ac:dyDescent="0.3">
      <c r="R187" s="3" t="s">
        <v>235</v>
      </c>
      <c r="S187" s="3" cm="1">
        <f t="array" ref="S187">_xlfn.LET(
_xlpm.wrd,R187,
_xlpm.ln, LEN(_xlpm.wrd),
_xlpm.fr, LEFT(_xlpm.wrd,_xlpm.ln/2),
_xlpm.sc, RIGHT(_xlpm.wrd,_xlpm.ln/2),
_xlpm.cr, MID(_xlpm.fr, _xlfn.SEQUENCE(,LEN(_xlpm.fr)),1),
_xlpm.sr, 1*ISNUMBER(FIND(_xlpm.cr, _xlpm.sc)),
_xlpm.fl, _xlfn.UNIQUE(_xlfn._xlws.FILTER(_xlpm.cr,_xlpm.sr),TRUE),
_xlpm.pt, _xlfn.XMATCH(1,1*EXACT(_xlpm.fl,$W$8:$W$59),0),
_xlpm.pt)</f>
        <v>19</v>
      </c>
    </row>
    <row r="188" spans="18:19" x14ac:dyDescent="0.3">
      <c r="R188" s="3" t="s">
        <v>236</v>
      </c>
      <c r="S188" s="3" cm="1">
        <f t="array" ref="S188">_xlfn.LET(
_xlpm.wrd,R188,
_xlpm.ln, LEN(_xlpm.wrd),
_xlpm.fr, LEFT(_xlpm.wrd,_xlpm.ln/2),
_xlpm.sc, RIGHT(_xlpm.wrd,_xlpm.ln/2),
_xlpm.cr, MID(_xlpm.fr, _xlfn.SEQUENCE(,LEN(_xlpm.fr)),1),
_xlpm.sr, 1*ISNUMBER(FIND(_xlpm.cr, _xlpm.sc)),
_xlpm.fl, _xlfn.UNIQUE(_xlfn._xlws.FILTER(_xlpm.cr,_xlpm.sr),TRUE),
_xlpm.pt, _xlfn.XMATCH(1,1*EXACT(_xlpm.fl,$W$8:$W$59),0),
_xlpm.pt)</f>
        <v>16</v>
      </c>
    </row>
    <row r="189" spans="18:19" x14ac:dyDescent="0.3">
      <c r="R189" s="3" t="s">
        <v>237</v>
      </c>
      <c r="S189" s="3" cm="1">
        <f t="array" ref="S189">_xlfn.LET(
_xlpm.wrd,R189,
_xlpm.ln, LEN(_xlpm.wrd),
_xlpm.fr, LEFT(_xlpm.wrd,_xlpm.ln/2),
_xlpm.sc, RIGHT(_xlpm.wrd,_xlpm.ln/2),
_xlpm.cr, MID(_xlpm.fr, _xlfn.SEQUENCE(,LEN(_xlpm.fr)),1),
_xlpm.sr, 1*ISNUMBER(FIND(_xlpm.cr, _xlpm.sc)),
_xlpm.fl, _xlfn.UNIQUE(_xlfn._xlws.FILTER(_xlpm.cr,_xlpm.sr),TRUE),
_xlpm.pt, _xlfn.XMATCH(1,1*EXACT(_xlpm.fl,$W$8:$W$59),0),
_xlpm.pt)</f>
        <v>39</v>
      </c>
    </row>
    <row r="190" spans="18:19" x14ac:dyDescent="0.3">
      <c r="R190" s="3" t="s">
        <v>238</v>
      </c>
      <c r="S190" s="3" cm="1">
        <f t="array" ref="S190">_xlfn.LET(
_xlpm.wrd,R190,
_xlpm.ln, LEN(_xlpm.wrd),
_xlpm.fr, LEFT(_xlpm.wrd,_xlpm.ln/2),
_xlpm.sc, RIGHT(_xlpm.wrd,_xlpm.ln/2),
_xlpm.cr, MID(_xlpm.fr, _xlfn.SEQUENCE(,LEN(_xlpm.fr)),1),
_xlpm.sr, 1*ISNUMBER(FIND(_xlpm.cr, _xlpm.sc)),
_xlpm.fl, _xlfn.UNIQUE(_xlfn._xlws.FILTER(_xlpm.cr,_xlpm.sr),TRUE),
_xlpm.pt, _xlfn.XMATCH(1,1*EXACT(_xlpm.fl,$W$8:$W$59),0),
_xlpm.pt)</f>
        <v>17</v>
      </c>
    </row>
    <row r="191" spans="18:19" x14ac:dyDescent="0.3">
      <c r="R191" s="3" t="s">
        <v>239</v>
      </c>
      <c r="S191" s="3" cm="1">
        <f t="array" ref="S191">_xlfn.LET(
_xlpm.wrd,R191,
_xlpm.ln, LEN(_xlpm.wrd),
_xlpm.fr, LEFT(_xlpm.wrd,_xlpm.ln/2),
_xlpm.sc, RIGHT(_xlpm.wrd,_xlpm.ln/2),
_xlpm.cr, MID(_xlpm.fr, _xlfn.SEQUENCE(,LEN(_xlpm.fr)),1),
_xlpm.sr, 1*ISNUMBER(FIND(_xlpm.cr, _xlpm.sc)),
_xlpm.fl, _xlfn.UNIQUE(_xlfn._xlws.FILTER(_xlpm.cr,_xlpm.sr),TRUE),
_xlpm.pt, _xlfn.XMATCH(1,1*EXACT(_xlpm.fl,$W$8:$W$59),0),
_xlpm.pt)</f>
        <v>32</v>
      </c>
    </row>
    <row r="192" spans="18:19" x14ac:dyDescent="0.3">
      <c r="R192" s="3" t="s">
        <v>240</v>
      </c>
      <c r="S192" s="3" cm="1">
        <f t="array" ref="S192">_xlfn.LET(
_xlpm.wrd,R192,
_xlpm.ln, LEN(_xlpm.wrd),
_xlpm.fr, LEFT(_xlpm.wrd,_xlpm.ln/2),
_xlpm.sc, RIGHT(_xlpm.wrd,_xlpm.ln/2),
_xlpm.cr, MID(_xlpm.fr, _xlfn.SEQUENCE(,LEN(_xlpm.fr)),1),
_xlpm.sr, 1*ISNUMBER(FIND(_xlpm.cr, _xlpm.sc)),
_xlpm.fl, _xlfn.UNIQUE(_xlfn._xlws.FILTER(_xlpm.cr,_xlpm.sr),TRUE),
_xlpm.pt, _xlfn.XMATCH(1,1*EXACT(_xlpm.fl,$W$8:$W$59),0),
_xlpm.pt)</f>
        <v>17</v>
      </c>
    </row>
    <row r="193" spans="18:19" x14ac:dyDescent="0.3">
      <c r="R193" s="3" t="s">
        <v>241</v>
      </c>
      <c r="S193" s="3" cm="1">
        <f t="array" ref="S193">_xlfn.LET(
_xlpm.wrd,R193,
_xlpm.ln, LEN(_xlpm.wrd),
_xlpm.fr, LEFT(_xlpm.wrd,_xlpm.ln/2),
_xlpm.sc, RIGHT(_xlpm.wrd,_xlpm.ln/2),
_xlpm.cr, MID(_xlpm.fr, _xlfn.SEQUENCE(,LEN(_xlpm.fr)),1),
_xlpm.sr, 1*ISNUMBER(FIND(_xlpm.cr, _xlpm.sc)),
_xlpm.fl, _xlfn.UNIQUE(_xlfn._xlws.FILTER(_xlpm.cr,_xlpm.sr),TRUE),
_xlpm.pt, _xlfn.XMATCH(1,1*EXACT(_xlpm.fl,$W$8:$W$59),0),
_xlpm.pt)</f>
        <v>10</v>
      </c>
    </row>
    <row r="194" spans="18:19" x14ac:dyDescent="0.3">
      <c r="R194" s="3" t="s">
        <v>242</v>
      </c>
      <c r="S194" s="3" cm="1">
        <f t="array" ref="S194">_xlfn.LET(
_xlpm.wrd,R194,
_xlpm.ln, LEN(_xlpm.wrd),
_xlpm.fr, LEFT(_xlpm.wrd,_xlpm.ln/2),
_xlpm.sc, RIGHT(_xlpm.wrd,_xlpm.ln/2),
_xlpm.cr, MID(_xlpm.fr, _xlfn.SEQUENCE(,LEN(_xlpm.fr)),1),
_xlpm.sr, 1*ISNUMBER(FIND(_xlpm.cr, _xlpm.sc)),
_xlpm.fl, _xlfn.UNIQUE(_xlfn._xlws.FILTER(_xlpm.cr,_xlpm.sr),TRUE),
_xlpm.pt, _xlfn.XMATCH(1,1*EXACT(_xlpm.fl,$W$8:$W$59),0),
_xlpm.pt)</f>
        <v>22</v>
      </c>
    </row>
    <row r="195" spans="18:19" x14ac:dyDescent="0.3">
      <c r="R195" s="3" t="s">
        <v>243</v>
      </c>
      <c r="S195" s="3" cm="1">
        <f t="array" ref="S195">_xlfn.LET(
_xlpm.wrd,R195,
_xlpm.ln, LEN(_xlpm.wrd),
_xlpm.fr, LEFT(_xlpm.wrd,_xlpm.ln/2),
_xlpm.sc, RIGHT(_xlpm.wrd,_xlpm.ln/2),
_xlpm.cr, MID(_xlpm.fr, _xlfn.SEQUENCE(,LEN(_xlpm.fr)),1),
_xlpm.sr, 1*ISNUMBER(FIND(_xlpm.cr, _xlpm.sc)),
_xlpm.fl, _xlfn.UNIQUE(_xlfn._xlws.FILTER(_xlpm.cr,_xlpm.sr),TRUE),
_xlpm.pt, _xlfn.XMATCH(1,1*EXACT(_xlpm.fl,$W$8:$W$59),0),
_xlpm.pt)</f>
        <v>4</v>
      </c>
    </row>
    <row r="196" spans="18:19" x14ac:dyDescent="0.3">
      <c r="R196" s="3" t="s">
        <v>244</v>
      </c>
      <c r="S196" s="3" cm="1">
        <f t="array" ref="S196">_xlfn.LET(
_xlpm.wrd,R196,
_xlpm.ln, LEN(_xlpm.wrd),
_xlpm.fr, LEFT(_xlpm.wrd,_xlpm.ln/2),
_xlpm.sc, RIGHT(_xlpm.wrd,_xlpm.ln/2),
_xlpm.cr, MID(_xlpm.fr, _xlfn.SEQUENCE(,LEN(_xlpm.fr)),1),
_xlpm.sr, 1*ISNUMBER(FIND(_xlpm.cr, _xlpm.sc)),
_xlpm.fl, _xlfn.UNIQUE(_xlfn._xlws.FILTER(_xlpm.cr,_xlpm.sr),TRUE),
_xlpm.pt, _xlfn.XMATCH(1,1*EXACT(_xlpm.fl,$W$8:$W$59),0),
_xlpm.pt)</f>
        <v>34</v>
      </c>
    </row>
    <row r="197" spans="18:19" x14ac:dyDescent="0.3">
      <c r="R197" s="3" t="s">
        <v>245</v>
      </c>
      <c r="S197" s="3" cm="1">
        <f t="array" ref="S197">_xlfn.LET(
_xlpm.wrd,R197,
_xlpm.ln, LEN(_xlpm.wrd),
_xlpm.fr, LEFT(_xlpm.wrd,_xlpm.ln/2),
_xlpm.sc, RIGHT(_xlpm.wrd,_xlpm.ln/2),
_xlpm.cr, MID(_xlpm.fr, _xlfn.SEQUENCE(,LEN(_xlpm.fr)),1),
_xlpm.sr, 1*ISNUMBER(FIND(_xlpm.cr, _xlpm.sc)),
_xlpm.fl, _xlfn.UNIQUE(_xlfn._xlws.FILTER(_xlpm.cr,_xlpm.sr),TRUE),
_xlpm.pt, _xlfn.XMATCH(1,1*EXACT(_xlpm.fl,$W$8:$W$59),0),
_xlpm.pt)</f>
        <v>32</v>
      </c>
    </row>
    <row r="198" spans="18:19" x14ac:dyDescent="0.3">
      <c r="R198" s="3" t="s">
        <v>246</v>
      </c>
      <c r="S198" s="3" cm="1">
        <f t="array" ref="S198">_xlfn.LET(
_xlpm.wrd,R198,
_xlpm.ln, LEN(_xlpm.wrd),
_xlpm.fr, LEFT(_xlpm.wrd,_xlpm.ln/2),
_xlpm.sc, RIGHT(_xlpm.wrd,_xlpm.ln/2),
_xlpm.cr, MID(_xlpm.fr, _xlfn.SEQUENCE(,LEN(_xlpm.fr)),1),
_xlpm.sr, 1*ISNUMBER(FIND(_xlpm.cr, _xlpm.sc)),
_xlpm.fl, _xlfn.UNIQUE(_xlfn._xlws.FILTER(_xlpm.cr,_xlpm.sr),TRUE),
_xlpm.pt, _xlfn.XMATCH(1,1*EXACT(_xlpm.fl,$W$8:$W$59),0),
_xlpm.pt)</f>
        <v>45</v>
      </c>
    </row>
    <row r="199" spans="18:19" x14ac:dyDescent="0.3">
      <c r="R199" s="3" t="s">
        <v>247</v>
      </c>
      <c r="S199" s="3" cm="1">
        <f t="array" ref="S199">_xlfn.LET(
_xlpm.wrd,R199,
_xlpm.ln, LEN(_xlpm.wrd),
_xlpm.fr, LEFT(_xlpm.wrd,_xlpm.ln/2),
_xlpm.sc, RIGHT(_xlpm.wrd,_xlpm.ln/2),
_xlpm.cr, MID(_xlpm.fr, _xlfn.SEQUENCE(,LEN(_xlpm.fr)),1),
_xlpm.sr, 1*ISNUMBER(FIND(_xlpm.cr, _xlpm.sc)),
_xlpm.fl, _xlfn.UNIQUE(_xlfn._xlws.FILTER(_xlpm.cr,_xlpm.sr),TRUE),
_xlpm.pt, _xlfn.XMATCH(1,1*EXACT(_xlpm.fl,$W$8:$W$59),0),
_xlpm.pt)</f>
        <v>3</v>
      </c>
    </row>
    <row r="200" spans="18:19" x14ac:dyDescent="0.3">
      <c r="R200" s="3" t="s">
        <v>248</v>
      </c>
      <c r="S200" s="3" cm="1">
        <f t="array" ref="S200">_xlfn.LET(
_xlpm.wrd,R200,
_xlpm.ln, LEN(_xlpm.wrd),
_xlpm.fr, LEFT(_xlpm.wrd,_xlpm.ln/2),
_xlpm.sc, RIGHT(_xlpm.wrd,_xlpm.ln/2),
_xlpm.cr, MID(_xlpm.fr, _xlfn.SEQUENCE(,LEN(_xlpm.fr)),1),
_xlpm.sr, 1*ISNUMBER(FIND(_xlpm.cr, _xlpm.sc)),
_xlpm.fl, _xlfn.UNIQUE(_xlfn._xlws.FILTER(_xlpm.cr,_xlpm.sr),TRUE),
_xlpm.pt, _xlfn.XMATCH(1,1*EXACT(_xlpm.fl,$W$8:$W$59),0),
_xlpm.pt)</f>
        <v>52</v>
      </c>
    </row>
    <row r="201" spans="18:19" x14ac:dyDescent="0.3">
      <c r="R201" s="3" t="s">
        <v>249</v>
      </c>
      <c r="S201" s="3" cm="1">
        <f t="array" ref="S201">_xlfn.LET(
_xlpm.wrd,R201,
_xlpm.ln, LEN(_xlpm.wrd),
_xlpm.fr, LEFT(_xlpm.wrd,_xlpm.ln/2),
_xlpm.sc, RIGHT(_xlpm.wrd,_xlpm.ln/2),
_xlpm.cr, MID(_xlpm.fr, _xlfn.SEQUENCE(,LEN(_xlpm.fr)),1),
_xlpm.sr, 1*ISNUMBER(FIND(_xlpm.cr, _xlpm.sc)),
_xlpm.fl, _xlfn.UNIQUE(_xlfn._xlws.FILTER(_xlpm.cr,_xlpm.sr),TRUE),
_xlpm.pt, _xlfn.XMATCH(1,1*EXACT(_xlpm.fl,$W$8:$W$59),0),
_xlpm.pt)</f>
        <v>2</v>
      </c>
    </row>
    <row r="202" spans="18:19" x14ac:dyDescent="0.3">
      <c r="R202" s="3" t="s">
        <v>250</v>
      </c>
      <c r="S202" s="3" cm="1">
        <f t="array" ref="S202">_xlfn.LET(
_xlpm.wrd,R202,
_xlpm.ln, LEN(_xlpm.wrd),
_xlpm.fr, LEFT(_xlpm.wrd,_xlpm.ln/2),
_xlpm.sc, RIGHT(_xlpm.wrd,_xlpm.ln/2),
_xlpm.cr, MID(_xlpm.fr, _xlfn.SEQUENCE(,LEN(_xlpm.fr)),1),
_xlpm.sr, 1*ISNUMBER(FIND(_xlpm.cr, _xlpm.sc)),
_xlpm.fl, _xlfn.UNIQUE(_xlfn._xlws.FILTER(_xlpm.cr,_xlpm.sr),TRUE),
_xlpm.pt, _xlfn.XMATCH(1,1*EXACT(_xlpm.fl,$W$8:$W$59),0),
_xlpm.pt)</f>
        <v>44</v>
      </c>
    </row>
    <row r="203" spans="18:19" x14ac:dyDescent="0.3">
      <c r="R203" s="3" t="s">
        <v>251</v>
      </c>
      <c r="S203" s="3" cm="1">
        <f t="array" ref="S203">_xlfn.LET(
_xlpm.wrd,R203,
_xlpm.ln, LEN(_xlpm.wrd),
_xlpm.fr, LEFT(_xlpm.wrd,_xlpm.ln/2),
_xlpm.sc, RIGHT(_xlpm.wrd,_xlpm.ln/2),
_xlpm.cr, MID(_xlpm.fr, _xlfn.SEQUENCE(,LEN(_xlpm.fr)),1),
_xlpm.sr, 1*ISNUMBER(FIND(_xlpm.cr, _xlpm.sc)),
_xlpm.fl, _xlfn.UNIQUE(_xlfn._xlws.FILTER(_xlpm.cr,_xlpm.sr),TRUE),
_xlpm.pt, _xlfn.XMATCH(1,1*EXACT(_xlpm.fl,$W$8:$W$59),0),
_xlpm.pt)</f>
        <v>40</v>
      </c>
    </row>
    <row r="204" spans="18:19" x14ac:dyDescent="0.3">
      <c r="R204" s="3" t="s">
        <v>252</v>
      </c>
      <c r="S204" s="3" cm="1">
        <f t="array" ref="S204">_xlfn.LET(
_xlpm.wrd,R204,
_xlpm.ln, LEN(_xlpm.wrd),
_xlpm.fr, LEFT(_xlpm.wrd,_xlpm.ln/2),
_xlpm.sc, RIGHT(_xlpm.wrd,_xlpm.ln/2),
_xlpm.cr, MID(_xlpm.fr, _xlfn.SEQUENCE(,LEN(_xlpm.fr)),1),
_xlpm.sr, 1*ISNUMBER(FIND(_xlpm.cr, _xlpm.sc)),
_xlpm.fl, _xlfn.UNIQUE(_xlfn._xlws.FILTER(_xlpm.cr,_xlpm.sr),TRUE),
_xlpm.pt, _xlfn.XMATCH(1,1*EXACT(_xlpm.fl,$W$8:$W$59),0),
_xlpm.pt)</f>
        <v>2</v>
      </c>
    </row>
    <row r="205" spans="18:19" x14ac:dyDescent="0.3">
      <c r="R205" s="3" t="s">
        <v>253</v>
      </c>
      <c r="S205" s="3" cm="1">
        <f t="array" ref="S205">_xlfn.LET(
_xlpm.wrd,R205,
_xlpm.ln, LEN(_xlpm.wrd),
_xlpm.fr, LEFT(_xlpm.wrd,_xlpm.ln/2),
_xlpm.sc, RIGHT(_xlpm.wrd,_xlpm.ln/2),
_xlpm.cr, MID(_xlpm.fr, _xlfn.SEQUENCE(,LEN(_xlpm.fr)),1),
_xlpm.sr, 1*ISNUMBER(FIND(_xlpm.cr, _xlpm.sc)),
_xlpm.fl, _xlfn.UNIQUE(_xlfn._xlws.FILTER(_xlpm.cr,_xlpm.sr),TRUE),
_xlpm.pt, _xlfn.XMATCH(1,1*EXACT(_xlpm.fl,$W$8:$W$59),0),
_xlpm.pt)</f>
        <v>26</v>
      </c>
    </row>
    <row r="206" spans="18:19" x14ac:dyDescent="0.3">
      <c r="R206" s="3" t="s">
        <v>254</v>
      </c>
      <c r="S206" s="3" cm="1">
        <f t="array" ref="S206">_xlfn.LET(
_xlpm.wrd,R206,
_xlpm.ln, LEN(_xlpm.wrd),
_xlpm.fr, LEFT(_xlpm.wrd,_xlpm.ln/2),
_xlpm.sc, RIGHT(_xlpm.wrd,_xlpm.ln/2),
_xlpm.cr, MID(_xlpm.fr, _xlfn.SEQUENCE(,LEN(_xlpm.fr)),1),
_xlpm.sr, 1*ISNUMBER(FIND(_xlpm.cr, _xlpm.sc)),
_xlpm.fl, _xlfn.UNIQUE(_xlfn._xlws.FILTER(_xlpm.cr,_xlpm.sr),TRUE),
_xlpm.pt, _xlfn.XMATCH(1,1*EXACT(_xlpm.fl,$W$8:$W$59),0),
_xlpm.pt)</f>
        <v>14</v>
      </c>
    </row>
    <row r="207" spans="18:19" x14ac:dyDescent="0.3">
      <c r="R207" s="3" t="s">
        <v>255</v>
      </c>
      <c r="S207" s="3" cm="1">
        <f t="array" ref="S207">_xlfn.LET(
_xlpm.wrd,R207,
_xlpm.ln, LEN(_xlpm.wrd),
_xlpm.fr, LEFT(_xlpm.wrd,_xlpm.ln/2),
_xlpm.sc, RIGHT(_xlpm.wrd,_xlpm.ln/2),
_xlpm.cr, MID(_xlpm.fr, _xlfn.SEQUENCE(,LEN(_xlpm.fr)),1),
_xlpm.sr, 1*ISNUMBER(FIND(_xlpm.cr, _xlpm.sc)),
_xlpm.fl, _xlfn.UNIQUE(_xlfn._xlws.FILTER(_xlpm.cr,_xlpm.sr),TRUE),
_xlpm.pt, _xlfn.XMATCH(1,1*EXACT(_xlpm.fl,$W$8:$W$59),0),
_xlpm.pt)</f>
        <v>12</v>
      </c>
    </row>
    <row r="208" spans="18:19" x14ac:dyDescent="0.3">
      <c r="R208" s="3" t="s">
        <v>256</v>
      </c>
      <c r="S208" s="3" cm="1">
        <f t="array" ref="S208">_xlfn.LET(
_xlpm.wrd,R208,
_xlpm.ln, LEN(_xlpm.wrd),
_xlpm.fr, LEFT(_xlpm.wrd,_xlpm.ln/2),
_xlpm.sc, RIGHT(_xlpm.wrd,_xlpm.ln/2),
_xlpm.cr, MID(_xlpm.fr, _xlfn.SEQUENCE(,LEN(_xlpm.fr)),1),
_xlpm.sr, 1*ISNUMBER(FIND(_xlpm.cr, _xlpm.sc)),
_xlpm.fl, _xlfn.UNIQUE(_xlfn._xlws.FILTER(_xlpm.cr,_xlpm.sr),TRUE),
_xlpm.pt, _xlfn.XMATCH(1,1*EXACT(_xlpm.fl,$W$8:$W$59),0),
_xlpm.pt)</f>
        <v>34</v>
      </c>
    </row>
    <row r="209" spans="18:19" x14ac:dyDescent="0.3">
      <c r="R209" s="3" t="s">
        <v>257</v>
      </c>
      <c r="S209" s="3" cm="1">
        <f t="array" ref="S209">_xlfn.LET(
_xlpm.wrd,R209,
_xlpm.ln, LEN(_xlpm.wrd),
_xlpm.fr, LEFT(_xlpm.wrd,_xlpm.ln/2),
_xlpm.sc, RIGHT(_xlpm.wrd,_xlpm.ln/2),
_xlpm.cr, MID(_xlpm.fr, _xlfn.SEQUENCE(,LEN(_xlpm.fr)),1),
_xlpm.sr, 1*ISNUMBER(FIND(_xlpm.cr, _xlpm.sc)),
_xlpm.fl, _xlfn.UNIQUE(_xlfn._xlws.FILTER(_xlpm.cr,_xlpm.sr),TRUE),
_xlpm.pt, _xlfn.XMATCH(1,1*EXACT(_xlpm.fl,$W$8:$W$59),0),
_xlpm.pt)</f>
        <v>45</v>
      </c>
    </row>
    <row r="210" spans="18:19" x14ac:dyDescent="0.3">
      <c r="R210" s="3" t="s">
        <v>258</v>
      </c>
      <c r="S210" s="3" cm="1">
        <f t="array" ref="S210">_xlfn.LET(
_xlpm.wrd,R210,
_xlpm.ln, LEN(_xlpm.wrd),
_xlpm.fr, LEFT(_xlpm.wrd,_xlpm.ln/2),
_xlpm.sc, RIGHT(_xlpm.wrd,_xlpm.ln/2),
_xlpm.cr, MID(_xlpm.fr, _xlfn.SEQUENCE(,LEN(_xlpm.fr)),1),
_xlpm.sr, 1*ISNUMBER(FIND(_xlpm.cr, _xlpm.sc)),
_xlpm.fl, _xlfn.UNIQUE(_xlfn._xlws.FILTER(_xlpm.cr,_xlpm.sr),TRUE),
_xlpm.pt, _xlfn.XMATCH(1,1*EXACT(_xlpm.fl,$W$8:$W$59),0),
_xlpm.pt)</f>
        <v>39</v>
      </c>
    </row>
    <row r="211" spans="18:19" x14ac:dyDescent="0.3">
      <c r="R211" s="3" t="s">
        <v>259</v>
      </c>
      <c r="S211" s="3" cm="1">
        <f t="array" ref="S211">_xlfn.LET(
_xlpm.wrd,R211,
_xlpm.ln, LEN(_xlpm.wrd),
_xlpm.fr, LEFT(_xlpm.wrd,_xlpm.ln/2),
_xlpm.sc, RIGHT(_xlpm.wrd,_xlpm.ln/2),
_xlpm.cr, MID(_xlpm.fr, _xlfn.SEQUENCE(,LEN(_xlpm.fr)),1),
_xlpm.sr, 1*ISNUMBER(FIND(_xlpm.cr, _xlpm.sc)),
_xlpm.fl, _xlfn.UNIQUE(_xlfn._xlws.FILTER(_xlpm.cr,_xlpm.sr),TRUE),
_xlpm.pt, _xlfn.XMATCH(1,1*EXACT(_xlpm.fl,$W$8:$W$59),0),
_xlpm.pt)</f>
        <v>14</v>
      </c>
    </row>
    <row r="212" spans="18:19" x14ac:dyDescent="0.3">
      <c r="R212" s="3" t="s">
        <v>260</v>
      </c>
      <c r="S212" s="3" cm="1">
        <f t="array" ref="S212">_xlfn.LET(
_xlpm.wrd,R212,
_xlpm.ln, LEN(_xlpm.wrd),
_xlpm.fr, LEFT(_xlpm.wrd,_xlpm.ln/2),
_xlpm.sc, RIGHT(_xlpm.wrd,_xlpm.ln/2),
_xlpm.cr, MID(_xlpm.fr, _xlfn.SEQUENCE(,LEN(_xlpm.fr)),1),
_xlpm.sr, 1*ISNUMBER(FIND(_xlpm.cr, _xlpm.sc)),
_xlpm.fl, _xlfn.UNIQUE(_xlfn._xlws.FILTER(_xlpm.cr,_xlpm.sr),TRUE),
_xlpm.pt, _xlfn.XMATCH(1,1*EXACT(_xlpm.fl,$W$8:$W$59),0),
_xlpm.pt)</f>
        <v>43</v>
      </c>
    </row>
    <row r="213" spans="18:19" x14ac:dyDescent="0.3">
      <c r="R213" s="3" t="s">
        <v>261</v>
      </c>
      <c r="S213" s="3" cm="1">
        <f t="array" ref="S213">_xlfn.LET(
_xlpm.wrd,R213,
_xlpm.ln, LEN(_xlpm.wrd),
_xlpm.fr, LEFT(_xlpm.wrd,_xlpm.ln/2),
_xlpm.sc, RIGHT(_xlpm.wrd,_xlpm.ln/2),
_xlpm.cr, MID(_xlpm.fr, _xlfn.SEQUENCE(,LEN(_xlpm.fr)),1),
_xlpm.sr, 1*ISNUMBER(FIND(_xlpm.cr, _xlpm.sc)),
_xlpm.fl, _xlfn.UNIQUE(_xlfn._xlws.FILTER(_xlpm.cr,_xlpm.sr),TRUE),
_xlpm.pt, _xlfn.XMATCH(1,1*EXACT(_xlpm.fl,$W$8:$W$59),0),
_xlpm.pt)</f>
        <v>14</v>
      </c>
    </row>
    <row r="214" spans="18:19" x14ac:dyDescent="0.3">
      <c r="R214" s="3" t="s">
        <v>262</v>
      </c>
      <c r="S214" s="3" cm="1">
        <f t="array" ref="S214">_xlfn.LET(
_xlpm.wrd,R214,
_xlpm.ln, LEN(_xlpm.wrd),
_xlpm.fr, LEFT(_xlpm.wrd,_xlpm.ln/2),
_xlpm.sc, RIGHT(_xlpm.wrd,_xlpm.ln/2),
_xlpm.cr, MID(_xlpm.fr, _xlfn.SEQUENCE(,LEN(_xlpm.fr)),1),
_xlpm.sr, 1*ISNUMBER(FIND(_xlpm.cr, _xlpm.sc)),
_xlpm.fl, _xlfn.UNIQUE(_xlfn._xlws.FILTER(_xlpm.cr,_xlpm.sr),TRUE),
_xlpm.pt, _xlfn.XMATCH(1,1*EXACT(_xlpm.fl,$W$8:$W$59),0),
_xlpm.pt)</f>
        <v>38</v>
      </c>
    </row>
    <row r="215" spans="18:19" x14ac:dyDescent="0.3">
      <c r="R215" s="3" t="s">
        <v>263</v>
      </c>
      <c r="S215" s="3" cm="1">
        <f t="array" ref="S215">_xlfn.LET(
_xlpm.wrd,R215,
_xlpm.ln, LEN(_xlpm.wrd),
_xlpm.fr, LEFT(_xlpm.wrd,_xlpm.ln/2),
_xlpm.sc, RIGHT(_xlpm.wrd,_xlpm.ln/2),
_xlpm.cr, MID(_xlpm.fr, _xlfn.SEQUENCE(,LEN(_xlpm.fr)),1),
_xlpm.sr, 1*ISNUMBER(FIND(_xlpm.cr, _xlpm.sc)),
_xlpm.fl, _xlfn.UNIQUE(_xlfn._xlws.FILTER(_xlpm.cr,_xlpm.sr),TRUE),
_xlpm.pt, _xlfn.XMATCH(1,1*EXACT(_xlpm.fl,$W$8:$W$59),0),
_xlpm.pt)</f>
        <v>39</v>
      </c>
    </row>
    <row r="216" spans="18:19" x14ac:dyDescent="0.3">
      <c r="R216" s="3" t="s">
        <v>264</v>
      </c>
      <c r="S216" s="3" cm="1">
        <f t="array" ref="S216">_xlfn.LET(
_xlpm.wrd,R216,
_xlpm.ln, LEN(_xlpm.wrd),
_xlpm.fr, LEFT(_xlpm.wrd,_xlpm.ln/2),
_xlpm.sc, RIGHT(_xlpm.wrd,_xlpm.ln/2),
_xlpm.cr, MID(_xlpm.fr, _xlfn.SEQUENCE(,LEN(_xlpm.fr)),1),
_xlpm.sr, 1*ISNUMBER(FIND(_xlpm.cr, _xlpm.sc)),
_xlpm.fl, _xlfn.UNIQUE(_xlfn._xlws.FILTER(_xlpm.cr,_xlpm.sr),TRUE),
_xlpm.pt, _xlfn.XMATCH(1,1*EXACT(_xlpm.fl,$W$8:$W$59),0),
_xlpm.pt)</f>
        <v>19</v>
      </c>
    </row>
    <row r="217" spans="18:19" x14ac:dyDescent="0.3">
      <c r="R217" s="3" t="s">
        <v>265</v>
      </c>
      <c r="S217" s="3" cm="1">
        <f t="array" ref="S217">_xlfn.LET(
_xlpm.wrd,R217,
_xlpm.ln, LEN(_xlpm.wrd),
_xlpm.fr, LEFT(_xlpm.wrd,_xlpm.ln/2),
_xlpm.sc, RIGHT(_xlpm.wrd,_xlpm.ln/2),
_xlpm.cr, MID(_xlpm.fr, _xlfn.SEQUENCE(,LEN(_xlpm.fr)),1),
_xlpm.sr, 1*ISNUMBER(FIND(_xlpm.cr, _xlpm.sc)),
_xlpm.fl, _xlfn.UNIQUE(_xlfn._xlws.FILTER(_xlpm.cr,_xlpm.sr),TRUE),
_xlpm.pt, _xlfn.XMATCH(1,1*EXACT(_xlpm.fl,$W$8:$W$59),0),
_xlpm.pt)</f>
        <v>2</v>
      </c>
    </row>
    <row r="218" spans="18:19" x14ac:dyDescent="0.3">
      <c r="R218" s="3" t="s">
        <v>266</v>
      </c>
      <c r="S218" s="3" cm="1">
        <f t="array" ref="S218">_xlfn.LET(
_xlpm.wrd,R218,
_xlpm.ln, LEN(_xlpm.wrd),
_xlpm.fr, LEFT(_xlpm.wrd,_xlpm.ln/2),
_xlpm.sc, RIGHT(_xlpm.wrd,_xlpm.ln/2),
_xlpm.cr, MID(_xlpm.fr, _xlfn.SEQUENCE(,LEN(_xlpm.fr)),1),
_xlpm.sr, 1*ISNUMBER(FIND(_xlpm.cr, _xlpm.sc)),
_xlpm.fl, _xlfn.UNIQUE(_xlfn._xlws.FILTER(_xlpm.cr,_xlpm.sr),TRUE),
_xlpm.pt, _xlfn.XMATCH(1,1*EXACT(_xlpm.fl,$W$8:$W$59),0),
_xlpm.pt)</f>
        <v>46</v>
      </c>
    </row>
    <row r="219" spans="18:19" x14ac:dyDescent="0.3">
      <c r="R219" s="3" t="s">
        <v>267</v>
      </c>
      <c r="S219" s="3" cm="1">
        <f t="array" ref="S219">_xlfn.LET(
_xlpm.wrd,R219,
_xlpm.ln, LEN(_xlpm.wrd),
_xlpm.fr, LEFT(_xlpm.wrd,_xlpm.ln/2),
_xlpm.sc, RIGHT(_xlpm.wrd,_xlpm.ln/2),
_xlpm.cr, MID(_xlpm.fr, _xlfn.SEQUENCE(,LEN(_xlpm.fr)),1),
_xlpm.sr, 1*ISNUMBER(FIND(_xlpm.cr, _xlpm.sc)),
_xlpm.fl, _xlfn.UNIQUE(_xlfn._xlws.FILTER(_xlpm.cr,_xlpm.sr),TRUE),
_xlpm.pt, _xlfn.XMATCH(1,1*EXACT(_xlpm.fl,$W$8:$W$59),0),
_xlpm.pt)</f>
        <v>16</v>
      </c>
    </row>
    <row r="220" spans="18:19" x14ac:dyDescent="0.3">
      <c r="R220" s="3" t="s">
        <v>268</v>
      </c>
      <c r="S220" s="3" cm="1">
        <f t="array" ref="S220">_xlfn.LET(
_xlpm.wrd,R220,
_xlpm.ln, LEN(_xlpm.wrd),
_xlpm.fr, LEFT(_xlpm.wrd,_xlpm.ln/2),
_xlpm.sc, RIGHT(_xlpm.wrd,_xlpm.ln/2),
_xlpm.cr, MID(_xlpm.fr, _xlfn.SEQUENCE(,LEN(_xlpm.fr)),1),
_xlpm.sr, 1*ISNUMBER(FIND(_xlpm.cr, _xlpm.sc)),
_xlpm.fl, _xlfn.UNIQUE(_xlfn._xlws.FILTER(_xlpm.cr,_xlpm.sr),TRUE),
_xlpm.pt, _xlfn.XMATCH(1,1*EXACT(_xlpm.fl,$W$8:$W$59),0),
_xlpm.pt)</f>
        <v>45</v>
      </c>
    </row>
    <row r="221" spans="18:19" x14ac:dyDescent="0.3">
      <c r="R221" s="3" t="s">
        <v>269</v>
      </c>
      <c r="S221" s="3" cm="1">
        <f t="array" ref="S221">_xlfn.LET(
_xlpm.wrd,R221,
_xlpm.ln, LEN(_xlpm.wrd),
_xlpm.fr, LEFT(_xlpm.wrd,_xlpm.ln/2),
_xlpm.sc, RIGHT(_xlpm.wrd,_xlpm.ln/2),
_xlpm.cr, MID(_xlpm.fr, _xlfn.SEQUENCE(,LEN(_xlpm.fr)),1),
_xlpm.sr, 1*ISNUMBER(FIND(_xlpm.cr, _xlpm.sc)),
_xlpm.fl, _xlfn.UNIQUE(_xlfn._xlws.FILTER(_xlpm.cr,_xlpm.sr),TRUE),
_xlpm.pt, _xlfn.XMATCH(1,1*EXACT(_xlpm.fl,$W$8:$W$59),0),
_xlpm.pt)</f>
        <v>3</v>
      </c>
    </row>
    <row r="222" spans="18:19" x14ac:dyDescent="0.3">
      <c r="R222" s="3" t="s">
        <v>270</v>
      </c>
      <c r="S222" s="3" cm="1">
        <f t="array" ref="S222">_xlfn.LET(
_xlpm.wrd,R222,
_xlpm.ln, LEN(_xlpm.wrd),
_xlpm.fr, LEFT(_xlpm.wrd,_xlpm.ln/2),
_xlpm.sc, RIGHT(_xlpm.wrd,_xlpm.ln/2),
_xlpm.cr, MID(_xlpm.fr, _xlfn.SEQUENCE(,LEN(_xlpm.fr)),1),
_xlpm.sr, 1*ISNUMBER(FIND(_xlpm.cr, _xlpm.sc)),
_xlpm.fl, _xlfn.UNIQUE(_xlfn._xlws.FILTER(_xlpm.cr,_xlpm.sr),TRUE),
_xlpm.pt, _xlfn.XMATCH(1,1*EXACT(_xlpm.fl,$W$8:$W$59),0),
_xlpm.pt)</f>
        <v>30</v>
      </c>
    </row>
    <row r="223" spans="18:19" x14ac:dyDescent="0.3">
      <c r="R223" s="3" t="s">
        <v>271</v>
      </c>
      <c r="S223" s="3" cm="1">
        <f t="array" ref="S223">_xlfn.LET(
_xlpm.wrd,R223,
_xlpm.ln, LEN(_xlpm.wrd),
_xlpm.fr, LEFT(_xlpm.wrd,_xlpm.ln/2),
_xlpm.sc, RIGHT(_xlpm.wrd,_xlpm.ln/2),
_xlpm.cr, MID(_xlpm.fr, _xlfn.SEQUENCE(,LEN(_xlpm.fr)),1),
_xlpm.sr, 1*ISNUMBER(FIND(_xlpm.cr, _xlpm.sc)),
_xlpm.fl, _xlfn.UNIQUE(_xlfn._xlws.FILTER(_xlpm.cr,_xlpm.sr),TRUE),
_xlpm.pt, _xlfn.XMATCH(1,1*EXACT(_xlpm.fl,$W$8:$W$59),0),
_xlpm.pt)</f>
        <v>42</v>
      </c>
    </row>
    <row r="224" spans="18:19" x14ac:dyDescent="0.3">
      <c r="R224" s="3" t="s">
        <v>272</v>
      </c>
      <c r="S224" s="3" cm="1">
        <f t="array" ref="S224">_xlfn.LET(
_xlpm.wrd,R224,
_xlpm.ln, LEN(_xlpm.wrd),
_xlpm.fr, LEFT(_xlpm.wrd,_xlpm.ln/2),
_xlpm.sc, RIGHT(_xlpm.wrd,_xlpm.ln/2),
_xlpm.cr, MID(_xlpm.fr, _xlfn.SEQUENCE(,LEN(_xlpm.fr)),1),
_xlpm.sr, 1*ISNUMBER(FIND(_xlpm.cr, _xlpm.sc)),
_xlpm.fl, _xlfn.UNIQUE(_xlfn._xlws.FILTER(_xlpm.cr,_xlpm.sr),TRUE),
_xlpm.pt, _xlfn.XMATCH(1,1*EXACT(_xlpm.fl,$W$8:$W$59),0),
_xlpm.pt)</f>
        <v>16</v>
      </c>
    </row>
    <row r="225" spans="18:19" x14ac:dyDescent="0.3">
      <c r="R225" s="3" t="s">
        <v>273</v>
      </c>
      <c r="S225" s="3" cm="1">
        <f t="array" ref="S225">_xlfn.LET(
_xlpm.wrd,R225,
_xlpm.ln, LEN(_xlpm.wrd),
_xlpm.fr, LEFT(_xlpm.wrd,_xlpm.ln/2),
_xlpm.sc, RIGHT(_xlpm.wrd,_xlpm.ln/2),
_xlpm.cr, MID(_xlpm.fr, _xlfn.SEQUENCE(,LEN(_xlpm.fr)),1),
_xlpm.sr, 1*ISNUMBER(FIND(_xlpm.cr, _xlpm.sc)),
_xlpm.fl, _xlfn.UNIQUE(_xlfn._xlws.FILTER(_xlpm.cr,_xlpm.sr),TRUE),
_xlpm.pt, _xlfn.XMATCH(1,1*EXACT(_xlpm.fl,$W$8:$W$59),0),
_xlpm.pt)</f>
        <v>36</v>
      </c>
    </row>
    <row r="226" spans="18:19" x14ac:dyDescent="0.3">
      <c r="R226" s="3" t="s">
        <v>274</v>
      </c>
      <c r="S226" s="3" cm="1">
        <f t="array" ref="S226">_xlfn.LET(
_xlpm.wrd,R226,
_xlpm.ln, LEN(_xlpm.wrd),
_xlpm.fr, LEFT(_xlpm.wrd,_xlpm.ln/2),
_xlpm.sc, RIGHT(_xlpm.wrd,_xlpm.ln/2),
_xlpm.cr, MID(_xlpm.fr, _xlfn.SEQUENCE(,LEN(_xlpm.fr)),1),
_xlpm.sr, 1*ISNUMBER(FIND(_xlpm.cr, _xlpm.sc)),
_xlpm.fl, _xlfn.UNIQUE(_xlfn._xlws.FILTER(_xlpm.cr,_xlpm.sr),TRUE),
_xlpm.pt, _xlfn.XMATCH(1,1*EXACT(_xlpm.fl,$W$8:$W$59),0),
_xlpm.pt)</f>
        <v>30</v>
      </c>
    </row>
    <row r="227" spans="18:19" x14ac:dyDescent="0.3">
      <c r="R227" s="3" t="s">
        <v>275</v>
      </c>
      <c r="S227" s="3" cm="1">
        <f t="array" ref="S227">_xlfn.LET(
_xlpm.wrd,R227,
_xlpm.ln, LEN(_xlpm.wrd),
_xlpm.fr, LEFT(_xlpm.wrd,_xlpm.ln/2),
_xlpm.sc, RIGHT(_xlpm.wrd,_xlpm.ln/2),
_xlpm.cr, MID(_xlpm.fr, _xlfn.SEQUENCE(,LEN(_xlpm.fr)),1),
_xlpm.sr, 1*ISNUMBER(FIND(_xlpm.cr, _xlpm.sc)),
_xlpm.fl, _xlfn.UNIQUE(_xlfn._xlws.FILTER(_xlpm.cr,_xlpm.sr),TRUE),
_xlpm.pt, _xlfn.XMATCH(1,1*EXACT(_xlpm.fl,$W$8:$W$59),0),
_xlpm.pt)</f>
        <v>38</v>
      </c>
    </row>
    <row r="228" spans="18:19" x14ac:dyDescent="0.3">
      <c r="R228" s="3" t="s">
        <v>276</v>
      </c>
      <c r="S228" s="3" cm="1">
        <f t="array" ref="S228">_xlfn.LET(
_xlpm.wrd,R228,
_xlpm.ln, LEN(_xlpm.wrd),
_xlpm.fr, LEFT(_xlpm.wrd,_xlpm.ln/2),
_xlpm.sc, RIGHT(_xlpm.wrd,_xlpm.ln/2),
_xlpm.cr, MID(_xlpm.fr, _xlfn.SEQUENCE(,LEN(_xlpm.fr)),1),
_xlpm.sr, 1*ISNUMBER(FIND(_xlpm.cr, _xlpm.sc)),
_xlpm.fl, _xlfn.UNIQUE(_xlfn._xlws.FILTER(_xlpm.cr,_xlpm.sr),TRUE),
_xlpm.pt, _xlfn.XMATCH(1,1*EXACT(_xlpm.fl,$W$8:$W$59),0),
_xlpm.pt)</f>
        <v>32</v>
      </c>
    </row>
    <row r="229" spans="18:19" x14ac:dyDescent="0.3">
      <c r="R229" s="3" t="s">
        <v>277</v>
      </c>
      <c r="S229" s="3" cm="1">
        <f t="array" ref="S229">_xlfn.LET(
_xlpm.wrd,R229,
_xlpm.ln, LEN(_xlpm.wrd),
_xlpm.fr, LEFT(_xlpm.wrd,_xlpm.ln/2),
_xlpm.sc, RIGHT(_xlpm.wrd,_xlpm.ln/2),
_xlpm.cr, MID(_xlpm.fr, _xlfn.SEQUENCE(,LEN(_xlpm.fr)),1),
_xlpm.sr, 1*ISNUMBER(FIND(_xlpm.cr, _xlpm.sc)),
_xlpm.fl, _xlfn.UNIQUE(_xlfn._xlws.FILTER(_xlpm.cr,_xlpm.sr),TRUE),
_xlpm.pt, _xlfn.XMATCH(1,1*EXACT(_xlpm.fl,$W$8:$W$59),0),
_xlpm.pt)</f>
        <v>13</v>
      </c>
    </row>
    <row r="230" spans="18:19" x14ac:dyDescent="0.3">
      <c r="R230" s="3" t="s">
        <v>278</v>
      </c>
      <c r="S230" s="3" cm="1">
        <f t="array" ref="S230">_xlfn.LET(
_xlpm.wrd,R230,
_xlpm.ln, LEN(_xlpm.wrd),
_xlpm.fr, LEFT(_xlpm.wrd,_xlpm.ln/2),
_xlpm.sc, RIGHT(_xlpm.wrd,_xlpm.ln/2),
_xlpm.cr, MID(_xlpm.fr, _xlfn.SEQUENCE(,LEN(_xlpm.fr)),1),
_xlpm.sr, 1*ISNUMBER(FIND(_xlpm.cr, _xlpm.sc)),
_xlpm.fl, _xlfn.UNIQUE(_xlfn._xlws.FILTER(_xlpm.cr,_xlpm.sr),TRUE),
_xlpm.pt, _xlfn.XMATCH(1,1*EXACT(_xlpm.fl,$W$8:$W$59),0),
_xlpm.pt)</f>
        <v>14</v>
      </c>
    </row>
    <row r="231" spans="18:19" x14ac:dyDescent="0.3">
      <c r="R231" s="3" t="s">
        <v>279</v>
      </c>
      <c r="S231" s="3" cm="1">
        <f t="array" ref="S231">_xlfn.LET(
_xlpm.wrd,R231,
_xlpm.ln, LEN(_xlpm.wrd),
_xlpm.fr, LEFT(_xlpm.wrd,_xlpm.ln/2),
_xlpm.sc, RIGHT(_xlpm.wrd,_xlpm.ln/2),
_xlpm.cr, MID(_xlpm.fr, _xlfn.SEQUENCE(,LEN(_xlpm.fr)),1),
_xlpm.sr, 1*ISNUMBER(FIND(_xlpm.cr, _xlpm.sc)),
_xlpm.fl, _xlfn.UNIQUE(_xlfn._xlws.FILTER(_xlpm.cr,_xlpm.sr),TRUE),
_xlpm.pt, _xlfn.XMATCH(1,1*EXACT(_xlpm.fl,$W$8:$W$59),0),
_xlpm.pt)</f>
        <v>36</v>
      </c>
    </row>
    <row r="232" spans="18:19" x14ac:dyDescent="0.3">
      <c r="R232" s="3" t="s">
        <v>280</v>
      </c>
      <c r="S232" s="3" cm="1">
        <f t="array" ref="S232">_xlfn.LET(
_xlpm.wrd,R232,
_xlpm.ln, LEN(_xlpm.wrd),
_xlpm.fr, LEFT(_xlpm.wrd,_xlpm.ln/2),
_xlpm.sc, RIGHT(_xlpm.wrd,_xlpm.ln/2),
_xlpm.cr, MID(_xlpm.fr, _xlfn.SEQUENCE(,LEN(_xlpm.fr)),1),
_xlpm.sr, 1*ISNUMBER(FIND(_xlpm.cr, _xlpm.sc)),
_xlpm.fl, _xlfn.UNIQUE(_xlfn._xlws.FILTER(_xlpm.cr,_xlpm.sr),TRUE),
_xlpm.pt, _xlfn.XMATCH(1,1*EXACT(_xlpm.fl,$W$8:$W$59),0),
_xlpm.pt)</f>
        <v>39</v>
      </c>
    </row>
    <row r="233" spans="18:19" x14ac:dyDescent="0.3">
      <c r="R233" s="3" t="s">
        <v>281</v>
      </c>
      <c r="S233" s="3" cm="1">
        <f t="array" ref="S233">_xlfn.LET(
_xlpm.wrd,R233,
_xlpm.ln, LEN(_xlpm.wrd),
_xlpm.fr, LEFT(_xlpm.wrd,_xlpm.ln/2),
_xlpm.sc, RIGHT(_xlpm.wrd,_xlpm.ln/2),
_xlpm.cr, MID(_xlpm.fr, _xlfn.SEQUENCE(,LEN(_xlpm.fr)),1),
_xlpm.sr, 1*ISNUMBER(FIND(_xlpm.cr, _xlpm.sc)),
_xlpm.fl, _xlfn.UNIQUE(_xlfn._xlws.FILTER(_xlpm.cr,_xlpm.sr),TRUE),
_xlpm.pt, _xlfn.XMATCH(1,1*EXACT(_xlpm.fl,$W$8:$W$59),0),
_xlpm.pt)</f>
        <v>45</v>
      </c>
    </row>
    <row r="234" spans="18:19" x14ac:dyDescent="0.3">
      <c r="R234" s="3" t="s">
        <v>282</v>
      </c>
      <c r="S234" s="3" cm="1">
        <f t="array" ref="S234">_xlfn.LET(
_xlpm.wrd,R234,
_xlpm.ln, LEN(_xlpm.wrd),
_xlpm.fr, LEFT(_xlpm.wrd,_xlpm.ln/2),
_xlpm.sc, RIGHT(_xlpm.wrd,_xlpm.ln/2),
_xlpm.cr, MID(_xlpm.fr, _xlfn.SEQUENCE(,LEN(_xlpm.fr)),1),
_xlpm.sr, 1*ISNUMBER(FIND(_xlpm.cr, _xlpm.sc)),
_xlpm.fl, _xlfn.UNIQUE(_xlfn._xlws.FILTER(_xlpm.cr,_xlpm.sr),TRUE),
_xlpm.pt, _xlfn.XMATCH(1,1*EXACT(_xlpm.fl,$W$8:$W$59),0),
_xlpm.pt)</f>
        <v>43</v>
      </c>
    </row>
    <row r="235" spans="18:19" x14ac:dyDescent="0.3">
      <c r="R235" s="3" t="s">
        <v>283</v>
      </c>
      <c r="S235" s="3" cm="1">
        <f t="array" ref="S235">_xlfn.LET(
_xlpm.wrd,R235,
_xlpm.ln, LEN(_xlpm.wrd),
_xlpm.fr, LEFT(_xlpm.wrd,_xlpm.ln/2),
_xlpm.sc, RIGHT(_xlpm.wrd,_xlpm.ln/2),
_xlpm.cr, MID(_xlpm.fr, _xlfn.SEQUENCE(,LEN(_xlpm.fr)),1),
_xlpm.sr, 1*ISNUMBER(FIND(_xlpm.cr, _xlpm.sc)),
_xlpm.fl, _xlfn.UNIQUE(_xlfn._xlws.FILTER(_xlpm.cr,_xlpm.sr),TRUE),
_xlpm.pt, _xlfn.XMATCH(1,1*EXACT(_xlpm.fl,$W$8:$W$59),0),
_xlpm.pt)</f>
        <v>49</v>
      </c>
    </row>
    <row r="236" spans="18:19" x14ac:dyDescent="0.3">
      <c r="R236" s="3" t="s">
        <v>284</v>
      </c>
      <c r="S236" s="3" cm="1">
        <f t="array" ref="S236">_xlfn.LET(
_xlpm.wrd,R236,
_xlpm.ln, LEN(_xlpm.wrd),
_xlpm.fr, LEFT(_xlpm.wrd,_xlpm.ln/2),
_xlpm.sc, RIGHT(_xlpm.wrd,_xlpm.ln/2),
_xlpm.cr, MID(_xlpm.fr, _xlfn.SEQUENCE(,LEN(_xlpm.fr)),1),
_xlpm.sr, 1*ISNUMBER(FIND(_xlpm.cr, _xlpm.sc)),
_xlpm.fl, _xlfn.UNIQUE(_xlfn._xlws.FILTER(_xlpm.cr,_xlpm.sr),TRUE),
_xlpm.pt, _xlfn.XMATCH(1,1*EXACT(_xlpm.fl,$W$8:$W$59),0),
_xlpm.pt)</f>
        <v>7</v>
      </c>
    </row>
    <row r="237" spans="18:19" x14ac:dyDescent="0.3">
      <c r="R237" s="3" t="s">
        <v>285</v>
      </c>
      <c r="S237" s="3" cm="1">
        <f t="array" ref="S237">_xlfn.LET(
_xlpm.wrd,R237,
_xlpm.ln, LEN(_xlpm.wrd),
_xlpm.fr, LEFT(_xlpm.wrd,_xlpm.ln/2),
_xlpm.sc, RIGHT(_xlpm.wrd,_xlpm.ln/2),
_xlpm.cr, MID(_xlpm.fr, _xlfn.SEQUENCE(,LEN(_xlpm.fr)),1),
_xlpm.sr, 1*ISNUMBER(FIND(_xlpm.cr, _xlpm.sc)),
_xlpm.fl, _xlfn.UNIQUE(_xlfn._xlws.FILTER(_xlpm.cr,_xlpm.sr),TRUE),
_xlpm.pt, _xlfn.XMATCH(1,1*EXACT(_xlpm.fl,$W$8:$W$59),0),
_xlpm.pt)</f>
        <v>48</v>
      </c>
    </row>
    <row r="238" spans="18:19" x14ac:dyDescent="0.3">
      <c r="R238" s="3" t="s">
        <v>286</v>
      </c>
      <c r="S238" s="3" cm="1">
        <f t="array" ref="S238">_xlfn.LET(
_xlpm.wrd,R238,
_xlpm.ln, LEN(_xlpm.wrd),
_xlpm.fr, LEFT(_xlpm.wrd,_xlpm.ln/2),
_xlpm.sc, RIGHT(_xlpm.wrd,_xlpm.ln/2),
_xlpm.cr, MID(_xlpm.fr, _xlfn.SEQUENCE(,LEN(_xlpm.fr)),1),
_xlpm.sr, 1*ISNUMBER(FIND(_xlpm.cr, _xlpm.sc)),
_xlpm.fl, _xlfn.UNIQUE(_xlfn._xlws.FILTER(_xlpm.cr,_xlpm.sr),TRUE),
_xlpm.pt, _xlfn.XMATCH(1,1*EXACT(_xlpm.fl,$W$8:$W$59),0),
_xlpm.pt)</f>
        <v>30</v>
      </c>
    </row>
    <row r="239" spans="18:19" x14ac:dyDescent="0.3">
      <c r="R239" s="3" t="s">
        <v>287</v>
      </c>
      <c r="S239" s="3" cm="1">
        <f t="array" ref="S239">_xlfn.LET(
_xlpm.wrd,R239,
_xlpm.ln, LEN(_xlpm.wrd),
_xlpm.fr, LEFT(_xlpm.wrd,_xlpm.ln/2),
_xlpm.sc, RIGHT(_xlpm.wrd,_xlpm.ln/2),
_xlpm.cr, MID(_xlpm.fr, _xlfn.SEQUENCE(,LEN(_xlpm.fr)),1),
_xlpm.sr, 1*ISNUMBER(FIND(_xlpm.cr, _xlpm.sc)),
_xlpm.fl, _xlfn.UNIQUE(_xlfn._xlws.FILTER(_xlpm.cr,_xlpm.sr),TRUE),
_xlpm.pt, _xlfn.XMATCH(1,1*EXACT(_xlpm.fl,$W$8:$W$59),0),
_xlpm.pt)</f>
        <v>43</v>
      </c>
    </row>
    <row r="240" spans="18:19" x14ac:dyDescent="0.3">
      <c r="R240" s="3" t="s">
        <v>288</v>
      </c>
      <c r="S240" s="3" cm="1">
        <f t="array" ref="S240">_xlfn.LET(
_xlpm.wrd,R240,
_xlpm.ln, LEN(_xlpm.wrd),
_xlpm.fr, LEFT(_xlpm.wrd,_xlpm.ln/2),
_xlpm.sc, RIGHT(_xlpm.wrd,_xlpm.ln/2),
_xlpm.cr, MID(_xlpm.fr, _xlfn.SEQUENCE(,LEN(_xlpm.fr)),1),
_xlpm.sr, 1*ISNUMBER(FIND(_xlpm.cr, _xlpm.sc)),
_xlpm.fl, _xlfn.UNIQUE(_xlfn._xlws.FILTER(_xlpm.cr,_xlpm.sr),TRUE),
_xlpm.pt, _xlfn.XMATCH(1,1*EXACT(_xlpm.fl,$W$8:$W$59),0),
_xlpm.pt)</f>
        <v>2</v>
      </c>
    </row>
    <row r="241" spans="18:19" x14ac:dyDescent="0.3">
      <c r="R241" s="3" t="s">
        <v>289</v>
      </c>
      <c r="S241" s="3" cm="1">
        <f t="array" ref="S241">_xlfn.LET(
_xlpm.wrd,R241,
_xlpm.ln, LEN(_xlpm.wrd),
_xlpm.fr, LEFT(_xlpm.wrd,_xlpm.ln/2),
_xlpm.sc, RIGHT(_xlpm.wrd,_xlpm.ln/2),
_xlpm.cr, MID(_xlpm.fr, _xlfn.SEQUENCE(,LEN(_xlpm.fr)),1),
_xlpm.sr, 1*ISNUMBER(FIND(_xlpm.cr, _xlpm.sc)),
_xlpm.fl, _xlfn.UNIQUE(_xlfn._xlws.FILTER(_xlpm.cr,_xlpm.sr),TRUE),
_xlpm.pt, _xlfn.XMATCH(1,1*EXACT(_xlpm.fl,$W$8:$W$59),0),
_xlpm.pt)</f>
        <v>23</v>
      </c>
    </row>
    <row r="242" spans="18:19" x14ac:dyDescent="0.3">
      <c r="R242" s="3" t="s">
        <v>290</v>
      </c>
      <c r="S242" s="3" cm="1">
        <f t="array" ref="S242">_xlfn.LET(
_xlpm.wrd,R242,
_xlpm.ln, LEN(_xlpm.wrd),
_xlpm.fr, LEFT(_xlpm.wrd,_xlpm.ln/2),
_xlpm.sc, RIGHT(_xlpm.wrd,_xlpm.ln/2),
_xlpm.cr, MID(_xlpm.fr, _xlfn.SEQUENCE(,LEN(_xlpm.fr)),1),
_xlpm.sr, 1*ISNUMBER(FIND(_xlpm.cr, _xlpm.sc)),
_xlpm.fl, _xlfn.UNIQUE(_xlfn._xlws.FILTER(_xlpm.cr,_xlpm.sr),TRUE),
_xlpm.pt, _xlfn.XMATCH(1,1*EXACT(_xlpm.fl,$W$8:$W$59),0),
_xlpm.pt)</f>
        <v>6</v>
      </c>
    </row>
    <row r="243" spans="18:19" x14ac:dyDescent="0.3">
      <c r="R243" s="3" t="s">
        <v>291</v>
      </c>
      <c r="S243" s="3" cm="1">
        <f t="array" ref="S243">_xlfn.LET(
_xlpm.wrd,R243,
_xlpm.ln, LEN(_xlpm.wrd),
_xlpm.fr, LEFT(_xlpm.wrd,_xlpm.ln/2),
_xlpm.sc, RIGHT(_xlpm.wrd,_xlpm.ln/2),
_xlpm.cr, MID(_xlpm.fr, _xlfn.SEQUENCE(,LEN(_xlpm.fr)),1),
_xlpm.sr, 1*ISNUMBER(FIND(_xlpm.cr, _xlpm.sc)),
_xlpm.fl, _xlfn.UNIQUE(_xlfn._xlws.FILTER(_xlpm.cr,_xlpm.sr),TRUE),
_xlpm.pt, _xlfn.XMATCH(1,1*EXACT(_xlpm.fl,$W$8:$W$59),0),
_xlpm.pt)</f>
        <v>34</v>
      </c>
    </row>
    <row r="244" spans="18:19" x14ac:dyDescent="0.3">
      <c r="R244" s="3" t="s">
        <v>292</v>
      </c>
      <c r="S244" s="3" cm="1">
        <f t="array" ref="S244">_xlfn.LET(
_xlpm.wrd,R244,
_xlpm.ln, LEN(_xlpm.wrd),
_xlpm.fr, LEFT(_xlpm.wrd,_xlpm.ln/2),
_xlpm.sc, RIGHT(_xlpm.wrd,_xlpm.ln/2),
_xlpm.cr, MID(_xlpm.fr, _xlfn.SEQUENCE(,LEN(_xlpm.fr)),1),
_xlpm.sr, 1*ISNUMBER(FIND(_xlpm.cr, _xlpm.sc)),
_xlpm.fl, _xlfn.UNIQUE(_xlfn._xlws.FILTER(_xlpm.cr,_xlpm.sr),TRUE),
_xlpm.pt, _xlfn.XMATCH(1,1*EXACT(_xlpm.fl,$W$8:$W$59),0),
_xlpm.pt)</f>
        <v>8</v>
      </c>
    </row>
    <row r="245" spans="18:19" x14ac:dyDescent="0.3">
      <c r="R245" s="3" t="s">
        <v>293</v>
      </c>
      <c r="S245" s="3" cm="1">
        <f t="array" ref="S245">_xlfn.LET(
_xlpm.wrd,R245,
_xlpm.ln, LEN(_xlpm.wrd),
_xlpm.fr, LEFT(_xlpm.wrd,_xlpm.ln/2),
_xlpm.sc, RIGHT(_xlpm.wrd,_xlpm.ln/2),
_xlpm.cr, MID(_xlpm.fr, _xlfn.SEQUENCE(,LEN(_xlpm.fr)),1),
_xlpm.sr, 1*ISNUMBER(FIND(_xlpm.cr, _xlpm.sc)),
_xlpm.fl, _xlfn.UNIQUE(_xlfn._xlws.FILTER(_xlpm.cr,_xlpm.sr),TRUE),
_xlpm.pt, _xlfn.XMATCH(1,1*EXACT(_xlpm.fl,$W$8:$W$59),0),
_xlpm.pt)</f>
        <v>28</v>
      </c>
    </row>
    <row r="246" spans="18:19" x14ac:dyDescent="0.3">
      <c r="R246" s="3" t="s">
        <v>294</v>
      </c>
      <c r="S246" s="3" cm="1">
        <f t="array" ref="S246">_xlfn.LET(
_xlpm.wrd,R246,
_xlpm.ln, LEN(_xlpm.wrd),
_xlpm.fr, LEFT(_xlpm.wrd,_xlpm.ln/2),
_xlpm.sc, RIGHT(_xlpm.wrd,_xlpm.ln/2),
_xlpm.cr, MID(_xlpm.fr, _xlfn.SEQUENCE(,LEN(_xlpm.fr)),1),
_xlpm.sr, 1*ISNUMBER(FIND(_xlpm.cr, _xlpm.sc)),
_xlpm.fl, _xlfn.UNIQUE(_xlfn._xlws.FILTER(_xlpm.cr,_xlpm.sr),TRUE),
_xlpm.pt, _xlfn.XMATCH(1,1*EXACT(_xlpm.fl,$W$8:$W$59),0),
_xlpm.pt)</f>
        <v>29</v>
      </c>
    </row>
    <row r="247" spans="18:19" x14ac:dyDescent="0.3">
      <c r="R247" s="3" t="s">
        <v>295</v>
      </c>
      <c r="S247" s="3" cm="1">
        <f t="array" ref="S247">_xlfn.LET(
_xlpm.wrd,R247,
_xlpm.ln, LEN(_xlpm.wrd),
_xlpm.fr, LEFT(_xlpm.wrd,_xlpm.ln/2),
_xlpm.sc, RIGHT(_xlpm.wrd,_xlpm.ln/2),
_xlpm.cr, MID(_xlpm.fr, _xlfn.SEQUENCE(,LEN(_xlpm.fr)),1),
_xlpm.sr, 1*ISNUMBER(FIND(_xlpm.cr, _xlpm.sc)),
_xlpm.fl, _xlfn.UNIQUE(_xlfn._xlws.FILTER(_xlpm.cr,_xlpm.sr),TRUE),
_xlpm.pt, _xlfn.XMATCH(1,1*EXACT(_xlpm.fl,$W$8:$W$59),0),
_xlpm.pt)</f>
        <v>12</v>
      </c>
    </row>
    <row r="248" spans="18:19" x14ac:dyDescent="0.3">
      <c r="R248" s="3" t="s">
        <v>296</v>
      </c>
      <c r="S248" s="3" cm="1">
        <f t="array" ref="S248">_xlfn.LET(
_xlpm.wrd,R248,
_xlpm.ln, LEN(_xlpm.wrd),
_xlpm.fr, LEFT(_xlpm.wrd,_xlpm.ln/2),
_xlpm.sc, RIGHT(_xlpm.wrd,_xlpm.ln/2),
_xlpm.cr, MID(_xlpm.fr, _xlfn.SEQUENCE(,LEN(_xlpm.fr)),1),
_xlpm.sr, 1*ISNUMBER(FIND(_xlpm.cr, _xlpm.sc)),
_xlpm.fl, _xlfn.UNIQUE(_xlfn._xlws.FILTER(_xlpm.cr,_xlpm.sr),TRUE),
_xlpm.pt, _xlfn.XMATCH(1,1*EXACT(_xlpm.fl,$W$8:$W$59),0),
_xlpm.pt)</f>
        <v>42</v>
      </c>
    </row>
    <row r="249" spans="18:19" x14ac:dyDescent="0.3">
      <c r="R249" s="3" t="s">
        <v>297</v>
      </c>
      <c r="S249" s="3" cm="1">
        <f t="array" ref="S249">_xlfn.LET(
_xlpm.wrd,R249,
_xlpm.ln, LEN(_xlpm.wrd),
_xlpm.fr, LEFT(_xlpm.wrd,_xlpm.ln/2),
_xlpm.sc, RIGHT(_xlpm.wrd,_xlpm.ln/2),
_xlpm.cr, MID(_xlpm.fr, _xlfn.SEQUENCE(,LEN(_xlpm.fr)),1),
_xlpm.sr, 1*ISNUMBER(FIND(_xlpm.cr, _xlpm.sc)),
_xlpm.fl, _xlfn.UNIQUE(_xlfn._xlws.FILTER(_xlpm.cr,_xlpm.sr),TRUE),
_xlpm.pt, _xlfn.XMATCH(1,1*EXACT(_xlpm.fl,$W$8:$W$59),0),
_xlpm.pt)</f>
        <v>46</v>
      </c>
    </row>
    <row r="250" spans="18:19" x14ac:dyDescent="0.3">
      <c r="R250" s="3" t="s">
        <v>298</v>
      </c>
      <c r="S250" s="3" cm="1">
        <f t="array" ref="S250">_xlfn.LET(
_xlpm.wrd,R250,
_xlpm.ln, LEN(_xlpm.wrd),
_xlpm.fr, LEFT(_xlpm.wrd,_xlpm.ln/2),
_xlpm.sc, RIGHT(_xlpm.wrd,_xlpm.ln/2),
_xlpm.cr, MID(_xlpm.fr, _xlfn.SEQUENCE(,LEN(_xlpm.fr)),1),
_xlpm.sr, 1*ISNUMBER(FIND(_xlpm.cr, _xlpm.sc)),
_xlpm.fl, _xlfn.UNIQUE(_xlfn._xlws.FILTER(_xlpm.cr,_xlpm.sr),TRUE),
_xlpm.pt, _xlfn.XMATCH(1,1*EXACT(_xlpm.fl,$W$8:$W$59),0),
_xlpm.pt)</f>
        <v>48</v>
      </c>
    </row>
    <row r="251" spans="18:19" x14ac:dyDescent="0.3">
      <c r="R251" s="3" t="s">
        <v>299</v>
      </c>
      <c r="S251" s="3" cm="1">
        <f t="array" ref="S251">_xlfn.LET(
_xlpm.wrd,R251,
_xlpm.ln, LEN(_xlpm.wrd),
_xlpm.fr, LEFT(_xlpm.wrd,_xlpm.ln/2),
_xlpm.sc, RIGHT(_xlpm.wrd,_xlpm.ln/2),
_xlpm.cr, MID(_xlpm.fr, _xlfn.SEQUENCE(,LEN(_xlpm.fr)),1),
_xlpm.sr, 1*ISNUMBER(FIND(_xlpm.cr, _xlpm.sc)),
_xlpm.fl, _xlfn.UNIQUE(_xlfn._xlws.FILTER(_xlpm.cr,_xlpm.sr),TRUE),
_xlpm.pt, _xlfn.XMATCH(1,1*EXACT(_xlpm.fl,$W$8:$W$59),0),
_xlpm.pt)</f>
        <v>36</v>
      </c>
    </row>
    <row r="252" spans="18:19" x14ac:dyDescent="0.3">
      <c r="R252" s="3" t="s">
        <v>300</v>
      </c>
      <c r="S252" s="3" cm="1">
        <f t="array" ref="S252">_xlfn.LET(
_xlpm.wrd,R252,
_xlpm.ln, LEN(_xlpm.wrd),
_xlpm.fr, LEFT(_xlpm.wrd,_xlpm.ln/2),
_xlpm.sc, RIGHT(_xlpm.wrd,_xlpm.ln/2),
_xlpm.cr, MID(_xlpm.fr, _xlfn.SEQUENCE(,LEN(_xlpm.fr)),1),
_xlpm.sr, 1*ISNUMBER(FIND(_xlpm.cr, _xlpm.sc)),
_xlpm.fl, _xlfn.UNIQUE(_xlfn._xlws.FILTER(_xlpm.cr,_xlpm.sr),TRUE),
_xlpm.pt, _xlfn.XMATCH(1,1*EXACT(_xlpm.fl,$W$8:$W$59),0),
_xlpm.pt)</f>
        <v>8</v>
      </c>
    </row>
    <row r="253" spans="18:19" x14ac:dyDescent="0.3">
      <c r="R253" s="3" t="s">
        <v>301</v>
      </c>
      <c r="S253" s="3" cm="1">
        <f t="array" ref="S253">_xlfn.LET(
_xlpm.wrd,R253,
_xlpm.ln, LEN(_xlpm.wrd),
_xlpm.fr, LEFT(_xlpm.wrd,_xlpm.ln/2),
_xlpm.sc, RIGHT(_xlpm.wrd,_xlpm.ln/2),
_xlpm.cr, MID(_xlpm.fr, _xlfn.SEQUENCE(,LEN(_xlpm.fr)),1),
_xlpm.sr, 1*ISNUMBER(FIND(_xlpm.cr, _xlpm.sc)),
_xlpm.fl, _xlfn.UNIQUE(_xlfn._xlws.FILTER(_xlpm.cr,_xlpm.sr),TRUE),
_xlpm.pt, _xlfn.XMATCH(1,1*EXACT(_xlpm.fl,$W$8:$W$59),0),
_xlpm.pt)</f>
        <v>19</v>
      </c>
    </row>
    <row r="254" spans="18:19" x14ac:dyDescent="0.3">
      <c r="R254" s="3" t="s">
        <v>302</v>
      </c>
      <c r="S254" s="3" cm="1">
        <f t="array" ref="S254">_xlfn.LET(
_xlpm.wrd,R254,
_xlpm.ln, LEN(_xlpm.wrd),
_xlpm.fr, LEFT(_xlpm.wrd,_xlpm.ln/2),
_xlpm.sc, RIGHT(_xlpm.wrd,_xlpm.ln/2),
_xlpm.cr, MID(_xlpm.fr, _xlfn.SEQUENCE(,LEN(_xlpm.fr)),1),
_xlpm.sr, 1*ISNUMBER(FIND(_xlpm.cr, _xlpm.sc)),
_xlpm.fl, _xlfn.UNIQUE(_xlfn._xlws.FILTER(_xlpm.cr,_xlpm.sr),TRUE),
_xlpm.pt, _xlfn.XMATCH(1,1*EXACT(_xlpm.fl,$W$8:$W$59),0),
_xlpm.pt)</f>
        <v>8</v>
      </c>
    </row>
    <row r="255" spans="18:19" x14ac:dyDescent="0.3">
      <c r="R255" s="3" t="s">
        <v>303</v>
      </c>
      <c r="S255" s="3" cm="1">
        <f t="array" ref="S255">_xlfn.LET(
_xlpm.wrd,R255,
_xlpm.ln, LEN(_xlpm.wrd),
_xlpm.fr, LEFT(_xlpm.wrd,_xlpm.ln/2),
_xlpm.sc, RIGHT(_xlpm.wrd,_xlpm.ln/2),
_xlpm.cr, MID(_xlpm.fr, _xlfn.SEQUENCE(,LEN(_xlpm.fr)),1),
_xlpm.sr, 1*ISNUMBER(FIND(_xlpm.cr, _xlpm.sc)),
_xlpm.fl, _xlfn.UNIQUE(_xlfn._xlws.FILTER(_xlpm.cr,_xlpm.sr),TRUE),
_xlpm.pt, _xlfn.XMATCH(1,1*EXACT(_xlpm.fl,$W$8:$W$59),0),
_xlpm.pt)</f>
        <v>28</v>
      </c>
    </row>
    <row r="256" spans="18:19" x14ac:dyDescent="0.3">
      <c r="R256" s="3" t="s">
        <v>304</v>
      </c>
      <c r="S256" s="3" cm="1">
        <f t="array" ref="S256">_xlfn.LET(
_xlpm.wrd,R256,
_xlpm.ln, LEN(_xlpm.wrd),
_xlpm.fr, LEFT(_xlpm.wrd,_xlpm.ln/2),
_xlpm.sc, RIGHT(_xlpm.wrd,_xlpm.ln/2),
_xlpm.cr, MID(_xlpm.fr, _xlfn.SEQUENCE(,LEN(_xlpm.fr)),1),
_xlpm.sr, 1*ISNUMBER(FIND(_xlpm.cr, _xlpm.sc)),
_xlpm.fl, _xlfn.UNIQUE(_xlfn._xlws.FILTER(_xlpm.cr,_xlpm.sr),TRUE),
_xlpm.pt, _xlfn.XMATCH(1,1*EXACT(_xlpm.fl,$W$8:$W$59),0),
_xlpm.pt)</f>
        <v>19</v>
      </c>
    </row>
    <row r="257" spans="18:19" x14ac:dyDescent="0.3">
      <c r="R257" s="3" t="s">
        <v>305</v>
      </c>
      <c r="S257" s="3" cm="1">
        <f t="array" ref="S257">_xlfn.LET(
_xlpm.wrd,R257,
_xlpm.ln, LEN(_xlpm.wrd),
_xlpm.fr, LEFT(_xlpm.wrd,_xlpm.ln/2),
_xlpm.sc, RIGHT(_xlpm.wrd,_xlpm.ln/2),
_xlpm.cr, MID(_xlpm.fr, _xlfn.SEQUENCE(,LEN(_xlpm.fr)),1),
_xlpm.sr, 1*ISNUMBER(FIND(_xlpm.cr, _xlpm.sc)),
_xlpm.fl, _xlfn.UNIQUE(_xlfn._xlws.FILTER(_xlpm.cr,_xlpm.sr),TRUE),
_xlpm.pt, _xlfn.XMATCH(1,1*EXACT(_xlpm.fl,$W$8:$W$59),0),
_xlpm.pt)</f>
        <v>23</v>
      </c>
    </row>
    <row r="258" spans="18:19" x14ac:dyDescent="0.3">
      <c r="R258" s="3" t="s">
        <v>306</v>
      </c>
      <c r="S258" s="3" cm="1">
        <f t="array" ref="S258">_xlfn.LET(
_xlpm.wrd,R258,
_xlpm.ln, LEN(_xlpm.wrd),
_xlpm.fr, LEFT(_xlpm.wrd,_xlpm.ln/2),
_xlpm.sc, RIGHT(_xlpm.wrd,_xlpm.ln/2),
_xlpm.cr, MID(_xlpm.fr, _xlfn.SEQUENCE(,LEN(_xlpm.fr)),1),
_xlpm.sr, 1*ISNUMBER(FIND(_xlpm.cr, _xlpm.sc)),
_xlpm.fl, _xlfn.UNIQUE(_xlfn._xlws.FILTER(_xlpm.cr,_xlpm.sr),TRUE),
_xlpm.pt, _xlfn.XMATCH(1,1*EXACT(_xlpm.fl,$W$8:$W$59),0),
_xlpm.pt)</f>
        <v>13</v>
      </c>
    </row>
    <row r="259" spans="18:19" x14ac:dyDescent="0.3">
      <c r="R259" s="3" t="s">
        <v>307</v>
      </c>
      <c r="S259" s="3" cm="1">
        <f t="array" ref="S259">_xlfn.LET(
_xlpm.wrd,R259,
_xlpm.ln, LEN(_xlpm.wrd),
_xlpm.fr, LEFT(_xlpm.wrd,_xlpm.ln/2),
_xlpm.sc, RIGHT(_xlpm.wrd,_xlpm.ln/2),
_xlpm.cr, MID(_xlpm.fr, _xlfn.SEQUENCE(,LEN(_xlpm.fr)),1),
_xlpm.sr, 1*ISNUMBER(FIND(_xlpm.cr, _xlpm.sc)),
_xlpm.fl, _xlfn.UNIQUE(_xlfn._xlws.FILTER(_xlpm.cr,_xlpm.sr),TRUE),
_xlpm.pt, _xlfn.XMATCH(1,1*EXACT(_xlpm.fl,$W$8:$W$59),0),
_xlpm.pt)</f>
        <v>17</v>
      </c>
    </row>
    <row r="260" spans="18:19" x14ac:dyDescent="0.3">
      <c r="R260" s="3" t="s">
        <v>308</v>
      </c>
      <c r="S260" s="3" cm="1">
        <f t="array" ref="S260">_xlfn.LET(
_xlpm.wrd,R260,
_xlpm.ln, LEN(_xlpm.wrd),
_xlpm.fr, LEFT(_xlpm.wrd,_xlpm.ln/2),
_xlpm.sc, RIGHT(_xlpm.wrd,_xlpm.ln/2),
_xlpm.cr, MID(_xlpm.fr, _xlfn.SEQUENCE(,LEN(_xlpm.fr)),1),
_xlpm.sr, 1*ISNUMBER(FIND(_xlpm.cr, _xlpm.sc)),
_xlpm.fl, _xlfn.UNIQUE(_xlfn._xlws.FILTER(_xlpm.cr,_xlpm.sr),TRUE),
_xlpm.pt, _xlfn.XMATCH(1,1*EXACT(_xlpm.fl,$W$8:$W$59),0),
_xlpm.pt)</f>
        <v>30</v>
      </c>
    </row>
    <row r="261" spans="18:19" x14ac:dyDescent="0.3">
      <c r="R261" s="3" t="s">
        <v>309</v>
      </c>
      <c r="S261" s="3" cm="1">
        <f t="array" ref="S261">_xlfn.LET(
_xlpm.wrd,R261,
_xlpm.ln, LEN(_xlpm.wrd),
_xlpm.fr, LEFT(_xlpm.wrd,_xlpm.ln/2),
_xlpm.sc, RIGHT(_xlpm.wrd,_xlpm.ln/2),
_xlpm.cr, MID(_xlpm.fr, _xlfn.SEQUENCE(,LEN(_xlpm.fr)),1),
_xlpm.sr, 1*ISNUMBER(FIND(_xlpm.cr, _xlpm.sc)),
_xlpm.fl, _xlfn.UNIQUE(_xlfn._xlws.FILTER(_xlpm.cr,_xlpm.sr),TRUE),
_xlpm.pt, _xlfn.XMATCH(1,1*EXACT(_xlpm.fl,$W$8:$W$59),0),
_xlpm.pt)</f>
        <v>40</v>
      </c>
    </row>
    <row r="262" spans="18:19" x14ac:dyDescent="0.3">
      <c r="R262" s="3" t="s">
        <v>310</v>
      </c>
      <c r="S262" s="3" cm="1">
        <f t="array" ref="S262">_xlfn.LET(
_xlpm.wrd,R262,
_xlpm.ln, LEN(_xlpm.wrd),
_xlpm.fr, LEFT(_xlpm.wrd,_xlpm.ln/2),
_xlpm.sc, RIGHT(_xlpm.wrd,_xlpm.ln/2),
_xlpm.cr, MID(_xlpm.fr, _xlfn.SEQUENCE(,LEN(_xlpm.fr)),1),
_xlpm.sr, 1*ISNUMBER(FIND(_xlpm.cr, _xlpm.sc)),
_xlpm.fl, _xlfn.UNIQUE(_xlfn._xlws.FILTER(_xlpm.cr,_xlpm.sr),TRUE),
_xlpm.pt, _xlfn.XMATCH(1,1*EXACT(_xlpm.fl,$W$8:$W$59),0),
_xlpm.pt)</f>
        <v>19</v>
      </c>
    </row>
    <row r="263" spans="18:19" x14ac:dyDescent="0.3">
      <c r="R263" s="3" t="s">
        <v>311</v>
      </c>
      <c r="S263" s="3" cm="1">
        <f t="array" ref="S263">_xlfn.LET(
_xlpm.wrd,R263,
_xlpm.ln, LEN(_xlpm.wrd),
_xlpm.fr, LEFT(_xlpm.wrd,_xlpm.ln/2),
_xlpm.sc, RIGHT(_xlpm.wrd,_xlpm.ln/2),
_xlpm.cr, MID(_xlpm.fr, _xlfn.SEQUENCE(,LEN(_xlpm.fr)),1),
_xlpm.sr, 1*ISNUMBER(FIND(_xlpm.cr, _xlpm.sc)),
_xlpm.fl, _xlfn.UNIQUE(_xlfn._xlws.FILTER(_xlpm.cr,_xlpm.sr),TRUE),
_xlpm.pt, _xlfn.XMATCH(1,1*EXACT(_xlpm.fl,$W$8:$W$59),0),
_xlpm.pt)</f>
        <v>34</v>
      </c>
    </row>
    <row r="264" spans="18:19" x14ac:dyDescent="0.3">
      <c r="R264" s="3" t="s">
        <v>312</v>
      </c>
      <c r="S264" s="3" cm="1">
        <f t="array" ref="S264">_xlfn.LET(
_xlpm.wrd,R264,
_xlpm.ln, LEN(_xlpm.wrd),
_xlpm.fr, LEFT(_xlpm.wrd,_xlpm.ln/2),
_xlpm.sc, RIGHT(_xlpm.wrd,_xlpm.ln/2),
_xlpm.cr, MID(_xlpm.fr, _xlfn.SEQUENCE(,LEN(_xlpm.fr)),1),
_xlpm.sr, 1*ISNUMBER(FIND(_xlpm.cr, _xlpm.sc)),
_xlpm.fl, _xlfn.UNIQUE(_xlfn._xlws.FILTER(_xlpm.cr,_xlpm.sr),TRUE),
_xlpm.pt, _xlfn.XMATCH(1,1*EXACT(_xlpm.fl,$W$8:$W$59),0),
_xlpm.pt)</f>
        <v>45</v>
      </c>
    </row>
    <row r="265" spans="18:19" x14ac:dyDescent="0.3">
      <c r="R265" s="3" t="s">
        <v>313</v>
      </c>
      <c r="S265" s="3" cm="1">
        <f t="array" ref="S265">_xlfn.LET(
_xlpm.wrd,R265,
_xlpm.ln, LEN(_xlpm.wrd),
_xlpm.fr, LEFT(_xlpm.wrd,_xlpm.ln/2),
_xlpm.sc, RIGHT(_xlpm.wrd,_xlpm.ln/2),
_xlpm.cr, MID(_xlpm.fr, _xlfn.SEQUENCE(,LEN(_xlpm.fr)),1),
_xlpm.sr, 1*ISNUMBER(FIND(_xlpm.cr, _xlpm.sc)),
_xlpm.fl, _xlfn.UNIQUE(_xlfn._xlws.FILTER(_xlpm.cr,_xlpm.sr),TRUE),
_xlpm.pt, _xlfn.XMATCH(1,1*EXACT(_xlpm.fl,$W$8:$W$59),0),
_xlpm.pt)</f>
        <v>19</v>
      </c>
    </row>
    <row r="266" spans="18:19" x14ac:dyDescent="0.3">
      <c r="R266" s="3" t="s">
        <v>314</v>
      </c>
      <c r="S266" s="3" cm="1">
        <f t="array" ref="S266">_xlfn.LET(
_xlpm.wrd,R266,
_xlpm.ln, LEN(_xlpm.wrd),
_xlpm.fr, LEFT(_xlpm.wrd,_xlpm.ln/2),
_xlpm.sc, RIGHT(_xlpm.wrd,_xlpm.ln/2),
_xlpm.cr, MID(_xlpm.fr, _xlfn.SEQUENCE(,LEN(_xlpm.fr)),1),
_xlpm.sr, 1*ISNUMBER(FIND(_xlpm.cr, _xlpm.sc)),
_xlpm.fl, _xlfn.UNIQUE(_xlfn._xlws.FILTER(_xlpm.cr,_xlpm.sr),TRUE),
_xlpm.pt, _xlfn.XMATCH(1,1*EXACT(_xlpm.fl,$W$8:$W$59),0),
_xlpm.pt)</f>
        <v>7</v>
      </c>
    </row>
    <row r="267" spans="18:19" x14ac:dyDescent="0.3">
      <c r="R267" s="3" t="s">
        <v>315</v>
      </c>
      <c r="S267" s="3" cm="1">
        <f t="array" ref="S267">_xlfn.LET(
_xlpm.wrd,R267,
_xlpm.ln, LEN(_xlpm.wrd),
_xlpm.fr, LEFT(_xlpm.wrd,_xlpm.ln/2),
_xlpm.sc, RIGHT(_xlpm.wrd,_xlpm.ln/2),
_xlpm.cr, MID(_xlpm.fr, _xlfn.SEQUENCE(,LEN(_xlpm.fr)),1),
_xlpm.sr, 1*ISNUMBER(FIND(_xlpm.cr, _xlpm.sc)),
_xlpm.fl, _xlfn.UNIQUE(_xlfn._xlws.FILTER(_xlpm.cr,_xlpm.sr),TRUE),
_xlpm.pt, _xlfn.XMATCH(1,1*EXACT(_xlpm.fl,$W$8:$W$59),0),
_xlpm.pt)</f>
        <v>28</v>
      </c>
    </row>
    <row r="268" spans="18:19" x14ac:dyDescent="0.3">
      <c r="R268" s="3" t="s">
        <v>316</v>
      </c>
      <c r="S268" s="3" cm="1">
        <f t="array" ref="S268">_xlfn.LET(
_xlpm.wrd,R268,
_xlpm.ln, LEN(_xlpm.wrd),
_xlpm.fr, LEFT(_xlpm.wrd,_xlpm.ln/2),
_xlpm.sc, RIGHT(_xlpm.wrd,_xlpm.ln/2),
_xlpm.cr, MID(_xlpm.fr, _xlfn.SEQUENCE(,LEN(_xlpm.fr)),1),
_xlpm.sr, 1*ISNUMBER(FIND(_xlpm.cr, _xlpm.sc)),
_xlpm.fl, _xlfn.UNIQUE(_xlfn._xlws.FILTER(_xlpm.cr,_xlpm.sr),TRUE),
_xlpm.pt, _xlfn.XMATCH(1,1*EXACT(_xlpm.fl,$W$8:$W$59),0),
_xlpm.pt)</f>
        <v>13</v>
      </c>
    </row>
    <row r="269" spans="18:19" x14ac:dyDescent="0.3">
      <c r="R269" s="3" t="s">
        <v>317</v>
      </c>
      <c r="S269" s="3" cm="1">
        <f t="array" ref="S269">_xlfn.LET(
_xlpm.wrd,R269,
_xlpm.ln, LEN(_xlpm.wrd),
_xlpm.fr, LEFT(_xlpm.wrd,_xlpm.ln/2),
_xlpm.sc, RIGHT(_xlpm.wrd,_xlpm.ln/2),
_xlpm.cr, MID(_xlpm.fr, _xlfn.SEQUENCE(,LEN(_xlpm.fr)),1),
_xlpm.sr, 1*ISNUMBER(FIND(_xlpm.cr, _xlpm.sc)),
_xlpm.fl, _xlfn.UNIQUE(_xlfn._xlws.FILTER(_xlpm.cr,_xlpm.sr),TRUE),
_xlpm.pt, _xlfn.XMATCH(1,1*EXACT(_xlpm.fl,$W$8:$W$59),0),
_xlpm.pt)</f>
        <v>30</v>
      </c>
    </row>
    <row r="270" spans="18:19" x14ac:dyDescent="0.3">
      <c r="R270" s="3" t="s">
        <v>318</v>
      </c>
      <c r="S270" s="3" cm="1">
        <f t="array" ref="S270">_xlfn.LET(
_xlpm.wrd,R270,
_xlpm.ln, LEN(_xlpm.wrd),
_xlpm.fr, LEFT(_xlpm.wrd,_xlpm.ln/2),
_xlpm.sc, RIGHT(_xlpm.wrd,_xlpm.ln/2),
_xlpm.cr, MID(_xlpm.fr, _xlfn.SEQUENCE(,LEN(_xlpm.fr)),1),
_xlpm.sr, 1*ISNUMBER(FIND(_xlpm.cr, _xlpm.sc)),
_xlpm.fl, _xlfn.UNIQUE(_xlfn._xlws.FILTER(_xlpm.cr,_xlpm.sr),TRUE),
_xlpm.pt, _xlfn.XMATCH(1,1*EXACT(_xlpm.fl,$W$8:$W$59),0),
_xlpm.pt)</f>
        <v>26</v>
      </c>
    </row>
    <row r="271" spans="18:19" x14ac:dyDescent="0.3">
      <c r="R271" s="3" t="s">
        <v>319</v>
      </c>
      <c r="S271" s="3" cm="1">
        <f t="array" ref="S271">_xlfn.LET(
_xlpm.wrd,R271,
_xlpm.ln, LEN(_xlpm.wrd),
_xlpm.fr, LEFT(_xlpm.wrd,_xlpm.ln/2),
_xlpm.sc, RIGHT(_xlpm.wrd,_xlpm.ln/2),
_xlpm.cr, MID(_xlpm.fr, _xlfn.SEQUENCE(,LEN(_xlpm.fr)),1),
_xlpm.sr, 1*ISNUMBER(FIND(_xlpm.cr, _xlpm.sc)),
_xlpm.fl, _xlfn.UNIQUE(_xlfn._xlws.FILTER(_xlpm.cr,_xlpm.sr),TRUE),
_xlpm.pt, _xlfn.XMATCH(1,1*EXACT(_xlpm.fl,$W$8:$W$59),0),
_xlpm.pt)</f>
        <v>18</v>
      </c>
    </row>
    <row r="272" spans="18:19" x14ac:dyDescent="0.3">
      <c r="R272" s="3" t="s">
        <v>320</v>
      </c>
      <c r="S272" s="3" cm="1">
        <f t="array" ref="S272">_xlfn.LET(
_xlpm.wrd,R272,
_xlpm.ln, LEN(_xlpm.wrd),
_xlpm.fr, LEFT(_xlpm.wrd,_xlpm.ln/2),
_xlpm.sc, RIGHT(_xlpm.wrd,_xlpm.ln/2),
_xlpm.cr, MID(_xlpm.fr, _xlfn.SEQUENCE(,LEN(_xlpm.fr)),1),
_xlpm.sr, 1*ISNUMBER(FIND(_xlpm.cr, _xlpm.sc)),
_xlpm.fl, _xlfn.UNIQUE(_xlfn._xlws.FILTER(_xlpm.cr,_xlpm.sr),TRUE),
_xlpm.pt, _xlfn.XMATCH(1,1*EXACT(_xlpm.fl,$W$8:$W$59),0),
_xlpm.pt)</f>
        <v>49</v>
      </c>
    </row>
    <row r="273" spans="18:19" x14ac:dyDescent="0.3">
      <c r="R273" s="3" t="s">
        <v>321</v>
      </c>
      <c r="S273" s="3" cm="1">
        <f t="array" ref="S273">_xlfn.LET(
_xlpm.wrd,R273,
_xlpm.ln, LEN(_xlpm.wrd),
_xlpm.fr, LEFT(_xlpm.wrd,_xlpm.ln/2),
_xlpm.sc, RIGHT(_xlpm.wrd,_xlpm.ln/2),
_xlpm.cr, MID(_xlpm.fr, _xlfn.SEQUENCE(,LEN(_xlpm.fr)),1),
_xlpm.sr, 1*ISNUMBER(FIND(_xlpm.cr, _xlpm.sc)),
_xlpm.fl, _xlfn.UNIQUE(_xlfn._xlws.FILTER(_xlpm.cr,_xlpm.sr),TRUE),
_xlpm.pt, _xlfn.XMATCH(1,1*EXACT(_xlpm.fl,$W$8:$W$59),0),
_xlpm.pt)</f>
        <v>17</v>
      </c>
    </row>
    <row r="274" spans="18:19" x14ac:dyDescent="0.3">
      <c r="R274" s="3" t="s">
        <v>322</v>
      </c>
      <c r="S274" s="3" cm="1">
        <f t="array" ref="S274">_xlfn.LET(
_xlpm.wrd,R274,
_xlpm.ln, LEN(_xlpm.wrd),
_xlpm.fr, LEFT(_xlpm.wrd,_xlpm.ln/2),
_xlpm.sc, RIGHT(_xlpm.wrd,_xlpm.ln/2),
_xlpm.cr, MID(_xlpm.fr, _xlfn.SEQUENCE(,LEN(_xlpm.fr)),1),
_xlpm.sr, 1*ISNUMBER(FIND(_xlpm.cr, _xlpm.sc)),
_xlpm.fl, _xlfn.UNIQUE(_xlfn._xlws.FILTER(_xlpm.cr,_xlpm.sr),TRUE),
_xlpm.pt, _xlfn.XMATCH(1,1*EXACT(_xlpm.fl,$W$8:$W$59),0),
_xlpm.pt)</f>
        <v>12</v>
      </c>
    </row>
    <row r="275" spans="18:19" x14ac:dyDescent="0.3">
      <c r="R275" s="3" t="s">
        <v>323</v>
      </c>
      <c r="S275" s="3" cm="1">
        <f t="array" ref="S275">_xlfn.LET(
_xlpm.wrd,R275,
_xlpm.ln, LEN(_xlpm.wrd),
_xlpm.fr, LEFT(_xlpm.wrd,_xlpm.ln/2),
_xlpm.sc, RIGHT(_xlpm.wrd,_xlpm.ln/2),
_xlpm.cr, MID(_xlpm.fr, _xlfn.SEQUENCE(,LEN(_xlpm.fr)),1),
_xlpm.sr, 1*ISNUMBER(FIND(_xlpm.cr, _xlpm.sc)),
_xlpm.fl, _xlfn.UNIQUE(_xlfn._xlws.FILTER(_xlpm.cr,_xlpm.sr),TRUE),
_xlpm.pt, _xlfn.XMATCH(1,1*EXACT(_xlpm.fl,$W$8:$W$59),0),
_xlpm.pt)</f>
        <v>20</v>
      </c>
    </row>
    <row r="276" spans="18:19" x14ac:dyDescent="0.3">
      <c r="R276" s="3" t="s">
        <v>324</v>
      </c>
      <c r="S276" s="3" cm="1">
        <f t="array" ref="S276">_xlfn.LET(
_xlpm.wrd,R276,
_xlpm.ln, LEN(_xlpm.wrd),
_xlpm.fr, LEFT(_xlpm.wrd,_xlpm.ln/2),
_xlpm.sc, RIGHT(_xlpm.wrd,_xlpm.ln/2),
_xlpm.cr, MID(_xlpm.fr, _xlfn.SEQUENCE(,LEN(_xlpm.fr)),1),
_xlpm.sr, 1*ISNUMBER(FIND(_xlpm.cr, _xlpm.sc)),
_xlpm.fl, _xlfn.UNIQUE(_xlfn._xlws.FILTER(_xlpm.cr,_xlpm.sr),TRUE),
_xlpm.pt, _xlfn.XMATCH(1,1*EXACT(_xlpm.fl,$W$8:$W$59),0),
_xlpm.pt)</f>
        <v>52</v>
      </c>
    </row>
    <row r="277" spans="18:19" x14ac:dyDescent="0.3">
      <c r="R277" s="3" t="s">
        <v>325</v>
      </c>
      <c r="S277" s="3" cm="1">
        <f t="array" ref="S277">_xlfn.LET(
_xlpm.wrd,R277,
_xlpm.ln, LEN(_xlpm.wrd),
_xlpm.fr, LEFT(_xlpm.wrd,_xlpm.ln/2),
_xlpm.sc, RIGHT(_xlpm.wrd,_xlpm.ln/2),
_xlpm.cr, MID(_xlpm.fr, _xlfn.SEQUENCE(,LEN(_xlpm.fr)),1),
_xlpm.sr, 1*ISNUMBER(FIND(_xlpm.cr, _xlpm.sc)),
_xlpm.fl, _xlfn.UNIQUE(_xlfn._xlws.FILTER(_xlpm.cr,_xlpm.sr),TRUE),
_xlpm.pt, _xlfn.XMATCH(1,1*EXACT(_xlpm.fl,$W$8:$W$59),0),
_xlpm.pt)</f>
        <v>13</v>
      </c>
    </row>
    <row r="278" spans="18:19" x14ac:dyDescent="0.3">
      <c r="R278" s="3" t="s">
        <v>326</v>
      </c>
      <c r="S278" s="3" cm="1">
        <f t="array" ref="S278">_xlfn.LET(
_xlpm.wrd,R278,
_xlpm.ln, LEN(_xlpm.wrd),
_xlpm.fr, LEFT(_xlpm.wrd,_xlpm.ln/2),
_xlpm.sc, RIGHT(_xlpm.wrd,_xlpm.ln/2),
_xlpm.cr, MID(_xlpm.fr, _xlfn.SEQUENCE(,LEN(_xlpm.fr)),1),
_xlpm.sr, 1*ISNUMBER(FIND(_xlpm.cr, _xlpm.sc)),
_xlpm.fl, _xlfn.UNIQUE(_xlfn._xlws.FILTER(_xlpm.cr,_xlpm.sr),TRUE),
_xlpm.pt, _xlfn.XMATCH(1,1*EXACT(_xlpm.fl,$W$8:$W$59),0),
_xlpm.pt)</f>
        <v>39</v>
      </c>
    </row>
    <row r="279" spans="18:19" x14ac:dyDescent="0.3">
      <c r="R279" s="3" t="s">
        <v>327</v>
      </c>
      <c r="S279" s="3" cm="1">
        <f t="array" ref="S279">_xlfn.LET(
_xlpm.wrd,R279,
_xlpm.ln, LEN(_xlpm.wrd),
_xlpm.fr, LEFT(_xlpm.wrd,_xlpm.ln/2),
_xlpm.sc, RIGHT(_xlpm.wrd,_xlpm.ln/2),
_xlpm.cr, MID(_xlpm.fr, _xlfn.SEQUENCE(,LEN(_xlpm.fr)),1),
_xlpm.sr, 1*ISNUMBER(FIND(_xlpm.cr, _xlpm.sc)),
_xlpm.fl, _xlfn.UNIQUE(_xlfn._xlws.FILTER(_xlpm.cr,_xlpm.sr),TRUE),
_xlpm.pt, _xlfn.XMATCH(1,1*EXACT(_xlpm.fl,$W$8:$W$59),0),
_xlpm.pt)</f>
        <v>46</v>
      </c>
    </row>
    <row r="280" spans="18:19" x14ac:dyDescent="0.3">
      <c r="R280" s="3" t="s">
        <v>328</v>
      </c>
      <c r="S280" s="3" cm="1">
        <f t="array" ref="S280">_xlfn.LET(
_xlpm.wrd,R280,
_xlpm.ln, LEN(_xlpm.wrd),
_xlpm.fr, LEFT(_xlpm.wrd,_xlpm.ln/2),
_xlpm.sc, RIGHT(_xlpm.wrd,_xlpm.ln/2),
_xlpm.cr, MID(_xlpm.fr, _xlfn.SEQUENCE(,LEN(_xlpm.fr)),1),
_xlpm.sr, 1*ISNUMBER(FIND(_xlpm.cr, _xlpm.sc)),
_xlpm.fl, _xlfn.UNIQUE(_xlfn._xlws.FILTER(_xlpm.cr,_xlpm.sr),TRUE),
_xlpm.pt, _xlfn.XMATCH(1,1*EXACT(_xlpm.fl,$W$8:$W$59),0),
_xlpm.pt)</f>
        <v>42</v>
      </c>
    </row>
    <row r="281" spans="18:19" x14ac:dyDescent="0.3">
      <c r="R281" s="3" t="s">
        <v>329</v>
      </c>
      <c r="S281" s="3" cm="1">
        <f t="array" ref="S281">_xlfn.LET(
_xlpm.wrd,R281,
_xlpm.ln, LEN(_xlpm.wrd),
_xlpm.fr, LEFT(_xlpm.wrd,_xlpm.ln/2),
_xlpm.sc, RIGHT(_xlpm.wrd,_xlpm.ln/2),
_xlpm.cr, MID(_xlpm.fr, _xlfn.SEQUENCE(,LEN(_xlpm.fr)),1),
_xlpm.sr, 1*ISNUMBER(FIND(_xlpm.cr, _xlpm.sc)),
_xlpm.fl, _xlfn.UNIQUE(_xlfn._xlws.FILTER(_xlpm.cr,_xlpm.sr),TRUE),
_xlpm.pt, _xlfn.XMATCH(1,1*EXACT(_xlpm.fl,$W$8:$W$59),0),
_xlpm.pt)</f>
        <v>10</v>
      </c>
    </row>
    <row r="282" spans="18:19" x14ac:dyDescent="0.3">
      <c r="R282" s="3" t="s">
        <v>330</v>
      </c>
      <c r="S282" s="3" cm="1">
        <f t="array" ref="S282">_xlfn.LET(
_xlpm.wrd,R282,
_xlpm.ln, LEN(_xlpm.wrd),
_xlpm.fr, LEFT(_xlpm.wrd,_xlpm.ln/2),
_xlpm.sc, RIGHT(_xlpm.wrd,_xlpm.ln/2),
_xlpm.cr, MID(_xlpm.fr, _xlfn.SEQUENCE(,LEN(_xlpm.fr)),1),
_xlpm.sr, 1*ISNUMBER(FIND(_xlpm.cr, _xlpm.sc)),
_xlpm.fl, _xlfn.UNIQUE(_xlfn._xlws.FILTER(_xlpm.cr,_xlpm.sr),TRUE),
_xlpm.pt, _xlfn.XMATCH(1,1*EXACT(_xlpm.fl,$W$8:$W$59),0),
_xlpm.pt)</f>
        <v>22</v>
      </c>
    </row>
    <row r="283" spans="18:19" x14ac:dyDescent="0.3">
      <c r="R283" s="3" t="s">
        <v>331</v>
      </c>
      <c r="S283" s="3" cm="1">
        <f t="array" ref="S283">_xlfn.LET(
_xlpm.wrd,R283,
_xlpm.ln, LEN(_xlpm.wrd),
_xlpm.fr, LEFT(_xlpm.wrd,_xlpm.ln/2),
_xlpm.sc, RIGHT(_xlpm.wrd,_xlpm.ln/2),
_xlpm.cr, MID(_xlpm.fr, _xlfn.SEQUENCE(,LEN(_xlpm.fr)),1),
_xlpm.sr, 1*ISNUMBER(FIND(_xlpm.cr, _xlpm.sc)),
_xlpm.fl, _xlfn.UNIQUE(_xlfn._xlws.FILTER(_xlpm.cr,_xlpm.sr),TRUE),
_xlpm.pt, _xlfn.XMATCH(1,1*EXACT(_xlpm.fl,$W$8:$W$59),0),
_xlpm.pt)</f>
        <v>33</v>
      </c>
    </row>
    <row r="284" spans="18:19" x14ac:dyDescent="0.3">
      <c r="R284" s="3" t="s">
        <v>332</v>
      </c>
      <c r="S284" s="3" cm="1">
        <f t="array" ref="S284">_xlfn.LET(
_xlpm.wrd,R284,
_xlpm.ln, LEN(_xlpm.wrd),
_xlpm.fr, LEFT(_xlpm.wrd,_xlpm.ln/2),
_xlpm.sc, RIGHT(_xlpm.wrd,_xlpm.ln/2),
_xlpm.cr, MID(_xlpm.fr, _xlfn.SEQUENCE(,LEN(_xlpm.fr)),1),
_xlpm.sr, 1*ISNUMBER(FIND(_xlpm.cr, _xlpm.sc)),
_xlpm.fl, _xlfn.UNIQUE(_xlfn._xlws.FILTER(_xlpm.cr,_xlpm.sr),TRUE),
_xlpm.pt, _xlfn.XMATCH(1,1*EXACT(_xlpm.fl,$W$8:$W$59),0),
_xlpm.pt)</f>
        <v>6</v>
      </c>
    </row>
    <row r="285" spans="18:19" x14ac:dyDescent="0.3">
      <c r="R285" s="3" t="s">
        <v>333</v>
      </c>
      <c r="S285" s="3" cm="1">
        <f t="array" ref="S285">_xlfn.LET(
_xlpm.wrd,R285,
_xlpm.ln, LEN(_xlpm.wrd),
_xlpm.fr, LEFT(_xlpm.wrd,_xlpm.ln/2),
_xlpm.sc, RIGHT(_xlpm.wrd,_xlpm.ln/2),
_xlpm.cr, MID(_xlpm.fr, _xlfn.SEQUENCE(,LEN(_xlpm.fr)),1),
_xlpm.sr, 1*ISNUMBER(FIND(_xlpm.cr, _xlpm.sc)),
_xlpm.fl, _xlfn.UNIQUE(_xlfn._xlws.FILTER(_xlpm.cr,_xlpm.sr),TRUE),
_xlpm.pt, _xlfn.XMATCH(1,1*EXACT(_xlpm.fl,$W$8:$W$59),0),
_xlpm.pt)</f>
        <v>29</v>
      </c>
    </row>
    <row r="286" spans="18:19" x14ac:dyDescent="0.3">
      <c r="R286" s="3" t="s">
        <v>334</v>
      </c>
      <c r="S286" s="3" cm="1">
        <f t="array" ref="S286">_xlfn.LET(
_xlpm.wrd,R286,
_xlpm.ln, LEN(_xlpm.wrd),
_xlpm.fr, LEFT(_xlpm.wrd,_xlpm.ln/2),
_xlpm.sc, RIGHT(_xlpm.wrd,_xlpm.ln/2),
_xlpm.cr, MID(_xlpm.fr, _xlfn.SEQUENCE(,LEN(_xlpm.fr)),1),
_xlpm.sr, 1*ISNUMBER(FIND(_xlpm.cr, _xlpm.sc)),
_xlpm.fl, _xlfn.UNIQUE(_xlfn._xlws.FILTER(_xlpm.cr,_xlpm.sr),TRUE),
_xlpm.pt, _xlfn.XMATCH(1,1*EXACT(_xlpm.fl,$W$8:$W$59),0),
_xlpm.pt)</f>
        <v>46</v>
      </c>
    </row>
    <row r="287" spans="18:19" x14ac:dyDescent="0.3">
      <c r="R287" s="3" t="s">
        <v>335</v>
      </c>
      <c r="S287" s="3" cm="1">
        <f t="array" ref="S287">_xlfn.LET(
_xlpm.wrd,R287,
_xlpm.ln, LEN(_xlpm.wrd),
_xlpm.fr, LEFT(_xlpm.wrd,_xlpm.ln/2),
_xlpm.sc, RIGHT(_xlpm.wrd,_xlpm.ln/2),
_xlpm.cr, MID(_xlpm.fr, _xlfn.SEQUENCE(,LEN(_xlpm.fr)),1),
_xlpm.sr, 1*ISNUMBER(FIND(_xlpm.cr, _xlpm.sc)),
_xlpm.fl, _xlfn.UNIQUE(_xlfn._xlws.FILTER(_xlpm.cr,_xlpm.sr),TRUE),
_xlpm.pt, _xlfn.XMATCH(1,1*EXACT(_xlpm.fl,$W$8:$W$59),0),
_xlpm.pt)</f>
        <v>38</v>
      </c>
    </row>
    <row r="288" spans="18:19" x14ac:dyDescent="0.3">
      <c r="R288" s="3" t="s">
        <v>336</v>
      </c>
      <c r="S288" s="3" cm="1">
        <f t="array" ref="S288">_xlfn.LET(
_xlpm.wrd,R288,
_xlpm.ln, LEN(_xlpm.wrd),
_xlpm.fr, LEFT(_xlpm.wrd,_xlpm.ln/2),
_xlpm.sc, RIGHT(_xlpm.wrd,_xlpm.ln/2),
_xlpm.cr, MID(_xlpm.fr, _xlfn.SEQUENCE(,LEN(_xlpm.fr)),1),
_xlpm.sr, 1*ISNUMBER(FIND(_xlpm.cr, _xlpm.sc)),
_xlpm.fl, _xlfn.UNIQUE(_xlfn._xlws.FILTER(_xlpm.cr,_xlpm.sr),TRUE),
_xlpm.pt, _xlfn.XMATCH(1,1*EXACT(_xlpm.fl,$W$8:$W$59),0),
_xlpm.pt)</f>
        <v>13</v>
      </c>
    </row>
    <row r="289" spans="18:19" x14ac:dyDescent="0.3">
      <c r="R289" s="3" t="s">
        <v>337</v>
      </c>
      <c r="S289" s="3" cm="1">
        <f t="array" ref="S289">_xlfn.LET(
_xlpm.wrd,R289,
_xlpm.ln, LEN(_xlpm.wrd),
_xlpm.fr, LEFT(_xlpm.wrd,_xlpm.ln/2),
_xlpm.sc, RIGHT(_xlpm.wrd,_xlpm.ln/2),
_xlpm.cr, MID(_xlpm.fr, _xlfn.SEQUENCE(,LEN(_xlpm.fr)),1),
_xlpm.sr, 1*ISNUMBER(FIND(_xlpm.cr, _xlpm.sc)),
_xlpm.fl, _xlfn.UNIQUE(_xlfn._xlws.FILTER(_xlpm.cr,_xlpm.sr),TRUE),
_xlpm.pt, _xlfn.XMATCH(1,1*EXACT(_xlpm.fl,$W$8:$W$59),0),
_xlpm.pt)</f>
        <v>40</v>
      </c>
    </row>
    <row r="290" spans="18:19" x14ac:dyDescent="0.3">
      <c r="R290" s="3" t="s">
        <v>338</v>
      </c>
      <c r="S290" s="3" cm="1">
        <f t="array" ref="S290">_xlfn.LET(
_xlpm.wrd,R290,
_xlpm.ln, LEN(_xlpm.wrd),
_xlpm.fr, LEFT(_xlpm.wrd,_xlpm.ln/2),
_xlpm.sc, RIGHT(_xlpm.wrd,_xlpm.ln/2),
_xlpm.cr, MID(_xlpm.fr, _xlfn.SEQUENCE(,LEN(_xlpm.fr)),1),
_xlpm.sr, 1*ISNUMBER(FIND(_xlpm.cr, _xlpm.sc)),
_xlpm.fl, _xlfn.UNIQUE(_xlfn._xlws.FILTER(_xlpm.cr,_xlpm.sr),TRUE),
_xlpm.pt, _xlfn.XMATCH(1,1*EXACT(_xlpm.fl,$W$8:$W$59),0),
_xlpm.pt)</f>
        <v>30</v>
      </c>
    </row>
    <row r="291" spans="18:19" x14ac:dyDescent="0.3">
      <c r="R291" s="3" t="s">
        <v>339</v>
      </c>
      <c r="S291" s="3" cm="1">
        <f t="array" ref="S291">_xlfn.LET(
_xlpm.wrd,R291,
_xlpm.ln, LEN(_xlpm.wrd),
_xlpm.fr, LEFT(_xlpm.wrd,_xlpm.ln/2),
_xlpm.sc, RIGHT(_xlpm.wrd,_xlpm.ln/2),
_xlpm.cr, MID(_xlpm.fr, _xlfn.SEQUENCE(,LEN(_xlpm.fr)),1),
_xlpm.sr, 1*ISNUMBER(FIND(_xlpm.cr, _xlpm.sc)),
_xlpm.fl, _xlfn.UNIQUE(_xlfn._xlws.FILTER(_xlpm.cr,_xlpm.sr),TRUE),
_xlpm.pt, _xlfn.XMATCH(1,1*EXACT(_xlpm.fl,$W$8:$W$59),0),
_xlpm.pt)</f>
        <v>46</v>
      </c>
    </row>
    <row r="292" spans="18:19" x14ac:dyDescent="0.3">
      <c r="R292" s="3" t="s">
        <v>340</v>
      </c>
      <c r="S292" s="3" cm="1">
        <f t="array" ref="S292">_xlfn.LET(
_xlpm.wrd,R292,
_xlpm.ln, LEN(_xlpm.wrd),
_xlpm.fr, LEFT(_xlpm.wrd,_xlpm.ln/2),
_xlpm.sc, RIGHT(_xlpm.wrd,_xlpm.ln/2),
_xlpm.cr, MID(_xlpm.fr, _xlfn.SEQUENCE(,LEN(_xlpm.fr)),1),
_xlpm.sr, 1*ISNUMBER(FIND(_xlpm.cr, _xlpm.sc)),
_xlpm.fl, _xlfn.UNIQUE(_xlfn._xlws.FILTER(_xlpm.cr,_xlpm.sr),TRUE),
_xlpm.pt, _xlfn.XMATCH(1,1*EXACT(_xlpm.fl,$W$8:$W$59),0),
_xlpm.pt)</f>
        <v>19</v>
      </c>
    </row>
    <row r="293" spans="18:19" x14ac:dyDescent="0.3">
      <c r="R293" s="3" t="s">
        <v>341</v>
      </c>
      <c r="S293" s="3" cm="1">
        <f t="array" ref="S293">_xlfn.LET(
_xlpm.wrd,R293,
_xlpm.ln, LEN(_xlpm.wrd),
_xlpm.fr, LEFT(_xlpm.wrd,_xlpm.ln/2),
_xlpm.sc, RIGHT(_xlpm.wrd,_xlpm.ln/2),
_xlpm.cr, MID(_xlpm.fr, _xlfn.SEQUENCE(,LEN(_xlpm.fr)),1),
_xlpm.sr, 1*ISNUMBER(FIND(_xlpm.cr, _xlpm.sc)),
_xlpm.fl, _xlfn.UNIQUE(_xlfn._xlws.FILTER(_xlpm.cr,_xlpm.sr),TRUE),
_xlpm.pt, _xlfn.XMATCH(1,1*EXACT(_xlpm.fl,$W$8:$W$59),0),
_xlpm.pt)</f>
        <v>6</v>
      </c>
    </row>
    <row r="294" spans="18:19" x14ac:dyDescent="0.3">
      <c r="R294" s="3" t="s">
        <v>342</v>
      </c>
      <c r="S294" s="3" cm="1">
        <f t="array" ref="S294">_xlfn.LET(
_xlpm.wrd,R294,
_xlpm.ln, LEN(_xlpm.wrd),
_xlpm.fr, LEFT(_xlpm.wrd,_xlpm.ln/2),
_xlpm.sc, RIGHT(_xlpm.wrd,_xlpm.ln/2),
_xlpm.cr, MID(_xlpm.fr, _xlfn.SEQUENCE(,LEN(_xlpm.fr)),1),
_xlpm.sr, 1*ISNUMBER(FIND(_xlpm.cr, _xlpm.sc)),
_xlpm.fl, _xlfn.UNIQUE(_xlfn._xlws.FILTER(_xlpm.cr,_xlpm.sr),TRUE),
_xlpm.pt, _xlfn.XMATCH(1,1*EXACT(_xlpm.fl,$W$8:$W$59),0),
_xlpm.pt)</f>
        <v>16</v>
      </c>
    </row>
    <row r="295" spans="18:19" x14ac:dyDescent="0.3">
      <c r="R295" s="3" t="s">
        <v>343</v>
      </c>
      <c r="S295" s="3" cm="1">
        <f t="array" ref="S295">_xlfn.LET(
_xlpm.wrd,R295,
_xlpm.ln, LEN(_xlpm.wrd),
_xlpm.fr, LEFT(_xlpm.wrd,_xlpm.ln/2),
_xlpm.sc, RIGHT(_xlpm.wrd,_xlpm.ln/2),
_xlpm.cr, MID(_xlpm.fr, _xlfn.SEQUENCE(,LEN(_xlpm.fr)),1),
_xlpm.sr, 1*ISNUMBER(FIND(_xlpm.cr, _xlpm.sc)),
_xlpm.fl, _xlfn.UNIQUE(_xlfn._xlws.FILTER(_xlpm.cr,_xlpm.sr),TRUE),
_xlpm.pt, _xlfn.XMATCH(1,1*EXACT(_xlpm.fl,$W$8:$W$59),0),
_xlpm.pt)</f>
        <v>3</v>
      </c>
    </row>
    <row r="296" spans="18:19" x14ac:dyDescent="0.3">
      <c r="R296" s="3" t="s">
        <v>344</v>
      </c>
      <c r="S296" s="3" cm="1">
        <f t="array" ref="S296">_xlfn.LET(
_xlpm.wrd,R296,
_xlpm.ln, LEN(_xlpm.wrd),
_xlpm.fr, LEFT(_xlpm.wrd,_xlpm.ln/2),
_xlpm.sc, RIGHT(_xlpm.wrd,_xlpm.ln/2),
_xlpm.cr, MID(_xlpm.fr, _xlfn.SEQUENCE(,LEN(_xlpm.fr)),1),
_xlpm.sr, 1*ISNUMBER(FIND(_xlpm.cr, _xlpm.sc)),
_xlpm.fl, _xlfn.UNIQUE(_xlfn._xlws.FILTER(_xlpm.cr,_xlpm.sr),TRUE),
_xlpm.pt, _xlfn.XMATCH(1,1*EXACT(_xlpm.fl,$W$8:$W$59),0),
_xlpm.pt)</f>
        <v>17</v>
      </c>
    </row>
    <row r="297" spans="18:19" x14ac:dyDescent="0.3">
      <c r="R297" s="3" t="s">
        <v>345</v>
      </c>
      <c r="S297" s="3" cm="1">
        <f t="array" ref="S297">_xlfn.LET(
_xlpm.wrd,R297,
_xlpm.ln, LEN(_xlpm.wrd),
_xlpm.fr, LEFT(_xlpm.wrd,_xlpm.ln/2),
_xlpm.sc, RIGHT(_xlpm.wrd,_xlpm.ln/2),
_xlpm.cr, MID(_xlpm.fr, _xlfn.SEQUENCE(,LEN(_xlpm.fr)),1),
_xlpm.sr, 1*ISNUMBER(FIND(_xlpm.cr, _xlpm.sc)),
_xlpm.fl, _xlfn.UNIQUE(_xlfn._xlws.FILTER(_xlpm.cr,_xlpm.sr),TRUE),
_xlpm.pt, _xlfn.XMATCH(1,1*EXACT(_xlpm.fl,$W$8:$W$59),0),
_xlpm.pt)</f>
        <v>36</v>
      </c>
    </row>
    <row r="298" spans="18:19" x14ac:dyDescent="0.3">
      <c r="R298" s="3" t="s">
        <v>346</v>
      </c>
      <c r="S298" s="3" cm="1">
        <f t="array" ref="S298">_xlfn.LET(
_xlpm.wrd,R298,
_xlpm.ln, LEN(_xlpm.wrd),
_xlpm.fr, LEFT(_xlpm.wrd,_xlpm.ln/2),
_xlpm.sc, RIGHT(_xlpm.wrd,_xlpm.ln/2),
_xlpm.cr, MID(_xlpm.fr, _xlfn.SEQUENCE(,LEN(_xlpm.fr)),1),
_xlpm.sr, 1*ISNUMBER(FIND(_xlpm.cr, _xlpm.sc)),
_xlpm.fl, _xlfn.UNIQUE(_xlfn._xlws.FILTER(_xlpm.cr,_xlpm.sr),TRUE),
_xlpm.pt, _xlfn.XMATCH(1,1*EXACT(_xlpm.fl,$W$8:$W$59),0),
_xlpm.pt)</f>
        <v>28</v>
      </c>
    </row>
    <row r="299" spans="18:19" x14ac:dyDescent="0.3">
      <c r="R299" s="3" t="s">
        <v>347</v>
      </c>
      <c r="S299" s="3" cm="1">
        <f t="array" ref="S299">_xlfn.LET(
_xlpm.wrd,R299,
_xlpm.ln, LEN(_xlpm.wrd),
_xlpm.fr, LEFT(_xlpm.wrd,_xlpm.ln/2),
_xlpm.sc, RIGHT(_xlpm.wrd,_xlpm.ln/2),
_xlpm.cr, MID(_xlpm.fr, _xlfn.SEQUENCE(,LEN(_xlpm.fr)),1),
_xlpm.sr, 1*ISNUMBER(FIND(_xlpm.cr, _xlpm.sc)),
_xlpm.fl, _xlfn.UNIQUE(_xlfn._xlws.FILTER(_xlpm.cr,_xlpm.sr),TRUE),
_xlpm.pt, _xlfn.XMATCH(1,1*EXACT(_xlpm.fl,$W$8:$W$59),0),
_xlpm.pt)</f>
        <v>52</v>
      </c>
    </row>
    <row r="300" spans="18:19" x14ac:dyDescent="0.3">
      <c r="R300" s="3" t="s">
        <v>348</v>
      </c>
      <c r="S300" s="3" cm="1">
        <f t="array" ref="S300">_xlfn.LET(
_xlpm.wrd,R300,
_xlpm.ln, LEN(_xlpm.wrd),
_xlpm.fr, LEFT(_xlpm.wrd,_xlpm.ln/2),
_xlpm.sc, RIGHT(_xlpm.wrd,_xlpm.ln/2),
_xlpm.cr, MID(_xlpm.fr, _xlfn.SEQUENCE(,LEN(_xlpm.fr)),1),
_xlpm.sr, 1*ISNUMBER(FIND(_xlpm.cr, _xlpm.sc)),
_xlpm.fl, _xlfn.UNIQUE(_xlfn._xlws.FILTER(_xlpm.cr,_xlpm.sr),TRUE),
_xlpm.pt, _xlfn.XMATCH(1,1*EXACT(_xlpm.fl,$W$8:$W$59),0),
_xlpm.pt)</f>
        <v>34</v>
      </c>
    </row>
    <row r="301" spans="18:19" x14ac:dyDescent="0.3">
      <c r="R301" s="3" t="s">
        <v>349</v>
      </c>
      <c r="S301" s="3" cm="1">
        <f t="array" ref="S301">_xlfn.LET(
_xlpm.wrd,R301,
_xlpm.ln, LEN(_xlpm.wrd),
_xlpm.fr, LEFT(_xlpm.wrd,_xlpm.ln/2),
_xlpm.sc, RIGHT(_xlpm.wrd,_xlpm.ln/2),
_xlpm.cr, MID(_xlpm.fr, _xlfn.SEQUENCE(,LEN(_xlpm.fr)),1),
_xlpm.sr, 1*ISNUMBER(FIND(_xlpm.cr, _xlpm.sc)),
_xlpm.fl, _xlfn.UNIQUE(_xlfn._xlws.FILTER(_xlpm.cr,_xlpm.sr),TRUE),
_xlpm.pt, _xlfn.XMATCH(1,1*EXACT(_xlpm.fl,$W$8:$W$59),0),
_xlpm.pt)</f>
        <v>33</v>
      </c>
    </row>
    <row r="302" spans="18:19" x14ac:dyDescent="0.3">
      <c r="R302" s="3" t="s">
        <v>350</v>
      </c>
      <c r="S302" s="3" cm="1">
        <f t="array" ref="S302">_xlfn.LET(
_xlpm.wrd,R302,
_xlpm.ln, LEN(_xlpm.wrd),
_xlpm.fr, LEFT(_xlpm.wrd,_xlpm.ln/2),
_xlpm.sc, RIGHT(_xlpm.wrd,_xlpm.ln/2),
_xlpm.cr, MID(_xlpm.fr, _xlfn.SEQUENCE(,LEN(_xlpm.fr)),1),
_xlpm.sr, 1*ISNUMBER(FIND(_xlpm.cr, _xlpm.sc)),
_xlpm.fl, _xlfn.UNIQUE(_xlfn._xlws.FILTER(_xlpm.cr,_xlpm.sr),TRUE),
_xlpm.pt, _xlfn.XMATCH(1,1*EXACT(_xlpm.fl,$W$8:$W$59),0),
_xlpm.pt)</f>
        <v>13</v>
      </c>
    </row>
    <row r="303" spans="18:19" x14ac:dyDescent="0.3">
      <c r="R303" s="3" t="s">
        <v>351</v>
      </c>
      <c r="S303" s="3" cm="1">
        <f t="array" ref="S303">_xlfn.LET(
_xlpm.wrd,R303,
_xlpm.ln, LEN(_xlpm.wrd),
_xlpm.fr, LEFT(_xlpm.wrd,_xlpm.ln/2),
_xlpm.sc, RIGHT(_xlpm.wrd,_xlpm.ln/2),
_xlpm.cr, MID(_xlpm.fr, _xlfn.SEQUENCE(,LEN(_xlpm.fr)),1),
_xlpm.sr, 1*ISNUMBER(FIND(_xlpm.cr, _xlpm.sc)),
_xlpm.fl, _xlfn.UNIQUE(_xlfn._xlws.FILTER(_xlpm.cr,_xlpm.sr),TRUE),
_xlpm.pt, _xlfn.XMATCH(1,1*EXACT(_xlpm.fl,$W$8:$W$59),0),
_xlpm.pt)</f>
        <v>16</v>
      </c>
    </row>
    <row r="304" spans="18:19" x14ac:dyDescent="0.3">
      <c r="R304" s="3" t="s">
        <v>352</v>
      </c>
      <c r="S304" s="3" cm="1">
        <f t="array" ref="S304">_xlfn.LET(
_xlpm.wrd,R304,
_xlpm.ln, LEN(_xlpm.wrd),
_xlpm.fr, LEFT(_xlpm.wrd,_xlpm.ln/2),
_xlpm.sc, RIGHT(_xlpm.wrd,_xlpm.ln/2),
_xlpm.cr, MID(_xlpm.fr, _xlfn.SEQUENCE(,LEN(_xlpm.fr)),1),
_xlpm.sr, 1*ISNUMBER(FIND(_xlpm.cr, _xlpm.sc)),
_xlpm.fl, _xlfn.UNIQUE(_xlfn._xlws.FILTER(_xlpm.cr,_xlpm.sr),TRUE),
_xlpm.pt, _xlfn.XMATCH(1,1*EXACT(_xlpm.fl,$W$8:$W$59),0),
_xlpm.pt)</f>
        <v>48</v>
      </c>
    </row>
    <row r="305" spans="18:19" x14ac:dyDescent="0.3">
      <c r="R305" s="3" t="s">
        <v>353</v>
      </c>
      <c r="S305" s="3" cm="1">
        <f t="array" ref="S305">_xlfn.LET(
_xlpm.wrd,R305,
_xlpm.ln, LEN(_xlpm.wrd),
_xlpm.fr, LEFT(_xlpm.wrd,_xlpm.ln/2),
_xlpm.sc, RIGHT(_xlpm.wrd,_xlpm.ln/2),
_xlpm.cr, MID(_xlpm.fr, _xlfn.SEQUENCE(,LEN(_xlpm.fr)),1),
_xlpm.sr, 1*ISNUMBER(FIND(_xlpm.cr, _xlpm.sc)),
_xlpm.fl, _xlfn.UNIQUE(_xlfn._xlws.FILTER(_xlpm.cr,_xlpm.sr),TRUE),
_xlpm.pt, _xlfn.XMATCH(1,1*EXACT(_xlpm.fl,$W$8:$W$59),0),
_xlpm.pt)</f>
        <v>26</v>
      </c>
    </row>
    <row r="306" spans="18:19" x14ac:dyDescent="0.3">
      <c r="R306" s="3" t="s">
        <v>354</v>
      </c>
      <c r="S306" s="3" cm="1">
        <f t="array" ref="S306">_xlfn.LET(
_xlpm.wrd,R306,
_xlpm.ln, LEN(_xlpm.wrd),
_xlpm.fr, LEFT(_xlpm.wrd,_xlpm.ln/2),
_xlpm.sc, RIGHT(_xlpm.wrd,_xlpm.ln/2),
_xlpm.cr, MID(_xlpm.fr, _xlfn.SEQUENCE(,LEN(_xlpm.fr)),1),
_xlpm.sr, 1*ISNUMBER(FIND(_xlpm.cr, _xlpm.sc)),
_xlpm.fl, _xlfn.UNIQUE(_xlfn._xlws.FILTER(_xlpm.cr,_xlpm.sr),TRUE),
_xlpm.pt, _xlfn.XMATCH(1,1*EXACT(_xlpm.fl,$W$8:$W$59),0),
_xlpm.pt)</f>
        <v>32</v>
      </c>
    </row>
    <row r="307" spans="18:19" x14ac:dyDescent="0.3">
      <c r="R307" s="3" t="s">
        <v>355</v>
      </c>
      <c r="S307" s="3" cm="1">
        <f t="array" ref="S307">_xlfn.LET(
_xlpm.wrd,R307,
_xlpm.ln, LEN(_xlpm.wrd),
_xlpm.fr, LEFT(_xlpm.wrd,_xlpm.ln/2),
_xlpm.sc, RIGHT(_xlpm.wrd,_xlpm.ln/2),
_xlpm.cr, MID(_xlpm.fr, _xlfn.SEQUENCE(,LEN(_xlpm.fr)),1),
_xlpm.sr, 1*ISNUMBER(FIND(_xlpm.cr, _xlpm.sc)),
_xlpm.fl, _xlfn.UNIQUE(_xlfn._xlws.FILTER(_xlpm.cr,_xlpm.sr),TRUE),
_xlpm.pt, _xlfn.XMATCH(1,1*EXACT(_xlpm.fl,$W$8:$W$59),0),
_xlpm.pt)</f>
        <v>18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24BDD-8EFA-41C0-A8ED-E2A90D5FCA6C}">
  <sheetPr>
    <tabColor theme="2" tint="-9.9978637043366805E-2"/>
  </sheetPr>
  <dimension ref="R2:AH1006"/>
  <sheetViews>
    <sheetView showGridLines="0" zoomScale="56" zoomScaleNormal="70" workbookViewId="0">
      <selection activeCell="B4" sqref="B4"/>
    </sheetView>
  </sheetViews>
  <sheetFormatPr defaultRowHeight="14.4" x14ac:dyDescent="0.3"/>
  <cols>
    <col min="1" max="17" width="8.88671875" style="19"/>
    <col min="18" max="18" width="11.6640625" style="19" bestFit="1" customWidth="1"/>
    <col min="19" max="24" width="11.6640625" style="20" bestFit="1" customWidth="1"/>
    <col min="25" max="26" width="8.88671875" style="19"/>
    <col min="27" max="27" width="13.33203125" style="19" customWidth="1"/>
    <col min="28" max="31" width="8.88671875" style="19"/>
    <col min="32" max="32" width="14.33203125" style="19" customWidth="1"/>
    <col min="33" max="16384" width="8.88671875" style="19"/>
  </cols>
  <sheetData>
    <row r="2" spans="18:34" ht="15.6" x14ac:dyDescent="0.3">
      <c r="AA2" s="21" t="s">
        <v>51</v>
      </c>
      <c r="AB2" s="21">
        <f>COUNTIF(AC7:AC1006,TRUE)</f>
        <v>483</v>
      </c>
    </row>
    <row r="3" spans="18:34" ht="15.6" x14ac:dyDescent="0.3">
      <c r="AA3" s="21" t="s">
        <v>32</v>
      </c>
      <c r="AB3" s="21">
        <f>COUNTIF(AH7:AH1006,TRUE)</f>
        <v>874</v>
      </c>
    </row>
    <row r="5" spans="18:34" x14ac:dyDescent="0.3">
      <c r="AA5" s="37" t="s">
        <v>356</v>
      </c>
      <c r="AB5" s="37"/>
      <c r="AF5" s="37" t="s">
        <v>356</v>
      </c>
      <c r="AG5" s="37"/>
    </row>
    <row r="6" spans="18:34" ht="15.6" x14ac:dyDescent="0.3">
      <c r="R6" s="23" t="s">
        <v>10</v>
      </c>
      <c r="S6" s="23" t="s">
        <v>357</v>
      </c>
      <c r="T6" s="23" t="s">
        <v>358</v>
      </c>
      <c r="U6" s="24" t="s">
        <v>359</v>
      </c>
      <c r="V6" s="21" t="s">
        <v>360</v>
      </c>
      <c r="W6" s="21" t="s">
        <v>361</v>
      </c>
      <c r="X6" s="21" t="s">
        <v>362</v>
      </c>
      <c r="AA6" s="22" t="s">
        <v>363</v>
      </c>
      <c r="AB6" s="22" t="s">
        <v>34</v>
      </c>
      <c r="AC6" s="25" t="s">
        <v>364</v>
      </c>
      <c r="AF6" s="22" t="s">
        <v>363</v>
      </c>
      <c r="AG6" s="22" t="s">
        <v>34</v>
      </c>
      <c r="AH6" s="25" t="s">
        <v>364</v>
      </c>
    </row>
    <row r="7" spans="18:34" x14ac:dyDescent="0.3">
      <c r="R7" s="26" t="s">
        <v>365</v>
      </c>
      <c r="S7" s="27" t="str">
        <f>LEFT(R7,FIND(",",R7)-1)</f>
        <v>16-80</v>
      </c>
      <c r="T7" s="27" t="str">
        <f t="shared" ref="T7:T70" si="0">RIGHT(R7,LEN(R7)-FIND(",",R7))</f>
        <v>80-87</v>
      </c>
      <c r="U7" s="28">
        <f t="shared" ref="U7:U70" si="1">LEFT(S7,FIND("-",S7)-1)*1</f>
        <v>16</v>
      </c>
      <c r="V7" s="28">
        <f t="shared" ref="V7:V70" si="2">RIGHT(S7,LEN(S7)-FIND("-",S7))*1</f>
        <v>80</v>
      </c>
      <c r="W7" s="28">
        <f>LEFT(T7,FIND("-",T7)-1)*1</f>
        <v>80</v>
      </c>
      <c r="X7" s="28">
        <f>RIGHT(T7,LEN(T7)-FIND("-",T7))*1</f>
        <v>87</v>
      </c>
      <c r="AA7" s="29" t="b">
        <f>AND(U7&gt;=W7,U7&lt;=X7,V7&gt;=W7,V7&lt;=X7)</f>
        <v>0</v>
      </c>
      <c r="AB7" s="29" t="b">
        <f>AND(W7&gt;=U7,W7&lt;=V7,X7&gt;=U7,X7&lt;=V7)</f>
        <v>0</v>
      </c>
      <c r="AC7" s="29" t="b">
        <f>OR(AB7,AA7)</f>
        <v>0</v>
      </c>
      <c r="AF7" s="29" t="b">
        <f>OR(AND(U7&gt;=W7,U7&lt;=X7),AND(V7&gt;=W7,V7&lt;=X7))</f>
        <v>1</v>
      </c>
      <c r="AG7" s="29" t="b">
        <f>OR(AND(W7&gt;=U7,W7&lt;=V7),AND(X7&gt;=U7,X7&lt;=U7))</f>
        <v>1</v>
      </c>
      <c r="AH7" s="29" t="b">
        <f>OR(AF7:AG7)</f>
        <v>1</v>
      </c>
    </row>
    <row r="8" spans="18:34" x14ac:dyDescent="0.3">
      <c r="R8" s="26" t="s">
        <v>366</v>
      </c>
      <c r="S8" s="27" t="str">
        <f t="shared" ref="S8:S71" si="3">LEFT(R8,FIND(",",R8)-1)</f>
        <v>4-9</v>
      </c>
      <c r="T8" s="27" t="str">
        <f t="shared" si="0"/>
        <v>10-97</v>
      </c>
      <c r="U8" s="28">
        <f t="shared" si="1"/>
        <v>4</v>
      </c>
      <c r="V8" s="28">
        <f t="shared" si="2"/>
        <v>9</v>
      </c>
      <c r="W8" s="28">
        <f t="shared" ref="W8:W71" si="4">LEFT(T8,FIND("-",T8)-1)*1</f>
        <v>10</v>
      </c>
      <c r="X8" s="28">
        <f t="shared" ref="X8:X71" si="5">RIGHT(T8,LEN(T8)-FIND("-",T8))*1</f>
        <v>97</v>
      </c>
      <c r="AA8" s="29" t="b">
        <f t="shared" ref="AA8:AA71" si="6">AND(U8&gt;=W8,U8&lt;=X8,V8&gt;=W8,V8&lt;=X8)</f>
        <v>0</v>
      </c>
      <c r="AB8" s="29" t="b">
        <f t="shared" ref="AB8:AB71" si="7">AND(W8&gt;=U8,W8&lt;=V8,X8&gt;=U8,X8&lt;=V8)</f>
        <v>0</v>
      </c>
      <c r="AC8" s="29" t="b">
        <f t="shared" ref="AC8:AC71" si="8">OR(AB8,AA8)</f>
        <v>0</v>
      </c>
      <c r="AF8" s="29" t="b">
        <f t="shared" ref="AF8:AF71" si="9">OR(AND(U8&gt;=W8,U8&lt;=X8),AND(V8&gt;=W8,V8&lt;=X8))</f>
        <v>0</v>
      </c>
      <c r="AG8" s="29" t="b">
        <f t="shared" ref="AG8:AG71" si="10">OR(AND(W8&gt;=U8,W8&lt;=V8),AND(X8&gt;=U8,X8&lt;=U8))</f>
        <v>0</v>
      </c>
      <c r="AH8" s="29" t="b">
        <f t="shared" ref="AH8:AH71" si="11">OR(AF8:AG8)</f>
        <v>0</v>
      </c>
    </row>
    <row r="9" spans="18:34" x14ac:dyDescent="0.3">
      <c r="R9" s="26" t="s">
        <v>367</v>
      </c>
      <c r="S9" s="27" t="str">
        <f t="shared" si="3"/>
        <v>6-94</v>
      </c>
      <c r="T9" s="27" t="str">
        <f t="shared" si="0"/>
        <v>93-93</v>
      </c>
      <c r="U9" s="28">
        <f t="shared" si="1"/>
        <v>6</v>
      </c>
      <c r="V9" s="28">
        <f t="shared" si="2"/>
        <v>94</v>
      </c>
      <c r="W9" s="28">
        <f t="shared" si="4"/>
        <v>93</v>
      </c>
      <c r="X9" s="28">
        <f t="shared" si="5"/>
        <v>93</v>
      </c>
      <c r="AA9" s="29" t="b">
        <f t="shared" si="6"/>
        <v>0</v>
      </c>
      <c r="AB9" s="29" t="b">
        <f t="shared" si="7"/>
        <v>1</v>
      </c>
      <c r="AC9" s="29" t="b">
        <f t="shared" si="8"/>
        <v>1</v>
      </c>
      <c r="AF9" s="29" t="b">
        <f t="shared" si="9"/>
        <v>0</v>
      </c>
      <c r="AG9" s="29" t="b">
        <f t="shared" si="10"/>
        <v>1</v>
      </c>
      <c r="AH9" s="29" t="b">
        <f t="shared" si="11"/>
        <v>1</v>
      </c>
    </row>
    <row r="10" spans="18:34" x14ac:dyDescent="0.3">
      <c r="R10" s="26" t="s">
        <v>368</v>
      </c>
      <c r="S10" s="27" t="str">
        <f t="shared" si="3"/>
        <v>31-73</v>
      </c>
      <c r="T10" s="27" t="str">
        <f t="shared" si="0"/>
        <v>8-73</v>
      </c>
      <c r="U10" s="28">
        <f t="shared" si="1"/>
        <v>31</v>
      </c>
      <c r="V10" s="28">
        <f t="shared" si="2"/>
        <v>73</v>
      </c>
      <c r="W10" s="28">
        <f t="shared" si="4"/>
        <v>8</v>
      </c>
      <c r="X10" s="28">
        <f t="shared" si="5"/>
        <v>73</v>
      </c>
      <c r="AA10" s="29" t="b">
        <f t="shared" si="6"/>
        <v>1</v>
      </c>
      <c r="AB10" s="29" t="b">
        <f t="shared" si="7"/>
        <v>0</v>
      </c>
      <c r="AC10" s="29" t="b">
        <f t="shared" si="8"/>
        <v>1</v>
      </c>
      <c r="AF10" s="29" t="b">
        <f t="shared" si="9"/>
        <v>1</v>
      </c>
      <c r="AG10" s="29" t="b">
        <f t="shared" si="10"/>
        <v>0</v>
      </c>
      <c r="AH10" s="29" t="b">
        <f t="shared" si="11"/>
        <v>1</v>
      </c>
    </row>
    <row r="11" spans="18:34" x14ac:dyDescent="0.3">
      <c r="R11" s="26" t="s">
        <v>369</v>
      </c>
      <c r="S11" s="27" t="str">
        <f t="shared" si="3"/>
        <v>4-72</v>
      </c>
      <c r="T11" s="27" t="str">
        <f t="shared" si="0"/>
        <v>5-73</v>
      </c>
      <c r="U11" s="28">
        <f t="shared" si="1"/>
        <v>4</v>
      </c>
      <c r="V11" s="28">
        <f t="shared" si="2"/>
        <v>72</v>
      </c>
      <c r="W11" s="28">
        <f t="shared" si="4"/>
        <v>5</v>
      </c>
      <c r="X11" s="28">
        <f t="shared" si="5"/>
        <v>73</v>
      </c>
      <c r="AA11" s="29" t="b">
        <f t="shared" si="6"/>
        <v>0</v>
      </c>
      <c r="AB11" s="29" t="b">
        <f t="shared" si="7"/>
        <v>0</v>
      </c>
      <c r="AC11" s="29" t="b">
        <f t="shared" si="8"/>
        <v>0</v>
      </c>
      <c r="AF11" s="29" t="b">
        <f t="shared" si="9"/>
        <v>1</v>
      </c>
      <c r="AG11" s="29" t="b">
        <f t="shared" si="10"/>
        <v>1</v>
      </c>
      <c r="AH11" s="29" t="b">
        <f t="shared" si="11"/>
        <v>1</v>
      </c>
    </row>
    <row r="12" spans="18:34" x14ac:dyDescent="0.3">
      <c r="R12" s="26" t="s">
        <v>370</v>
      </c>
      <c r="S12" s="27" t="str">
        <f t="shared" si="3"/>
        <v>6-63</v>
      </c>
      <c r="T12" s="27" t="str">
        <f t="shared" si="0"/>
        <v>4-5</v>
      </c>
      <c r="U12" s="28">
        <f t="shared" si="1"/>
        <v>6</v>
      </c>
      <c r="V12" s="28">
        <f t="shared" si="2"/>
        <v>63</v>
      </c>
      <c r="W12" s="28">
        <f t="shared" si="4"/>
        <v>4</v>
      </c>
      <c r="X12" s="28">
        <f t="shared" si="5"/>
        <v>5</v>
      </c>
      <c r="AA12" s="29" t="b">
        <f t="shared" si="6"/>
        <v>0</v>
      </c>
      <c r="AB12" s="29" t="b">
        <f t="shared" si="7"/>
        <v>0</v>
      </c>
      <c r="AC12" s="29" t="b">
        <f t="shared" si="8"/>
        <v>0</v>
      </c>
      <c r="AF12" s="29" t="b">
        <f t="shared" si="9"/>
        <v>0</v>
      </c>
      <c r="AG12" s="29" t="b">
        <f t="shared" si="10"/>
        <v>0</v>
      </c>
      <c r="AH12" s="29" t="b">
        <f t="shared" si="11"/>
        <v>0</v>
      </c>
    </row>
    <row r="13" spans="18:34" x14ac:dyDescent="0.3">
      <c r="R13" s="26" t="s">
        <v>371</v>
      </c>
      <c r="S13" s="27" t="str">
        <f t="shared" si="3"/>
        <v>3-44</v>
      </c>
      <c r="T13" s="27" t="str">
        <f t="shared" si="0"/>
        <v>4-45</v>
      </c>
      <c r="U13" s="28">
        <f t="shared" si="1"/>
        <v>3</v>
      </c>
      <c r="V13" s="28">
        <f t="shared" si="2"/>
        <v>44</v>
      </c>
      <c r="W13" s="28">
        <f t="shared" si="4"/>
        <v>4</v>
      </c>
      <c r="X13" s="28">
        <f t="shared" si="5"/>
        <v>45</v>
      </c>
      <c r="AA13" s="29" t="b">
        <f t="shared" si="6"/>
        <v>0</v>
      </c>
      <c r="AB13" s="29" t="b">
        <f t="shared" si="7"/>
        <v>0</v>
      </c>
      <c r="AC13" s="29" t="b">
        <f t="shared" si="8"/>
        <v>0</v>
      </c>
      <c r="AF13" s="29" t="b">
        <f t="shared" si="9"/>
        <v>1</v>
      </c>
      <c r="AG13" s="29" t="b">
        <f t="shared" si="10"/>
        <v>1</v>
      </c>
      <c r="AH13" s="29" t="b">
        <f t="shared" si="11"/>
        <v>1</v>
      </c>
    </row>
    <row r="14" spans="18:34" x14ac:dyDescent="0.3">
      <c r="R14" s="26" t="s">
        <v>372</v>
      </c>
      <c r="S14" s="27" t="str">
        <f t="shared" si="3"/>
        <v>89-96</v>
      </c>
      <c r="T14" s="27" t="str">
        <f t="shared" si="0"/>
        <v>95-95</v>
      </c>
      <c r="U14" s="28">
        <f t="shared" si="1"/>
        <v>89</v>
      </c>
      <c r="V14" s="28">
        <f t="shared" si="2"/>
        <v>96</v>
      </c>
      <c r="W14" s="28">
        <f t="shared" si="4"/>
        <v>95</v>
      </c>
      <c r="X14" s="28">
        <f t="shared" si="5"/>
        <v>95</v>
      </c>
      <c r="AA14" s="29" t="b">
        <f t="shared" si="6"/>
        <v>0</v>
      </c>
      <c r="AB14" s="29" t="b">
        <f t="shared" si="7"/>
        <v>1</v>
      </c>
      <c r="AC14" s="29" t="b">
        <f t="shared" si="8"/>
        <v>1</v>
      </c>
      <c r="AF14" s="29" t="b">
        <f t="shared" si="9"/>
        <v>0</v>
      </c>
      <c r="AG14" s="29" t="b">
        <f t="shared" si="10"/>
        <v>1</v>
      </c>
      <c r="AH14" s="29" t="b">
        <f t="shared" si="11"/>
        <v>1</v>
      </c>
    </row>
    <row r="15" spans="18:34" x14ac:dyDescent="0.3">
      <c r="R15" s="26" t="s">
        <v>373</v>
      </c>
      <c r="S15" s="27" t="str">
        <f t="shared" si="3"/>
        <v>56-95</v>
      </c>
      <c r="T15" s="27" t="str">
        <f t="shared" si="0"/>
        <v>29-95</v>
      </c>
      <c r="U15" s="28">
        <f t="shared" si="1"/>
        <v>56</v>
      </c>
      <c r="V15" s="28">
        <f t="shared" si="2"/>
        <v>95</v>
      </c>
      <c r="W15" s="28">
        <f t="shared" si="4"/>
        <v>29</v>
      </c>
      <c r="X15" s="28">
        <f t="shared" si="5"/>
        <v>95</v>
      </c>
      <c r="AA15" s="29" t="b">
        <f t="shared" si="6"/>
        <v>1</v>
      </c>
      <c r="AB15" s="29" t="b">
        <f t="shared" si="7"/>
        <v>0</v>
      </c>
      <c r="AC15" s="29" t="b">
        <f t="shared" si="8"/>
        <v>1</v>
      </c>
      <c r="AF15" s="29" t="b">
        <f t="shared" si="9"/>
        <v>1</v>
      </c>
      <c r="AG15" s="29" t="b">
        <f t="shared" si="10"/>
        <v>0</v>
      </c>
      <c r="AH15" s="29" t="b">
        <f t="shared" si="11"/>
        <v>1</v>
      </c>
    </row>
    <row r="16" spans="18:34" x14ac:dyDescent="0.3">
      <c r="R16" s="26" t="s">
        <v>374</v>
      </c>
      <c r="S16" s="27" t="str">
        <f t="shared" si="3"/>
        <v>5-22</v>
      </c>
      <c r="T16" s="27" t="str">
        <f t="shared" si="0"/>
        <v>5-22</v>
      </c>
      <c r="U16" s="28">
        <f t="shared" si="1"/>
        <v>5</v>
      </c>
      <c r="V16" s="28">
        <f t="shared" si="2"/>
        <v>22</v>
      </c>
      <c r="W16" s="28">
        <f t="shared" si="4"/>
        <v>5</v>
      </c>
      <c r="X16" s="28">
        <f t="shared" si="5"/>
        <v>22</v>
      </c>
      <c r="AA16" s="29" t="b">
        <f t="shared" si="6"/>
        <v>1</v>
      </c>
      <c r="AB16" s="29" t="b">
        <f t="shared" si="7"/>
        <v>1</v>
      </c>
      <c r="AC16" s="29" t="b">
        <f t="shared" si="8"/>
        <v>1</v>
      </c>
      <c r="AF16" s="29" t="b">
        <f t="shared" si="9"/>
        <v>1</v>
      </c>
      <c r="AG16" s="29" t="b">
        <f t="shared" si="10"/>
        <v>1</v>
      </c>
      <c r="AH16" s="29" t="b">
        <f t="shared" si="11"/>
        <v>1</v>
      </c>
    </row>
    <row r="17" spans="18:34" x14ac:dyDescent="0.3">
      <c r="R17" s="26" t="s">
        <v>375</v>
      </c>
      <c r="S17" s="27" t="str">
        <f t="shared" si="3"/>
        <v>49-63</v>
      </c>
      <c r="T17" s="27" t="str">
        <f t="shared" si="0"/>
        <v>48-63</v>
      </c>
      <c r="U17" s="28">
        <f t="shared" si="1"/>
        <v>49</v>
      </c>
      <c r="V17" s="28">
        <f t="shared" si="2"/>
        <v>63</v>
      </c>
      <c r="W17" s="28">
        <f t="shared" si="4"/>
        <v>48</v>
      </c>
      <c r="X17" s="28">
        <f t="shared" si="5"/>
        <v>63</v>
      </c>
      <c r="AA17" s="29" t="b">
        <f t="shared" si="6"/>
        <v>1</v>
      </c>
      <c r="AB17" s="29" t="b">
        <f t="shared" si="7"/>
        <v>0</v>
      </c>
      <c r="AC17" s="29" t="b">
        <f t="shared" si="8"/>
        <v>1</v>
      </c>
      <c r="AF17" s="29" t="b">
        <f t="shared" si="9"/>
        <v>1</v>
      </c>
      <c r="AG17" s="29" t="b">
        <f t="shared" si="10"/>
        <v>0</v>
      </c>
      <c r="AH17" s="29" t="b">
        <f t="shared" si="11"/>
        <v>1</v>
      </c>
    </row>
    <row r="18" spans="18:34" x14ac:dyDescent="0.3">
      <c r="R18" s="26" t="s">
        <v>376</v>
      </c>
      <c r="S18" s="27" t="str">
        <f t="shared" si="3"/>
        <v>97-97</v>
      </c>
      <c r="T18" s="27" t="str">
        <f t="shared" si="0"/>
        <v>2-98</v>
      </c>
      <c r="U18" s="28">
        <f t="shared" si="1"/>
        <v>97</v>
      </c>
      <c r="V18" s="28">
        <f t="shared" si="2"/>
        <v>97</v>
      </c>
      <c r="W18" s="28">
        <f t="shared" si="4"/>
        <v>2</v>
      </c>
      <c r="X18" s="28">
        <f t="shared" si="5"/>
        <v>98</v>
      </c>
      <c r="AA18" s="29" t="b">
        <f t="shared" si="6"/>
        <v>1</v>
      </c>
      <c r="AB18" s="29" t="b">
        <f t="shared" si="7"/>
        <v>0</v>
      </c>
      <c r="AC18" s="29" t="b">
        <f t="shared" si="8"/>
        <v>1</v>
      </c>
      <c r="AF18" s="29" t="b">
        <f t="shared" si="9"/>
        <v>1</v>
      </c>
      <c r="AG18" s="29" t="b">
        <f t="shared" si="10"/>
        <v>0</v>
      </c>
      <c r="AH18" s="29" t="b">
        <f t="shared" si="11"/>
        <v>1</v>
      </c>
    </row>
    <row r="19" spans="18:34" x14ac:dyDescent="0.3">
      <c r="R19" s="26" t="s">
        <v>377</v>
      </c>
      <c r="S19" s="27" t="str">
        <f t="shared" si="3"/>
        <v>1-13</v>
      </c>
      <c r="T19" s="27" t="str">
        <f t="shared" si="0"/>
        <v>3-63</v>
      </c>
      <c r="U19" s="28">
        <f t="shared" si="1"/>
        <v>1</v>
      </c>
      <c r="V19" s="28">
        <f t="shared" si="2"/>
        <v>13</v>
      </c>
      <c r="W19" s="28">
        <f t="shared" si="4"/>
        <v>3</v>
      </c>
      <c r="X19" s="28">
        <f t="shared" si="5"/>
        <v>63</v>
      </c>
      <c r="AA19" s="29" t="b">
        <f t="shared" si="6"/>
        <v>0</v>
      </c>
      <c r="AB19" s="29" t="b">
        <f t="shared" si="7"/>
        <v>0</v>
      </c>
      <c r="AC19" s="29" t="b">
        <f t="shared" si="8"/>
        <v>0</v>
      </c>
      <c r="AF19" s="29" t="b">
        <f t="shared" si="9"/>
        <v>1</v>
      </c>
      <c r="AG19" s="29" t="b">
        <f t="shared" si="10"/>
        <v>1</v>
      </c>
      <c r="AH19" s="29" t="b">
        <f t="shared" si="11"/>
        <v>1</v>
      </c>
    </row>
    <row r="20" spans="18:34" x14ac:dyDescent="0.3">
      <c r="R20" s="26" t="s">
        <v>378</v>
      </c>
      <c r="S20" s="27" t="str">
        <f t="shared" si="3"/>
        <v>63-93</v>
      </c>
      <c r="T20" s="27" t="str">
        <f t="shared" si="0"/>
        <v>64-94</v>
      </c>
      <c r="U20" s="28">
        <f t="shared" si="1"/>
        <v>63</v>
      </c>
      <c r="V20" s="28">
        <f t="shared" si="2"/>
        <v>93</v>
      </c>
      <c r="W20" s="28">
        <f t="shared" si="4"/>
        <v>64</v>
      </c>
      <c r="X20" s="28">
        <f t="shared" si="5"/>
        <v>94</v>
      </c>
      <c r="AA20" s="29" t="b">
        <f t="shared" si="6"/>
        <v>0</v>
      </c>
      <c r="AB20" s="29" t="b">
        <f t="shared" si="7"/>
        <v>0</v>
      </c>
      <c r="AC20" s="29" t="b">
        <f t="shared" si="8"/>
        <v>0</v>
      </c>
      <c r="AF20" s="29" t="b">
        <f t="shared" si="9"/>
        <v>1</v>
      </c>
      <c r="AG20" s="29" t="b">
        <f t="shared" si="10"/>
        <v>1</v>
      </c>
      <c r="AH20" s="29" t="b">
        <f t="shared" si="11"/>
        <v>1</v>
      </c>
    </row>
    <row r="21" spans="18:34" x14ac:dyDescent="0.3">
      <c r="R21" s="26" t="s">
        <v>379</v>
      </c>
      <c r="S21" s="27" t="str">
        <f t="shared" si="3"/>
        <v>41-63</v>
      </c>
      <c r="T21" s="27" t="str">
        <f t="shared" si="0"/>
        <v>64-76</v>
      </c>
      <c r="U21" s="28">
        <f t="shared" si="1"/>
        <v>41</v>
      </c>
      <c r="V21" s="28">
        <f t="shared" si="2"/>
        <v>63</v>
      </c>
      <c r="W21" s="28">
        <f t="shared" si="4"/>
        <v>64</v>
      </c>
      <c r="X21" s="28">
        <f t="shared" si="5"/>
        <v>76</v>
      </c>
      <c r="AA21" s="29" t="b">
        <f t="shared" si="6"/>
        <v>0</v>
      </c>
      <c r="AB21" s="29" t="b">
        <f t="shared" si="7"/>
        <v>0</v>
      </c>
      <c r="AC21" s="29" t="b">
        <f t="shared" si="8"/>
        <v>0</v>
      </c>
      <c r="AF21" s="29" t="b">
        <f t="shared" si="9"/>
        <v>0</v>
      </c>
      <c r="AG21" s="29" t="b">
        <f t="shared" si="10"/>
        <v>0</v>
      </c>
      <c r="AH21" s="29" t="b">
        <f t="shared" si="11"/>
        <v>0</v>
      </c>
    </row>
    <row r="22" spans="18:34" x14ac:dyDescent="0.3">
      <c r="R22" s="26" t="s">
        <v>380</v>
      </c>
      <c r="S22" s="27" t="str">
        <f t="shared" si="3"/>
        <v>24-45</v>
      </c>
      <c r="T22" s="27" t="str">
        <f t="shared" si="0"/>
        <v>46-72</v>
      </c>
      <c r="U22" s="28">
        <f t="shared" si="1"/>
        <v>24</v>
      </c>
      <c r="V22" s="28">
        <f t="shared" si="2"/>
        <v>45</v>
      </c>
      <c r="W22" s="28">
        <f t="shared" si="4"/>
        <v>46</v>
      </c>
      <c r="X22" s="28">
        <f t="shared" si="5"/>
        <v>72</v>
      </c>
      <c r="AA22" s="29" t="b">
        <f t="shared" si="6"/>
        <v>0</v>
      </c>
      <c r="AB22" s="29" t="b">
        <f t="shared" si="7"/>
        <v>0</v>
      </c>
      <c r="AC22" s="29" t="b">
        <f t="shared" si="8"/>
        <v>0</v>
      </c>
      <c r="AF22" s="29" t="b">
        <f t="shared" si="9"/>
        <v>0</v>
      </c>
      <c r="AG22" s="29" t="b">
        <f t="shared" si="10"/>
        <v>0</v>
      </c>
      <c r="AH22" s="29" t="b">
        <f t="shared" si="11"/>
        <v>0</v>
      </c>
    </row>
    <row r="23" spans="18:34" x14ac:dyDescent="0.3">
      <c r="R23" s="26" t="s">
        <v>381</v>
      </c>
      <c r="S23" s="27" t="str">
        <f t="shared" si="3"/>
        <v>28-94</v>
      </c>
      <c r="T23" s="27" t="str">
        <f t="shared" si="0"/>
        <v>29-78</v>
      </c>
      <c r="U23" s="28">
        <f t="shared" si="1"/>
        <v>28</v>
      </c>
      <c r="V23" s="28">
        <f t="shared" si="2"/>
        <v>94</v>
      </c>
      <c r="W23" s="28">
        <f t="shared" si="4"/>
        <v>29</v>
      </c>
      <c r="X23" s="28">
        <f t="shared" si="5"/>
        <v>78</v>
      </c>
      <c r="AA23" s="29" t="b">
        <f t="shared" si="6"/>
        <v>0</v>
      </c>
      <c r="AB23" s="29" t="b">
        <f t="shared" si="7"/>
        <v>1</v>
      </c>
      <c r="AC23" s="29" t="b">
        <f t="shared" si="8"/>
        <v>1</v>
      </c>
      <c r="AF23" s="29" t="b">
        <f t="shared" si="9"/>
        <v>0</v>
      </c>
      <c r="AG23" s="29" t="b">
        <f t="shared" si="10"/>
        <v>1</v>
      </c>
      <c r="AH23" s="29" t="b">
        <f t="shared" si="11"/>
        <v>1</v>
      </c>
    </row>
    <row r="24" spans="18:34" x14ac:dyDescent="0.3">
      <c r="R24" s="26" t="s">
        <v>382</v>
      </c>
      <c r="S24" s="27" t="str">
        <f t="shared" si="3"/>
        <v>18-36</v>
      </c>
      <c r="T24" s="27" t="str">
        <f t="shared" si="0"/>
        <v>35-37</v>
      </c>
      <c r="U24" s="28">
        <f t="shared" si="1"/>
        <v>18</v>
      </c>
      <c r="V24" s="28">
        <f t="shared" si="2"/>
        <v>36</v>
      </c>
      <c r="W24" s="28">
        <f t="shared" si="4"/>
        <v>35</v>
      </c>
      <c r="X24" s="28">
        <f t="shared" si="5"/>
        <v>37</v>
      </c>
      <c r="AA24" s="29" t="b">
        <f t="shared" si="6"/>
        <v>0</v>
      </c>
      <c r="AB24" s="29" t="b">
        <f t="shared" si="7"/>
        <v>0</v>
      </c>
      <c r="AC24" s="29" t="b">
        <f t="shared" si="8"/>
        <v>0</v>
      </c>
      <c r="AF24" s="29" t="b">
        <f t="shared" si="9"/>
        <v>1</v>
      </c>
      <c r="AG24" s="29" t="b">
        <f t="shared" si="10"/>
        <v>1</v>
      </c>
      <c r="AH24" s="29" t="b">
        <f t="shared" si="11"/>
        <v>1</v>
      </c>
    </row>
    <row r="25" spans="18:34" x14ac:dyDescent="0.3">
      <c r="R25" s="26" t="s">
        <v>383</v>
      </c>
      <c r="S25" s="27" t="str">
        <f t="shared" si="3"/>
        <v>83-85</v>
      </c>
      <c r="T25" s="27" t="str">
        <f t="shared" si="0"/>
        <v>8-84</v>
      </c>
      <c r="U25" s="28">
        <f t="shared" si="1"/>
        <v>83</v>
      </c>
      <c r="V25" s="28">
        <f t="shared" si="2"/>
        <v>85</v>
      </c>
      <c r="W25" s="28">
        <f t="shared" si="4"/>
        <v>8</v>
      </c>
      <c r="X25" s="28">
        <f t="shared" si="5"/>
        <v>84</v>
      </c>
      <c r="AA25" s="29" t="b">
        <f t="shared" si="6"/>
        <v>0</v>
      </c>
      <c r="AB25" s="29" t="b">
        <f t="shared" si="7"/>
        <v>0</v>
      </c>
      <c r="AC25" s="29" t="b">
        <f t="shared" si="8"/>
        <v>0</v>
      </c>
      <c r="AF25" s="29" t="b">
        <f t="shared" si="9"/>
        <v>1</v>
      </c>
      <c r="AG25" s="29" t="b">
        <f t="shared" si="10"/>
        <v>0</v>
      </c>
      <c r="AH25" s="29" t="b">
        <f t="shared" si="11"/>
        <v>1</v>
      </c>
    </row>
    <row r="26" spans="18:34" x14ac:dyDescent="0.3">
      <c r="R26" s="26" t="s">
        <v>384</v>
      </c>
      <c r="S26" s="27" t="str">
        <f t="shared" si="3"/>
        <v>22-35</v>
      </c>
      <c r="T26" s="27" t="str">
        <f t="shared" si="0"/>
        <v>21-22</v>
      </c>
      <c r="U26" s="28">
        <f t="shared" si="1"/>
        <v>22</v>
      </c>
      <c r="V26" s="28">
        <f t="shared" si="2"/>
        <v>35</v>
      </c>
      <c r="W26" s="28">
        <f t="shared" si="4"/>
        <v>21</v>
      </c>
      <c r="X26" s="28">
        <f t="shared" si="5"/>
        <v>22</v>
      </c>
      <c r="AA26" s="29" t="b">
        <f t="shared" si="6"/>
        <v>0</v>
      </c>
      <c r="AB26" s="29" t="b">
        <f t="shared" si="7"/>
        <v>0</v>
      </c>
      <c r="AC26" s="29" t="b">
        <f t="shared" si="8"/>
        <v>0</v>
      </c>
      <c r="AF26" s="29" t="b">
        <f t="shared" si="9"/>
        <v>1</v>
      </c>
      <c r="AG26" s="29" t="b">
        <f t="shared" si="10"/>
        <v>1</v>
      </c>
      <c r="AH26" s="29" t="b">
        <f t="shared" si="11"/>
        <v>1</v>
      </c>
    </row>
    <row r="27" spans="18:34" x14ac:dyDescent="0.3">
      <c r="R27" s="26" t="s">
        <v>385</v>
      </c>
      <c r="S27" s="27" t="str">
        <f t="shared" si="3"/>
        <v>18-48</v>
      </c>
      <c r="T27" s="27" t="str">
        <f t="shared" si="0"/>
        <v>18-18</v>
      </c>
      <c r="U27" s="28">
        <f t="shared" si="1"/>
        <v>18</v>
      </c>
      <c r="V27" s="28">
        <f t="shared" si="2"/>
        <v>48</v>
      </c>
      <c r="W27" s="28">
        <f t="shared" si="4"/>
        <v>18</v>
      </c>
      <c r="X27" s="28">
        <f t="shared" si="5"/>
        <v>18</v>
      </c>
      <c r="AA27" s="29" t="b">
        <f t="shared" si="6"/>
        <v>0</v>
      </c>
      <c r="AB27" s="29" t="b">
        <f t="shared" si="7"/>
        <v>1</v>
      </c>
      <c r="AC27" s="29" t="b">
        <f t="shared" si="8"/>
        <v>1</v>
      </c>
      <c r="AF27" s="29" t="b">
        <f t="shared" si="9"/>
        <v>1</v>
      </c>
      <c r="AG27" s="29" t="b">
        <f t="shared" si="10"/>
        <v>1</v>
      </c>
      <c r="AH27" s="29" t="b">
        <f t="shared" si="11"/>
        <v>1</v>
      </c>
    </row>
    <row r="28" spans="18:34" x14ac:dyDescent="0.3">
      <c r="R28" s="26" t="s">
        <v>386</v>
      </c>
      <c r="S28" s="27" t="str">
        <f t="shared" si="3"/>
        <v>98-98</v>
      </c>
      <c r="T28" s="27" t="str">
        <f t="shared" si="0"/>
        <v>1-99</v>
      </c>
      <c r="U28" s="28">
        <f t="shared" si="1"/>
        <v>98</v>
      </c>
      <c r="V28" s="28">
        <f t="shared" si="2"/>
        <v>98</v>
      </c>
      <c r="W28" s="28">
        <f t="shared" si="4"/>
        <v>1</v>
      </c>
      <c r="X28" s="28">
        <f t="shared" si="5"/>
        <v>99</v>
      </c>
      <c r="AA28" s="29" t="b">
        <f t="shared" si="6"/>
        <v>1</v>
      </c>
      <c r="AB28" s="29" t="b">
        <f t="shared" si="7"/>
        <v>0</v>
      </c>
      <c r="AC28" s="29" t="b">
        <f t="shared" si="8"/>
        <v>1</v>
      </c>
      <c r="AF28" s="29" t="b">
        <f t="shared" si="9"/>
        <v>1</v>
      </c>
      <c r="AG28" s="29" t="b">
        <f t="shared" si="10"/>
        <v>0</v>
      </c>
      <c r="AH28" s="29" t="b">
        <f t="shared" si="11"/>
        <v>1</v>
      </c>
    </row>
    <row r="29" spans="18:34" x14ac:dyDescent="0.3">
      <c r="R29" s="26" t="s">
        <v>387</v>
      </c>
      <c r="S29" s="27" t="str">
        <f t="shared" si="3"/>
        <v>88-94</v>
      </c>
      <c r="T29" s="27" t="str">
        <f t="shared" si="0"/>
        <v>94-96</v>
      </c>
      <c r="U29" s="28">
        <f t="shared" si="1"/>
        <v>88</v>
      </c>
      <c r="V29" s="28">
        <f t="shared" si="2"/>
        <v>94</v>
      </c>
      <c r="W29" s="28">
        <f t="shared" si="4"/>
        <v>94</v>
      </c>
      <c r="X29" s="28">
        <f t="shared" si="5"/>
        <v>96</v>
      </c>
      <c r="AA29" s="29" t="b">
        <f t="shared" si="6"/>
        <v>0</v>
      </c>
      <c r="AB29" s="29" t="b">
        <f t="shared" si="7"/>
        <v>0</v>
      </c>
      <c r="AC29" s="29" t="b">
        <f t="shared" si="8"/>
        <v>0</v>
      </c>
      <c r="AF29" s="29" t="b">
        <f t="shared" si="9"/>
        <v>1</v>
      </c>
      <c r="AG29" s="29" t="b">
        <f t="shared" si="10"/>
        <v>1</v>
      </c>
      <c r="AH29" s="29" t="b">
        <f t="shared" si="11"/>
        <v>1</v>
      </c>
    </row>
    <row r="30" spans="18:34" x14ac:dyDescent="0.3">
      <c r="R30" s="26" t="s">
        <v>388</v>
      </c>
      <c r="S30" s="27" t="str">
        <f t="shared" si="3"/>
        <v>21-93</v>
      </c>
      <c r="T30" s="27" t="str">
        <f t="shared" si="0"/>
        <v>74-93</v>
      </c>
      <c r="U30" s="28">
        <f t="shared" si="1"/>
        <v>21</v>
      </c>
      <c r="V30" s="28">
        <f t="shared" si="2"/>
        <v>93</v>
      </c>
      <c r="W30" s="28">
        <f t="shared" si="4"/>
        <v>74</v>
      </c>
      <c r="X30" s="28">
        <f t="shared" si="5"/>
        <v>93</v>
      </c>
      <c r="AA30" s="29" t="b">
        <f t="shared" si="6"/>
        <v>0</v>
      </c>
      <c r="AB30" s="29" t="b">
        <f t="shared" si="7"/>
        <v>1</v>
      </c>
      <c r="AC30" s="29" t="b">
        <f t="shared" si="8"/>
        <v>1</v>
      </c>
      <c r="AF30" s="29" t="b">
        <f t="shared" si="9"/>
        <v>1</v>
      </c>
      <c r="AG30" s="29" t="b">
        <f t="shared" si="10"/>
        <v>1</v>
      </c>
      <c r="AH30" s="29" t="b">
        <f t="shared" si="11"/>
        <v>1</v>
      </c>
    </row>
    <row r="31" spans="18:34" x14ac:dyDescent="0.3">
      <c r="R31" s="26" t="s">
        <v>389</v>
      </c>
      <c r="S31" s="27" t="str">
        <f t="shared" si="3"/>
        <v>63-83</v>
      </c>
      <c r="T31" s="27" t="str">
        <f t="shared" si="0"/>
        <v>62-82</v>
      </c>
      <c r="U31" s="28">
        <f t="shared" si="1"/>
        <v>63</v>
      </c>
      <c r="V31" s="28">
        <f t="shared" si="2"/>
        <v>83</v>
      </c>
      <c r="W31" s="28">
        <f t="shared" si="4"/>
        <v>62</v>
      </c>
      <c r="X31" s="28">
        <f t="shared" si="5"/>
        <v>82</v>
      </c>
      <c r="AA31" s="29" t="b">
        <f t="shared" si="6"/>
        <v>0</v>
      </c>
      <c r="AB31" s="29" t="b">
        <f t="shared" si="7"/>
        <v>0</v>
      </c>
      <c r="AC31" s="29" t="b">
        <f t="shared" si="8"/>
        <v>0</v>
      </c>
      <c r="AF31" s="29" t="b">
        <f t="shared" si="9"/>
        <v>1</v>
      </c>
      <c r="AG31" s="29" t="b">
        <f t="shared" si="10"/>
        <v>0</v>
      </c>
      <c r="AH31" s="29" t="b">
        <f t="shared" si="11"/>
        <v>1</v>
      </c>
    </row>
    <row r="32" spans="18:34" x14ac:dyDescent="0.3">
      <c r="R32" s="26" t="s">
        <v>390</v>
      </c>
      <c r="S32" s="27" t="str">
        <f t="shared" si="3"/>
        <v>89-90</v>
      </c>
      <c r="T32" s="27" t="str">
        <f t="shared" si="0"/>
        <v>15-90</v>
      </c>
      <c r="U32" s="28">
        <f t="shared" si="1"/>
        <v>89</v>
      </c>
      <c r="V32" s="28">
        <f t="shared" si="2"/>
        <v>90</v>
      </c>
      <c r="W32" s="28">
        <f t="shared" si="4"/>
        <v>15</v>
      </c>
      <c r="X32" s="28">
        <f t="shared" si="5"/>
        <v>90</v>
      </c>
      <c r="AA32" s="29" t="b">
        <f t="shared" si="6"/>
        <v>1</v>
      </c>
      <c r="AB32" s="29" t="b">
        <f t="shared" si="7"/>
        <v>0</v>
      </c>
      <c r="AC32" s="29" t="b">
        <f t="shared" si="8"/>
        <v>1</v>
      </c>
      <c r="AF32" s="29" t="b">
        <f t="shared" si="9"/>
        <v>1</v>
      </c>
      <c r="AG32" s="29" t="b">
        <f t="shared" si="10"/>
        <v>0</v>
      </c>
      <c r="AH32" s="29" t="b">
        <f t="shared" si="11"/>
        <v>1</v>
      </c>
    </row>
    <row r="33" spans="18:34" x14ac:dyDescent="0.3">
      <c r="R33" s="26" t="s">
        <v>391</v>
      </c>
      <c r="S33" s="27" t="str">
        <f t="shared" si="3"/>
        <v>63-80</v>
      </c>
      <c r="T33" s="27" t="str">
        <f t="shared" si="0"/>
        <v>61-79</v>
      </c>
      <c r="U33" s="28">
        <f t="shared" si="1"/>
        <v>63</v>
      </c>
      <c r="V33" s="28">
        <f t="shared" si="2"/>
        <v>80</v>
      </c>
      <c r="W33" s="28">
        <f t="shared" si="4"/>
        <v>61</v>
      </c>
      <c r="X33" s="28">
        <f t="shared" si="5"/>
        <v>79</v>
      </c>
      <c r="AA33" s="29" t="b">
        <f t="shared" si="6"/>
        <v>0</v>
      </c>
      <c r="AB33" s="29" t="b">
        <f t="shared" si="7"/>
        <v>0</v>
      </c>
      <c r="AC33" s="29" t="b">
        <f t="shared" si="8"/>
        <v>0</v>
      </c>
      <c r="AF33" s="29" t="b">
        <f t="shared" si="9"/>
        <v>1</v>
      </c>
      <c r="AG33" s="29" t="b">
        <f t="shared" si="10"/>
        <v>0</v>
      </c>
      <c r="AH33" s="29" t="b">
        <f t="shared" si="11"/>
        <v>1</v>
      </c>
    </row>
    <row r="34" spans="18:34" x14ac:dyDescent="0.3">
      <c r="R34" s="26" t="s">
        <v>392</v>
      </c>
      <c r="S34" s="27" t="str">
        <f t="shared" si="3"/>
        <v>12-14</v>
      </c>
      <c r="T34" s="27" t="str">
        <f t="shared" si="0"/>
        <v>19-63</v>
      </c>
      <c r="U34" s="28">
        <f t="shared" si="1"/>
        <v>12</v>
      </c>
      <c r="V34" s="28">
        <f t="shared" si="2"/>
        <v>14</v>
      </c>
      <c r="W34" s="28">
        <f t="shared" si="4"/>
        <v>19</v>
      </c>
      <c r="X34" s="28">
        <f t="shared" si="5"/>
        <v>63</v>
      </c>
      <c r="AA34" s="29" t="b">
        <f t="shared" si="6"/>
        <v>0</v>
      </c>
      <c r="AB34" s="29" t="b">
        <f t="shared" si="7"/>
        <v>0</v>
      </c>
      <c r="AC34" s="29" t="b">
        <f t="shared" si="8"/>
        <v>0</v>
      </c>
      <c r="AF34" s="29" t="b">
        <f t="shared" si="9"/>
        <v>0</v>
      </c>
      <c r="AG34" s="29" t="b">
        <f t="shared" si="10"/>
        <v>0</v>
      </c>
      <c r="AH34" s="29" t="b">
        <f t="shared" si="11"/>
        <v>0</v>
      </c>
    </row>
    <row r="35" spans="18:34" x14ac:dyDescent="0.3">
      <c r="R35" s="26" t="s">
        <v>393</v>
      </c>
      <c r="S35" s="27" t="str">
        <f t="shared" si="3"/>
        <v>30-30</v>
      </c>
      <c r="T35" s="27" t="str">
        <f t="shared" si="0"/>
        <v>31-78</v>
      </c>
      <c r="U35" s="28">
        <f t="shared" si="1"/>
        <v>30</v>
      </c>
      <c r="V35" s="28">
        <f t="shared" si="2"/>
        <v>30</v>
      </c>
      <c r="W35" s="28">
        <f t="shared" si="4"/>
        <v>31</v>
      </c>
      <c r="X35" s="28">
        <f t="shared" si="5"/>
        <v>78</v>
      </c>
      <c r="AA35" s="29" t="b">
        <f t="shared" si="6"/>
        <v>0</v>
      </c>
      <c r="AB35" s="29" t="b">
        <f t="shared" si="7"/>
        <v>0</v>
      </c>
      <c r="AC35" s="29" t="b">
        <f t="shared" si="8"/>
        <v>0</v>
      </c>
      <c r="AF35" s="29" t="b">
        <f t="shared" si="9"/>
        <v>0</v>
      </c>
      <c r="AG35" s="29" t="b">
        <f t="shared" si="10"/>
        <v>0</v>
      </c>
      <c r="AH35" s="29" t="b">
        <f t="shared" si="11"/>
        <v>0</v>
      </c>
    </row>
    <row r="36" spans="18:34" x14ac:dyDescent="0.3">
      <c r="R36" s="26" t="s">
        <v>394</v>
      </c>
      <c r="S36" s="27" t="str">
        <f t="shared" si="3"/>
        <v>7-88</v>
      </c>
      <c r="T36" s="27" t="str">
        <f t="shared" si="0"/>
        <v>87-88</v>
      </c>
      <c r="U36" s="28">
        <f t="shared" si="1"/>
        <v>7</v>
      </c>
      <c r="V36" s="28">
        <f t="shared" si="2"/>
        <v>88</v>
      </c>
      <c r="W36" s="28">
        <f t="shared" si="4"/>
        <v>87</v>
      </c>
      <c r="X36" s="28">
        <f t="shared" si="5"/>
        <v>88</v>
      </c>
      <c r="AA36" s="29" t="b">
        <f t="shared" si="6"/>
        <v>0</v>
      </c>
      <c r="AB36" s="29" t="b">
        <f t="shared" si="7"/>
        <v>1</v>
      </c>
      <c r="AC36" s="29" t="b">
        <f t="shared" si="8"/>
        <v>1</v>
      </c>
      <c r="AF36" s="29" t="b">
        <f t="shared" si="9"/>
        <v>1</v>
      </c>
      <c r="AG36" s="29" t="b">
        <f t="shared" si="10"/>
        <v>1</v>
      </c>
      <c r="AH36" s="29" t="b">
        <f t="shared" si="11"/>
        <v>1</v>
      </c>
    </row>
    <row r="37" spans="18:34" x14ac:dyDescent="0.3">
      <c r="R37" s="26" t="s">
        <v>395</v>
      </c>
      <c r="S37" s="27" t="str">
        <f t="shared" si="3"/>
        <v>27-41</v>
      </c>
      <c r="T37" s="27" t="str">
        <f t="shared" si="0"/>
        <v>27-27</v>
      </c>
      <c r="U37" s="28">
        <f t="shared" si="1"/>
        <v>27</v>
      </c>
      <c r="V37" s="28">
        <f t="shared" si="2"/>
        <v>41</v>
      </c>
      <c r="W37" s="28">
        <f t="shared" si="4"/>
        <v>27</v>
      </c>
      <c r="X37" s="28">
        <f t="shared" si="5"/>
        <v>27</v>
      </c>
      <c r="AA37" s="29" t="b">
        <f t="shared" si="6"/>
        <v>0</v>
      </c>
      <c r="AB37" s="29" t="b">
        <f t="shared" si="7"/>
        <v>1</v>
      </c>
      <c r="AC37" s="29" t="b">
        <f t="shared" si="8"/>
        <v>1</v>
      </c>
      <c r="AF37" s="29" t="b">
        <f t="shared" si="9"/>
        <v>1</v>
      </c>
      <c r="AG37" s="29" t="b">
        <f t="shared" si="10"/>
        <v>1</v>
      </c>
      <c r="AH37" s="29" t="b">
        <f t="shared" si="11"/>
        <v>1</v>
      </c>
    </row>
    <row r="38" spans="18:34" x14ac:dyDescent="0.3">
      <c r="R38" s="26" t="s">
        <v>396</v>
      </c>
      <c r="S38" s="27" t="str">
        <f t="shared" si="3"/>
        <v>6-35</v>
      </c>
      <c r="T38" s="27" t="str">
        <f t="shared" si="0"/>
        <v>6-36</v>
      </c>
      <c r="U38" s="28">
        <f t="shared" si="1"/>
        <v>6</v>
      </c>
      <c r="V38" s="28">
        <f t="shared" si="2"/>
        <v>35</v>
      </c>
      <c r="W38" s="28">
        <f t="shared" si="4"/>
        <v>6</v>
      </c>
      <c r="X38" s="28">
        <f t="shared" si="5"/>
        <v>36</v>
      </c>
      <c r="AA38" s="29" t="b">
        <f t="shared" si="6"/>
        <v>1</v>
      </c>
      <c r="AB38" s="29" t="b">
        <f t="shared" si="7"/>
        <v>0</v>
      </c>
      <c r="AC38" s="29" t="b">
        <f t="shared" si="8"/>
        <v>1</v>
      </c>
      <c r="AF38" s="29" t="b">
        <f t="shared" si="9"/>
        <v>1</v>
      </c>
      <c r="AG38" s="29" t="b">
        <f t="shared" si="10"/>
        <v>1</v>
      </c>
      <c r="AH38" s="29" t="b">
        <f t="shared" si="11"/>
        <v>1</v>
      </c>
    </row>
    <row r="39" spans="18:34" x14ac:dyDescent="0.3">
      <c r="R39" s="26" t="s">
        <v>397</v>
      </c>
      <c r="S39" s="27" t="str">
        <f t="shared" si="3"/>
        <v>3-78</v>
      </c>
      <c r="T39" s="27" t="str">
        <f t="shared" si="0"/>
        <v>77-79</v>
      </c>
      <c r="U39" s="28">
        <f t="shared" si="1"/>
        <v>3</v>
      </c>
      <c r="V39" s="28">
        <f t="shared" si="2"/>
        <v>78</v>
      </c>
      <c r="W39" s="28">
        <f t="shared" si="4"/>
        <v>77</v>
      </c>
      <c r="X39" s="28">
        <f t="shared" si="5"/>
        <v>79</v>
      </c>
      <c r="AA39" s="29" t="b">
        <f t="shared" si="6"/>
        <v>0</v>
      </c>
      <c r="AB39" s="29" t="b">
        <f t="shared" si="7"/>
        <v>0</v>
      </c>
      <c r="AC39" s="29" t="b">
        <f t="shared" si="8"/>
        <v>0</v>
      </c>
      <c r="AF39" s="29" t="b">
        <f t="shared" si="9"/>
        <v>1</v>
      </c>
      <c r="AG39" s="29" t="b">
        <f t="shared" si="10"/>
        <v>1</v>
      </c>
      <c r="AH39" s="29" t="b">
        <f t="shared" si="11"/>
        <v>1</v>
      </c>
    </row>
    <row r="40" spans="18:34" x14ac:dyDescent="0.3">
      <c r="R40" s="26" t="s">
        <v>398</v>
      </c>
      <c r="S40" s="27" t="str">
        <f t="shared" si="3"/>
        <v>4-67</v>
      </c>
      <c r="T40" s="27" t="str">
        <f t="shared" si="0"/>
        <v>22-57</v>
      </c>
      <c r="U40" s="28">
        <f t="shared" si="1"/>
        <v>4</v>
      </c>
      <c r="V40" s="28">
        <f t="shared" si="2"/>
        <v>67</v>
      </c>
      <c r="W40" s="28">
        <f t="shared" si="4"/>
        <v>22</v>
      </c>
      <c r="X40" s="28">
        <f t="shared" si="5"/>
        <v>57</v>
      </c>
      <c r="AA40" s="29" t="b">
        <f t="shared" si="6"/>
        <v>0</v>
      </c>
      <c r="AB40" s="29" t="b">
        <f t="shared" si="7"/>
        <v>1</v>
      </c>
      <c r="AC40" s="29" t="b">
        <f t="shared" si="8"/>
        <v>1</v>
      </c>
      <c r="AF40" s="29" t="b">
        <f t="shared" si="9"/>
        <v>0</v>
      </c>
      <c r="AG40" s="29" t="b">
        <f t="shared" si="10"/>
        <v>1</v>
      </c>
      <c r="AH40" s="29" t="b">
        <f t="shared" si="11"/>
        <v>1</v>
      </c>
    </row>
    <row r="41" spans="18:34" x14ac:dyDescent="0.3">
      <c r="R41" s="26" t="s">
        <v>399</v>
      </c>
      <c r="S41" s="27" t="str">
        <f t="shared" si="3"/>
        <v>19-82</v>
      </c>
      <c r="T41" s="27" t="str">
        <f t="shared" si="0"/>
        <v>65-87</v>
      </c>
      <c r="U41" s="28">
        <f t="shared" si="1"/>
        <v>19</v>
      </c>
      <c r="V41" s="28">
        <f t="shared" si="2"/>
        <v>82</v>
      </c>
      <c r="W41" s="28">
        <f t="shared" si="4"/>
        <v>65</v>
      </c>
      <c r="X41" s="28">
        <f t="shared" si="5"/>
        <v>87</v>
      </c>
      <c r="AA41" s="29" t="b">
        <f t="shared" si="6"/>
        <v>0</v>
      </c>
      <c r="AB41" s="29" t="b">
        <f t="shared" si="7"/>
        <v>0</v>
      </c>
      <c r="AC41" s="29" t="b">
        <f t="shared" si="8"/>
        <v>0</v>
      </c>
      <c r="AF41" s="29" t="b">
        <f t="shared" si="9"/>
        <v>1</v>
      </c>
      <c r="AG41" s="29" t="b">
        <f t="shared" si="10"/>
        <v>1</v>
      </c>
      <c r="AH41" s="29" t="b">
        <f t="shared" si="11"/>
        <v>1</v>
      </c>
    </row>
    <row r="42" spans="18:34" x14ac:dyDescent="0.3">
      <c r="R42" s="26" t="s">
        <v>400</v>
      </c>
      <c r="S42" s="27" t="str">
        <f t="shared" si="3"/>
        <v>3-93</v>
      </c>
      <c r="T42" s="27" t="str">
        <f t="shared" si="0"/>
        <v>6-46</v>
      </c>
      <c r="U42" s="28">
        <f t="shared" si="1"/>
        <v>3</v>
      </c>
      <c r="V42" s="28">
        <f t="shared" si="2"/>
        <v>93</v>
      </c>
      <c r="W42" s="28">
        <f t="shared" si="4"/>
        <v>6</v>
      </c>
      <c r="X42" s="28">
        <f t="shared" si="5"/>
        <v>46</v>
      </c>
      <c r="AA42" s="29" t="b">
        <f t="shared" si="6"/>
        <v>0</v>
      </c>
      <c r="AB42" s="29" t="b">
        <f t="shared" si="7"/>
        <v>1</v>
      </c>
      <c r="AC42" s="29" t="b">
        <f t="shared" si="8"/>
        <v>1</v>
      </c>
      <c r="AF42" s="29" t="b">
        <f t="shared" si="9"/>
        <v>0</v>
      </c>
      <c r="AG42" s="29" t="b">
        <f t="shared" si="10"/>
        <v>1</v>
      </c>
      <c r="AH42" s="29" t="b">
        <f t="shared" si="11"/>
        <v>1</v>
      </c>
    </row>
    <row r="43" spans="18:34" x14ac:dyDescent="0.3">
      <c r="R43" s="26" t="s">
        <v>401</v>
      </c>
      <c r="S43" s="27" t="str">
        <f t="shared" si="3"/>
        <v>18-30</v>
      </c>
      <c r="T43" s="27" t="str">
        <f t="shared" si="0"/>
        <v>31-41</v>
      </c>
      <c r="U43" s="28">
        <f t="shared" si="1"/>
        <v>18</v>
      </c>
      <c r="V43" s="28">
        <f t="shared" si="2"/>
        <v>30</v>
      </c>
      <c r="W43" s="28">
        <f t="shared" si="4"/>
        <v>31</v>
      </c>
      <c r="X43" s="28">
        <f t="shared" si="5"/>
        <v>41</v>
      </c>
      <c r="AA43" s="29" t="b">
        <f t="shared" si="6"/>
        <v>0</v>
      </c>
      <c r="AB43" s="29" t="b">
        <f t="shared" si="7"/>
        <v>0</v>
      </c>
      <c r="AC43" s="29" t="b">
        <f t="shared" si="8"/>
        <v>0</v>
      </c>
      <c r="AF43" s="29" t="b">
        <f t="shared" si="9"/>
        <v>0</v>
      </c>
      <c r="AG43" s="29" t="b">
        <f t="shared" si="10"/>
        <v>0</v>
      </c>
      <c r="AH43" s="29" t="b">
        <f t="shared" si="11"/>
        <v>0</v>
      </c>
    </row>
    <row r="44" spans="18:34" x14ac:dyDescent="0.3">
      <c r="R44" s="26" t="s">
        <v>402</v>
      </c>
      <c r="S44" s="27" t="str">
        <f t="shared" si="3"/>
        <v>14-95</v>
      </c>
      <c r="T44" s="27" t="str">
        <f t="shared" si="0"/>
        <v>13-94</v>
      </c>
      <c r="U44" s="28">
        <f t="shared" si="1"/>
        <v>14</v>
      </c>
      <c r="V44" s="28">
        <f t="shared" si="2"/>
        <v>95</v>
      </c>
      <c r="W44" s="28">
        <f t="shared" si="4"/>
        <v>13</v>
      </c>
      <c r="X44" s="28">
        <f t="shared" si="5"/>
        <v>94</v>
      </c>
      <c r="AA44" s="29" t="b">
        <f t="shared" si="6"/>
        <v>0</v>
      </c>
      <c r="AB44" s="29" t="b">
        <f t="shared" si="7"/>
        <v>0</v>
      </c>
      <c r="AC44" s="29" t="b">
        <f t="shared" si="8"/>
        <v>0</v>
      </c>
      <c r="AF44" s="29" t="b">
        <f t="shared" si="9"/>
        <v>1</v>
      </c>
      <c r="AG44" s="29" t="b">
        <f t="shared" si="10"/>
        <v>0</v>
      </c>
      <c r="AH44" s="29" t="b">
        <f t="shared" si="11"/>
        <v>1</v>
      </c>
    </row>
    <row r="45" spans="18:34" x14ac:dyDescent="0.3">
      <c r="R45" s="26" t="s">
        <v>403</v>
      </c>
      <c r="S45" s="27" t="str">
        <f t="shared" si="3"/>
        <v>33-59</v>
      </c>
      <c r="T45" s="27" t="str">
        <f t="shared" si="0"/>
        <v>17-33</v>
      </c>
      <c r="U45" s="28">
        <f t="shared" si="1"/>
        <v>33</v>
      </c>
      <c r="V45" s="28">
        <f t="shared" si="2"/>
        <v>59</v>
      </c>
      <c r="W45" s="28">
        <f t="shared" si="4"/>
        <v>17</v>
      </c>
      <c r="X45" s="28">
        <f t="shared" si="5"/>
        <v>33</v>
      </c>
      <c r="AA45" s="29" t="b">
        <f t="shared" si="6"/>
        <v>0</v>
      </c>
      <c r="AB45" s="29" t="b">
        <f t="shared" si="7"/>
        <v>0</v>
      </c>
      <c r="AC45" s="29" t="b">
        <f t="shared" si="8"/>
        <v>0</v>
      </c>
      <c r="AF45" s="29" t="b">
        <f t="shared" si="9"/>
        <v>1</v>
      </c>
      <c r="AG45" s="29" t="b">
        <f t="shared" si="10"/>
        <v>1</v>
      </c>
      <c r="AH45" s="29" t="b">
        <f t="shared" si="11"/>
        <v>1</v>
      </c>
    </row>
    <row r="46" spans="18:34" x14ac:dyDescent="0.3">
      <c r="R46" s="26" t="s">
        <v>404</v>
      </c>
      <c r="S46" s="27" t="str">
        <f t="shared" si="3"/>
        <v>37-38</v>
      </c>
      <c r="T46" s="27" t="str">
        <f t="shared" si="0"/>
        <v>38-96</v>
      </c>
      <c r="U46" s="28">
        <f t="shared" si="1"/>
        <v>37</v>
      </c>
      <c r="V46" s="28">
        <f t="shared" si="2"/>
        <v>38</v>
      </c>
      <c r="W46" s="28">
        <f t="shared" si="4"/>
        <v>38</v>
      </c>
      <c r="X46" s="28">
        <f t="shared" si="5"/>
        <v>96</v>
      </c>
      <c r="AA46" s="29" t="b">
        <f t="shared" si="6"/>
        <v>0</v>
      </c>
      <c r="AB46" s="29" t="b">
        <f t="shared" si="7"/>
        <v>0</v>
      </c>
      <c r="AC46" s="29" t="b">
        <f t="shared" si="8"/>
        <v>0</v>
      </c>
      <c r="AF46" s="29" t="b">
        <f t="shared" si="9"/>
        <v>1</v>
      </c>
      <c r="AG46" s="29" t="b">
        <f t="shared" si="10"/>
        <v>1</v>
      </c>
      <c r="AH46" s="29" t="b">
        <f t="shared" si="11"/>
        <v>1</v>
      </c>
    </row>
    <row r="47" spans="18:34" x14ac:dyDescent="0.3">
      <c r="R47" s="26" t="s">
        <v>405</v>
      </c>
      <c r="S47" s="27" t="str">
        <f t="shared" si="3"/>
        <v>1-5</v>
      </c>
      <c r="T47" s="27" t="str">
        <f t="shared" si="0"/>
        <v>4-90</v>
      </c>
      <c r="U47" s="28">
        <f t="shared" si="1"/>
        <v>1</v>
      </c>
      <c r="V47" s="28">
        <f t="shared" si="2"/>
        <v>5</v>
      </c>
      <c r="W47" s="28">
        <f t="shared" si="4"/>
        <v>4</v>
      </c>
      <c r="X47" s="28">
        <f t="shared" si="5"/>
        <v>90</v>
      </c>
      <c r="AA47" s="29" t="b">
        <f t="shared" si="6"/>
        <v>0</v>
      </c>
      <c r="AB47" s="29" t="b">
        <f t="shared" si="7"/>
        <v>0</v>
      </c>
      <c r="AC47" s="29" t="b">
        <f t="shared" si="8"/>
        <v>0</v>
      </c>
      <c r="AF47" s="29" t="b">
        <f t="shared" si="9"/>
        <v>1</v>
      </c>
      <c r="AG47" s="29" t="b">
        <f t="shared" si="10"/>
        <v>1</v>
      </c>
      <c r="AH47" s="29" t="b">
        <f t="shared" si="11"/>
        <v>1</v>
      </c>
    </row>
    <row r="48" spans="18:34" x14ac:dyDescent="0.3">
      <c r="R48" s="26" t="s">
        <v>406</v>
      </c>
      <c r="S48" s="27" t="str">
        <f t="shared" si="3"/>
        <v>64-79</v>
      </c>
      <c r="T48" s="27" t="str">
        <f t="shared" si="0"/>
        <v>39-84</v>
      </c>
      <c r="U48" s="28">
        <f t="shared" si="1"/>
        <v>64</v>
      </c>
      <c r="V48" s="28">
        <f t="shared" si="2"/>
        <v>79</v>
      </c>
      <c r="W48" s="28">
        <f t="shared" si="4"/>
        <v>39</v>
      </c>
      <c r="X48" s="28">
        <f t="shared" si="5"/>
        <v>84</v>
      </c>
      <c r="AA48" s="29" t="b">
        <f t="shared" si="6"/>
        <v>1</v>
      </c>
      <c r="AB48" s="29" t="b">
        <f t="shared" si="7"/>
        <v>0</v>
      </c>
      <c r="AC48" s="29" t="b">
        <f t="shared" si="8"/>
        <v>1</v>
      </c>
      <c r="AF48" s="29" t="b">
        <f t="shared" si="9"/>
        <v>1</v>
      </c>
      <c r="AG48" s="29" t="b">
        <f t="shared" si="10"/>
        <v>0</v>
      </c>
      <c r="AH48" s="29" t="b">
        <f t="shared" si="11"/>
        <v>1</v>
      </c>
    </row>
    <row r="49" spans="18:34" x14ac:dyDescent="0.3">
      <c r="R49" s="26" t="s">
        <v>407</v>
      </c>
      <c r="S49" s="27" t="str">
        <f t="shared" si="3"/>
        <v>59-62</v>
      </c>
      <c r="T49" s="27" t="str">
        <f t="shared" si="0"/>
        <v>1-37</v>
      </c>
      <c r="U49" s="28">
        <f t="shared" si="1"/>
        <v>59</v>
      </c>
      <c r="V49" s="28">
        <f t="shared" si="2"/>
        <v>62</v>
      </c>
      <c r="W49" s="28">
        <f t="shared" si="4"/>
        <v>1</v>
      </c>
      <c r="X49" s="28">
        <f t="shared" si="5"/>
        <v>37</v>
      </c>
      <c r="AA49" s="29" t="b">
        <f t="shared" si="6"/>
        <v>0</v>
      </c>
      <c r="AB49" s="29" t="b">
        <f t="shared" si="7"/>
        <v>0</v>
      </c>
      <c r="AC49" s="29" t="b">
        <f t="shared" si="8"/>
        <v>0</v>
      </c>
      <c r="AF49" s="29" t="b">
        <f t="shared" si="9"/>
        <v>0</v>
      </c>
      <c r="AG49" s="29" t="b">
        <f t="shared" si="10"/>
        <v>0</v>
      </c>
      <c r="AH49" s="29" t="b">
        <f t="shared" si="11"/>
        <v>0</v>
      </c>
    </row>
    <row r="50" spans="18:34" x14ac:dyDescent="0.3">
      <c r="R50" s="26" t="s">
        <v>408</v>
      </c>
      <c r="S50" s="27" t="str">
        <f t="shared" si="3"/>
        <v>15-29</v>
      </c>
      <c r="T50" s="27" t="str">
        <f t="shared" si="0"/>
        <v>2-9</v>
      </c>
      <c r="U50" s="28">
        <f t="shared" si="1"/>
        <v>15</v>
      </c>
      <c r="V50" s="28">
        <f t="shared" si="2"/>
        <v>29</v>
      </c>
      <c r="W50" s="28">
        <f t="shared" si="4"/>
        <v>2</v>
      </c>
      <c r="X50" s="28">
        <f t="shared" si="5"/>
        <v>9</v>
      </c>
      <c r="AA50" s="29" t="b">
        <f t="shared" si="6"/>
        <v>0</v>
      </c>
      <c r="AB50" s="29" t="b">
        <f t="shared" si="7"/>
        <v>0</v>
      </c>
      <c r="AC50" s="29" t="b">
        <f t="shared" si="8"/>
        <v>0</v>
      </c>
      <c r="AF50" s="29" t="b">
        <f t="shared" si="9"/>
        <v>0</v>
      </c>
      <c r="AG50" s="29" t="b">
        <f t="shared" si="10"/>
        <v>0</v>
      </c>
      <c r="AH50" s="29" t="b">
        <f t="shared" si="11"/>
        <v>0</v>
      </c>
    </row>
    <row r="51" spans="18:34" x14ac:dyDescent="0.3">
      <c r="R51" s="26" t="s">
        <v>409</v>
      </c>
      <c r="S51" s="27" t="str">
        <f t="shared" si="3"/>
        <v>38-44</v>
      </c>
      <c r="T51" s="27" t="str">
        <f t="shared" si="0"/>
        <v>37-43</v>
      </c>
      <c r="U51" s="28">
        <f t="shared" si="1"/>
        <v>38</v>
      </c>
      <c r="V51" s="28">
        <f t="shared" si="2"/>
        <v>44</v>
      </c>
      <c r="W51" s="28">
        <f t="shared" si="4"/>
        <v>37</v>
      </c>
      <c r="X51" s="28">
        <f t="shared" si="5"/>
        <v>43</v>
      </c>
      <c r="AA51" s="29" t="b">
        <f t="shared" si="6"/>
        <v>0</v>
      </c>
      <c r="AB51" s="29" t="b">
        <f t="shared" si="7"/>
        <v>0</v>
      </c>
      <c r="AC51" s="29" t="b">
        <f t="shared" si="8"/>
        <v>0</v>
      </c>
      <c r="AF51" s="29" t="b">
        <f t="shared" si="9"/>
        <v>1</v>
      </c>
      <c r="AG51" s="29" t="b">
        <f t="shared" si="10"/>
        <v>0</v>
      </c>
      <c r="AH51" s="29" t="b">
        <f t="shared" si="11"/>
        <v>1</v>
      </c>
    </row>
    <row r="52" spans="18:34" x14ac:dyDescent="0.3">
      <c r="R52" s="26" t="s">
        <v>410</v>
      </c>
      <c r="S52" s="27" t="str">
        <f t="shared" si="3"/>
        <v>8-75</v>
      </c>
      <c r="T52" s="27" t="str">
        <f t="shared" si="0"/>
        <v>9-54</v>
      </c>
      <c r="U52" s="28">
        <f t="shared" si="1"/>
        <v>8</v>
      </c>
      <c r="V52" s="28">
        <f t="shared" si="2"/>
        <v>75</v>
      </c>
      <c r="W52" s="28">
        <f t="shared" si="4"/>
        <v>9</v>
      </c>
      <c r="X52" s="28">
        <f t="shared" si="5"/>
        <v>54</v>
      </c>
      <c r="AA52" s="29" t="b">
        <f t="shared" si="6"/>
        <v>0</v>
      </c>
      <c r="AB52" s="29" t="b">
        <f t="shared" si="7"/>
        <v>1</v>
      </c>
      <c r="AC52" s="29" t="b">
        <f t="shared" si="8"/>
        <v>1</v>
      </c>
      <c r="AF52" s="29" t="b">
        <f t="shared" si="9"/>
        <v>0</v>
      </c>
      <c r="AG52" s="29" t="b">
        <f t="shared" si="10"/>
        <v>1</v>
      </c>
      <c r="AH52" s="29" t="b">
        <f t="shared" si="11"/>
        <v>1</v>
      </c>
    </row>
    <row r="53" spans="18:34" x14ac:dyDescent="0.3">
      <c r="R53" s="26" t="s">
        <v>411</v>
      </c>
      <c r="S53" s="27" t="str">
        <f t="shared" si="3"/>
        <v>77-89</v>
      </c>
      <c r="T53" s="27" t="str">
        <f t="shared" si="0"/>
        <v>7-77</v>
      </c>
      <c r="U53" s="28">
        <f t="shared" si="1"/>
        <v>77</v>
      </c>
      <c r="V53" s="28">
        <f t="shared" si="2"/>
        <v>89</v>
      </c>
      <c r="W53" s="28">
        <f t="shared" si="4"/>
        <v>7</v>
      </c>
      <c r="X53" s="28">
        <f t="shared" si="5"/>
        <v>77</v>
      </c>
      <c r="AA53" s="29" t="b">
        <f t="shared" si="6"/>
        <v>0</v>
      </c>
      <c r="AB53" s="29" t="b">
        <f t="shared" si="7"/>
        <v>0</v>
      </c>
      <c r="AC53" s="29" t="b">
        <f t="shared" si="8"/>
        <v>0</v>
      </c>
      <c r="AF53" s="29" t="b">
        <f t="shared" si="9"/>
        <v>1</v>
      </c>
      <c r="AG53" s="29" t="b">
        <f t="shared" si="10"/>
        <v>1</v>
      </c>
      <c r="AH53" s="29" t="b">
        <f t="shared" si="11"/>
        <v>1</v>
      </c>
    </row>
    <row r="54" spans="18:34" x14ac:dyDescent="0.3">
      <c r="R54" s="26" t="s">
        <v>412</v>
      </c>
      <c r="S54" s="27" t="str">
        <f t="shared" si="3"/>
        <v>2-87</v>
      </c>
      <c r="T54" s="27" t="str">
        <f t="shared" si="0"/>
        <v>2-86</v>
      </c>
      <c r="U54" s="28">
        <f t="shared" si="1"/>
        <v>2</v>
      </c>
      <c r="V54" s="28">
        <f t="shared" si="2"/>
        <v>87</v>
      </c>
      <c r="W54" s="28">
        <f t="shared" si="4"/>
        <v>2</v>
      </c>
      <c r="X54" s="28">
        <f t="shared" si="5"/>
        <v>86</v>
      </c>
      <c r="AA54" s="29" t="b">
        <f t="shared" si="6"/>
        <v>0</v>
      </c>
      <c r="AB54" s="29" t="b">
        <f t="shared" si="7"/>
        <v>1</v>
      </c>
      <c r="AC54" s="29" t="b">
        <f t="shared" si="8"/>
        <v>1</v>
      </c>
      <c r="AF54" s="29" t="b">
        <f t="shared" si="9"/>
        <v>1</v>
      </c>
      <c r="AG54" s="29" t="b">
        <f t="shared" si="10"/>
        <v>1</v>
      </c>
      <c r="AH54" s="29" t="b">
        <f t="shared" si="11"/>
        <v>1</v>
      </c>
    </row>
    <row r="55" spans="18:34" x14ac:dyDescent="0.3">
      <c r="R55" s="26" t="s">
        <v>413</v>
      </c>
      <c r="S55" s="27" t="str">
        <f t="shared" si="3"/>
        <v>7-81</v>
      </c>
      <c r="T55" s="27" t="str">
        <f t="shared" si="0"/>
        <v>6-6</v>
      </c>
      <c r="U55" s="28">
        <f t="shared" si="1"/>
        <v>7</v>
      </c>
      <c r="V55" s="28">
        <f t="shared" si="2"/>
        <v>81</v>
      </c>
      <c r="W55" s="28">
        <f t="shared" si="4"/>
        <v>6</v>
      </c>
      <c r="X55" s="28">
        <f t="shared" si="5"/>
        <v>6</v>
      </c>
      <c r="AA55" s="29" t="b">
        <f t="shared" si="6"/>
        <v>0</v>
      </c>
      <c r="AB55" s="29" t="b">
        <f t="shared" si="7"/>
        <v>0</v>
      </c>
      <c r="AC55" s="29" t="b">
        <f t="shared" si="8"/>
        <v>0</v>
      </c>
      <c r="AF55" s="29" t="b">
        <f t="shared" si="9"/>
        <v>0</v>
      </c>
      <c r="AG55" s="29" t="b">
        <f t="shared" si="10"/>
        <v>0</v>
      </c>
      <c r="AH55" s="29" t="b">
        <f t="shared" si="11"/>
        <v>0</v>
      </c>
    </row>
    <row r="56" spans="18:34" x14ac:dyDescent="0.3">
      <c r="R56" s="26" t="s">
        <v>414</v>
      </c>
      <c r="S56" s="27" t="str">
        <f t="shared" si="3"/>
        <v>59-94</v>
      </c>
      <c r="T56" s="27" t="str">
        <f t="shared" si="0"/>
        <v>93-93</v>
      </c>
      <c r="U56" s="28">
        <f t="shared" si="1"/>
        <v>59</v>
      </c>
      <c r="V56" s="28">
        <f t="shared" si="2"/>
        <v>94</v>
      </c>
      <c r="W56" s="28">
        <f t="shared" si="4"/>
        <v>93</v>
      </c>
      <c r="X56" s="28">
        <f t="shared" si="5"/>
        <v>93</v>
      </c>
      <c r="AA56" s="29" t="b">
        <f t="shared" si="6"/>
        <v>0</v>
      </c>
      <c r="AB56" s="29" t="b">
        <f t="shared" si="7"/>
        <v>1</v>
      </c>
      <c r="AC56" s="29" t="b">
        <f t="shared" si="8"/>
        <v>1</v>
      </c>
      <c r="AF56" s="29" t="b">
        <f t="shared" si="9"/>
        <v>0</v>
      </c>
      <c r="AG56" s="29" t="b">
        <f t="shared" si="10"/>
        <v>1</v>
      </c>
      <c r="AH56" s="29" t="b">
        <f t="shared" si="11"/>
        <v>1</v>
      </c>
    </row>
    <row r="57" spans="18:34" x14ac:dyDescent="0.3">
      <c r="R57" s="26" t="s">
        <v>415</v>
      </c>
      <c r="S57" s="27" t="str">
        <f t="shared" si="3"/>
        <v>27-75</v>
      </c>
      <c r="T57" s="27" t="str">
        <f t="shared" si="0"/>
        <v>9-27</v>
      </c>
      <c r="U57" s="28">
        <f t="shared" si="1"/>
        <v>27</v>
      </c>
      <c r="V57" s="28">
        <f t="shared" si="2"/>
        <v>75</v>
      </c>
      <c r="W57" s="28">
        <f t="shared" si="4"/>
        <v>9</v>
      </c>
      <c r="X57" s="28">
        <f t="shared" si="5"/>
        <v>27</v>
      </c>
      <c r="AA57" s="29" t="b">
        <f t="shared" si="6"/>
        <v>0</v>
      </c>
      <c r="AB57" s="29" t="b">
        <f t="shared" si="7"/>
        <v>0</v>
      </c>
      <c r="AC57" s="29" t="b">
        <f t="shared" si="8"/>
        <v>0</v>
      </c>
      <c r="AF57" s="29" t="b">
        <f t="shared" si="9"/>
        <v>1</v>
      </c>
      <c r="AG57" s="29" t="b">
        <f t="shared" si="10"/>
        <v>1</v>
      </c>
      <c r="AH57" s="29" t="b">
        <f t="shared" si="11"/>
        <v>1</v>
      </c>
    </row>
    <row r="58" spans="18:34" x14ac:dyDescent="0.3">
      <c r="R58" s="26" t="s">
        <v>416</v>
      </c>
      <c r="S58" s="27" t="str">
        <f t="shared" si="3"/>
        <v>24-76</v>
      </c>
      <c r="T58" s="27" t="str">
        <f t="shared" si="0"/>
        <v>23-75</v>
      </c>
      <c r="U58" s="28">
        <f t="shared" si="1"/>
        <v>24</v>
      </c>
      <c r="V58" s="28">
        <f t="shared" si="2"/>
        <v>76</v>
      </c>
      <c r="W58" s="28">
        <f t="shared" si="4"/>
        <v>23</v>
      </c>
      <c r="X58" s="28">
        <f t="shared" si="5"/>
        <v>75</v>
      </c>
      <c r="AA58" s="29" t="b">
        <f t="shared" si="6"/>
        <v>0</v>
      </c>
      <c r="AB58" s="29" t="b">
        <f t="shared" si="7"/>
        <v>0</v>
      </c>
      <c r="AC58" s="29" t="b">
        <f t="shared" si="8"/>
        <v>0</v>
      </c>
      <c r="AF58" s="29" t="b">
        <f t="shared" si="9"/>
        <v>1</v>
      </c>
      <c r="AG58" s="29" t="b">
        <f t="shared" si="10"/>
        <v>0</v>
      </c>
      <c r="AH58" s="29" t="b">
        <f t="shared" si="11"/>
        <v>1</v>
      </c>
    </row>
    <row r="59" spans="18:34" x14ac:dyDescent="0.3">
      <c r="R59" s="26" t="s">
        <v>417</v>
      </c>
      <c r="S59" s="27" t="str">
        <f t="shared" si="3"/>
        <v>2-10</v>
      </c>
      <c r="T59" s="27" t="str">
        <f t="shared" si="0"/>
        <v>28-63</v>
      </c>
      <c r="U59" s="28">
        <f t="shared" si="1"/>
        <v>2</v>
      </c>
      <c r="V59" s="28">
        <f t="shared" si="2"/>
        <v>10</v>
      </c>
      <c r="W59" s="28">
        <f t="shared" si="4"/>
        <v>28</v>
      </c>
      <c r="X59" s="28">
        <f t="shared" si="5"/>
        <v>63</v>
      </c>
      <c r="AA59" s="29" t="b">
        <f t="shared" si="6"/>
        <v>0</v>
      </c>
      <c r="AB59" s="29" t="b">
        <f t="shared" si="7"/>
        <v>0</v>
      </c>
      <c r="AC59" s="29" t="b">
        <f t="shared" si="8"/>
        <v>0</v>
      </c>
      <c r="AF59" s="29" t="b">
        <f t="shared" si="9"/>
        <v>0</v>
      </c>
      <c r="AG59" s="29" t="b">
        <f t="shared" si="10"/>
        <v>0</v>
      </c>
      <c r="AH59" s="29" t="b">
        <f t="shared" si="11"/>
        <v>0</v>
      </c>
    </row>
    <row r="60" spans="18:34" x14ac:dyDescent="0.3">
      <c r="R60" s="26" t="s">
        <v>418</v>
      </c>
      <c r="S60" s="27" t="str">
        <f t="shared" si="3"/>
        <v>60-61</v>
      </c>
      <c r="T60" s="27" t="str">
        <f t="shared" si="0"/>
        <v>17-60</v>
      </c>
      <c r="U60" s="28">
        <f t="shared" si="1"/>
        <v>60</v>
      </c>
      <c r="V60" s="28">
        <f t="shared" si="2"/>
        <v>61</v>
      </c>
      <c r="W60" s="28">
        <f t="shared" si="4"/>
        <v>17</v>
      </c>
      <c r="X60" s="28">
        <f t="shared" si="5"/>
        <v>60</v>
      </c>
      <c r="AA60" s="29" t="b">
        <f t="shared" si="6"/>
        <v>0</v>
      </c>
      <c r="AB60" s="29" t="b">
        <f t="shared" si="7"/>
        <v>0</v>
      </c>
      <c r="AC60" s="29" t="b">
        <f t="shared" si="8"/>
        <v>0</v>
      </c>
      <c r="AF60" s="29" t="b">
        <f t="shared" si="9"/>
        <v>1</v>
      </c>
      <c r="AG60" s="29" t="b">
        <f t="shared" si="10"/>
        <v>1</v>
      </c>
      <c r="AH60" s="29" t="b">
        <f t="shared" si="11"/>
        <v>1</v>
      </c>
    </row>
    <row r="61" spans="18:34" x14ac:dyDescent="0.3">
      <c r="R61" s="26" t="s">
        <v>419</v>
      </c>
      <c r="S61" s="27" t="str">
        <f t="shared" si="3"/>
        <v>76-76</v>
      </c>
      <c r="T61" s="27" t="str">
        <f t="shared" si="0"/>
        <v>2-75</v>
      </c>
      <c r="U61" s="28">
        <f t="shared" si="1"/>
        <v>76</v>
      </c>
      <c r="V61" s="28">
        <f t="shared" si="2"/>
        <v>76</v>
      </c>
      <c r="W61" s="28">
        <f t="shared" si="4"/>
        <v>2</v>
      </c>
      <c r="X61" s="28">
        <f t="shared" si="5"/>
        <v>75</v>
      </c>
      <c r="AA61" s="29" t="b">
        <f t="shared" si="6"/>
        <v>0</v>
      </c>
      <c r="AB61" s="29" t="b">
        <f t="shared" si="7"/>
        <v>0</v>
      </c>
      <c r="AC61" s="29" t="b">
        <f t="shared" si="8"/>
        <v>0</v>
      </c>
      <c r="AF61" s="29" t="b">
        <f t="shared" si="9"/>
        <v>0</v>
      </c>
      <c r="AG61" s="29" t="b">
        <f t="shared" si="10"/>
        <v>0</v>
      </c>
      <c r="AH61" s="29" t="b">
        <f t="shared" si="11"/>
        <v>0</v>
      </c>
    </row>
    <row r="62" spans="18:34" x14ac:dyDescent="0.3">
      <c r="R62" s="26" t="s">
        <v>420</v>
      </c>
      <c r="S62" s="27" t="str">
        <f t="shared" si="3"/>
        <v>12-60</v>
      </c>
      <c r="T62" s="27" t="str">
        <f t="shared" si="0"/>
        <v>13-61</v>
      </c>
      <c r="U62" s="28">
        <f t="shared" si="1"/>
        <v>12</v>
      </c>
      <c r="V62" s="28">
        <f t="shared" si="2"/>
        <v>60</v>
      </c>
      <c r="W62" s="28">
        <f t="shared" si="4"/>
        <v>13</v>
      </c>
      <c r="X62" s="28">
        <f t="shared" si="5"/>
        <v>61</v>
      </c>
      <c r="AA62" s="29" t="b">
        <f t="shared" si="6"/>
        <v>0</v>
      </c>
      <c r="AB62" s="29" t="b">
        <f t="shared" si="7"/>
        <v>0</v>
      </c>
      <c r="AC62" s="29" t="b">
        <f t="shared" si="8"/>
        <v>0</v>
      </c>
      <c r="AF62" s="29" t="b">
        <f t="shared" si="9"/>
        <v>1</v>
      </c>
      <c r="AG62" s="29" t="b">
        <f t="shared" si="10"/>
        <v>1</v>
      </c>
      <c r="AH62" s="29" t="b">
        <f t="shared" si="11"/>
        <v>1</v>
      </c>
    </row>
    <row r="63" spans="18:34" x14ac:dyDescent="0.3">
      <c r="R63" s="26" t="s">
        <v>421</v>
      </c>
      <c r="S63" s="27" t="str">
        <f t="shared" si="3"/>
        <v>39-96</v>
      </c>
      <c r="T63" s="27" t="str">
        <f t="shared" si="0"/>
        <v>95-95</v>
      </c>
      <c r="U63" s="28">
        <f t="shared" si="1"/>
        <v>39</v>
      </c>
      <c r="V63" s="28">
        <f t="shared" si="2"/>
        <v>96</v>
      </c>
      <c r="W63" s="28">
        <f t="shared" si="4"/>
        <v>95</v>
      </c>
      <c r="X63" s="28">
        <f t="shared" si="5"/>
        <v>95</v>
      </c>
      <c r="AA63" s="29" t="b">
        <f t="shared" si="6"/>
        <v>0</v>
      </c>
      <c r="AB63" s="29" t="b">
        <f t="shared" si="7"/>
        <v>1</v>
      </c>
      <c r="AC63" s="29" t="b">
        <f t="shared" si="8"/>
        <v>1</v>
      </c>
      <c r="AF63" s="29" t="b">
        <f t="shared" si="9"/>
        <v>0</v>
      </c>
      <c r="AG63" s="29" t="b">
        <f t="shared" si="10"/>
        <v>1</v>
      </c>
      <c r="AH63" s="29" t="b">
        <f t="shared" si="11"/>
        <v>1</v>
      </c>
    </row>
    <row r="64" spans="18:34" x14ac:dyDescent="0.3">
      <c r="R64" s="26" t="s">
        <v>422</v>
      </c>
      <c r="S64" s="27" t="str">
        <f t="shared" si="3"/>
        <v>31-88</v>
      </c>
      <c r="T64" s="27" t="str">
        <f t="shared" si="0"/>
        <v>88-94</v>
      </c>
      <c r="U64" s="28">
        <f t="shared" si="1"/>
        <v>31</v>
      </c>
      <c r="V64" s="28">
        <f t="shared" si="2"/>
        <v>88</v>
      </c>
      <c r="W64" s="28">
        <f t="shared" si="4"/>
        <v>88</v>
      </c>
      <c r="X64" s="28">
        <f t="shared" si="5"/>
        <v>94</v>
      </c>
      <c r="AA64" s="29" t="b">
        <f t="shared" si="6"/>
        <v>0</v>
      </c>
      <c r="AB64" s="29" t="b">
        <f t="shared" si="7"/>
        <v>0</v>
      </c>
      <c r="AC64" s="29" t="b">
        <f t="shared" si="8"/>
        <v>0</v>
      </c>
      <c r="AF64" s="29" t="b">
        <f t="shared" si="9"/>
        <v>1</v>
      </c>
      <c r="AG64" s="29" t="b">
        <f t="shared" si="10"/>
        <v>1</v>
      </c>
      <c r="AH64" s="29" t="b">
        <f t="shared" si="11"/>
        <v>1</v>
      </c>
    </row>
    <row r="65" spans="18:34" x14ac:dyDescent="0.3">
      <c r="R65" s="26" t="s">
        <v>423</v>
      </c>
      <c r="S65" s="27" t="str">
        <f t="shared" si="3"/>
        <v>6-79</v>
      </c>
      <c r="T65" s="27" t="str">
        <f t="shared" si="0"/>
        <v>35-66</v>
      </c>
      <c r="U65" s="28">
        <f t="shared" si="1"/>
        <v>6</v>
      </c>
      <c r="V65" s="28">
        <f t="shared" si="2"/>
        <v>79</v>
      </c>
      <c r="W65" s="28">
        <f t="shared" si="4"/>
        <v>35</v>
      </c>
      <c r="X65" s="28">
        <f t="shared" si="5"/>
        <v>66</v>
      </c>
      <c r="AA65" s="29" t="b">
        <f t="shared" si="6"/>
        <v>0</v>
      </c>
      <c r="AB65" s="29" t="b">
        <f t="shared" si="7"/>
        <v>1</v>
      </c>
      <c r="AC65" s="29" t="b">
        <f t="shared" si="8"/>
        <v>1</v>
      </c>
      <c r="AF65" s="29" t="b">
        <f t="shared" si="9"/>
        <v>0</v>
      </c>
      <c r="AG65" s="29" t="b">
        <f t="shared" si="10"/>
        <v>1</v>
      </c>
      <c r="AH65" s="29" t="b">
        <f t="shared" si="11"/>
        <v>1</v>
      </c>
    </row>
    <row r="66" spans="18:34" x14ac:dyDescent="0.3">
      <c r="R66" s="26" t="s">
        <v>424</v>
      </c>
      <c r="S66" s="27" t="str">
        <f t="shared" si="3"/>
        <v>51-93</v>
      </c>
      <c r="T66" s="27" t="str">
        <f t="shared" si="0"/>
        <v>58-94</v>
      </c>
      <c r="U66" s="28">
        <f t="shared" si="1"/>
        <v>51</v>
      </c>
      <c r="V66" s="28">
        <f t="shared" si="2"/>
        <v>93</v>
      </c>
      <c r="W66" s="28">
        <f t="shared" si="4"/>
        <v>58</v>
      </c>
      <c r="X66" s="28">
        <f t="shared" si="5"/>
        <v>94</v>
      </c>
      <c r="AA66" s="29" t="b">
        <f t="shared" si="6"/>
        <v>0</v>
      </c>
      <c r="AB66" s="29" t="b">
        <f t="shared" si="7"/>
        <v>0</v>
      </c>
      <c r="AC66" s="29" t="b">
        <f t="shared" si="8"/>
        <v>0</v>
      </c>
      <c r="AF66" s="29" t="b">
        <f t="shared" si="9"/>
        <v>1</v>
      </c>
      <c r="AG66" s="29" t="b">
        <f t="shared" si="10"/>
        <v>1</v>
      </c>
      <c r="AH66" s="29" t="b">
        <f t="shared" si="11"/>
        <v>1</v>
      </c>
    </row>
    <row r="67" spans="18:34" x14ac:dyDescent="0.3">
      <c r="R67" s="26" t="s">
        <v>425</v>
      </c>
      <c r="S67" s="27" t="str">
        <f t="shared" si="3"/>
        <v>40-74</v>
      </c>
      <c r="T67" s="27" t="str">
        <f t="shared" si="0"/>
        <v>23-40</v>
      </c>
      <c r="U67" s="28">
        <f t="shared" si="1"/>
        <v>40</v>
      </c>
      <c r="V67" s="28">
        <f t="shared" si="2"/>
        <v>74</v>
      </c>
      <c r="W67" s="28">
        <f t="shared" si="4"/>
        <v>23</v>
      </c>
      <c r="X67" s="28">
        <f t="shared" si="5"/>
        <v>40</v>
      </c>
      <c r="AA67" s="29" t="b">
        <f t="shared" si="6"/>
        <v>0</v>
      </c>
      <c r="AB67" s="29" t="b">
        <f t="shared" si="7"/>
        <v>0</v>
      </c>
      <c r="AC67" s="29" t="b">
        <f t="shared" si="8"/>
        <v>0</v>
      </c>
      <c r="AF67" s="29" t="b">
        <f t="shared" si="9"/>
        <v>1</v>
      </c>
      <c r="AG67" s="29" t="b">
        <f t="shared" si="10"/>
        <v>1</v>
      </c>
      <c r="AH67" s="29" t="b">
        <f t="shared" si="11"/>
        <v>1</v>
      </c>
    </row>
    <row r="68" spans="18:34" x14ac:dyDescent="0.3">
      <c r="R68" s="26" t="s">
        <v>426</v>
      </c>
      <c r="S68" s="27" t="str">
        <f t="shared" si="3"/>
        <v>12-62</v>
      </c>
      <c r="T68" s="27" t="str">
        <f t="shared" si="0"/>
        <v>13-65</v>
      </c>
      <c r="U68" s="28">
        <f t="shared" si="1"/>
        <v>12</v>
      </c>
      <c r="V68" s="28">
        <f t="shared" si="2"/>
        <v>62</v>
      </c>
      <c r="W68" s="28">
        <f t="shared" si="4"/>
        <v>13</v>
      </c>
      <c r="X68" s="28">
        <f t="shared" si="5"/>
        <v>65</v>
      </c>
      <c r="AA68" s="29" t="b">
        <f t="shared" si="6"/>
        <v>0</v>
      </c>
      <c r="AB68" s="29" t="b">
        <f t="shared" si="7"/>
        <v>0</v>
      </c>
      <c r="AC68" s="29" t="b">
        <f t="shared" si="8"/>
        <v>0</v>
      </c>
      <c r="AF68" s="29" t="b">
        <f t="shared" si="9"/>
        <v>1</v>
      </c>
      <c r="AG68" s="29" t="b">
        <f t="shared" si="10"/>
        <v>1</v>
      </c>
      <c r="AH68" s="29" t="b">
        <f t="shared" si="11"/>
        <v>1</v>
      </c>
    </row>
    <row r="69" spans="18:34" x14ac:dyDescent="0.3">
      <c r="R69" s="26" t="s">
        <v>427</v>
      </c>
      <c r="S69" s="27" t="str">
        <f t="shared" si="3"/>
        <v>30-49</v>
      </c>
      <c r="T69" s="27" t="str">
        <f t="shared" si="0"/>
        <v>49-69</v>
      </c>
      <c r="U69" s="28">
        <f t="shared" si="1"/>
        <v>30</v>
      </c>
      <c r="V69" s="28">
        <f t="shared" si="2"/>
        <v>49</v>
      </c>
      <c r="W69" s="28">
        <f t="shared" si="4"/>
        <v>49</v>
      </c>
      <c r="X69" s="28">
        <f t="shared" si="5"/>
        <v>69</v>
      </c>
      <c r="AA69" s="29" t="b">
        <f t="shared" si="6"/>
        <v>0</v>
      </c>
      <c r="AB69" s="29" t="b">
        <f t="shared" si="7"/>
        <v>0</v>
      </c>
      <c r="AC69" s="29" t="b">
        <f t="shared" si="8"/>
        <v>0</v>
      </c>
      <c r="AF69" s="29" t="b">
        <f t="shared" si="9"/>
        <v>1</v>
      </c>
      <c r="AG69" s="29" t="b">
        <f t="shared" si="10"/>
        <v>1</v>
      </c>
      <c r="AH69" s="29" t="b">
        <f t="shared" si="11"/>
        <v>1</v>
      </c>
    </row>
    <row r="70" spans="18:34" x14ac:dyDescent="0.3">
      <c r="R70" s="26" t="s">
        <v>428</v>
      </c>
      <c r="S70" s="27" t="str">
        <f t="shared" si="3"/>
        <v>36-98</v>
      </c>
      <c r="T70" s="27" t="str">
        <f t="shared" si="0"/>
        <v>10-98</v>
      </c>
      <c r="U70" s="28">
        <f t="shared" si="1"/>
        <v>36</v>
      </c>
      <c r="V70" s="28">
        <f t="shared" si="2"/>
        <v>98</v>
      </c>
      <c r="W70" s="28">
        <f t="shared" si="4"/>
        <v>10</v>
      </c>
      <c r="X70" s="28">
        <f t="shared" si="5"/>
        <v>98</v>
      </c>
      <c r="AA70" s="29" t="b">
        <f t="shared" si="6"/>
        <v>1</v>
      </c>
      <c r="AB70" s="29" t="b">
        <f t="shared" si="7"/>
        <v>0</v>
      </c>
      <c r="AC70" s="29" t="b">
        <f t="shared" si="8"/>
        <v>1</v>
      </c>
      <c r="AF70" s="29" t="b">
        <f t="shared" si="9"/>
        <v>1</v>
      </c>
      <c r="AG70" s="29" t="b">
        <f t="shared" si="10"/>
        <v>0</v>
      </c>
      <c r="AH70" s="29" t="b">
        <f t="shared" si="11"/>
        <v>1</v>
      </c>
    </row>
    <row r="71" spans="18:34" x14ac:dyDescent="0.3">
      <c r="R71" s="26" t="s">
        <v>429</v>
      </c>
      <c r="S71" s="27" t="str">
        <f t="shared" si="3"/>
        <v>29-95</v>
      </c>
      <c r="T71" s="27" t="str">
        <f t="shared" ref="T71:T134" si="12">RIGHT(R71,LEN(R71)-FIND(",",R71))</f>
        <v>9-95</v>
      </c>
      <c r="U71" s="28">
        <f t="shared" ref="U71:U134" si="13">LEFT(S71,FIND("-",S71)-1)*1</f>
        <v>29</v>
      </c>
      <c r="V71" s="28">
        <f t="shared" ref="V71:V134" si="14">RIGHT(S71,LEN(S71)-FIND("-",S71))*1</f>
        <v>95</v>
      </c>
      <c r="W71" s="28">
        <f t="shared" si="4"/>
        <v>9</v>
      </c>
      <c r="X71" s="28">
        <f t="shared" si="5"/>
        <v>95</v>
      </c>
      <c r="AA71" s="29" t="b">
        <f t="shared" si="6"/>
        <v>1</v>
      </c>
      <c r="AB71" s="29" t="b">
        <f t="shared" si="7"/>
        <v>0</v>
      </c>
      <c r="AC71" s="29" t="b">
        <f t="shared" si="8"/>
        <v>1</v>
      </c>
      <c r="AF71" s="29" t="b">
        <f t="shared" si="9"/>
        <v>1</v>
      </c>
      <c r="AG71" s="29" t="b">
        <f t="shared" si="10"/>
        <v>0</v>
      </c>
      <c r="AH71" s="29" t="b">
        <f t="shared" si="11"/>
        <v>1</v>
      </c>
    </row>
    <row r="72" spans="18:34" x14ac:dyDescent="0.3">
      <c r="R72" s="26" t="s">
        <v>430</v>
      </c>
      <c r="S72" s="27" t="str">
        <f t="shared" ref="S72:S135" si="15">LEFT(R72,FIND(",",R72)-1)</f>
        <v>8-79</v>
      </c>
      <c r="T72" s="27" t="str">
        <f t="shared" si="12"/>
        <v>79-86</v>
      </c>
      <c r="U72" s="28">
        <f t="shared" si="13"/>
        <v>8</v>
      </c>
      <c r="V72" s="28">
        <f t="shared" si="14"/>
        <v>79</v>
      </c>
      <c r="W72" s="28">
        <f t="shared" ref="W72:W135" si="16">LEFT(T72,FIND("-",T72)-1)*1</f>
        <v>79</v>
      </c>
      <c r="X72" s="28">
        <f t="shared" ref="X72:X135" si="17">RIGHT(T72,LEN(T72)-FIND("-",T72))*1</f>
        <v>86</v>
      </c>
      <c r="AA72" s="29" t="b">
        <f t="shared" ref="AA72:AA135" si="18">AND(U72&gt;=W72,U72&lt;=X72,V72&gt;=W72,V72&lt;=X72)</f>
        <v>0</v>
      </c>
      <c r="AB72" s="29" t="b">
        <f t="shared" ref="AB72:AB135" si="19">AND(W72&gt;=U72,W72&lt;=V72,X72&gt;=U72,X72&lt;=V72)</f>
        <v>0</v>
      </c>
      <c r="AC72" s="29" t="b">
        <f t="shared" ref="AC72:AC135" si="20">OR(AB72,AA72)</f>
        <v>0</v>
      </c>
      <c r="AF72" s="29" t="b">
        <f t="shared" ref="AF72:AF135" si="21">OR(AND(U72&gt;=W72,U72&lt;=X72),AND(V72&gt;=W72,V72&lt;=X72))</f>
        <v>1</v>
      </c>
      <c r="AG72" s="29" t="b">
        <f t="shared" ref="AG72:AG135" si="22">OR(AND(W72&gt;=U72,W72&lt;=V72),AND(X72&gt;=U72,X72&lt;=U72))</f>
        <v>1</v>
      </c>
      <c r="AH72" s="29" t="b">
        <f t="shared" ref="AH72:AH135" si="23">OR(AF72:AG72)</f>
        <v>1</v>
      </c>
    </row>
    <row r="73" spans="18:34" x14ac:dyDescent="0.3">
      <c r="R73" s="26" t="s">
        <v>431</v>
      </c>
      <c r="S73" s="27" t="str">
        <f t="shared" si="15"/>
        <v>1-73</v>
      </c>
      <c r="T73" s="27" t="str">
        <f t="shared" si="12"/>
        <v>2-19</v>
      </c>
      <c r="U73" s="28">
        <f t="shared" si="13"/>
        <v>1</v>
      </c>
      <c r="V73" s="28">
        <f t="shared" si="14"/>
        <v>73</v>
      </c>
      <c r="W73" s="28">
        <f t="shared" si="16"/>
        <v>2</v>
      </c>
      <c r="X73" s="28">
        <f t="shared" si="17"/>
        <v>19</v>
      </c>
      <c r="AA73" s="29" t="b">
        <f t="shared" si="18"/>
        <v>0</v>
      </c>
      <c r="AB73" s="29" t="b">
        <f t="shared" si="19"/>
        <v>1</v>
      </c>
      <c r="AC73" s="29" t="b">
        <f t="shared" si="20"/>
        <v>1</v>
      </c>
      <c r="AF73" s="29" t="b">
        <f t="shared" si="21"/>
        <v>0</v>
      </c>
      <c r="AG73" s="29" t="b">
        <f t="shared" si="22"/>
        <v>1</v>
      </c>
      <c r="AH73" s="29" t="b">
        <f t="shared" si="23"/>
        <v>1</v>
      </c>
    </row>
    <row r="74" spans="18:34" x14ac:dyDescent="0.3">
      <c r="R74" s="26" t="s">
        <v>432</v>
      </c>
      <c r="S74" s="27" t="str">
        <f t="shared" si="15"/>
        <v>8-15</v>
      </c>
      <c r="T74" s="27" t="str">
        <f t="shared" si="12"/>
        <v>14-16</v>
      </c>
      <c r="U74" s="28">
        <f t="shared" si="13"/>
        <v>8</v>
      </c>
      <c r="V74" s="28">
        <f t="shared" si="14"/>
        <v>15</v>
      </c>
      <c r="W74" s="28">
        <f t="shared" si="16"/>
        <v>14</v>
      </c>
      <c r="X74" s="28">
        <f t="shared" si="17"/>
        <v>16</v>
      </c>
      <c r="AA74" s="29" t="b">
        <f t="shared" si="18"/>
        <v>0</v>
      </c>
      <c r="AB74" s="29" t="b">
        <f t="shared" si="19"/>
        <v>0</v>
      </c>
      <c r="AC74" s="29" t="b">
        <f t="shared" si="20"/>
        <v>0</v>
      </c>
      <c r="AF74" s="29" t="b">
        <f t="shared" si="21"/>
        <v>1</v>
      </c>
      <c r="AG74" s="29" t="b">
        <f t="shared" si="22"/>
        <v>1</v>
      </c>
      <c r="AH74" s="29" t="b">
        <f t="shared" si="23"/>
        <v>1</v>
      </c>
    </row>
    <row r="75" spans="18:34" x14ac:dyDescent="0.3">
      <c r="R75" s="26" t="s">
        <v>433</v>
      </c>
      <c r="S75" s="27" t="str">
        <f t="shared" si="15"/>
        <v>6-34</v>
      </c>
      <c r="T75" s="27" t="str">
        <f t="shared" si="12"/>
        <v>1-5</v>
      </c>
      <c r="U75" s="28">
        <f t="shared" si="13"/>
        <v>6</v>
      </c>
      <c r="V75" s="28">
        <f t="shared" si="14"/>
        <v>34</v>
      </c>
      <c r="W75" s="28">
        <f t="shared" si="16"/>
        <v>1</v>
      </c>
      <c r="X75" s="28">
        <f t="shared" si="17"/>
        <v>5</v>
      </c>
      <c r="AA75" s="29" t="b">
        <f t="shared" si="18"/>
        <v>0</v>
      </c>
      <c r="AB75" s="29" t="b">
        <f t="shared" si="19"/>
        <v>0</v>
      </c>
      <c r="AC75" s="29" t="b">
        <f t="shared" si="20"/>
        <v>0</v>
      </c>
      <c r="AF75" s="29" t="b">
        <f t="shared" si="21"/>
        <v>0</v>
      </c>
      <c r="AG75" s="29" t="b">
        <f t="shared" si="22"/>
        <v>0</v>
      </c>
      <c r="AH75" s="29" t="b">
        <f t="shared" si="23"/>
        <v>0</v>
      </c>
    </row>
    <row r="76" spans="18:34" x14ac:dyDescent="0.3">
      <c r="R76" s="26" t="s">
        <v>434</v>
      </c>
      <c r="S76" s="27" t="str">
        <f t="shared" si="15"/>
        <v>38-58</v>
      </c>
      <c r="T76" s="27" t="str">
        <f t="shared" si="12"/>
        <v>37-59</v>
      </c>
      <c r="U76" s="28">
        <f t="shared" si="13"/>
        <v>38</v>
      </c>
      <c r="V76" s="28">
        <f t="shared" si="14"/>
        <v>58</v>
      </c>
      <c r="W76" s="28">
        <f t="shared" si="16"/>
        <v>37</v>
      </c>
      <c r="X76" s="28">
        <f t="shared" si="17"/>
        <v>59</v>
      </c>
      <c r="AA76" s="29" t="b">
        <f t="shared" si="18"/>
        <v>1</v>
      </c>
      <c r="AB76" s="29" t="b">
        <f t="shared" si="19"/>
        <v>0</v>
      </c>
      <c r="AC76" s="29" t="b">
        <f t="shared" si="20"/>
        <v>1</v>
      </c>
      <c r="AF76" s="29" t="b">
        <f t="shared" si="21"/>
        <v>1</v>
      </c>
      <c r="AG76" s="29" t="b">
        <f t="shared" si="22"/>
        <v>0</v>
      </c>
      <c r="AH76" s="29" t="b">
        <f t="shared" si="23"/>
        <v>1</v>
      </c>
    </row>
    <row r="77" spans="18:34" x14ac:dyDescent="0.3">
      <c r="R77" s="26" t="s">
        <v>435</v>
      </c>
      <c r="S77" s="27" t="str">
        <f t="shared" si="15"/>
        <v>58-84</v>
      </c>
      <c r="T77" s="27" t="str">
        <f t="shared" si="12"/>
        <v>62-84</v>
      </c>
      <c r="U77" s="28">
        <f t="shared" si="13"/>
        <v>58</v>
      </c>
      <c r="V77" s="28">
        <f t="shared" si="14"/>
        <v>84</v>
      </c>
      <c r="W77" s="28">
        <f t="shared" si="16"/>
        <v>62</v>
      </c>
      <c r="X77" s="28">
        <f t="shared" si="17"/>
        <v>84</v>
      </c>
      <c r="AA77" s="29" t="b">
        <f t="shared" si="18"/>
        <v>0</v>
      </c>
      <c r="AB77" s="29" t="b">
        <f t="shared" si="19"/>
        <v>1</v>
      </c>
      <c r="AC77" s="29" t="b">
        <f t="shared" si="20"/>
        <v>1</v>
      </c>
      <c r="AF77" s="29" t="b">
        <f t="shared" si="21"/>
        <v>1</v>
      </c>
      <c r="AG77" s="29" t="b">
        <f t="shared" si="22"/>
        <v>1</v>
      </c>
      <c r="AH77" s="29" t="b">
        <f t="shared" si="23"/>
        <v>1</v>
      </c>
    </row>
    <row r="78" spans="18:34" x14ac:dyDescent="0.3">
      <c r="R78" s="26" t="s">
        <v>436</v>
      </c>
      <c r="S78" s="27" t="str">
        <f t="shared" si="15"/>
        <v>26-26</v>
      </c>
      <c r="T78" s="27" t="str">
        <f t="shared" si="12"/>
        <v>25-27</v>
      </c>
      <c r="U78" s="28">
        <f t="shared" si="13"/>
        <v>26</v>
      </c>
      <c r="V78" s="28">
        <f t="shared" si="14"/>
        <v>26</v>
      </c>
      <c r="W78" s="28">
        <f t="shared" si="16"/>
        <v>25</v>
      </c>
      <c r="X78" s="28">
        <f t="shared" si="17"/>
        <v>27</v>
      </c>
      <c r="AA78" s="29" t="b">
        <f t="shared" si="18"/>
        <v>1</v>
      </c>
      <c r="AB78" s="29" t="b">
        <f t="shared" si="19"/>
        <v>0</v>
      </c>
      <c r="AC78" s="29" t="b">
        <f t="shared" si="20"/>
        <v>1</v>
      </c>
      <c r="AF78" s="29" t="b">
        <f t="shared" si="21"/>
        <v>1</v>
      </c>
      <c r="AG78" s="29" t="b">
        <f t="shared" si="22"/>
        <v>0</v>
      </c>
      <c r="AH78" s="29" t="b">
        <f t="shared" si="23"/>
        <v>1</v>
      </c>
    </row>
    <row r="79" spans="18:34" x14ac:dyDescent="0.3">
      <c r="R79" s="26" t="s">
        <v>437</v>
      </c>
      <c r="S79" s="27" t="str">
        <f t="shared" si="15"/>
        <v>5-89</v>
      </c>
      <c r="T79" s="27" t="str">
        <f t="shared" si="12"/>
        <v>47-88</v>
      </c>
      <c r="U79" s="28">
        <f t="shared" si="13"/>
        <v>5</v>
      </c>
      <c r="V79" s="28">
        <f t="shared" si="14"/>
        <v>89</v>
      </c>
      <c r="W79" s="28">
        <f t="shared" si="16"/>
        <v>47</v>
      </c>
      <c r="X79" s="28">
        <f t="shared" si="17"/>
        <v>88</v>
      </c>
      <c r="AA79" s="29" t="b">
        <f t="shared" si="18"/>
        <v>0</v>
      </c>
      <c r="AB79" s="29" t="b">
        <f t="shared" si="19"/>
        <v>1</v>
      </c>
      <c r="AC79" s="29" t="b">
        <f t="shared" si="20"/>
        <v>1</v>
      </c>
      <c r="AF79" s="29" t="b">
        <f t="shared" si="21"/>
        <v>0</v>
      </c>
      <c r="AG79" s="29" t="b">
        <f t="shared" si="22"/>
        <v>1</v>
      </c>
      <c r="AH79" s="29" t="b">
        <f t="shared" si="23"/>
        <v>1</v>
      </c>
    </row>
    <row r="80" spans="18:34" x14ac:dyDescent="0.3">
      <c r="R80" s="26" t="s">
        <v>438</v>
      </c>
      <c r="S80" s="27" t="str">
        <f t="shared" si="15"/>
        <v>36-50</v>
      </c>
      <c r="T80" s="27" t="str">
        <f t="shared" si="12"/>
        <v>34-49</v>
      </c>
      <c r="U80" s="28">
        <f t="shared" si="13"/>
        <v>36</v>
      </c>
      <c r="V80" s="28">
        <f t="shared" si="14"/>
        <v>50</v>
      </c>
      <c r="W80" s="28">
        <f t="shared" si="16"/>
        <v>34</v>
      </c>
      <c r="X80" s="28">
        <f t="shared" si="17"/>
        <v>49</v>
      </c>
      <c r="AA80" s="29" t="b">
        <f t="shared" si="18"/>
        <v>0</v>
      </c>
      <c r="AB80" s="29" t="b">
        <f t="shared" si="19"/>
        <v>0</v>
      </c>
      <c r="AC80" s="29" t="b">
        <f t="shared" si="20"/>
        <v>0</v>
      </c>
      <c r="AF80" s="29" t="b">
        <f t="shared" si="21"/>
        <v>1</v>
      </c>
      <c r="AG80" s="29" t="b">
        <f t="shared" si="22"/>
        <v>0</v>
      </c>
      <c r="AH80" s="29" t="b">
        <f t="shared" si="23"/>
        <v>1</v>
      </c>
    </row>
    <row r="81" spans="18:34" x14ac:dyDescent="0.3">
      <c r="R81" s="26" t="s">
        <v>439</v>
      </c>
      <c r="S81" s="27" t="str">
        <f t="shared" si="15"/>
        <v>59-94</v>
      </c>
      <c r="T81" s="27" t="str">
        <f t="shared" si="12"/>
        <v>58-95</v>
      </c>
      <c r="U81" s="28">
        <f t="shared" si="13"/>
        <v>59</v>
      </c>
      <c r="V81" s="28">
        <f t="shared" si="14"/>
        <v>94</v>
      </c>
      <c r="W81" s="28">
        <f t="shared" si="16"/>
        <v>58</v>
      </c>
      <c r="X81" s="28">
        <f t="shared" si="17"/>
        <v>95</v>
      </c>
      <c r="AA81" s="29" t="b">
        <f t="shared" si="18"/>
        <v>1</v>
      </c>
      <c r="AB81" s="29" t="b">
        <f t="shared" si="19"/>
        <v>0</v>
      </c>
      <c r="AC81" s="29" t="b">
        <f t="shared" si="20"/>
        <v>1</v>
      </c>
      <c r="AF81" s="29" t="b">
        <f t="shared" si="21"/>
        <v>1</v>
      </c>
      <c r="AG81" s="29" t="b">
        <f t="shared" si="22"/>
        <v>0</v>
      </c>
      <c r="AH81" s="29" t="b">
        <f t="shared" si="23"/>
        <v>1</v>
      </c>
    </row>
    <row r="82" spans="18:34" x14ac:dyDescent="0.3">
      <c r="R82" s="26" t="s">
        <v>440</v>
      </c>
      <c r="S82" s="27" t="str">
        <f t="shared" si="15"/>
        <v>67-71</v>
      </c>
      <c r="T82" s="27" t="str">
        <f t="shared" si="12"/>
        <v>68-70</v>
      </c>
      <c r="U82" s="28">
        <f t="shared" si="13"/>
        <v>67</v>
      </c>
      <c r="V82" s="28">
        <f t="shared" si="14"/>
        <v>71</v>
      </c>
      <c r="W82" s="28">
        <f t="shared" si="16"/>
        <v>68</v>
      </c>
      <c r="X82" s="28">
        <f t="shared" si="17"/>
        <v>70</v>
      </c>
      <c r="AA82" s="29" t="b">
        <f t="shared" si="18"/>
        <v>0</v>
      </c>
      <c r="AB82" s="29" t="b">
        <f t="shared" si="19"/>
        <v>1</v>
      </c>
      <c r="AC82" s="29" t="b">
        <f t="shared" si="20"/>
        <v>1</v>
      </c>
      <c r="AF82" s="29" t="b">
        <f t="shared" si="21"/>
        <v>0</v>
      </c>
      <c r="AG82" s="29" t="b">
        <f t="shared" si="22"/>
        <v>1</v>
      </c>
      <c r="AH82" s="29" t="b">
        <f t="shared" si="23"/>
        <v>1</v>
      </c>
    </row>
    <row r="83" spans="18:34" x14ac:dyDescent="0.3">
      <c r="R83" s="26" t="s">
        <v>441</v>
      </c>
      <c r="S83" s="27" t="str">
        <f t="shared" si="15"/>
        <v>3-64</v>
      </c>
      <c r="T83" s="27" t="str">
        <f t="shared" si="12"/>
        <v>3-65</v>
      </c>
      <c r="U83" s="28">
        <f t="shared" si="13"/>
        <v>3</v>
      </c>
      <c r="V83" s="28">
        <f t="shared" si="14"/>
        <v>64</v>
      </c>
      <c r="W83" s="28">
        <f t="shared" si="16"/>
        <v>3</v>
      </c>
      <c r="X83" s="28">
        <f t="shared" si="17"/>
        <v>65</v>
      </c>
      <c r="AA83" s="29" t="b">
        <f t="shared" si="18"/>
        <v>1</v>
      </c>
      <c r="AB83" s="29" t="b">
        <f t="shared" si="19"/>
        <v>0</v>
      </c>
      <c r="AC83" s="29" t="b">
        <f t="shared" si="20"/>
        <v>1</v>
      </c>
      <c r="AF83" s="29" t="b">
        <f t="shared" si="21"/>
        <v>1</v>
      </c>
      <c r="AG83" s="29" t="b">
        <f t="shared" si="22"/>
        <v>1</v>
      </c>
      <c r="AH83" s="29" t="b">
        <f t="shared" si="23"/>
        <v>1</v>
      </c>
    </row>
    <row r="84" spans="18:34" x14ac:dyDescent="0.3">
      <c r="R84" s="26" t="s">
        <v>442</v>
      </c>
      <c r="S84" s="27" t="str">
        <f t="shared" si="15"/>
        <v>65-93</v>
      </c>
      <c r="T84" s="27" t="str">
        <f t="shared" si="12"/>
        <v>94-94</v>
      </c>
      <c r="U84" s="28">
        <f t="shared" si="13"/>
        <v>65</v>
      </c>
      <c r="V84" s="28">
        <f t="shared" si="14"/>
        <v>93</v>
      </c>
      <c r="W84" s="28">
        <f t="shared" si="16"/>
        <v>94</v>
      </c>
      <c r="X84" s="28">
        <f t="shared" si="17"/>
        <v>94</v>
      </c>
      <c r="AA84" s="29" t="b">
        <f t="shared" si="18"/>
        <v>0</v>
      </c>
      <c r="AB84" s="29" t="b">
        <f t="shared" si="19"/>
        <v>0</v>
      </c>
      <c r="AC84" s="29" t="b">
        <f t="shared" si="20"/>
        <v>0</v>
      </c>
      <c r="AF84" s="29" t="b">
        <f t="shared" si="21"/>
        <v>0</v>
      </c>
      <c r="AG84" s="29" t="b">
        <f t="shared" si="22"/>
        <v>0</v>
      </c>
      <c r="AH84" s="29" t="b">
        <f t="shared" si="23"/>
        <v>0</v>
      </c>
    </row>
    <row r="85" spans="18:34" x14ac:dyDescent="0.3">
      <c r="R85" s="26" t="s">
        <v>443</v>
      </c>
      <c r="S85" s="27" t="str">
        <f t="shared" si="15"/>
        <v>38-91</v>
      </c>
      <c r="T85" s="27" t="str">
        <f t="shared" si="12"/>
        <v>75-95</v>
      </c>
      <c r="U85" s="28">
        <f t="shared" si="13"/>
        <v>38</v>
      </c>
      <c r="V85" s="28">
        <f t="shared" si="14"/>
        <v>91</v>
      </c>
      <c r="W85" s="28">
        <f t="shared" si="16"/>
        <v>75</v>
      </c>
      <c r="X85" s="28">
        <f t="shared" si="17"/>
        <v>95</v>
      </c>
      <c r="AA85" s="29" t="b">
        <f t="shared" si="18"/>
        <v>0</v>
      </c>
      <c r="AB85" s="29" t="b">
        <f t="shared" si="19"/>
        <v>0</v>
      </c>
      <c r="AC85" s="29" t="b">
        <f t="shared" si="20"/>
        <v>0</v>
      </c>
      <c r="AF85" s="29" t="b">
        <f t="shared" si="21"/>
        <v>1</v>
      </c>
      <c r="AG85" s="29" t="b">
        <f t="shared" si="22"/>
        <v>1</v>
      </c>
      <c r="AH85" s="29" t="b">
        <f t="shared" si="23"/>
        <v>1</v>
      </c>
    </row>
    <row r="86" spans="18:34" x14ac:dyDescent="0.3">
      <c r="R86" s="26" t="s">
        <v>444</v>
      </c>
      <c r="S86" s="27" t="str">
        <f t="shared" si="15"/>
        <v>97-97</v>
      </c>
      <c r="T86" s="27" t="str">
        <f t="shared" si="12"/>
        <v>6-98</v>
      </c>
      <c r="U86" s="28">
        <f t="shared" si="13"/>
        <v>97</v>
      </c>
      <c r="V86" s="28">
        <f t="shared" si="14"/>
        <v>97</v>
      </c>
      <c r="W86" s="28">
        <f t="shared" si="16"/>
        <v>6</v>
      </c>
      <c r="X86" s="28">
        <f t="shared" si="17"/>
        <v>98</v>
      </c>
      <c r="AA86" s="29" t="b">
        <f t="shared" si="18"/>
        <v>1</v>
      </c>
      <c r="AB86" s="29" t="b">
        <f t="shared" si="19"/>
        <v>0</v>
      </c>
      <c r="AC86" s="29" t="b">
        <f t="shared" si="20"/>
        <v>1</v>
      </c>
      <c r="AF86" s="29" t="b">
        <f t="shared" si="21"/>
        <v>1</v>
      </c>
      <c r="AG86" s="29" t="b">
        <f t="shared" si="22"/>
        <v>0</v>
      </c>
      <c r="AH86" s="29" t="b">
        <f t="shared" si="23"/>
        <v>1</v>
      </c>
    </row>
    <row r="87" spans="18:34" x14ac:dyDescent="0.3">
      <c r="R87" s="26" t="s">
        <v>445</v>
      </c>
      <c r="S87" s="27" t="str">
        <f t="shared" si="15"/>
        <v>32-78</v>
      </c>
      <c r="T87" s="27" t="str">
        <f t="shared" si="12"/>
        <v>33-79</v>
      </c>
      <c r="U87" s="28">
        <f t="shared" si="13"/>
        <v>32</v>
      </c>
      <c r="V87" s="28">
        <f t="shared" si="14"/>
        <v>78</v>
      </c>
      <c r="W87" s="28">
        <f t="shared" si="16"/>
        <v>33</v>
      </c>
      <c r="X87" s="28">
        <f t="shared" si="17"/>
        <v>79</v>
      </c>
      <c r="AA87" s="29" t="b">
        <f t="shared" si="18"/>
        <v>0</v>
      </c>
      <c r="AB87" s="29" t="b">
        <f t="shared" si="19"/>
        <v>0</v>
      </c>
      <c r="AC87" s="29" t="b">
        <f t="shared" si="20"/>
        <v>0</v>
      </c>
      <c r="AF87" s="29" t="b">
        <f t="shared" si="21"/>
        <v>1</v>
      </c>
      <c r="AG87" s="29" t="b">
        <f t="shared" si="22"/>
        <v>1</v>
      </c>
      <c r="AH87" s="29" t="b">
        <f t="shared" si="23"/>
        <v>1</v>
      </c>
    </row>
    <row r="88" spans="18:34" x14ac:dyDescent="0.3">
      <c r="R88" s="26" t="s">
        <v>446</v>
      </c>
      <c r="S88" s="27" t="str">
        <f t="shared" si="15"/>
        <v>20-89</v>
      </c>
      <c r="T88" s="27" t="str">
        <f t="shared" si="12"/>
        <v>19-90</v>
      </c>
      <c r="U88" s="28">
        <f t="shared" si="13"/>
        <v>20</v>
      </c>
      <c r="V88" s="28">
        <f t="shared" si="14"/>
        <v>89</v>
      </c>
      <c r="W88" s="28">
        <f t="shared" si="16"/>
        <v>19</v>
      </c>
      <c r="X88" s="28">
        <f t="shared" si="17"/>
        <v>90</v>
      </c>
      <c r="AA88" s="29" t="b">
        <f t="shared" si="18"/>
        <v>1</v>
      </c>
      <c r="AB88" s="29" t="b">
        <f t="shared" si="19"/>
        <v>0</v>
      </c>
      <c r="AC88" s="29" t="b">
        <f t="shared" si="20"/>
        <v>1</v>
      </c>
      <c r="AF88" s="29" t="b">
        <f t="shared" si="21"/>
        <v>1</v>
      </c>
      <c r="AG88" s="29" t="b">
        <f t="shared" si="22"/>
        <v>0</v>
      </c>
      <c r="AH88" s="29" t="b">
        <f t="shared" si="23"/>
        <v>1</v>
      </c>
    </row>
    <row r="89" spans="18:34" x14ac:dyDescent="0.3">
      <c r="R89" s="26" t="s">
        <v>447</v>
      </c>
      <c r="S89" s="27" t="str">
        <f t="shared" si="15"/>
        <v>34-95</v>
      </c>
      <c r="T89" s="27" t="str">
        <f t="shared" si="12"/>
        <v>35-95</v>
      </c>
      <c r="U89" s="28">
        <f t="shared" si="13"/>
        <v>34</v>
      </c>
      <c r="V89" s="28">
        <f t="shared" si="14"/>
        <v>95</v>
      </c>
      <c r="W89" s="28">
        <f t="shared" si="16"/>
        <v>35</v>
      </c>
      <c r="X89" s="28">
        <f t="shared" si="17"/>
        <v>95</v>
      </c>
      <c r="AA89" s="29" t="b">
        <f t="shared" si="18"/>
        <v>0</v>
      </c>
      <c r="AB89" s="29" t="b">
        <f t="shared" si="19"/>
        <v>1</v>
      </c>
      <c r="AC89" s="29" t="b">
        <f t="shared" si="20"/>
        <v>1</v>
      </c>
      <c r="AF89" s="29" t="b">
        <f t="shared" si="21"/>
        <v>1</v>
      </c>
      <c r="AG89" s="29" t="b">
        <f t="shared" si="22"/>
        <v>1</v>
      </c>
      <c r="AH89" s="29" t="b">
        <f t="shared" si="23"/>
        <v>1</v>
      </c>
    </row>
    <row r="90" spans="18:34" x14ac:dyDescent="0.3">
      <c r="R90" s="26" t="s">
        <v>448</v>
      </c>
      <c r="S90" s="27" t="str">
        <f t="shared" si="15"/>
        <v>3-99</v>
      </c>
      <c r="T90" s="27" t="str">
        <f t="shared" si="12"/>
        <v>2-97</v>
      </c>
      <c r="U90" s="28">
        <f t="shared" si="13"/>
        <v>3</v>
      </c>
      <c r="V90" s="28">
        <f t="shared" si="14"/>
        <v>99</v>
      </c>
      <c r="W90" s="28">
        <f t="shared" si="16"/>
        <v>2</v>
      </c>
      <c r="X90" s="28">
        <f t="shared" si="17"/>
        <v>97</v>
      </c>
      <c r="AA90" s="29" t="b">
        <f t="shared" si="18"/>
        <v>0</v>
      </c>
      <c r="AB90" s="29" t="b">
        <f t="shared" si="19"/>
        <v>0</v>
      </c>
      <c r="AC90" s="29" t="b">
        <f t="shared" si="20"/>
        <v>0</v>
      </c>
      <c r="AF90" s="29" t="b">
        <f t="shared" si="21"/>
        <v>1</v>
      </c>
      <c r="AG90" s="29" t="b">
        <f t="shared" si="22"/>
        <v>0</v>
      </c>
      <c r="AH90" s="29" t="b">
        <f t="shared" si="23"/>
        <v>1</v>
      </c>
    </row>
    <row r="91" spans="18:34" x14ac:dyDescent="0.3">
      <c r="R91" s="26" t="s">
        <v>449</v>
      </c>
      <c r="S91" s="27" t="str">
        <f t="shared" si="15"/>
        <v>29-90</v>
      </c>
      <c r="T91" s="27" t="str">
        <f t="shared" si="12"/>
        <v>89-89</v>
      </c>
      <c r="U91" s="28">
        <f t="shared" si="13"/>
        <v>29</v>
      </c>
      <c r="V91" s="28">
        <f t="shared" si="14"/>
        <v>90</v>
      </c>
      <c r="W91" s="28">
        <f t="shared" si="16"/>
        <v>89</v>
      </c>
      <c r="X91" s="28">
        <f t="shared" si="17"/>
        <v>89</v>
      </c>
      <c r="AA91" s="29" t="b">
        <f t="shared" si="18"/>
        <v>0</v>
      </c>
      <c r="AB91" s="29" t="b">
        <f t="shared" si="19"/>
        <v>1</v>
      </c>
      <c r="AC91" s="29" t="b">
        <f t="shared" si="20"/>
        <v>1</v>
      </c>
      <c r="AF91" s="29" t="b">
        <f t="shared" si="21"/>
        <v>0</v>
      </c>
      <c r="AG91" s="29" t="b">
        <f t="shared" si="22"/>
        <v>1</v>
      </c>
      <c r="AH91" s="29" t="b">
        <f t="shared" si="23"/>
        <v>1</v>
      </c>
    </row>
    <row r="92" spans="18:34" x14ac:dyDescent="0.3">
      <c r="R92" s="26" t="s">
        <v>450</v>
      </c>
      <c r="S92" s="27" t="str">
        <f t="shared" si="15"/>
        <v>31-48</v>
      </c>
      <c r="T92" s="27" t="str">
        <f t="shared" si="12"/>
        <v>32-49</v>
      </c>
      <c r="U92" s="28">
        <f t="shared" si="13"/>
        <v>31</v>
      </c>
      <c r="V92" s="28">
        <f t="shared" si="14"/>
        <v>48</v>
      </c>
      <c r="W92" s="28">
        <f t="shared" si="16"/>
        <v>32</v>
      </c>
      <c r="X92" s="28">
        <f t="shared" si="17"/>
        <v>49</v>
      </c>
      <c r="AA92" s="29" t="b">
        <f t="shared" si="18"/>
        <v>0</v>
      </c>
      <c r="AB92" s="29" t="b">
        <f t="shared" si="19"/>
        <v>0</v>
      </c>
      <c r="AC92" s="29" t="b">
        <f t="shared" si="20"/>
        <v>0</v>
      </c>
      <c r="AF92" s="29" t="b">
        <f t="shared" si="21"/>
        <v>1</v>
      </c>
      <c r="AG92" s="29" t="b">
        <f t="shared" si="22"/>
        <v>1</v>
      </c>
      <c r="AH92" s="29" t="b">
        <f t="shared" si="23"/>
        <v>1</v>
      </c>
    </row>
    <row r="93" spans="18:34" x14ac:dyDescent="0.3">
      <c r="R93" s="26" t="s">
        <v>451</v>
      </c>
      <c r="S93" s="27" t="str">
        <f t="shared" si="15"/>
        <v>63-81</v>
      </c>
      <c r="T93" s="27" t="str">
        <f t="shared" si="12"/>
        <v>51-72</v>
      </c>
      <c r="U93" s="28">
        <f t="shared" si="13"/>
        <v>63</v>
      </c>
      <c r="V93" s="28">
        <f t="shared" si="14"/>
        <v>81</v>
      </c>
      <c r="W93" s="28">
        <f t="shared" si="16"/>
        <v>51</v>
      </c>
      <c r="X93" s="28">
        <f t="shared" si="17"/>
        <v>72</v>
      </c>
      <c r="AA93" s="29" t="b">
        <f t="shared" si="18"/>
        <v>0</v>
      </c>
      <c r="AB93" s="29" t="b">
        <f t="shared" si="19"/>
        <v>0</v>
      </c>
      <c r="AC93" s="29" t="b">
        <f t="shared" si="20"/>
        <v>0</v>
      </c>
      <c r="AF93" s="29" t="b">
        <f t="shared" si="21"/>
        <v>1</v>
      </c>
      <c r="AG93" s="29" t="b">
        <f t="shared" si="22"/>
        <v>0</v>
      </c>
      <c r="AH93" s="29" t="b">
        <f t="shared" si="23"/>
        <v>1</v>
      </c>
    </row>
    <row r="94" spans="18:34" x14ac:dyDescent="0.3">
      <c r="R94" s="26" t="s">
        <v>452</v>
      </c>
      <c r="S94" s="27" t="str">
        <f t="shared" si="15"/>
        <v>6-96</v>
      </c>
      <c r="T94" s="27" t="str">
        <f t="shared" si="12"/>
        <v>98-99</v>
      </c>
      <c r="U94" s="28">
        <f t="shared" si="13"/>
        <v>6</v>
      </c>
      <c r="V94" s="28">
        <f t="shared" si="14"/>
        <v>96</v>
      </c>
      <c r="W94" s="28">
        <f t="shared" si="16"/>
        <v>98</v>
      </c>
      <c r="X94" s="28">
        <f t="shared" si="17"/>
        <v>99</v>
      </c>
      <c r="AA94" s="29" t="b">
        <f t="shared" si="18"/>
        <v>0</v>
      </c>
      <c r="AB94" s="29" t="b">
        <f t="shared" si="19"/>
        <v>0</v>
      </c>
      <c r="AC94" s="29" t="b">
        <f t="shared" si="20"/>
        <v>0</v>
      </c>
      <c r="AF94" s="29" t="b">
        <f t="shared" si="21"/>
        <v>0</v>
      </c>
      <c r="AG94" s="29" t="b">
        <f t="shared" si="22"/>
        <v>0</v>
      </c>
      <c r="AH94" s="29" t="b">
        <f t="shared" si="23"/>
        <v>0</v>
      </c>
    </row>
    <row r="95" spans="18:34" x14ac:dyDescent="0.3">
      <c r="R95" s="26" t="s">
        <v>453</v>
      </c>
      <c r="S95" s="27" t="str">
        <f t="shared" si="15"/>
        <v>8-94</v>
      </c>
      <c r="T95" s="27" t="str">
        <f t="shared" si="12"/>
        <v>27-94</v>
      </c>
      <c r="U95" s="28">
        <f t="shared" si="13"/>
        <v>8</v>
      </c>
      <c r="V95" s="28">
        <f t="shared" si="14"/>
        <v>94</v>
      </c>
      <c r="W95" s="28">
        <f t="shared" si="16"/>
        <v>27</v>
      </c>
      <c r="X95" s="28">
        <f t="shared" si="17"/>
        <v>94</v>
      </c>
      <c r="AA95" s="29" t="b">
        <f t="shared" si="18"/>
        <v>0</v>
      </c>
      <c r="AB95" s="29" t="b">
        <f t="shared" si="19"/>
        <v>1</v>
      </c>
      <c r="AC95" s="29" t="b">
        <f t="shared" si="20"/>
        <v>1</v>
      </c>
      <c r="AF95" s="29" t="b">
        <f t="shared" si="21"/>
        <v>1</v>
      </c>
      <c r="AG95" s="29" t="b">
        <f t="shared" si="22"/>
        <v>1</v>
      </c>
      <c r="AH95" s="29" t="b">
        <f t="shared" si="23"/>
        <v>1</v>
      </c>
    </row>
    <row r="96" spans="18:34" x14ac:dyDescent="0.3">
      <c r="R96" s="26" t="s">
        <v>454</v>
      </c>
      <c r="S96" s="27" t="str">
        <f t="shared" si="15"/>
        <v>7-99</v>
      </c>
      <c r="T96" s="27" t="str">
        <f t="shared" si="12"/>
        <v>3-99</v>
      </c>
      <c r="U96" s="28">
        <f t="shared" si="13"/>
        <v>7</v>
      </c>
      <c r="V96" s="28">
        <f t="shared" si="14"/>
        <v>99</v>
      </c>
      <c r="W96" s="28">
        <f t="shared" si="16"/>
        <v>3</v>
      </c>
      <c r="X96" s="28">
        <f t="shared" si="17"/>
        <v>99</v>
      </c>
      <c r="AA96" s="29" t="b">
        <f t="shared" si="18"/>
        <v>1</v>
      </c>
      <c r="AB96" s="29" t="b">
        <f t="shared" si="19"/>
        <v>0</v>
      </c>
      <c r="AC96" s="29" t="b">
        <f t="shared" si="20"/>
        <v>1</v>
      </c>
      <c r="AF96" s="29" t="b">
        <f t="shared" si="21"/>
        <v>1</v>
      </c>
      <c r="AG96" s="29" t="b">
        <f t="shared" si="22"/>
        <v>0</v>
      </c>
      <c r="AH96" s="29" t="b">
        <f t="shared" si="23"/>
        <v>1</v>
      </c>
    </row>
    <row r="97" spans="18:34" x14ac:dyDescent="0.3">
      <c r="R97" s="26" t="s">
        <v>455</v>
      </c>
      <c r="S97" s="27" t="str">
        <f t="shared" si="15"/>
        <v>19-90</v>
      </c>
      <c r="T97" s="27" t="str">
        <f t="shared" si="12"/>
        <v>18-91</v>
      </c>
      <c r="U97" s="28">
        <f t="shared" si="13"/>
        <v>19</v>
      </c>
      <c r="V97" s="28">
        <f t="shared" si="14"/>
        <v>90</v>
      </c>
      <c r="W97" s="28">
        <f t="shared" si="16"/>
        <v>18</v>
      </c>
      <c r="X97" s="28">
        <f t="shared" si="17"/>
        <v>91</v>
      </c>
      <c r="AA97" s="29" t="b">
        <f t="shared" si="18"/>
        <v>1</v>
      </c>
      <c r="AB97" s="29" t="b">
        <f t="shared" si="19"/>
        <v>0</v>
      </c>
      <c r="AC97" s="29" t="b">
        <f t="shared" si="20"/>
        <v>1</v>
      </c>
      <c r="AF97" s="29" t="b">
        <f t="shared" si="21"/>
        <v>1</v>
      </c>
      <c r="AG97" s="29" t="b">
        <f t="shared" si="22"/>
        <v>0</v>
      </c>
      <c r="AH97" s="29" t="b">
        <f t="shared" si="23"/>
        <v>1</v>
      </c>
    </row>
    <row r="98" spans="18:34" x14ac:dyDescent="0.3">
      <c r="R98" s="26" t="s">
        <v>456</v>
      </c>
      <c r="S98" s="27" t="str">
        <f t="shared" si="15"/>
        <v>28-97</v>
      </c>
      <c r="T98" s="27" t="str">
        <f t="shared" si="12"/>
        <v>27-88</v>
      </c>
      <c r="U98" s="28">
        <f t="shared" si="13"/>
        <v>28</v>
      </c>
      <c r="V98" s="28">
        <f t="shared" si="14"/>
        <v>97</v>
      </c>
      <c r="W98" s="28">
        <f t="shared" si="16"/>
        <v>27</v>
      </c>
      <c r="X98" s="28">
        <f t="shared" si="17"/>
        <v>88</v>
      </c>
      <c r="AA98" s="29" t="b">
        <f t="shared" si="18"/>
        <v>0</v>
      </c>
      <c r="AB98" s="29" t="b">
        <f t="shared" si="19"/>
        <v>0</v>
      </c>
      <c r="AC98" s="29" t="b">
        <f t="shared" si="20"/>
        <v>0</v>
      </c>
      <c r="AF98" s="29" t="b">
        <f t="shared" si="21"/>
        <v>1</v>
      </c>
      <c r="AG98" s="29" t="b">
        <f t="shared" si="22"/>
        <v>0</v>
      </c>
      <c r="AH98" s="29" t="b">
        <f t="shared" si="23"/>
        <v>1</v>
      </c>
    </row>
    <row r="99" spans="18:34" x14ac:dyDescent="0.3">
      <c r="R99" s="26" t="s">
        <v>457</v>
      </c>
      <c r="S99" s="27" t="str">
        <f t="shared" si="15"/>
        <v>76-86</v>
      </c>
      <c r="T99" s="27" t="str">
        <f t="shared" si="12"/>
        <v>40-75</v>
      </c>
      <c r="U99" s="28">
        <f t="shared" si="13"/>
        <v>76</v>
      </c>
      <c r="V99" s="28">
        <f t="shared" si="14"/>
        <v>86</v>
      </c>
      <c r="W99" s="28">
        <f t="shared" si="16"/>
        <v>40</v>
      </c>
      <c r="X99" s="28">
        <f t="shared" si="17"/>
        <v>75</v>
      </c>
      <c r="AA99" s="29" t="b">
        <f t="shared" si="18"/>
        <v>0</v>
      </c>
      <c r="AB99" s="29" t="b">
        <f t="shared" si="19"/>
        <v>0</v>
      </c>
      <c r="AC99" s="29" t="b">
        <f t="shared" si="20"/>
        <v>0</v>
      </c>
      <c r="AF99" s="29" t="b">
        <f t="shared" si="21"/>
        <v>0</v>
      </c>
      <c r="AG99" s="29" t="b">
        <f t="shared" si="22"/>
        <v>0</v>
      </c>
      <c r="AH99" s="29" t="b">
        <f t="shared" si="23"/>
        <v>0</v>
      </c>
    </row>
    <row r="100" spans="18:34" x14ac:dyDescent="0.3">
      <c r="R100" s="26" t="s">
        <v>458</v>
      </c>
      <c r="S100" s="27" t="str">
        <f t="shared" si="15"/>
        <v>7-65</v>
      </c>
      <c r="T100" s="27" t="str">
        <f t="shared" si="12"/>
        <v>6-8</v>
      </c>
      <c r="U100" s="28">
        <f t="shared" si="13"/>
        <v>7</v>
      </c>
      <c r="V100" s="28">
        <f t="shared" si="14"/>
        <v>65</v>
      </c>
      <c r="W100" s="28">
        <f t="shared" si="16"/>
        <v>6</v>
      </c>
      <c r="X100" s="28">
        <f t="shared" si="17"/>
        <v>8</v>
      </c>
      <c r="AA100" s="29" t="b">
        <f t="shared" si="18"/>
        <v>0</v>
      </c>
      <c r="AB100" s="29" t="b">
        <f t="shared" si="19"/>
        <v>0</v>
      </c>
      <c r="AC100" s="29" t="b">
        <f t="shared" si="20"/>
        <v>0</v>
      </c>
      <c r="AF100" s="29" t="b">
        <f t="shared" si="21"/>
        <v>1</v>
      </c>
      <c r="AG100" s="29" t="b">
        <f t="shared" si="22"/>
        <v>0</v>
      </c>
      <c r="AH100" s="29" t="b">
        <f t="shared" si="23"/>
        <v>1</v>
      </c>
    </row>
    <row r="101" spans="18:34" x14ac:dyDescent="0.3">
      <c r="R101" s="26" t="s">
        <v>459</v>
      </c>
      <c r="S101" s="27" t="str">
        <f t="shared" si="15"/>
        <v>2-12</v>
      </c>
      <c r="T101" s="27" t="str">
        <f t="shared" si="12"/>
        <v>13-26</v>
      </c>
      <c r="U101" s="28">
        <f t="shared" si="13"/>
        <v>2</v>
      </c>
      <c r="V101" s="28">
        <f t="shared" si="14"/>
        <v>12</v>
      </c>
      <c r="W101" s="28">
        <f t="shared" si="16"/>
        <v>13</v>
      </c>
      <c r="X101" s="28">
        <f t="shared" si="17"/>
        <v>26</v>
      </c>
      <c r="AA101" s="29" t="b">
        <f t="shared" si="18"/>
        <v>0</v>
      </c>
      <c r="AB101" s="29" t="b">
        <f t="shared" si="19"/>
        <v>0</v>
      </c>
      <c r="AC101" s="29" t="b">
        <f t="shared" si="20"/>
        <v>0</v>
      </c>
      <c r="AF101" s="29" t="b">
        <f t="shared" si="21"/>
        <v>0</v>
      </c>
      <c r="AG101" s="29" t="b">
        <f t="shared" si="22"/>
        <v>0</v>
      </c>
      <c r="AH101" s="29" t="b">
        <f t="shared" si="23"/>
        <v>0</v>
      </c>
    </row>
    <row r="102" spans="18:34" x14ac:dyDescent="0.3">
      <c r="R102" s="26" t="s">
        <v>460</v>
      </c>
      <c r="S102" s="27" t="str">
        <f t="shared" si="15"/>
        <v>83-88</v>
      </c>
      <c r="T102" s="27" t="str">
        <f t="shared" si="12"/>
        <v>60-86</v>
      </c>
      <c r="U102" s="28">
        <f t="shared" si="13"/>
        <v>83</v>
      </c>
      <c r="V102" s="28">
        <f t="shared" si="14"/>
        <v>88</v>
      </c>
      <c r="W102" s="28">
        <f t="shared" si="16"/>
        <v>60</v>
      </c>
      <c r="X102" s="28">
        <f t="shared" si="17"/>
        <v>86</v>
      </c>
      <c r="AA102" s="29" t="b">
        <f t="shared" si="18"/>
        <v>0</v>
      </c>
      <c r="AB102" s="29" t="b">
        <f t="shared" si="19"/>
        <v>0</v>
      </c>
      <c r="AC102" s="29" t="b">
        <f t="shared" si="20"/>
        <v>0</v>
      </c>
      <c r="AF102" s="29" t="b">
        <f t="shared" si="21"/>
        <v>1</v>
      </c>
      <c r="AG102" s="29" t="b">
        <f t="shared" si="22"/>
        <v>0</v>
      </c>
      <c r="AH102" s="29" t="b">
        <f t="shared" si="23"/>
        <v>1</v>
      </c>
    </row>
    <row r="103" spans="18:34" x14ac:dyDescent="0.3">
      <c r="R103" s="26" t="s">
        <v>461</v>
      </c>
      <c r="S103" s="27" t="str">
        <f t="shared" si="15"/>
        <v>54-99</v>
      </c>
      <c r="T103" s="27" t="str">
        <f t="shared" si="12"/>
        <v>54-97</v>
      </c>
      <c r="U103" s="28">
        <f t="shared" si="13"/>
        <v>54</v>
      </c>
      <c r="V103" s="28">
        <f t="shared" si="14"/>
        <v>99</v>
      </c>
      <c r="W103" s="28">
        <f t="shared" si="16"/>
        <v>54</v>
      </c>
      <c r="X103" s="28">
        <f t="shared" si="17"/>
        <v>97</v>
      </c>
      <c r="AA103" s="29" t="b">
        <f t="shared" si="18"/>
        <v>0</v>
      </c>
      <c r="AB103" s="29" t="b">
        <f t="shared" si="19"/>
        <v>1</v>
      </c>
      <c r="AC103" s="29" t="b">
        <f t="shared" si="20"/>
        <v>1</v>
      </c>
      <c r="AF103" s="29" t="b">
        <f t="shared" si="21"/>
        <v>1</v>
      </c>
      <c r="AG103" s="29" t="b">
        <f t="shared" si="22"/>
        <v>1</v>
      </c>
      <c r="AH103" s="29" t="b">
        <f t="shared" si="23"/>
        <v>1</v>
      </c>
    </row>
    <row r="104" spans="18:34" x14ac:dyDescent="0.3">
      <c r="R104" s="26" t="s">
        <v>462</v>
      </c>
      <c r="S104" s="27" t="str">
        <f t="shared" si="15"/>
        <v>6-7</v>
      </c>
      <c r="T104" s="27" t="str">
        <f t="shared" si="12"/>
        <v>6-97</v>
      </c>
      <c r="U104" s="28">
        <f t="shared" si="13"/>
        <v>6</v>
      </c>
      <c r="V104" s="28">
        <f t="shared" si="14"/>
        <v>7</v>
      </c>
      <c r="W104" s="28">
        <f t="shared" si="16"/>
        <v>6</v>
      </c>
      <c r="X104" s="28">
        <f t="shared" si="17"/>
        <v>97</v>
      </c>
      <c r="AA104" s="29" t="b">
        <f t="shared" si="18"/>
        <v>1</v>
      </c>
      <c r="AB104" s="29" t="b">
        <f t="shared" si="19"/>
        <v>0</v>
      </c>
      <c r="AC104" s="29" t="b">
        <f t="shared" si="20"/>
        <v>1</v>
      </c>
      <c r="AF104" s="29" t="b">
        <f t="shared" si="21"/>
        <v>1</v>
      </c>
      <c r="AG104" s="29" t="b">
        <f t="shared" si="22"/>
        <v>1</v>
      </c>
      <c r="AH104" s="29" t="b">
        <f t="shared" si="23"/>
        <v>1</v>
      </c>
    </row>
    <row r="105" spans="18:34" x14ac:dyDescent="0.3">
      <c r="R105" s="26" t="s">
        <v>463</v>
      </c>
      <c r="S105" s="27" t="str">
        <f t="shared" si="15"/>
        <v>11-78</v>
      </c>
      <c r="T105" s="27" t="str">
        <f t="shared" si="12"/>
        <v>77-77</v>
      </c>
      <c r="U105" s="28">
        <f t="shared" si="13"/>
        <v>11</v>
      </c>
      <c r="V105" s="28">
        <f t="shared" si="14"/>
        <v>78</v>
      </c>
      <c r="W105" s="28">
        <f t="shared" si="16"/>
        <v>77</v>
      </c>
      <c r="X105" s="28">
        <f t="shared" si="17"/>
        <v>77</v>
      </c>
      <c r="AA105" s="29" t="b">
        <f t="shared" si="18"/>
        <v>0</v>
      </c>
      <c r="AB105" s="29" t="b">
        <f t="shared" si="19"/>
        <v>1</v>
      </c>
      <c r="AC105" s="29" t="b">
        <f t="shared" si="20"/>
        <v>1</v>
      </c>
      <c r="AF105" s="29" t="b">
        <f t="shared" si="21"/>
        <v>0</v>
      </c>
      <c r="AG105" s="29" t="b">
        <f t="shared" si="22"/>
        <v>1</v>
      </c>
      <c r="AH105" s="29" t="b">
        <f t="shared" si="23"/>
        <v>1</v>
      </c>
    </row>
    <row r="106" spans="18:34" x14ac:dyDescent="0.3">
      <c r="R106" s="26" t="s">
        <v>464</v>
      </c>
      <c r="S106" s="27" t="str">
        <f t="shared" si="15"/>
        <v>3-99</v>
      </c>
      <c r="T106" s="27" t="str">
        <f t="shared" si="12"/>
        <v>3-99</v>
      </c>
      <c r="U106" s="28">
        <f t="shared" si="13"/>
        <v>3</v>
      </c>
      <c r="V106" s="28">
        <f t="shared" si="14"/>
        <v>99</v>
      </c>
      <c r="W106" s="28">
        <f t="shared" si="16"/>
        <v>3</v>
      </c>
      <c r="X106" s="28">
        <f t="shared" si="17"/>
        <v>99</v>
      </c>
      <c r="AA106" s="29" t="b">
        <f t="shared" si="18"/>
        <v>1</v>
      </c>
      <c r="AB106" s="29" t="b">
        <f t="shared" si="19"/>
        <v>1</v>
      </c>
      <c r="AC106" s="29" t="b">
        <f t="shared" si="20"/>
        <v>1</v>
      </c>
      <c r="AF106" s="29" t="b">
        <f t="shared" si="21"/>
        <v>1</v>
      </c>
      <c r="AG106" s="29" t="b">
        <f t="shared" si="22"/>
        <v>1</v>
      </c>
      <c r="AH106" s="29" t="b">
        <f t="shared" si="23"/>
        <v>1</v>
      </c>
    </row>
    <row r="107" spans="18:34" x14ac:dyDescent="0.3">
      <c r="R107" s="26" t="s">
        <v>465</v>
      </c>
      <c r="S107" s="27" t="str">
        <f t="shared" si="15"/>
        <v>21-21</v>
      </c>
      <c r="T107" s="27" t="str">
        <f t="shared" si="12"/>
        <v>21-88</v>
      </c>
      <c r="U107" s="28">
        <f t="shared" si="13"/>
        <v>21</v>
      </c>
      <c r="V107" s="28">
        <f t="shared" si="14"/>
        <v>21</v>
      </c>
      <c r="W107" s="28">
        <f t="shared" si="16"/>
        <v>21</v>
      </c>
      <c r="X107" s="28">
        <f t="shared" si="17"/>
        <v>88</v>
      </c>
      <c r="AA107" s="29" t="b">
        <f t="shared" si="18"/>
        <v>1</v>
      </c>
      <c r="AB107" s="29" t="b">
        <f t="shared" si="19"/>
        <v>0</v>
      </c>
      <c r="AC107" s="29" t="b">
        <f t="shared" si="20"/>
        <v>1</v>
      </c>
      <c r="AF107" s="29" t="b">
        <f t="shared" si="21"/>
        <v>1</v>
      </c>
      <c r="AG107" s="29" t="b">
        <f t="shared" si="22"/>
        <v>1</v>
      </c>
      <c r="AH107" s="29" t="b">
        <f t="shared" si="23"/>
        <v>1</v>
      </c>
    </row>
    <row r="108" spans="18:34" x14ac:dyDescent="0.3">
      <c r="R108" s="26" t="s">
        <v>466</v>
      </c>
      <c r="S108" s="27" t="str">
        <f t="shared" si="15"/>
        <v>11-20</v>
      </c>
      <c r="T108" s="27" t="str">
        <f t="shared" si="12"/>
        <v>2-50</v>
      </c>
      <c r="U108" s="28">
        <f t="shared" si="13"/>
        <v>11</v>
      </c>
      <c r="V108" s="28">
        <f t="shared" si="14"/>
        <v>20</v>
      </c>
      <c r="W108" s="28">
        <f t="shared" si="16"/>
        <v>2</v>
      </c>
      <c r="X108" s="28">
        <f t="shared" si="17"/>
        <v>50</v>
      </c>
      <c r="AA108" s="29" t="b">
        <f t="shared" si="18"/>
        <v>1</v>
      </c>
      <c r="AB108" s="29" t="b">
        <f t="shared" si="19"/>
        <v>0</v>
      </c>
      <c r="AC108" s="29" t="b">
        <f t="shared" si="20"/>
        <v>1</v>
      </c>
      <c r="AF108" s="29" t="b">
        <f t="shared" si="21"/>
        <v>1</v>
      </c>
      <c r="AG108" s="29" t="b">
        <f t="shared" si="22"/>
        <v>0</v>
      </c>
      <c r="AH108" s="29" t="b">
        <f t="shared" si="23"/>
        <v>1</v>
      </c>
    </row>
    <row r="109" spans="18:34" x14ac:dyDescent="0.3">
      <c r="R109" s="26" t="s">
        <v>467</v>
      </c>
      <c r="S109" s="27" t="str">
        <f t="shared" si="15"/>
        <v>53-88</v>
      </c>
      <c r="T109" s="27" t="str">
        <f t="shared" si="12"/>
        <v>89-98</v>
      </c>
      <c r="U109" s="28">
        <f t="shared" si="13"/>
        <v>53</v>
      </c>
      <c r="V109" s="28">
        <f t="shared" si="14"/>
        <v>88</v>
      </c>
      <c r="W109" s="28">
        <f t="shared" si="16"/>
        <v>89</v>
      </c>
      <c r="X109" s="28">
        <f t="shared" si="17"/>
        <v>98</v>
      </c>
      <c r="AA109" s="29" t="b">
        <f t="shared" si="18"/>
        <v>0</v>
      </c>
      <c r="AB109" s="29" t="b">
        <f t="shared" si="19"/>
        <v>0</v>
      </c>
      <c r="AC109" s="29" t="b">
        <f t="shared" si="20"/>
        <v>0</v>
      </c>
      <c r="AF109" s="29" t="b">
        <f t="shared" si="21"/>
        <v>0</v>
      </c>
      <c r="AG109" s="29" t="b">
        <f t="shared" si="22"/>
        <v>0</v>
      </c>
      <c r="AH109" s="29" t="b">
        <f t="shared" si="23"/>
        <v>0</v>
      </c>
    </row>
    <row r="110" spans="18:34" x14ac:dyDescent="0.3">
      <c r="R110" s="26" t="s">
        <v>468</v>
      </c>
      <c r="S110" s="27" t="str">
        <f t="shared" si="15"/>
        <v>52-97</v>
      </c>
      <c r="T110" s="27" t="str">
        <f t="shared" si="12"/>
        <v>52-98</v>
      </c>
      <c r="U110" s="28">
        <f t="shared" si="13"/>
        <v>52</v>
      </c>
      <c r="V110" s="28">
        <f t="shared" si="14"/>
        <v>97</v>
      </c>
      <c r="W110" s="28">
        <f t="shared" si="16"/>
        <v>52</v>
      </c>
      <c r="X110" s="28">
        <f t="shared" si="17"/>
        <v>98</v>
      </c>
      <c r="AA110" s="29" t="b">
        <f t="shared" si="18"/>
        <v>1</v>
      </c>
      <c r="AB110" s="29" t="b">
        <f t="shared" si="19"/>
        <v>0</v>
      </c>
      <c r="AC110" s="29" t="b">
        <f t="shared" si="20"/>
        <v>1</v>
      </c>
      <c r="AF110" s="29" t="b">
        <f t="shared" si="21"/>
        <v>1</v>
      </c>
      <c r="AG110" s="29" t="b">
        <f t="shared" si="22"/>
        <v>1</v>
      </c>
      <c r="AH110" s="29" t="b">
        <f t="shared" si="23"/>
        <v>1</v>
      </c>
    </row>
    <row r="111" spans="18:34" x14ac:dyDescent="0.3">
      <c r="R111" s="26" t="s">
        <v>469</v>
      </c>
      <c r="S111" s="27" t="str">
        <f t="shared" si="15"/>
        <v>8-29</v>
      </c>
      <c r="T111" s="27" t="str">
        <f t="shared" si="12"/>
        <v>4-32</v>
      </c>
      <c r="U111" s="28">
        <f t="shared" si="13"/>
        <v>8</v>
      </c>
      <c r="V111" s="28">
        <f t="shared" si="14"/>
        <v>29</v>
      </c>
      <c r="W111" s="28">
        <f t="shared" si="16"/>
        <v>4</v>
      </c>
      <c r="X111" s="28">
        <f t="shared" si="17"/>
        <v>32</v>
      </c>
      <c r="AA111" s="29" t="b">
        <f t="shared" si="18"/>
        <v>1</v>
      </c>
      <c r="AB111" s="29" t="b">
        <f t="shared" si="19"/>
        <v>0</v>
      </c>
      <c r="AC111" s="29" t="b">
        <f t="shared" si="20"/>
        <v>1</v>
      </c>
      <c r="AF111" s="29" t="b">
        <f t="shared" si="21"/>
        <v>1</v>
      </c>
      <c r="AG111" s="29" t="b">
        <f t="shared" si="22"/>
        <v>0</v>
      </c>
      <c r="AH111" s="29" t="b">
        <f t="shared" si="23"/>
        <v>1</v>
      </c>
    </row>
    <row r="112" spans="18:34" x14ac:dyDescent="0.3">
      <c r="R112" s="26" t="s">
        <v>470</v>
      </c>
      <c r="S112" s="27" t="str">
        <f t="shared" si="15"/>
        <v>88-89</v>
      </c>
      <c r="T112" s="27" t="str">
        <f t="shared" si="12"/>
        <v>6-89</v>
      </c>
      <c r="U112" s="28">
        <f t="shared" si="13"/>
        <v>88</v>
      </c>
      <c r="V112" s="28">
        <f t="shared" si="14"/>
        <v>89</v>
      </c>
      <c r="W112" s="28">
        <f t="shared" si="16"/>
        <v>6</v>
      </c>
      <c r="X112" s="28">
        <f t="shared" si="17"/>
        <v>89</v>
      </c>
      <c r="AA112" s="29" t="b">
        <f t="shared" si="18"/>
        <v>1</v>
      </c>
      <c r="AB112" s="29" t="b">
        <f t="shared" si="19"/>
        <v>0</v>
      </c>
      <c r="AC112" s="29" t="b">
        <f t="shared" si="20"/>
        <v>1</v>
      </c>
      <c r="AF112" s="29" t="b">
        <f t="shared" si="21"/>
        <v>1</v>
      </c>
      <c r="AG112" s="29" t="b">
        <f t="shared" si="22"/>
        <v>0</v>
      </c>
      <c r="AH112" s="29" t="b">
        <f t="shared" si="23"/>
        <v>1</v>
      </c>
    </row>
    <row r="113" spans="18:34" x14ac:dyDescent="0.3">
      <c r="R113" s="26" t="s">
        <v>471</v>
      </c>
      <c r="S113" s="27" t="str">
        <f t="shared" si="15"/>
        <v>7-62</v>
      </c>
      <c r="T113" s="27" t="str">
        <f t="shared" si="12"/>
        <v>6-7</v>
      </c>
      <c r="U113" s="28">
        <f t="shared" si="13"/>
        <v>7</v>
      </c>
      <c r="V113" s="28">
        <f t="shared" si="14"/>
        <v>62</v>
      </c>
      <c r="W113" s="28">
        <f t="shared" si="16"/>
        <v>6</v>
      </c>
      <c r="X113" s="28">
        <f t="shared" si="17"/>
        <v>7</v>
      </c>
      <c r="AA113" s="29" t="b">
        <f t="shared" si="18"/>
        <v>0</v>
      </c>
      <c r="AB113" s="29" t="b">
        <f t="shared" si="19"/>
        <v>0</v>
      </c>
      <c r="AC113" s="29" t="b">
        <f t="shared" si="20"/>
        <v>0</v>
      </c>
      <c r="AF113" s="29" t="b">
        <f t="shared" si="21"/>
        <v>1</v>
      </c>
      <c r="AG113" s="29" t="b">
        <f t="shared" si="22"/>
        <v>1</v>
      </c>
      <c r="AH113" s="29" t="b">
        <f t="shared" si="23"/>
        <v>1</v>
      </c>
    </row>
    <row r="114" spans="18:34" x14ac:dyDescent="0.3">
      <c r="R114" s="26" t="s">
        <v>472</v>
      </c>
      <c r="S114" s="27" t="str">
        <f t="shared" si="15"/>
        <v>89-98</v>
      </c>
      <c r="T114" s="27" t="str">
        <f t="shared" si="12"/>
        <v>8-89</v>
      </c>
      <c r="U114" s="28">
        <f t="shared" si="13"/>
        <v>89</v>
      </c>
      <c r="V114" s="28">
        <f t="shared" si="14"/>
        <v>98</v>
      </c>
      <c r="W114" s="28">
        <f t="shared" si="16"/>
        <v>8</v>
      </c>
      <c r="X114" s="28">
        <f t="shared" si="17"/>
        <v>89</v>
      </c>
      <c r="AA114" s="29" t="b">
        <f t="shared" si="18"/>
        <v>0</v>
      </c>
      <c r="AB114" s="29" t="b">
        <f t="shared" si="19"/>
        <v>0</v>
      </c>
      <c r="AC114" s="29" t="b">
        <f t="shared" si="20"/>
        <v>0</v>
      </c>
      <c r="AF114" s="29" t="b">
        <f t="shared" si="21"/>
        <v>1</v>
      </c>
      <c r="AG114" s="29" t="b">
        <f t="shared" si="22"/>
        <v>1</v>
      </c>
      <c r="AH114" s="29" t="b">
        <f t="shared" si="23"/>
        <v>1</v>
      </c>
    </row>
    <row r="115" spans="18:34" x14ac:dyDescent="0.3">
      <c r="R115" s="26" t="s">
        <v>473</v>
      </c>
      <c r="S115" s="27" t="str">
        <f t="shared" si="15"/>
        <v>32-91</v>
      </c>
      <c r="T115" s="27" t="str">
        <f t="shared" si="12"/>
        <v>3-91</v>
      </c>
      <c r="U115" s="28">
        <f t="shared" si="13"/>
        <v>32</v>
      </c>
      <c r="V115" s="28">
        <f t="shared" si="14"/>
        <v>91</v>
      </c>
      <c r="W115" s="28">
        <f t="shared" si="16"/>
        <v>3</v>
      </c>
      <c r="X115" s="28">
        <f t="shared" si="17"/>
        <v>91</v>
      </c>
      <c r="AA115" s="29" t="b">
        <f t="shared" si="18"/>
        <v>1</v>
      </c>
      <c r="AB115" s="29" t="b">
        <f t="shared" si="19"/>
        <v>0</v>
      </c>
      <c r="AC115" s="29" t="b">
        <f t="shared" si="20"/>
        <v>1</v>
      </c>
      <c r="AF115" s="29" t="b">
        <f t="shared" si="21"/>
        <v>1</v>
      </c>
      <c r="AG115" s="29" t="b">
        <f t="shared" si="22"/>
        <v>0</v>
      </c>
      <c r="AH115" s="29" t="b">
        <f t="shared" si="23"/>
        <v>1</v>
      </c>
    </row>
    <row r="116" spans="18:34" x14ac:dyDescent="0.3">
      <c r="R116" s="26" t="s">
        <v>474</v>
      </c>
      <c r="S116" s="27" t="str">
        <f t="shared" si="15"/>
        <v>39-49</v>
      </c>
      <c r="T116" s="27" t="str">
        <f t="shared" si="12"/>
        <v>48-50</v>
      </c>
      <c r="U116" s="28">
        <f t="shared" si="13"/>
        <v>39</v>
      </c>
      <c r="V116" s="28">
        <f t="shared" si="14"/>
        <v>49</v>
      </c>
      <c r="W116" s="28">
        <f t="shared" si="16"/>
        <v>48</v>
      </c>
      <c r="X116" s="28">
        <f t="shared" si="17"/>
        <v>50</v>
      </c>
      <c r="AA116" s="29" t="b">
        <f t="shared" si="18"/>
        <v>0</v>
      </c>
      <c r="AB116" s="29" t="b">
        <f t="shared" si="19"/>
        <v>0</v>
      </c>
      <c r="AC116" s="29" t="b">
        <f t="shared" si="20"/>
        <v>0</v>
      </c>
      <c r="AF116" s="29" t="b">
        <f t="shared" si="21"/>
        <v>1</v>
      </c>
      <c r="AG116" s="29" t="b">
        <f t="shared" si="22"/>
        <v>1</v>
      </c>
      <c r="AH116" s="29" t="b">
        <f t="shared" si="23"/>
        <v>1</v>
      </c>
    </row>
    <row r="117" spans="18:34" x14ac:dyDescent="0.3">
      <c r="R117" s="26" t="s">
        <v>475</v>
      </c>
      <c r="S117" s="27" t="str">
        <f t="shared" si="15"/>
        <v>8-63</v>
      </c>
      <c r="T117" s="27" t="str">
        <f t="shared" si="12"/>
        <v>9-64</v>
      </c>
      <c r="U117" s="28">
        <f t="shared" si="13"/>
        <v>8</v>
      </c>
      <c r="V117" s="28">
        <f t="shared" si="14"/>
        <v>63</v>
      </c>
      <c r="W117" s="28">
        <f t="shared" si="16"/>
        <v>9</v>
      </c>
      <c r="X117" s="28">
        <f t="shared" si="17"/>
        <v>64</v>
      </c>
      <c r="AA117" s="29" t="b">
        <f t="shared" si="18"/>
        <v>0</v>
      </c>
      <c r="AB117" s="29" t="b">
        <f t="shared" si="19"/>
        <v>0</v>
      </c>
      <c r="AC117" s="29" t="b">
        <f t="shared" si="20"/>
        <v>0</v>
      </c>
      <c r="AF117" s="29" t="b">
        <f t="shared" si="21"/>
        <v>1</v>
      </c>
      <c r="AG117" s="29" t="b">
        <f t="shared" si="22"/>
        <v>1</v>
      </c>
      <c r="AH117" s="29" t="b">
        <f t="shared" si="23"/>
        <v>1</v>
      </c>
    </row>
    <row r="118" spans="18:34" x14ac:dyDescent="0.3">
      <c r="R118" s="26" t="s">
        <v>476</v>
      </c>
      <c r="S118" s="27" t="str">
        <f t="shared" si="15"/>
        <v>23-80</v>
      </c>
      <c r="T118" s="27" t="str">
        <f t="shared" si="12"/>
        <v>22-79</v>
      </c>
      <c r="U118" s="28">
        <f t="shared" si="13"/>
        <v>23</v>
      </c>
      <c r="V118" s="28">
        <f t="shared" si="14"/>
        <v>80</v>
      </c>
      <c r="W118" s="28">
        <f t="shared" si="16"/>
        <v>22</v>
      </c>
      <c r="X118" s="28">
        <f t="shared" si="17"/>
        <v>79</v>
      </c>
      <c r="AA118" s="29" t="b">
        <f t="shared" si="18"/>
        <v>0</v>
      </c>
      <c r="AB118" s="29" t="b">
        <f t="shared" si="19"/>
        <v>0</v>
      </c>
      <c r="AC118" s="29" t="b">
        <f t="shared" si="20"/>
        <v>0</v>
      </c>
      <c r="AF118" s="29" t="b">
        <f t="shared" si="21"/>
        <v>1</v>
      </c>
      <c r="AG118" s="29" t="b">
        <f t="shared" si="22"/>
        <v>0</v>
      </c>
      <c r="AH118" s="29" t="b">
        <f t="shared" si="23"/>
        <v>1</v>
      </c>
    </row>
    <row r="119" spans="18:34" x14ac:dyDescent="0.3">
      <c r="R119" s="26" t="s">
        <v>477</v>
      </c>
      <c r="S119" s="27" t="str">
        <f t="shared" si="15"/>
        <v>44-66</v>
      </c>
      <c r="T119" s="27" t="str">
        <f t="shared" si="12"/>
        <v>16-65</v>
      </c>
      <c r="U119" s="28">
        <f t="shared" si="13"/>
        <v>44</v>
      </c>
      <c r="V119" s="28">
        <f t="shared" si="14"/>
        <v>66</v>
      </c>
      <c r="W119" s="28">
        <f t="shared" si="16"/>
        <v>16</v>
      </c>
      <c r="X119" s="28">
        <f t="shared" si="17"/>
        <v>65</v>
      </c>
      <c r="AA119" s="29" t="b">
        <f t="shared" si="18"/>
        <v>0</v>
      </c>
      <c r="AB119" s="29" t="b">
        <f t="shared" si="19"/>
        <v>0</v>
      </c>
      <c r="AC119" s="29" t="b">
        <f t="shared" si="20"/>
        <v>0</v>
      </c>
      <c r="AF119" s="29" t="b">
        <f t="shared" si="21"/>
        <v>1</v>
      </c>
      <c r="AG119" s="29" t="b">
        <f t="shared" si="22"/>
        <v>0</v>
      </c>
      <c r="AH119" s="29" t="b">
        <f t="shared" si="23"/>
        <v>1</v>
      </c>
    </row>
    <row r="120" spans="18:34" x14ac:dyDescent="0.3">
      <c r="R120" s="26" t="s">
        <v>478</v>
      </c>
      <c r="S120" s="27" t="str">
        <f t="shared" si="15"/>
        <v>44-58</v>
      </c>
      <c r="T120" s="27" t="str">
        <f t="shared" si="12"/>
        <v>38-58</v>
      </c>
      <c r="U120" s="28">
        <f t="shared" si="13"/>
        <v>44</v>
      </c>
      <c r="V120" s="28">
        <f t="shared" si="14"/>
        <v>58</v>
      </c>
      <c r="W120" s="28">
        <f t="shared" si="16"/>
        <v>38</v>
      </c>
      <c r="X120" s="28">
        <f t="shared" si="17"/>
        <v>58</v>
      </c>
      <c r="AA120" s="29" t="b">
        <f t="shared" si="18"/>
        <v>1</v>
      </c>
      <c r="AB120" s="29" t="b">
        <f t="shared" si="19"/>
        <v>0</v>
      </c>
      <c r="AC120" s="29" t="b">
        <f t="shared" si="20"/>
        <v>1</v>
      </c>
      <c r="AF120" s="29" t="b">
        <f t="shared" si="21"/>
        <v>1</v>
      </c>
      <c r="AG120" s="29" t="b">
        <f t="shared" si="22"/>
        <v>0</v>
      </c>
      <c r="AH120" s="29" t="b">
        <f t="shared" si="23"/>
        <v>1</v>
      </c>
    </row>
    <row r="121" spans="18:34" x14ac:dyDescent="0.3">
      <c r="R121" s="26" t="s">
        <v>479</v>
      </c>
      <c r="S121" s="27" t="str">
        <f t="shared" si="15"/>
        <v>71-98</v>
      </c>
      <c r="T121" s="27" t="str">
        <f t="shared" si="12"/>
        <v>70-97</v>
      </c>
      <c r="U121" s="28">
        <f t="shared" si="13"/>
        <v>71</v>
      </c>
      <c r="V121" s="28">
        <f t="shared" si="14"/>
        <v>98</v>
      </c>
      <c r="W121" s="28">
        <f t="shared" si="16"/>
        <v>70</v>
      </c>
      <c r="X121" s="28">
        <f t="shared" si="17"/>
        <v>97</v>
      </c>
      <c r="AA121" s="29" t="b">
        <f t="shared" si="18"/>
        <v>0</v>
      </c>
      <c r="AB121" s="29" t="b">
        <f t="shared" si="19"/>
        <v>0</v>
      </c>
      <c r="AC121" s="29" t="b">
        <f t="shared" si="20"/>
        <v>0</v>
      </c>
      <c r="AF121" s="29" t="b">
        <f t="shared" si="21"/>
        <v>1</v>
      </c>
      <c r="AG121" s="29" t="b">
        <f t="shared" si="22"/>
        <v>0</v>
      </c>
      <c r="AH121" s="29" t="b">
        <f t="shared" si="23"/>
        <v>1</v>
      </c>
    </row>
    <row r="122" spans="18:34" x14ac:dyDescent="0.3">
      <c r="R122" s="26" t="s">
        <v>480</v>
      </c>
      <c r="S122" s="27" t="str">
        <f t="shared" si="15"/>
        <v>4-99</v>
      </c>
      <c r="T122" s="27" t="str">
        <f t="shared" si="12"/>
        <v>5-99</v>
      </c>
      <c r="U122" s="28">
        <f t="shared" si="13"/>
        <v>4</v>
      </c>
      <c r="V122" s="28">
        <f t="shared" si="14"/>
        <v>99</v>
      </c>
      <c r="W122" s="28">
        <f t="shared" si="16"/>
        <v>5</v>
      </c>
      <c r="X122" s="28">
        <f t="shared" si="17"/>
        <v>99</v>
      </c>
      <c r="AA122" s="29" t="b">
        <f t="shared" si="18"/>
        <v>0</v>
      </c>
      <c r="AB122" s="29" t="b">
        <f t="shared" si="19"/>
        <v>1</v>
      </c>
      <c r="AC122" s="29" t="b">
        <f t="shared" si="20"/>
        <v>1</v>
      </c>
      <c r="AF122" s="29" t="b">
        <f t="shared" si="21"/>
        <v>1</v>
      </c>
      <c r="AG122" s="29" t="b">
        <f t="shared" si="22"/>
        <v>1</v>
      </c>
      <c r="AH122" s="29" t="b">
        <f t="shared" si="23"/>
        <v>1</v>
      </c>
    </row>
    <row r="123" spans="18:34" x14ac:dyDescent="0.3">
      <c r="R123" s="26" t="s">
        <v>481</v>
      </c>
      <c r="S123" s="27" t="str">
        <f t="shared" si="15"/>
        <v>8-90</v>
      </c>
      <c r="T123" s="27" t="str">
        <f t="shared" si="12"/>
        <v>5-73</v>
      </c>
      <c r="U123" s="28">
        <f t="shared" si="13"/>
        <v>8</v>
      </c>
      <c r="V123" s="28">
        <f t="shared" si="14"/>
        <v>90</v>
      </c>
      <c r="W123" s="28">
        <f t="shared" si="16"/>
        <v>5</v>
      </c>
      <c r="X123" s="28">
        <f t="shared" si="17"/>
        <v>73</v>
      </c>
      <c r="AA123" s="29" t="b">
        <f t="shared" si="18"/>
        <v>0</v>
      </c>
      <c r="AB123" s="29" t="b">
        <f t="shared" si="19"/>
        <v>0</v>
      </c>
      <c r="AC123" s="29" t="b">
        <f t="shared" si="20"/>
        <v>0</v>
      </c>
      <c r="AF123" s="29" t="b">
        <f t="shared" si="21"/>
        <v>1</v>
      </c>
      <c r="AG123" s="29" t="b">
        <f t="shared" si="22"/>
        <v>0</v>
      </c>
      <c r="AH123" s="29" t="b">
        <f t="shared" si="23"/>
        <v>1</v>
      </c>
    </row>
    <row r="124" spans="18:34" x14ac:dyDescent="0.3">
      <c r="R124" s="26" t="s">
        <v>482</v>
      </c>
      <c r="S124" s="27" t="str">
        <f t="shared" si="15"/>
        <v>51-98</v>
      </c>
      <c r="T124" s="27" t="str">
        <f t="shared" si="12"/>
        <v>77-96</v>
      </c>
      <c r="U124" s="28">
        <f t="shared" si="13"/>
        <v>51</v>
      </c>
      <c r="V124" s="28">
        <f t="shared" si="14"/>
        <v>98</v>
      </c>
      <c r="W124" s="28">
        <f t="shared" si="16"/>
        <v>77</v>
      </c>
      <c r="X124" s="28">
        <f t="shared" si="17"/>
        <v>96</v>
      </c>
      <c r="AA124" s="29" t="b">
        <f t="shared" si="18"/>
        <v>0</v>
      </c>
      <c r="AB124" s="29" t="b">
        <f t="shared" si="19"/>
        <v>1</v>
      </c>
      <c r="AC124" s="29" t="b">
        <f t="shared" si="20"/>
        <v>1</v>
      </c>
      <c r="AF124" s="29" t="b">
        <f t="shared" si="21"/>
        <v>0</v>
      </c>
      <c r="AG124" s="29" t="b">
        <f t="shared" si="22"/>
        <v>1</v>
      </c>
      <c r="AH124" s="29" t="b">
        <f t="shared" si="23"/>
        <v>1</v>
      </c>
    </row>
    <row r="125" spans="18:34" x14ac:dyDescent="0.3">
      <c r="R125" s="26" t="s">
        <v>483</v>
      </c>
      <c r="S125" s="27" t="str">
        <f t="shared" si="15"/>
        <v>26-89</v>
      </c>
      <c r="T125" s="27" t="str">
        <f t="shared" si="12"/>
        <v>25-25</v>
      </c>
      <c r="U125" s="28">
        <f t="shared" si="13"/>
        <v>26</v>
      </c>
      <c r="V125" s="28">
        <f t="shared" si="14"/>
        <v>89</v>
      </c>
      <c r="W125" s="28">
        <f t="shared" si="16"/>
        <v>25</v>
      </c>
      <c r="X125" s="28">
        <f t="shared" si="17"/>
        <v>25</v>
      </c>
      <c r="AA125" s="29" t="b">
        <f t="shared" si="18"/>
        <v>0</v>
      </c>
      <c r="AB125" s="29" t="b">
        <f t="shared" si="19"/>
        <v>0</v>
      </c>
      <c r="AC125" s="29" t="b">
        <f t="shared" si="20"/>
        <v>0</v>
      </c>
      <c r="AF125" s="29" t="b">
        <f t="shared" si="21"/>
        <v>0</v>
      </c>
      <c r="AG125" s="29" t="b">
        <f t="shared" si="22"/>
        <v>0</v>
      </c>
      <c r="AH125" s="29" t="b">
        <f t="shared" si="23"/>
        <v>0</v>
      </c>
    </row>
    <row r="126" spans="18:34" x14ac:dyDescent="0.3">
      <c r="R126" s="26" t="s">
        <v>484</v>
      </c>
      <c r="S126" s="27" t="str">
        <f t="shared" si="15"/>
        <v>8-25</v>
      </c>
      <c r="T126" s="27" t="str">
        <f t="shared" si="12"/>
        <v>14-65</v>
      </c>
      <c r="U126" s="28">
        <f t="shared" si="13"/>
        <v>8</v>
      </c>
      <c r="V126" s="28">
        <f t="shared" si="14"/>
        <v>25</v>
      </c>
      <c r="W126" s="28">
        <f t="shared" si="16"/>
        <v>14</v>
      </c>
      <c r="X126" s="28">
        <f t="shared" si="17"/>
        <v>65</v>
      </c>
      <c r="AA126" s="29" t="b">
        <f t="shared" si="18"/>
        <v>0</v>
      </c>
      <c r="AB126" s="29" t="b">
        <f t="shared" si="19"/>
        <v>0</v>
      </c>
      <c r="AC126" s="29" t="b">
        <f t="shared" si="20"/>
        <v>0</v>
      </c>
      <c r="AF126" s="29" t="b">
        <f t="shared" si="21"/>
        <v>1</v>
      </c>
      <c r="AG126" s="29" t="b">
        <f t="shared" si="22"/>
        <v>1</v>
      </c>
      <c r="AH126" s="29" t="b">
        <f t="shared" si="23"/>
        <v>1</v>
      </c>
    </row>
    <row r="127" spans="18:34" x14ac:dyDescent="0.3">
      <c r="R127" s="26" t="s">
        <v>485</v>
      </c>
      <c r="S127" s="27" t="str">
        <f t="shared" si="15"/>
        <v>39-64</v>
      </c>
      <c r="T127" s="27" t="str">
        <f t="shared" si="12"/>
        <v>45-65</v>
      </c>
      <c r="U127" s="28">
        <f t="shared" si="13"/>
        <v>39</v>
      </c>
      <c r="V127" s="28">
        <f t="shared" si="14"/>
        <v>64</v>
      </c>
      <c r="W127" s="28">
        <f t="shared" si="16"/>
        <v>45</v>
      </c>
      <c r="X127" s="28">
        <f t="shared" si="17"/>
        <v>65</v>
      </c>
      <c r="AA127" s="29" t="b">
        <f t="shared" si="18"/>
        <v>0</v>
      </c>
      <c r="AB127" s="29" t="b">
        <f t="shared" si="19"/>
        <v>0</v>
      </c>
      <c r="AC127" s="29" t="b">
        <f t="shared" si="20"/>
        <v>0</v>
      </c>
      <c r="AF127" s="29" t="b">
        <f t="shared" si="21"/>
        <v>1</v>
      </c>
      <c r="AG127" s="29" t="b">
        <f t="shared" si="22"/>
        <v>1</v>
      </c>
      <c r="AH127" s="29" t="b">
        <f t="shared" si="23"/>
        <v>1</v>
      </c>
    </row>
    <row r="128" spans="18:34" x14ac:dyDescent="0.3">
      <c r="R128" s="26" t="s">
        <v>486</v>
      </c>
      <c r="S128" s="27" t="str">
        <f t="shared" si="15"/>
        <v>30-94</v>
      </c>
      <c r="T128" s="27" t="str">
        <f t="shared" si="12"/>
        <v>59-92</v>
      </c>
      <c r="U128" s="28">
        <f t="shared" si="13"/>
        <v>30</v>
      </c>
      <c r="V128" s="28">
        <f t="shared" si="14"/>
        <v>94</v>
      </c>
      <c r="W128" s="28">
        <f t="shared" si="16"/>
        <v>59</v>
      </c>
      <c r="X128" s="28">
        <f t="shared" si="17"/>
        <v>92</v>
      </c>
      <c r="AA128" s="29" t="b">
        <f t="shared" si="18"/>
        <v>0</v>
      </c>
      <c r="AB128" s="29" t="b">
        <f t="shared" si="19"/>
        <v>1</v>
      </c>
      <c r="AC128" s="29" t="b">
        <f t="shared" si="20"/>
        <v>1</v>
      </c>
      <c r="AF128" s="29" t="b">
        <f t="shared" si="21"/>
        <v>0</v>
      </c>
      <c r="AG128" s="29" t="b">
        <f t="shared" si="22"/>
        <v>1</v>
      </c>
      <c r="AH128" s="29" t="b">
        <f t="shared" si="23"/>
        <v>1</v>
      </c>
    </row>
    <row r="129" spans="18:34" x14ac:dyDescent="0.3">
      <c r="R129" s="26" t="s">
        <v>487</v>
      </c>
      <c r="S129" s="27" t="str">
        <f t="shared" si="15"/>
        <v>37-96</v>
      </c>
      <c r="T129" s="27" t="str">
        <f t="shared" si="12"/>
        <v>3-38</v>
      </c>
      <c r="U129" s="28">
        <f t="shared" si="13"/>
        <v>37</v>
      </c>
      <c r="V129" s="28">
        <f t="shared" si="14"/>
        <v>96</v>
      </c>
      <c r="W129" s="28">
        <f t="shared" si="16"/>
        <v>3</v>
      </c>
      <c r="X129" s="28">
        <f t="shared" si="17"/>
        <v>38</v>
      </c>
      <c r="AA129" s="29" t="b">
        <f t="shared" si="18"/>
        <v>0</v>
      </c>
      <c r="AB129" s="29" t="b">
        <f t="shared" si="19"/>
        <v>0</v>
      </c>
      <c r="AC129" s="29" t="b">
        <f t="shared" si="20"/>
        <v>0</v>
      </c>
      <c r="AF129" s="29" t="b">
        <f t="shared" si="21"/>
        <v>1</v>
      </c>
      <c r="AG129" s="29" t="b">
        <f t="shared" si="22"/>
        <v>0</v>
      </c>
      <c r="AH129" s="29" t="b">
        <f t="shared" si="23"/>
        <v>1</v>
      </c>
    </row>
    <row r="130" spans="18:34" x14ac:dyDescent="0.3">
      <c r="R130" s="26" t="s">
        <v>488</v>
      </c>
      <c r="S130" s="27" t="str">
        <f t="shared" si="15"/>
        <v>45-72</v>
      </c>
      <c r="T130" s="27" t="str">
        <f t="shared" si="12"/>
        <v>22-44</v>
      </c>
      <c r="U130" s="28">
        <f t="shared" si="13"/>
        <v>45</v>
      </c>
      <c r="V130" s="28">
        <f t="shared" si="14"/>
        <v>72</v>
      </c>
      <c r="W130" s="28">
        <f t="shared" si="16"/>
        <v>22</v>
      </c>
      <c r="X130" s="28">
        <f t="shared" si="17"/>
        <v>44</v>
      </c>
      <c r="AA130" s="29" t="b">
        <f t="shared" si="18"/>
        <v>0</v>
      </c>
      <c r="AB130" s="29" t="b">
        <f t="shared" si="19"/>
        <v>0</v>
      </c>
      <c r="AC130" s="29" t="b">
        <f t="shared" si="20"/>
        <v>0</v>
      </c>
      <c r="AF130" s="29" t="b">
        <f t="shared" si="21"/>
        <v>0</v>
      </c>
      <c r="AG130" s="29" t="b">
        <f t="shared" si="22"/>
        <v>0</v>
      </c>
      <c r="AH130" s="29" t="b">
        <f t="shared" si="23"/>
        <v>0</v>
      </c>
    </row>
    <row r="131" spans="18:34" x14ac:dyDescent="0.3">
      <c r="R131" s="26" t="s">
        <v>489</v>
      </c>
      <c r="S131" s="27" t="str">
        <f t="shared" si="15"/>
        <v>2-95</v>
      </c>
      <c r="T131" s="27" t="str">
        <f t="shared" si="12"/>
        <v>98-98</v>
      </c>
      <c r="U131" s="28">
        <f t="shared" si="13"/>
        <v>2</v>
      </c>
      <c r="V131" s="28">
        <f t="shared" si="14"/>
        <v>95</v>
      </c>
      <c r="W131" s="28">
        <f t="shared" si="16"/>
        <v>98</v>
      </c>
      <c r="X131" s="28">
        <f t="shared" si="17"/>
        <v>98</v>
      </c>
      <c r="AA131" s="29" t="b">
        <f t="shared" si="18"/>
        <v>0</v>
      </c>
      <c r="AB131" s="29" t="b">
        <f t="shared" si="19"/>
        <v>0</v>
      </c>
      <c r="AC131" s="29" t="b">
        <f t="shared" si="20"/>
        <v>0</v>
      </c>
      <c r="AF131" s="29" t="b">
        <f t="shared" si="21"/>
        <v>0</v>
      </c>
      <c r="AG131" s="29" t="b">
        <f t="shared" si="22"/>
        <v>0</v>
      </c>
      <c r="AH131" s="29" t="b">
        <f t="shared" si="23"/>
        <v>0</v>
      </c>
    </row>
    <row r="132" spans="18:34" x14ac:dyDescent="0.3">
      <c r="R132" s="26" t="s">
        <v>490</v>
      </c>
      <c r="S132" s="27" t="str">
        <f t="shared" si="15"/>
        <v>35-35</v>
      </c>
      <c r="T132" s="27" t="str">
        <f t="shared" si="12"/>
        <v>34-34</v>
      </c>
      <c r="U132" s="28">
        <f t="shared" si="13"/>
        <v>35</v>
      </c>
      <c r="V132" s="28">
        <f t="shared" si="14"/>
        <v>35</v>
      </c>
      <c r="W132" s="28">
        <f t="shared" si="16"/>
        <v>34</v>
      </c>
      <c r="X132" s="28">
        <f t="shared" si="17"/>
        <v>34</v>
      </c>
      <c r="AA132" s="29" t="b">
        <f t="shared" si="18"/>
        <v>0</v>
      </c>
      <c r="AB132" s="29" t="b">
        <f t="shared" si="19"/>
        <v>0</v>
      </c>
      <c r="AC132" s="29" t="b">
        <f t="shared" si="20"/>
        <v>0</v>
      </c>
      <c r="AF132" s="29" t="b">
        <f t="shared" si="21"/>
        <v>0</v>
      </c>
      <c r="AG132" s="29" t="b">
        <f t="shared" si="22"/>
        <v>0</v>
      </c>
      <c r="AH132" s="29" t="b">
        <f t="shared" si="23"/>
        <v>0</v>
      </c>
    </row>
    <row r="133" spans="18:34" x14ac:dyDescent="0.3">
      <c r="R133" s="26" t="s">
        <v>491</v>
      </c>
      <c r="S133" s="27" t="str">
        <f t="shared" si="15"/>
        <v>16-82</v>
      </c>
      <c r="T133" s="27" t="str">
        <f t="shared" si="12"/>
        <v>14-44</v>
      </c>
      <c r="U133" s="28">
        <f t="shared" si="13"/>
        <v>16</v>
      </c>
      <c r="V133" s="28">
        <f t="shared" si="14"/>
        <v>82</v>
      </c>
      <c r="W133" s="28">
        <f t="shared" si="16"/>
        <v>14</v>
      </c>
      <c r="X133" s="28">
        <f t="shared" si="17"/>
        <v>44</v>
      </c>
      <c r="AA133" s="29" t="b">
        <f t="shared" si="18"/>
        <v>0</v>
      </c>
      <c r="AB133" s="29" t="b">
        <f t="shared" si="19"/>
        <v>0</v>
      </c>
      <c r="AC133" s="29" t="b">
        <f t="shared" si="20"/>
        <v>0</v>
      </c>
      <c r="AF133" s="29" t="b">
        <f t="shared" si="21"/>
        <v>1</v>
      </c>
      <c r="AG133" s="29" t="b">
        <f t="shared" si="22"/>
        <v>0</v>
      </c>
      <c r="AH133" s="29" t="b">
        <f t="shared" si="23"/>
        <v>1</v>
      </c>
    </row>
    <row r="134" spans="18:34" x14ac:dyDescent="0.3">
      <c r="R134" s="26" t="s">
        <v>492</v>
      </c>
      <c r="S134" s="27" t="str">
        <f t="shared" si="15"/>
        <v>66-79</v>
      </c>
      <c r="T134" s="27" t="str">
        <f t="shared" si="12"/>
        <v>65-78</v>
      </c>
      <c r="U134" s="28">
        <f t="shared" si="13"/>
        <v>66</v>
      </c>
      <c r="V134" s="28">
        <f t="shared" si="14"/>
        <v>79</v>
      </c>
      <c r="W134" s="28">
        <f t="shared" si="16"/>
        <v>65</v>
      </c>
      <c r="X134" s="28">
        <f t="shared" si="17"/>
        <v>78</v>
      </c>
      <c r="AA134" s="29" t="b">
        <f t="shared" si="18"/>
        <v>0</v>
      </c>
      <c r="AB134" s="29" t="b">
        <f t="shared" si="19"/>
        <v>0</v>
      </c>
      <c r="AC134" s="29" t="b">
        <f t="shared" si="20"/>
        <v>0</v>
      </c>
      <c r="AF134" s="29" t="b">
        <f t="shared" si="21"/>
        <v>1</v>
      </c>
      <c r="AG134" s="29" t="b">
        <f t="shared" si="22"/>
        <v>0</v>
      </c>
      <c r="AH134" s="29" t="b">
        <f t="shared" si="23"/>
        <v>1</v>
      </c>
    </row>
    <row r="135" spans="18:34" x14ac:dyDescent="0.3">
      <c r="R135" s="26" t="s">
        <v>493</v>
      </c>
      <c r="S135" s="27" t="str">
        <f t="shared" si="15"/>
        <v>71-72</v>
      </c>
      <c r="T135" s="27" t="str">
        <f t="shared" ref="T135:T198" si="24">RIGHT(R135,LEN(R135)-FIND(",",R135))</f>
        <v>72-94</v>
      </c>
      <c r="U135" s="28">
        <f t="shared" ref="U135:U198" si="25">LEFT(S135,FIND("-",S135)-1)*1</f>
        <v>71</v>
      </c>
      <c r="V135" s="28">
        <f t="shared" ref="V135:V198" si="26">RIGHT(S135,LEN(S135)-FIND("-",S135))*1</f>
        <v>72</v>
      </c>
      <c r="W135" s="28">
        <f t="shared" si="16"/>
        <v>72</v>
      </c>
      <c r="X135" s="28">
        <f t="shared" si="17"/>
        <v>94</v>
      </c>
      <c r="AA135" s="29" t="b">
        <f t="shared" si="18"/>
        <v>0</v>
      </c>
      <c r="AB135" s="29" t="b">
        <f t="shared" si="19"/>
        <v>0</v>
      </c>
      <c r="AC135" s="29" t="b">
        <f t="shared" si="20"/>
        <v>0</v>
      </c>
      <c r="AF135" s="29" t="b">
        <f t="shared" si="21"/>
        <v>1</v>
      </c>
      <c r="AG135" s="29" t="b">
        <f t="shared" si="22"/>
        <v>1</v>
      </c>
      <c r="AH135" s="29" t="b">
        <f t="shared" si="23"/>
        <v>1</v>
      </c>
    </row>
    <row r="136" spans="18:34" x14ac:dyDescent="0.3">
      <c r="R136" s="26" t="s">
        <v>494</v>
      </c>
      <c r="S136" s="27" t="str">
        <f t="shared" ref="S136:S199" si="27">LEFT(R136,FIND(",",R136)-1)</f>
        <v>14-21</v>
      </c>
      <c r="T136" s="27" t="str">
        <f t="shared" si="24"/>
        <v>13-20</v>
      </c>
      <c r="U136" s="28">
        <f t="shared" si="25"/>
        <v>14</v>
      </c>
      <c r="V136" s="28">
        <f t="shared" si="26"/>
        <v>21</v>
      </c>
      <c r="W136" s="28">
        <f t="shared" ref="W136:W199" si="28">LEFT(T136,FIND("-",T136)-1)*1</f>
        <v>13</v>
      </c>
      <c r="X136" s="28">
        <f t="shared" ref="X136:X199" si="29">RIGHT(T136,LEN(T136)-FIND("-",T136))*1</f>
        <v>20</v>
      </c>
      <c r="AA136" s="29" t="b">
        <f t="shared" ref="AA136:AA199" si="30">AND(U136&gt;=W136,U136&lt;=X136,V136&gt;=W136,V136&lt;=X136)</f>
        <v>0</v>
      </c>
      <c r="AB136" s="29" t="b">
        <f t="shared" ref="AB136:AB199" si="31">AND(W136&gt;=U136,W136&lt;=V136,X136&gt;=U136,X136&lt;=V136)</f>
        <v>0</v>
      </c>
      <c r="AC136" s="29" t="b">
        <f t="shared" ref="AC136:AC199" si="32">OR(AB136,AA136)</f>
        <v>0</v>
      </c>
      <c r="AF136" s="29" t="b">
        <f t="shared" ref="AF136:AF199" si="33">OR(AND(U136&gt;=W136,U136&lt;=X136),AND(V136&gt;=W136,V136&lt;=X136))</f>
        <v>1</v>
      </c>
      <c r="AG136" s="29" t="b">
        <f t="shared" ref="AG136:AG199" si="34">OR(AND(W136&gt;=U136,W136&lt;=V136),AND(X136&gt;=U136,X136&lt;=U136))</f>
        <v>0</v>
      </c>
      <c r="AH136" s="29" t="b">
        <f t="shared" ref="AH136:AH199" si="35">OR(AF136:AG136)</f>
        <v>1</v>
      </c>
    </row>
    <row r="137" spans="18:34" x14ac:dyDescent="0.3">
      <c r="R137" s="26" t="s">
        <v>495</v>
      </c>
      <c r="S137" s="27" t="str">
        <f t="shared" si="27"/>
        <v>14-92</v>
      </c>
      <c r="T137" s="27" t="str">
        <f t="shared" si="24"/>
        <v>1-14</v>
      </c>
      <c r="U137" s="28">
        <f t="shared" si="25"/>
        <v>14</v>
      </c>
      <c r="V137" s="28">
        <f t="shared" si="26"/>
        <v>92</v>
      </c>
      <c r="W137" s="28">
        <f t="shared" si="28"/>
        <v>1</v>
      </c>
      <c r="X137" s="28">
        <f t="shared" si="29"/>
        <v>14</v>
      </c>
      <c r="AA137" s="29" t="b">
        <f t="shared" si="30"/>
        <v>0</v>
      </c>
      <c r="AB137" s="29" t="b">
        <f t="shared" si="31"/>
        <v>0</v>
      </c>
      <c r="AC137" s="29" t="b">
        <f t="shared" si="32"/>
        <v>0</v>
      </c>
      <c r="AF137" s="29" t="b">
        <f t="shared" si="33"/>
        <v>1</v>
      </c>
      <c r="AG137" s="29" t="b">
        <f t="shared" si="34"/>
        <v>1</v>
      </c>
      <c r="AH137" s="29" t="b">
        <f t="shared" si="35"/>
        <v>1</v>
      </c>
    </row>
    <row r="138" spans="18:34" x14ac:dyDescent="0.3">
      <c r="R138" s="26" t="s">
        <v>496</v>
      </c>
      <c r="S138" s="27" t="str">
        <f t="shared" si="27"/>
        <v>24-69</v>
      </c>
      <c r="T138" s="27" t="str">
        <f t="shared" si="24"/>
        <v>68-88</v>
      </c>
      <c r="U138" s="28">
        <f t="shared" si="25"/>
        <v>24</v>
      </c>
      <c r="V138" s="28">
        <f t="shared" si="26"/>
        <v>69</v>
      </c>
      <c r="W138" s="28">
        <f t="shared" si="28"/>
        <v>68</v>
      </c>
      <c r="X138" s="28">
        <f t="shared" si="29"/>
        <v>88</v>
      </c>
      <c r="AA138" s="29" t="b">
        <f t="shared" si="30"/>
        <v>0</v>
      </c>
      <c r="AB138" s="29" t="b">
        <f t="shared" si="31"/>
        <v>0</v>
      </c>
      <c r="AC138" s="29" t="b">
        <f t="shared" si="32"/>
        <v>0</v>
      </c>
      <c r="AF138" s="29" t="b">
        <f t="shared" si="33"/>
        <v>1</v>
      </c>
      <c r="AG138" s="29" t="b">
        <f t="shared" si="34"/>
        <v>1</v>
      </c>
      <c r="AH138" s="29" t="b">
        <f t="shared" si="35"/>
        <v>1</v>
      </c>
    </row>
    <row r="139" spans="18:34" x14ac:dyDescent="0.3">
      <c r="R139" s="26" t="s">
        <v>497</v>
      </c>
      <c r="S139" s="27" t="str">
        <f t="shared" si="27"/>
        <v>21-80</v>
      </c>
      <c r="T139" s="27" t="str">
        <f t="shared" si="24"/>
        <v>79-81</v>
      </c>
      <c r="U139" s="28">
        <f t="shared" si="25"/>
        <v>21</v>
      </c>
      <c r="V139" s="28">
        <f t="shared" si="26"/>
        <v>80</v>
      </c>
      <c r="W139" s="28">
        <f t="shared" si="28"/>
        <v>79</v>
      </c>
      <c r="X139" s="28">
        <f t="shared" si="29"/>
        <v>81</v>
      </c>
      <c r="AA139" s="29" t="b">
        <f t="shared" si="30"/>
        <v>0</v>
      </c>
      <c r="AB139" s="29" t="b">
        <f t="shared" si="31"/>
        <v>0</v>
      </c>
      <c r="AC139" s="29" t="b">
        <f t="shared" si="32"/>
        <v>0</v>
      </c>
      <c r="AF139" s="29" t="b">
        <f t="shared" si="33"/>
        <v>1</v>
      </c>
      <c r="AG139" s="29" t="b">
        <f t="shared" si="34"/>
        <v>1</v>
      </c>
      <c r="AH139" s="29" t="b">
        <f t="shared" si="35"/>
        <v>1</v>
      </c>
    </row>
    <row r="140" spans="18:34" x14ac:dyDescent="0.3">
      <c r="R140" s="26" t="s">
        <v>498</v>
      </c>
      <c r="S140" s="27" t="str">
        <f t="shared" si="27"/>
        <v>56-86</v>
      </c>
      <c r="T140" s="27" t="str">
        <f t="shared" si="24"/>
        <v>69-85</v>
      </c>
      <c r="U140" s="28">
        <f t="shared" si="25"/>
        <v>56</v>
      </c>
      <c r="V140" s="28">
        <f t="shared" si="26"/>
        <v>86</v>
      </c>
      <c r="W140" s="28">
        <f t="shared" si="28"/>
        <v>69</v>
      </c>
      <c r="X140" s="28">
        <f t="shared" si="29"/>
        <v>85</v>
      </c>
      <c r="AA140" s="29" t="b">
        <f t="shared" si="30"/>
        <v>0</v>
      </c>
      <c r="AB140" s="29" t="b">
        <f t="shared" si="31"/>
        <v>1</v>
      </c>
      <c r="AC140" s="29" t="b">
        <f t="shared" si="32"/>
        <v>1</v>
      </c>
      <c r="AF140" s="29" t="b">
        <f t="shared" si="33"/>
        <v>0</v>
      </c>
      <c r="AG140" s="29" t="b">
        <f t="shared" si="34"/>
        <v>1</v>
      </c>
      <c r="AH140" s="29" t="b">
        <f t="shared" si="35"/>
        <v>1</v>
      </c>
    </row>
    <row r="141" spans="18:34" x14ac:dyDescent="0.3">
      <c r="R141" s="26" t="s">
        <v>499</v>
      </c>
      <c r="S141" s="27" t="str">
        <f t="shared" si="27"/>
        <v>48-85</v>
      </c>
      <c r="T141" s="27" t="str">
        <f t="shared" si="24"/>
        <v>49-85</v>
      </c>
      <c r="U141" s="28">
        <f t="shared" si="25"/>
        <v>48</v>
      </c>
      <c r="V141" s="28">
        <f t="shared" si="26"/>
        <v>85</v>
      </c>
      <c r="W141" s="28">
        <f t="shared" si="28"/>
        <v>49</v>
      </c>
      <c r="X141" s="28">
        <f t="shared" si="29"/>
        <v>85</v>
      </c>
      <c r="AA141" s="29" t="b">
        <f t="shared" si="30"/>
        <v>0</v>
      </c>
      <c r="AB141" s="29" t="b">
        <f t="shared" si="31"/>
        <v>1</v>
      </c>
      <c r="AC141" s="29" t="b">
        <f t="shared" si="32"/>
        <v>1</v>
      </c>
      <c r="AF141" s="29" t="b">
        <f t="shared" si="33"/>
        <v>1</v>
      </c>
      <c r="AG141" s="29" t="b">
        <f t="shared" si="34"/>
        <v>1</v>
      </c>
      <c r="AH141" s="29" t="b">
        <f t="shared" si="35"/>
        <v>1</v>
      </c>
    </row>
    <row r="142" spans="18:34" x14ac:dyDescent="0.3">
      <c r="R142" s="26" t="s">
        <v>500</v>
      </c>
      <c r="S142" s="27" t="str">
        <f t="shared" si="27"/>
        <v>47-90</v>
      </c>
      <c r="T142" s="27" t="str">
        <f t="shared" si="24"/>
        <v>90-91</v>
      </c>
      <c r="U142" s="28">
        <f t="shared" si="25"/>
        <v>47</v>
      </c>
      <c r="V142" s="28">
        <f t="shared" si="26"/>
        <v>90</v>
      </c>
      <c r="W142" s="28">
        <f t="shared" si="28"/>
        <v>90</v>
      </c>
      <c r="X142" s="28">
        <f t="shared" si="29"/>
        <v>91</v>
      </c>
      <c r="AA142" s="29" t="b">
        <f t="shared" si="30"/>
        <v>0</v>
      </c>
      <c r="AB142" s="29" t="b">
        <f t="shared" si="31"/>
        <v>0</v>
      </c>
      <c r="AC142" s="29" t="b">
        <f t="shared" si="32"/>
        <v>0</v>
      </c>
      <c r="AF142" s="29" t="b">
        <f t="shared" si="33"/>
        <v>1</v>
      </c>
      <c r="AG142" s="29" t="b">
        <f t="shared" si="34"/>
        <v>1</v>
      </c>
      <c r="AH142" s="29" t="b">
        <f t="shared" si="35"/>
        <v>1</v>
      </c>
    </row>
    <row r="143" spans="18:34" x14ac:dyDescent="0.3">
      <c r="R143" s="26" t="s">
        <v>501</v>
      </c>
      <c r="S143" s="27" t="str">
        <f t="shared" si="27"/>
        <v>7-22</v>
      </c>
      <c r="T143" s="27" t="str">
        <f t="shared" si="24"/>
        <v>11-27</v>
      </c>
      <c r="U143" s="28">
        <f t="shared" si="25"/>
        <v>7</v>
      </c>
      <c r="V143" s="28">
        <f t="shared" si="26"/>
        <v>22</v>
      </c>
      <c r="W143" s="28">
        <f t="shared" si="28"/>
        <v>11</v>
      </c>
      <c r="X143" s="28">
        <f t="shared" si="29"/>
        <v>27</v>
      </c>
      <c r="AA143" s="29" t="b">
        <f t="shared" si="30"/>
        <v>0</v>
      </c>
      <c r="AB143" s="29" t="b">
        <f t="shared" si="31"/>
        <v>0</v>
      </c>
      <c r="AC143" s="29" t="b">
        <f t="shared" si="32"/>
        <v>0</v>
      </c>
      <c r="AF143" s="29" t="b">
        <f t="shared" si="33"/>
        <v>1</v>
      </c>
      <c r="AG143" s="29" t="b">
        <f t="shared" si="34"/>
        <v>1</v>
      </c>
      <c r="AH143" s="29" t="b">
        <f t="shared" si="35"/>
        <v>1</v>
      </c>
    </row>
    <row r="144" spans="18:34" x14ac:dyDescent="0.3">
      <c r="R144" s="26" t="s">
        <v>502</v>
      </c>
      <c r="S144" s="27" t="str">
        <f t="shared" si="27"/>
        <v>97-98</v>
      </c>
      <c r="T144" s="27" t="str">
        <f t="shared" si="24"/>
        <v>24-92</v>
      </c>
      <c r="U144" s="28">
        <f t="shared" si="25"/>
        <v>97</v>
      </c>
      <c r="V144" s="28">
        <f t="shared" si="26"/>
        <v>98</v>
      </c>
      <c r="W144" s="28">
        <f t="shared" si="28"/>
        <v>24</v>
      </c>
      <c r="X144" s="28">
        <f t="shared" si="29"/>
        <v>92</v>
      </c>
      <c r="AA144" s="29" t="b">
        <f t="shared" si="30"/>
        <v>0</v>
      </c>
      <c r="AB144" s="29" t="b">
        <f t="shared" si="31"/>
        <v>0</v>
      </c>
      <c r="AC144" s="29" t="b">
        <f t="shared" si="32"/>
        <v>0</v>
      </c>
      <c r="AF144" s="29" t="b">
        <f t="shared" si="33"/>
        <v>0</v>
      </c>
      <c r="AG144" s="29" t="b">
        <f t="shared" si="34"/>
        <v>0</v>
      </c>
      <c r="AH144" s="29" t="b">
        <f t="shared" si="35"/>
        <v>0</v>
      </c>
    </row>
    <row r="145" spans="18:34" x14ac:dyDescent="0.3">
      <c r="R145" s="26" t="s">
        <v>503</v>
      </c>
      <c r="S145" s="27" t="str">
        <f t="shared" si="27"/>
        <v>7-91</v>
      </c>
      <c r="T145" s="27" t="str">
        <f t="shared" si="24"/>
        <v>90-91</v>
      </c>
      <c r="U145" s="28">
        <f t="shared" si="25"/>
        <v>7</v>
      </c>
      <c r="V145" s="28">
        <f t="shared" si="26"/>
        <v>91</v>
      </c>
      <c r="W145" s="28">
        <f t="shared" si="28"/>
        <v>90</v>
      </c>
      <c r="X145" s="28">
        <f t="shared" si="29"/>
        <v>91</v>
      </c>
      <c r="AA145" s="29" t="b">
        <f t="shared" si="30"/>
        <v>0</v>
      </c>
      <c r="AB145" s="29" t="b">
        <f t="shared" si="31"/>
        <v>1</v>
      </c>
      <c r="AC145" s="29" t="b">
        <f t="shared" si="32"/>
        <v>1</v>
      </c>
      <c r="AF145" s="29" t="b">
        <f t="shared" si="33"/>
        <v>1</v>
      </c>
      <c r="AG145" s="29" t="b">
        <f t="shared" si="34"/>
        <v>1</v>
      </c>
      <c r="AH145" s="29" t="b">
        <f t="shared" si="35"/>
        <v>1</v>
      </c>
    </row>
    <row r="146" spans="18:34" x14ac:dyDescent="0.3">
      <c r="R146" s="26" t="s">
        <v>504</v>
      </c>
      <c r="S146" s="27" t="str">
        <f t="shared" si="27"/>
        <v>46-58</v>
      </c>
      <c r="T146" s="27" t="str">
        <f t="shared" si="24"/>
        <v>58-69</v>
      </c>
      <c r="U146" s="28">
        <f t="shared" si="25"/>
        <v>46</v>
      </c>
      <c r="V146" s="28">
        <f t="shared" si="26"/>
        <v>58</v>
      </c>
      <c r="W146" s="28">
        <f t="shared" si="28"/>
        <v>58</v>
      </c>
      <c r="X146" s="28">
        <f t="shared" si="29"/>
        <v>69</v>
      </c>
      <c r="AA146" s="29" t="b">
        <f t="shared" si="30"/>
        <v>0</v>
      </c>
      <c r="AB146" s="29" t="b">
        <f t="shared" si="31"/>
        <v>0</v>
      </c>
      <c r="AC146" s="29" t="b">
        <f t="shared" si="32"/>
        <v>0</v>
      </c>
      <c r="AF146" s="29" t="b">
        <f t="shared" si="33"/>
        <v>1</v>
      </c>
      <c r="AG146" s="29" t="b">
        <f t="shared" si="34"/>
        <v>1</v>
      </c>
      <c r="AH146" s="29" t="b">
        <f t="shared" si="35"/>
        <v>1</v>
      </c>
    </row>
    <row r="147" spans="18:34" x14ac:dyDescent="0.3">
      <c r="R147" s="26" t="s">
        <v>505</v>
      </c>
      <c r="S147" s="27" t="str">
        <f t="shared" si="27"/>
        <v>83-92</v>
      </c>
      <c r="T147" s="27" t="str">
        <f t="shared" si="24"/>
        <v>91-98</v>
      </c>
      <c r="U147" s="28">
        <f t="shared" si="25"/>
        <v>83</v>
      </c>
      <c r="V147" s="28">
        <f t="shared" si="26"/>
        <v>92</v>
      </c>
      <c r="W147" s="28">
        <f t="shared" si="28"/>
        <v>91</v>
      </c>
      <c r="X147" s="28">
        <f t="shared" si="29"/>
        <v>98</v>
      </c>
      <c r="AA147" s="29" t="b">
        <f t="shared" si="30"/>
        <v>0</v>
      </c>
      <c r="AB147" s="29" t="b">
        <f t="shared" si="31"/>
        <v>0</v>
      </c>
      <c r="AC147" s="29" t="b">
        <f t="shared" si="32"/>
        <v>0</v>
      </c>
      <c r="AF147" s="29" t="b">
        <f t="shared" si="33"/>
        <v>1</v>
      </c>
      <c r="AG147" s="29" t="b">
        <f t="shared" si="34"/>
        <v>1</v>
      </c>
      <c r="AH147" s="29" t="b">
        <f t="shared" si="35"/>
        <v>1</v>
      </c>
    </row>
    <row r="148" spans="18:34" x14ac:dyDescent="0.3">
      <c r="R148" s="26" t="s">
        <v>506</v>
      </c>
      <c r="S148" s="27" t="str">
        <f t="shared" si="27"/>
        <v>27-66</v>
      </c>
      <c r="T148" s="27" t="str">
        <f t="shared" si="24"/>
        <v>27-66</v>
      </c>
      <c r="U148" s="28">
        <f t="shared" si="25"/>
        <v>27</v>
      </c>
      <c r="V148" s="28">
        <f t="shared" si="26"/>
        <v>66</v>
      </c>
      <c r="W148" s="28">
        <f t="shared" si="28"/>
        <v>27</v>
      </c>
      <c r="X148" s="28">
        <f t="shared" si="29"/>
        <v>66</v>
      </c>
      <c r="AA148" s="29" t="b">
        <f t="shared" si="30"/>
        <v>1</v>
      </c>
      <c r="AB148" s="29" t="b">
        <f t="shared" si="31"/>
        <v>1</v>
      </c>
      <c r="AC148" s="29" t="b">
        <f t="shared" si="32"/>
        <v>1</v>
      </c>
      <c r="AF148" s="29" t="b">
        <f t="shared" si="33"/>
        <v>1</v>
      </c>
      <c r="AG148" s="29" t="b">
        <f t="shared" si="34"/>
        <v>1</v>
      </c>
      <c r="AH148" s="29" t="b">
        <f t="shared" si="35"/>
        <v>1</v>
      </c>
    </row>
    <row r="149" spans="18:34" x14ac:dyDescent="0.3">
      <c r="R149" s="26" t="s">
        <v>507</v>
      </c>
      <c r="S149" s="27" t="str">
        <f t="shared" si="27"/>
        <v>13-92</v>
      </c>
      <c r="T149" s="27" t="str">
        <f t="shared" si="24"/>
        <v>12-97</v>
      </c>
      <c r="U149" s="28">
        <f t="shared" si="25"/>
        <v>13</v>
      </c>
      <c r="V149" s="28">
        <f t="shared" si="26"/>
        <v>92</v>
      </c>
      <c r="W149" s="28">
        <f t="shared" si="28"/>
        <v>12</v>
      </c>
      <c r="X149" s="28">
        <f t="shared" si="29"/>
        <v>97</v>
      </c>
      <c r="AA149" s="29" t="b">
        <f t="shared" si="30"/>
        <v>1</v>
      </c>
      <c r="AB149" s="29" t="b">
        <f t="shared" si="31"/>
        <v>0</v>
      </c>
      <c r="AC149" s="29" t="b">
        <f t="shared" si="32"/>
        <v>1</v>
      </c>
      <c r="AF149" s="29" t="b">
        <f t="shared" si="33"/>
        <v>1</v>
      </c>
      <c r="AG149" s="29" t="b">
        <f t="shared" si="34"/>
        <v>0</v>
      </c>
      <c r="AH149" s="29" t="b">
        <f t="shared" si="35"/>
        <v>1</v>
      </c>
    </row>
    <row r="150" spans="18:34" x14ac:dyDescent="0.3">
      <c r="R150" s="26" t="s">
        <v>508</v>
      </c>
      <c r="S150" s="27" t="str">
        <f t="shared" si="27"/>
        <v>84-86</v>
      </c>
      <c r="T150" s="27" t="str">
        <f t="shared" si="24"/>
        <v>17-79</v>
      </c>
      <c r="U150" s="28">
        <f t="shared" si="25"/>
        <v>84</v>
      </c>
      <c r="V150" s="28">
        <f t="shared" si="26"/>
        <v>86</v>
      </c>
      <c r="W150" s="28">
        <f t="shared" si="28"/>
        <v>17</v>
      </c>
      <c r="X150" s="28">
        <f t="shared" si="29"/>
        <v>79</v>
      </c>
      <c r="AA150" s="29" t="b">
        <f t="shared" si="30"/>
        <v>0</v>
      </c>
      <c r="AB150" s="29" t="b">
        <f t="shared" si="31"/>
        <v>0</v>
      </c>
      <c r="AC150" s="29" t="b">
        <f t="shared" si="32"/>
        <v>0</v>
      </c>
      <c r="AF150" s="29" t="b">
        <f t="shared" si="33"/>
        <v>0</v>
      </c>
      <c r="AG150" s="29" t="b">
        <f t="shared" si="34"/>
        <v>0</v>
      </c>
      <c r="AH150" s="29" t="b">
        <f t="shared" si="35"/>
        <v>0</v>
      </c>
    </row>
    <row r="151" spans="18:34" x14ac:dyDescent="0.3">
      <c r="R151" s="26" t="s">
        <v>509</v>
      </c>
      <c r="S151" s="27" t="str">
        <f t="shared" si="27"/>
        <v>55-91</v>
      </c>
      <c r="T151" s="27" t="str">
        <f t="shared" si="24"/>
        <v>54-56</v>
      </c>
      <c r="U151" s="28">
        <f t="shared" si="25"/>
        <v>55</v>
      </c>
      <c r="V151" s="28">
        <f t="shared" si="26"/>
        <v>91</v>
      </c>
      <c r="W151" s="28">
        <f t="shared" si="28"/>
        <v>54</v>
      </c>
      <c r="X151" s="28">
        <f t="shared" si="29"/>
        <v>56</v>
      </c>
      <c r="AA151" s="29" t="b">
        <f t="shared" si="30"/>
        <v>0</v>
      </c>
      <c r="AB151" s="29" t="b">
        <f t="shared" si="31"/>
        <v>0</v>
      </c>
      <c r="AC151" s="29" t="b">
        <f t="shared" si="32"/>
        <v>0</v>
      </c>
      <c r="AF151" s="29" t="b">
        <f t="shared" si="33"/>
        <v>1</v>
      </c>
      <c r="AG151" s="29" t="b">
        <f t="shared" si="34"/>
        <v>0</v>
      </c>
      <c r="AH151" s="29" t="b">
        <f t="shared" si="35"/>
        <v>1</v>
      </c>
    </row>
    <row r="152" spans="18:34" x14ac:dyDescent="0.3">
      <c r="R152" s="26" t="s">
        <v>510</v>
      </c>
      <c r="S152" s="27" t="str">
        <f t="shared" si="27"/>
        <v>2-87</v>
      </c>
      <c r="T152" s="27" t="str">
        <f t="shared" si="24"/>
        <v>2-88</v>
      </c>
      <c r="U152" s="28">
        <f t="shared" si="25"/>
        <v>2</v>
      </c>
      <c r="V152" s="28">
        <f t="shared" si="26"/>
        <v>87</v>
      </c>
      <c r="W152" s="28">
        <f t="shared" si="28"/>
        <v>2</v>
      </c>
      <c r="X152" s="28">
        <f t="shared" si="29"/>
        <v>88</v>
      </c>
      <c r="AA152" s="29" t="b">
        <f t="shared" si="30"/>
        <v>1</v>
      </c>
      <c r="AB152" s="29" t="b">
        <f t="shared" si="31"/>
        <v>0</v>
      </c>
      <c r="AC152" s="29" t="b">
        <f t="shared" si="32"/>
        <v>1</v>
      </c>
      <c r="AF152" s="29" t="b">
        <f t="shared" si="33"/>
        <v>1</v>
      </c>
      <c r="AG152" s="29" t="b">
        <f t="shared" si="34"/>
        <v>1</v>
      </c>
      <c r="AH152" s="29" t="b">
        <f t="shared" si="35"/>
        <v>1</v>
      </c>
    </row>
    <row r="153" spans="18:34" x14ac:dyDescent="0.3">
      <c r="R153" s="26" t="s">
        <v>511</v>
      </c>
      <c r="S153" s="27" t="str">
        <f t="shared" si="27"/>
        <v>46-46</v>
      </c>
      <c r="T153" s="27" t="str">
        <f t="shared" si="24"/>
        <v>46-78</v>
      </c>
      <c r="U153" s="28">
        <f t="shared" si="25"/>
        <v>46</v>
      </c>
      <c r="V153" s="28">
        <f t="shared" si="26"/>
        <v>46</v>
      </c>
      <c r="W153" s="28">
        <f t="shared" si="28"/>
        <v>46</v>
      </c>
      <c r="X153" s="28">
        <f t="shared" si="29"/>
        <v>78</v>
      </c>
      <c r="AA153" s="29" t="b">
        <f t="shared" si="30"/>
        <v>1</v>
      </c>
      <c r="AB153" s="29" t="b">
        <f t="shared" si="31"/>
        <v>0</v>
      </c>
      <c r="AC153" s="29" t="b">
        <f t="shared" si="32"/>
        <v>1</v>
      </c>
      <c r="AF153" s="29" t="b">
        <f t="shared" si="33"/>
        <v>1</v>
      </c>
      <c r="AG153" s="29" t="b">
        <f t="shared" si="34"/>
        <v>1</v>
      </c>
      <c r="AH153" s="29" t="b">
        <f t="shared" si="35"/>
        <v>1</v>
      </c>
    </row>
    <row r="154" spans="18:34" x14ac:dyDescent="0.3">
      <c r="R154" s="26" t="s">
        <v>512</v>
      </c>
      <c r="S154" s="27" t="str">
        <f t="shared" si="27"/>
        <v>97-97</v>
      </c>
      <c r="T154" s="27" t="str">
        <f t="shared" si="24"/>
        <v>92-98</v>
      </c>
      <c r="U154" s="28">
        <f t="shared" si="25"/>
        <v>97</v>
      </c>
      <c r="V154" s="28">
        <f t="shared" si="26"/>
        <v>97</v>
      </c>
      <c r="W154" s="28">
        <f t="shared" si="28"/>
        <v>92</v>
      </c>
      <c r="X154" s="28">
        <f t="shared" si="29"/>
        <v>98</v>
      </c>
      <c r="AA154" s="29" t="b">
        <f t="shared" si="30"/>
        <v>1</v>
      </c>
      <c r="AB154" s="29" t="b">
        <f t="shared" si="31"/>
        <v>0</v>
      </c>
      <c r="AC154" s="29" t="b">
        <f t="shared" si="32"/>
        <v>1</v>
      </c>
      <c r="AF154" s="29" t="b">
        <f t="shared" si="33"/>
        <v>1</v>
      </c>
      <c r="AG154" s="29" t="b">
        <f t="shared" si="34"/>
        <v>0</v>
      </c>
      <c r="AH154" s="29" t="b">
        <f t="shared" si="35"/>
        <v>1</v>
      </c>
    </row>
    <row r="155" spans="18:34" x14ac:dyDescent="0.3">
      <c r="R155" s="26" t="s">
        <v>513</v>
      </c>
      <c r="S155" s="27" t="str">
        <f t="shared" si="27"/>
        <v>24-47</v>
      </c>
      <c r="T155" s="27" t="str">
        <f t="shared" si="24"/>
        <v>25-46</v>
      </c>
      <c r="U155" s="28">
        <f t="shared" si="25"/>
        <v>24</v>
      </c>
      <c r="V155" s="28">
        <f t="shared" si="26"/>
        <v>47</v>
      </c>
      <c r="W155" s="28">
        <f t="shared" si="28"/>
        <v>25</v>
      </c>
      <c r="X155" s="28">
        <f t="shared" si="29"/>
        <v>46</v>
      </c>
      <c r="AA155" s="29" t="b">
        <f t="shared" si="30"/>
        <v>0</v>
      </c>
      <c r="AB155" s="29" t="b">
        <f t="shared" si="31"/>
        <v>1</v>
      </c>
      <c r="AC155" s="29" t="b">
        <f t="shared" si="32"/>
        <v>1</v>
      </c>
      <c r="AF155" s="29" t="b">
        <f t="shared" si="33"/>
        <v>0</v>
      </c>
      <c r="AG155" s="29" t="b">
        <f t="shared" si="34"/>
        <v>1</v>
      </c>
      <c r="AH155" s="29" t="b">
        <f t="shared" si="35"/>
        <v>1</v>
      </c>
    </row>
    <row r="156" spans="18:34" x14ac:dyDescent="0.3">
      <c r="R156" s="26" t="s">
        <v>514</v>
      </c>
      <c r="S156" s="27" t="str">
        <f t="shared" si="27"/>
        <v>4-22</v>
      </c>
      <c r="T156" s="27" t="str">
        <f t="shared" si="24"/>
        <v>21-27</v>
      </c>
      <c r="U156" s="28">
        <f t="shared" si="25"/>
        <v>4</v>
      </c>
      <c r="V156" s="28">
        <f t="shared" si="26"/>
        <v>22</v>
      </c>
      <c r="W156" s="28">
        <f t="shared" si="28"/>
        <v>21</v>
      </c>
      <c r="X156" s="28">
        <f t="shared" si="29"/>
        <v>27</v>
      </c>
      <c r="AA156" s="29" t="b">
        <f t="shared" si="30"/>
        <v>0</v>
      </c>
      <c r="AB156" s="29" t="b">
        <f t="shared" si="31"/>
        <v>0</v>
      </c>
      <c r="AC156" s="29" t="b">
        <f t="shared" si="32"/>
        <v>0</v>
      </c>
      <c r="AF156" s="29" t="b">
        <f t="shared" si="33"/>
        <v>1</v>
      </c>
      <c r="AG156" s="29" t="b">
        <f t="shared" si="34"/>
        <v>1</v>
      </c>
      <c r="AH156" s="29" t="b">
        <f t="shared" si="35"/>
        <v>1</v>
      </c>
    </row>
    <row r="157" spans="18:34" x14ac:dyDescent="0.3">
      <c r="R157" s="26" t="s">
        <v>515</v>
      </c>
      <c r="S157" s="27" t="str">
        <f t="shared" si="27"/>
        <v>76-87</v>
      </c>
      <c r="T157" s="27" t="str">
        <f t="shared" si="24"/>
        <v>11-77</v>
      </c>
      <c r="U157" s="28">
        <f t="shared" si="25"/>
        <v>76</v>
      </c>
      <c r="V157" s="28">
        <f t="shared" si="26"/>
        <v>87</v>
      </c>
      <c r="W157" s="28">
        <f t="shared" si="28"/>
        <v>11</v>
      </c>
      <c r="X157" s="28">
        <f t="shared" si="29"/>
        <v>77</v>
      </c>
      <c r="AA157" s="29" t="b">
        <f t="shared" si="30"/>
        <v>0</v>
      </c>
      <c r="AB157" s="29" t="b">
        <f t="shared" si="31"/>
        <v>0</v>
      </c>
      <c r="AC157" s="29" t="b">
        <f t="shared" si="32"/>
        <v>0</v>
      </c>
      <c r="AF157" s="29" t="b">
        <f t="shared" si="33"/>
        <v>1</v>
      </c>
      <c r="AG157" s="29" t="b">
        <f t="shared" si="34"/>
        <v>0</v>
      </c>
      <c r="AH157" s="29" t="b">
        <f t="shared" si="35"/>
        <v>1</v>
      </c>
    </row>
    <row r="158" spans="18:34" x14ac:dyDescent="0.3">
      <c r="R158" s="26" t="s">
        <v>516</v>
      </c>
      <c r="S158" s="27" t="str">
        <f t="shared" si="27"/>
        <v>17-87</v>
      </c>
      <c r="T158" s="27" t="str">
        <f t="shared" si="24"/>
        <v>16-18</v>
      </c>
      <c r="U158" s="28">
        <f t="shared" si="25"/>
        <v>17</v>
      </c>
      <c r="V158" s="28">
        <f t="shared" si="26"/>
        <v>87</v>
      </c>
      <c r="W158" s="28">
        <f t="shared" si="28"/>
        <v>16</v>
      </c>
      <c r="X158" s="28">
        <f t="shared" si="29"/>
        <v>18</v>
      </c>
      <c r="AA158" s="29" t="b">
        <f t="shared" si="30"/>
        <v>0</v>
      </c>
      <c r="AB158" s="29" t="b">
        <f t="shared" si="31"/>
        <v>0</v>
      </c>
      <c r="AC158" s="29" t="b">
        <f t="shared" si="32"/>
        <v>0</v>
      </c>
      <c r="AF158" s="29" t="b">
        <f t="shared" si="33"/>
        <v>1</v>
      </c>
      <c r="AG158" s="29" t="b">
        <f t="shared" si="34"/>
        <v>0</v>
      </c>
      <c r="AH158" s="29" t="b">
        <f t="shared" si="35"/>
        <v>1</v>
      </c>
    </row>
    <row r="159" spans="18:34" x14ac:dyDescent="0.3">
      <c r="R159" s="26" t="s">
        <v>517</v>
      </c>
      <c r="S159" s="27" t="str">
        <f t="shared" si="27"/>
        <v>50-81</v>
      </c>
      <c r="T159" s="27" t="str">
        <f t="shared" si="24"/>
        <v>49-87</v>
      </c>
      <c r="U159" s="28">
        <f t="shared" si="25"/>
        <v>50</v>
      </c>
      <c r="V159" s="28">
        <f t="shared" si="26"/>
        <v>81</v>
      </c>
      <c r="W159" s="28">
        <f t="shared" si="28"/>
        <v>49</v>
      </c>
      <c r="X159" s="28">
        <f t="shared" si="29"/>
        <v>87</v>
      </c>
      <c r="AA159" s="29" t="b">
        <f t="shared" si="30"/>
        <v>1</v>
      </c>
      <c r="AB159" s="29" t="b">
        <f t="shared" si="31"/>
        <v>0</v>
      </c>
      <c r="AC159" s="29" t="b">
        <f t="shared" si="32"/>
        <v>1</v>
      </c>
      <c r="AF159" s="29" t="b">
        <f t="shared" si="33"/>
        <v>1</v>
      </c>
      <c r="AG159" s="29" t="b">
        <f t="shared" si="34"/>
        <v>0</v>
      </c>
      <c r="AH159" s="29" t="b">
        <f t="shared" si="35"/>
        <v>1</v>
      </c>
    </row>
    <row r="160" spans="18:34" x14ac:dyDescent="0.3">
      <c r="R160" s="26" t="s">
        <v>518</v>
      </c>
      <c r="S160" s="27" t="str">
        <f t="shared" si="27"/>
        <v>93-98</v>
      </c>
      <c r="T160" s="27" t="str">
        <f t="shared" si="24"/>
        <v>29-93</v>
      </c>
      <c r="U160" s="28">
        <f t="shared" si="25"/>
        <v>93</v>
      </c>
      <c r="V160" s="28">
        <f t="shared" si="26"/>
        <v>98</v>
      </c>
      <c r="W160" s="28">
        <f t="shared" si="28"/>
        <v>29</v>
      </c>
      <c r="X160" s="28">
        <f t="shared" si="29"/>
        <v>93</v>
      </c>
      <c r="AA160" s="29" t="b">
        <f t="shared" si="30"/>
        <v>0</v>
      </c>
      <c r="AB160" s="29" t="b">
        <f t="shared" si="31"/>
        <v>0</v>
      </c>
      <c r="AC160" s="29" t="b">
        <f t="shared" si="32"/>
        <v>0</v>
      </c>
      <c r="AF160" s="29" t="b">
        <f t="shared" si="33"/>
        <v>1</v>
      </c>
      <c r="AG160" s="29" t="b">
        <f t="shared" si="34"/>
        <v>1</v>
      </c>
      <c r="AH160" s="29" t="b">
        <f t="shared" si="35"/>
        <v>1</v>
      </c>
    </row>
    <row r="161" spans="18:34" x14ac:dyDescent="0.3">
      <c r="R161" s="26" t="s">
        <v>519</v>
      </c>
      <c r="S161" s="27" t="str">
        <f t="shared" si="27"/>
        <v>19-44</v>
      </c>
      <c r="T161" s="27" t="str">
        <f t="shared" si="24"/>
        <v>20-43</v>
      </c>
      <c r="U161" s="28">
        <f t="shared" si="25"/>
        <v>19</v>
      </c>
      <c r="V161" s="28">
        <f t="shared" si="26"/>
        <v>44</v>
      </c>
      <c r="W161" s="28">
        <f t="shared" si="28"/>
        <v>20</v>
      </c>
      <c r="X161" s="28">
        <f t="shared" si="29"/>
        <v>43</v>
      </c>
      <c r="AA161" s="29" t="b">
        <f t="shared" si="30"/>
        <v>0</v>
      </c>
      <c r="AB161" s="29" t="b">
        <f t="shared" si="31"/>
        <v>1</v>
      </c>
      <c r="AC161" s="29" t="b">
        <f t="shared" si="32"/>
        <v>1</v>
      </c>
      <c r="AF161" s="29" t="b">
        <f t="shared" si="33"/>
        <v>0</v>
      </c>
      <c r="AG161" s="29" t="b">
        <f t="shared" si="34"/>
        <v>1</v>
      </c>
      <c r="AH161" s="29" t="b">
        <f t="shared" si="35"/>
        <v>1</v>
      </c>
    </row>
    <row r="162" spans="18:34" x14ac:dyDescent="0.3">
      <c r="R162" s="26" t="s">
        <v>520</v>
      </c>
      <c r="S162" s="27" t="str">
        <f t="shared" si="27"/>
        <v>18-53</v>
      </c>
      <c r="T162" s="27" t="str">
        <f t="shared" si="24"/>
        <v>53-57</v>
      </c>
      <c r="U162" s="28">
        <f t="shared" si="25"/>
        <v>18</v>
      </c>
      <c r="V162" s="28">
        <f t="shared" si="26"/>
        <v>53</v>
      </c>
      <c r="W162" s="28">
        <f t="shared" si="28"/>
        <v>53</v>
      </c>
      <c r="X162" s="28">
        <f t="shared" si="29"/>
        <v>57</v>
      </c>
      <c r="AA162" s="29" t="b">
        <f t="shared" si="30"/>
        <v>0</v>
      </c>
      <c r="AB162" s="29" t="b">
        <f t="shared" si="31"/>
        <v>0</v>
      </c>
      <c r="AC162" s="29" t="b">
        <f t="shared" si="32"/>
        <v>0</v>
      </c>
      <c r="AF162" s="29" t="b">
        <f t="shared" si="33"/>
        <v>1</v>
      </c>
      <c r="AG162" s="29" t="b">
        <f t="shared" si="34"/>
        <v>1</v>
      </c>
      <c r="AH162" s="29" t="b">
        <f t="shared" si="35"/>
        <v>1</v>
      </c>
    </row>
    <row r="163" spans="18:34" x14ac:dyDescent="0.3">
      <c r="R163" s="26" t="s">
        <v>521</v>
      </c>
      <c r="S163" s="27" t="str">
        <f t="shared" si="27"/>
        <v>9-45</v>
      </c>
      <c r="T163" s="27" t="str">
        <f t="shared" si="24"/>
        <v>9-46</v>
      </c>
      <c r="U163" s="28">
        <f t="shared" si="25"/>
        <v>9</v>
      </c>
      <c r="V163" s="28">
        <f t="shared" si="26"/>
        <v>45</v>
      </c>
      <c r="W163" s="28">
        <f t="shared" si="28"/>
        <v>9</v>
      </c>
      <c r="X163" s="28">
        <f t="shared" si="29"/>
        <v>46</v>
      </c>
      <c r="AA163" s="29" t="b">
        <f t="shared" si="30"/>
        <v>1</v>
      </c>
      <c r="AB163" s="29" t="b">
        <f t="shared" si="31"/>
        <v>0</v>
      </c>
      <c r="AC163" s="29" t="b">
        <f t="shared" si="32"/>
        <v>1</v>
      </c>
      <c r="AF163" s="29" t="b">
        <f t="shared" si="33"/>
        <v>1</v>
      </c>
      <c r="AG163" s="29" t="b">
        <f t="shared" si="34"/>
        <v>1</v>
      </c>
      <c r="AH163" s="29" t="b">
        <f t="shared" si="35"/>
        <v>1</v>
      </c>
    </row>
    <row r="164" spans="18:34" x14ac:dyDescent="0.3">
      <c r="R164" s="26" t="s">
        <v>522</v>
      </c>
      <c r="S164" s="27" t="str">
        <f t="shared" si="27"/>
        <v>7-55</v>
      </c>
      <c r="T164" s="27" t="str">
        <f t="shared" si="24"/>
        <v>33-55</v>
      </c>
      <c r="U164" s="28">
        <f t="shared" si="25"/>
        <v>7</v>
      </c>
      <c r="V164" s="28">
        <f t="shared" si="26"/>
        <v>55</v>
      </c>
      <c r="W164" s="28">
        <f t="shared" si="28"/>
        <v>33</v>
      </c>
      <c r="X164" s="28">
        <f t="shared" si="29"/>
        <v>55</v>
      </c>
      <c r="AA164" s="29" t="b">
        <f t="shared" si="30"/>
        <v>0</v>
      </c>
      <c r="AB164" s="29" t="b">
        <f t="shared" si="31"/>
        <v>1</v>
      </c>
      <c r="AC164" s="29" t="b">
        <f t="shared" si="32"/>
        <v>1</v>
      </c>
      <c r="AF164" s="29" t="b">
        <f t="shared" si="33"/>
        <v>1</v>
      </c>
      <c r="AG164" s="29" t="b">
        <f t="shared" si="34"/>
        <v>1</v>
      </c>
      <c r="AH164" s="29" t="b">
        <f t="shared" si="35"/>
        <v>1</v>
      </c>
    </row>
    <row r="165" spans="18:34" x14ac:dyDescent="0.3">
      <c r="R165" s="26" t="s">
        <v>523</v>
      </c>
      <c r="S165" s="27" t="str">
        <f t="shared" si="27"/>
        <v>22-25</v>
      </c>
      <c r="T165" s="27" t="str">
        <f t="shared" si="24"/>
        <v>25-81</v>
      </c>
      <c r="U165" s="28">
        <f t="shared" si="25"/>
        <v>22</v>
      </c>
      <c r="V165" s="28">
        <f t="shared" si="26"/>
        <v>25</v>
      </c>
      <c r="W165" s="28">
        <f t="shared" si="28"/>
        <v>25</v>
      </c>
      <c r="X165" s="28">
        <f t="shared" si="29"/>
        <v>81</v>
      </c>
      <c r="AA165" s="29" t="b">
        <f t="shared" si="30"/>
        <v>0</v>
      </c>
      <c r="AB165" s="29" t="b">
        <f t="shared" si="31"/>
        <v>0</v>
      </c>
      <c r="AC165" s="29" t="b">
        <f t="shared" si="32"/>
        <v>0</v>
      </c>
      <c r="AF165" s="29" t="b">
        <f t="shared" si="33"/>
        <v>1</v>
      </c>
      <c r="AG165" s="29" t="b">
        <f t="shared" si="34"/>
        <v>1</v>
      </c>
      <c r="AH165" s="29" t="b">
        <f t="shared" si="35"/>
        <v>1</v>
      </c>
    </row>
    <row r="166" spans="18:34" x14ac:dyDescent="0.3">
      <c r="R166" s="26" t="s">
        <v>524</v>
      </c>
      <c r="S166" s="27" t="str">
        <f t="shared" si="27"/>
        <v>96-96</v>
      </c>
      <c r="T166" s="27" t="str">
        <f t="shared" si="24"/>
        <v>75-97</v>
      </c>
      <c r="U166" s="28">
        <f t="shared" si="25"/>
        <v>96</v>
      </c>
      <c r="V166" s="28">
        <f t="shared" si="26"/>
        <v>96</v>
      </c>
      <c r="W166" s="28">
        <f t="shared" si="28"/>
        <v>75</v>
      </c>
      <c r="X166" s="28">
        <f t="shared" si="29"/>
        <v>97</v>
      </c>
      <c r="AA166" s="29" t="b">
        <f t="shared" si="30"/>
        <v>1</v>
      </c>
      <c r="AB166" s="29" t="b">
        <f t="shared" si="31"/>
        <v>0</v>
      </c>
      <c r="AC166" s="29" t="b">
        <f t="shared" si="32"/>
        <v>1</v>
      </c>
      <c r="AF166" s="29" t="b">
        <f t="shared" si="33"/>
        <v>1</v>
      </c>
      <c r="AG166" s="29" t="b">
        <f t="shared" si="34"/>
        <v>0</v>
      </c>
      <c r="AH166" s="29" t="b">
        <f t="shared" si="35"/>
        <v>1</v>
      </c>
    </row>
    <row r="167" spans="18:34" x14ac:dyDescent="0.3">
      <c r="R167" s="26" t="s">
        <v>525</v>
      </c>
      <c r="S167" s="27" t="str">
        <f t="shared" si="27"/>
        <v>9-11</v>
      </c>
      <c r="T167" s="27" t="str">
        <f t="shared" si="24"/>
        <v>10-99</v>
      </c>
      <c r="U167" s="28">
        <f t="shared" si="25"/>
        <v>9</v>
      </c>
      <c r="V167" s="28">
        <f t="shared" si="26"/>
        <v>11</v>
      </c>
      <c r="W167" s="28">
        <f t="shared" si="28"/>
        <v>10</v>
      </c>
      <c r="X167" s="28">
        <f t="shared" si="29"/>
        <v>99</v>
      </c>
      <c r="AA167" s="29" t="b">
        <f t="shared" si="30"/>
        <v>0</v>
      </c>
      <c r="AB167" s="29" t="b">
        <f t="shared" si="31"/>
        <v>0</v>
      </c>
      <c r="AC167" s="29" t="b">
        <f t="shared" si="32"/>
        <v>0</v>
      </c>
      <c r="AF167" s="29" t="b">
        <f t="shared" si="33"/>
        <v>1</v>
      </c>
      <c r="AG167" s="29" t="b">
        <f t="shared" si="34"/>
        <v>1</v>
      </c>
      <c r="AH167" s="29" t="b">
        <f t="shared" si="35"/>
        <v>1</v>
      </c>
    </row>
    <row r="168" spans="18:34" x14ac:dyDescent="0.3">
      <c r="R168" s="26" t="s">
        <v>526</v>
      </c>
      <c r="S168" s="27" t="str">
        <f t="shared" si="27"/>
        <v>27-73</v>
      </c>
      <c r="T168" s="27" t="str">
        <f t="shared" si="24"/>
        <v>72-74</v>
      </c>
      <c r="U168" s="28">
        <f t="shared" si="25"/>
        <v>27</v>
      </c>
      <c r="V168" s="28">
        <f t="shared" si="26"/>
        <v>73</v>
      </c>
      <c r="W168" s="28">
        <f t="shared" si="28"/>
        <v>72</v>
      </c>
      <c r="X168" s="28">
        <f t="shared" si="29"/>
        <v>74</v>
      </c>
      <c r="AA168" s="29" t="b">
        <f t="shared" si="30"/>
        <v>0</v>
      </c>
      <c r="AB168" s="29" t="b">
        <f t="shared" si="31"/>
        <v>0</v>
      </c>
      <c r="AC168" s="29" t="b">
        <f t="shared" si="32"/>
        <v>0</v>
      </c>
      <c r="AF168" s="29" t="b">
        <f t="shared" si="33"/>
        <v>1</v>
      </c>
      <c r="AG168" s="29" t="b">
        <f t="shared" si="34"/>
        <v>1</v>
      </c>
      <c r="AH168" s="29" t="b">
        <f t="shared" si="35"/>
        <v>1</v>
      </c>
    </row>
    <row r="169" spans="18:34" x14ac:dyDescent="0.3">
      <c r="R169" s="26" t="s">
        <v>527</v>
      </c>
      <c r="S169" s="27" t="str">
        <f t="shared" si="27"/>
        <v>10-72</v>
      </c>
      <c r="T169" s="27" t="str">
        <f t="shared" si="24"/>
        <v>71-71</v>
      </c>
      <c r="U169" s="28">
        <f t="shared" si="25"/>
        <v>10</v>
      </c>
      <c r="V169" s="28">
        <f t="shared" si="26"/>
        <v>72</v>
      </c>
      <c r="W169" s="28">
        <f t="shared" si="28"/>
        <v>71</v>
      </c>
      <c r="X169" s="28">
        <f t="shared" si="29"/>
        <v>71</v>
      </c>
      <c r="AA169" s="29" t="b">
        <f t="shared" si="30"/>
        <v>0</v>
      </c>
      <c r="AB169" s="29" t="b">
        <f t="shared" si="31"/>
        <v>1</v>
      </c>
      <c r="AC169" s="29" t="b">
        <f t="shared" si="32"/>
        <v>1</v>
      </c>
      <c r="AF169" s="29" t="b">
        <f t="shared" si="33"/>
        <v>0</v>
      </c>
      <c r="AG169" s="29" t="b">
        <f t="shared" si="34"/>
        <v>1</v>
      </c>
      <c r="AH169" s="29" t="b">
        <f t="shared" si="35"/>
        <v>1</v>
      </c>
    </row>
    <row r="170" spans="18:34" x14ac:dyDescent="0.3">
      <c r="R170" s="26" t="s">
        <v>528</v>
      </c>
      <c r="S170" s="27" t="str">
        <f t="shared" si="27"/>
        <v>65-66</v>
      </c>
      <c r="T170" s="27" t="str">
        <f t="shared" si="24"/>
        <v>64-66</v>
      </c>
      <c r="U170" s="28">
        <f t="shared" si="25"/>
        <v>65</v>
      </c>
      <c r="V170" s="28">
        <f t="shared" si="26"/>
        <v>66</v>
      </c>
      <c r="W170" s="28">
        <f t="shared" si="28"/>
        <v>64</v>
      </c>
      <c r="X170" s="28">
        <f t="shared" si="29"/>
        <v>66</v>
      </c>
      <c r="AA170" s="29" t="b">
        <f t="shared" si="30"/>
        <v>1</v>
      </c>
      <c r="AB170" s="29" t="b">
        <f t="shared" si="31"/>
        <v>0</v>
      </c>
      <c r="AC170" s="29" t="b">
        <f t="shared" si="32"/>
        <v>1</v>
      </c>
      <c r="AF170" s="29" t="b">
        <f t="shared" si="33"/>
        <v>1</v>
      </c>
      <c r="AG170" s="29" t="b">
        <f t="shared" si="34"/>
        <v>0</v>
      </c>
      <c r="AH170" s="29" t="b">
        <f t="shared" si="35"/>
        <v>1</v>
      </c>
    </row>
    <row r="171" spans="18:34" x14ac:dyDescent="0.3">
      <c r="R171" s="26" t="s">
        <v>529</v>
      </c>
      <c r="S171" s="27" t="str">
        <f t="shared" si="27"/>
        <v>27-81</v>
      </c>
      <c r="T171" s="27" t="str">
        <f t="shared" si="24"/>
        <v>86-96</v>
      </c>
      <c r="U171" s="28">
        <f t="shared" si="25"/>
        <v>27</v>
      </c>
      <c r="V171" s="28">
        <f t="shared" si="26"/>
        <v>81</v>
      </c>
      <c r="W171" s="28">
        <f t="shared" si="28"/>
        <v>86</v>
      </c>
      <c r="X171" s="28">
        <f t="shared" si="29"/>
        <v>96</v>
      </c>
      <c r="AA171" s="29" t="b">
        <f t="shared" si="30"/>
        <v>0</v>
      </c>
      <c r="AB171" s="29" t="b">
        <f t="shared" si="31"/>
        <v>0</v>
      </c>
      <c r="AC171" s="29" t="b">
        <f t="shared" si="32"/>
        <v>0</v>
      </c>
      <c r="AF171" s="29" t="b">
        <f t="shared" si="33"/>
        <v>0</v>
      </c>
      <c r="AG171" s="29" t="b">
        <f t="shared" si="34"/>
        <v>0</v>
      </c>
      <c r="AH171" s="29" t="b">
        <f t="shared" si="35"/>
        <v>0</v>
      </c>
    </row>
    <row r="172" spans="18:34" x14ac:dyDescent="0.3">
      <c r="R172" s="26" t="s">
        <v>530</v>
      </c>
      <c r="S172" s="27" t="str">
        <f t="shared" si="27"/>
        <v>33-37</v>
      </c>
      <c r="T172" s="27" t="str">
        <f t="shared" si="24"/>
        <v>37-68</v>
      </c>
      <c r="U172" s="28">
        <f t="shared" si="25"/>
        <v>33</v>
      </c>
      <c r="V172" s="28">
        <f t="shared" si="26"/>
        <v>37</v>
      </c>
      <c r="W172" s="28">
        <f t="shared" si="28"/>
        <v>37</v>
      </c>
      <c r="X172" s="28">
        <f t="shared" si="29"/>
        <v>68</v>
      </c>
      <c r="AA172" s="29" t="b">
        <f t="shared" si="30"/>
        <v>0</v>
      </c>
      <c r="AB172" s="29" t="b">
        <f t="shared" si="31"/>
        <v>0</v>
      </c>
      <c r="AC172" s="29" t="b">
        <f t="shared" si="32"/>
        <v>0</v>
      </c>
      <c r="AF172" s="29" t="b">
        <f t="shared" si="33"/>
        <v>1</v>
      </c>
      <c r="AG172" s="29" t="b">
        <f t="shared" si="34"/>
        <v>1</v>
      </c>
      <c r="AH172" s="29" t="b">
        <f t="shared" si="35"/>
        <v>1</v>
      </c>
    </row>
    <row r="173" spans="18:34" x14ac:dyDescent="0.3">
      <c r="R173" s="26" t="s">
        <v>531</v>
      </c>
      <c r="S173" s="27" t="str">
        <f t="shared" si="27"/>
        <v>26-90</v>
      </c>
      <c r="T173" s="27" t="str">
        <f t="shared" si="24"/>
        <v>46-90</v>
      </c>
      <c r="U173" s="28">
        <f t="shared" si="25"/>
        <v>26</v>
      </c>
      <c r="V173" s="28">
        <f t="shared" si="26"/>
        <v>90</v>
      </c>
      <c r="W173" s="28">
        <f t="shared" si="28"/>
        <v>46</v>
      </c>
      <c r="X173" s="28">
        <f t="shared" si="29"/>
        <v>90</v>
      </c>
      <c r="AA173" s="29" t="b">
        <f t="shared" si="30"/>
        <v>0</v>
      </c>
      <c r="AB173" s="29" t="b">
        <f t="shared" si="31"/>
        <v>1</v>
      </c>
      <c r="AC173" s="29" t="b">
        <f t="shared" si="32"/>
        <v>1</v>
      </c>
      <c r="AF173" s="29" t="b">
        <f t="shared" si="33"/>
        <v>1</v>
      </c>
      <c r="AG173" s="29" t="b">
        <f t="shared" si="34"/>
        <v>1</v>
      </c>
      <c r="AH173" s="29" t="b">
        <f t="shared" si="35"/>
        <v>1</v>
      </c>
    </row>
    <row r="174" spans="18:34" x14ac:dyDescent="0.3">
      <c r="R174" s="26" t="s">
        <v>532</v>
      </c>
      <c r="S174" s="27" t="str">
        <f t="shared" si="27"/>
        <v>1-4</v>
      </c>
      <c r="T174" s="27" t="str">
        <f t="shared" si="24"/>
        <v>4-97</v>
      </c>
      <c r="U174" s="28">
        <f t="shared" si="25"/>
        <v>1</v>
      </c>
      <c r="V174" s="28">
        <f t="shared" si="26"/>
        <v>4</v>
      </c>
      <c r="W174" s="28">
        <f t="shared" si="28"/>
        <v>4</v>
      </c>
      <c r="X174" s="28">
        <f t="shared" si="29"/>
        <v>97</v>
      </c>
      <c r="AA174" s="29" t="b">
        <f t="shared" si="30"/>
        <v>0</v>
      </c>
      <c r="AB174" s="29" t="b">
        <f t="shared" si="31"/>
        <v>0</v>
      </c>
      <c r="AC174" s="29" t="b">
        <f t="shared" si="32"/>
        <v>0</v>
      </c>
      <c r="AF174" s="29" t="b">
        <f t="shared" si="33"/>
        <v>1</v>
      </c>
      <c r="AG174" s="29" t="b">
        <f t="shared" si="34"/>
        <v>1</v>
      </c>
      <c r="AH174" s="29" t="b">
        <f t="shared" si="35"/>
        <v>1</v>
      </c>
    </row>
    <row r="175" spans="18:34" x14ac:dyDescent="0.3">
      <c r="R175" s="26" t="s">
        <v>533</v>
      </c>
      <c r="S175" s="27" t="str">
        <f t="shared" si="27"/>
        <v>9-95</v>
      </c>
      <c r="T175" s="27" t="str">
        <f t="shared" si="24"/>
        <v>10-95</v>
      </c>
      <c r="U175" s="28">
        <f t="shared" si="25"/>
        <v>9</v>
      </c>
      <c r="V175" s="28">
        <f t="shared" si="26"/>
        <v>95</v>
      </c>
      <c r="W175" s="28">
        <f t="shared" si="28"/>
        <v>10</v>
      </c>
      <c r="X175" s="28">
        <f t="shared" si="29"/>
        <v>95</v>
      </c>
      <c r="AA175" s="29" t="b">
        <f t="shared" si="30"/>
        <v>0</v>
      </c>
      <c r="AB175" s="29" t="b">
        <f t="shared" si="31"/>
        <v>1</v>
      </c>
      <c r="AC175" s="29" t="b">
        <f t="shared" si="32"/>
        <v>1</v>
      </c>
      <c r="AF175" s="29" t="b">
        <f t="shared" si="33"/>
        <v>1</v>
      </c>
      <c r="AG175" s="29" t="b">
        <f t="shared" si="34"/>
        <v>1</v>
      </c>
      <c r="AH175" s="29" t="b">
        <f t="shared" si="35"/>
        <v>1</v>
      </c>
    </row>
    <row r="176" spans="18:34" x14ac:dyDescent="0.3">
      <c r="R176" s="26" t="s">
        <v>534</v>
      </c>
      <c r="S176" s="27" t="str">
        <f t="shared" si="27"/>
        <v>6-32</v>
      </c>
      <c r="T176" s="27" t="str">
        <f t="shared" si="24"/>
        <v>7-72</v>
      </c>
      <c r="U176" s="28">
        <f t="shared" si="25"/>
        <v>6</v>
      </c>
      <c r="V176" s="28">
        <f t="shared" si="26"/>
        <v>32</v>
      </c>
      <c r="W176" s="28">
        <f t="shared" si="28"/>
        <v>7</v>
      </c>
      <c r="X176" s="28">
        <f t="shared" si="29"/>
        <v>72</v>
      </c>
      <c r="AA176" s="29" t="b">
        <f t="shared" si="30"/>
        <v>0</v>
      </c>
      <c r="AB176" s="29" t="b">
        <f t="shared" si="31"/>
        <v>0</v>
      </c>
      <c r="AC176" s="29" t="b">
        <f t="shared" si="32"/>
        <v>0</v>
      </c>
      <c r="AF176" s="29" t="b">
        <f t="shared" si="33"/>
        <v>1</v>
      </c>
      <c r="AG176" s="29" t="b">
        <f t="shared" si="34"/>
        <v>1</v>
      </c>
      <c r="AH176" s="29" t="b">
        <f t="shared" si="35"/>
        <v>1</v>
      </c>
    </row>
    <row r="177" spans="18:34" x14ac:dyDescent="0.3">
      <c r="R177" s="26" t="s">
        <v>535</v>
      </c>
      <c r="S177" s="27" t="str">
        <f t="shared" si="27"/>
        <v>68-89</v>
      </c>
      <c r="T177" s="27" t="str">
        <f t="shared" si="24"/>
        <v>12-95</v>
      </c>
      <c r="U177" s="28">
        <f t="shared" si="25"/>
        <v>68</v>
      </c>
      <c r="V177" s="28">
        <f t="shared" si="26"/>
        <v>89</v>
      </c>
      <c r="W177" s="28">
        <f t="shared" si="28"/>
        <v>12</v>
      </c>
      <c r="X177" s="28">
        <f t="shared" si="29"/>
        <v>95</v>
      </c>
      <c r="AA177" s="29" t="b">
        <f t="shared" si="30"/>
        <v>1</v>
      </c>
      <c r="AB177" s="29" t="b">
        <f t="shared" si="31"/>
        <v>0</v>
      </c>
      <c r="AC177" s="29" t="b">
        <f t="shared" si="32"/>
        <v>1</v>
      </c>
      <c r="AF177" s="29" t="b">
        <f t="shared" si="33"/>
        <v>1</v>
      </c>
      <c r="AG177" s="29" t="b">
        <f t="shared" si="34"/>
        <v>0</v>
      </c>
      <c r="AH177" s="29" t="b">
        <f t="shared" si="35"/>
        <v>1</v>
      </c>
    </row>
    <row r="178" spans="18:34" x14ac:dyDescent="0.3">
      <c r="R178" s="26" t="s">
        <v>536</v>
      </c>
      <c r="S178" s="27" t="str">
        <f t="shared" si="27"/>
        <v>2-98</v>
      </c>
      <c r="T178" s="27" t="str">
        <f t="shared" si="24"/>
        <v>13-99</v>
      </c>
      <c r="U178" s="28">
        <f t="shared" si="25"/>
        <v>2</v>
      </c>
      <c r="V178" s="28">
        <f t="shared" si="26"/>
        <v>98</v>
      </c>
      <c r="W178" s="28">
        <f t="shared" si="28"/>
        <v>13</v>
      </c>
      <c r="X178" s="28">
        <f t="shared" si="29"/>
        <v>99</v>
      </c>
      <c r="AA178" s="29" t="b">
        <f t="shared" si="30"/>
        <v>0</v>
      </c>
      <c r="AB178" s="29" t="b">
        <f t="shared" si="31"/>
        <v>0</v>
      </c>
      <c r="AC178" s="29" t="b">
        <f t="shared" si="32"/>
        <v>0</v>
      </c>
      <c r="AF178" s="29" t="b">
        <f t="shared" si="33"/>
        <v>1</v>
      </c>
      <c r="AG178" s="29" t="b">
        <f t="shared" si="34"/>
        <v>1</v>
      </c>
      <c r="AH178" s="29" t="b">
        <f t="shared" si="35"/>
        <v>1</v>
      </c>
    </row>
    <row r="179" spans="18:34" x14ac:dyDescent="0.3">
      <c r="R179" s="26" t="s">
        <v>537</v>
      </c>
      <c r="S179" s="27" t="str">
        <f t="shared" si="27"/>
        <v>89-91</v>
      </c>
      <c r="T179" s="27" t="str">
        <f t="shared" si="24"/>
        <v>55-90</v>
      </c>
      <c r="U179" s="28">
        <f t="shared" si="25"/>
        <v>89</v>
      </c>
      <c r="V179" s="28">
        <f t="shared" si="26"/>
        <v>91</v>
      </c>
      <c r="W179" s="28">
        <f t="shared" si="28"/>
        <v>55</v>
      </c>
      <c r="X179" s="28">
        <f t="shared" si="29"/>
        <v>90</v>
      </c>
      <c r="AA179" s="29" t="b">
        <f t="shared" si="30"/>
        <v>0</v>
      </c>
      <c r="AB179" s="29" t="b">
        <f t="shared" si="31"/>
        <v>0</v>
      </c>
      <c r="AC179" s="29" t="b">
        <f t="shared" si="32"/>
        <v>0</v>
      </c>
      <c r="AF179" s="29" t="b">
        <f t="shared" si="33"/>
        <v>1</v>
      </c>
      <c r="AG179" s="29" t="b">
        <f t="shared" si="34"/>
        <v>0</v>
      </c>
      <c r="AH179" s="29" t="b">
        <f t="shared" si="35"/>
        <v>1</v>
      </c>
    </row>
    <row r="180" spans="18:34" x14ac:dyDescent="0.3">
      <c r="R180" s="26" t="s">
        <v>538</v>
      </c>
      <c r="S180" s="27" t="str">
        <f t="shared" si="27"/>
        <v>7-23</v>
      </c>
      <c r="T180" s="27" t="str">
        <f t="shared" si="24"/>
        <v>22-67</v>
      </c>
      <c r="U180" s="28">
        <f t="shared" si="25"/>
        <v>7</v>
      </c>
      <c r="V180" s="28">
        <f t="shared" si="26"/>
        <v>23</v>
      </c>
      <c r="W180" s="28">
        <f t="shared" si="28"/>
        <v>22</v>
      </c>
      <c r="X180" s="28">
        <f t="shared" si="29"/>
        <v>67</v>
      </c>
      <c r="AA180" s="29" t="b">
        <f t="shared" si="30"/>
        <v>0</v>
      </c>
      <c r="AB180" s="29" t="b">
        <f t="shared" si="31"/>
        <v>0</v>
      </c>
      <c r="AC180" s="29" t="b">
        <f t="shared" si="32"/>
        <v>0</v>
      </c>
      <c r="AF180" s="29" t="b">
        <f t="shared" si="33"/>
        <v>1</v>
      </c>
      <c r="AG180" s="29" t="b">
        <f t="shared" si="34"/>
        <v>1</v>
      </c>
      <c r="AH180" s="29" t="b">
        <f t="shared" si="35"/>
        <v>1</v>
      </c>
    </row>
    <row r="181" spans="18:34" x14ac:dyDescent="0.3">
      <c r="R181" s="26" t="s">
        <v>539</v>
      </c>
      <c r="S181" s="27" t="str">
        <f t="shared" si="27"/>
        <v>11-11</v>
      </c>
      <c r="T181" s="27" t="str">
        <f t="shared" si="24"/>
        <v>11-68</v>
      </c>
      <c r="U181" s="28">
        <f t="shared" si="25"/>
        <v>11</v>
      </c>
      <c r="V181" s="28">
        <f t="shared" si="26"/>
        <v>11</v>
      </c>
      <c r="W181" s="28">
        <f t="shared" si="28"/>
        <v>11</v>
      </c>
      <c r="X181" s="28">
        <f t="shared" si="29"/>
        <v>68</v>
      </c>
      <c r="AA181" s="29" t="b">
        <f t="shared" si="30"/>
        <v>1</v>
      </c>
      <c r="AB181" s="29" t="b">
        <f t="shared" si="31"/>
        <v>0</v>
      </c>
      <c r="AC181" s="29" t="b">
        <f t="shared" si="32"/>
        <v>1</v>
      </c>
      <c r="AF181" s="29" t="b">
        <f t="shared" si="33"/>
        <v>1</v>
      </c>
      <c r="AG181" s="29" t="b">
        <f t="shared" si="34"/>
        <v>1</v>
      </c>
      <c r="AH181" s="29" t="b">
        <f t="shared" si="35"/>
        <v>1</v>
      </c>
    </row>
    <row r="182" spans="18:34" x14ac:dyDescent="0.3">
      <c r="R182" s="26" t="s">
        <v>540</v>
      </c>
      <c r="S182" s="27" t="str">
        <f t="shared" si="27"/>
        <v>86-90</v>
      </c>
      <c r="T182" s="27" t="str">
        <f t="shared" si="24"/>
        <v>72-91</v>
      </c>
      <c r="U182" s="28">
        <f t="shared" si="25"/>
        <v>86</v>
      </c>
      <c r="V182" s="28">
        <f t="shared" si="26"/>
        <v>90</v>
      </c>
      <c r="W182" s="28">
        <f t="shared" si="28"/>
        <v>72</v>
      </c>
      <c r="X182" s="28">
        <f t="shared" si="29"/>
        <v>91</v>
      </c>
      <c r="AA182" s="29" t="b">
        <f t="shared" si="30"/>
        <v>1</v>
      </c>
      <c r="AB182" s="29" t="b">
        <f t="shared" si="31"/>
        <v>0</v>
      </c>
      <c r="AC182" s="29" t="b">
        <f t="shared" si="32"/>
        <v>1</v>
      </c>
      <c r="AF182" s="29" t="b">
        <f t="shared" si="33"/>
        <v>1</v>
      </c>
      <c r="AG182" s="29" t="b">
        <f t="shared" si="34"/>
        <v>0</v>
      </c>
      <c r="AH182" s="29" t="b">
        <f t="shared" si="35"/>
        <v>1</v>
      </c>
    </row>
    <row r="183" spans="18:34" x14ac:dyDescent="0.3">
      <c r="R183" s="26" t="s">
        <v>541</v>
      </c>
      <c r="S183" s="27" t="str">
        <f t="shared" si="27"/>
        <v>33-53</v>
      </c>
      <c r="T183" s="27" t="str">
        <f t="shared" si="24"/>
        <v>29-29</v>
      </c>
      <c r="U183" s="28">
        <f t="shared" si="25"/>
        <v>33</v>
      </c>
      <c r="V183" s="28">
        <f t="shared" si="26"/>
        <v>53</v>
      </c>
      <c r="W183" s="28">
        <f t="shared" si="28"/>
        <v>29</v>
      </c>
      <c r="X183" s="28">
        <f t="shared" si="29"/>
        <v>29</v>
      </c>
      <c r="AA183" s="29" t="b">
        <f t="shared" si="30"/>
        <v>0</v>
      </c>
      <c r="AB183" s="29" t="b">
        <f t="shared" si="31"/>
        <v>0</v>
      </c>
      <c r="AC183" s="29" t="b">
        <f t="shared" si="32"/>
        <v>0</v>
      </c>
      <c r="AF183" s="29" t="b">
        <f t="shared" si="33"/>
        <v>0</v>
      </c>
      <c r="AG183" s="29" t="b">
        <f t="shared" si="34"/>
        <v>0</v>
      </c>
      <c r="AH183" s="29" t="b">
        <f t="shared" si="35"/>
        <v>0</v>
      </c>
    </row>
    <row r="184" spans="18:34" x14ac:dyDescent="0.3">
      <c r="R184" s="26" t="s">
        <v>542</v>
      </c>
      <c r="S184" s="27" t="str">
        <f t="shared" si="27"/>
        <v>80-91</v>
      </c>
      <c r="T184" s="27" t="str">
        <f t="shared" si="24"/>
        <v>6-80</v>
      </c>
      <c r="U184" s="28">
        <f t="shared" si="25"/>
        <v>80</v>
      </c>
      <c r="V184" s="28">
        <f t="shared" si="26"/>
        <v>91</v>
      </c>
      <c r="W184" s="28">
        <f t="shared" si="28"/>
        <v>6</v>
      </c>
      <c r="X184" s="28">
        <f t="shared" si="29"/>
        <v>80</v>
      </c>
      <c r="AA184" s="29" t="b">
        <f t="shared" si="30"/>
        <v>0</v>
      </c>
      <c r="AB184" s="29" t="b">
        <f t="shared" si="31"/>
        <v>0</v>
      </c>
      <c r="AC184" s="29" t="b">
        <f t="shared" si="32"/>
        <v>0</v>
      </c>
      <c r="AF184" s="29" t="b">
        <f t="shared" si="33"/>
        <v>1</v>
      </c>
      <c r="AG184" s="29" t="b">
        <f t="shared" si="34"/>
        <v>1</v>
      </c>
      <c r="AH184" s="29" t="b">
        <f t="shared" si="35"/>
        <v>1</v>
      </c>
    </row>
    <row r="185" spans="18:34" x14ac:dyDescent="0.3">
      <c r="R185" s="26" t="s">
        <v>543</v>
      </c>
      <c r="S185" s="27" t="str">
        <f t="shared" si="27"/>
        <v>15-87</v>
      </c>
      <c r="T185" s="27" t="str">
        <f t="shared" si="24"/>
        <v>27-73</v>
      </c>
      <c r="U185" s="28">
        <f t="shared" si="25"/>
        <v>15</v>
      </c>
      <c r="V185" s="28">
        <f t="shared" si="26"/>
        <v>87</v>
      </c>
      <c r="W185" s="28">
        <f t="shared" si="28"/>
        <v>27</v>
      </c>
      <c r="X185" s="28">
        <f t="shared" si="29"/>
        <v>73</v>
      </c>
      <c r="AA185" s="29" t="b">
        <f t="shared" si="30"/>
        <v>0</v>
      </c>
      <c r="AB185" s="29" t="b">
        <f t="shared" si="31"/>
        <v>1</v>
      </c>
      <c r="AC185" s="29" t="b">
        <f t="shared" si="32"/>
        <v>1</v>
      </c>
      <c r="AF185" s="29" t="b">
        <f t="shared" si="33"/>
        <v>0</v>
      </c>
      <c r="AG185" s="29" t="b">
        <f t="shared" si="34"/>
        <v>1</v>
      </c>
      <c r="AH185" s="29" t="b">
        <f t="shared" si="35"/>
        <v>1</v>
      </c>
    </row>
    <row r="186" spans="18:34" x14ac:dyDescent="0.3">
      <c r="R186" s="26" t="s">
        <v>544</v>
      </c>
      <c r="S186" s="27" t="str">
        <f t="shared" si="27"/>
        <v>1-99</v>
      </c>
      <c r="T186" s="27" t="str">
        <f t="shared" si="24"/>
        <v>1-99</v>
      </c>
      <c r="U186" s="28">
        <f t="shared" si="25"/>
        <v>1</v>
      </c>
      <c r="V186" s="28">
        <f t="shared" si="26"/>
        <v>99</v>
      </c>
      <c r="W186" s="28">
        <f t="shared" si="28"/>
        <v>1</v>
      </c>
      <c r="X186" s="28">
        <f t="shared" si="29"/>
        <v>99</v>
      </c>
      <c r="AA186" s="29" t="b">
        <f t="shared" si="30"/>
        <v>1</v>
      </c>
      <c r="AB186" s="29" t="b">
        <f t="shared" si="31"/>
        <v>1</v>
      </c>
      <c r="AC186" s="29" t="b">
        <f t="shared" si="32"/>
        <v>1</v>
      </c>
      <c r="AF186" s="29" t="b">
        <f t="shared" si="33"/>
        <v>1</v>
      </c>
      <c r="AG186" s="29" t="b">
        <f t="shared" si="34"/>
        <v>1</v>
      </c>
      <c r="AH186" s="29" t="b">
        <f t="shared" si="35"/>
        <v>1</v>
      </c>
    </row>
    <row r="187" spans="18:34" x14ac:dyDescent="0.3">
      <c r="R187" s="26" t="s">
        <v>545</v>
      </c>
      <c r="S187" s="27" t="str">
        <f t="shared" si="27"/>
        <v>68-69</v>
      </c>
      <c r="T187" s="27" t="str">
        <f t="shared" si="24"/>
        <v>64-95</v>
      </c>
      <c r="U187" s="28">
        <f t="shared" si="25"/>
        <v>68</v>
      </c>
      <c r="V187" s="28">
        <f t="shared" si="26"/>
        <v>69</v>
      </c>
      <c r="W187" s="28">
        <f t="shared" si="28"/>
        <v>64</v>
      </c>
      <c r="X187" s="28">
        <f t="shared" si="29"/>
        <v>95</v>
      </c>
      <c r="AA187" s="29" t="b">
        <f t="shared" si="30"/>
        <v>1</v>
      </c>
      <c r="AB187" s="29" t="b">
        <f t="shared" si="31"/>
        <v>0</v>
      </c>
      <c r="AC187" s="29" t="b">
        <f t="shared" si="32"/>
        <v>1</v>
      </c>
      <c r="AF187" s="29" t="b">
        <f t="shared" si="33"/>
        <v>1</v>
      </c>
      <c r="AG187" s="29" t="b">
        <f t="shared" si="34"/>
        <v>0</v>
      </c>
      <c r="AH187" s="29" t="b">
        <f t="shared" si="35"/>
        <v>1</v>
      </c>
    </row>
    <row r="188" spans="18:34" x14ac:dyDescent="0.3">
      <c r="R188" s="26" t="s">
        <v>546</v>
      </c>
      <c r="S188" s="27" t="str">
        <f t="shared" si="27"/>
        <v>17-62</v>
      </c>
      <c r="T188" s="27" t="str">
        <f t="shared" si="24"/>
        <v>45-61</v>
      </c>
      <c r="U188" s="28">
        <f t="shared" si="25"/>
        <v>17</v>
      </c>
      <c r="V188" s="28">
        <f t="shared" si="26"/>
        <v>62</v>
      </c>
      <c r="W188" s="28">
        <f t="shared" si="28"/>
        <v>45</v>
      </c>
      <c r="X188" s="28">
        <f t="shared" si="29"/>
        <v>61</v>
      </c>
      <c r="AA188" s="29" t="b">
        <f t="shared" si="30"/>
        <v>0</v>
      </c>
      <c r="AB188" s="29" t="b">
        <f t="shared" si="31"/>
        <v>1</v>
      </c>
      <c r="AC188" s="29" t="b">
        <f t="shared" si="32"/>
        <v>1</v>
      </c>
      <c r="AF188" s="29" t="b">
        <f t="shared" si="33"/>
        <v>0</v>
      </c>
      <c r="AG188" s="29" t="b">
        <f t="shared" si="34"/>
        <v>1</v>
      </c>
      <c r="AH188" s="29" t="b">
        <f t="shared" si="35"/>
        <v>1</v>
      </c>
    </row>
    <row r="189" spans="18:34" x14ac:dyDescent="0.3">
      <c r="R189" s="26" t="s">
        <v>547</v>
      </c>
      <c r="S189" s="27" t="str">
        <f t="shared" si="27"/>
        <v>7-26</v>
      </c>
      <c r="T189" s="27" t="str">
        <f t="shared" si="24"/>
        <v>26-30</v>
      </c>
      <c r="U189" s="28">
        <f t="shared" si="25"/>
        <v>7</v>
      </c>
      <c r="V189" s="28">
        <f t="shared" si="26"/>
        <v>26</v>
      </c>
      <c r="W189" s="28">
        <f t="shared" si="28"/>
        <v>26</v>
      </c>
      <c r="X189" s="28">
        <f t="shared" si="29"/>
        <v>30</v>
      </c>
      <c r="AA189" s="29" t="b">
        <f t="shared" si="30"/>
        <v>0</v>
      </c>
      <c r="AB189" s="29" t="b">
        <f t="shared" si="31"/>
        <v>0</v>
      </c>
      <c r="AC189" s="29" t="b">
        <f t="shared" si="32"/>
        <v>0</v>
      </c>
      <c r="AF189" s="29" t="b">
        <f t="shared" si="33"/>
        <v>1</v>
      </c>
      <c r="AG189" s="29" t="b">
        <f t="shared" si="34"/>
        <v>1</v>
      </c>
      <c r="AH189" s="29" t="b">
        <f t="shared" si="35"/>
        <v>1</v>
      </c>
    </row>
    <row r="190" spans="18:34" x14ac:dyDescent="0.3">
      <c r="R190" s="26" t="s">
        <v>548</v>
      </c>
      <c r="S190" s="27" t="str">
        <f t="shared" si="27"/>
        <v>64-96</v>
      </c>
      <c r="T190" s="27" t="str">
        <f t="shared" si="24"/>
        <v>95-97</v>
      </c>
      <c r="U190" s="28">
        <f t="shared" si="25"/>
        <v>64</v>
      </c>
      <c r="V190" s="28">
        <f t="shared" si="26"/>
        <v>96</v>
      </c>
      <c r="W190" s="28">
        <f t="shared" si="28"/>
        <v>95</v>
      </c>
      <c r="X190" s="28">
        <f t="shared" si="29"/>
        <v>97</v>
      </c>
      <c r="AA190" s="29" t="b">
        <f t="shared" si="30"/>
        <v>0</v>
      </c>
      <c r="AB190" s="29" t="b">
        <f t="shared" si="31"/>
        <v>0</v>
      </c>
      <c r="AC190" s="29" t="b">
        <f t="shared" si="32"/>
        <v>0</v>
      </c>
      <c r="AF190" s="29" t="b">
        <f t="shared" si="33"/>
        <v>1</v>
      </c>
      <c r="AG190" s="29" t="b">
        <f t="shared" si="34"/>
        <v>1</v>
      </c>
      <c r="AH190" s="29" t="b">
        <f t="shared" si="35"/>
        <v>1</v>
      </c>
    </row>
    <row r="191" spans="18:34" x14ac:dyDescent="0.3">
      <c r="R191" s="26" t="s">
        <v>549</v>
      </c>
      <c r="S191" s="27" t="str">
        <f t="shared" si="27"/>
        <v>17-18</v>
      </c>
      <c r="T191" s="27" t="str">
        <f t="shared" si="24"/>
        <v>18-58</v>
      </c>
      <c r="U191" s="28">
        <f t="shared" si="25"/>
        <v>17</v>
      </c>
      <c r="V191" s="28">
        <f t="shared" si="26"/>
        <v>18</v>
      </c>
      <c r="W191" s="28">
        <f t="shared" si="28"/>
        <v>18</v>
      </c>
      <c r="X191" s="28">
        <f t="shared" si="29"/>
        <v>58</v>
      </c>
      <c r="AA191" s="29" t="b">
        <f t="shared" si="30"/>
        <v>0</v>
      </c>
      <c r="AB191" s="29" t="b">
        <f t="shared" si="31"/>
        <v>0</v>
      </c>
      <c r="AC191" s="29" t="b">
        <f t="shared" si="32"/>
        <v>0</v>
      </c>
      <c r="AF191" s="29" t="b">
        <f t="shared" si="33"/>
        <v>1</v>
      </c>
      <c r="AG191" s="29" t="b">
        <f t="shared" si="34"/>
        <v>1</v>
      </c>
      <c r="AH191" s="29" t="b">
        <f t="shared" si="35"/>
        <v>1</v>
      </c>
    </row>
    <row r="192" spans="18:34" x14ac:dyDescent="0.3">
      <c r="R192" s="26" t="s">
        <v>550</v>
      </c>
      <c r="S192" s="27" t="str">
        <f t="shared" si="27"/>
        <v>20-97</v>
      </c>
      <c r="T192" s="27" t="str">
        <f t="shared" si="24"/>
        <v>98-98</v>
      </c>
      <c r="U192" s="28">
        <f t="shared" si="25"/>
        <v>20</v>
      </c>
      <c r="V192" s="28">
        <f t="shared" si="26"/>
        <v>97</v>
      </c>
      <c r="W192" s="28">
        <f t="shared" si="28"/>
        <v>98</v>
      </c>
      <c r="X192" s="28">
        <f t="shared" si="29"/>
        <v>98</v>
      </c>
      <c r="AA192" s="29" t="b">
        <f t="shared" si="30"/>
        <v>0</v>
      </c>
      <c r="AB192" s="29" t="b">
        <f t="shared" si="31"/>
        <v>0</v>
      </c>
      <c r="AC192" s="29" t="b">
        <f t="shared" si="32"/>
        <v>0</v>
      </c>
      <c r="AF192" s="29" t="b">
        <f t="shared" si="33"/>
        <v>0</v>
      </c>
      <c r="AG192" s="29" t="b">
        <f t="shared" si="34"/>
        <v>0</v>
      </c>
      <c r="AH192" s="29" t="b">
        <f t="shared" si="35"/>
        <v>0</v>
      </c>
    </row>
    <row r="193" spans="18:34" x14ac:dyDescent="0.3">
      <c r="R193" s="26" t="s">
        <v>551</v>
      </c>
      <c r="S193" s="27" t="str">
        <f t="shared" si="27"/>
        <v>4-87</v>
      </c>
      <c r="T193" s="27" t="str">
        <f t="shared" si="24"/>
        <v>5-87</v>
      </c>
      <c r="U193" s="28">
        <f t="shared" si="25"/>
        <v>4</v>
      </c>
      <c r="V193" s="28">
        <f t="shared" si="26"/>
        <v>87</v>
      </c>
      <c r="W193" s="28">
        <f t="shared" si="28"/>
        <v>5</v>
      </c>
      <c r="X193" s="28">
        <f t="shared" si="29"/>
        <v>87</v>
      </c>
      <c r="AA193" s="29" t="b">
        <f t="shared" si="30"/>
        <v>0</v>
      </c>
      <c r="AB193" s="29" t="b">
        <f t="shared" si="31"/>
        <v>1</v>
      </c>
      <c r="AC193" s="29" t="b">
        <f t="shared" si="32"/>
        <v>1</v>
      </c>
      <c r="AF193" s="29" t="b">
        <f t="shared" si="33"/>
        <v>1</v>
      </c>
      <c r="AG193" s="29" t="b">
        <f t="shared" si="34"/>
        <v>1</v>
      </c>
      <c r="AH193" s="29" t="b">
        <f t="shared" si="35"/>
        <v>1</v>
      </c>
    </row>
    <row r="194" spans="18:34" x14ac:dyDescent="0.3">
      <c r="R194" s="26" t="s">
        <v>552</v>
      </c>
      <c r="S194" s="27" t="str">
        <f t="shared" si="27"/>
        <v>15-19</v>
      </c>
      <c r="T194" s="27" t="str">
        <f t="shared" si="24"/>
        <v>18-19</v>
      </c>
      <c r="U194" s="28">
        <f t="shared" si="25"/>
        <v>15</v>
      </c>
      <c r="V194" s="28">
        <f t="shared" si="26"/>
        <v>19</v>
      </c>
      <c r="W194" s="28">
        <f t="shared" si="28"/>
        <v>18</v>
      </c>
      <c r="X194" s="28">
        <f t="shared" si="29"/>
        <v>19</v>
      </c>
      <c r="AA194" s="29" t="b">
        <f t="shared" si="30"/>
        <v>0</v>
      </c>
      <c r="AB194" s="29" t="b">
        <f t="shared" si="31"/>
        <v>1</v>
      </c>
      <c r="AC194" s="29" t="b">
        <f t="shared" si="32"/>
        <v>1</v>
      </c>
      <c r="AF194" s="29" t="b">
        <f t="shared" si="33"/>
        <v>1</v>
      </c>
      <c r="AG194" s="29" t="b">
        <f t="shared" si="34"/>
        <v>1</v>
      </c>
      <c r="AH194" s="29" t="b">
        <f t="shared" si="35"/>
        <v>1</v>
      </c>
    </row>
    <row r="195" spans="18:34" x14ac:dyDescent="0.3">
      <c r="R195" s="26" t="s">
        <v>553</v>
      </c>
      <c r="S195" s="27" t="str">
        <f t="shared" si="27"/>
        <v>66-67</v>
      </c>
      <c r="T195" s="27" t="str">
        <f t="shared" si="24"/>
        <v>23-66</v>
      </c>
      <c r="U195" s="28">
        <f t="shared" si="25"/>
        <v>66</v>
      </c>
      <c r="V195" s="28">
        <f t="shared" si="26"/>
        <v>67</v>
      </c>
      <c r="W195" s="28">
        <f t="shared" si="28"/>
        <v>23</v>
      </c>
      <c r="X195" s="28">
        <f t="shared" si="29"/>
        <v>66</v>
      </c>
      <c r="AA195" s="29" t="b">
        <f t="shared" si="30"/>
        <v>0</v>
      </c>
      <c r="AB195" s="29" t="b">
        <f t="shared" si="31"/>
        <v>0</v>
      </c>
      <c r="AC195" s="29" t="b">
        <f t="shared" si="32"/>
        <v>0</v>
      </c>
      <c r="AF195" s="29" t="b">
        <f t="shared" si="33"/>
        <v>1</v>
      </c>
      <c r="AG195" s="29" t="b">
        <f t="shared" si="34"/>
        <v>1</v>
      </c>
      <c r="AH195" s="29" t="b">
        <f t="shared" si="35"/>
        <v>1</v>
      </c>
    </row>
    <row r="196" spans="18:34" x14ac:dyDescent="0.3">
      <c r="R196" s="26" t="s">
        <v>554</v>
      </c>
      <c r="S196" s="27" t="str">
        <f t="shared" si="27"/>
        <v>13-95</v>
      </c>
      <c r="T196" s="27" t="str">
        <f t="shared" si="24"/>
        <v>9-94</v>
      </c>
      <c r="U196" s="28">
        <f t="shared" si="25"/>
        <v>13</v>
      </c>
      <c r="V196" s="28">
        <f t="shared" si="26"/>
        <v>95</v>
      </c>
      <c r="W196" s="28">
        <f t="shared" si="28"/>
        <v>9</v>
      </c>
      <c r="X196" s="28">
        <f t="shared" si="29"/>
        <v>94</v>
      </c>
      <c r="AA196" s="29" t="b">
        <f t="shared" si="30"/>
        <v>0</v>
      </c>
      <c r="AB196" s="29" t="b">
        <f t="shared" si="31"/>
        <v>0</v>
      </c>
      <c r="AC196" s="29" t="b">
        <f t="shared" si="32"/>
        <v>0</v>
      </c>
      <c r="AF196" s="29" t="b">
        <f t="shared" si="33"/>
        <v>1</v>
      </c>
      <c r="AG196" s="29" t="b">
        <f t="shared" si="34"/>
        <v>0</v>
      </c>
      <c r="AH196" s="29" t="b">
        <f t="shared" si="35"/>
        <v>1</v>
      </c>
    </row>
    <row r="197" spans="18:34" x14ac:dyDescent="0.3">
      <c r="R197" s="26" t="s">
        <v>555</v>
      </c>
      <c r="S197" s="27" t="str">
        <f t="shared" si="27"/>
        <v>14-81</v>
      </c>
      <c r="T197" s="27" t="str">
        <f t="shared" si="24"/>
        <v>82-85</v>
      </c>
      <c r="U197" s="28">
        <f t="shared" si="25"/>
        <v>14</v>
      </c>
      <c r="V197" s="28">
        <f t="shared" si="26"/>
        <v>81</v>
      </c>
      <c r="W197" s="28">
        <f t="shared" si="28"/>
        <v>82</v>
      </c>
      <c r="X197" s="28">
        <f t="shared" si="29"/>
        <v>85</v>
      </c>
      <c r="AA197" s="29" t="b">
        <f t="shared" si="30"/>
        <v>0</v>
      </c>
      <c r="AB197" s="29" t="b">
        <f t="shared" si="31"/>
        <v>0</v>
      </c>
      <c r="AC197" s="29" t="b">
        <f t="shared" si="32"/>
        <v>0</v>
      </c>
      <c r="AF197" s="29" t="b">
        <f t="shared" si="33"/>
        <v>0</v>
      </c>
      <c r="AG197" s="29" t="b">
        <f t="shared" si="34"/>
        <v>0</v>
      </c>
      <c r="AH197" s="29" t="b">
        <f t="shared" si="35"/>
        <v>0</v>
      </c>
    </row>
    <row r="198" spans="18:34" x14ac:dyDescent="0.3">
      <c r="R198" s="26" t="s">
        <v>556</v>
      </c>
      <c r="S198" s="27" t="str">
        <f t="shared" si="27"/>
        <v>12-85</v>
      </c>
      <c r="T198" s="27" t="str">
        <f t="shared" si="24"/>
        <v>8-85</v>
      </c>
      <c r="U198" s="28">
        <f t="shared" si="25"/>
        <v>12</v>
      </c>
      <c r="V198" s="28">
        <f t="shared" si="26"/>
        <v>85</v>
      </c>
      <c r="W198" s="28">
        <f t="shared" si="28"/>
        <v>8</v>
      </c>
      <c r="X198" s="28">
        <f t="shared" si="29"/>
        <v>85</v>
      </c>
      <c r="AA198" s="29" t="b">
        <f t="shared" si="30"/>
        <v>1</v>
      </c>
      <c r="AB198" s="29" t="b">
        <f t="shared" si="31"/>
        <v>0</v>
      </c>
      <c r="AC198" s="29" t="b">
        <f t="shared" si="32"/>
        <v>1</v>
      </c>
      <c r="AF198" s="29" t="b">
        <f t="shared" si="33"/>
        <v>1</v>
      </c>
      <c r="AG198" s="29" t="b">
        <f t="shared" si="34"/>
        <v>0</v>
      </c>
      <c r="AH198" s="29" t="b">
        <f t="shared" si="35"/>
        <v>1</v>
      </c>
    </row>
    <row r="199" spans="18:34" x14ac:dyDescent="0.3">
      <c r="R199" s="26" t="s">
        <v>557</v>
      </c>
      <c r="S199" s="27" t="str">
        <f t="shared" si="27"/>
        <v>4-91</v>
      </c>
      <c r="T199" s="27" t="str">
        <f t="shared" ref="T199:T262" si="36">RIGHT(R199,LEN(R199)-FIND(",",R199))</f>
        <v>3-4</v>
      </c>
      <c r="U199" s="28">
        <f t="shared" ref="U199:U262" si="37">LEFT(S199,FIND("-",S199)-1)*1</f>
        <v>4</v>
      </c>
      <c r="V199" s="28">
        <f t="shared" ref="V199:V262" si="38">RIGHT(S199,LEN(S199)-FIND("-",S199))*1</f>
        <v>91</v>
      </c>
      <c r="W199" s="28">
        <f t="shared" si="28"/>
        <v>3</v>
      </c>
      <c r="X199" s="28">
        <f t="shared" si="29"/>
        <v>4</v>
      </c>
      <c r="AA199" s="29" t="b">
        <f t="shared" si="30"/>
        <v>0</v>
      </c>
      <c r="AB199" s="29" t="b">
        <f t="shared" si="31"/>
        <v>0</v>
      </c>
      <c r="AC199" s="29" t="b">
        <f t="shared" si="32"/>
        <v>0</v>
      </c>
      <c r="AF199" s="29" t="b">
        <f t="shared" si="33"/>
        <v>1</v>
      </c>
      <c r="AG199" s="29" t="b">
        <f t="shared" si="34"/>
        <v>1</v>
      </c>
      <c r="AH199" s="29" t="b">
        <f t="shared" si="35"/>
        <v>1</v>
      </c>
    </row>
    <row r="200" spans="18:34" x14ac:dyDescent="0.3">
      <c r="R200" s="26" t="s">
        <v>558</v>
      </c>
      <c r="S200" s="27" t="str">
        <f t="shared" ref="S200:S263" si="39">LEFT(R200,FIND(",",R200)-1)</f>
        <v>98-99</v>
      </c>
      <c r="T200" s="27" t="str">
        <f t="shared" si="36"/>
        <v>31-95</v>
      </c>
      <c r="U200" s="28">
        <f t="shared" si="37"/>
        <v>98</v>
      </c>
      <c r="V200" s="28">
        <f t="shared" si="38"/>
        <v>99</v>
      </c>
      <c r="W200" s="28">
        <f t="shared" ref="W200:W263" si="40">LEFT(T200,FIND("-",T200)-1)*1</f>
        <v>31</v>
      </c>
      <c r="X200" s="28">
        <f t="shared" ref="X200:X263" si="41">RIGHT(T200,LEN(T200)-FIND("-",T200))*1</f>
        <v>95</v>
      </c>
      <c r="AA200" s="29" t="b">
        <f t="shared" ref="AA200:AA263" si="42">AND(U200&gt;=W200,U200&lt;=X200,V200&gt;=W200,V200&lt;=X200)</f>
        <v>0</v>
      </c>
      <c r="AB200" s="29" t="b">
        <f t="shared" ref="AB200:AB263" si="43">AND(W200&gt;=U200,W200&lt;=V200,X200&gt;=U200,X200&lt;=V200)</f>
        <v>0</v>
      </c>
      <c r="AC200" s="29" t="b">
        <f t="shared" ref="AC200:AC263" si="44">OR(AB200,AA200)</f>
        <v>0</v>
      </c>
      <c r="AF200" s="29" t="b">
        <f t="shared" ref="AF200:AF263" si="45">OR(AND(U200&gt;=W200,U200&lt;=X200),AND(V200&gt;=W200,V200&lt;=X200))</f>
        <v>0</v>
      </c>
      <c r="AG200" s="29" t="b">
        <f t="shared" ref="AG200:AG263" si="46">OR(AND(W200&gt;=U200,W200&lt;=V200),AND(X200&gt;=U200,X200&lt;=U200))</f>
        <v>0</v>
      </c>
      <c r="AH200" s="29" t="b">
        <f t="shared" ref="AH200:AH263" si="47">OR(AF200:AG200)</f>
        <v>0</v>
      </c>
    </row>
    <row r="201" spans="18:34" x14ac:dyDescent="0.3">
      <c r="R201" s="26" t="s">
        <v>559</v>
      </c>
      <c r="S201" s="27" t="str">
        <f t="shared" si="39"/>
        <v>3-77</v>
      </c>
      <c r="T201" s="27" t="str">
        <f t="shared" si="36"/>
        <v>2-76</v>
      </c>
      <c r="U201" s="28">
        <f t="shared" si="37"/>
        <v>3</v>
      </c>
      <c r="V201" s="28">
        <f t="shared" si="38"/>
        <v>77</v>
      </c>
      <c r="W201" s="28">
        <f t="shared" si="40"/>
        <v>2</v>
      </c>
      <c r="X201" s="28">
        <f t="shared" si="41"/>
        <v>76</v>
      </c>
      <c r="AA201" s="29" t="b">
        <f t="shared" si="42"/>
        <v>0</v>
      </c>
      <c r="AB201" s="29" t="b">
        <f t="shared" si="43"/>
        <v>0</v>
      </c>
      <c r="AC201" s="29" t="b">
        <f t="shared" si="44"/>
        <v>0</v>
      </c>
      <c r="AF201" s="29" t="b">
        <f t="shared" si="45"/>
        <v>1</v>
      </c>
      <c r="AG201" s="29" t="b">
        <f t="shared" si="46"/>
        <v>0</v>
      </c>
      <c r="AH201" s="29" t="b">
        <f t="shared" si="47"/>
        <v>1</v>
      </c>
    </row>
    <row r="202" spans="18:34" x14ac:dyDescent="0.3">
      <c r="R202" s="26" t="s">
        <v>560</v>
      </c>
      <c r="S202" s="27" t="str">
        <f t="shared" si="39"/>
        <v>15-97</v>
      </c>
      <c r="T202" s="27" t="str">
        <f t="shared" si="36"/>
        <v>5-15</v>
      </c>
      <c r="U202" s="28">
        <f t="shared" si="37"/>
        <v>15</v>
      </c>
      <c r="V202" s="28">
        <f t="shared" si="38"/>
        <v>97</v>
      </c>
      <c r="W202" s="28">
        <f t="shared" si="40"/>
        <v>5</v>
      </c>
      <c r="X202" s="28">
        <f t="shared" si="41"/>
        <v>15</v>
      </c>
      <c r="AA202" s="29" t="b">
        <f t="shared" si="42"/>
        <v>0</v>
      </c>
      <c r="AB202" s="29" t="b">
        <f t="shared" si="43"/>
        <v>0</v>
      </c>
      <c r="AC202" s="29" t="b">
        <f t="shared" si="44"/>
        <v>0</v>
      </c>
      <c r="AF202" s="29" t="b">
        <f t="shared" si="45"/>
        <v>1</v>
      </c>
      <c r="AG202" s="29" t="b">
        <f t="shared" si="46"/>
        <v>1</v>
      </c>
      <c r="AH202" s="29" t="b">
        <f t="shared" si="47"/>
        <v>1</v>
      </c>
    </row>
    <row r="203" spans="18:34" x14ac:dyDescent="0.3">
      <c r="R203" s="26" t="s">
        <v>561</v>
      </c>
      <c r="S203" s="27" t="str">
        <f t="shared" si="39"/>
        <v>45-72</v>
      </c>
      <c r="T203" s="27" t="str">
        <f t="shared" si="36"/>
        <v>71-73</v>
      </c>
      <c r="U203" s="28">
        <f t="shared" si="37"/>
        <v>45</v>
      </c>
      <c r="V203" s="28">
        <f t="shared" si="38"/>
        <v>72</v>
      </c>
      <c r="W203" s="28">
        <f t="shared" si="40"/>
        <v>71</v>
      </c>
      <c r="X203" s="28">
        <f t="shared" si="41"/>
        <v>73</v>
      </c>
      <c r="AA203" s="29" t="b">
        <f t="shared" si="42"/>
        <v>0</v>
      </c>
      <c r="AB203" s="29" t="b">
        <f t="shared" si="43"/>
        <v>0</v>
      </c>
      <c r="AC203" s="29" t="b">
        <f t="shared" si="44"/>
        <v>0</v>
      </c>
      <c r="AF203" s="29" t="b">
        <f t="shared" si="45"/>
        <v>1</v>
      </c>
      <c r="AG203" s="29" t="b">
        <f t="shared" si="46"/>
        <v>1</v>
      </c>
      <c r="AH203" s="29" t="b">
        <f t="shared" si="47"/>
        <v>1</v>
      </c>
    </row>
    <row r="204" spans="18:34" x14ac:dyDescent="0.3">
      <c r="R204" s="26" t="s">
        <v>562</v>
      </c>
      <c r="S204" s="27" t="str">
        <f t="shared" si="39"/>
        <v>3-70</v>
      </c>
      <c r="T204" s="27" t="str">
        <f t="shared" si="36"/>
        <v>2-4</v>
      </c>
      <c r="U204" s="28">
        <f t="shared" si="37"/>
        <v>3</v>
      </c>
      <c r="V204" s="28">
        <f t="shared" si="38"/>
        <v>70</v>
      </c>
      <c r="W204" s="28">
        <f t="shared" si="40"/>
        <v>2</v>
      </c>
      <c r="X204" s="28">
        <f t="shared" si="41"/>
        <v>4</v>
      </c>
      <c r="AA204" s="29" t="b">
        <f t="shared" si="42"/>
        <v>0</v>
      </c>
      <c r="AB204" s="29" t="b">
        <f t="shared" si="43"/>
        <v>0</v>
      </c>
      <c r="AC204" s="29" t="b">
        <f t="shared" si="44"/>
        <v>0</v>
      </c>
      <c r="AF204" s="29" t="b">
        <f t="shared" si="45"/>
        <v>1</v>
      </c>
      <c r="AG204" s="29" t="b">
        <f t="shared" si="46"/>
        <v>0</v>
      </c>
      <c r="AH204" s="29" t="b">
        <f t="shared" si="47"/>
        <v>1</v>
      </c>
    </row>
    <row r="205" spans="18:34" x14ac:dyDescent="0.3">
      <c r="R205" s="26" t="s">
        <v>563</v>
      </c>
      <c r="S205" s="27" t="str">
        <f t="shared" si="39"/>
        <v>81-97</v>
      </c>
      <c r="T205" s="27" t="str">
        <f t="shared" si="36"/>
        <v>18-95</v>
      </c>
      <c r="U205" s="28">
        <f t="shared" si="37"/>
        <v>81</v>
      </c>
      <c r="V205" s="28">
        <f t="shared" si="38"/>
        <v>97</v>
      </c>
      <c r="W205" s="28">
        <f t="shared" si="40"/>
        <v>18</v>
      </c>
      <c r="X205" s="28">
        <f t="shared" si="41"/>
        <v>95</v>
      </c>
      <c r="AA205" s="29" t="b">
        <f t="shared" si="42"/>
        <v>0</v>
      </c>
      <c r="AB205" s="29" t="b">
        <f t="shared" si="43"/>
        <v>0</v>
      </c>
      <c r="AC205" s="29" t="b">
        <f t="shared" si="44"/>
        <v>0</v>
      </c>
      <c r="AF205" s="29" t="b">
        <f t="shared" si="45"/>
        <v>1</v>
      </c>
      <c r="AG205" s="29" t="b">
        <f t="shared" si="46"/>
        <v>0</v>
      </c>
      <c r="AH205" s="29" t="b">
        <f t="shared" si="47"/>
        <v>1</v>
      </c>
    </row>
    <row r="206" spans="18:34" x14ac:dyDescent="0.3">
      <c r="R206" s="26" t="s">
        <v>564</v>
      </c>
      <c r="S206" s="27" t="str">
        <f t="shared" si="39"/>
        <v>68-83</v>
      </c>
      <c r="T206" s="27" t="str">
        <f t="shared" si="36"/>
        <v>17-84</v>
      </c>
      <c r="U206" s="28">
        <f t="shared" si="37"/>
        <v>68</v>
      </c>
      <c r="V206" s="28">
        <f t="shared" si="38"/>
        <v>83</v>
      </c>
      <c r="W206" s="28">
        <f t="shared" si="40"/>
        <v>17</v>
      </c>
      <c r="X206" s="28">
        <f t="shared" si="41"/>
        <v>84</v>
      </c>
      <c r="AA206" s="29" t="b">
        <f t="shared" si="42"/>
        <v>1</v>
      </c>
      <c r="AB206" s="29" t="b">
        <f t="shared" si="43"/>
        <v>0</v>
      </c>
      <c r="AC206" s="29" t="b">
        <f t="shared" si="44"/>
        <v>1</v>
      </c>
      <c r="AF206" s="29" t="b">
        <f t="shared" si="45"/>
        <v>1</v>
      </c>
      <c r="AG206" s="29" t="b">
        <f t="shared" si="46"/>
        <v>0</v>
      </c>
      <c r="AH206" s="29" t="b">
        <f t="shared" si="47"/>
        <v>1</v>
      </c>
    </row>
    <row r="207" spans="18:34" x14ac:dyDescent="0.3">
      <c r="R207" s="26" t="s">
        <v>565</v>
      </c>
      <c r="S207" s="27" t="str">
        <f t="shared" si="39"/>
        <v>1-3</v>
      </c>
      <c r="T207" s="27" t="str">
        <f t="shared" si="36"/>
        <v>4-77</v>
      </c>
      <c r="U207" s="28">
        <f t="shared" si="37"/>
        <v>1</v>
      </c>
      <c r="V207" s="28">
        <f t="shared" si="38"/>
        <v>3</v>
      </c>
      <c r="W207" s="28">
        <f t="shared" si="40"/>
        <v>4</v>
      </c>
      <c r="X207" s="28">
        <f t="shared" si="41"/>
        <v>77</v>
      </c>
      <c r="AA207" s="29" t="b">
        <f t="shared" si="42"/>
        <v>0</v>
      </c>
      <c r="AB207" s="29" t="b">
        <f t="shared" si="43"/>
        <v>0</v>
      </c>
      <c r="AC207" s="29" t="b">
        <f t="shared" si="44"/>
        <v>0</v>
      </c>
      <c r="AF207" s="29" t="b">
        <f t="shared" si="45"/>
        <v>0</v>
      </c>
      <c r="AG207" s="29" t="b">
        <f t="shared" si="46"/>
        <v>0</v>
      </c>
      <c r="AH207" s="29" t="b">
        <f t="shared" si="47"/>
        <v>0</v>
      </c>
    </row>
    <row r="208" spans="18:34" x14ac:dyDescent="0.3">
      <c r="R208" s="26" t="s">
        <v>566</v>
      </c>
      <c r="S208" s="27" t="str">
        <f t="shared" si="39"/>
        <v>33-92</v>
      </c>
      <c r="T208" s="27" t="str">
        <f t="shared" si="36"/>
        <v>91-91</v>
      </c>
      <c r="U208" s="28">
        <f t="shared" si="37"/>
        <v>33</v>
      </c>
      <c r="V208" s="28">
        <f t="shared" si="38"/>
        <v>92</v>
      </c>
      <c r="W208" s="28">
        <f t="shared" si="40"/>
        <v>91</v>
      </c>
      <c r="X208" s="28">
        <f t="shared" si="41"/>
        <v>91</v>
      </c>
      <c r="AA208" s="29" t="b">
        <f t="shared" si="42"/>
        <v>0</v>
      </c>
      <c r="AB208" s="29" t="b">
        <f t="shared" si="43"/>
        <v>1</v>
      </c>
      <c r="AC208" s="29" t="b">
        <f t="shared" si="44"/>
        <v>1</v>
      </c>
      <c r="AF208" s="29" t="b">
        <f t="shared" si="45"/>
        <v>0</v>
      </c>
      <c r="AG208" s="29" t="b">
        <f t="shared" si="46"/>
        <v>1</v>
      </c>
      <c r="AH208" s="29" t="b">
        <f t="shared" si="47"/>
        <v>1</v>
      </c>
    </row>
    <row r="209" spans="18:34" x14ac:dyDescent="0.3">
      <c r="R209" s="26" t="s">
        <v>567</v>
      </c>
      <c r="S209" s="27" t="str">
        <f t="shared" si="39"/>
        <v>31-91</v>
      </c>
      <c r="T209" s="27" t="str">
        <f t="shared" si="36"/>
        <v>30-32</v>
      </c>
      <c r="U209" s="28">
        <f t="shared" si="37"/>
        <v>31</v>
      </c>
      <c r="V209" s="28">
        <f t="shared" si="38"/>
        <v>91</v>
      </c>
      <c r="W209" s="28">
        <f t="shared" si="40"/>
        <v>30</v>
      </c>
      <c r="X209" s="28">
        <f t="shared" si="41"/>
        <v>32</v>
      </c>
      <c r="AA209" s="29" t="b">
        <f t="shared" si="42"/>
        <v>0</v>
      </c>
      <c r="AB209" s="29" t="b">
        <f t="shared" si="43"/>
        <v>0</v>
      </c>
      <c r="AC209" s="29" t="b">
        <f t="shared" si="44"/>
        <v>0</v>
      </c>
      <c r="AF209" s="29" t="b">
        <f t="shared" si="45"/>
        <v>1</v>
      </c>
      <c r="AG209" s="29" t="b">
        <f t="shared" si="46"/>
        <v>0</v>
      </c>
      <c r="AH209" s="29" t="b">
        <f t="shared" si="47"/>
        <v>1</v>
      </c>
    </row>
    <row r="210" spans="18:34" x14ac:dyDescent="0.3">
      <c r="R210" s="26" t="s">
        <v>568</v>
      </c>
      <c r="S210" s="27" t="str">
        <f t="shared" si="39"/>
        <v>45-64</v>
      </c>
      <c r="T210" s="27" t="str">
        <f t="shared" si="36"/>
        <v>46-65</v>
      </c>
      <c r="U210" s="28">
        <f t="shared" si="37"/>
        <v>45</v>
      </c>
      <c r="V210" s="28">
        <f t="shared" si="38"/>
        <v>64</v>
      </c>
      <c r="W210" s="28">
        <f t="shared" si="40"/>
        <v>46</v>
      </c>
      <c r="X210" s="28">
        <f t="shared" si="41"/>
        <v>65</v>
      </c>
      <c r="AA210" s="29" t="b">
        <f t="shared" si="42"/>
        <v>0</v>
      </c>
      <c r="AB210" s="29" t="b">
        <f t="shared" si="43"/>
        <v>0</v>
      </c>
      <c r="AC210" s="29" t="b">
        <f t="shared" si="44"/>
        <v>0</v>
      </c>
      <c r="AF210" s="29" t="b">
        <f t="shared" si="45"/>
        <v>1</v>
      </c>
      <c r="AG210" s="29" t="b">
        <f t="shared" si="46"/>
        <v>1</v>
      </c>
      <c r="AH210" s="29" t="b">
        <f t="shared" si="47"/>
        <v>1</v>
      </c>
    </row>
    <row r="211" spans="18:34" x14ac:dyDescent="0.3">
      <c r="R211" s="26" t="s">
        <v>569</v>
      </c>
      <c r="S211" s="27" t="str">
        <f t="shared" si="39"/>
        <v>23-94</v>
      </c>
      <c r="T211" s="27" t="str">
        <f t="shared" si="36"/>
        <v>89-95</v>
      </c>
      <c r="U211" s="28">
        <f t="shared" si="37"/>
        <v>23</v>
      </c>
      <c r="V211" s="28">
        <f t="shared" si="38"/>
        <v>94</v>
      </c>
      <c r="W211" s="28">
        <f t="shared" si="40"/>
        <v>89</v>
      </c>
      <c r="X211" s="28">
        <f t="shared" si="41"/>
        <v>95</v>
      </c>
      <c r="AA211" s="29" t="b">
        <f t="shared" si="42"/>
        <v>0</v>
      </c>
      <c r="AB211" s="29" t="b">
        <f t="shared" si="43"/>
        <v>0</v>
      </c>
      <c r="AC211" s="29" t="b">
        <f t="shared" si="44"/>
        <v>0</v>
      </c>
      <c r="AF211" s="29" t="b">
        <f t="shared" si="45"/>
        <v>1</v>
      </c>
      <c r="AG211" s="29" t="b">
        <f t="shared" si="46"/>
        <v>1</v>
      </c>
      <c r="AH211" s="29" t="b">
        <f t="shared" si="47"/>
        <v>1</v>
      </c>
    </row>
    <row r="212" spans="18:34" x14ac:dyDescent="0.3">
      <c r="R212" s="26" t="s">
        <v>570</v>
      </c>
      <c r="S212" s="27" t="str">
        <f t="shared" si="39"/>
        <v>5-76</v>
      </c>
      <c r="T212" s="27" t="str">
        <f t="shared" si="36"/>
        <v>5-58</v>
      </c>
      <c r="U212" s="28">
        <f t="shared" si="37"/>
        <v>5</v>
      </c>
      <c r="V212" s="28">
        <f t="shared" si="38"/>
        <v>76</v>
      </c>
      <c r="W212" s="28">
        <f t="shared" si="40"/>
        <v>5</v>
      </c>
      <c r="X212" s="28">
        <f t="shared" si="41"/>
        <v>58</v>
      </c>
      <c r="AA212" s="29" t="b">
        <f t="shared" si="42"/>
        <v>0</v>
      </c>
      <c r="AB212" s="29" t="b">
        <f t="shared" si="43"/>
        <v>1</v>
      </c>
      <c r="AC212" s="29" t="b">
        <f t="shared" si="44"/>
        <v>1</v>
      </c>
      <c r="AF212" s="29" t="b">
        <f t="shared" si="45"/>
        <v>1</v>
      </c>
      <c r="AG212" s="29" t="b">
        <f t="shared" si="46"/>
        <v>1</v>
      </c>
      <c r="AH212" s="29" t="b">
        <f t="shared" si="47"/>
        <v>1</v>
      </c>
    </row>
    <row r="213" spans="18:34" x14ac:dyDescent="0.3">
      <c r="R213" s="26" t="s">
        <v>571</v>
      </c>
      <c r="S213" s="27" t="str">
        <f t="shared" si="39"/>
        <v>5-86</v>
      </c>
      <c r="T213" s="27" t="str">
        <f t="shared" si="36"/>
        <v>3-86</v>
      </c>
      <c r="U213" s="28">
        <f t="shared" si="37"/>
        <v>5</v>
      </c>
      <c r="V213" s="28">
        <f t="shared" si="38"/>
        <v>86</v>
      </c>
      <c r="W213" s="28">
        <f t="shared" si="40"/>
        <v>3</v>
      </c>
      <c r="X213" s="28">
        <f t="shared" si="41"/>
        <v>86</v>
      </c>
      <c r="AA213" s="29" t="b">
        <f t="shared" si="42"/>
        <v>1</v>
      </c>
      <c r="AB213" s="29" t="b">
        <f t="shared" si="43"/>
        <v>0</v>
      </c>
      <c r="AC213" s="29" t="b">
        <f t="shared" si="44"/>
        <v>1</v>
      </c>
      <c r="AF213" s="29" t="b">
        <f t="shared" si="45"/>
        <v>1</v>
      </c>
      <c r="AG213" s="29" t="b">
        <f t="shared" si="46"/>
        <v>0</v>
      </c>
      <c r="AH213" s="29" t="b">
        <f t="shared" si="47"/>
        <v>1</v>
      </c>
    </row>
    <row r="214" spans="18:34" x14ac:dyDescent="0.3">
      <c r="R214" s="26" t="s">
        <v>572</v>
      </c>
      <c r="S214" s="27" t="str">
        <f t="shared" si="39"/>
        <v>31-69</v>
      </c>
      <c r="T214" s="27" t="str">
        <f t="shared" si="36"/>
        <v>8-69</v>
      </c>
      <c r="U214" s="28">
        <f t="shared" si="37"/>
        <v>31</v>
      </c>
      <c r="V214" s="28">
        <f t="shared" si="38"/>
        <v>69</v>
      </c>
      <c r="W214" s="28">
        <f t="shared" si="40"/>
        <v>8</v>
      </c>
      <c r="X214" s="28">
        <f t="shared" si="41"/>
        <v>69</v>
      </c>
      <c r="AA214" s="29" t="b">
        <f t="shared" si="42"/>
        <v>1</v>
      </c>
      <c r="AB214" s="29" t="b">
        <f t="shared" si="43"/>
        <v>0</v>
      </c>
      <c r="AC214" s="29" t="b">
        <f t="shared" si="44"/>
        <v>1</v>
      </c>
      <c r="AF214" s="29" t="b">
        <f t="shared" si="45"/>
        <v>1</v>
      </c>
      <c r="AG214" s="29" t="b">
        <f t="shared" si="46"/>
        <v>0</v>
      </c>
      <c r="AH214" s="29" t="b">
        <f t="shared" si="47"/>
        <v>1</v>
      </c>
    </row>
    <row r="215" spans="18:34" x14ac:dyDescent="0.3">
      <c r="R215" s="26" t="s">
        <v>573</v>
      </c>
      <c r="S215" s="27" t="str">
        <f t="shared" si="39"/>
        <v>66-69</v>
      </c>
      <c r="T215" s="27" t="str">
        <f t="shared" si="36"/>
        <v>66-68</v>
      </c>
      <c r="U215" s="28">
        <f t="shared" si="37"/>
        <v>66</v>
      </c>
      <c r="V215" s="28">
        <f t="shared" si="38"/>
        <v>69</v>
      </c>
      <c r="W215" s="28">
        <f t="shared" si="40"/>
        <v>66</v>
      </c>
      <c r="X215" s="28">
        <f t="shared" si="41"/>
        <v>68</v>
      </c>
      <c r="AA215" s="29" t="b">
        <f t="shared" si="42"/>
        <v>0</v>
      </c>
      <c r="AB215" s="29" t="b">
        <f t="shared" si="43"/>
        <v>1</v>
      </c>
      <c r="AC215" s="29" t="b">
        <f t="shared" si="44"/>
        <v>1</v>
      </c>
      <c r="AF215" s="29" t="b">
        <f t="shared" si="45"/>
        <v>1</v>
      </c>
      <c r="AG215" s="29" t="b">
        <f t="shared" si="46"/>
        <v>1</v>
      </c>
      <c r="AH215" s="29" t="b">
        <f t="shared" si="47"/>
        <v>1</v>
      </c>
    </row>
    <row r="216" spans="18:34" x14ac:dyDescent="0.3">
      <c r="R216" s="26" t="s">
        <v>574</v>
      </c>
      <c r="S216" s="27" t="str">
        <f t="shared" si="39"/>
        <v>50-64</v>
      </c>
      <c r="T216" s="27" t="str">
        <f t="shared" si="36"/>
        <v>63-64</v>
      </c>
      <c r="U216" s="28">
        <f t="shared" si="37"/>
        <v>50</v>
      </c>
      <c r="V216" s="28">
        <f t="shared" si="38"/>
        <v>64</v>
      </c>
      <c r="W216" s="28">
        <f t="shared" si="40"/>
        <v>63</v>
      </c>
      <c r="X216" s="28">
        <f t="shared" si="41"/>
        <v>64</v>
      </c>
      <c r="AA216" s="29" t="b">
        <f t="shared" si="42"/>
        <v>0</v>
      </c>
      <c r="AB216" s="29" t="b">
        <f t="shared" si="43"/>
        <v>1</v>
      </c>
      <c r="AC216" s="29" t="b">
        <f t="shared" si="44"/>
        <v>1</v>
      </c>
      <c r="AF216" s="29" t="b">
        <f t="shared" si="45"/>
        <v>1</v>
      </c>
      <c r="AG216" s="29" t="b">
        <f t="shared" si="46"/>
        <v>1</v>
      </c>
      <c r="AH216" s="29" t="b">
        <f t="shared" si="47"/>
        <v>1</v>
      </c>
    </row>
    <row r="217" spans="18:34" x14ac:dyDescent="0.3">
      <c r="R217" s="26" t="s">
        <v>575</v>
      </c>
      <c r="S217" s="27" t="str">
        <f t="shared" si="39"/>
        <v>1-97</v>
      </c>
      <c r="T217" s="27" t="str">
        <f t="shared" si="36"/>
        <v>99-99</v>
      </c>
      <c r="U217" s="28">
        <f t="shared" si="37"/>
        <v>1</v>
      </c>
      <c r="V217" s="28">
        <f t="shared" si="38"/>
        <v>97</v>
      </c>
      <c r="W217" s="28">
        <f t="shared" si="40"/>
        <v>99</v>
      </c>
      <c r="X217" s="28">
        <f t="shared" si="41"/>
        <v>99</v>
      </c>
      <c r="AA217" s="29" t="b">
        <f t="shared" si="42"/>
        <v>0</v>
      </c>
      <c r="AB217" s="29" t="b">
        <f t="shared" si="43"/>
        <v>0</v>
      </c>
      <c r="AC217" s="29" t="b">
        <f t="shared" si="44"/>
        <v>0</v>
      </c>
      <c r="AF217" s="29" t="b">
        <f t="shared" si="45"/>
        <v>0</v>
      </c>
      <c r="AG217" s="29" t="b">
        <f t="shared" si="46"/>
        <v>0</v>
      </c>
      <c r="AH217" s="29" t="b">
        <f t="shared" si="47"/>
        <v>0</v>
      </c>
    </row>
    <row r="218" spans="18:34" x14ac:dyDescent="0.3">
      <c r="R218" s="26" t="s">
        <v>576</v>
      </c>
      <c r="S218" s="27" t="str">
        <f t="shared" si="39"/>
        <v>76-77</v>
      </c>
      <c r="T218" s="27" t="str">
        <f t="shared" si="36"/>
        <v>75-80</v>
      </c>
      <c r="U218" s="28">
        <f t="shared" si="37"/>
        <v>76</v>
      </c>
      <c r="V218" s="28">
        <f t="shared" si="38"/>
        <v>77</v>
      </c>
      <c r="W218" s="28">
        <f t="shared" si="40"/>
        <v>75</v>
      </c>
      <c r="X218" s="28">
        <f t="shared" si="41"/>
        <v>80</v>
      </c>
      <c r="AA218" s="29" t="b">
        <f t="shared" si="42"/>
        <v>1</v>
      </c>
      <c r="AB218" s="29" t="b">
        <f t="shared" si="43"/>
        <v>0</v>
      </c>
      <c r="AC218" s="29" t="b">
        <f t="shared" si="44"/>
        <v>1</v>
      </c>
      <c r="AF218" s="29" t="b">
        <f t="shared" si="45"/>
        <v>1</v>
      </c>
      <c r="AG218" s="29" t="b">
        <f t="shared" si="46"/>
        <v>0</v>
      </c>
      <c r="AH218" s="29" t="b">
        <f t="shared" si="47"/>
        <v>1</v>
      </c>
    </row>
    <row r="219" spans="18:34" x14ac:dyDescent="0.3">
      <c r="R219" s="26" t="s">
        <v>577</v>
      </c>
      <c r="S219" s="27" t="str">
        <f t="shared" si="39"/>
        <v>90-97</v>
      </c>
      <c r="T219" s="27" t="str">
        <f t="shared" si="36"/>
        <v>88-97</v>
      </c>
      <c r="U219" s="28">
        <f t="shared" si="37"/>
        <v>90</v>
      </c>
      <c r="V219" s="28">
        <f t="shared" si="38"/>
        <v>97</v>
      </c>
      <c r="W219" s="28">
        <f t="shared" si="40"/>
        <v>88</v>
      </c>
      <c r="X219" s="28">
        <f t="shared" si="41"/>
        <v>97</v>
      </c>
      <c r="AA219" s="29" t="b">
        <f t="shared" si="42"/>
        <v>1</v>
      </c>
      <c r="AB219" s="29" t="b">
        <f t="shared" si="43"/>
        <v>0</v>
      </c>
      <c r="AC219" s="29" t="b">
        <f t="shared" si="44"/>
        <v>1</v>
      </c>
      <c r="AF219" s="29" t="b">
        <f t="shared" si="45"/>
        <v>1</v>
      </c>
      <c r="AG219" s="29" t="b">
        <f t="shared" si="46"/>
        <v>0</v>
      </c>
      <c r="AH219" s="29" t="b">
        <f t="shared" si="47"/>
        <v>1</v>
      </c>
    </row>
    <row r="220" spans="18:34" x14ac:dyDescent="0.3">
      <c r="R220" s="26" t="s">
        <v>578</v>
      </c>
      <c r="S220" s="27" t="str">
        <f t="shared" si="39"/>
        <v>22-52</v>
      </c>
      <c r="T220" s="27" t="str">
        <f t="shared" si="36"/>
        <v>11-30</v>
      </c>
      <c r="U220" s="28">
        <f t="shared" si="37"/>
        <v>22</v>
      </c>
      <c r="V220" s="28">
        <f t="shared" si="38"/>
        <v>52</v>
      </c>
      <c r="W220" s="28">
        <f t="shared" si="40"/>
        <v>11</v>
      </c>
      <c r="X220" s="28">
        <f t="shared" si="41"/>
        <v>30</v>
      </c>
      <c r="AA220" s="29" t="b">
        <f t="shared" si="42"/>
        <v>0</v>
      </c>
      <c r="AB220" s="29" t="b">
        <f t="shared" si="43"/>
        <v>0</v>
      </c>
      <c r="AC220" s="29" t="b">
        <f t="shared" si="44"/>
        <v>0</v>
      </c>
      <c r="AF220" s="29" t="b">
        <f t="shared" si="45"/>
        <v>1</v>
      </c>
      <c r="AG220" s="29" t="b">
        <f t="shared" si="46"/>
        <v>0</v>
      </c>
      <c r="AH220" s="29" t="b">
        <f t="shared" si="47"/>
        <v>1</v>
      </c>
    </row>
    <row r="221" spans="18:34" x14ac:dyDescent="0.3">
      <c r="R221" s="26" t="s">
        <v>579</v>
      </c>
      <c r="S221" s="27" t="str">
        <f t="shared" si="39"/>
        <v>40-70</v>
      </c>
      <c r="T221" s="27" t="str">
        <f t="shared" si="36"/>
        <v>40-98</v>
      </c>
      <c r="U221" s="28">
        <f t="shared" si="37"/>
        <v>40</v>
      </c>
      <c r="V221" s="28">
        <f t="shared" si="38"/>
        <v>70</v>
      </c>
      <c r="W221" s="28">
        <f t="shared" si="40"/>
        <v>40</v>
      </c>
      <c r="X221" s="28">
        <f t="shared" si="41"/>
        <v>98</v>
      </c>
      <c r="AA221" s="29" t="b">
        <f t="shared" si="42"/>
        <v>1</v>
      </c>
      <c r="AB221" s="29" t="b">
        <f t="shared" si="43"/>
        <v>0</v>
      </c>
      <c r="AC221" s="29" t="b">
        <f t="shared" si="44"/>
        <v>1</v>
      </c>
      <c r="AF221" s="29" t="b">
        <f t="shared" si="45"/>
        <v>1</v>
      </c>
      <c r="AG221" s="29" t="b">
        <f t="shared" si="46"/>
        <v>1</v>
      </c>
      <c r="AH221" s="29" t="b">
        <f t="shared" si="47"/>
        <v>1</v>
      </c>
    </row>
    <row r="222" spans="18:34" x14ac:dyDescent="0.3">
      <c r="R222" s="26" t="s">
        <v>580</v>
      </c>
      <c r="S222" s="27" t="str">
        <f t="shared" si="39"/>
        <v>2-96</v>
      </c>
      <c r="T222" s="27" t="str">
        <f t="shared" si="36"/>
        <v>42-99</v>
      </c>
      <c r="U222" s="28">
        <f t="shared" si="37"/>
        <v>2</v>
      </c>
      <c r="V222" s="28">
        <f t="shared" si="38"/>
        <v>96</v>
      </c>
      <c r="W222" s="28">
        <f t="shared" si="40"/>
        <v>42</v>
      </c>
      <c r="X222" s="28">
        <f t="shared" si="41"/>
        <v>99</v>
      </c>
      <c r="AA222" s="29" t="b">
        <f t="shared" si="42"/>
        <v>0</v>
      </c>
      <c r="AB222" s="29" t="b">
        <f t="shared" si="43"/>
        <v>0</v>
      </c>
      <c r="AC222" s="29" t="b">
        <f t="shared" si="44"/>
        <v>0</v>
      </c>
      <c r="AF222" s="29" t="b">
        <f t="shared" si="45"/>
        <v>1</v>
      </c>
      <c r="AG222" s="29" t="b">
        <f t="shared" si="46"/>
        <v>1</v>
      </c>
      <c r="AH222" s="29" t="b">
        <f t="shared" si="47"/>
        <v>1</v>
      </c>
    </row>
    <row r="223" spans="18:34" x14ac:dyDescent="0.3">
      <c r="R223" s="26" t="s">
        <v>581</v>
      </c>
      <c r="S223" s="27" t="str">
        <f t="shared" si="39"/>
        <v>4-49</v>
      </c>
      <c r="T223" s="27" t="str">
        <f t="shared" si="36"/>
        <v>1-59</v>
      </c>
      <c r="U223" s="28">
        <f t="shared" si="37"/>
        <v>4</v>
      </c>
      <c r="V223" s="28">
        <f t="shared" si="38"/>
        <v>49</v>
      </c>
      <c r="W223" s="28">
        <f t="shared" si="40"/>
        <v>1</v>
      </c>
      <c r="X223" s="28">
        <f t="shared" si="41"/>
        <v>59</v>
      </c>
      <c r="AA223" s="29" t="b">
        <f t="shared" si="42"/>
        <v>1</v>
      </c>
      <c r="AB223" s="29" t="b">
        <f t="shared" si="43"/>
        <v>0</v>
      </c>
      <c r="AC223" s="29" t="b">
        <f t="shared" si="44"/>
        <v>1</v>
      </c>
      <c r="AF223" s="29" t="b">
        <f t="shared" si="45"/>
        <v>1</v>
      </c>
      <c r="AG223" s="29" t="b">
        <f t="shared" si="46"/>
        <v>0</v>
      </c>
      <c r="AH223" s="29" t="b">
        <f t="shared" si="47"/>
        <v>1</v>
      </c>
    </row>
    <row r="224" spans="18:34" x14ac:dyDescent="0.3">
      <c r="R224" s="26" t="s">
        <v>582</v>
      </c>
      <c r="S224" s="27" t="str">
        <f t="shared" si="39"/>
        <v>20-75</v>
      </c>
      <c r="T224" s="27" t="str">
        <f t="shared" si="36"/>
        <v>74-76</v>
      </c>
      <c r="U224" s="28">
        <f t="shared" si="37"/>
        <v>20</v>
      </c>
      <c r="V224" s="28">
        <f t="shared" si="38"/>
        <v>75</v>
      </c>
      <c r="W224" s="28">
        <f t="shared" si="40"/>
        <v>74</v>
      </c>
      <c r="X224" s="28">
        <f t="shared" si="41"/>
        <v>76</v>
      </c>
      <c r="AA224" s="29" t="b">
        <f t="shared" si="42"/>
        <v>0</v>
      </c>
      <c r="AB224" s="29" t="b">
        <f t="shared" si="43"/>
        <v>0</v>
      </c>
      <c r="AC224" s="29" t="b">
        <f t="shared" si="44"/>
        <v>0</v>
      </c>
      <c r="AF224" s="29" t="b">
        <f t="shared" si="45"/>
        <v>1</v>
      </c>
      <c r="AG224" s="29" t="b">
        <f t="shared" si="46"/>
        <v>1</v>
      </c>
      <c r="AH224" s="29" t="b">
        <f t="shared" si="47"/>
        <v>1</v>
      </c>
    </row>
    <row r="225" spans="18:34" x14ac:dyDescent="0.3">
      <c r="R225" s="26" t="s">
        <v>583</v>
      </c>
      <c r="S225" s="27" t="str">
        <f t="shared" si="39"/>
        <v>23-52</v>
      </c>
      <c r="T225" s="27" t="str">
        <f t="shared" si="36"/>
        <v>42-66</v>
      </c>
      <c r="U225" s="28">
        <f t="shared" si="37"/>
        <v>23</v>
      </c>
      <c r="V225" s="28">
        <f t="shared" si="38"/>
        <v>52</v>
      </c>
      <c r="W225" s="28">
        <f t="shared" si="40"/>
        <v>42</v>
      </c>
      <c r="X225" s="28">
        <f t="shared" si="41"/>
        <v>66</v>
      </c>
      <c r="AA225" s="29" t="b">
        <f t="shared" si="42"/>
        <v>0</v>
      </c>
      <c r="AB225" s="29" t="b">
        <f t="shared" si="43"/>
        <v>0</v>
      </c>
      <c r="AC225" s="29" t="b">
        <f t="shared" si="44"/>
        <v>0</v>
      </c>
      <c r="AF225" s="29" t="b">
        <f t="shared" si="45"/>
        <v>1</v>
      </c>
      <c r="AG225" s="29" t="b">
        <f t="shared" si="46"/>
        <v>1</v>
      </c>
      <c r="AH225" s="29" t="b">
        <f t="shared" si="47"/>
        <v>1</v>
      </c>
    </row>
    <row r="226" spans="18:34" x14ac:dyDescent="0.3">
      <c r="R226" s="26" t="s">
        <v>584</v>
      </c>
      <c r="S226" s="27" t="str">
        <f t="shared" si="39"/>
        <v>3-94</v>
      </c>
      <c r="T226" s="27" t="str">
        <f t="shared" si="36"/>
        <v>92-96</v>
      </c>
      <c r="U226" s="28">
        <f t="shared" si="37"/>
        <v>3</v>
      </c>
      <c r="V226" s="28">
        <f t="shared" si="38"/>
        <v>94</v>
      </c>
      <c r="W226" s="28">
        <f t="shared" si="40"/>
        <v>92</v>
      </c>
      <c r="X226" s="28">
        <f t="shared" si="41"/>
        <v>96</v>
      </c>
      <c r="AA226" s="29" t="b">
        <f t="shared" si="42"/>
        <v>0</v>
      </c>
      <c r="AB226" s="29" t="b">
        <f t="shared" si="43"/>
        <v>0</v>
      </c>
      <c r="AC226" s="29" t="b">
        <f t="shared" si="44"/>
        <v>0</v>
      </c>
      <c r="AF226" s="29" t="b">
        <f t="shared" si="45"/>
        <v>1</v>
      </c>
      <c r="AG226" s="29" t="b">
        <f t="shared" si="46"/>
        <v>1</v>
      </c>
      <c r="AH226" s="29" t="b">
        <f t="shared" si="47"/>
        <v>1</v>
      </c>
    </row>
    <row r="227" spans="18:34" x14ac:dyDescent="0.3">
      <c r="R227" s="26" t="s">
        <v>585</v>
      </c>
      <c r="S227" s="27" t="str">
        <f t="shared" si="39"/>
        <v>4-93</v>
      </c>
      <c r="T227" s="27" t="str">
        <f t="shared" si="36"/>
        <v>2-3</v>
      </c>
      <c r="U227" s="28">
        <f t="shared" si="37"/>
        <v>4</v>
      </c>
      <c r="V227" s="28">
        <f t="shared" si="38"/>
        <v>93</v>
      </c>
      <c r="W227" s="28">
        <f t="shared" si="40"/>
        <v>2</v>
      </c>
      <c r="X227" s="28">
        <f t="shared" si="41"/>
        <v>3</v>
      </c>
      <c r="AA227" s="29" t="b">
        <f t="shared" si="42"/>
        <v>0</v>
      </c>
      <c r="AB227" s="29" t="b">
        <f t="shared" si="43"/>
        <v>0</v>
      </c>
      <c r="AC227" s="29" t="b">
        <f t="shared" si="44"/>
        <v>0</v>
      </c>
      <c r="AF227" s="29" t="b">
        <f t="shared" si="45"/>
        <v>0</v>
      </c>
      <c r="AG227" s="29" t="b">
        <f t="shared" si="46"/>
        <v>0</v>
      </c>
      <c r="AH227" s="29" t="b">
        <f t="shared" si="47"/>
        <v>0</v>
      </c>
    </row>
    <row r="228" spans="18:34" x14ac:dyDescent="0.3">
      <c r="R228" s="26" t="s">
        <v>586</v>
      </c>
      <c r="S228" s="27" t="str">
        <f t="shared" si="39"/>
        <v>4-92</v>
      </c>
      <c r="T228" s="27" t="str">
        <f t="shared" si="36"/>
        <v>3-92</v>
      </c>
      <c r="U228" s="28">
        <f t="shared" si="37"/>
        <v>4</v>
      </c>
      <c r="V228" s="28">
        <f t="shared" si="38"/>
        <v>92</v>
      </c>
      <c r="W228" s="28">
        <f t="shared" si="40"/>
        <v>3</v>
      </c>
      <c r="X228" s="28">
        <f t="shared" si="41"/>
        <v>92</v>
      </c>
      <c r="AA228" s="29" t="b">
        <f t="shared" si="42"/>
        <v>1</v>
      </c>
      <c r="AB228" s="29" t="b">
        <f t="shared" si="43"/>
        <v>0</v>
      </c>
      <c r="AC228" s="29" t="b">
        <f t="shared" si="44"/>
        <v>1</v>
      </c>
      <c r="AF228" s="29" t="b">
        <f t="shared" si="45"/>
        <v>1</v>
      </c>
      <c r="AG228" s="29" t="b">
        <f t="shared" si="46"/>
        <v>0</v>
      </c>
      <c r="AH228" s="29" t="b">
        <f t="shared" si="47"/>
        <v>1</v>
      </c>
    </row>
    <row r="229" spans="18:34" x14ac:dyDescent="0.3">
      <c r="R229" s="26" t="s">
        <v>587</v>
      </c>
      <c r="S229" s="27" t="str">
        <f t="shared" si="39"/>
        <v>57-75</v>
      </c>
      <c r="T229" s="27" t="str">
        <f t="shared" si="36"/>
        <v>70-76</v>
      </c>
      <c r="U229" s="28">
        <f t="shared" si="37"/>
        <v>57</v>
      </c>
      <c r="V229" s="28">
        <f t="shared" si="38"/>
        <v>75</v>
      </c>
      <c r="W229" s="28">
        <f t="shared" si="40"/>
        <v>70</v>
      </c>
      <c r="X229" s="28">
        <f t="shared" si="41"/>
        <v>76</v>
      </c>
      <c r="AA229" s="29" t="b">
        <f t="shared" si="42"/>
        <v>0</v>
      </c>
      <c r="AB229" s="29" t="b">
        <f t="shared" si="43"/>
        <v>0</v>
      </c>
      <c r="AC229" s="29" t="b">
        <f t="shared" si="44"/>
        <v>0</v>
      </c>
      <c r="AF229" s="29" t="b">
        <f t="shared" si="45"/>
        <v>1</v>
      </c>
      <c r="AG229" s="29" t="b">
        <f t="shared" si="46"/>
        <v>1</v>
      </c>
      <c r="AH229" s="29" t="b">
        <f t="shared" si="47"/>
        <v>1</v>
      </c>
    </row>
    <row r="230" spans="18:34" x14ac:dyDescent="0.3">
      <c r="R230" s="26" t="s">
        <v>588</v>
      </c>
      <c r="S230" s="27" t="str">
        <f t="shared" si="39"/>
        <v>4-95</v>
      </c>
      <c r="T230" s="27" t="str">
        <f t="shared" si="36"/>
        <v>2-5</v>
      </c>
      <c r="U230" s="28">
        <f t="shared" si="37"/>
        <v>4</v>
      </c>
      <c r="V230" s="28">
        <f t="shared" si="38"/>
        <v>95</v>
      </c>
      <c r="W230" s="28">
        <f t="shared" si="40"/>
        <v>2</v>
      </c>
      <c r="X230" s="28">
        <f t="shared" si="41"/>
        <v>5</v>
      </c>
      <c r="AA230" s="29" t="b">
        <f t="shared" si="42"/>
        <v>0</v>
      </c>
      <c r="AB230" s="29" t="b">
        <f t="shared" si="43"/>
        <v>0</v>
      </c>
      <c r="AC230" s="29" t="b">
        <f t="shared" si="44"/>
        <v>0</v>
      </c>
      <c r="AF230" s="29" t="b">
        <f t="shared" si="45"/>
        <v>1</v>
      </c>
      <c r="AG230" s="29" t="b">
        <f t="shared" si="46"/>
        <v>0</v>
      </c>
      <c r="AH230" s="29" t="b">
        <f t="shared" si="47"/>
        <v>1</v>
      </c>
    </row>
    <row r="231" spans="18:34" x14ac:dyDescent="0.3">
      <c r="R231" s="26" t="s">
        <v>589</v>
      </c>
      <c r="S231" s="27" t="str">
        <f t="shared" si="39"/>
        <v>1-41</v>
      </c>
      <c r="T231" s="27" t="str">
        <f t="shared" si="36"/>
        <v>2-8</v>
      </c>
      <c r="U231" s="28">
        <f t="shared" si="37"/>
        <v>1</v>
      </c>
      <c r="V231" s="28">
        <f t="shared" si="38"/>
        <v>41</v>
      </c>
      <c r="W231" s="28">
        <f t="shared" si="40"/>
        <v>2</v>
      </c>
      <c r="X231" s="28">
        <f t="shared" si="41"/>
        <v>8</v>
      </c>
      <c r="AA231" s="29" t="b">
        <f t="shared" si="42"/>
        <v>0</v>
      </c>
      <c r="AB231" s="29" t="b">
        <f t="shared" si="43"/>
        <v>1</v>
      </c>
      <c r="AC231" s="29" t="b">
        <f t="shared" si="44"/>
        <v>1</v>
      </c>
      <c r="AF231" s="29" t="b">
        <f t="shared" si="45"/>
        <v>0</v>
      </c>
      <c r="AG231" s="29" t="b">
        <f t="shared" si="46"/>
        <v>1</v>
      </c>
      <c r="AH231" s="29" t="b">
        <f t="shared" si="47"/>
        <v>1</v>
      </c>
    </row>
    <row r="232" spans="18:34" x14ac:dyDescent="0.3">
      <c r="R232" s="26" t="s">
        <v>590</v>
      </c>
      <c r="S232" s="27" t="str">
        <f t="shared" si="39"/>
        <v>94-99</v>
      </c>
      <c r="T232" s="27" t="str">
        <f t="shared" si="36"/>
        <v>2-81</v>
      </c>
      <c r="U232" s="28">
        <f t="shared" si="37"/>
        <v>94</v>
      </c>
      <c r="V232" s="28">
        <f t="shared" si="38"/>
        <v>99</v>
      </c>
      <c r="W232" s="28">
        <f t="shared" si="40"/>
        <v>2</v>
      </c>
      <c r="X232" s="28">
        <f t="shared" si="41"/>
        <v>81</v>
      </c>
      <c r="AA232" s="29" t="b">
        <f t="shared" si="42"/>
        <v>0</v>
      </c>
      <c r="AB232" s="29" t="b">
        <f t="shared" si="43"/>
        <v>0</v>
      </c>
      <c r="AC232" s="29" t="b">
        <f t="shared" si="44"/>
        <v>0</v>
      </c>
      <c r="AF232" s="29" t="b">
        <f t="shared" si="45"/>
        <v>0</v>
      </c>
      <c r="AG232" s="29" t="b">
        <f t="shared" si="46"/>
        <v>0</v>
      </c>
      <c r="AH232" s="29" t="b">
        <f t="shared" si="47"/>
        <v>0</v>
      </c>
    </row>
    <row r="233" spans="18:34" x14ac:dyDescent="0.3">
      <c r="R233" s="26" t="s">
        <v>591</v>
      </c>
      <c r="S233" s="27" t="str">
        <f t="shared" si="39"/>
        <v>45-63</v>
      </c>
      <c r="T233" s="27" t="str">
        <f t="shared" si="36"/>
        <v>10-63</v>
      </c>
      <c r="U233" s="28">
        <f t="shared" si="37"/>
        <v>45</v>
      </c>
      <c r="V233" s="28">
        <f t="shared" si="38"/>
        <v>63</v>
      </c>
      <c r="W233" s="28">
        <f t="shared" si="40"/>
        <v>10</v>
      </c>
      <c r="X233" s="28">
        <f t="shared" si="41"/>
        <v>63</v>
      </c>
      <c r="AA233" s="29" t="b">
        <f t="shared" si="42"/>
        <v>1</v>
      </c>
      <c r="AB233" s="29" t="b">
        <f t="shared" si="43"/>
        <v>0</v>
      </c>
      <c r="AC233" s="29" t="b">
        <f t="shared" si="44"/>
        <v>1</v>
      </c>
      <c r="AF233" s="29" t="b">
        <f t="shared" si="45"/>
        <v>1</v>
      </c>
      <c r="AG233" s="29" t="b">
        <f t="shared" si="46"/>
        <v>0</v>
      </c>
      <c r="AH233" s="29" t="b">
        <f t="shared" si="47"/>
        <v>1</v>
      </c>
    </row>
    <row r="234" spans="18:34" x14ac:dyDescent="0.3">
      <c r="R234" s="26" t="s">
        <v>592</v>
      </c>
      <c r="S234" s="27" t="str">
        <f t="shared" si="39"/>
        <v>3-8</v>
      </c>
      <c r="T234" s="27" t="str">
        <f t="shared" si="36"/>
        <v>9-45</v>
      </c>
      <c r="U234" s="28">
        <f t="shared" si="37"/>
        <v>3</v>
      </c>
      <c r="V234" s="28">
        <f t="shared" si="38"/>
        <v>8</v>
      </c>
      <c r="W234" s="28">
        <f t="shared" si="40"/>
        <v>9</v>
      </c>
      <c r="X234" s="28">
        <f t="shared" si="41"/>
        <v>45</v>
      </c>
      <c r="AA234" s="29" t="b">
        <f t="shared" si="42"/>
        <v>0</v>
      </c>
      <c r="AB234" s="29" t="b">
        <f t="shared" si="43"/>
        <v>0</v>
      </c>
      <c r="AC234" s="29" t="b">
        <f t="shared" si="44"/>
        <v>0</v>
      </c>
      <c r="AF234" s="29" t="b">
        <f t="shared" si="45"/>
        <v>0</v>
      </c>
      <c r="AG234" s="29" t="b">
        <f t="shared" si="46"/>
        <v>0</v>
      </c>
      <c r="AH234" s="29" t="b">
        <f t="shared" si="47"/>
        <v>0</v>
      </c>
    </row>
    <row r="235" spans="18:34" x14ac:dyDescent="0.3">
      <c r="R235" s="26" t="s">
        <v>593</v>
      </c>
      <c r="S235" s="27" t="str">
        <f t="shared" si="39"/>
        <v>17-50</v>
      </c>
      <c r="T235" s="27" t="str">
        <f t="shared" si="36"/>
        <v>17-49</v>
      </c>
      <c r="U235" s="28">
        <f t="shared" si="37"/>
        <v>17</v>
      </c>
      <c r="V235" s="28">
        <f t="shared" si="38"/>
        <v>50</v>
      </c>
      <c r="W235" s="28">
        <f t="shared" si="40"/>
        <v>17</v>
      </c>
      <c r="X235" s="28">
        <f t="shared" si="41"/>
        <v>49</v>
      </c>
      <c r="AA235" s="29" t="b">
        <f t="shared" si="42"/>
        <v>0</v>
      </c>
      <c r="AB235" s="29" t="b">
        <f t="shared" si="43"/>
        <v>1</v>
      </c>
      <c r="AC235" s="29" t="b">
        <f t="shared" si="44"/>
        <v>1</v>
      </c>
      <c r="AF235" s="29" t="b">
        <f t="shared" si="45"/>
        <v>1</v>
      </c>
      <c r="AG235" s="29" t="b">
        <f t="shared" si="46"/>
        <v>1</v>
      </c>
      <c r="AH235" s="29" t="b">
        <f t="shared" si="47"/>
        <v>1</v>
      </c>
    </row>
    <row r="236" spans="18:34" x14ac:dyDescent="0.3">
      <c r="R236" s="26" t="s">
        <v>594</v>
      </c>
      <c r="S236" s="27" t="str">
        <f t="shared" si="39"/>
        <v>43-76</v>
      </c>
      <c r="T236" s="27" t="str">
        <f t="shared" si="36"/>
        <v>42-76</v>
      </c>
      <c r="U236" s="28">
        <f t="shared" si="37"/>
        <v>43</v>
      </c>
      <c r="V236" s="28">
        <f t="shared" si="38"/>
        <v>76</v>
      </c>
      <c r="W236" s="28">
        <f t="shared" si="40"/>
        <v>42</v>
      </c>
      <c r="X236" s="28">
        <f t="shared" si="41"/>
        <v>76</v>
      </c>
      <c r="AA236" s="29" t="b">
        <f t="shared" si="42"/>
        <v>1</v>
      </c>
      <c r="AB236" s="29" t="b">
        <f t="shared" si="43"/>
        <v>0</v>
      </c>
      <c r="AC236" s="29" t="b">
        <f t="shared" si="44"/>
        <v>1</v>
      </c>
      <c r="AF236" s="29" t="b">
        <f t="shared" si="45"/>
        <v>1</v>
      </c>
      <c r="AG236" s="29" t="b">
        <f t="shared" si="46"/>
        <v>0</v>
      </c>
      <c r="AH236" s="29" t="b">
        <f t="shared" si="47"/>
        <v>1</v>
      </c>
    </row>
    <row r="237" spans="18:34" x14ac:dyDescent="0.3">
      <c r="R237" s="26" t="s">
        <v>595</v>
      </c>
      <c r="S237" s="27" t="str">
        <f t="shared" si="39"/>
        <v>2-86</v>
      </c>
      <c r="T237" s="27" t="str">
        <f t="shared" si="36"/>
        <v>85-87</v>
      </c>
      <c r="U237" s="28">
        <f t="shared" si="37"/>
        <v>2</v>
      </c>
      <c r="V237" s="28">
        <f t="shared" si="38"/>
        <v>86</v>
      </c>
      <c r="W237" s="28">
        <f t="shared" si="40"/>
        <v>85</v>
      </c>
      <c r="X237" s="28">
        <f t="shared" si="41"/>
        <v>87</v>
      </c>
      <c r="AA237" s="29" t="b">
        <f t="shared" si="42"/>
        <v>0</v>
      </c>
      <c r="AB237" s="29" t="b">
        <f t="shared" si="43"/>
        <v>0</v>
      </c>
      <c r="AC237" s="29" t="b">
        <f t="shared" si="44"/>
        <v>0</v>
      </c>
      <c r="AF237" s="29" t="b">
        <f t="shared" si="45"/>
        <v>1</v>
      </c>
      <c r="AG237" s="29" t="b">
        <f t="shared" si="46"/>
        <v>1</v>
      </c>
      <c r="AH237" s="29" t="b">
        <f t="shared" si="47"/>
        <v>1</v>
      </c>
    </row>
    <row r="238" spans="18:34" x14ac:dyDescent="0.3">
      <c r="R238" s="26" t="s">
        <v>596</v>
      </c>
      <c r="S238" s="27" t="str">
        <f t="shared" si="39"/>
        <v>27-29</v>
      </c>
      <c r="T238" s="27" t="str">
        <f t="shared" si="36"/>
        <v>28-42</v>
      </c>
      <c r="U238" s="28">
        <f t="shared" si="37"/>
        <v>27</v>
      </c>
      <c r="V238" s="28">
        <f t="shared" si="38"/>
        <v>29</v>
      </c>
      <c r="W238" s="28">
        <f t="shared" si="40"/>
        <v>28</v>
      </c>
      <c r="X238" s="28">
        <f t="shared" si="41"/>
        <v>42</v>
      </c>
      <c r="AA238" s="29" t="b">
        <f t="shared" si="42"/>
        <v>0</v>
      </c>
      <c r="AB238" s="29" t="b">
        <f t="shared" si="43"/>
        <v>0</v>
      </c>
      <c r="AC238" s="29" t="b">
        <f t="shared" si="44"/>
        <v>0</v>
      </c>
      <c r="AF238" s="29" t="b">
        <f t="shared" si="45"/>
        <v>1</v>
      </c>
      <c r="AG238" s="29" t="b">
        <f t="shared" si="46"/>
        <v>1</v>
      </c>
      <c r="AH238" s="29" t="b">
        <f t="shared" si="47"/>
        <v>1</v>
      </c>
    </row>
    <row r="239" spans="18:34" x14ac:dyDescent="0.3">
      <c r="R239" s="26" t="s">
        <v>597</v>
      </c>
      <c r="S239" s="27" t="str">
        <f t="shared" si="39"/>
        <v>74-80</v>
      </c>
      <c r="T239" s="27" t="str">
        <f t="shared" si="36"/>
        <v>37-53</v>
      </c>
      <c r="U239" s="28">
        <f t="shared" si="37"/>
        <v>74</v>
      </c>
      <c r="V239" s="28">
        <f t="shared" si="38"/>
        <v>80</v>
      </c>
      <c r="W239" s="28">
        <f t="shared" si="40"/>
        <v>37</v>
      </c>
      <c r="X239" s="28">
        <f t="shared" si="41"/>
        <v>53</v>
      </c>
      <c r="AA239" s="29" t="b">
        <f t="shared" si="42"/>
        <v>0</v>
      </c>
      <c r="AB239" s="29" t="b">
        <f t="shared" si="43"/>
        <v>0</v>
      </c>
      <c r="AC239" s="29" t="b">
        <f t="shared" si="44"/>
        <v>0</v>
      </c>
      <c r="AF239" s="29" t="b">
        <f t="shared" si="45"/>
        <v>0</v>
      </c>
      <c r="AG239" s="29" t="b">
        <f t="shared" si="46"/>
        <v>0</v>
      </c>
      <c r="AH239" s="29" t="b">
        <f t="shared" si="47"/>
        <v>0</v>
      </c>
    </row>
    <row r="240" spans="18:34" x14ac:dyDescent="0.3">
      <c r="R240" s="26" t="s">
        <v>598</v>
      </c>
      <c r="S240" s="27" t="str">
        <f t="shared" si="39"/>
        <v>19-97</v>
      </c>
      <c r="T240" s="27" t="str">
        <f t="shared" si="36"/>
        <v>13-99</v>
      </c>
      <c r="U240" s="28">
        <f t="shared" si="37"/>
        <v>19</v>
      </c>
      <c r="V240" s="28">
        <f t="shared" si="38"/>
        <v>97</v>
      </c>
      <c r="W240" s="28">
        <f t="shared" si="40"/>
        <v>13</v>
      </c>
      <c r="X240" s="28">
        <f t="shared" si="41"/>
        <v>99</v>
      </c>
      <c r="AA240" s="29" t="b">
        <f t="shared" si="42"/>
        <v>1</v>
      </c>
      <c r="AB240" s="29" t="b">
        <f t="shared" si="43"/>
        <v>0</v>
      </c>
      <c r="AC240" s="29" t="b">
        <f t="shared" si="44"/>
        <v>1</v>
      </c>
      <c r="AF240" s="29" t="b">
        <f t="shared" si="45"/>
        <v>1</v>
      </c>
      <c r="AG240" s="29" t="b">
        <f t="shared" si="46"/>
        <v>0</v>
      </c>
      <c r="AH240" s="29" t="b">
        <f t="shared" si="47"/>
        <v>1</v>
      </c>
    </row>
    <row r="241" spans="18:34" x14ac:dyDescent="0.3">
      <c r="R241" s="26" t="s">
        <v>599</v>
      </c>
      <c r="S241" s="27" t="str">
        <f t="shared" si="39"/>
        <v>9-31</v>
      </c>
      <c r="T241" s="27" t="str">
        <f t="shared" si="36"/>
        <v>9-31</v>
      </c>
      <c r="U241" s="28">
        <f t="shared" si="37"/>
        <v>9</v>
      </c>
      <c r="V241" s="28">
        <f t="shared" si="38"/>
        <v>31</v>
      </c>
      <c r="W241" s="28">
        <f t="shared" si="40"/>
        <v>9</v>
      </c>
      <c r="X241" s="28">
        <f t="shared" si="41"/>
        <v>31</v>
      </c>
      <c r="AA241" s="29" t="b">
        <f t="shared" si="42"/>
        <v>1</v>
      </c>
      <c r="AB241" s="29" t="b">
        <f t="shared" si="43"/>
        <v>1</v>
      </c>
      <c r="AC241" s="29" t="b">
        <f t="shared" si="44"/>
        <v>1</v>
      </c>
      <c r="AF241" s="29" t="b">
        <f t="shared" si="45"/>
        <v>1</v>
      </c>
      <c r="AG241" s="29" t="b">
        <f t="shared" si="46"/>
        <v>1</v>
      </c>
      <c r="AH241" s="29" t="b">
        <f t="shared" si="47"/>
        <v>1</v>
      </c>
    </row>
    <row r="242" spans="18:34" x14ac:dyDescent="0.3">
      <c r="R242" s="26" t="s">
        <v>600</v>
      </c>
      <c r="S242" s="27" t="str">
        <f t="shared" si="39"/>
        <v>37-39</v>
      </c>
      <c r="T242" s="27" t="str">
        <f t="shared" si="36"/>
        <v>38-59</v>
      </c>
      <c r="U242" s="28">
        <f t="shared" si="37"/>
        <v>37</v>
      </c>
      <c r="V242" s="28">
        <f t="shared" si="38"/>
        <v>39</v>
      </c>
      <c r="W242" s="28">
        <f t="shared" si="40"/>
        <v>38</v>
      </c>
      <c r="X242" s="28">
        <f t="shared" si="41"/>
        <v>59</v>
      </c>
      <c r="AA242" s="29" t="b">
        <f t="shared" si="42"/>
        <v>0</v>
      </c>
      <c r="AB242" s="29" t="b">
        <f t="shared" si="43"/>
        <v>0</v>
      </c>
      <c r="AC242" s="29" t="b">
        <f t="shared" si="44"/>
        <v>0</v>
      </c>
      <c r="AF242" s="29" t="b">
        <f t="shared" si="45"/>
        <v>1</v>
      </c>
      <c r="AG242" s="29" t="b">
        <f t="shared" si="46"/>
        <v>1</v>
      </c>
      <c r="AH242" s="29" t="b">
        <f t="shared" si="47"/>
        <v>1</v>
      </c>
    </row>
    <row r="243" spans="18:34" x14ac:dyDescent="0.3">
      <c r="R243" s="26" t="s">
        <v>601</v>
      </c>
      <c r="S243" s="27" t="str">
        <f t="shared" si="39"/>
        <v>26-79</v>
      </c>
      <c r="T243" s="27" t="str">
        <f t="shared" si="36"/>
        <v>15-91</v>
      </c>
      <c r="U243" s="28">
        <f t="shared" si="37"/>
        <v>26</v>
      </c>
      <c r="V243" s="28">
        <f t="shared" si="38"/>
        <v>79</v>
      </c>
      <c r="W243" s="28">
        <f t="shared" si="40"/>
        <v>15</v>
      </c>
      <c r="X243" s="28">
        <f t="shared" si="41"/>
        <v>91</v>
      </c>
      <c r="AA243" s="29" t="b">
        <f t="shared" si="42"/>
        <v>1</v>
      </c>
      <c r="AB243" s="29" t="b">
        <f t="shared" si="43"/>
        <v>0</v>
      </c>
      <c r="AC243" s="29" t="b">
        <f t="shared" si="44"/>
        <v>1</v>
      </c>
      <c r="AF243" s="29" t="b">
        <f t="shared" si="45"/>
        <v>1</v>
      </c>
      <c r="AG243" s="29" t="b">
        <f t="shared" si="46"/>
        <v>0</v>
      </c>
      <c r="AH243" s="29" t="b">
        <f t="shared" si="47"/>
        <v>1</v>
      </c>
    </row>
    <row r="244" spans="18:34" x14ac:dyDescent="0.3">
      <c r="R244" s="26" t="s">
        <v>602</v>
      </c>
      <c r="S244" s="27" t="str">
        <f t="shared" si="39"/>
        <v>85-85</v>
      </c>
      <c r="T244" s="27" t="str">
        <f t="shared" si="36"/>
        <v>31-86</v>
      </c>
      <c r="U244" s="28">
        <f t="shared" si="37"/>
        <v>85</v>
      </c>
      <c r="V244" s="28">
        <f t="shared" si="38"/>
        <v>85</v>
      </c>
      <c r="W244" s="28">
        <f t="shared" si="40"/>
        <v>31</v>
      </c>
      <c r="X244" s="28">
        <f t="shared" si="41"/>
        <v>86</v>
      </c>
      <c r="AA244" s="29" t="b">
        <f t="shared" si="42"/>
        <v>1</v>
      </c>
      <c r="AB244" s="29" t="b">
        <f t="shared" si="43"/>
        <v>0</v>
      </c>
      <c r="AC244" s="29" t="b">
        <f t="shared" si="44"/>
        <v>1</v>
      </c>
      <c r="AF244" s="29" t="b">
        <f t="shared" si="45"/>
        <v>1</v>
      </c>
      <c r="AG244" s="29" t="b">
        <f t="shared" si="46"/>
        <v>0</v>
      </c>
      <c r="AH244" s="29" t="b">
        <f t="shared" si="47"/>
        <v>1</v>
      </c>
    </row>
    <row r="245" spans="18:34" x14ac:dyDescent="0.3">
      <c r="R245" s="26" t="s">
        <v>603</v>
      </c>
      <c r="S245" s="27" t="str">
        <f t="shared" si="39"/>
        <v>99-99</v>
      </c>
      <c r="T245" s="27" t="str">
        <f t="shared" si="36"/>
        <v>5-96</v>
      </c>
      <c r="U245" s="28">
        <f t="shared" si="37"/>
        <v>99</v>
      </c>
      <c r="V245" s="28">
        <f t="shared" si="38"/>
        <v>99</v>
      </c>
      <c r="W245" s="28">
        <f t="shared" si="40"/>
        <v>5</v>
      </c>
      <c r="X245" s="28">
        <f t="shared" si="41"/>
        <v>96</v>
      </c>
      <c r="AA245" s="29" t="b">
        <f t="shared" si="42"/>
        <v>0</v>
      </c>
      <c r="AB245" s="29" t="b">
        <f t="shared" si="43"/>
        <v>0</v>
      </c>
      <c r="AC245" s="29" t="b">
        <f t="shared" si="44"/>
        <v>0</v>
      </c>
      <c r="AF245" s="29" t="b">
        <f t="shared" si="45"/>
        <v>0</v>
      </c>
      <c r="AG245" s="29" t="b">
        <f t="shared" si="46"/>
        <v>0</v>
      </c>
      <c r="AH245" s="29" t="b">
        <f t="shared" si="47"/>
        <v>0</v>
      </c>
    </row>
    <row r="246" spans="18:34" x14ac:dyDescent="0.3">
      <c r="R246" s="26" t="s">
        <v>604</v>
      </c>
      <c r="S246" s="27" t="str">
        <f t="shared" si="39"/>
        <v>10-39</v>
      </c>
      <c r="T246" s="27" t="str">
        <f t="shared" si="36"/>
        <v>9-16</v>
      </c>
      <c r="U246" s="28">
        <f t="shared" si="37"/>
        <v>10</v>
      </c>
      <c r="V246" s="28">
        <f t="shared" si="38"/>
        <v>39</v>
      </c>
      <c r="W246" s="28">
        <f t="shared" si="40"/>
        <v>9</v>
      </c>
      <c r="X246" s="28">
        <f t="shared" si="41"/>
        <v>16</v>
      </c>
      <c r="AA246" s="29" t="b">
        <f t="shared" si="42"/>
        <v>0</v>
      </c>
      <c r="AB246" s="29" t="b">
        <f t="shared" si="43"/>
        <v>0</v>
      </c>
      <c r="AC246" s="29" t="b">
        <f t="shared" si="44"/>
        <v>0</v>
      </c>
      <c r="AF246" s="29" t="b">
        <f t="shared" si="45"/>
        <v>1</v>
      </c>
      <c r="AG246" s="29" t="b">
        <f t="shared" si="46"/>
        <v>0</v>
      </c>
      <c r="AH246" s="29" t="b">
        <f t="shared" si="47"/>
        <v>1</v>
      </c>
    </row>
    <row r="247" spans="18:34" x14ac:dyDescent="0.3">
      <c r="R247" s="26" t="s">
        <v>605</v>
      </c>
      <c r="S247" s="27" t="str">
        <f t="shared" si="39"/>
        <v>22-60</v>
      </c>
      <c r="T247" s="27" t="str">
        <f t="shared" si="36"/>
        <v>22-59</v>
      </c>
      <c r="U247" s="28">
        <f t="shared" si="37"/>
        <v>22</v>
      </c>
      <c r="V247" s="28">
        <f t="shared" si="38"/>
        <v>60</v>
      </c>
      <c r="W247" s="28">
        <f t="shared" si="40"/>
        <v>22</v>
      </c>
      <c r="X247" s="28">
        <f t="shared" si="41"/>
        <v>59</v>
      </c>
      <c r="AA247" s="29" t="b">
        <f t="shared" si="42"/>
        <v>0</v>
      </c>
      <c r="AB247" s="29" t="b">
        <f t="shared" si="43"/>
        <v>1</v>
      </c>
      <c r="AC247" s="29" t="b">
        <f t="shared" si="44"/>
        <v>1</v>
      </c>
      <c r="AF247" s="29" t="b">
        <f t="shared" si="45"/>
        <v>1</v>
      </c>
      <c r="AG247" s="29" t="b">
        <f t="shared" si="46"/>
        <v>1</v>
      </c>
      <c r="AH247" s="29" t="b">
        <f t="shared" si="47"/>
        <v>1</v>
      </c>
    </row>
    <row r="248" spans="18:34" x14ac:dyDescent="0.3">
      <c r="R248" s="26" t="s">
        <v>606</v>
      </c>
      <c r="S248" s="27" t="str">
        <f t="shared" si="39"/>
        <v>13-95</v>
      </c>
      <c r="T248" s="27" t="str">
        <f t="shared" si="36"/>
        <v>1-12</v>
      </c>
      <c r="U248" s="28">
        <f t="shared" si="37"/>
        <v>13</v>
      </c>
      <c r="V248" s="28">
        <f t="shared" si="38"/>
        <v>95</v>
      </c>
      <c r="W248" s="28">
        <f t="shared" si="40"/>
        <v>1</v>
      </c>
      <c r="X248" s="28">
        <f t="shared" si="41"/>
        <v>12</v>
      </c>
      <c r="AA248" s="29" t="b">
        <f t="shared" si="42"/>
        <v>0</v>
      </c>
      <c r="AB248" s="29" t="b">
        <f t="shared" si="43"/>
        <v>0</v>
      </c>
      <c r="AC248" s="29" t="b">
        <f t="shared" si="44"/>
        <v>0</v>
      </c>
      <c r="AF248" s="29" t="b">
        <f t="shared" si="45"/>
        <v>0</v>
      </c>
      <c r="AG248" s="29" t="b">
        <f t="shared" si="46"/>
        <v>0</v>
      </c>
      <c r="AH248" s="29" t="b">
        <f t="shared" si="47"/>
        <v>0</v>
      </c>
    </row>
    <row r="249" spans="18:34" x14ac:dyDescent="0.3">
      <c r="R249" s="26" t="s">
        <v>607</v>
      </c>
      <c r="S249" s="27" t="str">
        <f t="shared" si="39"/>
        <v>91-93</v>
      </c>
      <c r="T249" s="27" t="str">
        <f t="shared" si="36"/>
        <v>23-93</v>
      </c>
      <c r="U249" s="28">
        <f t="shared" si="37"/>
        <v>91</v>
      </c>
      <c r="V249" s="28">
        <f t="shared" si="38"/>
        <v>93</v>
      </c>
      <c r="W249" s="28">
        <f t="shared" si="40"/>
        <v>23</v>
      </c>
      <c r="X249" s="28">
        <f t="shared" si="41"/>
        <v>93</v>
      </c>
      <c r="AA249" s="29" t="b">
        <f t="shared" si="42"/>
        <v>1</v>
      </c>
      <c r="AB249" s="29" t="b">
        <f t="shared" si="43"/>
        <v>0</v>
      </c>
      <c r="AC249" s="29" t="b">
        <f t="shared" si="44"/>
        <v>1</v>
      </c>
      <c r="AF249" s="29" t="b">
        <f t="shared" si="45"/>
        <v>1</v>
      </c>
      <c r="AG249" s="29" t="b">
        <f t="shared" si="46"/>
        <v>0</v>
      </c>
      <c r="AH249" s="29" t="b">
        <f t="shared" si="47"/>
        <v>1</v>
      </c>
    </row>
    <row r="250" spans="18:34" x14ac:dyDescent="0.3">
      <c r="R250" s="26" t="s">
        <v>608</v>
      </c>
      <c r="S250" s="27" t="str">
        <f t="shared" si="39"/>
        <v>77-98</v>
      </c>
      <c r="T250" s="27" t="str">
        <f t="shared" si="36"/>
        <v>19-78</v>
      </c>
      <c r="U250" s="28">
        <f t="shared" si="37"/>
        <v>77</v>
      </c>
      <c r="V250" s="28">
        <f t="shared" si="38"/>
        <v>98</v>
      </c>
      <c r="W250" s="28">
        <f t="shared" si="40"/>
        <v>19</v>
      </c>
      <c r="X250" s="28">
        <f t="shared" si="41"/>
        <v>78</v>
      </c>
      <c r="AA250" s="29" t="b">
        <f t="shared" si="42"/>
        <v>0</v>
      </c>
      <c r="AB250" s="29" t="b">
        <f t="shared" si="43"/>
        <v>0</v>
      </c>
      <c r="AC250" s="29" t="b">
        <f t="shared" si="44"/>
        <v>0</v>
      </c>
      <c r="AF250" s="29" t="b">
        <f t="shared" si="45"/>
        <v>1</v>
      </c>
      <c r="AG250" s="29" t="b">
        <f t="shared" si="46"/>
        <v>0</v>
      </c>
      <c r="AH250" s="29" t="b">
        <f t="shared" si="47"/>
        <v>1</v>
      </c>
    </row>
    <row r="251" spans="18:34" x14ac:dyDescent="0.3">
      <c r="R251" s="26" t="s">
        <v>609</v>
      </c>
      <c r="S251" s="27" t="str">
        <f t="shared" si="39"/>
        <v>53-93</v>
      </c>
      <c r="T251" s="27" t="str">
        <f t="shared" si="36"/>
        <v>93-98</v>
      </c>
      <c r="U251" s="28">
        <f t="shared" si="37"/>
        <v>53</v>
      </c>
      <c r="V251" s="28">
        <f t="shared" si="38"/>
        <v>93</v>
      </c>
      <c r="W251" s="28">
        <f t="shared" si="40"/>
        <v>93</v>
      </c>
      <c r="X251" s="28">
        <f t="shared" si="41"/>
        <v>98</v>
      </c>
      <c r="AA251" s="29" t="b">
        <f t="shared" si="42"/>
        <v>0</v>
      </c>
      <c r="AB251" s="29" t="b">
        <f t="shared" si="43"/>
        <v>0</v>
      </c>
      <c r="AC251" s="29" t="b">
        <f t="shared" si="44"/>
        <v>0</v>
      </c>
      <c r="AF251" s="29" t="b">
        <f t="shared" si="45"/>
        <v>1</v>
      </c>
      <c r="AG251" s="29" t="b">
        <f t="shared" si="46"/>
        <v>1</v>
      </c>
      <c r="AH251" s="29" t="b">
        <f t="shared" si="47"/>
        <v>1</v>
      </c>
    </row>
    <row r="252" spans="18:34" x14ac:dyDescent="0.3">
      <c r="R252" s="26" t="s">
        <v>610</v>
      </c>
      <c r="S252" s="27" t="str">
        <f t="shared" si="39"/>
        <v>78-80</v>
      </c>
      <c r="T252" s="27" t="str">
        <f t="shared" si="36"/>
        <v>27-79</v>
      </c>
      <c r="U252" s="28">
        <f t="shared" si="37"/>
        <v>78</v>
      </c>
      <c r="V252" s="28">
        <f t="shared" si="38"/>
        <v>80</v>
      </c>
      <c r="W252" s="28">
        <f t="shared" si="40"/>
        <v>27</v>
      </c>
      <c r="X252" s="28">
        <f t="shared" si="41"/>
        <v>79</v>
      </c>
      <c r="AA252" s="29" t="b">
        <f t="shared" si="42"/>
        <v>0</v>
      </c>
      <c r="AB252" s="29" t="b">
        <f t="shared" si="43"/>
        <v>0</v>
      </c>
      <c r="AC252" s="29" t="b">
        <f t="shared" si="44"/>
        <v>0</v>
      </c>
      <c r="AF252" s="29" t="b">
        <f t="shared" si="45"/>
        <v>1</v>
      </c>
      <c r="AG252" s="29" t="b">
        <f t="shared" si="46"/>
        <v>0</v>
      </c>
      <c r="AH252" s="29" t="b">
        <f t="shared" si="47"/>
        <v>1</v>
      </c>
    </row>
    <row r="253" spans="18:34" x14ac:dyDescent="0.3">
      <c r="R253" s="26" t="s">
        <v>611</v>
      </c>
      <c r="S253" s="27" t="str">
        <f t="shared" si="39"/>
        <v>23-25</v>
      </c>
      <c r="T253" s="27" t="str">
        <f t="shared" si="36"/>
        <v>23-24</v>
      </c>
      <c r="U253" s="28">
        <f t="shared" si="37"/>
        <v>23</v>
      </c>
      <c r="V253" s="28">
        <f t="shared" si="38"/>
        <v>25</v>
      </c>
      <c r="W253" s="28">
        <f t="shared" si="40"/>
        <v>23</v>
      </c>
      <c r="X253" s="28">
        <f t="shared" si="41"/>
        <v>24</v>
      </c>
      <c r="AA253" s="29" t="b">
        <f t="shared" si="42"/>
        <v>0</v>
      </c>
      <c r="AB253" s="29" t="b">
        <f t="shared" si="43"/>
        <v>1</v>
      </c>
      <c r="AC253" s="29" t="b">
        <f t="shared" si="44"/>
        <v>1</v>
      </c>
      <c r="AF253" s="29" t="b">
        <f t="shared" si="45"/>
        <v>1</v>
      </c>
      <c r="AG253" s="29" t="b">
        <f t="shared" si="46"/>
        <v>1</v>
      </c>
      <c r="AH253" s="29" t="b">
        <f t="shared" si="47"/>
        <v>1</v>
      </c>
    </row>
    <row r="254" spans="18:34" x14ac:dyDescent="0.3">
      <c r="R254" s="26" t="s">
        <v>612</v>
      </c>
      <c r="S254" s="27" t="str">
        <f t="shared" si="39"/>
        <v>12-62</v>
      </c>
      <c r="T254" s="27" t="str">
        <f t="shared" si="36"/>
        <v>11-13</v>
      </c>
      <c r="U254" s="28">
        <f t="shared" si="37"/>
        <v>12</v>
      </c>
      <c r="V254" s="28">
        <f t="shared" si="38"/>
        <v>62</v>
      </c>
      <c r="W254" s="28">
        <f t="shared" si="40"/>
        <v>11</v>
      </c>
      <c r="X254" s="28">
        <f t="shared" si="41"/>
        <v>13</v>
      </c>
      <c r="AA254" s="29" t="b">
        <f t="shared" si="42"/>
        <v>0</v>
      </c>
      <c r="AB254" s="29" t="b">
        <f t="shared" si="43"/>
        <v>0</v>
      </c>
      <c r="AC254" s="29" t="b">
        <f t="shared" si="44"/>
        <v>0</v>
      </c>
      <c r="AF254" s="29" t="b">
        <f t="shared" si="45"/>
        <v>1</v>
      </c>
      <c r="AG254" s="29" t="b">
        <f t="shared" si="46"/>
        <v>0</v>
      </c>
      <c r="AH254" s="29" t="b">
        <f t="shared" si="47"/>
        <v>1</v>
      </c>
    </row>
    <row r="255" spans="18:34" x14ac:dyDescent="0.3">
      <c r="R255" s="26" t="s">
        <v>613</v>
      </c>
      <c r="S255" s="27" t="str">
        <f t="shared" si="39"/>
        <v>4-48</v>
      </c>
      <c r="T255" s="27" t="str">
        <f t="shared" si="36"/>
        <v>1-73</v>
      </c>
      <c r="U255" s="28">
        <f t="shared" si="37"/>
        <v>4</v>
      </c>
      <c r="V255" s="28">
        <f t="shared" si="38"/>
        <v>48</v>
      </c>
      <c r="W255" s="28">
        <f t="shared" si="40"/>
        <v>1</v>
      </c>
      <c r="X255" s="28">
        <f t="shared" si="41"/>
        <v>73</v>
      </c>
      <c r="AA255" s="29" t="b">
        <f t="shared" si="42"/>
        <v>1</v>
      </c>
      <c r="AB255" s="29" t="b">
        <f t="shared" si="43"/>
        <v>0</v>
      </c>
      <c r="AC255" s="29" t="b">
        <f t="shared" si="44"/>
        <v>1</v>
      </c>
      <c r="AF255" s="29" t="b">
        <f t="shared" si="45"/>
        <v>1</v>
      </c>
      <c r="AG255" s="29" t="b">
        <f t="shared" si="46"/>
        <v>0</v>
      </c>
      <c r="AH255" s="29" t="b">
        <f t="shared" si="47"/>
        <v>1</v>
      </c>
    </row>
    <row r="256" spans="18:34" x14ac:dyDescent="0.3">
      <c r="R256" s="26" t="s">
        <v>614</v>
      </c>
      <c r="S256" s="27" t="str">
        <f t="shared" si="39"/>
        <v>6-63</v>
      </c>
      <c r="T256" s="27" t="str">
        <f t="shared" si="36"/>
        <v>6-63</v>
      </c>
      <c r="U256" s="28">
        <f t="shared" si="37"/>
        <v>6</v>
      </c>
      <c r="V256" s="28">
        <f t="shared" si="38"/>
        <v>63</v>
      </c>
      <c r="W256" s="28">
        <f t="shared" si="40"/>
        <v>6</v>
      </c>
      <c r="X256" s="28">
        <f t="shared" si="41"/>
        <v>63</v>
      </c>
      <c r="AA256" s="29" t="b">
        <f t="shared" si="42"/>
        <v>1</v>
      </c>
      <c r="AB256" s="29" t="b">
        <f t="shared" si="43"/>
        <v>1</v>
      </c>
      <c r="AC256" s="29" t="b">
        <f t="shared" si="44"/>
        <v>1</v>
      </c>
      <c r="AF256" s="29" t="b">
        <f t="shared" si="45"/>
        <v>1</v>
      </c>
      <c r="AG256" s="29" t="b">
        <f t="shared" si="46"/>
        <v>1</v>
      </c>
      <c r="AH256" s="29" t="b">
        <f t="shared" si="47"/>
        <v>1</v>
      </c>
    </row>
    <row r="257" spans="18:34" x14ac:dyDescent="0.3">
      <c r="R257" s="26" t="s">
        <v>615</v>
      </c>
      <c r="S257" s="27" t="str">
        <f t="shared" si="39"/>
        <v>35-86</v>
      </c>
      <c r="T257" s="27" t="str">
        <f t="shared" si="36"/>
        <v>34-36</v>
      </c>
      <c r="U257" s="28">
        <f t="shared" si="37"/>
        <v>35</v>
      </c>
      <c r="V257" s="28">
        <f t="shared" si="38"/>
        <v>86</v>
      </c>
      <c r="W257" s="28">
        <f t="shared" si="40"/>
        <v>34</v>
      </c>
      <c r="X257" s="28">
        <f t="shared" si="41"/>
        <v>36</v>
      </c>
      <c r="AA257" s="29" t="b">
        <f t="shared" si="42"/>
        <v>0</v>
      </c>
      <c r="AB257" s="29" t="b">
        <f t="shared" si="43"/>
        <v>0</v>
      </c>
      <c r="AC257" s="29" t="b">
        <f t="shared" si="44"/>
        <v>0</v>
      </c>
      <c r="AF257" s="29" t="b">
        <f t="shared" si="45"/>
        <v>1</v>
      </c>
      <c r="AG257" s="29" t="b">
        <f t="shared" si="46"/>
        <v>0</v>
      </c>
      <c r="AH257" s="29" t="b">
        <f t="shared" si="47"/>
        <v>1</v>
      </c>
    </row>
    <row r="258" spans="18:34" x14ac:dyDescent="0.3">
      <c r="R258" s="26" t="s">
        <v>616</v>
      </c>
      <c r="S258" s="27" t="str">
        <f t="shared" si="39"/>
        <v>5-27</v>
      </c>
      <c r="T258" s="27" t="str">
        <f t="shared" si="36"/>
        <v>4-27</v>
      </c>
      <c r="U258" s="28">
        <f t="shared" si="37"/>
        <v>5</v>
      </c>
      <c r="V258" s="28">
        <f t="shared" si="38"/>
        <v>27</v>
      </c>
      <c r="W258" s="28">
        <f t="shared" si="40"/>
        <v>4</v>
      </c>
      <c r="X258" s="28">
        <f t="shared" si="41"/>
        <v>27</v>
      </c>
      <c r="AA258" s="29" t="b">
        <f t="shared" si="42"/>
        <v>1</v>
      </c>
      <c r="AB258" s="29" t="b">
        <f t="shared" si="43"/>
        <v>0</v>
      </c>
      <c r="AC258" s="29" t="b">
        <f t="shared" si="44"/>
        <v>1</v>
      </c>
      <c r="AF258" s="29" t="b">
        <f t="shared" si="45"/>
        <v>1</v>
      </c>
      <c r="AG258" s="29" t="b">
        <f t="shared" si="46"/>
        <v>0</v>
      </c>
      <c r="AH258" s="29" t="b">
        <f t="shared" si="47"/>
        <v>1</v>
      </c>
    </row>
    <row r="259" spans="18:34" x14ac:dyDescent="0.3">
      <c r="R259" s="26" t="s">
        <v>617</v>
      </c>
      <c r="S259" s="27" t="str">
        <f t="shared" si="39"/>
        <v>23-73</v>
      </c>
      <c r="T259" s="27" t="str">
        <f t="shared" si="36"/>
        <v>5-83</v>
      </c>
      <c r="U259" s="28">
        <f t="shared" si="37"/>
        <v>23</v>
      </c>
      <c r="V259" s="28">
        <f t="shared" si="38"/>
        <v>73</v>
      </c>
      <c r="W259" s="28">
        <f t="shared" si="40"/>
        <v>5</v>
      </c>
      <c r="X259" s="28">
        <f t="shared" si="41"/>
        <v>83</v>
      </c>
      <c r="AA259" s="29" t="b">
        <f t="shared" si="42"/>
        <v>1</v>
      </c>
      <c r="AB259" s="29" t="b">
        <f t="shared" si="43"/>
        <v>0</v>
      </c>
      <c r="AC259" s="29" t="b">
        <f t="shared" si="44"/>
        <v>1</v>
      </c>
      <c r="AF259" s="29" t="b">
        <f t="shared" si="45"/>
        <v>1</v>
      </c>
      <c r="AG259" s="29" t="b">
        <f t="shared" si="46"/>
        <v>0</v>
      </c>
      <c r="AH259" s="29" t="b">
        <f t="shared" si="47"/>
        <v>1</v>
      </c>
    </row>
    <row r="260" spans="18:34" x14ac:dyDescent="0.3">
      <c r="R260" s="26" t="s">
        <v>618</v>
      </c>
      <c r="S260" s="27" t="str">
        <f t="shared" si="39"/>
        <v>28-34</v>
      </c>
      <c r="T260" s="27" t="str">
        <f t="shared" si="36"/>
        <v>21-38</v>
      </c>
      <c r="U260" s="28">
        <f t="shared" si="37"/>
        <v>28</v>
      </c>
      <c r="V260" s="28">
        <f t="shared" si="38"/>
        <v>34</v>
      </c>
      <c r="W260" s="28">
        <f t="shared" si="40"/>
        <v>21</v>
      </c>
      <c r="X260" s="28">
        <f t="shared" si="41"/>
        <v>38</v>
      </c>
      <c r="AA260" s="29" t="b">
        <f t="shared" si="42"/>
        <v>1</v>
      </c>
      <c r="AB260" s="29" t="b">
        <f t="shared" si="43"/>
        <v>0</v>
      </c>
      <c r="AC260" s="29" t="b">
        <f t="shared" si="44"/>
        <v>1</v>
      </c>
      <c r="AF260" s="29" t="b">
        <f t="shared" si="45"/>
        <v>1</v>
      </c>
      <c r="AG260" s="29" t="b">
        <f t="shared" si="46"/>
        <v>0</v>
      </c>
      <c r="AH260" s="29" t="b">
        <f t="shared" si="47"/>
        <v>1</v>
      </c>
    </row>
    <row r="261" spans="18:34" x14ac:dyDescent="0.3">
      <c r="R261" s="26" t="s">
        <v>619</v>
      </c>
      <c r="S261" s="27" t="str">
        <f t="shared" si="39"/>
        <v>36-93</v>
      </c>
      <c r="T261" s="27" t="str">
        <f t="shared" si="36"/>
        <v>93-97</v>
      </c>
      <c r="U261" s="28">
        <f t="shared" si="37"/>
        <v>36</v>
      </c>
      <c r="V261" s="28">
        <f t="shared" si="38"/>
        <v>93</v>
      </c>
      <c r="W261" s="28">
        <f t="shared" si="40"/>
        <v>93</v>
      </c>
      <c r="X261" s="28">
        <f t="shared" si="41"/>
        <v>97</v>
      </c>
      <c r="AA261" s="29" t="b">
        <f t="shared" si="42"/>
        <v>0</v>
      </c>
      <c r="AB261" s="29" t="b">
        <f t="shared" si="43"/>
        <v>0</v>
      </c>
      <c r="AC261" s="29" t="b">
        <f t="shared" si="44"/>
        <v>0</v>
      </c>
      <c r="AF261" s="29" t="b">
        <f t="shared" si="45"/>
        <v>1</v>
      </c>
      <c r="AG261" s="29" t="b">
        <f t="shared" si="46"/>
        <v>1</v>
      </c>
      <c r="AH261" s="29" t="b">
        <f t="shared" si="47"/>
        <v>1</v>
      </c>
    </row>
    <row r="262" spans="18:34" x14ac:dyDescent="0.3">
      <c r="R262" s="26" t="s">
        <v>620</v>
      </c>
      <c r="S262" s="27" t="str">
        <f t="shared" si="39"/>
        <v>16-84</v>
      </c>
      <c r="T262" s="27" t="str">
        <f t="shared" si="36"/>
        <v>17-84</v>
      </c>
      <c r="U262" s="28">
        <f t="shared" si="37"/>
        <v>16</v>
      </c>
      <c r="V262" s="28">
        <f t="shared" si="38"/>
        <v>84</v>
      </c>
      <c r="W262" s="28">
        <f t="shared" si="40"/>
        <v>17</v>
      </c>
      <c r="X262" s="28">
        <f t="shared" si="41"/>
        <v>84</v>
      </c>
      <c r="AA262" s="29" t="b">
        <f t="shared" si="42"/>
        <v>0</v>
      </c>
      <c r="AB262" s="29" t="b">
        <f t="shared" si="43"/>
        <v>1</v>
      </c>
      <c r="AC262" s="29" t="b">
        <f t="shared" si="44"/>
        <v>1</v>
      </c>
      <c r="AF262" s="29" t="b">
        <f t="shared" si="45"/>
        <v>1</v>
      </c>
      <c r="AG262" s="29" t="b">
        <f t="shared" si="46"/>
        <v>1</v>
      </c>
      <c r="AH262" s="29" t="b">
        <f t="shared" si="47"/>
        <v>1</v>
      </c>
    </row>
    <row r="263" spans="18:34" x14ac:dyDescent="0.3">
      <c r="R263" s="26" t="s">
        <v>621</v>
      </c>
      <c r="S263" s="27" t="str">
        <f t="shared" si="39"/>
        <v>12-99</v>
      </c>
      <c r="T263" s="27" t="str">
        <f t="shared" ref="T263:T326" si="48">RIGHT(R263,LEN(R263)-FIND(",",R263))</f>
        <v>11-80</v>
      </c>
      <c r="U263" s="28">
        <f t="shared" ref="U263:U326" si="49">LEFT(S263,FIND("-",S263)-1)*1</f>
        <v>12</v>
      </c>
      <c r="V263" s="28">
        <f t="shared" ref="V263:V326" si="50">RIGHT(S263,LEN(S263)-FIND("-",S263))*1</f>
        <v>99</v>
      </c>
      <c r="W263" s="28">
        <f t="shared" si="40"/>
        <v>11</v>
      </c>
      <c r="X263" s="28">
        <f t="shared" si="41"/>
        <v>80</v>
      </c>
      <c r="AA263" s="29" t="b">
        <f t="shared" si="42"/>
        <v>0</v>
      </c>
      <c r="AB263" s="29" t="b">
        <f t="shared" si="43"/>
        <v>0</v>
      </c>
      <c r="AC263" s="29" t="b">
        <f t="shared" si="44"/>
        <v>0</v>
      </c>
      <c r="AF263" s="29" t="b">
        <f t="shared" si="45"/>
        <v>1</v>
      </c>
      <c r="AG263" s="29" t="b">
        <f t="shared" si="46"/>
        <v>0</v>
      </c>
      <c r="AH263" s="29" t="b">
        <f t="shared" si="47"/>
        <v>1</v>
      </c>
    </row>
    <row r="264" spans="18:34" x14ac:dyDescent="0.3">
      <c r="R264" s="26" t="s">
        <v>622</v>
      </c>
      <c r="S264" s="27" t="str">
        <f t="shared" ref="S264:S327" si="51">LEFT(R264,FIND(",",R264)-1)</f>
        <v>33-81</v>
      </c>
      <c r="T264" s="27" t="str">
        <f t="shared" si="48"/>
        <v>20-32</v>
      </c>
      <c r="U264" s="28">
        <f t="shared" si="49"/>
        <v>33</v>
      </c>
      <c r="V264" s="28">
        <f t="shared" si="50"/>
        <v>81</v>
      </c>
      <c r="W264" s="28">
        <f t="shared" ref="W264:W327" si="52">LEFT(T264,FIND("-",T264)-1)*1</f>
        <v>20</v>
      </c>
      <c r="X264" s="28">
        <f t="shared" ref="X264:X327" si="53">RIGHT(T264,LEN(T264)-FIND("-",T264))*1</f>
        <v>32</v>
      </c>
      <c r="AA264" s="29" t="b">
        <f t="shared" ref="AA264:AA327" si="54">AND(U264&gt;=W264,U264&lt;=X264,V264&gt;=W264,V264&lt;=X264)</f>
        <v>0</v>
      </c>
      <c r="AB264" s="29" t="b">
        <f t="shared" ref="AB264:AB327" si="55">AND(W264&gt;=U264,W264&lt;=V264,X264&gt;=U264,X264&lt;=V264)</f>
        <v>0</v>
      </c>
      <c r="AC264" s="29" t="b">
        <f t="shared" ref="AC264:AC327" si="56">OR(AB264,AA264)</f>
        <v>0</v>
      </c>
      <c r="AF264" s="29" t="b">
        <f t="shared" ref="AF264:AF327" si="57">OR(AND(U264&gt;=W264,U264&lt;=X264),AND(V264&gt;=W264,V264&lt;=X264))</f>
        <v>0</v>
      </c>
      <c r="AG264" s="29" t="b">
        <f t="shared" ref="AG264:AG327" si="58">OR(AND(W264&gt;=U264,W264&lt;=V264),AND(X264&gt;=U264,X264&lt;=U264))</f>
        <v>0</v>
      </c>
      <c r="AH264" s="29" t="b">
        <f t="shared" ref="AH264:AH327" si="59">OR(AF264:AG264)</f>
        <v>0</v>
      </c>
    </row>
    <row r="265" spans="18:34" x14ac:dyDescent="0.3">
      <c r="R265" s="26" t="s">
        <v>623</v>
      </c>
      <c r="S265" s="27" t="str">
        <f t="shared" si="51"/>
        <v>76-93</v>
      </c>
      <c r="T265" s="27" t="str">
        <f t="shared" si="48"/>
        <v>50-98</v>
      </c>
      <c r="U265" s="28">
        <f t="shared" si="49"/>
        <v>76</v>
      </c>
      <c r="V265" s="28">
        <f t="shared" si="50"/>
        <v>93</v>
      </c>
      <c r="W265" s="28">
        <f t="shared" si="52"/>
        <v>50</v>
      </c>
      <c r="X265" s="28">
        <f t="shared" si="53"/>
        <v>98</v>
      </c>
      <c r="AA265" s="29" t="b">
        <f t="shared" si="54"/>
        <v>1</v>
      </c>
      <c r="AB265" s="29" t="b">
        <f t="shared" si="55"/>
        <v>0</v>
      </c>
      <c r="AC265" s="29" t="b">
        <f t="shared" si="56"/>
        <v>1</v>
      </c>
      <c r="AF265" s="29" t="b">
        <f t="shared" si="57"/>
        <v>1</v>
      </c>
      <c r="AG265" s="29" t="b">
        <f t="shared" si="58"/>
        <v>0</v>
      </c>
      <c r="AH265" s="29" t="b">
        <f t="shared" si="59"/>
        <v>1</v>
      </c>
    </row>
    <row r="266" spans="18:34" x14ac:dyDescent="0.3">
      <c r="R266" s="26" t="s">
        <v>624</v>
      </c>
      <c r="S266" s="27" t="str">
        <f t="shared" si="51"/>
        <v>30-82</v>
      </c>
      <c r="T266" s="27" t="str">
        <f t="shared" si="48"/>
        <v>33-93</v>
      </c>
      <c r="U266" s="28">
        <f t="shared" si="49"/>
        <v>30</v>
      </c>
      <c r="V266" s="28">
        <f t="shared" si="50"/>
        <v>82</v>
      </c>
      <c r="W266" s="28">
        <f t="shared" si="52"/>
        <v>33</v>
      </c>
      <c r="X266" s="28">
        <f t="shared" si="53"/>
        <v>93</v>
      </c>
      <c r="AA266" s="29" t="b">
        <f t="shared" si="54"/>
        <v>0</v>
      </c>
      <c r="AB266" s="29" t="b">
        <f t="shared" si="55"/>
        <v>0</v>
      </c>
      <c r="AC266" s="29" t="b">
        <f t="shared" si="56"/>
        <v>0</v>
      </c>
      <c r="AF266" s="29" t="b">
        <f t="shared" si="57"/>
        <v>1</v>
      </c>
      <c r="AG266" s="29" t="b">
        <f t="shared" si="58"/>
        <v>1</v>
      </c>
      <c r="AH266" s="29" t="b">
        <f t="shared" si="59"/>
        <v>1</v>
      </c>
    </row>
    <row r="267" spans="18:34" x14ac:dyDescent="0.3">
      <c r="R267" s="26" t="s">
        <v>544</v>
      </c>
      <c r="S267" s="27" t="str">
        <f t="shared" si="51"/>
        <v>1-99</v>
      </c>
      <c r="T267" s="27" t="str">
        <f t="shared" si="48"/>
        <v>1-99</v>
      </c>
      <c r="U267" s="28">
        <f t="shared" si="49"/>
        <v>1</v>
      </c>
      <c r="V267" s="28">
        <f t="shared" si="50"/>
        <v>99</v>
      </c>
      <c r="W267" s="28">
        <f t="shared" si="52"/>
        <v>1</v>
      </c>
      <c r="X267" s="28">
        <f t="shared" si="53"/>
        <v>99</v>
      </c>
      <c r="AA267" s="29" t="b">
        <f t="shared" si="54"/>
        <v>1</v>
      </c>
      <c r="AB267" s="29" t="b">
        <f t="shared" si="55"/>
        <v>1</v>
      </c>
      <c r="AC267" s="29" t="b">
        <f t="shared" si="56"/>
        <v>1</v>
      </c>
      <c r="AF267" s="29" t="b">
        <f t="shared" si="57"/>
        <v>1</v>
      </c>
      <c r="AG267" s="29" t="b">
        <f t="shared" si="58"/>
        <v>1</v>
      </c>
      <c r="AH267" s="29" t="b">
        <f t="shared" si="59"/>
        <v>1</v>
      </c>
    </row>
    <row r="268" spans="18:34" x14ac:dyDescent="0.3">
      <c r="R268" s="26" t="s">
        <v>625</v>
      </c>
      <c r="S268" s="27" t="str">
        <f t="shared" si="51"/>
        <v>61-68</v>
      </c>
      <c r="T268" s="27" t="str">
        <f t="shared" si="48"/>
        <v>32-67</v>
      </c>
      <c r="U268" s="28">
        <f t="shared" si="49"/>
        <v>61</v>
      </c>
      <c r="V268" s="28">
        <f t="shared" si="50"/>
        <v>68</v>
      </c>
      <c r="W268" s="28">
        <f t="shared" si="52"/>
        <v>32</v>
      </c>
      <c r="X268" s="28">
        <f t="shared" si="53"/>
        <v>67</v>
      </c>
      <c r="AA268" s="29" t="b">
        <f t="shared" si="54"/>
        <v>0</v>
      </c>
      <c r="AB268" s="29" t="b">
        <f t="shared" si="55"/>
        <v>0</v>
      </c>
      <c r="AC268" s="29" t="b">
        <f t="shared" si="56"/>
        <v>0</v>
      </c>
      <c r="AF268" s="29" t="b">
        <f t="shared" si="57"/>
        <v>1</v>
      </c>
      <c r="AG268" s="29" t="b">
        <f t="shared" si="58"/>
        <v>0</v>
      </c>
      <c r="AH268" s="29" t="b">
        <f t="shared" si="59"/>
        <v>1</v>
      </c>
    </row>
    <row r="269" spans="18:34" x14ac:dyDescent="0.3">
      <c r="R269" s="26" t="s">
        <v>626</v>
      </c>
      <c r="S269" s="27" t="str">
        <f t="shared" si="51"/>
        <v>20-84</v>
      </c>
      <c r="T269" s="27" t="str">
        <f t="shared" si="48"/>
        <v>20-83</v>
      </c>
      <c r="U269" s="28">
        <f t="shared" si="49"/>
        <v>20</v>
      </c>
      <c r="V269" s="28">
        <f t="shared" si="50"/>
        <v>84</v>
      </c>
      <c r="W269" s="28">
        <f t="shared" si="52"/>
        <v>20</v>
      </c>
      <c r="X269" s="28">
        <f t="shared" si="53"/>
        <v>83</v>
      </c>
      <c r="AA269" s="29" t="b">
        <f t="shared" si="54"/>
        <v>0</v>
      </c>
      <c r="AB269" s="29" t="b">
        <f t="shared" si="55"/>
        <v>1</v>
      </c>
      <c r="AC269" s="29" t="b">
        <f t="shared" si="56"/>
        <v>1</v>
      </c>
      <c r="AF269" s="29" t="b">
        <f t="shared" si="57"/>
        <v>1</v>
      </c>
      <c r="AG269" s="29" t="b">
        <f t="shared" si="58"/>
        <v>1</v>
      </c>
      <c r="AH269" s="29" t="b">
        <f t="shared" si="59"/>
        <v>1</v>
      </c>
    </row>
    <row r="270" spans="18:34" x14ac:dyDescent="0.3">
      <c r="R270" s="26" t="s">
        <v>627</v>
      </c>
      <c r="S270" s="27" t="str">
        <f t="shared" si="51"/>
        <v>7-13</v>
      </c>
      <c r="T270" s="27" t="str">
        <f t="shared" si="48"/>
        <v>6-13</v>
      </c>
      <c r="U270" s="28">
        <f t="shared" si="49"/>
        <v>7</v>
      </c>
      <c r="V270" s="28">
        <f t="shared" si="50"/>
        <v>13</v>
      </c>
      <c r="W270" s="28">
        <f t="shared" si="52"/>
        <v>6</v>
      </c>
      <c r="X270" s="28">
        <f t="shared" si="53"/>
        <v>13</v>
      </c>
      <c r="AA270" s="29" t="b">
        <f t="shared" si="54"/>
        <v>1</v>
      </c>
      <c r="AB270" s="29" t="b">
        <f t="shared" si="55"/>
        <v>0</v>
      </c>
      <c r="AC270" s="29" t="b">
        <f t="shared" si="56"/>
        <v>1</v>
      </c>
      <c r="AF270" s="29" t="b">
        <f t="shared" si="57"/>
        <v>1</v>
      </c>
      <c r="AG270" s="29" t="b">
        <f t="shared" si="58"/>
        <v>0</v>
      </c>
      <c r="AH270" s="29" t="b">
        <f t="shared" si="59"/>
        <v>1</v>
      </c>
    </row>
    <row r="271" spans="18:34" x14ac:dyDescent="0.3">
      <c r="R271" s="26" t="s">
        <v>628</v>
      </c>
      <c r="S271" s="27" t="str">
        <f t="shared" si="51"/>
        <v>51-52</v>
      </c>
      <c r="T271" s="27" t="str">
        <f t="shared" si="48"/>
        <v>7-52</v>
      </c>
      <c r="U271" s="28">
        <f t="shared" si="49"/>
        <v>51</v>
      </c>
      <c r="V271" s="28">
        <f t="shared" si="50"/>
        <v>52</v>
      </c>
      <c r="W271" s="28">
        <f t="shared" si="52"/>
        <v>7</v>
      </c>
      <c r="X271" s="28">
        <f t="shared" si="53"/>
        <v>52</v>
      </c>
      <c r="AA271" s="29" t="b">
        <f t="shared" si="54"/>
        <v>1</v>
      </c>
      <c r="AB271" s="29" t="b">
        <f t="shared" si="55"/>
        <v>0</v>
      </c>
      <c r="AC271" s="29" t="b">
        <f t="shared" si="56"/>
        <v>1</v>
      </c>
      <c r="AF271" s="29" t="b">
        <f t="shared" si="57"/>
        <v>1</v>
      </c>
      <c r="AG271" s="29" t="b">
        <f t="shared" si="58"/>
        <v>0</v>
      </c>
      <c r="AH271" s="29" t="b">
        <f t="shared" si="59"/>
        <v>1</v>
      </c>
    </row>
    <row r="272" spans="18:34" x14ac:dyDescent="0.3">
      <c r="R272" s="26" t="s">
        <v>629</v>
      </c>
      <c r="S272" s="27" t="str">
        <f t="shared" si="51"/>
        <v>27-67</v>
      </c>
      <c r="T272" s="27" t="str">
        <f t="shared" si="48"/>
        <v>65-65</v>
      </c>
      <c r="U272" s="28">
        <f t="shared" si="49"/>
        <v>27</v>
      </c>
      <c r="V272" s="28">
        <f t="shared" si="50"/>
        <v>67</v>
      </c>
      <c r="W272" s="28">
        <f t="shared" si="52"/>
        <v>65</v>
      </c>
      <c r="X272" s="28">
        <f t="shared" si="53"/>
        <v>65</v>
      </c>
      <c r="AA272" s="29" t="b">
        <f t="shared" si="54"/>
        <v>0</v>
      </c>
      <c r="AB272" s="29" t="b">
        <f t="shared" si="55"/>
        <v>1</v>
      </c>
      <c r="AC272" s="29" t="b">
        <f t="shared" si="56"/>
        <v>1</v>
      </c>
      <c r="AF272" s="29" t="b">
        <f t="shared" si="57"/>
        <v>0</v>
      </c>
      <c r="AG272" s="29" t="b">
        <f t="shared" si="58"/>
        <v>1</v>
      </c>
      <c r="AH272" s="29" t="b">
        <f t="shared" si="59"/>
        <v>1</v>
      </c>
    </row>
    <row r="273" spans="18:34" x14ac:dyDescent="0.3">
      <c r="R273" s="26" t="s">
        <v>630</v>
      </c>
      <c r="S273" s="27" t="str">
        <f t="shared" si="51"/>
        <v>1-91</v>
      </c>
      <c r="T273" s="27" t="str">
        <f t="shared" si="48"/>
        <v>90-91</v>
      </c>
      <c r="U273" s="28">
        <f t="shared" si="49"/>
        <v>1</v>
      </c>
      <c r="V273" s="28">
        <f t="shared" si="50"/>
        <v>91</v>
      </c>
      <c r="W273" s="28">
        <f t="shared" si="52"/>
        <v>90</v>
      </c>
      <c r="X273" s="28">
        <f t="shared" si="53"/>
        <v>91</v>
      </c>
      <c r="AA273" s="29" t="b">
        <f t="shared" si="54"/>
        <v>0</v>
      </c>
      <c r="AB273" s="29" t="b">
        <f t="shared" si="55"/>
        <v>1</v>
      </c>
      <c r="AC273" s="29" t="b">
        <f t="shared" si="56"/>
        <v>1</v>
      </c>
      <c r="AF273" s="29" t="b">
        <f t="shared" si="57"/>
        <v>1</v>
      </c>
      <c r="AG273" s="29" t="b">
        <f t="shared" si="58"/>
        <v>1</v>
      </c>
      <c r="AH273" s="29" t="b">
        <f t="shared" si="59"/>
        <v>1</v>
      </c>
    </row>
    <row r="274" spans="18:34" x14ac:dyDescent="0.3">
      <c r="R274" s="26" t="s">
        <v>631</v>
      </c>
      <c r="S274" s="27" t="str">
        <f t="shared" si="51"/>
        <v>81-98</v>
      </c>
      <c r="T274" s="27" t="str">
        <f t="shared" si="48"/>
        <v>86-98</v>
      </c>
      <c r="U274" s="28">
        <f t="shared" si="49"/>
        <v>81</v>
      </c>
      <c r="V274" s="28">
        <f t="shared" si="50"/>
        <v>98</v>
      </c>
      <c r="W274" s="28">
        <f t="shared" si="52"/>
        <v>86</v>
      </c>
      <c r="X274" s="28">
        <f t="shared" si="53"/>
        <v>98</v>
      </c>
      <c r="AA274" s="29" t="b">
        <f t="shared" si="54"/>
        <v>0</v>
      </c>
      <c r="AB274" s="29" t="b">
        <f t="shared" si="55"/>
        <v>1</v>
      </c>
      <c r="AC274" s="29" t="b">
        <f t="shared" si="56"/>
        <v>1</v>
      </c>
      <c r="AF274" s="29" t="b">
        <f t="shared" si="57"/>
        <v>1</v>
      </c>
      <c r="AG274" s="29" t="b">
        <f t="shared" si="58"/>
        <v>1</v>
      </c>
      <c r="AH274" s="29" t="b">
        <f t="shared" si="59"/>
        <v>1</v>
      </c>
    </row>
    <row r="275" spans="18:34" x14ac:dyDescent="0.3">
      <c r="R275" s="26" t="s">
        <v>632</v>
      </c>
      <c r="S275" s="27" t="str">
        <f t="shared" si="51"/>
        <v>93-97</v>
      </c>
      <c r="T275" s="27" t="str">
        <f t="shared" si="48"/>
        <v>48-93</v>
      </c>
      <c r="U275" s="28">
        <f t="shared" si="49"/>
        <v>93</v>
      </c>
      <c r="V275" s="28">
        <f t="shared" si="50"/>
        <v>97</v>
      </c>
      <c r="W275" s="28">
        <f t="shared" si="52"/>
        <v>48</v>
      </c>
      <c r="X275" s="28">
        <f t="shared" si="53"/>
        <v>93</v>
      </c>
      <c r="AA275" s="29" t="b">
        <f t="shared" si="54"/>
        <v>0</v>
      </c>
      <c r="AB275" s="29" t="b">
        <f t="shared" si="55"/>
        <v>0</v>
      </c>
      <c r="AC275" s="29" t="b">
        <f t="shared" si="56"/>
        <v>0</v>
      </c>
      <c r="AF275" s="29" t="b">
        <f t="shared" si="57"/>
        <v>1</v>
      </c>
      <c r="AG275" s="29" t="b">
        <f t="shared" si="58"/>
        <v>1</v>
      </c>
      <c r="AH275" s="29" t="b">
        <f t="shared" si="59"/>
        <v>1</v>
      </c>
    </row>
    <row r="276" spans="18:34" x14ac:dyDescent="0.3">
      <c r="R276" s="26" t="s">
        <v>633</v>
      </c>
      <c r="S276" s="27" t="str">
        <f t="shared" si="51"/>
        <v>4-53</v>
      </c>
      <c r="T276" s="27" t="str">
        <f t="shared" si="48"/>
        <v>5-53</v>
      </c>
      <c r="U276" s="28">
        <f t="shared" si="49"/>
        <v>4</v>
      </c>
      <c r="V276" s="28">
        <f t="shared" si="50"/>
        <v>53</v>
      </c>
      <c r="W276" s="28">
        <f t="shared" si="52"/>
        <v>5</v>
      </c>
      <c r="X276" s="28">
        <f t="shared" si="53"/>
        <v>53</v>
      </c>
      <c r="AA276" s="29" t="b">
        <f t="shared" si="54"/>
        <v>0</v>
      </c>
      <c r="AB276" s="29" t="b">
        <f t="shared" si="55"/>
        <v>1</v>
      </c>
      <c r="AC276" s="29" t="b">
        <f t="shared" si="56"/>
        <v>1</v>
      </c>
      <c r="AF276" s="29" t="b">
        <f t="shared" si="57"/>
        <v>1</v>
      </c>
      <c r="AG276" s="29" t="b">
        <f t="shared" si="58"/>
        <v>1</v>
      </c>
      <c r="AH276" s="29" t="b">
        <f t="shared" si="59"/>
        <v>1</v>
      </c>
    </row>
    <row r="277" spans="18:34" x14ac:dyDescent="0.3">
      <c r="R277" s="26" t="s">
        <v>634</v>
      </c>
      <c r="S277" s="27" t="str">
        <f t="shared" si="51"/>
        <v>68-76</v>
      </c>
      <c r="T277" s="27" t="str">
        <f t="shared" si="48"/>
        <v>18-74</v>
      </c>
      <c r="U277" s="28">
        <f t="shared" si="49"/>
        <v>68</v>
      </c>
      <c r="V277" s="28">
        <f t="shared" si="50"/>
        <v>76</v>
      </c>
      <c r="W277" s="28">
        <f t="shared" si="52"/>
        <v>18</v>
      </c>
      <c r="X277" s="28">
        <f t="shared" si="53"/>
        <v>74</v>
      </c>
      <c r="AA277" s="29" t="b">
        <f t="shared" si="54"/>
        <v>0</v>
      </c>
      <c r="AB277" s="29" t="b">
        <f t="shared" si="55"/>
        <v>0</v>
      </c>
      <c r="AC277" s="29" t="b">
        <f t="shared" si="56"/>
        <v>0</v>
      </c>
      <c r="AF277" s="29" t="b">
        <f t="shared" si="57"/>
        <v>1</v>
      </c>
      <c r="AG277" s="29" t="b">
        <f t="shared" si="58"/>
        <v>0</v>
      </c>
      <c r="AH277" s="29" t="b">
        <f t="shared" si="59"/>
        <v>1</v>
      </c>
    </row>
    <row r="278" spans="18:34" x14ac:dyDescent="0.3">
      <c r="R278" s="26" t="s">
        <v>635</v>
      </c>
      <c r="S278" s="27" t="str">
        <f t="shared" si="51"/>
        <v>5-21</v>
      </c>
      <c r="T278" s="27" t="str">
        <f t="shared" si="48"/>
        <v>1-6</v>
      </c>
      <c r="U278" s="28">
        <f t="shared" si="49"/>
        <v>5</v>
      </c>
      <c r="V278" s="28">
        <f t="shared" si="50"/>
        <v>21</v>
      </c>
      <c r="W278" s="28">
        <f t="shared" si="52"/>
        <v>1</v>
      </c>
      <c r="X278" s="28">
        <f t="shared" si="53"/>
        <v>6</v>
      </c>
      <c r="AA278" s="29" t="b">
        <f t="shared" si="54"/>
        <v>0</v>
      </c>
      <c r="AB278" s="29" t="b">
        <f t="shared" si="55"/>
        <v>0</v>
      </c>
      <c r="AC278" s="29" t="b">
        <f t="shared" si="56"/>
        <v>0</v>
      </c>
      <c r="AF278" s="29" t="b">
        <f t="shared" si="57"/>
        <v>1</v>
      </c>
      <c r="AG278" s="29" t="b">
        <f t="shared" si="58"/>
        <v>0</v>
      </c>
      <c r="AH278" s="29" t="b">
        <f t="shared" si="59"/>
        <v>1</v>
      </c>
    </row>
    <row r="279" spans="18:34" x14ac:dyDescent="0.3">
      <c r="R279" s="26" t="s">
        <v>636</v>
      </c>
      <c r="S279" s="27" t="str">
        <f t="shared" si="51"/>
        <v>19-97</v>
      </c>
      <c r="T279" s="27" t="str">
        <f t="shared" si="48"/>
        <v>18-98</v>
      </c>
      <c r="U279" s="28">
        <f t="shared" si="49"/>
        <v>19</v>
      </c>
      <c r="V279" s="28">
        <f t="shared" si="50"/>
        <v>97</v>
      </c>
      <c r="W279" s="28">
        <f t="shared" si="52"/>
        <v>18</v>
      </c>
      <c r="X279" s="28">
        <f t="shared" si="53"/>
        <v>98</v>
      </c>
      <c r="AA279" s="29" t="b">
        <f t="shared" si="54"/>
        <v>1</v>
      </c>
      <c r="AB279" s="29" t="b">
        <f t="shared" si="55"/>
        <v>0</v>
      </c>
      <c r="AC279" s="29" t="b">
        <f t="shared" si="56"/>
        <v>1</v>
      </c>
      <c r="AF279" s="29" t="b">
        <f t="shared" si="57"/>
        <v>1</v>
      </c>
      <c r="AG279" s="29" t="b">
        <f t="shared" si="58"/>
        <v>0</v>
      </c>
      <c r="AH279" s="29" t="b">
        <f t="shared" si="59"/>
        <v>1</v>
      </c>
    </row>
    <row r="280" spans="18:34" x14ac:dyDescent="0.3">
      <c r="R280" s="26" t="s">
        <v>637</v>
      </c>
      <c r="S280" s="27" t="str">
        <f t="shared" si="51"/>
        <v>2-65</v>
      </c>
      <c r="T280" s="27" t="str">
        <f t="shared" si="48"/>
        <v>2-66</v>
      </c>
      <c r="U280" s="28">
        <f t="shared" si="49"/>
        <v>2</v>
      </c>
      <c r="V280" s="28">
        <f t="shared" si="50"/>
        <v>65</v>
      </c>
      <c r="W280" s="28">
        <f t="shared" si="52"/>
        <v>2</v>
      </c>
      <c r="X280" s="28">
        <f t="shared" si="53"/>
        <v>66</v>
      </c>
      <c r="AA280" s="29" t="b">
        <f t="shared" si="54"/>
        <v>1</v>
      </c>
      <c r="AB280" s="29" t="b">
        <f t="shared" si="55"/>
        <v>0</v>
      </c>
      <c r="AC280" s="29" t="b">
        <f t="shared" si="56"/>
        <v>1</v>
      </c>
      <c r="AF280" s="29" t="b">
        <f t="shared" si="57"/>
        <v>1</v>
      </c>
      <c r="AG280" s="29" t="b">
        <f t="shared" si="58"/>
        <v>1</v>
      </c>
      <c r="AH280" s="29" t="b">
        <f t="shared" si="59"/>
        <v>1</v>
      </c>
    </row>
    <row r="281" spans="18:34" x14ac:dyDescent="0.3">
      <c r="R281" s="26" t="s">
        <v>638</v>
      </c>
      <c r="S281" s="27" t="str">
        <f t="shared" si="51"/>
        <v>4-72</v>
      </c>
      <c r="T281" s="27" t="str">
        <f t="shared" si="48"/>
        <v>4-73</v>
      </c>
      <c r="U281" s="28">
        <f t="shared" si="49"/>
        <v>4</v>
      </c>
      <c r="V281" s="28">
        <f t="shared" si="50"/>
        <v>72</v>
      </c>
      <c r="W281" s="28">
        <f t="shared" si="52"/>
        <v>4</v>
      </c>
      <c r="X281" s="28">
        <f t="shared" si="53"/>
        <v>73</v>
      </c>
      <c r="AA281" s="29" t="b">
        <f t="shared" si="54"/>
        <v>1</v>
      </c>
      <c r="AB281" s="29" t="b">
        <f t="shared" si="55"/>
        <v>0</v>
      </c>
      <c r="AC281" s="29" t="b">
        <f t="shared" si="56"/>
        <v>1</v>
      </c>
      <c r="AF281" s="29" t="b">
        <f t="shared" si="57"/>
        <v>1</v>
      </c>
      <c r="AG281" s="29" t="b">
        <f t="shared" si="58"/>
        <v>1</v>
      </c>
      <c r="AH281" s="29" t="b">
        <f t="shared" si="59"/>
        <v>1</v>
      </c>
    </row>
    <row r="282" spans="18:34" x14ac:dyDescent="0.3">
      <c r="R282" s="26" t="s">
        <v>639</v>
      </c>
      <c r="S282" s="27" t="str">
        <f t="shared" si="51"/>
        <v>5-92</v>
      </c>
      <c r="T282" s="27" t="str">
        <f t="shared" si="48"/>
        <v>65-75</v>
      </c>
      <c r="U282" s="28">
        <f t="shared" si="49"/>
        <v>5</v>
      </c>
      <c r="V282" s="28">
        <f t="shared" si="50"/>
        <v>92</v>
      </c>
      <c r="W282" s="28">
        <f t="shared" si="52"/>
        <v>65</v>
      </c>
      <c r="X282" s="28">
        <f t="shared" si="53"/>
        <v>75</v>
      </c>
      <c r="AA282" s="29" t="b">
        <f t="shared" si="54"/>
        <v>0</v>
      </c>
      <c r="AB282" s="29" t="b">
        <f t="shared" si="55"/>
        <v>1</v>
      </c>
      <c r="AC282" s="29" t="b">
        <f t="shared" si="56"/>
        <v>1</v>
      </c>
      <c r="AF282" s="29" t="b">
        <f t="shared" si="57"/>
        <v>0</v>
      </c>
      <c r="AG282" s="29" t="b">
        <f t="shared" si="58"/>
        <v>1</v>
      </c>
      <c r="AH282" s="29" t="b">
        <f t="shared" si="59"/>
        <v>1</v>
      </c>
    </row>
    <row r="283" spans="18:34" x14ac:dyDescent="0.3">
      <c r="R283" s="26" t="s">
        <v>640</v>
      </c>
      <c r="S283" s="27" t="str">
        <f t="shared" si="51"/>
        <v>9-77</v>
      </c>
      <c r="T283" s="27" t="str">
        <f t="shared" si="48"/>
        <v>23-76</v>
      </c>
      <c r="U283" s="28">
        <f t="shared" si="49"/>
        <v>9</v>
      </c>
      <c r="V283" s="28">
        <f t="shared" si="50"/>
        <v>77</v>
      </c>
      <c r="W283" s="28">
        <f t="shared" si="52"/>
        <v>23</v>
      </c>
      <c r="X283" s="28">
        <f t="shared" si="53"/>
        <v>76</v>
      </c>
      <c r="AA283" s="29" t="b">
        <f t="shared" si="54"/>
        <v>0</v>
      </c>
      <c r="AB283" s="29" t="b">
        <f t="shared" si="55"/>
        <v>1</v>
      </c>
      <c r="AC283" s="29" t="b">
        <f t="shared" si="56"/>
        <v>1</v>
      </c>
      <c r="AF283" s="29" t="b">
        <f t="shared" si="57"/>
        <v>0</v>
      </c>
      <c r="AG283" s="29" t="b">
        <f t="shared" si="58"/>
        <v>1</v>
      </c>
      <c r="AH283" s="29" t="b">
        <f t="shared" si="59"/>
        <v>1</v>
      </c>
    </row>
    <row r="284" spans="18:34" x14ac:dyDescent="0.3">
      <c r="R284" s="26" t="s">
        <v>641</v>
      </c>
      <c r="S284" s="27" t="str">
        <f t="shared" si="51"/>
        <v>17-89</v>
      </c>
      <c r="T284" s="27" t="str">
        <f t="shared" si="48"/>
        <v>17-89</v>
      </c>
      <c r="U284" s="28">
        <f t="shared" si="49"/>
        <v>17</v>
      </c>
      <c r="V284" s="28">
        <f t="shared" si="50"/>
        <v>89</v>
      </c>
      <c r="W284" s="28">
        <f t="shared" si="52"/>
        <v>17</v>
      </c>
      <c r="X284" s="28">
        <f t="shared" si="53"/>
        <v>89</v>
      </c>
      <c r="AA284" s="29" t="b">
        <f t="shared" si="54"/>
        <v>1</v>
      </c>
      <c r="AB284" s="29" t="b">
        <f t="shared" si="55"/>
        <v>1</v>
      </c>
      <c r="AC284" s="29" t="b">
        <f t="shared" si="56"/>
        <v>1</v>
      </c>
      <c r="AF284" s="29" t="b">
        <f t="shared" si="57"/>
        <v>1</v>
      </c>
      <c r="AG284" s="29" t="b">
        <f t="shared" si="58"/>
        <v>1</v>
      </c>
      <c r="AH284" s="29" t="b">
        <f t="shared" si="59"/>
        <v>1</v>
      </c>
    </row>
    <row r="285" spans="18:34" x14ac:dyDescent="0.3">
      <c r="R285" s="26" t="s">
        <v>642</v>
      </c>
      <c r="S285" s="27" t="str">
        <f t="shared" si="51"/>
        <v>57-60</v>
      </c>
      <c r="T285" s="27" t="str">
        <f t="shared" si="48"/>
        <v>55-59</v>
      </c>
      <c r="U285" s="28">
        <f t="shared" si="49"/>
        <v>57</v>
      </c>
      <c r="V285" s="28">
        <f t="shared" si="50"/>
        <v>60</v>
      </c>
      <c r="W285" s="28">
        <f t="shared" si="52"/>
        <v>55</v>
      </c>
      <c r="X285" s="28">
        <f t="shared" si="53"/>
        <v>59</v>
      </c>
      <c r="AA285" s="29" t="b">
        <f t="shared" si="54"/>
        <v>0</v>
      </c>
      <c r="AB285" s="29" t="b">
        <f t="shared" si="55"/>
        <v>0</v>
      </c>
      <c r="AC285" s="29" t="b">
        <f t="shared" si="56"/>
        <v>0</v>
      </c>
      <c r="AF285" s="29" t="b">
        <f t="shared" si="57"/>
        <v>1</v>
      </c>
      <c r="AG285" s="29" t="b">
        <f t="shared" si="58"/>
        <v>0</v>
      </c>
      <c r="AH285" s="29" t="b">
        <f t="shared" si="59"/>
        <v>1</v>
      </c>
    </row>
    <row r="286" spans="18:34" x14ac:dyDescent="0.3">
      <c r="R286" s="26" t="s">
        <v>643</v>
      </c>
      <c r="S286" s="27" t="str">
        <f t="shared" si="51"/>
        <v>2-90</v>
      </c>
      <c r="T286" s="27" t="str">
        <f t="shared" si="48"/>
        <v>1-1</v>
      </c>
      <c r="U286" s="28">
        <f t="shared" si="49"/>
        <v>2</v>
      </c>
      <c r="V286" s="28">
        <f t="shared" si="50"/>
        <v>90</v>
      </c>
      <c r="W286" s="28">
        <f t="shared" si="52"/>
        <v>1</v>
      </c>
      <c r="X286" s="28">
        <f t="shared" si="53"/>
        <v>1</v>
      </c>
      <c r="AA286" s="29" t="b">
        <f t="shared" si="54"/>
        <v>0</v>
      </c>
      <c r="AB286" s="29" t="b">
        <f t="shared" si="55"/>
        <v>0</v>
      </c>
      <c r="AC286" s="29" t="b">
        <f t="shared" si="56"/>
        <v>0</v>
      </c>
      <c r="AF286" s="29" t="b">
        <f t="shared" si="57"/>
        <v>0</v>
      </c>
      <c r="AG286" s="29" t="b">
        <f t="shared" si="58"/>
        <v>0</v>
      </c>
      <c r="AH286" s="29" t="b">
        <f t="shared" si="59"/>
        <v>0</v>
      </c>
    </row>
    <row r="287" spans="18:34" x14ac:dyDescent="0.3">
      <c r="R287" s="26" t="s">
        <v>644</v>
      </c>
      <c r="S287" s="27" t="str">
        <f t="shared" si="51"/>
        <v>28-81</v>
      </c>
      <c r="T287" s="27" t="str">
        <f t="shared" si="48"/>
        <v>28-81</v>
      </c>
      <c r="U287" s="28">
        <f t="shared" si="49"/>
        <v>28</v>
      </c>
      <c r="V287" s="28">
        <f t="shared" si="50"/>
        <v>81</v>
      </c>
      <c r="W287" s="28">
        <f t="shared" si="52"/>
        <v>28</v>
      </c>
      <c r="X287" s="28">
        <f t="shared" si="53"/>
        <v>81</v>
      </c>
      <c r="AA287" s="29" t="b">
        <f t="shared" si="54"/>
        <v>1</v>
      </c>
      <c r="AB287" s="29" t="b">
        <f t="shared" si="55"/>
        <v>1</v>
      </c>
      <c r="AC287" s="29" t="b">
        <f t="shared" si="56"/>
        <v>1</v>
      </c>
      <c r="AF287" s="29" t="b">
        <f t="shared" si="57"/>
        <v>1</v>
      </c>
      <c r="AG287" s="29" t="b">
        <f t="shared" si="58"/>
        <v>1</v>
      </c>
      <c r="AH287" s="29" t="b">
        <f t="shared" si="59"/>
        <v>1</v>
      </c>
    </row>
    <row r="288" spans="18:34" x14ac:dyDescent="0.3">
      <c r="R288" s="26" t="s">
        <v>645</v>
      </c>
      <c r="S288" s="27" t="str">
        <f t="shared" si="51"/>
        <v>34-56</v>
      </c>
      <c r="T288" s="27" t="str">
        <f t="shared" si="48"/>
        <v>48-85</v>
      </c>
      <c r="U288" s="28">
        <f t="shared" si="49"/>
        <v>34</v>
      </c>
      <c r="V288" s="28">
        <f t="shared" si="50"/>
        <v>56</v>
      </c>
      <c r="W288" s="28">
        <f t="shared" si="52"/>
        <v>48</v>
      </c>
      <c r="X288" s="28">
        <f t="shared" si="53"/>
        <v>85</v>
      </c>
      <c r="AA288" s="29" t="b">
        <f t="shared" si="54"/>
        <v>0</v>
      </c>
      <c r="AB288" s="29" t="b">
        <f t="shared" si="55"/>
        <v>0</v>
      </c>
      <c r="AC288" s="29" t="b">
        <f t="shared" si="56"/>
        <v>0</v>
      </c>
      <c r="AF288" s="29" t="b">
        <f t="shared" si="57"/>
        <v>1</v>
      </c>
      <c r="AG288" s="29" t="b">
        <f t="shared" si="58"/>
        <v>1</v>
      </c>
      <c r="AH288" s="29" t="b">
        <f t="shared" si="59"/>
        <v>1</v>
      </c>
    </row>
    <row r="289" spans="18:34" x14ac:dyDescent="0.3">
      <c r="R289" s="26" t="s">
        <v>646</v>
      </c>
      <c r="S289" s="27" t="str">
        <f t="shared" si="51"/>
        <v>2-97</v>
      </c>
      <c r="T289" s="27" t="str">
        <f t="shared" si="48"/>
        <v>97-99</v>
      </c>
      <c r="U289" s="28">
        <f t="shared" si="49"/>
        <v>2</v>
      </c>
      <c r="V289" s="28">
        <f t="shared" si="50"/>
        <v>97</v>
      </c>
      <c r="W289" s="28">
        <f t="shared" si="52"/>
        <v>97</v>
      </c>
      <c r="X289" s="28">
        <f t="shared" si="53"/>
        <v>99</v>
      </c>
      <c r="AA289" s="29" t="b">
        <f t="shared" si="54"/>
        <v>0</v>
      </c>
      <c r="AB289" s="29" t="b">
        <f t="shared" si="55"/>
        <v>0</v>
      </c>
      <c r="AC289" s="29" t="b">
        <f t="shared" si="56"/>
        <v>0</v>
      </c>
      <c r="AF289" s="29" t="b">
        <f t="shared" si="57"/>
        <v>1</v>
      </c>
      <c r="AG289" s="29" t="b">
        <f t="shared" si="58"/>
        <v>1</v>
      </c>
      <c r="AH289" s="29" t="b">
        <f t="shared" si="59"/>
        <v>1</v>
      </c>
    </row>
    <row r="290" spans="18:34" x14ac:dyDescent="0.3">
      <c r="R290" s="26" t="s">
        <v>647</v>
      </c>
      <c r="S290" s="27" t="str">
        <f t="shared" si="51"/>
        <v>42-43</v>
      </c>
      <c r="T290" s="27" t="str">
        <f t="shared" si="48"/>
        <v>43-99</v>
      </c>
      <c r="U290" s="28">
        <f t="shared" si="49"/>
        <v>42</v>
      </c>
      <c r="V290" s="28">
        <f t="shared" si="50"/>
        <v>43</v>
      </c>
      <c r="W290" s="28">
        <f t="shared" si="52"/>
        <v>43</v>
      </c>
      <c r="X290" s="28">
        <f t="shared" si="53"/>
        <v>99</v>
      </c>
      <c r="AA290" s="29" t="b">
        <f t="shared" si="54"/>
        <v>0</v>
      </c>
      <c r="AB290" s="29" t="b">
        <f t="shared" si="55"/>
        <v>0</v>
      </c>
      <c r="AC290" s="29" t="b">
        <f t="shared" si="56"/>
        <v>0</v>
      </c>
      <c r="AF290" s="29" t="b">
        <f t="shared" si="57"/>
        <v>1</v>
      </c>
      <c r="AG290" s="29" t="b">
        <f t="shared" si="58"/>
        <v>1</v>
      </c>
      <c r="AH290" s="29" t="b">
        <f t="shared" si="59"/>
        <v>1</v>
      </c>
    </row>
    <row r="291" spans="18:34" x14ac:dyDescent="0.3">
      <c r="R291" s="26" t="s">
        <v>648</v>
      </c>
      <c r="S291" s="27" t="str">
        <f t="shared" si="51"/>
        <v>17-60</v>
      </c>
      <c r="T291" s="27" t="str">
        <f t="shared" si="48"/>
        <v>15-19</v>
      </c>
      <c r="U291" s="28">
        <f t="shared" si="49"/>
        <v>17</v>
      </c>
      <c r="V291" s="28">
        <f t="shared" si="50"/>
        <v>60</v>
      </c>
      <c r="W291" s="28">
        <f t="shared" si="52"/>
        <v>15</v>
      </c>
      <c r="X291" s="28">
        <f t="shared" si="53"/>
        <v>19</v>
      </c>
      <c r="AA291" s="29" t="b">
        <f t="shared" si="54"/>
        <v>0</v>
      </c>
      <c r="AB291" s="29" t="b">
        <f t="shared" si="55"/>
        <v>0</v>
      </c>
      <c r="AC291" s="29" t="b">
        <f t="shared" si="56"/>
        <v>0</v>
      </c>
      <c r="AF291" s="29" t="b">
        <f t="shared" si="57"/>
        <v>1</v>
      </c>
      <c r="AG291" s="29" t="b">
        <f t="shared" si="58"/>
        <v>0</v>
      </c>
      <c r="AH291" s="29" t="b">
        <f t="shared" si="59"/>
        <v>1</v>
      </c>
    </row>
    <row r="292" spans="18:34" x14ac:dyDescent="0.3">
      <c r="R292" s="26" t="s">
        <v>649</v>
      </c>
      <c r="S292" s="27" t="str">
        <f t="shared" si="51"/>
        <v>62-99</v>
      </c>
      <c r="T292" s="27" t="str">
        <f t="shared" si="48"/>
        <v>6-62</v>
      </c>
      <c r="U292" s="28">
        <f t="shared" si="49"/>
        <v>62</v>
      </c>
      <c r="V292" s="28">
        <f t="shared" si="50"/>
        <v>99</v>
      </c>
      <c r="W292" s="28">
        <f t="shared" si="52"/>
        <v>6</v>
      </c>
      <c r="X292" s="28">
        <f t="shared" si="53"/>
        <v>62</v>
      </c>
      <c r="AA292" s="29" t="b">
        <f t="shared" si="54"/>
        <v>0</v>
      </c>
      <c r="AB292" s="29" t="b">
        <f t="shared" si="55"/>
        <v>0</v>
      </c>
      <c r="AC292" s="29" t="b">
        <f t="shared" si="56"/>
        <v>0</v>
      </c>
      <c r="AF292" s="29" t="b">
        <f t="shared" si="57"/>
        <v>1</v>
      </c>
      <c r="AG292" s="29" t="b">
        <f t="shared" si="58"/>
        <v>1</v>
      </c>
      <c r="AH292" s="29" t="b">
        <f t="shared" si="59"/>
        <v>1</v>
      </c>
    </row>
    <row r="293" spans="18:34" x14ac:dyDescent="0.3">
      <c r="R293" s="26" t="s">
        <v>650</v>
      </c>
      <c r="S293" s="27" t="str">
        <f t="shared" si="51"/>
        <v>32-41</v>
      </c>
      <c r="T293" s="27" t="str">
        <f t="shared" si="48"/>
        <v>25-44</v>
      </c>
      <c r="U293" s="28">
        <f t="shared" si="49"/>
        <v>32</v>
      </c>
      <c r="V293" s="28">
        <f t="shared" si="50"/>
        <v>41</v>
      </c>
      <c r="W293" s="28">
        <f t="shared" si="52"/>
        <v>25</v>
      </c>
      <c r="X293" s="28">
        <f t="shared" si="53"/>
        <v>44</v>
      </c>
      <c r="AA293" s="29" t="b">
        <f t="shared" si="54"/>
        <v>1</v>
      </c>
      <c r="AB293" s="29" t="b">
        <f t="shared" si="55"/>
        <v>0</v>
      </c>
      <c r="AC293" s="29" t="b">
        <f t="shared" si="56"/>
        <v>1</v>
      </c>
      <c r="AF293" s="29" t="b">
        <f t="shared" si="57"/>
        <v>1</v>
      </c>
      <c r="AG293" s="29" t="b">
        <f t="shared" si="58"/>
        <v>0</v>
      </c>
      <c r="AH293" s="29" t="b">
        <f t="shared" si="59"/>
        <v>1</v>
      </c>
    </row>
    <row r="294" spans="18:34" x14ac:dyDescent="0.3">
      <c r="R294" s="26" t="s">
        <v>651</v>
      </c>
      <c r="S294" s="27" t="str">
        <f t="shared" si="51"/>
        <v>4-37</v>
      </c>
      <c r="T294" s="27" t="str">
        <f t="shared" si="48"/>
        <v>7-36</v>
      </c>
      <c r="U294" s="28">
        <f t="shared" si="49"/>
        <v>4</v>
      </c>
      <c r="V294" s="28">
        <f t="shared" si="50"/>
        <v>37</v>
      </c>
      <c r="W294" s="28">
        <f t="shared" si="52"/>
        <v>7</v>
      </c>
      <c r="X294" s="28">
        <f t="shared" si="53"/>
        <v>36</v>
      </c>
      <c r="AA294" s="29" t="b">
        <f t="shared" si="54"/>
        <v>0</v>
      </c>
      <c r="AB294" s="29" t="b">
        <f t="shared" si="55"/>
        <v>1</v>
      </c>
      <c r="AC294" s="29" t="b">
        <f t="shared" si="56"/>
        <v>1</v>
      </c>
      <c r="AF294" s="29" t="b">
        <f t="shared" si="57"/>
        <v>0</v>
      </c>
      <c r="AG294" s="29" t="b">
        <f t="shared" si="58"/>
        <v>1</v>
      </c>
      <c r="AH294" s="29" t="b">
        <f t="shared" si="59"/>
        <v>1</v>
      </c>
    </row>
    <row r="295" spans="18:34" x14ac:dyDescent="0.3">
      <c r="R295" s="26" t="s">
        <v>652</v>
      </c>
      <c r="S295" s="27" t="str">
        <f t="shared" si="51"/>
        <v>22-72</v>
      </c>
      <c r="T295" s="27" t="str">
        <f t="shared" si="48"/>
        <v>71-73</v>
      </c>
      <c r="U295" s="28">
        <f t="shared" si="49"/>
        <v>22</v>
      </c>
      <c r="V295" s="28">
        <f t="shared" si="50"/>
        <v>72</v>
      </c>
      <c r="W295" s="28">
        <f t="shared" si="52"/>
        <v>71</v>
      </c>
      <c r="X295" s="28">
        <f t="shared" si="53"/>
        <v>73</v>
      </c>
      <c r="AA295" s="29" t="b">
        <f t="shared" si="54"/>
        <v>0</v>
      </c>
      <c r="AB295" s="29" t="b">
        <f t="shared" si="55"/>
        <v>0</v>
      </c>
      <c r="AC295" s="29" t="b">
        <f t="shared" si="56"/>
        <v>0</v>
      </c>
      <c r="AF295" s="29" t="b">
        <f t="shared" si="57"/>
        <v>1</v>
      </c>
      <c r="AG295" s="29" t="b">
        <f t="shared" si="58"/>
        <v>1</v>
      </c>
      <c r="AH295" s="29" t="b">
        <f t="shared" si="59"/>
        <v>1</v>
      </c>
    </row>
    <row r="296" spans="18:34" x14ac:dyDescent="0.3">
      <c r="R296" s="26" t="s">
        <v>653</v>
      </c>
      <c r="S296" s="27" t="str">
        <f t="shared" si="51"/>
        <v>24-32</v>
      </c>
      <c r="T296" s="27" t="str">
        <f t="shared" si="48"/>
        <v>24-33</v>
      </c>
      <c r="U296" s="28">
        <f t="shared" si="49"/>
        <v>24</v>
      </c>
      <c r="V296" s="28">
        <f t="shared" si="50"/>
        <v>32</v>
      </c>
      <c r="W296" s="28">
        <f t="shared" si="52"/>
        <v>24</v>
      </c>
      <c r="X296" s="28">
        <f t="shared" si="53"/>
        <v>33</v>
      </c>
      <c r="AA296" s="29" t="b">
        <f t="shared" si="54"/>
        <v>1</v>
      </c>
      <c r="AB296" s="29" t="b">
        <f t="shared" si="55"/>
        <v>0</v>
      </c>
      <c r="AC296" s="29" t="b">
        <f t="shared" si="56"/>
        <v>1</v>
      </c>
      <c r="AF296" s="29" t="b">
        <f t="shared" si="57"/>
        <v>1</v>
      </c>
      <c r="AG296" s="29" t="b">
        <f t="shared" si="58"/>
        <v>1</v>
      </c>
      <c r="AH296" s="29" t="b">
        <f t="shared" si="59"/>
        <v>1</v>
      </c>
    </row>
    <row r="297" spans="18:34" x14ac:dyDescent="0.3">
      <c r="R297" s="26" t="s">
        <v>654</v>
      </c>
      <c r="S297" s="27" t="str">
        <f t="shared" si="51"/>
        <v>44-78</v>
      </c>
      <c r="T297" s="27" t="str">
        <f t="shared" si="48"/>
        <v>44-44</v>
      </c>
      <c r="U297" s="28">
        <f t="shared" si="49"/>
        <v>44</v>
      </c>
      <c r="V297" s="28">
        <f t="shared" si="50"/>
        <v>78</v>
      </c>
      <c r="W297" s="28">
        <f t="shared" si="52"/>
        <v>44</v>
      </c>
      <c r="X297" s="28">
        <f t="shared" si="53"/>
        <v>44</v>
      </c>
      <c r="AA297" s="29" t="b">
        <f t="shared" si="54"/>
        <v>0</v>
      </c>
      <c r="AB297" s="29" t="b">
        <f t="shared" si="55"/>
        <v>1</v>
      </c>
      <c r="AC297" s="29" t="b">
        <f t="shared" si="56"/>
        <v>1</v>
      </c>
      <c r="AF297" s="29" t="b">
        <f t="shared" si="57"/>
        <v>1</v>
      </c>
      <c r="AG297" s="29" t="b">
        <f t="shared" si="58"/>
        <v>1</v>
      </c>
      <c r="AH297" s="29" t="b">
        <f t="shared" si="59"/>
        <v>1</v>
      </c>
    </row>
    <row r="298" spans="18:34" x14ac:dyDescent="0.3">
      <c r="R298" s="26" t="s">
        <v>655</v>
      </c>
      <c r="S298" s="27" t="str">
        <f t="shared" si="51"/>
        <v>1-32</v>
      </c>
      <c r="T298" s="27" t="str">
        <f t="shared" si="48"/>
        <v>32-65</v>
      </c>
      <c r="U298" s="28">
        <f t="shared" si="49"/>
        <v>1</v>
      </c>
      <c r="V298" s="28">
        <f t="shared" si="50"/>
        <v>32</v>
      </c>
      <c r="W298" s="28">
        <f t="shared" si="52"/>
        <v>32</v>
      </c>
      <c r="X298" s="28">
        <f t="shared" si="53"/>
        <v>65</v>
      </c>
      <c r="AA298" s="29" t="b">
        <f t="shared" si="54"/>
        <v>0</v>
      </c>
      <c r="AB298" s="29" t="b">
        <f t="shared" si="55"/>
        <v>0</v>
      </c>
      <c r="AC298" s="29" t="b">
        <f t="shared" si="56"/>
        <v>0</v>
      </c>
      <c r="AF298" s="29" t="b">
        <f t="shared" si="57"/>
        <v>1</v>
      </c>
      <c r="AG298" s="29" t="b">
        <f t="shared" si="58"/>
        <v>1</v>
      </c>
      <c r="AH298" s="29" t="b">
        <f t="shared" si="59"/>
        <v>1</v>
      </c>
    </row>
    <row r="299" spans="18:34" x14ac:dyDescent="0.3">
      <c r="R299" s="26" t="s">
        <v>656</v>
      </c>
      <c r="S299" s="27" t="str">
        <f t="shared" si="51"/>
        <v>47-95</v>
      </c>
      <c r="T299" s="27" t="str">
        <f t="shared" si="48"/>
        <v>14-95</v>
      </c>
      <c r="U299" s="28">
        <f t="shared" si="49"/>
        <v>47</v>
      </c>
      <c r="V299" s="28">
        <f t="shared" si="50"/>
        <v>95</v>
      </c>
      <c r="W299" s="28">
        <f t="shared" si="52"/>
        <v>14</v>
      </c>
      <c r="X299" s="28">
        <f t="shared" si="53"/>
        <v>95</v>
      </c>
      <c r="AA299" s="29" t="b">
        <f t="shared" si="54"/>
        <v>1</v>
      </c>
      <c r="AB299" s="29" t="b">
        <f t="shared" si="55"/>
        <v>0</v>
      </c>
      <c r="AC299" s="29" t="b">
        <f t="shared" si="56"/>
        <v>1</v>
      </c>
      <c r="AF299" s="29" t="b">
        <f t="shared" si="57"/>
        <v>1</v>
      </c>
      <c r="AG299" s="29" t="b">
        <f t="shared" si="58"/>
        <v>0</v>
      </c>
      <c r="AH299" s="29" t="b">
        <f t="shared" si="59"/>
        <v>1</v>
      </c>
    </row>
    <row r="300" spans="18:34" x14ac:dyDescent="0.3">
      <c r="R300" s="26" t="s">
        <v>657</v>
      </c>
      <c r="S300" s="27" t="str">
        <f t="shared" si="51"/>
        <v>47-77</v>
      </c>
      <c r="T300" s="27" t="str">
        <f t="shared" si="48"/>
        <v>46-56</v>
      </c>
      <c r="U300" s="28">
        <f t="shared" si="49"/>
        <v>47</v>
      </c>
      <c r="V300" s="28">
        <f t="shared" si="50"/>
        <v>77</v>
      </c>
      <c r="W300" s="28">
        <f t="shared" si="52"/>
        <v>46</v>
      </c>
      <c r="X300" s="28">
        <f t="shared" si="53"/>
        <v>56</v>
      </c>
      <c r="AA300" s="29" t="b">
        <f t="shared" si="54"/>
        <v>0</v>
      </c>
      <c r="AB300" s="29" t="b">
        <f t="shared" si="55"/>
        <v>0</v>
      </c>
      <c r="AC300" s="29" t="b">
        <f t="shared" si="56"/>
        <v>0</v>
      </c>
      <c r="AF300" s="29" t="b">
        <f t="shared" si="57"/>
        <v>1</v>
      </c>
      <c r="AG300" s="29" t="b">
        <f t="shared" si="58"/>
        <v>0</v>
      </c>
      <c r="AH300" s="29" t="b">
        <f t="shared" si="59"/>
        <v>1</v>
      </c>
    </row>
    <row r="301" spans="18:34" x14ac:dyDescent="0.3">
      <c r="R301" s="26" t="s">
        <v>658</v>
      </c>
      <c r="S301" s="27" t="str">
        <f t="shared" si="51"/>
        <v>5-97</v>
      </c>
      <c r="T301" s="27" t="str">
        <f t="shared" si="48"/>
        <v>3-99</v>
      </c>
      <c r="U301" s="28">
        <f t="shared" si="49"/>
        <v>5</v>
      </c>
      <c r="V301" s="28">
        <f t="shared" si="50"/>
        <v>97</v>
      </c>
      <c r="W301" s="28">
        <f t="shared" si="52"/>
        <v>3</v>
      </c>
      <c r="X301" s="28">
        <f t="shared" si="53"/>
        <v>99</v>
      </c>
      <c r="AA301" s="29" t="b">
        <f t="shared" si="54"/>
        <v>1</v>
      </c>
      <c r="AB301" s="29" t="b">
        <f t="shared" si="55"/>
        <v>0</v>
      </c>
      <c r="AC301" s="29" t="b">
        <f t="shared" si="56"/>
        <v>1</v>
      </c>
      <c r="AF301" s="29" t="b">
        <f t="shared" si="57"/>
        <v>1</v>
      </c>
      <c r="AG301" s="29" t="b">
        <f t="shared" si="58"/>
        <v>0</v>
      </c>
      <c r="AH301" s="29" t="b">
        <f t="shared" si="59"/>
        <v>1</v>
      </c>
    </row>
    <row r="302" spans="18:34" x14ac:dyDescent="0.3">
      <c r="R302" s="26" t="s">
        <v>659</v>
      </c>
      <c r="S302" s="27" t="str">
        <f t="shared" si="51"/>
        <v>20-99</v>
      </c>
      <c r="T302" s="27" t="str">
        <f t="shared" si="48"/>
        <v>21-98</v>
      </c>
      <c r="U302" s="28">
        <f t="shared" si="49"/>
        <v>20</v>
      </c>
      <c r="V302" s="28">
        <f t="shared" si="50"/>
        <v>99</v>
      </c>
      <c r="W302" s="28">
        <f t="shared" si="52"/>
        <v>21</v>
      </c>
      <c r="X302" s="28">
        <f t="shared" si="53"/>
        <v>98</v>
      </c>
      <c r="AA302" s="29" t="b">
        <f t="shared" si="54"/>
        <v>0</v>
      </c>
      <c r="AB302" s="29" t="b">
        <f t="shared" si="55"/>
        <v>1</v>
      </c>
      <c r="AC302" s="29" t="b">
        <f t="shared" si="56"/>
        <v>1</v>
      </c>
      <c r="AF302" s="29" t="b">
        <f t="shared" si="57"/>
        <v>0</v>
      </c>
      <c r="AG302" s="29" t="b">
        <f t="shared" si="58"/>
        <v>1</v>
      </c>
      <c r="AH302" s="29" t="b">
        <f t="shared" si="59"/>
        <v>1</v>
      </c>
    </row>
    <row r="303" spans="18:34" x14ac:dyDescent="0.3">
      <c r="R303" s="26" t="s">
        <v>660</v>
      </c>
      <c r="S303" s="27" t="str">
        <f t="shared" si="51"/>
        <v>9-65</v>
      </c>
      <c r="T303" s="27" t="str">
        <f t="shared" si="48"/>
        <v>8-65</v>
      </c>
      <c r="U303" s="28">
        <f t="shared" si="49"/>
        <v>9</v>
      </c>
      <c r="V303" s="28">
        <f t="shared" si="50"/>
        <v>65</v>
      </c>
      <c r="W303" s="28">
        <f t="shared" si="52"/>
        <v>8</v>
      </c>
      <c r="X303" s="28">
        <f t="shared" si="53"/>
        <v>65</v>
      </c>
      <c r="AA303" s="29" t="b">
        <f t="shared" si="54"/>
        <v>1</v>
      </c>
      <c r="AB303" s="29" t="b">
        <f t="shared" si="55"/>
        <v>0</v>
      </c>
      <c r="AC303" s="29" t="b">
        <f t="shared" si="56"/>
        <v>1</v>
      </c>
      <c r="AF303" s="29" t="b">
        <f t="shared" si="57"/>
        <v>1</v>
      </c>
      <c r="AG303" s="29" t="b">
        <f t="shared" si="58"/>
        <v>0</v>
      </c>
      <c r="AH303" s="29" t="b">
        <f t="shared" si="59"/>
        <v>1</v>
      </c>
    </row>
    <row r="304" spans="18:34" x14ac:dyDescent="0.3">
      <c r="R304" s="26" t="s">
        <v>661</v>
      </c>
      <c r="S304" s="27" t="str">
        <f t="shared" si="51"/>
        <v>88-96</v>
      </c>
      <c r="T304" s="27" t="str">
        <f t="shared" si="48"/>
        <v>23-96</v>
      </c>
      <c r="U304" s="28">
        <f t="shared" si="49"/>
        <v>88</v>
      </c>
      <c r="V304" s="28">
        <f t="shared" si="50"/>
        <v>96</v>
      </c>
      <c r="W304" s="28">
        <f t="shared" si="52"/>
        <v>23</v>
      </c>
      <c r="X304" s="28">
        <f t="shared" si="53"/>
        <v>96</v>
      </c>
      <c r="AA304" s="29" t="b">
        <f t="shared" si="54"/>
        <v>1</v>
      </c>
      <c r="AB304" s="29" t="b">
        <f t="shared" si="55"/>
        <v>0</v>
      </c>
      <c r="AC304" s="29" t="b">
        <f t="shared" si="56"/>
        <v>1</v>
      </c>
      <c r="AF304" s="29" t="b">
        <f t="shared" si="57"/>
        <v>1</v>
      </c>
      <c r="AG304" s="29" t="b">
        <f t="shared" si="58"/>
        <v>0</v>
      </c>
      <c r="AH304" s="29" t="b">
        <f t="shared" si="59"/>
        <v>1</v>
      </c>
    </row>
    <row r="305" spans="18:34" x14ac:dyDescent="0.3">
      <c r="R305" s="26" t="s">
        <v>662</v>
      </c>
      <c r="S305" s="27" t="str">
        <f t="shared" si="51"/>
        <v>15-64</v>
      </c>
      <c r="T305" s="27" t="str">
        <f t="shared" si="48"/>
        <v>9-64</v>
      </c>
      <c r="U305" s="28">
        <f t="shared" si="49"/>
        <v>15</v>
      </c>
      <c r="V305" s="28">
        <f t="shared" si="50"/>
        <v>64</v>
      </c>
      <c r="W305" s="28">
        <f t="shared" si="52"/>
        <v>9</v>
      </c>
      <c r="X305" s="28">
        <f t="shared" si="53"/>
        <v>64</v>
      </c>
      <c r="AA305" s="29" t="b">
        <f t="shared" si="54"/>
        <v>1</v>
      </c>
      <c r="AB305" s="29" t="b">
        <f t="shared" si="55"/>
        <v>0</v>
      </c>
      <c r="AC305" s="29" t="b">
        <f t="shared" si="56"/>
        <v>1</v>
      </c>
      <c r="AF305" s="29" t="b">
        <f t="shared" si="57"/>
        <v>1</v>
      </c>
      <c r="AG305" s="29" t="b">
        <f t="shared" si="58"/>
        <v>0</v>
      </c>
      <c r="AH305" s="29" t="b">
        <f t="shared" si="59"/>
        <v>1</v>
      </c>
    </row>
    <row r="306" spans="18:34" x14ac:dyDescent="0.3">
      <c r="R306" s="26" t="s">
        <v>663</v>
      </c>
      <c r="S306" s="27" t="str">
        <f t="shared" si="51"/>
        <v>1-24</v>
      </c>
      <c r="T306" s="27" t="str">
        <f t="shared" si="48"/>
        <v>25-64</v>
      </c>
      <c r="U306" s="28">
        <f t="shared" si="49"/>
        <v>1</v>
      </c>
      <c r="V306" s="28">
        <f t="shared" si="50"/>
        <v>24</v>
      </c>
      <c r="W306" s="28">
        <f t="shared" si="52"/>
        <v>25</v>
      </c>
      <c r="X306" s="28">
        <f t="shared" si="53"/>
        <v>64</v>
      </c>
      <c r="AA306" s="29" t="b">
        <f t="shared" si="54"/>
        <v>0</v>
      </c>
      <c r="AB306" s="29" t="b">
        <f t="shared" si="55"/>
        <v>0</v>
      </c>
      <c r="AC306" s="29" t="b">
        <f t="shared" si="56"/>
        <v>0</v>
      </c>
      <c r="AF306" s="29" t="b">
        <f t="shared" si="57"/>
        <v>0</v>
      </c>
      <c r="AG306" s="29" t="b">
        <f t="shared" si="58"/>
        <v>0</v>
      </c>
      <c r="AH306" s="29" t="b">
        <f t="shared" si="59"/>
        <v>0</v>
      </c>
    </row>
    <row r="307" spans="18:34" x14ac:dyDescent="0.3">
      <c r="R307" s="26" t="s">
        <v>664</v>
      </c>
      <c r="S307" s="27" t="str">
        <f t="shared" si="51"/>
        <v>71-91</v>
      </c>
      <c r="T307" s="27" t="str">
        <f t="shared" si="48"/>
        <v>90-91</v>
      </c>
      <c r="U307" s="28">
        <f t="shared" si="49"/>
        <v>71</v>
      </c>
      <c r="V307" s="28">
        <f t="shared" si="50"/>
        <v>91</v>
      </c>
      <c r="W307" s="28">
        <f t="shared" si="52"/>
        <v>90</v>
      </c>
      <c r="X307" s="28">
        <f t="shared" si="53"/>
        <v>91</v>
      </c>
      <c r="AA307" s="29" t="b">
        <f t="shared" si="54"/>
        <v>0</v>
      </c>
      <c r="AB307" s="29" t="b">
        <f t="shared" si="55"/>
        <v>1</v>
      </c>
      <c r="AC307" s="29" t="b">
        <f t="shared" si="56"/>
        <v>1</v>
      </c>
      <c r="AF307" s="29" t="b">
        <f t="shared" si="57"/>
        <v>1</v>
      </c>
      <c r="AG307" s="29" t="b">
        <f t="shared" si="58"/>
        <v>1</v>
      </c>
      <c r="AH307" s="29" t="b">
        <f t="shared" si="59"/>
        <v>1</v>
      </c>
    </row>
    <row r="308" spans="18:34" x14ac:dyDescent="0.3">
      <c r="R308" s="26" t="s">
        <v>665</v>
      </c>
      <c r="S308" s="27" t="str">
        <f t="shared" si="51"/>
        <v>51-52</v>
      </c>
      <c r="T308" s="27" t="str">
        <f t="shared" si="48"/>
        <v>39-53</v>
      </c>
      <c r="U308" s="28">
        <f t="shared" si="49"/>
        <v>51</v>
      </c>
      <c r="V308" s="28">
        <f t="shared" si="50"/>
        <v>52</v>
      </c>
      <c r="W308" s="28">
        <f t="shared" si="52"/>
        <v>39</v>
      </c>
      <c r="X308" s="28">
        <f t="shared" si="53"/>
        <v>53</v>
      </c>
      <c r="AA308" s="29" t="b">
        <f t="shared" si="54"/>
        <v>1</v>
      </c>
      <c r="AB308" s="29" t="b">
        <f t="shared" si="55"/>
        <v>0</v>
      </c>
      <c r="AC308" s="29" t="b">
        <f t="shared" si="56"/>
        <v>1</v>
      </c>
      <c r="AF308" s="29" t="b">
        <f t="shared" si="57"/>
        <v>1</v>
      </c>
      <c r="AG308" s="29" t="b">
        <f t="shared" si="58"/>
        <v>0</v>
      </c>
      <c r="AH308" s="29" t="b">
        <f t="shared" si="59"/>
        <v>1</v>
      </c>
    </row>
    <row r="309" spans="18:34" x14ac:dyDescent="0.3">
      <c r="R309" s="26" t="s">
        <v>666</v>
      </c>
      <c r="S309" s="27" t="str">
        <f t="shared" si="51"/>
        <v>10-57</v>
      </c>
      <c r="T309" s="27" t="str">
        <f t="shared" si="48"/>
        <v>9-19</v>
      </c>
      <c r="U309" s="28">
        <f t="shared" si="49"/>
        <v>10</v>
      </c>
      <c r="V309" s="28">
        <f t="shared" si="50"/>
        <v>57</v>
      </c>
      <c r="W309" s="28">
        <f t="shared" si="52"/>
        <v>9</v>
      </c>
      <c r="X309" s="28">
        <f t="shared" si="53"/>
        <v>19</v>
      </c>
      <c r="AA309" s="29" t="b">
        <f t="shared" si="54"/>
        <v>0</v>
      </c>
      <c r="AB309" s="29" t="b">
        <f t="shared" si="55"/>
        <v>0</v>
      </c>
      <c r="AC309" s="29" t="b">
        <f t="shared" si="56"/>
        <v>0</v>
      </c>
      <c r="AF309" s="29" t="b">
        <f t="shared" si="57"/>
        <v>1</v>
      </c>
      <c r="AG309" s="29" t="b">
        <f t="shared" si="58"/>
        <v>0</v>
      </c>
      <c r="AH309" s="29" t="b">
        <f t="shared" si="59"/>
        <v>1</v>
      </c>
    </row>
    <row r="310" spans="18:34" x14ac:dyDescent="0.3">
      <c r="R310" s="26" t="s">
        <v>667</v>
      </c>
      <c r="S310" s="27" t="str">
        <f t="shared" si="51"/>
        <v>8-86</v>
      </c>
      <c r="T310" s="27" t="str">
        <f t="shared" si="48"/>
        <v>7-87</v>
      </c>
      <c r="U310" s="28">
        <f t="shared" si="49"/>
        <v>8</v>
      </c>
      <c r="V310" s="28">
        <f t="shared" si="50"/>
        <v>86</v>
      </c>
      <c r="W310" s="28">
        <f t="shared" si="52"/>
        <v>7</v>
      </c>
      <c r="X310" s="28">
        <f t="shared" si="53"/>
        <v>87</v>
      </c>
      <c r="AA310" s="29" t="b">
        <f t="shared" si="54"/>
        <v>1</v>
      </c>
      <c r="AB310" s="29" t="b">
        <f t="shared" si="55"/>
        <v>0</v>
      </c>
      <c r="AC310" s="29" t="b">
        <f t="shared" si="56"/>
        <v>1</v>
      </c>
      <c r="AF310" s="29" t="b">
        <f t="shared" si="57"/>
        <v>1</v>
      </c>
      <c r="AG310" s="29" t="b">
        <f t="shared" si="58"/>
        <v>0</v>
      </c>
      <c r="AH310" s="29" t="b">
        <f t="shared" si="59"/>
        <v>1</v>
      </c>
    </row>
    <row r="311" spans="18:34" x14ac:dyDescent="0.3">
      <c r="R311" s="26" t="s">
        <v>668</v>
      </c>
      <c r="S311" s="27" t="str">
        <f t="shared" si="51"/>
        <v>3-7</v>
      </c>
      <c r="T311" s="27" t="str">
        <f t="shared" si="48"/>
        <v>8-78</v>
      </c>
      <c r="U311" s="28">
        <f t="shared" si="49"/>
        <v>3</v>
      </c>
      <c r="V311" s="28">
        <f t="shared" si="50"/>
        <v>7</v>
      </c>
      <c r="W311" s="28">
        <f t="shared" si="52"/>
        <v>8</v>
      </c>
      <c r="X311" s="28">
        <f t="shared" si="53"/>
        <v>78</v>
      </c>
      <c r="AA311" s="29" t="b">
        <f t="shared" si="54"/>
        <v>0</v>
      </c>
      <c r="AB311" s="29" t="b">
        <f t="shared" si="55"/>
        <v>0</v>
      </c>
      <c r="AC311" s="29" t="b">
        <f t="shared" si="56"/>
        <v>0</v>
      </c>
      <c r="AF311" s="29" t="b">
        <f t="shared" si="57"/>
        <v>0</v>
      </c>
      <c r="AG311" s="29" t="b">
        <f t="shared" si="58"/>
        <v>0</v>
      </c>
      <c r="AH311" s="29" t="b">
        <f t="shared" si="59"/>
        <v>0</v>
      </c>
    </row>
    <row r="312" spans="18:34" x14ac:dyDescent="0.3">
      <c r="R312" s="26" t="s">
        <v>669</v>
      </c>
      <c r="S312" s="27" t="str">
        <f t="shared" si="51"/>
        <v>13-17</v>
      </c>
      <c r="T312" s="27" t="str">
        <f t="shared" si="48"/>
        <v>16-49</v>
      </c>
      <c r="U312" s="28">
        <f t="shared" si="49"/>
        <v>13</v>
      </c>
      <c r="V312" s="28">
        <f t="shared" si="50"/>
        <v>17</v>
      </c>
      <c r="W312" s="28">
        <f t="shared" si="52"/>
        <v>16</v>
      </c>
      <c r="X312" s="28">
        <f t="shared" si="53"/>
        <v>49</v>
      </c>
      <c r="AA312" s="29" t="b">
        <f t="shared" si="54"/>
        <v>0</v>
      </c>
      <c r="AB312" s="29" t="b">
        <f t="shared" si="55"/>
        <v>0</v>
      </c>
      <c r="AC312" s="29" t="b">
        <f t="shared" si="56"/>
        <v>0</v>
      </c>
      <c r="AF312" s="29" t="b">
        <f t="shared" si="57"/>
        <v>1</v>
      </c>
      <c r="AG312" s="29" t="b">
        <f t="shared" si="58"/>
        <v>1</v>
      </c>
      <c r="AH312" s="29" t="b">
        <f t="shared" si="59"/>
        <v>1</v>
      </c>
    </row>
    <row r="313" spans="18:34" x14ac:dyDescent="0.3">
      <c r="R313" s="26" t="s">
        <v>670</v>
      </c>
      <c r="S313" s="27" t="str">
        <f t="shared" si="51"/>
        <v>6-90</v>
      </c>
      <c r="T313" s="27" t="str">
        <f t="shared" si="48"/>
        <v>7-72</v>
      </c>
      <c r="U313" s="28">
        <f t="shared" si="49"/>
        <v>6</v>
      </c>
      <c r="V313" s="28">
        <f t="shared" si="50"/>
        <v>90</v>
      </c>
      <c r="W313" s="28">
        <f t="shared" si="52"/>
        <v>7</v>
      </c>
      <c r="X313" s="28">
        <f t="shared" si="53"/>
        <v>72</v>
      </c>
      <c r="AA313" s="29" t="b">
        <f t="shared" si="54"/>
        <v>0</v>
      </c>
      <c r="AB313" s="29" t="b">
        <f t="shared" si="55"/>
        <v>1</v>
      </c>
      <c r="AC313" s="29" t="b">
        <f t="shared" si="56"/>
        <v>1</v>
      </c>
      <c r="AF313" s="29" t="b">
        <f t="shared" si="57"/>
        <v>0</v>
      </c>
      <c r="AG313" s="29" t="b">
        <f t="shared" si="58"/>
        <v>1</v>
      </c>
      <c r="AH313" s="29" t="b">
        <f t="shared" si="59"/>
        <v>1</v>
      </c>
    </row>
    <row r="314" spans="18:34" x14ac:dyDescent="0.3">
      <c r="R314" s="26" t="s">
        <v>671</v>
      </c>
      <c r="S314" s="27" t="str">
        <f t="shared" si="51"/>
        <v>6-86</v>
      </c>
      <c r="T314" s="27" t="str">
        <f t="shared" si="48"/>
        <v>4-85</v>
      </c>
      <c r="U314" s="28">
        <f t="shared" si="49"/>
        <v>6</v>
      </c>
      <c r="V314" s="28">
        <f t="shared" si="50"/>
        <v>86</v>
      </c>
      <c r="W314" s="28">
        <f t="shared" si="52"/>
        <v>4</v>
      </c>
      <c r="X314" s="28">
        <f t="shared" si="53"/>
        <v>85</v>
      </c>
      <c r="AA314" s="29" t="b">
        <f t="shared" si="54"/>
        <v>0</v>
      </c>
      <c r="AB314" s="29" t="b">
        <f t="shared" si="55"/>
        <v>0</v>
      </c>
      <c r="AC314" s="29" t="b">
        <f t="shared" si="56"/>
        <v>0</v>
      </c>
      <c r="AF314" s="29" t="b">
        <f t="shared" si="57"/>
        <v>1</v>
      </c>
      <c r="AG314" s="29" t="b">
        <f t="shared" si="58"/>
        <v>0</v>
      </c>
      <c r="AH314" s="29" t="b">
        <f t="shared" si="59"/>
        <v>1</v>
      </c>
    </row>
    <row r="315" spans="18:34" x14ac:dyDescent="0.3">
      <c r="R315" s="26" t="s">
        <v>672</v>
      </c>
      <c r="S315" s="27" t="str">
        <f t="shared" si="51"/>
        <v>17-93</v>
      </c>
      <c r="T315" s="27" t="str">
        <f t="shared" si="48"/>
        <v>16-94</v>
      </c>
      <c r="U315" s="28">
        <f t="shared" si="49"/>
        <v>17</v>
      </c>
      <c r="V315" s="28">
        <f t="shared" si="50"/>
        <v>93</v>
      </c>
      <c r="W315" s="28">
        <f t="shared" si="52"/>
        <v>16</v>
      </c>
      <c r="X315" s="28">
        <f t="shared" si="53"/>
        <v>94</v>
      </c>
      <c r="AA315" s="29" t="b">
        <f t="shared" si="54"/>
        <v>1</v>
      </c>
      <c r="AB315" s="29" t="b">
        <f t="shared" si="55"/>
        <v>0</v>
      </c>
      <c r="AC315" s="29" t="b">
        <f t="shared" si="56"/>
        <v>1</v>
      </c>
      <c r="AF315" s="29" t="b">
        <f t="shared" si="57"/>
        <v>1</v>
      </c>
      <c r="AG315" s="29" t="b">
        <f t="shared" si="58"/>
        <v>0</v>
      </c>
      <c r="AH315" s="29" t="b">
        <f t="shared" si="59"/>
        <v>1</v>
      </c>
    </row>
    <row r="316" spans="18:34" x14ac:dyDescent="0.3">
      <c r="R316" s="26" t="s">
        <v>673</v>
      </c>
      <c r="S316" s="27" t="str">
        <f t="shared" si="51"/>
        <v>7-83</v>
      </c>
      <c r="T316" s="27" t="str">
        <f t="shared" si="48"/>
        <v>82-83</v>
      </c>
      <c r="U316" s="28">
        <f t="shared" si="49"/>
        <v>7</v>
      </c>
      <c r="V316" s="28">
        <f t="shared" si="50"/>
        <v>83</v>
      </c>
      <c r="W316" s="28">
        <f t="shared" si="52"/>
        <v>82</v>
      </c>
      <c r="X316" s="28">
        <f t="shared" si="53"/>
        <v>83</v>
      </c>
      <c r="AA316" s="29" t="b">
        <f t="shared" si="54"/>
        <v>0</v>
      </c>
      <c r="AB316" s="29" t="b">
        <f t="shared" si="55"/>
        <v>1</v>
      </c>
      <c r="AC316" s="29" t="b">
        <f t="shared" si="56"/>
        <v>1</v>
      </c>
      <c r="AF316" s="29" t="b">
        <f t="shared" si="57"/>
        <v>1</v>
      </c>
      <c r="AG316" s="29" t="b">
        <f t="shared" si="58"/>
        <v>1</v>
      </c>
      <c r="AH316" s="29" t="b">
        <f t="shared" si="59"/>
        <v>1</v>
      </c>
    </row>
    <row r="317" spans="18:34" x14ac:dyDescent="0.3">
      <c r="R317" s="26" t="s">
        <v>674</v>
      </c>
      <c r="S317" s="27" t="str">
        <f t="shared" si="51"/>
        <v>33-81</v>
      </c>
      <c r="T317" s="27" t="str">
        <f t="shared" si="48"/>
        <v>32-62</v>
      </c>
      <c r="U317" s="28">
        <f t="shared" si="49"/>
        <v>33</v>
      </c>
      <c r="V317" s="28">
        <f t="shared" si="50"/>
        <v>81</v>
      </c>
      <c r="W317" s="28">
        <f t="shared" si="52"/>
        <v>32</v>
      </c>
      <c r="X317" s="28">
        <f t="shared" si="53"/>
        <v>62</v>
      </c>
      <c r="AA317" s="29" t="b">
        <f t="shared" si="54"/>
        <v>0</v>
      </c>
      <c r="AB317" s="29" t="b">
        <f t="shared" si="55"/>
        <v>0</v>
      </c>
      <c r="AC317" s="29" t="b">
        <f t="shared" si="56"/>
        <v>0</v>
      </c>
      <c r="AF317" s="29" t="b">
        <f t="shared" si="57"/>
        <v>1</v>
      </c>
      <c r="AG317" s="29" t="b">
        <f t="shared" si="58"/>
        <v>0</v>
      </c>
      <c r="AH317" s="29" t="b">
        <f t="shared" si="59"/>
        <v>1</v>
      </c>
    </row>
    <row r="318" spans="18:34" x14ac:dyDescent="0.3">
      <c r="R318" s="26" t="s">
        <v>675</v>
      </c>
      <c r="S318" s="27" t="str">
        <f t="shared" si="51"/>
        <v>13-99</v>
      </c>
      <c r="T318" s="27" t="str">
        <f t="shared" si="48"/>
        <v>19-99</v>
      </c>
      <c r="U318" s="28">
        <f t="shared" si="49"/>
        <v>13</v>
      </c>
      <c r="V318" s="28">
        <f t="shared" si="50"/>
        <v>99</v>
      </c>
      <c r="W318" s="28">
        <f t="shared" si="52"/>
        <v>19</v>
      </c>
      <c r="X318" s="28">
        <f t="shared" si="53"/>
        <v>99</v>
      </c>
      <c r="AA318" s="29" t="b">
        <f t="shared" si="54"/>
        <v>0</v>
      </c>
      <c r="AB318" s="29" t="b">
        <f t="shared" si="55"/>
        <v>1</v>
      </c>
      <c r="AC318" s="29" t="b">
        <f t="shared" si="56"/>
        <v>1</v>
      </c>
      <c r="AF318" s="29" t="b">
        <f t="shared" si="57"/>
        <v>1</v>
      </c>
      <c r="AG318" s="29" t="b">
        <f t="shared" si="58"/>
        <v>1</v>
      </c>
      <c r="AH318" s="29" t="b">
        <f t="shared" si="59"/>
        <v>1</v>
      </c>
    </row>
    <row r="319" spans="18:34" x14ac:dyDescent="0.3">
      <c r="R319" s="26" t="s">
        <v>676</v>
      </c>
      <c r="S319" s="27" t="str">
        <f t="shared" si="51"/>
        <v>26-98</v>
      </c>
      <c r="T319" s="27" t="str">
        <f t="shared" si="48"/>
        <v>88-96</v>
      </c>
      <c r="U319" s="28">
        <f t="shared" si="49"/>
        <v>26</v>
      </c>
      <c r="V319" s="28">
        <f t="shared" si="50"/>
        <v>98</v>
      </c>
      <c r="W319" s="28">
        <f t="shared" si="52"/>
        <v>88</v>
      </c>
      <c r="X319" s="28">
        <f t="shared" si="53"/>
        <v>96</v>
      </c>
      <c r="AA319" s="29" t="b">
        <f t="shared" si="54"/>
        <v>0</v>
      </c>
      <c r="AB319" s="29" t="b">
        <f t="shared" si="55"/>
        <v>1</v>
      </c>
      <c r="AC319" s="29" t="b">
        <f t="shared" si="56"/>
        <v>1</v>
      </c>
      <c r="AF319" s="29" t="b">
        <f t="shared" si="57"/>
        <v>0</v>
      </c>
      <c r="AG319" s="29" t="b">
        <f t="shared" si="58"/>
        <v>1</v>
      </c>
      <c r="AH319" s="29" t="b">
        <f t="shared" si="59"/>
        <v>1</v>
      </c>
    </row>
    <row r="320" spans="18:34" x14ac:dyDescent="0.3">
      <c r="R320" s="26" t="s">
        <v>677</v>
      </c>
      <c r="S320" s="27" t="str">
        <f t="shared" si="51"/>
        <v>48-98</v>
      </c>
      <c r="T320" s="27" t="str">
        <f t="shared" si="48"/>
        <v>97-98</v>
      </c>
      <c r="U320" s="28">
        <f t="shared" si="49"/>
        <v>48</v>
      </c>
      <c r="V320" s="28">
        <f t="shared" si="50"/>
        <v>98</v>
      </c>
      <c r="W320" s="28">
        <f t="shared" si="52"/>
        <v>97</v>
      </c>
      <c r="X320" s="28">
        <f t="shared" si="53"/>
        <v>98</v>
      </c>
      <c r="AA320" s="29" t="b">
        <f t="shared" si="54"/>
        <v>0</v>
      </c>
      <c r="AB320" s="29" t="b">
        <f t="shared" si="55"/>
        <v>1</v>
      </c>
      <c r="AC320" s="29" t="b">
        <f t="shared" si="56"/>
        <v>1</v>
      </c>
      <c r="AF320" s="29" t="b">
        <f t="shared" si="57"/>
        <v>1</v>
      </c>
      <c r="AG320" s="29" t="b">
        <f t="shared" si="58"/>
        <v>1</v>
      </c>
      <c r="AH320" s="29" t="b">
        <f t="shared" si="59"/>
        <v>1</v>
      </c>
    </row>
    <row r="321" spans="18:34" x14ac:dyDescent="0.3">
      <c r="R321" s="26" t="s">
        <v>678</v>
      </c>
      <c r="S321" s="27" t="str">
        <f t="shared" si="51"/>
        <v>36-50</v>
      </c>
      <c r="T321" s="27" t="str">
        <f t="shared" si="48"/>
        <v>49-50</v>
      </c>
      <c r="U321" s="28">
        <f t="shared" si="49"/>
        <v>36</v>
      </c>
      <c r="V321" s="28">
        <f t="shared" si="50"/>
        <v>50</v>
      </c>
      <c r="W321" s="28">
        <f t="shared" si="52"/>
        <v>49</v>
      </c>
      <c r="X321" s="28">
        <f t="shared" si="53"/>
        <v>50</v>
      </c>
      <c r="AA321" s="29" t="b">
        <f t="shared" si="54"/>
        <v>0</v>
      </c>
      <c r="AB321" s="29" t="b">
        <f t="shared" si="55"/>
        <v>1</v>
      </c>
      <c r="AC321" s="29" t="b">
        <f t="shared" si="56"/>
        <v>1</v>
      </c>
      <c r="AF321" s="29" t="b">
        <f t="shared" si="57"/>
        <v>1</v>
      </c>
      <c r="AG321" s="29" t="b">
        <f t="shared" si="58"/>
        <v>1</v>
      </c>
      <c r="AH321" s="29" t="b">
        <f t="shared" si="59"/>
        <v>1</v>
      </c>
    </row>
    <row r="322" spans="18:34" x14ac:dyDescent="0.3">
      <c r="R322" s="26" t="s">
        <v>679</v>
      </c>
      <c r="S322" s="27" t="str">
        <f t="shared" si="51"/>
        <v>1-75</v>
      </c>
      <c r="T322" s="27" t="str">
        <f t="shared" si="48"/>
        <v>74-75</v>
      </c>
      <c r="U322" s="28">
        <f t="shared" si="49"/>
        <v>1</v>
      </c>
      <c r="V322" s="28">
        <f t="shared" si="50"/>
        <v>75</v>
      </c>
      <c r="W322" s="28">
        <f t="shared" si="52"/>
        <v>74</v>
      </c>
      <c r="X322" s="28">
        <f t="shared" si="53"/>
        <v>75</v>
      </c>
      <c r="AA322" s="29" t="b">
        <f t="shared" si="54"/>
        <v>0</v>
      </c>
      <c r="AB322" s="29" t="b">
        <f t="shared" si="55"/>
        <v>1</v>
      </c>
      <c r="AC322" s="29" t="b">
        <f t="shared" si="56"/>
        <v>1</v>
      </c>
      <c r="AF322" s="29" t="b">
        <f t="shared" si="57"/>
        <v>1</v>
      </c>
      <c r="AG322" s="29" t="b">
        <f t="shared" si="58"/>
        <v>1</v>
      </c>
      <c r="AH322" s="29" t="b">
        <f t="shared" si="59"/>
        <v>1</v>
      </c>
    </row>
    <row r="323" spans="18:34" x14ac:dyDescent="0.3">
      <c r="R323" s="26" t="s">
        <v>680</v>
      </c>
      <c r="S323" s="27" t="str">
        <f t="shared" si="51"/>
        <v>15-95</v>
      </c>
      <c r="T323" s="27" t="str">
        <f t="shared" si="48"/>
        <v>2-15</v>
      </c>
      <c r="U323" s="28">
        <f t="shared" si="49"/>
        <v>15</v>
      </c>
      <c r="V323" s="28">
        <f t="shared" si="50"/>
        <v>95</v>
      </c>
      <c r="W323" s="28">
        <f t="shared" si="52"/>
        <v>2</v>
      </c>
      <c r="X323" s="28">
        <f t="shared" si="53"/>
        <v>15</v>
      </c>
      <c r="AA323" s="29" t="b">
        <f t="shared" si="54"/>
        <v>0</v>
      </c>
      <c r="AB323" s="29" t="b">
        <f t="shared" si="55"/>
        <v>0</v>
      </c>
      <c r="AC323" s="29" t="b">
        <f t="shared" si="56"/>
        <v>0</v>
      </c>
      <c r="AF323" s="29" t="b">
        <f t="shared" si="57"/>
        <v>1</v>
      </c>
      <c r="AG323" s="29" t="b">
        <f t="shared" si="58"/>
        <v>1</v>
      </c>
      <c r="AH323" s="29" t="b">
        <f t="shared" si="59"/>
        <v>1</v>
      </c>
    </row>
    <row r="324" spans="18:34" x14ac:dyDescent="0.3">
      <c r="R324" s="26" t="s">
        <v>681</v>
      </c>
      <c r="S324" s="27" t="str">
        <f t="shared" si="51"/>
        <v>51-58</v>
      </c>
      <c r="T324" s="27" t="str">
        <f t="shared" si="48"/>
        <v>16-51</v>
      </c>
      <c r="U324" s="28">
        <f t="shared" si="49"/>
        <v>51</v>
      </c>
      <c r="V324" s="28">
        <f t="shared" si="50"/>
        <v>58</v>
      </c>
      <c r="W324" s="28">
        <f t="shared" si="52"/>
        <v>16</v>
      </c>
      <c r="X324" s="28">
        <f t="shared" si="53"/>
        <v>51</v>
      </c>
      <c r="AA324" s="29" t="b">
        <f t="shared" si="54"/>
        <v>0</v>
      </c>
      <c r="AB324" s="29" t="b">
        <f t="shared" si="55"/>
        <v>0</v>
      </c>
      <c r="AC324" s="29" t="b">
        <f t="shared" si="56"/>
        <v>0</v>
      </c>
      <c r="AF324" s="29" t="b">
        <f t="shared" si="57"/>
        <v>1</v>
      </c>
      <c r="AG324" s="29" t="b">
        <f t="shared" si="58"/>
        <v>1</v>
      </c>
      <c r="AH324" s="29" t="b">
        <f t="shared" si="59"/>
        <v>1</v>
      </c>
    </row>
    <row r="325" spans="18:34" x14ac:dyDescent="0.3">
      <c r="R325" s="26" t="s">
        <v>682</v>
      </c>
      <c r="S325" s="27" t="str">
        <f t="shared" si="51"/>
        <v>1-98</v>
      </c>
      <c r="T325" s="27" t="str">
        <f t="shared" si="48"/>
        <v>6-98</v>
      </c>
      <c r="U325" s="28">
        <f t="shared" si="49"/>
        <v>1</v>
      </c>
      <c r="V325" s="28">
        <f t="shared" si="50"/>
        <v>98</v>
      </c>
      <c r="W325" s="28">
        <f t="shared" si="52"/>
        <v>6</v>
      </c>
      <c r="X325" s="28">
        <f t="shared" si="53"/>
        <v>98</v>
      </c>
      <c r="AA325" s="29" t="b">
        <f t="shared" si="54"/>
        <v>0</v>
      </c>
      <c r="AB325" s="29" t="b">
        <f t="shared" si="55"/>
        <v>1</v>
      </c>
      <c r="AC325" s="29" t="b">
        <f t="shared" si="56"/>
        <v>1</v>
      </c>
      <c r="AF325" s="29" t="b">
        <f t="shared" si="57"/>
        <v>1</v>
      </c>
      <c r="AG325" s="29" t="b">
        <f t="shared" si="58"/>
        <v>1</v>
      </c>
      <c r="AH325" s="29" t="b">
        <f t="shared" si="59"/>
        <v>1</v>
      </c>
    </row>
    <row r="326" spans="18:34" x14ac:dyDescent="0.3">
      <c r="R326" s="26" t="s">
        <v>683</v>
      </c>
      <c r="S326" s="27" t="str">
        <f t="shared" si="51"/>
        <v>2-99</v>
      </c>
      <c r="T326" s="27" t="str">
        <f t="shared" si="48"/>
        <v>10-90</v>
      </c>
      <c r="U326" s="28">
        <f t="shared" si="49"/>
        <v>2</v>
      </c>
      <c r="V326" s="28">
        <f t="shared" si="50"/>
        <v>99</v>
      </c>
      <c r="W326" s="28">
        <f t="shared" si="52"/>
        <v>10</v>
      </c>
      <c r="X326" s="28">
        <f t="shared" si="53"/>
        <v>90</v>
      </c>
      <c r="AA326" s="29" t="b">
        <f t="shared" si="54"/>
        <v>0</v>
      </c>
      <c r="AB326" s="29" t="b">
        <f t="shared" si="55"/>
        <v>1</v>
      </c>
      <c r="AC326" s="29" t="b">
        <f t="shared" si="56"/>
        <v>1</v>
      </c>
      <c r="AF326" s="29" t="b">
        <f t="shared" si="57"/>
        <v>0</v>
      </c>
      <c r="AG326" s="29" t="b">
        <f t="shared" si="58"/>
        <v>1</v>
      </c>
      <c r="AH326" s="29" t="b">
        <f t="shared" si="59"/>
        <v>1</v>
      </c>
    </row>
    <row r="327" spans="18:34" x14ac:dyDescent="0.3">
      <c r="R327" s="26" t="s">
        <v>684</v>
      </c>
      <c r="S327" s="27" t="str">
        <f t="shared" si="51"/>
        <v>13-97</v>
      </c>
      <c r="T327" s="27" t="str">
        <f t="shared" ref="T327:T390" si="60">RIGHT(R327,LEN(R327)-FIND(",",R327))</f>
        <v>96-96</v>
      </c>
      <c r="U327" s="28">
        <f t="shared" ref="U327:U390" si="61">LEFT(S327,FIND("-",S327)-1)*1</f>
        <v>13</v>
      </c>
      <c r="V327" s="28">
        <f t="shared" ref="V327:V390" si="62">RIGHT(S327,LEN(S327)-FIND("-",S327))*1</f>
        <v>97</v>
      </c>
      <c r="W327" s="28">
        <f t="shared" si="52"/>
        <v>96</v>
      </c>
      <c r="X327" s="28">
        <f t="shared" si="53"/>
        <v>96</v>
      </c>
      <c r="AA327" s="29" t="b">
        <f t="shared" si="54"/>
        <v>0</v>
      </c>
      <c r="AB327" s="29" t="b">
        <f t="shared" si="55"/>
        <v>1</v>
      </c>
      <c r="AC327" s="29" t="b">
        <f t="shared" si="56"/>
        <v>1</v>
      </c>
      <c r="AF327" s="29" t="b">
        <f t="shared" si="57"/>
        <v>0</v>
      </c>
      <c r="AG327" s="29" t="b">
        <f t="shared" si="58"/>
        <v>1</v>
      </c>
      <c r="AH327" s="29" t="b">
        <f t="shared" si="59"/>
        <v>1</v>
      </c>
    </row>
    <row r="328" spans="18:34" x14ac:dyDescent="0.3">
      <c r="R328" s="26" t="s">
        <v>685</v>
      </c>
      <c r="S328" s="27" t="str">
        <f t="shared" ref="S328:S391" si="63">LEFT(R328,FIND(",",R328)-1)</f>
        <v>50-70</v>
      </c>
      <c r="T328" s="27" t="str">
        <f t="shared" si="60"/>
        <v>43-70</v>
      </c>
      <c r="U328" s="28">
        <f t="shared" si="61"/>
        <v>50</v>
      </c>
      <c r="V328" s="28">
        <f t="shared" si="62"/>
        <v>70</v>
      </c>
      <c r="W328" s="28">
        <f t="shared" ref="W328:W391" si="64">LEFT(T328,FIND("-",T328)-1)*1</f>
        <v>43</v>
      </c>
      <c r="X328" s="28">
        <f t="shared" ref="X328:X391" si="65">RIGHT(T328,LEN(T328)-FIND("-",T328))*1</f>
        <v>70</v>
      </c>
      <c r="AA328" s="29" t="b">
        <f t="shared" ref="AA328:AA391" si="66">AND(U328&gt;=W328,U328&lt;=X328,V328&gt;=W328,V328&lt;=X328)</f>
        <v>1</v>
      </c>
      <c r="AB328" s="29" t="b">
        <f t="shared" ref="AB328:AB391" si="67">AND(W328&gt;=U328,W328&lt;=V328,X328&gt;=U328,X328&lt;=V328)</f>
        <v>0</v>
      </c>
      <c r="AC328" s="29" t="b">
        <f t="shared" ref="AC328:AC391" si="68">OR(AB328,AA328)</f>
        <v>1</v>
      </c>
      <c r="AF328" s="29" t="b">
        <f t="shared" ref="AF328:AF391" si="69">OR(AND(U328&gt;=W328,U328&lt;=X328),AND(V328&gt;=W328,V328&lt;=X328))</f>
        <v>1</v>
      </c>
      <c r="AG328" s="29" t="b">
        <f t="shared" ref="AG328:AG391" si="70">OR(AND(W328&gt;=U328,W328&lt;=V328),AND(X328&gt;=U328,X328&lt;=U328))</f>
        <v>0</v>
      </c>
      <c r="AH328" s="29" t="b">
        <f t="shared" ref="AH328:AH391" si="71">OR(AF328:AG328)</f>
        <v>1</v>
      </c>
    </row>
    <row r="329" spans="18:34" x14ac:dyDescent="0.3">
      <c r="R329" s="26" t="s">
        <v>686</v>
      </c>
      <c r="S329" s="27" t="str">
        <f t="shared" si="63"/>
        <v>15-33</v>
      </c>
      <c r="T329" s="27" t="str">
        <f t="shared" si="60"/>
        <v>14-16</v>
      </c>
      <c r="U329" s="28">
        <f t="shared" si="61"/>
        <v>15</v>
      </c>
      <c r="V329" s="28">
        <f t="shared" si="62"/>
        <v>33</v>
      </c>
      <c r="W329" s="28">
        <f t="shared" si="64"/>
        <v>14</v>
      </c>
      <c r="X329" s="28">
        <f t="shared" si="65"/>
        <v>16</v>
      </c>
      <c r="AA329" s="29" t="b">
        <f t="shared" si="66"/>
        <v>0</v>
      </c>
      <c r="AB329" s="29" t="b">
        <f t="shared" si="67"/>
        <v>0</v>
      </c>
      <c r="AC329" s="29" t="b">
        <f t="shared" si="68"/>
        <v>0</v>
      </c>
      <c r="AF329" s="29" t="b">
        <f t="shared" si="69"/>
        <v>1</v>
      </c>
      <c r="AG329" s="29" t="b">
        <f t="shared" si="70"/>
        <v>0</v>
      </c>
      <c r="AH329" s="29" t="b">
        <f t="shared" si="71"/>
        <v>1</v>
      </c>
    </row>
    <row r="330" spans="18:34" x14ac:dyDescent="0.3">
      <c r="R330" s="26" t="s">
        <v>687</v>
      </c>
      <c r="S330" s="27" t="str">
        <f t="shared" si="63"/>
        <v>8-89</v>
      </c>
      <c r="T330" s="27" t="str">
        <f t="shared" si="60"/>
        <v>7-44</v>
      </c>
      <c r="U330" s="28">
        <f t="shared" si="61"/>
        <v>8</v>
      </c>
      <c r="V330" s="28">
        <f t="shared" si="62"/>
        <v>89</v>
      </c>
      <c r="W330" s="28">
        <f t="shared" si="64"/>
        <v>7</v>
      </c>
      <c r="X330" s="28">
        <f t="shared" si="65"/>
        <v>44</v>
      </c>
      <c r="AA330" s="29" t="b">
        <f t="shared" si="66"/>
        <v>0</v>
      </c>
      <c r="AB330" s="29" t="b">
        <f t="shared" si="67"/>
        <v>0</v>
      </c>
      <c r="AC330" s="29" t="b">
        <f t="shared" si="68"/>
        <v>0</v>
      </c>
      <c r="AF330" s="29" t="b">
        <f t="shared" si="69"/>
        <v>1</v>
      </c>
      <c r="AG330" s="29" t="b">
        <f t="shared" si="70"/>
        <v>0</v>
      </c>
      <c r="AH330" s="29" t="b">
        <f t="shared" si="71"/>
        <v>1</v>
      </c>
    </row>
    <row r="331" spans="18:34" x14ac:dyDescent="0.3">
      <c r="R331" s="26" t="s">
        <v>688</v>
      </c>
      <c r="S331" s="27" t="str">
        <f t="shared" si="63"/>
        <v>44-91</v>
      </c>
      <c r="T331" s="27" t="str">
        <f t="shared" si="60"/>
        <v>40-44</v>
      </c>
      <c r="U331" s="28">
        <f t="shared" si="61"/>
        <v>44</v>
      </c>
      <c r="V331" s="28">
        <f t="shared" si="62"/>
        <v>91</v>
      </c>
      <c r="W331" s="28">
        <f t="shared" si="64"/>
        <v>40</v>
      </c>
      <c r="X331" s="28">
        <f t="shared" si="65"/>
        <v>44</v>
      </c>
      <c r="AA331" s="29" t="b">
        <f t="shared" si="66"/>
        <v>0</v>
      </c>
      <c r="AB331" s="29" t="b">
        <f t="shared" si="67"/>
        <v>0</v>
      </c>
      <c r="AC331" s="29" t="b">
        <f t="shared" si="68"/>
        <v>0</v>
      </c>
      <c r="AF331" s="29" t="b">
        <f t="shared" si="69"/>
        <v>1</v>
      </c>
      <c r="AG331" s="29" t="b">
        <f t="shared" si="70"/>
        <v>1</v>
      </c>
      <c r="AH331" s="29" t="b">
        <f t="shared" si="71"/>
        <v>1</v>
      </c>
    </row>
    <row r="332" spans="18:34" x14ac:dyDescent="0.3">
      <c r="R332" s="26" t="s">
        <v>689</v>
      </c>
      <c r="S332" s="27" t="str">
        <f t="shared" si="63"/>
        <v>93-94</v>
      </c>
      <c r="T332" s="27" t="str">
        <f t="shared" si="60"/>
        <v>2-96</v>
      </c>
      <c r="U332" s="28">
        <f t="shared" si="61"/>
        <v>93</v>
      </c>
      <c r="V332" s="28">
        <f t="shared" si="62"/>
        <v>94</v>
      </c>
      <c r="W332" s="28">
        <f t="shared" si="64"/>
        <v>2</v>
      </c>
      <c r="X332" s="28">
        <f t="shared" si="65"/>
        <v>96</v>
      </c>
      <c r="AA332" s="29" t="b">
        <f t="shared" si="66"/>
        <v>1</v>
      </c>
      <c r="AB332" s="29" t="b">
        <f t="shared" si="67"/>
        <v>0</v>
      </c>
      <c r="AC332" s="29" t="b">
        <f t="shared" si="68"/>
        <v>1</v>
      </c>
      <c r="AF332" s="29" t="b">
        <f t="shared" si="69"/>
        <v>1</v>
      </c>
      <c r="AG332" s="29" t="b">
        <f t="shared" si="70"/>
        <v>0</v>
      </c>
      <c r="AH332" s="29" t="b">
        <f t="shared" si="71"/>
        <v>1</v>
      </c>
    </row>
    <row r="333" spans="18:34" x14ac:dyDescent="0.3">
      <c r="R333" s="26" t="s">
        <v>690</v>
      </c>
      <c r="S333" s="27" t="str">
        <f t="shared" si="63"/>
        <v>4-88</v>
      </c>
      <c r="T333" s="27" t="str">
        <f t="shared" si="60"/>
        <v>5-89</v>
      </c>
      <c r="U333" s="28">
        <f t="shared" si="61"/>
        <v>4</v>
      </c>
      <c r="V333" s="28">
        <f t="shared" si="62"/>
        <v>88</v>
      </c>
      <c r="W333" s="28">
        <f t="shared" si="64"/>
        <v>5</v>
      </c>
      <c r="X333" s="28">
        <f t="shared" si="65"/>
        <v>89</v>
      </c>
      <c r="AA333" s="29" t="b">
        <f t="shared" si="66"/>
        <v>0</v>
      </c>
      <c r="AB333" s="29" t="b">
        <f t="shared" si="67"/>
        <v>0</v>
      </c>
      <c r="AC333" s="29" t="b">
        <f t="shared" si="68"/>
        <v>0</v>
      </c>
      <c r="AF333" s="29" t="b">
        <f t="shared" si="69"/>
        <v>1</v>
      </c>
      <c r="AG333" s="29" t="b">
        <f t="shared" si="70"/>
        <v>1</v>
      </c>
      <c r="AH333" s="29" t="b">
        <f t="shared" si="71"/>
        <v>1</v>
      </c>
    </row>
    <row r="334" spans="18:34" x14ac:dyDescent="0.3">
      <c r="R334" s="26" t="s">
        <v>691</v>
      </c>
      <c r="S334" s="27" t="str">
        <f t="shared" si="63"/>
        <v>15-73</v>
      </c>
      <c r="T334" s="27" t="str">
        <f t="shared" si="60"/>
        <v>73-74</v>
      </c>
      <c r="U334" s="28">
        <f t="shared" si="61"/>
        <v>15</v>
      </c>
      <c r="V334" s="28">
        <f t="shared" si="62"/>
        <v>73</v>
      </c>
      <c r="W334" s="28">
        <f t="shared" si="64"/>
        <v>73</v>
      </c>
      <c r="X334" s="28">
        <f t="shared" si="65"/>
        <v>74</v>
      </c>
      <c r="AA334" s="29" t="b">
        <f t="shared" si="66"/>
        <v>0</v>
      </c>
      <c r="AB334" s="29" t="b">
        <f t="shared" si="67"/>
        <v>0</v>
      </c>
      <c r="AC334" s="29" t="b">
        <f t="shared" si="68"/>
        <v>0</v>
      </c>
      <c r="AF334" s="29" t="b">
        <f t="shared" si="69"/>
        <v>1</v>
      </c>
      <c r="AG334" s="29" t="b">
        <f t="shared" si="70"/>
        <v>1</v>
      </c>
      <c r="AH334" s="29" t="b">
        <f t="shared" si="71"/>
        <v>1</v>
      </c>
    </row>
    <row r="335" spans="18:34" x14ac:dyDescent="0.3">
      <c r="R335" s="26" t="s">
        <v>692</v>
      </c>
      <c r="S335" s="27" t="str">
        <f t="shared" si="63"/>
        <v>96-97</v>
      </c>
      <c r="T335" s="27" t="str">
        <f t="shared" si="60"/>
        <v>97-98</v>
      </c>
      <c r="U335" s="28">
        <f t="shared" si="61"/>
        <v>96</v>
      </c>
      <c r="V335" s="28">
        <f t="shared" si="62"/>
        <v>97</v>
      </c>
      <c r="W335" s="28">
        <f t="shared" si="64"/>
        <v>97</v>
      </c>
      <c r="X335" s="28">
        <f t="shared" si="65"/>
        <v>98</v>
      </c>
      <c r="AA335" s="29" t="b">
        <f t="shared" si="66"/>
        <v>0</v>
      </c>
      <c r="AB335" s="29" t="b">
        <f t="shared" si="67"/>
        <v>0</v>
      </c>
      <c r="AC335" s="29" t="b">
        <f t="shared" si="68"/>
        <v>0</v>
      </c>
      <c r="AF335" s="29" t="b">
        <f t="shared" si="69"/>
        <v>1</v>
      </c>
      <c r="AG335" s="29" t="b">
        <f t="shared" si="70"/>
        <v>1</v>
      </c>
      <c r="AH335" s="29" t="b">
        <f t="shared" si="71"/>
        <v>1</v>
      </c>
    </row>
    <row r="336" spans="18:34" x14ac:dyDescent="0.3">
      <c r="R336" s="26" t="s">
        <v>693</v>
      </c>
      <c r="S336" s="27" t="str">
        <f t="shared" si="63"/>
        <v>39-57</v>
      </c>
      <c r="T336" s="27" t="str">
        <f t="shared" si="60"/>
        <v>56-85</v>
      </c>
      <c r="U336" s="28">
        <f t="shared" si="61"/>
        <v>39</v>
      </c>
      <c r="V336" s="28">
        <f t="shared" si="62"/>
        <v>57</v>
      </c>
      <c r="W336" s="28">
        <f t="shared" si="64"/>
        <v>56</v>
      </c>
      <c r="X336" s="28">
        <f t="shared" si="65"/>
        <v>85</v>
      </c>
      <c r="AA336" s="29" t="b">
        <f t="shared" si="66"/>
        <v>0</v>
      </c>
      <c r="AB336" s="29" t="b">
        <f t="shared" si="67"/>
        <v>0</v>
      </c>
      <c r="AC336" s="29" t="b">
        <f t="shared" si="68"/>
        <v>0</v>
      </c>
      <c r="AF336" s="29" t="b">
        <f t="shared" si="69"/>
        <v>1</v>
      </c>
      <c r="AG336" s="29" t="b">
        <f t="shared" si="70"/>
        <v>1</v>
      </c>
      <c r="AH336" s="29" t="b">
        <f t="shared" si="71"/>
        <v>1</v>
      </c>
    </row>
    <row r="337" spans="18:34" x14ac:dyDescent="0.3">
      <c r="R337" s="26" t="s">
        <v>694</v>
      </c>
      <c r="S337" s="27" t="str">
        <f t="shared" si="63"/>
        <v>65-67</v>
      </c>
      <c r="T337" s="27" t="str">
        <f t="shared" si="60"/>
        <v>47-66</v>
      </c>
      <c r="U337" s="28">
        <f t="shared" si="61"/>
        <v>65</v>
      </c>
      <c r="V337" s="28">
        <f t="shared" si="62"/>
        <v>67</v>
      </c>
      <c r="W337" s="28">
        <f t="shared" si="64"/>
        <v>47</v>
      </c>
      <c r="X337" s="28">
        <f t="shared" si="65"/>
        <v>66</v>
      </c>
      <c r="AA337" s="29" t="b">
        <f t="shared" si="66"/>
        <v>0</v>
      </c>
      <c r="AB337" s="29" t="b">
        <f t="shared" si="67"/>
        <v>0</v>
      </c>
      <c r="AC337" s="29" t="b">
        <f t="shared" si="68"/>
        <v>0</v>
      </c>
      <c r="AF337" s="29" t="b">
        <f t="shared" si="69"/>
        <v>1</v>
      </c>
      <c r="AG337" s="29" t="b">
        <f t="shared" si="70"/>
        <v>0</v>
      </c>
      <c r="AH337" s="29" t="b">
        <f t="shared" si="71"/>
        <v>1</v>
      </c>
    </row>
    <row r="338" spans="18:34" x14ac:dyDescent="0.3">
      <c r="R338" s="26" t="s">
        <v>695</v>
      </c>
      <c r="S338" s="27" t="str">
        <f t="shared" si="63"/>
        <v>26-27</v>
      </c>
      <c r="T338" s="27" t="str">
        <f t="shared" si="60"/>
        <v>27-78</v>
      </c>
      <c r="U338" s="28">
        <f t="shared" si="61"/>
        <v>26</v>
      </c>
      <c r="V338" s="28">
        <f t="shared" si="62"/>
        <v>27</v>
      </c>
      <c r="W338" s="28">
        <f t="shared" si="64"/>
        <v>27</v>
      </c>
      <c r="X338" s="28">
        <f t="shared" si="65"/>
        <v>78</v>
      </c>
      <c r="AA338" s="29" t="b">
        <f t="shared" si="66"/>
        <v>0</v>
      </c>
      <c r="AB338" s="29" t="b">
        <f t="shared" si="67"/>
        <v>0</v>
      </c>
      <c r="AC338" s="29" t="b">
        <f t="shared" si="68"/>
        <v>0</v>
      </c>
      <c r="AF338" s="29" t="b">
        <f t="shared" si="69"/>
        <v>1</v>
      </c>
      <c r="AG338" s="29" t="b">
        <f t="shared" si="70"/>
        <v>1</v>
      </c>
      <c r="AH338" s="29" t="b">
        <f t="shared" si="71"/>
        <v>1</v>
      </c>
    </row>
    <row r="339" spans="18:34" x14ac:dyDescent="0.3">
      <c r="R339" s="26" t="s">
        <v>696</v>
      </c>
      <c r="S339" s="27" t="str">
        <f t="shared" si="63"/>
        <v>57-80</v>
      </c>
      <c r="T339" s="27" t="str">
        <f t="shared" si="60"/>
        <v>57-80</v>
      </c>
      <c r="U339" s="28">
        <f t="shared" si="61"/>
        <v>57</v>
      </c>
      <c r="V339" s="28">
        <f t="shared" si="62"/>
        <v>80</v>
      </c>
      <c r="W339" s="28">
        <f t="shared" si="64"/>
        <v>57</v>
      </c>
      <c r="X339" s="28">
        <f t="shared" si="65"/>
        <v>80</v>
      </c>
      <c r="AA339" s="29" t="b">
        <f t="shared" si="66"/>
        <v>1</v>
      </c>
      <c r="AB339" s="29" t="b">
        <f t="shared" si="67"/>
        <v>1</v>
      </c>
      <c r="AC339" s="29" t="b">
        <f t="shared" si="68"/>
        <v>1</v>
      </c>
      <c r="AF339" s="29" t="b">
        <f t="shared" si="69"/>
        <v>1</v>
      </c>
      <c r="AG339" s="29" t="b">
        <f t="shared" si="70"/>
        <v>1</v>
      </c>
      <c r="AH339" s="29" t="b">
        <f t="shared" si="71"/>
        <v>1</v>
      </c>
    </row>
    <row r="340" spans="18:34" x14ac:dyDescent="0.3">
      <c r="R340" s="26" t="s">
        <v>697</v>
      </c>
      <c r="S340" s="27" t="str">
        <f t="shared" si="63"/>
        <v>97-99</v>
      </c>
      <c r="T340" s="27" t="str">
        <f t="shared" si="60"/>
        <v>2-98</v>
      </c>
      <c r="U340" s="28">
        <f t="shared" si="61"/>
        <v>97</v>
      </c>
      <c r="V340" s="28">
        <f t="shared" si="62"/>
        <v>99</v>
      </c>
      <c r="W340" s="28">
        <f t="shared" si="64"/>
        <v>2</v>
      </c>
      <c r="X340" s="28">
        <f t="shared" si="65"/>
        <v>98</v>
      </c>
      <c r="AA340" s="29" t="b">
        <f t="shared" si="66"/>
        <v>0</v>
      </c>
      <c r="AB340" s="29" t="b">
        <f t="shared" si="67"/>
        <v>0</v>
      </c>
      <c r="AC340" s="29" t="b">
        <f t="shared" si="68"/>
        <v>0</v>
      </c>
      <c r="AF340" s="29" t="b">
        <f t="shared" si="69"/>
        <v>1</v>
      </c>
      <c r="AG340" s="29" t="b">
        <f t="shared" si="70"/>
        <v>0</v>
      </c>
      <c r="AH340" s="29" t="b">
        <f t="shared" si="71"/>
        <v>1</v>
      </c>
    </row>
    <row r="341" spans="18:34" x14ac:dyDescent="0.3">
      <c r="R341" s="26" t="s">
        <v>698</v>
      </c>
      <c r="S341" s="27" t="str">
        <f t="shared" si="63"/>
        <v>18-18</v>
      </c>
      <c r="T341" s="27" t="str">
        <f t="shared" si="60"/>
        <v>18-18</v>
      </c>
      <c r="U341" s="28">
        <f t="shared" si="61"/>
        <v>18</v>
      </c>
      <c r="V341" s="28">
        <f t="shared" si="62"/>
        <v>18</v>
      </c>
      <c r="W341" s="28">
        <f t="shared" si="64"/>
        <v>18</v>
      </c>
      <c r="X341" s="28">
        <f t="shared" si="65"/>
        <v>18</v>
      </c>
      <c r="AA341" s="29" t="b">
        <f t="shared" si="66"/>
        <v>1</v>
      </c>
      <c r="AB341" s="29" t="b">
        <f t="shared" si="67"/>
        <v>1</v>
      </c>
      <c r="AC341" s="29" t="b">
        <f t="shared" si="68"/>
        <v>1</v>
      </c>
      <c r="AF341" s="29" t="b">
        <f t="shared" si="69"/>
        <v>1</v>
      </c>
      <c r="AG341" s="29" t="b">
        <f t="shared" si="70"/>
        <v>1</v>
      </c>
      <c r="AH341" s="29" t="b">
        <f t="shared" si="71"/>
        <v>1</v>
      </c>
    </row>
    <row r="342" spans="18:34" x14ac:dyDescent="0.3">
      <c r="R342" s="26" t="s">
        <v>699</v>
      </c>
      <c r="S342" s="27" t="str">
        <f t="shared" si="63"/>
        <v>27-47</v>
      </c>
      <c r="T342" s="27" t="str">
        <f t="shared" si="60"/>
        <v>27-48</v>
      </c>
      <c r="U342" s="28">
        <f t="shared" si="61"/>
        <v>27</v>
      </c>
      <c r="V342" s="28">
        <f t="shared" si="62"/>
        <v>47</v>
      </c>
      <c r="W342" s="28">
        <f t="shared" si="64"/>
        <v>27</v>
      </c>
      <c r="X342" s="28">
        <f t="shared" si="65"/>
        <v>48</v>
      </c>
      <c r="AA342" s="29" t="b">
        <f t="shared" si="66"/>
        <v>1</v>
      </c>
      <c r="AB342" s="29" t="b">
        <f t="shared" si="67"/>
        <v>0</v>
      </c>
      <c r="AC342" s="29" t="b">
        <f t="shared" si="68"/>
        <v>1</v>
      </c>
      <c r="AF342" s="29" t="b">
        <f t="shared" si="69"/>
        <v>1</v>
      </c>
      <c r="AG342" s="29" t="b">
        <f t="shared" si="70"/>
        <v>1</v>
      </c>
      <c r="AH342" s="29" t="b">
        <f t="shared" si="71"/>
        <v>1</v>
      </c>
    </row>
    <row r="343" spans="18:34" x14ac:dyDescent="0.3">
      <c r="R343" s="26" t="s">
        <v>700</v>
      </c>
      <c r="S343" s="27" t="str">
        <f t="shared" si="63"/>
        <v>86-93</v>
      </c>
      <c r="T343" s="27" t="str">
        <f t="shared" si="60"/>
        <v>90-97</v>
      </c>
      <c r="U343" s="28">
        <f t="shared" si="61"/>
        <v>86</v>
      </c>
      <c r="V343" s="28">
        <f t="shared" si="62"/>
        <v>93</v>
      </c>
      <c r="W343" s="28">
        <f t="shared" si="64"/>
        <v>90</v>
      </c>
      <c r="X343" s="28">
        <f t="shared" si="65"/>
        <v>97</v>
      </c>
      <c r="AA343" s="29" t="b">
        <f t="shared" si="66"/>
        <v>0</v>
      </c>
      <c r="AB343" s="29" t="b">
        <f t="shared" si="67"/>
        <v>0</v>
      </c>
      <c r="AC343" s="29" t="b">
        <f t="shared" si="68"/>
        <v>0</v>
      </c>
      <c r="AF343" s="29" t="b">
        <f t="shared" si="69"/>
        <v>1</v>
      </c>
      <c r="AG343" s="29" t="b">
        <f t="shared" si="70"/>
        <v>1</v>
      </c>
      <c r="AH343" s="29" t="b">
        <f t="shared" si="71"/>
        <v>1</v>
      </c>
    </row>
    <row r="344" spans="18:34" x14ac:dyDescent="0.3">
      <c r="R344" s="26" t="s">
        <v>701</v>
      </c>
      <c r="S344" s="27" t="str">
        <f t="shared" si="63"/>
        <v>19-47</v>
      </c>
      <c r="T344" s="27" t="str">
        <f t="shared" si="60"/>
        <v>10-48</v>
      </c>
      <c r="U344" s="28">
        <f t="shared" si="61"/>
        <v>19</v>
      </c>
      <c r="V344" s="28">
        <f t="shared" si="62"/>
        <v>47</v>
      </c>
      <c r="W344" s="28">
        <f t="shared" si="64"/>
        <v>10</v>
      </c>
      <c r="X344" s="28">
        <f t="shared" si="65"/>
        <v>48</v>
      </c>
      <c r="AA344" s="29" t="b">
        <f t="shared" si="66"/>
        <v>1</v>
      </c>
      <c r="AB344" s="29" t="b">
        <f t="shared" si="67"/>
        <v>0</v>
      </c>
      <c r="AC344" s="29" t="b">
        <f t="shared" si="68"/>
        <v>1</v>
      </c>
      <c r="AF344" s="29" t="b">
        <f t="shared" si="69"/>
        <v>1</v>
      </c>
      <c r="AG344" s="29" t="b">
        <f t="shared" si="70"/>
        <v>0</v>
      </c>
      <c r="AH344" s="29" t="b">
        <f t="shared" si="71"/>
        <v>1</v>
      </c>
    </row>
    <row r="345" spans="18:34" x14ac:dyDescent="0.3">
      <c r="R345" s="26" t="s">
        <v>702</v>
      </c>
      <c r="S345" s="27" t="str">
        <f t="shared" si="63"/>
        <v>62-78</v>
      </c>
      <c r="T345" s="27" t="str">
        <f t="shared" si="60"/>
        <v>28-78</v>
      </c>
      <c r="U345" s="28">
        <f t="shared" si="61"/>
        <v>62</v>
      </c>
      <c r="V345" s="28">
        <f t="shared" si="62"/>
        <v>78</v>
      </c>
      <c r="W345" s="28">
        <f t="shared" si="64"/>
        <v>28</v>
      </c>
      <c r="X345" s="28">
        <f t="shared" si="65"/>
        <v>78</v>
      </c>
      <c r="AA345" s="29" t="b">
        <f t="shared" si="66"/>
        <v>1</v>
      </c>
      <c r="AB345" s="29" t="b">
        <f t="shared" si="67"/>
        <v>0</v>
      </c>
      <c r="AC345" s="29" t="b">
        <f t="shared" si="68"/>
        <v>1</v>
      </c>
      <c r="AF345" s="29" t="b">
        <f t="shared" si="69"/>
        <v>1</v>
      </c>
      <c r="AG345" s="29" t="b">
        <f t="shared" si="70"/>
        <v>0</v>
      </c>
      <c r="AH345" s="29" t="b">
        <f t="shared" si="71"/>
        <v>1</v>
      </c>
    </row>
    <row r="346" spans="18:34" x14ac:dyDescent="0.3">
      <c r="R346" s="26" t="s">
        <v>703</v>
      </c>
      <c r="S346" s="27" t="str">
        <f t="shared" si="63"/>
        <v>93-99</v>
      </c>
      <c r="T346" s="27" t="str">
        <f t="shared" si="60"/>
        <v>3-93</v>
      </c>
      <c r="U346" s="28">
        <f t="shared" si="61"/>
        <v>93</v>
      </c>
      <c r="V346" s="28">
        <f t="shared" si="62"/>
        <v>99</v>
      </c>
      <c r="W346" s="28">
        <f t="shared" si="64"/>
        <v>3</v>
      </c>
      <c r="X346" s="28">
        <f t="shared" si="65"/>
        <v>93</v>
      </c>
      <c r="AA346" s="29" t="b">
        <f t="shared" si="66"/>
        <v>0</v>
      </c>
      <c r="AB346" s="29" t="b">
        <f t="shared" si="67"/>
        <v>0</v>
      </c>
      <c r="AC346" s="29" t="b">
        <f t="shared" si="68"/>
        <v>0</v>
      </c>
      <c r="AF346" s="29" t="b">
        <f t="shared" si="69"/>
        <v>1</v>
      </c>
      <c r="AG346" s="29" t="b">
        <f t="shared" si="70"/>
        <v>1</v>
      </c>
      <c r="AH346" s="29" t="b">
        <f t="shared" si="71"/>
        <v>1</v>
      </c>
    </row>
    <row r="347" spans="18:34" x14ac:dyDescent="0.3">
      <c r="R347" s="26" t="s">
        <v>704</v>
      </c>
      <c r="S347" s="27" t="str">
        <f t="shared" si="63"/>
        <v>55-59</v>
      </c>
      <c r="T347" s="27" t="str">
        <f t="shared" si="60"/>
        <v>55-78</v>
      </c>
      <c r="U347" s="28">
        <f t="shared" si="61"/>
        <v>55</v>
      </c>
      <c r="V347" s="28">
        <f t="shared" si="62"/>
        <v>59</v>
      </c>
      <c r="W347" s="28">
        <f t="shared" si="64"/>
        <v>55</v>
      </c>
      <c r="X347" s="28">
        <f t="shared" si="65"/>
        <v>78</v>
      </c>
      <c r="AA347" s="29" t="b">
        <f t="shared" si="66"/>
        <v>1</v>
      </c>
      <c r="AB347" s="29" t="b">
        <f t="shared" si="67"/>
        <v>0</v>
      </c>
      <c r="AC347" s="29" t="b">
        <f t="shared" si="68"/>
        <v>1</v>
      </c>
      <c r="AF347" s="29" t="b">
        <f t="shared" si="69"/>
        <v>1</v>
      </c>
      <c r="AG347" s="29" t="b">
        <f t="shared" si="70"/>
        <v>1</v>
      </c>
      <c r="AH347" s="29" t="b">
        <f t="shared" si="71"/>
        <v>1</v>
      </c>
    </row>
    <row r="348" spans="18:34" x14ac:dyDescent="0.3">
      <c r="R348" s="26" t="s">
        <v>705</v>
      </c>
      <c r="S348" s="27" t="str">
        <f t="shared" si="63"/>
        <v>98-99</v>
      </c>
      <c r="T348" s="27" t="str">
        <f t="shared" si="60"/>
        <v>89-91</v>
      </c>
      <c r="U348" s="28">
        <f t="shared" si="61"/>
        <v>98</v>
      </c>
      <c r="V348" s="28">
        <f t="shared" si="62"/>
        <v>99</v>
      </c>
      <c r="W348" s="28">
        <f t="shared" si="64"/>
        <v>89</v>
      </c>
      <c r="X348" s="28">
        <f t="shared" si="65"/>
        <v>91</v>
      </c>
      <c r="AA348" s="29" t="b">
        <f t="shared" si="66"/>
        <v>0</v>
      </c>
      <c r="AB348" s="29" t="b">
        <f t="shared" si="67"/>
        <v>0</v>
      </c>
      <c r="AC348" s="29" t="b">
        <f t="shared" si="68"/>
        <v>0</v>
      </c>
      <c r="AF348" s="29" t="b">
        <f t="shared" si="69"/>
        <v>0</v>
      </c>
      <c r="AG348" s="29" t="b">
        <f t="shared" si="70"/>
        <v>0</v>
      </c>
      <c r="AH348" s="29" t="b">
        <f t="shared" si="71"/>
        <v>0</v>
      </c>
    </row>
    <row r="349" spans="18:34" x14ac:dyDescent="0.3">
      <c r="R349" s="26" t="s">
        <v>706</v>
      </c>
      <c r="S349" s="27" t="str">
        <f t="shared" si="63"/>
        <v>34-35</v>
      </c>
      <c r="T349" s="27" t="str">
        <f t="shared" si="60"/>
        <v>7-35</v>
      </c>
      <c r="U349" s="28">
        <f t="shared" si="61"/>
        <v>34</v>
      </c>
      <c r="V349" s="28">
        <f t="shared" si="62"/>
        <v>35</v>
      </c>
      <c r="W349" s="28">
        <f t="shared" si="64"/>
        <v>7</v>
      </c>
      <c r="X349" s="28">
        <f t="shared" si="65"/>
        <v>35</v>
      </c>
      <c r="AA349" s="29" t="b">
        <f t="shared" si="66"/>
        <v>1</v>
      </c>
      <c r="AB349" s="29" t="b">
        <f t="shared" si="67"/>
        <v>0</v>
      </c>
      <c r="AC349" s="29" t="b">
        <f t="shared" si="68"/>
        <v>1</v>
      </c>
      <c r="AF349" s="29" t="b">
        <f t="shared" si="69"/>
        <v>1</v>
      </c>
      <c r="AG349" s="29" t="b">
        <f t="shared" si="70"/>
        <v>0</v>
      </c>
      <c r="AH349" s="29" t="b">
        <f t="shared" si="71"/>
        <v>1</v>
      </c>
    </row>
    <row r="350" spans="18:34" x14ac:dyDescent="0.3">
      <c r="R350" s="26" t="s">
        <v>707</v>
      </c>
      <c r="S350" s="27" t="str">
        <f t="shared" si="63"/>
        <v>78-88</v>
      </c>
      <c r="T350" s="27" t="str">
        <f t="shared" si="60"/>
        <v>21-79</v>
      </c>
      <c r="U350" s="28">
        <f t="shared" si="61"/>
        <v>78</v>
      </c>
      <c r="V350" s="28">
        <f t="shared" si="62"/>
        <v>88</v>
      </c>
      <c r="W350" s="28">
        <f t="shared" si="64"/>
        <v>21</v>
      </c>
      <c r="X350" s="28">
        <f t="shared" si="65"/>
        <v>79</v>
      </c>
      <c r="AA350" s="29" t="b">
        <f t="shared" si="66"/>
        <v>0</v>
      </c>
      <c r="AB350" s="29" t="b">
        <f t="shared" si="67"/>
        <v>0</v>
      </c>
      <c r="AC350" s="29" t="b">
        <f t="shared" si="68"/>
        <v>0</v>
      </c>
      <c r="AF350" s="29" t="b">
        <f t="shared" si="69"/>
        <v>1</v>
      </c>
      <c r="AG350" s="29" t="b">
        <f t="shared" si="70"/>
        <v>0</v>
      </c>
      <c r="AH350" s="29" t="b">
        <f t="shared" si="71"/>
        <v>1</v>
      </c>
    </row>
    <row r="351" spans="18:34" x14ac:dyDescent="0.3">
      <c r="R351" s="26" t="s">
        <v>708</v>
      </c>
      <c r="S351" s="27" t="str">
        <f t="shared" si="63"/>
        <v>26-92</v>
      </c>
      <c r="T351" s="27" t="str">
        <f t="shared" si="60"/>
        <v>15-33</v>
      </c>
      <c r="U351" s="28">
        <f t="shared" si="61"/>
        <v>26</v>
      </c>
      <c r="V351" s="28">
        <f t="shared" si="62"/>
        <v>92</v>
      </c>
      <c r="W351" s="28">
        <f t="shared" si="64"/>
        <v>15</v>
      </c>
      <c r="X351" s="28">
        <f t="shared" si="65"/>
        <v>33</v>
      </c>
      <c r="AA351" s="29" t="b">
        <f t="shared" si="66"/>
        <v>0</v>
      </c>
      <c r="AB351" s="29" t="b">
        <f t="shared" si="67"/>
        <v>0</v>
      </c>
      <c r="AC351" s="29" t="b">
        <f t="shared" si="68"/>
        <v>0</v>
      </c>
      <c r="AF351" s="29" t="b">
        <f t="shared" si="69"/>
        <v>1</v>
      </c>
      <c r="AG351" s="29" t="b">
        <f t="shared" si="70"/>
        <v>0</v>
      </c>
      <c r="AH351" s="29" t="b">
        <f t="shared" si="71"/>
        <v>1</v>
      </c>
    </row>
    <row r="352" spans="18:34" x14ac:dyDescent="0.3">
      <c r="R352" s="26" t="s">
        <v>709</v>
      </c>
      <c r="S352" s="27" t="str">
        <f t="shared" si="63"/>
        <v>57-64</v>
      </c>
      <c r="T352" s="27" t="str">
        <f t="shared" si="60"/>
        <v>38-57</v>
      </c>
      <c r="U352" s="28">
        <f t="shared" si="61"/>
        <v>57</v>
      </c>
      <c r="V352" s="28">
        <f t="shared" si="62"/>
        <v>64</v>
      </c>
      <c r="W352" s="28">
        <f t="shared" si="64"/>
        <v>38</v>
      </c>
      <c r="X352" s="28">
        <f t="shared" si="65"/>
        <v>57</v>
      </c>
      <c r="AA352" s="29" t="b">
        <f t="shared" si="66"/>
        <v>0</v>
      </c>
      <c r="AB352" s="29" t="b">
        <f t="shared" si="67"/>
        <v>0</v>
      </c>
      <c r="AC352" s="29" t="b">
        <f t="shared" si="68"/>
        <v>0</v>
      </c>
      <c r="AF352" s="29" t="b">
        <f t="shared" si="69"/>
        <v>1</v>
      </c>
      <c r="AG352" s="29" t="b">
        <f t="shared" si="70"/>
        <v>1</v>
      </c>
      <c r="AH352" s="29" t="b">
        <f t="shared" si="71"/>
        <v>1</v>
      </c>
    </row>
    <row r="353" spans="18:34" x14ac:dyDescent="0.3">
      <c r="R353" s="26" t="s">
        <v>710</v>
      </c>
      <c r="S353" s="27" t="str">
        <f t="shared" si="63"/>
        <v>47-92</v>
      </c>
      <c r="T353" s="27" t="str">
        <f t="shared" si="60"/>
        <v>91-91</v>
      </c>
      <c r="U353" s="28">
        <f t="shared" si="61"/>
        <v>47</v>
      </c>
      <c r="V353" s="28">
        <f t="shared" si="62"/>
        <v>92</v>
      </c>
      <c r="W353" s="28">
        <f t="shared" si="64"/>
        <v>91</v>
      </c>
      <c r="X353" s="28">
        <f t="shared" si="65"/>
        <v>91</v>
      </c>
      <c r="AA353" s="29" t="b">
        <f t="shared" si="66"/>
        <v>0</v>
      </c>
      <c r="AB353" s="29" t="b">
        <f t="shared" si="67"/>
        <v>1</v>
      </c>
      <c r="AC353" s="29" t="b">
        <f t="shared" si="68"/>
        <v>1</v>
      </c>
      <c r="AF353" s="29" t="b">
        <f t="shared" si="69"/>
        <v>0</v>
      </c>
      <c r="AG353" s="29" t="b">
        <f t="shared" si="70"/>
        <v>1</v>
      </c>
      <c r="AH353" s="29" t="b">
        <f t="shared" si="71"/>
        <v>1</v>
      </c>
    </row>
    <row r="354" spans="18:34" x14ac:dyDescent="0.3">
      <c r="R354" s="26" t="s">
        <v>711</v>
      </c>
      <c r="S354" s="27" t="str">
        <f t="shared" si="63"/>
        <v>14-38</v>
      </c>
      <c r="T354" s="27" t="str">
        <f t="shared" si="60"/>
        <v>13-13</v>
      </c>
      <c r="U354" s="28">
        <f t="shared" si="61"/>
        <v>14</v>
      </c>
      <c r="V354" s="28">
        <f t="shared" si="62"/>
        <v>38</v>
      </c>
      <c r="W354" s="28">
        <f t="shared" si="64"/>
        <v>13</v>
      </c>
      <c r="X354" s="28">
        <f t="shared" si="65"/>
        <v>13</v>
      </c>
      <c r="AA354" s="29" t="b">
        <f t="shared" si="66"/>
        <v>0</v>
      </c>
      <c r="AB354" s="29" t="b">
        <f t="shared" si="67"/>
        <v>0</v>
      </c>
      <c r="AC354" s="29" t="b">
        <f t="shared" si="68"/>
        <v>0</v>
      </c>
      <c r="AF354" s="29" t="b">
        <f t="shared" si="69"/>
        <v>0</v>
      </c>
      <c r="AG354" s="29" t="b">
        <f t="shared" si="70"/>
        <v>0</v>
      </c>
      <c r="AH354" s="29" t="b">
        <f t="shared" si="71"/>
        <v>0</v>
      </c>
    </row>
    <row r="355" spans="18:34" x14ac:dyDescent="0.3">
      <c r="R355" s="26" t="s">
        <v>712</v>
      </c>
      <c r="S355" s="27" t="str">
        <f t="shared" si="63"/>
        <v>96-99</v>
      </c>
      <c r="T355" s="27" t="str">
        <f t="shared" si="60"/>
        <v>40-96</v>
      </c>
      <c r="U355" s="28">
        <f t="shared" si="61"/>
        <v>96</v>
      </c>
      <c r="V355" s="28">
        <f t="shared" si="62"/>
        <v>99</v>
      </c>
      <c r="W355" s="28">
        <f t="shared" si="64"/>
        <v>40</v>
      </c>
      <c r="X355" s="28">
        <f t="shared" si="65"/>
        <v>96</v>
      </c>
      <c r="AA355" s="29" t="b">
        <f t="shared" si="66"/>
        <v>0</v>
      </c>
      <c r="AB355" s="29" t="b">
        <f t="shared" si="67"/>
        <v>0</v>
      </c>
      <c r="AC355" s="29" t="b">
        <f t="shared" si="68"/>
        <v>0</v>
      </c>
      <c r="AF355" s="29" t="b">
        <f t="shared" si="69"/>
        <v>1</v>
      </c>
      <c r="AG355" s="29" t="b">
        <f t="shared" si="70"/>
        <v>1</v>
      </c>
      <c r="AH355" s="29" t="b">
        <f t="shared" si="71"/>
        <v>1</v>
      </c>
    </row>
    <row r="356" spans="18:34" x14ac:dyDescent="0.3">
      <c r="R356" s="26" t="s">
        <v>713</v>
      </c>
      <c r="S356" s="27" t="str">
        <f t="shared" si="63"/>
        <v>55-84</v>
      </c>
      <c r="T356" s="27" t="str">
        <f t="shared" si="60"/>
        <v>25-82</v>
      </c>
      <c r="U356" s="28">
        <f t="shared" si="61"/>
        <v>55</v>
      </c>
      <c r="V356" s="28">
        <f t="shared" si="62"/>
        <v>84</v>
      </c>
      <c r="W356" s="28">
        <f t="shared" si="64"/>
        <v>25</v>
      </c>
      <c r="X356" s="28">
        <f t="shared" si="65"/>
        <v>82</v>
      </c>
      <c r="AA356" s="29" t="b">
        <f t="shared" si="66"/>
        <v>0</v>
      </c>
      <c r="AB356" s="29" t="b">
        <f t="shared" si="67"/>
        <v>0</v>
      </c>
      <c r="AC356" s="29" t="b">
        <f t="shared" si="68"/>
        <v>0</v>
      </c>
      <c r="AF356" s="29" t="b">
        <f t="shared" si="69"/>
        <v>1</v>
      </c>
      <c r="AG356" s="29" t="b">
        <f t="shared" si="70"/>
        <v>0</v>
      </c>
      <c r="AH356" s="29" t="b">
        <f t="shared" si="71"/>
        <v>1</v>
      </c>
    </row>
    <row r="357" spans="18:34" x14ac:dyDescent="0.3">
      <c r="R357" s="26" t="s">
        <v>714</v>
      </c>
      <c r="S357" s="27" t="str">
        <f t="shared" si="63"/>
        <v>56-76</v>
      </c>
      <c r="T357" s="27" t="str">
        <f t="shared" si="60"/>
        <v>73-86</v>
      </c>
      <c r="U357" s="28">
        <f t="shared" si="61"/>
        <v>56</v>
      </c>
      <c r="V357" s="28">
        <f t="shared" si="62"/>
        <v>76</v>
      </c>
      <c r="W357" s="28">
        <f t="shared" si="64"/>
        <v>73</v>
      </c>
      <c r="X357" s="28">
        <f t="shared" si="65"/>
        <v>86</v>
      </c>
      <c r="AA357" s="29" t="b">
        <f t="shared" si="66"/>
        <v>0</v>
      </c>
      <c r="AB357" s="29" t="b">
        <f t="shared" si="67"/>
        <v>0</v>
      </c>
      <c r="AC357" s="29" t="b">
        <f t="shared" si="68"/>
        <v>0</v>
      </c>
      <c r="AF357" s="29" t="b">
        <f t="shared" si="69"/>
        <v>1</v>
      </c>
      <c r="AG357" s="29" t="b">
        <f t="shared" si="70"/>
        <v>1</v>
      </c>
      <c r="AH357" s="29" t="b">
        <f t="shared" si="71"/>
        <v>1</v>
      </c>
    </row>
    <row r="358" spans="18:34" x14ac:dyDescent="0.3">
      <c r="R358" s="26" t="s">
        <v>715</v>
      </c>
      <c r="S358" s="27" t="str">
        <f t="shared" si="63"/>
        <v>10-82</v>
      </c>
      <c r="T358" s="27" t="str">
        <f t="shared" si="60"/>
        <v>26-81</v>
      </c>
      <c r="U358" s="28">
        <f t="shared" si="61"/>
        <v>10</v>
      </c>
      <c r="V358" s="28">
        <f t="shared" si="62"/>
        <v>82</v>
      </c>
      <c r="W358" s="28">
        <f t="shared" si="64"/>
        <v>26</v>
      </c>
      <c r="X358" s="28">
        <f t="shared" si="65"/>
        <v>81</v>
      </c>
      <c r="AA358" s="29" t="b">
        <f t="shared" si="66"/>
        <v>0</v>
      </c>
      <c r="AB358" s="29" t="b">
        <f t="shared" si="67"/>
        <v>1</v>
      </c>
      <c r="AC358" s="29" t="b">
        <f t="shared" si="68"/>
        <v>1</v>
      </c>
      <c r="AF358" s="29" t="b">
        <f t="shared" si="69"/>
        <v>0</v>
      </c>
      <c r="AG358" s="29" t="b">
        <f t="shared" si="70"/>
        <v>1</v>
      </c>
      <c r="AH358" s="29" t="b">
        <f t="shared" si="71"/>
        <v>1</v>
      </c>
    </row>
    <row r="359" spans="18:34" x14ac:dyDescent="0.3">
      <c r="R359" s="26" t="s">
        <v>716</v>
      </c>
      <c r="S359" s="27" t="str">
        <f t="shared" si="63"/>
        <v>30-89</v>
      </c>
      <c r="T359" s="27" t="str">
        <f t="shared" si="60"/>
        <v>31-89</v>
      </c>
      <c r="U359" s="28">
        <f t="shared" si="61"/>
        <v>30</v>
      </c>
      <c r="V359" s="28">
        <f t="shared" si="62"/>
        <v>89</v>
      </c>
      <c r="W359" s="28">
        <f t="shared" si="64"/>
        <v>31</v>
      </c>
      <c r="X359" s="28">
        <f t="shared" si="65"/>
        <v>89</v>
      </c>
      <c r="AA359" s="29" t="b">
        <f t="shared" si="66"/>
        <v>0</v>
      </c>
      <c r="AB359" s="29" t="b">
        <f t="shared" si="67"/>
        <v>1</v>
      </c>
      <c r="AC359" s="29" t="b">
        <f t="shared" si="68"/>
        <v>1</v>
      </c>
      <c r="AF359" s="29" t="b">
        <f t="shared" si="69"/>
        <v>1</v>
      </c>
      <c r="AG359" s="29" t="b">
        <f t="shared" si="70"/>
        <v>1</v>
      </c>
      <c r="AH359" s="29" t="b">
        <f t="shared" si="71"/>
        <v>1</v>
      </c>
    </row>
    <row r="360" spans="18:34" x14ac:dyDescent="0.3">
      <c r="R360" s="26" t="s">
        <v>717</v>
      </c>
      <c r="S360" s="27" t="str">
        <f t="shared" si="63"/>
        <v>24-68</v>
      </c>
      <c r="T360" s="27" t="str">
        <f t="shared" si="60"/>
        <v>25-68</v>
      </c>
      <c r="U360" s="28">
        <f t="shared" si="61"/>
        <v>24</v>
      </c>
      <c r="V360" s="28">
        <f t="shared" si="62"/>
        <v>68</v>
      </c>
      <c r="W360" s="28">
        <f t="shared" si="64"/>
        <v>25</v>
      </c>
      <c r="X360" s="28">
        <f t="shared" si="65"/>
        <v>68</v>
      </c>
      <c r="AA360" s="29" t="b">
        <f t="shared" si="66"/>
        <v>0</v>
      </c>
      <c r="AB360" s="29" t="b">
        <f t="shared" si="67"/>
        <v>1</v>
      </c>
      <c r="AC360" s="29" t="b">
        <f t="shared" si="68"/>
        <v>1</v>
      </c>
      <c r="AF360" s="29" t="b">
        <f t="shared" si="69"/>
        <v>1</v>
      </c>
      <c r="AG360" s="29" t="b">
        <f t="shared" si="70"/>
        <v>1</v>
      </c>
      <c r="AH360" s="29" t="b">
        <f t="shared" si="71"/>
        <v>1</v>
      </c>
    </row>
    <row r="361" spans="18:34" x14ac:dyDescent="0.3">
      <c r="R361" s="26" t="s">
        <v>718</v>
      </c>
      <c r="S361" s="27" t="str">
        <f t="shared" si="63"/>
        <v>11-44</v>
      </c>
      <c r="T361" s="27" t="str">
        <f t="shared" si="60"/>
        <v>12-45</v>
      </c>
      <c r="U361" s="28">
        <f t="shared" si="61"/>
        <v>11</v>
      </c>
      <c r="V361" s="28">
        <f t="shared" si="62"/>
        <v>44</v>
      </c>
      <c r="W361" s="28">
        <f t="shared" si="64"/>
        <v>12</v>
      </c>
      <c r="X361" s="28">
        <f t="shared" si="65"/>
        <v>45</v>
      </c>
      <c r="AA361" s="29" t="b">
        <f t="shared" si="66"/>
        <v>0</v>
      </c>
      <c r="AB361" s="29" t="b">
        <f t="shared" si="67"/>
        <v>0</v>
      </c>
      <c r="AC361" s="29" t="b">
        <f t="shared" si="68"/>
        <v>0</v>
      </c>
      <c r="AF361" s="29" t="b">
        <f t="shared" si="69"/>
        <v>1</v>
      </c>
      <c r="AG361" s="29" t="b">
        <f t="shared" si="70"/>
        <v>1</v>
      </c>
      <c r="AH361" s="29" t="b">
        <f t="shared" si="71"/>
        <v>1</v>
      </c>
    </row>
    <row r="362" spans="18:34" x14ac:dyDescent="0.3">
      <c r="R362" s="26" t="s">
        <v>719</v>
      </c>
      <c r="S362" s="27" t="str">
        <f t="shared" si="63"/>
        <v>33-49</v>
      </c>
      <c r="T362" s="27" t="str">
        <f t="shared" si="60"/>
        <v>11-49</v>
      </c>
      <c r="U362" s="28">
        <f t="shared" si="61"/>
        <v>33</v>
      </c>
      <c r="V362" s="28">
        <f t="shared" si="62"/>
        <v>49</v>
      </c>
      <c r="W362" s="28">
        <f t="shared" si="64"/>
        <v>11</v>
      </c>
      <c r="X362" s="28">
        <f t="shared" si="65"/>
        <v>49</v>
      </c>
      <c r="AA362" s="29" t="b">
        <f t="shared" si="66"/>
        <v>1</v>
      </c>
      <c r="AB362" s="29" t="b">
        <f t="shared" si="67"/>
        <v>0</v>
      </c>
      <c r="AC362" s="29" t="b">
        <f t="shared" si="68"/>
        <v>1</v>
      </c>
      <c r="AF362" s="29" t="b">
        <f t="shared" si="69"/>
        <v>1</v>
      </c>
      <c r="AG362" s="29" t="b">
        <f t="shared" si="70"/>
        <v>0</v>
      </c>
      <c r="AH362" s="29" t="b">
        <f t="shared" si="71"/>
        <v>1</v>
      </c>
    </row>
    <row r="363" spans="18:34" x14ac:dyDescent="0.3">
      <c r="R363" s="26" t="s">
        <v>720</v>
      </c>
      <c r="S363" s="27" t="str">
        <f t="shared" si="63"/>
        <v>58-58</v>
      </c>
      <c r="T363" s="27" t="str">
        <f t="shared" si="60"/>
        <v>18-57</v>
      </c>
      <c r="U363" s="28">
        <f t="shared" si="61"/>
        <v>58</v>
      </c>
      <c r="V363" s="28">
        <f t="shared" si="62"/>
        <v>58</v>
      </c>
      <c r="W363" s="28">
        <f t="shared" si="64"/>
        <v>18</v>
      </c>
      <c r="X363" s="28">
        <f t="shared" si="65"/>
        <v>57</v>
      </c>
      <c r="AA363" s="29" t="b">
        <f t="shared" si="66"/>
        <v>0</v>
      </c>
      <c r="AB363" s="29" t="b">
        <f t="shared" si="67"/>
        <v>0</v>
      </c>
      <c r="AC363" s="29" t="b">
        <f t="shared" si="68"/>
        <v>0</v>
      </c>
      <c r="AF363" s="29" t="b">
        <f t="shared" si="69"/>
        <v>0</v>
      </c>
      <c r="AG363" s="29" t="b">
        <f t="shared" si="70"/>
        <v>0</v>
      </c>
      <c r="AH363" s="29" t="b">
        <f t="shared" si="71"/>
        <v>0</v>
      </c>
    </row>
    <row r="364" spans="18:34" x14ac:dyDescent="0.3">
      <c r="R364" s="26" t="s">
        <v>721</v>
      </c>
      <c r="S364" s="27" t="str">
        <f t="shared" si="63"/>
        <v>23-84</v>
      </c>
      <c r="T364" s="27" t="str">
        <f t="shared" si="60"/>
        <v>23-85</v>
      </c>
      <c r="U364" s="28">
        <f t="shared" si="61"/>
        <v>23</v>
      </c>
      <c r="V364" s="28">
        <f t="shared" si="62"/>
        <v>84</v>
      </c>
      <c r="W364" s="28">
        <f t="shared" si="64"/>
        <v>23</v>
      </c>
      <c r="X364" s="28">
        <f t="shared" si="65"/>
        <v>85</v>
      </c>
      <c r="AA364" s="29" t="b">
        <f t="shared" si="66"/>
        <v>1</v>
      </c>
      <c r="AB364" s="29" t="b">
        <f t="shared" si="67"/>
        <v>0</v>
      </c>
      <c r="AC364" s="29" t="b">
        <f t="shared" si="68"/>
        <v>1</v>
      </c>
      <c r="AF364" s="29" t="b">
        <f t="shared" si="69"/>
        <v>1</v>
      </c>
      <c r="AG364" s="29" t="b">
        <f t="shared" si="70"/>
        <v>1</v>
      </c>
      <c r="AH364" s="29" t="b">
        <f t="shared" si="71"/>
        <v>1</v>
      </c>
    </row>
    <row r="365" spans="18:34" x14ac:dyDescent="0.3">
      <c r="R365" s="26" t="s">
        <v>722</v>
      </c>
      <c r="S365" s="27" t="str">
        <f t="shared" si="63"/>
        <v>3-31</v>
      </c>
      <c r="T365" s="27" t="str">
        <f t="shared" si="60"/>
        <v>2-2</v>
      </c>
      <c r="U365" s="28">
        <f t="shared" si="61"/>
        <v>3</v>
      </c>
      <c r="V365" s="28">
        <f t="shared" si="62"/>
        <v>31</v>
      </c>
      <c r="W365" s="28">
        <f t="shared" si="64"/>
        <v>2</v>
      </c>
      <c r="X365" s="28">
        <f t="shared" si="65"/>
        <v>2</v>
      </c>
      <c r="AA365" s="29" t="b">
        <f t="shared" si="66"/>
        <v>0</v>
      </c>
      <c r="AB365" s="29" t="b">
        <f t="shared" si="67"/>
        <v>0</v>
      </c>
      <c r="AC365" s="29" t="b">
        <f t="shared" si="68"/>
        <v>0</v>
      </c>
      <c r="AF365" s="29" t="b">
        <f t="shared" si="69"/>
        <v>0</v>
      </c>
      <c r="AG365" s="29" t="b">
        <f t="shared" si="70"/>
        <v>0</v>
      </c>
      <c r="AH365" s="29" t="b">
        <f t="shared" si="71"/>
        <v>0</v>
      </c>
    </row>
    <row r="366" spans="18:34" x14ac:dyDescent="0.3">
      <c r="R366" s="26" t="s">
        <v>723</v>
      </c>
      <c r="S366" s="27" t="str">
        <f t="shared" si="63"/>
        <v>50-96</v>
      </c>
      <c r="T366" s="27" t="str">
        <f t="shared" si="60"/>
        <v>41-96</v>
      </c>
      <c r="U366" s="28">
        <f t="shared" si="61"/>
        <v>50</v>
      </c>
      <c r="V366" s="28">
        <f t="shared" si="62"/>
        <v>96</v>
      </c>
      <c r="W366" s="28">
        <f t="shared" si="64"/>
        <v>41</v>
      </c>
      <c r="X366" s="28">
        <f t="shared" si="65"/>
        <v>96</v>
      </c>
      <c r="AA366" s="29" t="b">
        <f t="shared" si="66"/>
        <v>1</v>
      </c>
      <c r="AB366" s="29" t="b">
        <f t="shared" si="67"/>
        <v>0</v>
      </c>
      <c r="AC366" s="29" t="b">
        <f t="shared" si="68"/>
        <v>1</v>
      </c>
      <c r="AF366" s="29" t="b">
        <f t="shared" si="69"/>
        <v>1</v>
      </c>
      <c r="AG366" s="29" t="b">
        <f t="shared" si="70"/>
        <v>0</v>
      </c>
      <c r="AH366" s="29" t="b">
        <f t="shared" si="71"/>
        <v>1</v>
      </c>
    </row>
    <row r="367" spans="18:34" x14ac:dyDescent="0.3">
      <c r="R367" s="26" t="s">
        <v>724</v>
      </c>
      <c r="S367" s="27" t="str">
        <f t="shared" si="63"/>
        <v>5-98</v>
      </c>
      <c r="T367" s="27" t="str">
        <f t="shared" si="60"/>
        <v>1-6</v>
      </c>
      <c r="U367" s="28">
        <f t="shared" si="61"/>
        <v>5</v>
      </c>
      <c r="V367" s="28">
        <f t="shared" si="62"/>
        <v>98</v>
      </c>
      <c r="W367" s="28">
        <f t="shared" si="64"/>
        <v>1</v>
      </c>
      <c r="X367" s="28">
        <f t="shared" si="65"/>
        <v>6</v>
      </c>
      <c r="AA367" s="29" t="b">
        <f t="shared" si="66"/>
        <v>0</v>
      </c>
      <c r="AB367" s="29" t="b">
        <f t="shared" si="67"/>
        <v>0</v>
      </c>
      <c r="AC367" s="29" t="b">
        <f t="shared" si="68"/>
        <v>0</v>
      </c>
      <c r="AF367" s="29" t="b">
        <f t="shared" si="69"/>
        <v>1</v>
      </c>
      <c r="AG367" s="29" t="b">
        <f t="shared" si="70"/>
        <v>0</v>
      </c>
      <c r="AH367" s="29" t="b">
        <f t="shared" si="71"/>
        <v>1</v>
      </c>
    </row>
    <row r="368" spans="18:34" x14ac:dyDescent="0.3">
      <c r="R368" s="26" t="s">
        <v>725</v>
      </c>
      <c r="S368" s="27" t="str">
        <f t="shared" si="63"/>
        <v>10-97</v>
      </c>
      <c r="T368" s="27" t="str">
        <f t="shared" si="60"/>
        <v>11-97</v>
      </c>
      <c r="U368" s="28">
        <f t="shared" si="61"/>
        <v>10</v>
      </c>
      <c r="V368" s="28">
        <f t="shared" si="62"/>
        <v>97</v>
      </c>
      <c r="W368" s="28">
        <f t="shared" si="64"/>
        <v>11</v>
      </c>
      <c r="X368" s="28">
        <f t="shared" si="65"/>
        <v>97</v>
      </c>
      <c r="AA368" s="29" t="b">
        <f t="shared" si="66"/>
        <v>0</v>
      </c>
      <c r="AB368" s="29" t="b">
        <f t="shared" si="67"/>
        <v>1</v>
      </c>
      <c r="AC368" s="29" t="b">
        <f t="shared" si="68"/>
        <v>1</v>
      </c>
      <c r="AF368" s="29" t="b">
        <f t="shared" si="69"/>
        <v>1</v>
      </c>
      <c r="AG368" s="29" t="b">
        <f t="shared" si="70"/>
        <v>1</v>
      </c>
      <c r="AH368" s="29" t="b">
        <f t="shared" si="71"/>
        <v>1</v>
      </c>
    </row>
    <row r="369" spans="18:34" x14ac:dyDescent="0.3">
      <c r="R369" s="26" t="s">
        <v>726</v>
      </c>
      <c r="S369" s="27" t="str">
        <f t="shared" si="63"/>
        <v>36-91</v>
      </c>
      <c r="T369" s="27" t="str">
        <f t="shared" si="60"/>
        <v>38-91</v>
      </c>
      <c r="U369" s="28">
        <f t="shared" si="61"/>
        <v>36</v>
      </c>
      <c r="V369" s="28">
        <f t="shared" si="62"/>
        <v>91</v>
      </c>
      <c r="W369" s="28">
        <f t="shared" si="64"/>
        <v>38</v>
      </c>
      <c r="X369" s="28">
        <f t="shared" si="65"/>
        <v>91</v>
      </c>
      <c r="AA369" s="29" t="b">
        <f t="shared" si="66"/>
        <v>0</v>
      </c>
      <c r="AB369" s="29" t="b">
        <f t="shared" si="67"/>
        <v>1</v>
      </c>
      <c r="AC369" s="29" t="b">
        <f t="shared" si="68"/>
        <v>1</v>
      </c>
      <c r="AF369" s="29" t="b">
        <f t="shared" si="69"/>
        <v>1</v>
      </c>
      <c r="AG369" s="29" t="b">
        <f t="shared" si="70"/>
        <v>1</v>
      </c>
      <c r="AH369" s="29" t="b">
        <f t="shared" si="71"/>
        <v>1</v>
      </c>
    </row>
    <row r="370" spans="18:34" x14ac:dyDescent="0.3">
      <c r="R370" s="26" t="s">
        <v>727</v>
      </c>
      <c r="S370" s="27" t="str">
        <f t="shared" si="63"/>
        <v>9-88</v>
      </c>
      <c r="T370" s="27" t="str">
        <f t="shared" si="60"/>
        <v>20-87</v>
      </c>
      <c r="U370" s="28">
        <f t="shared" si="61"/>
        <v>9</v>
      </c>
      <c r="V370" s="28">
        <f t="shared" si="62"/>
        <v>88</v>
      </c>
      <c r="W370" s="28">
        <f t="shared" si="64"/>
        <v>20</v>
      </c>
      <c r="X370" s="28">
        <f t="shared" si="65"/>
        <v>87</v>
      </c>
      <c r="AA370" s="29" t="b">
        <f t="shared" si="66"/>
        <v>0</v>
      </c>
      <c r="AB370" s="29" t="b">
        <f t="shared" si="67"/>
        <v>1</v>
      </c>
      <c r="AC370" s="29" t="b">
        <f t="shared" si="68"/>
        <v>1</v>
      </c>
      <c r="AF370" s="29" t="b">
        <f t="shared" si="69"/>
        <v>0</v>
      </c>
      <c r="AG370" s="29" t="b">
        <f t="shared" si="70"/>
        <v>1</v>
      </c>
      <c r="AH370" s="29" t="b">
        <f t="shared" si="71"/>
        <v>1</v>
      </c>
    </row>
    <row r="371" spans="18:34" x14ac:dyDescent="0.3">
      <c r="R371" s="26" t="s">
        <v>728</v>
      </c>
      <c r="S371" s="27" t="str">
        <f t="shared" si="63"/>
        <v>6-96</v>
      </c>
      <c r="T371" s="27" t="str">
        <f t="shared" si="60"/>
        <v>6-97</v>
      </c>
      <c r="U371" s="28">
        <f t="shared" si="61"/>
        <v>6</v>
      </c>
      <c r="V371" s="28">
        <f t="shared" si="62"/>
        <v>96</v>
      </c>
      <c r="W371" s="28">
        <f t="shared" si="64"/>
        <v>6</v>
      </c>
      <c r="X371" s="28">
        <f t="shared" si="65"/>
        <v>97</v>
      </c>
      <c r="AA371" s="29" t="b">
        <f t="shared" si="66"/>
        <v>1</v>
      </c>
      <c r="AB371" s="29" t="b">
        <f t="shared" si="67"/>
        <v>0</v>
      </c>
      <c r="AC371" s="29" t="b">
        <f t="shared" si="68"/>
        <v>1</v>
      </c>
      <c r="AF371" s="29" t="b">
        <f t="shared" si="69"/>
        <v>1</v>
      </c>
      <c r="AG371" s="29" t="b">
        <f t="shared" si="70"/>
        <v>1</v>
      </c>
      <c r="AH371" s="29" t="b">
        <f t="shared" si="71"/>
        <v>1</v>
      </c>
    </row>
    <row r="372" spans="18:34" x14ac:dyDescent="0.3">
      <c r="R372" s="26" t="s">
        <v>729</v>
      </c>
      <c r="S372" s="27" t="str">
        <f t="shared" si="63"/>
        <v>28-87</v>
      </c>
      <c r="T372" s="27" t="str">
        <f t="shared" si="60"/>
        <v>74-87</v>
      </c>
      <c r="U372" s="28">
        <f t="shared" si="61"/>
        <v>28</v>
      </c>
      <c r="V372" s="28">
        <f t="shared" si="62"/>
        <v>87</v>
      </c>
      <c r="W372" s="28">
        <f t="shared" si="64"/>
        <v>74</v>
      </c>
      <c r="X372" s="28">
        <f t="shared" si="65"/>
        <v>87</v>
      </c>
      <c r="AA372" s="29" t="b">
        <f t="shared" si="66"/>
        <v>0</v>
      </c>
      <c r="AB372" s="29" t="b">
        <f t="shared" si="67"/>
        <v>1</v>
      </c>
      <c r="AC372" s="29" t="b">
        <f t="shared" si="68"/>
        <v>1</v>
      </c>
      <c r="AF372" s="29" t="b">
        <f t="shared" si="69"/>
        <v>1</v>
      </c>
      <c r="AG372" s="29" t="b">
        <f t="shared" si="70"/>
        <v>1</v>
      </c>
      <c r="AH372" s="29" t="b">
        <f t="shared" si="71"/>
        <v>1</v>
      </c>
    </row>
    <row r="373" spans="18:34" x14ac:dyDescent="0.3">
      <c r="R373" s="26" t="s">
        <v>730</v>
      </c>
      <c r="S373" s="27" t="str">
        <f t="shared" si="63"/>
        <v>6-77</v>
      </c>
      <c r="T373" s="27" t="str">
        <f t="shared" si="60"/>
        <v>1-78</v>
      </c>
      <c r="U373" s="28">
        <f t="shared" si="61"/>
        <v>6</v>
      </c>
      <c r="V373" s="28">
        <f t="shared" si="62"/>
        <v>77</v>
      </c>
      <c r="W373" s="28">
        <f t="shared" si="64"/>
        <v>1</v>
      </c>
      <c r="X373" s="28">
        <f t="shared" si="65"/>
        <v>78</v>
      </c>
      <c r="AA373" s="29" t="b">
        <f t="shared" si="66"/>
        <v>1</v>
      </c>
      <c r="AB373" s="29" t="b">
        <f t="shared" si="67"/>
        <v>0</v>
      </c>
      <c r="AC373" s="29" t="b">
        <f t="shared" si="68"/>
        <v>1</v>
      </c>
      <c r="AF373" s="29" t="b">
        <f t="shared" si="69"/>
        <v>1</v>
      </c>
      <c r="AG373" s="29" t="b">
        <f t="shared" si="70"/>
        <v>0</v>
      </c>
      <c r="AH373" s="29" t="b">
        <f t="shared" si="71"/>
        <v>1</v>
      </c>
    </row>
    <row r="374" spans="18:34" x14ac:dyDescent="0.3">
      <c r="R374" s="26" t="s">
        <v>731</v>
      </c>
      <c r="S374" s="27" t="str">
        <f t="shared" si="63"/>
        <v>6-73</v>
      </c>
      <c r="T374" s="27" t="str">
        <f t="shared" si="60"/>
        <v>6-74</v>
      </c>
      <c r="U374" s="28">
        <f t="shared" si="61"/>
        <v>6</v>
      </c>
      <c r="V374" s="28">
        <f t="shared" si="62"/>
        <v>73</v>
      </c>
      <c r="W374" s="28">
        <f t="shared" si="64"/>
        <v>6</v>
      </c>
      <c r="X374" s="28">
        <f t="shared" si="65"/>
        <v>74</v>
      </c>
      <c r="AA374" s="29" t="b">
        <f t="shared" si="66"/>
        <v>1</v>
      </c>
      <c r="AB374" s="29" t="b">
        <f t="shared" si="67"/>
        <v>0</v>
      </c>
      <c r="AC374" s="29" t="b">
        <f t="shared" si="68"/>
        <v>1</v>
      </c>
      <c r="AF374" s="29" t="b">
        <f t="shared" si="69"/>
        <v>1</v>
      </c>
      <c r="AG374" s="29" t="b">
        <f t="shared" si="70"/>
        <v>1</v>
      </c>
      <c r="AH374" s="29" t="b">
        <f t="shared" si="71"/>
        <v>1</v>
      </c>
    </row>
    <row r="375" spans="18:34" x14ac:dyDescent="0.3">
      <c r="R375" s="26" t="s">
        <v>732</v>
      </c>
      <c r="S375" s="27" t="str">
        <f t="shared" si="63"/>
        <v>66-93</v>
      </c>
      <c r="T375" s="27" t="str">
        <f t="shared" si="60"/>
        <v>18-85</v>
      </c>
      <c r="U375" s="28">
        <f t="shared" si="61"/>
        <v>66</v>
      </c>
      <c r="V375" s="28">
        <f t="shared" si="62"/>
        <v>93</v>
      </c>
      <c r="W375" s="28">
        <f t="shared" si="64"/>
        <v>18</v>
      </c>
      <c r="X375" s="28">
        <f t="shared" si="65"/>
        <v>85</v>
      </c>
      <c r="AA375" s="29" t="b">
        <f t="shared" si="66"/>
        <v>0</v>
      </c>
      <c r="AB375" s="29" t="b">
        <f t="shared" si="67"/>
        <v>0</v>
      </c>
      <c r="AC375" s="29" t="b">
        <f t="shared" si="68"/>
        <v>0</v>
      </c>
      <c r="AF375" s="29" t="b">
        <f t="shared" si="69"/>
        <v>1</v>
      </c>
      <c r="AG375" s="29" t="b">
        <f t="shared" si="70"/>
        <v>0</v>
      </c>
      <c r="AH375" s="29" t="b">
        <f t="shared" si="71"/>
        <v>1</v>
      </c>
    </row>
    <row r="376" spans="18:34" x14ac:dyDescent="0.3">
      <c r="R376" s="26" t="s">
        <v>733</v>
      </c>
      <c r="S376" s="27" t="str">
        <f t="shared" si="63"/>
        <v>5-80</v>
      </c>
      <c r="T376" s="27" t="str">
        <f t="shared" si="60"/>
        <v>66-80</v>
      </c>
      <c r="U376" s="28">
        <f t="shared" si="61"/>
        <v>5</v>
      </c>
      <c r="V376" s="28">
        <f t="shared" si="62"/>
        <v>80</v>
      </c>
      <c r="W376" s="28">
        <f t="shared" si="64"/>
        <v>66</v>
      </c>
      <c r="X376" s="28">
        <f t="shared" si="65"/>
        <v>80</v>
      </c>
      <c r="AA376" s="29" t="b">
        <f t="shared" si="66"/>
        <v>0</v>
      </c>
      <c r="AB376" s="29" t="b">
        <f t="shared" si="67"/>
        <v>1</v>
      </c>
      <c r="AC376" s="29" t="b">
        <f t="shared" si="68"/>
        <v>1</v>
      </c>
      <c r="AF376" s="29" t="b">
        <f t="shared" si="69"/>
        <v>1</v>
      </c>
      <c r="AG376" s="29" t="b">
        <f t="shared" si="70"/>
        <v>1</v>
      </c>
      <c r="AH376" s="29" t="b">
        <f t="shared" si="71"/>
        <v>1</v>
      </c>
    </row>
    <row r="377" spans="18:34" x14ac:dyDescent="0.3">
      <c r="R377" s="26" t="s">
        <v>734</v>
      </c>
      <c r="S377" s="27" t="str">
        <f t="shared" si="63"/>
        <v>12-95</v>
      </c>
      <c r="T377" s="27" t="str">
        <f t="shared" si="60"/>
        <v>8-95</v>
      </c>
      <c r="U377" s="28">
        <f t="shared" si="61"/>
        <v>12</v>
      </c>
      <c r="V377" s="28">
        <f t="shared" si="62"/>
        <v>95</v>
      </c>
      <c r="W377" s="28">
        <f t="shared" si="64"/>
        <v>8</v>
      </c>
      <c r="X377" s="28">
        <f t="shared" si="65"/>
        <v>95</v>
      </c>
      <c r="AA377" s="29" t="b">
        <f t="shared" si="66"/>
        <v>1</v>
      </c>
      <c r="AB377" s="29" t="b">
        <f t="shared" si="67"/>
        <v>0</v>
      </c>
      <c r="AC377" s="29" t="b">
        <f t="shared" si="68"/>
        <v>1</v>
      </c>
      <c r="AF377" s="29" t="b">
        <f t="shared" si="69"/>
        <v>1</v>
      </c>
      <c r="AG377" s="29" t="b">
        <f t="shared" si="70"/>
        <v>0</v>
      </c>
      <c r="AH377" s="29" t="b">
        <f t="shared" si="71"/>
        <v>1</v>
      </c>
    </row>
    <row r="378" spans="18:34" x14ac:dyDescent="0.3">
      <c r="R378" s="26" t="s">
        <v>735</v>
      </c>
      <c r="S378" s="27" t="str">
        <f t="shared" si="63"/>
        <v>68-89</v>
      </c>
      <c r="T378" s="27" t="str">
        <f t="shared" si="60"/>
        <v>18-68</v>
      </c>
      <c r="U378" s="28">
        <f t="shared" si="61"/>
        <v>68</v>
      </c>
      <c r="V378" s="28">
        <f t="shared" si="62"/>
        <v>89</v>
      </c>
      <c r="W378" s="28">
        <f t="shared" si="64"/>
        <v>18</v>
      </c>
      <c r="X378" s="28">
        <f t="shared" si="65"/>
        <v>68</v>
      </c>
      <c r="AA378" s="29" t="b">
        <f t="shared" si="66"/>
        <v>0</v>
      </c>
      <c r="AB378" s="29" t="b">
        <f t="shared" si="67"/>
        <v>0</v>
      </c>
      <c r="AC378" s="29" t="b">
        <f t="shared" si="68"/>
        <v>0</v>
      </c>
      <c r="AF378" s="29" t="b">
        <f t="shared" si="69"/>
        <v>1</v>
      </c>
      <c r="AG378" s="29" t="b">
        <f t="shared" si="70"/>
        <v>1</v>
      </c>
      <c r="AH378" s="29" t="b">
        <f t="shared" si="71"/>
        <v>1</v>
      </c>
    </row>
    <row r="379" spans="18:34" x14ac:dyDescent="0.3">
      <c r="R379" s="26" t="s">
        <v>736</v>
      </c>
      <c r="S379" s="27" t="str">
        <f t="shared" si="63"/>
        <v>6-15</v>
      </c>
      <c r="T379" s="27" t="str">
        <f t="shared" si="60"/>
        <v>14-16</v>
      </c>
      <c r="U379" s="28">
        <f t="shared" si="61"/>
        <v>6</v>
      </c>
      <c r="V379" s="28">
        <f t="shared" si="62"/>
        <v>15</v>
      </c>
      <c r="W379" s="28">
        <f t="shared" si="64"/>
        <v>14</v>
      </c>
      <c r="X379" s="28">
        <f t="shared" si="65"/>
        <v>16</v>
      </c>
      <c r="AA379" s="29" t="b">
        <f t="shared" si="66"/>
        <v>0</v>
      </c>
      <c r="AB379" s="29" t="b">
        <f t="shared" si="67"/>
        <v>0</v>
      </c>
      <c r="AC379" s="29" t="b">
        <f t="shared" si="68"/>
        <v>0</v>
      </c>
      <c r="AF379" s="29" t="b">
        <f t="shared" si="69"/>
        <v>1</v>
      </c>
      <c r="AG379" s="29" t="b">
        <f t="shared" si="70"/>
        <v>1</v>
      </c>
      <c r="AH379" s="29" t="b">
        <f t="shared" si="71"/>
        <v>1</v>
      </c>
    </row>
    <row r="380" spans="18:34" x14ac:dyDescent="0.3">
      <c r="R380" s="26" t="s">
        <v>737</v>
      </c>
      <c r="S380" s="27" t="str">
        <f t="shared" si="63"/>
        <v>4-87</v>
      </c>
      <c r="T380" s="27" t="str">
        <f t="shared" si="60"/>
        <v>4-88</v>
      </c>
      <c r="U380" s="28">
        <f t="shared" si="61"/>
        <v>4</v>
      </c>
      <c r="V380" s="28">
        <f t="shared" si="62"/>
        <v>87</v>
      </c>
      <c r="W380" s="28">
        <f t="shared" si="64"/>
        <v>4</v>
      </c>
      <c r="X380" s="28">
        <f t="shared" si="65"/>
        <v>88</v>
      </c>
      <c r="AA380" s="29" t="b">
        <f t="shared" si="66"/>
        <v>1</v>
      </c>
      <c r="AB380" s="29" t="b">
        <f t="shared" si="67"/>
        <v>0</v>
      </c>
      <c r="AC380" s="29" t="b">
        <f t="shared" si="68"/>
        <v>1</v>
      </c>
      <c r="AF380" s="29" t="b">
        <f t="shared" si="69"/>
        <v>1</v>
      </c>
      <c r="AG380" s="29" t="b">
        <f t="shared" si="70"/>
        <v>1</v>
      </c>
      <c r="AH380" s="29" t="b">
        <f t="shared" si="71"/>
        <v>1</v>
      </c>
    </row>
    <row r="381" spans="18:34" x14ac:dyDescent="0.3">
      <c r="R381" s="26" t="s">
        <v>738</v>
      </c>
      <c r="S381" s="27" t="str">
        <f t="shared" si="63"/>
        <v>50-50</v>
      </c>
      <c r="T381" s="27" t="str">
        <f t="shared" si="60"/>
        <v>24-54</v>
      </c>
      <c r="U381" s="28">
        <f t="shared" si="61"/>
        <v>50</v>
      </c>
      <c r="V381" s="28">
        <f t="shared" si="62"/>
        <v>50</v>
      </c>
      <c r="W381" s="28">
        <f t="shared" si="64"/>
        <v>24</v>
      </c>
      <c r="X381" s="28">
        <f t="shared" si="65"/>
        <v>54</v>
      </c>
      <c r="AA381" s="29" t="b">
        <f t="shared" si="66"/>
        <v>1</v>
      </c>
      <c r="AB381" s="29" t="b">
        <f t="shared" si="67"/>
        <v>0</v>
      </c>
      <c r="AC381" s="29" t="b">
        <f t="shared" si="68"/>
        <v>1</v>
      </c>
      <c r="AF381" s="29" t="b">
        <f t="shared" si="69"/>
        <v>1</v>
      </c>
      <c r="AG381" s="29" t="b">
        <f t="shared" si="70"/>
        <v>0</v>
      </c>
      <c r="AH381" s="29" t="b">
        <f t="shared" si="71"/>
        <v>1</v>
      </c>
    </row>
    <row r="382" spans="18:34" x14ac:dyDescent="0.3">
      <c r="R382" s="26" t="s">
        <v>739</v>
      </c>
      <c r="S382" s="27" t="str">
        <f t="shared" si="63"/>
        <v>96-97</v>
      </c>
      <c r="T382" s="27" t="str">
        <f t="shared" si="60"/>
        <v>3-96</v>
      </c>
      <c r="U382" s="28">
        <f t="shared" si="61"/>
        <v>96</v>
      </c>
      <c r="V382" s="28">
        <f t="shared" si="62"/>
        <v>97</v>
      </c>
      <c r="W382" s="28">
        <f t="shared" si="64"/>
        <v>3</v>
      </c>
      <c r="X382" s="28">
        <f t="shared" si="65"/>
        <v>96</v>
      </c>
      <c r="AA382" s="29" t="b">
        <f t="shared" si="66"/>
        <v>0</v>
      </c>
      <c r="AB382" s="29" t="b">
        <f t="shared" si="67"/>
        <v>0</v>
      </c>
      <c r="AC382" s="29" t="b">
        <f t="shared" si="68"/>
        <v>0</v>
      </c>
      <c r="AF382" s="29" t="b">
        <f t="shared" si="69"/>
        <v>1</v>
      </c>
      <c r="AG382" s="29" t="b">
        <f t="shared" si="70"/>
        <v>1</v>
      </c>
      <c r="AH382" s="29" t="b">
        <f t="shared" si="71"/>
        <v>1</v>
      </c>
    </row>
    <row r="383" spans="18:34" x14ac:dyDescent="0.3">
      <c r="R383" s="26" t="s">
        <v>740</v>
      </c>
      <c r="S383" s="27" t="str">
        <f t="shared" si="63"/>
        <v>3-46</v>
      </c>
      <c r="T383" s="27" t="str">
        <f t="shared" si="60"/>
        <v>12-50</v>
      </c>
      <c r="U383" s="28">
        <f t="shared" si="61"/>
        <v>3</v>
      </c>
      <c r="V383" s="28">
        <f t="shared" si="62"/>
        <v>46</v>
      </c>
      <c r="W383" s="28">
        <f t="shared" si="64"/>
        <v>12</v>
      </c>
      <c r="X383" s="28">
        <f t="shared" si="65"/>
        <v>50</v>
      </c>
      <c r="AA383" s="29" t="b">
        <f t="shared" si="66"/>
        <v>0</v>
      </c>
      <c r="AB383" s="29" t="b">
        <f t="shared" si="67"/>
        <v>0</v>
      </c>
      <c r="AC383" s="29" t="b">
        <f t="shared" si="68"/>
        <v>0</v>
      </c>
      <c r="AF383" s="29" t="b">
        <f t="shared" si="69"/>
        <v>1</v>
      </c>
      <c r="AG383" s="29" t="b">
        <f t="shared" si="70"/>
        <v>1</v>
      </c>
      <c r="AH383" s="29" t="b">
        <f t="shared" si="71"/>
        <v>1</v>
      </c>
    </row>
    <row r="384" spans="18:34" x14ac:dyDescent="0.3">
      <c r="R384" s="26" t="s">
        <v>741</v>
      </c>
      <c r="S384" s="27" t="str">
        <f t="shared" si="63"/>
        <v>77-87</v>
      </c>
      <c r="T384" s="27" t="str">
        <f t="shared" si="60"/>
        <v>29-34</v>
      </c>
      <c r="U384" s="28">
        <f t="shared" si="61"/>
        <v>77</v>
      </c>
      <c r="V384" s="28">
        <f t="shared" si="62"/>
        <v>87</v>
      </c>
      <c r="W384" s="28">
        <f t="shared" si="64"/>
        <v>29</v>
      </c>
      <c r="X384" s="28">
        <f t="shared" si="65"/>
        <v>34</v>
      </c>
      <c r="AA384" s="29" t="b">
        <f t="shared" si="66"/>
        <v>0</v>
      </c>
      <c r="AB384" s="29" t="b">
        <f t="shared" si="67"/>
        <v>0</v>
      </c>
      <c r="AC384" s="29" t="b">
        <f t="shared" si="68"/>
        <v>0</v>
      </c>
      <c r="AF384" s="29" t="b">
        <f t="shared" si="69"/>
        <v>0</v>
      </c>
      <c r="AG384" s="29" t="b">
        <f t="shared" si="70"/>
        <v>0</v>
      </c>
      <c r="AH384" s="29" t="b">
        <f t="shared" si="71"/>
        <v>0</v>
      </c>
    </row>
    <row r="385" spans="18:34" x14ac:dyDescent="0.3">
      <c r="R385" s="26" t="s">
        <v>742</v>
      </c>
      <c r="S385" s="27" t="str">
        <f t="shared" si="63"/>
        <v>32-53</v>
      </c>
      <c r="T385" s="27" t="str">
        <f t="shared" si="60"/>
        <v>52-91</v>
      </c>
      <c r="U385" s="28">
        <f t="shared" si="61"/>
        <v>32</v>
      </c>
      <c r="V385" s="28">
        <f t="shared" si="62"/>
        <v>53</v>
      </c>
      <c r="W385" s="28">
        <f t="shared" si="64"/>
        <v>52</v>
      </c>
      <c r="X385" s="28">
        <f t="shared" si="65"/>
        <v>91</v>
      </c>
      <c r="AA385" s="29" t="b">
        <f t="shared" si="66"/>
        <v>0</v>
      </c>
      <c r="AB385" s="29" t="b">
        <f t="shared" si="67"/>
        <v>0</v>
      </c>
      <c r="AC385" s="29" t="b">
        <f t="shared" si="68"/>
        <v>0</v>
      </c>
      <c r="AF385" s="29" t="b">
        <f t="shared" si="69"/>
        <v>1</v>
      </c>
      <c r="AG385" s="29" t="b">
        <f t="shared" si="70"/>
        <v>1</v>
      </c>
      <c r="AH385" s="29" t="b">
        <f t="shared" si="71"/>
        <v>1</v>
      </c>
    </row>
    <row r="386" spans="18:34" x14ac:dyDescent="0.3">
      <c r="R386" s="26" t="s">
        <v>743</v>
      </c>
      <c r="S386" s="27" t="str">
        <f t="shared" si="63"/>
        <v>10-68</v>
      </c>
      <c r="T386" s="27" t="str">
        <f t="shared" si="60"/>
        <v>5-68</v>
      </c>
      <c r="U386" s="28">
        <f t="shared" si="61"/>
        <v>10</v>
      </c>
      <c r="V386" s="28">
        <f t="shared" si="62"/>
        <v>68</v>
      </c>
      <c r="W386" s="28">
        <f t="shared" si="64"/>
        <v>5</v>
      </c>
      <c r="X386" s="28">
        <f t="shared" si="65"/>
        <v>68</v>
      </c>
      <c r="AA386" s="29" t="b">
        <f t="shared" si="66"/>
        <v>1</v>
      </c>
      <c r="AB386" s="29" t="b">
        <f t="shared" si="67"/>
        <v>0</v>
      </c>
      <c r="AC386" s="29" t="b">
        <f t="shared" si="68"/>
        <v>1</v>
      </c>
      <c r="AF386" s="29" t="b">
        <f t="shared" si="69"/>
        <v>1</v>
      </c>
      <c r="AG386" s="29" t="b">
        <f t="shared" si="70"/>
        <v>0</v>
      </c>
      <c r="AH386" s="29" t="b">
        <f t="shared" si="71"/>
        <v>1</v>
      </c>
    </row>
    <row r="387" spans="18:34" x14ac:dyDescent="0.3">
      <c r="R387" s="26" t="s">
        <v>744</v>
      </c>
      <c r="S387" s="27" t="str">
        <f t="shared" si="63"/>
        <v>40-54</v>
      </c>
      <c r="T387" s="27" t="str">
        <f t="shared" si="60"/>
        <v>47-54</v>
      </c>
      <c r="U387" s="28">
        <f t="shared" si="61"/>
        <v>40</v>
      </c>
      <c r="V387" s="28">
        <f t="shared" si="62"/>
        <v>54</v>
      </c>
      <c r="W387" s="28">
        <f t="shared" si="64"/>
        <v>47</v>
      </c>
      <c r="X387" s="28">
        <f t="shared" si="65"/>
        <v>54</v>
      </c>
      <c r="AA387" s="29" t="b">
        <f t="shared" si="66"/>
        <v>0</v>
      </c>
      <c r="AB387" s="29" t="b">
        <f t="shared" si="67"/>
        <v>1</v>
      </c>
      <c r="AC387" s="29" t="b">
        <f t="shared" si="68"/>
        <v>1</v>
      </c>
      <c r="AF387" s="29" t="b">
        <f t="shared" si="69"/>
        <v>1</v>
      </c>
      <c r="AG387" s="29" t="b">
        <f t="shared" si="70"/>
        <v>1</v>
      </c>
      <c r="AH387" s="29" t="b">
        <f t="shared" si="71"/>
        <v>1</v>
      </c>
    </row>
    <row r="388" spans="18:34" x14ac:dyDescent="0.3">
      <c r="R388" s="26" t="s">
        <v>745</v>
      </c>
      <c r="S388" s="27" t="str">
        <f t="shared" si="63"/>
        <v>8-22</v>
      </c>
      <c r="T388" s="27" t="str">
        <f t="shared" si="60"/>
        <v>9-16</v>
      </c>
      <c r="U388" s="28">
        <f t="shared" si="61"/>
        <v>8</v>
      </c>
      <c r="V388" s="28">
        <f t="shared" si="62"/>
        <v>22</v>
      </c>
      <c r="W388" s="28">
        <f t="shared" si="64"/>
        <v>9</v>
      </c>
      <c r="X388" s="28">
        <f t="shared" si="65"/>
        <v>16</v>
      </c>
      <c r="AA388" s="29" t="b">
        <f t="shared" si="66"/>
        <v>0</v>
      </c>
      <c r="AB388" s="29" t="b">
        <f t="shared" si="67"/>
        <v>1</v>
      </c>
      <c r="AC388" s="29" t="b">
        <f t="shared" si="68"/>
        <v>1</v>
      </c>
      <c r="AF388" s="29" t="b">
        <f t="shared" si="69"/>
        <v>0</v>
      </c>
      <c r="AG388" s="29" t="b">
        <f t="shared" si="70"/>
        <v>1</v>
      </c>
      <c r="AH388" s="29" t="b">
        <f t="shared" si="71"/>
        <v>1</v>
      </c>
    </row>
    <row r="389" spans="18:34" x14ac:dyDescent="0.3">
      <c r="R389" s="26" t="s">
        <v>746</v>
      </c>
      <c r="S389" s="27" t="str">
        <f t="shared" si="63"/>
        <v>96-99</v>
      </c>
      <c r="T389" s="27" t="str">
        <f t="shared" si="60"/>
        <v>2-97</v>
      </c>
      <c r="U389" s="28">
        <f t="shared" si="61"/>
        <v>96</v>
      </c>
      <c r="V389" s="28">
        <f t="shared" si="62"/>
        <v>99</v>
      </c>
      <c r="W389" s="28">
        <f t="shared" si="64"/>
        <v>2</v>
      </c>
      <c r="X389" s="28">
        <f t="shared" si="65"/>
        <v>97</v>
      </c>
      <c r="AA389" s="29" t="b">
        <f t="shared" si="66"/>
        <v>0</v>
      </c>
      <c r="AB389" s="29" t="b">
        <f t="shared" si="67"/>
        <v>0</v>
      </c>
      <c r="AC389" s="29" t="b">
        <f t="shared" si="68"/>
        <v>0</v>
      </c>
      <c r="AF389" s="29" t="b">
        <f t="shared" si="69"/>
        <v>1</v>
      </c>
      <c r="AG389" s="29" t="b">
        <f t="shared" si="70"/>
        <v>0</v>
      </c>
      <c r="AH389" s="29" t="b">
        <f t="shared" si="71"/>
        <v>1</v>
      </c>
    </row>
    <row r="390" spans="18:34" x14ac:dyDescent="0.3">
      <c r="R390" s="26" t="s">
        <v>747</v>
      </c>
      <c r="S390" s="27" t="str">
        <f t="shared" si="63"/>
        <v>10-63</v>
      </c>
      <c r="T390" s="27" t="str">
        <f t="shared" si="60"/>
        <v>6-9</v>
      </c>
      <c r="U390" s="28">
        <f t="shared" si="61"/>
        <v>10</v>
      </c>
      <c r="V390" s="28">
        <f t="shared" si="62"/>
        <v>63</v>
      </c>
      <c r="W390" s="28">
        <f t="shared" si="64"/>
        <v>6</v>
      </c>
      <c r="X390" s="28">
        <f t="shared" si="65"/>
        <v>9</v>
      </c>
      <c r="AA390" s="29" t="b">
        <f t="shared" si="66"/>
        <v>0</v>
      </c>
      <c r="AB390" s="29" t="b">
        <f t="shared" si="67"/>
        <v>0</v>
      </c>
      <c r="AC390" s="29" t="b">
        <f t="shared" si="68"/>
        <v>0</v>
      </c>
      <c r="AF390" s="29" t="b">
        <f t="shared" si="69"/>
        <v>0</v>
      </c>
      <c r="AG390" s="29" t="b">
        <f t="shared" si="70"/>
        <v>0</v>
      </c>
      <c r="AH390" s="29" t="b">
        <f t="shared" si="71"/>
        <v>0</v>
      </c>
    </row>
    <row r="391" spans="18:34" x14ac:dyDescent="0.3">
      <c r="R391" s="26" t="s">
        <v>748</v>
      </c>
      <c r="S391" s="27" t="str">
        <f t="shared" si="63"/>
        <v>22-65</v>
      </c>
      <c r="T391" s="27" t="str">
        <f t="shared" ref="T391:T454" si="72">RIGHT(R391,LEN(R391)-FIND(",",R391))</f>
        <v>64-65</v>
      </c>
      <c r="U391" s="28">
        <f t="shared" ref="U391:U454" si="73">LEFT(S391,FIND("-",S391)-1)*1</f>
        <v>22</v>
      </c>
      <c r="V391" s="28">
        <f t="shared" ref="V391:V454" si="74">RIGHT(S391,LEN(S391)-FIND("-",S391))*1</f>
        <v>65</v>
      </c>
      <c r="W391" s="28">
        <f t="shared" si="64"/>
        <v>64</v>
      </c>
      <c r="X391" s="28">
        <f t="shared" si="65"/>
        <v>65</v>
      </c>
      <c r="AA391" s="29" t="b">
        <f t="shared" si="66"/>
        <v>0</v>
      </c>
      <c r="AB391" s="29" t="b">
        <f t="shared" si="67"/>
        <v>1</v>
      </c>
      <c r="AC391" s="29" t="b">
        <f t="shared" si="68"/>
        <v>1</v>
      </c>
      <c r="AF391" s="29" t="b">
        <f t="shared" si="69"/>
        <v>1</v>
      </c>
      <c r="AG391" s="29" t="b">
        <f t="shared" si="70"/>
        <v>1</v>
      </c>
      <c r="AH391" s="29" t="b">
        <f t="shared" si="71"/>
        <v>1</v>
      </c>
    </row>
    <row r="392" spans="18:34" x14ac:dyDescent="0.3">
      <c r="R392" s="26" t="s">
        <v>749</v>
      </c>
      <c r="S392" s="27" t="str">
        <f t="shared" ref="S392:S455" si="75">LEFT(R392,FIND(",",R392)-1)</f>
        <v>88-89</v>
      </c>
      <c r="T392" s="27" t="str">
        <f t="shared" si="72"/>
        <v>87-90</v>
      </c>
      <c r="U392" s="28">
        <f t="shared" si="73"/>
        <v>88</v>
      </c>
      <c r="V392" s="28">
        <f t="shared" si="74"/>
        <v>89</v>
      </c>
      <c r="W392" s="28">
        <f t="shared" ref="W392:W455" si="76">LEFT(T392,FIND("-",T392)-1)*1</f>
        <v>87</v>
      </c>
      <c r="X392" s="28">
        <f t="shared" ref="X392:X455" si="77">RIGHT(T392,LEN(T392)-FIND("-",T392))*1</f>
        <v>90</v>
      </c>
      <c r="AA392" s="29" t="b">
        <f t="shared" ref="AA392:AA455" si="78">AND(U392&gt;=W392,U392&lt;=X392,V392&gt;=W392,V392&lt;=X392)</f>
        <v>1</v>
      </c>
      <c r="AB392" s="29" t="b">
        <f t="shared" ref="AB392:AB455" si="79">AND(W392&gt;=U392,W392&lt;=V392,X392&gt;=U392,X392&lt;=V392)</f>
        <v>0</v>
      </c>
      <c r="AC392" s="29" t="b">
        <f t="shared" ref="AC392:AC455" si="80">OR(AB392,AA392)</f>
        <v>1</v>
      </c>
      <c r="AF392" s="29" t="b">
        <f t="shared" ref="AF392:AF455" si="81">OR(AND(U392&gt;=W392,U392&lt;=X392),AND(V392&gt;=W392,V392&lt;=X392))</f>
        <v>1</v>
      </c>
      <c r="AG392" s="29" t="b">
        <f t="shared" ref="AG392:AG455" si="82">OR(AND(W392&gt;=U392,W392&lt;=V392),AND(X392&gt;=U392,X392&lt;=U392))</f>
        <v>0</v>
      </c>
      <c r="AH392" s="29" t="b">
        <f t="shared" ref="AH392:AH455" si="83">OR(AF392:AG392)</f>
        <v>1</v>
      </c>
    </row>
    <row r="393" spans="18:34" x14ac:dyDescent="0.3">
      <c r="R393" s="26" t="s">
        <v>750</v>
      </c>
      <c r="S393" s="27" t="str">
        <f t="shared" si="75"/>
        <v>15-99</v>
      </c>
      <c r="T393" s="27" t="str">
        <f t="shared" si="72"/>
        <v>98-98</v>
      </c>
      <c r="U393" s="28">
        <f t="shared" si="73"/>
        <v>15</v>
      </c>
      <c r="V393" s="28">
        <f t="shared" si="74"/>
        <v>99</v>
      </c>
      <c r="W393" s="28">
        <f t="shared" si="76"/>
        <v>98</v>
      </c>
      <c r="X393" s="28">
        <f t="shared" si="77"/>
        <v>98</v>
      </c>
      <c r="AA393" s="29" t="b">
        <f t="shared" si="78"/>
        <v>0</v>
      </c>
      <c r="AB393" s="29" t="b">
        <f t="shared" si="79"/>
        <v>1</v>
      </c>
      <c r="AC393" s="29" t="b">
        <f t="shared" si="80"/>
        <v>1</v>
      </c>
      <c r="AF393" s="29" t="b">
        <f t="shared" si="81"/>
        <v>0</v>
      </c>
      <c r="AG393" s="29" t="b">
        <f t="shared" si="82"/>
        <v>1</v>
      </c>
      <c r="AH393" s="29" t="b">
        <f t="shared" si="83"/>
        <v>1</v>
      </c>
    </row>
    <row r="394" spans="18:34" x14ac:dyDescent="0.3">
      <c r="R394" s="26" t="s">
        <v>751</v>
      </c>
      <c r="S394" s="27" t="str">
        <f t="shared" si="75"/>
        <v>89-89</v>
      </c>
      <c r="T394" s="27" t="str">
        <f t="shared" si="72"/>
        <v>66-90</v>
      </c>
      <c r="U394" s="28">
        <f t="shared" si="73"/>
        <v>89</v>
      </c>
      <c r="V394" s="28">
        <f t="shared" si="74"/>
        <v>89</v>
      </c>
      <c r="W394" s="28">
        <f t="shared" si="76"/>
        <v>66</v>
      </c>
      <c r="X394" s="28">
        <f t="shared" si="77"/>
        <v>90</v>
      </c>
      <c r="AA394" s="29" t="b">
        <f t="shared" si="78"/>
        <v>1</v>
      </c>
      <c r="AB394" s="29" t="b">
        <f t="shared" si="79"/>
        <v>0</v>
      </c>
      <c r="AC394" s="29" t="b">
        <f t="shared" si="80"/>
        <v>1</v>
      </c>
      <c r="AF394" s="29" t="b">
        <f t="shared" si="81"/>
        <v>1</v>
      </c>
      <c r="AG394" s="29" t="b">
        <f t="shared" si="82"/>
        <v>0</v>
      </c>
      <c r="AH394" s="29" t="b">
        <f t="shared" si="83"/>
        <v>1</v>
      </c>
    </row>
    <row r="395" spans="18:34" x14ac:dyDescent="0.3">
      <c r="R395" s="26" t="s">
        <v>752</v>
      </c>
      <c r="S395" s="27" t="str">
        <f t="shared" si="75"/>
        <v>9-65</v>
      </c>
      <c r="T395" s="27" t="str">
        <f t="shared" si="72"/>
        <v>4-10</v>
      </c>
      <c r="U395" s="28">
        <f t="shared" si="73"/>
        <v>9</v>
      </c>
      <c r="V395" s="28">
        <f t="shared" si="74"/>
        <v>65</v>
      </c>
      <c r="W395" s="28">
        <f t="shared" si="76"/>
        <v>4</v>
      </c>
      <c r="X395" s="28">
        <f t="shared" si="77"/>
        <v>10</v>
      </c>
      <c r="AA395" s="29" t="b">
        <f t="shared" si="78"/>
        <v>0</v>
      </c>
      <c r="AB395" s="29" t="b">
        <f t="shared" si="79"/>
        <v>0</v>
      </c>
      <c r="AC395" s="29" t="b">
        <f t="shared" si="80"/>
        <v>0</v>
      </c>
      <c r="AF395" s="29" t="b">
        <f t="shared" si="81"/>
        <v>1</v>
      </c>
      <c r="AG395" s="29" t="b">
        <f t="shared" si="82"/>
        <v>0</v>
      </c>
      <c r="AH395" s="29" t="b">
        <f t="shared" si="83"/>
        <v>1</v>
      </c>
    </row>
    <row r="396" spans="18:34" x14ac:dyDescent="0.3">
      <c r="R396" s="26" t="s">
        <v>753</v>
      </c>
      <c r="S396" s="27" t="str">
        <f t="shared" si="75"/>
        <v>36-61</v>
      </c>
      <c r="T396" s="27" t="str">
        <f t="shared" si="72"/>
        <v>39-39</v>
      </c>
      <c r="U396" s="28">
        <f t="shared" si="73"/>
        <v>36</v>
      </c>
      <c r="V396" s="28">
        <f t="shared" si="74"/>
        <v>61</v>
      </c>
      <c r="W396" s="28">
        <f t="shared" si="76"/>
        <v>39</v>
      </c>
      <c r="X396" s="28">
        <f t="shared" si="77"/>
        <v>39</v>
      </c>
      <c r="AA396" s="29" t="b">
        <f t="shared" si="78"/>
        <v>0</v>
      </c>
      <c r="AB396" s="29" t="b">
        <f t="shared" si="79"/>
        <v>1</v>
      </c>
      <c r="AC396" s="29" t="b">
        <f t="shared" si="80"/>
        <v>1</v>
      </c>
      <c r="AF396" s="29" t="b">
        <f t="shared" si="81"/>
        <v>0</v>
      </c>
      <c r="AG396" s="29" t="b">
        <f t="shared" si="82"/>
        <v>1</v>
      </c>
      <c r="AH396" s="29" t="b">
        <f t="shared" si="83"/>
        <v>1</v>
      </c>
    </row>
    <row r="397" spans="18:34" x14ac:dyDescent="0.3">
      <c r="R397" s="26" t="s">
        <v>754</v>
      </c>
      <c r="S397" s="27" t="str">
        <f t="shared" si="75"/>
        <v>78-99</v>
      </c>
      <c r="T397" s="27" t="str">
        <f t="shared" si="72"/>
        <v>70-78</v>
      </c>
      <c r="U397" s="28">
        <f t="shared" si="73"/>
        <v>78</v>
      </c>
      <c r="V397" s="28">
        <f t="shared" si="74"/>
        <v>99</v>
      </c>
      <c r="W397" s="28">
        <f t="shared" si="76"/>
        <v>70</v>
      </c>
      <c r="X397" s="28">
        <f t="shared" si="77"/>
        <v>78</v>
      </c>
      <c r="AA397" s="29" t="b">
        <f t="shared" si="78"/>
        <v>0</v>
      </c>
      <c r="AB397" s="29" t="b">
        <f t="shared" si="79"/>
        <v>0</v>
      </c>
      <c r="AC397" s="29" t="b">
        <f t="shared" si="80"/>
        <v>0</v>
      </c>
      <c r="AF397" s="29" t="b">
        <f t="shared" si="81"/>
        <v>1</v>
      </c>
      <c r="AG397" s="29" t="b">
        <f t="shared" si="82"/>
        <v>1</v>
      </c>
      <c r="AH397" s="29" t="b">
        <f t="shared" si="83"/>
        <v>1</v>
      </c>
    </row>
    <row r="398" spans="18:34" x14ac:dyDescent="0.3">
      <c r="R398" s="26" t="s">
        <v>755</v>
      </c>
      <c r="S398" s="27" t="str">
        <f t="shared" si="75"/>
        <v>85-87</v>
      </c>
      <c r="T398" s="27" t="str">
        <f t="shared" si="72"/>
        <v>86-97</v>
      </c>
      <c r="U398" s="28">
        <f t="shared" si="73"/>
        <v>85</v>
      </c>
      <c r="V398" s="28">
        <f t="shared" si="74"/>
        <v>87</v>
      </c>
      <c r="W398" s="28">
        <f t="shared" si="76"/>
        <v>86</v>
      </c>
      <c r="X398" s="28">
        <f t="shared" si="77"/>
        <v>97</v>
      </c>
      <c r="AA398" s="29" t="b">
        <f t="shared" si="78"/>
        <v>0</v>
      </c>
      <c r="AB398" s="29" t="b">
        <f t="shared" si="79"/>
        <v>0</v>
      </c>
      <c r="AC398" s="29" t="b">
        <f t="shared" si="80"/>
        <v>0</v>
      </c>
      <c r="AF398" s="29" t="b">
        <f t="shared" si="81"/>
        <v>1</v>
      </c>
      <c r="AG398" s="29" t="b">
        <f t="shared" si="82"/>
        <v>1</v>
      </c>
      <c r="AH398" s="29" t="b">
        <f t="shared" si="83"/>
        <v>1</v>
      </c>
    </row>
    <row r="399" spans="18:34" x14ac:dyDescent="0.3">
      <c r="R399" s="26" t="s">
        <v>756</v>
      </c>
      <c r="S399" s="27" t="str">
        <f t="shared" si="75"/>
        <v>3-73</v>
      </c>
      <c r="T399" s="27" t="str">
        <f t="shared" si="72"/>
        <v>67-82</v>
      </c>
      <c r="U399" s="28">
        <f t="shared" si="73"/>
        <v>3</v>
      </c>
      <c r="V399" s="28">
        <f t="shared" si="74"/>
        <v>73</v>
      </c>
      <c r="W399" s="28">
        <f t="shared" si="76"/>
        <v>67</v>
      </c>
      <c r="X399" s="28">
        <f t="shared" si="77"/>
        <v>82</v>
      </c>
      <c r="AA399" s="29" t="b">
        <f t="shared" si="78"/>
        <v>0</v>
      </c>
      <c r="AB399" s="29" t="b">
        <f t="shared" si="79"/>
        <v>0</v>
      </c>
      <c r="AC399" s="29" t="b">
        <f t="shared" si="80"/>
        <v>0</v>
      </c>
      <c r="AF399" s="29" t="b">
        <f t="shared" si="81"/>
        <v>1</v>
      </c>
      <c r="AG399" s="29" t="b">
        <f t="shared" si="82"/>
        <v>1</v>
      </c>
      <c r="AH399" s="29" t="b">
        <f t="shared" si="83"/>
        <v>1</v>
      </c>
    </row>
    <row r="400" spans="18:34" x14ac:dyDescent="0.3">
      <c r="R400" s="26" t="s">
        <v>757</v>
      </c>
      <c r="S400" s="27" t="str">
        <f t="shared" si="75"/>
        <v>3-68</v>
      </c>
      <c r="T400" s="27" t="str">
        <f t="shared" si="72"/>
        <v>68-69</v>
      </c>
      <c r="U400" s="28">
        <f t="shared" si="73"/>
        <v>3</v>
      </c>
      <c r="V400" s="28">
        <f t="shared" si="74"/>
        <v>68</v>
      </c>
      <c r="W400" s="28">
        <f t="shared" si="76"/>
        <v>68</v>
      </c>
      <c r="X400" s="28">
        <f t="shared" si="77"/>
        <v>69</v>
      </c>
      <c r="AA400" s="29" t="b">
        <f t="shared" si="78"/>
        <v>0</v>
      </c>
      <c r="AB400" s="29" t="b">
        <f t="shared" si="79"/>
        <v>0</v>
      </c>
      <c r="AC400" s="29" t="b">
        <f t="shared" si="80"/>
        <v>0</v>
      </c>
      <c r="AF400" s="29" t="b">
        <f t="shared" si="81"/>
        <v>1</v>
      </c>
      <c r="AG400" s="29" t="b">
        <f t="shared" si="82"/>
        <v>1</v>
      </c>
      <c r="AH400" s="29" t="b">
        <f t="shared" si="83"/>
        <v>1</v>
      </c>
    </row>
    <row r="401" spans="18:34" x14ac:dyDescent="0.3">
      <c r="R401" s="26" t="s">
        <v>758</v>
      </c>
      <c r="S401" s="27" t="str">
        <f t="shared" si="75"/>
        <v>14-15</v>
      </c>
      <c r="T401" s="27" t="str">
        <f t="shared" si="72"/>
        <v>15-90</v>
      </c>
      <c r="U401" s="28">
        <f t="shared" si="73"/>
        <v>14</v>
      </c>
      <c r="V401" s="28">
        <f t="shared" si="74"/>
        <v>15</v>
      </c>
      <c r="W401" s="28">
        <f t="shared" si="76"/>
        <v>15</v>
      </c>
      <c r="X401" s="28">
        <f t="shared" si="77"/>
        <v>90</v>
      </c>
      <c r="AA401" s="29" t="b">
        <f t="shared" si="78"/>
        <v>0</v>
      </c>
      <c r="AB401" s="29" t="b">
        <f t="shared" si="79"/>
        <v>0</v>
      </c>
      <c r="AC401" s="29" t="b">
        <f t="shared" si="80"/>
        <v>0</v>
      </c>
      <c r="AF401" s="29" t="b">
        <f t="shared" si="81"/>
        <v>1</v>
      </c>
      <c r="AG401" s="29" t="b">
        <f t="shared" si="82"/>
        <v>1</v>
      </c>
      <c r="AH401" s="29" t="b">
        <f t="shared" si="83"/>
        <v>1</v>
      </c>
    </row>
    <row r="402" spans="18:34" x14ac:dyDescent="0.3">
      <c r="R402" s="26" t="s">
        <v>759</v>
      </c>
      <c r="S402" s="27" t="str">
        <f t="shared" si="75"/>
        <v>42-59</v>
      </c>
      <c r="T402" s="27" t="str">
        <f t="shared" si="72"/>
        <v>43-59</v>
      </c>
      <c r="U402" s="28">
        <f t="shared" si="73"/>
        <v>42</v>
      </c>
      <c r="V402" s="28">
        <f t="shared" si="74"/>
        <v>59</v>
      </c>
      <c r="W402" s="28">
        <f t="shared" si="76"/>
        <v>43</v>
      </c>
      <c r="X402" s="28">
        <f t="shared" si="77"/>
        <v>59</v>
      </c>
      <c r="AA402" s="29" t="b">
        <f t="shared" si="78"/>
        <v>0</v>
      </c>
      <c r="AB402" s="29" t="b">
        <f t="shared" si="79"/>
        <v>1</v>
      </c>
      <c r="AC402" s="29" t="b">
        <f t="shared" si="80"/>
        <v>1</v>
      </c>
      <c r="AF402" s="29" t="b">
        <f t="shared" si="81"/>
        <v>1</v>
      </c>
      <c r="AG402" s="29" t="b">
        <f t="shared" si="82"/>
        <v>1</v>
      </c>
      <c r="AH402" s="29" t="b">
        <f t="shared" si="83"/>
        <v>1</v>
      </c>
    </row>
    <row r="403" spans="18:34" x14ac:dyDescent="0.3">
      <c r="R403" s="26" t="s">
        <v>760</v>
      </c>
      <c r="S403" s="27" t="str">
        <f t="shared" si="75"/>
        <v>15-60</v>
      </c>
      <c r="T403" s="27" t="str">
        <f t="shared" si="72"/>
        <v>3-4</v>
      </c>
      <c r="U403" s="28">
        <f t="shared" si="73"/>
        <v>15</v>
      </c>
      <c r="V403" s="28">
        <f t="shared" si="74"/>
        <v>60</v>
      </c>
      <c r="W403" s="28">
        <f t="shared" si="76"/>
        <v>3</v>
      </c>
      <c r="X403" s="28">
        <f t="shared" si="77"/>
        <v>4</v>
      </c>
      <c r="AA403" s="29" t="b">
        <f t="shared" si="78"/>
        <v>0</v>
      </c>
      <c r="AB403" s="29" t="b">
        <f t="shared" si="79"/>
        <v>0</v>
      </c>
      <c r="AC403" s="29" t="b">
        <f t="shared" si="80"/>
        <v>0</v>
      </c>
      <c r="AF403" s="29" t="b">
        <f t="shared" si="81"/>
        <v>0</v>
      </c>
      <c r="AG403" s="29" t="b">
        <f t="shared" si="82"/>
        <v>0</v>
      </c>
      <c r="AH403" s="29" t="b">
        <f t="shared" si="83"/>
        <v>0</v>
      </c>
    </row>
    <row r="404" spans="18:34" x14ac:dyDescent="0.3">
      <c r="R404" s="26" t="s">
        <v>761</v>
      </c>
      <c r="S404" s="27" t="str">
        <f t="shared" si="75"/>
        <v>25-92</v>
      </c>
      <c r="T404" s="27" t="str">
        <f t="shared" si="72"/>
        <v>29-79</v>
      </c>
      <c r="U404" s="28">
        <f t="shared" si="73"/>
        <v>25</v>
      </c>
      <c r="V404" s="28">
        <f t="shared" si="74"/>
        <v>92</v>
      </c>
      <c r="W404" s="28">
        <f t="shared" si="76"/>
        <v>29</v>
      </c>
      <c r="X404" s="28">
        <f t="shared" si="77"/>
        <v>79</v>
      </c>
      <c r="AA404" s="29" t="b">
        <f t="shared" si="78"/>
        <v>0</v>
      </c>
      <c r="AB404" s="29" t="b">
        <f t="shared" si="79"/>
        <v>1</v>
      </c>
      <c r="AC404" s="29" t="b">
        <f t="shared" si="80"/>
        <v>1</v>
      </c>
      <c r="AF404" s="29" t="b">
        <f t="shared" si="81"/>
        <v>0</v>
      </c>
      <c r="AG404" s="29" t="b">
        <f t="shared" si="82"/>
        <v>1</v>
      </c>
      <c r="AH404" s="29" t="b">
        <f t="shared" si="83"/>
        <v>1</v>
      </c>
    </row>
    <row r="405" spans="18:34" x14ac:dyDescent="0.3">
      <c r="R405" s="26" t="s">
        <v>762</v>
      </c>
      <c r="S405" s="27" t="str">
        <f t="shared" si="75"/>
        <v>19-99</v>
      </c>
      <c r="T405" s="27" t="str">
        <f t="shared" si="72"/>
        <v>18-18</v>
      </c>
      <c r="U405" s="28">
        <f t="shared" si="73"/>
        <v>19</v>
      </c>
      <c r="V405" s="28">
        <f t="shared" si="74"/>
        <v>99</v>
      </c>
      <c r="W405" s="28">
        <f t="shared" si="76"/>
        <v>18</v>
      </c>
      <c r="X405" s="28">
        <f t="shared" si="77"/>
        <v>18</v>
      </c>
      <c r="AA405" s="29" t="b">
        <f t="shared" si="78"/>
        <v>0</v>
      </c>
      <c r="AB405" s="29" t="b">
        <f t="shared" si="79"/>
        <v>0</v>
      </c>
      <c r="AC405" s="29" t="b">
        <f t="shared" si="80"/>
        <v>0</v>
      </c>
      <c r="AF405" s="29" t="b">
        <f t="shared" si="81"/>
        <v>0</v>
      </c>
      <c r="AG405" s="29" t="b">
        <f t="shared" si="82"/>
        <v>0</v>
      </c>
      <c r="AH405" s="29" t="b">
        <f t="shared" si="83"/>
        <v>0</v>
      </c>
    </row>
    <row r="406" spans="18:34" x14ac:dyDescent="0.3">
      <c r="R406" s="26" t="s">
        <v>763</v>
      </c>
      <c r="S406" s="27" t="str">
        <f t="shared" si="75"/>
        <v>3-88</v>
      </c>
      <c r="T406" s="27" t="str">
        <f t="shared" si="72"/>
        <v>10-76</v>
      </c>
      <c r="U406" s="28">
        <f t="shared" si="73"/>
        <v>3</v>
      </c>
      <c r="V406" s="28">
        <f t="shared" si="74"/>
        <v>88</v>
      </c>
      <c r="W406" s="28">
        <f t="shared" si="76"/>
        <v>10</v>
      </c>
      <c r="X406" s="28">
        <f t="shared" si="77"/>
        <v>76</v>
      </c>
      <c r="AA406" s="29" t="b">
        <f t="shared" si="78"/>
        <v>0</v>
      </c>
      <c r="AB406" s="29" t="b">
        <f t="shared" si="79"/>
        <v>1</v>
      </c>
      <c r="AC406" s="29" t="b">
        <f t="shared" si="80"/>
        <v>1</v>
      </c>
      <c r="AF406" s="29" t="b">
        <f t="shared" si="81"/>
        <v>0</v>
      </c>
      <c r="AG406" s="29" t="b">
        <f t="shared" si="82"/>
        <v>1</v>
      </c>
      <c r="AH406" s="29" t="b">
        <f t="shared" si="83"/>
        <v>1</v>
      </c>
    </row>
    <row r="407" spans="18:34" x14ac:dyDescent="0.3">
      <c r="R407" s="26" t="s">
        <v>764</v>
      </c>
      <c r="S407" s="27" t="str">
        <f t="shared" si="75"/>
        <v>61-98</v>
      </c>
      <c r="T407" s="27" t="str">
        <f t="shared" si="72"/>
        <v>97-98</v>
      </c>
      <c r="U407" s="28">
        <f t="shared" si="73"/>
        <v>61</v>
      </c>
      <c r="V407" s="28">
        <f t="shared" si="74"/>
        <v>98</v>
      </c>
      <c r="W407" s="28">
        <f t="shared" si="76"/>
        <v>97</v>
      </c>
      <c r="X407" s="28">
        <f t="shared" si="77"/>
        <v>98</v>
      </c>
      <c r="AA407" s="29" t="b">
        <f t="shared" si="78"/>
        <v>0</v>
      </c>
      <c r="AB407" s="29" t="b">
        <f t="shared" si="79"/>
        <v>1</v>
      </c>
      <c r="AC407" s="29" t="b">
        <f t="shared" si="80"/>
        <v>1</v>
      </c>
      <c r="AF407" s="29" t="b">
        <f t="shared" si="81"/>
        <v>1</v>
      </c>
      <c r="AG407" s="29" t="b">
        <f t="shared" si="82"/>
        <v>1</v>
      </c>
      <c r="AH407" s="29" t="b">
        <f t="shared" si="83"/>
        <v>1</v>
      </c>
    </row>
    <row r="408" spans="18:34" x14ac:dyDescent="0.3">
      <c r="R408" s="26" t="s">
        <v>765</v>
      </c>
      <c r="S408" s="27" t="str">
        <f t="shared" si="75"/>
        <v>2-92</v>
      </c>
      <c r="T408" s="27" t="str">
        <f t="shared" si="72"/>
        <v>1-7</v>
      </c>
      <c r="U408" s="28">
        <f t="shared" si="73"/>
        <v>2</v>
      </c>
      <c r="V408" s="28">
        <f t="shared" si="74"/>
        <v>92</v>
      </c>
      <c r="W408" s="28">
        <f t="shared" si="76"/>
        <v>1</v>
      </c>
      <c r="X408" s="28">
        <f t="shared" si="77"/>
        <v>7</v>
      </c>
      <c r="AA408" s="29" t="b">
        <f t="shared" si="78"/>
        <v>0</v>
      </c>
      <c r="AB408" s="29" t="b">
        <f t="shared" si="79"/>
        <v>0</v>
      </c>
      <c r="AC408" s="29" t="b">
        <f t="shared" si="80"/>
        <v>0</v>
      </c>
      <c r="AF408" s="29" t="b">
        <f t="shared" si="81"/>
        <v>1</v>
      </c>
      <c r="AG408" s="29" t="b">
        <f t="shared" si="82"/>
        <v>0</v>
      </c>
      <c r="AH408" s="29" t="b">
        <f t="shared" si="83"/>
        <v>1</v>
      </c>
    </row>
    <row r="409" spans="18:34" x14ac:dyDescent="0.3">
      <c r="R409" s="26" t="s">
        <v>766</v>
      </c>
      <c r="S409" s="27" t="str">
        <f t="shared" si="75"/>
        <v>24-86</v>
      </c>
      <c r="T409" s="27" t="str">
        <f t="shared" si="72"/>
        <v>17-24</v>
      </c>
      <c r="U409" s="28">
        <f t="shared" si="73"/>
        <v>24</v>
      </c>
      <c r="V409" s="28">
        <f t="shared" si="74"/>
        <v>86</v>
      </c>
      <c r="W409" s="28">
        <f t="shared" si="76"/>
        <v>17</v>
      </c>
      <c r="X409" s="28">
        <f t="shared" si="77"/>
        <v>24</v>
      </c>
      <c r="AA409" s="29" t="b">
        <f t="shared" si="78"/>
        <v>0</v>
      </c>
      <c r="AB409" s="29" t="b">
        <f t="shared" si="79"/>
        <v>0</v>
      </c>
      <c r="AC409" s="29" t="b">
        <f t="shared" si="80"/>
        <v>0</v>
      </c>
      <c r="AF409" s="29" t="b">
        <f t="shared" si="81"/>
        <v>1</v>
      </c>
      <c r="AG409" s="29" t="b">
        <f t="shared" si="82"/>
        <v>1</v>
      </c>
      <c r="AH409" s="29" t="b">
        <f t="shared" si="83"/>
        <v>1</v>
      </c>
    </row>
    <row r="410" spans="18:34" x14ac:dyDescent="0.3">
      <c r="R410" s="26" t="s">
        <v>767</v>
      </c>
      <c r="S410" s="27" t="str">
        <f t="shared" si="75"/>
        <v>82-82</v>
      </c>
      <c r="T410" s="27" t="str">
        <f t="shared" si="72"/>
        <v>3-83</v>
      </c>
      <c r="U410" s="28">
        <f t="shared" si="73"/>
        <v>82</v>
      </c>
      <c r="V410" s="28">
        <f t="shared" si="74"/>
        <v>82</v>
      </c>
      <c r="W410" s="28">
        <f t="shared" si="76"/>
        <v>3</v>
      </c>
      <c r="X410" s="28">
        <f t="shared" si="77"/>
        <v>83</v>
      </c>
      <c r="AA410" s="29" t="b">
        <f t="shared" si="78"/>
        <v>1</v>
      </c>
      <c r="AB410" s="29" t="b">
        <f t="shared" si="79"/>
        <v>0</v>
      </c>
      <c r="AC410" s="29" t="b">
        <f t="shared" si="80"/>
        <v>1</v>
      </c>
      <c r="AF410" s="29" t="b">
        <f t="shared" si="81"/>
        <v>1</v>
      </c>
      <c r="AG410" s="29" t="b">
        <f t="shared" si="82"/>
        <v>0</v>
      </c>
      <c r="AH410" s="29" t="b">
        <f t="shared" si="83"/>
        <v>1</v>
      </c>
    </row>
    <row r="411" spans="18:34" x14ac:dyDescent="0.3">
      <c r="R411" s="26" t="s">
        <v>768</v>
      </c>
      <c r="S411" s="27" t="str">
        <f t="shared" si="75"/>
        <v>23-25</v>
      </c>
      <c r="T411" s="27" t="str">
        <f t="shared" si="72"/>
        <v>20-26</v>
      </c>
      <c r="U411" s="28">
        <f t="shared" si="73"/>
        <v>23</v>
      </c>
      <c r="V411" s="28">
        <f t="shared" si="74"/>
        <v>25</v>
      </c>
      <c r="W411" s="28">
        <f t="shared" si="76"/>
        <v>20</v>
      </c>
      <c r="X411" s="28">
        <f t="shared" si="77"/>
        <v>26</v>
      </c>
      <c r="AA411" s="29" t="b">
        <f t="shared" si="78"/>
        <v>1</v>
      </c>
      <c r="AB411" s="29" t="b">
        <f t="shared" si="79"/>
        <v>0</v>
      </c>
      <c r="AC411" s="29" t="b">
        <f t="shared" si="80"/>
        <v>1</v>
      </c>
      <c r="AF411" s="29" t="b">
        <f t="shared" si="81"/>
        <v>1</v>
      </c>
      <c r="AG411" s="29" t="b">
        <f t="shared" si="82"/>
        <v>0</v>
      </c>
      <c r="AH411" s="29" t="b">
        <f t="shared" si="83"/>
        <v>1</v>
      </c>
    </row>
    <row r="412" spans="18:34" x14ac:dyDescent="0.3">
      <c r="R412" s="26" t="s">
        <v>769</v>
      </c>
      <c r="S412" s="27" t="str">
        <f t="shared" si="75"/>
        <v>4-65</v>
      </c>
      <c r="T412" s="27" t="str">
        <f t="shared" si="72"/>
        <v>1-66</v>
      </c>
      <c r="U412" s="28">
        <f t="shared" si="73"/>
        <v>4</v>
      </c>
      <c r="V412" s="28">
        <f t="shared" si="74"/>
        <v>65</v>
      </c>
      <c r="W412" s="28">
        <f t="shared" si="76"/>
        <v>1</v>
      </c>
      <c r="X412" s="28">
        <f t="shared" si="77"/>
        <v>66</v>
      </c>
      <c r="AA412" s="29" t="b">
        <f t="shared" si="78"/>
        <v>1</v>
      </c>
      <c r="AB412" s="29" t="b">
        <f t="shared" si="79"/>
        <v>0</v>
      </c>
      <c r="AC412" s="29" t="b">
        <f t="shared" si="80"/>
        <v>1</v>
      </c>
      <c r="AF412" s="29" t="b">
        <f t="shared" si="81"/>
        <v>1</v>
      </c>
      <c r="AG412" s="29" t="b">
        <f t="shared" si="82"/>
        <v>0</v>
      </c>
      <c r="AH412" s="29" t="b">
        <f t="shared" si="83"/>
        <v>1</v>
      </c>
    </row>
    <row r="413" spans="18:34" x14ac:dyDescent="0.3">
      <c r="R413" s="26" t="s">
        <v>770</v>
      </c>
      <c r="S413" s="27" t="str">
        <f t="shared" si="75"/>
        <v>68-72</v>
      </c>
      <c r="T413" s="27" t="str">
        <f t="shared" si="72"/>
        <v>34-76</v>
      </c>
      <c r="U413" s="28">
        <f t="shared" si="73"/>
        <v>68</v>
      </c>
      <c r="V413" s="28">
        <f t="shared" si="74"/>
        <v>72</v>
      </c>
      <c r="W413" s="28">
        <f t="shared" si="76"/>
        <v>34</v>
      </c>
      <c r="X413" s="28">
        <f t="shared" si="77"/>
        <v>76</v>
      </c>
      <c r="AA413" s="29" t="b">
        <f t="shared" si="78"/>
        <v>1</v>
      </c>
      <c r="AB413" s="29" t="b">
        <f t="shared" si="79"/>
        <v>0</v>
      </c>
      <c r="AC413" s="29" t="b">
        <f t="shared" si="80"/>
        <v>1</v>
      </c>
      <c r="AF413" s="29" t="b">
        <f t="shared" si="81"/>
        <v>1</v>
      </c>
      <c r="AG413" s="29" t="b">
        <f t="shared" si="82"/>
        <v>0</v>
      </c>
      <c r="AH413" s="29" t="b">
        <f t="shared" si="83"/>
        <v>1</v>
      </c>
    </row>
    <row r="414" spans="18:34" x14ac:dyDescent="0.3">
      <c r="R414" s="26" t="s">
        <v>771</v>
      </c>
      <c r="S414" s="27" t="str">
        <f t="shared" si="75"/>
        <v>24-93</v>
      </c>
      <c r="T414" s="27" t="str">
        <f t="shared" si="72"/>
        <v>25-94</v>
      </c>
      <c r="U414" s="28">
        <f t="shared" si="73"/>
        <v>24</v>
      </c>
      <c r="V414" s="28">
        <f t="shared" si="74"/>
        <v>93</v>
      </c>
      <c r="W414" s="28">
        <f t="shared" si="76"/>
        <v>25</v>
      </c>
      <c r="X414" s="28">
        <f t="shared" si="77"/>
        <v>94</v>
      </c>
      <c r="AA414" s="29" t="b">
        <f t="shared" si="78"/>
        <v>0</v>
      </c>
      <c r="AB414" s="29" t="b">
        <f t="shared" si="79"/>
        <v>0</v>
      </c>
      <c r="AC414" s="29" t="b">
        <f t="shared" si="80"/>
        <v>0</v>
      </c>
      <c r="AF414" s="29" t="b">
        <f t="shared" si="81"/>
        <v>1</v>
      </c>
      <c r="AG414" s="29" t="b">
        <f t="shared" si="82"/>
        <v>1</v>
      </c>
      <c r="AH414" s="29" t="b">
        <f t="shared" si="83"/>
        <v>1</v>
      </c>
    </row>
    <row r="415" spans="18:34" x14ac:dyDescent="0.3">
      <c r="R415" s="26" t="s">
        <v>772</v>
      </c>
      <c r="S415" s="27" t="str">
        <f t="shared" si="75"/>
        <v>17-47</v>
      </c>
      <c r="T415" s="27" t="str">
        <f t="shared" si="72"/>
        <v>18-48</v>
      </c>
      <c r="U415" s="28">
        <f t="shared" si="73"/>
        <v>17</v>
      </c>
      <c r="V415" s="28">
        <f t="shared" si="74"/>
        <v>47</v>
      </c>
      <c r="W415" s="28">
        <f t="shared" si="76"/>
        <v>18</v>
      </c>
      <c r="X415" s="28">
        <f t="shared" si="77"/>
        <v>48</v>
      </c>
      <c r="AA415" s="29" t="b">
        <f t="shared" si="78"/>
        <v>0</v>
      </c>
      <c r="AB415" s="29" t="b">
        <f t="shared" si="79"/>
        <v>0</v>
      </c>
      <c r="AC415" s="29" t="b">
        <f t="shared" si="80"/>
        <v>0</v>
      </c>
      <c r="AF415" s="29" t="b">
        <f t="shared" si="81"/>
        <v>1</v>
      </c>
      <c r="AG415" s="29" t="b">
        <f t="shared" si="82"/>
        <v>1</v>
      </c>
      <c r="AH415" s="29" t="b">
        <f t="shared" si="83"/>
        <v>1</v>
      </c>
    </row>
    <row r="416" spans="18:34" x14ac:dyDescent="0.3">
      <c r="R416" s="26" t="s">
        <v>773</v>
      </c>
      <c r="S416" s="27" t="str">
        <f t="shared" si="75"/>
        <v>30-65</v>
      </c>
      <c r="T416" s="27" t="str">
        <f t="shared" si="72"/>
        <v>30-65</v>
      </c>
      <c r="U416" s="28">
        <f t="shared" si="73"/>
        <v>30</v>
      </c>
      <c r="V416" s="28">
        <f t="shared" si="74"/>
        <v>65</v>
      </c>
      <c r="W416" s="28">
        <f t="shared" si="76"/>
        <v>30</v>
      </c>
      <c r="X416" s="28">
        <f t="shared" si="77"/>
        <v>65</v>
      </c>
      <c r="AA416" s="29" t="b">
        <f t="shared" si="78"/>
        <v>1</v>
      </c>
      <c r="AB416" s="29" t="b">
        <f t="shared" si="79"/>
        <v>1</v>
      </c>
      <c r="AC416" s="29" t="b">
        <f t="shared" si="80"/>
        <v>1</v>
      </c>
      <c r="AF416" s="29" t="b">
        <f t="shared" si="81"/>
        <v>1</v>
      </c>
      <c r="AG416" s="29" t="b">
        <f t="shared" si="82"/>
        <v>1</v>
      </c>
      <c r="AH416" s="29" t="b">
        <f t="shared" si="83"/>
        <v>1</v>
      </c>
    </row>
    <row r="417" spans="18:34" x14ac:dyDescent="0.3">
      <c r="R417" s="26" t="s">
        <v>774</v>
      </c>
      <c r="S417" s="27" t="str">
        <f t="shared" si="75"/>
        <v>71-77</v>
      </c>
      <c r="T417" s="27" t="str">
        <f t="shared" si="72"/>
        <v>75-76</v>
      </c>
      <c r="U417" s="28">
        <f t="shared" si="73"/>
        <v>71</v>
      </c>
      <c r="V417" s="28">
        <f t="shared" si="74"/>
        <v>77</v>
      </c>
      <c r="W417" s="28">
        <f t="shared" si="76"/>
        <v>75</v>
      </c>
      <c r="X417" s="28">
        <f t="shared" si="77"/>
        <v>76</v>
      </c>
      <c r="AA417" s="29" t="b">
        <f t="shared" si="78"/>
        <v>0</v>
      </c>
      <c r="AB417" s="29" t="b">
        <f t="shared" si="79"/>
        <v>1</v>
      </c>
      <c r="AC417" s="29" t="b">
        <f t="shared" si="80"/>
        <v>1</v>
      </c>
      <c r="AF417" s="29" t="b">
        <f t="shared" si="81"/>
        <v>0</v>
      </c>
      <c r="AG417" s="29" t="b">
        <f t="shared" si="82"/>
        <v>1</v>
      </c>
      <c r="AH417" s="29" t="b">
        <f t="shared" si="83"/>
        <v>1</v>
      </c>
    </row>
    <row r="418" spans="18:34" x14ac:dyDescent="0.3">
      <c r="R418" s="26" t="s">
        <v>775</v>
      </c>
      <c r="S418" s="27" t="str">
        <f t="shared" si="75"/>
        <v>24-64</v>
      </c>
      <c r="T418" s="27" t="str">
        <f t="shared" si="72"/>
        <v>58-88</v>
      </c>
      <c r="U418" s="28">
        <f t="shared" si="73"/>
        <v>24</v>
      </c>
      <c r="V418" s="28">
        <f t="shared" si="74"/>
        <v>64</v>
      </c>
      <c r="W418" s="28">
        <f t="shared" si="76"/>
        <v>58</v>
      </c>
      <c r="X418" s="28">
        <f t="shared" si="77"/>
        <v>88</v>
      </c>
      <c r="AA418" s="29" t="b">
        <f t="shared" si="78"/>
        <v>0</v>
      </c>
      <c r="AB418" s="29" t="b">
        <f t="shared" si="79"/>
        <v>0</v>
      </c>
      <c r="AC418" s="29" t="b">
        <f t="shared" si="80"/>
        <v>0</v>
      </c>
      <c r="AF418" s="29" t="b">
        <f t="shared" si="81"/>
        <v>1</v>
      </c>
      <c r="AG418" s="29" t="b">
        <f t="shared" si="82"/>
        <v>1</v>
      </c>
      <c r="AH418" s="29" t="b">
        <f t="shared" si="83"/>
        <v>1</v>
      </c>
    </row>
    <row r="419" spans="18:34" x14ac:dyDescent="0.3">
      <c r="R419" s="26" t="s">
        <v>776</v>
      </c>
      <c r="S419" s="27" t="str">
        <f t="shared" si="75"/>
        <v>4-30</v>
      </c>
      <c r="T419" s="27" t="str">
        <f t="shared" si="72"/>
        <v>31-31</v>
      </c>
      <c r="U419" s="28">
        <f t="shared" si="73"/>
        <v>4</v>
      </c>
      <c r="V419" s="28">
        <f t="shared" si="74"/>
        <v>30</v>
      </c>
      <c r="W419" s="28">
        <f t="shared" si="76"/>
        <v>31</v>
      </c>
      <c r="X419" s="28">
        <f t="shared" si="77"/>
        <v>31</v>
      </c>
      <c r="AA419" s="29" t="b">
        <f t="shared" si="78"/>
        <v>0</v>
      </c>
      <c r="AB419" s="29" t="b">
        <f t="shared" si="79"/>
        <v>0</v>
      </c>
      <c r="AC419" s="29" t="b">
        <f t="shared" si="80"/>
        <v>0</v>
      </c>
      <c r="AF419" s="29" t="b">
        <f t="shared" si="81"/>
        <v>0</v>
      </c>
      <c r="AG419" s="29" t="b">
        <f t="shared" si="82"/>
        <v>0</v>
      </c>
      <c r="AH419" s="29" t="b">
        <f t="shared" si="83"/>
        <v>0</v>
      </c>
    </row>
    <row r="420" spans="18:34" x14ac:dyDescent="0.3">
      <c r="R420" s="26" t="s">
        <v>777</v>
      </c>
      <c r="S420" s="27" t="str">
        <f t="shared" si="75"/>
        <v>4-65</v>
      </c>
      <c r="T420" s="27" t="str">
        <f t="shared" si="72"/>
        <v>5-66</v>
      </c>
      <c r="U420" s="28">
        <f t="shared" si="73"/>
        <v>4</v>
      </c>
      <c r="V420" s="28">
        <f t="shared" si="74"/>
        <v>65</v>
      </c>
      <c r="W420" s="28">
        <f t="shared" si="76"/>
        <v>5</v>
      </c>
      <c r="X420" s="28">
        <f t="shared" si="77"/>
        <v>66</v>
      </c>
      <c r="AA420" s="29" t="b">
        <f t="shared" si="78"/>
        <v>0</v>
      </c>
      <c r="AB420" s="29" t="b">
        <f t="shared" si="79"/>
        <v>0</v>
      </c>
      <c r="AC420" s="29" t="b">
        <f t="shared" si="80"/>
        <v>0</v>
      </c>
      <c r="AF420" s="29" t="b">
        <f t="shared" si="81"/>
        <v>1</v>
      </c>
      <c r="AG420" s="29" t="b">
        <f t="shared" si="82"/>
        <v>1</v>
      </c>
      <c r="AH420" s="29" t="b">
        <f t="shared" si="83"/>
        <v>1</v>
      </c>
    </row>
    <row r="421" spans="18:34" x14ac:dyDescent="0.3">
      <c r="R421" s="26" t="s">
        <v>778</v>
      </c>
      <c r="S421" s="27" t="str">
        <f t="shared" si="75"/>
        <v>12-65</v>
      </c>
      <c r="T421" s="27" t="str">
        <f t="shared" si="72"/>
        <v>64-64</v>
      </c>
      <c r="U421" s="28">
        <f t="shared" si="73"/>
        <v>12</v>
      </c>
      <c r="V421" s="28">
        <f t="shared" si="74"/>
        <v>65</v>
      </c>
      <c r="W421" s="28">
        <f t="shared" si="76"/>
        <v>64</v>
      </c>
      <c r="X421" s="28">
        <f t="shared" si="77"/>
        <v>64</v>
      </c>
      <c r="AA421" s="29" t="b">
        <f t="shared" si="78"/>
        <v>0</v>
      </c>
      <c r="AB421" s="29" t="b">
        <f t="shared" si="79"/>
        <v>1</v>
      </c>
      <c r="AC421" s="29" t="b">
        <f t="shared" si="80"/>
        <v>1</v>
      </c>
      <c r="AF421" s="29" t="b">
        <f t="shared" si="81"/>
        <v>0</v>
      </c>
      <c r="AG421" s="29" t="b">
        <f t="shared" si="82"/>
        <v>1</v>
      </c>
      <c r="AH421" s="29" t="b">
        <f t="shared" si="83"/>
        <v>1</v>
      </c>
    </row>
    <row r="422" spans="18:34" x14ac:dyDescent="0.3">
      <c r="R422" s="26" t="s">
        <v>779</v>
      </c>
      <c r="S422" s="27" t="str">
        <f t="shared" si="75"/>
        <v>52-52</v>
      </c>
      <c r="T422" s="27" t="str">
        <f t="shared" si="72"/>
        <v>51-81</v>
      </c>
      <c r="U422" s="28">
        <f t="shared" si="73"/>
        <v>52</v>
      </c>
      <c r="V422" s="28">
        <f t="shared" si="74"/>
        <v>52</v>
      </c>
      <c r="W422" s="28">
        <f t="shared" si="76"/>
        <v>51</v>
      </c>
      <c r="X422" s="28">
        <f t="shared" si="77"/>
        <v>81</v>
      </c>
      <c r="AA422" s="29" t="b">
        <f t="shared" si="78"/>
        <v>1</v>
      </c>
      <c r="AB422" s="29" t="b">
        <f t="shared" si="79"/>
        <v>0</v>
      </c>
      <c r="AC422" s="29" t="b">
        <f t="shared" si="80"/>
        <v>1</v>
      </c>
      <c r="AF422" s="29" t="b">
        <f t="shared" si="81"/>
        <v>1</v>
      </c>
      <c r="AG422" s="29" t="b">
        <f t="shared" si="82"/>
        <v>0</v>
      </c>
      <c r="AH422" s="29" t="b">
        <f t="shared" si="83"/>
        <v>1</v>
      </c>
    </row>
    <row r="423" spans="18:34" x14ac:dyDescent="0.3">
      <c r="R423" s="26" t="s">
        <v>780</v>
      </c>
      <c r="S423" s="27" t="str">
        <f t="shared" si="75"/>
        <v>67-69</v>
      </c>
      <c r="T423" s="27" t="str">
        <f t="shared" si="72"/>
        <v>2-68</v>
      </c>
      <c r="U423" s="28">
        <f t="shared" si="73"/>
        <v>67</v>
      </c>
      <c r="V423" s="28">
        <f t="shared" si="74"/>
        <v>69</v>
      </c>
      <c r="W423" s="28">
        <f t="shared" si="76"/>
        <v>2</v>
      </c>
      <c r="X423" s="28">
        <f t="shared" si="77"/>
        <v>68</v>
      </c>
      <c r="AA423" s="29" t="b">
        <f t="shared" si="78"/>
        <v>0</v>
      </c>
      <c r="AB423" s="29" t="b">
        <f t="shared" si="79"/>
        <v>0</v>
      </c>
      <c r="AC423" s="29" t="b">
        <f t="shared" si="80"/>
        <v>0</v>
      </c>
      <c r="AF423" s="29" t="b">
        <f t="shared" si="81"/>
        <v>1</v>
      </c>
      <c r="AG423" s="29" t="b">
        <f t="shared" si="82"/>
        <v>0</v>
      </c>
      <c r="AH423" s="29" t="b">
        <f t="shared" si="83"/>
        <v>1</v>
      </c>
    </row>
    <row r="424" spans="18:34" x14ac:dyDescent="0.3">
      <c r="R424" s="26" t="s">
        <v>781</v>
      </c>
      <c r="S424" s="27" t="str">
        <f t="shared" si="75"/>
        <v>6-81</v>
      </c>
      <c r="T424" s="27" t="str">
        <f t="shared" si="72"/>
        <v>8-81</v>
      </c>
      <c r="U424" s="28">
        <f t="shared" si="73"/>
        <v>6</v>
      </c>
      <c r="V424" s="28">
        <f t="shared" si="74"/>
        <v>81</v>
      </c>
      <c r="W424" s="28">
        <f t="shared" si="76"/>
        <v>8</v>
      </c>
      <c r="X424" s="28">
        <f t="shared" si="77"/>
        <v>81</v>
      </c>
      <c r="AA424" s="29" t="b">
        <f t="shared" si="78"/>
        <v>0</v>
      </c>
      <c r="AB424" s="29" t="b">
        <f t="shared" si="79"/>
        <v>1</v>
      </c>
      <c r="AC424" s="29" t="b">
        <f t="shared" si="80"/>
        <v>1</v>
      </c>
      <c r="AF424" s="29" t="b">
        <f t="shared" si="81"/>
        <v>1</v>
      </c>
      <c r="AG424" s="29" t="b">
        <f t="shared" si="82"/>
        <v>1</v>
      </c>
      <c r="AH424" s="29" t="b">
        <f t="shared" si="83"/>
        <v>1</v>
      </c>
    </row>
    <row r="425" spans="18:34" x14ac:dyDescent="0.3">
      <c r="R425" s="26" t="s">
        <v>782</v>
      </c>
      <c r="S425" s="27" t="str">
        <f t="shared" si="75"/>
        <v>53-88</v>
      </c>
      <c r="T425" s="27" t="str">
        <f t="shared" si="72"/>
        <v>52-53</v>
      </c>
      <c r="U425" s="28">
        <f t="shared" si="73"/>
        <v>53</v>
      </c>
      <c r="V425" s="28">
        <f t="shared" si="74"/>
        <v>88</v>
      </c>
      <c r="W425" s="28">
        <f t="shared" si="76"/>
        <v>52</v>
      </c>
      <c r="X425" s="28">
        <f t="shared" si="77"/>
        <v>53</v>
      </c>
      <c r="AA425" s="29" t="b">
        <f t="shared" si="78"/>
        <v>0</v>
      </c>
      <c r="AB425" s="29" t="b">
        <f t="shared" si="79"/>
        <v>0</v>
      </c>
      <c r="AC425" s="29" t="b">
        <f t="shared" si="80"/>
        <v>0</v>
      </c>
      <c r="AF425" s="29" t="b">
        <f t="shared" si="81"/>
        <v>1</v>
      </c>
      <c r="AG425" s="29" t="b">
        <f t="shared" si="82"/>
        <v>1</v>
      </c>
      <c r="AH425" s="29" t="b">
        <f t="shared" si="83"/>
        <v>1</v>
      </c>
    </row>
    <row r="426" spans="18:34" x14ac:dyDescent="0.3">
      <c r="R426" s="26" t="s">
        <v>783</v>
      </c>
      <c r="S426" s="27" t="str">
        <f t="shared" si="75"/>
        <v>70-98</v>
      </c>
      <c r="T426" s="27" t="str">
        <f t="shared" si="72"/>
        <v>69-98</v>
      </c>
      <c r="U426" s="28">
        <f t="shared" si="73"/>
        <v>70</v>
      </c>
      <c r="V426" s="28">
        <f t="shared" si="74"/>
        <v>98</v>
      </c>
      <c r="W426" s="28">
        <f t="shared" si="76"/>
        <v>69</v>
      </c>
      <c r="X426" s="28">
        <f t="shared" si="77"/>
        <v>98</v>
      </c>
      <c r="AA426" s="29" t="b">
        <f t="shared" si="78"/>
        <v>1</v>
      </c>
      <c r="AB426" s="29" t="b">
        <f t="shared" si="79"/>
        <v>0</v>
      </c>
      <c r="AC426" s="29" t="b">
        <f t="shared" si="80"/>
        <v>1</v>
      </c>
      <c r="AF426" s="29" t="b">
        <f t="shared" si="81"/>
        <v>1</v>
      </c>
      <c r="AG426" s="29" t="b">
        <f t="shared" si="82"/>
        <v>0</v>
      </c>
      <c r="AH426" s="29" t="b">
        <f t="shared" si="83"/>
        <v>1</v>
      </c>
    </row>
    <row r="427" spans="18:34" x14ac:dyDescent="0.3">
      <c r="R427" s="26" t="s">
        <v>784</v>
      </c>
      <c r="S427" s="27" t="str">
        <f t="shared" si="75"/>
        <v>13-15</v>
      </c>
      <c r="T427" s="27" t="str">
        <f t="shared" si="72"/>
        <v>14-79</v>
      </c>
      <c r="U427" s="28">
        <f t="shared" si="73"/>
        <v>13</v>
      </c>
      <c r="V427" s="28">
        <f t="shared" si="74"/>
        <v>15</v>
      </c>
      <c r="W427" s="28">
        <f t="shared" si="76"/>
        <v>14</v>
      </c>
      <c r="X427" s="28">
        <f t="shared" si="77"/>
        <v>79</v>
      </c>
      <c r="AA427" s="29" t="b">
        <f t="shared" si="78"/>
        <v>0</v>
      </c>
      <c r="AB427" s="29" t="b">
        <f t="shared" si="79"/>
        <v>0</v>
      </c>
      <c r="AC427" s="29" t="b">
        <f t="shared" si="80"/>
        <v>0</v>
      </c>
      <c r="AF427" s="29" t="b">
        <f t="shared" si="81"/>
        <v>1</v>
      </c>
      <c r="AG427" s="29" t="b">
        <f t="shared" si="82"/>
        <v>1</v>
      </c>
      <c r="AH427" s="29" t="b">
        <f t="shared" si="83"/>
        <v>1</v>
      </c>
    </row>
    <row r="428" spans="18:34" x14ac:dyDescent="0.3">
      <c r="R428" s="26" t="s">
        <v>785</v>
      </c>
      <c r="S428" s="27" t="str">
        <f t="shared" si="75"/>
        <v>15-71</v>
      </c>
      <c r="T428" s="27" t="str">
        <f t="shared" si="72"/>
        <v>14-86</v>
      </c>
      <c r="U428" s="28">
        <f t="shared" si="73"/>
        <v>15</v>
      </c>
      <c r="V428" s="28">
        <f t="shared" si="74"/>
        <v>71</v>
      </c>
      <c r="W428" s="28">
        <f t="shared" si="76"/>
        <v>14</v>
      </c>
      <c r="X428" s="28">
        <f t="shared" si="77"/>
        <v>86</v>
      </c>
      <c r="AA428" s="29" t="b">
        <f t="shared" si="78"/>
        <v>1</v>
      </c>
      <c r="AB428" s="29" t="b">
        <f t="shared" si="79"/>
        <v>0</v>
      </c>
      <c r="AC428" s="29" t="b">
        <f t="shared" si="80"/>
        <v>1</v>
      </c>
      <c r="AF428" s="29" t="b">
        <f t="shared" si="81"/>
        <v>1</v>
      </c>
      <c r="AG428" s="29" t="b">
        <f t="shared" si="82"/>
        <v>0</v>
      </c>
      <c r="AH428" s="29" t="b">
        <f t="shared" si="83"/>
        <v>1</v>
      </c>
    </row>
    <row r="429" spans="18:34" x14ac:dyDescent="0.3">
      <c r="R429" s="26" t="s">
        <v>786</v>
      </c>
      <c r="S429" s="27" t="str">
        <f t="shared" si="75"/>
        <v>31-65</v>
      </c>
      <c r="T429" s="27" t="str">
        <f t="shared" si="72"/>
        <v>31-64</v>
      </c>
      <c r="U429" s="28">
        <f t="shared" si="73"/>
        <v>31</v>
      </c>
      <c r="V429" s="28">
        <f t="shared" si="74"/>
        <v>65</v>
      </c>
      <c r="W429" s="28">
        <f t="shared" si="76"/>
        <v>31</v>
      </c>
      <c r="X429" s="28">
        <f t="shared" si="77"/>
        <v>64</v>
      </c>
      <c r="AA429" s="29" t="b">
        <f t="shared" si="78"/>
        <v>0</v>
      </c>
      <c r="AB429" s="29" t="b">
        <f t="shared" si="79"/>
        <v>1</v>
      </c>
      <c r="AC429" s="29" t="b">
        <f t="shared" si="80"/>
        <v>1</v>
      </c>
      <c r="AF429" s="29" t="b">
        <f t="shared" si="81"/>
        <v>1</v>
      </c>
      <c r="AG429" s="29" t="b">
        <f t="shared" si="82"/>
        <v>1</v>
      </c>
      <c r="AH429" s="29" t="b">
        <f t="shared" si="83"/>
        <v>1</v>
      </c>
    </row>
    <row r="430" spans="18:34" x14ac:dyDescent="0.3">
      <c r="R430" s="26" t="s">
        <v>787</v>
      </c>
      <c r="S430" s="27" t="str">
        <f t="shared" si="75"/>
        <v>59-86</v>
      </c>
      <c r="T430" s="27" t="str">
        <f t="shared" si="72"/>
        <v>5-86</v>
      </c>
      <c r="U430" s="28">
        <f t="shared" si="73"/>
        <v>59</v>
      </c>
      <c r="V430" s="28">
        <f t="shared" si="74"/>
        <v>86</v>
      </c>
      <c r="W430" s="28">
        <f t="shared" si="76"/>
        <v>5</v>
      </c>
      <c r="X430" s="28">
        <f t="shared" si="77"/>
        <v>86</v>
      </c>
      <c r="AA430" s="29" t="b">
        <f t="shared" si="78"/>
        <v>1</v>
      </c>
      <c r="AB430" s="29" t="b">
        <f t="shared" si="79"/>
        <v>0</v>
      </c>
      <c r="AC430" s="29" t="b">
        <f t="shared" si="80"/>
        <v>1</v>
      </c>
      <c r="AF430" s="29" t="b">
        <f t="shared" si="81"/>
        <v>1</v>
      </c>
      <c r="AG430" s="29" t="b">
        <f t="shared" si="82"/>
        <v>0</v>
      </c>
      <c r="AH430" s="29" t="b">
        <f t="shared" si="83"/>
        <v>1</v>
      </c>
    </row>
    <row r="431" spans="18:34" x14ac:dyDescent="0.3">
      <c r="R431" s="26" t="s">
        <v>788</v>
      </c>
      <c r="S431" s="27" t="str">
        <f t="shared" si="75"/>
        <v>8-9</v>
      </c>
      <c r="T431" s="27" t="str">
        <f t="shared" si="72"/>
        <v>8-15</v>
      </c>
      <c r="U431" s="28">
        <f t="shared" si="73"/>
        <v>8</v>
      </c>
      <c r="V431" s="28">
        <f t="shared" si="74"/>
        <v>9</v>
      </c>
      <c r="W431" s="28">
        <f t="shared" si="76"/>
        <v>8</v>
      </c>
      <c r="X431" s="28">
        <f t="shared" si="77"/>
        <v>15</v>
      </c>
      <c r="AA431" s="29" t="b">
        <f t="shared" si="78"/>
        <v>1</v>
      </c>
      <c r="AB431" s="29" t="b">
        <f t="shared" si="79"/>
        <v>0</v>
      </c>
      <c r="AC431" s="29" t="b">
        <f t="shared" si="80"/>
        <v>1</v>
      </c>
      <c r="AF431" s="29" t="b">
        <f t="shared" si="81"/>
        <v>1</v>
      </c>
      <c r="AG431" s="29" t="b">
        <f t="shared" si="82"/>
        <v>1</v>
      </c>
      <c r="AH431" s="29" t="b">
        <f t="shared" si="83"/>
        <v>1</v>
      </c>
    </row>
    <row r="432" spans="18:34" x14ac:dyDescent="0.3">
      <c r="R432" s="26" t="s">
        <v>789</v>
      </c>
      <c r="S432" s="27" t="str">
        <f t="shared" si="75"/>
        <v>94-96</v>
      </c>
      <c r="T432" s="27" t="str">
        <f t="shared" si="72"/>
        <v>63-78</v>
      </c>
      <c r="U432" s="28">
        <f t="shared" si="73"/>
        <v>94</v>
      </c>
      <c r="V432" s="28">
        <f t="shared" si="74"/>
        <v>96</v>
      </c>
      <c r="W432" s="28">
        <f t="shared" si="76"/>
        <v>63</v>
      </c>
      <c r="X432" s="28">
        <f t="shared" si="77"/>
        <v>78</v>
      </c>
      <c r="AA432" s="29" t="b">
        <f t="shared" si="78"/>
        <v>0</v>
      </c>
      <c r="AB432" s="29" t="b">
        <f t="shared" si="79"/>
        <v>0</v>
      </c>
      <c r="AC432" s="29" t="b">
        <f t="shared" si="80"/>
        <v>0</v>
      </c>
      <c r="AF432" s="29" t="b">
        <f t="shared" si="81"/>
        <v>0</v>
      </c>
      <c r="AG432" s="29" t="b">
        <f t="shared" si="82"/>
        <v>0</v>
      </c>
      <c r="AH432" s="29" t="b">
        <f t="shared" si="83"/>
        <v>0</v>
      </c>
    </row>
    <row r="433" spans="18:34" x14ac:dyDescent="0.3">
      <c r="R433" s="26" t="s">
        <v>790</v>
      </c>
      <c r="S433" s="27" t="str">
        <f t="shared" si="75"/>
        <v>28-49</v>
      </c>
      <c r="T433" s="27" t="str">
        <f t="shared" si="72"/>
        <v>27-82</v>
      </c>
      <c r="U433" s="28">
        <f t="shared" si="73"/>
        <v>28</v>
      </c>
      <c r="V433" s="28">
        <f t="shared" si="74"/>
        <v>49</v>
      </c>
      <c r="W433" s="28">
        <f t="shared" si="76"/>
        <v>27</v>
      </c>
      <c r="X433" s="28">
        <f t="shared" si="77"/>
        <v>82</v>
      </c>
      <c r="AA433" s="29" t="b">
        <f t="shared" si="78"/>
        <v>1</v>
      </c>
      <c r="AB433" s="29" t="b">
        <f t="shared" si="79"/>
        <v>0</v>
      </c>
      <c r="AC433" s="29" t="b">
        <f t="shared" si="80"/>
        <v>1</v>
      </c>
      <c r="AF433" s="29" t="b">
        <f t="shared" si="81"/>
        <v>1</v>
      </c>
      <c r="AG433" s="29" t="b">
        <f t="shared" si="82"/>
        <v>0</v>
      </c>
      <c r="AH433" s="29" t="b">
        <f t="shared" si="83"/>
        <v>1</v>
      </c>
    </row>
    <row r="434" spans="18:34" x14ac:dyDescent="0.3">
      <c r="R434" s="26" t="s">
        <v>791</v>
      </c>
      <c r="S434" s="27" t="str">
        <f t="shared" si="75"/>
        <v>3-3</v>
      </c>
      <c r="T434" s="27" t="str">
        <f t="shared" si="72"/>
        <v>3-95</v>
      </c>
      <c r="U434" s="28">
        <f t="shared" si="73"/>
        <v>3</v>
      </c>
      <c r="V434" s="28">
        <f t="shared" si="74"/>
        <v>3</v>
      </c>
      <c r="W434" s="28">
        <f t="shared" si="76"/>
        <v>3</v>
      </c>
      <c r="X434" s="28">
        <f t="shared" si="77"/>
        <v>95</v>
      </c>
      <c r="AA434" s="29" t="b">
        <f t="shared" si="78"/>
        <v>1</v>
      </c>
      <c r="AB434" s="29" t="b">
        <f t="shared" si="79"/>
        <v>0</v>
      </c>
      <c r="AC434" s="29" t="b">
        <f t="shared" si="80"/>
        <v>1</v>
      </c>
      <c r="AF434" s="29" t="b">
        <f t="shared" si="81"/>
        <v>1</v>
      </c>
      <c r="AG434" s="29" t="b">
        <f t="shared" si="82"/>
        <v>1</v>
      </c>
      <c r="AH434" s="29" t="b">
        <f t="shared" si="83"/>
        <v>1</v>
      </c>
    </row>
    <row r="435" spans="18:34" x14ac:dyDescent="0.3">
      <c r="R435" s="26" t="s">
        <v>792</v>
      </c>
      <c r="S435" s="27" t="str">
        <f t="shared" si="75"/>
        <v>74-74</v>
      </c>
      <c r="T435" s="27" t="str">
        <f t="shared" si="72"/>
        <v>75-96</v>
      </c>
      <c r="U435" s="28">
        <f t="shared" si="73"/>
        <v>74</v>
      </c>
      <c r="V435" s="28">
        <f t="shared" si="74"/>
        <v>74</v>
      </c>
      <c r="W435" s="28">
        <f t="shared" si="76"/>
        <v>75</v>
      </c>
      <c r="X435" s="28">
        <f t="shared" si="77"/>
        <v>96</v>
      </c>
      <c r="AA435" s="29" t="b">
        <f t="shared" si="78"/>
        <v>0</v>
      </c>
      <c r="AB435" s="29" t="b">
        <f t="shared" si="79"/>
        <v>0</v>
      </c>
      <c r="AC435" s="29" t="b">
        <f t="shared" si="80"/>
        <v>0</v>
      </c>
      <c r="AF435" s="29" t="b">
        <f t="shared" si="81"/>
        <v>0</v>
      </c>
      <c r="AG435" s="29" t="b">
        <f t="shared" si="82"/>
        <v>0</v>
      </c>
      <c r="AH435" s="29" t="b">
        <f t="shared" si="83"/>
        <v>0</v>
      </c>
    </row>
    <row r="436" spans="18:34" x14ac:dyDescent="0.3">
      <c r="R436" s="26" t="s">
        <v>793</v>
      </c>
      <c r="S436" s="27" t="str">
        <f t="shared" si="75"/>
        <v>82-96</v>
      </c>
      <c r="T436" s="27" t="str">
        <f t="shared" si="72"/>
        <v>97-97</v>
      </c>
      <c r="U436" s="28">
        <f t="shared" si="73"/>
        <v>82</v>
      </c>
      <c r="V436" s="28">
        <f t="shared" si="74"/>
        <v>96</v>
      </c>
      <c r="W436" s="28">
        <f t="shared" si="76"/>
        <v>97</v>
      </c>
      <c r="X436" s="28">
        <f t="shared" si="77"/>
        <v>97</v>
      </c>
      <c r="AA436" s="29" t="b">
        <f t="shared" si="78"/>
        <v>0</v>
      </c>
      <c r="AB436" s="29" t="b">
        <f t="shared" si="79"/>
        <v>0</v>
      </c>
      <c r="AC436" s="29" t="b">
        <f t="shared" si="80"/>
        <v>0</v>
      </c>
      <c r="AF436" s="29" t="b">
        <f t="shared" si="81"/>
        <v>0</v>
      </c>
      <c r="AG436" s="29" t="b">
        <f t="shared" si="82"/>
        <v>0</v>
      </c>
      <c r="AH436" s="29" t="b">
        <f t="shared" si="83"/>
        <v>0</v>
      </c>
    </row>
    <row r="437" spans="18:34" x14ac:dyDescent="0.3">
      <c r="R437" s="26" t="s">
        <v>794</v>
      </c>
      <c r="S437" s="27" t="str">
        <f t="shared" si="75"/>
        <v>18-83</v>
      </c>
      <c r="T437" s="27" t="str">
        <f t="shared" si="72"/>
        <v>6-98</v>
      </c>
      <c r="U437" s="28">
        <f t="shared" si="73"/>
        <v>18</v>
      </c>
      <c r="V437" s="28">
        <f t="shared" si="74"/>
        <v>83</v>
      </c>
      <c r="W437" s="28">
        <f t="shared" si="76"/>
        <v>6</v>
      </c>
      <c r="X437" s="28">
        <f t="shared" si="77"/>
        <v>98</v>
      </c>
      <c r="AA437" s="29" t="b">
        <f t="shared" si="78"/>
        <v>1</v>
      </c>
      <c r="AB437" s="29" t="b">
        <f t="shared" si="79"/>
        <v>0</v>
      </c>
      <c r="AC437" s="29" t="b">
        <f t="shared" si="80"/>
        <v>1</v>
      </c>
      <c r="AF437" s="29" t="b">
        <f t="shared" si="81"/>
        <v>1</v>
      </c>
      <c r="AG437" s="29" t="b">
        <f t="shared" si="82"/>
        <v>0</v>
      </c>
      <c r="AH437" s="29" t="b">
        <f t="shared" si="83"/>
        <v>1</v>
      </c>
    </row>
    <row r="438" spans="18:34" x14ac:dyDescent="0.3">
      <c r="R438" s="26" t="s">
        <v>795</v>
      </c>
      <c r="S438" s="27" t="str">
        <f t="shared" si="75"/>
        <v>1-74</v>
      </c>
      <c r="T438" s="27" t="str">
        <f t="shared" si="72"/>
        <v>3-41</v>
      </c>
      <c r="U438" s="28">
        <f t="shared" si="73"/>
        <v>1</v>
      </c>
      <c r="V438" s="28">
        <f t="shared" si="74"/>
        <v>74</v>
      </c>
      <c r="W438" s="28">
        <f t="shared" si="76"/>
        <v>3</v>
      </c>
      <c r="X438" s="28">
        <f t="shared" si="77"/>
        <v>41</v>
      </c>
      <c r="AA438" s="29" t="b">
        <f t="shared" si="78"/>
        <v>0</v>
      </c>
      <c r="AB438" s="29" t="b">
        <f t="shared" si="79"/>
        <v>1</v>
      </c>
      <c r="AC438" s="29" t="b">
        <f t="shared" si="80"/>
        <v>1</v>
      </c>
      <c r="AF438" s="29" t="b">
        <f t="shared" si="81"/>
        <v>0</v>
      </c>
      <c r="AG438" s="29" t="b">
        <f t="shared" si="82"/>
        <v>1</v>
      </c>
      <c r="AH438" s="29" t="b">
        <f t="shared" si="83"/>
        <v>1</v>
      </c>
    </row>
    <row r="439" spans="18:34" x14ac:dyDescent="0.3">
      <c r="R439" s="26" t="s">
        <v>796</v>
      </c>
      <c r="S439" s="27" t="str">
        <f t="shared" si="75"/>
        <v>25-87</v>
      </c>
      <c r="T439" s="27" t="str">
        <f t="shared" si="72"/>
        <v>24-88</v>
      </c>
      <c r="U439" s="28">
        <f t="shared" si="73"/>
        <v>25</v>
      </c>
      <c r="V439" s="28">
        <f t="shared" si="74"/>
        <v>87</v>
      </c>
      <c r="W439" s="28">
        <f t="shared" si="76"/>
        <v>24</v>
      </c>
      <c r="X439" s="28">
        <f t="shared" si="77"/>
        <v>88</v>
      </c>
      <c r="AA439" s="29" t="b">
        <f t="shared" si="78"/>
        <v>1</v>
      </c>
      <c r="AB439" s="29" t="b">
        <f t="shared" si="79"/>
        <v>0</v>
      </c>
      <c r="AC439" s="29" t="b">
        <f t="shared" si="80"/>
        <v>1</v>
      </c>
      <c r="AF439" s="29" t="b">
        <f t="shared" si="81"/>
        <v>1</v>
      </c>
      <c r="AG439" s="29" t="b">
        <f t="shared" si="82"/>
        <v>0</v>
      </c>
      <c r="AH439" s="29" t="b">
        <f t="shared" si="83"/>
        <v>1</v>
      </c>
    </row>
    <row r="440" spans="18:34" x14ac:dyDescent="0.3">
      <c r="R440" s="26" t="s">
        <v>797</v>
      </c>
      <c r="S440" s="27" t="str">
        <f t="shared" si="75"/>
        <v>42-96</v>
      </c>
      <c r="T440" s="27" t="str">
        <f t="shared" si="72"/>
        <v>95-96</v>
      </c>
      <c r="U440" s="28">
        <f t="shared" si="73"/>
        <v>42</v>
      </c>
      <c r="V440" s="28">
        <f t="shared" si="74"/>
        <v>96</v>
      </c>
      <c r="W440" s="28">
        <f t="shared" si="76"/>
        <v>95</v>
      </c>
      <c r="X440" s="28">
        <f t="shared" si="77"/>
        <v>96</v>
      </c>
      <c r="AA440" s="29" t="b">
        <f t="shared" si="78"/>
        <v>0</v>
      </c>
      <c r="AB440" s="29" t="b">
        <f t="shared" si="79"/>
        <v>1</v>
      </c>
      <c r="AC440" s="29" t="b">
        <f t="shared" si="80"/>
        <v>1</v>
      </c>
      <c r="AF440" s="29" t="b">
        <f t="shared" si="81"/>
        <v>1</v>
      </c>
      <c r="AG440" s="29" t="b">
        <f t="shared" si="82"/>
        <v>1</v>
      </c>
      <c r="AH440" s="29" t="b">
        <f t="shared" si="83"/>
        <v>1</v>
      </c>
    </row>
    <row r="441" spans="18:34" x14ac:dyDescent="0.3">
      <c r="R441" s="26" t="s">
        <v>798</v>
      </c>
      <c r="S441" s="27" t="str">
        <f t="shared" si="75"/>
        <v>25-89</v>
      </c>
      <c r="T441" s="27" t="str">
        <f t="shared" si="72"/>
        <v>26-35</v>
      </c>
      <c r="U441" s="28">
        <f t="shared" si="73"/>
        <v>25</v>
      </c>
      <c r="V441" s="28">
        <f t="shared" si="74"/>
        <v>89</v>
      </c>
      <c r="W441" s="28">
        <f t="shared" si="76"/>
        <v>26</v>
      </c>
      <c r="X441" s="28">
        <f t="shared" si="77"/>
        <v>35</v>
      </c>
      <c r="AA441" s="29" t="b">
        <f t="shared" si="78"/>
        <v>0</v>
      </c>
      <c r="AB441" s="29" t="b">
        <f t="shared" si="79"/>
        <v>1</v>
      </c>
      <c r="AC441" s="29" t="b">
        <f t="shared" si="80"/>
        <v>1</v>
      </c>
      <c r="AF441" s="29" t="b">
        <f t="shared" si="81"/>
        <v>0</v>
      </c>
      <c r="AG441" s="29" t="b">
        <f t="shared" si="82"/>
        <v>1</v>
      </c>
      <c r="AH441" s="29" t="b">
        <f t="shared" si="83"/>
        <v>1</v>
      </c>
    </row>
    <row r="442" spans="18:34" x14ac:dyDescent="0.3">
      <c r="R442" s="26" t="s">
        <v>799</v>
      </c>
      <c r="S442" s="27" t="str">
        <f t="shared" si="75"/>
        <v>35-61</v>
      </c>
      <c r="T442" s="27" t="str">
        <f t="shared" si="72"/>
        <v>35-61</v>
      </c>
      <c r="U442" s="28">
        <f t="shared" si="73"/>
        <v>35</v>
      </c>
      <c r="V442" s="28">
        <f t="shared" si="74"/>
        <v>61</v>
      </c>
      <c r="W442" s="28">
        <f t="shared" si="76"/>
        <v>35</v>
      </c>
      <c r="X442" s="28">
        <f t="shared" si="77"/>
        <v>61</v>
      </c>
      <c r="AA442" s="29" t="b">
        <f t="shared" si="78"/>
        <v>1</v>
      </c>
      <c r="AB442" s="29" t="b">
        <f t="shared" si="79"/>
        <v>1</v>
      </c>
      <c r="AC442" s="29" t="b">
        <f t="shared" si="80"/>
        <v>1</v>
      </c>
      <c r="AF442" s="29" t="b">
        <f t="shared" si="81"/>
        <v>1</v>
      </c>
      <c r="AG442" s="29" t="b">
        <f t="shared" si="82"/>
        <v>1</v>
      </c>
      <c r="AH442" s="29" t="b">
        <f t="shared" si="83"/>
        <v>1</v>
      </c>
    </row>
    <row r="443" spans="18:34" x14ac:dyDescent="0.3">
      <c r="R443" s="26" t="s">
        <v>800</v>
      </c>
      <c r="S443" s="27" t="str">
        <f t="shared" si="75"/>
        <v>20-39</v>
      </c>
      <c r="T443" s="27" t="str">
        <f t="shared" si="72"/>
        <v>22-35</v>
      </c>
      <c r="U443" s="28">
        <f t="shared" si="73"/>
        <v>20</v>
      </c>
      <c r="V443" s="28">
        <f t="shared" si="74"/>
        <v>39</v>
      </c>
      <c r="W443" s="28">
        <f t="shared" si="76"/>
        <v>22</v>
      </c>
      <c r="X443" s="28">
        <f t="shared" si="77"/>
        <v>35</v>
      </c>
      <c r="AA443" s="29" t="b">
        <f t="shared" si="78"/>
        <v>0</v>
      </c>
      <c r="AB443" s="29" t="b">
        <f t="shared" si="79"/>
        <v>1</v>
      </c>
      <c r="AC443" s="29" t="b">
        <f t="shared" si="80"/>
        <v>1</v>
      </c>
      <c r="AF443" s="29" t="b">
        <f t="shared" si="81"/>
        <v>0</v>
      </c>
      <c r="AG443" s="29" t="b">
        <f t="shared" si="82"/>
        <v>1</v>
      </c>
      <c r="AH443" s="29" t="b">
        <f t="shared" si="83"/>
        <v>1</v>
      </c>
    </row>
    <row r="444" spans="18:34" x14ac:dyDescent="0.3">
      <c r="R444" s="26" t="s">
        <v>801</v>
      </c>
      <c r="S444" s="27" t="str">
        <f t="shared" si="75"/>
        <v>4-65</v>
      </c>
      <c r="T444" s="27" t="str">
        <f t="shared" si="72"/>
        <v>3-5</v>
      </c>
      <c r="U444" s="28">
        <f t="shared" si="73"/>
        <v>4</v>
      </c>
      <c r="V444" s="28">
        <f t="shared" si="74"/>
        <v>65</v>
      </c>
      <c r="W444" s="28">
        <f t="shared" si="76"/>
        <v>3</v>
      </c>
      <c r="X444" s="28">
        <f t="shared" si="77"/>
        <v>5</v>
      </c>
      <c r="AA444" s="29" t="b">
        <f t="shared" si="78"/>
        <v>0</v>
      </c>
      <c r="AB444" s="29" t="b">
        <f t="shared" si="79"/>
        <v>0</v>
      </c>
      <c r="AC444" s="29" t="b">
        <f t="shared" si="80"/>
        <v>0</v>
      </c>
      <c r="AF444" s="29" t="b">
        <f t="shared" si="81"/>
        <v>1</v>
      </c>
      <c r="AG444" s="29" t="b">
        <f t="shared" si="82"/>
        <v>0</v>
      </c>
      <c r="AH444" s="29" t="b">
        <f t="shared" si="83"/>
        <v>1</v>
      </c>
    </row>
    <row r="445" spans="18:34" x14ac:dyDescent="0.3">
      <c r="R445" s="26" t="s">
        <v>802</v>
      </c>
      <c r="S445" s="27" t="str">
        <f t="shared" si="75"/>
        <v>48-97</v>
      </c>
      <c r="T445" s="27" t="str">
        <f t="shared" si="72"/>
        <v>46-67</v>
      </c>
      <c r="U445" s="28">
        <f t="shared" si="73"/>
        <v>48</v>
      </c>
      <c r="V445" s="28">
        <f t="shared" si="74"/>
        <v>97</v>
      </c>
      <c r="W445" s="28">
        <f t="shared" si="76"/>
        <v>46</v>
      </c>
      <c r="X445" s="28">
        <f t="shared" si="77"/>
        <v>67</v>
      </c>
      <c r="AA445" s="29" t="b">
        <f t="shared" si="78"/>
        <v>0</v>
      </c>
      <c r="AB445" s="29" t="b">
        <f t="shared" si="79"/>
        <v>0</v>
      </c>
      <c r="AC445" s="29" t="b">
        <f t="shared" si="80"/>
        <v>0</v>
      </c>
      <c r="AF445" s="29" t="b">
        <f t="shared" si="81"/>
        <v>1</v>
      </c>
      <c r="AG445" s="29" t="b">
        <f t="shared" si="82"/>
        <v>0</v>
      </c>
      <c r="AH445" s="29" t="b">
        <f t="shared" si="83"/>
        <v>1</v>
      </c>
    </row>
    <row r="446" spans="18:34" x14ac:dyDescent="0.3">
      <c r="R446" s="26" t="s">
        <v>803</v>
      </c>
      <c r="S446" s="27" t="str">
        <f t="shared" si="75"/>
        <v>37-73</v>
      </c>
      <c r="T446" s="27" t="str">
        <f t="shared" si="72"/>
        <v>38-73</v>
      </c>
      <c r="U446" s="28">
        <f t="shared" si="73"/>
        <v>37</v>
      </c>
      <c r="V446" s="28">
        <f t="shared" si="74"/>
        <v>73</v>
      </c>
      <c r="W446" s="28">
        <f t="shared" si="76"/>
        <v>38</v>
      </c>
      <c r="X446" s="28">
        <f t="shared" si="77"/>
        <v>73</v>
      </c>
      <c r="AA446" s="29" t="b">
        <f t="shared" si="78"/>
        <v>0</v>
      </c>
      <c r="AB446" s="29" t="b">
        <f t="shared" si="79"/>
        <v>1</v>
      </c>
      <c r="AC446" s="29" t="b">
        <f t="shared" si="80"/>
        <v>1</v>
      </c>
      <c r="AF446" s="29" t="b">
        <f t="shared" si="81"/>
        <v>1</v>
      </c>
      <c r="AG446" s="29" t="b">
        <f t="shared" si="82"/>
        <v>1</v>
      </c>
      <c r="AH446" s="29" t="b">
        <f t="shared" si="83"/>
        <v>1</v>
      </c>
    </row>
    <row r="447" spans="18:34" x14ac:dyDescent="0.3">
      <c r="R447" s="26" t="s">
        <v>804</v>
      </c>
      <c r="S447" s="27" t="str">
        <f t="shared" si="75"/>
        <v>42-45</v>
      </c>
      <c r="T447" s="27" t="str">
        <f t="shared" si="72"/>
        <v>42-43</v>
      </c>
      <c r="U447" s="28">
        <f t="shared" si="73"/>
        <v>42</v>
      </c>
      <c r="V447" s="28">
        <f t="shared" si="74"/>
        <v>45</v>
      </c>
      <c r="W447" s="28">
        <f t="shared" si="76"/>
        <v>42</v>
      </c>
      <c r="X447" s="28">
        <f t="shared" si="77"/>
        <v>43</v>
      </c>
      <c r="AA447" s="29" t="b">
        <f t="shared" si="78"/>
        <v>0</v>
      </c>
      <c r="AB447" s="29" t="b">
        <f t="shared" si="79"/>
        <v>1</v>
      </c>
      <c r="AC447" s="29" t="b">
        <f t="shared" si="80"/>
        <v>1</v>
      </c>
      <c r="AF447" s="29" t="b">
        <f t="shared" si="81"/>
        <v>1</v>
      </c>
      <c r="AG447" s="29" t="b">
        <f t="shared" si="82"/>
        <v>1</v>
      </c>
      <c r="AH447" s="29" t="b">
        <f t="shared" si="83"/>
        <v>1</v>
      </c>
    </row>
    <row r="448" spans="18:34" x14ac:dyDescent="0.3">
      <c r="R448" s="26" t="s">
        <v>805</v>
      </c>
      <c r="S448" s="27" t="str">
        <f t="shared" si="75"/>
        <v>54-85</v>
      </c>
      <c r="T448" s="27" t="str">
        <f t="shared" si="72"/>
        <v>84-85</v>
      </c>
      <c r="U448" s="28">
        <f t="shared" si="73"/>
        <v>54</v>
      </c>
      <c r="V448" s="28">
        <f t="shared" si="74"/>
        <v>85</v>
      </c>
      <c r="W448" s="28">
        <f t="shared" si="76"/>
        <v>84</v>
      </c>
      <c r="X448" s="28">
        <f t="shared" si="77"/>
        <v>85</v>
      </c>
      <c r="AA448" s="29" t="b">
        <f t="shared" si="78"/>
        <v>0</v>
      </c>
      <c r="AB448" s="29" t="b">
        <f t="shared" si="79"/>
        <v>1</v>
      </c>
      <c r="AC448" s="29" t="b">
        <f t="shared" si="80"/>
        <v>1</v>
      </c>
      <c r="AF448" s="29" t="b">
        <f t="shared" si="81"/>
        <v>1</v>
      </c>
      <c r="AG448" s="29" t="b">
        <f t="shared" si="82"/>
        <v>1</v>
      </c>
      <c r="AH448" s="29" t="b">
        <f t="shared" si="83"/>
        <v>1</v>
      </c>
    </row>
    <row r="449" spans="18:34" x14ac:dyDescent="0.3">
      <c r="R449" s="26" t="s">
        <v>806</v>
      </c>
      <c r="S449" s="27" t="str">
        <f t="shared" si="75"/>
        <v>23-61</v>
      </c>
      <c r="T449" s="27" t="str">
        <f t="shared" si="72"/>
        <v>20-23</v>
      </c>
      <c r="U449" s="28">
        <f t="shared" si="73"/>
        <v>23</v>
      </c>
      <c r="V449" s="28">
        <f t="shared" si="74"/>
        <v>61</v>
      </c>
      <c r="W449" s="28">
        <f t="shared" si="76"/>
        <v>20</v>
      </c>
      <c r="X449" s="28">
        <f t="shared" si="77"/>
        <v>23</v>
      </c>
      <c r="AA449" s="29" t="b">
        <f t="shared" si="78"/>
        <v>0</v>
      </c>
      <c r="AB449" s="29" t="b">
        <f t="shared" si="79"/>
        <v>0</v>
      </c>
      <c r="AC449" s="29" t="b">
        <f t="shared" si="80"/>
        <v>0</v>
      </c>
      <c r="AF449" s="29" t="b">
        <f t="shared" si="81"/>
        <v>1</v>
      </c>
      <c r="AG449" s="29" t="b">
        <f t="shared" si="82"/>
        <v>1</v>
      </c>
      <c r="AH449" s="29" t="b">
        <f t="shared" si="83"/>
        <v>1</v>
      </c>
    </row>
    <row r="450" spans="18:34" x14ac:dyDescent="0.3">
      <c r="R450" s="26" t="s">
        <v>807</v>
      </c>
      <c r="S450" s="27" t="str">
        <f t="shared" si="75"/>
        <v>23-60</v>
      </c>
      <c r="T450" s="27" t="str">
        <f t="shared" si="72"/>
        <v>22-28</v>
      </c>
      <c r="U450" s="28">
        <f t="shared" si="73"/>
        <v>23</v>
      </c>
      <c r="V450" s="28">
        <f t="shared" si="74"/>
        <v>60</v>
      </c>
      <c r="W450" s="28">
        <f t="shared" si="76"/>
        <v>22</v>
      </c>
      <c r="X450" s="28">
        <f t="shared" si="77"/>
        <v>28</v>
      </c>
      <c r="AA450" s="29" t="b">
        <f t="shared" si="78"/>
        <v>0</v>
      </c>
      <c r="AB450" s="29" t="b">
        <f t="shared" si="79"/>
        <v>0</v>
      </c>
      <c r="AC450" s="29" t="b">
        <f t="shared" si="80"/>
        <v>0</v>
      </c>
      <c r="AF450" s="29" t="b">
        <f t="shared" si="81"/>
        <v>1</v>
      </c>
      <c r="AG450" s="29" t="b">
        <f t="shared" si="82"/>
        <v>0</v>
      </c>
      <c r="AH450" s="29" t="b">
        <f t="shared" si="83"/>
        <v>1</v>
      </c>
    </row>
    <row r="451" spans="18:34" x14ac:dyDescent="0.3">
      <c r="R451" s="26" t="s">
        <v>808</v>
      </c>
      <c r="S451" s="27" t="str">
        <f t="shared" si="75"/>
        <v>41-63</v>
      </c>
      <c r="T451" s="27" t="str">
        <f t="shared" si="72"/>
        <v>23-41</v>
      </c>
      <c r="U451" s="28">
        <f t="shared" si="73"/>
        <v>41</v>
      </c>
      <c r="V451" s="28">
        <f t="shared" si="74"/>
        <v>63</v>
      </c>
      <c r="W451" s="28">
        <f t="shared" si="76"/>
        <v>23</v>
      </c>
      <c r="X451" s="28">
        <f t="shared" si="77"/>
        <v>41</v>
      </c>
      <c r="AA451" s="29" t="b">
        <f t="shared" si="78"/>
        <v>0</v>
      </c>
      <c r="AB451" s="29" t="b">
        <f t="shared" si="79"/>
        <v>0</v>
      </c>
      <c r="AC451" s="29" t="b">
        <f t="shared" si="80"/>
        <v>0</v>
      </c>
      <c r="AF451" s="29" t="b">
        <f t="shared" si="81"/>
        <v>1</v>
      </c>
      <c r="AG451" s="29" t="b">
        <f t="shared" si="82"/>
        <v>1</v>
      </c>
      <c r="AH451" s="29" t="b">
        <f t="shared" si="83"/>
        <v>1</v>
      </c>
    </row>
    <row r="452" spans="18:34" x14ac:dyDescent="0.3">
      <c r="R452" s="26" t="s">
        <v>809</v>
      </c>
      <c r="S452" s="27" t="str">
        <f t="shared" si="75"/>
        <v>68-90</v>
      </c>
      <c r="T452" s="27" t="str">
        <f t="shared" si="72"/>
        <v>69-89</v>
      </c>
      <c r="U452" s="28">
        <f t="shared" si="73"/>
        <v>68</v>
      </c>
      <c r="V452" s="28">
        <f t="shared" si="74"/>
        <v>90</v>
      </c>
      <c r="W452" s="28">
        <f t="shared" si="76"/>
        <v>69</v>
      </c>
      <c r="X452" s="28">
        <f t="shared" si="77"/>
        <v>89</v>
      </c>
      <c r="AA452" s="29" t="b">
        <f t="shared" si="78"/>
        <v>0</v>
      </c>
      <c r="AB452" s="29" t="b">
        <f t="shared" si="79"/>
        <v>1</v>
      </c>
      <c r="AC452" s="29" t="b">
        <f t="shared" si="80"/>
        <v>1</v>
      </c>
      <c r="AF452" s="29" t="b">
        <f t="shared" si="81"/>
        <v>0</v>
      </c>
      <c r="AG452" s="29" t="b">
        <f t="shared" si="82"/>
        <v>1</v>
      </c>
      <c r="AH452" s="29" t="b">
        <f t="shared" si="83"/>
        <v>1</v>
      </c>
    </row>
    <row r="453" spans="18:34" x14ac:dyDescent="0.3">
      <c r="R453" s="26" t="s">
        <v>810</v>
      </c>
      <c r="S453" s="27" t="str">
        <f t="shared" si="75"/>
        <v>12-97</v>
      </c>
      <c r="T453" s="27" t="str">
        <f t="shared" si="72"/>
        <v>2-33</v>
      </c>
      <c r="U453" s="28">
        <f t="shared" si="73"/>
        <v>12</v>
      </c>
      <c r="V453" s="28">
        <f t="shared" si="74"/>
        <v>97</v>
      </c>
      <c r="W453" s="28">
        <f t="shared" si="76"/>
        <v>2</v>
      </c>
      <c r="X453" s="28">
        <f t="shared" si="77"/>
        <v>33</v>
      </c>
      <c r="AA453" s="29" t="b">
        <f t="shared" si="78"/>
        <v>0</v>
      </c>
      <c r="AB453" s="29" t="b">
        <f t="shared" si="79"/>
        <v>0</v>
      </c>
      <c r="AC453" s="29" t="b">
        <f t="shared" si="80"/>
        <v>0</v>
      </c>
      <c r="AF453" s="29" t="b">
        <f t="shared" si="81"/>
        <v>1</v>
      </c>
      <c r="AG453" s="29" t="b">
        <f t="shared" si="82"/>
        <v>0</v>
      </c>
      <c r="AH453" s="29" t="b">
        <f t="shared" si="83"/>
        <v>1</v>
      </c>
    </row>
    <row r="454" spans="18:34" x14ac:dyDescent="0.3">
      <c r="R454" s="26" t="s">
        <v>811</v>
      </c>
      <c r="S454" s="27" t="str">
        <f t="shared" si="75"/>
        <v>8-83</v>
      </c>
      <c r="T454" s="27" t="str">
        <f t="shared" si="72"/>
        <v>25-83</v>
      </c>
      <c r="U454" s="28">
        <f t="shared" si="73"/>
        <v>8</v>
      </c>
      <c r="V454" s="28">
        <f t="shared" si="74"/>
        <v>83</v>
      </c>
      <c r="W454" s="28">
        <f t="shared" si="76"/>
        <v>25</v>
      </c>
      <c r="X454" s="28">
        <f t="shared" si="77"/>
        <v>83</v>
      </c>
      <c r="AA454" s="29" t="b">
        <f t="shared" si="78"/>
        <v>0</v>
      </c>
      <c r="AB454" s="29" t="b">
        <f t="shared" si="79"/>
        <v>1</v>
      </c>
      <c r="AC454" s="29" t="b">
        <f t="shared" si="80"/>
        <v>1</v>
      </c>
      <c r="AF454" s="29" t="b">
        <f t="shared" si="81"/>
        <v>1</v>
      </c>
      <c r="AG454" s="29" t="b">
        <f t="shared" si="82"/>
        <v>1</v>
      </c>
      <c r="AH454" s="29" t="b">
        <f t="shared" si="83"/>
        <v>1</v>
      </c>
    </row>
    <row r="455" spans="18:34" x14ac:dyDescent="0.3">
      <c r="R455" s="26" t="s">
        <v>812</v>
      </c>
      <c r="S455" s="27" t="str">
        <f t="shared" si="75"/>
        <v>6-12</v>
      </c>
      <c r="T455" s="27" t="str">
        <f t="shared" ref="T455:T518" si="84">RIGHT(R455,LEN(R455)-FIND(",",R455))</f>
        <v>5-15</v>
      </c>
      <c r="U455" s="28">
        <f t="shared" ref="U455:U518" si="85">LEFT(S455,FIND("-",S455)-1)*1</f>
        <v>6</v>
      </c>
      <c r="V455" s="28">
        <f t="shared" ref="V455:V518" si="86">RIGHT(S455,LEN(S455)-FIND("-",S455))*1</f>
        <v>12</v>
      </c>
      <c r="W455" s="28">
        <f t="shared" si="76"/>
        <v>5</v>
      </c>
      <c r="X455" s="28">
        <f t="shared" si="77"/>
        <v>15</v>
      </c>
      <c r="AA455" s="29" t="b">
        <f t="shared" si="78"/>
        <v>1</v>
      </c>
      <c r="AB455" s="29" t="b">
        <f t="shared" si="79"/>
        <v>0</v>
      </c>
      <c r="AC455" s="29" t="b">
        <f t="shared" si="80"/>
        <v>1</v>
      </c>
      <c r="AF455" s="29" t="b">
        <f t="shared" si="81"/>
        <v>1</v>
      </c>
      <c r="AG455" s="29" t="b">
        <f t="shared" si="82"/>
        <v>0</v>
      </c>
      <c r="AH455" s="29" t="b">
        <f t="shared" si="83"/>
        <v>1</v>
      </c>
    </row>
    <row r="456" spans="18:34" x14ac:dyDescent="0.3">
      <c r="R456" s="26" t="s">
        <v>813</v>
      </c>
      <c r="S456" s="27" t="str">
        <f t="shared" ref="S456:S519" si="87">LEFT(R456,FIND(",",R456)-1)</f>
        <v>37-67</v>
      </c>
      <c r="T456" s="27" t="str">
        <f t="shared" si="84"/>
        <v>31-68</v>
      </c>
      <c r="U456" s="28">
        <f t="shared" si="85"/>
        <v>37</v>
      </c>
      <c r="V456" s="28">
        <f t="shared" si="86"/>
        <v>67</v>
      </c>
      <c r="W456" s="28">
        <f t="shared" ref="W456:W519" si="88">LEFT(T456,FIND("-",T456)-1)*1</f>
        <v>31</v>
      </c>
      <c r="X456" s="28">
        <f t="shared" ref="X456:X519" si="89">RIGHT(T456,LEN(T456)-FIND("-",T456))*1</f>
        <v>68</v>
      </c>
      <c r="AA456" s="29" t="b">
        <f t="shared" ref="AA456:AA519" si="90">AND(U456&gt;=W456,U456&lt;=X456,V456&gt;=W456,V456&lt;=X456)</f>
        <v>1</v>
      </c>
      <c r="AB456" s="29" t="b">
        <f t="shared" ref="AB456:AB519" si="91">AND(W456&gt;=U456,W456&lt;=V456,X456&gt;=U456,X456&lt;=V456)</f>
        <v>0</v>
      </c>
      <c r="AC456" s="29" t="b">
        <f t="shared" ref="AC456:AC519" si="92">OR(AB456,AA456)</f>
        <v>1</v>
      </c>
      <c r="AF456" s="29" t="b">
        <f t="shared" ref="AF456:AF519" si="93">OR(AND(U456&gt;=W456,U456&lt;=X456),AND(V456&gt;=W456,V456&lt;=X456))</f>
        <v>1</v>
      </c>
      <c r="AG456" s="29" t="b">
        <f t="shared" ref="AG456:AG519" si="94">OR(AND(W456&gt;=U456,W456&lt;=V456),AND(X456&gt;=U456,X456&lt;=U456))</f>
        <v>0</v>
      </c>
      <c r="AH456" s="29" t="b">
        <f t="shared" ref="AH456:AH519" si="95">OR(AF456:AG456)</f>
        <v>1</v>
      </c>
    </row>
    <row r="457" spans="18:34" x14ac:dyDescent="0.3">
      <c r="R457" s="26" t="s">
        <v>814</v>
      </c>
      <c r="S457" s="27" t="str">
        <f t="shared" si="87"/>
        <v>1-2</v>
      </c>
      <c r="T457" s="27" t="str">
        <f t="shared" si="84"/>
        <v>5-81</v>
      </c>
      <c r="U457" s="28">
        <f t="shared" si="85"/>
        <v>1</v>
      </c>
      <c r="V457" s="28">
        <f t="shared" si="86"/>
        <v>2</v>
      </c>
      <c r="W457" s="28">
        <f t="shared" si="88"/>
        <v>5</v>
      </c>
      <c r="X457" s="28">
        <f t="shared" si="89"/>
        <v>81</v>
      </c>
      <c r="AA457" s="29" t="b">
        <f t="shared" si="90"/>
        <v>0</v>
      </c>
      <c r="AB457" s="29" t="b">
        <f t="shared" si="91"/>
        <v>0</v>
      </c>
      <c r="AC457" s="29" t="b">
        <f t="shared" si="92"/>
        <v>0</v>
      </c>
      <c r="AF457" s="29" t="b">
        <f t="shared" si="93"/>
        <v>0</v>
      </c>
      <c r="AG457" s="29" t="b">
        <f t="shared" si="94"/>
        <v>0</v>
      </c>
      <c r="AH457" s="29" t="b">
        <f t="shared" si="95"/>
        <v>0</v>
      </c>
    </row>
    <row r="458" spans="18:34" x14ac:dyDescent="0.3">
      <c r="R458" s="26" t="s">
        <v>815</v>
      </c>
      <c r="S458" s="27" t="str">
        <f t="shared" si="87"/>
        <v>63-89</v>
      </c>
      <c r="T458" s="27" t="str">
        <f t="shared" si="84"/>
        <v>62-62</v>
      </c>
      <c r="U458" s="28">
        <f t="shared" si="85"/>
        <v>63</v>
      </c>
      <c r="V458" s="28">
        <f t="shared" si="86"/>
        <v>89</v>
      </c>
      <c r="W458" s="28">
        <f t="shared" si="88"/>
        <v>62</v>
      </c>
      <c r="X458" s="28">
        <f t="shared" si="89"/>
        <v>62</v>
      </c>
      <c r="AA458" s="29" t="b">
        <f t="shared" si="90"/>
        <v>0</v>
      </c>
      <c r="AB458" s="29" t="b">
        <f t="shared" si="91"/>
        <v>0</v>
      </c>
      <c r="AC458" s="29" t="b">
        <f t="shared" si="92"/>
        <v>0</v>
      </c>
      <c r="AF458" s="29" t="b">
        <f t="shared" si="93"/>
        <v>0</v>
      </c>
      <c r="AG458" s="29" t="b">
        <f t="shared" si="94"/>
        <v>0</v>
      </c>
      <c r="AH458" s="29" t="b">
        <f t="shared" si="95"/>
        <v>0</v>
      </c>
    </row>
    <row r="459" spans="18:34" x14ac:dyDescent="0.3">
      <c r="R459" s="26" t="s">
        <v>816</v>
      </c>
      <c r="S459" s="27" t="str">
        <f t="shared" si="87"/>
        <v>63-90</v>
      </c>
      <c r="T459" s="27" t="str">
        <f t="shared" si="84"/>
        <v>4-63</v>
      </c>
      <c r="U459" s="28">
        <f t="shared" si="85"/>
        <v>63</v>
      </c>
      <c r="V459" s="28">
        <f t="shared" si="86"/>
        <v>90</v>
      </c>
      <c r="W459" s="28">
        <f t="shared" si="88"/>
        <v>4</v>
      </c>
      <c r="X459" s="28">
        <f t="shared" si="89"/>
        <v>63</v>
      </c>
      <c r="AA459" s="29" t="b">
        <f t="shared" si="90"/>
        <v>0</v>
      </c>
      <c r="AB459" s="29" t="b">
        <f t="shared" si="91"/>
        <v>0</v>
      </c>
      <c r="AC459" s="29" t="b">
        <f t="shared" si="92"/>
        <v>0</v>
      </c>
      <c r="AF459" s="29" t="b">
        <f t="shared" si="93"/>
        <v>1</v>
      </c>
      <c r="AG459" s="29" t="b">
        <f t="shared" si="94"/>
        <v>1</v>
      </c>
      <c r="AH459" s="29" t="b">
        <f t="shared" si="95"/>
        <v>1</v>
      </c>
    </row>
    <row r="460" spans="18:34" x14ac:dyDescent="0.3">
      <c r="R460" s="26" t="s">
        <v>817</v>
      </c>
      <c r="S460" s="27" t="str">
        <f t="shared" si="87"/>
        <v>8-95</v>
      </c>
      <c r="T460" s="27" t="str">
        <f t="shared" si="84"/>
        <v>1-7</v>
      </c>
      <c r="U460" s="28">
        <f t="shared" si="85"/>
        <v>8</v>
      </c>
      <c r="V460" s="28">
        <f t="shared" si="86"/>
        <v>95</v>
      </c>
      <c r="W460" s="28">
        <f t="shared" si="88"/>
        <v>1</v>
      </c>
      <c r="X460" s="28">
        <f t="shared" si="89"/>
        <v>7</v>
      </c>
      <c r="AA460" s="29" t="b">
        <f t="shared" si="90"/>
        <v>0</v>
      </c>
      <c r="AB460" s="29" t="b">
        <f t="shared" si="91"/>
        <v>0</v>
      </c>
      <c r="AC460" s="29" t="b">
        <f t="shared" si="92"/>
        <v>0</v>
      </c>
      <c r="AF460" s="29" t="b">
        <f t="shared" si="93"/>
        <v>0</v>
      </c>
      <c r="AG460" s="29" t="b">
        <f t="shared" si="94"/>
        <v>0</v>
      </c>
      <c r="AH460" s="29" t="b">
        <f t="shared" si="95"/>
        <v>0</v>
      </c>
    </row>
    <row r="461" spans="18:34" x14ac:dyDescent="0.3">
      <c r="R461" s="26" t="s">
        <v>818</v>
      </c>
      <c r="S461" s="27" t="str">
        <f t="shared" si="87"/>
        <v>47-72</v>
      </c>
      <c r="T461" s="27" t="str">
        <f t="shared" si="84"/>
        <v>41-44</v>
      </c>
      <c r="U461" s="28">
        <f t="shared" si="85"/>
        <v>47</v>
      </c>
      <c r="V461" s="28">
        <f t="shared" si="86"/>
        <v>72</v>
      </c>
      <c r="W461" s="28">
        <f t="shared" si="88"/>
        <v>41</v>
      </c>
      <c r="X461" s="28">
        <f t="shared" si="89"/>
        <v>44</v>
      </c>
      <c r="AA461" s="29" t="b">
        <f t="shared" si="90"/>
        <v>0</v>
      </c>
      <c r="AB461" s="29" t="b">
        <f t="shared" si="91"/>
        <v>0</v>
      </c>
      <c r="AC461" s="29" t="b">
        <f t="shared" si="92"/>
        <v>0</v>
      </c>
      <c r="AF461" s="29" t="b">
        <f t="shared" si="93"/>
        <v>0</v>
      </c>
      <c r="AG461" s="29" t="b">
        <f t="shared" si="94"/>
        <v>0</v>
      </c>
      <c r="AH461" s="29" t="b">
        <f t="shared" si="95"/>
        <v>0</v>
      </c>
    </row>
    <row r="462" spans="18:34" x14ac:dyDescent="0.3">
      <c r="R462" s="26" t="s">
        <v>819</v>
      </c>
      <c r="S462" s="27" t="str">
        <f t="shared" si="87"/>
        <v>93-94</v>
      </c>
      <c r="T462" s="27" t="str">
        <f t="shared" si="84"/>
        <v>19-81</v>
      </c>
      <c r="U462" s="28">
        <f t="shared" si="85"/>
        <v>93</v>
      </c>
      <c r="V462" s="28">
        <f t="shared" si="86"/>
        <v>94</v>
      </c>
      <c r="W462" s="28">
        <f t="shared" si="88"/>
        <v>19</v>
      </c>
      <c r="X462" s="28">
        <f t="shared" si="89"/>
        <v>81</v>
      </c>
      <c r="AA462" s="29" t="b">
        <f t="shared" si="90"/>
        <v>0</v>
      </c>
      <c r="AB462" s="29" t="b">
        <f t="shared" si="91"/>
        <v>0</v>
      </c>
      <c r="AC462" s="29" t="b">
        <f t="shared" si="92"/>
        <v>0</v>
      </c>
      <c r="AF462" s="29" t="b">
        <f t="shared" si="93"/>
        <v>0</v>
      </c>
      <c r="AG462" s="29" t="b">
        <f t="shared" si="94"/>
        <v>0</v>
      </c>
      <c r="AH462" s="29" t="b">
        <f t="shared" si="95"/>
        <v>0</v>
      </c>
    </row>
    <row r="463" spans="18:34" x14ac:dyDescent="0.3">
      <c r="R463" s="26" t="s">
        <v>820</v>
      </c>
      <c r="S463" s="27" t="str">
        <f t="shared" si="87"/>
        <v>86-88</v>
      </c>
      <c r="T463" s="27" t="str">
        <f t="shared" si="84"/>
        <v>25-87</v>
      </c>
      <c r="U463" s="28">
        <f t="shared" si="85"/>
        <v>86</v>
      </c>
      <c r="V463" s="28">
        <f t="shared" si="86"/>
        <v>88</v>
      </c>
      <c r="W463" s="28">
        <f t="shared" si="88"/>
        <v>25</v>
      </c>
      <c r="X463" s="28">
        <f t="shared" si="89"/>
        <v>87</v>
      </c>
      <c r="AA463" s="29" t="b">
        <f t="shared" si="90"/>
        <v>0</v>
      </c>
      <c r="AB463" s="29" t="b">
        <f t="shared" si="91"/>
        <v>0</v>
      </c>
      <c r="AC463" s="29" t="b">
        <f t="shared" si="92"/>
        <v>0</v>
      </c>
      <c r="AF463" s="29" t="b">
        <f t="shared" si="93"/>
        <v>1</v>
      </c>
      <c r="AG463" s="29" t="b">
        <f t="shared" si="94"/>
        <v>0</v>
      </c>
      <c r="AH463" s="29" t="b">
        <f t="shared" si="95"/>
        <v>1</v>
      </c>
    </row>
    <row r="464" spans="18:34" x14ac:dyDescent="0.3">
      <c r="R464" s="26" t="s">
        <v>821</v>
      </c>
      <c r="S464" s="27" t="str">
        <f t="shared" si="87"/>
        <v>57-57</v>
      </c>
      <c r="T464" s="27" t="str">
        <f t="shared" si="84"/>
        <v>57-88</v>
      </c>
      <c r="U464" s="28">
        <f t="shared" si="85"/>
        <v>57</v>
      </c>
      <c r="V464" s="28">
        <f t="shared" si="86"/>
        <v>57</v>
      </c>
      <c r="W464" s="28">
        <f t="shared" si="88"/>
        <v>57</v>
      </c>
      <c r="X464" s="28">
        <f t="shared" si="89"/>
        <v>88</v>
      </c>
      <c r="AA464" s="29" t="b">
        <f t="shared" si="90"/>
        <v>1</v>
      </c>
      <c r="AB464" s="29" t="b">
        <f t="shared" si="91"/>
        <v>0</v>
      </c>
      <c r="AC464" s="29" t="b">
        <f t="shared" si="92"/>
        <v>1</v>
      </c>
      <c r="AF464" s="29" t="b">
        <f t="shared" si="93"/>
        <v>1</v>
      </c>
      <c r="AG464" s="29" t="b">
        <f t="shared" si="94"/>
        <v>1</v>
      </c>
      <c r="AH464" s="29" t="b">
        <f t="shared" si="95"/>
        <v>1</v>
      </c>
    </row>
    <row r="465" spans="18:34" x14ac:dyDescent="0.3">
      <c r="R465" s="26" t="s">
        <v>822</v>
      </c>
      <c r="S465" s="27" t="str">
        <f t="shared" si="87"/>
        <v>13-94</v>
      </c>
      <c r="T465" s="27" t="str">
        <f t="shared" si="84"/>
        <v>13-93</v>
      </c>
      <c r="U465" s="28">
        <f t="shared" si="85"/>
        <v>13</v>
      </c>
      <c r="V465" s="28">
        <f t="shared" si="86"/>
        <v>94</v>
      </c>
      <c r="W465" s="28">
        <f t="shared" si="88"/>
        <v>13</v>
      </c>
      <c r="X465" s="28">
        <f t="shared" si="89"/>
        <v>93</v>
      </c>
      <c r="AA465" s="29" t="b">
        <f t="shared" si="90"/>
        <v>0</v>
      </c>
      <c r="AB465" s="29" t="b">
        <f t="shared" si="91"/>
        <v>1</v>
      </c>
      <c r="AC465" s="29" t="b">
        <f t="shared" si="92"/>
        <v>1</v>
      </c>
      <c r="AF465" s="29" t="b">
        <f t="shared" si="93"/>
        <v>1</v>
      </c>
      <c r="AG465" s="29" t="b">
        <f t="shared" si="94"/>
        <v>1</v>
      </c>
      <c r="AH465" s="29" t="b">
        <f t="shared" si="95"/>
        <v>1</v>
      </c>
    </row>
    <row r="466" spans="18:34" x14ac:dyDescent="0.3">
      <c r="R466" s="26" t="s">
        <v>823</v>
      </c>
      <c r="S466" s="27" t="str">
        <f t="shared" si="87"/>
        <v>16-17</v>
      </c>
      <c r="T466" s="27" t="str">
        <f t="shared" si="84"/>
        <v>15-16</v>
      </c>
      <c r="U466" s="28">
        <f t="shared" si="85"/>
        <v>16</v>
      </c>
      <c r="V466" s="28">
        <f t="shared" si="86"/>
        <v>17</v>
      </c>
      <c r="W466" s="28">
        <f t="shared" si="88"/>
        <v>15</v>
      </c>
      <c r="X466" s="28">
        <f t="shared" si="89"/>
        <v>16</v>
      </c>
      <c r="AA466" s="29" t="b">
        <f t="shared" si="90"/>
        <v>0</v>
      </c>
      <c r="AB466" s="29" t="b">
        <f t="shared" si="91"/>
        <v>0</v>
      </c>
      <c r="AC466" s="29" t="b">
        <f t="shared" si="92"/>
        <v>0</v>
      </c>
      <c r="AF466" s="29" t="b">
        <f t="shared" si="93"/>
        <v>1</v>
      </c>
      <c r="AG466" s="29" t="b">
        <f t="shared" si="94"/>
        <v>1</v>
      </c>
      <c r="AH466" s="29" t="b">
        <f t="shared" si="95"/>
        <v>1</v>
      </c>
    </row>
    <row r="467" spans="18:34" x14ac:dyDescent="0.3">
      <c r="R467" s="26" t="s">
        <v>824</v>
      </c>
      <c r="S467" s="27" t="str">
        <f t="shared" si="87"/>
        <v>61-80</v>
      </c>
      <c r="T467" s="27" t="str">
        <f t="shared" si="84"/>
        <v>58-81</v>
      </c>
      <c r="U467" s="28">
        <f t="shared" si="85"/>
        <v>61</v>
      </c>
      <c r="V467" s="28">
        <f t="shared" si="86"/>
        <v>80</v>
      </c>
      <c r="W467" s="28">
        <f t="shared" si="88"/>
        <v>58</v>
      </c>
      <c r="X467" s="28">
        <f t="shared" si="89"/>
        <v>81</v>
      </c>
      <c r="AA467" s="29" t="b">
        <f t="shared" si="90"/>
        <v>1</v>
      </c>
      <c r="AB467" s="29" t="b">
        <f t="shared" si="91"/>
        <v>0</v>
      </c>
      <c r="AC467" s="29" t="b">
        <f t="shared" si="92"/>
        <v>1</v>
      </c>
      <c r="AF467" s="29" t="b">
        <f t="shared" si="93"/>
        <v>1</v>
      </c>
      <c r="AG467" s="29" t="b">
        <f t="shared" si="94"/>
        <v>0</v>
      </c>
      <c r="AH467" s="29" t="b">
        <f t="shared" si="95"/>
        <v>1</v>
      </c>
    </row>
    <row r="468" spans="18:34" x14ac:dyDescent="0.3">
      <c r="R468" s="26" t="s">
        <v>825</v>
      </c>
      <c r="S468" s="27" t="str">
        <f t="shared" si="87"/>
        <v>4-96</v>
      </c>
      <c r="T468" s="27" t="str">
        <f t="shared" si="84"/>
        <v>3-4</v>
      </c>
      <c r="U468" s="28">
        <f t="shared" si="85"/>
        <v>4</v>
      </c>
      <c r="V468" s="28">
        <f t="shared" si="86"/>
        <v>96</v>
      </c>
      <c r="W468" s="28">
        <f t="shared" si="88"/>
        <v>3</v>
      </c>
      <c r="X468" s="28">
        <f t="shared" si="89"/>
        <v>4</v>
      </c>
      <c r="AA468" s="29" t="b">
        <f t="shared" si="90"/>
        <v>0</v>
      </c>
      <c r="AB468" s="29" t="b">
        <f t="shared" si="91"/>
        <v>0</v>
      </c>
      <c r="AC468" s="29" t="b">
        <f t="shared" si="92"/>
        <v>0</v>
      </c>
      <c r="AF468" s="29" t="b">
        <f t="shared" si="93"/>
        <v>1</v>
      </c>
      <c r="AG468" s="29" t="b">
        <f t="shared" si="94"/>
        <v>1</v>
      </c>
      <c r="AH468" s="29" t="b">
        <f t="shared" si="95"/>
        <v>1</v>
      </c>
    </row>
    <row r="469" spans="18:34" x14ac:dyDescent="0.3">
      <c r="R469" s="26" t="s">
        <v>826</v>
      </c>
      <c r="S469" s="27" t="str">
        <f t="shared" si="87"/>
        <v>12-28</v>
      </c>
      <c r="T469" s="27" t="str">
        <f t="shared" si="84"/>
        <v>31-54</v>
      </c>
      <c r="U469" s="28">
        <f t="shared" si="85"/>
        <v>12</v>
      </c>
      <c r="V469" s="28">
        <f t="shared" si="86"/>
        <v>28</v>
      </c>
      <c r="W469" s="28">
        <f t="shared" si="88"/>
        <v>31</v>
      </c>
      <c r="X469" s="28">
        <f t="shared" si="89"/>
        <v>54</v>
      </c>
      <c r="AA469" s="29" t="b">
        <f t="shared" si="90"/>
        <v>0</v>
      </c>
      <c r="AB469" s="29" t="b">
        <f t="shared" si="91"/>
        <v>0</v>
      </c>
      <c r="AC469" s="29" t="b">
        <f t="shared" si="92"/>
        <v>0</v>
      </c>
      <c r="AF469" s="29" t="b">
        <f t="shared" si="93"/>
        <v>0</v>
      </c>
      <c r="AG469" s="29" t="b">
        <f t="shared" si="94"/>
        <v>0</v>
      </c>
      <c r="AH469" s="29" t="b">
        <f t="shared" si="95"/>
        <v>0</v>
      </c>
    </row>
    <row r="470" spans="18:34" x14ac:dyDescent="0.3">
      <c r="R470" s="26" t="s">
        <v>827</v>
      </c>
      <c r="S470" s="27" t="str">
        <f t="shared" si="87"/>
        <v>57-96</v>
      </c>
      <c r="T470" s="27" t="str">
        <f t="shared" si="84"/>
        <v>56-57</v>
      </c>
      <c r="U470" s="28">
        <f t="shared" si="85"/>
        <v>57</v>
      </c>
      <c r="V470" s="28">
        <f t="shared" si="86"/>
        <v>96</v>
      </c>
      <c r="W470" s="28">
        <f t="shared" si="88"/>
        <v>56</v>
      </c>
      <c r="X470" s="28">
        <f t="shared" si="89"/>
        <v>57</v>
      </c>
      <c r="AA470" s="29" t="b">
        <f t="shared" si="90"/>
        <v>0</v>
      </c>
      <c r="AB470" s="29" t="b">
        <f t="shared" si="91"/>
        <v>0</v>
      </c>
      <c r="AC470" s="29" t="b">
        <f t="shared" si="92"/>
        <v>0</v>
      </c>
      <c r="AF470" s="29" t="b">
        <f t="shared" si="93"/>
        <v>1</v>
      </c>
      <c r="AG470" s="29" t="b">
        <f t="shared" si="94"/>
        <v>1</v>
      </c>
      <c r="AH470" s="29" t="b">
        <f t="shared" si="95"/>
        <v>1</v>
      </c>
    </row>
    <row r="471" spans="18:34" x14ac:dyDescent="0.3">
      <c r="R471" s="26" t="s">
        <v>828</v>
      </c>
      <c r="S471" s="27" t="str">
        <f t="shared" si="87"/>
        <v>16-89</v>
      </c>
      <c r="T471" s="27" t="str">
        <f t="shared" si="84"/>
        <v>17-19</v>
      </c>
      <c r="U471" s="28">
        <f t="shared" si="85"/>
        <v>16</v>
      </c>
      <c r="V471" s="28">
        <f t="shared" si="86"/>
        <v>89</v>
      </c>
      <c r="W471" s="28">
        <f t="shared" si="88"/>
        <v>17</v>
      </c>
      <c r="X471" s="28">
        <f t="shared" si="89"/>
        <v>19</v>
      </c>
      <c r="AA471" s="29" t="b">
        <f t="shared" si="90"/>
        <v>0</v>
      </c>
      <c r="AB471" s="29" t="b">
        <f t="shared" si="91"/>
        <v>1</v>
      </c>
      <c r="AC471" s="29" t="b">
        <f t="shared" si="92"/>
        <v>1</v>
      </c>
      <c r="AF471" s="29" t="b">
        <f t="shared" si="93"/>
        <v>0</v>
      </c>
      <c r="AG471" s="29" t="b">
        <f t="shared" si="94"/>
        <v>1</v>
      </c>
      <c r="AH471" s="29" t="b">
        <f t="shared" si="95"/>
        <v>1</v>
      </c>
    </row>
    <row r="472" spans="18:34" x14ac:dyDescent="0.3">
      <c r="R472" s="26" t="s">
        <v>829</v>
      </c>
      <c r="S472" s="27" t="str">
        <f t="shared" si="87"/>
        <v>71-87</v>
      </c>
      <c r="T472" s="27" t="str">
        <f t="shared" si="84"/>
        <v>70-90</v>
      </c>
      <c r="U472" s="28">
        <f t="shared" si="85"/>
        <v>71</v>
      </c>
      <c r="V472" s="28">
        <f t="shared" si="86"/>
        <v>87</v>
      </c>
      <c r="W472" s="28">
        <f t="shared" si="88"/>
        <v>70</v>
      </c>
      <c r="X472" s="28">
        <f t="shared" si="89"/>
        <v>90</v>
      </c>
      <c r="AA472" s="29" t="b">
        <f t="shared" si="90"/>
        <v>1</v>
      </c>
      <c r="AB472" s="29" t="b">
        <f t="shared" si="91"/>
        <v>0</v>
      </c>
      <c r="AC472" s="29" t="b">
        <f t="shared" si="92"/>
        <v>1</v>
      </c>
      <c r="AF472" s="29" t="b">
        <f t="shared" si="93"/>
        <v>1</v>
      </c>
      <c r="AG472" s="29" t="b">
        <f t="shared" si="94"/>
        <v>0</v>
      </c>
      <c r="AH472" s="29" t="b">
        <f t="shared" si="95"/>
        <v>1</v>
      </c>
    </row>
    <row r="473" spans="18:34" x14ac:dyDescent="0.3">
      <c r="R473" s="26" t="s">
        <v>830</v>
      </c>
      <c r="S473" s="27" t="str">
        <f t="shared" si="87"/>
        <v>79-93</v>
      </c>
      <c r="T473" s="27" t="str">
        <f t="shared" si="84"/>
        <v>78-92</v>
      </c>
      <c r="U473" s="28">
        <f t="shared" si="85"/>
        <v>79</v>
      </c>
      <c r="V473" s="28">
        <f t="shared" si="86"/>
        <v>93</v>
      </c>
      <c r="W473" s="28">
        <f t="shared" si="88"/>
        <v>78</v>
      </c>
      <c r="X473" s="28">
        <f t="shared" si="89"/>
        <v>92</v>
      </c>
      <c r="AA473" s="29" t="b">
        <f t="shared" si="90"/>
        <v>0</v>
      </c>
      <c r="AB473" s="29" t="b">
        <f t="shared" si="91"/>
        <v>0</v>
      </c>
      <c r="AC473" s="29" t="b">
        <f t="shared" si="92"/>
        <v>0</v>
      </c>
      <c r="AF473" s="29" t="b">
        <f t="shared" si="93"/>
        <v>1</v>
      </c>
      <c r="AG473" s="29" t="b">
        <f t="shared" si="94"/>
        <v>0</v>
      </c>
      <c r="AH473" s="29" t="b">
        <f t="shared" si="95"/>
        <v>1</v>
      </c>
    </row>
    <row r="474" spans="18:34" x14ac:dyDescent="0.3">
      <c r="R474" s="26" t="s">
        <v>831</v>
      </c>
      <c r="S474" s="27" t="str">
        <f t="shared" si="87"/>
        <v>31-38</v>
      </c>
      <c r="T474" s="27" t="str">
        <f t="shared" si="84"/>
        <v>32-70</v>
      </c>
      <c r="U474" s="28">
        <f t="shared" si="85"/>
        <v>31</v>
      </c>
      <c r="V474" s="28">
        <f t="shared" si="86"/>
        <v>38</v>
      </c>
      <c r="W474" s="28">
        <f t="shared" si="88"/>
        <v>32</v>
      </c>
      <c r="X474" s="28">
        <f t="shared" si="89"/>
        <v>70</v>
      </c>
      <c r="AA474" s="29" t="b">
        <f t="shared" si="90"/>
        <v>0</v>
      </c>
      <c r="AB474" s="29" t="b">
        <f t="shared" si="91"/>
        <v>0</v>
      </c>
      <c r="AC474" s="29" t="b">
        <f t="shared" si="92"/>
        <v>0</v>
      </c>
      <c r="AF474" s="29" t="b">
        <f t="shared" si="93"/>
        <v>1</v>
      </c>
      <c r="AG474" s="29" t="b">
        <f t="shared" si="94"/>
        <v>1</v>
      </c>
      <c r="AH474" s="29" t="b">
        <f t="shared" si="95"/>
        <v>1</v>
      </c>
    </row>
    <row r="475" spans="18:34" x14ac:dyDescent="0.3">
      <c r="R475" s="26" t="s">
        <v>832</v>
      </c>
      <c r="S475" s="27" t="str">
        <f t="shared" si="87"/>
        <v>16-17</v>
      </c>
      <c r="T475" s="27" t="str">
        <f t="shared" si="84"/>
        <v>17-75</v>
      </c>
      <c r="U475" s="28">
        <f t="shared" si="85"/>
        <v>16</v>
      </c>
      <c r="V475" s="28">
        <f t="shared" si="86"/>
        <v>17</v>
      </c>
      <c r="W475" s="28">
        <f t="shared" si="88"/>
        <v>17</v>
      </c>
      <c r="X475" s="28">
        <f t="shared" si="89"/>
        <v>75</v>
      </c>
      <c r="AA475" s="29" t="b">
        <f t="shared" si="90"/>
        <v>0</v>
      </c>
      <c r="AB475" s="29" t="b">
        <f t="shared" si="91"/>
        <v>0</v>
      </c>
      <c r="AC475" s="29" t="b">
        <f t="shared" si="92"/>
        <v>0</v>
      </c>
      <c r="AF475" s="29" t="b">
        <f t="shared" si="93"/>
        <v>1</v>
      </c>
      <c r="AG475" s="29" t="b">
        <f t="shared" si="94"/>
        <v>1</v>
      </c>
      <c r="AH475" s="29" t="b">
        <f t="shared" si="95"/>
        <v>1</v>
      </c>
    </row>
    <row r="476" spans="18:34" x14ac:dyDescent="0.3">
      <c r="R476" s="26" t="s">
        <v>833</v>
      </c>
      <c r="S476" s="27" t="str">
        <f t="shared" si="87"/>
        <v>76-92</v>
      </c>
      <c r="T476" s="27" t="str">
        <f t="shared" si="84"/>
        <v>91-95</v>
      </c>
      <c r="U476" s="28">
        <f t="shared" si="85"/>
        <v>76</v>
      </c>
      <c r="V476" s="28">
        <f t="shared" si="86"/>
        <v>92</v>
      </c>
      <c r="W476" s="28">
        <f t="shared" si="88"/>
        <v>91</v>
      </c>
      <c r="X476" s="28">
        <f t="shared" si="89"/>
        <v>95</v>
      </c>
      <c r="AA476" s="29" t="b">
        <f t="shared" si="90"/>
        <v>0</v>
      </c>
      <c r="AB476" s="29" t="b">
        <f t="shared" si="91"/>
        <v>0</v>
      </c>
      <c r="AC476" s="29" t="b">
        <f t="shared" si="92"/>
        <v>0</v>
      </c>
      <c r="AF476" s="29" t="b">
        <f t="shared" si="93"/>
        <v>1</v>
      </c>
      <c r="AG476" s="29" t="b">
        <f t="shared" si="94"/>
        <v>1</v>
      </c>
      <c r="AH476" s="29" t="b">
        <f t="shared" si="95"/>
        <v>1</v>
      </c>
    </row>
    <row r="477" spans="18:34" x14ac:dyDescent="0.3">
      <c r="R477" s="26" t="s">
        <v>834</v>
      </c>
      <c r="S477" s="27" t="str">
        <f t="shared" si="87"/>
        <v>77-77</v>
      </c>
      <c r="T477" s="27" t="str">
        <f t="shared" si="84"/>
        <v>56-76</v>
      </c>
      <c r="U477" s="28">
        <f t="shared" si="85"/>
        <v>77</v>
      </c>
      <c r="V477" s="28">
        <f t="shared" si="86"/>
        <v>77</v>
      </c>
      <c r="W477" s="28">
        <f t="shared" si="88"/>
        <v>56</v>
      </c>
      <c r="X477" s="28">
        <f t="shared" si="89"/>
        <v>76</v>
      </c>
      <c r="AA477" s="29" t="b">
        <f t="shared" si="90"/>
        <v>0</v>
      </c>
      <c r="AB477" s="29" t="b">
        <f t="shared" si="91"/>
        <v>0</v>
      </c>
      <c r="AC477" s="29" t="b">
        <f t="shared" si="92"/>
        <v>0</v>
      </c>
      <c r="AF477" s="29" t="b">
        <f t="shared" si="93"/>
        <v>0</v>
      </c>
      <c r="AG477" s="29" t="b">
        <f t="shared" si="94"/>
        <v>0</v>
      </c>
      <c r="AH477" s="29" t="b">
        <f t="shared" si="95"/>
        <v>0</v>
      </c>
    </row>
    <row r="478" spans="18:34" x14ac:dyDescent="0.3">
      <c r="R478" s="26" t="s">
        <v>835</v>
      </c>
      <c r="S478" s="27" t="str">
        <f t="shared" si="87"/>
        <v>63-90</v>
      </c>
      <c r="T478" s="27" t="str">
        <f t="shared" si="84"/>
        <v>62-66</v>
      </c>
      <c r="U478" s="28">
        <f t="shared" si="85"/>
        <v>63</v>
      </c>
      <c r="V478" s="28">
        <f t="shared" si="86"/>
        <v>90</v>
      </c>
      <c r="W478" s="28">
        <f t="shared" si="88"/>
        <v>62</v>
      </c>
      <c r="X478" s="28">
        <f t="shared" si="89"/>
        <v>66</v>
      </c>
      <c r="AA478" s="29" t="b">
        <f t="shared" si="90"/>
        <v>0</v>
      </c>
      <c r="AB478" s="29" t="b">
        <f t="shared" si="91"/>
        <v>0</v>
      </c>
      <c r="AC478" s="29" t="b">
        <f t="shared" si="92"/>
        <v>0</v>
      </c>
      <c r="AF478" s="29" t="b">
        <f t="shared" si="93"/>
        <v>1</v>
      </c>
      <c r="AG478" s="29" t="b">
        <f t="shared" si="94"/>
        <v>0</v>
      </c>
      <c r="AH478" s="29" t="b">
        <f t="shared" si="95"/>
        <v>1</v>
      </c>
    </row>
    <row r="479" spans="18:34" x14ac:dyDescent="0.3">
      <c r="R479" s="26" t="s">
        <v>836</v>
      </c>
      <c r="S479" s="27" t="str">
        <f t="shared" si="87"/>
        <v>6-86</v>
      </c>
      <c r="T479" s="27" t="str">
        <f t="shared" si="84"/>
        <v>2-81</v>
      </c>
      <c r="U479" s="28">
        <f t="shared" si="85"/>
        <v>6</v>
      </c>
      <c r="V479" s="28">
        <f t="shared" si="86"/>
        <v>86</v>
      </c>
      <c r="W479" s="28">
        <f t="shared" si="88"/>
        <v>2</v>
      </c>
      <c r="X479" s="28">
        <f t="shared" si="89"/>
        <v>81</v>
      </c>
      <c r="AA479" s="29" t="b">
        <f t="shared" si="90"/>
        <v>0</v>
      </c>
      <c r="AB479" s="29" t="b">
        <f t="shared" si="91"/>
        <v>0</v>
      </c>
      <c r="AC479" s="29" t="b">
        <f t="shared" si="92"/>
        <v>0</v>
      </c>
      <c r="AF479" s="29" t="b">
        <f t="shared" si="93"/>
        <v>1</v>
      </c>
      <c r="AG479" s="29" t="b">
        <f t="shared" si="94"/>
        <v>0</v>
      </c>
      <c r="AH479" s="29" t="b">
        <f t="shared" si="95"/>
        <v>1</v>
      </c>
    </row>
    <row r="480" spans="18:34" x14ac:dyDescent="0.3">
      <c r="R480" s="26" t="s">
        <v>837</v>
      </c>
      <c r="S480" s="27" t="str">
        <f t="shared" si="87"/>
        <v>3-42</v>
      </c>
      <c r="T480" s="27" t="str">
        <f t="shared" si="84"/>
        <v>4-41</v>
      </c>
      <c r="U480" s="28">
        <f t="shared" si="85"/>
        <v>3</v>
      </c>
      <c r="V480" s="28">
        <f t="shared" si="86"/>
        <v>42</v>
      </c>
      <c r="W480" s="28">
        <f t="shared" si="88"/>
        <v>4</v>
      </c>
      <c r="X480" s="28">
        <f t="shared" si="89"/>
        <v>41</v>
      </c>
      <c r="AA480" s="29" t="b">
        <f t="shared" si="90"/>
        <v>0</v>
      </c>
      <c r="AB480" s="29" t="b">
        <f t="shared" si="91"/>
        <v>1</v>
      </c>
      <c r="AC480" s="29" t="b">
        <f t="shared" si="92"/>
        <v>1</v>
      </c>
      <c r="AF480" s="29" t="b">
        <f t="shared" si="93"/>
        <v>0</v>
      </c>
      <c r="AG480" s="29" t="b">
        <f t="shared" si="94"/>
        <v>1</v>
      </c>
      <c r="AH480" s="29" t="b">
        <f t="shared" si="95"/>
        <v>1</v>
      </c>
    </row>
    <row r="481" spans="18:34" x14ac:dyDescent="0.3">
      <c r="R481" s="26" t="s">
        <v>838</v>
      </c>
      <c r="S481" s="27" t="str">
        <f t="shared" si="87"/>
        <v>38-94</v>
      </c>
      <c r="T481" s="27" t="str">
        <f t="shared" si="84"/>
        <v>93-98</v>
      </c>
      <c r="U481" s="28">
        <f t="shared" si="85"/>
        <v>38</v>
      </c>
      <c r="V481" s="28">
        <f t="shared" si="86"/>
        <v>94</v>
      </c>
      <c r="W481" s="28">
        <f t="shared" si="88"/>
        <v>93</v>
      </c>
      <c r="X481" s="28">
        <f t="shared" si="89"/>
        <v>98</v>
      </c>
      <c r="AA481" s="29" t="b">
        <f t="shared" si="90"/>
        <v>0</v>
      </c>
      <c r="AB481" s="29" t="b">
        <f t="shared" si="91"/>
        <v>0</v>
      </c>
      <c r="AC481" s="29" t="b">
        <f t="shared" si="92"/>
        <v>0</v>
      </c>
      <c r="AF481" s="29" t="b">
        <f t="shared" si="93"/>
        <v>1</v>
      </c>
      <c r="AG481" s="29" t="b">
        <f t="shared" si="94"/>
        <v>1</v>
      </c>
      <c r="AH481" s="29" t="b">
        <f t="shared" si="95"/>
        <v>1</v>
      </c>
    </row>
    <row r="482" spans="18:34" x14ac:dyDescent="0.3">
      <c r="R482" s="26" t="s">
        <v>839</v>
      </c>
      <c r="S482" s="27" t="str">
        <f t="shared" si="87"/>
        <v>52-60</v>
      </c>
      <c r="T482" s="27" t="str">
        <f t="shared" si="84"/>
        <v>52-61</v>
      </c>
      <c r="U482" s="28">
        <f t="shared" si="85"/>
        <v>52</v>
      </c>
      <c r="V482" s="28">
        <f t="shared" si="86"/>
        <v>60</v>
      </c>
      <c r="W482" s="28">
        <f t="shared" si="88"/>
        <v>52</v>
      </c>
      <c r="X482" s="28">
        <f t="shared" si="89"/>
        <v>61</v>
      </c>
      <c r="AA482" s="29" t="b">
        <f t="shared" si="90"/>
        <v>1</v>
      </c>
      <c r="AB482" s="29" t="b">
        <f t="shared" si="91"/>
        <v>0</v>
      </c>
      <c r="AC482" s="29" t="b">
        <f t="shared" si="92"/>
        <v>1</v>
      </c>
      <c r="AF482" s="29" t="b">
        <f t="shared" si="93"/>
        <v>1</v>
      </c>
      <c r="AG482" s="29" t="b">
        <f t="shared" si="94"/>
        <v>1</v>
      </c>
      <c r="AH482" s="29" t="b">
        <f t="shared" si="95"/>
        <v>1</v>
      </c>
    </row>
    <row r="483" spans="18:34" x14ac:dyDescent="0.3">
      <c r="R483" s="26" t="s">
        <v>840</v>
      </c>
      <c r="S483" s="27" t="str">
        <f t="shared" si="87"/>
        <v>17-84</v>
      </c>
      <c r="T483" s="27" t="str">
        <f t="shared" si="84"/>
        <v>16-84</v>
      </c>
      <c r="U483" s="28">
        <f t="shared" si="85"/>
        <v>17</v>
      </c>
      <c r="V483" s="28">
        <f t="shared" si="86"/>
        <v>84</v>
      </c>
      <c r="W483" s="28">
        <f t="shared" si="88"/>
        <v>16</v>
      </c>
      <c r="X483" s="28">
        <f t="shared" si="89"/>
        <v>84</v>
      </c>
      <c r="AA483" s="29" t="b">
        <f t="shared" si="90"/>
        <v>1</v>
      </c>
      <c r="AB483" s="29" t="b">
        <f t="shared" si="91"/>
        <v>0</v>
      </c>
      <c r="AC483" s="29" t="b">
        <f t="shared" si="92"/>
        <v>1</v>
      </c>
      <c r="AF483" s="29" t="b">
        <f t="shared" si="93"/>
        <v>1</v>
      </c>
      <c r="AG483" s="29" t="b">
        <f t="shared" si="94"/>
        <v>0</v>
      </c>
      <c r="AH483" s="29" t="b">
        <f t="shared" si="95"/>
        <v>1</v>
      </c>
    </row>
    <row r="484" spans="18:34" x14ac:dyDescent="0.3">
      <c r="R484" s="26" t="s">
        <v>841</v>
      </c>
      <c r="S484" s="27" t="str">
        <f t="shared" si="87"/>
        <v>5-5</v>
      </c>
      <c r="T484" s="27" t="str">
        <f t="shared" si="84"/>
        <v>13-90</v>
      </c>
      <c r="U484" s="28">
        <f t="shared" si="85"/>
        <v>5</v>
      </c>
      <c r="V484" s="28">
        <f t="shared" si="86"/>
        <v>5</v>
      </c>
      <c r="W484" s="28">
        <f t="shared" si="88"/>
        <v>13</v>
      </c>
      <c r="X484" s="28">
        <f t="shared" si="89"/>
        <v>90</v>
      </c>
      <c r="AA484" s="29" t="b">
        <f t="shared" si="90"/>
        <v>0</v>
      </c>
      <c r="AB484" s="29" t="b">
        <f t="shared" si="91"/>
        <v>0</v>
      </c>
      <c r="AC484" s="29" t="b">
        <f t="shared" si="92"/>
        <v>0</v>
      </c>
      <c r="AF484" s="29" t="b">
        <f t="shared" si="93"/>
        <v>0</v>
      </c>
      <c r="AG484" s="29" t="b">
        <f t="shared" si="94"/>
        <v>0</v>
      </c>
      <c r="AH484" s="29" t="b">
        <f t="shared" si="95"/>
        <v>0</v>
      </c>
    </row>
    <row r="485" spans="18:34" x14ac:dyDescent="0.3">
      <c r="R485" s="26" t="s">
        <v>842</v>
      </c>
      <c r="S485" s="27" t="str">
        <f t="shared" si="87"/>
        <v>25-25</v>
      </c>
      <c r="T485" s="27" t="str">
        <f t="shared" si="84"/>
        <v>25-39</v>
      </c>
      <c r="U485" s="28">
        <f t="shared" si="85"/>
        <v>25</v>
      </c>
      <c r="V485" s="28">
        <f t="shared" si="86"/>
        <v>25</v>
      </c>
      <c r="W485" s="28">
        <f t="shared" si="88"/>
        <v>25</v>
      </c>
      <c r="X485" s="28">
        <f t="shared" si="89"/>
        <v>39</v>
      </c>
      <c r="AA485" s="29" t="b">
        <f t="shared" si="90"/>
        <v>1</v>
      </c>
      <c r="AB485" s="29" t="b">
        <f t="shared" si="91"/>
        <v>0</v>
      </c>
      <c r="AC485" s="29" t="b">
        <f t="shared" si="92"/>
        <v>1</v>
      </c>
      <c r="AF485" s="29" t="b">
        <f t="shared" si="93"/>
        <v>1</v>
      </c>
      <c r="AG485" s="29" t="b">
        <f t="shared" si="94"/>
        <v>1</v>
      </c>
      <c r="AH485" s="29" t="b">
        <f t="shared" si="95"/>
        <v>1</v>
      </c>
    </row>
    <row r="486" spans="18:34" x14ac:dyDescent="0.3">
      <c r="R486" s="26" t="s">
        <v>843</v>
      </c>
      <c r="S486" s="27" t="str">
        <f t="shared" si="87"/>
        <v>22-91</v>
      </c>
      <c r="T486" s="27" t="str">
        <f t="shared" si="84"/>
        <v>22-90</v>
      </c>
      <c r="U486" s="28">
        <f t="shared" si="85"/>
        <v>22</v>
      </c>
      <c r="V486" s="28">
        <f t="shared" si="86"/>
        <v>91</v>
      </c>
      <c r="W486" s="28">
        <f t="shared" si="88"/>
        <v>22</v>
      </c>
      <c r="X486" s="28">
        <f t="shared" si="89"/>
        <v>90</v>
      </c>
      <c r="AA486" s="29" t="b">
        <f t="shared" si="90"/>
        <v>0</v>
      </c>
      <c r="AB486" s="29" t="b">
        <f t="shared" si="91"/>
        <v>1</v>
      </c>
      <c r="AC486" s="29" t="b">
        <f t="shared" si="92"/>
        <v>1</v>
      </c>
      <c r="AF486" s="29" t="b">
        <f t="shared" si="93"/>
        <v>1</v>
      </c>
      <c r="AG486" s="29" t="b">
        <f t="shared" si="94"/>
        <v>1</v>
      </c>
      <c r="AH486" s="29" t="b">
        <f t="shared" si="95"/>
        <v>1</v>
      </c>
    </row>
    <row r="487" spans="18:34" x14ac:dyDescent="0.3">
      <c r="R487" s="26" t="s">
        <v>844</v>
      </c>
      <c r="S487" s="27" t="str">
        <f t="shared" si="87"/>
        <v>11-76</v>
      </c>
      <c r="T487" s="27" t="str">
        <f t="shared" si="84"/>
        <v>10-11</v>
      </c>
      <c r="U487" s="28">
        <f t="shared" si="85"/>
        <v>11</v>
      </c>
      <c r="V487" s="28">
        <f t="shared" si="86"/>
        <v>76</v>
      </c>
      <c r="W487" s="28">
        <f t="shared" si="88"/>
        <v>10</v>
      </c>
      <c r="X487" s="28">
        <f t="shared" si="89"/>
        <v>11</v>
      </c>
      <c r="AA487" s="29" t="b">
        <f t="shared" si="90"/>
        <v>0</v>
      </c>
      <c r="AB487" s="29" t="b">
        <f t="shared" si="91"/>
        <v>0</v>
      </c>
      <c r="AC487" s="29" t="b">
        <f t="shared" si="92"/>
        <v>0</v>
      </c>
      <c r="AF487" s="29" t="b">
        <f t="shared" si="93"/>
        <v>1</v>
      </c>
      <c r="AG487" s="29" t="b">
        <f t="shared" si="94"/>
        <v>1</v>
      </c>
      <c r="AH487" s="29" t="b">
        <f t="shared" si="95"/>
        <v>1</v>
      </c>
    </row>
    <row r="488" spans="18:34" x14ac:dyDescent="0.3">
      <c r="R488" s="26" t="s">
        <v>845</v>
      </c>
      <c r="S488" s="27" t="str">
        <f t="shared" si="87"/>
        <v>9-45</v>
      </c>
      <c r="T488" s="27" t="str">
        <f t="shared" si="84"/>
        <v>2-45</v>
      </c>
      <c r="U488" s="28">
        <f t="shared" si="85"/>
        <v>9</v>
      </c>
      <c r="V488" s="28">
        <f t="shared" si="86"/>
        <v>45</v>
      </c>
      <c r="W488" s="28">
        <f t="shared" si="88"/>
        <v>2</v>
      </c>
      <c r="X488" s="28">
        <f t="shared" si="89"/>
        <v>45</v>
      </c>
      <c r="AA488" s="29" t="b">
        <f t="shared" si="90"/>
        <v>1</v>
      </c>
      <c r="AB488" s="29" t="b">
        <f t="shared" si="91"/>
        <v>0</v>
      </c>
      <c r="AC488" s="29" t="b">
        <f t="shared" si="92"/>
        <v>1</v>
      </c>
      <c r="AF488" s="29" t="b">
        <f t="shared" si="93"/>
        <v>1</v>
      </c>
      <c r="AG488" s="29" t="b">
        <f t="shared" si="94"/>
        <v>0</v>
      </c>
      <c r="AH488" s="29" t="b">
        <f t="shared" si="95"/>
        <v>1</v>
      </c>
    </row>
    <row r="489" spans="18:34" x14ac:dyDescent="0.3">
      <c r="R489" s="26" t="s">
        <v>846</v>
      </c>
      <c r="S489" s="27" t="str">
        <f t="shared" si="87"/>
        <v>70-77</v>
      </c>
      <c r="T489" s="27" t="str">
        <f t="shared" si="84"/>
        <v>69-76</v>
      </c>
      <c r="U489" s="28">
        <f t="shared" si="85"/>
        <v>70</v>
      </c>
      <c r="V489" s="28">
        <f t="shared" si="86"/>
        <v>77</v>
      </c>
      <c r="W489" s="28">
        <f t="shared" si="88"/>
        <v>69</v>
      </c>
      <c r="X489" s="28">
        <f t="shared" si="89"/>
        <v>76</v>
      </c>
      <c r="AA489" s="29" t="b">
        <f t="shared" si="90"/>
        <v>0</v>
      </c>
      <c r="AB489" s="29" t="b">
        <f t="shared" si="91"/>
        <v>0</v>
      </c>
      <c r="AC489" s="29" t="b">
        <f t="shared" si="92"/>
        <v>0</v>
      </c>
      <c r="AF489" s="29" t="b">
        <f t="shared" si="93"/>
        <v>1</v>
      </c>
      <c r="AG489" s="29" t="b">
        <f t="shared" si="94"/>
        <v>0</v>
      </c>
      <c r="AH489" s="29" t="b">
        <f t="shared" si="95"/>
        <v>1</v>
      </c>
    </row>
    <row r="490" spans="18:34" x14ac:dyDescent="0.3">
      <c r="R490" s="26" t="s">
        <v>847</v>
      </c>
      <c r="S490" s="27" t="str">
        <f t="shared" si="87"/>
        <v>6-10</v>
      </c>
      <c r="T490" s="27" t="str">
        <f t="shared" si="84"/>
        <v>5-7</v>
      </c>
      <c r="U490" s="28">
        <f t="shared" si="85"/>
        <v>6</v>
      </c>
      <c r="V490" s="28">
        <f t="shared" si="86"/>
        <v>10</v>
      </c>
      <c r="W490" s="28">
        <f t="shared" si="88"/>
        <v>5</v>
      </c>
      <c r="X490" s="28">
        <f t="shared" si="89"/>
        <v>7</v>
      </c>
      <c r="AA490" s="29" t="b">
        <f t="shared" si="90"/>
        <v>0</v>
      </c>
      <c r="AB490" s="29" t="b">
        <f t="shared" si="91"/>
        <v>0</v>
      </c>
      <c r="AC490" s="29" t="b">
        <f t="shared" si="92"/>
        <v>0</v>
      </c>
      <c r="AF490" s="29" t="b">
        <f t="shared" si="93"/>
        <v>1</v>
      </c>
      <c r="AG490" s="29" t="b">
        <f t="shared" si="94"/>
        <v>0</v>
      </c>
      <c r="AH490" s="29" t="b">
        <f t="shared" si="95"/>
        <v>1</v>
      </c>
    </row>
    <row r="491" spans="18:34" x14ac:dyDescent="0.3">
      <c r="R491" s="26" t="s">
        <v>848</v>
      </c>
      <c r="S491" s="27" t="str">
        <f t="shared" si="87"/>
        <v>36-36</v>
      </c>
      <c r="T491" s="27" t="str">
        <f t="shared" si="84"/>
        <v>37-42</v>
      </c>
      <c r="U491" s="28">
        <f t="shared" si="85"/>
        <v>36</v>
      </c>
      <c r="V491" s="28">
        <f t="shared" si="86"/>
        <v>36</v>
      </c>
      <c r="W491" s="28">
        <f t="shared" si="88"/>
        <v>37</v>
      </c>
      <c r="X491" s="28">
        <f t="shared" si="89"/>
        <v>42</v>
      </c>
      <c r="AA491" s="29" t="b">
        <f t="shared" si="90"/>
        <v>0</v>
      </c>
      <c r="AB491" s="29" t="b">
        <f t="shared" si="91"/>
        <v>0</v>
      </c>
      <c r="AC491" s="29" t="b">
        <f t="shared" si="92"/>
        <v>0</v>
      </c>
      <c r="AF491" s="29" t="b">
        <f t="shared" si="93"/>
        <v>0</v>
      </c>
      <c r="AG491" s="29" t="b">
        <f t="shared" si="94"/>
        <v>0</v>
      </c>
      <c r="AH491" s="29" t="b">
        <f t="shared" si="95"/>
        <v>0</v>
      </c>
    </row>
    <row r="492" spans="18:34" x14ac:dyDescent="0.3">
      <c r="R492" s="26" t="s">
        <v>849</v>
      </c>
      <c r="S492" s="27" t="str">
        <f t="shared" si="87"/>
        <v>12-96</v>
      </c>
      <c r="T492" s="27" t="str">
        <f t="shared" si="84"/>
        <v>54-98</v>
      </c>
      <c r="U492" s="28">
        <f t="shared" si="85"/>
        <v>12</v>
      </c>
      <c r="V492" s="28">
        <f t="shared" si="86"/>
        <v>96</v>
      </c>
      <c r="W492" s="28">
        <f t="shared" si="88"/>
        <v>54</v>
      </c>
      <c r="X492" s="28">
        <f t="shared" si="89"/>
        <v>98</v>
      </c>
      <c r="AA492" s="29" t="b">
        <f t="shared" si="90"/>
        <v>0</v>
      </c>
      <c r="AB492" s="29" t="b">
        <f t="shared" si="91"/>
        <v>0</v>
      </c>
      <c r="AC492" s="29" t="b">
        <f t="shared" si="92"/>
        <v>0</v>
      </c>
      <c r="AF492" s="29" t="b">
        <f t="shared" si="93"/>
        <v>1</v>
      </c>
      <c r="AG492" s="29" t="b">
        <f t="shared" si="94"/>
        <v>1</v>
      </c>
      <c r="AH492" s="29" t="b">
        <f t="shared" si="95"/>
        <v>1</v>
      </c>
    </row>
    <row r="493" spans="18:34" x14ac:dyDescent="0.3">
      <c r="R493" s="26" t="s">
        <v>850</v>
      </c>
      <c r="S493" s="27" t="str">
        <f t="shared" si="87"/>
        <v>2-96</v>
      </c>
      <c r="T493" s="27" t="str">
        <f t="shared" si="84"/>
        <v>1-1</v>
      </c>
      <c r="U493" s="28">
        <f t="shared" si="85"/>
        <v>2</v>
      </c>
      <c r="V493" s="28">
        <f t="shared" si="86"/>
        <v>96</v>
      </c>
      <c r="W493" s="28">
        <f t="shared" si="88"/>
        <v>1</v>
      </c>
      <c r="X493" s="28">
        <f t="shared" si="89"/>
        <v>1</v>
      </c>
      <c r="AA493" s="29" t="b">
        <f t="shared" si="90"/>
        <v>0</v>
      </c>
      <c r="AB493" s="29" t="b">
        <f t="shared" si="91"/>
        <v>0</v>
      </c>
      <c r="AC493" s="29" t="b">
        <f t="shared" si="92"/>
        <v>0</v>
      </c>
      <c r="AF493" s="29" t="b">
        <f t="shared" si="93"/>
        <v>0</v>
      </c>
      <c r="AG493" s="29" t="b">
        <f t="shared" si="94"/>
        <v>0</v>
      </c>
      <c r="AH493" s="29" t="b">
        <f t="shared" si="95"/>
        <v>0</v>
      </c>
    </row>
    <row r="494" spans="18:34" x14ac:dyDescent="0.3">
      <c r="R494" s="26" t="s">
        <v>851</v>
      </c>
      <c r="S494" s="27" t="str">
        <f t="shared" si="87"/>
        <v>2-94</v>
      </c>
      <c r="T494" s="27" t="str">
        <f t="shared" si="84"/>
        <v>5-94</v>
      </c>
      <c r="U494" s="28">
        <f t="shared" si="85"/>
        <v>2</v>
      </c>
      <c r="V494" s="28">
        <f t="shared" si="86"/>
        <v>94</v>
      </c>
      <c r="W494" s="28">
        <f t="shared" si="88"/>
        <v>5</v>
      </c>
      <c r="X494" s="28">
        <f t="shared" si="89"/>
        <v>94</v>
      </c>
      <c r="AA494" s="29" t="b">
        <f t="shared" si="90"/>
        <v>0</v>
      </c>
      <c r="AB494" s="29" t="b">
        <f t="shared" si="91"/>
        <v>1</v>
      </c>
      <c r="AC494" s="29" t="b">
        <f t="shared" si="92"/>
        <v>1</v>
      </c>
      <c r="AF494" s="29" t="b">
        <f t="shared" si="93"/>
        <v>1</v>
      </c>
      <c r="AG494" s="29" t="b">
        <f t="shared" si="94"/>
        <v>1</v>
      </c>
      <c r="AH494" s="29" t="b">
        <f t="shared" si="95"/>
        <v>1</v>
      </c>
    </row>
    <row r="495" spans="18:34" x14ac:dyDescent="0.3">
      <c r="R495" s="26" t="s">
        <v>852</v>
      </c>
      <c r="S495" s="27" t="str">
        <f t="shared" si="87"/>
        <v>32-84</v>
      </c>
      <c r="T495" s="27" t="str">
        <f t="shared" si="84"/>
        <v>83-88</v>
      </c>
      <c r="U495" s="28">
        <f t="shared" si="85"/>
        <v>32</v>
      </c>
      <c r="V495" s="28">
        <f t="shared" si="86"/>
        <v>84</v>
      </c>
      <c r="W495" s="28">
        <f t="shared" si="88"/>
        <v>83</v>
      </c>
      <c r="X495" s="28">
        <f t="shared" si="89"/>
        <v>88</v>
      </c>
      <c r="AA495" s="29" t="b">
        <f t="shared" si="90"/>
        <v>0</v>
      </c>
      <c r="AB495" s="29" t="b">
        <f t="shared" si="91"/>
        <v>0</v>
      </c>
      <c r="AC495" s="29" t="b">
        <f t="shared" si="92"/>
        <v>0</v>
      </c>
      <c r="AF495" s="29" t="b">
        <f t="shared" si="93"/>
        <v>1</v>
      </c>
      <c r="AG495" s="29" t="b">
        <f t="shared" si="94"/>
        <v>1</v>
      </c>
      <c r="AH495" s="29" t="b">
        <f t="shared" si="95"/>
        <v>1</v>
      </c>
    </row>
    <row r="496" spans="18:34" x14ac:dyDescent="0.3">
      <c r="R496" s="26" t="s">
        <v>853</v>
      </c>
      <c r="S496" s="27" t="str">
        <f t="shared" si="87"/>
        <v>84-84</v>
      </c>
      <c r="T496" s="27" t="str">
        <f t="shared" si="84"/>
        <v>84-96</v>
      </c>
      <c r="U496" s="28">
        <f t="shared" si="85"/>
        <v>84</v>
      </c>
      <c r="V496" s="28">
        <f t="shared" si="86"/>
        <v>84</v>
      </c>
      <c r="W496" s="28">
        <f t="shared" si="88"/>
        <v>84</v>
      </c>
      <c r="X496" s="28">
        <f t="shared" si="89"/>
        <v>96</v>
      </c>
      <c r="AA496" s="29" t="b">
        <f t="shared" si="90"/>
        <v>1</v>
      </c>
      <c r="AB496" s="29" t="b">
        <f t="shared" si="91"/>
        <v>0</v>
      </c>
      <c r="AC496" s="29" t="b">
        <f t="shared" si="92"/>
        <v>1</v>
      </c>
      <c r="AF496" s="29" t="b">
        <f t="shared" si="93"/>
        <v>1</v>
      </c>
      <c r="AG496" s="29" t="b">
        <f t="shared" si="94"/>
        <v>1</v>
      </c>
      <c r="AH496" s="29" t="b">
        <f t="shared" si="95"/>
        <v>1</v>
      </c>
    </row>
    <row r="497" spans="18:34" x14ac:dyDescent="0.3">
      <c r="R497" s="26" t="s">
        <v>854</v>
      </c>
      <c r="S497" s="27" t="str">
        <f t="shared" si="87"/>
        <v>17-54</v>
      </c>
      <c r="T497" s="27" t="str">
        <f t="shared" si="84"/>
        <v>53-54</v>
      </c>
      <c r="U497" s="28">
        <f t="shared" si="85"/>
        <v>17</v>
      </c>
      <c r="V497" s="28">
        <f t="shared" si="86"/>
        <v>54</v>
      </c>
      <c r="W497" s="28">
        <f t="shared" si="88"/>
        <v>53</v>
      </c>
      <c r="X497" s="28">
        <f t="shared" si="89"/>
        <v>54</v>
      </c>
      <c r="AA497" s="29" t="b">
        <f t="shared" si="90"/>
        <v>0</v>
      </c>
      <c r="AB497" s="29" t="b">
        <f t="shared" si="91"/>
        <v>1</v>
      </c>
      <c r="AC497" s="29" t="b">
        <f t="shared" si="92"/>
        <v>1</v>
      </c>
      <c r="AF497" s="29" t="b">
        <f t="shared" si="93"/>
        <v>1</v>
      </c>
      <c r="AG497" s="29" t="b">
        <f t="shared" si="94"/>
        <v>1</v>
      </c>
      <c r="AH497" s="29" t="b">
        <f t="shared" si="95"/>
        <v>1</v>
      </c>
    </row>
    <row r="498" spans="18:34" x14ac:dyDescent="0.3">
      <c r="R498" s="26" t="s">
        <v>855</v>
      </c>
      <c r="S498" s="27" t="str">
        <f t="shared" si="87"/>
        <v>1-68</v>
      </c>
      <c r="T498" s="27" t="str">
        <f t="shared" si="84"/>
        <v>14-69</v>
      </c>
      <c r="U498" s="28">
        <f t="shared" si="85"/>
        <v>1</v>
      </c>
      <c r="V498" s="28">
        <f t="shared" si="86"/>
        <v>68</v>
      </c>
      <c r="W498" s="28">
        <f t="shared" si="88"/>
        <v>14</v>
      </c>
      <c r="X498" s="28">
        <f t="shared" si="89"/>
        <v>69</v>
      </c>
      <c r="AA498" s="29" t="b">
        <f t="shared" si="90"/>
        <v>0</v>
      </c>
      <c r="AB498" s="29" t="b">
        <f t="shared" si="91"/>
        <v>0</v>
      </c>
      <c r="AC498" s="29" t="b">
        <f t="shared" si="92"/>
        <v>0</v>
      </c>
      <c r="AF498" s="29" t="b">
        <f t="shared" si="93"/>
        <v>1</v>
      </c>
      <c r="AG498" s="29" t="b">
        <f t="shared" si="94"/>
        <v>1</v>
      </c>
      <c r="AH498" s="29" t="b">
        <f t="shared" si="95"/>
        <v>1</v>
      </c>
    </row>
    <row r="499" spans="18:34" x14ac:dyDescent="0.3">
      <c r="R499" s="26" t="s">
        <v>856</v>
      </c>
      <c r="S499" s="27" t="str">
        <f t="shared" si="87"/>
        <v>9-98</v>
      </c>
      <c r="T499" s="27" t="str">
        <f t="shared" si="84"/>
        <v>8-97</v>
      </c>
      <c r="U499" s="28">
        <f t="shared" si="85"/>
        <v>9</v>
      </c>
      <c r="V499" s="28">
        <f t="shared" si="86"/>
        <v>98</v>
      </c>
      <c r="W499" s="28">
        <f t="shared" si="88"/>
        <v>8</v>
      </c>
      <c r="X499" s="28">
        <f t="shared" si="89"/>
        <v>97</v>
      </c>
      <c r="AA499" s="29" t="b">
        <f t="shared" si="90"/>
        <v>0</v>
      </c>
      <c r="AB499" s="29" t="b">
        <f t="shared" si="91"/>
        <v>0</v>
      </c>
      <c r="AC499" s="29" t="b">
        <f t="shared" si="92"/>
        <v>0</v>
      </c>
      <c r="AF499" s="29" t="b">
        <f t="shared" si="93"/>
        <v>1</v>
      </c>
      <c r="AG499" s="29" t="b">
        <f t="shared" si="94"/>
        <v>0</v>
      </c>
      <c r="AH499" s="29" t="b">
        <f t="shared" si="95"/>
        <v>1</v>
      </c>
    </row>
    <row r="500" spans="18:34" x14ac:dyDescent="0.3">
      <c r="R500" s="26" t="s">
        <v>857</v>
      </c>
      <c r="S500" s="27" t="str">
        <f t="shared" si="87"/>
        <v>1-88</v>
      </c>
      <c r="T500" s="27" t="str">
        <f t="shared" si="84"/>
        <v>85-94</v>
      </c>
      <c r="U500" s="28">
        <f t="shared" si="85"/>
        <v>1</v>
      </c>
      <c r="V500" s="28">
        <f t="shared" si="86"/>
        <v>88</v>
      </c>
      <c r="W500" s="28">
        <f t="shared" si="88"/>
        <v>85</v>
      </c>
      <c r="X500" s="28">
        <f t="shared" si="89"/>
        <v>94</v>
      </c>
      <c r="AA500" s="29" t="b">
        <f t="shared" si="90"/>
        <v>0</v>
      </c>
      <c r="AB500" s="29" t="b">
        <f t="shared" si="91"/>
        <v>0</v>
      </c>
      <c r="AC500" s="29" t="b">
        <f t="shared" si="92"/>
        <v>0</v>
      </c>
      <c r="AF500" s="29" t="b">
        <f t="shared" si="93"/>
        <v>1</v>
      </c>
      <c r="AG500" s="29" t="b">
        <f t="shared" si="94"/>
        <v>1</v>
      </c>
      <c r="AH500" s="29" t="b">
        <f t="shared" si="95"/>
        <v>1</v>
      </c>
    </row>
    <row r="501" spans="18:34" x14ac:dyDescent="0.3">
      <c r="R501" s="26" t="s">
        <v>858</v>
      </c>
      <c r="S501" s="27" t="str">
        <f t="shared" si="87"/>
        <v>40-69</v>
      </c>
      <c r="T501" s="27" t="str">
        <f t="shared" si="84"/>
        <v>39-39</v>
      </c>
      <c r="U501" s="28">
        <f t="shared" si="85"/>
        <v>40</v>
      </c>
      <c r="V501" s="28">
        <f t="shared" si="86"/>
        <v>69</v>
      </c>
      <c r="W501" s="28">
        <f t="shared" si="88"/>
        <v>39</v>
      </c>
      <c r="X501" s="28">
        <f t="shared" si="89"/>
        <v>39</v>
      </c>
      <c r="AA501" s="29" t="b">
        <f t="shared" si="90"/>
        <v>0</v>
      </c>
      <c r="AB501" s="29" t="b">
        <f t="shared" si="91"/>
        <v>0</v>
      </c>
      <c r="AC501" s="29" t="b">
        <f t="shared" si="92"/>
        <v>0</v>
      </c>
      <c r="AF501" s="29" t="b">
        <f t="shared" si="93"/>
        <v>0</v>
      </c>
      <c r="AG501" s="29" t="b">
        <f t="shared" si="94"/>
        <v>0</v>
      </c>
      <c r="AH501" s="29" t="b">
        <f t="shared" si="95"/>
        <v>0</v>
      </c>
    </row>
    <row r="502" spans="18:34" x14ac:dyDescent="0.3">
      <c r="R502" s="26" t="s">
        <v>859</v>
      </c>
      <c r="S502" s="27" t="str">
        <f t="shared" si="87"/>
        <v>5-21</v>
      </c>
      <c r="T502" s="27" t="str">
        <f t="shared" si="84"/>
        <v>21-76</v>
      </c>
      <c r="U502" s="28">
        <f t="shared" si="85"/>
        <v>5</v>
      </c>
      <c r="V502" s="28">
        <f t="shared" si="86"/>
        <v>21</v>
      </c>
      <c r="W502" s="28">
        <f t="shared" si="88"/>
        <v>21</v>
      </c>
      <c r="X502" s="28">
        <f t="shared" si="89"/>
        <v>76</v>
      </c>
      <c r="AA502" s="29" t="b">
        <f t="shared" si="90"/>
        <v>0</v>
      </c>
      <c r="AB502" s="29" t="b">
        <f t="shared" si="91"/>
        <v>0</v>
      </c>
      <c r="AC502" s="29" t="b">
        <f t="shared" si="92"/>
        <v>0</v>
      </c>
      <c r="AF502" s="29" t="b">
        <f t="shared" si="93"/>
        <v>1</v>
      </c>
      <c r="AG502" s="29" t="b">
        <f t="shared" si="94"/>
        <v>1</v>
      </c>
      <c r="AH502" s="29" t="b">
        <f t="shared" si="95"/>
        <v>1</v>
      </c>
    </row>
    <row r="503" spans="18:34" x14ac:dyDescent="0.3">
      <c r="R503" s="26" t="s">
        <v>860</v>
      </c>
      <c r="S503" s="27" t="str">
        <f t="shared" si="87"/>
        <v>27-28</v>
      </c>
      <c r="T503" s="27" t="str">
        <f t="shared" si="84"/>
        <v>5-28</v>
      </c>
      <c r="U503" s="28">
        <f t="shared" si="85"/>
        <v>27</v>
      </c>
      <c r="V503" s="28">
        <f t="shared" si="86"/>
        <v>28</v>
      </c>
      <c r="W503" s="28">
        <f t="shared" si="88"/>
        <v>5</v>
      </c>
      <c r="X503" s="28">
        <f t="shared" si="89"/>
        <v>28</v>
      </c>
      <c r="AA503" s="29" t="b">
        <f t="shared" si="90"/>
        <v>1</v>
      </c>
      <c r="AB503" s="29" t="b">
        <f t="shared" si="91"/>
        <v>0</v>
      </c>
      <c r="AC503" s="29" t="b">
        <f t="shared" si="92"/>
        <v>1</v>
      </c>
      <c r="AF503" s="29" t="b">
        <f t="shared" si="93"/>
        <v>1</v>
      </c>
      <c r="AG503" s="29" t="b">
        <f t="shared" si="94"/>
        <v>0</v>
      </c>
      <c r="AH503" s="29" t="b">
        <f t="shared" si="95"/>
        <v>1</v>
      </c>
    </row>
    <row r="504" spans="18:34" x14ac:dyDescent="0.3">
      <c r="R504" s="26" t="s">
        <v>861</v>
      </c>
      <c r="S504" s="27" t="str">
        <f t="shared" si="87"/>
        <v>2-80</v>
      </c>
      <c r="T504" s="27" t="str">
        <f t="shared" si="84"/>
        <v>2-81</v>
      </c>
      <c r="U504" s="28">
        <f t="shared" si="85"/>
        <v>2</v>
      </c>
      <c r="V504" s="28">
        <f t="shared" si="86"/>
        <v>80</v>
      </c>
      <c r="W504" s="28">
        <f t="shared" si="88"/>
        <v>2</v>
      </c>
      <c r="X504" s="28">
        <f t="shared" si="89"/>
        <v>81</v>
      </c>
      <c r="AA504" s="29" t="b">
        <f t="shared" si="90"/>
        <v>1</v>
      </c>
      <c r="AB504" s="29" t="b">
        <f t="shared" si="91"/>
        <v>0</v>
      </c>
      <c r="AC504" s="29" t="b">
        <f t="shared" si="92"/>
        <v>1</v>
      </c>
      <c r="AF504" s="29" t="b">
        <f t="shared" si="93"/>
        <v>1</v>
      </c>
      <c r="AG504" s="29" t="b">
        <f t="shared" si="94"/>
        <v>1</v>
      </c>
      <c r="AH504" s="29" t="b">
        <f t="shared" si="95"/>
        <v>1</v>
      </c>
    </row>
    <row r="505" spans="18:34" x14ac:dyDescent="0.3">
      <c r="R505" s="26" t="s">
        <v>862</v>
      </c>
      <c r="S505" s="27" t="str">
        <f t="shared" si="87"/>
        <v>15-96</v>
      </c>
      <c r="T505" s="27" t="str">
        <f t="shared" si="84"/>
        <v>9-15</v>
      </c>
      <c r="U505" s="28">
        <f t="shared" si="85"/>
        <v>15</v>
      </c>
      <c r="V505" s="28">
        <f t="shared" si="86"/>
        <v>96</v>
      </c>
      <c r="W505" s="28">
        <f t="shared" si="88"/>
        <v>9</v>
      </c>
      <c r="X505" s="28">
        <f t="shared" si="89"/>
        <v>15</v>
      </c>
      <c r="AA505" s="29" t="b">
        <f t="shared" si="90"/>
        <v>0</v>
      </c>
      <c r="AB505" s="29" t="b">
        <f t="shared" si="91"/>
        <v>0</v>
      </c>
      <c r="AC505" s="29" t="b">
        <f t="shared" si="92"/>
        <v>0</v>
      </c>
      <c r="AF505" s="29" t="b">
        <f t="shared" si="93"/>
        <v>1</v>
      </c>
      <c r="AG505" s="29" t="b">
        <f t="shared" si="94"/>
        <v>1</v>
      </c>
      <c r="AH505" s="29" t="b">
        <f t="shared" si="95"/>
        <v>1</v>
      </c>
    </row>
    <row r="506" spans="18:34" x14ac:dyDescent="0.3">
      <c r="R506" s="26" t="s">
        <v>863</v>
      </c>
      <c r="S506" s="27" t="str">
        <f t="shared" si="87"/>
        <v>87-89</v>
      </c>
      <c r="T506" s="27" t="str">
        <f t="shared" si="84"/>
        <v>2-89</v>
      </c>
      <c r="U506" s="28">
        <f t="shared" si="85"/>
        <v>87</v>
      </c>
      <c r="V506" s="28">
        <f t="shared" si="86"/>
        <v>89</v>
      </c>
      <c r="W506" s="28">
        <f t="shared" si="88"/>
        <v>2</v>
      </c>
      <c r="X506" s="28">
        <f t="shared" si="89"/>
        <v>89</v>
      </c>
      <c r="AA506" s="29" t="b">
        <f t="shared" si="90"/>
        <v>1</v>
      </c>
      <c r="AB506" s="29" t="b">
        <f t="shared" si="91"/>
        <v>0</v>
      </c>
      <c r="AC506" s="29" t="b">
        <f t="shared" si="92"/>
        <v>1</v>
      </c>
      <c r="AF506" s="29" t="b">
        <f t="shared" si="93"/>
        <v>1</v>
      </c>
      <c r="AG506" s="29" t="b">
        <f t="shared" si="94"/>
        <v>0</v>
      </c>
      <c r="AH506" s="29" t="b">
        <f t="shared" si="95"/>
        <v>1</v>
      </c>
    </row>
    <row r="507" spans="18:34" x14ac:dyDescent="0.3">
      <c r="R507" s="26" t="s">
        <v>864</v>
      </c>
      <c r="S507" s="27" t="str">
        <f t="shared" si="87"/>
        <v>19-84</v>
      </c>
      <c r="T507" s="27" t="str">
        <f t="shared" si="84"/>
        <v>33-92</v>
      </c>
      <c r="U507" s="28">
        <f t="shared" si="85"/>
        <v>19</v>
      </c>
      <c r="V507" s="28">
        <f t="shared" si="86"/>
        <v>84</v>
      </c>
      <c r="W507" s="28">
        <f t="shared" si="88"/>
        <v>33</v>
      </c>
      <c r="X507" s="28">
        <f t="shared" si="89"/>
        <v>92</v>
      </c>
      <c r="AA507" s="29" t="b">
        <f t="shared" si="90"/>
        <v>0</v>
      </c>
      <c r="AB507" s="29" t="b">
        <f t="shared" si="91"/>
        <v>0</v>
      </c>
      <c r="AC507" s="29" t="b">
        <f t="shared" si="92"/>
        <v>0</v>
      </c>
      <c r="AF507" s="29" t="b">
        <f t="shared" si="93"/>
        <v>1</v>
      </c>
      <c r="AG507" s="29" t="b">
        <f t="shared" si="94"/>
        <v>1</v>
      </c>
      <c r="AH507" s="29" t="b">
        <f t="shared" si="95"/>
        <v>1</v>
      </c>
    </row>
    <row r="508" spans="18:34" x14ac:dyDescent="0.3">
      <c r="R508" s="26" t="s">
        <v>865</v>
      </c>
      <c r="S508" s="27" t="str">
        <f t="shared" si="87"/>
        <v>32-95</v>
      </c>
      <c r="T508" s="27" t="str">
        <f t="shared" si="84"/>
        <v>11-95</v>
      </c>
      <c r="U508" s="28">
        <f t="shared" si="85"/>
        <v>32</v>
      </c>
      <c r="V508" s="28">
        <f t="shared" si="86"/>
        <v>95</v>
      </c>
      <c r="W508" s="28">
        <f t="shared" si="88"/>
        <v>11</v>
      </c>
      <c r="X508" s="28">
        <f t="shared" si="89"/>
        <v>95</v>
      </c>
      <c r="AA508" s="29" t="b">
        <f t="shared" si="90"/>
        <v>1</v>
      </c>
      <c r="AB508" s="29" t="b">
        <f t="shared" si="91"/>
        <v>0</v>
      </c>
      <c r="AC508" s="29" t="b">
        <f t="shared" si="92"/>
        <v>1</v>
      </c>
      <c r="AF508" s="29" t="b">
        <f t="shared" si="93"/>
        <v>1</v>
      </c>
      <c r="AG508" s="29" t="b">
        <f t="shared" si="94"/>
        <v>0</v>
      </c>
      <c r="AH508" s="29" t="b">
        <f t="shared" si="95"/>
        <v>1</v>
      </c>
    </row>
    <row r="509" spans="18:34" x14ac:dyDescent="0.3">
      <c r="R509" s="26" t="s">
        <v>866</v>
      </c>
      <c r="S509" s="27" t="str">
        <f t="shared" si="87"/>
        <v>38-53</v>
      </c>
      <c r="T509" s="27" t="str">
        <f t="shared" si="84"/>
        <v>17-37</v>
      </c>
      <c r="U509" s="28">
        <f t="shared" si="85"/>
        <v>38</v>
      </c>
      <c r="V509" s="28">
        <f t="shared" si="86"/>
        <v>53</v>
      </c>
      <c r="W509" s="28">
        <f t="shared" si="88"/>
        <v>17</v>
      </c>
      <c r="X509" s="28">
        <f t="shared" si="89"/>
        <v>37</v>
      </c>
      <c r="AA509" s="29" t="b">
        <f t="shared" si="90"/>
        <v>0</v>
      </c>
      <c r="AB509" s="29" t="b">
        <f t="shared" si="91"/>
        <v>0</v>
      </c>
      <c r="AC509" s="29" t="b">
        <f t="shared" si="92"/>
        <v>0</v>
      </c>
      <c r="AF509" s="29" t="b">
        <f t="shared" si="93"/>
        <v>0</v>
      </c>
      <c r="AG509" s="29" t="b">
        <f t="shared" si="94"/>
        <v>0</v>
      </c>
      <c r="AH509" s="29" t="b">
        <f t="shared" si="95"/>
        <v>0</v>
      </c>
    </row>
    <row r="510" spans="18:34" x14ac:dyDescent="0.3">
      <c r="R510" s="26" t="s">
        <v>867</v>
      </c>
      <c r="S510" s="27" t="str">
        <f t="shared" si="87"/>
        <v>67-89</v>
      </c>
      <c r="T510" s="27" t="str">
        <f t="shared" si="84"/>
        <v>67-90</v>
      </c>
      <c r="U510" s="28">
        <f t="shared" si="85"/>
        <v>67</v>
      </c>
      <c r="V510" s="28">
        <f t="shared" si="86"/>
        <v>89</v>
      </c>
      <c r="W510" s="28">
        <f t="shared" si="88"/>
        <v>67</v>
      </c>
      <c r="X510" s="28">
        <f t="shared" si="89"/>
        <v>90</v>
      </c>
      <c r="AA510" s="29" t="b">
        <f t="shared" si="90"/>
        <v>1</v>
      </c>
      <c r="AB510" s="29" t="b">
        <f t="shared" si="91"/>
        <v>0</v>
      </c>
      <c r="AC510" s="29" t="b">
        <f t="shared" si="92"/>
        <v>1</v>
      </c>
      <c r="AF510" s="29" t="b">
        <f t="shared" si="93"/>
        <v>1</v>
      </c>
      <c r="AG510" s="29" t="b">
        <f t="shared" si="94"/>
        <v>1</v>
      </c>
      <c r="AH510" s="29" t="b">
        <f t="shared" si="95"/>
        <v>1</v>
      </c>
    </row>
    <row r="511" spans="18:34" x14ac:dyDescent="0.3">
      <c r="R511" s="26" t="s">
        <v>868</v>
      </c>
      <c r="S511" s="27" t="str">
        <f t="shared" si="87"/>
        <v>4-5</v>
      </c>
      <c r="T511" s="27" t="str">
        <f t="shared" si="84"/>
        <v>5-60</v>
      </c>
      <c r="U511" s="28">
        <f t="shared" si="85"/>
        <v>4</v>
      </c>
      <c r="V511" s="28">
        <f t="shared" si="86"/>
        <v>5</v>
      </c>
      <c r="W511" s="28">
        <f t="shared" si="88"/>
        <v>5</v>
      </c>
      <c r="X511" s="28">
        <f t="shared" si="89"/>
        <v>60</v>
      </c>
      <c r="AA511" s="29" t="b">
        <f t="shared" si="90"/>
        <v>0</v>
      </c>
      <c r="AB511" s="29" t="b">
        <f t="shared" si="91"/>
        <v>0</v>
      </c>
      <c r="AC511" s="29" t="b">
        <f t="shared" si="92"/>
        <v>0</v>
      </c>
      <c r="AF511" s="29" t="b">
        <f t="shared" si="93"/>
        <v>1</v>
      </c>
      <c r="AG511" s="29" t="b">
        <f t="shared" si="94"/>
        <v>1</v>
      </c>
      <c r="AH511" s="29" t="b">
        <f t="shared" si="95"/>
        <v>1</v>
      </c>
    </row>
    <row r="512" spans="18:34" x14ac:dyDescent="0.3">
      <c r="R512" s="26" t="s">
        <v>869</v>
      </c>
      <c r="S512" s="27" t="str">
        <f t="shared" si="87"/>
        <v>45-84</v>
      </c>
      <c r="T512" s="27" t="str">
        <f t="shared" si="84"/>
        <v>83-88</v>
      </c>
      <c r="U512" s="28">
        <f t="shared" si="85"/>
        <v>45</v>
      </c>
      <c r="V512" s="28">
        <f t="shared" si="86"/>
        <v>84</v>
      </c>
      <c r="W512" s="28">
        <f t="shared" si="88"/>
        <v>83</v>
      </c>
      <c r="X512" s="28">
        <f t="shared" si="89"/>
        <v>88</v>
      </c>
      <c r="AA512" s="29" t="b">
        <f t="shared" si="90"/>
        <v>0</v>
      </c>
      <c r="AB512" s="29" t="b">
        <f t="shared" si="91"/>
        <v>0</v>
      </c>
      <c r="AC512" s="29" t="b">
        <f t="shared" si="92"/>
        <v>0</v>
      </c>
      <c r="AF512" s="29" t="b">
        <f t="shared" si="93"/>
        <v>1</v>
      </c>
      <c r="AG512" s="29" t="b">
        <f t="shared" si="94"/>
        <v>1</v>
      </c>
      <c r="AH512" s="29" t="b">
        <f t="shared" si="95"/>
        <v>1</v>
      </c>
    </row>
    <row r="513" spans="18:34" x14ac:dyDescent="0.3">
      <c r="R513" s="26" t="s">
        <v>870</v>
      </c>
      <c r="S513" s="27" t="str">
        <f t="shared" si="87"/>
        <v>9-32</v>
      </c>
      <c r="T513" s="27" t="str">
        <f t="shared" si="84"/>
        <v>77-86</v>
      </c>
      <c r="U513" s="28">
        <f t="shared" si="85"/>
        <v>9</v>
      </c>
      <c r="V513" s="28">
        <f t="shared" si="86"/>
        <v>32</v>
      </c>
      <c r="W513" s="28">
        <f t="shared" si="88"/>
        <v>77</v>
      </c>
      <c r="X513" s="28">
        <f t="shared" si="89"/>
        <v>86</v>
      </c>
      <c r="AA513" s="29" t="b">
        <f t="shared" si="90"/>
        <v>0</v>
      </c>
      <c r="AB513" s="29" t="b">
        <f t="shared" si="91"/>
        <v>0</v>
      </c>
      <c r="AC513" s="29" t="b">
        <f t="shared" si="92"/>
        <v>0</v>
      </c>
      <c r="AF513" s="29" t="b">
        <f t="shared" si="93"/>
        <v>0</v>
      </c>
      <c r="AG513" s="29" t="b">
        <f t="shared" si="94"/>
        <v>0</v>
      </c>
      <c r="AH513" s="29" t="b">
        <f t="shared" si="95"/>
        <v>0</v>
      </c>
    </row>
    <row r="514" spans="18:34" x14ac:dyDescent="0.3">
      <c r="R514" s="26" t="s">
        <v>871</v>
      </c>
      <c r="S514" s="27" t="str">
        <f t="shared" si="87"/>
        <v>45-72</v>
      </c>
      <c r="T514" s="27" t="str">
        <f t="shared" si="84"/>
        <v>16-65</v>
      </c>
      <c r="U514" s="28">
        <f t="shared" si="85"/>
        <v>45</v>
      </c>
      <c r="V514" s="28">
        <f t="shared" si="86"/>
        <v>72</v>
      </c>
      <c r="W514" s="28">
        <f t="shared" si="88"/>
        <v>16</v>
      </c>
      <c r="X514" s="28">
        <f t="shared" si="89"/>
        <v>65</v>
      </c>
      <c r="AA514" s="29" t="b">
        <f t="shared" si="90"/>
        <v>0</v>
      </c>
      <c r="AB514" s="29" t="b">
        <f t="shared" si="91"/>
        <v>0</v>
      </c>
      <c r="AC514" s="29" t="b">
        <f t="shared" si="92"/>
        <v>0</v>
      </c>
      <c r="AF514" s="29" t="b">
        <f t="shared" si="93"/>
        <v>1</v>
      </c>
      <c r="AG514" s="29" t="b">
        <f t="shared" si="94"/>
        <v>0</v>
      </c>
      <c r="AH514" s="29" t="b">
        <f t="shared" si="95"/>
        <v>1</v>
      </c>
    </row>
    <row r="515" spans="18:34" x14ac:dyDescent="0.3">
      <c r="R515" s="26" t="s">
        <v>872</v>
      </c>
      <c r="S515" s="27" t="str">
        <f t="shared" si="87"/>
        <v>23-24</v>
      </c>
      <c r="T515" s="27" t="str">
        <f t="shared" si="84"/>
        <v>23-92</v>
      </c>
      <c r="U515" s="28">
        <f t="shared" si="85"/>
        <v>23</v>
      </c>
      <c r="V515" s="28">
        <f t="shared" si="86"/>
        <v>24</v>
      </c>
      <c r="W515" s="28">
        <f t="shared" si="88"/>
        <v>23</v>
      </c>
      <c r="X515" s="28">
        <f t="shared" si="89"/>
        <v>92</v>
      </c>
      <c r="AA515" s="29" t="b">
        <f t="shared" si="90"/>
        <v>1</v>
      </c>
      <c r="AB515" s="29" t="b">
        <f t="shared" si="91"/>
        <v>0</v>
      </c>
      <c r="AC515" s="29" t="b">
        <f t="shared" si="92"/>
        <v>1</v>
      </c>
      <c r="AF515" s="29" t="b">
        <f t="shared" si="93"/>
        <v>1</v>
      </c>
      <c r="AG515" s="29" t="b">
        <f t="shared" si="94"/>
        <v>1</v>
      </c>
      <c r="AH515" s="29" t="b">
        <f t="shared" si="95"/>
        <v>1</v>
      </c>
    </row>
    <row r="516" spans="18:34" x14ac:dyDescent="0.3">
      <c r="R516" s="26" t="s">
        <v>873</v>
      </c>
      <c r="S516" s="27" t="str">
        <f t="shared" si="87"/>
        <v>8-93</v>
      </c>
      <c r="T516" s="27" t="str">
        <f t="shared" si="84"/>
        <v>92-92</v>
      </c>
      <c r="U516" s="28">
        <f t="shared" si="85"/>
        <v>8</v>
      </c>
      <c r="V516" s="28">
        <f t="shared" si="86"/>
        <v>93</v>
      </c>
      <c r="W516" s="28">
        <f t="shared" si="88"/>
        <v>92</v>
      </c>
      <c r="X516" s="28">
        <f t="shared" si="89"/>
        <v>92</v>
      </c>
      <c r="AA516" s="29" t="b">
        <f t="shared" si="90"/>
        <v>0</v>
      </c>
      <c r="AB516" s="29" t="b">
        <f t="shared" si="91"/>
        <v>1</v>
      </c>
      <c r="AC516" s="29" t="b">
        <f t="shared" si="92"/>
        <v>1</v>
      </c>
      <c r="AF516" s="29" t="b">
        <f t="shared" si="93"/>
        <v>0</v>
      </c>
      <c r="AG516" s="29" t="b">
        <f t="shared" si="94"/>
        <v>1</v>
      </c>
      <c r="AH516" s="29" t="b">
        <f t="shared" si="95"/>
        <v>1</v>
      </c>
    </row>
    <row r="517" spans="18:34" x14ac:dyDescent="0.3">
      <c r="R517" s="26" t="s">
        <v>874</v>
      </c>
      <c r="S517" s="27" t="str">
        <f t="shared" si="87"/>
        <v>7-91</v>
      </c>
      <c r="T517" s="27" t="str">
        <f t="shared" si="84"/>
        <v>7-90</v>
      </c>
      <c r="U517" s="28">
        <f t="shared" si="85"/>
        <v>7</v>
      </c>
      <c r="V517" s="28">
        <f t="shared" si="86"/>
        <v>91</v>
      </c>
      <c r="W517" s="28">
        <f t="shared" si="88"/>
        <v>7</v>
      </c>
      <c r="X517" s="28">
        <f t="shared" si="89"/>
        <v>90</v>
      </c>
      <c r="AA517" s="29" t="b">
        <f t="shared" si="90"/>
        <v>0</v>
      </c>
      <c r="AB517" s="29" t="b">
        <f t="shared" si="91"/>
        <v>1</v>
      </c>
      <c r="AC517" s="29" t="b">
        <f t="shared" si="92"/>
        <v>1</v>
      </c>
      <c r="AF517" s="29" t="b">
        <f t="shared" si="93"/>
        <v>1</v>
      </c>
      <c r="AG517" s="29" t="b">
        <f t="shared" si="94"/>
        <v>1</v>
      </c>
      <c r="AH517" s="29" t="b">
        <f t="shared" si="95"/>
        <v>1</v>
      </c>
    </row>
    <row r="518" spans="18:34" x14ac:dyDescent="0.3">
      <c r="R518" s="26" t="s">
        <v>875</v>
      </c>
      <c r="S518" s="27" t="str">
        <f t="shared" si="87"/>
        <v>45-48</v>
      </c>
      <c r="T518" s="27" t="str">
        <f t="shared" si="84"/>
        <v>47-78</v>
      </c>
      <c r="U518" s="28">
        <f t="shared" si="85"/>
        <v>45</v>
      </c>
      <c r="V518" s="28">
        <f t="shared" si="86"/>
        <v>48</v>
      </c>
      <c r="W518" s="28">
        <f t="shared" si="88"/>
        <v>47</v>
      </c>
      <c r="X518" s="28">
        <f t="shared" si="89"/>
        <v>78</v>
      </c>
      <c r="AA518" s="29" t="b">
        <f t="shared" si="90"/>
        <v>0</v>
      </c>
      <c r="AB518" s="29" t="b">
        <f t="shared" si="91"/>
        <v>0</v>
      </c>
      <c r="AC518" s="29" t="b">
        <f t="shared" si="92"/>
        <v>0</v>
      </c>
      <c r="AF518" s="29" t="b">
        <f t="shared" si="93"/>
        <v>1</v>
      </c>
      <c r="AG518" s="29" t="b">
        <f t="shared" si="94"/>
        <v>1</v>
      </c>
      <c r="AH518" s="29" t="b">
        <f t="shared" si="95"/>
        <v>1</v>
      </c>
    </row>
    <row r="519" spans="18:34" x14ac:dyDescent="0.3">
      <c r="R519" s="26" t="s">
        <v>876</v>
      </c>
      <c r="S519" s="27" t="str">
        <f t="shared" si="87"/>
        <v>58-58</v>
      </c>
      <c r="T519" s="27" t="str">
        <f t="shared" ref="T519:T582" si="96">RIGHT(R519,LEN(R519)-FIND(",",R519))</f>
        <v>4-59</v>
      </c>
      <c r="U519" s="28">
        <f t="shared" ref="U519:U582" si="97">LEFT(S519,FIND("-",S519)-1)*1</f>
        <v>58</v>
      </c>
      <c r="V519" s="28">
        <f t="shared" ref="V519:V582" si="98">RIGHT(S519,LEN(S519)-FIND("-",S519))*1</f>
        <v>58</v>
      </c>
      <c r="W519" s="28">
        <f t="shared" si="88"/>
        <v>4</v>
      </c>
      <c r="X519" s="28">
        <f t="shared" si="89"/>
        <v>59</v>
      </c>
      <c r="AA519" s="29" t="b">
        <f t="shared" si="90"/>
        <v>1</v>
      </c>
      <c r="AB519" s="29" t="b">
        <f t="shared" si="91"/>
        <v>0</v>
      </c>
      <c r="AC519" s="29" t="b">
        <f t="shared" si="92"/>
        <v>1</v>
      </c>
      <c r="AF519" s="29" t="b">
        <f t="shared" si="93"/>
        <v>1</v>
      </c>
      <c r="AG519" s="29" t="b">
        <f t="shared" si="94"/>
        <v>0</v>
      </c>
      <c r="AH519" s="29" t="b">
        <f t="shared" si="95"/>
        <v>1</v>
      </c>
    </row>
    <row r="520" spans="18:34" x14ac:dyDescent="0.3">
      <c r="R520" s="26" t="s">
        <v>877</v>
      </c>
      <c r="S520" s="27" t="str">
        <f t="shared" ref="S520:S583" si="99">LEFT(R520,FIND(",",R520)-1)</f>
        <v>86-91</v>
      </c>
      <c r="T520" s="27" t="str">
        <f t="shared" si="96"/>
        <v>13-87</v>
      </c>
      <c r="U520" s="28">
        <f t="shared" si="97"/>
        <v>86</v>
      </c>
      <c r="V520" s="28">
        <f t="shared" si="98"/>
        <v>91</v>
      </c>
      <c r="W520" s="28">
        <f t="shared" ref="W520:W583" si="100">LEFT(T520,FIND("-",T520)-1)*1</f>
        <v>13</v>
      </c>
      <c r="X520" s="28">
        <f t="shared" ref="X520:X583" si="101">RIGHT(T520,LEN(T520)-FIND("-",T520))*1</f>
        <v>87</v>
      </c>
      <c r="AA520" s="29" t="b">
        <f t="shared" ref="AA520:AA583" si="102">AND(U520&gt;=W520,U520&lt;=X520,V520&gt;=W520,V520&lt;=X520)</f>
        <v>0</v>
      </c>
      <c r="AB520" s="29" t="b">
        <f t="shared" ref="AB520:AB583" si="103">AND(W520&gt;=U520,W520&lt;=V520,X520&gt;=U520,X520&lt;=V520)</f>
        <v>0</v>
      </c>
      <c r="AC520" s="29" t="b">
        <f t="shared" ref="AC520:AC583" si="104">OR(AB520,AA520)</f>
        <v>0</v>
      </c>
      <c r="AF520" s="29" t="b">
        <f t="shared" ref="AF520:AF583" si="105">OR(AND(U520&gt;=W520,U520&lt;=X520),AND(V520&gt;=W520,V520&lt;=X520))</f>
        <v>1</v>
      </c>
      <c r="AG520" s="29" t="b">
        <f t="shared" ref="AG520:AG583" si="106">OR(AND(W520&gt;=U520,W520&lt;=V520),AND(X520&gt;=U520,X520&lt;=U520))</f>
        <v>0</v>
      </c>
      <c r="AH520" s="29" t="b">
        <f t="shared" ref="AH520:AH583" si="107">OR(AF520:AG520)</f>
        <v>1</v>
      </c>
    </row>
    <row r="521" spans="18:34" x14ac:dyDescent="0.3">
      <c r="R521" s="26" t="s">
        <v>878</v>
      </c>
      <c r="S521" s="27" t="str">
        <f t="shared" si="99"/>
        <v>79-85</v>
      </c>
      <c r="T521" s="27" t="str">
        <f t="shared" si="96"/>
        <v>28-79</v>
      </c>
      <c r="U521" s="28">
        <f t="shared" si="97"/>
        <v>79</v>
      </c>
      <c r="V521" s="28">
        <f t="shared" si="98"/>
        <v>85</v>
      </c>
      <c r="W521" s="28">
        <f t="shared" si="100"/>
        <v>28</v>
      </c>
      <c r="X521" s="28">
        <f t="shared" si="101"/>
        <v>79</v>
      </c>
      <c r="AA521" s="29" t="b">
        <f t="shared" si="102"/>
        <v>0</v>
      </c>
      <c r="AB521" s="29" t="b">
        <f t="shared" si="103"/>
        <v>0</v>
      </c>
      <c r="AC521" s="29" t="b">
        <f t="shared" si="104"/>
        <v>0</v>
      </c>
      <c r="AF521" s="29" t="b">
        <f t="shared" si="105"/>
        <v>1</v>
      </c>
      <c r="AG521" s="29" t="b">
        <f t="shared" si="106"/>
        <v>1</v>
      </c>
      <c r="AH521" s="29" t="b">
        <f t="shared" si="107"/>
        <v>1</v>
      </c>
    </row>
    <row r="522" spans="18:34" x14ac:dyDescent="0.3">
      <c r="R522" s="26" t="s">
        <v>879</v>
      </c>
      <c r="S522" s="27" t="str">
        <f t="shared" si="99"/>
        <v>12-13</v>
      </c>
      <c r="T522" s="27" t="str">
        <f t="shared" si="96"/>
        <v>10-16</v>
      </c>
      <c r="U522" s="28">
        <f t="shared" si="97"/>
        <v>12</v>
      </c>
      <c r="V522" s="28">
        <f t="shared" si="98"/>
        <v>13</v>
      </c>
      <c r="W522" s="28">
        <f t="shared" si="100"/>
        <v>10</v>
      </c>
      <c r="X522" s="28">
        <f t="shared" si="101"/>
        <v>16</v>
      </c>
      <c r="AA522" s="29" t="b">
        <f t="shared" si="102"/>
        <v>1</v>
      </c>
      <c r="AB522" s="29" t="b">
        <f t="shared" si="103"/>
        <v>0</v>
      </c>
      <c r="AC522" s="29" t="b">
        <f t="shared" si="104"/>
        <v>1</v>
      </c>
      <c r="AF522" s="29" t="b">
        <f t="shared" si="105"/>
        <v>1</v>
      </c>
      <c r="AG522" s="29" t="b">
        <f t="shared" si="106"/>
        <v>0</v>
      </c>
      <c r="AH522" s="29" t="b">
        <f t="shared" si="107"/>
        <v>1</v>
      </c>
    </row>
    <row r="523" spans="18:34" x14ac:dyDescent="0.3">
      <c r="R523" s="26" t="s">
        <v>880</v>
      </c>
      <c r="S523" s="27" t="str">
        <f t="shared" si="99"/>
        <v>62-99</v>
      </c>
      <c r="T523" s="27" t="str">
        <f t="shared" si="96"/>
        <v>98-98</v>
      </c>
      <c r="U523" s="28">
        <f t="shared" si="97"/>
        <v>62</v>
      </c>
      <c r="V523" s="28">
        <f t="shared" si="98"/>
        <v>99</v>
      </c>
      <c r="W523" s="28">
        <f t="shared" si="100"/>
        <v>98</v>
      </c>
      <c r="X523" s="28">
        <f t="shared" si="101"/>
        <v>98</v>
      </c>
      <c r="AA523" s="29" t="b">
        <f t="shared" si="102"/>
        <v>0</v>
      </c>
      <c r="AB523" s="29" t="b">
        <f t="shared" si="103"/>
        <v>1</v>
      </c>
      <c r="AC523" s="29" t="b">
        <f t="shared" si="104"/>
        <v>1</v>
      </c>
      <c r="AF523" s="29" t="b">
        <f t="shared" si="105"/>
        <v>0</v>
      </c>
      <c r="AG523" s="29" t="b">
        <f t="shared" si="106"/>
        <v>1</v>
      </c>
      <c r="AH523" s="29" t="b">
        <f t="shared" si="107"/>
        <v>1</v>
      </c>
    </row>
    <row r="524" spans="18:34" x14ac:dyDescent="0.3">
      <c r="R524" s="26" t="s">
        <v>881</v>
      </c>
      <c r="S524" s="27" t="str">
        <f t="shared" si="99"/>
        <v>25-96</v>
      </c>
      <c r="T524" s="27" t="str">
        <f t="shared" si="96"/>
        <v>25-96</v>
      </c>
      <c r="U524" s="28">
        <f t="shared" si="97"/>
        <v>25</v>
      </c>
      <c r="V524" s="28">
        <f t="shared" si="98"/>
        <v>96</v>
      </c>
      <c r="W524" s="28">
        <f t="shared" si="100"/>
        <v>25</v>
      </c>
      <c r="X524" s="28">
        <f t="shared" si="101"/>
        <v>96</v>
      </c>
      <c r="AA524" s="29" t="b">
        <f t="shared" si="102"/>
        <v>1</v>
      </c>
      <c r="AB524" s="29" t="b">
        <f t="shared" si="103"/>
        <v>1</v>
      </c>
      <c r="AC524" s="29" t="b">
        <f t="shared" si="104"/>
        <v>1</v>
      </c>
      <c r="AF524" s="29" t="b">
        <f t="shared" si="105"/>
        <v>1</v>
      </c>
      <c r="AG524" s="29" t="b">
        <f t="shared" si="106"/>
        <v>1</v>
      </c>
      <c r="AH524" s="29" t="b">
        <f t="shared" si="107"/>
        <v>1</v>
      </c>
    </row>
    <row r="525" spans="18:34" x14ac:dyDescent="0.3">
      <c r="R525" s="26" t="s">
        <v>882</v>
      </c>
      <c r="S525" s="27" t="str">
        <f t="shared" si="99"/>
        <v>16-57</v>
      </c>
      <c r="T525" s="27" t="str">
        <f t="shared" si="96"/>
        <v>56-79</v>
      </c>
      <c r="U525" s="28">
        <f t="shared" si="97"/>
        <v>16</v>
      </c>
      <c r="V525" s="28">
        <f t="shared" si="98"/>
        <v>57</v>
      </c>
      <c r="W525" s="28">
        <f t="shared" si="100"/>
        <v>56</v>
      </c>
      <c r="X525" s="28">
        <f t="shared" si="101"/>
        <v>79</v>
      </c>
      <c r="AA525" s="29" t="b">
        <f t="shared" si="102"/>
        <v>0</v>
      </c>
      <c r="AB525" s="29" t="b">
        <f t="shared" si="103"/>
        <v>0</v>
      </c>
      <c r="AC525" s="29" t="b">
        <f t="shared" si="104"/>
        <v>0</v>
      </c>
      <c r="AF525" s="29" t="b">
        <f t="shared" si="105"/>
        <v>1</v>
      </c>
      <c r="AG525" s="29" t="b">
        <f t="shared" si="106"/>
        <v>1</v>
      </c>
      <c r="AH525" s="29" t="b">
        <f t="shared" si="107"/>
        <v>1</v>
      </c>
    </row>
    <row r="526" spans="18:34" x14ac:dyDescent="0.3">
      <c r="R526" s="26" t="s">
        <v>883</v>
      </c>
      <c r="S526" s="27" t="str">
        <f t="shared" si="99"/>
        <v>38-77</v>
      </c>
      <c r="T526" s="27" t="str">
        <f t="shared" si="96"/>
        <v>38-76</v>
      </c>
      <c r="U526" s="28">
        <f t="shared" si="97"/>
        <v>38</v>
      </c>
      <c r="V526" s="28">
        <f t="shared" si="98"/>
        <v>77</v>
      </c>
      <c r="W526" s="28">
        <f t="shared" si="100"/>
        <v>38</v>
      </c>
      <c r="X526" s="28">
        <f t="shared" si="101"/>
        <v>76</v>
      </c>
      <c r="AA526" s="29" t="b">
        <f t="shared" si="102"/>
        <v>0</v>
      </c>
      <c r="AB526" s="29" t="b">
        <f t="shared" si="103"/>
        <v>1</v>
      </c>
      <c r="AC526" s="29" t="b">
        <f t="shared" si="104"/>
        <v>1</v>
      </c>
      <c r="AF526" s="29" t="b">
        <f t="shared" si="105"/>
        <v>1</v>
      </c>
      <c r="AG526" s="29" t="b">
        <f t="shared" si="106"/>
        <v>1</v>
      </c>
      <c r="AH526" s="29" t="b">
        <f t="shared" si="107"/>
        <v>1</v>
      </c>
    </row>
    <row r="527" spans="18:34" x14ac:dyDescent="0.3">
      <c r="R527" s="26" t="s">
        <v>884</v>
      </c>
      <c r="S527" s="27" t="str">
        <f t="shared" si="99"/>
        <v>82-97</v>
      </c>
      <c r="T527" s="27" t="str">
        <f t="shared" si="96"/>
        <v>68-83</v>
      </c>
      <c r="U527" s="28">
        <f t="shared" si="97"/>
        <v>82</v>
      </c>
      <c r="V527" s="28">
        <f t="shared" si="98"/>
        <v>97</v>
      </c>
      <c r="W527" s="28">
        <f t="shared" si="100"/>
        <v>68</v>
      </c>
      <c r="X527" s="28">
        <f t="shared" si="101"/>
        <v>83</v>
      </c>
      <c r="AA527" s="29" t="b">
        <f t="shared" si="102"/>
        <v>0</v>
      </c>
      <c r="AB527" s="29" t="b">
        <f t="shared" si="103"/>
        <v>0</v>
      </c>
      <c r="AC527" s="29" t="b">
        <f t="shared" si="104"/>
        <v>0</v>
      </c>
      <c r="AF527" s="29" t="b">
        <f t="shared" si="105"/>
        <v>1</v>
      </c>
      <c r="AG527" s="29" t="b">
        <f t="shared" si="106"/>
        <v>0</v>
      </c>
      <c r="AH527" s="29" t="b">
        <f t="shared" si="107"/>
        <v>1</v>
      </c>
    </row>
    <row r="528" spans="18:34" x14ac:dyDescent="0.3">
      <c r="R528" s="26" t="s">
        <v>885</v>
      </c>
      <c r="S528" s="27" t="str">
        <f t="shared" si="99"/>
        <v>7-66</v>
      </c>
      <c r="T528" s="27" t="str">
        <f t="shared" si="96"/>
        <v>56-63</v>
      </c>
      <c r="U528" s="28">
        <f t="shared" si="97"/>
        <v>7</v>
      </c>
      <c r="V528" s="28">
        <f t="shared" si="98"/>
        <v>66</v>
      </c>
      <c r="W528" s="28">
        <f t="shared" si="100"/>
        <v>56</v>
      </c>
      <c r="X528" s="28">
        <f t="shared" si="101"/>
        <v>63</v>
      </c>
      <c r="AA528" s="29" t="b">
        <f t="shared" si="102"/>
        <v>0</v>
      </c>
      <c r="AB528" s="29" t="b">
        <f t="shared" si="103"/>
        <v>1</v>
      </c>
      <c r="AC528" s="29" t="b">
        <f t="shared" si="104"/>
        <v>1</v>
      </c>
      <c r="AF528" s="29" t="b">
        <f t="shared" si="105"/>
        <v>0</v>
      </c>
      <c r="AG528" s="29" t="b">
        <f t="shared" si="106"/>
        <v>1</v>
      </c>
      <c r="AH528" s="29" t="b">
        <f t="shared" si="107"/>
        <v>1</v>
      </c>
    </row>
    <row r="529" spans="18:34" x14ac:dyDescent="0.3">
      <c r="R529" s="26" t="s">
        <v>886</v>
      </c>
      <c r="S529" s="27" t="str">
        <f t="shared" si="99"/>
        <v>5-7</v>
      </c>
      <c r="T529" s="27" t="str">
        <f t="shared" si="96"/>
        <v>6-95</v>
      </c>
      <c r="U529" s="28">
        <f t="shared" si="97"/>
        <v>5</v>
      </c>
      <c r="V529" s="28">
        <f t="shared" si="98"/>
        <v>7</v>
      </c>
      <c r="W529" s="28">
        <f t="shared" si="100"/>
        <v>6</v>
      </c>
      <c r="X529" s="28">
        <f t="shared" si="101"/>
        <v>95</v>
      </c>
      <c r="AA529" s="29" t="b">
        <f t="shared" si="102"/>
        <v>0</v>
      </c>
      <c r="AB529" s="29" t="b">
        <f t="shared" si="103"/>
        <v>0</v>
      </c>
      <c r="AC529" s="29" t="b">
        <f t="shared" si="104"/>
        <v>0</v>
      </c>
      <c r="AF529" s="29" t="b">
        <f t="shared" si="105"/>
        <v>1</v>
      </c>
      <c r="AG529" s="29" t="b">
        <f t="shared" si="106"/>
        <v>1</v>
      </c>
      <c r="AH529" s="29" t="b">
        <f t="shared" si="107"/>
        <v>1</v>
      </c>
    </row>
    <row r="530" spans="18:34" x14ac:dyDescent="0.3">
      <c r="R530" s="26" t="s">
        <v>887</v>
      </c>
      <c r="S530" s="27" t="str">
        <f t="shared" si="99"/>
        <v>15-93</v>
      </c>
      <c r="T530" s="27" t="str">
        <f t="shared" si="96"/>
        <v>8-15</v>
      </c>
      <c r="U530" s="28">
        <f t="shared" si="97"/>
        <v>15</v>
      </c>
      <c r="V530" s="28">
        <f t="shared" si="98"/>
        <v>93</v>
      </c>
      <c r="W530" s="28">
        <f t="shared" si="100"/>
        <v>8</v>
      </c>
      <c r="X530" s="28">
        <f t="shared" si="101"/>
        <v>15</v>
      </c>
      <c r="AA530" s="29" t="b">
        <f t="shared" si="102"/>
        <v>0</v>
      </c>
      <c r="AB530" s="29" t="b">
        <f t="shared" si="103"/>
        <v>0</v>
      </c>
      <c r="AC530" s="29" t="b">
        <f t="shared" si="104"/>
        <v>0</v>
      </c>
      <c r="AF530" s="29" t="b">
        <f t="shared" si="105"/>
        <v>1</v>
      </c>
      <c r="AG530" s="29" t="b">
        <f t="shared" si="106"/>
        <v>1</v>
      </c>
      <c r="AH530" s="29" t="b">
        <f t="shared" si="107"/>
        <v>1</v>
      </c>
    </row>
    <row r="531" spans="18:34" x14ac:dyDescent="0.3">
      <c r="R531" s="26" t="s">
        <v>888</v>
      </c>
      <c r="S531" s="27" t="str">
        <f t="shared" si="99"/>
        <v>9-93</v>
      </c>
      <c r="T531" s="27" t="str">
        <f t="shared" si="96"/>
        <v>10-93</v>
      </c>
      <c r="U531" s="28">
        <f t="shared" si="97"/>
        <v>9</v>
      </c>
      <c r="V531" s="28">
        <f t="shared" si="98"/>
        <v>93</v>
      </c>
      <c r="W531" s="28">
        <f t="shared" si="100"/>
        <v>10</v>
      </c>
      <c r="X531" s="28">
        <f t="shared" si="101"/>
        <v>93</v>
      </c>
      <c r="AA531" s="29" t="b">
        <f t="shared" si="102"/>
        <v>0</v>
      </c>
      <c r="AB531" s="29" t="b">
        <f t="shared" si="103"/>
        <v>1</v>
      </c>
      <c r="AC531" s="29" t="b">
        <f t="shared" si="104"/>
        <v>1</v>
      </c>
      <c r="AF531" s="29" t="b">
        <f t="shared" si="105"/>
        <v>1</v>
      </c>
      <c r="AG531" s="29" t="b">
        <f t="shared" si="106"/>
        <v>1</v>
      </c>
      <c r="AH531" s="29" t="b">
        <f t="shared" si="107"/>
        <v>1</v>
      </c>
    </row>
    <row r="532" spans="18:34" x14ac:dyDescent="0.3">
      <c r="R532" s="26" t="s">
        <v>889</v>
      </c>
      <c r="S532" s="27" t="str">
        <f t="shared" si="99"/>
        <v>74-90</v>
      </c>
      <c r="T532" s="27" t="str">
        <f t="shared" si="96"/>
        <v>51-91</v>
      </c>
      <c r="U532" s="28">
        <f t="shared" si="97"/>
        <v>74</v>
      </c>
      <c r="V532" s="28">
        <f t="shared" si="98"/>
        <v>90</v>
      </c>
      <c r="W532" s="28">
        <f t="shared" si="100"/>
        <v>51</v>
      </c>
      <c r="X532" s="28">
        <f t="shared" si="101"/>
        <v>91</v>
      </c>
      <c r="AA532" s="29" t="b">
        <f t="shared" si="102"/>
        <v>1</v>
      </c>
      <c r="AB532" s="29" t="b">
        <f t="shared" si="103"/>
        <v>0</v>
      </c>
      <c r="AC532" s="29" t="b">
        <f t="shared" si="104"/>
        <v>1</v>
      </c>
      <c r="AF532" s="29" t="b">
        <f t="shared" si="105"/>
        <v>1</v>
      </c>
      <c r="AG532" s="29" t="b">
        <f t="shared" si="106"/>
        <v>0</v>
      </c>
      <c r="AH532" s="29" t="b">
        <f t="shared" si="107"/>
        <v>1</v>
      </c>
    </row>
    <row r="533" spans="18:34" x14ac:dyDescent="0.3">
      <c r="R533" s="26" t="s">
        <v>890</v>
      </c>
      <c r="S533" s="27" t="str">
        <f t="shared" si="99"/>
        <v>69-75</v>
      </c>
      <c r="T533" s="27" t="str">
        <f t="shared" si="96"/>
        <v>63-80</v>
      </c>
      <c r="U533" s="28">
        <f t="shared" si="97"/>
        <v>69</v>
      </c>
      <c r="V533" s="28">
        <f t="shared" si="98"/>
        <v>75</v>
      </c>
      <c r="W533" s="28">
        <f t="shared" si="100"/>
        <v>63</v>
      </c>
      <c r="X533" s="28">
        <f t="shared" si="101"/>
        <v>80</v>
      </c>
      <c r="AA533" s="29" t="b">
        <f t="shared" si="102"/>
        <v>1</v>
      </c>
      <c r="AB533" s="29" t="b">
        <f t="shared" si="103"/>
        <v>0</v>
      </c>
      <c r="AC533" s="29" t="b">
        <f t="shared" si="104"/>
        <v>1</v>
      </c>
      <c r="AF533" s="29" t="b">
        <f t="shared" si="105"/>
        <v>1</v>
      </c>
      <c r="AG533" s="29" t="b">
        <f t="shared" si="106"/>
        <v>0</v>
      </c>
      <c r="AH533" s="29" t="b">
        <f t="shared" si="107"/>
        <v>1</v>
      </c>
    </row>
    <row r="534" spans="18:34" x14ac:dyDescent="0.3">
      <c r="R534" s="26" t="s">
        <v>891</v>
      </c>
      <c r="S534" s="27" t="str">
        <f t="shared" si="99"/>
        <v>4-11</v>
      </c>
      <c r="T534" s="27" t="str">
        <f t="shared" si="96"/>
        <v>10-91</v>
      </c>
      <c r="U534" s="28">
        <f t="shared" si="97"/>
        <v>4</v>
      </c>
      <c r="V534" s="28">
        <f t="shared" si="98"/>
        <v>11</v>
      </c>
      <c r="W534" s="28">
        <f t="shared" si="100"/>
        <v>10</v>
      </c>
      <c r="X534" s="28">
        <f t="shared" si="101"/>
        <v>91</v>
      </c>
      <c r="AA534" s="29" t="b">
        <f t="shared" si="102"/>
        <v>0</v>
      </c>
      <c r="AB534" s="29" t="b">
        <f t="shared" si="103"/>
        <v>0</v>
      </c>
      <c r="AC534" s="29" t="b">
        <f t="shared" si="104"/>
        <v>0</v>
      </c>
      <c r="AF534" s="29" t="b">
        <f t="shared" si="105"/>
        <v>1</v>
      </c>
      <c r="AG534" s="29" t="b">
        <f t="shared" si="106"/>
        <v>1</v>
      </c>
      <c r="AH534" s="29" t="b">
        <f t="shared" si="107"/>
        <v>1</v>
      </c>
    </row>
    <row r="535" spans="18:34" x14ac:dyDescent="0.3">
      <c r="R535" s="26" t="s">
        <v>892</v>
      </c>
      <c r="S535" s="27" t="str">
        <f t="shared" si="99"/>
        <v>36-99</v>
      </c>
      <c r="T535" s="27" t="str">
        <f t="shared" si="96"/>
        <v>33-53</v>
      </c>
      <c r="U535" s="28">
        <f t="shared" si="97"/>
        <v>36</v>
      </c>
      <c r="V535" s="28">
        <f t="shared" si="98"/>
        <v>99</v>
      </c>
      <c r="W535" s="28">
        <f t="shared" si="100"/>
        <v>33</v>
      </c>
      <c r="X535" s="28">
        <f t="shared" si="101"/>
        <v>53</v>
      </c>
      <c r="AA535" s="29" t="b">
        <f t="shared" si="102"/>
        <v>0</v>
      </c>
      <c r="AB535" s="29" t="b">
        <f t="shared" si="103"/>
        <v>0</v>
      </c>
      <c r="AC535" s="29" t="b">
        <f t="shared" si="104"/>
        <v>0</v>
      </c>
      <c r="AF535" s="29" t="b">
        <f t="shared" si="105"/>
        <v>1</v>
      </c>
      <c r="AG535" s="29" t="b">
        <f t="shared" si="106"/>
        <v>0</v>
      </c>
      <c r="AH535" s="29" t="b">
        <f t="shared" si="107"/>
        <v>1</v>
      </c>
    </row>
    <row r="536" spans="18:34" x14ac:dyDescent="0.3">
      <c r="R536" s="26" t="s">
        <v>893</v>
      </c>
      <c r="S536" s="27" t="str">
        <f t="shared" si="99"/>
        <v>8-8</v>
      </c>
      <c r="T536" s="27" t="str">
        <f t="shared" si="96"/>
        <v>9-95</v>
      </c>
      <c r="U536" s="28">
        <f t="shared" si="97"/>
        <v>8</v>
      </c>
      <c r="V536" s="28">
        <f t="shared" si="98"/>
        <v>8</v>
      </c>
      <c r="W536" s="28">
        <f t="shared" si="100"/>
        <v>9</v>
      </c>
      <c r="X536" s="28">
        <f t="shared" si="101"/>
        <v>95</v>
      </c>
      <c r="AA536" s="29" t="b">
        <f t="shared" si="102"/>
        <v>0</v>
      </c>
      <c r="AB536" s="29" t="b">
        <f t="shared" si="103"/>
        <v>0</v>
      </c>
      <c r="AC536" s="29" t="b">
        <f t="shared" si="104"/>
        <v>0</v>
      </c>
      <c r="AF536" s="29" t="b">
        <f t="shared" si="105"/>
        <v>0</v>
      </c>
      <c r="AG536" s="29" t="b">
        <f t="shared" si="106"/>
        <v>0</v>
      </c>
      <c r="AH536" s="29" t="b">
        <f t="shared" si="107"/>
        <v>0</v>
      </c>
    </row>
    <row r="537" spans="18:34" x14ac:dyDescent="0.3">
      <c r="R537" s="26" t="s">
        <v>894</v>
      </c>
      <c r="S537" s="27" t="str">
        <f t="shared" si="99"/>
        <v>94-96</v>
      </c>
      <c r="T537" s="27" t="str">
        <f t="shared" si="96"/>
        <v>95-96</v>
      </c>
      <c r="U537" s="28">
        <f t="shared" si="97"/>
        <v>94</v>
      </c>
      <c r="V537" s="28">
        <f t="shared" si="98"/>
        <v>96</v>
      </c>
      <c r="W537" s="28">
        <f t="shared" si="100"/>
        <v>95</v>
      </c>
      <c r="X537" s="28">
        <f t="shared" si="101"/>
        <v>96</v>
      </c>
      <c r="AA537" s="29" t="b">
        <f t="shared" si="102"/>
        <v>0</v>
      </c>
      <c r="AB537" s="29" t="b">
        <f t="shared" si="103"/>
        <v>1</v>
      </c>
      <c r="AC537" s="29" t="b">
        <f t="shared" si="104"/>
        <v>1</v>
      </c>
      <c r="AF537" s="29" t="b">
        <f t="shared" si="105"/>
        <v>1</v>
      </c>
      <c r="AG537" s="29" t="b">
        <f t="shared" si="106"/>
        <v>1</v>
      </c>
      <c r="AH537" s="29" t="b">
        <f t="shared" si="107"/>
        <v>1</v>
      </c>
    </row>
    <row r="538" spans="18:34" x14ac:dyDescent="0.3">
      <c r="R538" s="26" t="s">
        <v>895</v>
      </c>
      <c r="S538" s="27" t="str">
        <f t="shared" si="99"/>
        <v>1-38</v>
      </c>
      <c r="T538" s="27" t="str">
        <f t="shared" si="96"/>
        <v>37-38</v>
      </c>
      <c r="U538" s="28">
        <f t="shared" si="97"/>
        <v>1</v>
      </c>
      <c r="V538" s="28">
        <f t="shared" si="98"/>
        <v>38</v>
      </c>
      <c r="W538" s="28">
        <f t="shared" si="100"/>
        <v>37</v>
      </c>
      <c r="X538" s="28">
        <f t="shared" si="101"/>
        <v>38</v>
      </c>
      <c r="AA538" s="29" t="b">
        <f t="shared" si="102"/>
        <v>0</v>
      </c>
      <c r="AB538" s="29" t="b">
        <f t="shared" si="103"/>
        <v>1</v>
      </c>
      <c r="AC538" s="29" t="b">
        <f t="shared" si="104"/>
        <v>1</v>
      </c>
      <c r="AF538" s="29" t="b">
        <f t="shared" si="105"/>
        <v>1</v>
      </c>
      <c r="AG538" s="29" t="b">
        <f t="shared" si="106"/>
        <v>1</v>
      </c>
      <c r="AH538" s="29" t="b">
        <f t="shared" si="107"/>
        <v>1</v>
      </c>
    </row>
    <row r="539" spans="18:34" x14ac:dyDescent="0.3">
      <c r="R539" s="26" t="s">
        <v>896</v>
      </c>
      <c r="S539" s="27" t="str">
        <f t="shared" si="99"/>
        <v>66-77</v>
      </c>
      <c r="T539" s="27" t="str">
        <f t="shared" si="96"/>
        <v>67-78</v>
      </c>
      <c r="U539" s="28">
        <f t="shared" si="97"/>
        <v>66</v>
      </c>
      <c r="V539" s="28">
        <f t="shared" si="98"/>
        <v>77</v>
      </c>
      <c r="W539" s="28">
        <f t="shared" si="100"/>
        <v>67</v>
      </c>
      <c r="X539" s="28">
        <f t="shared" si="101"/>
        <v>78</v>
      </c>
      <c r="AA539" s="29" t="b">
        <f t="shared" si="102"/>
        <v>0</v>
      </c>
      <c r="AB539" s="29" t="b">
        <f t="shared" si="103"/>
        <v>0</v>
      </c>
      <c r="AC539" s="29" t="b">
        <f t="shared" si="104"/>
        <v>0</v>
      </c>
      <c r="AF539" s="29" t="b">
        <f t="shared" si="105"/>
        <v>1</v>
      </c>
      <c r="AG539" s="29" t="b">
        <f t="shared" si="106"/>
        <v>1</v>
      </c>
      <c r="AH539" s="29" t="b">
        <f t="shared" si="107"/>
        <v>1</v>
      </c>
    </row>
    <row r="540" spans="18:34" x14ac:dyDescent="0.3">
      <c r="R540" s="26" t="s">
        <v>897</v>
      </c>
      <c r="S540" s="27" t="str">
        <f t="shared" si="99"/>
        <v>65-87</v>
      </c>
      <c r="T540" s="27" t="str">
        <f t="shared" si="96"/>
        <v>87-95</v>
      </c>
      <c r="U540" s="28">
        <f t="shared" si="97"/>
        <v>65</v>
      </c>
      <c r="V540" s="28">
        <f t="shared" si="98"/>
        <v>87</v>
      </c>
      <c r="W540" s="28">
        <f t="shared" si="100"/>
        <v>87</v>
      </c>
      <c r="X540" s="28">
        <f t="shared" si="101"/>
        <v>95</v>
      </c>
      <c r="AA540" s="29" t="b">
        <f t="shared" si="102"/>
        <v>0</v>
      </c>
      <c r="AB540" s="29" t="b">
        <f t="shared" si="103"/>
        <v>0</v>
      </c>
      <c r="AC540" s="29" t="b">
        <f t="shared" si="104"/>
        <v>0</v>
      </c>
      <c r="AF540" s="29" t="b">
        <f t="shared" si="105"/>
        <v>1</v>
      </c>
      <c r="AG540" s="29" t="b">
        <f t="shared" si="106"/>
        <v>1</v>
      </c>
      <c r="AH540" s="29" t="b">
        <f t="shared" si="107"/>
        <v>1</v>
      </c>
    </row>
    <row r="541" spans="18:34" x14ac:dyDescent="0.3">
      <c r="R541" s="26" t="s">
        <v>898</v>
      </c>
      <c r="S541" s="27" t="str">
        <f t="shared" si="99"/>
        <v>35-37</v>
      </c>
      <c r="T541" s="27" t="str">
        <f t="shared" si="96"/>
        <v>36-48</v>
      </c>
      <c r="U541" s="28">
        <f t="shared" si="97"/>
        <v>35</v>
      </c>
      <c r="V541" s="28">
        <f t="shared" si="98"/>
        <v>37</v>
      </c>
      <c r="W541" s="28">
        <f t="shared" si="100"/>
        <v>36</v>
      </c>
      <c r="X541" s="28">
        <f t="shared" si="101"/>
        <v>48</v>
      </c>
      <c r="AA541" s="29" t="b">
        <f t="shared" si="102"/>
        <v>0</v>
      </c>
      <c r="AB541" s="29" t="b">
        <f t="shared" si="103"/>
        <v>0</v>
      </c>
      <c r="AC541" s="29" t="b">
        <f t="shared" si="104"/>
        <v>0</v>
      </c>
      <c r="AF541" s="29" t="b">
        <f t="shared" si="105"/>
        <v>1</v>
      </c>
      <c r="AG541" s="29" t="b">
        <f t="shared" si="106"/>
        <v>1</v>
      </c>
      <c r="AH541" s="29" t="b">
        <f t="shared" si="107"/>
        <v>1</v>
      </c>
    </row>
    <row r="542" spans="18:34" x14ac:dyDescent="0.3">
      <c r="R542" s="26" t="s">
        <v>899</v>
      </c>
      <c r="S542" s="27" t="str">
        <f t="shared" si="99"/>
        <v>55-92</v>
      </c>
      <c r="T542" s="27" t="str">
        <f t="shared" si="96"/>
        <v>54-93</v>
      </c>
      <c r="U542" s="28">
        <f t="shared" si="97"/>
        <v>55</v>
      </c>
      <c r="V542" s="28">
        <f t="shared" si="98"/>
        <v>92</v>
      </c>
      <c r="W542" s="28">
        <f t="shared" si="100"/>
        <v>54</v>
      </c>
      <c r="X542" s="28">
        <f t="shared" si="101"/>
        <v>93</v>
      </c>
      <c r="AA542" s="29" t="b">
        <f t="shared" si="102"/>
        <v>1</v>
      </c>
      <c r="AB542" s="29" t="b">
        <f t="shared" si="103"/>
        <v>0</v>
      </c>
      <c r="AC542" s="29" t="b">
        <f t="shared" si="104"/>
        <v>1</v>
      </c>
      <c r="AF542" s="29" t="b">
        <f t="shared" si="105"/>
        <v>1</v>
      </c>
      <c r="AG542" s="29" t="b">
        <f t="shared" si="106"/>
        <v>0</v>
      </c>
      <c r="AH542" s="29" t="b">
        <f t="shared" si="107"/>
        <v>1</v>
      </c>
    </row>
    <row r="543" spans="18:34" x14ac:dyDescent="0.3">
      <c r="R543" s="26" t="s">
        <v>900</v>
      </c>
      <c r="S543" s="27" t="str">
        <f t="shared" si="99"/>
        <v>20-21</v>
      </c>
      <c r="T543" s="27" t="str">
        <f t="shared" si="96"/>
        <v>19-21</v>
      </c>
      <c r="U543" s="28">
        <f t="shared" si="97"/>
        <v>20</v>
      </c>
      <c r="V543" s="28">
        <f t="shared" si="98"/>
        <v>21</v>
      </c>
      <c r="W543" s="28">
        <f t="shared" si="100"/>
        <v>19</v>
      </c>
      <c r="X543" s="28">
        <f t="shared" si="101"/>
        <v>21</v>
      </c>
      <c r="AA543" s="29" t="b">
        <f t="shared" si="102"/>
        <v>1</v>
      </c>
      <c r="AB543" s="29" t="b">
        <f t="shared" si="103"/>
        <v>0</v>
      </c>
      <c r="AC543" s="29" t="b">
        <f t="shared" si="104"/>
        <v>1</v>
      </c>
      <c r="AF543" s="29" t="b">
        <f t="shared" si="105"/>
        <v>1</v>
      </c>
      <c r="AG543" s="29" t="b">
        <f t="shared" si="106"/>
        <v>0</v>
      </c>
      <c r="AH543" s="29" t="b">
        <f t="shared" si="107"/>
        <v>1</v>
      </c>
    </row>
    <row r="544" spans="18:34" x14ac:dyDescent="0.3">
      <c r="R544" s="26" t="s">
        <v>901</v>
      </c>
      <c r="S544" s="27" t="str">
        <f t="shared" si="99"/>
        <v>76-76</v>
      </c>
      <c r="T544" s="27" t="str">
        <f t="shared" si="96"/>
        <v>77-98</v>
      </c>
      <c r="U544" s="28">
        <f t="shared" si="97"/>
        <v>76</v>
      </c>
      <c r="V544" s="28">
        <f t="shared" si="98"/>
        <v>76</v>
      </c>
      <c r="W544" s="28">
        <f t="shared" si="100"/>
        <v>77</v>
      </c>
      <c r="X544" s="28">
        <f t="shared" si="101"/>
        <v>98</v>
      </c>
      <c r="AA544" s="29" t="b">
        <f t="shared" si="102"/>
        <v>0</v>
      </c>
      <c r="AB544" s="29" t="b">
        <f t="shared" si="103"/>
        <v>0</v>
      </c>
      <c r="AC544" s="29" t="b">
        <f t="shared" si="104"/>
        <v>0</v>
      </c>
      <c r="AF544" s="29" t="b">
        <f t="shared" si="105"/>
        <v>0</v>
      </c>
      <c r="AG544" s="29" t="b">
        <f t="shared" si="106"/>
        <v>0</v>
      </c>
      <c r="AH544" s="29" t="b">
        <f t="shared" si="107"/>
        <v>0</v>
      </c>
    </row>
    <row r="545" spans="18:34" x14ac:dyDescent="0.3">
      <c r="R545" s="26" t="s">
        <v>902</v>
      </c>
      <c r="S545" s="27" t="str">
        <f t="shared" si="99"/>
        <v>39-69</v>
      </c>
      <c r="T545" s="27" t="str">
        <f t="shared" si="96"/>
        <v>44-57</v>
      </c>
      <c r="U545" s="28">
        <f t="shared" si="97"/>
        <v>39</v>
      </c>
      <c r="V545" s="28">
        <f t="shared" si="98"/>
        <v>69</v>
      </c>
      <c r="W545" s="28">
        <f t="shared" si="100"/>
        <v>44</v>
      </c>
      <c r="X545" s="28">
        <f t="shared" si="101"/>
        <v>57</v>
      </c>
      <c r="AA545" s="29" t="b">
        <f t="shared" si="102"/>
        <v>0</v>
      </c>
      <c r="AB545" s="29" t="b">
        <f t="shared" si="103"/>
        <v>1</v>
      </c>
      <c r="AC545" s="29" t="b">
        <f t="shared" si="104"/>
        <v>1</v>
      </c>
      <c r="AF545" s="29" t="b">
        <f t="shared" si="105"/>
        <v>0</v>
      </c>
      <c r="AG545" s="29" t="b">
        <f t="shared" si="106"/>
        <v>1</v>
      </c>
      <c r="AH545" s="29" t="b">
        <f t="shared" si="107"/>
        <v>1</v>
      </c>
    </row>
    <row r="546" spans="18:34" x14ac:dyDescent="0.3">
      <c r="R546" s="26" t="s">
        <v>903</v>
      </c>
      <c r="S546" s="27" t="str">
        <f t="shared" si="99"/>
        <v>6-26</v>
      </c>
      <c r="T546" s="27" t="str">
        <f t="shared" si="96"/>
        <v>25-54</v>
      </c>
      <c r="U546" s="28">
        <f t="shared" si="97"/>
        <v>6</v>
      </c>
      <c r="V546" s="28">
        <f t="shared" si="98"/>
        <v>26</v>
      </c>
      <c r="W546" s="28">
        <f t="shared" si="100"/>
        <v>25</v>
      </c>
      <c r="X546" s="28">
        <f t="shared" si="101"/>
        <v>54</v>
      </c>
      <c r="AA546" s="29" t="b">
        <f t="shared" si="102"/>
        <v>0</v>
      </c>
      <c r="AB546" s="29" t="b">
        <f t="shared" si="103"/>
        <v>0</v>
      </c>
      <c r="AC546" s="29" t="b">
        <f t="shared" si="104"/>
        <v>0</v>
      </c>
      <c r="AF546" s="29" t="b">
        <f t="shared" si="105"/>
        <v>1</v>
      </c>
      <c r="AG546" s="29" t="b">
        <f t="shared" si="106"/>
        <v>1</v>
      </c>
      <c r="AH546" s="29" t="b">
        <f t="shared" si="107"/>
        <v>1</v>
      </c>
    </row>
    <row r="547" spans="18:34" x14ac:dyDescent="0.3">
      <c r="R547" s="26" t="s">
        <v>904</v>
      </c>
      <c r="S547" s="27" t="str">
        <f t="shared" si="99"/>
        <v>18-37</v>
      </c>
      <c r="T547" s="27" t="str">
        <f t="shared" si="96"/>
        <v>36-37</v>
      </c>
      <c r="U547" s="28">
        <f t="shared" si="97"/>
        <v>18</v>
      </c>
      <c r="V547" s="28">
        <f t="shared" si="98"/>
        <v>37</v>
      </c>
      <c r="W547" s="28">
        <f t="shared" si="100"/>
        <v>36</v>
      </c>
      <c r="X547" s="28">
        <f t="shared" si="101"/>
        <v>37</v>
      </c>
      <c r="AA547" s="29" t="b">
        <f t="shared" si="102"/>
        <v>0</v>
      </c>
      <c r="AB547" s="29" t="b">
        <f t="shared" si="103"/>
        <v>1</v>
      </c>
      <c r="AC547" s="29" t="b">
        <f t="shared" si="104"/>
        <v>1</v>
      </c>
      <c r="AF547" s="29" t="b">
        <f t="shared" si="105"/>
        <v>1</v>
      </c>
      <c r="AG547" s="29" t="b">
        <f t="shared" si="106"/>
        <v>1</v>
      </c>
      <c r="AH547" s="29" t="b">
        <f t="shared" si="107"/>
        <v>1</v>
      </c>
    </row>
    <row r="548" spans="18:34" x14ac:dyDescent="0.3">
      <c r="R548" s="26" t="s">
        <v>905</v>
      </c>
      <c r="S548" s="27" t="str">
        <f t="shared" si="99"/>
        <v>34-74</v>
      </c>
      <c r="T548" s="27" t="str">
        <f t="shared" si="96"/>
        <v>45-57</v>
      </c>
      <c r="U548" s="28">
        <f t="shared" si="97"/>
        <v>34</v>
      </c>
      <c r="V548" s="28">
        <f t="shared" si="98"/>
        <v>74</v>
      </c>
      <c r="W548" s="28">
        <f t="shared" si="100"/>
        <v>45</v>
      </c>
      <c r="X548" s="28">
        <f t="shared" si="101"/>
        <v>57</v>
      </c>
      <c r="AA548" s="29" t="b">
        <f t="shared" si="102"/>
        <v>0</v>
      </c>
      <c r="AB548" s="29" t="b">
        <f t="shared" si="103"/>
        <v>1</v>
      </c>
      <c r="AC548" s="29" t="b">
        <f t="shared" si="104"/>
        <v>1</v>
      </c>
      <c r="AF548" s="29" t="b">
        <f t="shared" si="105"/>
        <v>0</v>
      </c>
      <c r="AG548" s="29" t="b">
        <f t="shared" si="106"/>
        <v>1</v>
      </c>
      <c r="AH548" s="29" t="b">
        <f t="shared" si="107"/>
        <v>1</v>
      </c>
    </row>
    <row r="549" spans="18:34" x14ac:dyDescent="0.3">
      <c r="R549" s="26" t="s">
        <v>906</v>
      </c>
      <c r="S549" s="27" t="str">
        <f t="shared" si="99"/>
        <v>60-83</v>
      </c>
      <c r="T549" s="27" t="str">
        <f t="shared" si="96"/>
        <v>98-99</v>
      </c>
      <c r="U549" s="28">
        <f t="shared" si="97"/>
        <v>60</v>
      </c>
      <c r="V549" s="28">
        <f t="shared" si="98"/>
        <v>83</v>
      </c>
      <c r="W549" s="28">
        <f t="shared" si="100"/>
        <v>98</v>
      </c>
      <c r="X549" s="28">
        <f t="shared" si="101"/>
        <v>99</v>
      </c>
      <c r="AA549" s="29" t="b">
        <f t="shared" si="102"/>
        <v>0</v>
      </c>
      <c r="AB549" s="29" t="b">
        <f t="shared" si="103"/>
        <v>0</v>
      </c>
      <c r="AC549" s="29" t="b">
        <f t="shared" si="104"/>
        <v>0</v>
      </c>
      <c r="AF549" s="29" t="b">
        <f t="shared" si="105"/>
        <v>0</v>
      </c>
      <c r="AG549" s="29" t="b">
        <f t="shared" si="106"/>
        <v>0</v>
      </c>
      <c r="AH549" s="29" t="b">
        <f t="shared" si="107"/>
        <v>0</v>
      </c>
    </row>
    <row r="550" spans="18:34" x14ac:dyDescent="0.3">
      <c r="R550" s="26" t="s">
        <v>907</v>
      </c>
      <c r="S550" s="27" t="str">
        <f t="shared" si="99"/>
        <v>92-94</v>
      </c>
      <c r="T550" s="27" t="str">
        <f t="shared" si="96"/>
        <v>3-93</v>
      </c>
      <c r="U550" s="28">
        <f t="shared" si="97"/>
        <v>92</v>
      </c>
      <c r="V550" s="28">
        <f t="shared" si="98"/>
        <v>94</v>
      </c>
      <c r="W550" s="28">
        <f t="shared" si="100"/>
        <v>3</v>
      </c>
      <c r="X550" s="28">
        <f t="shared" si="101"/>
        <v>93</v>
      </c>
      <c r="AA550" s="29" t="b">
        <f t="shared" si="102"/>
        <v>0</v>
      </c>
      <c r="AB550" s="29" t="b">
        <f t="shared" si="103"/>
        <v>0</v>
      </c>
      <c r="AC550" s="29" t="b">
        <f t="shared" si="104"/>
        <v>0</v>
      </c>
      <c r="AF550" s="29" t="b">
        <f t="shared" si="105"/>
        <v>1</v>
      </c>
      <c r="AG550" s="29" t="b">
        <f t="shared" si="106"/>
        <v>0</v>
      </c>
      <c r="AH550" s="29" t="b">
        <f t="shared" si="107"/>
        <v>1</v>
      </c>
    </row>
    <row r="551" spans="18:34" x14ac:dyDescent="0.3">
      <c r="R551" s="26" t="s">
        <v>908</v>
      </c>
      <c r="S551" s="27" t="str">
        <f t="shared" si="99"/>
        <v>13-59</v>
      </c>
      <c r="T551" s="27" t="str">
        <f t="shared" si="96"/>
        <v>12-72</v>
      </c>
      <c r="U551" s="28">
        <f t="shared" si="97"/>
        <v>13</v>
      </c>
      <c r="V551" s="28">
        <f t="shared" si="98"/>
        <v>59</v>
      </c>
      <c r="W551" s="28">
        <f t="shared" si="100"/>
        <v>12</v>
      </c>
      <c r="X551" s="28">
        <f t="shared" si="101"/>
        <v>72</v>
      </c>
      <c r="AA551" s="29" t="b">
        <f t="shared" si="102"/>
        <v>1</v>
      </c>
      <c r="AB551" s="29" t="b">
        <f t="shared" si="103"/>
        <v>0</v>
      </c>
      <c r="AC551" s="29" t="b">
        <f t="shared" si="104"/>
        <v>1</v>
      </c>
      <c r="AF551" s="29" t="b">
        <f t="shared" si="105"/>
        <v>1</v>
      </c>
      <c r="AG551" s="29" t="b">
        <f t="shared" si="106"/>
        <v>0</v>
      </c>
      <c r="AH551" s="29" t="b">
        <f t="shared" si="107"/>
        <v>1</v>
      </c>
    </row>
    <row r="552" spans="18:34" x14ac:dyDescent="0.3">
      <c r="R552" s="26" t="s">
        <v>909</v>
      </c>
      <c r="S552" s="27" t="str">
        <f t="shared" si="99"/>
        <v>48-98</v>
      </c>
      <c r="T552" s="27" t="str">
        <f t="shared" si="96"/>
        <v>6-87</v>
      </c>
      <c r="U552" s="28">
        <f t="shared" si="97"/>
        <v>48</v>
      </c>
      <c r="V552" s="28">
        <f t="shared" si="98"/>
        <v>98</v>
      </c>
      <c r="W552" s="28">
        <f t="shared" si="100"/>
        <v>6</v>
      </c>
      <c r="X552" s="28">
        <f t="shared" si="101"/>
        <v>87</v>
      </c>
      <c r="AA552" s="29" t="b">
        <f t="shared" si="102"/>
        <v>0</v>
      </c>
      <c r="AB552" s="29" t="b">
        <f t="shared" si="103"/>
        <v>0</v>
      </c>
      <c r="AC552" s="29" t="b">
        <f t="shared" si="104"/>
        <v>0</v>
      </c>
      <c r="AF552" s="29" t="b">
        <f t="shared" si="105"/>
        <v>1</v>
      </c>
      <c r="AG552" s="29" t="b">
        <f t="shared" si="106"/>
        <v>0</v>
      </c>
      <c r="AH552" s="29" t="b">
        <f t="shared" si="107"/>
        <v>1</v>
      </c>
    </row>
    <row r="553" spans="18:34" x14ac:dyDescent="0.3">
      <c r="R553" s="26" t="s">
        <v>910</v>
      </c>
      <c r="S553" s="27" t="str">
        <f t="shared" si="99"/>
        <v>17-88</v>
      </c>
      <c r="T553" s="27" t="str">
        <f t="shared" si="96"/>
        <v>8-87</v>
      </c>
      <c r="U553" s="28">
        <f t="shared" si="97"/>
        <v>17</v>
      </c>
      <c r="V553" s="28">
        <f t="shared" si="98"/>
        <v>88</v>
      </c>
      <c r="W553" s="28">
        <f t="shared" si="100"/>
        <v>8</v>
      </c>
      <c r="X553" s="28">
        <f t="shared" si="101"/>
        <v>87</v>
      </c>
      <c r="AA553" s="29" t="b">
        <f t="shared" si="102"/>
        <v>0</v>
      </c>
      <c r="AB553" s="29" t="b">
        <f t="shared" si="103"/>
        <v>0</v>
      </c>
      <c r="AC553" s="29" t="b">
        <f t="shared" si="104"/>
        <v>0</v>
      </c>
      <c r="AF553" s="29" t="b">
        <f t="shared" si="105"/>
        <v>1</v>
      </c>
      <c r="AG553" s="29" t="b">
        <f t="shared" si="106"/>
        <v>0</v>
      </c>
      <c r="AH553" s="29" t="b">
        <f t="shared" si="107"/>
        <v>1</v>
      </c>
    </row>
    <row r="554" spans="18:34" x14ac:dyDescent="0.3">
      <c r="R554" s="26" t="s">
        <v>911</v>
      </c>
      <c r="S554" s="27" t="str">
        <f t="shared" si="99"/>
        <v>24-92</v>
      </c>
      <c r="T554" s="27" t="str">
        <f t="shared" si="96"/>
        <v>23-93</v>
      </c>
      <c r="U554" s="28">
        <f t="shared" si="97"/>
        <v>24</v>
      </c>
      <c r="V554" s="28">
        <f t="shared" si="98"/>
        <v>92</v>
      </c>
      <c r="W554" s="28">
        <f t="shared" si="100"/>
        <v>23</v>
      </c>
      <c r="X554" s="28">
        <f t="shared" si="101"/>
        <v>93</v>
      </c>
      <c r="AA554" s="29" t="b">
        <f t="shared" si="102"/>
        <v>1</v>
      </c>
      <c r="AB554" s="29" t="b">
        <f t="shared" si="103"/>
        <v>0</v>
      </c>
      <c r="AC554" s="29" t="b">
        <f t="shared" si="104"/>
        <v>1</v>
      </c>
      <c r="AF554" s="29" t="b">
        <f t="shared" si="105"/>
        <v>1</v>
      </c>
      <c r="AG554" s="29" t="b">
        <f t="shared" si="106"/>
        <v>0</v>
      </c>
      <c r="AH554" s="29" t="b">
        <f t="shared" si="107"/>
        <v>1</v>
      </c>
    </row>
    <row r="555" spans="18:34" x14ac:dyDescent="0.3">
      <c r="R555" s="26" t="s">
        <v>912</v>
      </c>
      <c r="S555" s="27" t="str">
        <f t="shared" si="99"/>
        <v>98-98</v>
      </c>
      <c r="T555" s="27" t="str">
        <f t="shared" si="96"/>
        <v>4-94</v>
      </c>
      <c r="U555" s="28">
        <f t="shared" si="97"/>
        <v>98</v>
      </c>
      <c r="V555" s="28">
        <f t="shared" si="98"/>
        <v>98</v>
      </c>
      <c r="W555" s="28">
        <f t="shared" si="100"/>
        <v>4</v>
      </c>
      <c r="X555" s="28">
        <f t="shared" si="101"/>
        <v>94</v>
      </c>
      <c r="AA555" s="29" t="b">
        <f t="shared" si="102"/>
        <v>0</v>
      </c>
      <c r="AB555" s="29" t="b">
        <f t="shared" si="103"/>
        <v>0</v>
      </c>
      <c r="AC555" s="29" t="b">
        <f t="shared" si="104"/>
        <v>0</v>
      </c>
      <c r="AF555" s="29" t="b">
        <f t="shared" si="105"/>
        <v>0</v>
      </c>
      <c r="AG555" s="29" t="b">
        <f t="shared" si="106"/>
        <v>0</v>
      </c>
      <c r="AH555" s="29" t="b">
        <f t="shared" si="107"/>
        <v>0</v>
      </c>
    </row>
    <row r="556" spans="18:34" x14ac:dyDescent="0.3">
      <c r="R556" s="26" t="s">
        <v>913</v>
      </c>
      <c r="S556" s="27" t="str">
        <f t="shared" si="99"/>
        <v>11-57</v>
      </c>
      <c r="T556" s="27" t="str">
        <f t="shared" si="96"/>
        <v>8-8</v>
      </c>
      <c r="U556" s="28">
        <f t="shared" si="97"/>
        <v>11</v>
      </c>
      <c r="V556" s="28">
        <f t="shared" si="98"/>
        <v>57</v>
      </c>
      <c r="W556" s="28">
        <f t="shared" si="100"/>
        <v>8</v>
      </c>
      <c r="X556" s="28">
        <f t="shared" si="101"/>
        <v>8</v>
      </c>
      <c r="AA556" s="29" t="b">
        <f t="shared" si="102"/>
        <v>0</v>
      </c>
      <c r="AB556" s="29" t="b">
        <f t="shared" si="103"/>
        <v>0</v>
      </c>
      <c r="AC556" s="29" t="b">
        <f t="shared" si="104"/>
        <v>0</v>
      </c>
      <c r="AF556" s="29" t="b">
        <f t="shared" si="105"/>
        <v>0</v>
      </c>
      <c r="AG556" s="29" t="b">
        <f t="shared" si="106"/>
        <v>0</v>
      </c>
      <c r="AH556" s="29" t="b">
        <f t="shared" si="107"/>
        <v>0</v>
      </c>
    </row>
    <row r="557" spans="18:34" x14ac:dyDescent="0.3">
      <c r="R557" s="26" t="s">
        <v>914</v>
      </c>
      <c r="S557" s="27" t="str">
        <f t="shared" si="99"/>
        <v>65-87</v>
      </c>
      <c r="T557" s="27" t="str">
        <f t="shared" si="96"/>
        <v>12-87</v>
      </c>
      <c r="U557" s="28">
        <f t="shared" si="97"/>
        <v>65</v>
      </c>
      <c r="V557" s="28">
        <f t="shared" si="98"/>
        <v>87</v>
      </c>
      <c r="W557" s="28">
        <f t="shared" si="100"/>
        <v>12</v>
      </c>
      <c r="X557" s="28">
        <f t="shared" si="101"/>
        <v>87</v>
      </c>
      <c r="AA557" s="29" t="b">
        <f t="shared" si="102"/>
        <v>1</v>
      </c>
      <c r="AB557" s="29" t="b">
        <f t="shared" si="103"/>
        <v>0</v>
      </c>
      <c r="AC557" s="29" t="b">
        <f t="shared" si="104"/>
        <v>1</v>
      </c>
      <c r="AF557" s="29" t="b">
        <f t="shared" si="105"/>
        <v>1</v>
      </c>
      <c r="AG557" s="29" t="b">
        <f t="shared" si="106"/>
        <v>0</v>
      </c>
      <c r="AH557" s="29" t="b">
        <f t="shared" si="107"/>
        <v>1</v>
      </c>
    </row>
    <row r="558" spans="18:34" x14ac:dyDescent="0.3">
      <c r="R558" s="26" t="s">
        <v>915</v>
      </c>
      <c r="S558" s="27" t="str">
        <f t="shared" si="99"/>
        <v>25-99</v>
      </c>
      <c r="T558" s="27" t="str">
        <f t="shared" si="96"/>
        <v>25-98</v>
      </c>
      <c r="U558" s="28">
        <f t="shared" si="97"/>
        <v>25</v>
      </c>
      <c r="V558" s="28">
        <f t="shared" si="98"/>
        <v>99</v>
      </c>
      <c r="W558" s="28">
        <f t="shared" si="100"/>
        <v>25</v>
      </c>
      <c r="X558" s="28">
        <f t="shared" si="101"/>
        <v>98</v>
      </c>
      <c r="AA558" s="29" t="b">
        <f t="shared" si="102"/>
        <v>0</v>
      </c>
      <c r="AB558" s="29" t="b">
        <f t="shared" si="103"/>
        <v>1</v>
      </c>
      <c r="AC558" s="29" t="b">
        <f t="shared" si="104"/>
        <v>1</v>
      </c>
      <c r="AF558" s="29" t="b">
        <f t="shared" si="105"/>
        <v>1</v>
      </c>
      <c r="AG558" s="29" t="b">
        <f t="shared" si="106"/>
        <v>1</v>
      </c>
      <c r="AH558" s="29" t="b">
        <f t="shared" si="107"/>
        <v>1</v>
      </c>
    </row>
    <row r="559" spans="18:34" x14ac:dyDescent="0.3">
      <c r="R559" s="26" t="s">
        <v>916</v>
      </c>
      <c r="S559" s="27" t="str">
        <f t="shared" si="99"/>
        <v>18-88</v>
      </c>
      <c r="T559" s="27" t="str">
        <f t="shared" si="96"/>
        <v>18-87</v>
      </c>
      <c r="U559" s="28">
        <f t="shared" si="97"/>
        <v>18</v>
      </c>
      <c r="V559" s="28">
        <f t="shared" si="98"/>
        <v>88</v>
      </c>
      <c r="W559" s="28">
        <f t="shared" si="100"/>
        <v>18</v>
      </c>
      <c r="X559" s="28">
        <f t="shared" si="101"/>
        <v>87</v>
      </c>
      <c r="AA559" s="29" t="b">
        <f t="shared" si="102"/>
        <v>0</v>
      </c>
      <c r="AB559" s="29" t="b">
        <f t="shared" si="103"/>
        <v>1</v>
      </c>
      <c r="AC559" s="29" t="b">
        <f t="shared" si="104"/>
        <v>1</v>
      </c>
      <c r="AF559" s="29" t="b">
        <f t="shared" si="105"/>
        <v>1</v>
      </c>
      <c r="AG559" s="29" t="b">
        <f t="shared" si="106"/>
        <v>1</v>
      </c>
      <c r="AH559" s="29" t="b">
        <f t="shared" si="107"/>
        <v>1</v>
      </c>
    </row>
    <row r="560" spans="18:34" x14ac:dyDescent="0.3">
      <c r="R560" s="26" t="s">
        <v>917</v>
      </c>
      <c r="S560" s="27" t="str">
        <f t="shared" si="99"/>
        <v>34-80</v>
      </c>
      <c r="T560" s="27" t="str">
        <f t="shared" si="96"/>
        <v>33-79</v>
      </c>
      <c r="U560" s="28">
        <f t="shared" si="97"/>
        <v>34</v>
      </c>
      <c r="V560" s="28">
        <f t="shared" si="98"/>
        <v>80</v>
      </c>
      <c r="W560" s="28">
        <f t="shared" si="100"/>
        <v>33</v>
      </c>
      <c r="X560" s="28">
        <f t="shared" si="101"/>
        <v>79</v>
      </c>
      <c r="AA560" s="29" t="b">
        <f t="shared" si="102"/>
        <v>0</v>
      </c>
      <c r="AB560" s="29" t="b">
        <f t="shared" si="103"/>
        <v>0</v>
      </c>
      <c r="AC560" s="29" t="b">
        <f t="shared" si="104"/>
        <v>0</v>
      </c>
      <c r="AF560" s="29" t="b">
        <f t="shared" si="105"/>
        <v>1</v>
      </c>
      <c r="AG560" s="29" t="b">
        <f t="shared" si="106"/>
        <v>0</v>
      </c>
      <c r="AH560" s="29" t="b">
        <f t="shared" si="107"/>
        <v>1</v>
      </c>
    </row>
    <row r="561" spans="18:34" x14ac:dyDescent="0.3">
      <c r="R561" s="26" t="s">
        <v>918</v>
      </c>
      <c r="S561" s="27" t="str">
        <f t="shared" si="99"/>
        <v>45-96</v>
      </c>
      <c r="T561" s="27" t="str">
        <f t="shared" si="96"/>
        <v>5-97</v>
      </c>
      <c r="U561" s="28">
        <f t="shared" si="97"/>
        <v>45</v>
      </c>
      <c r="V561" s="28">
        <f t="shared" si="98"/>
        <v>96</v>
      </c>
      <c r="W561" s="28">
        <f t="shared" si="100"/>
        <v>5</v>
      </c>
      <c r="X561" s="28">
        <f t="shared" si="101"/>
        <v>97</v>
      </c>
      <c r="AA561" s="29" t="b">
        <f t="shared" si="102"/>
        <v>1</v>
      </c>
      <c r="AB561" s="29" t="b">
        <f t="shared" si="103"/>
        <v>0</v>
      </c>
      <c r="AC561" s="29" t="b">
        <f t="shared" si="104"/>
        <v>1</v>
      </c>
      <c r="AF561" s="29" t="b">
        <f t="shared" si="105"/>
        <v>1</v>
      </c>
      <c r="AG561" s="29" t="b">
        <f t="shared" si="106"/>
        <v>0</v>
      </c>
      <c r="AH561" s="29" t="b">
        <f t="shared" si="107"/>
        <v>1</v>
      </c>
    </row>
    <row r="562" spans="18:34" x14ac:dyDescent="0.3">
      <c r="R562" s="26" t="s">
        <v>919</v>
      </c>
      <c r="S562" s="27" t="str">
        <f t="shared" si="99"/>
        <v>33-67</v>
      </c>
      <c r="T562" s="27" t="str">
        <f t="shared" si="96"/>
        <v>20-33</v>
      </c>
      <c r="U562" s="28">
        <f t="shared" si="97"/>
        <v>33</v>
      </c>
      <c r="V562" s="28">
        <f t="shared" si="98"/>
        <v>67</v>
      </c>
      <c r="W562" s="28">
        <f t="shared" si="100"/>
        <v>20</v>
      </c>
      <c r="X562" s="28">
        <f t="shared" si="101"/>
        <v>33</v>
      </c>
      <c r="AA562" s="29" t="b">
        <f t="shared" si="102"/>
        <v>0</v>
      </c>
      <c r="AB562" s="29" t="b">
        <f t="shared" si="103"/>
        <v>0</v>
      </c>
      <c r="AC562" s="29" t="b">
        <f t="shared" si="104"/>
        <v>0</v>
      </c>
      <c r="AF562" s="29" t="b">
        <f t="shared" si="105"/>
        <v>1</v>
      </c>
      <c r="AG562" s="29" t="b">
        <f t="shared" si="106"/>
        <v>1</v>
      </c>
      <c r="AH562" s="29" t="b">
        <f t="shared" si="107"/>
        <v>1</v>
      </c>
    </row>
    <row r="563" spans="18:34" x14ac:dyDescent="0.3">
      <c r="R563" s="26" t="s">
        <v>920</v>
      </c>
      <c r="S563" s="27" t="str">
        <f t="shared" si="99"/>
        <v>2-98</v>
      </c>
      <c r="T563" s="27" t="str">
        <f t="shared" si="96"/>
        <v>97-98</v>
      </c>
      <c r="U563" s="28">
        <f t="shared" si="97"/>
        <v>2</v>
      </c>
      <c r="V563" s="28">
        <f t="shared" si="98"/>
        <v>98</v>
      </c>
      <c r="W563" s="28">
        <f t="shared" si="100"/>
        <v>97</v>
      </c>
      <c r="X563" s="28">
        <f t="shared" si="101"/>
        <v>98</v>
      </c>
      <c r="AA563" s="29" t="b">
        <f t="shared" si="102"/>
        <v>0</v>
      </c>
      <c r="AB563" s="29" t="b">
        <f t="shared" si="103"/>
        <v>1</v>
      </c>
      <c r="AC563" s="29" t="b">
        <f t="shared" si="104"/>
        <v>1</v>
      </c>
      <c r="AF563" s="29" t="b">
        <f t="shared" si="105"/>
        <v>1</v>
      </c>
      <c r="AG563" s="29" t="b">
        <f t="shared" si="106"/>
        <v>1</v>
      </c>
      <c r="AH563" s="29" t="b">
        <f t="shared" si="107"/>
        <v>1</v>
      </c>
    </row>
    <row r="564" spans="18:34" x14ac:dyDescent="0.3">
      <c r="R564" s="26" t="s">
        <v>921</v>
      </c>
      <c r="S564" s="27" t="str">
        <f t="shared" si="99"/>
        <v>32-33</v>
      </c>
      <c r="T564" s="27" t="str">
        <f t="shared" si="96"/>
        <v>33-90</v>
      </c>
      <c r="U564" s="28">
        <f t="shared" si="97"/>
        <v>32</v>
      </c>
      <c r="V564" s="28">
        <f t="shared" si="98"/>
        <v>33</v>
      </c>
      <c r="W564" s="28">
        <f t="shared" si="100"/>
        <v>33</v>
      </c>
      <c r="X564" s="28">
        <f t="shared" si="101"/>
        <v>90</v>
      </c>
      <c r="AA564" s="29" t="b">
        <f t="shared" si="102"/>
        <v>0</v>
      </c>
      <c r="AB564" s="29" t="b">
        <f t="shared" si="103"/>
        <v>0</v>
      </c>
      <c r="AC564" s="29" t="b">
        <f t="shared" si="104"/>
        <v>0</v>
      </c>
      <c r="AF564" s="29" t="b">
        <f t="shared" si="105"/>
        <v>1</v>
      </c>
      <c r="AG564" s="29" t="b">
        <f t="shared" si="106"/>
        <v>1</v>
      </c>
      <c r="AH564" s="29" t="b">
        <f t="shared" si="107"/>
        <v>1</v>
      </c>
    </row>
    <row r="565" spans="18:34" x14ac:dyDescent="0.3">
      <c r="R565" s="26" t="s">
        <v>922</v>
      </c>
      <c r="S565" s="27" t="str">
        <f t="shared" si="99"/>
        <v>85-90</v>
      </c>
      <c r="T565" s="27" t="str">
        <f t="shared" si="96"/>
        <v>85-91</v>
      </c>
      <c r="U565" s="28">
        <f t="shared" si="97"/>
        <v>85</v>
      </c>
      <c r="V565" s="28">
        <f t="shared" si="98"/>
        <v>90</v>
      </c>
      <c r="W565" s="28">
        <f t="shared" si="100"/>
        <v>85</v>
      </c>
      <c r="X565" s="28">
        <f t="shared" si="101"/>
        <v>91</v>
      </c>
      <c r="AA565" s="29" t="b">
        <f t="shared" si="102"/>
        <v>1</v>
      </c>
      <c r="AB565" s="29" t="b">
        <f t="shared" si="103"/>
        <v>0</v>
      </c>
      <c r="AC565" s="29" t="b">
        <f t="shared" si="104"/>
        <v>1</v>
      </c>
      <c r="AF565" s="29" t="b">
        <f t="shared" si="105"/>
        <v>1</v>
      </c>
      <c r="AG565" s="29" t="b">
        <f t="shared" si="106"/>
        <v>1</v>
      </c>
      <c r="AH565" s="29" t="b">
        <f t="shared" si="107"/>
        <v>1</v>
      </c>
    </row>
    <row r="566" spans="18:34" x14ac:dyDescent="0.3">
      <c r="R566" s="26" t="s">
        <v>923</v>
      </c>
      <c r="S566" s="27" t="str">
        <f t="shared" si="99"/>
        <v>94-94</v>
      </c>
      <c r="T566" s="27" t="str">
        <f t="shared" si="96"/>
        <v>38-95</v>
      </c>
      <c r="U566" s="28">
        <f t="shared" si="97"/>
        <v>94</v>
      </c>
      <c r="V566" s="28">
        <f t="shared" si="98"/>
        <v>94</v>
      </c>
      <c r="W566" s="28">
        <f t="shared" si="100"/>
        <v>38</v>
      </c>
      <c r="X566" s="28">
        <f t="shared" si="101"/>
        <v>95</v>
      </c>
      <c r="AA566" s="29" t="b">
        <f t="shared" si="102"/>
        <v>1</v>
      </c>
      <c r="AB566" s="29" t="b">
        <f t="shared" si="103"/>
        <v>0</v>
      </c>
      <c r="AC566" s="29" t="b">
        <f t="shared" si="104"/>
        <v>1</v>
      </c>
      <c r="AF566" s="29" t="b">
        <f t="shared" si="105"/>
        <v>1</v>
      </c>
      <c r="AG566" s="29" t="b">
        <f t="shared" si="106"/>
        <v>0</v>
      </c>
      <c r="AH566" s="29" t="b">
        <f t="shared" si="107"/>
        <v>1</v>
      </c>
    </row>
    <row r="567" spans="18:34" x14ac:dyDescent="0.3">
      <c r="R567" s="26" t="s">
        <v>924</v>
      </c>
      <c r="S567" s="27" t="str">
        <f t="shared" si="99"/>
        <v>93-93</v>
      </c>
      <c r="T567" s="27" t="str">
        <f t="shared" si="96"/>
        <v>42-92</v>
      </c>
      <c r="U567" s="28">
        <f t="shared" si="97"/>
        <v>93</v>
      </c>
      <c r="V567" s="28">
        <f t="shared" si="98"/>
        <v>93</v>
      </c>
      <c r="W567" s="28">
        <f t="shared" si="100"/>
        <v>42</v>
      </c>
      <c r="X567" s="28">
        <f t="shared" si="101"/>
        <v>92</v>
      </c>
      <c r="AA567" s="29" t="b">
        <f t="shared" si="102"/>
        <v>0</v>
      </c>
      <c r="AB567" s="29" t="b">
        <f t="shared" si="103"/>
        <v>0</v>
      </c>
      <c r="AC567" s="29" t="b">
        <f t="shared" si="104"/>
        <v>0</v>
      </c>
      <c r="AF567" s="29" t="b">
        <f t="shared" si="105"/>
        <v>0</v>
      </c>
      <c r="AG567" s="29" t="b">
        <f t="shared" si="106"/>
        <v>0</v>
      </c>
      <c r="AH567" s="29" t="b">
        <f t="shared" si="107"/>
        <v>0</v>
      </c>
    </row>
    <row r="568" spans="18:34" x14ac:dyDescent="0.3">
      <c r="R568" s="26" t="s">
        <v>925</v>
      </c>
      <c r="S568" s="27" t="str">
        <f t="shared" si="99"/>
        <v>38-48</v>
      </c>
      <c r="T568" s="27" t="str">
        <f t="shared" si="96"/>
        <v>13-78</v>
      </c>
      <c r="U568" s="28">
        <f t="shared" si="97"/>
        <v>38</v>
      </c>
      <c r="V568" s="28">
        <f t="shared" si="98"/>
        <v>48</v>
      </c>
      <c r="W568" s="28">
        <f t="shared" si="100"/>
        <v>13</v>
      </c>
      <c r="X568" s="28">
        <f t="shared" si="101"/>
        <v>78</v>
      </c>
      <c r="AA568" s="29" t="b">
        <f t="shared" si="102"/>
        <v>1</v>
      </c>
      <c r="AB568" s="29" t="b">
        <f t="shared" si="103"/>
        <v>0</v>
      </c>
      <c r="AC568" s="29" t="b">
        <f t="shared" si="104"/>
        <v>1</v>
      </c>
      <c r="AF568" s="29" t="b">
        <f t="shared" si="105"/>
        <v>1</v>
      </c>
      <c r="AG568" s="29" t="b">
        <f t="shared" si="106"/>
        <v>0</v>
      </c>
      <c r="AH568" s="29" t="b">
        <f t="shared" si="107"/>
        <v>1</v>
      </c>
    </row>
    <row r="569" spans="18:34" x14ac:dyDescent="0.3">
      <c r="R569" s="26" t="s">
        <v>926</v>
      </c>
      <c r="S569" s="27" t="str">
        <f t="shared" si="99"/>
        <v>3-95</v>
      </c>
      <c r="T569" s="27" t="str">
        <f t="shared" si="96"/>
        <v>25-89</v>
      </c>
      <c r="U569" s="28">
        <f t="shared" si="97"/>
        <v>3</v>
      </c>
      <c r="V569" s="28">
        <f t="shared" si="98"/>
        <v>95</v>
      </c>
      <c r="W569" s="28">
        <f t="shared" si="100"/>
        <v>25</v>
      </c>
      <c r="X569" s="28">
        <f t="shared" si="101"/>
        <v>89</v>
      </c>
      <c r="AA569" s="29" t="b">
        <f t="shared" si="102"/>
        <v>0</v>
      </c>
      <c r="AB569" s="29" t="b">
        <f t="shared" si="103"/>
        <v>1</v>
      </c>
      <c r="AC569" s="29" t="b">
        <f t="shared" si="104"/>
        <v>1</v>
      </c>
      <c r="AF569" s="29" t="b">
        <f t="shared" si="105"/>
        <v>0</v>
      </c>
      <c r="AG569" s="29" t="b">
        <f t="shared" si="106"/>
        <v>1</v>
      </c>
      <c r="AH569" s="29" t="b">
        <f t="shared" si="107"/>
        <v>1</v>
      </c>
    </row>
    <row r="570" spans="18:34" x14ac:dyDescent="0.3">
      <c r="R570" s="26" t="s">
        <v>927</v>
      </c>
      <c r="S570" s="27" t="str">
        <f t="shared" si="99"/>
        <v>17-93</v>
      </c>
      <c r="T570" s="27" t="str">
        <f t="shared" si="96"/>
        <v>16-16</v>
      </c>
      <c r="U570" s="28">
        <f t="shared" si="97"/>
        <v>17</v>
      </c>
      <c r="V570" s="28">
        <f t="shared" si="98"/>
        <v>93</v>
      </c>
      <c r="W570" s="28">
        <f t="shared" si="100"/>
        <v>16</v>
      </c>
      <c r="X570" s="28">
        <f t="shared" si="101"/>
        <v>16</v>
      </c>
      <c r="AA570" s="29" t="b">
        <f t="shared" si="102"/>
        <v>0</v>
      </c>
      <c r="AB570" s="29" t="b">
        <f t="shared" si="103"/>
        <v>0</v>
      </c>
      <c r="AC570" s="29" t="b">
        <f t="shared" si="104"/>
        <v>0</v>
      </c>
      <c r="AF570" s="29" t="b">
        <f t="shared" si="105"/>
        <v>0</v>
      </c>
      <c r="AG570" s="29" t="b">
        <f t="shared" si="106"/>
        <v>0</v>
      </c>
      <c r="AH570" s="29" t="b">
        <f t="shared" si="107"/>
        <v>0</v>
      </c>
    </row>
    <row r="571" spans="18:34" x14ac:dyDescent="0.3">
      <c r="R571" s="26" t="s">
        <v>928</v>
      </c>
      <c r="S571" s="27" t="str">
        <f t="shared" si="99"/>
        <v>57-70</v>
      </c>
      <c r="T571" s="27" t="str">
        <f t="shared" si="96"/>
        <v>39-53</v>
      </c>
      <c r="U571" s="28">
        <f t="shared" si="97"/>
        <v>57</v>
      </c>
      <c r="V571" s="28">
        <f t="shared" si="98"/>
        <v>70</v>
      </c>
      <c r="W571" s="28">
        <f t="shared" si="100"/>
        <v>39</v>
      </c>
      <c r="X571" s="28">
        <f t="shared" si="101"/>
        <v>53</v>
      </c>
      <c r="AA571" s="29" t="b">
        <f t="shared" si="102"/>
        <v>0</v>
      </c>
      <c r="AB571" s="29" t="b">
        <f t="shared" si="103"/>
        <v>0</v>
      </c>
      <c r="AC571" s="29" t="b">
        <f t="shared" si="104"/>
        <v>0</v>
      </c>
      <c r="AF571" s="29" t="b">
        <f t="shared" si="105"/>
        <v>0</v>
      </c>
      <c r="AG571" s="29" t="b">
        <f t="shared" si="106"/>
        <v>0</v>
      </c>
      <c r="AH571" s="29" t="b">
        <f t="shared" si="107"/>
        <v>0</v>
      </c>
    </row>
    <row r="572" spans="18:34" x14ac:dyDescent="0.3">
      <c r="R572" s="26" t="s">
        <v>929</v>
      </c>
      <c r="S572" s="27" t="str">
        <f t="shared" si="99"/>
        <v>11-61</v>
      </c>
      <c r="T572" s="27" t="str">
        <f t="shared" si="96"/>
        <v>7-10</v>
      </c>
      <c r="U572" s="28">
        <f t="shared" si="97"/>
        <v>11</v>
      </c>
      <c r="V572" s="28">
        <f t="shared" si="98"/>
        <v>61</v>
      </c>
      <c r="W572" s="28">
        <f t="shared" si="100"/>
        <v>7</v>
      </c>
      <c r="X572" s="28">
        <f t="shared" si="101"/>
        <v>10</v>
      </c>
      <c r="AA572" s="29" t="b">
        <f t="shared" si="102"/>
        <v>0</v>
      </c>
      <c r="AB572" s="29" t="b">
        <f t="shared" si="103"/>
        <v>0</v>
      </c>
      <c r="AC572" s="29" t="b">
        <f t="shared" si="104"/>
        <v>0</v>
      </c>
      <c r="AF572" s="29" t="b">
        <f t="shared" si="105"/>
        <v>0</v>
      </c>
      <c r="AG572" s="29" t="b">
        <f t="shared" si="106"/>
        <v>0</v>
      </c>
      <c r="AH572" s="29" t="b">
        <f t="shared" si="107"/>
        <v>0</v>
      </c>
    </row>
    <row r="573" spans="18:34" x14ac:dyDescent="0.3">
      <c r="R573" s="26" t="s">
        <v>930</v>
      </c>
      <c r="S573" s="27" t="str">
        <f t="shared" si="99"/>
        <v>39-89</v>
      </c>
      <c r="T573" s="27" t="str">
        <f t="shared" si="96"/>
        <v>6-39</v>
      </c>
      <c r="U573" s="28">
        <f t="shared" si="97"/>
        <v>39</v>
      </c>
      <c r="V573" s="28">
        <f t="shared" si="98"/>
        <v>89</v>
      </c>
      <c r="W573" s="28">
        <f t="shared" si="100"/>
        <v>6</v>
      </c>
      <c r="X573" s="28">
        <f t="shared" si="101"/>
        <v>39</v>
      </c>
      <c r="AA573" s="29" t="b">
        <f t="shared" si="102"/>
        <v>0</v>
      </c>
      <c r="AB573" s="29" t="b">
        <f t="shared" si="103"/>
        <v>0</v>
      </c>
      <c r="AC573" s="29" t="b">
        <f t="shared" si="104"/>
        <v>0</v>
      </c>
      <c r="AF573" s="29" t="b">
        <f t="shared" si="105"/>
        <v>1</v>
      </c>
      <c r="AG573" s="29" t="b">
        <f t="shared" si="106"/>
        <v>1</v>
      </c>
      <c r="AH573" s="29" t="b">
        <f t="shared" si="107"/>
        <v>1</v>
      </c>
    </row>
    <row r="574" spans="18:34" x14ac:dyDescent="0.3">
      <c r="R574" s="26" t="s">
        <v>931</v>
      </c>
      <c r="S574" s="27" t="str">
        <f t="shared" si="99"/>
        <v>7-17</v>
      </c>
      <c r="T574" s="27" t="str">
        <f t="shared" si="96"/>
        <v>16-97</v>
      </c>
      <c r="U574" s="28">
        <f t="shared" si="97"/>
        <v>7</v>
      </c>
      <c r="V574" s="28">
        <f t="shared" si="98"/>
        <v>17</v>
      </c>
      <c r="W574" s="28">
        <f t="shared" si="100"/>
        <v>16</v>
      </c>
      <c r="X574" s="28">
        <f t="shared" si="101"/>
        <v>97</v>
      </c>
      <c r="AA574" s="29" t="b">
        <f t="shared" si="102"/>
        <v>0</v>
      </c>
      <c r="AB574" s="29" t="b">
        <f t="shared" si="103"/>
        <v>0</v>
      </c>
      <c r="AC574" s="29" t="b">
        <f t="shared" si="104"/>
        <v>0</v>
      </c>
      <c r="AF574" s="29" t="b">
        <f t="shared" si="105"/>
        <v>1</v>
      </c>
      <c r="AG574" s="29" t="b">
        <f t="shared" si="106"/>
        <v>1</v>
      </c>
      <c r="AH574" s="29" t="b">
        <f t="shared" si="107"/>
        <v>1</v>
      </c>
    </row>
    <row r="575" spans="18:34" x14ac:dyDescent="0.3">
      <c r="R575" s="26" t="s">
        <v>932</v>
      </c>
      <c r="S575" s="27" t="str">
        <f t="shared" si="99"/>
        <v>30-95</v>
      </c>
      <c r="T575" s="27" t="str">
        <f t="shared" si="96"/>
        <v>56-94</v>
      </c>
      <c r="U575" s="28">
        <f t="shared" si="97"/>
        <v>30</v>
      </c>
      <c r="V575" s="28">
        <f t="shared" si="98"/>
        <v>95</v>
      </c>
      <c r="W575" s="28">
        <f t="shared" si="100"/>
        <v>56</v>
      </c>
      <c r="X575" s="28">
        <f t="shared" si="101"/>
        <v>94</v>
      </c>
      <c r="AA575" s="29" t="b">
        <f t="shared" si="102"/>
        <v>0</v>
      </c>
      <c r="AB575" s="29" t="b">
        <f t="shared" si="103"/>
        <v>1</v>
      </c>
      <c r="AC575" s="29" t="b">
        <f t="shared" si="104"/>
        <v>1</v>
      </c>
      <c r="AF575" s="29" t="b">
        <f t="shared" si="105"/>
        <v>0</v>
      </c>
      <c r="AG575" s="29" t="b">
        <f t="shared" si="106"/>
        <v>1</v>
      </c>
      <c r="AH575" s="29" t="b">
        <f t="shared" si="107"/>
        <v>1</v>
      </c>
    </row>
    <row r="576" spans="18:34" x14ac:dyDescent="0.3">
      <c r="R576" s="26" t="s">
        <v>933</v>
      </c>
      <c r="S576" s="27" t="str">
        <f t="shared" si="99"/>
        <v>2-8</v>
      </c>
      <c r="T576" s="27" t="str">
        <f t="shared" si="96"/>
        <v>8-23</v>
      </c>
      <c r="U576" s="28">
        <f t="shared" si="97"/>
        <v>2</v>
      </c>
      <c r="V576" s="28">
        <f t="shared" si="98"/>
        <v>8</v>
      </c>
      <c r="W576" s="28">
        <f t="shared" si="100"/>
        <v>8</v>
      </c>
      <c r="X576" s="28">
        <f t="shared" si="101"/>
        <v>23</v>
      </c>
      <c r="AA576" s="29" t="b">
        <f t="shared" si="102"/>
        <v>0</v>
      </c>
      <c r="AB576" s="29" t="b">
        <f t="shared" si="103"/>
        <v>0</v>
      </c>
      <c r="AC576" s="29" t="b">
        <f t="shared" si="104"/>
        <v>0</v>
      </c>
      <c r="AF576" s="29" t="b">
        <f t="shared" si="105"/>
        <v>1</v>
      </c>
      <c r="AG576" s="29" t="b">
        <f t="shared" si="106"/>
        <v>1</v>
      </c>
      <c r="AH576" s="29" t="b">
        <f t="shared" si="107"/>
        <v>1</v>
      </c>
    </row>
    <row r="577" spans="18:34" x14ac:dyDescent="0.3">
      <c r="R577" s="26" t="s">
        <v>934</v>
      </c>
      <c r="S577" s="27" t="str">
        <f t="shared" si="99"/>
        <v>4-17</v>
      </c>
      <c r="T577" s="27" t="str">
        <f t="shared" si="96"/>
        <v>17-45</v>
      </c>
      <c r="U577" s="28">
        <f t="shared" si="97"/>
        <v>4</v>
      </c>
      <c r="V577" s="28">
        <f t="shared" si="98"/>
        <v>17</v>
      </c>
      <c r="W577" s="28">
        <f t="shared" si="100"/>
        <v>17</v>
      </c>
      <c r="X577" s="28">
        <f t="shared" si="101"/>
        <v>45</v>
      </c>
      <c r="AA577" s="29" t="b">
        <f t="shared" si="102"/>
        <v>0</v>
      </c>
      <c r="AB577" s="29" t="b">
        <f t="shared" si="103"/>
        <v>0</v>
      </c>
      <c r="AC577" s="29" t="b">
        <f t="shared" si="104"/>
        <v>0</v>
      </c>
      <c r="AF577" s="29" t="b">
        <f t="shared" si="105"/>
        <v>1</v>
      </c>
      <c r="AG577" s="29" t="b">
        <f t="shared" si="106"/>
        <v>1</v>
      </c>
      <c r="AH577" s="29" t="b">
        <f t="shared" si="107"/>
        <v>1</v>
      </c>
    </row>
    <row r="578" spans="18:34" x14ac:dyDescent="0.3">
      <c r="R578" s="26" t="s">
        <v>935</v>
      </c>
      <c r="S578" s="27" t="str">
        <f t="shared" si="99"/>
        <v>77-82</v>
      </c>
      <c r="T578" s="27" t="str">
        <f t="shared" si="96"/>
        <v>73-77</v>
      </c>
      <c r="U578" s="28">
        <f t="shared" si="97"/>
        <v>77</v>
      </c>
      <c r="V578" s="28">
        <f t="shared" si="98"/>
        <v>82</v>
      </c>
      <c r="W578" s="28">
        <f t="shared" si="100"/>
        <v>73</v>
      </c>
      <c r="X578" s="28">
        <f t="shared" si="101"/>
        <v>77</v>
      </c>
      <c r="AA578" s="29" t="b">
        <f t="shared" si="102"/>
        <v>0</v>
      </c>
      <c r="AB578" s="29" t="b">
        <f t="shared" si="103"/>
        <v>0</v>
      </c>
      <c r="AC578" s="29" t="b">
        <f t="shared" si="104"/>
        <v>0</v>
      </c>
      <c r="AF578" s="29" t="b">
        <f t="shared" si="105"/>
        <v>1</v>
      </c>
      <c r="AG578" s="29" t="b">
        <f t="shared" si="106"/>
        <v>1</v>
      </c>
      <c r="AH578" s="29" t="b">
        <f t="shared" si="107"/>
        <v>1</v>
      </c>
    </row>
    <row r="579" spans="18:34" x14ac:dyDescent="0.3">
      <c r="R579" s="26" t="s">
        <v>936</v>
      </c>
      <c r="S579" s="27" t="str">
        <f t="shared" si="99"/>
        <v>21-84</v>
      </c>
      <c r="T579" s="27" t="str">
        <f t="shared" si="96"/>
        <v>8-29</v>
      </c>
      <c r="U579" s="28">
        <f t="shared" si="97"/>
        <v>21</v>
      </c>
      <c r="V579" s="28">
        <f t="shared" si="98"/>
        <v>84</v>
      </c>
      <c r="W579" s="28">
        <f t="shared" si="100"/>
        <v>8</v>
      </c>
      <c r="X579" s="28">
        <f t="shared" si="101"/>
        <v>29</v>
      </c>
      <c r="AA579" s="29" t="b">
        <f t="shared" si="102"/>
        <v>0</v>
      </c>
      <c r="AB579" s="29" t="b">
        <f t="shared" si="103"/>
        <v>0</v>
      </c>
      <c r="AC579" s="29" t="b">
        <f t="shared" si="104"/>
        <v>0</v>
      </c>
      <c r="AF579" s="29" t="b">
        <f t="shared" si="105"/>
        <v>1</v>
      </c>
      <c r="AG579" s="29" t="b">
        <f t="shared" si="106"/>
        <v>0</v>
      </c>
      <c r="AH579" s="29" t="b">
        <f t="shared" si="107"/>
        <v>1</v>
      </c>
    </row>
    <row r="580" spans="18:34" x14ac:dyDescent="0.3">
      <c r="R580" s="26" t="s">
        <v>937</v>
      </c>
      <c r="S580" s="27" t="str">
        <f t="shared" si="99"/>
        <v>35-91</v>
      </c>
      <c r="T580" s="27" t="str">
        <f t="shared" si="96"/>
        <v>81-97</v>
      </c>
      <c r="U580" s="28">
        <f t="shared" si="97"/>
        <v>35</v>
      </c>
      <c r="V580" s="28">
        <f t="shared" si="98"/>
        <v>91</v>
      </c>
      <c r="W580" s="28">
        <f t="shared" si="100"/>
        <v>81</v>
      </c>
      <c r="X580" s="28">
        <f t="shared" si="101"/>
        <v>97</v>
      </c>
      <c r="AA580" s="29" t="b">
        <f t="shared" si="102"/>
        <v>0</v>
      </c>
      <c r="AB580" s="29" t="b">
        <f t="shared" si="103"/>
        <v>0</v>
      </c>
      <c r="AC580" s="29" t="b">
        <f t="shared" si="104"/>
        <v>0</v>
      </c>
      <c r="AF580" s="29" t="b">
        <f t="shared" si="105"/>
        <v>1</v>
      </c>
      <c r="AG580" s="29" t="b">
        <f t="shared" si="106"/>
        <v>1</v>
      </c>
      <c r="AH580" s="29" t="b">
        <f t="shared" si="107"/>
        <v>1</v>
      </c>
    </row>
    <row r="581" spans="18:34" x14ac:dyDescent="0.3">
      <c r="R581" s="26" t="s">
        <v>938</v>
      </c>
      <c r="S581" s="27" t="str">
        <f t="shared" si="99"/>
        <v>5-54</v>
      </c>
      <c r="T581" s="27" t="str">
        <f t="shared" si="96"/>
        <v>3-9</v>
      </c>
      <c r="U581" s="28">
        <f t="shared" si="97"/>
        <v>5</v>
      </c>
      <c r="V581" s="28">
        <f t="shared" si="98"/>
        <v>54</v>
      </c>
      <c r="W581" s="28">
        <f t="shared" si="100"/>
        <v>3</v>
      </c>
      <c r="X581" s="28">
        <f t="shared" si="101"/>
        <v>9</v>
      </c>
      <c r="AA581" s="29" t="b">
        <f t="shared" si="102"/>
        <v>0</v>
      </c>
      <c r="AB581" s="29" t="b">
        <f t="shared" si="103"/>
        <v>0</v>
      </c>
      <c r="AC581" s="29" t="b">
        <f t="shared" si="104"/>
        <v>0</v>
      </c>
      <c r="AF581" s="29" t="b">
        <f t="shared" si="105"/>
        <v>1</v>
      </c>
      <c r="AG581" s="29" t="b">
        <f t="shared" si="106"/>
        <v>0</v>
      </c>
      <c r="AH581" s="29" t="b">
        <f t="shared" si="107"/>
        <v>1</v>
      </c>
    </row>
    <row r="582" spans="18:34" x14ac:dyDescent="0.3">
      <c r="R582" s="26" t="s">
        <v>939</v>
      </c>
      <c r="S582" s="27" t="str">
        <f t="shared" si="99"/>
        <v>1-94</v>
      </c>
      <c r="T582" s="27" t="str">
        <f t="shared" si="96"/>
        <v>2-95</v>
      </c>
      <c r="U582" s="28">
        <f t="shared" si="97"/>
        <v>1</v>
      </c>
      <c r="V582" s="28">
        <f t="shared" si="98"/>
        <v>94</v>
      </c>
      <c r="W582" s="28">
        <f t="shared" si="100"/>
        <v>2</v>
      </c>
      <c r="X582" s="28">
        <f t="shared" si="101"/>
        <v>95</v>
      </c>
      <c r="AA582" s="29" t="b">
        <f t="shared" si="102"/>
        <v>0</v>
      </c>
      <c r="AB582" s="29" t="b">
        <f t="shared" si="103"/>
        <v>0</v>
      </c>
      <c r="AC582" s="29" t="b">
        <f t="shared" si="104"/>
        <v>0</v>
      </c>
      <c r="AF582" s="29" t="b">
        <f t="shared" si="105"/>
        <v>1</v>
      </c>
      <c r="AG582" s="29" t="b">
        <f t="shared" si="106"/>
        <v>1</v>
      </c>
      <c r="AH582" s="29" t="b">
        <f t="shared" si="107"/>
        <v>1</v>
      </c>
    </row>
    <row r="583" spans="18:34" x14ac:dyDescent="0.3">
      <c r="R583" s="26" t="s">
        <v>940</v>
      </c>
      <c r="S583" s="27" t="str">
        <f t="shared" si="99"/>
        <v>7-66</v>
      </c>
      <c r="T583" s="27" t="str">
        <f t="shared" ref="T583:T646" si="108">RIGHT(R583,LEN(R583)-FIND(",",R583))</f>
        <v>67-96</v>
      </c>
      <c r="U583" s="28">
        <f t="shared" ref="U583:U646" si="109">LEFT(S583,FIND("-",S583)-1)*1</f>
        <v>7</v>
      </c>
      <c r="V583" s="28">
        <f t="shared" ref="V583:V646" si="110">RIGHT(S583,LEN(S583)-FIND("-",S583))*1</f>
        <v>66</v>
      </c>
      <c r="W583" s="28">
        <f t="shared" si="100"/>
        <v>67</v>
      </c>
      <c r="X583" s="28">
        <f t="shared" si="101"/>
        <v>96</v>
      </c>
      <c r="AA583" s="29" t="b">
        <f t="shared" si="102"/>
        <v>0</v>
      </c>
      <c r="AB583" s="29" t="b">
        <f t="shared" si="103"/>
        <v>0</v>
      </c>
      <c r="AC583" s="29" t="b">
        <f t="shared" si="104"/>
        <v>0</v>
      </c>
      <c r="AF583" s="29" t="b">
        <f t="shared" si="105"/>
        <v>0</v>
      </c>
      <c r="AG583" s="29" t="b">
        <f t="shared" si="106"/>
        <v>0</v>
      </c>
      <c r="AH583" s="29" t="b">
        <f t="shared" si="107"/>
        <v>0</v>
      </c>
    </row>
    <row r="584" spans="18:34" x14ac:dyDescent="0.3">
      <c r="R584" s="26" t="s">
        <v>941</v>
      </c>
      <c r="S584" s="27" t="str">
        <f t="shared" ref="S584:S647" si="111">LEFT(R584,FIND(",",R584)-1)</f>
        <v>21-45</v>
      </c>
      <c r="T584" s="27" t="str">
        <f t="shared" si="108"/>
        <v>15-22</v>
      </c>
      <c r="U584" s="28">
        <f t="shared" si="109"/>
        <v>21</v>
      </c>
      <c r="V584" s="28">
        <f t="shared" si="110"/>
        <v>45</v>
      </c>
      <c r="W584" s="28">
        <f t="shared" ref="W584:W647" si="112">LEFT(T584,FIND("-",T584)-1)*1</f>
        <v>15</v>
      </c>
      <c r="X584" s="28">
        <f t="shared" ref="X584:X647" si="113">RIGHT(T584,LEN(T584)-FIND("-",T584))*1</f>
        <v>22</v>
      </c>
      <c r="AA584" s="29" t="b">
        <f t="shared" ref="AA584:AA647" si="114">AND(U584&gt;=W584,U584&lt;=X584,V584&gt;=W584,V584&lt;=X584)</f>
        <v>0</v>
      </c>
      <c r="AB584" s="29" t="b">
        <f t="shared" ref="AB584:AB647" si="115">AND(W584&gt;=U584,W584&lt;=V584,X584&gt;=U584,X584&lt;=V584)</f>
        <v>0</v>
      </c>
      <c r="AC584" s="29" t="b">
        <f t="shared" ref="AC584:AC647" si="116">OR(AB584,AA584)</f>
        <v>0</v>
      </c>
      <c r="AF584" s="29" t="b">
        <f t="shared" ref="AF584:AF647" si="117">OR(AND(U584&gt;=W584,U584&lt;=X584),AND(V584&gt;=W584,V584&lt;=X584))</f>
        <v>1</v>
      </c>
      <c r="AG584" s="29" t="b">
        <f t="shared" ref="AG584:AG647" si="118">OR(AND(W584&gt;=U584,W584&lt;=V584),AND(X584&gt;=U584,X584&lt;=U584))</f>
        <v>0</v>
      </c>
      <c r="AH584" s="29" t="b">
        <f t="shared" ref="AH584:AH647" si="119">OR(AF584:AG584)</f>
        <v>1</v>
      </c>
    </row>
    <row r="585" spans="18:34" x14ac:dyDescent="0.3">
      <c r="R585" s="26" t="s">
        <v>942</v>
      </c>
      <c r="S585" s="27" t="str">
        <f t="shared" si="111"/>
        <v>6-45</v>
      </c>
      <c r="T585" s="27" t="str">
        <f t="shared" si="108"/>
        <v>11-44</v>
      </c>
      <c r="U585" s="28">
        <f t="shared" si="109"/>
        <v>6</v>
      </c>
      <c r="V585" s="28">
        <f t="shared" si="110"/>
        <v>45</v>
      </c>
      <c r="W585" s="28">
        <f t="shared" si="112"/>
        <v>11</v>
      </c>
      <c r="X585" s="28">
        <f t="shared" si="113"/>
        <v>44</v>
      </c>
      <c r="AA585" s="29" t="b">
        <f t="shared" si="114"/>
        <v>0</v>
      </c>
      <c r="AB585" s="29" t="b">
        <f t="shared" si="115"/>
        <v>1</v>
      </c>
      <c r="AC585" s="29" t="b">
        <f t="shared" si="116"/>
        <v>1</v>
      </c>
      <c r="AF585" s="29" t="b">
        <f t="shared" si="117"/>
        <v>0</v>
      </c>
      <c r="AG585" s="29" t="b">
        <f t="shared" si="118"/>
        <v>1</v>
      </c>
      <c r="AH585" s="29" t="b">
        <f t="shared" si="119"/>
        <v>1</v>
      </c>
    </row>
    <row r="586" spans="18:34" x14ac:dyDescent="0.3">
      <c r="R586" s="26" t="s">
        <v>943</v>
      </c>
      <c r="S586" s="27" t="str">
        <f t="shared" si="111"/>
        <v>52-87</v>
      </c>
      <c r="T586" s="27" t="str">
        <f t="shared" si="108"/>
        <v>29-51</v>
      </c>
      <c r="U586" s="28">
        <f t="shared" si="109"/>
        <v>52</v>
      </c>
      <c r="V586" s="28">
        <f t="shared" si="110"/>
        <v>87</v>
      </c>
      <c r="W586" s="28">
        <f t="shared" si="112"/>
        <v>29</v>
      </c>
      <c r="X586" s="28">
        <f t="shared" si="113"/>
        <v>51</v>
      </c>
      <c r="AA586" s="29" t="b">
        <f t="shared" si="114"/>
        <v>0</v>
      </c>
      <c r="AB586" s="29" t="b">
        <f t="shared" si="115"/>
        <v>0</v>
      </c>
      <c r="AC586" s="29" t="b">
        <f t="shared" si="116"/>
        <v>0</v>
      </c>
      <c r="AF586" s="29" t="b">
        <f t="shared" si="117"/>
        <v>0</v>
      </c>
      <c r="AG586" s="29" t="b">
        <f t="shared" si="118"/>
        <v>0</v>
      </c>
      <c r="AH586" s="29" t="b">
        <f t="shared" si="119"/>
        <v>0</v>
      </c>
    </row>
    <row r="587" spans="18:34" x14ac:dyDescent="0.3">
      <c r="R587" s="26" t="s">
        <v>944</v>
      </c>
      <c r="S587" s="27" t="str">
        <f t="shared" si="111"/>
        <v>15-82</v>
      </c>
      <c r="T587" s="27" t="str">
        <f t="shared" si="108"/>
        <v>46-81</v>
      </c>
      <c r="U587" s="28">
        <f t="shared" si="109"/>
        <v>15</v>
      </c>
      <c r="V587" s="28">
        <f t="shared" si="110"/>
        <v>82</v>
      </c>
      <c r="W587" s="28">
        <f t="shared" si="112"/>
        <v>46</v>
      </c>
      <c r="X587" s="28">
        <f t="shared" si="113"/>
        <v>81</v>
      </c>
      <c r="AA587" s="29" t="b">
        <f t="shared" si="114"/>
        <v>0</v>
      </c>
      <c r="AB587" s="29" t="b">
        <f t="shared" si="115"/>
        <v>1</v>
      </c>
      <c r="AC587" s="29" t="b">
        <f t="shared" si="116"/>
        <v>1</v>
      </c>
      <c r="AF587" s="29" t="b">
        <f t="shared" si="117"/>
        <v>0</v>
      </c>
      <c r="AG587" s="29" t="b">
        <f t="shared" si="118"/>
        <v>1</v>
      </c>
      <c r="AH587" s="29" t="b">
        <f t="shared" si="119"/>
        <v>1</v>
      </c>
    </row>
    <row r="588" spans="18:34" x14ac:dyDescent="0.3">
      <c r="R588" s="26" t="s">
        <v>945</v>
      </c>
      <c r="S588" s="27" t="str">
        <f t="shared" si="111"/>
        <v>74-76</v>
      </c>
      <c r="T588" s="27" t="str">
        <f t="shared" si="108"/>
        <v>45-75</v>
      </c>
      <c r="U588" s="28">
        <f t="shared" si="109"/>
        <v>74</v>
      </c>
      <c r="V588" s="28">
        <f t="shared" si="110"/>
        <v>76</v>
      </c>
      <c r="W588" s="28">
        <f t="shared" si="112"/>
        <v>45</v>
      </c>
      <c r="X588" s="28">
        <f t="shared" si="113"/>
        <v>75</v>
      </c>
      <c r="AA588" s="29" t="b">
        <f t="shared" si="114"/>
        <v>0</v>
      </c>
      <c r="AB588" s="29" t="b">
        <f t="shared" si="115"/>
        <v>0</v>
      </c>
      <c r="AC588" s="29" t="b">
        <f t="shared" si="116"/>
        <v>0</v>
      </c>
      <c r="AF588" s="29" t="b">
        <f t="shared" si="117"/>
        <v>1</v>
      </c>
      <c r="AG588" s="29" t="b">
        <f t="shared" si="118"/>
        <v>0</v>
      </c>
      <c r="AH588" s="29" t="b">
        <f t="shared" si="119"/>
        <v>1</v>
      </c>
    </row>
    <row r="589" spans="18:34" x14ac:dyDescent="0.3">
      <c r="R589" s="26" t="s">
        <v>946</v>
      </c>
      <c r="S589" s="27" t="str">
        <f t="shared" si="111"/>
        <v>95-99</v>
      </c>
      <c r="T589" s="27" t="str">
        <f t="shared" si="108"/>
        <v>20-93</v>
      </c>
      <c r="U589" s="28">
        <f t="shared" si="109"/>
        <v>95</v>
      </c>
      <c r="V589" s="28">
        <f t="shared" si="110"/>
        <v>99</v>
      </c>
      <c r="W589" s="28">
        <f t="shared" si="112"/>
        <v>20</v>
      </c>
      <c r="X589" s="28">
        <f t="shared" si="113"/>
        <v>93</v>
      </c>
      <c r="AA589" s="29" t="b">
        <f t="shared" si="114"/>
        <v>0</v>
      </c>
      <c r="AB589" s="29" t="b">
        <f t="shared" si="115"/>
        <v>0</v>
      </c>
      <c r="AC589" s="29" t="b">
        <f t="shared" si="116"/>
        <v>0</v>
      </c>
      <c r="AF589" s="29" t="b">
        <f t="shared" si="117"/>
        <v>0</v>
      </c>
      <c r="AG589" s="29" t="b">
        <f t="shared" si="118"/>
        <v>0</v>
      </c>
      <c r="AH589" s="29" t="b">
        <f t="shared" si="119"/>
        <v>0</v>
      </c>
    </row>
    <row r="590" spans="18:34" x14ac:dyDescent="0.3">
      <c r="R590" s="26" t="s">
        <v>947</v>
      </c>
      <c r="S590" s="27" t="str">
        <f t="shared" si="111"/>
        <v>40-89</v>
      </c>
      <c r="T590" s="27" t="str">
        <f t="shared" si="108"/>
        <v>24-52</v>
      </c>
      <c r="U590" s="28">
        <f t="shared" si="109"/>
        <v>40</v>
      </c>
      <c r="V590" s="28">
        <f t="shared" si="110"/>
        <v>89</v>
      </c>
      <c r="W590" s="28">
        <f t="shared" si="112"/>
        <v>24</v>
      </c>
      <c r="X590" s="28">
        <f t="shared" si="113"/>
        <v>52</v>
      </c>
      <c r="AA590" s="29" t="b">
        <f t="shared" si="114"/>
        <v>0</v>
      </c>
      <c r="AB590" s="29" t="b">
        <f t="shared" si="115"/>
        <v>0</v>
      </c>
      <c r="AC590" s="29" t="b">
        <f t="shared" si="116"/>
        <v>0</v>
      </c>
      <c r="AF590" s="29" t="b">
        <f t="shared" si="117"/>
        <v>1</v>
      </c>
      <c r="AG590" s="29" t="b">
        <f t="shared" si="118"/>
        <v>0</v>
      </c>
      <c r="AH590" s="29" t="b">
        <f t="shared" si="119"/>
        <v>1</v>
      </c>
    </row>
    <row r="591" spans="18:34" x14ac:dyDescent="0.3">
      <c r="R591" s="26" t="s">
        <v>948</v>
      </c>
      <c r="S591" s="27" t="str">
        <f t="shared" si="111"/>
        <v>20-99</v>
      </c>
      <c r="T591" s="27" t="str">
        <f t="shared" si="108"/>
        <v>20-99</v>
      </c>
      <c r="U591" s="28">
        <f t="shared" si="109"/>
        <v>20</v>
      </c>
      <c r="V591" s="28">
        <f t="shared" si="110"/>
        <v>99</v>
      </c>
      <c r="W591" s="28">
        <f t="shared" si="112"/>
        <v>20</v>
      </c>
      <c r="X591" s="28">
        <f t="shared" si="113"/>
        <v>99</v>
      </c>
      <c r="AA591" s="29" t="b">
        <f t="shared" si="114"/>
        <v>1</v>
      </c>
      <c r="AB591" s="29" t="b">
        <f t="shared" si="115"/>
        <v>1</v>
      </c>
      <c r="AC591" s="29" t="b">
        <f t="shared" si="116"/>
        <v>1</v>
      </c>
      <c r="AF591" s="29" t="b">
        <f t="shared" si="117"/>
        <v>1</v>
      </c>
      <c r="AG591" s="29" t="b">
        <f t="shared" si="118"/>
        <v>1</v>
      </c>
      <c r="AH591" s="29" t="b">
        <f t="shared" si="119"/>
        <v>1</v>
      </c>
    </row>
    <row r="592" spans="18:34" x14ac:dyDescent="0.3">
      <c r="R592" s="26" t="s">
        <v>949</v>
      </c>
      <c r="S592" s="27" t="str">
        <f t="shared" si="111"/>
        <v>5-34</v>
      </c>
      <c r="T592" s="27" t="str">
        <f t="shared" si="108"/>
        <v>35-97</v>
      </c>
      <c r="U592" s="28">
        <f t="shared" si="109"/>
        <v>5</v>
      </c>
      <c r="V592" s="28">
        <f t="shared" si="110"/>
        <v>34</v>
      </c>
      <c r="W592" s="28">
        <f t="shared" si="112"/>
        <v>35</v>
      </c>
      <c r="X592" s="28">
        <f t="shared" si="113"/>
        <v>97</v>
      </c>
      <c r="AA592" s="29" t="b">
        <f t="shared" si="114"/>
        <v>0</v>
      </c>
      <c r="AB592" s="29" t="b">
        <f t="shared" si="115"/>
        <v>0</v>
      </c>
      <c r="AC592" s="29" t="b">
        <f t="shared" si="116"/>
        <v>0</v>
      </c>
      <c r="AF592" s="29" t="b">
        <f t="shared" si="117"/>
        <v>0</v>
      </c>
      <c r="AG592" s="29" t="b">
        <f t="shared" si="118"/>
        <v>0</v>
      </c>
      <c r="AH592" s="29" t="b">
        <f t="shared" si="119"/>
        <v>0</v>
      </c>
    </row>
    <row r="593" spans="18:34" x14ac:dyDescent="0.3">
      <c r="R593" s="26" t="s">
        <v>950</v>
      </c>
      <c r="S593" s="27" t="str">
        <f t="shared" si="111"/>
        <v>27-45</v>
      </c>
      <c r="T593" s="27" t="str">
        <f t="shared" si="108"/>
        <v>44-62</v>
      </c>
      <c r="U593" s="28">
        <f t="shared" si="109"/>
        <v>27</v>
      </c>
      <c r="V593" s="28">
        <f t="shared" si="110"/>
        <v>45</v>
      </c>
      <c r="W593" s="28">
        <f t="shared" si="112"/>
        <v>44</v>
      </c>
      <c r="X593" s="28">
        <f t="shared" si="113"/>
        <v>62</v>
      </c>
      <c r="AA593" s="29" t="b">
        <f t="shared" si="114"/>
        <v>0</v>
      </c>
      <c r="AB593" s="29" t="b">
        <f t="shared" si="115"/>
        <v>0</v>
      </c>
      <c r="AC593" s="29" t="b">
        <f t="shared" si="116"/>
        <v>0</v>
      </c>
      <c r="AF593" s="29" t="b">
        <f t="shared" si="117"/>
        <v>1</v>
      </c>
      <c r="AG593" s="29" t="b">
        <f t="shared" si="118"/>
        <v>1</v>
      </c>
      <c r="AH593" s="29" t="b">
        <f t="shared" si="119"/>
        <v>1</v>
      </c>
    </row>
    <row r="594" spans="18:34" x14ac:dyDescent="0.3">
      <c r="R594" s="26" t="s">
        <v>951</v>
      </c>
      <c r="S594" s="27" t="str">
        <f t="shared" si="111"/>
        <v>8-75</v>
      </c>
      <c r="T594" s="27" t="str">
        <f t="shared" si="108"/>
        <v>2-8</v>
      </c>
      <c r="U594" s="28">
        <f t="shared" si="109"/>
        <v>8</v>
      </c>
      <c r="V594" s="28">
        <f t="shared" si="110"/>
        <v>75</v>
      </c>
      <c r="W594" s="28">
        <f t="shared" si="112"/>
        <v>2</v>
      </c>
      <c r="X594" s="28">
        <f t="shared" si="113"/>
        <v>8</v>
      </c>
      <c r="AA594" s="29" t="b">
        <f t="shared" si="114"/>
        <v>0</v>
      </c>
      <c r="AB594" s="29" t="b">
        <f t="shared" si="115"/>
        <v>0</v>
      </c>
      <c r="AC594" s="29" t="b">
        <f t="shared" si="116"/>
        <v>0</v>
      </c>
      <c r="AF594" s="29" t="b">
        <f t="shared" si="117"/>
        <v>1</v>
      </c>
      <c r="AG594" s="29" t="b">
        <f t="shared" si="118"/>
        <v>1</v>
      </c>
      <c r="AH594" s="29" t="b">
        <f t="shared" si="119"/>
        <v>1</v>
      </c>
    </row>
    <row r="595" spans="18:34" x14ac:dyDescent="0.3">
      <c r="R595" s="26" t="s">
        <v>952</v>
      </c>
      <c r="S595" s="27" t="str">
        <f t="shared" si="111"/>
        <v>50-55</v>
      </c>
      <c r="T595" s="27" t="str">
        <f t="shared" si="108"/>
        <v>43-49</v>
      </c>
      <c r="U595" s="28">
        <f t="shared" si="109"/>
        <v>50</v>
      </c>
      <c r="V595" s="28">
        <f t="shared" si="110"/>
        <v>55</v>
      </c>
      <c r="W595" s="28">
        <f t="shared" si="112"/>
        <v>43</v>
      </c>
      <c r="X595" s="28">
        <f t="shared" si="113"/>
        <v>49</v>
      </c>
      <c r="AA595" s="29" t="b">
        <f t="shared" si="114"/>
        <v>0</v>
      </c>
      <c r="AB595" s="29" t="b">
        <f t="shared" si="115"/>
        <v>0</v>
      </c>
      <c r="AC595" s="29" t="b">
        <f t="shared" si="116"/>
        <v>0</v>
      </c>
      <c r="AF595" s="29" t="b">
        <f t="shared" si="117"/>
        <v>0</v>
      </c>
      <c r="AG595" s="29" t="b">
        <f t="shared" si="118"/>
        <v>0</v>
      </c>
      <c r="AH595" s="29" t="b">
        <f t="shared" si="119"/>
        <v>0</v>
      </c>
    </row>
    <row r="596" spans="18:34" x14ac:dyDescent="0.3">
      <c r="R596" s="26" t="s">
        <v>953</v>
      </c>
      <c r="S596" s="27" t="str">
        <f t="shared" si="111"/>
        <v>15-50</v>
      </c>
      <c r="T596" s="27" t="str">
        <f t="shared" si="108"/>
        <v>19-50</v>
      </c>
      <c r="U596" s="28">
        <f t="shared" si="109"/>
        <v>15</v>
      </c>
      <c r="V596" s="28">
        <f t="shared" si="110"/>
        <v>50</v>
      </c>
      <c r="W596" s="28">
        <f t="shared" si="112"/>
        <v>19</v>
      </c>
      <c r="X596" s="28">
        <f t="shared" si="113"/>
        <v>50</v>
      </c>
      <c r="AA596" s="29" t="b">
        <f t="shared" si="114"/>
        <v>0</v>
      </c>
      <c r="AB596" s="29" t="b">
        <f t="shared" si="115"/>
        <v>1</v>
      </c>
      <c r="AC596" s="29" t="b">
        <f t="shared" si="116"/>
        <v>1</v>
      </c>
      <c r="AF596" s="29" t="b">
        <f t="shared" si="117"/>
        <v>1</v>
      </c>
      <c r="AG596" s="29" t="b">
        <f t="shared" si="118"/>
        <v>1</v>
      </c>
      <c r="AH596" s="29" t="b">
        <f t="shared" si="119"/>
        <v>1</v>
      </c>
    </row>
    <row r="597" spans="18:34" x14ac:dyDescent="0.3">
      <c r="R597" s="26" t="s">
        <v>954</v>
      </c>
      <c r="S597" s="27" t="str">
        <f t="shared" si="111"/>
        <v>13-71</v>
      </c>
      <c r="T597" s="27" t="str">
        <f t="shared" si="108"/>
        <v>10-71</v>
      </c>
      <c r="U597" s="28">
        <f t="shared" si="109"/>
        <v>13</v>
      </c>
      <c r="V597" s="28">
        <f t="shared" si="110"/>
        <v>71</v>
      </c>
      <c r="W597" s="28">
        <f t="shared" si="112"/>
        <v>10</v>
      </c>
      <c r="X597" s="28">
        <f t="shared" si="113"/>
        <v>71</v>
      </c>
      <c r="AA597" s="29" t="b">
        <f t="shared" si="114"/>
        <v>1</v>
      </c>
      <c r="AB597" s="29" t="b">
        <f t="shared" si="115"/>
        <v>0</v>
      </c>
      <c r="AC597" s="29" t="b">
        <f t="shared" si="116"/>
        <v>1</v>
      </c>
      <c r="AF597" s="29" t="b">
        <f t="shared" si="117"/>
        <v>1</v>
      </c>
      <c r="AG597" s="29" t="b">
        <f t="shared" si="118"/>
        <v>0</v>
      </c>
      <c r="AH597" s="29" t="b">
        <f t="shared" si="119"/>
        <v>1</v>
      </c>
    </row>
    <row r="598" spans="18:34" x14ac:dyDescent="0.3">
      <c r="R598" s="26" t="s">
        <v>955</v>
      </c>
      <c r="S598" s="27" t="str">
        <f t="shared" si="111"/>
        <v>45-64</v>
      </c>
      <c r="T598" s="27" t="str">
        <f t="shared" si="108"/>
        <v>44-45</v>
      </c>
      <c r="U598" s="28">
        <f t="shared" si="109"/>
        <v>45</v>
      </c>
      <c r="V598" s="28">
        <f t="shared" si="110"/>
        <v>64</v>
      </c>
      <c r="W598" s="28">
        <f t="shared" si="112"/>
        <v>44</v>
      </c>
      <c r="X598" s="28">
        <f t="shared" si="113"/>
        <v>45</v>
      </c>
      <c r="AA598" s="29" t="b">
        <f t="shared" si="114"/>
        <v>0</v>
      </c>
      <c r="AB598" s="29" t="b">
        <f t="shared" si="115"/>
        <v>0</v>
      </c>
      <c r="AC598" s="29" t="b">
        <f t="shared" si="116"/>
        <v>0</v>
      </c>
      <c r="AF598" s="29" t="b">
        <f t="shared" si="117"/>
        <v>1</v>
      </c>
      <c r="AG598" s="29" t="b">
        <f t="shared" si="118"/>
        <v>1</v>
      </c>
      <c r="AH598" s="29" t="b">
        <f t="shared" si="119"/>
        <v>1</v>
      </c>
    </row>
    <row r="599" spans="18:34" x14ac:dyDescent="0.3">
      <c r="R599" s="26" t="s">
        <v>956</v>
      </c>
      <c r="S599" s="27" t="str">
        <f t="shared" si="111"/>
        <v>88-92</v>
      </c>
      <c r="T599" s="27" t="str">
        <f t="shared" si="108"/>
        <v>47-88</v>
      </c>
      <c r="U599" s="28">
        <f t="shared" si="109"/>
        <v>88</v>
      </c>
      <c r="V599" s="28">
        <f t="shared" si="110"/>
        <v>92</v>
      </c>
      <c r="W599" s="28">
        <f t="shared" si="112"/>
        <v>47</v>
      </c>
      <c r="X599" s="28">
        <f t="shared" si="113"/>
        <v>88</v>
      </c>
      <c r="AA599" s="29" t="b">
        <f t="shared" si="114"/>
        <v>0</v>
      </c>
      <c r="AB599" s="29" t="b">
        <f t="shared" si="115"/>
        <v>0</v>
      </c>
      <c r="AC599" s="29" t="b">
        <f t="shared" si="116"/>
        <v>0</v>
      </c>
      <c r="AF599" s="29" t="b">
        <f t="shared" si="117"/>
        <v>1</v>
      </c>
      <c r="AG599" s="29" t="b">
        <f t="shared" si="118"/>
        <v>1</v>
      </c>
      <c r="AH599" s="29" t="b">
        <f t="shared" si="119"/>
        <v>1</v>
      </c>
    </row>
    <row r="600" spans="18:34" x14ac:dyDescent="0.3">
      <c r="R600" s="26" t="s">
        <v>957</v>
      </c>
      <c r="S600" s="27" t="str">
        <f t="shared" si="111"/>
        <v>33-68</v>
      </c>
      <c r="T600" s="27" t="str">
        <f t="shared" si="108"/>
        <v>33-52</v>
      </c>
      <c r="U600" s="28">
        <f t="shared" si="109"/>
        <v>33</v>
      </c>
      <c r="V600" s="28">
        <f t="shared" si="110"/>
        <v>68</v>
      </c>
      <c r="W600" s="28">
        <f t="shared" si="112"/>
        <v>33</v>
      </c>
      <c r="X600" s="28">
        <f t="shared" si="113"/>
        <v>52</v>
      </c>
      <c r="AA600" s="29" t="b">
        <f t="shared" si="114"/>
        <v>0</v>
      </c>
      <c r="AB600" s="29" t="b">
        <f t="shared" si="115"/>
        <v>1</v>
      </c>
      <c r="AC600" s="29" t="b">
        <f t="shared" si="116"/>
        <v>1</v>
      </c>
      <c r="AF600" s="29" t="b">
        <f t="shared" si="117"/>
        <v>1</v>
      </c>
      <c r="AG600" s="29" t="b">
        <f t="shared" si="118"/>
        <v>1</v>
      </c>
      <c r="AH600" s="29" t="b">
        <f t="shared" si="119"/>
        <v>1</v>
      </c>
    </row>
    <row r="601" spans="18:34" x14ac:dyDescent="0.3">
      <c r="R601" s="26" t="s">
        <v>958</v>
      </c>
      <c r="S601" s="27" t="str">
        <f t="shared" si="111"/>
        <v>39-79</v>
      </c>
      <c r="T601" s="27" t="str">
        <f t="shared" si="108"/>
        <v>31-88</v>
      </c>
      <c r="U601" s="28">
        <f t="shared" si="109"/>
        <v>39</v>
      </c>
      <c r="V601" s="28">
        <f t="shared" si="110"/>
        <v>79</v>
      </c>
      <c r="W601" s="28">
        <f t="shared" si="112"/>
        <v>31</v>
      </c>
      <c r="X601" s="28">
        <f t="shared" si="113"/>
        <v>88</v>
      </c>
      <c r="AA601" s="29" t="b">
        <f t="shared" si="114"/>
        <v>1</v>
      </c>
      <c r="AB601" s="29" t="b">
        <f t="shared" si="115"/>
        <v>0</v>
      </c>
      <c r="AC601" s="29" t="b">
        <f t="shared" si="116"/>
        <v>1</v>
      </c>
      <c r="AF601" s="29" t="b">
        <f t="shared" si="117"/>
        <v>1</v>
      </c>
      <c r="AG601" s="29" t="b">
        <f t="shared" si="118"/>
        <v>0</v>
      </c>
      <c r="AH601" s="29" t="b">
        <f t="shared" si="119"/>
        <v>1</v>
      </c>
    </row>
    <row r="602" spans="18:34" x14ac:dyDescent="0.3">
      <c r="R602" s="26" t="s">
        <v>959</v>
      </c>
      <c r="S602" s="27" t="str">
        <f t="shared" si="111"/>
        <v>31-58</v>
      </c>
      <c r="T602" s="27" t="str">
        <f t="shared" si="108"/>
        <v>95-97</v>
      </c>
      <c r="U602" s="28">
        <f t="shared" si="109"/>
        <v>31</v>
      </c>
      <c r="V602" s="28">
        <f t="shared" si="110"/>
        <v>58</v>
      </c>
      <c r="W602" s="28">
        <f t="shared" si="112"/>
        <v>95</v>
      </c>
      <c r="X602" s="28">
        <f t="shared" si="113"/>
        <v>97</v>
      </c>
      <c r="AA602" s="29" t="b">
        <f t="shared" si="114"/>
        <v>0</v>
      </c>
      <c r="AB602" s="29" t="b">
        <f t="shared" si="115"/>
        <v>0</v>
      </c>
      <c r="AC602" s="29" t="b">
        <f t="shared" si="116"/>
        <v>0</v>
      </c>
      <c r="AF602" s="29" t="b">
        <f t="shared" si="117"/>
        <v>0</v>
      </c>
      <c r="AG602" s="29" t="b">
        <f t="shared" si="118"/>
        <v>0</v>
      </c>
      <c r="AH602" s="29" t="b">
        <f t="shared" si="119"/>
        <v>0</v>
      </c>
    </row>
    <row r="603" spans="18:34" x14ac:dyDescent="0.3">
      <c r="R603" s="26" t="s">
        <v>960</v>
      </c>
      <c r="S603" s="27" t="str">
        <f t="shared" si="111"/>
        <v>22-31</v>
      </c>
      <c r="T603" s="27" t="str">
        <f t="shared" si="108"/>
        <v>2-31</v>
      </c>
      <c r="U603" s="28">
        <f t="shared" si="109"/>
        <v>22</v>
      </c>
      <c r="V603" s="28">
        <f t="shared" si="110"/>
        <v>31</v>
      </c>
      <c r="W603" s="28">
        <f t="shared" si="112"/>
        <v>2</v>
      </c>
      <c r="X603" s="28">
        <f t="shared" si="113"/>
        <v>31</v>
      </c>
      <c r="AA603" s="29" t="b">
        <f t="shared" si="114"/>
        <v>1</v>
      </c>
      <c r="AB603" s="29" t="b">
        <f t="shared" si="115"/>
        <v>0</v>
      </c>
      <c r="AC603" s="29" t="b">
        <f t="shared" si="116"/>
        <v>1</v>
      </c>
      <c r="AF603" s="29" t="b">
        <f t="shared" si="117"/>
        <v>1</v>
      </c>
      <c r="AG603" s="29" t="b">
        <f t="shared" si="118"/>
        <v>0</v>
      </c>
      <c r="AH603" s="29" t="b">
        <f t="shared" si="119"/>
        <v>1</v>
      </c>
    </row>
    <row r="604" spans="18:34" x14ac:dyDescent="0.3">
      <c r="R604" s="26" t="s">
        <v>961</v>
      </c>
      <c r="S604" s="27" t="str">
        <f t="shared" si="111"/>
        <v>36-88</v>
      </c>
      <c r="T604" s="27" t="str">
        <f t="shared" si="108"/>
        <v>37-89</v>
      </c>
      <c r="U604" s="28">
        <f t="shared" si="109"/>
        <v>36</v>
      </c>
      <c r="V604" s="28">
        <f t="shared" si="110"/>
        <v>88</v>
      </c>
      <c r="W604" s="28">
        <f t="shared" si="112"/>
        <v>37</v>
      </c>
      <c r="X604" s="28">
        <f t="shared" si="113"/>
        <v>89</v>
      </c>
      <c r="AA604" s="29" t="b">
        <f t="shared" si="114"/>
        <v>0</v>
      </c>
      <c r="AB604" s="29" t="b">
        <f t="shared" si="115"/>
        <v>0</v>
      </c>
      <c r="AC604" s="29" t="b">
        <f t="shared" si="116"/>
        <v>0</v>
      </c>
      <c r="AF604" s="29" t="b">
        <f t="shared" si="117"/>
        <v>1</v>
      </c>
      <c r="AG604" s="29" t="b">
        <f t="shared" si="118"/>
        <v>1</v>
      </c>
      <c r="AH604" s="29" t="b">
        <f t="shared" si="119"/>
        <v>1</v>
      </c>
    </row>
    <row r="605" spans="18:34" x14ac:dyDescent="0.3">
      <c r="R605" s="26" t="s">
        <v>962</v>
      </c>
      <c r="S605" s="27" t="str">
        <f t="shared" si="111"/>
        <v>45-93</v>
      </c>
      <c r="T605" s="27" t="str">
        <f t="shared" si="108"/>
        <v>44-92</v>
      </c>
      <c r="U605" s="28">
        <f t="shared" si="109"/>
        <v>45</v>
      </c>
      <c r="V605" s="28">
        <f t="shared" si="110"/>
        <v>93</v>
      </c>
      <c r="W605" s="28">
        <f t="shared" si="112"/>
        <v>44</v>
      </c>
      <c r="X605" s="28">
        <f t="shared" si="113"/>
        <v>92</v>
      </c>
      <c r="AA605" s="29" t="b">
        <f t="shared" si="114"/>
        <v>0</v>
      </c>
      <c r="AB605" s="29" t="b">
        <f t="shared" si="115"/>
        <v>0</v>
      </c>
      <c r="AC605" s="29" t="b">
        <f t="shared" si="116"/>
        <v>0</v>
      </c>
      <c r="AF605" s="29" t="b">
        <f t="shared" si="117"/>
        <v>1</v>
      </c>
      <c r="AG605" s="29" t="b">
        <f t="shared" si="118"/>
        <v>0</v>
      </c>
      <c r="AH605" s="29" t="b">
        <f t="shared" si="119"/>
        <v>1</v>
      </c>
    </row>
    <row r="606" spans="18:34" x14ac:dyDescent="0.3">
      <c r="R606" s="26" t="s">
        <v>963</v>
      </c>
      <c r="S606" s="27" t="str">
        <f t="shared" si="111"/>
        <v>6-97</v>
      </c>
      <c r="T606" s="27" t="str">
        <f t="shared" si="108"/>
        <v>96-98</v>
      </c>
      <c r="U606" s="28">
        <f t="shared" si="109"/>
        <v>6</v>
      </c>
      <c r="V606" s="28">
        <f t="shared" si="110"/>
        <v>97</v>
      </c>
      <c r="W606" s="28">
        <f t="shared" si="112"/>
        <v>96</v>
      </c>
      <c r="X606" s="28">
        <f t="shared" si="113"/>
        <v>98</v>
      </c>
      <c r="AA606" s="29" t="b">
        <f t="shared" si="114"/>
        <v>0</v>
      </c>
      <c r="AB606" s="29" t="b">
        <f t="shared" si="115"/>
        <v>0</v>
      </c>
      <c r="AC606" s="29" t="b">
        <f t="shared" si="116"/>
        <v>0</v>
      </c>
      <c r="AF606" s="29" t="b">
        <f t="shared" si="117"/>
        <v>1</v>
      </c>
      <c r="AG606" s="29" t="b">
        <f t="shared" si="118"/>
        <v>1</v>
      </c>
      <c r="AH606" s="29" t="b">
        <f t="shared" si="119"/>
        <v>1</v>
      </c>
    </row>
    <row r="607" spans="18:34" x14ac:dyDescent="0.3">
      <c r="R607" s="26" t="s">
        <v>964</v>
      </c>
      <c r="S607" s="27" t="str">
        <f t="shared" si="111"/>
        <v>34-72</v>
      </c>
      <c r="T607" s="27" t="str">
        <f t="shared" si="108"/>
        <v>10-82</v>
      </c>
      <c r="U607" s="28">
        <f t="shared" si="109"/>
        <v>34</v>
      </c>
      <c r="V607" s="28">
        <f t="shared" si="110"/>
        <v>72</v>
      </c>
      <c r="W607" s="28">
        <f t="shared" si="112"/>
        <v>10</v>
      </c>
      <c r="X607" s="28">
        <f t="shared" si="113"/>
        <v>82</v>
      </c>
      <c r="AA607" s="29" t="b">
        <f t="shared" si="114"/>
        <v>1</v>
      </c>
      <c r="AB607" s="29" t="b">
        <f t="shared" si="115"/>
        <v>0</v>
      </c>
      <c r="AC607" s="29" t="b">
        <f t="shared" si="116"/>
        <v>1</v>
      </c>
      <c r="AF607" s="29" t="b">
        <f t="shared" si="117"/>
        <v>1</v>
      </c>
      <c r="AG607" s="29" t="b">
        <f t="shared" si="118"/>
        <v>0</v>
      </c>
      <c r="AH607" s="29" t="b">
        <f t="shared" si="119"/>
        <v>1</v>
      </c>
    </row>
    <row r="608" spans="18:34" x14ac:dyDescent="0.3">
      <c r="R608" s="26" t="s">
        <v>965</v>
      </c>
      <c r="S608" s="27" t="str">
        <f t="shared" si="111"/>
        <v>54-58</v>
      </c>
      <c r="T608" s="27" t="str">
        <f t="shared" si="108"/>
        <v>31-58</v>
      </c>
      <c r="U608" s="28">
        <f t="shared" si="109"/>
        <v>54</v>
      </c>
      <c r="V608" s="28">
        <f t="shared" si="110"/>
        <v>58</v>
      </c>
      <c r="W608" s="28">
        <f t="shared" si="112"/>
        <v>31</v>
      </c>
      <c r="X608" s="28">
        <f t="shared" si="113"/>
        <v>58</v>
      </c>
      <c r="AA608" s="29" t="b">
        <f t="shared" si="114"/>
        <v>1</v>
      </c>
      <c r="AB608" s="29" t="b">
        <f t="shared" si="115"/>
        <v>0</v>
      </c>
      <c r="AC608" s="29" t="b">
        <f t="shared" si="116"/>
        <v>1</v>
      </c>
      <c r="AF608" s="29" t="b">
        <f t="shared" si="117"/>
        <v>1</v>
      </c>
      <c r="AG608" s="29" t="b">
        <f t="shared" si="118"/>
        <v>0</v>
      </c>
      <c r="AH608" s="29" t="b">
        <f t="shared" si="119"/>
        <v>1</v>
      </c>
    </row>
    <row r="609" spans="18:34" x14ac:dyDescent="0.3">
      <c r="R609" s="26" t="s">
        <v>966</v>
      </c>
      <c r="S609" s="27" t="str">
        <f t="shared" si="111"/>
        <v>96-98</v>
      </c>
      <c r="T609" s="27" t="str">
        <f t="shared" si="108"/>
        <v>6-96</v>
      </c>
      <c r="U609" s="28">
        <f t="shared" si="109"/>
        <v>96</v>
      </c>
      <c r="V609" s="28">
        <f t="shared" si="110"/>
        <v>98</v>
      </c>
      <c r="W609" s="28">
        <f t="shared" si="112"/>
        <v>6</v>
      </c>
      <c r="X609" s="28">
        <f t="shared" si="113"/>
        <v>96</v>
      </c>
      <c r="AA609" s="29" t="b">
        <f t="shared" si="114"/>
        <v>0</v>
      </c>
      <c r="AB609" s="29" t="b">
        <f t="shared" si="115"/>
        <v>0</v>
      </c>
      <c r="AC609" s="29" t="b">
        <f t="shared" si="116"/>
        <v>0</v>
      </c>
      <c r="AF609" s="29" t="b">
        <f t="shared" si="117"/>
        <v>1</v>
      </c>
      <c r="AG609" s="29" t="b">
        <f t="shared" si="118"/>
        <v>1</v>
      </c>
      <c r="AH609" s="29" t="b">
        <f t="shared" si="119"/>
        <v>1</v>
      </c>
    </row>
    <row r="610" spans="18:34" x14ac:dyDescent="0.3">
      <c r="R610" s="26" t="s">
        <v>967</v>
      </c>
      <c r="S610" s="27" t="str">
        <f t="shared" si="111"/>
        <v>45-46</v>
      </c>
      <c r="T610" s="27" t="str">
        <f t="shared" si="108"/>
        <v>46-96</v>
      </c>
      <c r="U610" s="28">
        <f t="shared" si="109"/>
        <v>45</v>
      </c>
      <c r="V610" s="28">
        <f t="shared" si="110"/>
        <v>46</v>
      </c>
      <c r="W610" s="28">
        <f t="shared" si="112"/>
        <v>46</v>
      </c>
      <c r="X610" s="28">
        <f t="shared" si="113"/>
        <v>96</v>
      </c>
      <c r="AA610" s="29" t="b">
        <f t="shared" si="114"/>
        <v>0</v>
      </c>
      <c r="AB610" s="29" t="b">
        <f t="shared" si="115"/>
        <v>0</v>
      </c>
      <c r="AC610" s="29" t="b">
        <f t="shared" si="116"/>
        <v>0</v>
      </c>
      <c r="AF610" s="29" t="b">
        <f t="shared" si="117"/>
        <v>1</v>
      </c>
      <c r="AG610" s="29" t="b">
        <f t="shared" si="118"/>
        <v>1</v>
      </c>
      <c r="AH610" s="29" t="b">
        <f t="shared" si="119"/>
        <v>1</v>
      </c>
    </row>
    <row r="611" spans="18:34" x14ac:dyDescent="0.3">
      <c r="R611" s="26" t="s">
        <v>968</v>
      </c>
      <c r="S611" s="27" t="str">
        <f t="shared" si="111"/>
        <v>56-69</v>
      </c>
      <c r="T611" s="27" t="str">
        <f t="shared" si="108"/>
        <v>55-68</v>
      </c>
      <c r="U611" s="28">
        <f t="shared" si="109"/>
        <v>56</v>
      </c>
      <c r="V611" s="28">
        <f t="shared" si="110"/>
        <v>69</v>
      </c>
      <c r="W611" s="28">
        <f t="shared" si="112"/>
        <v>55</v>
      </c>
      <c r="X611" s="28">
        <f t="shared" si="113"/>
        <v>68</v>
      </c>
      <c r="AA611" s="29" t="b">
        <f t="shared" si="114"/>
        <v>0</v>
      </c>
      <c r="AB611" s="29" t="b">
        <f t="shared" si="115"/>
        <v>0</v>
      </c>
      <c r="AC611" s="29" t="b">
        <f t="shared" si="116"/>
        <v>0</v>
      </c>
      <c r="AF611" s="29" t="b">
        <f t="shared" si="117"/>
        <v>1</v>
      </c>
      <c r="AG611" s="29" t="b">
        <f t="shared" si="118"/>
        <v>0</v>
      </c>
      <c r="AH611" s="29" t="b">
        <f t="shared" si="119"/>
        <v>1</v>
      </c>
    </row>
    <row r="612" spans="18:34" x14ac:dyDescent="0.3">
      <c r="R612" s="26" t="s">
        <v>969</v>
      </c>
      <c r="S612" s="27" t="str">
        <f t="shared" si="111"/>
        <v>14-54</v>
      </c>
      <c r="T612" s="27" t="str">
        <f t="shared" si="108"/>
        <v>13-53</v>
      </c>
      <c r="U612" s="28">
        <f t="shared" si="109"/>
        <v>14</v>
      </c>
      <c r="V612" s="28">
        <f t="shared" si="110"/>
        <v>54</v>
      </c>
      <c r="W612" s="28">
        <f t="shared" si="112"/>
        <v>13</v>
      </c>
      <c r="X612" s="28">
        <f t="shared" si="113"/>
        <v>53</v>
      </c>
      <c r="AA612" s="29" t="b">
        <f t="shared" si="114"/>
        <v>0</v>
      </c>
      <c r="AB612" s="29" t="b">
        <f t="shared" si="115"/>
        <v>0</v>
      </c>
      <c r="AC612" s="29" t="b">
        <f t="shared" si="116"/>
        <v>0</v>
      </c>
      <c r="AF612" s="29" t="b">
        <f t="shared" si="117"/>
        <v>1</v>
      </c>
      <c r="AG612" s="29" t="b">
        <f t="shared" si="118"/>
        <v>0</v>
      </c>
      <c r="AH612" s="29" t="b">
        <f t="shared" si="119"/>
        <v>1</v>
      </c>
    </row>
    <row r="613" spans="18:34" x14ac:dyDescent="0.3">
      <c r="R613" s="26" t="s">
        <v>970</v>
      </c>
      <c r="S613" s="27" t="str">
        <f t="shared" si="111"/>
        <v>25-45</v>
      </c>
      <c r="T613" s="27" t="str">
        <f t="shared" si="108"/>
        <v>18-81</v>
      </c>
      <c r="U613" s="28">
        <f t="shared" si="109"/>
        <v>25</v>
      </c>
      <c r="V613" s="28">
        <f t="shared" si="110"/>
        <v>45</v>
      </c>
      <c r="W613" s="28">
        <f t="shared" si="112"/>
        <v>18</v>
      </c>
      <c r="X613" s="28">
        <f t="shared" si="113"/>
        <v>81</v>
      </c>
      <c r="AA613" s="29" t="b">
        <f t="shared" si="114"/>
        <v>1</v>
      </c>
      <c r="AB613" s="29" t="b">
        <f t="shared" si="115"/>
        <v>0</v>
      </c>
      <c r="AC613" s="29" t="b">
        <f t="shared" si="116"/>
        <v>1</v>
      </c>
      <c r="AF613" s="29" t="b">
        <f t="shared" si="117"/>
        <v>1</v>
      </c>
      <c r="AG613" s="29" t="b">
        <f t="shared" si="118"/>
        <v>0</v>
      </c>
      <c r="AH613" s="29" t="b">
        <f t="shared" si="119"/>
        <v>1</v>
      </c>
    </row>
    <row r="614" spans="18:34" x14ac:dyDescent="0.3">
      <c r="R614" s="26" t="s">
        <v>971</v>
      </c>
      <c r="S614" s="27" t="str">
        <f t="shared" si="111"/>
        <v>54-55</v>
      </c>
      <c r="T614" s="27" t="str">
        <f t="shared" si="108"/>
        <v>40-55</v>
      </c>
      <c r="U614" s="28">
        <f t="shared" si="109"/>
        <v>54</v>
      </c>
      <c r="V614" s="28">
        <f t="shared" si="110"/>
        <v>55</v>
      </c>
      <c r="W614" s="28">
        <f t="shared" si="112"/>
        <v>40</v>
      </c>
      <c r="X614" s="28">
        <f t="shared" si="113"/>
        <v>55</v>
      </c>
      <c r="AA614" s="29" t="b">
        <f t="shared" si="114"/>
        <v>1</v>
      </c>
      <c r="AB614" s="29" t="b">
        <f t="shared" si="115"/>
        <v>0</v>
      </c>
      <c r="AC614" s="29" t="b">
        <f t="shared" si="116"/>
        <v>1</v>
      </c>
      <c r="AF614" s="29" t="b">
        <f t="shared" si="117"/>
        <v>1</v>
      </c>
      <c r="AG614" s="29" t="b">
        <f t="shared" si="118"/>
        <v>0</v>
      </c>
      <c r="AH614" s="29" t="b">
        <f t="shared" si="119"/>
        <v>1</v>
      </c>
    </row>
    <row r="615" spans="18:34" x14ac:dyDescent="0.3">
      <c r="R615" s="26" t="s">
        <v>972</v>
      </c>
      <c r="S615" s="27" t="str">
        <f t="shared" si="111"/>
        <v>94-98</v>
      </c>
      <c r="T615" s="27" t="str">
        <f t="shared" si="108"/>
        <v>72-94</v>
      </c>
      <c r="U615" s="28">
        <f t="shared" si="109"/>
        <v>94</v>
      </c>
      <c r="V615" s="28">
        <f t="shared" si="110"/>
        <v>98</v>
      </c>
      <c r="W615" s="28">
        <f t="shared" si="112"/>
        <v>72</v>
      </c>
      <c r="X615" s="28">
        <f t="shared" si="113"/>
        <v>94</v>
      </c>
      <c r="AA615" s="29" t="b">
        <f t="shared" si="114"/>
        <v>0</v>
      </c>
      <c r="AB615" s="29" t="b">
        <f t="shared" si="115"/>
        <v>0</v>
      </c>
      <c r="AC615" s="29" t="b">
        <f t="shared" si="116"/>
        <v>0</v>
      </c>
      <c r="AF615" s="29" t="b">
        <f t="shared" si="117"/>
        <v>1</v>
      </c>
      <c r="AG615" s="29" t="b">
        <f t="shared" si="118"/>
        <v>1</v>
      </c>
      <c r="AH615" s="29" t="b">
        <f t="shared" si="119"/>
        <v>1</v>
      </c>
    </row>
    <row r="616" spans="18:34" x14ac:dyDescent="0.3">
      <c r="R616" s="26" t="s">
        <v>973</v>
      </c>
      <c r="S616" s="27" t="str">
        <f t="shared" si="111"/>
        <v>7-91</v>
      </c>
      <c r="T616" s="27" t="str">
        <f t="shared" si="108"/>
        <v>6-92</v>
      </c>
      <c r="U616" s="28">
        <f t="shared" si="109"/>
        <v>7</v>
      </c>
      <c r="V616" s="28">
        <f t="shared" si="110"/>
        <v>91</v>
      </c>
      <c r="W616" s="28">
        <f t="shared" si="112"/>
        <v>6</v>
      </c>
      <c r="X616" s="28">
        <f t="shared" si="113"/>
        <v>92</v>
      </c>
      <c r="AA616" s="29" t="b">
        <f t="shared" si="114"/>
        <v>1</v>
      </c>
      <c r="AB616" s="29" t="b">
        <f t="shared" si="115"/>
        <v>0</v>
      </c>
      <c r="AC616" s="29" t="b">
        <f t="shared" si="116"/>
        <v>1</v>
      </c>
      <c r="AF616" s="29" t="b">
        <f t="shared" si="117"/>
        <v>1</v>
      </c>
      <c r="AG616" s="29" t="b">
        <f t="shared" si="118"/>
        <v>0</v>
      </c>
      <c r="AH616" s="29" t="b">
        <f t="shared" si="119"/>
        <v>1</v>
      </c>
    </row>
    <row r="617" spans="18:34" x14ac:dyDescent="0.3">
      <c r="R617" s="26" t="s">
        <v>974</v>
      </c>
      <c r="S617" s="27" t="str">
        <f t="shared" si="111"/>
        <v>69-96</v>
      </c>
      <c r="T617" s="27" t="str">
        <f t="shared" si="108"/>
        <v>68-95</v>
      </c>
      <c r="U617" s="28">
        <f t="shared" si="109"/>
        <v>69</v>
      </c>
      <c r="V617" s="28">
        <f t="shared" si="110"/>
        <v>96</v>
      </c>
      <c r="W617" s="28">
        <f t="shared" si="112"/>
        <v>68</v>
      </c>
      <c r="X617" s="28">
        <f t="shared" si="113"/>
        <v>95</v>
      </c>
      <c r="AA617" s="29" t="b">
        <f t="shared" si="114"/>
        <v>0</v>
      </c>
      <c r="AB617" s="29" t="b">
        <f t="shared" si="115"/>
        <v>0</v>
      </c>
      <c r="AC617" s="29" t="b">
        <f t="shared" si="116"/>
        <v>0</v>
      </c>
      <c r="AF617" s="29" t="b">
        <f t="shared" si="117"/>
        <v>1</v>
      </c>
      <c r="AG617" s="29" t="b">
        <f t="shared" si="118"/>
        <v>0</v>
      </c>
      <c r="AH617" s="29" t="b">
        <f t="shared" si="119"/>
        <v>1</v>
      </c>
    </row>
    <row r="618" spans="18:34" x14ac:dyDescent="0.3">
      <c r="R618" s="26" t="s">
        <v>975</v>
      </c>
      <c r="S618" s="27" t="str">
        <f t="shared" si="111"/>
        <v>42-82</v>
      </c>
      <c r="T618" s="27" t="str">
        <f t="shared" si="108"/>
        <v>41-46</v>
      </c>
      <c r="U618" s="28">
        <f t="shared" si="109"/>
        <v>42</v>
      </c>
      <c r="V618" s="28">
        <f t="shared" si="110"/>
        <v>82</v>
      </c>
      <c r="W618" s="28">
        <f t="shared" si="112"/>
        <v>41</v>
      </c>
      <c r="X618" s="28">
        <f t="shared" si="113"/>
        <v>46</v>
      </c>
      <c r="AA618" s="29" t="b">
        <f t="shared" si="114"/>
        <v>0</v>
      </c>
      <c r="AB618" s="29" t="b">
        <f t="shared" si="115"/>
        <v>0</v>
      </c>
      <c r="AC618" s="29" t="b">
        <f t="shared" si="116"/>
        <v>0</v>
      </c>
      <c r="AF618" s="29" t="b">
        <f t="shared" si="117"/>
        <v>1</v>
      </c>
      <c r="AG618" s="29" t="b">
        <f t="shared" si="118"/>
        <v>0</v>
      </c>
      <c r="AH618" s="29" t="b">
        <f t="shared" si="119"/>
        <v>1</v>
      </c>
    </row>
    <row r="619" spans="18:34" x14ac:dyDescent="0.3">
      <c r="R619" s="26" t="s">
        <v>976</v>
      </c>
      <c r="S619" s="27" t="str">
        <f t="shared" si="111"/>
        <v>64-94</v>
      </c>
      <c r="T619" s="27" t="str">
        <f t="shared" si="108"/>
        <v>13-91</v>
      </c>
      <c r="U619" s="28">
        <f t="shared" si="109"/>
        <v>64</v>
      </c>
      <c r="V619" s="28">
        <f t="shared" si="110"/>
        <v>94</v>
      </c>
      <c r="W619" s="28">
        <f t="shared" si="112"/>
        <v>13</v>
      </c>
      <c r="X619" s="28">
        <f t="shared" si="113"/>
        <v>91</v>
      </c>
      <c r="AA619" s="29" t="b">
        <f t="shared" si="114"/>
        <v>0</v>
      </c>
      <c r="AB619" s="29" t="b">
        <f t="shared" si="115"/>
        <v>0</v>
      </c>
      <c r="AC619" s="29" t="b">
        <f t="shared" si="116"/>
        <v>0</v>
      </c>
      <c r="AF619" s="29" t="b">
        <f t="shared" si="117"/>
        <v>1</v>
      </c>
      <c r="AG619" s="29" t="b">
        <f t="shared" si="118"/>
        <v>0</v>
      </c>
      <c r="AH619" s="29" t="b">
        <f t="shared" si="119"/>
        <v>1</v>
      </c>
    </row>
    <row r="620" spans="18:34" x14ac:dyDescent="0.3">
      <c r="R620" s="26" t="s">
        <v>977</v>
      </c>
      <c r="S620" s="27" t="str">
        <f t="shared" si="111"/>
        <v>52-80</v>
      </c>
      <c r="T620" s="27" t="str">
        <f t="shared" si="108"/>
        <v>52-81</v>
      </c>
      <c r="U620" s="28">
        <f t="shared" si="109"/>
        <v>52</v>
      </c>
      <c r="V620" s="28">
        <f t="shared" si="110"/>
        <v>80</v>
      </c>
      <c r="W620" s="28">
        <f t="shared" si="112"/>
        <v>52</v>
      </c>
      <c r="X620" s="28">
        <f t="shared" si="113"/>
        <v>81</v>
      </c>
      <c r="AA620" s="29" t="b">
        <f t="shared" si="114"/>
        <v>1</v>
      </c>
      <c r="AB620" s="29" t="b">
        <f t="shared" si="115"/>
        <v>0</v>
      </c>
      <c r="AC620" s="29" t="b">
        <f t="shared" si="116"/>
        <v>1</v>
      </c>
      <c r="AF620" s="29" t="b">
        <f t="shared" si="117"/>
        <v>1</v>
      </c>
      <c r="AG620" s="29" t="b">
        <f t="shared" si="118"/>
        <v>1</v>
      </c>
      <c r="AH620" s="29" t="b">
        <f t="shared" si="119"/>
        <v>1</v>
      </c>
    </row>
    <row r="621" spans="18:34" x14ac:dyDescent="0.3">
      <c r="R621" s="26" t="s">
        <v>978</v>
      </c>
      <c r="S621" s="27" t="str">
        <f t="shared" si="111"/>
        <v>39-69</v>
      </c>
      <c r="T621" s="27" t="str">
        <f t="shared" si="108"/>
        <v>15-73</v>
      </c>
      <c r="U621" s="28">
        <f t="shared" si="109"/>
        <v>39</v>
      </c>
      <c r="V621" s="28">
        <f t="shared" si="110"/>
        <v>69</v>
      </c>
      <c r="W621" s="28">
        <f t="shared" si="112"/>
        <v>15</v>
      </c>
      <c r="X621" s="28">
        <f t="shared" si="113"/>
        <v>73</v>
      </c>
      <c r="AA621" s="29" t="b">
        <f t="shared" si="114"/>
        <v>1</v>
      </c>
      <c r="AB621" s="29" t="b">
        <f t="shared" si="115"/>
        <v>0</v>
      </c>
      <c r="AC621" s="29" t="b">
        <f t="shared" si="116"/>
        <v>1</v>
      </c>
      <c r="AF621" s="29" t="b">
        <f t="shared" si="117"/>
        <v>1</v>
      </c>
      <c r="AG621" s="29" t="b">
        <f t="shared" si="118"/>
        <v>0</v>
      </c>
      <c r="AH621" s="29" t="b">
        <f t="shared" si="119"/>
        <v>1</v>
      </c>
    </row>
    <row r="622" spans="18:34" x14ac:dyDescent="0.3">
      <c r="R622" s="26" t="s">
        <v>979</v>
      </c>
      <c r="S622" s="27" t="str">
        <f t="shared" si="111"/>
        <v>32-53</v>
      </c>
      <c r="T622" s="27" t="str">
        <f t="shared" si="108"/>
        <v>33-52</v>
      </c>
      <c r="U622" s="28">
        <f t="shared" si="109"/>
        <v>32</v>
      </c>
      <c r="V622" s="28">
        <f t="shared" si="110"/>
        <v>53</v>
      </c>
      <c r="W622" s="28">
        <f t="shared" si="112"/>
        <v>33</v>
      </c>
      <c r="X622" s="28">
        <f t="shared" si="113"/>
        <v>52</v>
      </c>
      <c r="AA622" s="29" t="b">
        <f t="shared" si="114"/>
        <v>0</v>
      </c>
      <c r="AB622" s="29" t="b">
        <f t="shared" si="115"/>
        <v>1</v>
      </c>
      <c r="AC622" s="29" t="b">
        <f t="shared" si="116"/>
        <v>1</v>
      </c>
      <c r="AF622" s="29" t="b">
        <f t="shared" si="117"/>
        <v>0</v>
      </c>
      <c r="AG622" s="29" t="b">
        <f t="shared" si="118"/>
        <v>1</v>
      </c>
      <c r="AH622" s="29" t="b">
        <f t="shared" si="119"/>
        <v>1</v>
      </c>
    </row>
    <row r="623" spans="18:34" x14ac:dyDescent="0.3">
      <c r="R623" s="26" t="s">
        <v>980</v>
      </c>
      <c r="S623" s="27" t="str">
        <f t="shared" si="111"/>
        <v>11-22</v>
      </c>
      <c r="T623" s="27" t="str">
        <f t="shared" si="108"/>
        <v>11-21</v>
      </c>
      <c r="U623" s="28">
        <f t="shared" si="109"/>
        <v>11</v>
      </c>
      <c r="V623" s="28">
        <f t="shared" si="110"/>
        <v>22</v>
      </c>
      <c r="W623" s="28">
        <f t="shared" si="112"/>
        <v>11</v>
      </c>
      <c r="X623" s="28">
        <f t="shared" si="113"/>
        <v>21</v>
      </c>
      <c r="AA623" s="29" t="b">
        <f t="shared" si="114"/>
        <v>0</v>
      </c>
      <c r="AB623" s="29" t="b">
        <f t="shared" si="115"/>
        <v>1</v>
      </c>
      <c r="AC623" s="29" t="b">
        <f t="shared" si="116"/>
        <v>1</v>
      </c>
      <c r="AF623" s="29" t="b">
        <f t="shared" si="117"/>
        <v>1</v>
      </c>
      <c r="AG623" s="29" t="b">
        <f t="shared" si="118"/>
        <v>1</v>
      </c>
      <c r="AH623" s="29" t="b">
        <f t="shared" si="119"/>
        <v>1</v>
      </c>
    </row>
    <row r="624" spans="18:34" x14ac:dyDescent="0.3">
      <c r="R624" s="26" t="s">
        <v>981</v>
      </c>
      <c r="S624" s="27" t="str">
        <f t="shared" si="111"/>
        <v>15-79</v>
      </c>
      <c r="T624" s="27" t="str">
        <f t="shared" si="108"/>
        <v>14-69</v>
      </c>
      <c r="U624" s="28">
        <f t="shared" si="109"/>
        <v>15</v>
      </c>
      <c r="V624" s="28">
        <f t="shared" si="110"/>
        <v>79</v>
      </c>
      <c r="W624" s="28">
        <f t="shared" si="112"/>
        <v>14</v>
      </c>
      <c r="X624" s="28">
        <f t="shared" si="113"/>
        <v>69</v>
      </c>
      <c r="AA624" s="29" t="b">
        <f t="shared" si="114"/>
        <v>0</v>
      </c>
      <c r="AB624" s="29" t="b">
        <f t="shared" si="115"/>
        <v>0</v>
      </c>
      <c r="AC624" s="29" t="b">
        <f t="shared" si="116"/>
        <v>0</v>
      </c>
      <c r="AF624" s="29" t="b">
        <f t="shared" si="117"/>
        <v>1</v>
      </c>
      <c r="AG624" s="29" t="b">
        <f t="shared" si="118"/>
        <v>0</v>
      </c>
      <c r="AH624" s="29" t="b">
        <f t="shared" si="119"/>
        <v>1</v>
      </c>
    </row>
    <row r="625" spans="18:34" x14ac:dyDescent="0.3">
      <c r="R625" s="26" t="s">
        <v>982</v>
      </c>
      <c r="S625" s="27" t="str">
        <f t="shared" si="111"/>
        <v>44-65</v>
      </c>
      <c r="T625" s="27" t="str">
        <f t="shared" si="108"/>
        <v>51-66</v>
      </c>
      <c r="U625" s="28">
        <f t="shared" si="109"/>
        <v>44</v>
      </c>
      <c r="V625" s="28">
        <f t="shared" si="110"/>
        <v>65</v>
      </c>
      <c r="W625" s="28">
        <f t="shared" si="112"/>
        <v>51</v>
      </c>
      <c r="X625" s="28">
        <f t="shared" si="113"/>
        <v>66</v>
      </c>
      <c r="AA625" s="29" t="b">
        <f t="shared" si="114"/>
        <v>0</v>
      </c>
      <c r="AB625" s="29" t="b">
        <f t="shared" si="115"/>
        <v>0</v>
      </c>
      <c r="AC625" s="29" t="b">
        <f t="shared" si="116"/>
        <v>0</v>
      </c>
      <c r="AF625" s="29" t="b">
        <f t="shared" si="117"/>
        <v>1</v>
      </c>
      <c r="AG625" s="29" t="b">
        <f t="shared" si="118"/>
        <v>1</v>
      </c>
      <c r="AH625" s="29" t="b">
        <f t="shared" si="119"/>
        <v>1</v>
      </c>
    </row>
    <row r="626" spans="18:34" x14ac:dyDescent="0.3">
      <c r="R626" s="26" t="s">
        <v>983</v>
      </c>
      <c r="S626" s="27" t="str">
        <f t="shared" si="111"/>
        <v>1-32</v>
      </c>
      <c r="T626" s="27" t="str">
        <f t="shared" si="108"/>
        <v>4-26</v>
      </c>
      <c r="U626" s="28">
        <f t="shared" si="109"/>
        <v>1</v>
      </c>
      <c r="V626" s="28">
        <f t="shared" si="110"/>
        <v>32</v>
      </c>
      <c r="W626" s="28">
        <f t="shared" si="112"/>
        <v>4</v>
      </c>
      <c r="X626" s="28">
        <f t="shared" si="113"/>
        <v>26</v>
      </c>
      <c r="AA626" s="29" t="b">
        <f t="shared" si="114"/>
        <v>0</v>
      </c>
      <c r="AB626" s="29" t="b">
        <f t="shared" si="115"/>
        <v>1</v>
      </c>
      <c r="AC626" s="29" t="b">
        <f t="shared" si="116"/>
        <v>1</v>
      </c>
      <c r="AF626" s="29" t="b">
        <f t="shared" si="117"/>
        <v>0</v>
      </c>
      <c r="AG626" s="29" t="b">
        <f t="shared" si="118"/>
        <v>1</v>
      </c>
      <c r="AH626" s="29" t="b">
        <f t="shared" si="119"/>
        <v>1</v>
      </c>
    </row>
    <row r="627" spans="18:34" x14ac:dyDescent="0.3">
      <c r="R627" s="26" t="s">
        <v>984</v>
      </c>
      <c r="S627" s="27" t="str">
        <f t="shared" si="111"/>
        <v>36-36</v>
      </c>
      <c r="T627" s="27" t="str">
        <f t="shared" si="108"/>
        <v>6-35</v>
      </c>
      <c r="U627" s="28">
        <f t="shared" si="109"/>
        <v>36</v>
      </c>
      <c r="V627" s="28">
        <f t="shared" si="110"/>
        <v>36</v>
      </c>
      <c r="W627" s="28">
        <f t="shared" si="112"/>
        <v>6</v>
      </c>
      <c r="X627" s="28">
        <f t="shared" si="113"/>
        <v>35</v>
      </c>
      <c r="AA627" s="29" t="b">
        <f t="shared" si="114"/>
        <v>0</v>
      </c>
      <c r="AB627" s="29" t="b">
        <f t="shared" si="115"/>
        <v>0</v>
      </c>
      <c r="AC627" s="29" t="b">
        <f t="shared" si="116"/>
        <v>0</v>
      </c>
      <c r="AF627" s="29" t="b">
        <f t="shared" si="117"/>
        <v>0</v>
      </c>
      <c r="AG627" s="29" t="b">
        <f t="shared" si="118"/>
        <v>0</v>
      </c>
      <c r="AH627" s="29" t="b">
        <f t="shared" si="119"/>
        <v>0</v>
      </c>
    </row>
    <row r="628" spans="18:34" x14ac:dyDescent="0.3">
      <c r="R628" s="26" t="s">
        <v>985</v>
      </c>
      <c r="S628" s="27" t="str">
        <f t="shared" si="111"/>
        <v>65-71</v>
      </c>
      <c r="T628" s="27" t="str">
        <f t="shared" si="108"/>
        <v>65-72</v>
      </c>
      <c r="U628" s="28">
        <f t="shared" si="109"/>
        <v>65</v>
      </c>
      <c r="V628" s="28">
        <f t="shared" si="110"/>
        <v>71</v>
      </c>
      <c r="W628" s="28">
        <f t="shared" si="112"/>
        <v>65</v>
      </c>
      <c r="X628" s="28">
        <f t="shared" si="113"/>
        <v>72</v>
      </c>
      <c r="AA628" s="29" t="b">
        <f t="shared" si="114"/>
        <v>1</v>
      </c>
      <c r="AB628" s="29" t="b">
        <f t="shared" si="115"/>
        <v>0</v>
      </c>
      <c r="AC628" s="29" t="b">
        <f t="shared" si="116"/>
        <v>1</v>
      </c>
      <c r="AF628" s="29" t="b">
        <f t="shared" si="117"/>
        <v>1</v>
      </c>
      <c r="AG628" s="29" t="b">
        <f t="shared" si="118"/>
        <v>1</v>
      </c>
      <c r="AH628" s="29" t="b">
        <f t="shared" si="119"/>
        <v>1</v>
      </c>
    </row>
    <row r="629" spans="18:34" x14ac:dyDescent="0.3">
      <c r="R629" s="26" t="s">
        <v>986</v>
      </c>
      <c r="S629" s="27" t="str">
        <f t="shared" si="111"/>
        <v>49-74</v>
      </c>
      <c r="T629" s="27" t="str">
        <f t="shared" si="108"/>
        <v>23-74</v>
      </c>
      <c r="U629" s="28">
        <f t="shared" si="109"/>
        <v>49</v>
      </c>
      <c r="V629" s="28">
        <f t="shared" si="110"/>
        <v>74</v>
      </c>
      <c r="W629" s="28">
        <f t="shared" si="112"/>
        <v>23</v>
      </c>
      <c r="X629" s="28">
        <f t="shared" si="113"/>
        <v>74</v>
      </c>
      <c r="AA629" s="29" t="b">
        <f t="shared" si="114"/>
        <v>1</v>
      </c>
      <c r="AB629" s="29" t="b">
        <f t="shared" si="115"/>
        <v>0</v>
      </c>
      <c r="AC629" s="29" t="b">
        <f t="shared" si="116"/>
        <v>1</v>
      </c>
      <c r="AF629" s="29" t="b">
        <f t="shared" si="117"/>
        <v>1</v>
      </c>
      <c r="AG629" s="29" t="b">
        <f t="shared" si="118"/>
        <v>0</v>
      </c>
      <c r="AH629" s="29" t="b">
        <f t="shared" si="119"/>
        <v>1</v>
      </c>
    </row>
    <row r="630" spans="18:34" x14ac:dyDescent="0.3">
      <c r="R630" s="26" t="s">
        <v>987</v>
      </c>
      <c r="S630" s="27" t="str">
        <f t="shared" si="111"/>
        <v>27-96</v>
      </c>
      <c r="T630" s="27" t="str">
        <f t="shared" si="108"/>
        <v>74-96</v>
      </c>
      <c r="U630" s="28">
        <f t="shared" si="109"/>
        <v>27</v>
      </c>
      <c r="V630" s="28">
        <f t="shared" si="110"/>
        <v>96</v>
      </c>
      <c r="W630" s="28">
        <f t="shared" si="112"/>
        <v>74</v>
      </c>
      <c r="X630" s="28">
        <f t="shared" si="113"/>
        <v>96</v>
      </c>
      <c r="AA630" s="29" t="b">
        <f t="shared" si="114"/>
        <v>0</v>
      </c>
      <c r="AB630" s="29" t="b">
        <f t="shared" si="115"/>
        <v>1</v>
      </c>
      <c r="AC630" s="29" t="b">
        <f t="shared" si="116"/>
        <v>1</v>
      </c>
      <c r="AF630" s="29" t="b">
        <f t="shared" si="117"/>
        <v>1</v>
      </c>
      <c r="AG630" s="29" t="b">
        <f t="shared" si="118"/>
        <v>1</v>
      </c>
      <c r="AH630" s="29" t="b">
        <f t="shared" si="119"/>
        <v>1</v>
      </c>
    </row>
    <row r="631" spans="18:34" x14ac:dyDescent="0.3">
      <c r="R631" s="26" t="s">
        <v>988</v>
      </c>
      <c r="S631" s="27" t="str">
        <f t="shared" si="111"/>
        <v>12-70</v>
      </c>
      <c r="T631" s="27" t="str">
        <f t="shared" si="108"/>
        <v>13-71</v>
      </c>
      <c r="U631" s="28">
        <f t="shared" si="109"/>
        <v>12</v>
      </c>
      <c r="V631" s="28">
        <f t="shared" si="110"/>
        <v>70</v>
      </c>
      <c r="W631" s="28">
        <f t="shared" si="112"/>
        <v>13</v>
      </c>
      <c r="X631" s="28">
        <f t="shared" si="113"/>
        <v>71</v>
      </c>
      <c r="AA631" s="29" t="b">
        <f t="shared" si="114"/>
        <v>0</v>
      </c>
      <c r="AB631" s="29" t="b">
        <f t="shared" si="115"/>
        <v>0</v>
      </c>
      <c r="AC631" s="29" t="b">
        <f t="shared" si="116"/>
        <v>0</v>
      </c>
      <c r="AF631" s="29" t="b">
        <f t="shared" si="117"/>
        <v>1</v>
      </c>
      <c r="AG631" s="29" t="b">
        <f t="shared" si="118"/>
        <v>1</v>
      </c>
      <c r="AH631" s="29" t="b">
        <f t="shared" si="119"/>
        <v>1</v>
      </c>
    </row>
    <row r="632" spans="18:34" x14ac:dyDescent="0.3">
      <c r="R632" s="26" t="s">
        <v>989</v>
      </c>
      <c r="S632" s="27" t="str">
        <f t="shared" si="111"/>
        <v>64-66</v>
      </c>
      <c r="T632" s="27" t="str">
        <f t="shared" si="108"/>
        <v>7-66</v>
      </c>
      <c r="U632" s="28">
        <f t="shared" si="109"/>
        <v>64</v>
      </c>
      <c r="V632" s="28">
        <f t="shared" si="110"/>
        <v>66</v>
      </c>
      <c r="W632" s="28">
        <f t="shared" si="112"/>
        <v>7</v>
      </c>
      <c r="X632" s="28">
        <f t="shared" si="113"/>
        <v>66</v>
      </c>
      <c r="AA632" s="29" t="b">
        <f t="shared" si="114"/>
        <v>1</v>
      </c>
      <c r="AB632" s="29" t="b">
        <f t="shared" si="115"/>
        <v>0</v>
      </c>
      <c r="AC632" s="29" t="b">
        <f t="shared" si="116"/>
        <v>1</v>
      </c>
      <c r="AF632" s="29" t="b">
        <f t="shared" si="117"/>
        <v>1</v>
      </c>
      <c r="AG632" s="29" t="b">
        <f t="shared" si="118"/>
        <v>0</v>
      </c>
      <c r="AH632" s="29" t="b">
        <f t="shared" si="119"/>
        <v>1</v>
      </c>
    </row>
    <row r="633" spans="18:34" x14ac:dyDescent="0.3">
      <c r="R633" s="26" t="s">
        <v>990</v>
      </c>
      <c r="S633" s="27" t="str">
        <f t="shared" si="111"/>
        <v>17-97</v>
      </c>
      <c r="T633" s="27" t="str">
        <f t="shared" si="108"/>
        <v>18-99</v>
      </c>
      <c r="U633" s="28">
        <f t="shared" si="109"/>
        <v>17</v>
      </c>
      <c r="V633" s="28">
        <f t="shared" si="110"/>
        <v>97</v>
      </c>
      <c r="W633" s="28">
        <f t="shared" si="112"/>
        <v>18</v>
      </c>
      <c r="X633" s="28">
        <f t="shared" si="113"/>
        <v>99</v>
      </c>
      <c r="AA633" s="29" t="b">
        <f t="shared" si="114"/>
        <v>0</v>
      </c>
      <c r="AB633" s="29" t="b">
        <f t="shared" si="115"/>
        <v>0</v>
      </c>
      <c r="AC633" s="29" t="b">
        <f t="shared" si="116"/>
        <v>0</v>
      </c>
      <c r="AF633" s="29" t="b">
        <f t="shared" si="117"/>
        <v>1</v>
      </c>
      <c r="AG633" s="29" t="b">
        <f t="shared" si="118"/>
        <v>1</v>
      </c>
      <c r="AH633" s="29" t="b">
        <f t="shared" si="119"/>
        <v>1</v>
      </c>
    </row>
    <row r="634" spans="18:34" x14ac:dyDescent="0.3">
      <c r="R634" s="26" t="s">
        <v>991</v>
      </c>
      <c r="S634" s="27" t="str">
        <f t="shared" si="111"/>
        <v>30-30</v>
      </c>
      <c r="T634" s="27" t="str">
        <f t="shared" si="108"/>
        <v>31-95</v>
      </c>
      <c r="U634" s="28">
        <f t="shared" si="109"/>
        <v>30</v>
      </c>
      <c r="V634" s="28">
        <f t="shared" si="110"/>
        <v>30</v>
      </c>
      <c r="W634" s="28">
        <f t="shared" si="112"/>
        <v>31</v>
      </c>
      <c r="X634" s="28">
        <f t="shared" si="113"/>
        <v>95</v>
      </c>
      <c r="AA634" s="29" t="b">
        <f t="shared" si="114"/>
        <v>0</v>
      </c>
      <c r="AB634" s="29" t="b">
        <f t="shared" si="115"/>
        <v>0</v>
      </c>
      <c r="AC634" s="29" t="b">
        <f t="shared" si="116"/>
        <v>0</v>
      </c>
      <c r="AF634" s="29" t="b">
        <f t="shared" si="117"/>
        <v>0</v>
      </c>
      <c r="AG634" s="29" t="b">
        <f t="shared" si="118"/>
        <v>0</v>
      </c>
      <c r="AH634" s="29" t="b">
        <f t="shared" si="119"/>
        <v>0</v>
      </c>
    </row>
    <row r="635" spans="18:34" x14ac:dyDescent="0.3">
      <c r="R635" s="26" t="s">
        <v>992</v>
      </c>
      <c r="S635" s="27" t="str">
        <f t="shared" si="111"/>
        <v>94-96</v>
      </c>
      <c r="T635" s="27" t="str">
        <f t="shared" si="108"/>
        <v>90-94</v>
      </c>
      <c r="U635" s="28">
        <f t="shared" si="109"/>
        <v>94</v>
      </c>
      <c r="V635" s="28">
        <f t="shared" si="110"/>
        <v>96</v>
      </c>
      <c r="W635" s="28">
        <f t="shared" si="112"/>
        <v>90</v>
      </c>
      <c r="X635" s="28">
        <f t="shared" si="113"/>
        <v>94</v>
      </c>
      <c r="AA635" s="29" t="b">
        <f t="shared" si="114"/>
        <v>0</v>
      </c>
      <c r="AB635" s="29" t="b">
        <f t="shared" si="115"/>
        <v>0</v>
      </c>
      <c r="AC635" s="29" t="b">
        <f t="shared" si="116"/>
        <v>0</v>
      </c>
      <c r="AF635" s="29" t="b">
        <f t="shared" si="117"/>
        <v>1</v>
      </c>
      <c r="AG635" s="29" t="b">
        <f t="shared" si="118"/>
        <v>1</v>
      </c>
      <c r="AH635" s="29" t="b">
        <f t="shared" si="119"/>
        <v>1</v>
      </c>
    </row>
    <row r="636" spans="18:34" x14ac:dyDescent="0.3">
      <c r="R636" s="26" t="s">
        <v>993</v>
      </c>
      <c r="S636" s="27" t="str">
        <f t="shared" si="111"/>
        <v>1-15</v>
      </c>
      <c r="T636" s="27" t="str">
        <f t="shared" si="108"/>
        <v>15-15</v>
      </c>
      <c r="U636" s="28">
        <f t="shared" si="109"/>
        <v>1</v>
      </c>
      <c r="V636" s="28">
        <f t="shared" si="110"/>
        <v>15</v>
      </c>
      <c r="W636" s="28">
        <f t="shared" si="112"/>
        <v>15</v>
      </c>
      <c r="X636" s="28">
        <f t="shared" si="113"/>
        <v>15</v>
      </c>
      <c r="AA636" s="29" t="b">
        <f t="shared" si="114"/>
        <v>0</v>
      </c>
      <c r="AB636" s="29" t="b">
        <f t="shared" si="115"/>
        <v>1</v>
      </c>
      <c r="AC636" s="29" t="b">
        <f t="shared" si="116"/>
        <v>1</v>
      </c>
      <c r="AF636" s="29" t="b">
        <f t="shared" si="117"/>
        <v>1</v>
      </c>
      <c r="AG636" s="29" t="b">
        <f t="shared" si="118"/>
        <v>1</v>
      </c>
      <c r="AH636" s="29" t="b">
        <f t="shared" si="119"/>
        <v>1</v>
      </c>
    </row>
    <row r="637" spans="18:34" x14ac:dyDescent="0.3">
      <c r="R637" s="26" t="s">
        <v>994</v>
      </c>
      <c r="S637" s="27" t="str">
        <f t="shared" si="111"/>
        <v>11-45</v>
      </c>
      <c r="T637" s="27" t="str">
        <f t="shared" si="108"/>
        <v>7-10</v>
      </c>
      <c r="U637" s="28">
        <f t="shared" si="109"/>
        <v>11</v>
      </c>
      <c r="V637" s="28">
        <f t="shared" si="110"/>
        <v>45</v>
      </c>
      <c r="W637" s="28">
        <f t="shared" si="112"/>
        <v>7</v>
      </c>
      <c r="X637" s="28">
        <f t="shared" si="113"/>
        <v>10</v>
      </c>
      <c r="AA637" s="29" t="b">
        <f t="shared" si="114"/>
        <v>0</v>
      </c>
      <c r="AB637" s="29" t="b">
        <f t="shared" si="115"/>
        <v>0</v>
      </c>
      <c r="AC637" s="29" t="b">
        <f t="shared" si="116"/>
        <v>0</v>
      </c>
      <c r="AF637" s="29" t="b">
        <f t="shared" si="117"/>
        <v>0</v>
      </c>
      <c r="AG637" s="29" t="b">
        <f t="shared" si="118"/>
        <v>0</v>
      </c>
      <c r="AH637" s="29" t="b">
        <f t="shared" si="119"/>
        <v>0</v>
      </c>
    </row>
    <row r="638" spans="18:34" x14ac:dyDescent="0.3">
      <c r="R638" s="26" t="s">
        <v>995</v>
      </c>
      <c r="S638" s="27" t="str">
        <f t="shared" si="111"/>
        <v>14-93</v>
      </c>
      <c r="T638" s="27" t="str">
        <f t="shared" si="108"/>
        <v>15-93</v>
      </c>
      <c r="U638" s="28">
        <f t="shared" si="109"/>
        <v>14</v>
      </c>
      <c r="V638" s="28">
        <f t="shared" si="110"/>
        <v>93</v>
      </c>
      <c r="W638" s="28">
        <f t="shared" si="112"/>
        <v>15</v>
      </c>
      <c r="X638" s="28">
        <f t="shared" si="113"/>
        <v>93</v>
      </c>
      <c r="AA638" s="29" t="b">
        <f t="shared" si="114"/>
        <v>0</v>
      </c>
      <c r="AB638" s="29" t="b">
        <f t="shared" si="115"/>
        <v>1</v>
      </c>
      <c r="AC638" s="29" t="b">
        <f t="shared" si="116"/>
        <v>1</v>
      </c>
      <c r="AF638" s="29" t="b">
        <f t="shared" si="117"/>
        <v>1</v>
      </c>
      <c r="AG638" s="29" t="b">
        <f t="shared" si="118"/>
        <v>1</v>
      </c>
      <c r="AH638" s="29" t="b">
        <f t="shared" si="119"/>
        <v>1</v>
      </c>
    </row>
    <row r="639" spans="18:34" x14ac:dyDescent="0.3">
      <c r="R639" s="26" t="s">
        <v>996</v>
      </c>
      <c r="S639" s="27" t="str">
        <f t="shared" si="111"/>
        <v>19-47</v>
      </c>
      <c r="T639" s="27" t="str">
        <f t="shared" si="108"/>
        <v>20-44</v>
      </c>
      <c r="U639" s="28">
        <f t="shared" si="109"/>
        <v>19</v>
      </c>
      <c r="V639" s="28">
        <f t="shared" si="110"/>
        <v>47</v>
      </c>
      <c r="W639" s="28">
        <f t="shared" si="112"/>
        <v>20</v>
      </c>
      <c r="X639" s="28">
        <f t="shared" si="113"/>
        <v>44</v>
      </c>
      <c r="AA639" s="29" t="b">
        <f t="shared" si="114"/>
        <v>0</v>
      </c>
      <c r="AB639" s="29" t="b">
        <f t="shared" si="115"/>
        <v>1</v>
      </c>
      <c r="AC639" s="29" t="b">
        <f t="shared" si="116"/>
        <v>1</v>
      </c>
      <c r="AF639" s="29" t="b">
        <f t="shared" si="117"/>
        <v>0</v>
      </c>
      <c r="AG639" s="29" t="b">
        <f t="shared" si="118"/>
        <v>1</v>
      </c>
      <c r="AH639" s="29" t="b">
        <f t="shared" si="119"/>
        <v>1</v>
      </c>
    </row>
    <row r="640" spans="18:34" x14ac:dyDescent="0.3">
      <c r="R640" s="26" t="s">
        <v>997</v>
      </c>
      <c r="S640" s="27" t="str">
        <f t="shared" si="111"/>
        <v>9-97</v>
      </c>
      <c r="T640" s="27" t="str">
        <f t="shared" si="108"/>
        <v>8-98</v>
      </c>
      <c r="U640" s="28">
        <f t="shared" si="109"/>
        <v>9</v>
      </c>
      <c r="V640" s="28">
        <f t="shared" si="110"/>
        <v>97</v>
      </c>
      <c r="W640" s="28">
        <f t="shared" si="112"/>
        <v>8</v>
      </c>
      <c r="X640" s="28">
        <f t="shared" si="113"/>
        <v>98</v>
      </c>
      <c r="AA640" s="29" t="b">
        <f t="shared" si="114"/>
        <v>1</v>
      </c>
      <c r="AB640" s="29" t="b">
        <f t="shared" si="115"/>
        <v>0</v>
      </c>
      <c r="AC640" s="29" t="b">
        <f t="shared" si="116"/>
        <v>1</v>
      </c>
      <c r="AF640" s="29" t="b">
        <f t="shared" si="117"/>
        <v>1</v>
      </c>
      <c r="AG640" s="29" t="b">
        <f t="shared" si="118"/>
        <v>0</v>
      </c>
      <c r="AH640" s="29" t="b">
        <f t="shared" si="119"/>
        <v>1</v>
      </c>
    </row>
    <row r="641" spans="18:34" x14ac:dyDescent="0.3">
      <c r="R641" s="26" t="s">
        <v>998</v>
      </c>
      <c r="S641" s="27" t="str">
        <f t="shared" si="111"/>
        <v>6-62</v>
      </c>
      <c r="T641" s="27" t="str">
        <f t="shared" si="108"/>
        <v>61-63</v>
      </c>
      <c r="U641" s="28">
        <f t="shared" si="109"/>
        <v>6</v>
      </c>
      <c r="V641" s="28">
        <f t="shared" si="110"/>
        <v>62</v>
      </c>
      <c r="W641" s="28">
        <f t="shared" si="112"/>
        <v>61</v>
      </c>
      <c r="X641" s="28">
        <f t="shared" si="113"/>
        <v>63</v>
      </c>
      <c r="AA641" s="29" t="b">
        <f t="shared" si="114"/>
        <v>0</v>
      </c>
      <c r="AB641" s="29" t="b">
        <f t="shared" si="115"/>
        <v>0</v>
      </c>
      <c r="AC641" s="29" t="b">
        <f t="shared" si="116"/>
        <v>0</v>
      </c>
      <c r="AF641" s="29" t="b">
        <f t="shared" si="117"/>
        <v>1</v>
      </c>
      <c r="AG641" s="29" t="b">
        <f t="shared" si="118"/>
        <v>1</v>
      </c>
      <c r="AH641" s="29" t="b">
        <f t="shared" si="119"/>
        <v>1</v>
      </c>
    </row>
    <row r="642" spans="18:34" x14ac:dyDescent="0.3">
      <c r="R642" s="26" t="s">
        <v>999</v>
      </c>
      <c r="S642" s="27" t="str">
        <f t="shared" si="111"/>
        <v>21-51</v>
      </c>
      <c r="T642" s="27" t="str">
        <f t="shared" si="108"/>
        <v>50-63</v>
      </c>
      <c r="U642" s="28">
        <f t="shared" si="109"/>
        <v>21</v>
      </c>
      <c r="V642" s="28">
        <f t="shared" si="110"/>
        <v>51</v>
      </c>
      <c r="W642" s="28">
        <f t="shared" si="112"/>
        <v>50</v>
      </c>
      <c r="X642" s="28">
        <f t="shared" si="113"/>
        <v>63</v>
      </c>
      <c r="AA642" s="29" t="b">
        <f t="shared" si="114"/>
        <v>0</v>
      </c>
      <c r="AB642" s="29" t="b">
        <f t="shared" si="115"/>
        <v>0</v>
      </c>
      <c r="AC642" s="29" t="b">
        <f t="shared" si="116"/>
        <v>0</v>
      </c>
      <c r="AF642" s="29" t="b">
        <f t="shared" si="117"/>
        <v>1</v>
      </c>
      <c r="AG642" s="29" t="b">
        <f t="shared" si="118"/>
        <v>1</v>
      </c>
      <c r="AH642" s="29" t="b">
        <f t="shared" si="119"/>
        <v>1</v>
      </c>
    </row>
    <row r="643" spans="18:34" x14ac:dyDescent="0.3">
      <c r="R643" s="26" t="s">
        <v>1000</v>
      </c>
      <c r="S643" s="27" t="str">
        <f t="shared" si="111"/>
        <v>4-95</v>
      </c>
      <c r="T643" s="27" t="str">
        <f t="shared" si="108"/>
        <v>2-95</v>
      </c>
      <c r="U643" s="28">
        <f t="shared" si="109"/>
        <v>4</v>
      </c>
      <c r="V643" s="28">
        <f t="shared" si="110"/>
        <v>95</v>
      </c>
      <c r="W643" s="28">
        <f t="shared" si="112"/>
        <v>2</v>
      </c>
      <c r="X643" s="28">
        <f t="shared" si="113"/>
        <v>95</v>
      </c>
      <c r="AA643" s="29" t="b">
        <f t="shared" si="114"/>
        <v>1</v>
      </c>
      <c r="AB643" s="29" t="b">
        <f t="shared" si="115"/>
        <v>0</v>
      </c>
      <c r="AC643" s="29" t="b">
        <f t="shared" si="116"/>
        <v>1</v>
      </c>
      <c r="AF643" s="29" t="b">
        <f t="shared" si="117"/>
        <v>1</v>
      </c>
      <c r="AG643" s="29" t="b">
        <f t="shared" si="118"/>
        <v>0</v>
      </c>
      <c r="AH643" s="29" t="b">
        <f t="shared" si="119"/>
        <v>1</v>
      </c>
    </row>
    <row r="644" spans="18:34" x14ac:dyDescent="0.3">
      <c r="R644" s="26" t="s">
        <v>1001</v>
      </c>
      <c r="S644" s="27" t="str">
        <f t="shared" si="111"/>
        <v>54-55</v>
      </c>
      <c r="T644" s="27" t="str">
        <f t="shared" si="108"/>
        <v>55-58</v>
      </c>
      <c r="U644" s="28">
        <f t="shared" si="109"/>
        <v>54</v>
      </c>
      <c r="V644" s="28">
        <f t="shared" si="110"/>
        <v>55</v>
      </c>
      <c r="W644" s="28">
        <f t="shared" si="112"/>
        <v>55</v>
      </c>
      <c r="X644" s="28">
        <f t="shared" si="113"/>
        <v>58</v>
      </c>
      <c r="AA644" s="29" t="b">
        <f t="shared" si="114"/>
        <v>0</v>
      </c>
      <c r="AB644" s="29" t="b">
        <f t="shared" si="115"/>
        <v>0</v>
      </c>
      <c r="AC644" s="29" t="b">
        <f t="shared" si="116"/>
        <v>0</v>
      </c>
      <c r="AF644" s="29" t="b">
        <f t="shared" si="117"/>
        <v>1</v>
      </c>
      <c r="AG644" s="29" t="b">
        <f t="shared" si="118"/>
        <v>1</v>
      </c>
      <c r="AH644" s="29" t="b">
        <f t="shared" si="119"/>
        <v>1</v>
      </c>
    </row>
    <row r="645" spans="18:34" x14ac:dyDescent="0.3">
      <c r="R645" s="26" t="s">
        <v>1002</v>
      </c>
      <c r="S645" s="27" t="str">
        <f t="shared" si="111"/>
        <v>4-62</v>
      </c>
      <c r="T645" s="27" t="str">
        <f t="shared" si="108"/>
        <v>4-63</v>
      </c>
      <c r="U645" s="28">
        <f t="shared" si="109"/>
        <v>4</v>
      </c>
      <c r="V645" s="28">
        <f t="shared" si="110"/>
        <v>62</v>
      </c>
      <c r="W645" s="28">
        <f t="shared" si="112"/>
        <v>4</v>
      </c>
      <c r="X645" s="28">
        <f t="shared" si="113"/>
        <v>63</v>
      </c>
      <c r="AA645" s="29" t="b">
        <f t="shared" si="114"/>
        <v>1</v>
      </c>
      <c r="AB645" s="29" t="b">
        <f t="shared" si="115"/>
        <v>0</v>
      </c>
      <c r="AC645" s="29" t="b">
        <f t="shared" si="116"/>
        <v>1</v>
      </c>
      <c r="AF645" s="29" t="b">
        <f t="shared" si="117"/>
        <v>1</v>
      </c>
      <c r="AG645" s="29" t="b">
        <f t="shared" si="118"/>
        <v>1</v>
      </c>
      <c r="AH645" s="29" t="b">
        <f t="shared" si="119"/>
        <v>1</v>
      </c>
    </row>
    <row r="646" spans="18:34" x14ac:dyDescent="0.3">
      <c r="R646" s="26" t="s">
        <v>916</v>
      </c>
      <c r="S646" s="27" t="str">
        <f t="shared" si="111"/>
        <v>18-88</v>
      </c>
      <c r="T646" s="27" t="str">
        <f t="shared" si="108"/>
        <v>18-87</v>
      </c>
      <c r="U646" s="28">
        <f t="shared" si="109"/>
        <v>18</v>
      </c>
      <c r="V646" s="28">
        <f t="shared" si="110"/>
        <v>88</v>
      </c>
      <c r="W646" s="28">
        <f t="shared" si="112"/>
        <v>18</v>
      </c>
      <c r="X646" s="28">
        <f t="shared" si="113"/>
        <v>87</v>
      </c>
      <c r="AA646" s="29" t="b">
        <f t="shared" si="114"/>
        <v>0</v>
      </c>
      <c r="AB646" s="29" t="b">
        <f t="shared" si="115"/>
        <v>1</v>
      </c>
      <c r="AC646" s="29" t="b">
        <f t="shared" si="116"/>
        <v>1</v>
      </c>
      <c r="AF646" s="29" t="b">
        <f t="shared" si="117"/>
        <v>1</v>
      </c>
      <c r="AG646" s="29" t="b">
        <f t="shared" si="118"/>
        <v>1</v>
      </c>
      <c r="AH646" s="29" t="b">
        <f t="shared" si="119"/>
        <v>1</v>
      </c>
    </row>
    <row r="647" spans="18:34" x14ac:dyDescent="0.3">
      <c r="R647" s="26" t="s">
        <v>1003</v>
      </c>
      <c r="S647" s="27" t="str">
        <f t="shared" si="111"/>
        <v>4-79</v>
      </c>
      <c r="T647" s="27" t="str">
        <f t="shared" ref="T647:T710" si="120">RIGHT(R647,LEN(R647)-FIND(",",R647))</f>
        <v>5-79</v>
      </c>
      <c r="U647" s="28">
        <f t="shared" ref="U647:U710" si="121">LEFT(S647,FIND("-",S647)-1)*1</f>
        <v>4</v>
      </c>
      <c r="V647" s="28">
        <f t="shared" ref="V647:V710" si="122">RIGHT(S647,LEN(S647)-FIND("-",S647))*1</f>
        <v>79</v>
      </c>
      <c r="W647" s="28">
        <f t="shared" si="112"/>
        <v>5</v>
      </c>
      <c r="X647" s="28">
        <f t="shared" si="113"/>
        <v>79</v>
      </c>
      <c r="AA647" s="29" t="b">
        <f t="shared" si="114"/>
        <v>0</v>
      </c>
      <c r="AB647" s="29" t="b">
        <f t="shared" si="115"/>
        <v>1</v>
      </c>
      <c r="AC647" s="29" t="b">
        <f t="shared" si="116"/>
        <v>1</v>
      </c>
      <c r="AF647" s="29" t="b">
        <f t="shared" si="117"/>
        <v>1</v>
      </c>
      <c r="AG647" s="29" t="b">
        <f t="shared" si="118"/>
        <v>1</v>
      </c>
      <c r="AH647" s="29" t="b">
        <f t="shared" si="119"/>
        <v>1</v>
      </c>
    </row>
    <row r="648" spans="18:34" x14ac:dyDescent="0.3">
      <c r="R648" s="26" t="s">
        <v>1004</v>
      </c>
      <c r="S648" s="27" t="str">
        <f t="shared" ref="S648:S711" si="123">LEFT(R648,FIND(",",R648)-1)</f>
        <v>92-97</v>
      </c>
      <c r="T648" s="27" t="str">
        <f t="shared" si="120"/>
        <v>10-93</v>
      </c>
      <c r="U648" s="28">
        <f t="shared" si="121"/>
        <v>92</v>
      </c>
      <c r="V648" s="28">
        <f t="shared" si="122"/>
        <v>97</v>
      </c>
      <c r="W648" s="28">
        <f t="shared" ref="W648:W711" si="124">LEFT(T648,FIND("-",T648)-1)*1</f>
        <v>10</v>
      </c>
      <c r="X648" s="28">
        <f t="shared" ref="X648:X711" si="125">RIGHT(T648,LEN(T648)-FIND("-",T648))*1</f>
        <v>93</v>
      </c>
      <c r="AA648" s="29" t="b">
        <f t="shared" ref="AA648:AA711" si="126">AND(U648&gt;=W648,U648&lt;=X648,V648&gt;=W648,V648&lt;=X648)</f>
        <v>0</v>
      </c>
      <c r="AB648" s="29" t="b">
        <f t="shared" ref="AB648:AB711" si="127">AND(W648&gt;=U648,W648&lt;=V648,X648&gt;=U648,X648&lt;=V648)</f>
        <v>0</v>
      </c>
      <c r="AC648" s="29" t="b">
        <f t="shared" ref="AC648:AC711" si="128">OR(AB648,AA648)</f>
        <v>0</v>
      </c>
      <c r="AF648" s="29" t="b">
        <f t="shared" ref="AF648:AF711" si="129">OR(AND(U648&gt;=W648,U648&lt;=X648),AND(V648&gt;=W648,V648&lt;=X648))</f>
        <v>1</v>
      </c>
      <c r="AG648" s="29" t="b">
        <f t="shared" ref="AG648:AG711" si="130">OR(AND(W648&gt;=U648,W648&lt;=V648),AND(X648&gt;=U648,X648&lt;=U648))</f>
        <v>0</v>
      </c>
      <c r="AH648" s="29" t="b">
        <f t="shared" ref="AH648:AH711" si="131">OR(AF648:AG648)</f>
        <v>1</v>
      </c>
    </row>
    <row r="649" spans="18:34" x14ac:dyDescent="0.3">
      <c r="R649" s="26" t="s">
        <v>1005</v>
      </c>
      <c r="S649" s="27" t="str">
        <f t="shared" si="123"/>
        <v>9-79</v>
      </c>
      <c r="T649" s="27" t="str">
        <f t="shared" si="120"/>
        <v>20-78</v>
      </c>
      <c r="U649" s="28">
        <f t="shared" si="121"/>
        <v>9</v>
      </c>
      <c r="V649" s="28">
        <f t="shared" si="122"/>
        <v>79</v>
      </c>
      <c r="W649" s="28">
        <f t="shared" si="124"/>
        <v>20</v>
      </c>
      <c r="X649" s="28">
        <f t="shared" si="125"/>
        <v>78</v>
      </c>
      <c r="AA649" s="29" t="b">
        <f t="shared" si="126"/>
        <v>0</v>
      </c>
      <c r="AB649" s="29" t="b">
        <f t="shared" si="127"/>
        <v>1</v>
      </c>
      <c r="AC649" s="29" t="b">
        <f t="shared" si="128"/>
        <v>1</v>
      </c>
      <c r="AF649" s="29" t="b">
        <f t="shared" si="129"/>
        <v>0</v>
      </c>
      <c r="AG649" s="29" t="b">
        <f t="shared" si="130"/>
        <v>1</v>
      </c>
      <c r="AH649" s="29" t="b">
        <f t="shared" si="131"/>
        <v>1</v>
      </c>
    </row>
    <row r="650" spans="18:34" x14ac:dyDescent="0.3">
      <c r="R650" s="26" t="s">
        <v>1006</v>
      </c>
      <c r="S650" s="27" t="str">
        <f t="shared" si="123"/>
        <v>44-87</v>
      </c>
      <c r="T650" s="27" t="str">
        <f t="shared" si="120"/>
        <v>26-91</v>
      </c>
      <c r="U650" s="28">
        <f t="shared" si="121"/>
        <v>44</v>
      </c>
      <c r="V650" s="28">
        <f t="shared" si="122"/>
        <v>87</v>
      </c>
      <c r="W650" s="28">
        <f t="shared" si="124"/>
        <v>26</v>
      </c>
      <c r="X650" s="28">
        <f t="shared" si="125"/>
        <v>91</v>
      </c>
      <c r="AA650" s="29" t="b">
        <f t="shared" si="126"/>
        <v>1</v>
      </c>
      <c r="AB650" s="29" t="b">
        <f t="shared" si="127"/>
        <v>0</v>
      </c>
      <c r="AC650" s="29" t="b">
        <f t="shared" si="128"/>
        <v>1</v>
      </c>
      <c r="AF650" s="29" t="b">
        <f t="shared" si="129"/>
        <v>1</v>
      </c>
      <c r="AG650" s="29" t="b">
        <f t="shared" si="130"/>
        <v>0</v>
      </c>
      <c r="AH650" s="29" t="b">
        <f t="shared" si="131"/>
        <v>1</v>
      </c>
    </row>
    <row r="651" spans="18:34" x14ac:dyDescent="0.3">
      <c r="R651" s="26" t="s">
        <v>1007</v>
      </c>
      <c r="S651" s="27" t="str">
        <f t="shared" si="123"/>
        <v>7-51</v>
      </c>
      <c r="T651" s="27" t="str">
        <f t="shared" si="120"/>
        <v>10-51</v>
      </c>
      <c r="U651" s="28">
        <f t="shared" si="121"/>
        <v>7</v>
      </c>
      <c r="V651" s="28">
        <f t="shared" si="122"/>
        <v>51</v>
      </c>
      <c r="W651" s="28">
        <f t="shared" si="124"/>
        <v>10</v>
      </c>
      <c r="X651" s="28">
        <f t="shared" si="125"/>
        <v>51</v>
      </c>
      <c r="AA651" s="29" t="b">
        <f t="shared" si="126"/>
        <v>0</v>
      </c>
      <c r="AB651" s="29" t="b">
        <f t="shared" si="127"/>
        <v>1</v>
      </c>
      <c r="AC651" s="29" t="b">
        <f t="shared" si="128"/>
        <v>1</v>
      </c>
      <c r="AF651" s="29" t="b">
        <f t="shared" si="129"/>
        <v>1</v>
      </c>
      <c r="AG651" s="29" t="b">
        <f t="shared" si="130"/>
        <v>1</v>
      </c>
      <c r="AH651" s="29" t="b">
        <f t="shared" si="131"/>
        <v>1</v>
      </c>
    </row>
    <row r="652" spans="18:34" x14ac:dyDescent="0.3">
      <c r="R652" s="26" t="s">
        <v>1008</v>
      </c>
      <c r="S652" s="27" t="str">
        <f t="shared" si="123"/>
        <v>43-92</v>
      </c>
      <c r="T652" s="27" t="str">
        <f t="shared" si="120"/>
        <v>62-95</v>
      </c>
      <c r="U652" s="28">
        <f t="shared" si="121"/>
        <v>43</v>
      </c>
      <c r="V652" s="28">
        <f t="shared" si="122"/>
        <v>92</v>
      </c>
      <c r="W652" s="28">
        <f t="shared" si="124"/>
        <v>62</v>
      </c>
      <c r="X652" s="28">
        <f t="shared" si="125"/>
        <v>95</v>
      </c>
      <c r="AA652" s="29" t="b">
        <f t="shared" si="126"/>
        <v>0</v>
      </c>
      <c r="AB652" s="29" t="b">
        <f t="shared" si="127"/>
        <v>0</v>
      </c>
      <c r="AC652" s="29" t="b">
        <f t="shared" si="128"/>
        <v>0</v>
      </c>
      <c r="AF652" s="29" t="b">
        <f t="shared" si="129"/>
        <v>1</v>
      </c>
      <c r="AG652" s="29" t="b">
        <f t="shared" si="130"/>
        <v>1</v>
      </c>
      <c r="AH652" s="29" t="b">
        <f t="shared" si="131"/>
        <v>1</v>
      </c>
    </row>
    <row r="653" spans="18:34" x14ac:dyDescent="0.3">
      <c r="R653" s="26" t="s">
        <v>1009</v>
      </c>
      <c r="S653" s="27" t="str">
        <f t="shared" si="123"/>
        <v>16-44</v>
      </c>
      <c r="T653" s="27" t="str">
        <f t="shared" si="120"/>
        <v>16-45</v>
      </c>
      <c r="U653" s="28">
        <f t="shared" si="121"/>
        <v>16</v>
      </c>
      <c r="V653" s="28">
        <f t="shared" si="122"/>
        <v>44</v>
      </c>
      <c r="W653" s="28">
        <f t="shared" si="124"/>
        <v>16</v>
      </c>
      <c r="X653" s="28">
        <f t="shared" si="125"/>
        <v>45</v>
      </c>
      <c r="AA653" s="29" t="b">
        <f t="shared" si="126"/>
        <v>1</v>
      </c>
      <c r="AB653" s="29" t="b">
        <f t="shared" si="127"/>
        <v>0</v>
      </c>
      <c r="AC653" s="29" t="b">
        <f t="shared" si="128"/>
        <v>1</v>
      </c>
      <c r="AF653" s="29" t="b">
        <f t="shared" si="129"/>
        <v>1</v>
      </c>
      <c r="AG653" s="29" t="b">
        <f t="shared" si="130"/>
        <v>1</v>
      </c>
      <c r="AH653" s="29" t="b">
        <f t="shared" si="131"/>
        <v>1</v>
      </c>
    </row>
    <row r="654" spans="18:34" x14ac:dyDescent="0.3">
      <c r="R654" s="26" t="s">
        <v>1010</v>
      </c>
      <c r="S654" s="27" t="str">
        <f t="shared" si="123"/>
        <v>5-98</v>
      </c>
      <c r="T654" s="27" t="str">
        <f t="shared" si="120"/>
        <v>4-99</v>
      </c>
      <c r="U654" s="28">
        <f t="shared" si="121"/>
        <v>5</v>
      </c>
      <c r="V654" s="28">
        <f t="shared" si="122"/>
        <v>98</v>
      </c>
      <c r="W654" s="28">
        <f t="shared" si="124"/>
        <v>4</v>
      </c>
      <c r="X654" s="28">
        <f t="shared" si="125"/>
        <v>99</v>
      </c>
      <c r="AA654" s="29" t="b">
        <f t="shared" si="126"/>
        <v>1</v>
      </c>
      <c r="AB654" s="29" t="b">
        <f t="shared" si="127"/>
        <v>0</v>
      </c>
      <c r="AC654" s="29" t="b">
        <f t="shared" si="128"/>
        <v>1</v>
      </c>
      <c r="AF654" s="29" t="b">
        <f t="shared" si="129"/>
        <v>1</v>
      </c>
      <c r="AG654" s="29" t="b">
        <f t="shared" si="130"/>
        <v>0</v>
      </c>
      <c r="AH654" s="29" t="b">
        <f t="shared" si="131"/>
        <v>1</v>
      </c>
    </row>
    <row r="655" spans="18:34" x14ac:dyDescent="0.3">
      <c r="R655" s="26" t="s">
        <v>1011</v>
      </c>
      <c r="S655" s="27" t="str">
        <f t="shared" si="123"/>
        <v>20-64</v>
      </c>
      <c r="T655" s="27" t="str">
        <f t="shared" si="120"/>
        <v>19-63</v>
      </c>
      <c r="U655" s="28">
        <f t="shared" si="121"/>
        <v>20</v>
      </c>
      <c r="V655" s="28">
        <f t="shared" si="122"/>
        <v>64</v>
      </c>
      <c r="W655" s="28">
        <f t="shared" si="124"/>
        <v>19</v>
      </c>
      <c r="X655" s="28">
        <f t="shared" si="125"/>
        <v>63</v>
      </c>
      <c r="AA655" s="29" t="b">
        <f t="shared" si="126"/>
        <v>0</v>
      </c>
      <c r="AB655" s="29" t="b">
        <f t="shared" si="127"/>
        <v>0</v>
      </c>
      <c r="AC655" s="29" t="b">
        <f t="shared" si="128"/>
        <v>0</v>
      </c>
      <c r="AF655" s="29" t="b">
        <f t="shared" si="129"/>
        <v>1</v>
      </c>
      <c r="AG655" s="29" t="b">
        <f t="shared" si="130"/>
        <v>0</v>
      </c>
      <c r="AH655" s="29" t="b">
        <f t="shared" si="131"/>
        <v>1</v>
      </c>
    </row>
    <row r="656" spans="18:34" x14ac:dyDescent="0.3">
      <c r="R656" s="26" t="s">
        <v>1012</v>
      </c>
      <c r="S656" s="27" t="str">
        <f t="shared" si="123"/>
        <v>2-20</v>
      </c>
      <c r="T656" s="27" t="str">
        <f t="shared" si="120"/>
        <v>1-19</v>
      </c>
      <c r="U656" s="28">
        <f t="shared" si="121"/>
        <v>2</v>
      </c>
      <c r="V656" s="28">
        <f t="shared" si="122"/>
        <v>20</v>
      </c>
      <c r="W656" s="28">
        <f t="shared" si="124"/>
        <v>1</v>
      </c>
      <c r="X656" s="28">
        <f t="shared" si="125"/>
        <v>19</v>
      </c>
      <c r="AA656" s="29" t="b">
        <f t="shared" si="126"/>
        <v>0</v>
      </c>
      <c r="AB656" s="29" t="b">
        <f t="shared" si="127"/>
        <v>0</v>
      </c>
      <c r="AC656" s="29" t="b">
        <f t="shared" si="128"/>
        <v>0</v>
      </c>
      <c r="AF656" s="29" t="b">
        <f t="shared" si="129"/>
        <v>1</v>
      </c>
      <c r="AG656" s="29" t="b">
        <f t="shared" si="130"/>
        <v>0</v>
      </c>
      <c r="AH656" s="29" t="b">
        <f t="shared" si="131"/>
        <v>1</v>
      </c>
    </row>
    <row r="657" spans="18:34" x14ac:dyDescent="0.3">
      <c r="R657" s="26" t="s">
        <v>1013</v>
      </c>
      <c r="S657" s="27" t="str">
        <f t="shared" si="123"/>
        <v>12-96</v>
      </c>
      <c r="T657" s="27" t="str">
        <f t="shared" si="120"/>
        <v>12-95</v>
      </c>
      <c r="U657" s="28">
        <f t="shared" si="121"/>
        <v>12</v>
      </c>
      <c r="V657" s="28">
        <f t="shared" si="122"/>
        <v>96</v>
      </c>
      <c r="W657" s="28">
        <f t="shared" si="124"/>
        <v>12</v>
      </c>
      <c r="X657" s="28">
        <f t="shared" si="125"/>
        <v>95</v>
      </c>
      <c r="AA657" s="29" t="b">
        <f t="shared" si="126"/>
        <v>0</v>
      </c>
      <c r="AB657" s="29" t="b">
        <f t="shared" si="127"/>
        <v>1</v>
      </c>
      <c r="AC657" s="29" t="b">
        <f t="shared" si="128"/>
        <v>1</v>
      </c>
      <c r="AF657" s="29" t="b">
        <f t="shared" si="129"/>
        <v>1</v>
      </c>
      <c r="AG657" s="29" t="b">
        <f t="shared" si="130"/>
        <v>1</v>
      </c>
      <c r="AH657" s="29" t="b">
        <f t="shared" si="131"/>
        <v>1</v>
      </c>
    </row>
    <row r="658" spans="18:34" x14ac:dyDescent="0.3">
      <c r="R658" s="26" t="s">
        <v>1014</v>
      </c>
      <c r="S658" s="27" t="str">
        <f t="shared" si="123"/>
        <v>13-94</v>
      </c>
      <c r="T658" s="27" t="str">
        <f t="shared" si="120"/>
        <v>95-95</v>
      </c>
      <c r="U658" s="28">
        <f t="shared" si="121"/>
        <v>13</v>
      </c>
      <c r="V658" s="28">
        <f t="shared" si="122"/>
        <v>94</v>
      </c>
      <c r="W658" s="28">
        <f t="shared" si="124"/>
        <v>95</v>
      </c>
      <c r="X658" s="28">
        <f t="shared" si="125"/>
        <v>95</v>
      </c>
      <c r="AA658" s="29" t="b">
        <f t="shared" si="126"/>
        <v>0</v>
      </c>
      <c r="AB658" s="29" t="b">
        <f t="shared" si="127"/>
        <v>0</v>
      </c>
      <c r="AC658" s="29" t="b">
        <f t="shared" si="128"/>
        <v>0</v>
      </c>
      <c r="AF658" s="29" t="b">
        <f t="shared" si="129"/>
        <v>0</v>
      </c>
      <c r="AG658" s="29" t="b">
        <f t="shared" si="130"/>
        <v>0</v>
      </c>
      <c r="AH658" s="29" t="b">
        <f t="shared" si="131"/>
        <v>0</v>
      </c>
    </row>
    <row r="659" spans="18:34" x14ac:dyDescent="0.3">
      <c r="R659" s="26" t="s">
        <v>1015</v>
      </c>
      <c r="S659" s="27" t="str">
        <f t="shared" si="123"/>
        <v>16-46</v>
      </c>
      <c r="T659" s="27" t="str">
        <f t="shared" si="120"/>
        <v>8-87</v>
      </c>
      <c r="U659" s="28">
        <f t="shared" si="121"/>
        <v>16</v>
      </c>
      <c r="V659" s="28">
        <f t="shared" si="122"/>
        <v>46</v>
      </c>
      <c r="W659" s="28">
        <f t="shared" si="124"/>
        <v>8</v>
      </c>
      <c r="X659" s="28">
        <f t="shared" si="125"/>
        <v>87</v>
      </c>
      <c r="AA659" s="29" t="b">
        <f t="shared" si="126"/>
        <v>1</v>
      </c>
      <c r="AB659" s="29" t="b">
        <f t="shared" si="127"/>
        <v>0</v>
      </c>
      <c r="AC659" s="29" t="b">
        <f t="shared" si="128"/>
        <v>1</v>
      </c>
      <c r="AF659" s="29" t="b">
        <f t="shared" si="129"/>
        <v>1</v>
      </c>
      <c r="AG659" s="29" t="b">
        <f t="shared" si="130"/>
        <v>0</v>
      </c>
      <c r="AH659" s="29" t="b">
        <f t="shared" si="131"/>
        <v>1</v>
      </c>
    </row>
    <row r="660" spans="18:34" x14ac:dyDescent="0.3">
      <c r="R660" s="26" t="s">
        <v>1016</v>
      </c>
      <c r="S660" s="27" t="str">
        <f t="shared" si="123"/>
        <v>5-24</v>
      </c>
      <c r="T660" s="27" t="str">
        <f t="shared" si="120"/>
        <v>25-54</v>
      </c>
      <c r="U660" s="28">
        <f t="shared" si="121"/>
        <v>5</v>
      </c>
      <c r="V660" s="28">
        <f t="shared" si="122"/>
        <v>24</v>
      </c>
      <c r="W660" s="28">
        <f t="shared" si="124"/>
        <v>25</v>
      </c>
      <c r="X660" s="28">
        <f t="shared" si="125"/>
        <v>54</v>
      </c>
      <c r="AA660" s="29" t="b">
        <f t="shared" si="126"/>
        <v>0</v>
      </c>
      <c r="AB660" s="29" t="b">
        <f t="shared" si="127"/>
        <v>0</v>
      </c>
      <c r="AC660" s="29" t="b">
        <f t="shared" si="128"/>
        <v>0</v>
      </c>
      <c r="AF660" s="29" t="b">
        <f t="shared" si="129"/>
        <v>0</v>
      </c>
      <c r="AG660" s="29" t="b">
        <f t="shared" si="130"/>
        <v>0</v>
      </c>
      <c r="AH660" s="29" t="b">
        <f t="shared" si="131"/>
        <v>0</v>
      </c>
    </row>
    <row r="661" spans="18:34" x14ac:dyDescent="0.3">
      <c r="R661" s="26" t="s">
        <v>1017</v>
      </c>
      <c r="S661" s="27" t="str">
        <f t="shared" si="123"/>
        <v>4-12</v>
      </c>
      <c r="T661" s="27" t="str">
        <f t="shared" si="120"/>
        <v>6-18</v>
      </c>
      <c r="U661" s="28">
        <f t="shared" si="121"/>
        <v>4</v>
      </c>
      <c r="V661" s="28">
        <f t="shared" si="122"/>
        <v>12</v>
      </c>
      <c r="W661" s="28">
        <f t="shared" si="124"/>
        <v>6</v>
      </c>
      <c r="X661" s="28">
        <f t="shared" si="125"/>
        <v>18</v>
      </c>
      <c r="AA661" s="29" t="b">
        <f t="shared" si="126"/>
        <v>0</v>
      </c>
      <c r="AB661" s="29" t="b">
        <f t="shared" si="127"/>
        <v>0</v>
      </c>
      <c r="AC661" s="29" t="b">
        <f t="shared" si="128"/>
        <v>0</v>
      </c>
      <c r="AF661" s="29" t="b">
        <f t="shared" si="129"/>
        <v>1</v>
      </c>
      <c r="AG661" s="29" t="b">
        <f t="shared" si="130"/>
        <v>1</v>
      </c>
      <c r="AH661" s="29" t="b">
        <f t="shared" si="131"/>
        <v>1</v>
      </c>
    </row>
    <row r="662" spans="18:34" x14ac:dyDescent="0.3">
      <c r="R662" s="26" t="s">
        <v>1018</v>
      </c>
      <c r="S662" s="27" t="str">
        <f t="shared" si="123"/>
        <v>32-66</v>
      </c>
      <c r="T662" s="27" t="str">
        <f t="shared" si="120"/>
        <v>31-37</v>
      </c>
      <c r="U662" s="28">
        <f t="shared" si="121"/>
        <v>32</v>
      </c>
      <c r="V662" s="28">
        <f t="shared" si="122"/>
        <v>66</v>
      </c>
      <c r="W662" s="28">
        <f t="shared" si="124"/>
        <v>31</v>
      </c>
      <c r="X662" s="28">
        <f t="shared" si="125"/>
        <v>37</v>
      </c>
      <c r="AA662" s="29" t="b">
        <f t="shared" si="126"/>
        <v>0</v>
      </c>
      <c r="AB662" s="29" t="b">
        <f t="shared" si="127"/>
        <v>0</v>
      </c>
      <c r="AC662" s="29" t="b">
        <f t="shared" si="128"/>
        <v>0</v>
      </c>
      <c r="AF662" s="29" t="b">
        <f t="shared" si="129"/>
        <v>1</v>
      </c>
      <c r="AG662" s="29" t="b">
        <f t="shared" si="130"/>
        <v>0</v>
      </c>
      <c r="AH662" s="29" t="b">
        <f t="shared" si="131"/>
        <v>1</v>
      </c>
    </row>
    <row r="663" spans="18:34" x14ac:dyDescent="0.3">
      <c r="R663" s="26" t="s">
        <v>1019</v>
      </c>
      <c r="S663" s="27" t="str">
        <f t="shared" si="123"/>
        <v>24-76</v>
      </c>
      <c r="T663" s="27" t="str">
        <f t="shared" si="120"/>
        <v>56-96</v>
      </c>
      <c r="U663" s="28">
        <f t="shared" si="121"/>
        <v>24</v>
      </c>
      <c r="V663" s="28">
        <f t="shared" si="122"/>
        <v>76</v>
      </c>
      <c r="W663" s="28">
        <f t="shared" si="124"/>
        <v>56</v>
      </c>
      <c r="X663" s="28">
        <f t="shared" si="125"/>
        <v>96</v>
      </c>
      <c r="AA663" s="29" t="b">
        <f t="shared" si="126"/>
        <v>0</v>
      </c>
      <c r="AB663" s="29" t="b">
        <f t="shared" si="127"/>
        <v>0</v>
      </c>
      <c r="AC663" s="29" t="b">
        <f t="shared" si="128"/>
        <v>0</v>
      </c>
      <c r="AF663" s="29" t="b">
        <f t="shared" si="129"/>
        <v>1</v>
      </c>
      <c r="AG663" s="29" t="b">
        <f t="shared" si="130"/>
        <v>1</v>
      </c>
      <c r="AH663" s="29" t="b">
        <f t="shared" si="131"/>
        <v>1</v>
      </c>
    </row>
    <row r="664" spans="18:34" x14ac:dyDescent="0.3">
      <c r="R664" s="26" t="s">
        <v>1020</v>
      </c>
      <c r="S664" s="27" t="str">
        <f t="shared" si="123"/>
        <v>5-51</v>
      </c>
      <c r="T664" s="27" t="str">
        <f t="shared" si="120"/>
        <v>4-51</v>
      </c>
      <c r="U664" s="28">
        <f t="shared" si="121"/>
        <v>5</v>
      </c>
      <c r="V664" s="28">
        <f t="shared" si="122"/>
        <v>51</v>
      </c>
      <c r="W664" s="28">
        <f t="shared" si="124"/>
        <v>4</v>
      </c>
      <c r="X664" s="28">
        <f t="shared" si="125"/>
        <v>51</v>
      </c>
      <c r="AA664" s="29" t="b">
        <f t="shared" si="126"/>
        <v>1</v>
      </c>
      <c r="AB664" s="29" t="b">
        <f t="shared" si="127"/>
        <v>0</v>
      </c>
      <c r="AC664" s="29" t="b">
        <f t="shared" si="128"/>
        <v>1</v>
      </c>
      <c r="AF664" s="29" t="b">
        <f t="shared" si="129"/>
        <v>1</v>
      </c>
      <c r="AG664" s="29" t="b">
        <f t="shared" si="130"/>
        <v>0</v>
      </c>
      <c r="AH664" s="29" t="b">
        <f t="shared" si="131"/>
        <v>1</v>
      </c>
    </row>
    <row r="665" spans="18:34" x14ac:dyDescent="0.3">
      <c r="R665" s="26" t="s">
        <v>1021</v>
      </c>
      <c r="S665" s="27" t="str">
        <f t="shared" si="123"/>
        <v>55-60</v>
      </c>
      <c r="T665" s="27" t="str">
        <f t="shared" si="120"/>
        <v>54-55</v>
      </c>
      <c r="U665" s="28">
        <f t="shared" si="121"/>
        <v>55</v>
      </c>
      <c r="V665" s="28">
        <f t="shared" si="122"/>
        <v>60</v>
      </c>
      <c r="W665" s="28">
        <f t="shared" si="124"/>
        <v>54</v>
      </c>
      <c r="X665" s="28">
        <f t="shared" si="125"/>
        <v>55</v>
      </c>
      <c r="AA665" s="29" t="b">
        <f t="shared" si="126"/>
        <v>0</v>
      </c>
      <c r="AB665" s="29" t="b">
        <f t="shared" si="127"/>
        <v>0</v>
      </c>
      <c r="AC665" s="29" t="b">
        <f t="shared" si="128"/>
        <v>0</v>
      </c>
      <c r="AF665" s="29" t="b">
        <f t="shared" si="129"/>
        <v>1</v>
      </c>
      <c r="AG665" s="29" t="b">
        <f t="shared" si="130"/>
        <v>1</v>
      </c>
      <c r="AH665" s="29" t="b">
        <f t="shared" si="131"/>
        <v>1</v>
      </c>
    </row>
    <row r="666" spans="18:34" x14ac:dyDescent="0.3">
      <c r="R666" s="26" t="s">
        <v>1022</v>
      </c>
      <c r="S666" s="27" t="str">
        <f t="shared" si="123"/>
        <v>11-74</v>
      </c>
      <c r="T666" s="27" t="str">
        <f t="shared" si="120"/>
        <v>6-7</v>
      </c>
      <c r="U666" s="28">
        <f t="shared" si="121"/>
        <v>11</v>
      </c>
      <c r="V666" s="28">
        <f t="shared" si="122"/>
        <v>74</v>
      </c>
      <c r="W666" s="28">
        <f t="shared" si="124"/>
        <v>6</v>
      </c>
      <c r="X666" s="28">
        <f t="shared" si="125"/>
        <v>7</v>
      </c>
      <c r="AA666" s="29" t="b">
        <f t="shared" si="126"/>
        <v>0</v>
      </c>
      <c r="AB666" s="29" t="b">
        <f t="shared" si="127"/>
        <v>0</v>
      </c>
      <c r="AC666" s="29" t="b">
        <f t="shared" si="128"/>
        <v>0</v>
      </c>
      <c r="AF666" s="29" t="b">
        <f t="shared" si="129"/>
        <v>0</v>
      </c>
      <c r="AG666" s="29" t="b">
        <f t="shared" si="130"/>
        <v>0</v>
      </c>
      <c r="AH666" s="29" t="b">
        <f t="shared" si="131"/>
        <v>0</v>
      </c>
    </row>
    <row r="667" spans="18:34" x14ac:dyDescent="0.3">
      <c r="R667" s="26" t="s">
        <v>1023</v>
      </c>
      <c r="S667" s="27" t="str">
        <f t="shared" si="123"/>
        <v>6-99</v>
      </c>
      <c r="T667" s="27" t="str">
        <f t="shared" si="120"/>
        <v>53-68</v>
      </c>
      <c r="U667" s="28">
        <f t="shared" si="121"/>
        <v>6</v>
      </c>
      <c r="V667" s="28">
        <f t="shared" si="122"/>
        <v>99</v>
      </c>
      <c r="W667" s="28">
        <f t="shared" si="124"/>
        <v>53</v>
      </c>
      <c r="X667" s="28">
        <f t="shared" si="125"/>
        <v>68</v>
      </c>
      <c r="AA667" s="29" t="b">
        <f t="shared" si="126"/>
        <v>0</v>
      </c>
      <c r="AB667" s="29" t="b">
        <f t="shared" si="127"/>
        <v>1</v>
      </c>
      <c r="AC667" s="29" t="b">
        <f t="shared" si="128"/>
        <v>1</v>
      </c>
      <c r="AF667" s="29" t="b">
        <f t="shared" si="129"/>
        <v>0</v>
      </c>
      <c r="AG667" s="29" t="b">
        <f t="shared" si="130"/>
        <v>1</v>
      </c>
      <c r="AH667" s="29" t="b">
        <f t="shared" si="131"/>
        <v>1</v>
      </c>
    </row>
    <row r="668" spans="18:34" x14ac:dyDescent="0.3">
      <c r="R668" s="26" t="s">
        <v>1024</v>
      </c>
      <c r="S668" s="27" t="str">
        <f t="shared" si="123"/>
        <v>15-90</v>
      </c>
      <c r="T668" s="27" t="str">
        <f t="shared" si="120"/>
        <v>88-91</v>
      </c>
      <c r="U668" s="28">
        <f t="shared" si="121"/>
        <v>15</v>
      </c>
      <c r="V668" s="28">
        <f t="shared" si="122"/>
        <v>90</v>
      </c>
      <c r="W668" s="28">
        <f t="shared" si="124"/>
        <v>88</v>
      </c>
      <c r="X668" s="28">
        <f t="shared" si="125"/>
        <v>91</v>
      </c>
      <c r="AA668" s="29" t="b">
        <f t="shared" si="126"/>
        <v>0</v>
      </c>
      <c r="AB668" s="29" t="b">
        <f t="shared" si="127"/>
        <v>0</v>
      </c>
      <c r="AC668" s="29" t="b">
        <f t="shared" si="128"/>
        <v>0</v>
      </c>
      <c r="AF668" s="29" t="b">
        <f t="shared" si="129"/>
        <v>1</v>
      </c>
      <c r="AG668" s="29" t="b">
        <f t="shared" si="130"/>
        <v>1</v>
      </c>
      <c r="AH668" s="29" t="b">
        <f t="shared" si="131"/>
        <v>1</v>
      </c>
    </row>
    <row r="669" spans="18:34" x14ac:dyDescent="0.3">
      <c r="R669" s="26" t="s">
        <v>1025</v>
      </c>
      <c r="S669" s="27" t="str">
        <f t="shared" si="123"/>
        <v>27-84</v>
      </c>
      <c r="T669" s="27" t="str">
        <f t="shared" si="120"/>
        <v>28-83</v>
      </c>
      <c r="U669" s="28">
        <f t="shared" si="121"/>
        <v>27</v>
      </c>
      <c r="V669" s="28">
        <f t="shared" si="122"/>
        <v>84</v>
      </c>
      <c r="W669" s="28">
        <f t="shared" si="124"/>
        <v>28</v>
      </c>
      <c r="X669" s="28">
        <f t="shared" si="125"/>
        <v>83</v>
      </c>
      <c r="AA669" s="29" t="b">
        <f t="shared" si="126"/>
        <v>0</v>
      </c>
      <c r="AB669" s="29" t="b">
        <f t="shared" si="127"/>
        <v>1</v>
      </c>
      <c r="AC669" s="29" t="b">
        <f t="shared" si="128"/>
        <v>1</v>
      </c>
      <c r="AF669" s="29" t="b">
        <f t="shared" si="129"/>
        <v>0</v>
      </c>
      <c r="AG669" s="29" t="b">
        <f t="shared" si="130"/>
        <v>1</v>
      </c>
      <c r="AH669" s="29" t="b">
        <f t="shared" si="131"/>
        <v>1</v>
      </c>
    </row>
    <row r="670" spans="18:34" x14ac:dyDescent="0.3">
      <c r="R670" s="26" t="s">
        <v>1026</v>
      </c>
      <c r="S670" s="27" t="str">
        <f t="shared" si="123"/>
        <v>14-67</v>
      </c>
      <c r="T670" s="27" t="str">
        <f t="shared" si="120"/>
        <v>3-98</v>
      </c>
      <c r="U670" s="28">
        <f t="shared" si="121"/>
        <v>14</v>
      </c>
      <c r="V670" s="28">
        <f t="shared" si="122"/>
        <v>67</v>
      </c>
      <c r="W670" s="28">
        <f t="shared" si="124"/>
        <v>3</v>
      </c>
      <c r="X670" s="28">
        <f t="shared" si="125"/>
        <v>98</v>
      </c>
      <c r="AA670" s="29" t="b">
        <f t="shared" si="126"/>
        <v>1</v>
      </c>
      <c r="AB670" s="29" t="b">
        <f t="shared" si="127"/>
        <v>0</v>
      </c>
      <c r="AC670" s="29" t="b">
        <f t="shared" si="128"/>
        <v>1</v>
      </c>
      <c r="AF670" s="29" t="b">
        <f t="shared" si="129"/>
        <v>1</v>
      </c>
      <c r="AG670" s="29" t="b">
        <f t="shared" si="130"/>
        <v>0</v>
      </c>
      <c r="AH670" s="29" t="b">
        <f t="shared" si="131"/>
        <v>1</v>
      </c>
    </row>
    <row r="671" spans="18:34" x14ac:dyDescent="0.3">
      <c r="R671" s="26" t="s">
        <v>1027</v>
      </c>
      <c r="S671" s="27" t="str">
        <f t="shared" si="123"/>
        <v>41-56</v>
      </c>
      <c r="T671" s="27" t="str">
        <f t="shared" si="120"/>
        <v>30-54</v>
      </c>
      <c r="U671" s="28">
        <f t="shared" si="121"/>
        <v>41</v>
      </c>
      <c r="V671" s="28">
        <f t="shared" si="122"/>
        <v>56</v>
      </c>
      <c r="W671" s="28">
        <f t="shared" si="124"/>
        <v>30</v>
      </c>
      <c r="X671" s="28">
        <f t="shared" si="125"/>
        <v>54</v>
      </c>
      <c r="AA671" s="29" t="b">
        <f t="shared" si="126"/>
        <v>0</v>
      </c>
      <c r="AB671" s="29" t="b">
        <f t="shared" si="127"/>
        <v>0</v>
      </c>
      <c r="AC671" s="29" t="b">
        <f t="shared" si="128"/>
        <v>0</v>
      </c>
      <c r="AF671" s="29" t="b">
        <f t="shared" si="129"/>
        <v>1</v>
      </c>
      <c r="AG671" s="29" t="b">
        <f t="shared" si="130"/>
        <v>0</v>
      </c>
      <c r="AH671" s="29" t="b">
        <f t="shared" si="131"/>
        <v>1</v>
      </c>
    </row>
    <row r="672" spans="18:34" x14ac:dyDescent="0.3">
      <c r="R672" s="26" t="s">
        <v>1028</v>
      </c>
      <c r="S672" s="27" t="str">
        <f t="shared" si="123"/>
        <v>29-52</v>
      </c>
      <c r="T672" s="27" t="str">
        <f t="shared" si="120"/>
        <v>29-51</v>
      </c>
      <c r="U672" s="28">
        <f t="shared" si="121"/>
        <v>29</v>
      </c>
      <c r="V672" s="28">
        <f t="shared" si="122"/>
        <v>52</v>
      </c>
      <c r="W672" s="28">
        <f t="shared" si="124"/>
        <v>29</v>
      </c>
      <c r="X672" s="28">
        <f t="shared" si="125"/>
        <v>51</v>
      </c>
      <c r="AA672" s="29" t="b">
        <f t="shared" si="126"/>
        <v>0</v>
      </c>
      <c r="AB672" s="29" t="b">
        <f t="shared" si="127"/>
        <v>1</v>
      </c>
      <c r="AC672" s="29" t="b">
        <f t="shared" si="128"/>
        <v>1</v>
      </c>
      <c r="AF672" s="29" t="b">
        <f t="shared" si="129"/>
        <v>1</v>
      </c>
      <c r="AG672" s="29" t="b">
        <f t="shared" si="130"/>
        <v>1</v>
      </c>
      <c r="AH672" s="29" t="b">
        <f t="shared" si="131"/>
        <v>1</v>
      </c>
    </row>
    <row r="673" spans="18:34" x14ac:dyDescent="0.3">
      <c r="R673" s="26" t="s">
        <v>1029</v>
      </c>
      <c r="S673" s="27" t="str">
        <f t="shared" si="123"/>
        <v>83-89</v>
      </c>
      <c r="T673" s="27" t="str">
        <f t="shared" si="120"/>
        <v>12-85</v>
      </c>
      <c r="U673" s="28">
        <f t="shared" si="121"/>
        <v>83</v>
      </c>
      <c r="V673" s="28">
        <f t="shared" si="122"/>
        <v>89</v>
      </c>
      <c r="W673" s="28">
        <f t="shared" si="124"/>
        <v>12</v>
      </c>
      <c r="X673" s="28">
        <f t="shared" si="125"/>
        <v>85</v>
      </c>
      <c r="AA673" s="29" t="b">
        <f t="shared" si="126"/>
        <v>0</v>
      </c>
      <c r="AB673" s="29" t="b">
        <f t="shared" si="127"/>
        <v>0</v>
      </c>
      <c r="AC673" s="29" t="b">
        <f t="shared" si="128"/>
        <v>0</v>
      </c>
      <c r="AF673" s="29" t="b">
        <f t="shared" si="129"/>
        <v>1</v>
      </c>
      <c r="AG673" s="29" t="b">
        <f t="shared" si="130"/>
        <v>0</v>
      </c>
      <c r="AH673" s="29" t="b">
        <f t="shared" si="131"/>
        <v>1</v>
      </c>
    </row>
    <row r="674" spans="18:34" x14ac:dyDescent="0.3">
      <c r="R674" s="26" t="s">
        <v>1030</v>
      </c>
      <c r="S674" s="27" t="str">
        <f t="shared" si="123"/>
        <v>47-76</v>
      </c>
      <c r="T674" s="27" t="str">
        <f t="shared" si="120"/>
        <v>40-64</v>
      </c>
      <c r="U674" s="28">
        <f t="shared" si="121"/>
        <v>47</v>
      </c>
      <c r="V674" s="28">
        <f t="shared" si="122"/>
        <v>76</v>
      </c>
      <c r="W674" s="28">
        <f t="shared" si="124"/>
        <v>40</v>
      </c>
      <c r="X674" s="28">
        <f t="shared" si="125"/>
        <v>64</v>
      </c>
      <c r="AA674" s="29" t="b">
        <f t="shared" si="126"/>
        <v>0</v>
      </c>
      <c r="AB674" s="29" t="b">
        <f t="shared" si="127"/>
        <v>0</v>
      </c>
      <c r="AC674" s="29" t="b">
        <f t="shared" si="128"/>
        <v>0</v>
      </c>
      <c r="AF674" s="29" t="b">
        <f t="shared" si="129"/>
        <v>1</v>
      </c>
      <c r="AG674" s="29" t="b">
        <f t="shared" si="130"/>
        <v>0</v>
      </c>
      <c r="AH674" s="29" t="b">
        <f t="shared" si="131"/>
        <v>1</v>
      </c>
    </row>
    <row r="675" spans="18:34" x14ac:dyDescent="0.3">
      <c r="R675" s="26" t="s">
        <v>1031</v>
      </c>
      <c r="S675" s="27" t="str">
        <f t="shared" si="123"/>
        <v>18-70</v>
      </c>
      <c r="T675" s="27" t="str">
        <f t="shared" si="120"/>
        <v>18-18</v>
      </c>
      <c r="U675" s="28">
        <f t="shared" si="121"/>
        <v>18</v>
      </c>
      <c r="V675" s="28">
        <f t="shared" si="122"/>
        <v>70</v>
      </c>
      <c r="W675" s="28">
        <f t="shared" si="124"/>
        <v>18</v>
      </c>
      <c r="X675" s="28">
        <f t="shared" si="125"/>
        <v>18</v>
      </c>
      <c r="AA675" s="29" t="b">
        <f t="shared" si="126"/>
        <v>0</v>
      </c>
      <c r="AB675" s="29" t="b">
        <f t="shared" si="127"/>
        <v>1</v>
      </c>
      <c r="AC675" s="29" t="b">
        <f t="shared" si="128"/>
        <v>1</v>
      </c>
      <c r="AF675" s="29" t="b">
        <f t="shared" si="129"/>
        <v>1</v>
      </c>
      <c r="AG675" s="29" t="b">
        <f t="shared" si="130"/>
        <v>1</v>
      </c>
      <c r="AH675" s="29" t="b">
        <f t="shared" si="131"/>
        <v>1</v>
      </c>
    </row>
    <row r="676" spans="18:34" x14ac:dyDescent="0.3">
      <c r="R676" s="26" t="s">
        <v>1032</v>
      </c>
      <c r="S676" s="27" t="str">
        <f t="shared" si="123"/>
        <v>5-20</v>
      </c>
      <c r="T676" s="27" t="str">
        <f t="shared" si="120"/>
        <v>6-21</v>
      </c>
      <c r="U676" s="28">
        <f t="shared" si="121"/>
        <v>5</v>
      </c>
      <c r="V676" s="28">
        <f t="shared" si="122"/>
        <v>20</v>
      </c>
      <c r="W676" s="28">
        <f t="shared" si="124"/>
        <v>6</v>
      </c>
      <c r="X676" s="28">
        <f t="shared" si="125"/>
        <v>21</v>
      </c>
      <c r="AA676" s="29" t="b">
        <f t="shared" si="126"/>
        <v>0</v>
      </c>
      <c r="AB676" s="29" t="b">
        <f t="shared" si="127"/>
        <v>0</v>
      </c>
      <c r="AC676" s="29" t="b">
        <f t="shared" si="128"/>
        <v>0</v>
      </c>
      <c r="AF676" s="29" t="b">
        <f t="shared" si="129"/>
        <v>1</v>
      </c>
      <c r="AG676" s="29" t="b">
        <f t="shared" si="130"/>
        <v>1</v>
      </c>
      <c r="AH676" s="29" t="b">
        <f t="shared" si="131"/>
        <v>1</v>
      </c>
    </row>
    <row r="677" spans="18:34" x14ac:dyDescent="0.3">
      <c r="R677" s="26" t="s">
        <v>1033</v>
      </c>
      <c r="S677" s="27" t="str">
        <f t="shared" si="123"/>
        <v>26-53</v>
      </c>
      <c r="T677" s="27" t="str">
        <f t="shared" si="120"/>
        <v>25-53</v>
      </c>
      <c r="U677" s="28">
        <f t="shared" si="121"/>
        <v>26</v>
      </c>
      <c r="V677" s="28">
        <f t="shared" si="122"/>
        <v>53</v>
      </c>
      <c r="W677" s="28">
        <f t="shared" si="124"/>
        <v>25</v>
      </c>
      <c r="X677" s="28">
        <f t="shared" si="125"/>
        <v>53</v>
      </c>
      <c r="AA677" s="29" t="b">
        <f t="shared" si="126"/>
        <v>1</v>
      </c>
      <c r="AB677" s="29" t="b">
        <f t="shared" si="127"/>
        <v>0</v>
      </c>
      <c r="AC677" s="29" t="b">
        <f t="shared" si="128"/>
        <v>1</v>
      </c>
      <c r="AF677" s="29" t="b">
        <f t="shared" si="129"/>
        <v>1</v>
      </c>
      <c r="AG677" s="29" t="b">
        <f t="shared" si="130"/>
        <v>0</v>
      </c>
      <c r="AH677" s="29" t="b">
        <f t="shared" si="131"/>
        <v>1</v>
      </c>
    </row>
    <row r="678" spans="18:34" x14ac:dyDescent="0.3">
      <c r="R678" s="26" t="s">
        <v>1034</v>
      </c>
      <c r="S678" s="27" t="str">
        <f t="shared" si="123"/>
        <v>36-48</v>
      </c>
      <c r="T678" s="27" t="str">
        <f t="shared" si="120"/>
        <v>49-92</v>
      </c>
      <c r="U678" s="28">
        <f t="shared" si="121"/>
        <v>36</v>
      </c>
      <c r="V678" s="28">
        <f t="shared" si="122"/>
        <v>48</v>
      </c>
      <c r="W678" s="28">
        <f t="shared" si="124"/>
        <v>49</v>
      </c>
      <c r="X678" s="28">
        <f t="shared" si="125"/>
        <v>92</v>
      </c>
      <c r="AA678" s="29" t="b">
        <f t="shared" si="126"/>
        <v>0</v>
      </c>
      <c r="AB678" s="29" t="b">
        <f t="shared" si="127"/>
        <v>0</v>
      </c>
      <c r="AC678" s="29" t="b">
        <f t="shared" si="128"/>
        <v>0</v>
      </c>
      <c r="AF678" s="29" t="b">
        <f t="shared" si="129"/>
        <v>0</v>
      </c>
      <c r="AG678" s="29" t="b">
        <f t="shared" si="130"/>
        <v>0</v>
      </c>
      <c r="AH678" s="29" t="b">
        <f t="shared" si="131"/>
        <v>0</v>
      </c>
    </row>
    <row r="679" spans="18:34" x14ac:dyDescent="0.3">
      <c r="R679" s="26" t="s">
        <v>1035</v>
      </c>
      <c r="S679" s="27" t="str">
        <f t="shared" si="123"/>
        <v>48-80</v>
      </c>
      <c r="T679" s="27" t="str">
        <f t="shared" si="120"/>
        <v>47-48</v>
      </c>
      <c r="U679" s="28">
        <f t="shared" si="121"/>
        <v>48</v>
      </c>
      <c r="V679" s="28">
        <f t="shared" si="122"/>
        <v>80</v>
      </c>
      <c r="W679" s="28">
        <f t="shared" si="124"/>
        <v>47</v>
      </c>
      <c r="X679" s="28">
        <f t="shared" si="125"/>
        <v>48</v>
      </c>
      <c r="AA679" s="29" t="b">
        <f t="shared" si="126"/>
        <v>0</v>
      </c>
      <c r="AB679" s="29" t="b">
        <f t="shared" si="127"/>
        <v>0</v>
      </c>
      <c r="AC679" s="29" t="b">
        <f t="shared" si="128"/>
        <v>0</v>
      </c>
      <c r="AF679" s="29" t="b">
        <f t="shared" si="129"/>
        <v>1</v>
      </c>
      <c r="AG679" s="29" t="b">
        <f t="shared" si="130"/>
        <v>1</v>
      </c>
      <c r="AH679" s="29" t="b">
        <f t="shared" si="131"/>
        <v>1</v>
      </c>
    </row>
    <row r="680" spans="18:34" x14ac:dyDescent="0.3">
      <c r="R680" s="26" t="s">
        <v>1036</v>
      </c>
      <c r="S680" s="27" t="str">
        <f t="shared" si="123"/>
        <v>51-63</v>
      </c>
      <c r="T680" s="27" t="str">
        <f t="shared" si="120"/>
        <v>17-58</v>
      </c>
      <c r="U680" s="28">
        <f t="shared" si="121"/>
        <v>51</v>
      </c>
      <c r="V680" s="28">
        <f t="shared" si="122"/>
        <v>63</v>
      </c>
      <c r="W680" s="28">
        <f t="shared" si="124"/>
        <v>17</v>
      </c>
      <c r="X680" s="28">
        <f t="shared" si="125"/>
        <v>58</v>
      </c>
      <c r="AA680" s="29" t="b">
        <f t="shared" si="126"/>
        <v>0</v>
      </c>
      <c r="AB680" s="29" t="b">
        <f t="shared" si="127"/>
        <v>0</v>
      </c>
      <c r="AC680" s="29" t="b">
        <f t="shared" si="128"/>
        <v>0</v>
      </c>
      <c r="AF680" s="29" t="b">
        <f t="shared" si="129"/>
        <v>1</v>
      </c>
      <c r="AG680" s="29" t="b">
        <f t="shared" si="130"/>
        <v>0</v>
      </c>
      <c r="AH680" s="29" t="b">
        <f t="shared" si="131"/>
        <v>1</v>
      </c>
    </row>
    <row r="681" spans="18:34" x14ac:dyDescent="0.3">
      <c r="R681" s="26" t="s">
        <v>1037</v>
      </c>
      <c r="S681" s="27" t="str">
        <f t="shared" si="123"/>
        <v>9-79</v>
      </c>
      <c r="T681" s="27" t="str">
        <f t="shared" si="120"/>
        <v>47-80</v>
      </c>
      <c r="U681" s="28">
        <f t="shared" si="121"/>
        <v>9</v>
      </c>
      <c r="V681" s="28">
        <f t="shared" si="122"/>
        <v>79</v>
      </c>
      <c r="W681" s="28">
        <f t="shared" si="124"/>
        <v>47</v>
      </c>
      <c r="X681" s="28">
        <f t="shared" si="125"/>
        <v>80</v>
      </c>
      <c r="AA681" s="29" t="b">
        <f t="shared" si="126"/>
        <v>0</v>
      </c>
      <c r="AB681" s="29" t="b">
        <f t="shared" si="127"/>
        <v>0</v>
      </c>
      <c r="AC681" s="29" t="b">
        <f t="shared" si="128"/>
        <v>0</v>
      </c>
      <c r="AF681" s="29" t="b">
        <f t="shared" si="129"/>
        <v>1</v>
      </c>
      <c r="AG681" s="29" t="b">
        <f t="shared" si="130"/>
        <v>1</v>
      </c>
      <c r="AH681" s="29" t="b">
        <f t="shared" si="131"/>
        <v>1</v>
      </c>
    </row>
    <row r="682" spans="18:34" x14ac:dyDescent="0.3">
      <c r="R682" s="26" t="s">
        <v>1038</v>
      </c>
      <c r="S682" s="27" t="str">
        <f t="shared" si="123"/>
        <v>38-39</v>
      </c>
      <c r="T682" s="27" t="str">
        <f t="shared" si="120"/>
        <v>7-39</v>
      </c>
      <c r="U682" s="28">
        <f t="shared" si="121"/>
        <v>38</v>
      </c>
      <c r="V682" s="28">
        <f t="shared" si="122"/>
        <v>39</v>
      </c>
      <c r="W682" s="28">
        <f t="shared" si="124"/>
        <v>7</v>
      </c>
      <c r="X682" s="28">
        <f t="shared" si="125"/>
        <v>39</v>
      </c>
      <c r="AA682" s="29" t="b">
        <f t="shared" si="126"/>
        <v>1</v>
      </c>
      <c r="AB682" s="29" t="b">
        <f t="shared" si="127"/>
        <v>0</v>
      </c>
      <c r="AC682" s="29" t="b">
        <f t="shared" si="128"/>
        <v>1</v>
      </c>
      <c r="AF682" s="29" t="b">
        <f t="shared" si="129"/>
        <v>1</v>
      </c>
      <c r="AG682" s="29" t="b">
        <f t="shared" si="130"/>
        <v>0</v>
      </c>
      <c r="AH682" s="29" t="b">
        <f t="shared" si="131"/>
        <v>1</v>
      </c>
    </row>
    <row r="683" spans="18:34" x14ac:dyDescent="0.3">
      <c r="R683" s="26" t="s">
        <v>1039</v>
      </c>
      <c r="S683" s="27" t="str">
        <f t="shared" si="123"/>
        <v>38-58</v>
      </c>
      <c r="T683" s="27" t="str">
        <f t="shared" si="120"/>
        <v>23-51</v>
      </c>
      <c r="U683" s="28">
        <f t="shared" si="121"/>
        <v>38</v>
      </c>
      <c r="V683" s="28">
        <f t="shared" si="122"/>
        <v>58</v>
      </c>
      <c r="W683" s="28">
        <f t="shared" si="124"/>
        <v>23</v>
      </c>
      <c r="X683" s="28">
        <f t="shared" si="125"/>
        <v>51</v>
      </c>
      <c r="AA683" s="29" t="b">
        <f t="shared" si="126"/>
        <v>0</v>
      </c>
      <c r="AB683" s="29" t="b">
        <f t="shared" si="127"/>
        <v>0</v>
      </c>
      <c r="AC683" s="29" t="b">
        <f t="shared" si="128"/>
        <v>0</v>
      </c>
      <c r="AF683" s="29" t="b">
        <f t="shared" si="129"/>
        <v>1</v>
      </c>
      <c r="AG683" s="29" t="b">
        <f t="shared" si="130"/>
        <v>0</v>
      </c>
      <c r="AH683" s="29" t="b">
        <f t="shared" si="131"/>
        <v>1</v>
      </c>
    </row>
    <row r="684" spans="18:34" x14ac:dyDescent="0.3">
      <c r="R684" s="26" t="s">
        <v>1040</v>
      </c>
      <c r="S684" s="27" t="str">
        <f t="shared" si="123"/>
        <v>19-37</v>
      </c>
      <c r="T684" s="27" t="str">
        <f t="shared" si="120"/>
        <v>36-37</v>
      </c>
      <c r="U684" s="28">
        <f t="shared" si="121"/>
        <v>19</v>
      </c>
      <c r="V684" s="28">
        <f t="shared" si="122"/>
        <v>37</v>
      </c>
      <c r="W684" s="28">
        <f t="shared" si="124"/>
        <v>36</v>
      </c>
      <c r="X684" s="28">
        <f t="shared" si="125"/>
        <v>37</v>
      </c>
      <c r="AA684" s="29" t="b">
        <f t="shared" si="126"/>
        <v>0</v>
      </c>
      <c r="AB684" s="29" t="b">
        <f t="shared" si="127"/>
        <v>1</v>
      </c>
      <c r="AC684" s="29" t="b">
        <f t="shared" si="128"/>
        <v>1</v>
      </c>
      <c r="AF684" s="29" t="b">
        <f t="shared" si="129"/>
        <v>1</v>
      </c>
      <c r="AG684" s="29" t="b">
        <f t="shared" si="130"/>
        <v>1</v>
      </c>
      <c r="AH684" s="29" t="b">
        <f t="shared" si="131"/>
        <v>1</v>
      </c>
    </row>
    <row r="685" spans="18:34" x14ac:dyDescent="0.3">
      <c r="R685" s="26" t="s">
        <v>1041</v>
      </c>
      <c r="S685" s="27" t="str">
        <f t="shared" si="123"/>
        <v>1-61</v>
      </c>
      <c r="T685" s="27" t="str">
        <f t="shared" si="120"/>
        <v>1-60</v>
      </c>
      <c r="U685" s="28">
        <f t="shared" si="121"/>
        <v>1</v>
      </c>
      <c r="V685" s="28">
        <f t="shared" si="122"/>
        <v>61</v>
      </c>
      <c r="W685" s="28">
        <f t="shared" si="124"/>
        <v>1</v>
      </c>
      <c r="X685" s="28">
        <f t="shared" si="125"/>
        <v>60</v>
      </c>
      <c r="AA685" s="29" t="b">
        <f t="shared" si="126"/>
        <v>0</v>
      </c>
      <c r="AB685" s="29" t="b">
        <f t="shared" si="127"/>
        <v>1</v>
      </c>
      <c r="AC685" s="29" t="b">
        <f t="shared" si="128"/>
        <v>1</v>
      </c>
      <c r="AF685" s="29" t="b">
        <f t="shared" si="129"/>
        <v>1</v>
      </c>
      <c r="AG685" s="29" t="b">
        <f t="shared" si="130"/>
        <v>1</v>
      </c>
      <c r="AH685" s="29" t="b">
        <f t="shared" si="131"/>
        <v>1</v>
      </c>
    </row>
    <row r="686" spans="18:34" x14ac:dyDescent="0.3">
      <c r="R686" s="26" t="s">
        <v>660</v>
      </c>
      <c r="S686" s="27" t="str">
        <f t="shared" si="123"/>
        <v>9-65</v>
      </c>
      <c r="T686" s="27" t="str">
        <f t="shared" si="120"/>
        <v>8-65</v>
      </c>
      <c r="U686" s="28">
        <f t="shared" si="121"/>
        <v>9</v>
      </c>
      <c r="V686" s="28">
        <f t="shared" si="122"/>
        <v>65</v>
      </c>
      <c r="W686" s="28">
        <f t="shared" si="124"/>
        <v>8</v>
      </c>
      <c r="X686" s="28">
        <f t="shared" si="125"/>
        <v>65</v>
      </c>
      <c r="AA686" s="29" t="b">
        <f t="shared" si="126"/>
        <v>1</v>
      </c>
      <c r="AB686" s="29" t="b">
        <f t="shared" si="127"/>
        <v>0</v>
      </c>
      <c r="AC686" s="29" t="b">
        <f t="shared" si="128"/>
        <v>1</v>
      </c>
      <c r="AF686" s="29" t="b">
        <f t="shared" si="129"/>
        <v>1</v>
      </c>
      <c r="AG686" s="29" t="b">
        <f t="shared" si="130"/>
        <v>0</v>
      </c>
      <c r="AH686" s="29" t="b">
        <f t="shared" si="131"/>
        <v>1</v>
      </c>
    </row>
    <row r="687" spans="18:34" x14ac:dyDescent="0.3">
      <c r="R687" s="26" t="s">
        <v>1042</v>
      </c>
      <c r="S687" s="27" t="str">
        <f t="shared" si="123"/>
        <v>15-17</v>
      </c>
      <c r="T687" s="27" t="str">
        <f t="shared" si="120"/>
        <v>16-95</v>
      </c>
      <c r="U687" s="28">
        <f t="shared" si="121"/>
        <v>15</v>
      </c>
      <c r="V687" s="28">
        <f t="shared" si="122"/>
        <v>17</v>
      </c>
      <c r="W687" s="28">
        <f t="shared" si="124"/>
        <v>16</v>
      </c>
      <c r="X687" s="28">
        <f t="shared" si="125"/>
        <v>95</v>
      </c>
      <c r="AA687" s="29" t="b">
        <f t="shared" si="126"/>
        <v>0</v>
      </c>
      <c r="AB687" s="29" t="b">
        <f t="shared" si="127"/>
        <v>0</v>
      </c>
      <c r="AC687" s="29" t="b">
        <f t="shared" si="128"/>
        <v>0</v>
      </c>
      <c r="AF687" s="29" t="b">
        <f t="shared" si="129"/>
        <v>1</v>
      </c>
      <c r="AG687" s="29" t="b">
        <f t="shared" si="130"/>
        <v>1</v>
      </c>
      <c r="AH687" s="29" t="b">
        <f t="shared" si="131"/>
        <v>1</v>
      </c>
    </row>
    <row r="688" spans="18:34" x14ac:dyDescent="0.3">
      <c r="R688" s="26" t="s">
        <v>1043</v>
      </c>
      <c r="S688" s="27" t="str">
        <f t="shared" si="123"/>
        <v>50-66</v>
      </c>
      <c r="T688" s="27" t="str">
        <f t="shared" si="120"/>
        <v>50-79</v>
      </c>
      <c r="U688" s="28">
        <f t="shared" si="121"/>
        <v>50</v>
      </c>
      <c r="V688" s="28">
        <f t="shared" si="122"/>
        <v>66</v>
      </c>
      <c r="W688" s="28">
        <f t="shared" si="124"/>
        <v>50</v>
      </c>
      <c r="X688" s="28">
        <f t="shared" si="125"/>
        <v>79</v>
      </c>
      <c r="AA688" s="29" t="b">
        <f t="shared" si="126"/>
        <v>1</v>
      </c>
      <c r="AB688" s="29" t="b">
        <f t="shared" si="127"/>
        <v>0</v>
      </c>
      <c r="AC688" s="29" t="b">
        <f t="shared" si="128"/>
        <v>1</v>
      </c>
      <c r="AF688" s="29" t="b">
        <f t="shared" si="129"/>
        <v>1</v>
      </c>
      <c r="AG688" s="29" t="b">
        <f t="shared" si="130"/>
        <v>1</v>
      </c>
      <c r="AH688" s="29" t="b">
        <f t="shared" si="131"/>
        <v>1</v>
      </c>
    </row>
    <row r="689" spans="18:34" x14ac:dyDescent="0.3">
      <c r="R689" s="26" t="s">
        <v>1044</v>
      </c>
      <c r="S689" s="27" t="str">
        <f t="shared" si="123"/>
        <v>18-39</v>
      </c>
      <c r="T689" s="27" t="str">
        <f t="shared" si="120"/>
        <v>17-18</v>
      </c>
      <c r="U689" s="28">
        <f t="shared" si="121"/>
        <v>18</v>
      </c>
      <c r="V689" s="28">
        <f t="shared" si="122"/>
        <v>39</v>
      </c>
      <c r="W689" s="28">
        <f t="shared" si="124"/>
        <v>17</v>
      </c>
      <c r="X689" s="28">
        <f t="shared" si="125"/>
        <v>18</v>
      </c>
      <c r="AA689" s="29" t="b">
        <f t="shared" si="126"/>
        <v>0</v>
      </c>
      <c r="AB689" s="29" t="b">
        <f t="shared" si="127"/>
        <v>0</v>
      </c>
      <c r="AC689" s="29" t="b">
        <f t="shared" si="128"/>
        <v>0</v>
      </c>
      <c r="AF689" s="29" t="b">
        <f t="shared" si="129"/>
        <v>1</v>
      </c>
      <c r="AG689" s="29" t="b">
        <f t="shared" si="130"/>
        <v>1</v>
      </c>
      <c r="AH689" s="29" t="b">
        <f t="shared" si="131"/>
        <v>1</v>
      </c>
    </row>
    <row r="690" spans="18:34" x14ac:dyDescent="0.3">
      <c r="R690" s="26" t="s">
        <v>1045</v>
      </c>
      <c r="S690" s="27" t="str">
        <f t="shared" si="123"/>
        <v>7-14</v>
      </c>
      <c r="T690" s="27" t="str">
        <f t="shared" si="120"/>
        <v>13-98</v>
      </c>
      <c r="U690" s="28">
        <f t="shared" si="121"/>
        <v>7</v>
      </c>
      <c r="V690" s="28">
        <f t="shared" si="122"/>
        <v>14</v>
      </c>
      <c r="W690" s="28">
        <f t="shared" si="124"/>
        <v>13</v>
      </c>
      <c r="X690" s="28">
        <f t="shared" si="125"/>
        <v>98</v>
      </c>
      <c r="AA690" s="29" t="b">
        <f t="shared" si="126"/>
        <v>0</v>
      </c>
      <c r="AB690" s="29" t="b">
        <f t="shared" si="127"/>
        <v>0</v>
      </c>
      <c r="AC690" s="29" t="b">
        <f t="shared" si="128"/>
        <v>0</v>
      </c>
      <c r="AF690" s="29" t="b">
        <f t="shared" si="129"/>
        <v>1</v>
      </c>
      <c r="AG690" s="29" t="b">
        <f t="shared" si="130"/>
        <v>1</v>
      </c>
      <c r="AH690" s="29" t="b">
        <f t="shared" si="131"/>
        <v>1</v>
      </c>
    </row>
    <row r="691" spans="18:34" x14ac:dyDescent="0.3">
      <c r="R691" s="26" t="s">
        <v>1046</v>
      </c>
      <c r="S691" s="27" t="str">
        <f t="shared" si="123"/>
        <v>5-80</v>
      </c>
      <c r="T691" s="27" t="str">
        <f t="shared" si="120"/>
        <v>5-80</v>
      </c>
      <c r="U691" s="28">
        <f t="shared" si="121"/>
        <v>5</v>
      </c>
      <c r="V691" s="28">
        <f t="shared" si="122"/>
        <v>80</v>
      </c>
      <c r="W691" s="28">
        <f t="shared" si="124"/>
        <v>5</v>
      </c>
      <c r="X691" s="28">
        <f t="shared" si="125"/>
        <v>80</v>
      </c>
      <c r="AA691" s="29" t="b">
        <f t="shared" si="126"/>
        <v>1</v>
      </c>
      <c r="AB691" s="29" t="b">
        <f t="shared" si="127"/>
        <v>1</v>
      </c>
      <c r="AC691" s="29" t="b">
        <f t="shared" si="128"/>
        <v>1</v>
      </c>
      <c r="AF691" s="29" t="b">
        <f t="shared" si="129"/>
        <v>1</v>
      </c>
      <c r="AG691" s="29" t="b">
        <f t="shared" si="130"/>
        <v>1</v>
      </c>
      <c r="AH691" s="29" t="b">
        <f t="shared" si="131"/>
        <v>1</v>
      </c>
    </row>
    <row r="692" spans="18:34" x14ac:dyDescent="0.3">
      <c r="R692" s="26" t="s">
        <v>1047</v>
      </c>
      <c r="S692" s="27" t="str">
        <f t="shared" si="123"/>
        <v>12-98</v>
      </c>
      <c r="T692" s="27" t="str">
        <f t="shared" si="120"/>
        <v>12-12</v>
      </c>
      <c r="U692" s="28">
        <f t="shared" si="121"/>
        <v>12</v>
      </c>
      <c r="V692" s="28">
        <f t="shared" si="122"/>
        <v>98</v>
      </c>
      <c r="W692" s="28">
        <f t="shared" si="124"/>
        <v>12</v>
      </c>
      <c r="X692" s="28">
        <f t="shared" si="125"/>
        <v>12</v>
      </c>
      <c r="AA692" s="29" t="b">
        <f t="shared" si="126"/>
        <v>0</v>
      </c>
      <c r="AB692" s="29" t="b">
        <f t="shared" si="127"/>
        <v>1</v>
      </c>
      <c r="AC692" s="29" t="b">
        <f t="shared" si="128"/>
        <v>1</v>
      </c>
      <c r="AF692" s="29" t="b">
        <f t="shared" si="129"/>
        <v>1</v>
      </c>
      <c r="AG692" s="29" t="b">
        <f t="shared" si="130"/>
        <v>1</v>
      </c>
      <c r="AH692" s="29" t="b">
        <f t="shared" si="131"/>
        <v>1</v>
      </c>
    </row>
    <row r="693" spans="18:34" x14ac:dyDescent="0.3">
      <c r="R693" s="26" t="s">
        <v>1048</v>
      </c>
      <c r="S693" s="27" t="str">
        <f t="shared" si="123"/>
        <v>5-6</v>
      </c>
      <c r="T693" s="27" t="str">
        <f t="shared" si="120"/>
        <v>6-99</v>
      </c>
      <c r="U693" s="28">
        <f t="shared" si="121"/>
        <v>5</v>
      </c>
      <c r="V693" s="28">
        <f t="shared" si="122"/>
        <v>6</v>
      </c>
      <c r="W693" s="28">
        <f t="shared" si="124"/>
        <v>6</v>
      </c>
      <c r="X693" s="28">
        <f t="shared" si="125"/>
        <v>99</v>
      </c>
      <c r="AA693" s="29" t="b">
        <f t="shared" si="126"/>
        <v>0</v>
      </c>
      <c r="AB693" s="29" t="b">
        <f t="shared" si="127"/>
        <v>0</v>
      </c>
      <c r="AC693" s="29" t="b">
        <f t="shared" si="128"/>
        <v>0</v>
      </c>
      <c r="AF693" s="29" t="b">
        <f t="shared" si="129"/>
        <v>1</v>
      </c>
      <c r="AG693" s="29" t="b">
        <f t="shared" si="130"/>
        <v>1</v>
      </c>
      <c r="AH693" s="29" t="b">
        <f t="shared" si="131"/>
        <v>1</v>
      </c>
    </row>
    <row r="694" spans="18:34" x14ac:dyDescent="0.3">
      <c r="R694" s="26" t="s">
        <v>1049</v>
      </c>
      <c r="S694" s="27" t="str">
        <f t="shared" si="123"/>
        <v>72-91</v>
      </c>
      <c r="T694" s="27" t="str">
        <f t="shared" si="120"/>
        <v>24-95</v>
      </c>
      <c r="U694" s="28">
        <f t="shared" si="121"/>
        <v>72</v>
      </c>
      <c r="V694" s="28">
        <f t="shared" si="122"/>
        <v>91</v>
      </c>
      <c r="W694" s="28">
        <f t="shared" si="124"/>
        <v>24</v>
      </c>
      <c r="X694" s="28">
        <f t="shared" si="125"/>
        <v>95</v>
      </c>
      <c r="AA694" s="29" t="b">
        <f t="shared" si="126"/>
        <v>1</v>
      </c>
      <c r="AB694" s="29" t="b">
        <f t="shared" si="127"/>
        <v>0</v>
      </c>
      <c r="AC694" s="29" t="b">
        <f t="shared" si="128"/>
        <v>1</v>
      </c>
      <c r="AF694" s="29" t="b">
        <f t="shared" si="129"/>
        <v>1</v>
      </c>
      <c r="AG694" s="29" t="b">
        <f t="shared" si="130"/>
        <v>0</v>
      </c>
      <c r="AH694" s="29" t="b">
        <f t="shared" si="131"/>
        <v>1</v>
      </c>
    </row>
    <row r="695" spans="18:34" x14ac:dyDescent="0.3">
      <c r="R695" s="26" t="s">
        <v>1050</v>
      </c>
      <c r="S695" s="27" t="str">
        <f t="shared" si="123"/>
        <v>46-92</v>
      </c>
      <c r="T695" s="27" t="str">
        <f t="shared" si="120"/>
        <v>20-96</v>
      </c>
      <c r="U695" s="28">
        <f t="shared" si="121"/>
        <v>46</v>
      </c>
      <c r="V695" s="28">
        <f t="shared" si="122"/>
        <v>92</v>
      </c>
      <c r="W695" s="28">
        <f t="shared" si="124"/>
        <v>20</v>
      </c>
      <c r="X695" s="28">
        <f t="shared" si="125"/>
        <v>96</v>
      </c>
      <c r="AA695" s="29" t="b">
        <f t="shared" si="126"/>
        <v>1</v>
      </c>
      <c r="AB695" s="29" t="b">
        <f t="shared" si="127"/>
        <v>0</v>
      </c>
      <c r="AC695" s="29" t="b">
        <f t="shared" si="128"/>
        <v>1</v>
      </c>
      <c r="AF695" s="29" t="b">
        <f t="shared" si="129"/>
        <v>1</v>
      </c>
      <c r="AG695" s="29" t="b">
        <f t="shared" si="130"/>
        <v>0</v>
      </c>
      <c r="AH695" s="29" t="b">
        <f t="shared" si="131"/>
        <v>1</v>
      </c>
    </row>
    <row r="696" spans="18:34" x14ac:dyDescent="0.3">
      <c r="R696" s="26" t="s">
        <v>1051</v>
      </c>
      <c r="S696" s="27" t="str">
        <f t="shared" si="123"/>
        <v>27-73</v>
      </c>
      <c r="T696" s="27" t="str">
        <f t="shared" si="120"/>
        <v>26-49</v>
      </c>
      <c r="U696" s="28">
        <f t="shared" si="121"/>
        <v>27</v>
      </c>
      <c r="V696" s="28">
        <f t="shared" si="122"/>
        <v>73</v>
      </c>
      <c r="W696" s="28">
        <f t="shared" si="124"/>
        <v>26</v>
      </c>
      <c r="X696" s="28">
        <f t="shared" si="125"/>
        <v>49</v>
      </c>
      <c r="AA696" s="29" t="b">
        <f t="shared" si="126"/>
        <v>0</v>
      </c>
      <c r="AB696" s="29" t="b">
        <f t="shared" si="127"/>
        <v>0</v>
      </c>
      <c r="AC696" s="29" t="b">
        <f t="shared" si="128"/>
        <v>0</v>
      </c>
      <c r="AF696" s="29" t="b">
        <f t="shared" si="129"/>
        <v>1</v>
      </c>
      <c r="AG696" s="29" t="b">
        <f t="shared" si="130"/>
        <v>0</v>
      </c>
      <c r="AH696" s="29" t="b">
        <f t="shared" si="131"/>
        <v>1</v>
      </c>
    </row>
    <row r="697" spans="18:34" x14ac:dyDescent="0.3">
      <c r="R697" s="26" t="s">
        <v>1052</v>
      </c>
      <c r="S697" s="27" t="str">
        <f t="shared" si="123"/>
        <v>7-52</v>
      </c>
      <c r="T697" s="27" t="str">
        <f t="shared" si="120"/>
        <v>52-98</v>
      </c>
      <c r="U697" s="28">
        <f t="shared" si="121"/>
        <v>7</v>
      </c>
      <c r="V697" s="28">
        <f t="shared" si="122"/>
        <v>52</v>
      </c>
      <c r="W697" s="28">
        <f t="shared" si="124"/>
        <v>52</v>
      </c>
      <c r="X697" s="28">
        <f t="shared" si="125"/>
        <v>98</v>
      </c>
      <c r="AA697" s="29" t="b">
        <f t="shared" si="126"/>
        <v>0</v>
      </c>
      <c r="AB697" s="29" t="b">
        <f t="shared" si="127"/>
        <v>0</v>
      </c>
      <c r="AC697" s="29" t="b">
        <f t="shared" si="128"/>
        <v>0</v>
      </c>
      <c r="AF697" s="29" t="b">
        <f t="shared" si="129"/>
        <v>1</v>
      </c>
      <c r="AG697" s="29" t="b">
        <f t="shared" si="130"/>
        <v>1</v>
      </c>
      <c r="AH697" s="29" t="b">
        <f t="shared" si="131"/>
        <v>1</v>
      </c>
    </row>
    <row r="698" spans="18:34" x14ac:dyDescent="0.3">
      <c r="R698" s="26" t="s">
        <v>1053</v>
      </c>
      <c r="S698" s="27" t="str">
        <f t="shared" si="123"/>
        <v>20-57</v>
      </c>
      <c r="T698" s="27" t="str">
        <f t="shared" si="120"/>
        <v>2-56</v>
      </c>
      <c r="U698" s="28">
        <f t="shared" si="121"/>
        <v>20</v>
      </c>
      <c r="V698" s="28">
        <f t="shared" si="122"/>
        <v>57</v>
      </c>
      <c r="W698" s="28">
        <f t="shared" si="124"/>
        <v>2</v>
      </c>
      <c r="X698" s="28">
        <f t="shared" si="125"/>
        <v>56</v>
      </c>
      <c r="AA698" s="29" t="b">
        <f t="shared" si="126"/>
        <v>0</v>
      </c>
      <c r="AB698" s="29" t="b">
        <f t="shared" si="127"/>
        <v>0</v>
      </c>
      <c r="AC698" s="29" t="b">
        <f t="shared" si="128"/>
        <v>0</v>
      </c>
      <c r="AF698" s="29" t="b">
        <f t="shared" si="129"/>
        <v>1</v>
      </c>
      <c r="AG698" s="29" t="b">
        <f t="shared" si="130"/>
        <v>0</v>
      </c>
      <c r="AH698" s="29" t="b">
        <f t="shared" si="131"/>
        <v>1</v>
      </c>
    </row>
    <row r="699" spans="18:34" x14ac:dyDescent="0.3">
      <c r="R699" s="26" t="s">
        <v>1054</v>
      </c>
      <c r="S699" s="27" t="str">
        <f t="shared" si="123"/>
        <v>1-69</v>
      </c>
      <c r="T699" s="27" t="str">
        <f t="shared" si="120"/>
        <v>6-68</v>
      </c>
      <c r="U699" s="28">
        <f t="shared" si="121"/>
        <v>1</v>
      </c>
      <c r="V699" s="28">
        <f t="shared" si="122"/>
        <v>69</v>
      </c>
      <c r="W699" s="28">
        <f t="shared" si="124"/>
        <v>6</v>
      </c>
      <c r="X699" s="28">
        <f t="shared" si="125"/>
        <v>68</v>
      </c>
      <c r="AA699" s="29" t="b">
        <f t="shared" si="126"/>
        <v>0</v>
      </c>
      <c r="AB699" s="29" t="b">
        <f t="shared" si="127"/>
        <v>1</v>
      </c>
      <c r="AC699" s="29" t="b">
        <f t="shared" si="128"/>
        <v>1</v>
      </c>
      <c r="AF699" s="29" t="b">
        <f t="shared" si="129"/>
        <v>0</v>
      </c>
      <c r="AG699" s="29" t="b">
        <f t="shared" si="130"/>
        <v>1</v>
      </c>
      <c r="AH699" s="29" t="b">
        <f t="shared" si="131"/>
        <v>1</v>
      </c>
    </row>
    <row r="700" spans="18:34" x14ac:dyDescent="0.3">
      <c r="R700" s="26" t="s">
        <v>1055</v>
      </c>
      <c r="S700" s="27" t="str">
        <f t="shared" si="123"/>
        <v>52-95</v>
      </c>
      <c r="T700" s="27" t="str">
        <f t="shared" si="120"/>
        <v>53-95</v>
      </c>
      <c r="U700" s="28">
        <f t="shared" si="121"/>
        <v>52</v>
      </c>
      <c r="V700" s="28">
        <f t="shared" si="122"/>
        <v>95</v>
      </c>
      <c r="W700" s="28">
        <f t="shared" si="124"/>
        <v>53</v>
      </c>
      <c r="X700" s="28">
        <f t="shared" si="125"/>
        <v>95</v>
      </c>
      <c r="AA700" s="29" t="b">
        <f t="shared" si="126"/>
        <v>0</v>
      </c>
      <c r="AB700" s="29" t="b">
        <f t="shared" si="127"/>
        <v>1</v>
      </c>
      <c r="AC700" s="29" t="b">
        <f t="shared" si="128"/>
        <v>1</v>
      </c>
      <c r="AF700" s="29" t="b">
        <f t="shared" si="129"/>
        <v>1</v>
      </c>
      <c r="AG700" s="29" t="b">
        <f t="shared" si="130"/>
        <v>1</v>
      </c>
      <c r="AH700" s="29" t="b">
        <f t="shared" si="131"/>
        <v>1</v>
      </c>
    </row>
    <row r="701" spans="18:34" x14ac:dyDescent="0.3">
      <c r="R701" s="26" t="s">
        <v>1056</v>
      </c>
      <c r="S701" s="27" t="str">
        <f t="shared" si="123"/>
        <v>58-71</v>
      </c>
      <c r="T701" s="27" t="str">
        <f t="shared" si="120"/>
        <v>58-65</v>
      </c>
      <c r="U701" s="28">
        <f t="shared" si="121"/>
        <v>58</v>
      </c>
      <c r="V701" s="28">
        <f t="shared" si="122"/>
        <v>71</v>
      </c>
      <c r="W701" s="28">
        <f t="shared" si="124"/>
        <v>58</v>
      </c>
      <c r="X701" s="28">
        <f t="shared" si="125"/>
        <v>65</v>
      </c>
      <c r="AA701" s="29" t="b">
        <f t="shared" si="126"/>
        <v>0</v>
      </c>
      <c r="AB701" s="29" t="b">
        <f t="shared" si="127"/>
        <v>1</v>
      </c>
      <c r="AC701" s="29" t="b">
        <f t="shared" si="128"/>
        <v>1</v>
      </c>
      <c r="AF701" s="29" t="b">
        <f t="shared" si="129"/>
        <v>1</v>
      </c>
      <c r="AG701" s="29" t="b">
        <f t="shared" si="130"/>
        <v>1</v>
      </c>
      <c r="AH701" s="29" t="b">
        <f t="shared" si="131"/>
        <v>1</v>
      </c>
    </row>
    <row r="702" spans="18:34" x14ac:dyDescent="0.3">
      <c r="R702" s="26" t="s">
        <v>1057</v>
      </c>
      <c r="S702" s="27" t="str">
        <f t="shared" si="123"/>
        <v>20-86</v>
      </c>
      <c r="T702" s="27" t="str">
        <f t="shared" si="120"/>
        <v>20-86</v>
      </c>
      <c r="U702" s="28">
        <f t="shared" si="121"/>
        <v>20</v>
      </c>
      <c r="V702" s="28">
        <f t="shared" si="122"/>
        <v>86</v>
      </c>
      <c r="W702" s="28">
        <f t="shared" si="124"/>
        <v>20</v>
      </c>
      <c r="X702" s="28">
        <f t="shared" si="125"/>
        <v>86</v>
      </c>
      <c r="AA702" s="29" t="b">
        <f t="shared" si="126"/>
        <v>1</v>
      </c>
      <c r="AB702" s="29" t="b">
        <f t="shared" si="127"/>
        <v>1</v>
      </c>
      <c r="AC702" s="29" t="b">
        <f t="shared" si="128"/>
        <v>1</v>
      </c>
      <c r="AF702" s="29" t="b">
        <f t="shared" si="129"/>
        <v>1</v>
      </c>
      <c r="AG702" s="29" t="b">
        <f t="shared" si="130"/>
        <v>1</v>
      </c>
      <c r="AH702" s="29" t="b">
        <f t="shared" si="131"/>
        <v>1</v>
      </c>
    </row>
    <row r="703" spans="18:34" x14ac:dyDescent="0.3">
      <c r="R703" s="26" t="s">
        <v>1058</v>
      </c>
      <c r="S703" s="27" t="str">
        <f t="shared" si="123"/>
        <v>50-71</v>
      </c>
      <c r="T703" s="27" t="str">
        <f t="shared" si="120"/>
        <v>49-49</v>
      </c>
      <c r="U703" s="28">
        <f t="shared" si="121"/>
        <v>50</v>
      </c>
      <c r="V703" s="28">
        <f t="shared" si="122"/>
        <v>71</v>
      </c>
      <c r="W703" s="28">
        <f t="shared" si="124"/>
        <v>49</v>
      </c>
      <c r="X703" s="28">
        <f t="shared" si="125"/>
        <v>49</v>
      </c>
      <c r="AA703" s="29" t="b">
        <f t="shared" si="126"/>
        <v>0</v>
      </c>
      <c r="AB703" s="29" t="b">
        <f t="shared" si="127"/>
        <v>0</v>
      </c>
      <c r="AC703" s="29" t="b">
        <f t="shared" si="128"/>
        <v>0</v>
      </c>
      <c r="AF703" s="29" t="b">
        <f t="shared" si="129"/>
        <v>0</v>
      </c>
      <c r="AG703" s="29" t="b">
        <f t="shared" si="130"/>
        <v>0</v>
      </c>
      <c r="AH703" s="29" t="b">
        <f t="shared" si="131"/>
        <v>0</v>
      </c>
    </row>
    <row r="704" spans="18:34" x14ac:dyDescent="0.3">
      <c r="R704" s="26" t="s">
        <v>1059</v>
      </c>
      <c r="S704" s="27" t="str">
        <f t="shared" si="123"/>
        <v>9-79</v>
      </c>
      <c r="T704" s="27" t="str">
        <f t="shared" si="120"/>
        <v>8-78</v>
      </c>
      <c r="U704" s="28">
        <f t="shared" si="121"/>
        <v>9</v>
      </c>
      <c r="V704" s="28">
        <f t="shared" si="122"/>
        <v>79</v>
      </c>
      <c r="W704" s="28">
        <f t="shared" si="124"/>
        <v>8</v>
      </c>
      <c r="X704" s="28">
        <f t="shared" si="125"/>
        <v>78</v>
      </c>
      <c r="AA704" s="29" t="b">
        <f t="shared" si="126"/>
        <v>0</v>
      </c>
      <c r="AB704" s="29" t="b">
        <f t="shared" si="127"/>
        <v>0</v>
      </c>
      <c r="AC704" s="29" t="b">
        <f t="shared" si="128"/>
        <v>0</v>
      </c>
      <c r="AF704" s="29" t="b">
        <f t="shared" si="129"/>
        <v>1</v>
      </c>
      <c r="AG704" s="29" t="b">
        <f t="shared" si="130"/>
        <v>0</v>
      </c>
      <c r="AH704" s="29" t="b">
        <f t="shared" si="131"/>
        <v>1</v>
      </c>
    </row>
    <row r="705" spans="18:34" x14ac:dyDescent="0.3">
      <c r="R705" s="26" t="s">
        <v>1060</v>
      </c>
      <c r="S705" s="27" t="str">
        <f t="shared" si="123"/>
        <v>45-62</v>
      </c>
      <c r="T705" s="27" t="str">
        <f t="shared" si="120"/>
        <v>25-45</v>
      </c>
      <c r="U705" s="28">
        <f t="shared" si="121"/>
        <v>45</v>
      </c>
      <c r="V705" s="28">
        <f t="shared" si="122"/>
        <v>62</v>
      </c>
      <c r="W705" s="28">
        <f t="shared" si="124"/>
        <v>25</v>
      </c>
      <c r="X705" s="28">
        <f t="shared" si="125"/>
        <v>45</v>
      </c>
      <c r="AA705" s="29" t="b">
        <f t="shared" si="126"/>
        <v>0</v>
      </c>
      <c r="AB705" s="29" t="b">
        <f t="shared" si="127"/>
        <v>0</v>
      </c>
      <c r="AC705" s="29" t="b">
        <f t="shared" si="128"/>
        <v>0</v>
      </c>
      <c r="AF705" s="29" t="b">
        <f t="shared" si="129"/>
        <v>1</v>
      </c>
      <c r="AG705" s="29" t="b">
        <f t="shared" si="130"/>
        <v>1</v>
      </c>
      <c r="AH705" s="29" t="b">
        <f t="shared" si="131"/>
        <v>1</v>
      </c>
    </row>
    <row r="706" spans="18:34" x14ac:dyDescent="0.3">
      <c r="R706" s="26" t="s">
        <v>1061</v>
      </c>
      <c r="S706" s="27" t="str">
        <f t="shared" si="123"/>
        <v>15-23</v>
      </c>
      <c r="T706" s="27" t="str">
        <f t="shared" si="120"/>
        <v>18-24</v>
      </c>
      <c r="U706" s="28">
        <f t="shared" si="121"/>
        <v>15</v>
      </c>
      <c r="V706" s="28">
        <f t="shared" si="122"/>
        <v>23</v>
      </c>
      <c r="W706" s="28">
        <f t="shared" si="124"/>
        <v>18</v>
      </c>
      <c r="X706" s="28">
        <f t="shared" si="125"/>
        <v>24</v>
      </c>
      <c r="AA706" s="29" t="b">
        <f t="shared" si="126"/>
        <v>0</v>
      </c>
      <c r="AB706" s="29" t="b">
        <f t="shared" si="127"/>
        <v>0</v>
      </c>
      <c r="AC706" s="29" t="b">
        <f t="shared" si="128"/>
        <v>0</v>
      </c>
      <c r="AF706" s="29" t="b">
        <f t="shared" si="129"/>
        <v>1</v>
      </c>
      <c r="AG706" s="29" t="b">
        <f t="shared" si="130"/>
        <v>1</v>
      </c>
      <c r="AH706" s="29" t="b">
        <f t="shared" si="131"/>
        <v>1</v>
      </c>
    </row>
    <row r="707" spans="18:34" x14ac:dyDescent="0.3">
      <c r="R707" s="26" t="s">
        <v>1062</v>
      </c>
      <c r="S707" s="27" t="str">
        <f t="shared" si="123"/>
        <v>4-96</v>
      </c>
      <c r="T707" s="27" t="str">
        <f t="shared" si="120"/>
        <v>4-95</v>
      </c>
      <c r="U707" s="28">
        <f t="shared" si="121"/>
        <v>4</v>
      </c>
      <c r="V707" s="28">
        <f t="shared" si="122"/>
        <v>96</v>
      </c>
      <c r="W707" s="28">
        <f t="shared" si="124"/>
        <v>4</v>
      </c>
      <c r="X707" s="28">
        <f t="shared" si="125"/>
        <v>95</v>
      </c>
      <c r="AA707" s="29" t="b">
        <f t="shared" si="126"/>
        <v>0</v>
      </c>
      <c r="AB707" s="29" t="b">
        <f t="shared" si="127"/>
        <v>1</v>
      </c>
      <c r="AC707" s="29" t="b">
        <f t="shared" si="128"/>
        <v>1</v>
      </c>
      <c r="AF707" s="29" t="b">
        <f t="shared" si="129"/>
        <v>1</v>
      </c>
      <c r="AG707" s="29" t="b">
        <f t="shared" si="130"/>
        <v>1</v>
      </c>
      <c r="AH707" s="29" t="b">
        <f t="shared" si="131"/>
        <v>1</v>
      </c>
    </row>
    <row r="708" spans="18:34" x14ac:dyDescent="0.3">
      <c r="R708" s="26" t="s">
        <v>1063</v>
      </c>
      <c r="S708" s="27" t="str">
        <f t="shared" si="123"/>
        <v>13-97</v>
      </c>
      <c r="T708" s="27" t="str">
        <f t="shared" si="120"/>
        <v>12-97</v>
      </c>
      <c r="U708" s="28">
        <f t="shared" si="121"/>
        <v>13</v>
      </c>
      <c r="V708" s="28">
        <f t="shared" si="122"/>
        <v>97</v>
      </c>
      <c r="W708" s="28">
        <f t="shared" si="124"/>
        <v>12</v>
      </c>
      <c r="X708" s="28">
        <f t="shared" si="125"/>
        <v>97</v>
      </c>
      <c r="AA708" s="29" t="b">
        <f t="shared" si="126"/>
        <v>1</v>
      </c>
      <c r="AB708" s="29" t="b">
        <f t="shared" si="127"/>
        <v>0</v>
      </c>
      <c r="AC708" s="29" t="b">
        <f t="shared" si="128"/>
        <v>1</v>
      </c>
      <c r="AF708" s="29" t="b">
        <f t="shared" si="129"/>
        <v>1</v>
      </c>
      <c r="AG708" s="29" t="b">
        <f t="shared" si="130"/>
        <v>0</v>
      </c>
      <c r="AH708" s="29" t="b">
        <f t="shared" si="131"/>
        <v>1</v>
      </c>
    </row>
    <row r="709" spans="18:34" x14ac:dyDescent="0.3">
      <c r="R709" s="26" t="s">
        <v>1064</v>
      </c>
      <c r="S709" s="27" t="str">
        <f t="shared" si="123"/>
        <v>1-99</v>
      </c>
      <c r="T709" s="27" t="str">
        <f t="shared" si="120"/>
        <v>15-96</v>
      </c>
      <c r="U709" s="28">
        <f t="shared" si="121"/>
        <v>1</v>
      </c>
      <c r="V709" s="28">
        <f t="shared" si="122"/>
        <v>99</v>
      </c>
      <c r="W709" s="28">
        <f t="shared" si="124"/>
        <v>15</v>
      </c>
      <c r="X709" s="28">
        <f t="shared" si="125"/>
        <v>96</v>
      </c>
      <c r="AA709" s="29" t="b">
        <f t="shared" si="126"/>
        <v>0</v>
      </c>
      <c r="AB709" s="29" t="b">
        <f t="shared" si="127"/>
        <v>1</v>
      </c>
      <c r="AC709" s="29" t="b">
        <f t="shared" si="128"/>
        <v>1</v>
      </c>
      <c r="AF709" s="29" t="b">
        <f t="shared" si="129"/>
        <v>0</v>
      </c>
      <c r="AG709" s="29" t="b">
        <f t="shared" si="130"/>
        <v>1</v>
      </c>
      <c r="AH709" s="29" t="b">
        <f t="shared" si="131"/>
        <v>1</v>
      </c>
    </row>
    <row r="710" spans="18:34" x14ac:dyDescent="0.3">
      <c r="R710" s="26" t="s">
        <v>1065</v>
      </c>
      <c r="S710" s="27" t="str">
        <f t="shared" si="123"/>
        <v>52-54</v>
      </c>
      <c r="T710" s="27" t="str">
        <f t="shared" si="120"/>
        <v>53-54</v>
      </c>
      <c r="U710" s="28">
        <f t="shared" si="121"/>
        <v>52</v>
      </c>
      <c r="V710" s="28">
        <f t="shared" si="122"/>
        <v>54</v>
      </c>
      <c r="W710" s="28">
        <f t="shared" si="124"/>
        <v>53</v>
      </c>
      <c r="X710" s="28">
        <f t="shared" si="125"/>
        <v>54</v>
      </c>
      <c r="AA710" s="29" t="b">
        <f t="shared" si="126"/>
        <v>0</v>
      </c>
      <c r="AB710" s="29" t="b">
        <f t="shared" si="127"/>
        <v>1</v>
      </c>
      <c r="AC710" s="29" t="b">
        <f t="shared" si="128"/>
        <v>1</v>
      </c>
      <c r="AF710" s="29" t="b">
        <f t="shared" si="129"/>
        <v>1</v>
      </c>
      <c r="AG710" s="29" t="b">
        <f t="shared" si="130"/>
        <v>1</v>
      </c>
      <c r="AH710" s="29" t="b">
        <f t="shared" si="131"/>
        <v>1</v>
      </c>
    </row>
    <row r="711" spans="18:34" x14ac:dyDescent="0.3">
      <c r="R711" s="26" t="s">
        <v>1066</v>
      </c>
      <c r="S711" s="27" t="str">
        <f t="shared" si="123"/>
        <v>7-10</v>
      </c>
      <c r="T711" s="27" t="str">
        <f t="shared" ref="T711:T774" si="132">RIGHT(R711,LEN(R711)-FIND(",",R711))</f>
        <v>9-42</v>
      </c>
      <c r="U711" s="28">
        <f t="shared" ref="U711:U774" si="133">LEFT(S711,FIND("-",S711)-1)*1</f>
        <v>7</v>
      </c>
      <c r="V711" s="28">
        <f t="shared" ref="V711:V774" si="134">RIGHT(S711,LEN(S711)-FIND("-",S711))*1</f>
        <v>10</v>
      </c>
      <c r="W711" s="28">
        <f t="shared" si="124"/>
        <v>9</v>
      </c>
      <c r="X711" s="28">
        <f t="shared" si="125"/>
        <v>42</v>
      </c>
      <c r="AA711" s="29" t="b">
        <f t="shared" si="126"/>
        <v>0</v>
      </c>
      <c r="AB711" s="29" t="b">
        <f t="shared" si="127"/>
        <v>0</v>
      </c>
      <c r="AC711" s="29" t="b">
        <f t="shared" si="128"/>
        <v>0</v>
      </c>
      <c r="AF711" s="29" t="b">
        <f t="shared" si="129"/>
        <v>1</v>
      </c>
      <c r="AG711" s="29" t="b">
        <f t="shared" si="130"/>
        <v>1</v>
      </c>
      <c r="AH711" s="29" t="b">
        <f t="shared" si="131"/>
        <v>1</v>
      </c>
    </row>
    <row r="712" spans="18:34" x14ac:dyDescent="0.3">
      <c r="R712" s="26" t="s">
        <v>1067</v>
      </c>
      <c r="S712" s="27" t="str">
        <f t="shared" ref="S712:S775" si="135">LEFT(R712,FIND(",",R712)-1)</f>
        <v>12-79</v>
      </c>
      <c r="T712" s="27" t="str">
        <f t="shared" si="132"/>
        <v>11-78</v>
      </c>
      <c r="U712" s="28">
        <f t="shared" si="133"/>
        <v>12</v>
      </c>
      <c r="V712" s="28">
        <f t="shared" si="134"/>
        <v>79</v>
      </c>
      <c r="W712" s="28">
        <f t="shared" ref="W712:W775" si="136">LEFT(T712,FIND("-",T712)-1)*1</f>
        <v>11</v>
      </c>
      <c r="X712" s="28">
        <f t="shared" ref="X712:X775" si="137">RIGHT(T712,LEN(T712)-FIND("-",T712))*1</f>
        <v>78</v>
      </c>
      <c r="AA712" s="29" t="b">
        <f t="shared" ref="AA712:AA775" si="138">AND(U712&gt;=W712,U712&lt;=X712,V712&gt;=W712,V712&lt;=X712)</f>
        <v>0</v>
      </c>
      <c r="AB712" s="29" t="b">
        <f t="shared" ref="AB712:AB775" si="139">AND(W712&gt;=U712,W712&lt;=V712,X712&gt;=U712,X712&lt;=V712)</f>
        <v>0</v>
      </c>
      <c r="AC712" s="29" t="b">
        <f t="shared" ref="AC712:AC775" si="140">OR(AB712,AA712)</f>
        <v>0</v>
      </c>
      <c r="AF712" s="29" t="b">
        <f t="shared" ref="AF712:AF775" si="141">OR(AND(U712&gt;=W712,U712&lt;=X712),AND(V712&gt;=W712,V712&lt;=X712))</f>
        <v>1</v>
      </c>
      <c r="AG712" s="29" t="b">
        <f t="shared" ref="AG712:AG775" si="142">OR(AND(W712&gt;=U712,W712&lt;=V712),AND(X712&gt;=U712,X712&lt;=U712))</f>
        <v>0</v>
      </c>
      <c r="AH712" s="29" t="b">
        <f t="shared" ref="AH712:AH775" si="143">OR(AF712:AG712)</f>
        <v>1</v>
      </c>
    </row>
    <row r="713" spans="18:34" x14ac:dyDescent="0.3">
      <c r="R713" s="26" t="s">
        <v>1068</v>
      </c>
      <c r="S713" s="27" t="str">
        <f t="shared" si="135"/>
        <v>1-88</v>
      </c>
      <c r="T713" s="27" t="str">
        <f t="shared" si="132"/>
        <v>1-89</v>
      </c>
      <c r="U713" s="28">
        <f t="shared" si="133"/>
        <v>1</v>
      </c>
      <c r="V713" s="28">
        <f t="shared" si="134"/>
        <v>88</v>
      </c>
      <c r="W713" s="28">
        <f t="shared" si="136"/>
        <v>1</v>
      </c>
      <c r="X713" s="28">
        <f t="shared" si="137"/>
        <v>89</v>
      </c>
      <c r="AA713" s="29" t="b">
        <f t="shared" si="138"/>
        <v>1</v>
      </c>
      <c r="AB713" s="29" t="b">
        <f t="shared" si="139"/>
        <v>0</v>
      </c>
      <c r="AC713" s="29" t="b">
        <f t="shared" si="140"/>
        <v>1</v>
      </c>
      <c r="AF713" s="29" t="b">
        <f t="shared" si="141"/>
        <v>1</v>
      </c>
      <c r="AG713" s="29" t="b">
        <f t="shared" si="142"/>
        <v>1</v>
      </c>
      <c r="AH713" s="29" t="b">
        <f t="shared" si="143"/>
        <v>1</v>
      </c>
    </row>
    <row r="714" spans="18:34" x14ac:dyDescent="0.3">
      <c r="R714" s="26" t="s">
        <v>1069</v>
      </c>
      <c r="S714" s="27" t="str">
        <f t="shared" si="135"/>
        <v>23-95</v>
      </c>
      <c r="T714" s="27" t="str">
        <f t="shared" si="132"/>
        <v>24-94</v>
      </c>
      <c r="U714" s="28">
        <f t="shared" si="133"/>
        <v>23</v>
      </c>
      <c r="V714" s="28">
        <f t="shared" si="134"/>
        <v>95</v>
      </c>
      <c r="W714" s="28">
        <f t="shared" si="136"/>
        <v>24</v>
      </c>
      <c r="X714" s="28">
        <f t="shared" si="137"/>
        <v>94</v>
      </c>
      <c r="AA714" s="29" t="b">
        <f t="shared" si="138"/>
        <v>0</v>
      </c>
      <c r="AB714" s="29" t="b">
        <f t="shared" si="139"/>
        <v>1</v>
      </c>
      <c r="AC714" s="29" t="b">
        <f t="shared" si="140"/>
        <v>1</v>
      </c>
      <c r="AF714" s="29" t="b">
        <f t="shared" si="141"/>
        <v>0</v>
      </c>
      <c r="AG714" s="29" t="b">
        <f t="shared" si="142"/>
        <v>1</v>
      </c>
      <c r="AH714" s="29" t="b">
        <f t="shared" si="143"/>
        <v>1</v>
      </c>
    </row>
    <row r="715" spans="18:34" x14ac:dyDescent="0.3">
      <c r="R715" s="26" t="s">
        <v>1070</v>
      </c>
      <c r="S715" s="27" t="str">
        <f t="shared" si="135"/>
        <v>5-96</v>
      </c>
      <c r="T715" s="27" t="str">
        <f t="shared" si="132"/>
        <v>5-96</v>
      </c>
      <c r="U715" s="28">
        <f t="shared" si="133"/>
        <v>5</v>
      </c>
      <c r="V715" s="28">
        <f t="shared" si="134"/>
        <v>96</v>
      </c>
      <c r="W715" s="28">
        <f t="shared" si="136"/>
        <v>5</v>
      </c>
      <c r="X715" s="28">
        <f t="shared" si="137"/>
        <v>96</v>
      </c>
      <c r="AA715" s="29" t="b">
        <f t="shared" si="138"/>
        <v>1</v>
      </c>
      <c r="AB715" s="29" t="b">
        <f t="shared" si="139"/>
        <v>1</v>
      </c>
      <c r="AC715" s="29" t="b">
        <f t="shared" si="140"/>
        <v>1</v>
      </c>
      <c r="AF715" s="29" t="b">
        <f t="shared" si="141"/>
        <v>1</v>
      </c>
      <c r="AG715" s="29" t="b">
        <f t="shared" si="142"/>
        <v>1</v>
      </c>
      <c r="AH715" s="29" t="b">
        <f t="shared" si="143"/>
        <v>1</v>
      </c>
    </row>
    <row r="716" spans="18:34" x14ac:dyDescent="0.3">
      <c r="R716" s="26" t="s">
        <v>1071</v>
      </c>
      <c r="S716" s="27" t="str">
        <f t="shared" si="135"/>
        <v>27-73</v>
      </c>
      <c r="T716" s="27" t="str">
        <f t="shared" si="132"/>
        <v>64-73</v>
      </c>
      <c r="U716" s="28">
        <f t="shared" si="133"/>
        <v>27</v>
      </c>
      <c r="V716" s="28">
        <f t="shared" si="134"/>
        <v>73</v>
      </c>
      <c r="W716" s="28">
        <f t="shared" si="136"/>
        <v>64</v>
      </c>
      <c r="X716" s="28">
        <f t="shared" si="137"/>
        <v>73</v>
      </c>
      <c r="AA716" s="29" t="b">
        <f t="shared" si="138"/>
        <v>0</v>
      </c>
      <c r="AB716" s="29" t="b">
        <f t="shared" si="139"/>
        <v>1</v>
      </c>
      <c r="AC716" s="29" t="b">
        <f t="shared" si="140"/>
        <v>1</v>
      </c>
      <c r="AF716" s="29" t="b">
        <f t="shared" si="141"/>
        <v>1</v>
      </c>
      <c r="AG716" s="29" t="b">
        <f t="shared" si="142"/>
        <v>1</v>
      </c>
      <c r="AH716" s="29" t="b">
        <f t="shared" si="143"/>
        <v>1</v>
      </c>
    </row>
    <row r="717" spans="18:34" x14ac:dyDescent="0.3">
      <c r="R717" s="26" t="s">
        <v>1072</v>
      </c>
      <c r="S717" s="27" t="str">
        <f t="shared" si="135"/>
        <v>31-97</v>
      </c>
      <c r="T717" s="27" t="str">
        <f t="shared" si="132"/>
        <v>74-97</v>
      </c>
      <c r="U717" s="28">
        <f t="shared" si="133"/>
        <v>31</v>
      </c>
      <c r="V717" s="28">
        <f t="shared" si="134"/>
        <v>97</v>
      </c>
      <c r="W717" s="28">
        <f t="shared" si="136"/>
        <v>74</v>
      </c>
      <c r="X717" s="28">
        <f t="shared" si="137"/>
        <v>97</v>
      </c>
      <c r="AA717" s="29" t="b">
        <f t="shared" si="138"/>
        <v>0</v>
      </c>
      <c r="AB717" s="29" t="b">
        <f t="shared" si="139"/>
        <v>1</v>
      </c>
      <c r="AC717" s="29" t="b">
        <f t="shared" si="140"/>
        <v>1</v>
      </c>
      <c r="AF717" s="29" t="b">
        <f t="shared" si="141"/>
        <v>1</v>
      </c>
      <c r="AG717" s="29" t="b">
        <f t="shared" si="142"/>
        <v>1</v>
      </c>
      <c r="AH717" s="29" t="b">
        <f t="shared" si="143"/>
        <v>1</v>
      </c>
    </row>
    <row r="718" spans="18:34" x14ac:dyDescent="0.3">
      <c r="R718" s="26" t="s">
        <v>1073</v>
      </c>
      <c r="S718" s="27" t="str">
        <f t="shared" si="135"/>
        <v>6-74</v>
      </c>
      <c r="T718" s="27" t="str">
        <f t="shared" si="132"/>
        <v>74-90</v>
      </c>
      <c r="U718" s="28">
        <f t="shared" si="133"/>
        <v>6</v>
      </c>
      <c r="V718" s="28">
        <f t="shared" si="134"/>
        <v>74</v>
      </c>
      <c r="W718" s="28">
        <f t="shared" si="136"/>
        <v>74</v>
      </c>
      <c r="X718" s="28">
        <f t="shared" si="137"/>
        <v>90</v>
      </c>
      <c r="AA718" s="29" t="b">
        <f t="shared" si="138"/>
        <v>0</v>
      </c>
      <c r="AB718" s="29" t="b">
        <f t="shared" si="139"/>
        <v>0</v>
      </c>
      <c r="AC718" s="29" t="b">
        <f t="shared" si="140"/>
        <v>0</v>
      </c>
      <c r="AF718" s="29" t="b">
        <f t="shared" si="141"/>
        <v>1</v>
      </c>
      <c r="AG718" s="29" t="b">
        <f t="shared" si="142"/>
        <v>1</v>
      </c>
      <c r="AH718" s="29" t="b">
        <f t="shared" si="143"/>
        <v>1</v>
      </c>
    </row>
    <row r="719" spans="18:34" x14ac:dyDescent="0.3">
      <c r="R719" s="26" t="s">
        <v>1074</v>
      </c>
      <c r="S719" s="27" t="str">
        <f t="shared" si="135"/>
        <v>29-91</v>
      </c>
      <c r="T719" s="27" t="str">
        <f t="shared" si="132"/>
        <v>14-30</v>
      </c>
      <c r="U719" s="28">
        <f t="shared" si="133"/>
        <v>29</v>
      </c>
      <c r="V719" s="28">
        <f t="shared" si="134"/>
        <v>91</v>
      </c>
      <c r="W719" s="28">
        <f t="shared" si="136"/>
        <v>14</v>
      </c>
      <c r="X719" s="28">
        <f t="shared" si="137"/>
        <v>30</v>
      </c>
      <c r="AA719" s="29" t="b">
        <f t="shared" si="138"/>
        <v>0</v>
      </c>
      <c r="AB719" s="29" t="b">
        <f t="shared" si="139"/>
        <v>0</v>
      </c>
      <c r="AC719" s="29" t="b">
        <f t="shared" si="140"/>
        <v>0</v>
      </c>
      <c r="AF719" s="29" t="b">
        <f t="shared" si="141"/>
        <v>1</v>
      </c>
      <c r="AG719" s="29" t="b">
        <f t="shared" si="142"/>
        <v>0</v>
      </c>
      <c r="AH719" s="29" t="b">
        <f t="shared" si="143"/>
        <v>1</v>
      </c>
    </row>
    <row r="720" spans="18:34" x14ac:dyDescent="0.3">
      <c r="R720" s="26" t="s">
        <v>1075</v>
      </c>
      <c r="S720" s="27" t="str">
        <f t="shared" si="135"/>
        <v>16-36</v>
      </c>
      <c r="T720" s="27" t="str">
        <f t="shared" si="132"/>
        <v>7-37</v>
      </c>
      <c r="U720" s="28">
        <f t="shared" si="133"/>
        <v>16</v>
      </c>
      <c r="V720" s="28">
        <f t="shared" si="134"/>
        <v>36</v>
      </c>
      <c r="W720" s="28">
        <f t="shared" si="136"/>
        <v>7</v>
      </c>
      <c r="X720" s="28">
        <f t="shared" si="137"/>
        <v>37</v>
      </c>
      <c r="AA720" s="29" t="b">
        <f t="shared" si="138"/>
        <v>1</v>
      </c>
      <c r="AB720" s="29" t="b">
        <f t="shared" si="139"/>
        <v>0</v>
      </c>
      <c r="AC720" s="29" t="b">
        <f t="shared" si="140"/>
        <v>1</v>
      </c>
      <c r="AF720" s="29" t="b">
        <f t="shared" si="141"/>
        <v>1</v>
      </c>
      <c r="AG720" s="29" t="b">
        <f t="shared" si="142"/>
        <v>0</v>
      </c>
      <c r="AH720" s="29" t="b">
        <f t="shared" si="143"/>
        <v>1</v>
      </c>
    </row>
    <row r="721" spans="18:34" x14ac:dyDescent="0.3">
      <c r="R721" s="26" t="s">
        <v>1076</v>
      </c>
      <c r="S721" s="27" t="str">
        <f t="shared" si="135"/>
        <v>70-83</v>
      </c>
      <c r="T721" s="27" t="str">
        <f t="shared" si="132"/>
        <v>69-82</v>
      </c>
      <c r="U721" s="28">
        <f t="shared" si="133"/>
        <v>70</v>
      </c>
      <c r="V721" s="28">
        <f t="shared" si="134"/>
        <v>83</v>
      </c>
      <c r="W721" s="28">
        <f t="shared" si="136"/>
        <v>69</v>
      </c>
      <c r="X721" s="28">
        <f t="shared" si="137"/>
        <v>82</v>
      </c>
      <c r="AA721" s="29" t="b">
        <f t="shared" si="138"/>
        <v>0</v>
      </c>
      <c r="AB721" s="29" t="b">
        <f t="shared" si="139"/>
        <v>0</v>
      </c>
      <c r="AC721" s="29" t="b">
        <f t="shared" si="140"/>
        <v>0</v>
      </c>
      <c r="AF721" s="29" t="b">
        <f t="shared" si="141"/>
        <v>1</v>
      </c>
      <c r="AG721" s="29" t="b">
        <f t="shared" si="142"/>
        <v>0</v>
      </c>
      <c r="AH721" s="29" t="b">
        <f t="shared" si="143"/>
        <v>1</v>
      </c>
    </row>
    <row r="722" spans="18:34" x14ac:dyDescent="0.3">
      <c r="R722" s="26" t="s">
        <v>1077</v>
      </c>
      <c r="S722" s="27" t="str">
        <f t="shared" si="135"/>
        <v>58-96</v>
      </c>
      <c r="T722" s="27" t="str">
        <f t="shared" si="132"/>
        <v>30-97</v>
      </c>
      <c r="U722" s="28">
        <f t="shared" si="133"/>
        <v>58</v>
      </c>
      <c r="V722" s="28">
        <f t="shared" si="134"/>
        <v>96</v>
      </c>
      <c r="W722" s="28">
        <f t="shared" si="136"/>
        <v>30</v>
      </c>
      <c r="X722" s="28">
        <f t="shared" si="137"/>
        <v>97</v>
      </c>
      <c r="AA722" s="29" t="b">
        <f t="shared" si="138"/>
        <v>1</v>
      </c>
      <c r="AB722" s="29" t="b">
        <f t="shared" si="139"/>
        <v>0</v>
      </c>
      <c r="AC722" s="29" t="b">
        <f t="shared" si="140"/>
        <v>1</v>
      </c>
      <c r="AF722" s="29" t="b">
        <f t="shared" si="141"/>
        <v>1</v>
      </c>
      <c r="AG722" s="29" t="b">
        <f t="shared" si="142"/>
        <v>0</v>
      </c>
      <c r="AH722" s="29" t="b">
        <f t="shared" si="143"/>
        <v>1</v>
      </c>
    </row>
    <row r="723" spans="18:34" x14ac:dyDescent="0.3">
      <c r="R723" s="26" t="s">
        <v>1078</v>
      </c>
      <c r="S723" s="27" t="str">
        <f t="shared" si="135"/>
        <v>9-89</v>
      </c>
      <c r="T723" s="27" t="str">
        <f t="shared" si="132"/>
        <v>51-64</v>
      </c>
      <c r="U723" s="28">
        <f t="shared" si="133"/>
        <v>9</v>
      </c>
      <c r="V723" s="28">
        <f t="shared" si="134"/>
        <v>89</v>
      </c>
      <c r="W723" s="28">
        <f t="shared" si="136"/>
        <v>51</v>
      </c>
      <c r="X723" s="28">
        <f t="shared" si="137"/>
        <v>64</v>
      </c>
      <c r="AA723" s="29" t="b">
        <f t="shared" si="138"/>
        <v>0</v>
      </c>
      <c r="AB723" s="29" t="b">
        <f t="shared" si="139"/>
        <v>1</v>
      </c>
      <c r="AC723" s="29" t="b">
        <f t="shared" si="140"/>
        <v>1</v>
      </c>
      <c r="AF723" s="29" t="b">
        <f t="shared" si="141"/>
        <v>0</v>
      </c>
      <c r="AG723" s="29" t="b">
        <f t="shared" si="142"/>
        <v>1</v>
      </c>
      <c r="AH723" s="29" t="b">
        <f t="shared" si="143"/>
        <v>1</v>
      </c>
    </row>
    <row r="724" spans="18:34" x14ac:dyDescent="0.3">
      <c r="R724" s="26" t="s">
        <v>1079</v>
      </c>
      <c r="S724" s="27" t="str">
        <f t="shared" si="135"/>
        <v>63-88</v>
      </c>
      <c r="T724" s="27" t="str">
        <f t="shared" si="132"/>
        <v>87-99</v>
      </c>
      <c r="U724" s="28">
        <f t="shared" si="133"/>
        <v>63</v>
      </c>
      <c r="V724" s="28">
        <f t="shared" si="134"/>
        <v>88</v>
      </c>
      <c r="W724" s="28">
        <f t="shared" si="136"/>
        <v>87</v>
      </c>
      <c r="X724" s="28">
        <f t="shared" si="137"/>
        <v>99</v>
      </c>
      <c r="AA724" s="29" t="b">
        <f t="shared" si="138"/>
        <v>0</v>
      </c>
      <c r="AB724" s="29" t="b">
        <f t="shared" si="139"/>
        <v>0</v>
      </c>
      <c r="AC724" s="29" t="b">
        <f t="shared" si="140"/>
        <v>0</v>
      </c>
      <c r="AF724" s="29" t="b">
        <f t="shared" si="141"/>
        <v>1</v>
      </c>
      <c r="AG724" s="29" t="b">
        <f t="shared" si="142"/>
        <v>1</v>
      </c>
      <c r="AH724" s="29" t="b">
        <f t="shared" si="143"/>
        <v>1</v>
      </c>
    </row>
    <row r="725" spans="18:34" x14ac:dyDescent="0.3">
      <c r="R725" s="26" t="s">
        <v>1080</v>
      </c>
      <c r="S725" s="27" t="str">
        <f t="shared" si="135"/>
        <v>9-22</v>
      </c>
      <c r="T725" s="27" t="str">
        <f t="shared" si="132"/>
        <v>9-21</v>
      </c>
      <c r="U725" s="28">
        <f t="shared" si="133"/>
        <v>9</v>
      </c>
      <c r="V725" s="28">
        <f t="shared" si="134"/>
        <v>22</v>
      </c>
      <c r="W725" s="28">
        <f t="shared" si="136"/>
        <v>9</v>
      </c>
      <c r="X725" s="28">
        <f t="shared" si="137"/>
        <v>21</v>
      </c>
      <c r="AA725" s="29" t="b">
        <f t="shared" si="138"/>
        <v>0</v>
      </c>
      <c r="AB725" s="29" t="b">
        <f t="shared" si="139"/>
        <v>1</v>
      </c>
      <c r="AC725" s="29" t="b">
        <f t="shared" si="140"/>
        <v>1</v>
      </c>
      <c r="AF725" s="29" t="b">
        <f t="shared" si="141"/>
        <v>1</v>
      </c>
      <c r="AG725" s="29" t="b">
        <f t="shared" si="142"/>
        <v>1</v>
      </c>
      <c r="AH725" s="29" t="b">
        <f t="shared" si="143"/>
        <v>1</v>
      </c>
    </row>
    <row r="726" spans="18:34" x14ac:dyDescent="0.3">
      <c r="R726" s="26" t="s">
        <v>1081</v>
      </c>
      <c r="S726" s="27" t="str">
        <f t="shared" si="135"/>
        <v>25-99</v>
      </c>
      <c r="T726" s="27" t="str">
        <f t="shared" si="132"/>
        <v>22-22</v>
      </c>
      <c r="U726" s="28">
        <f t="shared" si="133"/>
        <v>25</v>
      </c>
      <c r="V726" s="28">
        <f t="shared" si="134"/>
        <v>99</v>
      </c>
      <c r="W726" s="28">
        <f t="shared" si="136"/>
        <v>22</v>
      </c>
      <c r="X726" s="28">
        <f t="shared" si="137"/>
        <v>22</v>
      </c>
      <c r="AA726" s="29" t="b">
        <f t="shared" si="138"/>
        <v>0</v>
      </c>
      <c r="AB726" s="29" t="b">
        <f t="shared" si="139"/>
        <v>0</v>
      </c>
      <c r="AC726" s="29" t="b">
        <f t="shared" si="140"/>
        <v>0</v>
      </c>
      <c r="AF726" s="29" t="b">
        <f t="shared" si="141"/>
        <v>0</v>
      </c>
      <c r="AG726" s="29" t="b">
        <f t="shared" si="142"/>
        <v>0</v>
      </c>
      <c r="AH726" s="29" t="b">
        <f t="shared" si="143"/>
        <v>0</v>
      </c>
    </row>
    <row r="727" spans="18:34" x14ac:dyDescent="0.3">
      <c r="R727" s="26" t="s">
        <v>1082</v>
      </c>
      <c r="S727" s="27" t="str">
        <f t="shared" si="135"/>
        <v>60-60</v>
      </c>
      <c r="T727" s="27" t="str">
        <f t="shared" si="132"/>
        <v>21-61</v>
      </c>
      <c r="U727" s="28">
        <f t="shared" si="133"/>
        <v>60</v>
      </c>
      <c r="V727" s="28">
        <f t="shared" si="134"/>
        <v>60</v>
      </c>
      <c r="W727" s="28">
        <f t="shared" si="136"/>
        <v>21</v>
      </c>
      <c r="X727" s="28">
        <f t="shared" si="137"/>
        <v>61</v>
      </c>
      <c r="AA727" s="29" t="b">
        <f t="shared" si="138"/>
        <v>1</v>
      </c>
      <c r="AB727" s="29" t="b">
        <f t="shared" si="139"/>
        <v>0</v>
      </c>
      <c r="AC727" s="29" t="b">
        <f t="shared" si="140"/>
        <v>1</v>
      </c>
      <c r="AF727" s="29" t="b">
        <f t="shared" si="141"/>
        <v>1</v>
      </c>
      <c r="AG727" s="29" t="b">
        <f t="shared" si="142"/>
        <v>0</v>
      </c>
      <c r="AH727" s="29" t="b">
        <f t="shared" si="143"/>
        <v>1</v>
      </c>
    </row>
    <row r="728" spans="18:34" x14ac:dyDescent="0.3">
      <c r="R728" s="26" t="s">
        <v>1083</v>
      </c>
      <c r="S728" s="27" t="str">
        <f t="shared" si="135"/>
        <v>31-83</v>
      </c>
      <c r="T728" s="27" t="str">
        <f t="shared" si="132"/>
        <v>32-88</v>
      </c>
      <c r="U728" s="28">
        <f t="shared" si="133"/>
        <v>31</v>
      </c>
      <c r="V728" s="28">
        <f t="shared" si="134"/>
        <v>83</v>
      </c>
      <c r="W728" s="28">
        <f t="shared" si="136"/>
        <v>32</v>
      </c>
      <c r="X728" s="28">
        <f t="shared" si="137"/>
        <v>88</v>
      </c>
      <c r="AA728" s="29" t="b">
        <f t="shared" si="138"/>
        <v>0</v>
      </c>
      <c r="AB728" s="29" t="b">
        <f t="shared" si="139"/>
        <v>0</v>
      </c>
      <c r="AC728" s="29" t="b">
        <f t="shared" si="140"/>
        <v>0</v>
      </c>
      <c r="AF728" s="29" t="b">
        <f t="shared" si="141"/>
        <v>1</v>
      </c>
      <c r="AG728" s="29" t="b">
        <f t="shared" si="142"/>
        <v>1</v>
      </c>
      <c r="AH728" s="29" t="b">
        <f t="shared" si="143"/>
        <v>1</v>
      </c>
    </row>
    <row r="729" spans="18:34" x14ac:dyDescent="0.3">
      <c r="R729" s="26" t="s">
        <v>1084</v>
      </c>
      <c r="S729" s="27" t="str">
        <f t="shared" si="135"/>
        <v>31-65</v>
      </c>
      <c r="T729" s="27" t="str">
        <f t="shared" si="132"/>
        <v>64-97</v>
      </c>
      <c r="U729" s="28">
        <f t="shared" si="133"/>
        <v>31</v>
      </c>
      <c r="V729" s="28">
        <f t="shared" si="134"/>
        <v>65</v>
      </c>
      <c r="W729" s="28">
        <f t="shared" si="136"/>
        <v>64</v>
      </c>
      <c r="X729" s="28">
        <f t="shared" si="137"/>
        <v>97</v>
      </c>
      <c r="AA729" s="29" t="b">
        <f t="shared" si="138"/>
        <v>0</v>
      </c>
      <c r="AB729" s="29" t="b">
        <f t="shared" si="139"/>
        <v>0</v>
      </c>
      <c r="AC729" s="29" t="b">
        <f t="shared" si="140"/>
        <v>0</v>
      </c>
      <c r="AF729" s="29" t="b">
        <f t="shared" si="141"/>
        <v>1</v>
      </c>
      <c r="AG729" s="29" t="b">
        <f t="shared" si="142"/>
        <v>1</v>
      </c>
      <c r="AH729" s="29" t="b">
        <f t="shared" si="143"/>
        <v>1</v>
      </c>
    </row>
    <row r="730" spans="18:34" x14ac:dyDescent="0.3">
      <c r="R730" s="26" t="s">
        <v>1085</v>
      </c>
      <c r="S730" s="27" t="str">
        <f t="shared" si="135"/>
        <v>9-9</v>
      </c>
      <c r="T730" s="27" t="str">
        <f t="shared" si="132"/>
        <v>9-91</v>
      </c>
      <c r="U730" s="28">
        <f t="shared" si="133"/>
        <v>9</v>
      </c>
      <c r="V730" s="28">
        <f t="shared" si="134"/>
        <v>9</v>
      </c>
      <c r="W730" s="28">
        <f t="shared" si="136"/>
        <v>9</v>
      </c>
      <c r="X730" s="28">
        <f t="shared" si="137"/>
        <v>91</v>
      </c>
      <c r="AA730" s="29" t="b">
        <f t="shared" si="138"/>
        <v>1</v>
      </c>
      <c r="AB730" s="29" t="b">
        <f t="shared" si="139"/>
        <v>0</v>
      </c>
      <c r="AC730" s="29" t="b">
        <f t="shared" si="140"/>
        <v>1</v>
      </c>
      <c r="AF730" s="29" t="b">
        <f t="shared" si="141"/>
        <v>1</v>
      </c>
      <c r="AG730" s="29" t="b">
        <f t="shared" si="142"/>
        <v>1</v>
      </c>
      <c r="AH730" s="29" t="b">
        <f t="shared" si="143"/>
        <v>1</v>
      </c>
    </row>
    <row r="731" spans="18:34" x14ac:dyDescent="0.3">
      <c r="R731" s="26" t="s">
        <v>1086</v>
      </c>
      <c r="S731" s="27" t="str">
        <f t="shared" si="135"/>
        <v>10-47</v>
      </c>
      <c r="T731" s="27" t="str">
        <f t="shared" si="132"/>
        <v>9-21</v>
      </c>
      <c r="U731" s="28">
        <f t="shared" si="133"/>
        <v>10</v>
      </c>
      <c r="V731" s="28">
        <f t="shared" si="134"/>
        <v>47</v>
      </c>
      <c r="W731" s="28">
        <f t="shared" si="136"/>
        <v>9</v>
      </c>
      <c r="X731" s="28">
        <f t="shared" si="137"/>
        <v>21</v>
      </c>
      <c r="AA731" s="29" t="b">
        <f t="shared" si="138"/>
        <v>0</v>
      </c>
      <c r="AB731" s="29" t="b">
        <f t="shared" si="139"/>
        <v>0</v>
      </c>
      <c r="AC731" s="29" t="b">
        <f t="shared" si="140"/>
        <v>0</v>
      </c>
      <c r="AF731" s="29" t="b">
        <f t="shared" si="141"/>
        <v>1</v>
      </c>
      <c r="AG731" s="29" t="b">
        <f t="shared" si="142"/>
        <v>0</v>
      </c>
      <c r="AH731" s="29" t="b">
        <f t="shared" si="143"/>
        <v>1</v>
      </c>
    </row>
    <row r="732" spans="18:34" x14ac:dyDescent="0.3">
      <c r="R732" s="26" t="s">
        <v>1087</v>
      </c>
      <c r="S732" s="27" t="str">
        <f t="shared" si="135"/>
        <v>14-97</v>
      </c>
      <c r="T732" s="27" t="str">
        <f t="shared" si="132"/>
        <v>60-83</v>
      </c>
      <c r="U732" s="28">
        <f t="shared" si="133"/>
        <v>14</v>
      </c>
      <c r="V732" s="28">
        <f t="shared" si="134"/>
        <v>97</v>
      </c>
      <c r="W732" s="28">
        <f t="shared" si="136"/>
        <v>60</v>
      </c>
      <c r="X732" s="28">
        <f t="shared" si="137"/>
        <v>83</v>
      </c>
      <c r="AA732" s="29" t="b">
        <f t="shared" si="138"/>
        <v>0</v>
      </c>
      <c r="AB732" s="29" t="b">
        <f t="shared" si="139"/>
        <v>1</v>
      </c>
      <c r="AC732" s="29" t="b">
        <f t="shared" si="140"/>
        <v>1</v>
      </c>
      <c r="AF732" s="29" t="b">
        <f t="shared" si="141"/>
        <v>0</v>
      </c>
      <c r="AG732" s="29" t="b">
        <f t="shared" si="142"/>
        <v>1</v>
      </c>
      <c r="AH732" s="29" t="b">
        <f t="shared" si="143"/>
        <v>1</v>
      </c>
    </row>
    <row r="733" spans="18:34" x14ac:dyDescent="0.3">
      <c r="R733" s="26" t="s">
        <v>1088</v>
      </c>
      <c r="S733" s="27" t="str">
        <f t="shared" si="135"/>
        <v>5-74</v>
      </c>
      <c r="T733" s="27" t="str">
        <f t="shared" si="132"/>
        <v>5-73</v>
      </c>
      <c r="U733" s="28">
        <f t="shared" si="133"/>
        <v>5</v>
      </c>
      <c r="V733" s="28">
        <f t="shared" si="134"/>
        <v>74</v>
      </c>
      <c r="W733" s="28">
        <f t="shared" si="136"/>
        <v>5</v>
      </c>
      <c r="X733" s="28">
        <f t="shared" si="137"/>
        <v>73</v>
      </c>
      <c r="AA733" s="29" t="b">
        <f t="shared" si="138"/>
        <v>0</v>
      </c>
      <c r="AB733" s="29" t="b">
        <f t="shared" si="139"/>
        <v>1</v>
      </c>
      <c r="AC733" s="29" t="b">
        <f t="shared" si="140"/>
        <v>1</v>
      </c>
      <c r="AF733" s="29" t="b">
        <f t="shared" si="141"/>
        <v>1</v>
      </c>
      <c r="AG733" s="29" t="b">
        <f t="shared" si="142"/>
        <v>1</v>
      </c>
      <c r="AH733" s="29" t="b">
        <f t="shared" si="143"/>
        <v>1</v>
      </c>
    </row>
    <row r="734" spans="18:34" x14ac:dyDescent="0.3">
      <c r="R734" s="26" t="s">
        <v>1089</v>
      </c>
      <c r="S734" s="27" t="str">
        <f t="shared" si="135"/>
        <v>4-7</v>
      </c>
      <c r="T734" s="27" t="str">
        <f t="shared" si="132"/>
        <v>6-89</v>
      </c>
      <c r="U734" s="28">
        <f t="shared" si="133"/>
        <v>4</v>
      </c>
      <c r="V734" s="28">
        <f t="shared" si="134"/>
        <v>7</v>
      </c>
      <c r="W734" s="28">
        <f t="shared" si="136"/>
        <v>6</v>
      </c>
      <c r="X734" s="28">
        <f t="shared" si="137"/>
        <v>89</v>
      </c>
      <c r="AA734" s="29" t="b">
        <f t="shared" si="138"/>
        <v>0</v>
      </c>
      <c r="AB734" s="29" t="b">
        <f t="shared" si="139"/>
        <v>0</v>
      </c>
      <c r="AC734" s="29" t="b">
        <f t="shared" si="140"/>
        <v>0</v>
      </c>
      <c r="AF734" s="29" t="b">
        <f t="shared" si="141"/>
        <v>1</v>
      </c>
      <c r="AG734" s="29" t="b">
        <f t="shared" si="142"/>
        <v>1</v>
      </c>
      <c r="AH734" s="29" t="b">
        <f t="shared" si="143"/>
        <v>1</v>
      </c>
    </row>
    <row r="735" spans="18:34" x14ac:dyDescent="0.3">
      <c r="R735" s="26" t="s">
        <v>1090</v>
      </c>
      <c r="S735" s="27" t="str">
        <f t="shared" si="135"/>
        <v>1-94</v>
      </c>
      <c r="T735" s="27" t="str">
        <f t="shared" si="132"/>
        <v>50-92</v>
      </c>
      <c r="U735" s="28">
        <f t="shared" si="133"/>
        <v>1</v>
      </c>
      <c r="V735" s="28">
        <f t="shared" si="134"/>
        <v>94</v>
      </c>
      <c r="W735" s="28">
        <f t="shared" si="136"/>
        <v>50</v>
      </c>
      <c r="X735" s="28">
        <f t="shared" si="137"/>
        <v>92</v>
      </c>
      <c r="AA735" s="29" t="b">
        <f t="shared" si="138"/>
        <v>0</v>
      </c>
      <c r="AB735" s="29" t="b">
        <f t="shared" si="139"/>
        <v>1</v>
      </c>
      <c r="AC735" s="29" t="b">
        <f t="shared" si="140"/>
        <v>1</v>
      </c>
      <c r="AF735" s="29" t="b">
        <f t="shared" si="141"/>
        <v>0</v>
      </c>
      <c r="AG735" s="29" t="b">
        <f t="shared" si="142"/>
        <v>1</v>
      </c>
      <c r="AH735" s="29" t="b">
        <f t="shared" si="143"/>
        <v>1</v>
      </c>
    </row>
    <row r="736" spans="18:34" x14ac:dyDescent="0.3">
      <c r="R736" s="26" t="s">
        <v>1091</v>
      </c>
      <c r="S736" s="27" t="str">
        <f t="shared" si="135"/>
        <v>12-69</v>
      </c>
      <c r="T736" s="27" t="str">
        <f t="shared" si="132"/>
        <v>11-12</v>
      </c>
      <c r="U736" s="28">
        <f t="shared" si="133"/>
        <v>12</v>
      </c>
      <c r="V736" s="28">
        <f t="shared" si="134"/>
        <v>69</v>
      </c>
      <c r="W736" s="28">
        <f t="shared" si="136"/>
        <v>11</v>
      </c>
      <c r="X736" s="28">
        <f t="shared" si="137"/>
        <v>12</v>
      </c>
      <c r="AA736" s="29" t="b">
        <f t="shared" si="138"/>
        <v>0</v>
      </c>
      <c r="AB736" s="29" t="b">
        <f t="shared" si="139"/>
        <v>0</v>
      </c>
      <c r="AC736" s="29" t="b">
        <f t="shared" si="140"/>
        <v>0</v>
      </c>
      <c r="AF736" s="29" t="b">
        <f t="shared" si="141"/>
        <v>1</v>
      </c>
      <c r="AG736" s="29" t="b">
        <f t="shared" si="142"/>
        <v>1</v>
      </c>
      <c r="AH736" s="29" t="b">
        <f t="shared" si="143"/>
        <v>1</v>
      </c>
    </row>
    <row r="737" spans="18:34" x14ac:dyDescent="0.3">
      <c r="R737" s="26" t="s">
        <v>1092</v>
      </c>
      <c r="S737" s="27" t="str">
        <f t="shared" si="135"/>
        <v>75-84</v>
      </c>
      <c r="T737" s="27" t="str">
        <f t="shared" si="132"/>
        <v>80-85</v>
      </c>
      <c r="U737" s="28">
        <f t="shared" si="133"/>
        <v>75</v>
      </c>
      <c r="V737" s="28">
        <f t="shared" si="134"/>
        <v>84</v>
      </c>
      <c r="W737" s="28">
        <f t="shared" si="136"/>
        <v>80</v>
      </c>
      <c r="X737" s="28">
        <f t="shared" si="137"/>
        <v>85</v>
      </c>
      <c r="AA737" s="29" t="b">
        <f t="shared" si="138"/>
        <v>0</v>
      </c>
      <c r="AB737" s="29" t="b">
        <f t="shared" si="139"/>
        <v>0</v>
      </c>
      <c r="AC737" s="29" t="b">
        <f t="shared" si="140"/>
        <v>0</v>
      </c>
      <c r="AF737" s="29" t="b">
        <f t="shared" si="141"/>
        <v>1</v>
      </c>
      <c r="AG737" s="29" t="b">
        <f t="shared" si="142"/>
        <v>1</v>
      </c>
      <c r="AH737" s="29" t="b">
        <f t="shared" si="143"/>
        <v>1</v>
      </c>
    </row>
    <row r="738" spans="18:34" x14ac:dyDescent="0.3">
      <c r="R738" s="26" t="s">
        <v>1093</v>
      </c>
      <c r="S738" s="27" t="str">
        <f t="shared" si="135"/>
        <v>27-38</v>
      </c>
      <c r="T738" s="27" t="str">
        <f t="shared" si="132"/>
        <v>18-39</v>
      </c>
      <c r="U738" s="28">
        <f t="shared" si="133"/>
        <v>27</v>
      </c>
      <c r="V738" s="28">
        <f t="shared" si="134"/>
        <v>38</v>
      </c>
      <c r="W738" s="28">
        <f t="shared" si="136"/>
        <v>18</v>
      </c>
      <c r="X738" s="28">
        <f t="shared" si="137"/>
        <v>39</v>
      </c>
      <c r="AA738" s="29" t="b">
        <f t="shared" si="138"/>
        <v>1</v>
      </c>
      <c r="AB738" s="29" t="b">
        <f t="shared" si="139"/>
        <v>0</v>
      </c>
      <c r="AC738" s="29" t="b">
        <f t="shared" si="140"/>
        <v>1</v>
      </c>
      <c r="AF738" s="29" t="b">
        <f t="shared" si="141"/>
        <v>1</v>
      </c>
      <c r="AG738" s="29" t="b">
        <f t="shared" si="142"/>
        <v>0</v>
      </c>
      <c r="AH738" s="29" t="b">
        <f t="shared" si="143"/>
        <v>1</v>
      </c>
    </row>
    <row r="739" spans="18:34" x14ac:dyDescent="0.3">
      <c r="R739" s="26" t="s">
        <v>1094</v>
      </c>
      <c r="S739" s="27" t="str">
        <f t="shared" si="135"/>
        <v>11-27</v>
      </c>
      <c r="T739" s="27" t="str">
        <f t="shared" si="132"/>
        <v>4-12</v>
      </c>
      <c r="U739" s="28">
        <f t="shared" si="133"/>
        <v>11</v>
      </c>
      <c r="V739" s="28">
        <f t="shared" si="134"/>
        <v>27</v>
      </c>
      <c r="W739" s="28">
        <f t="shared" si="136"/>
        <v>4</v>
      </c>
      <c r="X739" s="28">
        <f t="shared" si="137"/>
        <v>12</v>
      </c>
      <c r="AA739" s="29" t="b">
        <f t="shared" si="138"/>
        <v>0</v>
      </c>
      <c r="AB739" s="29" t="b">
        <f t="shared" si="139"/>
        <v>0</v>
      </c>
      <c r="AC739" s="29" t="b">
        <f t="shared" si="140"/>
        <v>0</v>
      </c>
      <c r="AF739" s="29" t="b">
        <f t="shared" si="141"/>
        <v>1</v>
      </c>
      <c r="AG739" s="29" t="b">
        <f t="shared" si="142"/>
        <v>0</v>
      </c>
      <c r="AH739" s="29" t="b">
        <f t="shared" si="143"/>
        <v>1</v>
      </c>
    </row>
    <row r="740" spans="18:34" x14ac:dyDescent="0.3">
      <c r="R740" s="26" t="s">
        <v>1095</v>
      </c>
      <c r="S740" s="27" t="str">
        <f t="shared" si="135"/>
        <v>93-96</v>
      </c>
      <c r="T740" s="27" t="str">
        <f t="shared" si="132"/>
        <v>5-93</v>
      </c>
      <c r="U740" s="28">
        <f t="shared" si="133"/>
        <v>93</v>
      </c>
      <c r="V740" s="28">
        <f t="shared" si="134"/>
        <v>96</v>
      </c>
      <c r="W740" s="28">
        <f t="shared" si="136"/>
        <v>5</v>
      </c>
      <c r="X740" s="28">
        <f t="shared" si="137"/>
        <v>93</v>
      </c>
      <c r="AA740" s="29" t="b">
        <f t="shared" si="138"/>
        <v>0</v>
      </c>
      <c r="AB740" s="29" t="b">
        <f t="shared" si="139"/>
        <v>0</v>
      </c>
      <c r="AC740" s="29" t="b">
        <f t="shared" si="140"/>
        <v>0</v>
      </c>
      <c r="AF740" s="29" t="b">
        <f t="shared" si="141"/>
        <v>1</v>
      </c>
      <c r="AG740" s="29" t="b">
        <f t="shared" si="142"/>
        <v>1</v>
      </c>
      <c r="AH740" s="29" t="b">
        <f t="shared" si="143"/>
        <v>1</v>
      </c>
    </row>
    <row r="741" spans="18:34" x14ac:dyDescent="0.3">
      <c r="R741" s="26" t="s">
        <v>1096</v>
      </c>
      <c r="S741" s="27" t="str">
        <f t="shared" si="135"/>
        <v>56-88</v>
      </c>
      <c r="T741" s="27" t="str">
        <f t="shared" si="132"/>
        <v>88-97</v>
      </c>
      <c r="U741" s="28">
        <f t="shared" si="133"/>
        <v>56</v>
      </c>
      <c r="V741" s="28">
        <f t="shared" si="134"/>
        <v>88</v>
      </c>
      <c r="W741" s="28">
        <f t="shared" si="136"/>
        <v>88</v>
      </c>
      <c r="X741" s="28">
        <f t="shared" si="137"/>
        <v>97</v>
      </c>
      <c r="AA741" s="29" t="b">
        <f t="shared" si="138"/>
        <v>0</v>
      </c>
      <c r="AB741" s="29" t="b">
        <f t="shared" si="139"/>
        <v>0</v>
      </c>
      <c r="AC741" s="29" t="b">
        <f t="shared" si="140"/>
        <v>0</v>
      </c>
      <c r="AF741" s="29" t="b">
        <f t="shared" si="141"/>
        <v>1</v>
      </c>
      <c r="AG741" s="29" t="b">
        <f t="shared" si="142"/>
        <v>1</v>
      </c>
      <c r="AH741" s="29" t="b">
        <f t="shared" si="143"/>
        <v>1</v>
      </c>
    </row>
    <row r="742" spans="18:34" x14ac:dyDescent="0.3">
      <c r="R742" s="26" t="s">
        <v>1097</v>
      </c>
      <c r="S742" s="27" t="str">
        <f t="shared" si="135"/>
        <v>45-99</v>
      </c>
      <c r="T742" s="27" t="str">
        <f t="shared" si="132"/>
        <v>20-95</v>
      </c>
      <c r="U742" s="28">
        <f t="shared" si="133"/>
        <v>45</v>
      </c>
      <c r="V742" s="28">
        <f t="shared" si="134"/>
        <v>99</v>
      </c>
      <c r="W742" s="28">
        <f t="shared" si="136"/>
        <v>20</v>
      </c>
      <c r="X742" s="28">
        <f t="shared" si="137"/>
        <v>95</v>
      </c>
      <c r="AA742" s="29" t="b">
        <f t="shared" si="138"/>
        <v>0</v>
      </c>
      <c r="AB742" s="29" t="b">
        <f t="shared" si="139"/>
        <v>0</v>
      </c>
      <c r="AC742" s="29" t="b">
        <f t="shared" si="140"/>
        <v>0</v>
      </c>
      <c r="AF742" s="29" t="b">
        <f t="shared" si="141"/>
        <v>1</v>
      </c>
      <c r="AG742" s="29" t="b">
        <f t="shared" si="142"/>
        <v>0</v>
      </c>
      <c r="AH742" s="29" t="b">
        <f t="shared" si="143"/>
        <v>1</v>
      </c>
    </row>
    <row r="743" spans="18:34" x14ac:dyDescent="0.3">
      <c r="R743" s="26" t="s">
        <v>1098</v>
      </c>
      <c r="S743" s="27" t="str">
        <f t="shared" si="135"/>
        <v>21-93</v>
      </c>
      <c r="T743" s="27" t="str">
        <f t="shared" si="132"/>
        <v>94-94</v>
      </c>
      <c r="U743" s="28">
        <f t="shared" si="133"/>
        <v>21</v>
      </c>
      <c r="V743" s="28">
        <f t="shared" si="134"/>
        <v>93</v>
      </c>
      <c r="W743" s="28">
        <f t="shared" si="136"/>
        <v>94</v>
      </c>
      <c r="X743" s="28">
        <f t="shared" si="137"/>
        <v>94</v>
      </c>
      <c r="AA743" s="29" t="b">
        <f t="shared" si="138"/>
        <v>0</v>
      </c>
      <c r="AB743" s="29" t="b">
        <f t="shared" si="139"/>
        <v>0</v>
      </c>
      <c r="AC743" s="29" t="b">
        <f t="shared" si="140"/>
        <v>0</v>
      </c>
      <c r="AF743" s="29" t="b">
        <f t="shared" si="141"/>
        <v>0</v>
      </c>
      <c r="AG743" s="29" t="b">
        <f t="shared" si="142"/>
        <v>0</v>
      </c>
      <c r="AH743" s="29" t="b">
        <f t="shared" si="143"/>
        <v>0</v>
      </c>
    </row>
    <row r="744" spans="18:34" x14ac:dyDescent="0.3">
      <c r="R744" s="26" t="s">
        <v>1099</v>
      </c>
      <c r="S744" s="27" t="str">
        <f t="shared" si="135"/>
        <v>16-96</v>
      </c>
      <c r="T744" s="27" t="str">
        <f t="shared" si="132"/>
        <v>15-16</v>
      </c>
      <c r="U744" s="28">
        <f t="shared" si="133"/>
        <v>16</v>
      </c>
      <c r="V744" s="28">
        <f t="shared" si="134"/>
        <v>96</v>
      </c>
      <c r="W744" s="28">
        <f t="shared" si="136"/>
        <v>15</v>
      </c>
      <c r="X744" s="28">
        <f t="shared" si="137"/>
        <v>16</v>
      </c>
      <c r="AA744" s="29" t="b">
        <f t="shared" si="138"/>
        <v>0</v>
      </c>
      <c r="AB744" s="29" t="b">
        <f t="shared" si="139"/>
        <v>0</v>
      </c>
      <c r="AC744" s="29" t="b">
        <f t="shared" si="140"/>
        <v>0</v>
      </c>
      <c r="AF744" s="29" t="b">
        <f t="shared" si="141"/>
        <v>1</v>
      </c>
      <c r="AG744" s="29" t="b">
        <f t="shared" si="142"/>
        <v>1</v>
      </c>
      <c r="AH744" s="29" t="b">
        <f t="shared" si="143"/>
        <v>1</v>
      </c>
    </row>
    <row r="745" spans="18:34" x14ac:dyDescent="0.3">
      <c r="R745" s="26" t="s">
        <v>1100</v>
      </c>
      <c r="S745" s="27" t="str">
        <f t="shared" si="135"/>
        <v>86-92</v>
      </c>
      <c r="T745" s="27" t="str">
        <f t="shared" si="132"/>
        <v>6-84</v>
      </c>
      <c r="U745" s="28">
        <f t="shared" si="133"/>
        <v>86</v>
      </c>
      <c r="V745" s="28">
        <f t="shared" si="134"/>
        <v>92</v>
      </c>
      <c r="W745" s="28">
        <f t="shared" si="136"/>
        <v>6</v>
      </c>
      <c r="X745" s="28">
        <f t="shared" si="137"/>
        <v>84</v>
      </c>
      <c r="AA745" s="29" t="b">
        <f t="shared" si="138"/>
        <v>0</v>
      </c>
      <c r="AB745" s="29" t="b">
        <f t="shared" si="139"/>
        <v>0</v>
      </c>
      <c r="AC745" s="29" t="b">
        <f t="shared" si="140"/>
        <v>0</v>
      </c>
      <c r="AF745" s="29" t="b">
        <f t="shared" si="141"/>
        <v>0</v>
      </c>
      <c r="AG745" s="29" t="b">
        <f t="shared" si="142"/>
        <v>0</v>
      </c>
      <c r="AH745" s="29" t="b">
        <f t="shared" si="143"/>
        <v>0</v>
      </c>
    </row>
    <row r="746" spans="18:34" x14ac:dyDescent="0.3">
      <c r="R746" s="26" t="s">
        <v>1101</v>
      </c>
      <c r="S746" s="27" t="str">
        <f t="shared" si="135"/>
        <v>10-63</v>
      </c>
      <c r="T746" s="27" t="str">
        <f t="shared" si="132"/>
        <v>3-7</v>
      </c>
      <c r="U746" s="28">
        <f t="shared" si="133"/>
        <v>10</v>
      </c>
      <c r="V746" s="28">
        <f t="shared" si="134"/>
        <v>63</v>
      </c>
      <c r="W746" s="28">
        <f t="shared" si="136"/>
        <v>3</v>
      </c>
      <c r="X746" s="28">
        <f t="shared" si="137"/>
        <v>7</v>
      </c>
      <c r="AA746" s="29" t="b">
        <f t="shared" si="138"/>
        <v>0</v>
      </c>
      <c r="AB746" s="29" t="b">
        <f t="shared" si="139"/>
        <v>0</v>
      </c>
      <c r="AC746" s="29" t="b">
        <f t="shared" si="140"/>
        <v>0</v>
      </c>
      <c r="AF746" s="29" t="b">
        <f t="shared" si="141"/>
        <v>0</v>
      </c>
      <c r="AG746" s="29" t="b">
        <f t="shared" si="142"/>
        <v>0</v>
      </c>
      <c r="AH746" s="29" t="b">
        <f t="shared" si="143"/>
        <v>0</v>
      </c>
    </row>
    <row r="747" spans="18:34" x14ac:dyDescent="0.3">
      <c r="R747" s="26" t="s">
        <v>1102</v>
      </c>
      <c r="S747" s="27" t="str">
        <f t="shared" si="135"/>
        <v>23-59</v>
      </c>
      <c r="T747" s="27" t="str">
        <f t="shared" si="132"/>
        <v>58-69</v>
      </c>
      <c r="U747" s="28">
        <f t="shared" si="133"/>
        <v>23</v>
      </c>
      <c r="V747" s="28">
        <f t="shared" si="134"/>
        <v>59</v>
      </c>
      <c r="W747" s="28">
        <f t="shared" si="136"/>
        <v>58</v>
      </c>
      <c r="X747" s="28">
        <f t="shared" si="137"/>
        <v>69</v>
      </c>
      <c r="AA747" s="29" t="b">
        <f t="shared" si="138"/>
        <v>0</v>
      </c>
      <c r="AB747" s="29" t="b">
        <f t="shared" si="139"/>
        <v>0</v>
      </c>
      <c r="AC747" s="29" t="b">
        <f t="shared" si="140"/>
        <v>0</v>
      </c>
      <c r="AF747" s="29" t="b">
        <f t="shared" si="141"/>
        <v>1</v>
      </c>
      <c r="AG747" s="29" t="b">
        <f t="shared" si="142"/>
        <v>1</v>
      </c>
      <c r="AH747" s="29" t="b">
        <f t="shared" si="143"/>
        <v>1</v>
      </c>
    </row>
    <row r="748" spans="18:34" x14ac:dyDescent="0.3">
      <c r="R748" s="26" t="s">
        <v>1103</v>
      </c>
      <c r="S748" s="27" t="str">
        <f t="shared" si="135"/>
        <v>10-13</v>
      </c>
      <c r="T748" s="27" t="str">
        <f t="shared" si="132"/>
        <v>12-12</v>
      </c>
      <c r="U748" s="28">
        <f t="shared" si="133"/>
        <v>10</v>
      </c>
      <c r="V748" s="28">
        <f t="shared" si="134"/>
        <v>13</v>
      </c>
      <c r="W748" s="28">
        <f t="shared" si="136"/>
        <v>12</v>
      </c>
      <c r="X748" s="28">
        <f t="shared" si="137"/>
        <v>12</v>
      </c>
      <c r="AA748" s="29" t="b">
        <f t="shared" si="138"/>
        <v>0</v>
      </c>
      <c r="AB748" s="29" t="b">
        <f t="shared" si="139"/>
        <v>1</v>
      </c>
      <c r="AC748" s="29" t="b">
        <f t="shared" si="140"/>
        <v>1</v>
      </c>
      <c r="AF748" s="29" t="b">
        <f t="shared" si="141"/>
        <v>0</v>
      </c>
      <c r="AG748" s="29" t="b">
        <f t="shared" si="142"/>
        <v>1</v>
      </c>
      <c r="AH748" s="29" t="b">
        <f t="shared" si="143"/>
        <v>1</v>
      </c>
    </row>
    <row r="749" spans="18:34" x14ac:dyDescent="0.3">
      <c r="R749" s="26" t="s">
        <v>1104</v>
      </c>
      <c r="S749" s="27" t="str">
        <f t="shared" si="135"/>
        <v>15-97</v>
      </c>
      <c r="T749" s="27" t="str">
        <f t="shared" si="132"/>
        <v>14-86</v>
      </c>
      <c r="U749" s="28">
        <f t="shared" si="133"/>
        <v>15</v>
      </c>
      <c r="V749" s="28">
        <f t="shared" si="134"/>
        <v>97</v>
      </c>
      <c r="W749" s="28">
        <f t="shared" si="136"/>
        <v>14</v>
      </c>
      <c r="X749" s="28">
        <f t="shared" si="137"/>
        <v>86</v>
      </c>
      <c r="AA749" s="29" t="b">
        <f t="shared" si="138"/>
        <v>0</v>
      </c>
      <c r="AB749" s="29" t="b">
        <f t="shared" si="139"/>
        <v>0</v>
      </c>
      <c r="AC749" s="29" t="b">
        <f t="shared" si="140"/>
        <v>0</v>
      </c>
      <c r="AF749" s="29" t="b">
        <f t="shared" si="141"/>
        <v>1</v>
      </c>
      <c r="AG749" s="29" t="b">
        <f t="shared" si="142"/>
        <v>0</v>
      </c>
      <c r="AH749" s="29" t="b">
        <f t="shared" si="143"/>
        <v>1</v>
      </c>
    </row>
    <row r="750" spans="18:34" x14ac:dyDescent="0.3">
      <c r="R750" s="26" t="s">
        <v>1105</v>
      </c>
      <c r="S750" s="27" t="str">
        <f t="shared" si="135"/>
        <v>15-98</v>
      </c>
      <c r="T750" s="27" t="str">
        <f t="shared" si="132"/>
        <v>4-50</v>
      </c>
      <c r="U750" s="28">
        <f t="shared" si="133"/>
        <v>15</v>
      </c>
      <c r="V750" s="28">
        <f t="shared" si="134"/>
        <v>98</v>
      </c>
      <c r="W750" s="28">
        <f t="shared" si="136"/>
        <v>4</v>
      </c>
      <c r="X750" s="28">
        <f t="shared" si="137"/>
        <v>50</v>
      </c>
      <c r="AA750" s="29" t="b">
        <f t="shared" si="138"/>
        <v>0</v>
      </c>
      <c r="AB750" s="29" t="b">
        <f t="shared" si="139"/>
        <v>0</v>
      </c>
      <c r="AC750" s="29" t="b">
        <f t="shared" si="140"/>
        <v>0</v>
      </c>
      <c r="AF750" s="29" t="b">
        <f t="shared" si="141"/>
        <v>1</v>
      </c>
      <c r="AG750" s="29" t="b">
        <f t="shared" si="142"/>
        <v>0</v>
      </c>
      <c r="AH750" s="29" t="b">
        <f t="shared" si="143"/>
        <v>1</v>
      </c>
    </row>
    <row r="751" spans="18:34" x14ac:dyDescent="0.3">
      <c r="R751" s="26" t="s">
        <v>1106</v>
      </c>
      <c r="S751" s="27" t="str">
        <f t="shared" si="135"/>
        <v>30-30</v>
      </c>
      <c r="T751" s="27" t="str">
        <f t="shared" si="132"/>
        <v>22-29</v>
      </c>
      <c r="U751" s="28">
        <f t="shared" si="133"/>
        <v>30</v>
      </c>
      <c r="V751" s="28">
        <f t="shared" si="134"/>
        <v>30</v>
      </c>
      <c r="W751" s="28">
        <f t="shared" si="136"/>
        <v>22</v>
      </c>
      <c r="X751" s="28">
        <f t="shared" si="137"/>
        <v>29</v>
      </c>
      <c r="AA751" s="29" t="b">
        <f t="shared" si="138"/>
        <v>0</v>
      </c>
      <c r="AB751" s="29" t="b">
        <f t="shared" si="139"/>
        <v>0</v>
      </c>
      <c r="AC751" s="29" t="b">
        <f t="shared" si="140"/>
        <v>0</v>
      </c>
      <c r="AF751" s="29" t="b">
        <f t="shared" si="141"/>
        <v>0</v>
      </c>
      <c r="AG751" s="29" t="b">
        <f t="shared" si="142"/>
        <v>0</v>
      </c>
      <c r="AH751" s="29" t="b">
        <f t="shared" si="143"/>
        <v>0</v>
      </c>
    </row>
    <row r="752" spans="18:34" x14ac:dyDescent="0.3">
      <c r="R752" s="26" t="s">
        <v>1107</v>
      </c>
      <c r="S752" s="27" t="str">
        <f t="shared" si="135"/>
        <v>44-58</v>
      </c>
      <c r="T752" s="27" t="str">
        <f t="shared" si="132"/>
        <v>45-58</v>
      </c>
      <c r="U752" s="28">
        <f t="shared" si="133"/>
        <v>44</v>
      </c>
      <c r="V752" s="28">
        <f t="shared" si="134"/>
        <v>58</v>
      </c>
      <c r="W752" s="28">
        <f t="shared" si="136"/>
        <v>45</v>
      </c>
      <c r="X752" s="28">
        <f t="shared" si="137"/>
        <v>58</v>
      </c>
      <c r="AA752" s="29" t="b">
        <f t="shared" si="138"/>
        <v>0</v>
      </c>
      <c r="AB752" s="29" t="b">
        <f t="shared" si="139"/>
        <v>1</v>
      </c>
      <c r="AC752" s="29" t="b">
        <f t="shared" si="140"/>
        <v>1</v>
      </c>
      <c r="AF752" s="29" t="b">
        <f t="shared" si="141"/>
        <v>1</v>
      </c>
      <c r="AG752" s="29" t="b">
        <f t="shared" si="142"/>
        <v>1</v>
      </c>
      <c r="AH752" s="29" t="b">
        <f t="shared" si="143"/>
        <v>1</v>
      </c>
    </row>
    <row r="753" spans="18:34" x14ac:dyDescent="0.3">
      <c r="R753" s="26" t="s">
        <v>1108</v>
      </c>
      <c r="S753" s="27" t="str">
        <f t="shared" si="135"/>
        <v>85-87</v>
      </c>
      <c r="T753" s="27" t="str">
        <f t="shared" si="132"/>
        <v>42-86</v>
      </c>
      <c r="U753" s="28">
        <f t="shared" si="133"/>
        <v>85</v>
      </c>
      <c r="V753" s="28">
        <f t="shared" si="134"/>
        <v>87</v>
      </c>
      <c r="W753" s="28">
        <f t="shared" si="136"/>
        <v>42</v>
      </c>
      <c r="X753" s="28">
        <f t="shared" si="137"/>
        <v>86</v>
      </c>
      <c r="AA753" s="29" t="b">
        <f t="shared" si="138"/>
        <v>0</v>
      </c>
      <c r="AB753" s="29" t="b">
        <f t="shared" si="139"/>
        <v>0</v>
      </c>
      <c r="AC753" s="29" t="b">
        <f t="shared" si="140"/>
        <v>0</v>
      </c>
      <c r="AF753" s="29" t="b">
        <f t="shared" si="141"/>
        <v>1</v>
      </c>
      <c r="AG753" s="29" t="b">
        <f t="shared" si="142"/>
        <v>0</v>
      </c>
      <c r="AH753" s="29" t="b">
        <f t="shared" si="143"/>
        <v>1</v>
      </c>
    </row>
    <row r="754" spans="18:34" x14ac:dyDescent="0.3">
      <c r="R754" s="26" t="s">
        <v>1109</v>
      </c>
      <c r="S754" s="27" t="str">
        <f t="shared" si="135"/>
        <v>58-59</v>
      </c>
      <c r="T754" s="27" t="str">
        <f t="shared" si="132"/>
        <v>16-59</v>
      </c>
      <c r="U754" s="28">
        <f t="shared" si="133"/>
        <v>58</v>
      </c>
      <c r="V754" s="28">
        <f t="shared" si="134"/>
        <v>59</v>
      </c>
      <c r="W754" s="28">
        <f t="shared" si="136"/>
        <v>16</v>
      </c>
      <c r="X754" s="28">
        <f t="shared" si="137"/>
        <v>59</v>
      </c>
      <c r="AA754" s="29" t="b">
        <f t="shared" si="138"/>
        <v>1</v>
      </c>
      <c r="AB754" s="29" t="b">
        <f t="shared" si="139"/>
        <v>0</v>
      </c>
      <c r="AC754" s="29" t="b">
        <f t="shared" si="140"/>
        <v>1</v>
      </c>
      <c r="AF754" s="29" t="b">
        <f t="shared" si="141"/>
        <v>1</v>
      </c>
      <c r="AG754" s="29" t="b">
        <f t="shared" si="142"/>
        <v>0</v>
      </c>
      <c r="AH754" s="29" t="b">
        <f t="shared" si="143"/>
        <v>1</v>
      </c>
    </row>
    <row r="755" spans="18:34" x14ac:dyDescent="0.3">
      <c r="R755" s="26" t="s">
        <v>1110</v>
      </c>
      <c r="S755" s="27" t="str">
        <f t="shared" si="135"/>
        <v>14-63</v>
      </c>
      <c r="T755" s="27" t="str">
        <f t="shared" si="132"/>
        <v>8-14</v>
      </c>
      <c r="U755" s="28">
        <f t="shared" si="133"/>
        <v>14</v>
      </c>
      <c r="V755" s="28">
        <f t="shared" si="134"/>
        <v>63</v>
      </c>
      <c r="W755" s="28">
        <f t="shared" si="136"/>
        <v>8</v>
      </c>
      <c r="X755" s="28">
        <f t="shared" si="137"/>
        <v>14</v>
      </c>
      <c r="AA755" s="29" t="b">
        <f t="shared" si="138"/>
        <v>0</v>
      </c>
      <c r="AB755" s="29" t="b">
        <f t="shared" si="139"/>
        <v>0</v>
      </c>
      <c r="AC755" s="29" t="b">
        <f t="shared" si="140"/>
        <v>0</v>
      </c>
      <c r="AF755" s="29" t="b">
        <f t="shared" si="141"/>
        <v>1</v>
      </c>
      <c r="AG755" s="29" t="b">
        <f t="shared" si="142"/>
        <v>1</v>
      </c>
      <c r="AH755" s="29" t="b">
        <f t="shared" si="143"/>
        <v>1</v>
      </c>
    </row>
    <row r="756" spans="18:34" x14ac:dyDescent="0.3">
      <c r="R756" s="26" t="s">
        <v>1111</v>
      </c>
      <c r="S756" s="27" t="str">
        <f t="shared" si="135"/>
        <v>48-64</v>
      </c>
      <c r="T756" s="27" t="str">
        <f t="shared" si="132"/>
        <v>48-64</v>
      </c>
      <c r="U756" s="28">
        <f t="shared" si="133"/>
        <v>48</v>
      </c>
      <c r="V756" s="28">
        <f t="shared" si="134"/>
        <v>64</v>
      </c>
      <c r="W756" s="28">
        <f t="shared" si="136"/>
        <v>48</v>
      </c>
      <c r="X756" s="28">
        <f t="shared" si="137"/>
        <v>64</v>
      </c>
      <c r="AA756" s="29" t="b">
        <f t="shared" si="138"/>
        <v>1</v>
      </c>
      <c r="AB756" s="29" t="b">
        <f t="shared" si="139"/>
        <v>1</v>
      </c>
      <c r="AC756" s="29" t="b">
        <f t="shared" si="140"/>
        <v>1</v>
      </c>
      <c r="AF756" s="29" t="b">
        <f t="shared" si="141"/>
        <v>1</v>
      </c>
      <c r="AG756" s="29" t="b">
        <f t="shared" si="142"/>
        <v>1</v>
      </c>
      <c r="AH756" s="29" t="b">
        <f t="shared" si="143"/>
        <v>1</v>
      </c>
    </row>
    <row r="757" spans="18:34" x14ac:dyDescent="0.3">
      <c r="R757" s="26" t="s">
        <v>1112</v>
      </c>
      <c r="S757" s="27" t="str">
        <f t="shared" si="135"/>
        <v>1-34</v>
      </c>
      <c r="T757" s="27" t="str">
        <f t="shared" si="132"/>
        <v>1-33</v>
      </c>
      <c r="U757" s="28">
        <f t="shared" si="133"/>
        <v>1</v>
      </c>
      <c r="V757" s="28">
        <f t="shared" si="134"/>
        <v>34</v>
      </c>
      <c r="W757" s="28">
        <f t="shared" si="136"/>
        <v>1</v>
      </c>
      <c r="X757" s="28">
        <f t="shared" si="137"/>
        <v>33</v>
      </c>
      <c r="AA757" s="29" t="b">
        <f t="shared" si="138"/>
        <v>0</v>
      </c>
      <c r="AB757" s="29" t="b">
        <f t="shared" si="139"/>
        <v>1</v>
      </c>
      <c r="AC757" s="29" t="b">
        <f t="shared" si="140"/>
        <v>1</v>
      </c>
      <c r="AF757" s="29" t="b">
        <f t="shared" si="141"/>
        <v>1</v>
      </c>
      <c r="AG757" s="29" t="b">
        <f t="shared" si="142"/>
        <v>1</v>
      </c>
      <c r="AH757" s="29" t="b">
        <f t="shared" si="143"/>
        <v>1</v>
      </c>
    </row>
    <row r="758" spans="18:34" x14ac:dyDescent="0.3">
      <c r="R758" s="26" t="s">
        <v>1113</v>
      </c>
      <c r="S758" s="27" t="str">
        <f t="shared" si="135"/>
        <v>75-99</v>
      </c>
      <c r="T758" s="27" t="str">
        <f t="shared" si="132"/>
        <v>76-98</v>
      </c>
      <c r="U758" s="28">
        <f t="shared" si="133"/>
        <v>75</v>
      </c>
      <c r="V758" s="28">
        <f t="shared" si="134"/>
        <v>99</v>
      </c>
      <c r="W758" s="28">
        <f t="shared" si="136"/>
        <v>76</v>
      </c>
      <c r="X758" s="28">
        <f t="shared" si="137"/>
        <v>98</v>
      </c>
      <c r="AA758" s="29" t="b">
        <f t="shared" si="138"/>
        <v>0</v>
      </c>
      <c r="AB758" s="29" t="b">
        <f t="shared" si="139"/>
        <v>1</v>
      </c>
      <c r="AC758" s="29" t="b">
        <f t="shared" si="140"/>
        <v>1</v>
      </c>
      <c r="AF758" s="29" t="b">
        <f t="shared" si="141"/>
        <v>0</v>
      </c>
      <c r="AG758" s="29" t="b">
        <f t="shared" si="142"/>
        <v>1</v>
      </c>
      <c r="AH758" s="29" t="b">
        <f t="shared" si="143"/>
        <v>1</v>
      </c>
    </row>
    <row r="759" spans="18:34" x14ac:dyDescent="0.3">
      <c r="R759" s="26" t="s">
        <v>1114</v>
      </c>
      <c r="S759" s="27" t="str">
        <f t="shared" si="135"/>
        <v>8-60</v>
      </c>
      <c r="T759" s="27" t="str">
        <f t="shared" si="132"/>
        <v>1-8</v>
      </c>
      <c r="U759" s="28">
        <f t="shared" si="133"/>
        <v>8</v>
      </c>
      <c r="V759" s="28">
        <f t="shared" si="134"/>
        <v>60</v>
      </c>
      <c r="W759" s="28">
        <f t="shared" si="136"/>
        <v>1</v>
      </c>
      <c r="X759" s="28">
        <f t="shared" si="137"/>
        <v>8</v>
      </c>
      <c r="AA759" s="29" t="b">
        <f t="shared" si="138"/>
        <v>0</v>
      </c>
      <c r="AB759" s="29" t="b">
        <f t="shared" si="139"/>
        <v>0</v>
      </c>
      <c r="AC759" s="29" t="b">
        <f t="shared" si="140"/>
        <v>0</v>
      </c>
      <c r="AF759" s="29" t="b">
        <f t="shared" si="141"/>
        <v>1</v>
      </c>
      <c r="AG759" s="29" t="b">
        <f t="shared" si="142"/>
        <v>1</v>
      </c>
      <c r="AH759" s="29" t="b">
        <f t="shared" si="143"/>
        <v>1</v>
      </c>
    </row>
    <row r="760" spans="18:34" x14ac:dyDescent="0.3">
      <c r="R760" s="26" t="s">
        <v>1115</v>
      </c>
      <c r="S760" s="27" t="str">
        <f t="shared" si="135"/>
        <v>3-8</v>
      </c>
      <c r="T760" s="27" t="str">
        <f t="shared" si="132"/>
        <v>7-9</v>
      </c>
      <c r="U760" s="28">
        <f t="shared" si="133"/>
        <v>3</v>
      </c>
      <c r="V760" s="28">
        <f t="shared" si="134"/>
        <v>8</v>
      </c>
      <c r="W760" s="28">
        <f t="shared" si="136"/>
        <v>7</v>
      </c>
      <c r="X760" s="28">
        <f t="shared" si="137"/>
        <v>9</v>
      </c>
      <c r="AA760" s="29" t="b">
        <f t="shared" si="138"/>
        <v>0</v>
      </c>
      <c r="AB760" s="29" t="b">
        <f t="shared" si="139"/>
        <v>0</v>
      </c>
      <c r="AC760" s="29" t="b">
        <f t="shared" si="140"/>
        <v>0</v>
      </c>
      <c r="AF760" s="29" t="b">
        <f t="shared" si="141"/>
        <v>1</v>
      </c>
      <c r="AG760" s="29" t="b">
        <f t="shared" si="142"/>
        <v>1</v>
      </c>
      <c r="AH760" s="29" t="b">
        <f t="shared" si="143"/>
        <v>1</v>
      </c>
    </row>
    <row r="761" spans="18:34" x14ac:dyDescent="0.3">
      <c r="R761" s="26" t="s">
        <v>1116</v>
      </c>
      <c r="S761" s="27" t="str">
        <f t="shared" si="135"/>
        <v>22-70</v>
      </c>
      <c r="T761" s="27" t="str">
        <f t="shared" si="132"/>
        <v>1-71</v>
      </c>
      <c r="U761" s="28">
        <f t="shared" si="133"/>
        <v>22</v>
      </c>
      <c r="V761" s="28">
        <f t="shared" si="134"/>
        <v>70</v>
      </c>
      <c r="W761" s="28">
        <f t="shared" si="136"/>
        <v>1</v>
      </c>
      <c r="X761" s="28">
        <f t="shared" si="137"/>
        <v>71</v>
      </c>
      <c r="AA761" s="29" t="b">
        <f t="shared" si="138"/>
        <v>1</v>
      </c>
      <c r="AB761" s="29" t="b">
        <f t="shared" si="139"/>
        <v>0</v>
      </c>
      <c r="AC761" s="29" t="b">
        <f t="shared" si="140"/>
        <v>1</v>
      </c>
      <c r="AF761" s="29" t="b">
        <f t="shared" si="141"/>
        <v>1</v>
      </c>
      <c r="AG761" s="29" t="b">
        <f t="shared" si="142"/>
        <v>0</v>
      </c>
      <c r="AH761" s="29" t="b">
        <f t="shared" si="143"/>
        <v>1</v>
      </c>
    </row>
    <row r="762" spans="18:34" x14ac:dyDescent="0.3">
      <c r="R762" s="26" t="s">
        <v>1117</v>
      </c>
      <c r="S762" s="27" t="str">
        <f t="shared" si="135"/>
        <v>38-93</v>
      </c>
      <c r="T762" s="27" t="str">
        <f t="shared" si="132"/>
        <v>93-99</v>
      </c>
      <c r="U762" s="28">
        <f t="shared" si="133"/>
        <v>38</v>
      </c>
      <c r="V762" s="28">
        <f t="shared" si="134"/>
        <v>93</v>
      </c>
      <c r="W762" s="28">
        <f t="shared" si="136"/>
        <v>93</v>
      </c>
      <c r="X762" s="28">
        <f t="shared" si="137"/>
        <v>99</v>
      </c>
      <c r="AA762" s="29" t="b">
        <f t="shared" si="138"/>
        <v>0</v>
      </c>
      <c r="AB762" s="29" t="b">
        <f t="shared" si="139"/>
        <v>0</v>
      </c>
      <c r="AC762" s="29" t="b">
        <f t="shared" si="140"/>
        <v>0</v>
      </c>
      <c r="AF762" s="29" t="b">
        <f t="shared" si="141"/>
        <v>1</v>
      </c>
      <c r="AG762" s="29" t="b">
        <f t="shared" si="142"/>
        <v>1</v>
      </c>
      <c r="AH762" s="29" t="b">
        <f t="shared" si="143"/>
        <v>1</v>
      </c>
    </row>
    <row r="763" spans="18:34" x14ac:dyDescent="0.3">
      <c r="R763" s="26" t="s">
        <v>1118</v>
      </c>
      <c r="S763" s="27" t="str">
        <f t="shared" si="135"/>
        <v>91-93</v>
      </c>
      <c r="T763" s="27" t="str">
        <f t="shared" si="132"/>
        <v>62-92</v>
      </c>
      <c r="U763" s="28">
        <f t="shared" si="133"/>
        <v>91</v>
      </c>
      <c r="V763" s="28">
        <f t="shared" si="134"/>
        <v>93</v>
      </c>
      <c r="W763" s="28">
        <f t="shared" si="136"/>
        <v>62</v>
      </c>
      <c r="X763" s="28">
        <f t="shared" si="137"/>
        <v>92</v>
      </c>
      <c r="AA763" s="29" t="b">
        <f t="shared" si="138"/>
        <v>0</v>
      </c>
      <c r="AB763" s="29" t="b">
        <f t="shared" si="139"/>
        <v>0</v>
      </c>
      <c r="AC763" s="29" t="b">
        <f t="shared" si="140"/>
        <v>0</v>
      </c>
      <c r="AF763" s="29" t="b">
        <f t="shared" si="141"/>
        <v>1</v>
      </c>
      <c r="AG763" s="29" t="b">
        <f t="shared" si="142"/>
        <v>0</v>
      </c>
      <c r="AH763" s="29" t="b">
        <f t="shared" si="143"/>
        <v>1</v>
      </c>
    </row>
    <row r="764" spans="18:34" x14ac:dyDescent="0.3">
      <c r="R764" s="26" t="s">
        <v>1119</v>
      </c>
      <c r="S764" s="27" t="str">
        <f t="shared" si="135"/>
        <v>95-95</v>
      </c>
      <c r="T764" s="27" t="str">
        <f t="shared" si="132"/>
        <v>6-96</v>
      </c>
      <c r="U764" s="28">
        <f t="shared" si="133"/>
        <v>95</v>
      </c>
      <c r="V764" s="28">
        <f t="shared" si="134"/>
        <v>95</v>
      </c>
      <c r="W764" s="28">
        <f t="shared" si="136"/>
        <v>6</v>
      </c>
      <c r="X764" s="28">
        <f t="shared" si="137"/>
        <v>96</v>
      </c>
      <c r="AA764" s="29" t="b">
        <f t="shared" si="138"/>
        <v>1</v>
      </c>
      <c r="AB764" s="29" t="b">
        <f t="shared" si="139"/>
        <v>0</v>
      </c>
      <c r="AC764" s="29" t="b">
        <f t="shared" si="140"/>
        <v>1</v>
      </c>
      <c r="AF764" s="29" t="b">
        <f t="shared" si="141"/>
        <v>1</v>
      </c>
      <c r="AG764" s="29" t="b">
        <f t="shared" si="142"/>
        <v>0</v>
      </c>
      <c r="AH764" s="29" t="b">
        <f t="shared" si="143"/>
        <v>1</v>
      </c>
    </row>
    <row r="765" spans="18:34" x14ac:dyDescent="0.3">
      <c r="R765" s="26" t="s">
        <v>1120</v>
      </c>
      <c r="S765" s="27" t="str">
        <f t="shared" si="135"/>
        <v>4-92</v>
      </c>
      <c r="T765" s="27" t="str">
        <f t="shared" si="132"/>
        <v>4-92</v>
      </c>
      <c r="U765" s="28">
        <f t="shared" si="133"/>
        <v>4</v>
      </c>
      <c r="V765" s="28">
        <f t="shared" si="134"/>
        <v>92</v>
      </c>
      <c r="W765" s="28">
        <f t="shared" si="136"/>
        <v>4</v>
      </c>
      <c r="X765" s="28">
        <f t="shared" si="137"/>
        <v>92</v>
      </c>
      <c r="AA765" s="29" t="b">
        <f t="shared" si="138"/>
        <v>1</v>
      </c>
      <c r="AB765" s="29" t="b">
        <f t="shared" si="139"/>
        <v>1</v>
      </c>
      <c r="AC765" s="29" t="b">
        <f t="shared" si="140"/>
        <v>1</v>
      </c>
      <c r="AF765" s="29" t="b">
        <f t="shared" si="141"/>
        <v>1</v>
      </c>
      <c r="AG765" s="29" t="b">
        <f t="shared" si="142"/>
        <v>1</v>
      </c>
      <c r="AH765" s="29" t="b">
        <f t="shared" si="143"/>
        <v>1</v>
      </c>
    </row>
    <row r="766" spans="18:34" x14ac:dyDescent="0.3">
      <c r="R766" s="26" t="s">
        <v>1121</v>
      </c>
      <c r="S766" s="27" t="str">
        <f t="shared" si="135"/>
        <v>35-99</v>
      </c>
      <c r="T766" s="27" t="str">
        <f t="shared" si="132"/>
        <v>36-84</v>
      </c>
      <c r="U766" s="28">
        <f t="shared" si="133"/>
        <v>35</v>
      </c>
      <c r="V766" s="28">
        <f t="shared" si="134"/>
        <v>99</v>
      </c>
      <c r="W766" s="28">
        <f t="shared" si="136"/>
        <v>36</v>
      </c>
      <c r="X766" s="28">
        <f t="shared" si="137"/>
        <v>84</v>
      </c>
      <c r="AA766" s="29" t="b">
        <f t="shared" si="138"/>
        <v>0</v>
      </c>
      <c r="AB766" s="29" t="b">
        <f t="shared" si="139"/>
        <v>1</v>
      </c>
      <c r="AC766" s="29" t="b">
        <f t="shared" si="140"/>
        <v>1</v>
      </c>
      <c r="AF766" s="29" t="b">
        <f t="shared" si="141"/>
        <v>0</v>
      </c>
      <c r="AG766" s="29" t="b">
        <f t="shared" si="142"/>
        <v>1</v>
      </c>
      <c r="AH766" s="29" t="b">
        <f t="shared" si="143"/>
        <v>1</v>
      </c>
    </row>
    <row r="767" spans="18:34" x14ac:dyDescent="0.3">
      <c r="R767" s="26" t="s">
        <v>1122</v>
      </c>
      <c r="S767" s="27" t="str">
        <f t="shared" si="135"/>
        <v>53-94</v>
      </c>
      <c r="T767" s="27" t="str">
        <f t="shared" si="132"/>
        <v>51-51</v>
      </c>
      <c r="U767" s="28">
        <f t="shared" si="133"/>
        <v>53</v>
      </c>
      <c r="V767" s="28">
        <f t="shared" si="134"/>
        <v>94</v>
      </c>
      <c r="W767" s="28">
        <f t="shared" si="136"/>
        <v>51</v>
      </c>
      <c r="X767" s="28">
        <f t="shared" si="137"/>
        <v>51</v>
      </c>
      <c r="AA767" s="29" t="b">
        <f t="shared" si="138"/>
        <v>0</v>
      </c>
      <c r="AB767" s="29" t="b">
        <f t="shared" si="139"/>
        <v>0</v>
      </c>
      <c r="AC767" s="29" t="b">
        <f t="shared" si="140"/>
        <v>0</v>
      </c>
      <c r="AF767" s="29" t="b">
        <f t="shared" si="141"/>
        <v>0</v>
      </c>
      <c r="AG767" s="29" t="b">
        <f t="shared" si="142"/>
        <v>0</v>
      </c>
      <c r="AH767" s="29" t="b">
        <f t="shared" si="143"/>
        <v>0</v>
      </c>
    </row>
    <row r="768" spans="18:34" x14ac:dyDescent="0.3">
      <c r="R768" s="26" t="s">
        <v>1123</v>
      </c>
      <c r="S768" s="27" t="str">
        <f t="shared" si="135"/>
        <v>27-93</v>
      </c>
      <c r="T768" s="27" t="str">
        <f t="shared" si="132"/>
        <v>27-94</v>
      </c>
      <c r="U768" s="28">
        <f t="shared" si="133"/>
        <v>27</v>
      </c>
      <c r="V768" s="28">
        <f t="shared" si="134"/>
        <v>93</v>
      </c>
      <c r="W768" s="28">
        <f t="shared" si="136"/>
        <v>27</v>
      </c>
      <c r="X768" s="28">
        <f t="shared" si="137"/>
        <v>94</v>
      </c>
      <c r="AA768" s="29" t="b">
        <f t="shared" si="138"/>
        <v>1</v>
      </c>
      <c r="AB768" s="29" t="b">
        <f t="shared" si="139"/>
        <v>0</v>
      </c>
      <c r="AC768" s="29" t="b">
        <f t="shared" si="140"/>
        <v>1</v>
      </c>
      <c r="AF768" s="29" t="b">
        <f t="shared" si="141"/>
        <v>1</v>
      </c>
      <c r="AG768" s="29" t="b">
        <f t="shared" si="142"/>
        <v>1</v>
      </c>
      <c r="AH768" s="29" t="b">
        <f t="shared" si="143"/>
        <v>1</v>
      </c>
    </row>
    <row r="769" spans="18:34" x14ac:dyDescent="0.3">
      <c r="R769" s="26" t="s">
        <v>1124</v>
      </c>
      <c r="S769" s="27" t="str">
        <f t="shared" si="135"/>
        <v>3-5</v>
      </c>
      <c r="T769" s="27" t="str">
        <f t="shared" si="132"/>
        <v>4-55</v>
      </c>
      <c r="U769" s="28">
        <f t="shared" si="133"/>
        <v>3</v>
      </c>
      <c r="V769" s="28">
        <f t="shared" si="134"/>
        <v>5</v>
      </c>
      <c r="W769" s="28">
        <f t="shared" si="136"/>
        <v>4</v>
      </c>
      <c r="X769" s="28">
        <f t="shared" si="137"/>
        <v>55</v>
      </c>
      <c r="AA769" s="29" t="b">
        <f t="shared" si="138"/>
        <v>0</v>
      </c>
      <c r="AB769" s="29" t="b">
        <f t="shared" si="139"/>
        <v>0</v>
      </c>
      <c r="AC769" s="29" t="b">
        <f t="shared" si="140"/>
        <v>0</v>
      </c>
      <c r="AF769" s="29" t="b">
        <f t="shared" si="141"/>
        <v>1</v>
      </c>
      <c r="AG769" s="29" t="b">
        <f t="shared" si="142"/>
        <v>1</v>
      </c>
      <c r="AH769" s="29" t="b">
        <f t="shared" si="143"/>
        <v>1</v>
      </c>
    </row>
    <row r="770" spans="18:34" x14ac:dyDescent="0.3">
      <c r="R770" s="26" t="s">
        <v>1125</v>
      </c>
      <c r="S770" s="27" t="str">
        <f t="shared" si="135"/>
        <v>88-94</v>
      </c>
      <c r="T770" s="27" t="str">
        <f t="shared" si="132"/>
        <v>44-94</v>
      </c>
      <c r="U770" s="28">
        <f t="shared" si="133"/>
        <v>88</v>
      </c>
      <c r="V770" s="28">
        <f t="shared" si="134"/>
        <v>94</v>
      </c>
      <c r="W770" s="28">
        <f t="shared" si="136"/>
        <v>44</v>
      </c>
      <c r="X770" s="28">
        <f t="shared" si="137"/>
        <v>94</v>
      </c>
      <c r="AA770" s="29" t="b">
        <f t="shared" si="138"/>
        <v>1</v>
      </c>
      <c r="AB770" s="29" t="b">
        <f t="shared" si="139"/>
        <v>0</v>
      </c>
      <c r="AC770" s="29" t="b">
        <f t="shared" si="140"/>
        <v>1</v>
      </c>
      <c r="AF770" s="29" t="b">
        <f t="shared" si="141"/>
        <v>1</v>
      </c>
      <c r="AG770" s="29" t="b">
        <f t="shared" si="142"/>
        <v>0</v>
      </c>
      <c r="AH770" s="29" t="b">
        <f t="shared" si="143"/>
        <v>1</v>
      </c>
    </row>
    <row r="771" spans="18:34" x14ac:dyDescent="0.3">
      <c r="R771" s="26" t="s">
        <v>1126</v>
      </c>
      <c r="S771" s="27" t="str">
        <f t="shared" si="135"/>
        <v>79-95</v>
      </c>
      <c r="T771" s="27" t="str">
        <f t="shared" si="132"/>
        <v>85-94</v>
      </c>
      <c r="U771" s="28">
        <f t="shared" si="133"/>
        <v>79</v>
      </c>
      <c r="V771" s="28">
        <f t="shared" si="134"/>
        <v>95</v>
      </c>
      <c r="W771" s="28">
        <f t="shared" si="136"/>
        <v>85</v>
      </c>
      <c r="X771" s="28">
        <f t="shared" si="137"/>
        <v>94</v>
      </c>
      <c r="AA771" s="29" t="b">
        <f t="shared" si="138"/>
        <v>0</v>
      </c>
      <c r="AB771" s="29" t="b">
        <f t="shared" si="139"/>
        <v>1</v>
      </c>
      <c r="AC771" s="29" t="b">
        <f t="shared" si="140"/>
        <v>1</v>
      </c>
      <c r="AF771" s="29" t="b">
        <f t="shared" si="141"/>
        <v>0</v>
      </c>
      <c r="AG771" s="29" t="b">
        <f t="shared" si="142"/>
        <v>1</v>
      </c>
      <c r="AH771" s="29" t="b">
        <f t="shared" si="143"/>
        <v>1</v>
      </c>
    </row>
    <row r="772" spans="18:34" x14ac:dyDescent="0.3">
      <c r="R772" s="26" t="s">
        <v>1127</v>
      </c>
      <c r="S772" s="27" t="str">
        <f t="shared" si="135"/>
        <v>11-23</v>
      </c>
      <c r="T772" s="27" t="str">
        <f t="shared" si="132"/>
        <v>23-46</v>
      </c>
      <c r="U772" s="28">
        <f t="shared" si="133"/>
        <v>11</v>
      </c>
      <c r="V772" s="28">
        <f t="shared" si="134"/>
        <v>23</v>
      </c>
      <c r="W772" s="28">
        <f t="shared" si="136"/>
        <v>23</v>
      </c>
      <c r="X772" s="28">
        <f t="shared" si="137"/>
        <v>46</v>
      </c>
      <c r="AA772" s="29" t="b">
        <f t="shared" si="138"/>
        <v>0</v>
      </c>
      <c r="AB772" s="29" t="b">
        <f t="shared" si="139"/>
        <v>0</v>
      </c>
      <c r="AC772" s="29" t="b">
        <f t="shared" si="140"/>
        <v>0</v>
      </c>
      <c r="AF772" s="29" t="b">
        <f t="shared" si="141"/>
        <v>1</v>
      </c>
      <c r="AG772" s="29" t="b">
        <f t="shared" si="142"/>
        <v>1</v>
      </c>
      <c r="AH772" s="29" t="b">
        <f t="shared" si="143"/>
        <v>1</v>
      </c>
    </row>
    <row r="773" spans="18:34" x14ac:dyDescent="0.3">
      <c r="R773" s="26" t="s">
        <v>1128</v>
      </c>
      <c r="S773" s="27" t="str">
        <f t="shared" si="135"/>
        <v>62-88</v>
      </c>
      <c r="T773" s="27" t="str">
        <f t="shared" si="132"/>
        <v>89-89</v>
      </c>
      <c r="U773" s="28">
        <f t="shared" si="133"/>
        <v>62</v>
      </c>
      <c r="V773" s="28">
        <f t="shared" si="134"/>
        <v>88</v>
      </c>
      <c r="W773" s="28">
        <f t="shared" si="136"/>
        <v>89</v>
      </c>
      <c r="X773" s="28">
        <f t="shared" si="137"/>
        <v>89</v>
      </c>
      <c r="AA773" s="29" t="b">
        <f t="shared" si="138"/>
        <v>0</v>
      </c>
      <c r="AB773" s="29" t="b">
        <f t="shared" si="139"/>
        <v>0</v>
      </c>
      <c r="AC773" s="29" t="b">
        <f t="shared" si="140"/>
        <v>0</v>
      </c>
      <c r="AF773" s="29" t="b">
        <f t="shared" si="141"/>
        <v>0</v>
      </c>
      <c r="AG773" s="29" t="b">
        <f t="shared" si="142"/>
        <v>0</v>
      </c>
      <c r="AH773" s="29" t="b">
        <f t="shared" si="143"/>
        <v>0</v>
      </c>
    </row>
    <row r="774" spans="18:34" x14ac:dyDescent="0.3">
      <c r="R774" s="26" t="s">
        <v>1129</v>
      </c>
      <c r="S774" s="27" t="str">
        <f t="shared" si="135"/>
        <v>1-84</v>
      </c>
      <c r="T774" s="27" t="str">
        <f t="shared" si="132"/>
        <v>1-85</v>
      </c>
      <c r="U774" s="28">
        <f t="shared" si="133"/>
        <v>1</v>
      </c>
      <c r="V774" s="28">
        <f t="shared" si="134"/>
        <v>84</v>
      </c>
      <c r="W774" s="28">
        <f t="shared" si="136"/>
        <v>1</v>
      </c>
      <c r="X774" s="28">
        <f t="shared" si="137"/>
        <v>85</v>
      </c>
      <c r="AA774" s="29" t="b">
        <f t="shared" si="138"/>
        <v>1</v>
      </c>
      <c r="AB774" s="29" t="b">
        <f t="shared" si="139"/>
        <v>0</v>
      </c>
      <c r="AC774" s="29" t="b">
        <f t="shared" si="140"/>
        <v>1</v>
      </c>
      <c r="AF774" s="29" t="b">
        <f t="shared" si="141"/>
        <v>1</v>
      </c>
      <c r="AG774" s="29" t="b">
        <f t="shared" si="142"/>
        <v>1</v>
      </c>
      <c r="AH774" s="29" t="b">
        <f t="shared" si="143"/>
        <v>1</v>
      </c>
    </row>
    <row r="775" spans="18:34" x14ac:dyDescent="0.3">
      <c r="R775" s="26" t="s">
        <v>1130</v>
      </c>
      <c r="S775" s="27" t="str">
        <f t="shared" si="135"/>
        <v>84-86</v>
      </c>
      <c r="T775" s="27" t="str">
        <f t="shared" ref="T775:T838" si="144">RIGHT(R775,LEN(R775)-FIND(",",R775))</f>
        <v>85-89</v>
      </c>
      <c r="U775" s="28">
        <f t="shared" ref="U775:U838" si="145">LEFT(S775,FIND("-",S775)-1)*1</f>
        <v>84</v>
      </c>
      <c r="V775" s="28">
        <f t="shared" ref="V775:V838" si="146">RIGHT(S775,LEN(S775)-FIND("-",S775))*1</f>
        <v>86</v>
      </c>
      <c r="W775" s="28">
        <f t="shared" si="136"/>
        <v>85</v>
      </c>
      <c r="X775" s="28">
        <f t="shared" si="137"/>
        <v>89</v>
      </c>
      <c r="AA775" s="29" t="b">
        <f t="shared" si="138"/>
        <v>0</v>
      </c>
      <c r="AB775" s="29" t="b">
        <f t="shared" si="139"/>
        <v>0</v>
      </c>
      <c r="AC775" s="29" t="b">
        <f t="shared" si="140"/>
        <v>0</v>
      </c>
      <c r="AF775" s="29" t="b">
        <f t="shared" si="141"/>
        <v>1</v>
      </c>
      <c r="AG775" s="29" t="b">
        <f t="shared" si="142"/>
        <v>1</v>
      </c>
      <c r="AH775" s="29" t="b">
        <f t="shared" si="143"/>
        <v>1</v>
      </c>
    </row>
    <row r="776" spans="18:34" x14ac:dyDescent="0.3">
      <c r="R776" s="26" t="s">
        <v>544</v>
      </c>
      <c r="S776" s="27" t="str">
        <f t="shared" ref="S776:S839" si="147">LEFT(R776,FIND(",",R776)-1)</f>
        <v>1-99</v>
      </c>
      <c r="T776" s="27" t="str">
        <f t="shared" si="144"/>
        <v>1-99</v>
      </c>
      <c r="U776" s="28">
        <f t="shared" si="145"/>
        <v>1</v>
      </c>
      <c r="V776" s="28">
        <f t="shared" si="146"/>
        <v>99</v>
      </c>
      <c r="W776" s="28">
        <f t="shared" ref="W776:W839" si="148">LEFT(T776,FIND("-",T776)-1)*1</f>
        <v>1</v>
      </c>
      <c r="X776" s="28">
        <f t="shared" ref="X776:X839" si="149">RIGHT(T776,LEN(T776)-FIND("-",T776))*1</f>
        <v>99</v>
      </c>
      <c r="AA776" s="29" t="b">
        <f t="shared" ref="AA776:AA839" si="150">AND(U776&gt;=W776,U776&lt;=X776,V776&gt;=W776,V776&lt;=X776)</f>
        <v>1</v>
      </c>
      <c r="AB776" s="29" t="b">
        <f t="shared" ref="AB776:AB839" si="151">AND(W776&gt;=U776,W776&lt;=V776,X776&gt;=U776,X776&lt;=V776)</f>
        <v>1</v>
      </c>
      <c r="AC776" s="29" t="b">
        <f t="shared" ref="AC776:AC839" si="152">OR(AB776,AA776)</f>
        <v>1</v>
      </c>
      <c r="AF776" s="29" t="b">
        <f t="shared" ref="AF776:AF839" si="153">OR(AND(U776&gt;=W776,U776&lt;=X776),AND(V776&gt;=W776,V776&lt;=X776))</f>
        <v>1</v>
      </c>
      <c r="AG776" s="29" t="b">
        <f t="shared" ref="AG776:AG839" si="154">OR(AND(W776&gt;=U776,W776&lt;=V776),AND(X776&gt;=U776,X776&lt;=U776))</f>
        <v>1</v>
      </c>
      <c r="AH776" s="29" t="b">
        <f t="shared" ref="AH776:AH839" si="155">OR(AF776:AG776)</f>
        <v>1</v>
      </c>
    </row>
    <row r="777" spans="18:34" x14ac:dyDescent="0.3">
      <c r="R777" s="26" t="s">
        <v>1131</v>
      </c>
      <c r="S777" s="27" t="str">
        <f t="shared" si="147"/>
        <v>64-81</v>
      </c>
      <c r="T777" s="27" t="str">
        <f t="shared" si="144"/>
        <v>46-64</v>
      </c>
      <c r="U777" s="28">
        <f t="shared" si="145"/>
        <v>64</v>
      </c>
      <c r="V777" s="28">
        <f t="shared" si="146"/>
        <v>81</v>
      </c>
      <c r="W777" s="28">
        <f t="shared" si="148"/>
        <v>46</v>
      </c>
      <c r="X777" s="28">
        <f t="shared" si="149"/>
        <v>64</v>
      </c>
      <c r="AA777" s="29" t="b">
        <f t="shared" si="150"/>
        <v>0</v>
      </c>
      <c r="AB777" s="29" t="b">
        <f t="shared" si="151"/>
        <v>0</v>
      </c>
      <c r="AC777" s="29" t="b">
        <f t="shared" si="152"/>
        <v>0</v>
      </c>
      <c r="AF777" s="29" t="b">
        <f t="shared" si="153"/>
        <v>1</v>
      </c>
      <c r="AG777" s="29" t="b">
        <f t="shared" si="154"/>
        <v>1</v>
      </c>
      <c r="AH777" s="29" t="b">
        <f t="shared" si="155"/>
        <v>1</v>
      </c>
    </row>
    <row r="778" spans="18:34" x14ac:dyDescent="0.3">
      <c r="R778" s="26" t="s">
        <v>1132</v>
      </c>
      <c r="S778" s="27" t="str">
        <f t="shared" si="147"/>
        <v>25-26</v>
      </c>
      <c r="T778" s="27" t="str">
        <f t="shared" si="144"/>
        <v>25-31</v>
      </c>
      <c r="U778" s="28">
        <f t="shared" si="145"/>
        <v>25</v>
      </c>
      <c r="V778" s="28">
        <f t="shared" si="146"/>
        <v>26</v>
      </c>
      <c r="W778" s="28">
        <f t="shared" si="148"/>
        <v>25</v>
      </c>
      <c r="X778" s="28">
        <f t="shared" si="149"/>
        <v>31</v>
      </c>
      <c r="AA778" s="29" t="b">
        <f t="shared" si="150"/>
        <v>1</v>
      </c>
      <c r="AB778" s="29" t="b">
        <f t="shared" si="151"/>
        <v>0</v>
      </c>
      <c r="AC778" s="29" t="b">
        <f t="shared" si="152"/>
        <v>1</v>
      </c>
      <c r="AF778" s="29" t="b">
        <f t="shared" si="153"/>
        <v>1</v>
      </c>
      <c r="AG778" s="29" t="b">
        <f t="shared" si="154"/>
        <v>1</v>
      </c>
      <c r="AH778" s="29" t="b">
        <f t="shared" si="155"/>
        <v>1</v>
      </c>
    </row>
    <row r="779" spans="18:34" x14ac:dyDescent="0.3">
      <c r="R779" s="26" t="s">
        <v>1133</v>
      </c>
      <c r="S779" s="27" t="str">
        <f t="shared" si="147"/>
        <v>17-92</v>
      </c>
      <c r="T779" s="27" t="str">
        <f t="shared" si="144"/>
        <v>3-4</v>
      </c>
      <c r="U779" s="28">
        <f t="shared" si="145"/>
        <v>17</v>
      </c>
      <c r="V779" s="28">
        <f t="shared" si="146"/>
        <v>92</v>
      </c>
      <c r="W779" s="28">
        <f t="shared" si="148"/>
        <v>3</v>
      </c>
      <c r="X779" s="28">
        <f t="shared" si="149"/>
        <v>4</v>
      </c>
      <c r="AA779" s="29" t="b">
        <f t="shared" si="150"/>
        <v>0</v>
      </c>
      <c r="AB779" s="29" t="b">
        <f t="shared" si="151"/>
        <v>0</v>
      </c>
      <c r="AC779" s="29" t="b">
        <f t="shared" si="152"/>
        <v>0</v>
      </c>
      <c r="AF779" s="29" t="b">
        <f t="shared" si="153"/>
        <v>0</v>
      </c>
      <c r="AG779" s="29" t="b">
        <f t="shared" si="154"/>
        <v>0</v>
      </c>
      <c r="AH779" s="29" t="b">
        <f t="shared" si="155"/>
        <v>0</v>
      </c>
    </row>
    <row r="780" spans="18:34" x14ac:dyDescent="0.3">
      <c r="R780" s="26" t="s">
        <v>1134</v>
      </c>
      <c r="S780" s="27" t="str">
        <f t="shared" si="147"/>
        <v>7-51</v>
      </c>
      <c r="T780" s="27" t="str">
        <f t="shared" si="144"/>
        <v>16-24</v>
      </c>
      <c r="U780" s="28">
        <f t="shared" si="145"/>
        <v>7</v>
      </c>
      <c r="V780" s="28">
        <f t="shared" si="146"/>
        <v>51</v>
      </c>
      <c r="W780" s="28">
        <f t="shared" si="148"/>
        <v>16</v>
      </c>
      <c r="X780" s="28">
        <f t="shared" si="149"/>
        <v>24</v>
      </c>
      <c r="AA780" s="29" t="b">
        <f t="shared" si="150"/>
        <v>0</v>
      </c>
      <c r="AB780" s="29" t="b">
        <f t="shared" si="151"/>
        <v>1</v>
      </c>
      <c r="AC780" s="29" t="b">
        <f t="shared" si="152"/>
        <v>1</v>
      </c>
      <c r="AF780" s="29" t="b">
        <f t="shared" si="153"/>
        <v>0</v>
      </c>
      <c r="AG780" s="29" t="b">
        <f t="shared" si="154"/>
        <v>1</v>
      </c>
      <c r="AH780" s="29" t="b">
        <f t="shared" si="155"/>
        <v>1</v>
      </c>
    </row>
    <row r="781" spans="18:34" x14ac:dyDescent="0.3">
      <c r="R781" s="26" t="s">
        <v>1135</v>
      </c>
      <c r="S781" s="27" t="str">
        <f t="shared" si="147"/>
        <v>17-97</v>
      </c>
      <c r="T781" s="27" t="str">
        <f t="shared" si="144"/>
        <v>85-99</v>
      </c>
      <c r="U781" s="28">
        <f t="shared" si="145"/>
        <v>17</v>
      </c>
      <c r="V781" s="28">
        <f t="shared" si="146"/>
        <v>97</v>
      </c>
      <c r="W781" s="28">
        <f t="shared" si="148"/>
        <v>85</v>
      </c>
      <c r="X781" s="28">
        <f t="shared" si="149"/>
        <v>99</v>
      </c>
      <c r="AA781" s="29" t="b">
        <f t="shared" si="150"/>
        <v>0</v>
      </c>
      <c r="AB781" s="29" t="b">
        <f t="shared" si="151"/>
        <v>0</v>
      </c>
      <c r="AC781" s="29" t="b">
        <f t="shared" si="152"/>
        <v>0</v>
      </c>
      <c r="AF781" s="29" t="b">
        <f t="shared" si="153"/>
        <v>1</v>
      </c>
      <c r="AG781" s="29" t="b">
        <f t="shared" si="154"/>
        <v>1</v>
      </c>
      <c r="AH781" s="29" t="b">
        <f t="shared" si="155"/>
        <v>1</v>
      </c>
    </row>
    <row r="782" spans="18:34" x14ac:dyDescent="0.3">
      <c r="R782" s="26" t="s">
        <v>1136</v>
      </c>
      <c r="S782" s="27" t="str">
        <f t="shared" si="147"/>
        <v>5-5</v>
      </c>
      <c r="T782" s="27" t="str">
        <f t="shared" si="144"/>
        <v>6-91</v>
      </c>
      <c r="U782" s="28">
        <f t="shared" si="145"/>
        <v>5</v>
      </c>
      <c r="V782" s="28">
        <f t="shared" si="146"/>
        <v>5</v>
      </c>
      <c r="W782" s="28">
        <f t="shared" si="148"/>
        <v>6</v>
      </c>
      <c r="X782" s="28">
        <f t="shared" si="149"/>
        <v>91</v>
      </c>
      <c r="AA782" s="29" t="b">
        <f t="shared" si="150"/>
        <v>0</v>
      </c>
      <c r="AB782" s="29" t="b">
        <f t="shared" si="151"/>
        <v>0</v>
      </c>
      <c r="AC782" s="29" t="b">
        <f t="shared" si="152"/>
        <v>0</v>
      </c>
      <c r="AF782" s="29" t="b">
        <f t="shared" si="153"/>
        <v>0</v>
      </c>
      <c r="AG782" s="29" t="b">
        <f t="shared" si="154"/>
        <v>0</v>
      </c>
      <c r="AH782" s="29" t="b">
        <f t="shared" si="155"/>
        <v>0</v>
      </c>
    </row>
    <row r="783" spans="18:34" x14ac:dyDescent="0.3">
      <c r="R783" s="26" t="s">
        <v>1137</v>
      </c>
      <c r="S783" s="27" t="str">
        <f t="shared" si="147"/>
        <v>73-91</v>
      </c>
      <c r="T783" s="27" t="str">
        <f t="shared" si="144"/>
        <v>90-91</v>
      </c>
      <c r="U783" s="28">
        <f t="shared" si="145"/>
        <v>73</v>
      </c>
      <c r="V783" s="28">
        <f t="shared" si="146"/>
        <v>91</v>
      </c>
      <c r="W783" s="28">
        <f t="shared" si="148"/>
        <v>90</v>
      </c>
      <c r="X783" s="28">
        <f t="shared" si="149"/>
        <v>91</v>
      </c>
      <c r="AA783" s="29" t="b">
        <f t="shared" si="150"/>
        <v>0</v>
      </c>
      <c r="AB783" s="29" t="b">
        <f t="shared" si="151"/>
        <v>1</v>
      </c>
      <c r="AC783" s="29" t="b">
        <f t="shared" si="152"/>
        <v>1</v>
      </c>
      <c r="AF783" s="29" t="b">
        <f t="shared" si="153"/>
        <v>1</v>
      </c>
      <c r="AG783" s="29" t="b">
        <f t="shared" si="154"/>
        <v>1</v>
      </c>
      <c r="AH783" s="29" t="b">
        <f t="shared" si="155"/>
        <v>1</v>
      </c>
    </row>
    <row r="784" spans="18:34" x14ac:dyDescent="0.3">
      <c r="R784" s="26" t="s">
        <v>1138</v>
      </c>
      <c r="S784" s="27" t="str">
        <f t="shared" si="147"/>
        <v>18-65</v>
      </c>
      <c r="T784" s="27" t="str">
        <f t="shared" si="144"/>
        <v>49-64</v>
      </c>
      <c r="U784" s="28">
        <f t="shared" si="145"/>
        <v>18</v>
      </c>
      <c r="V784" s="28">
        <f t="shared" si="146"/>
        <v>65</v>
      </c>
      <c r="W784" s="28">
        <f t="shared" si="148"/>
        <v>49</v>
      </c>
      <c r="X784" s="28">
        <f t="shared" si="149"/>
        <v>64</v>
      </c>
      <c r="AA784" s="29" t="b">
        <f t="shared" si="150"/>
        <v>0</v>
      </c>
      <c r="AB784" s="29" t="b">
        <f t="shared" si="151"/>
        <v>1</v>
      </c>
      <c r="AC784" s="29" t="b">
        <f t="shared" si="152"/>
        <v>1</v>
      </c>
      <c r="AF784" s="29" t="b">
        <f t="shared" si="153"/>
        <v>0</v>
      </c>
      <c r="AG784" s="29" t="b">
        <f t="shared" si="154"/>
        <v>1</v>
      </c>
      <c r="AH784" s="29" t="b">
        <f t="shared" si="155"/>
        <v>1</v>
      </c>
    </row>
    <row r="785" spans="18:34" x14ac:dyDescent="0.3">
      <c r="R785" s="26" t="s">
        <v>1139</v>
      </c>
      <c r="S785" s="27" t="str">
        <f t="shared" si="147"/>
        <v>1-93</v>
      </c>
      <c r="T785" s="27" t="str">
        <f t="shared" si="144"/>
        <v>92-92</v>
      </c>
      <c r="U785" s="28">
        <f t="shared" si="145"/>
        <v>1</v>
      </c>
      <c r="V785" s="28">
        <f t="shared" si="146"/>
        <v>93</v>
      </c>
      <c r="W785" s="28">
        <f t="shared" si="148"/>
        <v>92</v>
      </c>
      <c r="X785" s="28">
        <f t="shared" si="149"/>
        <v>92</v>
      </c>
      <c r="AA785" s="29" t="b">
        <f t="shared" si="150"/>
        <v>0</v>
      </c>
      <c r="AB785" s="29" t="b">
        <f t="shared" si="151"/>
        <v>1</v>
      </c>
      <c r="AC785" s="29" t="b">
        <f t="shared" si="152"/>
        <v>1</v>
      </c>
      <c r="AF785" s="29" t="b">
        <f t="shared" si="153"/>
        <v>0</v>
      </c>
      <c r="AG785" s="29" t="b">
        <f t="shared" si="154"/>
        <v>1</v>
      </c>
      <c r="AH785" s="29" t="b">
        <f t="shared" si="155"/>
        <v>1</v>
      </c>
    </row>
    <row r="786" spans="18:34" x14ac:dyDescent="0.3">
      <c r="R786" s="26" t="s">
        <v>1140</v>
      </c>
      <c r="S786" s="27" t="str">
        <f t="shared" si="147"/>
        <v>5-97</v>
      </c>
      <c r="T786" s="27" t="str">
        <f t="shared" si="144"/>
        <v>96-97</v>
      </c>
      <c r="U786" s="28">
        <f t="shared" si="145"/>
        <v>5</v>
      </c>
      <c r="V786" s="28">
        <f t="shared" si="146"/>
        <v>97</v>
      </c>
      <c r="W786" s="28">
        <f t="shared" si="148"/>
        <v>96</v>
      </c>
      <c r="X786" s="28">
        <f t="shared" si="149"/>
        <v>97</v>
      </c>
      <c r="AA786" s="29" t="b">
        <f t="shared" si="150"/>
        <v>0</v>
      </c>
      <c r="AB786" s="29" t="b">
        <f t="shared" si="151"/>
        <v>1</v>
      </c>
      <c r="AC786" s="29" t="b">
        <f t="shared" si="152"/>
        <v>1</v>
      </c>
      <c r="AF786" s="29" t="b">
        <f t="shared" si="153"/>
        <v>1</v>
      </c>
      <c r="AG786" s="29" t="b">
        <f t="shared" si="154"/>
        <v>1</v>
      </c>
      <c r="AH786" s="29" t="b">
        <f t="shared" si="155"/>
        <v>1</v>
      </c>
    </row>
    <row r="787" spans="18:34" x14ac:dyDescent="0.3">
      <c r="R787" s="26" t="s">
        <v>1141</v>
      </c>
      <c r="S787" s="27" t="str">
        <f t="shared" si="147"/>
        <v>7-14</v>
      </c>
      <c r="T787" s="27" t="str">
        <f t="shared" si="144"/>
        <v>13-14</v>
      </c>
      <c r="U787" s="28">
        <f t="shared" si="145"/>
        <v>7</v>
      </c>
      <c r="V787" s="28">
        <f t="shared" si="146"/>
        <v>14</v>
      </c>
      <c r="W787" s="28">
        <f t="shared" si="148"/>
        <v>13</v>
      </c>
      <c r="X787" s="28">
        <f t="shared" si="149"/>
        <v>14</v>
      </c>
      <c r="AA787" s="29" t="b">
        <f t="shared" si="150"/>
        <v>0</v>
      </c>
      <c r="AB787" s="29" t="b">
        <f t="shared" si="151"/>
        <v>1</v>
      </c>
      <c r="AC787" s="29" t="b">
        <f t="shared" si="152"/>
        <v>1</v>
      </c>
      <c r="AF787" s="29" t="b">
        <f t="shared" si="153"/>
        <v>1</v>
      </c>
      <c r="AG787" s="29" t="b">
        <f t="shared" si="154"/>
        <v>1</v>
      </c>
      <c r="AH787" s="29" t="b">
        <f t="shared" si="155"/>
        <v>1</v>
      </c>
    </row>
    <row r="788" spans="18:34" x14ac:dyDescent="0.3">
      <c r="R788" s="26" t="s">
        <v>1142</v>
      </c>
      <c r="S788" s="27" t="str">
        <f t="shared" si="147"/>
        <v>42-73</v>
      </c>
      <c r="T788" s="27" t="str">
        <f t="shared" si="144"/>
        <v>42-86</v>
      </c>
      <c r="U788" s="28">
        <f t="shared" si="145"/>
        <v>42</v>
      </c>
      <c r="V788" s="28">
        <f t="shared" si="146"/>
        <v>73</v>
      </c>
      <c r="W788" s="28">
        <f t="shared" si="148"/>
        <v>42</v>
      </c>
      <c r="X788" s="28">
        <f t="shared" si="149"/>
        <v>86</v>
      </c>
      <c r="AA788" s="29" t="b">
        <f t="shared" si="150"/>
        <v>1</v>
      </c>
      <c r="AB788" s="29" t="b">
        <f t="shared" si="151"/>
        <v>0</v>
      </c>
      <c r="AC788" s="29" t="b">
        <f t="shared" si="152"/>
        <v>1</v>
      </c>
      <c r="AF788" s="29" t="b">
        <f t="shared" si="153"/>
        <v>1</v>
      </c>
      <c r="AG788" s="29" t="b">
        <f t="shared" si="154"/>
        <v>1</v>
      </c>
      <c r="AH788" s="29" t="b">
        <f t="shared" si="155"/>
        <v>1</v>
      </c>
    </row>
    <row r="789" spans="18:34" x14ac:dyDescent="0.3">
      <c r="R789" s="26" t="s">
        <v>1143</v>
      </c>
      <c r="S789" s="27" t="str">
        <f t="shared" si="147"/>
        <v>40-48</v>
      </c>
      <c r="T789" s="27" t="str">
        <f t="shared" si="144"/>
        <v>34-48</v>
      </c>
      <c r="U789" s="28">
        <f t="shared" si="145"/>
        <v>40</v>
      </c>
      <c r="V789" s="28">
        <f t="shared" si="146"/>
        <v>48</v>
      </c>
      <c r="W789" s="28">
        <f t="shared" si="148"/>
        <v>34</v>
      </c>
      <c r="X789" s="28">
        <f t="shared" si="149"/>
        <v>48</v>
      </c>
      <c r="AA789" s="29" t="b">
        <f t="shared" si="150"/>
        <v>1</v>
      </c>
      <c r="AB789" s="29" t="b">
        <f t="shared" si="151"/>
        <v>0</v>
      </c>
      <c r="AC789" s="29" t="b">
        <f t="shared" si="152"/>
        <v>1</v>
      </c>
      <c r="AF789" s="29" t="b">
        <f t="shared" si="153"/>
        <v>1</v>
      </c>
      <c r="AG789" s="29" t="b">
        <f t="shared" si="154"/>
        <v>0</v>
      </c>
      <c r="AH789" s="29" t="b">
        <f t="shared" si="155"/>
        <v>1</v>
      </c>
    </row>
    <row r="790" spans="18:34" x14ac:dyDescent="0.3">
      <c r="R790" s="26" t="s">
        <v>1144</v>
      </c>
      <c r="S790" s="27" t="str">
        <f t="shared" si="147"/>
        <v>22-94</v>
      </c>
      <c r="T790" s="27" t="str">
        <f t="shared" si="144"/>
        <v>21-93</v>
      </c>
      <c r="U790" s="28">
        <f t="shared" si="145"/>
        <v>22</v>
      </c>
      <c r="V790" s="28">
        <f t="shared" si="146"/>
        <v>94</v>
      </c>
      <c r="W790" s="28">
        <f t="shared" si="148"/>
        <v>21</v>
      </c>
      <c r="X790" s="28">
        <f t="shared" si="149"/>
        <v>93</v>
      </c>
      <c r="AA790" s="29" t="b">
        <f t="shared" si="150"/>
        <v>0</v>
      </c>
      <c r="AB790" s="29" t="b">
        <f t="shared" si="151"/>
        <v>0</v>
      </c>
      <c r="AC790" s="29" t="b">
        <f t="shared" si="152"/>
        <v>0</v>
      </c>
      <c r="AF790" s="29" t="b">
        <f t="shared" si="153"/>
        <v>1</v>
      </c>
      <c r="AG790" s="29" t="b">
        <f t="shared" si="154"/>
        <v>0</v>
      </c>
      <c r="AH790" s="29" t="b">
        <f t="shared" si="155"/>
        <v>1</v>
      </c>
    </row>
    <row r="791" spans="18:34" x14ac:dyDescent="0.3">
      <c r="R791" s="26" t="s">
        <v>1145</v>
      </c>
      <c r="S791" s="27" t="str">
        <f t="shared" si="147"/>
        <v>5-71</v>
      </c>
      <c r="T791" s="27" t="str">
        <f t="shared" si="144"/>
        <v>70-70</v>
      </c>
      <c r="U791" s="28">
        <f t="shared" si="145"/>
        <v>5</v>
      </c>
      <c r="V791" s="28">
        <f t="shared" si="146"/>
        <v>71</v>
      </c>
      <c r="W791" s="28">
        <f t="shared" si="148"/>
        <v>70</v>
      </c>
      <c r="X791" s="28">
        <f t="shared" si="149"/>
        <v>70</v>
      </c>
      <c r="AA791" s="29" t="b">
        <f t="shared" si="150"/>
        <v>0</v>
      </c>
      <c r="AB791" s="29" t="b">
        <f t="shared" si="151"/>
        <v>1</v>
      </c>
      <c r="AC791" s="29" t="b">
        <f t="shared" si="152"/>
        <v>1</v>
      </c>
      <c r="AF791" s="29" t="b">
        <f t="shared" si="153"/>
        <v>0</v>
      </c>
      <c r="AG791" s="29" t="b">
        <f t="shared" si="154"/>
        <v>1</v>
      </c>
      <c r="AH791" s="29" t="b">
        <f t="shared" si="155"/>
        <v>1</v>
      </c>
    </row>
    <row r="792" spans="18:34" x14ac:dyDescent="0.3">
      <c r="R792" s="26" t="s">
        <v>1146</v>
      </c>
      <c r="S792" s="27" t="str">
        <f t="shared" si="147"/>
        <v>74-92</v>
      </c>
      <c r="T792" s="27" t="str">
        <f t="shared" si="144"/>
        <v>11-91</v>
      </c>
      <c r="U792" s="28">
        <f t="shared" si="145"/>
        <v>74</v>
      </c>
      <c r="V792" s="28">
        <f t="shared" si="146"/>
        <v>92</v>
      </c>
      <c r="W792" s="28">
        <f t="shared" si="148"/>
        <v>11</v>
      </c>
      <c r="X792" s="28">
        <f t="shared" si="149"/>
        <v>91</v>
      </c>
      <c r="AA792" s="29" t="b">
        <f t="shared" si="150"/>
        <v>0</v>
      </c>
      <c r="AB792" s="29" t="b">
        <f t="shared" si="151"/>
        <v>0</v>
      </c>
      <c r="AC792" s="29" t="b">
        <f t="shared" si="152"/>
        <v>0</v>
      </c>
      <c r="AF792" s="29" t="b">
        <f t="shared" si="153"/>
        <v>1</v>
      </c>
      <c r="AG792" s="29" t="b">
        <f t="shared" si="154"/>
        <v>0</v>
      </c>
      <c r="AH792" s="29" t="b">
        <f t="shared" si="155"/>
        <v>1</v>
      </c>
    </row>
    <row r="793" spans="18:34" x14ac:dyDescent="0.3">
      <c r="R793" s="26" t="s">
        <v>1147</v>
      </c>
      <c r="S793" s="27" t="str">
        <f t="shared" si="147"/>
        <v>90-92</v>
      </c>
      <c r="T793" s="27" t="str">
        <f t="shared" si="144"/>
        <v>5-91</v>
      </c>
      <c r="U793" s="28">
        <f t="shared" si="145"/>
        <v>90</v>
      </c>
      <c r="V793" s="28">
        <f t="shared" si="146"/>
        <v>92</v>
      </c>
      <c r="W793" s="28">
        <f t="shared" si="148"/>
        <v>5</v>
      </c>
      <c r="X793" s="28">
        <f t="shared" si="149"/>
        <v>91</v>
      </c>
      <c r="AA793" s="29" t="b">
        <f t="shared" si="150"/>
        <v>0</v>
      </c>
      <c r="AB793" s="29" t="b">
        <f t="shared" si="151"/>
        <v>0</v>
      </c>
      <c r="AC793" s="29" t="b">
        <f t="shared" si="152"/>
        <v>0</v>
      </c>
      <c r="AF793" s="29" t="b">
        <f t="shared" si="153"/>
        <v>1</v>
      </c>
      <c r="AG793" s="29" t="b">
        <f t="shared" si="154"/>
        <v>0</v>
      </c>
      <c r="AH793" s="29" t="b">
        <f t="shared" si="155"/>
        <v>1</v>
      </c>
    </row>
    <row r="794" spans="18:34" x14ac:dyDescent="0.3">
      <c r="R794" s="26" t="s">
        <v>1148</v>
      </c>
      <c r="S794" s="27" t="str">
        <f t="shared" si="147"/>
        <v>53-58</v>
      </c>
      <c r="T794" s="27" t="str">
        <f t="shared" si="144"/>
        <v>16-59</v>
      </c>
      <c r="U794" s="28">
        <f t="shared" si="145"/>
        <v>53</v>
      </c>
      <c r="V794" s="28">
        <f t="shared" si="146"/>
        <v>58</v>
      </c>
      <c r="W794" s="28">
        <f t="shared" si="148"/>
        <v>16</v>
      </c>
      <c r="X794" s="28">
        <f t="shared" si="149"/>
        <v>59</v>
      </c>
      <c r="AA794" s="29" t="b">
        <f t="shared" si="150"/>
        <v>1</v>
      </c>
      <c r="AB794" s="29" t="b">
        <f t="shared" si="151"/>
        <v>0</v>
      </c>
      <c r="AC794" s="29" t="b">
        <f t="shared" si="152"/>
        <v>1</v>
      </c>
      <c r="AF794" s="29" t="b">
        <f t="shared" si="153"/>
        <v>1</v>
      </c>
      <c r="AG794" s="29" t="b">
        <f t="shared" si="154"/>
        <v>0</v>
      </c>
      <c r="AH794" s="29" t="b">
        <f t="shared" si="155"/>
        <v>1</v>
      </c>
    </row>
    <row r="795" spans="18:34" x14ac:dyDescent="0.3">
      <c r="R795" s="26" t="s">
        <v>1149</v>
      </c>
      <c r="S795" s="27" t="str">
        <f t="shared" si="147"/>
        <v>20-78</v>
      </c>
      <c r="T795" s="27" t="str">
        <f t="shared" si="144"/>
        <v>8-78</v>
      </c>
      <c r="U795" s="28">
        <f t="shared" si="145"/>
        <v>20</v>
      </c>
      <c r="V795" s="28">
        <f t="shared" si="146"/>
        <v>78</v>
      </c>
      <c r="W795" s="28">
        <f t="shared" si="148"/>
        <v>8</v>
      </c>
      <c r="X795" s="28">
        <f t="shared" si="149"/>
        <v>78</v>
      </c>
      <c r="AA795" s="29" t="b">
        <f t="shared" si="150"/>
        <v>1</v>
      </c>
      <c r="AB795" s="29" t="b">
        <f t="shared" si="151"/>
        <v>0</v>
      </c>
      <c r="AC795" s="29" t="b">
        <f t="shared" si="152"/>
        <v>1</v>
      </c>
      <c r="AF795" s="29" t="b">
        <f t="shared" si="153"/>
        <v>1</v>
      </c>
      <c r="AG795" s="29" t="b">
        <f t="shared" si="154"/>
        <v>0</v>
      </c>
      <c r="AH795" s="29" t="b">
        <f t="shared" si="155"/>
        <v>1</v>
      </c>
    </row>
    <row r="796" spans="18:34" x14ac:dyDescent="0.3">
      <c r="R796" s="26" t="s">
        <v>1150</v>
      </c>
      <c r="S796" s="27" t="str">
        <f t="shared" si="147"/>
        <v>3-5</v>
      </c>
      <c r="T796" s="27" t="str">
        <f t="shared" si="144"/>
        <v>4-4</v>
      </c>
      <c r="U796" s="28">
        <f t="shared" si="145"/>
        <v>3</v>
      </c>
      <c r="V796" s="28">
        <f t="shared" si="146"/>
        <v>5</v>
      </c>
      <c r="W796" s="28">
        <f t="shared" si="148"/>
        <v>4</v>
      </c>
      <c r="X796" s="28">
        <f t="shared" si="149"/>
        <v>4</v>
      </c>
      <c r="AA796" s="29" t="b">
        <f t="shared" si="150"/>
        <v>0</v>
      </c>
      <c r="AB796" s="29" t="b">
        <f t="shared" si="151"/>
        <v>1</v>
      </c>
      <c r="AC796" s="29" t="b">
        <f t="shared" si="152"/>
        <v>1</v>
      </c>
      <c r="AF796" s="29" t="b">
        <f t="shared" si="153"/>
        <v>0</v>
      </c>
      <c r="AG796" s="29" t="b">
        <f t="shared" si="154"/>
        <v>1</v>
      </c>
      <c r="AH796" s="29" t="b">
        <f t="shared" si="155"/>
        <v>1</v>
      </c>
    </row>
    <row r="797" spans="18:34" x14ac:dyDescent="0.3">
      <c r="R797" s="26" t="s">
        <v>1151</v>
      </c>
      <c r="S797" s="27" t="str">
        <f t="shared" si="147"/>
        <v>48-50</v>
      </c>
      <c r="T797" s="27" t="str">
        <f t="shared" si="144"/>
        <v>49-95</v>
      </c>
      <c r="U797" s="28">
        <f t="shared" si="145"/>
        <v>48</v>
      </c>
      <c r="V797" s="28">
        <f t="shared" si="146"/>
        <v>50</v>
      </c>
      <c r="W797" s="28">
        <f t="shared" si="148"/>
        <v>49</v>
      </c>
      <c r="X797" s="28">
        <f t="shared" si="149"/>
        <v>95</v>
      </c>
      <c r="AA797" s="29" t="b">
        <f t="shared" si="150"/>
        <v>0</v>
      </c>
      <c r="AB797" s="29" t="b">
        <f t="shared" si="151"/>
        <v>0</v>
      </c>
      <c r="AC797" s="29" t="b">
        <f t="shared" si="152"/>
        <v>0</v>
      </c>
      <c r="AF797" s="29" t="b">
        <f t="shared" si="153"/>
        <v>1</v>
      </c>
      <c r="AG797" s="29" t="b">
        <f t="shared" si="154"/>
        <v>1</v>
      </c>
      <c r="AH797" s="29" t="b">
        <f t="shared" si="155"/>
        <v>1</v>
      </c>
    </row>
    <row r="798" spans="18:34" x14ac:dyDescent="0.3">
      <c r="R798" s="26" t="s">
        <v>1152</v>
      </c>
      <c r="S798" s="27" t="str">
        <f t="shared" si="147"/>
        <v>71-88</v>
      </c>
      <c r="T798" s="27" t="str">
        <f t="shared" si="144"/>
        <v>44-45</v>
      </c>
      <c r="U798" s="28">
        <f t="shared" si="145"/>
        <v>71</v>
      </c>
      <c r="V798" s="28">
        <f t="shared" si="146"/>
        <v>88</v>
      </c>
      <c r="W798" s="28">
        <f t="shared" si="148"/>
        <v>44</v>
      </c>
      <c r="X798" s="28">
        <f t="shared" si="149"/>
        <v>45</v>
      </c>
      <c r="AA798" s="29" t="b">
        <f t="shared" si="150"/>
        <v>0</v>
      </c>
      <c r="AB798" s="29" t="b">
        <f t="shared" si="151"/>
        <v>0</v>
      </c>
      <c r="AC798" s="29" t="b">
        <f t="shared" si="152"/>
        <v>0</v>
      </c>
      <c r="AF798" s="29" t="b">
        <f t="shared" si="153"/>
        <v>0</v>
      </c>
      <c r="AG798" s="29" t="b">
        <f t="shared" si="154"/>
        <v>0</v>
      </c>
      <c r="AH798" s="29" t="b">
        <f t="shared" si="155"/>
        <v>0</v>
      </c>
    </row>
    <row r="799" spans="18:34" x14ac:dyDescent="0.3">
      <c r="R799" s="26" t="s">
        <v>1153</v>
      </c>
      <c r="S799" s="27" t="str">
        <f t="shared" si="147"/>
        <v>30-39</v>
      </c>
      <c r="T799" s="27" t="str">
        <f t="shared" si="144"/>
        <v>7-30</v>
      </c>
      <c r="U799" s="28">
        <f t="shared" si="145"/>
        <v>30</v>
      </c>
      <c r="V799" s="28">
        <f t="shared" si="146"/>
        <v>39</v>
      </c>
      <c r="W799" s="28">
        <f t="shared" si="148"/>
        <v>7</v>
      </c>
      <c r="X799" s="28">
        <f t="shared" si="149"/>
        <v>30</v>
      </c>
      <c r="AA799" s="29" t="b">
        <f t="shared" si="150"/>
        <v>0</v>
      </c>
      <c r="AB799" s="29" t="b">
        <f t="shared" si="151"/>
        <v>0</v>
      </c>
      <c r="AC799" s="29" t="b">
        <f t="shared" si="152"/>
        <v>0</v>
      </c>
      <c r="AF799" s="29" t="b">
        <f t="shared" si="153"/>
        <v>1</v>
      </c>
      <c r="AG799" s="29" t="b">
        <f t="shared" si="154"/>
        <v>1</v>
      </c>
      <c r="AH799" s="29" t="b">
        <f t="shared" si="155"/>
        <v>1</v>
      </c>
    </row>
    <row r="800" spans="18:34" x14ac:dyDescent="0.3">
      <c r="R800" s="26" t="s">
        <v>1154</v>
      </c>
      <c r="S800" s="27" t="str">
        <f t="shared" si="147"/>
        <v>11-69</v>
      </c>
      <c r="T800" s="27" t="str">
        <f t="shared" si="144"/>
        <v>40-69</v>
      </c>
      <c r="U800" s="28">
        <f t="shared" si="145"/>
        <v>11</v>
      </c>
      <c r="V800" s="28">
        <f t="shared" si="146"/>
        <v>69</v>
      </c>
      <c r="W800" s="28">
        <f t="shared" si="148"/>
        <v>40</v>
      </c>
      <c r="X800" s="28">
        <f t="shared" si="149"/>
        <v>69</v>
      </c>
      <c r="AA800" s="29" t="b">
        <f t="shared" si="150"/>
        <v>0</v>
      </c>
      <c r="AB800" s="29" t="b">
        <f t="shared" si="151"/>
        <v>1</v>
      </c>
      <c r="AC800" s="29" t="b">
        <f t="shared" si="152"/>
        <v>1</v>
      </c>
      <c r="AF800" s="29" t="b">
        <f t="shared" si="153"/>
        <v>1</v>
      </c>
      <c r="AG800" s="29" t="b">
        <f t="shared" si="154"/>
        <v>1</v>
      </c>
      <c r="AH800" s="29" t="b">
        <f t="shared" si="155"/>
        <v>1</v>
      </c>
    </row>
    <row r="801" spans="18:34" x14ac:dyDescent="0.3">
      <c r="R801" s="26" t="s">
        <v>1155</v>
      </c>
      <c r="S801" s="27" t="str">
        <f t="shared" si="147"/>
        <v>7-85</v>
      </c>
      <c r="T801" s="27" t="str">
        <f t="shared" si="144"/>
        <v>82-90</v>
      </c>
      <c r="U801" s="28">
        <f t="shared" si="145"/>
        <v>7</v>
      </c>
      <c r="V801" s="28">
        <f t="shared" si="146"/>
        <v>85</v>
      </c>
      <c r="W801" s="28">
        <f t="shared" si="148"/>
        <v>82</v>
      </c>
      <c r="X801" s="28">
        <f t="shared" si="149"/>
        <v>90</v>
      </c>
      <c r="AA801" s="29" t="b">
        <f t="shared" si="150"/>
        <v>0</v>
      </c>
      <c r="AB801" s="29" t="b">
        <f t="shared" si="151"/>
        <v>0</v>
      </c>
      <c r="AC801" s="29" t="b">
        <f t="shared" si="152"/>
        <v>0</v>
      </c>
      <c r="AF801" s="29" t="b">
        <f t="shared" si="153"/>
        <v>1</v>
      </c>
      <c r="AG801" s="29" t="b">
        <f t="shared" si="154"/>
        <v>1</v>
      </c>
      <c r="AH801" s="29" t="b">
        <f t="shared" si="155"/>
        <v>1</v>
      </c>
    </row>
    <row r="802" spans="18:34" x14ac:dyDescent="0.3">
      <c r="R802" s="26" t="s">
        <v>1156</v>
      </c>
      <c r="S802" s="27" t="str">
        <f t="shared" si="147"/>
        <v>75-79</v>
      </c>
      <c r="T802" s="27" t="str">
        <f t="shared" si="144"/>
        <v>53-67</v>
      </c>
      <c r="U802" s="28">
        <f t="shared" si="145"/>
        <v>75</v>
      </c>
      <c r="V802" s="28">
        <f t="shared" si="146"/>
        <v>79</v>
      </c>
      <c r="W802" s="28">
        <f t="shared" si="148"/>
        <v>53</v>
      </c>
      <c r="X802" s="28">
        <f t="shared" si="149"/>
        <v>67</v>
      </c>
      <c r="AA802" s="29" t="b">
        <f t="shared" si="150"/>
        <v>0</v>
      </c>
      <c r="AB802" s="29" t="b">
        <f t="shared" si="151"/>
        <v>0</v>
      </c>
      <c r="AC802" s="29" t="b">
        <f t="shared" si="152"/>
        <v>0</v>
      </c>
      <c r="AF802" s="29" t="b">
        <f t="shared" si="153"/>
        <v>0</v>
      </c>
      <c r="AG802" s="29" t="b">
        <f t="shared" si="154"/>
        <v>0</v>
      </c>
      <c r="AH802" s="29" t="b">
        <f t="shared" si="155"/>
        <v>0</v>
      </c>
    </row>
    <row r="803" spans="18:34" x14ac:dyDescent="0.3">
      <c r="R803" s="26" t="s">
        <v>1157</v>
      </c>
      <c r="S803" s="27" t="str">
        <f t="shared" si="147"/>
        <v>6-84</v>
      </c>
      <c r="T803" s="27" t="str">
        <f t="shared" si="144"/>
        <v>83-83</v>
      </c>
      <c r="U803" s="28">
        <f t="shared" si="145"/>
        <v>6</v>
      </c>
      <c r="V803" s="28">
        <f t="shared" si="146"/>
        <v>84</v>
      </c>
      <c r="W803" s="28">
        <f t="shared" si="148"/>
        <v>83</v>
      </c>
      <c r="X803" s="28">
        <f t="shared" si="149"/>
        <v>83</v>
      </c>
      <c r="AA803" s="29" t="b">
        <f t="shared" si="150"/>
        <v>0</v>
      </c>
      <c r="AB803" s="29" t="b">
        <f t="shared" si="151"/>
        <v>1</v>
      </c>
      <c r="AC803" s="29" t="b">
        <f t="shared" si="152"/>
        <v>1</v>
      </c>
      <c r="AF803" s="29" t="b">
        <f t="shared" si="153"/>
        <v>0</v>
      </c>
      <c r="AG803" s="29" t="b">
        <f t="shared" si="154"/>
        <v>1</v>
      </c>
      <c r="AH803" s="29" t="b">
        <f t="shared" si="155"/>
        <v>1</v>
      </c>
    </row>
    <row r="804" spans="18:34" x14ac:dyDescent="0.3">
      <c r="R804" s="26" t="s">
        <v>1158</v>
      </c>
      <c r="S804" s="27" t="str">
        <f t="shared" si="147"/>
        <v>86-95</v>
      </c>
      <c r="T804" s="27" t="str">
        <f t="shared" si="144"/>
        <v>88-96</v>
      </c>
      <c r="U804" s="28">
        <f t="shared" si="145"/>
        <v>86</v>
      </c>
      <c r="V804" s="28">
        <f t="shared" si="146"/>
        <v>95</v>
      </c>
      <c r="W804" s="28">
        <f t="shared" si="148"/>
        <v>88</v>
      </c>
      <c r="X804" s="28">
        <f t="shared" si="149"/>
        <v>96</v>
      </c>
      <c r="AA804" s="29" t="b">
        <f t="shared" si="150"/>
        <v>0</v>
      </c>
      <c r="AB804" s="29" t="b">
        <f t="shared" si="151"/>
        <v>0</v>
      </c>
      <c r="AC804" s="29" t="b">
        <f t="shared" si="152"/>
        <v>0</v>
      </c>
      <c r="AF804" s="29" t="b">
        <f t="shared" si="153"/>
        <v>1</v>
      </c>
      <c r="AG804" s="29" t="b">
        <f t="shared" si="154"/>
        <v>1</v>
      </c>
      <c r="AH804" s="29" t="b">
        <f t="shared" si="155"/>
        <v>1</v>
      </c>
    </row>
    <row r="805" spans="18:34" x14ac:dyDescent="0.3">
      <c r="R805" s="26" t="s">
        <v>1159</v>
      </c>
      <c r="S805" s="27" t="str">
        <f t="shared" si="147"/>
        <v>3-46</v>
      </c>
      <c r="T805" s="27" t="str">
        <f t="shared" si="144"/>
        <v>2-47</v>
      </c>
      <c r="U805" s="28">
        <f t="shared" si="145"/>
        <v>3</v>
      </c>
      <c r="V805" s="28">
        <f t="shared" si="146"/>
        <v>46</v>
      </c>
      <c r="W805" s="28">
        <f t="shared" si="148"/>
        <v>2</v>
      </c>
      <c r="X805" s="28">
        <f t="shared" si="149"/>
        <v>47</v>
      </c>
      <c r="AA805" s="29" t="b">
        <f t="shared" si="150"/>
        <v>1</v>
      </c>
      <c r="AB805" s="29" t="b">
        <f t="shared" si="151"/>
        <v>0</v>
      </c>
      <c r="AC805" s="29" t="b">
        <f t="shared" si="152"/>
        <v>1</v>
      </c>
      <c r="AF805" s="29" t="b">
        <f t="shared" si="153"/>
        <v>1</v>
      </c>
      <c r="AG805" s="29" t="b">
        <f t="shared" si="154"/>
        <v>0</v>
      </c>
      <c r="AH805" s="29" t="b">
        <f t="shared" si="155"/>
        <v>1</v>
      </c>
    </row>
    <row r="806" spans="18:34" x14ac:dyDescent="0.3">
      <c r="R806" s="26" t="s">
        <v>1160</v>
      </c>
      <c r="S806" s="27" t="str">
        <f t="shared" si="147"/>
        <v>3-86</v>
      </c>
      <c r="T806" s="27" t="str">
        <f t="shared" si="144"/>
        <v>86-94</v>
      </c>
      <c r="U806" s="28">
        <f t="shared" si="145"/>
        <v>3</v>
      </c>
      <c r="V806" s="28">
        <f t="shared" si="146"/>
        <v>86</v>
      </c>
      <c r="W806" s="28">
        <f t="shared" si="148"/>
        <v>86</v>
      </c>
      <c r="X806" s="28">
        <f t="shared" si="149"/>
        <v>94</v>
      </c>
      <c r="AA806" s="29" t="b">
        <f t="shared" si="150"/>
        <v>0</v>
      </c>
      <c r="AB806" s="29" t="b">
        <f t="shared" si="151"/>
        <v>0</v>
      </c>
      <c r="AC806" s="29" t="b">
        <f t="shared" si="152"/>
        <v>0</v>
      </c>
      <c r="AF806" s="29" t="b">
        <f t="shared" si="153"/>
        <v>1</v>
      </c>
      <c r="AG806" s="29" t="b">
        <f t="shared" si="154"/>
        <v>1</v>
      </c>
      <c r="AH806" s="29" t="b">
        <f t="shared" si="155"/>
        <v>1</v>
      </c>
    </row>
    <row r="807" spans="18:34" x14ac:dyDescent="0.3">
      <c r="R807" s="26" t="s">
        <v>1161</v>
      </c>
      <c r="S807" s="27" t="str">
        <f t="shared" si="147"/>
        <v>50-98</v>
      </c>
      <c r="T807" s="27" t="str">
        <f t="shared" si="144"/>
        <v>46-50</v>
      </c>
      <c r="U807" s="28">
        <f t="shared" si="145"/>
        <v>50</v>
      </c>
      <c r="V807" s="28">
        <f t="shared" si="146"/>
        <v>98</v>
      </c>
      <c r="W807" s="28">
        <f t="shared" si="148"/>
        <v>46</v>
      </c>
      <c r="X807" s="28">
        <f t="shared" si="149"/>
        <v>50</v>
      </c>
      <c r="AA807" s="29" t="b">
        <f t="shared" si="150"/>
        <v>0</v>
      </c>
      <c r="AB807" s="29" t="b">
        <f t="shared" si="151"/>
        <v>0</v>
      </c>
      <c r="AC807" s="29" t="b">
        <f t="shared" si="152"/>
        <v>0</v>
      </c>
      <c r="AF807" s="29" t="b">
        <f t="shared" si="153"/>
        <v>1</v>
      </c>
      <c r="AG807" s="29" t="b">
        <f t="shared" si="154"/>
        <v>1</v>
      </c>
      <c r="AH807" s="29" t="b">
        <f t="shared" si="155"/>
        <v>1</v>
      </c>
    </row>
    <row r="808" spans="18:34" x14ac:dyDescent="0.3">
      <c r="R808" s="26" t="s">
        <v>1162</v>
      </c>
      <c r="S808" s="27" t="str">
        <f t="shared" si="147"/>
        <v>24-45</v>
      </c>
      <c r="T808" s="27" t="str">
        <f t="shared" si="144"/>
        <v>23-24</v>
      </c>
      <c r="U808" s="28">
        <f t="shared" si="145"/>
        <v>24</v>
      </c>
      <c r="V808" s="28">
        <f t="shared" si="146"/>
        <v>45</v>
      </c>
      <c r="W808" s="28">
        <f t="shared" si="148"/>
        <v>23</v>
      </c>
      <c r="X808" s="28">
        <f t="shared" si="149"/>
        <v>24</v>
      </c>
      <c r="AA808" s="29" t="b">
        <f t="shared" si="150"/>
        <v>0</v>
      </c>
      <c r="AB808" s="29" t="b">
        <f t="shared" si="151"/>
        <v>0</v>
      </c>
      <c r="AC808" s="29" t="b">
        <f t="shared" si="152"/>
        <v>0</v>
      </c>
      <c r="AF808" s="29" t="b">
        <f t="shared" si="153"/>
        <v>1</v>
      </c>
      <c r="AG808" s="29" t="b">
        <f t="shared" si="154"/>
        <v>1</v>
      </c>
      <c r="AH808" s="29" t="b">
        <f t="shared" si="155"/>
        <v>1</v>
      </c>
    </row>
    <row r="809" spans="18:34" x14ac:dyDescent="0.3">
      <c r="R809" s="26" t="s">
        <v>1163</v>
      </c>
      <c r="S809" s="27" t="str">
        <f t="shared" si="147"/>
        <v>44-52</v>
      </c>
      <c r="T809" s="27" t="str">
        <f t="shared" si="144"/>
        <v>4-91</v>
      </c>
      <c r="U809" s="28">
        <f t="shared" si="145"/>
        <v>44</v>
      </c>
      <c r="V809" s="28">
        <f t="shared" si="146"/>
        <v>52</v>
      </c>
      <c r="W809" s="28">
        <f t="shared" si="148"/>
        <v>4</v>
      </c>
      <c r="X809" s="28">
        <f t="shared" si="149"/>
        <v>91</v>
      </c>
      <c r="AA809" s="29" t="b">
        <f t="shared" si="150"/>
        <v>1</v>
      </c>
      <c r="AB809" s="29" t="b">
        <f t="shared" si="151"/>
        <v>0</v>
      </c>
      <c r="AC809" s="29" t="b">
        <f t="shared" si="152"/>
        <v>1</v>
      </c>
      <c r="AF809" s="29" t="b">
        <f t="shared" si="153"/>
        <v>1</v>
      </c>
      <c r="AG809" s="29" t="b">
        <f t="shared" si="154"/>
        <v>0</v>
      </c>
      <c r="AH809" s="29" t="b">
        <f t="shared" si="155"/>
        <v>1</v>
      </c>
    </row>
    <row r="810" spans="18:34" x14ac:dyDescent="0.3">
      <c r="R810" s="26" t="s">
        <v>1164</v>
      </c>
      <c r="S810" s="27" t="str">
        <f t="shared" si="147"/>
        <v>38-67</v>
      </c>
      <c r="T810" s="27" t="str">
        <f t="shared" si="144"/>
        <v>67-99</v>
      </c>
      <c r="U810" s="28">
        <f t="shared" si="145"/>
        <v>38</v>
      </c>
      <c r="V810" s="28">
        <f t="shared" si="146"/>
        <v>67</v>
      </c>
      <c r="W810" s="28">
        <f t="shared" si="148"/>
        <v>67</v>
      </c>
      <c r="X810" s="28">
        <f t="shared" si="149"/>
        <v>99</v>
      </c>
      <c r="AA810" s="29" t="b">
        <f t="shared" si="150"/>
        <v>0</v>
      </c>
      <c r="AB810" s="29" t="b">
        <f t="shared" si="151"/>
        <v>0</v>
      </c>
      <c r="AC810" s="29" t="b">
        <f t="shared" si="152"/>
        <v>0</v>
      </c>
      <c r="AF810" s="29" t="b">
        <f t="shared" si="153"/>
        <v>1</v>
      </c>
      <c r="AG810" s="29" t="b">
        <f t="shared" si="154"/>
        <v>1</v>
      </c>
      <c r="AH810" s="29" t="b">
        <f t="shared" si="155"/>
        <v>1</v>
      </c>
    </row>
    <row r="811" spans="18:34" x14ac:dyDescent="0.3">
      <c r="R811" s="26" t="s">
        <v>1165</v>
      </c>
      <c r="S811" s="27" t="str">
        <f t="shared" si="147"/>
        <v>70-93</v>
      </c>
      <c r="T811" s="27" t="str">
        <f t="shared" si="144"/>
        <v>34-94</v>
      </c>
      <c r="U811" s="28">
        <f t="shared" si="145"/>
        <v>70</v>
      </c>
      <c r="V811" s="28">
        <f t="shared" si="146"/>
        <v>93</v>
      </c>
      <c r="W811" s="28">
        <f t="shared" si="148"/>
        <v>34</v>
      </c>
      <c r="X811" s="28">
        <f t="shared" si="149"/>
        <v>94</v>
      </c>
      <c r="AA811" s="29" t="b">
        <f t="shared" si="150"/>
        <v>1</v>
      </c>
      <c r="AB811" s="29" t="b">
        <f t="shared" si="151"/>
        <v>0</v>
      </c>
      <c r="AC811" s="29" t="b">
        <f t="shared" si="152"/>
        <v>1</v>
      </c>
      <c r="AF811" s="29" t="b">
        <f t="shared" si="153"/>
        <v>1</v>
      </c>
      <c r="AG811" s="29" t="b">
        <f t="shared" si="154"/>
        <v>0</v>
      </c>
      <c r="AH811" s="29" t="b">
        <f t="shared" si="155"/>
        <v>1</v>
      </c>
    </row>
    <row r="812" spans="18:34" x14ac:dyDescent="0.3">
      <c r="R812" s="26" t="s">
        <v>1166</v>
      </c>
      <c r="S812" s="27" t="str">
        <f t="shared" si="147"/>
        <v>40-86</v>
      </c>
      <c r="T812" s="27" t="str">
        <f t="shared" si="144"/>
        <v>40-40</v>
      </c>
      <c r="U812" s="28">
        <f t="shared" si="145"/>
        <v>40</v>
      </c>
      <c r="V812" s="28">
        <f t="shared" si="146"/>
        <v>86</v>
      </c>
      <c r="W812" s="28">
        <f t="shared" si="148"/>
        <v>40</v>
      </c>
      <c r="X812" s="28">
        <f t="shared" si="149"/>
        <v>40</v>
      </c>
      <c r="AA812" s="29" t="b">
        <f t="shared" si="150"/>
        <v>0</v>
      </c>
      <c r="AB812" s="29" t="b">
        <f t="shared" si="151"/>
        <v>1</v>
      </c>
      <c r="AC812" s="29" t="b">
        <f t="shared" si="152"/>
        <v>1</v>
      </c>
      <c r="AF812" s="29" t="b">
        <f t="shared" si="153"/>
        <v>1</v>
      </c>
      <c r="AG812" s="29" t="b">
        <f t="shared" si="154"/>
        <v>1</v>
      </c>
      <c r="AH812" s="29" t="b">
        <f t="shared" si="155"/>
        <v>1</v>
      </c>
    </row>
    <row r="813" spans="18:34" x14ac:dyDescent="0.3">
      <c r="R813" s="26" t="s">
        <v>1167</v>
      </c>
      <c r="S813" s="27" t="str">
        <f t="shared" si="147"/>
        <v>5-71</v>
      </c>
      <c r="T813" s="27" t="str">
        <f t="shared" si="144"/>
        <v>9-58</v>
      </c>
      <c r="U813" s="28">
        <f t="shared" si="145"/>
        <v>5</v>
      </c>
      <c r="V813" s="28">
        <f t="shared" si="146"/>
        <v>71</v>
      </c>
      <c r="W813" s="28">
        <f t="shared" si="148"/>
        <v>9</v>
      </c>
      <c r="X813" s="28">
        <f t="shared" si="149"/>
        <v>58</v>
      </c>
      <c r="AA813" s="29" t="b">
        <f t="shared" si="150"/>
        <v>0</v>
      </c>
      <c r="AB813" s="29" t="b">
        <f t="shared" si="151"/>
        <v>1</v>
      </c>
      <c r="AC813" s="29" t="b">
        <f t="shared" si="152"/>
        <v>1</v>
      </c>
      <c r="AF813" s="29" t="b">
        <f t="shared" si="153"/>
        <v>0</v>
      </c>
      <c r="AG813" s="29" t="b">
        <f t="shared" si="154"/>
        <v>1</v>
      </c>
      <c r="AH813" s="29" t="b">
        <f t="shared" si="155"/>
        <v>1</v>
      </c>
    </row>
    <row r="814" spans="18:34" x14ac:dyDescent="0.3">
      <c r="R814" s="26" t="s">
        <v>1168</v>
      </c>
      <c r="S814" s="27" t="str">
        <f t="shared" si="147"/>
        <v>31-71</v>
      </c>
      <c r="T814" s="27" t="str">
        <f t="shared" si="144"/>
        <v>31-70</v>
      </c>
      <c r="U814" s="28">
        <f t="shared" si="145"/>
        <v>31</v>
      </c>
      <c r="V814" s="28">
        <f t="shared" si="146"/>
        <v>71</v>
      </c>
      <c r="W814" s="28">
        <f t="shared" si="148"/>
        <v>31</v>
      </c>
      <c r="X814" s="28">
        <f t="shared" si="149"/>
        <v>70</v>
      </c>
      <c r="AA814" s="29" t="b">
        <f t="shared" si="150"/>
        <v>0</v>
      </c>
      <c r="AB814" s="29" t="b">
        <f t="shared" si="151"/>
        <v>1</v>
      </c>
      <c r="AC814" s="29" t="b">
        <f t="shared" si="152"/>
        <v>1</v>
      </c>
      <c r="AF814" s="29" t="b">
        <f t="shared" si="153"/>
        <v>1</v>
      </c>
      <c r="AG814" s="29" t="b">
        <f t="shared" si="154"/>
        <v>1</v>
      </c>
      <c r="AH814" s="29" t="b">
        <f t="shared" si="155"/>
        <v>1</v>
      </c>
    </row>
    <row r="815" spans="18:34" x14ac:dyDescent="0.3">
      <c r="R815" s="26" t="s">
        <v>1169</v>
      </c>
      <c r="S815" s="27" t="str">
        <f t="shared" si="147"/>
        <v>11-50</v>
      </c>
      <c r="T815" s="27" t="str">
        <f t="shared" si="144"/>
        <v>49-64</v>
      </c>
      <c r="U815" s="28">
        <f t="shared" si="145"/>
        <v>11</v>
      </c>
      <c r="V815" s="28">
        <f t="shared" si="146"/>
        <v>50</v>
      </c>
      <c r="W815" s="28">
        <f t="shared" si="148"/>
        <v>49</v>
      </c>
      <c r="X815" s="28">
        <f t="shared" si="149"/>
        <v>64</v>
      </c>
      <c r="AA815" s="29" t="b">
        <f t="shared" si="150"/>
        <v>0</v>
      </c>
      <c r="AB815" s="29" t="b">
        <f t="shared" si="151"/>
        <v>0</v>
      </c>
      <c r="AC815" s="29" t="b">
        <f t="shared" si="152"/>
        <v>0</v>
      </c>
      <c r="AF815" s="29" t="b">
        <f t="shared" si="153"/>
        <v>1</v>
      </c>
      <c r="AG815" s="29" t="b">
        <f t="shared" si="154"/>
        <v>1</v>
      </c>
      <c r="AH815" s="29" t="b">
        <f t="shared" si="155"/>
        <v>1</v>
      </c>
    </row>
    <row r="816" spans="18:34" x14ac:dyDescent="0.3">
      <c r="R816" s="26" t="s">
        <v>1170</v>
      </c>
      <c r="S816" s="27" t="str">
        <f t="shared" si="147"/>
        <v>34-39</v>
      </c>
      <c r="T816" s="27" t="str">
        <f t="shared" si="144"/>
        <v>35-45</v>
      </c>
      <c r="U816" s="28">
        <f t="shared" si="145"/>
        <v>34</v>
      </c>
      <c r="V816" s="28">
        <f t="shared" si="146"/>
        <v>39</v>
      </c>
      <c r="W816" s="28">
        <f t="shared" si="148"/>
        <v>35</v>
      </c>
      <c r="X816" s="28">
        <f t="shared" si="149"/>
        <v>45</v>
      </c>
      <c r="AA816" s="29" t="b">
        <f t="shared" si="150"/>
        <v>0</v>
      </c>
      <c r="AB816" s="29" t="b">
        <f t="shared" si="151"/>
        <v>0</v>
      </c>
      <c r="AC816" s="29" t="b">
        <f t="shared" si="152"/>
        <v>0</v>
      </c>
      <c r="AF816" s="29" t="b">
        <f t="shared" si="153"/>
        <v>1</v>
      </c>
      <c r="AG816" s="29" t="b">
        <f t="shared" si="154"/>
        <v>1</v>
      </c>
      <c r="AH816" s="29" t="b">
        <f t="shared" si="155"/>
        <v>1</v>
      </c>
    </row>
    <row r="817" spans="18:34" x14ac:dyDescent="0.3">
      <c r="R817" s="26" t="s">
        <v>1171</v>
      </c>
      <c r="S817" s="27" t="str">
        <f t="shared" si="147"/>
        <v>45-72</v>
      </c>
      <c r="T817" s="27" t="str">
        <f t="shared" si="144"/>
        <v>38-44</v>
      </c>
      <c r="U817" s="28">
        <f t="shared" si="145"/>
        <v>45</v>
      </c>
      <c r="V817" s="28">
        <f t="shared" si="146"/>
        <v>72</v>
      </c>
      <c r="W817" s="28">
        <f t="shared" si="148"/>
        <v>38</v>
      </c>
      <c r="X817" s="28">
        <f t="shared" si="149"/>
        <v>44</v>
      </c>
      <c r="AA817" s="29" t="b">
        <f t="shared" si="150"/>
        <v>0</v>
      </c>
      <c r="AB817" s="29" t="b">
        <f t="shared" si="151"/>
        <v>0</v>
      </c>
      <c r="AC817" s="29" t="b">
        <f t="shared" si="152"/>
        <v>0</v>
      </c>
      <c r="AF817" s="29" t="b">
        <f t="shared" si="153"/>
        <v>0</v>
      </c>
      <c r="AG817" s="29" t="b">
        <f t="shared" si="154"/>
        <v>0</v>
      </c>
      <c r="AH817" s="29" t="b">
        <f t="shared" si="155"/>
        <v>0</v>
      </c>
    </row>
    <row r="818" spans="18:34" x14ac:dyDescent="0.3">
      <c r="R818" s="26" t="s">
        <v>1172</v>
      </c>
      <c r="S818" s="27" t="str">
        <f t="shared" si="147"/>
        <v>68-73</v>
      </c>
      <c r="T818" s="27" t="str">
        <f t="shared" si="144"/>
        <v>72-72</v>
      </c>
      <c r="U818" s="28">
        <f t="shared" si="145"/>
        <v>68</v>
      </c>
      <c r="V818" s="28">
        <f t="shared" si="146"/>
        <v>73</v>
      </c>
      <c r="W818" s="28">
        <f t="shared" si="148"/>
        <v>72</v>
      </c>
      <c r="X818" s="28">
        <f t="shared" si="149"/>
        <v>72</v>
      </c>
      <c r="AA818" s="29" t="b">
        <f t="shared" si="150"/>
        <v>0</v>
      </c>
      <c r="AB818" s="29" t="b">
        <f t="shared" si="151"/>
        <v>1</v>
      </c>
      <c r="AC818" s="29" t="b">
        <f t="shared" si="152"/>
        <v>1</v>
      </c>
      <c r="AF818" s="29" t="b">
        <f t="shared" si="153"/>
        <v>0</v>
      </c>
      <c r="AG818" s="29" t="b">
        <f t="shared" si="154"/>
        <v>1</v>
      </c>
      <c r="AH818" s="29" t="b">
        <f t="shared" si="155"/>
        <v>1</v>
      </c>
    </row>
    <row r="819" spans="18:34" x14ac:dyDescent="0.3">
      <c r="R819" s="26" t="s">
        <v>1173</v>
      </c>
      <c r="S819" s="27" t="str">
        <f t="shared" si="147"/>
        <v>63-64</v>
      </c>
      <c r="T819" s="27" t="str">
        <f t="shared" si="144"/>
        <v>15-64</v>
      </c>
      <c r="U819" s="28">
        <f t="shared" si="145"/>
        <v>63</v>
      </c>
      <c r="V819" s="28">
        <f t="shared" si="146"/>
        <v>64</v>
      </c>
      <c r="W819" s="28">
        <f t="shared" si="148"/>
        <v>15</v>
      </c>
      <c r="X819" s="28">
        <f t="shared" si="149"/>
        <v>64</v>
      </c>
      <c r="AA819" s="29" t="b">
        <f t="shared" si="150"/>
        <v>1</v>
      </c>
      <c r="AB819" s="29" t="b">
        <f t="shared" si="151"/>
        <v>0</v>
      </c>
      <c r="AC819" s="29" t="b">
        <f t="shared" si="152"/>
        <v>1</v>
      </c>
      <c r="AF819" s="29" t="b">
        <f t="shared" si="153"/>
        <v>1</v>
      </c>
      <c r="AG819" s="29" t="b">
        <f t="shared" si="154"/>
        <v>0</v>
      </c>
      <c r="AH819" s="29" t="b">
        <f t="shared" si="155"/>
        <v>1</v>
      </c>
    </row>
    <row r="820" spans="18:34" x14ac:dyDescent="0.3">
      <c r="R820" s="26" t="s">
        <v>1174</v>
      </c>
      <c r="S820" s="27" t="str">
        <f t="shared" si="147"/>
        <v>91-91</v>
      </c>
      <c r="T820" s="27" t="str">
        <f t="shared" si="144"/>
        <v>31-90</v>
      </c>
      <c r="U820" s="28">
        <f t="shared" si="145"/>
        <v>91</v>
      </c>
      <c r="V820" s="28">
        <f t="shared" si="146"/>
        <v>91</v>
      </c>
      <c r="W820" s="28">
        <f t="shared" si="148"/>
        <v>31</v>
      </c>
      <c r="X820" s="28">
        <f t="shared" si="149"/>
        <v>90</v>
      </c>
      <c r="AA820" s="29" t="b">
        <f t="shared" si="150"/>
        <v>0</v>
      </c>
      <c r="AB820" s="29" t="b">
        <f t="shared" si="151"/>
        <v>0</v>
      </c>
      <c r="AC820" s="29" t="b">
        <f t="shared" si="152"/>
        <v>0</v>
      </c>
      <c r="AF820" s="29" t="b">
        <f t="shared" si="153"/>
        <v>0</v>
      </c>
      <c r="AG820" s="29" t="b">
        <f t="shared" si="154"/>
        <v>0</v>
      </c>
      <c r="AH820" s="29" t="b">
        <f t="shared" si="155"/>
        <v>0</v>
      </c>
    </row>
    <row r="821" spans="18:34" x14ac:dyDescent="0.3">
      <c r="R821" s="26" t="s">
        <v>1175</v>
      </c>
      <c r="S821" s="27" t="str">
        <f t="shared" si="147"/>
        <v>15-86</v>
      </c>
      <c r="T821" s="27" t="str">
        <f t="shared" si="144"/>
        <v>10-85</v>
      </c>
      <c r="U821" s="28">
        <f t="shared" si="145"/>
        <v>15</v>
      </c>
      <c r="V821" s="28">
        <f t="shared" si="146"/>
        <v>86</v>
      </c>
      <c r="W821" s="28">
        <f t="shared" si="148"/>
        <v>10</v>
      </c>
      <c r="X821" s="28">
        <f t="shared" si="149"/>
        <v>85</v>
      </c>
      <c r="AA821" s="29" t="b">
        <f t="shared" si="150"/>
        <v>0</v>
      </c>
      <c r="AB821" s="29" t="b">
        <f t="shared" si="151"/>
        <v>0</v>
      </c>
      <c r="AC821" s="29" t="b">
        <f t="shared" si="152"/>
        <v>0</v>
      </c>
      <c r="AF821" s="29" t="b">
        <f t="shared" si="153"/>
        <v>1</v>
      </c>
      <c r="AG821" s="29" t="b">
        <f t="shared" si="154"/>
        <v>0</v>
      </c>
      <c r="AH821" s="29" t="b">
        <f t="shared" si="155"/>
        <v>1</v>
      </c>
    </row>
    <row r="822" spans="18:34" x14ac:dyDescent="0.3">
      <c r="R822" s="26" t="s">
        <v>1176</v>
      </c>
      <c r="S822" s="27" t="str">
        <f t="shared" si="147"/>
        <v>6-17</v>
      </c>
      <c r="T822" s="27" t="str">
        <f t="shared" si="144"/>
        <v>7-8</v>
      </c>
      <c r="U822" s="28">
        <f t="shared" si="145"/>
        <v>6</v>
      </c>
      <c r="V822" s="28">
        <f t="shared" si="146"/>
        <v>17</v>
      </c>
      <c r="W822" s="28">
        <f t="shared" si="148"/>
        <v>7</v>
      </c>
      <c r="X822" s="28">
        <f t="shared" si="149"/>
        <v>8</v>
      </c>
      <c r="AA822" s="29" t="b">
        <f t="shared" si="150"/>
        <v>0</v>
      </c>
      <c r="AB822" s="29" t="b">
        <f t="shared" si="151"/>
        <v>1</v>
      </c>
      <c r="AC822" s="29" t="b">
        <f t="shared" si="152"/>
        <v>1</v>
      </c>
      <c r="AF822" s="29" t="b">
        <f t="shared" si="153"/>
        <v>0</v>
      </c>
      <c r="AG822" s="29" t="b">
        <f t="shared" si="154"/>
        <v>1</v>
      </c>
      <c r="AH822" s="29" t="b">
        <f t="shared" si="155"/>
        <v>1</v>
      </c>
    </row>
    <row r="823" spans="18:34" x14ac:dyDescent="0.3">
      <c r="R823" s="26" t="s">
        <v>1177</v>
      </c>
      <c r="S823" s="27" t="str">
        <f t="shared" si="147"/>
        <v>7-96</v>
      </c>
      <c r="T823" s="27" t="str">
        <f t="shared" si="144"/>
        <v>53-99</v>
      </c>
      <c r="U823" s="28">
        <f t="shared" si="145"/>
        <v>7</v>
      </c>
      <c r="V823" s="28">
        <f t="shared" si="146"/>
        <v>96</v>
      </c>
      <c r="W823" s="28">
        <f t="shared" si="148"/>
        <v>53</v>
      </c>
      <c r="X823" s="28">
        <f t="shared" si="149"/>
        <v>99</v>
      </c>
      <c r="AA823" s="29" t="b">
        <f t="shared" si="150"/>
        <v>0</v>
      </c>
      <c r="AB823" s="29" t="b">
        <f t="shared" si="151"/>
        <v>0</v>
      </c>
      <c r="AC823" s="29" t="b">
        <f t="shared" si="152"/>
        <v>0</v>
      </c>
      <c r="AF823" s="29" t="b">
        <f t="shared" si="153"/>
        <v>1</v>
      </c>
      <c r="AG823" s="29" t="b">
        <f t="shared" si="154"/>
        <v>1</v>
      </c>
      <c r="AH823" s="29" t="b">
        <f t="shared" si="155"/>
        <v>1</v>
      </c>
    </row>
    <row r="824" spans="18:34" x14ac:dyDescent="0.3">
      <c r="R824" s="26" t="s">
        <v>1178</v>
      </c>
      <c r="S824" s="27" t="str">
        <f t="shared" si="147"/>
        <v>88-88</v>
      </c>
      <c r="T824" s="27" t="str">
        <f t="shared" si="144"/>
        <v>28-89</v>
      </c>
      <c r="U824" s="28">
        <f t="shared" si="145"/>
        <v>88</v>
      </c>
      <c r="V824" s="28">
        <f t="shared" si="146"/>
        <v>88</v>
      </c>
      <c r="W824" s="28">
        <f t="shared" si="148"/>
        <v>28</v>
      </c>
      <c r="X824" s="28">
        <f t="shared" si="149"/>
        <v>89</v>
      </c>
      <c r="AA824" s="29" t="b">
        <f t="shared" si="150"/>
        <v>1</v>
      </c>
      <c r="AB824" s="29" t="b">
        <f t="shared" si="151"/>
        <v>0</v>
      </c>
      <c r="AC824" s="29" t="b">
        <f t="shared" si="152"/>
        <v>1</v>
      </c>
      <c r="AF824" s="29" t="b">
        <f t="shared" si="153"/>
        <v>1</v>
      </c>
      <c r="AG824" s="29" t="b">
        <f t="shared" si="154"/>
        <v>0</v>
      </c>
      <c r="AH824" s="29" t="b">
        <f t="shared" si="155"/>
        <v>1</v>
      </c>
    </row>
    <row r="825" spans="18:34" x14ac:dyDescent="0.3">
      <c r="R825" s="26" t="s">
        <v>1179</v>
      </c>
      <c r="S825" s="27" t="str">
        <f t="shared" si="147"/>
        <v>22-65</v>
      </c>
      <c r="T825" s="27" t="str">
        <f t="shared" si="144"/>
        <v>18-22</v>
      </c>
      <c r="U825" s="28">
        <f t="shared" si="145"/>
        <v>22</v>
      </c>
      <c r="V825" s="28">
        <f t="shared" si="146"/>
        <v>65</v>
      </c>
      <c r="W825" s="28">
        <f t="shared" si="148"/>
        <v>18</v>
      </c>
      <c r="X825" s="28">
        <f t="shared" si="149"/>
        <v>22</v>
      </c>
      <c r="AA825" s="29" t="b">
        <f t="shared" si="150"/>
        <v>0</v>
      </c>
      <c r="AB825" s="29" t="b">
        <f t="shared" si="151"/>
        <v>0</v>
      </c>
      <c r="AC825" s="29" t="b">
        <f t="shared" si="152"/>
        <v>0</v>
      </c>
      <c r="AF825" s="29" t="b">
        <f t="shared" si="153"/>
        <v>1</v>
      </c>
      <c r="AG825" s="29" t="b">
        <f t="shared" si="154"/>
        <v>1</v>
      </c>
      <c r="AH825" s="29" t="b">
        <f t="shared" si="155"/>
        <v>1</v>
      </c>
    </row>
    <row r="826" spans="18:34" x14ac:dyDescent="0.3">
      <c r="R826" s="26" t="s">
        <v>1180</v>
      </c>
      <c r="S826" s="27" t="str">
        <f t="shared" si="147"/>
        <v>13-95</v>
      </c>
      <c r="T826" s="27" t="str">
        <f t="shared" si="144"/>
        <v>99-99</v>
      </c>
      <c r="U826" s="28">
        <f t="shared" si="145"/>
        <v>13</v>
      </c>
      <c r="V826" s="28">
        <f t="shared" si="146"/>
        <v>95</v>
      </c>
      <c r="W826" s="28">
        <f t="shared" si="148"/>
        <v>99</v>
      </c>
      <c r="X826" s="28">
        <f t="shared" si="149"/>
        <v>99</v>
      </c>
      <c r="AA826" s="29" t="b">
        <f t="shared" si="150"/>
        <v>0</v>
      </c>
      <c r="AB826" s="29" t="b">
        <f t="shared" si="151"/>
        <v>0</v>
      </c>
      <c r="AC826" s="29" t="b">
        <f t="shared" si="152"/>
        <v>0</v>
      </c>
      <c r="AF826" s="29" t="b">
        <f t="shared" si="153"/>
        <v>0</v>
      </c>
      <c r="AG826" s="29" t="b">
        <f t="shared" si="154"/>
        <v>0</v>
      </c>
      <c r="AH826" s="29" t="b">
        <f t="shared" si="155"/>
        <v>0</v>
      </c>
    </row>
    <row r="827" spans="18:34" x14ac:dyDescent="0.3">
      <c r="R827" s="26" t="s">
        <v>1181</v>
      </c>
      <c r="S827" s="27" t="str">
        <f t="shared" si="147"/>
        <v>23-99</v>
      </c>
      <c r="T827" s="27" t="str">
        <f t="shared" si="144"/>
        <v>22-99</v>
      </c>
      <c r="U827" s="28">
        <f t="shared" si="145"/>
        <v>23</v>
      </c>
      <c r="V827" s="28">
        <f t="shared" si="146"/>
        <v>99</v>
      </c>
      <c r="W827" s="28">
        <f t="shared" si="148"/>
        <v>22</v>
      </c>
      <c r="X827" s="28">
        <f t="shared" si="149"/>
        <v>99</v>
      </c>
      <c r="AA827" s="29" t="b">
        <f t="shared" si="150"/>
        <v>1</v>
      </c>
      <c r="AB827" s="29" t="b">
        <f t="shared" si="151"/>
        <v>0</v>
      </c>
      <c r="AC827" s="29" t="b">
        <f t="shared" si="152"/>
        <v>1</v>
      </c>
      <c r="AF827" s="29" t="b">
        <f t="shared" si="153"/>
        <v>1</v>
      </c>
      <c r="AG827" s="29" t="b">
        <f t="shared" si="154"/>
        <v>0</v>
      </c>
      <c r="AH827" s="29" t="b">
        <f t="shared" si="155"/>
        <v>1</v>
      </c>
    </row>
    <row r="828" spans="18:34" x14ac:dyDescent="0.3">
      <c r="R828" s="26" t="s">
        <v>1182</v>
      </c>
      <c r="S828" s="27" t="str">
        <f t="shared" si="147"/>
        <v>55-62</v>
      </c>
      <c r="T828" s="27" t="str">
        <f t="shared" si="144"/>
        <v>33-55</v>
      </c>
      <c r="U828" s="28">
        <f t="shared" si="145"/>
        <v>55</v>
      </c>
      <c r="V828" s="28">
        <f t="shared" si="146"/>
        <v>62</v>
      </c>
      <c r="W828" s="28">
        <f t="shared" si="148"/>
        <v>33</v>
      </c>
      <c r="X828" s="28">
        <f t="shared" si="149"/>
        <v>55</v>
      </c>
      <c r="AA828" s="29" t="b">
        <f t="shared" si="150"/>
        <v>0</v>
      </c>
      <c r="AB828" s="29" t="b">
        <f t="shared" si="151"/>
        <v>0</v>
      </c>
      <c r="AC828" s="29" t="b">
        <f t="shared" si="152"/>
        <v>0</v>
      </c>
      <c r="AF828" s="29" t="b">
        <f t="shared" si="153"/>
        <v>1</v>
      </c>
      <c r="AG828" s="29" t="b">
        <f t="shared" si="154"/>
        <v>1</v>
      </c>
      <c r="AH828" s="29" t="b">
        <f t="shared" si="155"/>
        <v>1</v>
      </c>
    </row>
    <row r="829" spans="18:34" x14ac:dyDescent="0.3">
      <c r="R829" s="26" t="s">
        <v>1183</v>
      </c>
      <c r="S829" s="27" t="str">
        <f t="shared" si="147"/>
        <v>8-85</v>
      </c>
      <c r="T829" s="27" t="str">
        <f t="shared" si="144"/>
        <v>47-84</v>
      </c>
      <c r="U829" s="28">
        <f t="shared" si="145"/>
        <v>8</v>
      </c>
      <c r="V829" s="28">
        <f t="shared" si="146"/>
        <v>85</v>
      </c>
      <c r="W829" s="28">
        <f t="shared" si="148"/>
        <v>47</v>
      </c>
      <c r="X829" s="28">
        <f t="shared" si="149"/>
        <v>84</v>
      </c>
      <c r="AA829" s="29" t="b">
        <f t="shared" si="150"/>
        <v>0</v>
      </c>
      <c r="AB829" s="29" t="b">
        <f t="shared" si="151"/>
        <v>1</v>
      </c>
      <c r="AC829" s="29" t="b">
        <f t="shared" si="152"/>
        <v>1</v>
      </c>
      <c r="AF829" s="29" t="b">
        <f t="shared" si="153"/>
        <v>0</v>
      </c>
      <c r="AG829" s="29" t="b">
        <f t="shared" si="154"/>
        <v>1</v>
      </c>
      <c r="AH829" s="29" t="b">
        <f t="shared" si="155"/>
        <v>1</v>
      </c>
    </row>
    <row r="830" spans="18:34" x14ac:dyDescent="0.3">
      <c r="R830" s="26" t="s">
        <v>1184</v>
      </c>
      <c r="S830" s="27" t="str">
        <f t="shared" si="147"/>
        <v>13-81</v>
      </c>
      <c r="T830" s="27" t="str">
        <f t="shared" si="144"/>
        <v>14-22</v>
      </c>
      <c r="U830" s="28">
        <f t="shared" si="145"/>
        <v>13</v>
      </c>
      <c r="V830" s="28">
        <f t="shared" si="146"/>
        <v>81</v>
      </c>
      <c r="W830" s="28">
        <f t="shared" si="148"/>
        <v>14</v>
      </c>
      <c r="X830" s="28">
        <f t="shared" si="149"/>
        <v>22</v>
      </c>
      <c r="AA830" s="29" t="b">
        <f t="shared" si="150"/>
        <v>0</v>
      </c>
      <c r="AB830" s="29" t="b">
        <f t="shared" si="151"/>
        <v>1</v>
      </c>
      <c r="AC830" s="29" t="b">
        <f t="shared" si="152"/>
        <v>1</v>
      </c>
      <c r="AF830" s="29" t="b">
        <f t="shared" si="153"/>
        <v>0</v>
      </c>
      <c r="AG830" s="29" t="b">
        <f t="shared" si="154"/>
        <v>1</v>
      </c>
      <c r="AH830" s="29" t="b">
        <f t="shared" si="155"/>
        <v>1</v>
      </c>
    </row>
    <row r="831" spans="18:34" x14ac:dyDescent="0.3">
      <c r="R831" s="26" t="s">
        <v>1185</v>
      </c>
      <c r="S831" s="27" t="str">
        <f t="shared" si="147"/>
        <v>7-90</v>
      </c>
      <c r="T831" s="27" t="str">
        <f t="shared" si="144"/>
        <v>92-99</v>
      </c>
      <c r="U831" s="28">
        <f t="shared" si="145"/>
        <v>7</v>
      </c>
      <c r="V831" s="28">
        <f t="shared" si="146"/>
        <v>90</v>
      </c>
      <c r="W831" s="28">
        <f t="shared" si="148"/>
        <v>92</v>
      </c>
      <c r="X831" s="28">
        <f t="shared" si="149"/>
        <v>99</v>
      </c>
      <c r="AA831" s="29" t="b">
        <f t="shared" si="150"/>
        <v>0</v>
      </c>
      <c r="AB831" s="29" t="b">
        <f t="shared" si="151"/>
        <v>0</v>
      </c>
      <c r="AC831" s="29" t="b">
        <f t="shared" si="152"/>
        <v>0</v>
      </c>
      <c r="AF831" s="29" t="b">
        <f t="shared" si="153"/>
        <v>0</v>
      </c>
      <c r="AG831" s="29" t="b">
        <f t="shared" si="154"/>
        <v>0</v>
      </c>
      <c r="AH831" s="29" t="b">
        <f t="shared" si="155"/>
        <v>0</v>
      </c>
    </row>
    <row r="832" spans="18:34" x14ac:dyDescent="0.3">
      <c r="R832" s="26" t="s">
        <v>1186</v>
      </c>
      <c r="S832" s="27" t="str">
        <f t="shared" si="147"/>
        <v>11-47</v>
      </c>
      <c r="T832" s="27" t="str">
        <f t="shared" si="144"/>
        <v>13-77</v>
      </c>
      <c r="U832" s="28">
        <f t="shared" si="145"/>
        <v>11</v>
      </c>
      <c r="V832" s="28">
        <f t="shared" si="146"/>
        <v>47</v>
      </c>
      <c r="W832" s="28">
        <f t="shared" si="148"/>
        <v>13</v>
      </c>
      <c r="X832" s="28">
        <f t="shared" si="149"/>
        <v>77</v>
      </c>
      <c r="AA832" s="29" t="b">
        <f t="shared" si="150"/>
        <v>0</v>
      </c>
      <c r="AB832" s="29" t="b">
        <f t="shared" si="151"/>
        <v>0</v>
      </c>
      <c r="AC832" s="29" t="b">
        <f t="shared" si="152"/>
        <v>0</v>
      </c>
      <c r="AF832" s="29" t="b">
        <f t="shared" si="153"/>
        <v>1</v>
      </c>
      <c r="AG832" s="29" t="b">
        <f t="shared" si="154"/>
        <v>1</v>
      </c>
      <c r="AH832" s="29" t="b">
        <f t="shared" si="155"/>
        <v>1</v>
      </c>
    </row>
    <row r="833" spans="18:34" x14ac:dyDescent="0.3">
      <c r="R833" s="26" t="s">
        <v>1187</v>
      </c>
      <c r="S833" s="27" t="str">
        <f t="shared" si="147"/>
        <v>38-64</v>
      </c>
      <c r="T833" s="27" t="str">
        <f t="shared" si="144"/>
        <v>20-65</v>
      </c>
      <c r="U833" s="28">
        <f t="shared" si="145"/>
        <v>38</v>
      </c>
      <c r="V833" s="28">
        <f t="shared" si="146"/>
        <v>64</v>
      </c>
      <c r="W833" s="28">
        <f t="shared" si="148"/>
        <v>20</v>
      </c>
      <c r="X833" s="28">
        <f t="shared" si="149"/>
        <v>65</v>
      </c>
      <c r="AA833" s="29" t="b">
        <f t="shared" si="150"/>
        <v>1</v>
      </c>
      <c r="AB833" s="29" t="b">
        <f t="shared" si="151"/>
        <v>0</v>
      </c>
      <c r="AC833" s="29" t="b">
        <f t="shared" si="152"/>
        <v>1</v>
      </c>
      <c r="AF833" s="29" t="b">
        <f t="shared" si="153"/>
        <v>1</v>
      </c>
      <c r="AG833" s="29" t="b">
        <f t="shared" si="154"/>
        <v>0</v>
      </c>
      <c r="AH833" s="29" t="b">
        <f t="shared" si="155"/>
        <v>1</v>
      </c>
    </row>
    <row r="834" spans="18:34" x14ac:dyDescent="0.3">
      <c r="R834" s="26" t="s">
        <v>1188</v>
      </c>
      <c r="S834" s="27" t="str">
        <f t="shared" si="147"/>
        <v>58-61</v>
      </c>
      <c r="T834" s="27" t="str">
        <f t="shared" si="144"/>
        <v>2-62</v>
      </c>
      <c r="U834" s="28">
        <f t="shared" si="145"/>
        <v>58</v>
      </c>
      <c r="V834" s="28">
        <f t="shared" si="146"/>
        <v>61</v>
      </c>
      <c r="W834" s="28">
        <f t="shared" si="148"/>
        <v>2</v>
      </c>
      <c r="X834" s="28">
        <f t="shared" si="149"/>
        <v>62</v>
      </c>
      <c r="AA834" s="29" t="b">
        <f t="shared" si="150"/>
        <v>1</v>
      </c>
      <c r="AB834" s="29" t="b">
        <f t="shared" si="151"/>
        <v>0</v>
      </c>
      <c r="AC834" s="29" t="b">
        <f t="shared" si="152"/>
        <v>1</v>
      </c>
      <c r="AF834" s="29" t="b">
        <f t="shared" si="153"/>
        <v>1</v>
      </c>
      <c r="AG834" s="29" t="b">
        <f t="shared" si="154"/>
        <v>0</v>
      </c>
      <c r="AH834" s="29" t="b">
        <f t="shared" si="155"/>
        <v>1</v>
      </c>
    </row>
    <row r="835" spans="18:34" x14ac:dyDescent="0.3">
      <c r="R835" s="26" t="s">
        <v>1189</v>
      </c>
      <c r="S835" s="27" t="str">
        <f t="shared" si="147"/>
        <v>19-27</v>
      </c>
      <c r="T835" s="27" t="str">
        <f t="shared" si="144"/>
        <v>11-27</v>
      </c>
      <c r="U835" s="28">
        <f t="shared" si="145"/>
        <v>19</v>
      </c>
      <c r="V835" s="28">
        <f t="shared" si="146"/>
        <v>27</v>
      </c>
      <c r="W835" s="28">
        <f t="shared" si="148"/>
        <v>11</v>
      </c>
      <c r="X835" s="28">
        <f t="shared" si="149"/>
        <v>27</v>
      </c>
      <c r="AA835" s="29" t="b">
        <f t="shared" si="150"/>
        <v>1</v>
      </c>
      <c r="AB835" s="29" t="b">
        <f t="shared" si="151"/>
        <v>0</v>
      </c>
      <c r="AC835" s="29" t="b">
        <f t="shared" si="152"/>
        <v>1</v>
      </c>
      <c r="AF835" s="29" t="b">
        <f t="shared" si="153"/>
        <v>1</v>
      </c>
      <c r="AG835" s="29" t="b">
        <f t="shared" si="154"/>
        <v>0</v>
      </c>
      <c r="AH835" s="29" t="b">
        <f t="shared" si="155"/>
        <v>1</v>
      </c>
    </row>
    <row r="836" spans="18:34" x14ac:dyDescent="0.3">
      <c r="R836" s="26" t="s">
        <v>1190</v>
      </c>
      <c r="S836" s="27" t="str">
        <f t="shared" si="147"/>
        <v>30-43</v>
      </c>
      <c r="T836" s="27" t="str">
        <f t="shared" si="144"/>
        <v>29-34</v>
      </c>
      <c r="U836" s="28">
        <f t="shared" si="145"/>
        <v>30</v>
      </c>
      <c r="V836" s="28">
        <f t="shared" si="146"/>
        <v>43</v>
      </c>
      <c r="W836" s="28">
        <f t="shared" si="148"/>
        <v>29</v>
      </c>
      <c r="X836" s="28">
        <f t="shared" si="149"/>
        <v>34</v>
      </c>
      <c r="AA836" s="29" t="b">
        <f t="shared" si="150"/>
        <v>0</v>
      </c>
      <c r="AB836" s="29" t="b">
        <f t="shared" si="151"/>
        <v>0</v>
      </c>
      <c r="AC836" s="29" t="b">
        <f t="shared" si="152"/>
        <v>0</v>
      </c>
      <c r="AF836" s="29" t="b">
        <f t="shared" si="153"/>
        <v>1</v>
      </c>
      <c r="AG836" s="29" t="b">
        <f t="shared" si="154"/>
        <v>0</v>
      </c>
      <c r="AH836" s="29" t="b">
        <f t="shared" si="155"/>
        <v>1</v>
      </c>
    </row>
    <row r="837" spans="18:34" x14ac:dyDescent="0.3">
      <c r="R837" s="26" t="s">
        <v>1191</v>
      </c>
      <c r="S837" s="27" t="str">
        <f t="shared" si="147"/>
        <v>74-95</v>
      </c>
      <c r="T837" s="27" t="str">
        <f t="shared" si="144"/>
        <v>93-95</v>
      </c>
      <c r="U837" s="28">
        <f t="shared" si="145"/>
        <v>74</v>
      </c>
      <c r="V837" s="28">
        <f t="shared" si="146"/>
        <v>95</v>
      </c>
      <c r="W837" s="28">
        <f t="shared" si="148"/>
        <v>93</v>
      </c>
      <c r="X837" s="28">
        <f t="shared" si="149"/>
        <v>95</v>
      </c>
      <c r="AA837" s="29" t="b">
        <f t="shared" si="150"/>
        <v>0</v>
      </c>
      <c r="AB837" s="29" t="b">
        <f t="shared" si="151"/>
        <v>1</v>
      </c>
      <c r="AC837" s="29" t="b">
        <f t="shared" si="152"/>
        <v>1</v>
      </c>
      <c r="AF837" s="29" t="b">
        <f t="shared" si="153"/>
        <v>1</v>
      </c>
      <c r="AG837" s="29" t="b">
        <f t="shared" si="154"/>
        <v>1</v>
      </c>
      <c r="AH837" s="29" t="b">
        <f t="shared" si="155"/>
        <v>1</v>
      </c>
    </row>
    <row r="838" spans="18:34" x14ac:dyDescent="0.3">
      <c r="R838" s="26" t="s">
        <v>1192</v>
      </c>
      <c r="S838" s="27" t="str">
        <f t="shared" si="147"/>
        <v>66-76</v>
      </c>
      <c r="T838" s="27" t="str">
        <f t="shared" si="144"/>
        <v>62-87</v>
      </c>
      <c r="U838" s="28">
        <f t="shared" si="145"/>
        <v>66</v>
      </c>
      <c r="V838" s="28">
        <f t="shared" si="146"/>
        <v>76</v>
      </c>
      <c r="W838" s="28">
        <f t="shared" si="148"/>
        <v>62</v>
      </c>
      <c r="X838" s="28">
        <f t="shared" si="149"/>
        <v>87</v>
      </c>
      <c r="AA838" s="29" t="b">
        <f t="shared" si="150"/>
        <v>1</v>
      </c>
      <c r="AB838" s="29" t="b">
        <f t="shared" si="151"/>
        <v>0</v>
      </c>
      <c r="AC838" s="29" t="b">
        <f t="shared" si="152"/>
        <v>1</v>
      </c>
      <c r="AF838" s="29" t="b">
        <f t="shared" si="153"/>
        <v>1</v>
      </c>
      <c r="AG838" s="29" t="b">
        <f t="shared" si="154"/>
        <v>0</v>
      </c>
      <c r="AH838" s="29" t="b">
        <f t="shared" si="155"/>
        <v>1</v>
      </c>
    </row>
    <row r="839" spans="18:34" x14ac:dyDescent="0.3">
      <c r="R839" s="26" t="s">
        <v>1193</v>
      </c>
      <c r="S839" s="27" t="str">
        <f t="shared" si="147"/>
        <v>88-88</v>
      </c>
      <c r="T839" s="27" t="str">
        <f t="shared" ref="T839:T902" si="156">RIGHT(R839,LEN(R839)-FIND(",",R839))</f>
        <v>89-89</v>
      </c>
      <c r="U839" s="28">
        <f t="shared" ref="U839:U902" si="157">LEFT(S839,FIND("-",S839)-1)*1</f>
        <v>88</v>
      </c>
      <c r="V839" s="28">
        <f t="shared" ref="V839:V902" si="158">RIGHT(S839,LEN(S839)-FIND("-",S839))*1</f>
        <v>88</v>
      </c>
      <c r="W839" s="28">
        <f t="shared" si="148"/>
        <v>89</v>
      </c>
      <c r="X839" s="28">
        <f t="shared" si="149"/>
        <v>89</v>
      </c>
      <c r="AA839" s="29" t="b">
        <f t="shared" si="150"/>
        <v>0</v>
      </c>
      <c r="AB839" s="29" t="b">
        <f t="shared" si="151"/>
        <v>0</v>
      </c>
      <c r="AC839" s="29" t="b">
        <f t="shared" si="152"/>
        <v>0</v>
      </c>
      <c r="AF839" s="29" t="b">
        <f t="shared" si="153"/>
        <v>0</v>
      </c>
      <c r="AG839" s="29" t="b">
        <f t="shared" si="154"/>
        <v>0</v>
      </c>
      <c r="AH839" s="29" t="b">
        <f t="shared" si="155"/>
        <v>0</v>
      </c>
    </row>
    <row r="840" spans="18:34" x14ac:dyDescent="0.3">
      <c r="R840" s="26" t="s">
        <v>1194</v>
      </c>
      <c r="S840" s="27" t="str">
        <f t="shared" ref="S840:S903" si="159">LEFT(R840,FIND(",",R840)-1)</f>
        <v>45-80</v>
      </c>
      <c r="T840" s="27" t="str">
        <f t="shared" si="156"/>
        <v>45-80</v>
      </c>
      <c r="U840" s="28">
        <f t="shared" si="157"/>
        <v>45</v>
      </c>
      <c r="V840" s="28">
        <f t="shared" si="158"/>
        <v>80</v>
      </c>
      <c r="W840" s="28">
        <f t="shared" ref="W840:W903" si="160">LEFT(T840,FIND("-",T840)-1)*1</f>
        <v>45</v>
      </c>
      <c r="X840" s="28">
        <f t="shared" ref="X840:X903" si="161">RIGHT(T840,LEN(T840)-FIND("-",T840))*1</f>
        <v>80</v>
      </c>
      <c r="AA840" s="29" t="b">
        <f t="shared" ref="AA840:AA903" si="162">AND(U840&gt;=W840,U840&lt;=X840,V840&gt;=W840,V840&lt;=X840)</f>
        <v>1</v>
      </c>
      <c r="AB840" s="29" t="b">
        <f t="shared" ref="AB840:AB903" si="163">AND(W840&gt;=U840,W840&lt;=V840,X840&gt;=U840,X840&lt;=V840)</f>
        <v>1</v>
      </c>
      <c r="AC840" s="29" t="b">
        <f t="shared" ref="AC840:AC903" si="164">OR(AB840,AA840)</f>
        <v>1</v>
      </c>
      <c r="AF840" s="29" t="b">
        <f t="shared" ref="AF840:AF903" si="165">OR(AND(U840&gt;=W840,U840&lt;=X840),AND(V840&gt;=W840,V840&lt;=X840))</f>
        <v>1</v>
      </c>
      <c r="AG840" s="29" t="b">
        <f t="shared" ref="AG840:AG903" si="166">OR(AND(W840&gt;=U840,W840&lt;=V840),AND(X840&gt;=U840,X840&lt;=U840))</f>
        <v>1</v>
      </c>
      <c r="AH840" s="29" t="b">
        <f t="shared" ref="AH840:AH903" si="167">OR(AF840:AG840)</f>
        <v>1</v>
      </c>
    </row>
    <row r="841" spans="18:34" x14ac:dyDescent="0.3">
      <c r="R841" s="26" t="s">
        <v>1195</v>
      </c>
      <c r="S841" s="27" t="str">
        <f t="shared" si="159"/>
        <v>31-76</v>
      </c>
      <c r="T841" s="27" t="str">
        <f t="shared" si="156"/>
        <v>31-87</v>
      </c>
      <c r="U841" s="28">
        <f t="shared" si="157"/>
        <v>31</v>
      </c>
      <c r="V841" s="28">
        <f t="shared" si="158"/>
        <v>76</v>
      </c>
      <c r="W841" s="28">
        <f t="shared" si="160"/>
        <v>31</v>
      </c>
      <c r="X841" s="28">
        <f t="shared" si="161"/>
        <v>87</v>
      </c>
      <c r="AA841" s="29" t="b">
        <f t="shared" si="162"/>
        <v>1</v>
      </c>
      <c r="AB841" s="29" t="b">
        <f t="shared" si="163"/>
        <v>0</v>
      </c>
      <c r="AC841" s="29" t="b">
        <f t="shared" si="164"/>
        <v>1</v>
      </c>
      <c r="AF841" s="29" t="b">
        <f t="shared" si="165"/>
        <v>1</v>
      </c>
      <c r="AG841" s="29" t="b">
        <f t="shared" si="166"/>
        <v>1</v>
      </c>
      <c r="AH841" s="29" t="b">
        <f t="shared" si="167"/>
        <v>1</v>
      </c>
    </row>
    <row r="842" spans="18:34" x14ac:dyDescent="0.3">
      <c r="R842" s="26" t="s">
        <v>1196</v>
      </c>
      <c r="S842" s="27" t="str">
        <f t="shared" si="159"/>
        <v>37-84</v>
      </c>
      <c r="T842" s="27" t="str">
        <f t="shared" si="156"/>
        <v>37-37</v>
      </c>
      <c r="U842" s="28">
        <f t="shared" si="157"/>
        <v>37</v>
      </c>
      <c r="V842" s="28">
        <f t="shared" si="158"/>
        <v>84</v>
      </c>
      <c r="W842" s="28">
        <f t="shared" si="160"/>
        <v>37</v>
      </c>
      <c r="X842" s="28">
        <f t="shared" si="161"/>
        <v>37</v>
      </c>
      <c r="AA842" s="29" t="b">
        <f t="shared" si="162"/>
        <v>0</v>
      </c>
      <c r="AB842" s="29" t="b">
        <f t="shared" si="163"/>
        <v>1</v>
      </c>
      <c r="AC842" s="29" t="b">
        <f t="shared" si="164"/>
        <v>1</v>
      </c>
      <c r="AF842" s="29" t="b">
        <f t="shared" si="165"/>
        <v>1</v>
      </c>
      <c r="AG842" s="29" t="b">
        <f t="shared" si="166"/>
        <v>1</v>
      </c>
      <c r="AH842" s="29" t="b">
        <f t="shared" si="167"/>
        <v>1</v>
      </c>
    </row>
    <row r="843" spans="18:34" x14ac:dyDescent="0.3">
      <c r="R843" s="26" t="s">
        <v>1197</v>
      </c>
      <c r="S843" s="27" t="str">
        <f t="shared" si="159"/>
        <v>81-81</v>
      </c>
      <c r="T843" s="27" t="str">
        <f t="shared" si="156"/>
        <v>66-80</v>
      </c>
      <c r="U843" s="28">
        <f t="shared" si="157"/>
        <v>81</v>
      </c>
      <c r="V843" s="28">
        <f t="shared" si="158"/>
        <v>81</v>
      </c>
      <c r="W843" s="28">
        <f t="shared" si="160"/>
        <v>66</v>
      </c>
      <c r="X843" s="28">
        <f t="shared" si="161"/>
        <v>80</v>
      </c>
      <c r="AA843" s="29" t="b">
        <f t="shared" si="162"/>
        <v>0</v>
      </c>
      <c r="AB843" s="29" t="b">
        <f t="shared" si="163"/>
        <v>0</v>
      </c>
      <c r="AC843" s="29" t="b">
        <f t="shared" si="164"/>
        <v>0</v>
      </c>
      <c r="AF843" s="29" t="b">
        <f t="shared" si="165"/>
        <v>0</v>
      </c>
      <c r="AG843" s="29" t="b">
        <f t="shared" si="166"/>
        <v>0</v>
      </c>
      <c r="AH843" s="29" t="b">
        <f t="shared" si="167"/>
        <v>0</v>
      </c>
    </row>
    <row r="844" spans="18:34" x14ac:dyDescent="0.3">
      <c r="R844" s="26" t="s">
        <v>1198</v>
      </c>
      <c r="S844" s="27" t="str">
        <f t="shared" si="159"/>
        <v>41-85</v>
      </c>
      <c r="T844" s="27" t="str">
        <f t="shared" si="156"/>
        <v>19-42</v>
      </c>
      <c r="U844" s="28">
        <f t="shared" si="157"/>
        <v>41</v>
      </c>
      <c r="V844" s="28">
        <f t="shared" si="158"/>
        <v>85</v>
      </c>
      <c r="W844" s="28">
        <f t="shared" si="160"/>
        <v>19</v>
      </c>
      <c r="X844" s="28">
        <f t="shared" si="161"/>
        <v>42</v>
      </c>
      <c r="AA844" s="29" t="b">
        <f t="shared" si="162"/>
        <v>0</v>
      </c>
      <c r="AB844" s="29" t="b">
        <f t="shared" si="163"/>
        <v>0</v>
      </c>
      <c r="AC844" s="29" t="b">
        <f t="shared" si="164"/>
        <v>0</v>
      </c>
      <c r="AF844" s="29" t="b">
        <f t="shared" si="165"/>
        <v>1</v>
      </c>
      <c r="AG844" s="29" t="b">
        <f t="shared" si="166"/>
        <v>0</v>
      </c>
      <c r="AH844" s="29" t="b">
        <f t="shared" si="167"/>
        <v>1</v>
      </c>
    </row>
    <row r="845" spans="18:34" x14ac:dyDescent="0.3">
      <c r="R845" s="26" t="s">
        <v>1199</v>
      </c>
      <c r="S845" s="27" t="str">
        <f t="shared" si="159"/>
        <v>19-47</v>
      </c>
      <c r="T845" s="27" t="str">
        <f t="shared" si="156"/>
        <v>5-18</v>
      </c>
      <c r="U845" s="28">
        <f t="shared" si="157"/>
        <v>19</v>
      </c>
      <c r="V845" s="28">
        <f t="shared" si="158"/>
        <v>47</v>
      </c>
      <c r="W845" s="28">
        <f t="shared" si="160"/>
        <v>5</v>
      </c>
      <c r="X845" s="28">
        <f t="shared" si="161"/>
        <v>18</v>
      </c>
      <c r="AA845" s="29" t="b">
        <f t="shared" si="162"/>
        <v>0</v>
      </c>
      <c r="AB845" s="29" t="b">
        <f t="shared" si="163"/>
        <v>0</v>
      </c>
      <c r="AC845" s="29" t="b">
        <f t="shared" si="164"/>
        <v>0</v>
      </c>
      <c r="AF845" s="29" t="b">
        <f t="shared" si="165"/>
        <v>0</v>
      </c>
      <c r="AG845" s="29" t="b">
        <f t="shared" si="166"/>
        <v>0</v>
      </c>
      <c r="AH845" s="29" t="b">
        <f t="shared" si="167"/>
        <v>0</v>
      </c>
    </row>
    <row r="846" spans="18:34" x14ac:dyDescent="0.3">
      <c r="R846" s="26" t="s">
        <v>1200</v>
      </c>
      <c r="S846" s="27" t="str">
        <f t="shared" si="159"/>
        <v>50-75</v>
      </c>
      <c r="T846" s="27" t="str">
        <f t="shared" si="156"/>
        <v>25-75</v>
      </c>
      <c r="U846" s="28">
        <f t="shared" si="157"/>
        <v>50</v>
      </c>
      <c r="V846" s="28">
        <f t="shared" si="158"/>
        <v>75</v>
      </c>
      <c r="W846" s="28">
        <f t="shared" si="160"/>
        <v>25</v>
      </c>
      <c r="X846" s="28">
        <f t="shared" si="161"/>
        <v>75</v>
      </c>
      <c r="AA846" s="29" t="b">
        <f t="shared" si="162"/>
        <v>1</v>
      </c>
      <c r="AB846" s="29" t="b">
        <f t="shared" si="163"/>
        <v>0</v>
      </c>
      <c r="AC846" s="29" t="b">
        <f t="shared" si="164"/>
        <v>1</v>
      </c>
      <c r="AF846" s="29" t="b">
        <f t="shared" si="165"/>
        <v>1</v>
      </c>
      <c r="AG846" s="29" t="b">
        <f t="shared" si="166"/>
        <v>0</v>
      </c>
      <c r="AH846" s="29" t="b">
        <f t="shared" si="167"/>
        <v>1</v>
      </c>
    </row>
    <row r="847" spans="18:34" x14ac:dyDescent="0.3">
      <c r="R847" s="26" t="s">
        <v>1201</v>
      </c>
      <c r="S847" s="27" t="str">
        <f t="shared" si="159"/>
        <v>91-92</v>
      </c>
      <c r="T847" s="27" t="str">
        <f t="shared" si="156"/>
        <v>46-91</v>
      </c>
      <c r="U847" s="28">
        <f t="shared" si="157"/>
        <v>91</v>
      </c>
      <c r="V847" s="28">
        <f t="shared" si="158"/>
        <v>92</v>
      </c>
      <c r="W847" s="28">
        <f t="shared" si="160"/>
        <v>46</v>
      </c>
      <c r="X847" s="28">
        <f t="shared" si="161"/>
        <v>91</v>
      </c>
      <c r="AA847" s="29" t="b">
        <f t="shared" si="162"/>
        <v>0</v>
      </c>
      <c r="AB847" s="29" t="b">
        <f t="shared" si="163"/>
        <v>0</v>
      </c>
      <c r="AC847" s="29" t="b">
        <f t="shared" si="164"/>
        <v>0</v>
      </c>
      <c r="AF847" s="29" t="b">
        <f t="shared" si="165"/>
        <v>1</v>
      </c>
      <c r="AG847" s="29" t="b">
        <f t="shared" si="166"/>
        <v>1</v>
      </c>
      <c r="AH847" s="29" t="b">
        <f t="shared" si="167"/>
        <v>1</v>
      </c>
    </row>
    <row r="848" spans="18:34" x14ac:dyDescent="0.3">
      <c r="R848" s="26" t="s">
        <v>1202</v>
      </c>
      <c r="S848" s="27" t="str">
        <f t="shared" si="159"/>
        <v>65-84</v>
      </c>
      <c r="T848" s="27" t="str">
        <f t="shared" si="156"/>
        <v>3-47</v>
      </c>
      <c r="U848" s="28">
        <f t="shared" si="157"/>
        <v>65</v>
      </c>
      <c r="V848" s="28">
        <f t="shared" si="158"/>
        <v>84</v>
      </c>
      <c r="W848" s="28">
        <f t="shared" si="160"/>
        <v>3</v>
      </c>
      <c r="X848" s="28">
        <f t="shared" si="161"/>
        <v>47</v>
      </c>
      <c r="AA848" s="29" t="b">
        <f t="shared" si="162"/>
        <v>0</v>
      </c>
      <c r="AB848" s="29" t="b">
        <f t="shared" si="163"/>
        <v>0</v>
      </c>
      <c r="AC848" s="29" t="b">
        <f t="shared" si="164"/>
        <v>0</v>
      </c>
      <c r="AF848" s="29" t="b">
        <f t="shared" si="165"/>
        <v>0</v>
      </c>
      <c r="AG848" s="29" t="b">
        <f t="shared" si="166"/>
        <v>0</v>
      </c>
      <c r="AH848" s="29" t="b">
        <f t="shared" si="167"/>
        <v>0</v>
      </c>
    </row>
    <row r="849" spans="18:34" x14ac:dyDescent="0.3">
      <c r="R849" s="26" t="s">
        <v>1203</v>
      </c>
      <c r="S849" s="27" t="str">
        <f t="shared" si="159"/>
        <v>32-34</v>
      </c>
      <c r="T849" s="27" t="str">
        <f t="shared" si="156"/>
        <v>32-33</v>
      </c>
      <c r="U849" s="28">
        <f t="shared" si="157"/>
        <v>32</v>
      </c>
      <c r="V849" s="28">
        <f t="shared" si="158"/>
        <v>34</v>
      </c>
      <c r="W849" s="28">
        <f t="shared" si="160"/>
        <v>32</v>
      </c>
      <c r="X849" s="28">
        <f t="shared" si="161"/>
        <v>33</v>
      </c>
      <c r="AA849" s="29" t="b">
        <f t="shared" si="162"/>
        <v>0</v>
      </c>
      <c r="AB849" s="29" t="b">
        <f t="shared" si="163"/>
        <v>1</v>
      </c>
      <c r="AC849" s="29" t="b">
        <f t="shared" si="164"/>
        <v>1</v>
      </c>
      <c r="AF849" s="29" t="b">
        <f t="shared" si="165"/>
        <v>1</v>
      </c>
      <c r="AG849" s="29" t="b">
        <f t="shared" si="166"/>
        <v>1</v>
      </c>
      <c r="AH849" s="29" t="b">
        <f t="shared" si="167"/>
        <v>1</v>
      </c>
    </row>
    <row r="850" spans="18:34" x14ac:dyDescent="0.3">
      <c r="R850" s="26" t="s">
        <v>1204</v>
      </c>
      <c r="S850" s="27" t="str">
        <f t="shared" si="159"/>
        <v>36-60</v>
      </c>
      <c r="T850" s="27" t="str">
        <f t="shared" si="156"/>
        <v>5-61</v>
      </c>
      <c r="U850" s="28">
        <f t="shared" si="157"/>
        <v>36</v>
      </c>
      <c r="V850" s="28">
        <f t="shared" si="158"/>
        <v>60</v>
      </c>
      <c r="W850" s="28">
        <f t="shared" si="160"/>
        <v>5</v>
      </c>
      <c r="X850" s="28">
        <f t="shared" si="161"/>
        <v>61</v>
      </c>
      <c r="AA850" s="29" t="b">
        <f t="shared" si="162"/>
        <v>1</v>
      </c>
      <c r="AB850" s="29" t="b">
        <f t="shared" si="163"/>
        <v>0</v>
      </c>
      <c r="AC850" s="29" t="b">
        <f t="shared" si="164"/>
        <v>1</v>
      </c>
      <c r="AF850" s="29" t="b">
        <f t="shared" si="165"/>
        <v>1</v>
      </c>
      <c r="AG850" s="29" t="b">
        <f t="shared" si="166"/>
        <v>0</v>
      </c>
      <c r="AH850" s="29" t="b">
        <f t="shared" si="167"/>
        <v>1</v>
      </c>
    </row>
    <row r="851" spans="18:34" x14ac:dyDescent="0.3">
      <c r="R851" s="26" t="s">
        <v>1205</v>
      </c>
      <c r="S851" s="27" t="str">
        <f t="shared" si="159"/>
        <v>11-98</v>
      </c>
      <c r="T851" s="27" t="str">
        <f t="shared" si="156"/>
        <v>12-99</v>
      </c>
      <c r="U851" s="28">
        <f t="shared" si="157"/>
        <v>11</v>
      </c>
      <c r="V851" s="28">
        <f t="shared" si="158"/>
        <v>98</v>
      </c>
      <c r="W851" s="28">
        <f t="shared" si="160"/>
        <v>12</v>
      </c>
      <c r="X851" s="28">
        <f t="shared" si="161"/>
        <v>99</v>
      </c>
      <c r="AA851" s="29" t="b">
        <f t="shared" si="162"/>
        <v>0</v>
      </c>
      <c r="AB851" s="29" t="b">
        <f t="shared" si="163"/>
        <v>0</v>
      </c>
      <c r="AC851" s="29" t="b">
        <f t="shared" si="164"/>
        <v>0</v>
      </c>
      <c r="AF851" s="29" t="b">
        <f t="shared" si="165"/>
        <v>1</v>
      </c>
      <c r="AG851" s="29" t="b">
        <f t="shared" si="166"/>
        <v>1</v>
      </c>
      <c r="AH851" s="29" t="b">
        <f t="shared" si="167"/>
        <v>1</v>
      </c>
    </row>
    <row r="852" spans="18:34" x14ac:dyDescent="0.3">
      <c r="R852" s="26" t="s">
        <v>1206</v>
      </c>
      <c r="S852" s="27" t="str">
        <f t="shared" si="159"/>
        <v>27-74</v>
      </c>
      <c r="T852" s="27" t="str">
        <f t="shared" si="156"/>
        <v>27-74</v>
      </c>
      <c r="U852" s="28">
        <f t="shared" si="157"/>
        <v>27</v>
      </c>
      <c r="V852" s="28">
        <f t="shared" si="158"/>
        <v>74</v>
      </c>
      <c r="W852" s="28">
        <f t="shared" si="160"/>
        <v>27</v>
      </c>
      <c r="X852" s="28">
        <f t="shared" si="161"/>
        <v>74</v>
      </c>
      <c r="AA852" s="29" t="b">
        <f t="shared" si="162"/>
        <v>1</v>
      </c>
      <c r="AB852" s="29" t="b">
        <f t="shared" si="163"/>
        <v>1</v>
      </c>
      <c r="AC852" s="29" t="b">
        <f t="shared" si="164"/>
        <v>1</v>
      </c>
      <c r="AF852" s="29" t="b">
        <f t="shared" si="165"/>
        <v>1</v>
      </c>
      <c r="AG852" s="29" t="b">
        <f t="shared" si="166"/>
        <v>1</v>
      </c>
      <c r="AH852" s="29" t="b">
        <f t="shared" si="167"/>
        <v>1</v>
      </c>
    </row>
    <row r="853" spans="18:34" x14ac:dyDescent="0.3">
      <c r="R853" s="26" t="s">
        <v>1207</v>
      </c>
      <c r="S853" s="27" t="str">
        <f t="shared" si="159"/>
        <v>4-41</v>
      </c>
      <c r="T853" s="27" t="str">
        <f t="shared" si="156"/>
        <v>31-93</v>
      </c>
      <c r="U853" s="28">
        <f t="shared" si="157"/>
        <v>4</v>
      </c>
      <c r="V853" s="28">
        <f t="shared" si="158"/>
        <v>41</v>
      </c>
      <c r="W853" s="28">
        <f t="shared" si="160"/>
        <v>31</v>
      </c>
      <c r="X853" s="28">
        <f t="shared" si="161"/>
        <v>93</v>
      </c>
      <c r="AA853" s="29" t="b">
        <f t="shared" si="162"/>
        <v>0</v>
      </c>
      <c r="AB853" s="29" t="b">
        <f t="shared" si="163"/>
        <v>0</v>
      </c>
      <c r="AC853" s="29" t="b">
        <f t="shared" si="164"/>
        <v>0</v>
      </c>
      <c r="AF853" s="29" t="b">
        <f t="shared" si="165"/>
        <v>1</v>
      </c>
      <c r="AG853" s="29" t="b">
        <f t="shared" si="166"/>
        <v>1</v>
      </c>
      <c r="AH853" s="29" t="b">
        <f t="shared" si="167"/>
        <v>1</v>
      </c>
    </row>
    <row r="854" spans="18:34" x14ac:dyDescent="0.3">
      <c r="R854" s="26" t="s">
        <v>1208</v>
      </c>
      <c r="S854" s="27" t="str">
        <f t="shared" si="159"/>
        <v>46-76</v>
      </c>
      <c r="T854" s="27" t="str">
        <f t="shared" si="156"/>
        <v>45-74</v>
      </c>
      <c r="U854" s="28">
        <f t="shared" si="157"/>
        <v>46</v>
      </c>
      <c r="V854" s="28">
        <f t="shared" si="158"/>
        <v>76</v>
      </c>
      <c r="W854" s="28">
        <f t="shared" si="160"/>
        <v>45</v>
      </c>
      <c r="X854" s="28">
        <f t="shared" si="161"/>
        <v>74</v>
      </c>
      <c r="AA854" s="29" t="b">
        <f t="shared" si="162"/>
        <v>0</v>
      </c>
      <c r="AB854" s="29" t="b">
        <f t="shared" si="163"/>
        <v>0</v>
      </c>
      <c r="AC854" s="29" t="b">
        <f t="shared" si="164"/>
        <v>0</v>
      </c>
      <c r="AF854" s="29" t="b">
        <f t="shared" si="165"/>
        <v>1</v>
      </c>
      <c r="AG854" s="29" t="b">
        <f t="shared" si="166"/>
        <v>0</v>
      </c>
      <c r="AH854" s="29" t="b">
        <f t="shared" si="167"/>
        <v>1</v>
      </c>
    </row>
    <row r="855" spans="18:34" x14ac:dyDescent="0.3">
      <c r="R855" s="26" t="s">
        <v>1209</v>
      </c>
      <c r="S855" s="27" t="str">
        <f t="shared" si="159"/>
        <v>12-38</v>
      </c>
      <c r="T855" s="27" t="str">
        <f t="shared" si="156"/>
        <v>26-38</v>
      </c>
      <c r="U855" s="28">
        <f t="shared" si="157"/>
        <v>12</v>
      </c>
      <c r="V855" s="28">
        <f t="shared" si="158"/>
        <v>38</v>
      </c>
      <c r="W855" s="28">
        <f t="shared" si="160"/>
        <v>26</v>
      </c>
      <c r="X855" s="28">
        <f t="shared" si="161"/>
        <v>38</v>
      </c>
      <c r="AA855" s="29" t="b">
        <f t="shared" si="162"/>
        <v>0</v>
      </c>
      <c r="AB855" s="29" t="b">
        <f t="shared" si="163"/>
        <v>1</v>
      </c>
      <c r="AC855" s="29" t="b">
        <f t="shared" si="164"/>
        <v>1</v>
      </c>
      <c r="AF855" s="29" t="b">
        <f t="shared" si="165"/>
        <v>1</v>
      </c>
      <c r="AG855" s="29" t="b">
        <f t="shared" si="166"/>
        <v>1</v>
      </c>
      <c r="AH855" s="29" t="b">
        <f t="shared" si="167"/>
        <v>1</v>
      </c>
    </row>
    <row r="856" spans="18:34" x14ac:dyDescent="0.3">
      <c r="R856" s="26" t="s">
        <v>1046</v>
      </c>
      <c r="S856" s="27" t="str">
        <f t="shared" si="159"/>
        <v>5-80</v>
      </c>
      <c r="T856" s="27" t="str">
        <f t="shared" si="156"/>
        <v>5-80</v>
      </c>
      <c r="U856" s="28">
        <f t="shared" si="157"/>
        <v>5</v>
      </c>
      <c r="V856" s="28">
        <f t="shared" si="158"/>
        <v>80</v>
      </c>
      <c r="W856" s="28">
        <f t="shared" si="160"/>
        <v>5</v>
      </c>
      <c r="X856" s="28">
        <f t="shared" si="161"/>
        <v>80</v>
      </c>
      <c r="AA856" s="29" t="b">
        <f t="shared" si="162"/>
        <v>1</v>
      </c>
      <c r="AB856" s="29" t="b">
        <f t="shared" si="163"/>
        <v>1</v>
      </c>
      <c r="AC856" s="29" t="b">
        <f t="shared" si="164"/>
        <v>1</v>
      </c>
      <c r="AF856" s="29" t="b">
        <f t="shared" si="165"/>
        <v>1</v>
      </c>
      <c r="AG856" s="29" t="b">
        <f t="shared" si="166"/>
        <v>1</v>
      </c>
      <c r="AH856" s="29" t="b">
        <f t="shared" si="167"/>
        <v>1</v>
      </c>
    </row>
    <row r="857" spans="18:34" x14ac:dyDescent="0.3">
      <c r="R857" s="26" t="s">
        <v>1210</v>
      </c>
      <c r="S857" s="27" t="str">
        <f t="shared" si="159"/>
        <v>5-99</v>
      </c>
      <c r="T857" s="27" t="str">
        <f t="shared" si="156"/>
        <v>6-99</v>
      </c>
      <c r="U857" s="28">
        <f t="shared" si="157"/>
        <v>5</v>
      </c>
      <c r="V857" s="28">
        <f t="shared" si="158"/>
        <v>99</v>
      </c>
      <c r="W857" s="28">
        <f t="shared" si="160"/>
        <v>6</v>
      </c>
      <c r="X857" s="28">
        <f t="shared" si="161"/>
        <v>99</v>
      </c>
      <c r="AA857" s="29" t="b">
        <f t="shared" si="162"/>
        <v>0</v>
      </c>
      <c r="AB857" s="29" t="b">
        <f t="shared" si="163"/>
        <v>1</v>
      </c>
      <c r="AC857" s="29" t="b">
        <f t="shared" si="164"/>
        <v>1</v>
      </c>
      <c r="AF857" s="29" t="b">
        <f t="shared" si="165"/>
        <v>1</v>
      </c>
      <c r="AG857" s="29" t="b">
        <f t="shared" si="166"/>
        <v>1</v>
      </c>
      <c r="AH857" s="29" t="b">
        <f t="shared" si="167"/>
        <v>1</v>
      </c>
    </row>
    <row r="858" spans="18:34" x14ac:dyDescent="0.3">
      <c r="R858" s="26" t="s">
        <v>1211</v>
      </c>
      <c r="S858" s="27" t="str">
        <f t="shared" si="159"/>
        <v>49-90</v>
      </c>
      <c r="T858" s="27" t="str">
        <f t="shared" si="156"/>
        <v>49-49</v>
      </c>
      <c r="U858" s="28">
        <f t="shared" si="157"/>
        <v>49</v>
      </c>
      <c r="V858" s="28">
        <f t="shared" si="158"/>
        <v>90</v>
      </c>
      <c r="W858" s="28">
        <f t="shared" si="160"/>
        <v>49</v>
      </c>
      <c r="X858" s="28">
        <f t="shared" si="161"/>
        <v>49</v>
      </c>
      <c r="AA858" s="29" t="b">
        <f t="shared" si="162"/>
        <v>0</v>
      </c>
      <c r="AB858" s="29" t="b">
        <f t="shared" si="163"/>
        <v>1</v>
      </c>
      <c r="AC858" s="29" t="b">
        <f t="shared" si="164"/>
        <v>1</v>
      </c>
      <c r="AF858" s="29" t="b">
        <f t="shared" si="165"/>
        <v>1</v>
      </c>
      <c r="AG858" s="29" t="b">
        <f t="shared" si="166"/>
        <v>1</v>
      </c>
      <c r="AH858" s="29" t="b">
        <f t="shared" si="167"/>
        <v>1</v>
      </c>
    </row>
    <row r="859" spans="18:34" x14ac:dyDescent="0.3">
      <c r="R859" s="26" t="s">
        <v>1212</v>
      </c>
      <c r="S859" s="27" t="str">
        <f t="shared" si="159"/>
        <v>5-85</v>
      </c>
      <c r="T859" s="27" t="str">
        <f t="shared" si="156"/>
        <v>1-4</v>
      </c>
      <c r="U859" s="28">
        <f t="shared" si="157"/>
        <v>5</v>
      </c>
      <c r="V859" s="28">
        <f t="shared" si="158"/>
        <v>85</v>
      </c>
      <c r="W859" s="28">
        <f t="shared" si="160"/>
        <v>1</v>
      </c>
      <c r="X859" s="28">
        <f t="shared" si="161"/>
        <v>4</v>
      </c>
      <c r="AA859" s="29" t="b">
        <f t="shared" si="162"/>
        <v>0</v>
      </c>
      <c r="AB859" s="29" t="b">
        <f t="shared" si="163"/>
        <v>0</v>
      </c>
      <c r="AC859" s="29" t="b">
        <f t="shared" si="164"/>
        <v>0</v>
      </c>
      <c r="AF859" s="29" t="b">
        <f t="shared" si="165"/>
        <v>0</v>
      </c>
      <c r="AG859" s="29" t="b">
        <f t="shared" si="166"/>
        <v>0</v>
      </c>
      <c r="AH859" s="29" t="b">
        <f t="shared" si="167"/>
        <v>0</v>
      </c>
    </row>
    <row r="860" spans="18:34" x14ac:dyDescent="0.3">
      <c r="R860" s="26" t="s">
        <v>1213</v>
      </c>
      <c r="S860" s="27" t="str">
        <f t="shared" si="159"/>
        <v>3-99</v>
      </c>
      <c r="T860" s="27" t="str">
        <f t="shared" si="156"/>
        <v>4-28</v>
      </c>
      <c r="U860" s="28">
        <f t="shared" si="157"/>
        <v>3</v>
      </c>
      <c r="V860" s="28">
        <f t="shared" si="158"/>
        <v>99</v>
      </c>
      <c r="W860" s="28">
        <f t="shared" si="160"/>
        <v>4</v>
      </c>
      <c r="X860" s="28">
        <f t="shared" si="161"/>
        <v>28</v>
      </c>
      <c r="AA860" s="29" t="b">
        <f t="shared" si="162"/>
        <v>0</v>
      </c>
      <c r="AB860" s="29" t="b">
        <f t="shared" si="163"/>
        <v>1</v>
      </c>
      <c r="AC860" s="29" t="b">
        <f t="shared" si="164"/>
        <v>1</v>
      </c>
      <c r="AF860" s="29" t="b">
        <f t="shared" si="165"/>
        <v>0</v>
      </c>
      <c r="AG860" s="29" t="b">
        <f t="shared" si="166"/>
        <v>1</v>
      </c>
      <c r="AH860" s="29" t="b">
        <f t="shared" si="167"/>
        <v>1</v>
      </c>
    </row>
    <row r="861" spans="18:34" x14ac:dyDescent="0.3">
      <c r="R861" s="26" t="s">
        <v>1214</v>
      </c>
      <c r="S861" s="27" t="str">
        <f t="shared" si="159"/>
        <v>21-39</v>
      </c>
      <c r="T861" s="27" t="str">
        <f t="shared" si="156"/>
        <v>1-21</v>
      </c>
      <c r="U861" s="28">
        <f t="shared" si="157"/>
        <v>21</v>
      </c>
      <c r="V861" s="28">
        <f t="shared" si="158"/>
        <v>39</v>
      </c>
      <c r="W861" s="28">
        <f t="shared" si="160"/>
        <v>1</v>
      </c>
      <c r="X861" s="28">
        <f t="shared" si="161"/>
        <v>21</v>
      </c>
      <c r="AA861" s="29" t="b">
        <f t="shared" si="162"/>
        <v>0</v>
      </c>
      <c r="AB861" s="29" t="b">
        <f t="shared" si="163"/>
        <v>0</v>
      </c>
      <c r="AC861" s="29" t="b">
        <f t="shared" si="164"/>
        <v>0</v>
      </c>
      <c r="AF861" s="29" t="b">
        <f t="shared" si="165"/>
        <v>1</v>
      </c>
      <c r="AG861" s="29" t="b">
        <f t="shared" si="166"/>
        <v>1</v>
      </c>
      <c r="AH861" s="29" t="b">
        <f t="shared" si="167"/>
        <v>1</v>
      </c>
    </row>
    <row r="862" spans="18:34" x14ac:dyDescent="0.3">
      <c r="R862" s="26" t="s">
        <v>1215</v>
      </c>
      <c r="S862" s="27" t="str">
        <f t="shared" si="159"/>
        <v>46-86</v>
      </c>
      <c r="T862" s="27" t="str">
        <f t="shared" si="156"/>
        <v>45-69</v>
      </c>
      <c r="U862" s="28">
        <f t="shared" si="157"/>
        <v>46</v>
      </c>
      <c r="V862" s="28">
        <f t="shared" si="158"/>
        <v>86</v>
      </c>
      <c r="W862" s="28">
        <f t="shared" si="160"/>
        <v>45</v>
      </c>
      <c r="X862" s="28">
        <f t="shared" si="161"/>
        <v>69</v>
      </c>
      <c r="AA862" s="29" t="b">
        <f t="shared" si="162"/>
        <v>0</v>
      </c>
      <c r="AB862" s="29" t="b">
        <f t="shared" si="163"/>
        <v>0</v>
      </c>
      <c r="AC862" s="29" t="b">
        <f t="shared" si="164"/>
        <v>0</v>
      </c>
      <c r="AF862" s="29" t="b">
        <f t="shared" si="165"/>
        <v>1</v>
      </c>
      <c r="AG862" s="29" t="b">
        <f t="shared" si="166"/>
        <v>0</v>
      </c>
      <c r="AH862" s="29" t="b">
        <f t="shared" si="167"/>
        <v>1</v>
      </c>
    </row>
    <row r="863" spans="18:34" x14ac:dyDescent="0.3">
      <c r="R863" s="26" t="s">
        <v>1216</v>
      </c>
      <c r="S863" s="27" t="str">
        <f t="shared" si="159"/>
        <v>73-92</v>
      </c>
      <c r="T863" s="27" t="str">
        <f t="shared" si="156"/>
        <v>73-91</v>
      </c>
      <c r="U863" s="28">
        <f t="shared" si="157"/>
        <v>73</v>
      </c>
      <c r="V863" s="28">
        <f t="shared" si="158"/>
        <v>92</v>
      </c>
      <c r="W863" s="28">
        <f t="shared" si="160"/>
        <v>73</v>
      </c>
      <c r="X863" s="28">
        <f t="shared" si="161"/>
        <v>91</v>
      </c>
      <c r="AA863" s="29" t="b">
        <f t="shared" si="162"/>
        <v>0</v>
      </c>
      <c r="AB863" s="29" t="b">
        <f t="shared" si="163"/>
        <v>1</v>
      </c>
      <c r="AC863" s="29" t="b">
        <f t="shared" si="164"/>
        <v>1</v>
      </c>
      <c r="AF863" s="29" t="b">
        <f t="shared" si="165"/>
        <v>1</v>
      </c>
      <c r="AG863" s="29" t="b">
        <f t="shared" si="166"/>
        <v>1</v>
      </c>
      <c r="AH863" s="29" t="b">
        <f t="shared" si="167"/>
        <v>1</v>
      </c>
    </row>
    <row r="864" spans="18:34" x14ac:dyDescent="0.3">
      <c r="R864" s="26" t="s">
        <v>1217</v>
      </c>
      <c r="S864" s="27" t="str">
        <f t="shared" si="159"/>
        <v>2-97</v>
      </c>
      <c r="T864" s="27" t="str">
        <f t="shared" si="156"/>
        <v>45-97</v>
      </c>
      <c r="U864" s="28">
        <f t="shared" si="157"/>
        <v>2</v>
      </c>
      <c r="V864" s="28">
        <f t="shared" si="158"/>
        <v>97</v>
      </c>
      <c r="W864" s="28">
        <f t="shared" si="160"/>
        <v>45</v>
      </c>
      <c r="X864" s="28">
        <f t="shared" si="161"/>
        <v>97</v>
      </c>
      <c r="AA864" s="29" t="b">
        <f t="shared" si="162"/>
        <v>0</v>
      </c>
      <c r="AB864" s="29" t="b">
        <f t="shared" si="163"/>
        <v>1</v>
      </c>
      <c r="AC864" s="29" t="b">
        <f t="shared" si="164"/>
        <v>1</v>
      </c>
      <c r="AF864" s="29" t="b">
        <f t="shared" si="165"/>
        <v>1</v>
      </c>
      <c r="AG864" s="29" t="b">
        <f t="shared" si="166"/>
        <v>1</v>
      </c>
      <c r="AH864" s="29" t="b">
        <f t="shared" si="167"/>
        <v>1</v>
      </c>
    </row>
    <row r="865" spans="18:34" x14ac:dyDescent="0.3">
      <c r="R865" s="26" t="s">
        <v>1218</v>
      </c>
      <c r="S865" s="27" t="str">
        <f t="shared" si="159"/>
        <v>1-81</v>
      </c>
      <c r="T865" s="27" t="str">
        <f t="shared" si="156"/>
        <v>3-60</v>
      </c>
      <c r="U865" s="28">
        <f t="shared" si="157"/>
        <v>1</v>
      </c>
      <c r="V865" s="28">
        <f t="shared" si="158"/>
        <v>81</v>
      </c>
      <c r="W865" s="28">
        <f t="shared" si="160"/>
        <v>3</v>
      </c>
      <c r="X865" s="28">
        <f t="shared" si="161"/>
        <v>60</v>
      </c>
      <c r="AA865" s="29" t="b">
        <f t="shared" si="162"/>
        <v>0</v>
      </c>
      <c r="AB865" s="29" t="b">
        <f t="shared" si="163"/>
        <v>1</v>
      </c>
      <c r="AC865" s="29" t="b">
        <f t="shared" si="164"/>
        <v>1</v>
      </c>
      <c r="AF865" s="29" t="b">
        <f t="shared" si="165"/>
        <v>0</v>
      </c>
      <c r="AG865" s="29" t="b">
        <f t="shared" si="166"/>
        <v>1</v>
      </c>
      <c r="AH865" s="29" t="b">
        <f t="shared" si="167"/>
        <v>1</v>
      </c>
    </row>
    <row r="866" spans="18:34" x14ac:dyDescent="0.3">
      <c r="R866" s="26" t="s">
        <v>1219</v>
      </c>
      <c r="S866" s="27" t="str">
        <f t="shared" si="159"/>
        <v>44-78</v>
      </c>
      <c r="T866" s="27" t="str">
        <f t="shared" si="156"/>
        <v>17-78</v>
      </c>
      <c r="U866" s="28">
        <f t="shared" si="157"/>
        <v>44</v>
      </c>
      <c r="V866" s="28">
        <f t="shared" si="158"/>
        <v>78</v>
      </c>
      <c r="W866" s="28">
        <f t="shared" si="160"/>
        <v>17</v>
      </c>
      <c r="X866" s="28">
        <f t="shared" si="161"/>
        <v>78</v>
      </c>
      <c r="AA866" s="29" t="b">
        <f t="shared" si="162"/>
        <v>1</v>
      </c>
      <c r="AB866" s="29" t="b">
        <f t="shared" si="163"/>
        <v>0</v>
      </c>
      <c r="AC866" s="29" t="b">
        <f t="shared" si="164"/>
        <v>1</v>
      </c>
      <c r="AF866" s="29" t="b">
        <f t="shared" si="165"/>
        <v>1</v>
      </c>
      <c r="AG866" s="29" t="b">
        <f t="shared" si="166"/>
        <v>0</v>
      </c>
      <c r="AH866" s="29" t="b">
        <f t="shared" si="167"/>
        <v>1</v>
      </c>
    </row>
    <row r="867" spans="18:34" x14ac:dyDescent="0.3">
      <c r="R867" s="26" t="s">
        <v>1220</v>
      </c>
      <c r="S867" s="27" t="str">
        <f t="shared" si="159"/>
        <v>11-78</v>
      </c>
      <c r="T867" s="27" t="str">
        <f t="shared" si="156"/>
        <v>77-79</v>
      </c>
      <c r="U867" s="28">
        <f t="shared" si="157"/>
        <v>11</v>
      </c>
      <c r="V867" s="28">
        <f t="shared" si="158"/>
        <v>78</v>
      </c>
      <c r="W867" s="28">
        <f t="shared" si="160"/>
        <v>77</v>
      </c>
      <c r="X867" s="28">
        <f t="shared" si="161"/>
        <v>79</v>
      </c>
      <c r="AA867" s="29" t="b">
        <f t="shared" si="162"/>
        <v>0</v>
      </c>
      <c r="AB867" s="29" t="b">
        <f t="shared" si="163"/>
        <v>0</v>
      </c>
      <c r="AC867" s="29" t="b">
        <f t="shared" si="164"/>
        <v>0</v>
      </c>
      <c r="AF867" s="29" t="b">
        <f t="shared" si="165"/>
        <v>1</v>
      </c>
      <c r="AG867" s="29" t="b">
        <f t="shared" si="166"/>
        <v>1</v>
      </c>
      <c r="AH867" s="29" t="b">
        <f t="shared" si="167"/>
        <v>1</v>
      </c>
    </row>
    <row r="868" spans="18:34" x14ac:dyDescent="0.3">
      <c r="R868" s="26" t="s">
        <v>1221</v>
      </c>
      <c r="S868" s="27" t="str">
        <f t="shared" si="159"/>
        <v>18-51</v>
      </c>
      <c r="T868" s="27" t="str">
        <f t="shared" si="156"/>
        <v>52-75</v>
      </c>
      <c r="U868" s="28">
        <f t="shared" si="157"/>
        <v>18</v>
      </c>
      <c r="V868" s="28">
        <f t="shared" si="158"/>
        <v>51</v>
      </c>
      <c r="W868" s="28">
        <f t="shared" si="160"/>
        <v>52</v>
      </c>
      <c r="X868" s="28">
        <f t="shared" si="161"/>
        <v>75</v>
      </c>
      <c r="AA868" s="29" t="b">
        <f t="shared" si="162"/>
        <v>0</v>
      </c>
      <c r="AB868" s="29" t="b">
        <f t="shared" si="163"/>
        <v>0</v>
      </c>
      <c r="AC868" s="29" t="b">
        <f t="shared" si="164"/>
        <v>0</v>
      </c>
      <c r="AF868" s="29" t="b">
        <f t="shared" si="165"/>
        <v>0</v>
      </c>
      <c r="AG868" s="29" t="b">
        <f t="shared" si="166"/>
        <v>0</v>
      </c>
      <c r="AH868" s="29" t="b">
        <f t="shared" si="167"/>
        <v>0</v>
      </c>
    </row>
    <row r="869" spans="18:34" x14ac:dyDescent="0.3">
      <c r="R869" s="26" t="s">
        <v>1222</v>
      </c>
      <c r="S869" s="27" t="str">
        <f t="shared" si="159"/>
        <v>20-82</v>
      </c>
      <c r="T869" s="27" t="str">
        <f t="shared" si="156"/>
        <v>20-82</v>
      </c>
      <c r="U869" s="28">
        <f t="shared" si="157"/>
        <v>20</v>
      </c>
      <c r="V869" s="28">
        <f t="shared" si="158"/>
        <v>82</v>
      </c>
      <c r="W869" s="28">
        <f t="shared" si="160"/>
        <v>20</v>
      </c>
      <c r="X869" s="28">
        <f t="shared" si="161"/>
        <v>82</v>
      </c>
      <c r="AA869" s="29" t="b">
        <f t="shared" si="162"/>
        <v>1</v>
      </c>
      <c r="AB869" s="29" t="b">
        <f t="shared" si="163"/>
        <v>1</v>
      </c>
      <c r="AC869" s="29" t="b">
        <f t="shared" si="164"/>
        <v>1</v>
      </c>
      <c r="AF869" s="29" t="b">
        <f t="shared" si="165"/>
        <v>1</v>
      </c>
      <c r="AG869" s="29" t="b">
        <f t="shared" si="166"/>
        <v>1</v>
      </c>
      <c r="AH869" s="29" t="b">
        <f t="shared" si="167"/>
        <v>1</v>
      </c>
    </row>
    <row r="870" spans="18:34" x14ac:dyDescent="0.3">
      <c r="R870" s="26" t="s">
        <v>1223</v>
      </c>
      <c r="S870" s="27" t="str">
        <f t="shared" si="159"/>
        <v>43-55</v>
      </c>
      <c r="T870" s="27" t="str">
        <f t="shared" si="156"/>
        <v>4-43</v>
      </c>
      <c r="U870" s="28">
        <f t="shared" si="157"/>
        <v>43</v>
      </c>
      <c r="V870" s="28">
        <f t="shared" si="158"/>
        <v>55</v>
      </c>
      <c r="W870" s="28">
        <f t="shared" si="160"/>
        <v>4</v>
      </c>
      <c r="X870" s="28">
        <f t="shared" si="161"/>
        <v>43</v>
      </c>
      <c r="AA870" s="29" t="b">
        <f t="shared" si="162"/>
        <v>0</v>
      </c>
      <c r="AB870" s="29" t="b">
        <f t="shared" si="163"/>
        <v>0</v>
      </c>
      <c r="AC870" s="29" t="b">
        <f t="shared" si="164"/>
        <v>0</v>
      </c>
      <c r="AF870" s="29" t="b">
        <f t="shared" si="165"/>
        <v>1</v>
      </c>
      <c r="AG870" s="29" t="b">
        <f t="shared" si="166"/>
        <v>1</v>
      </c>
      <c r="AH870" s="29" t="b">
        <f t="shared" si="167"/>
        <v>1</v>
      </c>
    </row>
    <row r="871" spans="18:34" x14ac:dyDescent="0.3">
      <c r="R871" s="26" t="s">
        <v>1224</v>
      </c>
      <c r="S871" s="27" t="str">
        <f t="shared" si="159"/>
        <v>2-33</v>
      </c>
      <c r="T871" s="27" t="str">
        <f t="shared" si="156"/>
        <v>3-33</v>
      </c>
      <c r="U871" s="28">
        <f t="shared" si="157"/>
        <v>2</v>
      </c>
      <c r="V871" s="28">
        <f t="shared" si="158"/>
        <v>33</v>
      </c>
      <c r="W871" s="28">
        <f t="shared" si="160"/>
        <v>3</v>
      </c>
      <c r="X871" s="28">
        <f t="shared" si="161"/>
        <v>33</v>
      </c>
      <c r="AA871" s="29" t="b">
        <f t="shared" si="162"/>
        <v>0</v>
      </c>
      <c r="AB871" s="29" t="b">
        <f t="shared" si="163"/>
        <v>1</v>
      </c>
      <c r="AC871" s="29" t="b">
        <f t="shared" si="164"/>
        <v>1</v>
      </c>
      <c r="AF871" s="29" t="b">
        <f t="shared" si="165"/>
        <v>1</v>
      </c>
      <c r="AG871" s="29" t="b">
        <f t="shared" si="166"/>
        <v>1</v>
      </c>
      <c r="AH871" s="29" t="b">
        <f t="shared" si="167"/>
        <v>1</v>
      </c>
    </row>
    <row r="872" spans="18:34" x14ac:dyDescent="0.3">
      <c r="R872" s="26" t="s">
        <v>1225</v>
      </c>
      <c r="S872" s="27" t="str">
        <f t="shared" si="159"/>
        <v>11-16</v>
      </c>
      <c r="T872" s="27" t="str">
        <f t="shared" si="156"/>
        <v>4-10</v>
      </c>
      <c r="U872" s="28">
        <f t="shared" si="157"/>
        <v>11</v>
      </c>
      <c r="V872" s="28">
        <f t="shared" si="158"/>
        <v>16</v>
      </c>
      <c r="W872" s="28">
        <f t="shared" si="160"/>
        <v>4</v>
      </c>
      <c r="X872" s="28">
        <f t="shared" si="161"/>
        <v>10</v>
      </c>
      <c r="AA872" s="29" t="b">
        <f t="shared" si="162"/>
        <v>0</v>
      </c>
      <c r="AB872" s="29" t="b">
        <f t="shared" si="163"/>
        <v>0</v>
      </c>
      <c r="AC872" s="29" t="b">
        <f t="shared" si="164"/>
        <v>0</v>
      </c>
      <c r="AF872" s="29" t="b">
        <f t="shared" si="165"/>
        <v>0</v>
      </c>
      <c r="AG872" s="29" t="b">
        <f t="shared" si="166"/>
        <v>0</v>
      </c>
      <c r="AH872" s="29" t="b">
        <f t="shared" si="167"/>
        <v>0</v>
      </c>
    </row>
    <row r="873" spans="18:34" x14ac:dyDescent="0.3">
      <c r="R873" s="26" t="s">
        <v>1226</v>
      </c>
      <c r="S873" s="27" t="str">
        <f t="shared" si="159"/>
        <v>26-34</v>
      </c>
      <c r="T873" s="27" t="str">
        <f t="shared" si="156"/>
        <v>27-34</v>
      </c>
      <c r="U873" s="28">
        <f t="shared" si="157"/>
        <v>26</v>
      </c>
      <c r="V873" s="28">
        <f t="shared" si="158"/>
        <v>34</v>
      </c>
      <c r="W873" s="28">
        <f t="shared" si="160"/>
        <v>27</v>
      </c>
      <c r="X873" s="28">
        <f t="shared" si="161"/>
        <v>34</v>
      </c>
      <c r="AA873" s="29" t="b">
        <f t="shared" si="162"/>
        <v>0</v>
      </c>
      <c r="AB873" s="29" t="b">
        <f t="shared" si="163"/>
        <v>1</v>
      </c>
      <c r="AC873" s="29" t="b">
        <f t="shared" si="164"/>
        <v>1</v>
      </c>
      <c r="AF873" s="29" t="b">
        <f t="shared" si="165"/>
        <v>1</v>
      </c>
      <c r="AG873" s="29" t="b">
        <f t="shared" si="166"/>
        <v>1</v>
      </c>
      <c r="AH873" s="29" t="b">
        <f t="shared" si="167"/>
        <v>1</v>
      </c>
    </row>
    <row r="874" spans="18:34" x14ac:dyDescent="0.3">
      <c r="R874" s="26" t="s">
        <v>1227</v>
      </c>
      <c r="S874" s="27" t="str">
        <f t="shared" si="159"/>
        <v>85-94</v>
      </c>
      <c r="T874" s="27" t="str">
        <f t="shared" si="156"/>
        <v>93-93</v>
      </c>
      <c r="U874" s="28">
        <f t="shared" si="157"/>
        <v>85</v>
      </c>
      <c r="V874" s="28">
        <f t="shared" si="158"/>
        <v>94</v>
      </c>
      <c r="W874" s="28">
        <f t="shared" si="160"/>
        <v>93</v>
      </c>
      <c r="X874" s="28">
        <f t="shared" si="161"/>
        <v>93</v>
      </c>
      <c r="AA874" s="29" t="b">
        <f t="shared" si="162"/>
        <v>0</v>
      </c>
      <c r="AB874" s="29" t="b">
        <f t="shared" si="163"/>
        <v>1</v>
      </c>
      <c r="AC874" s="29" t="b">
        <f t="shared" si="164"/>
        <v>1</v>
      </c>
      <c r="AF874" s="29" t="b">
        <f t="shared" si="165"/>
        <v>0</v>
      </c>
      <c r="AG874" s="29" t="b">
        <f t="shared" si="166"/>
        <v>1</v>
      </c>
      <c r="AH874" s="29" t="b">
        <f t="shared" si="167"/>
        <v>1</v>
      </c>
    </row>
    <row r="875" spans="18:34" x14ac:dyDescent="0.3">
      <c r="R875" s="26" t="s">
        <v>1228</v>
      </c>
      <c r="S875" s="27" t="str">
        <f t="shared" si="159"/>
        <v>20-30</v>
      </c>
      <c r="T875" s="27" t="str">
        <f t="shared" si="156"/>
        <v>13-31</v>
      </c>
      <c r="U875" s="28">
        <f t="shared" si="157"/>
        <v>20</v>
      </c>
      <c r="V875" s="28">
        <f t="shared" si="158"/>
        <v>30</v>
      </c>
      <c r="W875" s="28">
        <f t="shared" si="160"/>
        <v>13</v>
      </c>
      <c r="X875" s="28">
        <f t="shared" si="161"/>
        <v>31</v>
      </c>
      <c r="AA875" s="29" t="b">
        <f t="shared" si="162"/>
        <v>1</v>
      </c>
      <c r="AB875" s="29" t="b">
        <f t="shared" si="163"/>
        <v>0</v>
      </c>
      <c r="AC875" s="29" t="b">
        <f t="shared" si="164"/>
        <v>1</v>
      </c>
      <c r="AF875" s="29" t="b">
        <f t="shared" si="165"/>
        <v>1</v>
      </c>
      <c r="AG875" s="29" t="b">
        <f t="shared" si="166"/>
        <v>0</v>
      </c>
      <c r="AH875" s="29" t="b">
        <f t="shared" si="167"/>
        <v>1</v>
      </c>
    </row>
    <row r="876" spans="18:34" x14ac:dyDescent="0.3">
      <c r="R876" s="26" t="s">
        <v>1229</v>
      </c>
      <c r="S876" s="27" t="str">
        <f t="shared" si="159"/>
        <v>42-90</v>
      </c>
      <c r="T876" s="27" t="str">
        <f t="shared" si="156"/>
        <v>42-89</v>
      </c>
      <c r="U876" s="28">
        <f t="shared" si="157"/>
        <v>42</v>
      </c>
      <c r="V876" s="28">
        <f t="shared" si="158"/>
        <v>90</v>
      </c>
      <c r="W876" s="28">
        <f t="shared" si="160"/>
        <v>42</v>
      </c>
      <c r="X876" s="28">
        <f t="shared" si="161"/>
        <v>89</v>
      </c>
      <c r="AA876" s="29" t="b">
        <f t="shared" si="162"/>
        <v>0</v>
      </c>
      <c r="AB876" s="29" t="b">
        <f t="shared" si="163"/>
        <v>1</v>
      </c>
      <c r="AC876" s="29" t="b">
        <f t="shared" si="164"/>
        <v>1</v>
      </c>
      <c r="AF876" s="29" t="b">
        <f t="shared" si="165"/>
        <v>1</v>
      </c>
      <c r="AG876" s="29" t="b">
        <f t="shared" si="166"/>
        <v>1</v>
      </c>
      <c r="AH876" s="29" t="b">
        <f t="shared" si="167"/>
        <v>1</v>
      </c>
    </row>
    <row r="877" spans="18:34" x14ac:dyDescent="0.3">
      <c r="R877" s="26" t="s">
        <v>1230</v>
      </c>
      <c r="S877" s="27" t="str">
        <f t="shared" si="159"/>
        <v>30-45</v>
      </c>
      <c r="T877" s="27" t="str">
        <f t="shared" si="156"/>
        <v>46-93</v>
      </c>
      <c r="U877" s="28">
        <f t="shared" si="157"/>
        <v>30</v>
      </c>
      <c r="V877" s="28">
        <f t="shared" si="158"/>
        <v>45</v>
      </c>
      <c r="W877" s="28">
        <f t="shared" si="160"/>
        <v>46</v>
      </c>
      <c r="X877" s="28">
        <f t="shared" si="161"/>
        <v>93</v>
      </c>
      <c r="AA877" s="29" t="b">
        <f t="shared" si="162"/>
        <v>0</v>
      </c>
      <c r="AB877" s="29" t="b">
        <f t="shared" si="163"/>
        <v>0</v>
      </c>
      <c r="AC877" s="29" t="b">
        <f t="shared" si="164"/>
        <v>0</v>
      </c>
      <c r="AF877" s="29" t="b">
        <f t="shared" si="165"/>
        <v>0</v>
      </c>
      <c r="AG877" s="29" t="b">
        <f t="shared" si="166"/>
        <v>0</v>
      </c>
      <c r="AH877" s="29" t="b">
        <f t="shared" si="167"/>
        <v>0</v>
      </c>
    </row>
    <row r="878" spans="18:34" x14ac:dyDescent="0.3">
      <c r="R878" s="26" t="s">
        <v>1231</v>
      </c>
      <c r="S878" s="27" t="str">
        <f t="shared" si="159"/>
        <v>5-99</v>
      </c>
      <c r="T878" s="27" t="str">
        <f t="shared" si="156"/>
        <v>4-95</v>
      </c>
      <c r="U878" s="28">
        <f t="shared" si="157"/>
        <v>5</v>
      </c>
      <c r="V878" s="28">
        <f t="shared" si="158"/>
        <v>99</v>
      </c>
      <c r="W878" s="28">
        <f t="shared" si="160"/>
        <v>4</v>
      </c>
      <c r="X878" s="28">
        <f t="shared" si="161"/>
        <v>95</v>
      </c>
      <c r="AA878" s="29" t="b">
        <f t="shared" si="162"/>
        <v>0</v>
      </c>
      <c r="AB878" s="29" t="b">
        <f t="shared" si="163"/>
        <v>0</v>
      </c>
      <c r="AC878" s="29" t="b">
        <f t="shared" si="164"/>
        <v>0</v>
      </c>
      <c r="AF878" s="29" t="b">
        <f t="shared" si="165"/>
        <v>1</v>
      </c>
      <c r="AG878" s="29" t="b">
        <f t="shared" si="166"/>
        <v>0</v>
      </c>
      <c r="AH878" s="29" t="b">
        <f t="shared" si="167"/>
        <v>1</v>
      </c>
    </row>
    <row r="879" spans="18:34" x14ac:dyDescent="0.3">
      <c r="R879" s="26" t="s">
        <v>1232</v>
      </c>
      <c r="S879" s="27" t="str">
        <f t="shared" si="159"/>
        <v>51-51</v>
      </c>
      <c r="T879" s="27" t="str">
        <f t="shared" si="156"/>
        <v>51-52</v>
      </c>
      <c r="U879" s="28">
        <f t="shared" si="157"/>
        <v>51</v>
      </c>
      <c r="V879" s="28">
        <f t="shared" si="158"/>
        <v>51</v>
      </c>
      <c r="W879" s="28">
        <f t="shared" si="160"/>
        <v>51</v>
      </c>
      <c r="X879" s="28">
        <f t="shared" si="161"/>
        <v>52</v>
      </c>
      <c r="AA879" s="29" t="b">
        <f t="shared" si="162"/>
        <v>1</v>
      </c>
      <c r="AB879" s="29" t="b">
        <f t="shared" si="163"/>
        <v>0</v>
      </c>
      <c r="AC879" s="29" t="b">
        <f t="shared" si="164"/>
        <v>1</v>
      </c>
      <c r="AF879" s="29" t="b">
        <f t="shared" si="165"/>
        <v>1</v>
      </c>
      <c r="AG879" s="29" t="b">
        <f t="shared" si="166"/>
        <v>1</v>
      </c>
      <c r="AH879" s="29" t="b">
        <f t="shared" si="167"/>
        <v>1</v>
      </c>
    </row>
    <row r="880" spans="18:34" x14ac:dyDescent="0.3">
      <c r="R880" s="26" t="s">
        <v>1233</v>
      </c>
      <c r="S880" s="27" t="str">
        <f t="shared" si="159"/>
        <v>95-96</v>
      </c>
      <c r="T880" s="27" t="str">
        <f t="shared" si="156"/>
        <v>38-96</v>
      </c>
      <c r="U880" s="28">
        <f t="shared" si="157"/>
        <v>95</v>
      </c>
      <c r="V880" s="28">
        <f t="shared" si="158"/>
        <v>96</v>
      </c>
      <c r="W880" s="28">
        <f t="shared" si="160"/>
        <v>38</v>
      </c>
      <c r="X880" s="28">
        <f t="shared" si="161"/>
        <v>96</v>
      </c>
      <c r="AA880" s="29" t="b">
        <f t="shared" si="162"/>
        <v>1</v>
      </c>
      <c r="AB880" s="29" t="b">
        <f t="shared" si="163"/>
        <v>0</v>
      </c>
      <c r="AC880" s="29" t="b">
        <f t="shared" si="164"/>
        <v>1</v>
      </c>
      <c r="AF880" s="29" t="b">
        <f t="shared" si="165"/>
        <v>1</v>
      </c>
      <c r="AG880" s="29" t="b">
        <f t="shared" si="166"/>
        <v>0</v>
      </c>
      <c r="AH880" s="29" t="b">
        <f t="shared" si="167"/>
        <v>1</v>
      </c>
    </row>
    <row r="881" spans="18:34" x14ac:dyDescent="0.3">
      <c r="R881" s="26" t="s">
        <v>1234</v>
      </c>
      <c r="S881" s="27" t="str">
        <f t="shared" si="159"/>
        <v>20-72</v>
      </c>
      <c r="T881" s="27" t="str">
        <f t="shared" si="156"/>
        <v>19-98</v>
      </c>
      <c r="U881" s="28">
        <f t="shared" si="157"/>
        <v>20</v>
      </c>
      <c r="V881" s="28">
        <f t="shared" si="158"/>
        <v>72</v>
      </c>
      <c r="W881" s="28">
        <f t="shared" si="160"/>
        <v>19</v>
      </c>
      <c r="X881" s="28">
        <f t="shared" si="161"/>
        <v>98</v>
      </c>
      <c r="AA881" s="29" t="b">
        <f t="shared" si="162"/>
        <v>1</v>
      </c>
      <c r="AB881" s="29" t="b">
        <f t="shared" si="163"/>
        <v>0</v>
      </c>
      <c r="AC881" s="29" t="b">
        <f t="shared" si="164"/>
        <v>1</v>
      </c>
      <c r="AF881" s="29" t="b">
        <f t="shared" si="165"/>
        <v>1</v>
      </c>
      <c r="AG881" s="29" t="b">
        <f t="shared" si="166"/>
        <v>0</v>
      </c>
      <c r="AH881" s="29" t="b">
        <f t="shared" si="167"/>
        <v>1</v>
      </c>
    </row>
    <row r="882" spans="18:34" x14ac:dyDescent="0.3">
      <c r="R882" s="26" t="s">
        <v>1235</v>
      </c>
      <c r="S882" s="27" t="str">
        <f t="shared" si="159"/>
        <v>31-86</v>
      </c>
      <c r="T882" s="27" t="str">
        <f t="shared" si="156"/>
        <v>30-86</v>
      </c>
      <c r="U882" s="28">
        <f t="shared" si="157"/>
        <v>31</v>
      </c>
      <c r="V882" s="28">
        <f t="shared" si="158"/>
        <v>86</v>
      </c>
      <c r="W882" s="28">
        <f t="shared" si="160"/>
        <v>30</v>
      </c>
      <c r="X882" s="28">
        <f t="shared" si="161"/>
        <v>86</v>
      </c>
      <c r="AA882" s="29" t="b">
        <f t="shared" si="162"/>
        <v>1</v>
      </c>
      <c r="AB882" s="29" t="b">
        <f t="shared" si="163"/>
        <v>0</v>
      </c>
      <c r="AC882" s="29" t="b">
        <f t="shared" si="164"/>
        <v>1</v>
      </c>
      <c r="AF882" s="29" t="b">
        <f t="shared" si="165"/>
        <v>1</v>
      </c>
      <c r="AG882" s="29" t="b">
        <f t="shared" si="166"/>
        <v>0</v>
      </c>
      <c r="AH882" s="29" t="b">
        <f t="shared" si="167"/>
        <v>1</v>
      </c>
    </row>
    <row r="883" spans="18:34" x14ac:dyDescent="0.3">
      <c r="R883" s="26" t="s">
        <v>1236</v>
      </c>
      <c r="S883" s="27" t="str">
        <f t="shared" si="159"/>
        <v>42-82</v>
      </c>
      <c r="T883" s="27" t="str">
        <f t="shared" si="156"/>
        <v>43-83</v>
      </c>
      <c r="U883" s="28">
        <f t="shared" si="157"/>
        <v>42</v>
      </c>
      <c r="V883" s="28">
        <f t="shared" si="158"/>
        <v>82</v>
      </c>
      <c r="W883" s="28">
        <f t="shared" si="160"/>
        <v>43</v>
      </c>
      <c r="X883" s="28">
        <f t="shared" si="161"/>
        <v>83</v>
      </c>
      <c r="AA883" s="29" t="b">
        <f t="shared" si="162"/>
        <v>0</v>
      </c>
      <c r="AB883" s="29" t="b">
        <f t="shared" si="163"/>
        <v>0</v>
      </c>
      <c r="AC883" s="29" t="b">
        <f t="shared" si="164"/>
        <v>0</v>
      </c>
      <c r="AF883" s="29" t="b">
        <f t="shared" si="165"/>
        <v>1</v>
      </c>
      <c r="AG883" s="29" t="b">
        <f t="shared" si="166"/>
        <v>1</v>
      </c>
      <c r="AH883" s="29" t="b">
        <f t="shared" si="167"/>
        <v>1</v>
      </c>
    </row>
    <row r="884" spans="18:34" x14ac:dyDescent="0.3">
      <c r="R884" s="26" t="s">
        <v>1237</v>
      </c>
      <c r="S884" s="27" t="str">
        <f t="shared" si="159"/>
        <v>15-89</v>
      </c>
      <c r="T884" s="27" t="str">
        <f t="shared" si="156"/>
        <v>21-90</v>
      </c>
      <c r="U884" s="28">
        <f t="shared" si="157"/>
        <v>15</v>
      </c>
      <c r="V884" s="28">
        <f t="shared" si="158"/>
        <v>89</v>
      </c>
      <c r="W884" s="28">
        <f t="shared" si="160"/>
        <v>21</v>
      </c>
      <c r="X884" s="28">
        <f t="shared" si="161"/>
        <v>90</v>
      </c>
      <c r="AA884" s="29" t="b">
        <f t="shared" si="162"/>
        <v>0</v>
      </c>
      <c r="AB884" s="29" t="b">
        <f t="shared" si="163"/>
        <v>0</v>
      </c>
      <c r="AC884" s="29" t="b">
        <f t="shared" si="164"/>
        <v>0</v>
      </c>
      <c r="AF884" s="29" t="b">
        <f t="shared" si="165"/>
        <v>1</v>
      </c>
      <c r="AG884" s="29" t="b">
        <f t="shared" si="166"/>
        <v>1</v>
      </c>
      <c r="AH884" s="29" t="b">
        <f t="shared" si="167"/>
        <v>1</v>
      </c>
    </row>
    <row r="885" spans="18:34" x14ac:dyDescent="0.3">
      <c r="R885" s="26" t="s">
        <v>1238</v>
      </c>
      <c r="S885" s="27" t="str">
        <f t="shared" si="159"/>
        <v>5-98</v>
      </c>
      <c r="T885" s="27" t="str">
        <f t="shared" si="156"/>
        <v>5-98</v>
      </c>
      <c r="U885" s="28">
        <f t="shared" si="157"/>
        <v>5</v>
      </c>
      <c r="V885" s="28">
        <f t="shared" si="158"/>
        <v>98</v>
      </c>
      <c r="W885" s="28">
        <f t="shared" si="160"/>
        <v>5</v>
      </c>
      <c r="X885" s="28">
        <f t="shared" si="161"/>
        <v>98</v>
      </c>
      <c r="AA885" s="29" t="b">
        <f t="shared" si="162"/>
        <v>1</v>
      </c>
      <c r="AB885" s="29" t="b">
        <f t="shared" si="163"/>
        <v>1</v>
      </c>
      <c r="AC885" s="29" t="b">
        <f t="shared" si="164"/>
        <v>1</v>
      </c>
      <c r="AF885" s="29" t="b">
        <f t="shared" si="165"/>
        <v>1</v>
      </c>
      <c r="AG885" s="29" t="b">
        <f t="shared" si="166"/>
        <v>1</v>
      </c>
      <c r="AH885" s="29" t="b">
        <f t="shared" si="167"/>
        <v>1</v>
      </c>
    </row>
    <row r="886" spans="18:34" x14ac:dyDescent="0.3">
      <c r="R886" s="26" t="s">
        <v>1239</v>
      </c>
      <c r="S886" s="27" t="str">
        <f t="shared" si="159"/>
        <v>7-96</v>
      </c>
      <c r="T886" s="27" t="str">
        <f t="shared" si="156"/>
        <v>37-98</v>
      </c>
      <c r="U886" s="28">
        <f t="shared" si="157"/>
        <v>7</v>
      </c>
      <c r="V886" s="28">
        <f t="shared" si="158"/>
        <v>96</v>
      </c>
      <c r="W886" s="28">
        <f t="shared" si="160"/>
        <v>37</v>
      </c>
      <c r="X886" s="28">
        <f t="shared" si="161"/>
        <v>98</v>
      </c>
      <c r="AA886" s="29" t="b">
        <f t="shared" si="162"/>
        <v>0</v>
      </c>
      <c r="AB886" s="29" t="b">
        <f t="shared" si="163"/>
        <v>0</v>
      </c>
      <c r="AC886" s="29" t="b">
        <f t="shared" si="164"/>
        <v>0</v>
      </c>
      <c r="AF886" s="29" t="b">
        <f t="shared" si="165"/>
        <v>1</v>
      </c>
      <c r="AG886" s="29" t="b">
        <f t="shared" si="166"/>
        <v>1</v>
      </c>
      <c r="AH886" s="29" t="b">
        <f t="shared" si="167"/>
        <v>1</v>
      </c>
    </row>
    <row r="887" spans="18:34" x14ac:dyDescent="0.3">
      <c r="R887" s="26" t="s">
        <v>1240</v>
      </c>
      <c r="S887" s="27" t="str">
        <f t="shared" si="159"/>
        <v>28-29</v>
      </c>
      <c r="T887" s="27" t="str">
        <f t="shared" si="156"/>
        <v>28-62</v>
      </c>
      <c r="U887" s="28">
        <f t="shared" si="157"/>
        <v>28</v>
      </c>
      <c r="V887" s="28">
        <f t="shared" si="158"/>
        <v>29</v>
      </c>
      <c r="W887" s="28">
        <f t="shared" si="160"/>
        <v>28</v>
      </c>
      <c r="X887" s="28">
        <f t="shared" si="161"/>
        <v>62</v>
      </c>
      <c r="AA887" s="29" t="b">
        <f t="shared" si="162"/>
        <v>1</v>
      </c>
      <c r="AB887" s="29" t="b">
        <f t="shared" si="163"/>
        <v>0</v>
      </c>
      <c r="AC887" s="29" t="b">
        <f t="shared" si="164"/>
        <v>1</v>
      </c>
      <c r="AF887" s="29" t="b">
        <f t="shared" si="165"/>
        <v>1</v>
      </c>
      <c r="AG887" s="29" t="b">
        <f t="shared" si="166"/>
        <v>1</v>
      </c>
      <c r="AH887" s="29" t="b">
        <f t="shared" si="167"/>
        <v>1</v>
      </c>
    </row>
    <row r="888" spans="18:34" x14ac:dyDescent="0.3">
      <c r="R888" s="26" t="s">
        <v>1241</v>
      </c>
      <c r="S888" s="27" t="str">
        <f t="shared" si="159"/>
        <v>4-89</v>
      </c>
      <c r="T888" s="27" t="str">
        <f t="shared" si="156"/>
        <v>36-89</v>
      </c>
      <c r="U888" s="28">
        <f t="shared" si="157"/>
        <v>4</v>
      </c>
      <c r="V888" s="28">
        <f t="shared" si="158"/>
        <v>89</v>
      </c>
      <c r="W888" s="28">
        <f t="shared" si="160"/>
        <v>36</v>
      </c>
      <c r="X888" s="28">
        <f t="shared" si="161"/>
        <v>89</v>
      </c>
      <c r="AA888" s="29" t="b">
        <f t="shared" si="162"/>
        <v>0</v>
      </c>
      <c r="AB888" s="29" t="b">
        <f t="shared" si="163"/>
        <v>1</v>
      </c>
      <c r="AC888" s="29" t="b">
        <f t="shared" si="164"/>
        <v>1</v>
      </c>
      <c r="AF888" s="29" t="b">
        <f t="shared" si="165"/>
        <v>1</v>
      </c>
      <c r="AG888" s="29" t="b">
        <f t="shared" si="166"/>
        <v>1</v>
      </c>
      <c r="AH888" s="29" t="b">
        <f t="shared" si="167"/>
        <v>1</v>
      </c>
    </row>
    <row r="889" spans="18:34" x14ac:dyDescent="0.3">
      <c r="R889" s="26" t="s">
        <v>1242</v>
      </c>
      <c r="S889" s="27" t="str">
        <f t="shared" si="159"/>
        <v>2-98</v>
      </c>
      <c r="T889" s="27" t="str">
        <f t="shared" si="156"/>
        <v>71-97</v>
      </c>
      <c r="U889" s="28">
        <f t="shared" si="157"/>
        <v>2</v>
      </c>
      <c r="V889" s="28">
        <f t="shared" si="158"/>
        <v>98</v>
      </c>
      <c r="W889" s="28">
        <f t="shared" si="160"/>
        <v>71</v>
      </c>
      <c r="X889" s="28">
        <f t="shared" si="161"/>
        <v>97</v>
      </c>
      <c r="AA889" s="29" t="b">
        <f t="shared" si="162"/>
        <v>0</v>
      </c>
      <c r="AB889" s="29" t="b">
        <f t="shared" si="163"/>
        <v>1</v>
      </c>
      <c r="AC889" s="29" t="b">
        <f t="shared" si="164"/>
        <v>1</v>
      </c>
      <c r="AF889" s="29" t="b">
        <f t="shared" si="165"/>
        <v>0</v>
      </c>
      <c r="AG889" s="29" t="b">
        <f t="shared" si="166"/>
        <v>1</v>
      </c>
      <c r="AH889" s="29" t="b">
        <f t="shared" si="167"/>
        <v>1</v>
      </c>
    </row>
    <row r="890" spans="18:34" x14ac:dyDescent="0.3">
      <c r="R890" s="26" t="s">
        <v>1243</v>
      </c>
      <c r="S890" s="27" t="str">
        <f t="shared" si="159"/>
        <v>28-90</v>
      </c>
      <c r="T890" s="27" t="str">
        <f t="shared" si="156"/>
        <v>8-17</v>
      </c>
      <c r="U890" s="28">
        <f t="shared" si="157"/>
        <v>28</v>
      </c>
      <c r="V890" s="28">
        <f t="shared" si="158"/>
        <v>90</v>
      </c>
      <c r="W890" s="28">
        <f t="shared" si="160"/>
        <v>8</v>
      </c>
      <c r="X890" s="28">
        <f t="shared" si="161"/>
        <v>17</v>
      </c>
      <c r="AA890" s="29" t="b">
        <f t="shared" si="162"/>
        <v>0</v>
      </c>
      <c r="AB890" s="29" t="b">
        <f t="shared" si="163"/>
        <v>0</v>
      </c>
      <c r="AC890" s="29" t="b">
        <f t="shared" si="164"/>
        <v>0</v>
      </c>
      <c r="AF890" s="29" t="b">
        <f t="shared" si="165"/>
        <v>0</v>
      </c>
      <c r="AG890" s="29" t="b">
        <f t="shared" si="166"/>
        <v>0</v>
      </c>
      <c r="AH890" s="29" t="b">
        <f t="shared" si="167"/>
        <v>0</v>
      </c>
    </row>
    <row r="891" spans="18:34" x14ac:dyDescent="0.3">
      <c r="R891" s="26" t="s">
        <v>1244</v>
      </c>
      <c r="S891" s="27" t="str">
        <f t="shared" si="159"/>
        <v>72-73</v>
      </c>
      <c r="T891" s="27" t="str">
        <f t="shared" si="156"/>
        <v>45-73</v>
      </c>
      <c r="U891" s="28">
        <f t="shared" si="157"/>
        <v>72</v>
      </c>
      <c r="V891" s="28">
        <f t="shared" si="158"/>
        <v>73</v>
      </c>
      <c r="W891" s="28">
        <f t="shared" si="160"/>
        <v>45</v>
      </c>
      <c r="X891" s="28">
        <f t="shared" si="161"/>
        <v>73</v>
      </c>
      <c r="AA891" s="29" t="b">
        <f t="shared" si="162"/>
        <v>1</v>
      </c>
      <c r="AB891" s="29" t="b">
        <f t="shared" si="163"/>
        <v>0</v>
      </c>
      <c r="AC891" s="29" t="b">
        <f t="shared" si="164"/>
        <v>1</v>
      </c>
      <c r="AF891" s="29" t="b">
        <f t="shared" si="165"/>
        <v>1</v>
      </c>
      <c r="AG891" s="29" t="b">
        <f t="shared" si="166"/>
        <v>0</v>
      </c>
      <c r="AH891" s="29" t="b">
        <f t="shared" si="167"/>
        <v>1</v>
      </c>
    </row>
    <row r="892" spans="18:34" x14ac:dyDescent="0.3">
      <c r="R892" s="26" t="s">
        <v>1245</v>
      </c>
      <c r="S892" s="27" t="str">
        <f t="shared" si="159"/>
        <v>95-96</v>
      </c>
      <c r="T892" s="27" t="str">
        <f t="shared" si="156"/>
        <v>82-96</v>
      </c>
      <c r="U892" s="28">
        <f t="shared" si="157"/>
        <v>95</v>
      </c>
      <c r="V892" s="28">
        <f t="shared" si="158"/>
        <v>96</v>
      </c>
      <c r="W892" s="28">
        <f t="shared" si="160"/>
        <v>82</v>
      </c>
      <c r="X892" s="28">
        <f t="shared" si="161"/>
        <v>96</v>
      </c>
      <c r="AA892" s="29" t="b">
        <f t="shared" si="162"/>
        <v>1</v>
      </c>
      <c r="AB892" s="29" t="b">
        <f t="shared" si="163"/>
        <v>0</v>
      </c>
      <c r="AC892" s="29" t="b">
        <f t="shared" si="164"/>
        <v>1</v>
      </c>
      <c r="AF892" s="29" t="b">
        <f t="shared" si="165"/>
        <v>1</v>
      </c>
      <c r="AG892" s="29" t="b">
        <f t="shared" si="166"/>
        <v>0</v>
      </c>
      <c r="AH892" s="29" t="b">
        <f t="shared" si="167"/>
        <v>1</v>
      </c>
    </row>
    <row r="893" spans="18:34" x14ac:dyDescent="0.3">
      <c r="R893" s="26" t="s">
        <v>1246</v>
      </c>
      <c r="S893" s="27" t="str">
        <f t="shared" si="159"/>
        <v>4-60</v>
      </c>
      <c r="T893" s="27" t="str">
        <f t="shared" si="156"/>
        <v>59-77</v>
      </c>
      <c r="U893" s="28">
        <f t="shared" si="157"/>
        <v>4</v>
      </c>
      <c r="V893" s="28">
        <f t="shared" si="158"/>
        <v>60</v>
      </c>
      <c r="W893" s="28">
        <f t="shared" si="160"/>
        <v>59</v>
      </c>
      <c r="X893" s="28">
        <f t="shared" si="161"/>
        <v>77</v>
      </c>
      <c r="AA893" s="29" t="b">
        <f t="shared" si="162"/>
        <v>0</v>
      </c>
      <c r="AB893" s="29" t="b">
        <f t="shared" si="163"/>
        <v>0</v>
      </c>
      <c r="AC893" s="29" t="b">
        <f t="shared" si="164"/>
        <v>0</v>
      </c>
      <c r="AF893" s="29" t="b">
        <f t="shared" si="165"/>
        <v>1</v>
      </c>
      <c r="AG893" s="29" t="b">
        <f t="shared" si="166"/>
        <v>1</v>
      </c>
      <c r="AH893" s="29" t="b">
        <f t="shared" si="167"/>
        <v>1</v>
      </c>
    </row>
    <row r="894" spans="18:34" x14ac:dyDescent="0.3">
      <c r="R894" s="26" t="s">
        <v>1247</v>
      </c>
      <c r="S894" s="27" t="str">
        <f t="shared" si="159"/>
        <v>20-63</v>
      </c>
      <c r="T894" s="27" t="str">
        <f t="shared" si="156"/>
        <v>64-64</v>
      </c>
      <c r="U894" s="28">
        <f t="shared" si="157"/>
        <v>20</v>
      </c>
      <c r="V894" s="28">
        <f t="shared" si="158"/>
        <v>63</v>
      </c>
      <c r="W894" s="28">
        <f t="shared" si="160"/>
        <v>64</v>
      </c>
      <c r="X894" s="28">
        <f t="shared" si="161"/>
        <v>64</v>
      </c>
      <c r="AA894" s="29" t="b">
        <f t="shared" si="162"/>
        <v>0</v>
      </c>
      <c r="AB894" s="29" t="b">
        <f t="shared" si="163"/>
        <v>0</v>
      </c>
      <c r="AC894" s="29" t="b">
        <f t="shared" si="164"/>
        <v>0</v>
      </c>
      <c r="AF894" s="29" t="b">
        <f t="shared" si="165"/>
        <v>0</v>
      </c>
      <c r="AG894" s="29" t="b">
        <f t="shared" si="166"/>
        <v>0</v>
      </c>
      <c r="AH894" s="29" t="b">
        <f t="shared" si="167"/>
        <v>0</v>
      </c>
    </row>
    <row r="895" spans="18:34" x14ac:dyDescent="0.3">
      <c r="R895" s="26" t="s">
        <v>1248</v>
      </c>
      <c r="S895" s="27" t="str">
        <f t="shared" si="159"/>
        <v>2-24</v>
      </c>
      <c r="T895" s="27" t="str">
        <f t="shared" si="156"/>
        <v>2-46</v>
      </c>
      <c r="U895" s="28">
        <f t="shared" si="157"/>
        <v>2</v>
      </c>
      <c r="V895" s="28">
        <f t="shared" si="158"/>
        <v>24</v>
      </c>
      <c r="W895" s="28">
        <f t="shared" si="160"/>
        <v>2</v>
      </c>
      <c r="X895" s="28">
        <f t="shared" si="161"/>
        <v>46</v>
      </c>
      <c r="AA895" s="29" t="b">
        <f t="shared" si="162"/>
        <v>1</v>
      </c>
      <c r="AB895" s="29" t="b">
        <f t="shared" si="163"/>
        <v>0</v>
      </c>
      <c r="AC895" s="29" t="b">
        <f t="shared" si="164"/>
        <v>1</v>
      </c>
      <c r="AF895" s="29" t="b">
        <f t="shared" si="165"/>
        <v>1</v>
      </c>
      <c r="AG895" s="29" t="b">
        <f t="shared" si="166"/>
        <v>1</v>
      </c>
      <c r="AH895" s="29" t="b">
        <f t="shared" si="167"/>
        <v>1</v>
      </c>
    </row>
    <row r="896" spans="18:34" x14ac:dyDescent="0.3">
      <c r="R896" s="26" t="s">
        <v>1249</v>
      </c>
      <c r="S896" s="27" t="str">
        <f t="shared" si="159"/>
        <v>26-67</v>
      </c>
      <c r="T896" s="27" t="str">
        <f t="shared" si="156"/>
        <v>26-68</v>
      </c>
      <c r="U896" s="28">
        <f t="shared" si="157"/>
        <v>26</v>
      </c>
      <c r="V896" s="28">
        <f t="shared" si="158"/>
        <v>67</v>
      </c>
      <c r="W896" s="28">
        <f t="shared" si="160"/>
        <v>26</v>
      </c>
      <c r="X896" s="28">
        <f t="shared" si="161"/>
        <v>68</v>
      </c>
      <c r="AA896" s="29" t="b">
        <f t="shared" si="162"/>
        <v>1</v>
      </c>
      <c r="AB896" s="29" t="b">
        <f t="shared" si="163"/>
        <v>0</v>
      </c>
      <c r="AC896" s="29" t="b">
        <f t="shared" si="164"/>
        <v>1</v>
      </c>
      <c r="AF896" s="29" t="b">
        <f t="shared" si="165"/>
        <v>1</v>
      </c>
      <c r="AG896" s="29" t="b">
        <f t="shared" si="166"/>
        <v>1</v>
      </c>
      <c r="AH896" s="29" t="b">
        <f t="shared" si="167"/>
        <v>1</v>
      </c>
    </row>
    <row r="897" spans="18:34" x14ac:dyDescent="0.3">
      <c r="R897" s="26" t="s">
        <v>1250</v>
      </c>
      <c r="S897" s="27" t="str">
        <f t="shared" si="159"/>
        <v>52-53</v>
      </c>
      <c r="T897" s="27" t="str">
        <f t="shared" si="156"/>
        <v>32-53</v>
      </c>
      <c r="U897" s="28">
        <f t="shared" si="157"/>
        <v>52</v>
      </c>
      <c r="V897" s="28">
        <f t="shared" si="158"/>
        <v>53</v>
      </c>
      <c r="W897" s="28">
        <f t="shared" si="160"/>
        <v>32</v>
      </c>
      <c r="X897" s="28">
        <f t="shared" si="161"/>
        <v>53</v>
      </c>
      <c r="AA897" s="29" t="b">
        <f t="shared" si="162"/>
        <v>1</v>
      </c>
      <c r="AB897" s="29" t="b">
        <f t="shared" si="163"/>
        <v>0</v>
      </c>
      <c r="AC897" s="29" t="b">
        <f t="shared" si="164"/>
        <v>1</v>
      </c>
      <c r="AF897" s="29" t="b">
        <f t="shared" si="165"/>
        <v>1</v>
      </c>
      <c r="AG897" s="29" t="b">
        <f t="shared" si="166"/>
        <v>0</v>
      </c>
      <c r="AH897" s="29" t="b">
        <f t="shared" si="167"/>
        <v>1</v>
      </c>
    </row>
    <row r="898" spans="18:34" x14ac:dyDescent="0.3">
      <c r="R898" s="26" t="s">
        <v>1251</v>
      </c>
      <c r="S898" s="27" t="str">
        <f t="shared" si="159"/>
        <v>24-99</v>
      </c>
      <c r="T898" s="27" t="str">
        <f t="shared" si="156"/>
        <v>79-88</v>
      </c>
      <c r="U898" s="28">
        <f t="shared" si="157"/>
        <v>24</v>
      </c>
      <c r="V898" s="28">
        <f t="shared" si="158"/>
        <v>99</v>
      </c>
      <c r="W898" s="28">
        <f t="shared" si="160"/>
        <v>79</v>
      </c>
      <c r="X898" s="28">
        <f t="shared" si="161"/>
        <v>88</v>
      </c>
      <c r="AA898" s="29" t="b">
        <f t="shared" si="162"/>
        <v>0</v>
      </c>
      <c r="AB898" s="29" t="b">
        <f t="shared" si="163"/>
        <v>1</v>
      </c>
      <c r="AC898" s="29" t="b">
        <f t="shared" si="164"/>
        <v>1</v>
      </c>
      <c r="AF898" s="29" t="b">
        <f t="shared" si="165"/>
        <v>0</v>
      </c>
      <c r="AG898" s="29" t="b">
        <f t="shared" si="166"/>
        <v>1</v>
      </c>
      <c r="AH898" s="29" t="b">
        <f t="shared" si="167"/>
        <v>1</v>
      </c>
    </row>
    <row r="899" spans="18:34" x14ac:dyDescent="0.3">
      <c r="R899" s="26" t="s">
        <v>1252</v>
      </c>
      <c r="S899" s="27" t="str">
        <f t="shared" si="159"/>
        <v>60-62</v>
      </c>
      <c r="T899" s="27" t="str">
        <f t="shared" si="156"/>
        <v>23-61</v>
      </c>
      <c r="U899" s="28">
        <f t="shared" si="157"/>
        <v>60</v>
      </c>
      <c r="V899" s="28">
        <f t="shared" si="158"/>
        <v>62</v>
      </c>
      <c r="W899" s="28">
        <f t="shared" si="160"/>
        <v>23</v>
      </c>
      <c r="X899" s="28">
        <f t="shared" si="161"/>
        <v>61</v>
      </c>
      <c r="AA899" s="29" t="b">
        <f t="shared" si="162"/>
        <v>0</v>
      </c>
      <c r="AB899" s="29" t="b">
        <f t="shared" si="163"/>
        <v>0</v>
      </c>
      <c r="AC899" s="29" t="b">
        <f t="shared" si="164"/>
        <v>0</v>
      </c>
      <c r="AF899" s="29" t="b">
        <f t="shared" si="165"/>
        <v>1</v>
      </c>
      <c r="AG899" s="29" t="b">
        <f t="shared" si="166"/>
        <v>0</v>
      </c>
      <c r="AH899" s="29" t="b">
        <f t="shared" si="167"/>
        <v>1</v>
      </c>
    </row>
    <row r="900" spans="18:34" x14ac:dyDescent="0.3">
      <c r="R900" s="26" t="s">
        <v>1253</v>
      </c>
      <c r="S900" s="27" t="str">
        <f t="shared" si="159"/>
        <v>2-96</v>
      </c>
      <c r="T900" s="27" t="str">
        <f t="shared" si="156"/>
        <v>3-97</v>
      </c>
      <c r="U900" s="28">
        <f t="shared" si="157"/>
        <v>2</v>
      </c>
      <c r="V900" s="28">
        <f t="shared" si="158"/>
        <v>96</v>
      </c>
      <c r="W900" s="28">
        <f t="shared" si="160"/>
        <v>3</v>
      </c>
      <c r="X900" s="28">
        <f t="shared" si="161"/>
        <v>97</v>
      </c>
      <c r="AA900" s="29" t="b">
        <f t="shared" si="162"/>
        <v>0</v>
      </c>
      <c r="AB900" s="29" t="b">
        <f t="shared" si="163"/>
        <v>0</v>
      </c>
      <c r="AC900" s="29" t="b">
        <f t="shared" si="164"/>
        <v>0</v>
      </c>
      <c r="AF900" s="29" t="b">
        <f t="shared" si="165"/>
        <v>1</v>
      </c>
      <c r="AG900" s="29" t="b">
        <f t="shared" si="166"/>
        <v>1</v>
      </c>
      <c r="AH900" s="29" t="b">
        <f t="shared" si="167"/>
        <v>1</v>
      </c>
    </row>
    <row r="901" spans="18:34" x14ac:dyDescent="0.3">
      <c r="R901" s="26" t="s">
        <v>1254</v>
      </c>
      <c r="S901" s="27" t="str">
        <f t="shared" si="159"/>
        <v>13-92</v>
      </c>
      <c r="T901" s="27" t="str">
        <f t="shared" si="156"/>
        <v>29-71</v>
      </c>
      <c r="U901" s="28">
        <f t="shared" si="157"/>
        <v>13</v>
      </c>
      <c r="V901" s="28">
        <f t="shared" si="158"/>
        <v>92</v>
      </c>
      <c r="W901" s="28">
        <f t="shared" si="160"/>
        <v>29</v>
      </c>
      <c r="X901" s="28">
        <f t="shared" si="161"/>
        <v>71</v>
      </c>
      <c r="AA901" s="29" t="b">
        <f t="shared" si="162"/>
        <v>0</v>
      </c>
      <c r="AB901" s="29" t="b">
        <f t="shared" si="163"/>
        <v>1</v>
      </c>
      <c r="AC901" s="29" t="b">
        <f t="shared" si="164"/>
        <v>1</v>
      </c>
      <c r="AF901" s="29" t="b">
        <f t="shared" si="165"/>
        <v>0</v>
      </c>
      <c r="AG901" s="29" t="b">
        <f t="shared" si="166"/>
        <v>1</v>
      </c>
      <c r="AH901" s="29" t="b">
        <f t="shared" si="167"/>
        <v>1</v>
      </c>
    </row>
    <row r="902" spans="18:34" x14ac:dyDescent="0.3">
      <c r="R902" s="26" t="s">
        <v>1255</v>
      </c>
      <c r="S902" s="27" t="str">
        <f t="shared" si="159"/>
        <v>1-2</v>
      </c>
      <c r="T902" s="27" t="str">
        <f t="shared" si="156"/>
        <v>1-85</v>
      </c>
      <c r="U902" s="28">
        <f t="shared" si="157"/>
        <v>1</v>
      </c>
      <c r="V902" s="28">
        <f t="shared" si="158"/>
        <v>2</v>
      </c>
      <c r="W902" s="28">
        <f t="shared" si="160"/>
        <v>1</v>
      </c>
      <c r="X902" s="28">
        <f t="shared" si="161"/>
        <v>85</v>
      </c>
      <c r="AA902" s="29" t="b">
        <f t="shared" si="162"/>
        <v>1</v>
      </c>
      <c r="AB902" s="29" t="b">
        <f t="shared" si="163"/>
        <v>0</v>
      </c>
      <c r="AC902" s="29" t="b">
        <f t="shared" si="164"/>
        <v>1</v>
      </c>
      <c r="AF902" s="29" t="b">
        <f t="shared" si="165"/>
        <v>1</v>
      </c>
      <c r="AG902" s="29" t="b">
        <f t="shared" si="166"/>
        <v>1</v>
      </c>
      <c r="AH902" s="29" t="b">
        <f t="shared" si="167"/>
        <v>1</v>
      </c>
    </row>
    <row r="903" spans="18:34" x14ac:dyDescent="0.3">
      <c r="R903" s="26" t="s">
        <v>1256</v>
      </c>
      <c r="S903" s="27" t="str">
        <f t="shared" si="159"/>
        <v>9-77</v>
      </c>
      <c r="T903" s="27" t="str">
        <f t="shared" ref="T903:T966" si="168">RIGHT(R903,LEN(R903)-FIND(",",R903))</f>
        <v>44-99</v>
      </c>
      <c r="U903" s="28">
        <f t="shared" ref="U903:U966" si="169">LEFT(S903,FIND("-",S903)-1)*1</f>
        <v>9</v>
      </c>
      <c r="V903" s="28">
        <f t="shared" ref="V903:V966" si="170">RIGHT(S903,LEN(S903)-FIND("-",S903))*1</f>
        <v>77</v>
      </c>
      <c r="W903" s="28">
        <f t="shared" si="160"/>
        <v>44</v>
      </c>
      <c r="X903" s="28">
        <f t="shared" si="161"/>
        <v>99</v>
      </c>
      <c r="AA903" s="29" t="b">
        <f t="shared" si="162"/>
        <v>0</v>
      </c>
      <c r="AB903" s="29" t="b">
        <f t="shared" si="163"/>
        <v>0</v>
      </c>
      <c r="AC903" s="29" t="b">
        <f t="shared" si="164"/>
        <v>0</v>
      </c>
      <c r="AF903" s="29" t="b">
        <f t="shared" si="165"/>
        <v>1</v>
      </c>
      <c r="AG903" s="29" t="b">
        <f t="shared" si="166"/>
        <v>1</v>
      </c>
      <c r="AH903" s="29" t="b">
        <f t="shared" si="167"/>
        <v>1</v>
      </c>
    </row>
    <row r="904" spans="18:34" x14ac:dyDescent="0.3">
      <c r="R904" s="26" t="s">
        <v>1257</v>
      </c>
      <c r="S904" s="27" t="str">
        <f t="shared" ref="S904:S967" si="171">LEFT(R904,FIND(",",R904)-1)</f>
        <v>1-96</v>
      </c>
      <c r="T904" s="27" t="str">
        <f t="shared" si="168"/>
        <v>3-96</v>
      </c>
      <c r="U904" s="28">
        <f t="shared" si="169"/>
        <v>1</v>
      </c>
      <c r="V904" s="28">
        <f t="shared" si="170"/>
        <v>96</v>
      </c>
      <c r="W904" s="28">
        <f t="shared" ref="W904:W967" si="172">LEFT(T904,FIND("-",T904)-1)*1</f>
        <v>3</v>
      </c>
      <c r="X904" s="28">
        <f t="shared" ref="X904:X967" si="173">RIGHT(T904,LEN(T904)-FIND("-",T904))*1</f>
        <v>96</v>
      </c>
      <c r="AA904" s="29" t="b">
        <f t="shared" ref="AA904:AA967" si="174">AND(U904&gt;=W904,U904&lt;=X904,V904&gt;=W904,V904&lt;=X904)</f>
        <v>0</v>
      </c>
      <c r="AB904" s="29" t="b">
        <f t="shared" ref="AB904:AB967" si="175">AND(W904&gt;=U904,W904&lt;=V904,X904&gt;=U904,X904&lt;=V904)</f>
        <v>1</v>
      </c>
      <c r="AC904" s="29" t="b">
        <f t="shared" ref="AC904:AC967" si="176">OR(AB904,AA904)</f>
        <v>1</v>
      </c>
      <c r="AF904" s="29" t="b">
        <f t="shared" ref="AF904:AF967" si="177">OR(AND(U904&gt;=W904,U904&lt;=X904),AND(V904&gt;=W904,V904&lt;=X904))</f>
        <v>1</v>
      </c>
      <c r="AG904" s="29" t="b">
        <f t="shared" ref="AG904:AG967" si="178">OR(AND(W904&gt;=U904,W904&lt;=V904),AND(X904&gt;=U904,X904&lt;=U904))</f>
        <v>1</v>
      </c>
      <c r="AH904" s="29" t="b">
        <f t="shared" ref="AH904:AH967" si="179">OR(AF904:AG904)</f>
        <v>1</v>
      </c>
    </row>
    <row r="905" spans="18:34" x14ac:dyDescent="0.3">
      <c r="R905" s="26" t="s">
        <v>1258</v>
      </c>
      <c r="S905" s="27" t="str">
        <f t="shared" si="171"/>
        <v>1-68</v>
      </c>
      <c r="T905" s="27" t="str">
        <f t="shared" si="168"/>
        <v>4-67</v>
      </c>
      <c r="U905" s="28">
        <f t="shared" si="169"/>
        <v>1</v>
      </c>
      <c r="V905" s="28">
        <f t="shared" si="170"/>
        <v>68</v>
      </c>
      <c r="W905" s="28">
        <f t="shared" si="172"/>
        <v>4</v>
      </c>
      <c r="X905" s="28">
        <f t="shared" si="173"/>
        <v>67</v>
      </c>
      <c r="AA905" s="29" t="b">
        <f t="shared" si="174"/>
        <v>0</v>
      </c>
      <c r="AB905" s="29" t="b">
        <f t="shared" si="175"/>
        <v>1</v>
      </c>
      <c r="AC905" s="29" t="b">
        <f t="shared" si="176"/>
        <v>1</v>
      </c>
      <c r="AF905" s="29" t="b">
        <f t="shared" si="177"/>
        <v>0</v>
      </c>
      <c r="AG905" s="29" t="b">
        <f t="shared" si="178"/>
        <v>1</v>
      </c>
      <c r="AH905" s="29" t="b">
        <f t="shared" si="179"/>
        <v>1</v>
      </c>
    </row>
    <row r="906" spans="18:34" x14ac:dyDescent="0.3">
      <c r="R906" s="26" t="s">
        <v>1259</v>
      </c>
      <c r="S906" s="27" t="str">
        <f t="shared" si="171"/>
        <v>52-60</v>
      </c>
      <c r="T906" s="27" t="str">
        <f t="shared" si="168"/>
        <v>12-61</v>
      </c>
      <c r="U906" s="28">
        <f t="shared" si="169"/>
        <v>52</v>
      </c>
      <c r="V906" s="28">
        <f t="shared" si="170"/>
        <v>60</v>
      </c>
      <c r="W906" s="28">
        <f t="shared" si="172"/>
        <v>12</v>
      </c>
      <c r="X906" s="28">
        <f t="shared" si="173"/>
        <v>61</v>
      </c>
      <c r="AA906" s="29" t="b">
        <f t="shared" si="174"/>
        <v>1</v>
      </c>
      <c r="AB906" s="29" t="b">
        <f t="shared" si="175"/>
        <v>0</v>
      </c>
      <c r="AC906" s="29" t="b">
        <f t="shared" si="176"/>
        <v>1</v>
      </c>
      <c r="AF906" s="29" t="b">
        <f t="shared" si="177"/>
        <v>1</v>
      </c>
      <c r="AG906" s="29" t="b">
        <f t="shared" si="178"/>
        <v>0</v>
      </c>
      <c r="AH906" s="29" t="b">
        <f t="shared" si="179"/>
        <v>1</v>
      </c>
    </row>
    <row r="907" spans="18:34" x14ac:dyDescent="0.3">
      <c r="R907" s="26" t="s">
        <v>1260</v>
      </c>
      <c r="S907" s="27" t="str">
        <f t="shared" si="171"/>
        <v>10-90</v>
      </c>
      <c r="T907" s="27" t="str">
        <f t="shared" si="168"/>
        <v>10-90</v>
      </c>
      <c r="U907" s="28">
        <f t="shared" si="169"/>
        <v>10</v>
      </c>
      <c r="V907" s="28">
        <f t="shared" si="170"/>
        <v>90</v>
      </c>
      <c r="W907" s="28">
        <f t="shared" si="172"/>
        <v>10</v>
      </c>
      <c r="X907" s="28">
        <f t="shared" si="173"/>
        <v>90</v>
      </c>
      <c r="AA907" s="29" t="b">
        <f t="shared" si="174"/>
        <v>1</v>
      </c>
      <c r="AB907" s="29" t="b">
        <f t="shared" si="175"/>
        <v>1</v>
      </c>
      <c r="AC907" s="29" t="b">
        <f t="shared" si="176"/>
        <v>1</v>
      </c>
      <c r="AF907" s="29" t="b">
        <f t="shared" si="177"/>
        <v>1</v>
      </c>
      <c r="AG907" s="29" t="b">
        <f t="shared" si="178"/>
        <v>1</v>
      </c>
      <c r="AH907" s="29" t="b">
        <f t="shared" si="179"/>
        <v>1</v>
      </c>
    </row>
    <row r="908" spans="18:34" x14ac:dyDescent="0.3">
      <c r="R908" s="26" t="s">
        <v>1261</v>
      </c>
      <c r="S908" s="27" t="str">
        <f t="shared" si="171"/>
        <v>66-69</v>
      </c>
      <c r="T908" s="27" t="str">
        <f t="shared" si="168"/>
        <v>41-69</v>
      </c>
      <c r="U908" s="28">
        <f t="shared" si="169"/>
        <v>66</v>
      </c>
      <c r="V908" s="28">
        <f t="shared" si="170"/>
        <v>69</v>
      </c>
      <c r="W908" s="28">
        <f t="shared" si="172"/>
        <v>41</v>
      </c>
      <c r="X908" s="28">
        <f t="shared" si="173"/>
        <v>69</v>
      </c>
      <c r="AA908" s="29" t="b">
        <f t="shared" si="174"/>
        <v>1</v>
      </c>
      <c r="AB908" s="29" t="b">
        <f t="shared" si="175"/>
        <v>0</v>
      </c>
      <c r="AC908" s="29" t="b">
        <f t="shared" si="176"/>
        <v>1</v>
      </c>
      <c r="AF908" s="29" t="b">
        <f t="shared" si="177"/>
        <v>1</v>
      </c>
      <c r="AG908" s="29" t="b">
        <f t="shared" si="178"/>
        <v>0</v>
      </c>
      <c r="AH908" s="29" t="b">
        <f t="shared" si="179"/>
        <v>1</v>
      </c>
    </row>
    <row r="909" spans="18:34" x14ac:dyDescent="0.3">
      <c r="R909" s="26" t="s">
        <v>1262</v>
      </c>
      <c r="S909" s="27" t="str">
        <f t="shared" si="171"/>
        <v>99-99</v>
      </c>
      <c r="T909" s="27" t="str">
        <f t="shared" si="168"/>
        <v>35-97</v>
      </c>
      <c r="U909" s="28">
        <f t="shared" si="169"/>
        <v>99</v>
      </c>
      <c r="V909" s="28">
        <f t="shared" si="170"/>
        <v>99</v>
      </c>
      <c r="W909" s="28">
        <f t="shared" si="172"/>
        <v>35</v>
      </c>
      <c r="X909" s="28">
        <f t="shared" si="173"/>
        <v>97</v>
      </c>
      <c r="AA909" s="29" t="b">
        <f t="shared" si="174"/>
        <v>0</v>
      </c>
      <c r="AB909" s="29" t="b">
        <f t="shared" si="175"/>
        <v>0</v>
      </c>
      <c r="AC909" s="29" t="b">
        <f t="shared" si="176"/>
        <v>0</v>
      </c>
      <c r="AF909" s="29" t="b">
        <f t="shared" si="177"/>
        <v>0</v>
      </c>
      <c r="AG909" s="29" t="b">
        <f t="shared" si="178"/>
        <v>0</v>
      </c>
      <c r="AH909" s="29" t="b">
        <f t="shared" si="179"/>
        <v>0</v>
      </c>
    </row>
    <row r="910" spans="18:34" x14ac:dyDescent="0.3">
      <c r="R910" s="26" t="s">
        <v>1263</v>
      </c>
      <c r="S910" s="27" t="str">
        <f t="shared" si="171"/>
        <v>15-95</v>
      </c>
      <c r="T910" s="27" t="str">
        <f t="shared" si="168"/>
        <v>14-95</v>
      </c>
      <c r="U910" s="28">
        <f t="shared" si="169"/>
        <v>15</v>
      </c>
      <c r="V910" s="28">
        <f t="shared" si="170"/>
        <v>95</v>
      </c>
      <c r="W910" s="28">
        <f t="shared" si="172"/>
        <v>14</v>
      </c>
      <c r="X910" s="28">
        <f t="shared" si="173"/>
        <v>95</v>
      </c>
      <c r="AA910" s="29" t="b">
        <f t="shared" si="174"/>
        <v>1</v>
      </c>
      <c r="AB910" s="29" t="b">
        <f t="shared" si="175"/>
        <v>0</v>
      </c>
      <c r="AC910" s="29" t="b">
        <f t="shared" si="176"/>
        <v>1</v>
      </c>
      <c r="AF910" s="29" t="b">
        <f t="shared" si="177"/>
        <v>1</v>
      </c>
      <c r="AG910" s="29" t="b">
        <f t="shared" si="178"/>
        <v>0</v>
      </c>
      <c r="AH910" s="29" t="b">
        <f t="shared" si="179"/>
        <v>1</v>
      </c>
    </row>
    <row r="911" spans="18:34" x14ac:dyDescent="0.3">
      <c r="R911" s="26" t="s">
        <v>1264</v>
      </c>
      <c r="S911" s="27" t="str">
        <f t="shared" si="171"/>
        <v>93-95</v>
      </c>
      <c r="T911" s="27" t="str">
        <f t="shared" si="168"/>
        <v>80-92</v>
      </c>
      <c r="U911" s="28">
        <f t="shared" si="169"/>
        <v>93</v>
      </c>
      <c r="V911" s="28">
        <f t="shared" si="170"/>
        <v>95</v>
      </c>
      <c r="W911" s="28">
        <f t="shared" si="172"/>
        <v>80</v>
      </c>
      <c r="X911" s="28">
        <f t="shared" si="173"/>
        <v>92</v>
      </c>
      <c r="AA911" s="29" t="b">
        <f t="shared" si="174"/>
        <v>0</v>
      </c>
      <c r="AB911" s="29" t="b">
        <f t="shared" si="175"/>
        <v>0</v>
      </c>
      <c r="AC911" s="29" t="b">
        <f t="shared" si="176"/>
        <v>0</v>
      </c>
      <c r="AF911" s="29" t="b">
        <f t="shared" si="177"/>
        <v>0</v>
      </c>
      <c r="AG911" s="29" t="b">
        <f t="shared" si="178"/>
        <v>0</v>
      </c>
      <c r="AH911" s="29" t="b">
        <f t="shared" si="179"/>
        <v>0</v>
      </c>
    </row>
    <row r="912" spans="18:34" x14ac:dyDescent="0.3">
      <c r="R912" s="26" t="s">
        <v>1265</v>
      </c>
      <c r="S912" s="27" t="str">
        <f t="shared" si="171"/>
        <v>7-41</v>
      </c>
      <c r="T912" s="27" t="str">
        <f t="shared" si="168"/>
        <v>8-42</v>
      </c>
      <c r="U912" s="28">
        <f t="shared" si="169"/>
        <v>7</v>
      </c>
      <c r="V912" s="28">
        <f t="shared" si="170"/>
        <v>41</v>
      </c>
      <c r="W912" s="28">
        <f t="shared" si="172"/>
        <v>8</v>
      </c>
      <c r="X912" s="28">
        <f t="shared" si="173"/>
        <v>42</v>
      </c>
      <c r="AA912" s="29" t="b">
        <f t="shared" si="174"/>
        <v>0</v>
      </c>
      <c r="AB912" s="29" t="b">
        <f t="shared" si="175"/>
        <v>0</v>
      </c>
      <c r="AC912" s="29" t="b">
        <f t="shared" si="176"/>
        <v>0</v>
      </c>
      <c r="AF912" s="29" t="b">
        <f t="shared" si="177"/>
        <v>1</v>
      </c>
      <c r="AG912" s="29" t="b">
        <f t="shared" si="178"/>
        <v>1</v>
      </c>
      <c r="AH912" s="29" t="b">
        <f t="shared" si="179"/>
        <v>1</v>
      </c>
    </row>
    <row r="913" spans="18:34" x14ac:dyDescent="0.3">
      <c r="R913" s="26" t="s">
        <v>1266</v>
      </c>
      <c r="S913" s="27" t="str">
        <f t="shared" si="171"/>
        <v>1-94</v>
      </c>
      <c r="T913" s="27" t="str">
        <f t="shared" si="168"/>
        <v>95-95</v>
      </c>
      <c r="U913" s="28">
        <f t="shared" si="169"/>
        <v>1</v>
      </c>
      <c r="V913" s="28">
        <f t="shared" si="170"/>
        <v>94</v>
      </c>
      <c r="W913" s="28">
        <f t="shared" si="172"/>
        <v>95</v>
      </c>
      <c r="X913" s="28">
        <f t="shared" si="173"/>
        <v>95</v>
      </c>
      <c r="AA913" s="29" t="b">
        <f t="shared" si="174"/>
        <v>0</v>
      </c>
      <c r="AB913" s="29" t="b">
        <f t="shared" si="175"/>
        <v>0</v>
      </c>
      <c r="AC913" s="29" t="b">
        <f t="shared" si="176"/>
        <v>0</v>
      </c>
      <c r="AF913" s="29" t="b">
        <f t="shared" si="177"/>
        <v>0</v>
      </c>
      <c r="AG913" s="29" t="b">
        <f t="shared" si="178"/>
        <v>0</v>
      </c>
      <c r="AH913" s="29" t="b">
        <f t="shared" si="179"/>
        <v>0</v>
      </c>
    </row>
    <row r="914" spans="18:34" x14ac:dyDescent="0.3">
      <c r="R914" s="26" t="s">
        <v>1267</v>
      </c>
      <c r="S914" s="27" t="str">
        <f t="shared" si="171"/>
        <v>3-32</v>
      </c>
      <c r="T914" s="27" t="str">
        <f t="shared" si="168"/>
        <v>1-32</v>
      </c>
      <c r="U914" s="28">
        <f t="shared" si="169"/>
        <v>3</v>
      </c>
      <c r="V914" s="28">
        <f t="shared" si="170"/>
        <v>32</v>
      </c>
      <c r="W914" s="28">
        <f t="shared" si="172"/>
        <v>1</v>
      </c>
      <c r="X914" s="28">
        <f t="shared" si="173"/>
        <v>32</v>
      </c>
      <c r="AA914" s="29" t="b">
        <f t="shared" si="174"/>
        <v>1</v>
      </c>
      <c r="AB914" s="29" t="b">
        <f t="shared" si="175"/>
        <v>0</v>
      </c>
      <c r="AC914" s="29" t="b">
        <f t="shared" si="176"/>
        <v>1</v>
      </c>
      <c r="AF914" s="29" t="b">
        <f t="shared" si="177"/>
        <v>1</v>
      </c>
      <c r="AG914" s="29" t="b">
        <f t="shared" si="178"/>
        <v>0</v>
      </c>
      <c r="AH914" s="29" t="b">
        <f t="shared" si="179"/>
        <v>1</v>
      </c>
    </row>
    <row r="915" spans="18:34" x14ac:dyDescent="0.3">
      <c r="R915" s="26" t="s">
        <v>1268</v>
      </c>
      <c r="S915" s="27" t="str">
        <f t="shared" si="171"/>
        <v>80-83</v>
      </c>
      <c r="T915" s="27" t="str">
        <f t="shared" si="168"/>
        <v>17-84</v>
      </c>
      <c r="U915" s="28">
        <f t="shared" si="169"/>
        <v>80</v>
      </c>
      <c r="V915" s="28">
        <f t="shared" si="170"/>
        <v>83</v>
      </c>
      <c r="W915" s="28">
        <f t="shared" si="172"/>
        <v>17</v>
      </c>
      <c r="X915" s="28">
        <f t="shared" si="173"/>
        <v>84</v>
      </c>
      <c r="AA915" s="29" t="b">
        <f t="shared" si="174"/>
        <v>1</v>
      </c>
      <c r="AB915" s="29" t="b">
        <f t="shared" si="175"/>
        <v>0</v>
      </c>
      <c r="AC915" s="29" t="b">
        <f t="shared" si="176"/>
        <v>1</v>
      </c>
      <c r="AF915" s="29" t="b">
        <f t="shared" si="177"/>
        <v>1</v>
      </c>
      <c r="AG915" s="29" t="b">
        <f t="shared" si="178"/>
        <v>0</v>
      </c>
      <c r="AH915" s="29" t="b">
        <f t="shared" si="179"/>
        <v>1</v>
      </c>
    </row>
    <row r="916" spans="18:34" x14ac:dyDescent="0.3">
      <c r="R916" s="26" t="s">
        <v>1269</v>
      </c>
      <c r="S916" s="27" t="str">
        <f t="shared" si="171"/>
        <v>53-69</v>
      </c>
      <c r="T916" s="27" t="str">
        <f t="shared" si="168"/>
        <v>68-91</v>
      </c>
      <c r="U916" s="28">
        <f t="shared" si="169"/>
        <v>53</v>
      </c>
      <c r="V916" s="28">
        <f t="shared" si="170"/>
        <v>69</v>
      </c>
      <c r="W916" s="28">
        <f t="shared" si="172"/>
        <v>68</v>
      </c>
      <c r="X916" s="28">
        <f t="shared" si="173"/>
        <v>91</v>
      </c>
      <c r="AA916" s="29" t="b">
        <f t="shared" si="174"/>
        <v>0</v>
      </c>
      <c r="AB916" s="29" t="b">
        <f t="shared" si="175"/>
        <v>0</v>
      </c>
      <c r="AC916" s="29" t="b">
        <f t="shared" si="176"/>
        <v>0</v>
      </c>
      <c r="AF916" s="29" t="b">
        <f t="shared" si="177"/>
        <v>1</v>
      </c>
      <c r="AG916" s="29" t="b">
        <f t="shared" si="178"/>
        <v>1</v>
      </c>
      <c r="AH916" s="29" t="b">
        <f t="shared" si="179"/>
        <v>1</v>
      </c>
    </row>
    <row r="917" spans="18:34" x14ac:dyDescent="0.3">
      <c r="R917" s="26" t="s">
        <v>1270</v>
      </c>
      <c r="S917" s="27" t="str">
        <f t="shared" si="171"/>
        <v>86-90</v>
      </c>
      <c r="T917" s="27" t="str">
        <f t="shared" si="168"/>
        <v>2-87</v>
      </c>
      <c r="U917" s="28">
        <f t="shared" si="169"/>
        <v>86</v>
      </c>
      <c r="V917" s="28">
        <f t="shared" si="170"/>
        <v>90</v>
      </c>
      <c r="W917" s="28">
        <f t="shared" si="172"/>
        <v>2</v>
      </c>
      <c r="X917" s="28">
        <f t="shared" si="173"/>
        <v>87</v>
      </c>
      <c r="AA917" s="29" t="b">
        <f t="shared" si="174"/>
        <v>0</v>
      </c>
      <c r="AB917" s="29" t="b">
        <f t="shared" si="175"/>
        <v>0</v>
      </c>
      <c r="AC917" s="29" t="b">
        <f t="shared" si="176"/>
        <v>0</v>
      </c>
      <c r="AF917" s="29" t="b">
        <f t="shared" si="177"/>
        <v>1</v>
      </c>
      <c r="AG917" s="29" t="b">
        <f t="shared" si="178"/>
        <v>0</v>
      </c>
      <c r="AH917" s="29" t="b">
        <f t="shared" si="179"/>
        <v>1</v>
      </c>
    </row>
    <row r="918" spans="18:34" x14ac:dyDescent="0.3">
      <c r="R918" s="26" t="s">
        <v>1271</v>
      </c>
      <c r="S918" s="27" t="str">
        <f t="shared" si="171"/>
        <v>73-87</v>
      </c>
      <c r="T918" s="27" t="str">
        <f t="shared" si="168"/>
        <v>28-86</v>
      </c>
      <c r="U918" s="28">
        <f t="shared" si="169"/>
        <v>73</v>
      </c>
      <c r="V918" s="28">
        <f t="shared" si="170"/>
        <v>87</v>
      </c>
      <c r="W918" s="28">
        <f t="shared" si="172"/>
        <v>28</v>
      </c>
      <c r="X918" s="28">
        <f t="shared" si="173"/>
        <v>86</v>
      </c>
      <c r="AA918" s="29" t="b">
        <f t="shared" si="174"/>
        <v>0</v>
      </c>
      <c r="AB918" s="29" t="b">
        <f t="shared" si="175"/>
        <v>0</v>
      </c>
      <c r="AC918" s="29" t="b">
        <f t="shared" si="176"/>
        <v>0</v>
      </c>
      <c r="AF918" s="29" t="b">
        <f t="shared" si="177"/>
        <v>1</v>
      </c>
      <c r="AG918" s="29" t="b">
        <f t="shared" si="178"/>
        <v>0</v>
      </c>
      <c r="AH918" s="29" t="b">
        <f t="shared" si="179"/>
        <v>1</v>
      </c>
    </row>
    <row r="919" spans="18:34" x14ac:dyDescent="0.3">
      <c r="R919" s="26" t="s">
        <v>1272</v>
      </c>
      <c r="S919" s="27" t="str">
        <f t="shared" si="171"/>
        <v>8-35</v>
      </c>
      <c r="T919" s="27" t="str">
        <f t="shared" si="168"/>
        <v>7-34</v>
      </c>
      <c r="U919" s="28">
        <f t="shared" si="169"/>
        <v>8</v>
      </c>
      <c r="V919" s="28">
        <f t="shared" si="170"/>
        <v>35</v>
      </c>
      <c r="W919" s="28">
        <f t="shared" si="172"/>
        <v>7</v>
      </c>
      <c r="X919" s="28">
        <f t="shared" si="173"/>
        <v>34</v>
      </c>
      <c r="AA919" s="29" t="b">
        <f t="shared" si="174"/>
        <v>0</v>
      </c>
      <c r="AB919" s="29" t="b">
        <f t="shared" si="175"/>
        <v>0</v>
      </c>
      <c r="AC919" s="29" t="b">
        <f t="shared" si="176"/>
        <v>0</v>
      </c>
      <c r="AF919" s="29" t="b">
        <f t="shared" si="177"/>
        <v>1</v>
      </c>
      <c r="AG919" s="29" t="b">
        <f t="shared" si="178"/>
        <v>0</v>
      </c>
      <c r="AH919" s="29" t="b">
        <f t="shared" si="179"/>
        <v>1</v>
      </c>
    </row>
    <row r="920" spans="18:34" x14ac:dyDescent="0.3">
      <c r="R920" s="26" t="s">
        <v>1273</v>
      </c>
      <c r="S920" s="27" t="str">
        <f t="shared" si="171"/>
        <v>74-88</v>
      </c>
      <c r="T920" s="27" t="str">
        <f t="shared" si="168"/>
        <v>36-74</v>
      </c>
      <c r="U920" s="28">
        <f t="shared" si="169"/>
        <v>74</v>
      </c>
      <c r="V920" s="28">
        <f t="shared" si="170"/>
        <v>88</v>
      </c>
      <c r="W920" s="28">
        <f t="shared" si="172"/>
        <v>36</v>
      </c>
      <c r="X920" s="28">
        <f t="shared" si="173"/>
        <v>74</v>
      </c>
      <c r="AA920" s="29" t="b">
        <f t="shared" si="174"/>
        <v>0</v>
      </c>
      <c r="AB920" s="29" t="b">
        <f t="shared" si="175"/>
        <v>0</v>
      </c>
      <c r="AC920" s="29" t="b">
        <f t="shared" si="176"/>
        <v>0</v>
      </c>
      <c r="AF920" s="29" t="b">
        <f t="shared" si="177"/>
        <v>1</v>
      </c>
      <c r="AG920" s="29" t="b">
        <f t="shared" si="178"/>
        <v>1</v>
      </c>
      <c r="AH920" s="29" t="b">
        <f t="shared" si="179"/>
        <v>1</v>
      </c>
    </row>
    <row r="921" spans="18:34" x14ac:dyDescent="0.3">
      <c r="R921" s="26" t="s">
        <v>1274</v>
      </c>
      <c r="S921" s="27" t="str">
        <f t="shared" si="171"/>
        <v>45-45</v>
      </c>
      <c r="T921" s="27" t="str">
        <f t="shared" si="168"/>
        <v>44-68</v>
      </c>
      <c r="U921" s="28">
        <f t="shared" si="169"/>
        <v>45</v>
      </c>
      <c r="V921" s="28">
        <f t="shared" si="170"/>
        <v>45</v>
      </c>
      <c r="W921" s="28">
        <f t="shared" si="172"/>
        <v>44</v>
      </c>
      <c r="X921" s="28">
        <f t="shared" si="173"/>
        <v>68</v>
      </c>
      <c r="AA921" s="29" t="b">
        <f t="shared" si="174"/>
        <v>1</v>
      </c>
      <c r="AB921" s="29" t="b">
        <f t="shared" si="175"/>
        <v>0</v>
      </c>
      <c r="AC921" s="29" t="b">
        <f t="shared" si="176"/>
        <v>1</v>
      </c>
      <c r="AF921" s="29" t="b">
        <f t="shared" si="177"/>
        <v>1</v>
      </c>
      <c r="AG921" s="29" t="b">
        <f t="shared" si="178"/>
        <v>0</v>
      </c>
      <c r="AH921" s="29" t="b">
        <f t="shared" si="179"/>
        <v>1</v>
      </c>
    </row>
    <row r="922" spans="18:34" x14ac:dyDescent="0.3">
      <c r="R922" s="26" t="s">
        <v>1275</v>
      </c>
      <c r="S922" s="27" t="str">
        <f t="shared" si="171"/>
        <v>67-88</v>
      </c>
      <c r="T922" s="27" t="str">
        <f t="shared" si="168"/>
        <v>9-66</v>
      </c>
      <c r="U922" s="28">
        <f t="shared" si="169"/>
        <v>67</v>
      </c>
      <c r="V922" s="28">
        <f t="shared" si="170"/>
        <v>88</v>
      </c>
      <c r="W922" s="28">
        <f t="shared" si="172"/>
        <v>9</v>
      </c>
      <c r="X922" s="28">
        <f t="shared" si="173"/>
        <v>66</v>
      </c>
      <c r="AA922" s="29" t="b">
        <f t="shared" si="174"/>
        <v>0</v>
      </c>
      <c r="AB922" s="29" t="b">
        <f t="shared" si="175"/>
        <v>0</v>
      </c>
      <c r="AC922" s="29" t="b">
        <f t="shared" si="176"/>
        <v>0</v>
      </c>
      <c r="AF922" s="29" t="b">
        <f t="shared" si="177"/>
        <v>0</v>
      </c>
      <c r="AG922" s="29" t="b">
        <f t="shared" si="178"/>
        <v>0</v>
      </c>
      <c r="AH922" s="29" t="b">
        <f t="shared" si="179"/>
        <v>0</v>
      </c>
    </row>
    <row r="923" spans="18:34" x14ac:dyDescent="0.3">
      <c r="R923" s="26" t="s">
        <v>1276</v>
      </c>
      <c r="S923" s="27" t="str">
        <f t="shared" si="171"/>
        <v>54-90</v>
      </c>
      <c r="T923" s="27" t="str">
        <f t="shared" si="168"/>
        <v>29-91</v>
      </c>
      <c r="U923" s="28">
        <f t="shared" si="169"/>
        <v>54</v>
      </c>
      <c r="V923" s="28">
        <f t="shared" si="170"/>
        <v>90</v>
      </c>
      <c r="W923" s="28">
        <f t="shared" si="172"/>
        <v>29</v>
      </c>
      <c r="X923" s="28">
        <f t="shared" si="173"/>
        <v>91</v>
      </c>
      <c r="AA923" s="29" t="b">
        <f t="shared" si="174"/>
        <v>1</v>
      </c>
      <c r="AB923" s="29" t="b">
        <f t="shared" si="175"/>
        <v>0</v>
      </c>
      <c r="AC923" s="29" t="b">
        <f t="shared" si="176"/>
        <v>1</v>
      </c>
      <c r="AF923" s="29" t="b">
        <f t="shared" si="177"/>
        <v>1</v>
      </c>
      <c r="AG923" s="29" t="b">
        <f t="shared" si="178"/>
        <v>0</v>
      </c>
      <c r="AH923" s="29" t="b">
        <f t="shared" si="179"/>
        <v>1</v>
      </c>
    </row>
    <row r="924" spans="18:34" x14ac:dyDescent="0.3">
      <c r="R924" s="26" t="s">
        <v>1277</v>
      </c>
      <c r="S924" s="27" t="str">
        <f t="shared" si="171"/>
        <v>13-45</v>
      </c>
      <c r="T924" s="27" t="str">
        <f t="shared" si="168"/>
        <v>44-94</v>
      </c>
      <c r="U924" s="28">
        <f t="shared" si="169"/>
        <v>13</v>
      </c>
      <c r="V924" s="28">
        <f t="shared" si="170"/>
        <v>45</v>
      </c>
      <c r="W924" s="28">
        <f t="shared" si="172"/>
        <v>44</v>
      </c>
      <c r="X924" s="28">
        <f t="shared" si="173"/>
        <v>94</v>
      </c>
      <c r="AA924" s="29" t="b">
        <f t="shared" si="174"/>
        <v>0</v>
      </c>
      <c r="AB924" s="29" t="b">
        <f t="shared" si="175"/>
        <v>0</v>
      </c>
      <c r="AC924" s="29" t="b">
        <f t="shared" si="176"/>
        <v>0</v>
      </c>
      <c r="AF924" s="29" t="b">
        <f t="shared" si="177"/>
        <v>1</v>
      </c>
      <c r="AG924" s="29" t="b">
        <f t="shared" si="178"/>
        <v>1</v>
      </c>
      <c r="AH924" s="29" t="b">
        <f t="shared" si="179"/>
        <v>1</v>
      </c>
    </row>
    <row r="925" spans="18:34" x14ac:dyDescent="0.3">
      <c r="R925" s="26" t="s">
        <v>1278</v>
      </c>
      <c r="S925" s="27" t="str">
        <f t="shared" si="171"/>
        <v>70-71</v>
      </c>
      <c r="T925" s="27" t="str">
        <f t="shared" si="168"/>
        <v>24-71</v>
      </c>
      <c r="U925" s="28">
        <f t="shared" si="169"/>
        <v>70</v>
      </c>
      <c r="V925" s="28">
        <f t="shared" si="170"/>
        <v>71</v>
      </c>
      <c r="W925" s="28">
        <f t="shared" si="172"/>
        <v>24</v>
      </c>
      <c r="X925" s="28">
        <f t="shared" si="173"/>
        <v>71</v>
      </c>
      <c r="AA925" s="29" t="b">
        <f t="shared" si="174"/>
        <v>1</v>
      </c>
      <c r="AB925" s="29" t="b">
        <f t="shared" si="175"/>
        <v>0</v>
      </c>
      <c r="AC925" s="29" t="b">
        <f t="shared" si="176"/>
        <v>1</v>
      </c>
      <c r="AF925" s="29" t="b">
        <f t="shared" si="177"/>
        <v>1</v>
      </c>
      <c r="AG925" s="29" t="b">
        <f t="shared" si="178"/>
        <v>0</v>
      </c>
      <c r="AH925" s="29" t="b">
        <f t="shared" si="179"/>
        <v>1</v>
      </c>
    </row>
    <row r="926" spans="18:34" x14ac:dyDescent="0.3">
      <c r="R926" s="26" t="s">
        <v>1279</v>
      </c>
      <c r="S926" s="27" t="str">
        <f t="shared" si="171"/>
        <v>82-96</v>
      </c>
      <c r="T926" s="27" t="str">
        <f t="shared" si="168"/>
        <v>81-97</v>
      </c>
      <c r="U926" s="28">
        <f t="shared" si="169"/>
        <v>82</v>
      </c>
      <c r="V926" s="28">
        <f t="shared" si="170"/>
        <v>96</v>
      </c>
      <c r="W926" s="28">
        <f t="shared" si="172"/>
        <v>81</v>
      </c>
      <c r="X926" s="28">
        <f t="shared" si="173"/>
        <v>97</v>
      </c>
      <c r="AA926" s="29" t="b">
        <f t="shared" si="174"/>
        <v>1</v>
      </c>
      <c r="AB926" s="29" t="b">
        <f t="shared" si="175"/>
        <v>0</v>
      </c>
      <c r="AC926" s="29" t="b">
        <f t="shared" si="176"/>
        <v>1</v>
      </c>
      <c r="AF926" s="29" t="b">
        <f t="shared" si="177"/>
        <v>1</v>
      </c>
      <c r="AG926" s="29" t="b">
        <f t="shared" si="178"/>
        <v>0</v>
      </c>
      <c r="AH926" s="29" t="b">
        <f t="shared" si="179"/>
        <v>1</v>
      </c>
    </row>
    <row r="927" spans="18:34" x14ac:dyDescent="0.3">
      <c r="R927" s="26" t="s">
        <v>1280</v>
      </c>
      <c r="S927" s="27" t="str">
        <f t="shared" si="171"/>
        <v>43-73</v>
      </c>
      <c r="T927" s="27" t="str">
        <f t="shared" si="168"/>
        <v>42-73</v>
      </c>
      <c r="U927" s="28">
        <f t="shared" si="169"/>
        <v>43</v>
      </c>
      <c r="V927" s="28">
        <f t="shared" si="170"/>
        <v>73</v>
      </c>
      <c r="W927" s="28">
        <f t="shared" si="172"/>
        <v>42</v>
      </c>
      <c r="X927" s="28">
        <f t="shared" si="173"/>
        <v>73</v>
      </c>
      <c r="AA927" s="29" t="b">
        <f t="shared" si="174"/>
        <v>1</v>
      </c>
      <c r="AB927" s="29" t="b">
        <f t="shared" si="175"/>
        <v>0</v>
      </c>
      <c r="AC927" s="29" t="b">
        <f t="shared" si="176"/>
        <v>1</v>
      </c>
      <c r="AF927" s="29" t="b">
        <f t="shared" si="177"/>
        <v>1</v>
      </c>
      <c r="AG927" s="29" t="b">
        <f t="shared" si="178"/>
        <v>0</v>
      </c>
      <c r="AH927" s="29" t="b">
        <f t="shared" si="179"/>
        <v>1</v>
      </c>
    </row>
    <row r="928" spans="18:34" x14ac:dyDescent="0.3">
      <c r="R928" s="26" t="s">
        <v>1281</v>
      </c>
      <c r="S928" s="27" t="str">
        <f t="shared" si="171"/>
        <v>8-45</v>
      </c>
      <c r="T928" s="27" t="str">
        <f t="shared" si="168"/>
        <v>39-44</v>
      </c>
      <c r="U928" s="28">
        <f t="shared" si="169"/>
        <v>8</v>
      </c>
      <c r="V928" s="28">
        <f t="shared" si="170"/>
        <v>45</v>
      </c>
      <c r="W928" s="28">
        <f t="shared" si="172"/>
        <v>39</v>
      </c>
      <c r="X928" s="28">
        <f t="shared" si="173"/>
        <v>44</v>
      </c>
      <c r="AA928" s="29" t="b">
        <f t="shared" si="174"/>
        <v>0</v>
      </c>
      <c r="AB928" s="29" t="b">
        <f t="shared" si="175"/>
        <v>1</v>
      </c>
      <c r="AC928" s="29" t="b">
        <f t="shared" si="176"/>
        <v>1</v>
      </c>
      <c r="AF928" s="29" t="b">
        <f t="shared" si="177"/>
        <v>0</v>
      </c>
      <c r="AG928" s="29" t="b">
        <f t="shared" si="178"/>
        <v>1</v>
      </c>
      <c r="AH928" s="29" t="b">
        <f t="shared" si="179"/>
        <v>1</v>
      </c>
    </row>
    <row r="929" spans="18:34" x14ac:dyDescent="0.3">
      <c r="R929" s="26" t="s">
        <v>1282</v>
      </c>
      <c r="S929" s="27" t="str">
        <f t="shared" si="171"/>
        <v>5-42</v>
      </c>
      <c r="T929" s="27" t="str">
        <f t="shared" si="168"/>
        <v>6-43</v>
      </c>
      <c r="U929" s="28">
        <f t="shared" si="169"/>
        <v>5</v>
      </c>
      <c r="V929" s="28">
        <f t="shared" si="170"/>
        <v>42</v>
      </c>
      <c r="W929" s="28">
        <f t="shared" si="172"/>
        <v>6</v>
      </c>
      <c r="X929" s="28">
        <f t="shared" si="173"/>
        <v>43</v>
      </c>
      <c r="AA929" s="29" t="b">
        <f t="shared" si="174"/>
        <v>0</v>
      </c>
      <c r="AB929" s="29" t="b">
        <f t="shared" si="175"/>
        <v>0</v>
      </c>
      <c r="AC929" s="29" t="b">
        <f t="shared" si="176"/>
        <v>0</v>
      </c>
      <c r="AF929" s="29" t="b">
        <f t="shared" si="177"/>
        <v>1</v>
      </c>
      <c r="AG929" s="29" t="b">
        <f t="shared" si="178"/>
        <v>1</v>
      </c>
      <c r="AH929" s="29" t="b">
        <f t="shared" si="179"/>
        <v>1</v>
      </c>
    </row>
    <row r="930" spans="18:34" x14ac:dyDescent="0.3">
      <c r="R930" s="26" t="s">
        <v>1283</v>
      </c>
      <c r="S930" s="27" t="str">
        <f t="shared" si="171"/>
        <v>54-93</v>
      </c>
      <c r="T930" s="27" t="str">
        <f t="shared" si="168"/>
        <v>5-55</v>
      </c>
      <c r="U930" s="28">
        <f t="shared" si="169"/>
        <v>54</v>
      </c>
      <c r="V930" s="28">
        <f t="shared" si="170"/>
        <v>93</v>
      </c>
      <c r="W930" s="28">
        <f t="shared" si="172"/>
        <v>5</v>
      </c>
      <c r="X930" s="28">
        <f t="shared" si="173"/>
        <v>55</v>
      </c>
      <c r="AA930" s="29" t="b">
        <f t="shared" si="174"/>
        <v>0</v>
      </c>
      <c r="AB930" s="29" t="b">
        <f t="shared" si="175"/>
        <v>0</v>
      </c>
      <c r="AC930" s="29" t="b">
        <f t="shared" si="176"/>
        <v>0</v>
      </c>
      <c r="AF930" s="29" t="b">
        <f t="shared" si="177"/>
        <v>1</v>
      </c>
      <c r="AG930" s="29" t="b">
        <f t="shared" si="178"/>
        <v>0</v>
      </c>
      <c r="AH930" s="29" t="b">
        <f t="shared" si="179"/>
        <v>1</v>
      </c>
    </row>
    <row r="931" spans="18:34" x14ac:dyDescent="0.3">
      <c r="R931" s="26" t="s">
        <v>1284</v>
      </c>
      <c r="S931" s="27" t="str">
        <f t="shared" si="171"/>
        <v>75-96</v>
      </c>
      <c r="T931" s="27" t="str">
        <f t="shared" si="168"/>
        <v>75-96</v>
      </c>
      <c r="U931" s="28">
        <f t="shared" si="169"/>
        <v>75</v>
      </c>
      <c r="V931" s="28">
        <f t="shared" si="170"/>
        <v>96</v>
      </c>
      <c r="W931" s="28">
        <f t="shared" si="172"/>
        <v>75</v>
      </c>
      <c r="X931" s="28">
        <f t="shared" si="173"/>
        <v>96</v>
      </c>
      <c r="AA931" s="29" t="b">
        <f t="shared" si="174"/>
        <v>1</v>
      </c>
      <c r="AB931" s="29" t="b">
        <f t="shared" si="175"/>
        <v>1</v>
      </c>
      <c r="AC931" s="29" t="b">
        <f t="shared" si="176"/>
        <v>1</v>
      </c>
      <c r="AF931" s="29" t="b">
        <f t="shared" si="177"/>
        <v>1</v>
      </c>
      <c r="AG931" s="29" t="b">
        <f t="shared" si="178"/>
        <v>1</v>
      </c>
      <c r="AH931" s="29" t="b">
        <f t="shared" si="179"/>
        <v>1</v>
      </c>
    </row>
    <row r="932" spans="18:34" x14ac:dyDescent="0.3">
      <c r="R932" s="26" t="s">
        <v>1285</v>
      </c>
      <c r="S932" s="27" t="str">
        <f t="shared" si="171"/>
        <v>11-31</v>
      </c>
      <c r="T932" s="27" t="str">
        <f t="shared" si="168"/>
        <v>3-7</v>
      </c>
      <c r="U932" s="28">
        <f t="shared" si="169"/>
        <v>11</v>
      </c>
      <c r="V932" s="28">
        <f t="shared" si="170"/>
        <v>31</v>
      </c>
      <c r="W932" s="28">
        <f t="shared" si="172"/>
        <v>3</v>
      </c>
      <c r="X932" s="28">
        <f t="shared" si="173"/>
        <v>7</v>
      </c>
      <c r="AA932" s="29" t="b">
        <f t="shared" si="174"/>
        <v>0</v>
      </c>
      <c r="AB932" s="29" t="b">
        <f t="shared" si="175"/>
        <v>0</v>
      </c>
      <c r="AC932" s="29" t="b">
        <f t="shared" si="176"/>
        <v>0</v>
      </c>
      <c r="AF932" s="29" t="b">
        <f t="shared" si="177"/>
        <v>0</v>
      </c>
      <c r="AG932" s="29" t="b">
        <f t="shared" si="178"/>
        <v>0</v>
      </c>
      <c r="AH932" s="29" t="b">
        <f t="shared" si="179"/>
        <v>0</v>
      </c>
    </row>
    <row r="933" spans="18:34" x14ac:dyDescent="0.3">
      <c r="R933" s="26" t="s">
        <v>1286</v>
      </c>
      <c r="S933" s="27" t="str">
        <f t="shared" si="171"/>
        <v>82-90</v>
      </c>
      <c r="T933" s="27" t="str">
        <f t="shared" si="168"/>
        <v>81-82</v>
      </c>
      <c r="U933" s="28">
        <f t="shared" si="169"/>
        <v>82</v>
      </c>
      <c r="V933" s="28">
        <f t="shared" si="170"/>
        <v>90</v>
      </c>
      <c r="W933" s="28">
        <f t="shared" si="172"/>
        <v>81</v>
      </c>
      <c r="X933" s="28">
        <f t="shared" si="173"/>
        <v>82</v>
      </c>
      <c r="AA933" s="29" t="b">
        <f t="shared" si="174"/>
        <v>0</v>
      </c>
      <c r="AB933" s="29" t="b">
        <f t="shared" si="175"/>
        <v>0</v>
      </c>
      <c r="AC933" s="29" t="b">
        <f t="shared" si="176"/>
        <v>0</v>
      </c>
      <c r="AF933" s="29" t="b">
        <f t="shared" si="177"/>
        <v>1</v>
      </c>
      <c r="AG933" s="29" t="b">
        <f t="shared" si="178"/>
        <v>1</v>
      </c>
      <c r="AH933" s="29" t="b">
        <f t="shared" si="179"/>
        <v>1</v>
      </c>
    </row>
    <row r="934" spans="18:34" x14ac:dyDescent="0.3">
      <c r="R934" s="26" t="s">
        <v>1287</v>
      </c>
      <c r="S934" s="27" t="str">
        <f t="shared" si="171"/>
        <v>33-77</v>
      </c>
      <c r="T934" s="27" t="str">
        <f t="shared" si="168"/>
        <v>54-57</v>
      </c>
      <c r="U934" s="28">
        <f t="shared" si="169"/>
        <v>33</v>
      </c>
      <c r="V934" s="28">
        <f t="shared" si="170"/>
        <v>77</v>
      </c>
      <c r="W934" s="28">
        <f t="shared" si="172"/>
        <v>54</v>
      </c>
      <c r="X934" s="28">
        <f t="shared" si="173"/>
        <v>57</v>
      </c>
      <c r="AA934" s="29" t="b">
        <f t="shared" si="174"/>
        <v>0</v>
      </c>
      <c r="AB934" s="29" t="b">
        <f t="shared" si="175"/>
        <v>1</v>
      </c>
      <c r="AC934" s="29" t="b">
        <f t="shared" si="176"/>
        <v>1</v>
      </c>
      <c r="AF934" s="29" t="b">
        <f t="shared" si="177"/>
        <v>0</v>
      </c>
      <c r="AG934" s="29" t="b">
        <f t="shared" si="178"/>
        <v>1</v>
      </c>
      <c r="AH934" s="29" t="b">
        <f t="shared" si="179"/>
        <v>1</v>
      </c>
    </row>
    <row r="935" spans="18:34" x14ac:dyDescent="0.3">
      <c r="R935" s="26" t="s">
        <v>1288</v>
      </c>
      <c r="S935" s="27" t="str">
        <f t="shared" si="171"/>
        <v>77-79</v>
      </c>
      <c r="T935" s="27" t="str">
        <f t="shared" si="168"/>
        <v>73-79</v>
      </c>
      <c r="U935" s="28">
        <f t="shared" si="169"/>
        <v>77</v>
      </c>
      <c r="V935" s="28">
        <f t="shared" si="170"/>
        <v>79</v>
      </c>
      <c r="W935" s="28">
        <f t="shared" si="172"/>
        <v>73</v>
      </c>
      <c r="X935" s="28">
        <f t="shared" si="173"/>
        <v>79</v>
      </c>
      <c r="AA935" s="29" t="b">
        <f t="shared" si="174"/>
        <v>1</v>
      </c>
      <c r="AB935" s="29" t="b">
        <f t="shared" si="175"/>
        <v>0</v>
      </c>
      <c r="AC935" s="29" t="b">
        <f t="shared" si="176"/>
        <v>1</v>
      </c>
      <c r="AF935" s="29" t="b">
        <f t="shared" si="177"/>
        <v>1</v>
      </c>
      <c r="AG935" s="29" t="b">
        <f t="shared" si="178"/>
        <v>0</v>
      </c>
      <c r="AH935" s="29" t="b">
        <f t="shared" si="179"/>
        <v>1</v>
      </c>
    </row>
    <row r="936" spans="18:34" x14ac:dyDescent="0.3">
      <c r="R936" s="26" t="s">
        <v>1289</v>
      </c>
      <c r="S936" s="27" t="str">
        <f t="shared" si="171"/>
        <v>34-90</v>
      </c>
      <c r="T936" s="27" t="str">
        <f t="shared" si="168"/>
        <v>33-56</v>
      </c>
      <c r="U936" s="28">
        <f t="shared" si="169"/>
        <v>34</v>
      </c>
      <c r="V936" s="28">
        <f t="shared" si="170"/>
        <v>90</v>
      </c>
      <c r="W936" s="28">
        <f t="shared" si="172"/>
        <v>33</v>
      </c>
      <c r="X936" s="28">
        <f t="shared" si="173"/>
        <v>56</v>
      </c>
      <c r="AA936" s="29" t="b">
        <f t="shared" si="174"/>
        <v>0</v>
      </c>
      <c r="AB936" s="29" t="b">
        <f t="shared" si="175"/>
        <v>0</v>
      </c>
      <c r="AC936" s="29" t="b">
        <f t="shared" si="176"/>
        <v>0</v>
      </c>
      <c r="AF936" s="29" t="b">
        <f t="shared" si="177"/>
        <v>1</v>
      </c>
      <c r="AG936" s="29" t="b">
        <f t="shared" si="178"/>
        <v>0</v>
      </c>
      <c r="AH936" s="29" t="b">
        <f t="shared" si="179"/>
        <v>1</v>
      </c>
    </row>
    <row r="937" spans="18:34" x14ac:dyDescent="0.3">
      <c r="R937" s="26" t="s">
        <v>1290</v>
      </c>
      <c r="S937" s="27" t="str">
        <f t="shared" si="171"/>
        <v>4-13</v>
      </c>
      <c r="T937" s="27" t="str">
        <f t="shared" si="168"/>
        <v>13-49</v>
      </c>
      <c r="U937" s="28">
        <f t="shared" si="169"/>
        <v>4</v>
      </c>
      <c r="V937" s="28">
        <f t="shared" si="170"/>
        <v>13</v>
      </c>
      <c r="W937" s="28">
        <f t="shared" si="172"/>
        <v>13</v>
      </c>
      <c r="X937" s="28">
        <f t="shared" si="173"/>
        <v>49</v>
      </c>
      <c r="AA937" s="29" t="b">
        <f t="shared" si="174"/>
        <v>0</v>
      </c>
      <c r="AB937" s="29" t="b">
        <f t="shared" si="175"/>
        <v>0</v>
      </c>
      <c r="AC937" s="29" t="b">
        <f t="shared" si="176"/>
        <v>0</v>
      </c>
      <c r="AF937" s="29" t="b">
        <f t="shared" si="177"/>
        <v>1</v>
      </c>
      <c r="AG937" s="29" t="b">
        <f t="shared" si="178"/>
        <v>1</v>
      </c>
      <c r="AH937" s="29" t="b">
        <f t="shared" si="179"/>
        <v>1</v>
      </c>
    </row>
    <row r="938" spans="18:34" x14ac:dyDescent="0.3">
      <c r="R938" s="26" t="s">
        <v>1291</v>
      </c>
      <c r="S938" s="27" t="str">
        <f t="shared" si="171"/>
        <v>3-19</v>
      </c>
      <c r="T938" s="27" t="str">
        <f t="shared" si="168"/>
        <v>18-97</v>
      </c>
      <c r="U938" s="28">
        <f t="shared" si="169"/>
        <v>3</v>
      </c>
      <c r="V938" s="28">
        <f t="shared" si="170"/>
        <v>19</v>
      </c>
      <c r="W938" s="28">
        <f t="shared" si="172"/>
        <v>18</v>
      </c>
      <c r="X938" s="28">
        <f t="shared" si="173"/>
        <v>97</v>
      </c>
      <c r="AA938" s="29" t="b">
        <f t="shared" si="174"/>
        <v>0</v>
      </c>
      <c r="AB938" s="29" t="b">
        <f t="shared" si="175"/>
        <v>0</v>
      </c>
      <c r="AC938" s="29" t="b">
        <f t="shared" si="176"/>
        <v>0</v>
      </c>
      <c r="AF938" s="29" t="b">
        <f t="shared" si="177"/>
        <v>1</v>
      </c>
      <c r="AG938" s="29" t="b">
        <f t="shared" si="178"/>
        <v>1</v>
      </c>
      <c r="AH938" s="29" t="b">
        <f t="shared" si="179"/>
        <v>1</v>
      </c>
    </row>
    <row r="939" spans="18:34" x14ac:dyDescent="0.3">
      <c r="R939" s="26" t="s">
        <v>1292</v>
      </c>
      <c r="S939" s="27" t="str">
        <f t="shared" si="171"/>
        <v>3-97</v>
      </c>
      <c r="T939" s="27" t="str">
        <f t="shared" si="168"/>
        <v>2-99</v>
      </c>
      <c r="U939" s="28">
        <f t="shared" si="169"/>
        <v>3</v>
      </c>
      <c r="V939" s="28">
        <f t="shared" si="170"/>
        <v>97</v>
      </c>
      <c r="W939" s="28">
        <f t="shared" si="172"/>
        <v>2</v>
      </c>
      <c r="X939" s="28">
        <f t="shared" si="173"/>
        <v>99</v>
      </c>
      <c r="AA939" s="29" t="b">
        <f t="shared" si="174"/>
        <v>1</v>
      </c>
      <c r="AB939" s="29" t="b">
        <f t="shared" si="175"/>
        <v>0</v>
      </c>
      <c r="AC939" s="29" t="b">
        <f t="shared" si="176"/>
        <v>1</v>
      </c>
      <c r="AF939" s="29" t="b">
        <f t="shared" si="177"/>
        <v>1</v>
      </c>
      <c r="AG939" s="29" t="b">
        <f t="shared" si="178"/>
        <v>0</v>
      </c>
      <c r="AH939" s="29" t="b">
        <f t="shared" si="179"/>
        <v>1</v>
      </c>
    </row>
    <row r="940" spans="18:34" x14ac:dyDescent="0.3">
      <c r="R940" s="26" t="s">
        <v>1293</v>
      </c>
      <c r="S940" s="27" t="str">
        <f t="shared" si="171"/>
        <v>28-51</v>
      </c>
      <c r="T940" s="27" t="str">
        <f t="shared" si="168"/>
        <v>19-29</v>
      </c>
      <c r="U940" s="28">
        <f t="shared" si="169"/>
        <v>28</v>
      </c>
      <c r="V940" s="28">
        <f t="shared" si="170"/>
        <v>51</v>
      </c>
      <c r="W940" s="28">
        <f t="shared" si="172"/>
        <v>19</v>
      </c>
      <c r="X940" s="28">
        <f t="shared" si="173"/>
        <v>29</v>
      </c>
      <c r="AA940" s="29" t="b">
        <f t="shared" si="174"/>
        <v>0</v>
      </c>
      <c r="AB940" s="29" t="b">
        <f t="shared" si="175"/>
        <v>0</v>
      </c>
      <c r="AC940" s="29" t="b">
        <f t="shared" si="176"/>
        <v>0</v>
      </c>
      <c r="AF940" s="29" t="b">
        <f t="shared" si="177"/>
        <v>1</v>
      </c>
      <c r="AG940" s="29" t="b">
        <f t="shared" si="178"/>
        <v>0</v>
      </c>
      <c r="AH940" s="29" t="b">
        <f t="shared" si="179"/>
        <v>1</v>
      </c>
    </row>
    <row r="941" spans="18:34" x14ac:dyDescent="0.3">
      <c r="R941" s="26" t="s">
        <v>1294</v>
      </c>
      <c r="S941" s="27" t="str">
        <f t="shared" si="171"/>
        <v>77-78</v>
      </c>
      <c r="T941" s="27" t="str">
        <f t="shared" si="168"/>
        <v>5-94</v>
      </c>
      <c r="U941" s="28">
        <f t="shared" si="169"/>
        <v>77</v>
      </c>
      <c r="V941" s="28">
        <f t="shared" si="170"/>
        <v>78</v>
      </c>
      <c r="W941" s="28">
        <f t="shared" si="172"/>
        <v>5</v>
      </c>
      <c r="X941" s="28">
        <f t="shared" si="173"/>
        <v>94</v>
      </c>
      <c r="AA941" s="29" t="b">
        <f t="shared" si="174"/>
        <v>1</v>
      </c>
      <c r="AB941" s="29" t="b">
        <f t="shared" si="175"/>
        <v>0</v>
      </c>
      <c r="AC941" s="29" t="b">
        <f t="shared" si="176"/>
        <v>1</v>
      </c>
      <c r="AF941" s="29" t="b">
        <f t="shared" si="177"/>
        <v>1</v>
      </c>
      <c r="AG941" s="29" t="b">
        <f t="shared" si="178"/>
        <v>0</v>
      </c>
      <c r="AH941" s="29" t="b">
        <f t="shared" si="179"/>
        <v>1</v>
      </c>
    </row>
    <row r="942" spans="18:34" x14ac:dyDescent="0.3">
      <c r="R942" s="26" t="s">
        <v>1295</v>
      </c>
      <c r="S942" s="27" t="str">
        <f t="shared" si="171"/>
        <v>9-11</v>
      </c>
      <c r="T942" s="27" t="str">
        <f t="shared" si="168"/>
        <v>10-11</v>
      </c>
      <c r="U942" s="28">
        <f t="shared" si="169"/>
        <v>9</v>
      </c>
      <c r="V942" s="28">
        <f t="shared" si="170"/>
        <v>11</v>
      </c>
      <c r="W942" s="28">
        <f t="shared" si="172"/>
        <v>10</v>
      </c>
      <c r="X942" s="28">
        <f t="shared" si="173"/>
        <v>11</v>
      </c>
      <c r="AA942" s="29" t="b">
        <f t="shared" si="174"/>
        <v>0</v>
      </c>
      <c r="AB942" s="29" t="b">
        <f t="shared" si="175"/>
        <v>1</v>
      </c>
      <c r="AC942" s="29" t="b">
        <f t="shared" si="176"/>
        <v>1</v>
      </c>
      <c r="AF942" s="29" t="b">
        <f t="shared" si="177"/>
        <v>1</v>
      </c>
      <c r="AG942" s="29" t="b">
        <f t="shared" si="178"/>
        <v>1</v>
      </c>
      <c r="AH942" s="29" t="b">
        <f t="shared" si="179"/>
        <v>1</v>
      </c>
    </row>
    <row r="943" spans="18:34" x14ac:dyDescent="0.3">
      <c r="R943" s="26" t="s">
        <v>1296</v>
      </c>
      <c r="S943" s="27" t="str">
        <f t="shared" si="171"/>
        <v>51-69</v>
      </c>
      <c r="T943" s="27" t="str">
        <f t="shared" si="168"/>
        <v>51-68</v>
      </c>
      <c r="U943" s="28">
        <f t="shared" si="169"/>
        <v>51</v>
      </c>
      <c r="V943" s="28">
        <f t="shared" si="170"/>
        <v>69</v>
      </c>
      <c r="W943" s="28">
        <f t="shared" si="172"/>
        <v>51</v>
      </c>
      <c r="X943" s="28">
        <f t="shared" si="173"/>
        <v>68</v>
      </c>
      <c r="AA943" s="29" t="b">
        <f t="shared" si="174"/>
        <v>0</v>
      </c>
      <c r="AB943" s="29" t="b">
        <f t="shared" si="175"/>
        <v>1</v>
      </c>
      <c r="AC943" s="29" t="b">
        <f t="shared" si="176"/>
        <v>1</v>
      </c>
      <c r="AF943" s="29" t="b">
        <f t="shared" si="177"/>
        <v>1</v>
      </c>
      <c r="AG943" s="29" t="b">
        <f t="shared" si="178"/>
        <v>1</v>
      </c>
      <c r="AH943" s="29" t="b">
        <f t="shared" si="179"/>
        <v>1</v>
      </c>
    </row>
    <row r="944" spans="18:34" x14ac:dyDescent="0.3">
      <c r="R944" s="26" t="s">
        <v>1297</v>
      </c>
      <c r="S944" s="27" t="str">
        <f t="shared" si="171"/>
        <v>34-73</v>
      </c>
      <c r="T944" s="27" t="str">
        <f t="shared" si="168"/>
        <v>46-52</v>
      </c>
      <c r="U944" s="28">
        <f t="shared" si="169"/>
        <v>34</v>
      </c>
      <c r="V944" s="28">
        <f t="shared" si="170"/>
        <v>73</v>
      </c>
      <c r="W944" s="28">
        <f t="shared" si="172"/>
        <v>46</v>
      </c>
      <c r="X944" s="28">
        <f t="shared" si="173"/>
        <v>52</v>
      </c>
      <c r="AA944" s="29" t="b">
        <f t="shared" si="174"/>
        <v>0</v>
      </c>
      <c r="AB944" s="29" t="b">
        <f t="shared" si="175"/>
        <v>1</v>
      </c>
      <c r="AC944" s="29" t="b">
        <f t="shared" si="176"/>
        <v>1</v>
      </c>
      <c r="AF944" s="29" t="b">
        <f t="shared" si="177"/>
        <v>0</v>
      </c>
      <c r="AG944" s="29" t="b">
        <f t="shared" si="178"/>
        <v>1</v>
      </c>
      <c r="AH944" s="29" t="b">
        <f t="shared" si="179"/>
        <v>1</v>
      </c>
    </row>
    <row r="945" spans="18:34" x14ac:dyDescent="0.3">
      <c r="R945" s="26" t="s">
        <v>1298</v>
      </c>
      <c r="S945" s="27" t="str">
        <f t="shared" si="171"/>
        <v>25-96</v>
      </c>
      <c r="T945" s="27" t="str">
        <f t="shared" si="168"/>
        <v>96-98</v>
      </c>
      <c r="U945" s="28">
        <f t="shared" si="169"/>
        <v>25</v>
      </c>
      <c r="V945" s="28">
        <f t="shared" si="170"/>
        <v>96</v>
      </c>
      <c r="W945" s="28">
        <f t="shared" si="172"/>
        <v>96</v>
      </c>
      <c r="X945" s="28">
        <f t="shared" si="173"/>
        <v>98</v>
      </c>
      <c r="AA945" s="29" t="b">
        <f t="shared" si="174"/>
        <v>0</v>
      </c>
      <c r="AB945" s="29" t="b">
        <f t="shared" si="175"/>
        <v>0</v>
      </c>
      <c r="AC945" s="29" t="b">
        <f t="shared" si="176"/>
        <v>0</v>
      </c>
      <c r="AF945" s="29" t="b">
        <f t="shared" si="177"/>
        <v>1</v>
      </c>
      <c r="AG945" s="29" t="b">
        <f t="shared" si="178"/>
        <v>1</v>
      </c>
      <c r="AH945" s="29" t="b">
        <f t="shared" si="179"/>
        <v>1</v>
      </c>
    </row>
    <row r="946" spans="18:34" x14ac:dyDescent="0.3">
      <c r="R946" s="26" t="s">
        <v>1299</v>
      </c>
      <c r="S946" s="27" t="str">
        <f t="shared" si="171"/>
        <v>1-55</v>
      </c>
      <c r="T946" s="27" t="str">
        <f t="shared" si="168"/>
        <v>2-55</v>
      </c>
      <c r="U946" s="28">
        <f t="shared" si="169"/>
        <v>1</v>
      </c>
      <c r="V946" s="28">
        <f t="shared" si="170"/>
        <v>55</v>
      </c>
      <c r="W946" s="28">
        <f t="shared" si="172"/>
        <v>2</v>
      </c>
      <c r="X946" s="28">
        <f t="shared" si="173"/>
        <v>55</v>
      </c>
      <c r="AA946" s="29" t="b">
        <f t="shared" si="174"/>
        <v>0</v>
      </c>
      <c r="AB946" s="29" t="b">
        <f t="shared" si="175"/>
        <v>1</v>
      </c>
      <c r="AC946" s="29" t="b">
        <f t="shared" si="176"/>
        <v>1</v>
      </c>
      <c r="AF946" s="29" t="b">
        <f t="shared" si="177"/>
        <v>1</v>
      </c>
      <c r="AG946" s="29" t="b">
        <f t="shared" si="178"/>
        <v>1</v>
      </c>
      <c r="AH946" s="29" t="b">
        <f t="shared" si="179"/>
        <v>1</v>
      </c>
    </row>
    <row r="947" spans="18:34" x14ac:dyDescent="0.3">
      <c r="R947" s="26" t="s">
        <v>1300</v>
      </c>
      <c r="S947" s="27" t="str">
        <f t="shared" si="171"/>
        <v>20-81</v>
      </c>
      <c r="T947" s="27" t="str">
        <f t="shared" si="168"/>
        <v>26-70</v>
      </c>
      <c r="U947" s="28">
        <f t="shared" si="169"/>
        <v>20</v>
      </c>
      <c r="V947" s="28">
        <f t="shared" si="170"/>
        <v>81</v>
      </c>
      <c r="W947" s="28">
        <f t="shared" si="172"/>
        <v>26</v>
      </c>
      <c r="X947" s="28">
        <f t="shared" si="173"/>
        <v>70</v>
      </c>
      <c r="AA947" s="29" t="b">
        <f t="shared" si="174"/>
        <v>0</v>
      </c>
      <c r="AB947" s="29" t="b">
        <f t="shared" si="175"/>
        <v>1</v>
      </c>
      <c r="AC947" s="29" t="b">
        <f t="shared" si="176"/>
        <v>1</v>
      </c>
      <c r="AF947" s="29" t="b">
        <f t="shared" si="177"/>
        <v>0</v>
      </c>
      <c r="AG947" s="29" t="b">
        <f t="shared" si="178"/>
        <v>1</v>
      </c>
      <c r="AH947" s="29" t="b">
        <f t="shared" si="179"/>
        <v>1</v>
      </c>
    </row>
    <row r="948" spans="18:34" x14ac:dyDescent="0.3">
      <c r="R948" s="26" t="s">
        <v>1301</v>
      </c>
      <c r="S948" s="27" t="str">
        <f t="shared" si="171"/>
        <v>91-97</v>
      </c>
      <c r="T948" s="27" t="str">
        <f t="shared" si="168"/>
        <v>79-92</v>
      </c>
      <c r="U948" s="28">
        <f t="shared" si="169"/>
        <v>91</v>
      </c>
      <c r="V948" s="28">
        <f t="shared" si="170"/>
        <v>97</v>
      </c>
      <c r="W948" s="28">
        <f t="shared" si="172"/>
        <v>79</v>
      </c>
      <c r="X948" s="28">
        <f t="shared" si="173"/>
        <v>92</v>
      </c>
      <c r="AA948" s="29" t="b">
        <f t="shared" si="174"/>
        <v>0</v>
      </c>
      <c r="AB948" s="29" t="b">
        <f t="shared" si="175"/>
        <v>0</v>
      </c>
      <c r="AC948" s="29" t="b">
        <f t="shared" si="176"/>
        <v>0</v>
      </c>
      <c r="AF948" s="29" t="b">
        <f t="shared" si="177"/>
        <v>1</v>
      </c>
      <c r="AG948" s="29" t="b">
        <f t="shared" si="178"/>
        <v>0</v>
      </c>
      <c r="AH948" s="29" t="b">
        <f t="shared" si="179"/>
        <v>1</v>
      </c>
    </row>
    <row r="949" spans="18:34" x14ac:dyDescent="0.3">
      <c r="R949" s="26" t="s">
        <v>1302</v>
      </c>
      <c r="S949" s="27" t="str">
        <f t="shared" si="171"/>
        <v>22-74</v>
      </c>
      <c r="T949" s="27" t="str">
        <f t="shared" si="168"/>
        <v>9-22</v>
      </c>
      <c r="U949" s="28">
        <f t="shared" si="169"/>
        <v>22</v>
      </c>
      <c r="V949" s="28">
        <f t="shared" si="170"/>
        <v>74</v>
      </c>
      <c r="W949" s="28">
        <f t="shared" si="172"/>
        <v>9</v>
      </c>
      <c r="X949" s="28">
        <f t="shared" si="173"/>
        <v>22</v>
      </c>
      <c r="AA949" s="29" t="b">
        <f t="shared" si="174"/>
        <v>0</v>
      </c>
      <c r="AB949" s="29" t="b">
        <f t="shared" si="175"/>
        <v>0</v>
      </c>
      <c r="AC949" s="29" t="b">
        <f t="shared" si="176"/>
        <v>0</v>
      </c>
      <c r="AF949" s="29" t="b">
        <f t="shared" si="177"/>
        <v>1</v>
      </c>
      <c r="AG949" s="29" t="b">
        <f t="shared" si="178"/>
        <v>1</v>
      </c>
      <c r="AH949" s="29" t="b">
        <f t="shared" si="179"/>
        <v>1</v>
      </c>
    </row>
    <row r="950" spans="18:34" x14ac:dyDescent="0.3">
      <c r="R950" s="26" t="s">
        <v>1303</v>
      </c>
      <c r="S950" s="27" t="str">
        <f t="shared" si="171"/>
        <v>3-97</v>
      </c>
      <c r="T950" s="27" t="str">
        <f t="shared" si="168"/>
        <v>2-3</v>
      </c>
      <c r="U950" s="28">
        <f t="shared" si="169"/>
        <v>3</v>
      </c>
      <c r="V950" s="28">
        <f t="shared" si="170"/>
        <v>97</v>
      </c>
      <c r="W950" s="28">
        <f t="shared" si="172"/>
        <v>2</v>
      </c>
      <c r="X950" s="28">
        <f t="shared" si="173"/>
        <v>3</v>
      </c>
      <c r="AA950" s="29" t="b">
        <f t="shared" si="174"/>
        <v>0</v>
      </c>
      <c r="AB950" s="29" t="b">
        <f t="shared" si="175"/>
        <v>0</v>
      </c>
      <c r="AC950" s="29" t="b">
        <f t="shared" si="176"/>
        <v>0</v>
      </c>
      <c r="AF950" s="29" t="b">
        <f t="shared" si="177"/>
        <v>1</v>
      </c>
      <c r="AG950" s="29" t="b">
        <f t="shared" si="178"/>
        <v>1</v>
      </c>
      <c r="AH950" s="29" t="b">
        <f t="shared" si="179"/>
        <v>1</v>
      </c>
    </row>
    <row r="951" spans="18:34" x14ac:dyDescent="0.3">
      <c r="R951" s="26" t="s">
        <v>1304</v>
      </c>
      <c r="S951" s="27" t="str">
        <f t="shared" si="171"/>
        <v>39-94</v>
      </c>
      <c r="T951" s="27" t="str">
        <f t="shared" si="168"/>
        <v>32-93</v>
      </c>
      <c r="U951" s="28">
        <f t="shared" si="169"/>
        <v>39</v>
      </c>
      <c r="V951" s="28">
        <f t="shared" si="170"/>
        <v>94</v>
      </c>
      <c r="W951" s="28">
        <f t="shared" si="172"/>
        <v>32</v>
      </c>
      <c r="X951" s="28">
        <f t="shared" si="173"/>
        <v>93</v>
      </c>
      <c r="AA951" s="29" t="b">
        <f t="shared" si="174"/>
        <v>0</v>
      </c>
      <c r="AB951" s="29" t="b">
        <f t="shared" si="175"/>
        <v>0</v>
      </c>
      <c r="AC951" s="29" t="b">
        <f t="shared" si="176"/>
        <v>0</v>
      </c>
      <c r="AF951" s="29" t="b">
        <f t="shared" si="177"/>
        <v>1</v>
      </c>
      <c r="AG951" s="29" t="b">
        <f t="shared" si="178"/>
        <v>0</v>
      </c>
      <c r="AH951" s="29" t="b">
        <f t="shared" si="179"/>
        <v>1</v>
      </c>
    </row>
    <row r="952" spans="18:34" x14ac:dyDescent="0.3">
      <c r="R952" s="26" t="s">
        <v>1305</v>
      </c>
      <c r="S952" s="27" t="str">
        <f t="shared" si="171"/>
        <v>66-95</v>
      </c>
      <c r="T952" s="27" t="str">
        <f t="shared" si="168"/>
        <v>96-97</v>
      </c>
      <c r="U952" s="28">
        <f t="shared" si="169"/>
        <v>66</v>
      </c>
      <c r="V952" s="28">
        <f t="shared" si="170"/>
        <v>95</v>
      </c>
      <c r="W952" s="28">
        <f t="shared" si="172"/>
        <v>96</v>
      </c>
      <c r="X952" s="28">
        <f t="shared" si="173"/>
        <v>97</v>
      </c>
      <c r="AA952" s="29" t="b">
        <f t="shared" si="174"/>
        <v>0</v>
      </c>
      <c r="AB952" s="29" t="b">
        <f t="shared" si="175"/>
        <v>0</v>
      </c>
      <c r="AC952" s="29" t="b">
        <f t="shared" si="176"/>
        <v>0</v>
      </c>
      <c r="AF952" s="29" t="b">
        <f t="shared" si="177"/>
        <v>0</v>
      </c>
      <c r="AG952" s="29" t="b">
        <f t="shared" si="178"/>
        <v>0</v>
      </c>
      <c r="AH952" s="29" t="b">
        <f t="shared" si="179"/>
        <v>0</v>
      </c>
    </row>
    <row r="953" spans="18:34" x14ac:dyDescent="0.3">
      <c r="R953" s="26" t="s">
        <v>1306</v>
      </c>
      <c r="S953" s="27" t="str">
        <f t="shared" si="171"/>
        <v>10-10</v>
      </c>
      <c r="T953" s="27" t="str">
        <f t="shared" si="168"/>
        <v>9-11</v>
      </c>
      <c r="U953" s="28">
        <f t="shared" si="169"/>
        <v>10</v>
      </c>
      <c r="V953" s="28">
        <f t="shared" si="170"/>
        <v>10</v>
      </c>
      <c r="W953" s="28">
        <f t="shared" si="172"/>
        <v>9</v>
      </c>
      <c r="X953" s="28">
        <f t="shared" si="173"/>
        <v>11</v>
      </c>
      <c r="AA953" s="29" t="b">
        <f t="shared" si="174"/>
        <v>1</v>
      </c>
      <c r="AB953" s="29" t="b">
        <f t="shared" si="175"/>
        <v>0</v>
      </c>
      <c r="AC953" s="29" t="b">
        <f t="shared" si="176"/>
        <v>1</v>
      </c>
      <c r="AF953" s="29" t="b">
        <f t="shared" si="177"/>
        <v>1</v>
      </c>
      <c r="AG953" s="29" t="b">
        <f t="shared" si="178"/>
        <v>0</v>
      </c>
      <c r="AH953" s="29" t="b">
        <f t="shared" si="179"/>
        <v>1</v>
      </c>
    </row>
    <row r="954" spans="18:34" x14ac:dyDescent="0.3">
      <c r="R954" s="26" t="s">
        <v>1307</v>
      </c>
      <c r="S954" s="27" t="str">
        <f t="shared" si="171"/>
        <v>30-65</v>
      </c>
      <c r="T954" s="27" t="str">
        <f t="shared" si="168"/>
        <v>21-40</v>
      </c>
      <c r="U954" s="28">
        <f t="shared" si="169"/>
        <v>30</v>
      </c>
      <c r="V954" s="28">
        <f t="shared" si="170"/>
        <v>65</v>
      </c>
      <c r="W954" s="28">
        <f t="shared" si="172"/>
        <v>21</v>
      </c>
      <c r="X954" s="28">
        <f t="shared" si="173"/>
        <v>40</v>
      </c>
      <c r="AA954" s="29" t="b">
        <f t="shared" si="174"/>
        <v>0</v>
      </c>
      <c r="AB954" s="29" t="b">
        <f t="shared" si="175"/>
        <v>0</v>
      </c>
      <c r="AC954" s="29" t="b">
        <f t="shared" si="176"/>
        <v>0</v>
      </c>
      <c r="AF954" s="29" t="b">
        <f t="shared" si="177"/>
        <v>1</v>
      </c>
      <c r="AG954" s="29" t="b">
        <f t="shared" si="178"/>
        <v>0</v>
      </c>
      <c r="AH954" s="29" t="b">
        <f t="shared" si="179"/>
        <v>1</v>
      </c>
    </row>
    <row r="955" spans="18:34" x14ac:dyDescent="0.3">
      <c r="R955" s="26" t="s">
        <v>1308</v>
      </c>
      <c r="S955" s="27" t="str">
        <f t="shared" si="171"/>
        <v>2-94</v>
      </c>
      <c r="T955" s="27" t="str">
        <f t="shared" si="168"/>
        <v>4-93</v>
      </c>
      <c r="U955" s="28">
        <f t="shared" si="169"/>
        <v>2</v>
      </c>
      <c r="V955" s="28">
        <f t="shared" si="170"/>
        <v>94</v>
      </c>
      <c r="W955" s="28">
        <f t="shared" si="172"/>
        <v>4</v>
      </c>
      <c r="X955" s="28">
        <f t="shared" si="173"/>
        <v>93</v>
      </c>
      <c r="AA955" s="29" t="b">
        <f t="shared" si="174"/>
        <v>0</v>
      </c>
      <c r="AB955" s="29" t="b">
        <f t="shared" si="175"/>
        <v>1</v>
      </c>
      <c r="AC955" s="29" t="b">
        <f t="shared" si="176"/>
        <v>1</v>
      </c>
      <c r="AF955" s="29" t="b">
        <f t="shared" si="177"/>
        <v>0</v>
      </c>
      <c r="AG955" s="29" t="b">
        <f t="shared" si="178"/>
        <v>1</v>
      </c>
      <c r="AH955" s="29" t="b">
        <f t="shared" si="179"/>
        <v>1</v>
      </c>
    </row>
    <row r="956" spans="18:34" x14ac:dyDescent="0.3">
      <c r="R956" s="26" t="s">
        <v>1309</v>
      </c>
      <c r="S956" s="27" t="str">
        <f t="shared" si="171"/>
        <v>1-91</v>
      </c>
      <c r="T956" s="27" t="str">
        <f t="shared" si="168"/>
        <v>2-90</v>
      </c>
      <c r="U956" s="28">
        <f t="shared" si="169"/>
        <v>1</v>
      </c>
      <c r="V956" s="28">
        <f t="shared" si="170"/>
        <v>91</v>
      </c>
      <c r="W956" s="28">
        <f t="shared" si="172"/>
        <v>2</v>
      </c>
      <c r="X956" s="28">
        <f t="shared" si="173"/>
        <v>90</v>
      </c>
      <c r="AA956" s="29" t="b">
        <f t="shared" si="174"/>
        <v>0</v>
      </c>
      <c r="AB956" s="29" t="b">
        <f t="shared" si="175"/>
        <v>1</v>
      </c>
      <c r="AC956" s="29" t="b">
        <f t="shared" si="176"/>
        <v>1</v>
      </c>
      <c r="AF956" s="29" t="b">
        <f t="shared" si="177"/>
        <v>0</v>
      </c>
      <c r="AG956" s="29" t="b">
        <f t="shared" si="178"/>
        <v>1</v>
      </c>
      <c r="AH956" s="29" t="b">
        <f t="shared" si="179"/>
        <v>1</v>
      </c>
    </row>
    <row r="957" spans="18:34" x14ac:dyDescent="0.3">
      <c r="R957" s="26" t="s">
        <v>1310</v>
      </c>
      <c r="S957" s="27" t="str">
        <f t="shared" si="171"/>
        <v>31-84</v>
      </c>
      <c r="T957" s="27" t="str">
        <f t="shared" si="168"/>
        <v>84-99</v>
      </c>
      <c r="U957" s="28">
        <f t="shared" si="169"/>
        <v>31</v>
      </c>
      <c r="V957" s="28">
        <f t="shared" si="170"/>
        <v>84</v>
      </c>
      <c r="W957" s="28">
        <f t="shared" si="172"/>
        <v>84</v>
      </c>
      <c r="X957" s="28">
        <f t="shared" si="173"/>
        <v>99</v>
      </c>
      <c r="AA957" s="29" t="b">
        <f t="shared" si="174"/>
        <v>0</v>
      </c>
      <c r="AB957" s="29" t="b">
        <f t="shared" si="175"/>
        <v>0</v>
      </c>
      <c r="AC957" s="29" t="b">
        <f t="shared" si="176"/>
        <v>0</v>
      </c>
      <c r="AF957" s="29" t="b">
        <f t="shared" si="177"/>
        <v>1</v>
      </c>
      <c r="AG957" s="29" t="b">
        <f t="shared" si="178"/>
        <v>1</v>
      </c>
      <c r="AH957" s="29" t="b">
        <f t="shared" si="179"/>
        <v>1</v>
      </c>
    </row>
    <row r="958" spans="18:34" x14ac:dyDescent="0.3">
      <c r="R958" s="26" t="s">
        <v>1311</v>
      </c>
      <c r="S958" s="27" t="str">
        <f t="shared" si="171"/>
        <v>82-95</v>
      </c>
      <c r="T958" s="27" t="str">
        <f t="shared" si="168"/>
        <v>6-75</v>
      </c>
      <c r="U958" s="28">
        <f t="shared" si="169"/>
        <v>82</v>
      </c>
      <c r="V958" s="28">
        <f t="shared" si="170"/>
        <v>95</v>
      </c>
      <c r="W958" s="28">
        <f t="shared" si="172"/>
        <v>6</v>
      </c>
      <c r="X958" s="28">
        <f t="shared" si="173"/>
        <v>75</v>
      </c>
      <c r="AA958" s="29" t="b">
        <f t="shared" si="174"/>
        <v>0</v>
      </c>
      <c r="AB958" s="29" t="b">
        <f t="shared" si="175"/>
        <v>0</v>
      </c>
      <c r="AC958" s="29" t="b">
        <f t="shared" si="176"/>
        <v>0</v>
      </c>
      <c r="AF958" s="29" t="b">
        <f t="shared" si="177"/>
        <v>0</v>
      </c>
      <c r="AG958" s="29" t="b">
        <f t="shared" si="178"/>
        <v>0</v>
      </c>
      <c r="AH958" s="29" t="b">
        <f t="shared" si="179"/>
        <v>0</v>
      </c>
    </row>
    <row r="959" spans="18:34" x14ac:dyDescent="0.3">
      <c r="R959" s="26" t="s">
        <v>1312</v>
      </c>
      <c r="S959" s="27" t="str">
        <f t="shared" si="171"/>
        <v>67-91</v>
      </c>
      <c r="T959" s="27" t="str">
        <f t="shared" si="168"/>
        <v>90-91</v>
      </c>
      <c r="U959" s="28">
        <f t="shared" si="169"/>
        <v>67</v>
      </c>
      <c r="V959" s="28">
        <f t="shared" si="170"/>
        <v>91</v>
      </c>
      <c r="W959" s="28">
        <f t="shared" si="172"/>
        <v>90</v>
      </c>
      <c r="X959" s="28">
        <f t="shared" si="173"/>
        <v>91</v>
      </c>
      <c r="AA959" s="29" t="b">
        <f t="shared" si="174"/>
        <v>0</v>
      </c>
      <c r="AB959" s="29" t="b">
        <f t="shared" si="175"/>
        <v>1</v>
      </c>
      <c r="AC959" s="29" t="b">
        <f t="shared" si="176"/>
        <v>1</v>
      </c>
      <c r="AF959" s="29" t="b">
        <f t="shared" si="177"/>
        <v>1</v>
      </c>
      <c r="AG959" s="29" t="b">
        <f t="shared" si="178"/>
        <v>1</v>
      </c>
      <c r="AH959" s="29" t="b">
        <f t="shared" si="179"/>
        <v>1</v>
      </c>
    </row>
    <row r="960" spans="18:34" x14ac:dyDescent="0.3">
      <c r="R960" s="26" t="s">
        <v>1313</v>
      </c>
      <c r="S960" s="27" t="str">
        <f t="shared" si="171"/>
        <v>12-12</v>
      </c>
      <c r="T960" s="27" t="str">
        <f t="shared" si="168"/>
        <v>12-97</v>
      </c>
      <c r="U960" s="28">
        <f t="shared" si="169"/>
        <v>12</v>
      </c>
      <c r="V960" s="28">
        <f t="shared" si="170"/>
        <v>12</v>
      </c>
      <c r="W960" s="28">
        <f t="shared" si="172"/>
        <v>12</v>
      </c>
      <c r="X960" s="28">
        <f t="shared" si="173"/>
        <v>97</v>
      </c>
      <c r="AA960" s="29" t="b">
        <f t="shared" si="174"/>
        <v>1</v>
      </c>
      <c r="AB960" s="29" t="b">
        <f t="shared" si="175"/>
        <v>0</v>
      </c>
      <c r="AC960" s="29" t="b">
        <f t="shared" si="176"/>
        <v>1</v>
      </c>
      <c r="AF960" s="29" t="b">
        <f t="shared" si="177"/>
        <v>1</v>
      </c>
      <c r="AG960" s="29" t="b">
        <f t="shared" si="178"/>
        <v>1</v>
      </c>
      <c r="AH960" s="29" t="b">
        <f t="shared" si="179"/>
        <v>1</v>
      </c>
    </row>
    <row r="961" spans="18:34" x14ac:dyDescent="0.3">
      <c r="R961" s="26" t="s">
        <v>1314</v>
      </c>
      <c r="S961" s="27" t="str">
        <f t="shared" si="171"/>
        <v>7-75</v>
      </c>
      <c r="T961" s="27" t="str">
        <f t="shared" si="168"/>
        <v>6-7</v>
      </c>
      <c r="U961" s="28">
        <f t="shared" si="169"/>
        <v>7</v>
      </c>
      <c r="V961" s="28">
        <f t="shared" si="170"/>
        <v>75</v>
      </c>
      <c r="W961" s="28">
        <f t="shared" si="172"/>
        <v>6</v>
      </c>
      <c r="X961" s="28">
        <f t="shared" si="173"/>
        <v>7</v>
      </c>
      <c r="AA961" s="29" t="b">
        <f t="shared" si="174"/>
        <v>0</v>
      </c>
      <c r="AB961" s="29" t="b">
        <f t="shared" si="175"/>
        <v>0</v>
      </c>
      <c r="AC961" s="29" t="b">
        <f t="shared" si="176"/>
        <v>0</v>
      </c>
      <c r="AF961" s="29" t="b">
        <f t="shared" si="177"/>
        <v>1</v>
      </c>
      <c r="AG961" s="29" t="b">
        <f t="shared" si="178"/>
        <v>1</v>
      </c>
      <c r="AH961" s="29" t="b">
        <f t="shared" si="179"/>
        <v>1</v>
      </c>
    </row>
    <row r="962" spans="18:34" x14ac:dyDescent="0.3">
      <c r="R962" s="26" t="s">
        <v>1315</v>
      </c>
      <c r="S962" s="27" t="str">
        <f t="shared" si="171"/>
        <v>28-28</v>
      </c>
      <c r="T962" s="27" t="str">
        <f t="shared" si="168"/>
        <v>14-27</v>
      </c>
      <c r="U962" s="28">
        <f t="shared" si="169"/>
        <v>28</v>
      </c>
      <c r="V962" s="28">
        <f t="shared" si="170"/>
        <v>28</v>
      </c>
      <c r="W962" s="28">
        <f t="shared" si="172"/>
        <v>14</v>
      </c>
      <c r="X962" s="28">
        <f t="shared" si="173"/>
        <v>27</v>
      </c>
      <c r="AA962" s="29" t="b">
        <f t="shared" si="174"/>
        <v>0</v>
      </c>
      <c r="AB962" s="29" t="b">
        <f t="shared" si="175"/>
        <v>0</v>
      </c>
      <c r="AC962" s="29" t="b">
        <f t="shared" si="176"/>
        <v>0</v>
      </c>
      <c r="AF962" s="29" t="b">
        <f t="shared" si="177"/>
        <v>0</v>
      </c>
      <c r="AG962" s="29" t="b">
        <f t="shared" si="178"/>
        <v>0</v>
      </c>
      <c r="AH962" s="29" t="b">
        <f t="shared" si="179"/>
        <v>0</v>
      </c>
    </row>
    <row r="963" spans="18:34" x14ac:dyDescent="0.3">
      <c r="R963" s="26" t="s">
        <v>1316</v>
      </c>
      <c r="S963" s="27" t="str">
        <f t="shared" si="171"/>
        <v>45-50</v>
      </c>
      <c r="T963" s="27" t="str">
        <f t="shared" si="168"/>
        <v>35-49</v>
      </c>
      <c r="U963" s="28">
        <f t="shared" si="169"/>
        <v>45</v>
      </c>
      <c r="V963" s="28">
        <f t="shared" si="170"/>
        <v>50</v>
      </c>
      <c r="W963" s="28">
        <f t="shared" si="172"/>
        <v>35</v>
      </c>
      <c r="X963" s="28">
        <f t="shared" si="173"/>
        <v>49</v>
      </c>
      <c r="AA963" s="29" t="b">
        <f t="shared" si="174"/>
        <v>0</v>
      </c>
      <c r="AB963" s="29" t="b">
        <f t="shared" si="175"/>
        <v>0</v>
      </c>
      <c r="AC963" s="29" t="b">
        <f t="shared" si="176"/>
        <v>0</v>
      </c>
      <c r="AF963" s="29" t="b">
        <f t="shared" si="177"/>
        <v>1</v>
      </c>
      <c r="AG963" s="29" t="b">
        <f t="shared" si="178"/>
        <v>0</v>
      </c>
      <c r="AH963" s="29" t="b">
        <f t="shared" si="179"/>
        <v>1</v>
      </c>
    </row>
    <row r="964" spans="18:34" x14ac:dyDescent="0.3">
      <c r="R964" s="26" t="s">
        <v>1317</v>
      </c>
      <c r="S964" s="27" t="str">
        <f t="shared" si="171"/>
        <v>43-72</v>
      </c>
      <c r="T964" s="27" t="str">
        <f t="shared" si="168"/>
        <v>71-73</v>
      </c>
      <c r="U964" s="28">
        <f t="shared" si="169"/>
        <v>43</v>
      </c>
      <c r="V964" s="28">
        <f t="shared" si="170"/>
        <v>72</v>
      </c>
      <c r="W964" s="28">
        <f t="shared" si="172"/>
        <v>71</v>
      </c>
      <c r="X964" s="28">
        <f t="shared" si="173"/>
        <v>73</v>
      </c>
      <c r="AA964" s="29" t="b">
        <f t="shared" si="174"/>
        <v>0</v>
      </c>
      <c r="AB964" s="29" t="b">
        <f t="shared" si="175"/>
        <v>0</v>
      </c>
      <c r="AC964" s="29" t="b">
        <f t="shared" si="176"/>
        <v>0</v>
      </c>
      <c r="AF964" s="29" t="b">
        <f t="shared" si="177"/>
        <v>1</v>
      </c>
      <c r="AG964" s="29" t="b">
        <f t="shared" si="178"/>
        <v>1</v>
      </c>
      <c r="AH964" s="29" t="b">
        <f t="shared" si="179"/>
        <v>1</v>
      </c>
    </row>
    <row r="965" spans="18:34" x14ac:dyDescent="0.3">
      <c r="R965" s="26" t="s">
        <v>1318</v>
      </c>
      <c r="S965" s="27" t="str">
        <f t="shared" si="171"/>
        <v>59-73</v>
      </c>
      <c r="T965" s="27" t="str">
        <f t="shared" si="168"/>
        <v>21-73</v>
      </c>
      <c r="U965" s="28">
        <f t="shared" si="169"/>
        <v>59</v>
      </c>
      <c r="V965" s="28">
        <f t="shared" si="170"/>
        <v>73</v>
      </c>
      <c r="W965" s="28">
        <f t="shared" si="172"/>
        <v>21</v>
      </c>
      <c r="X965" s="28">
        <f t="shared" si="173"/>
        <v>73</v>
      </c>
      <c r="AA965" s="29" t="b">
        <f t="shared" si="174"/>
        <v>1</v>
      </c>
      <c r="AB965" s="29" t="b">
        <f t="shared" si="175"/>
        <v>0</v>
      </c>
      <c r="AC965" s="29" t="b">
        <f t="shared" si="176"/>
        <v>1</v>
      </c>
      <c r="AF965" s="29" t="b">
        <f t="shared" si="177"/>
        <v>1</v>
      </c>
      <c r="AG965" s="29" t="b">
        <f t="shared" si="178"/>
        <v>0</v>
      </c>
      <c r="AH965" s="29" t="b">
        <f t="shared" si="179"/>
        <v>1</v>
      </c>
    </row>
    <row r="966" spans="18:34" x14ac:dyDescent="0.3">
      <c r="R966" s="26" t="s">
        <v>1319</v>
      </c>
      <c r="S966" s="27" t="str">
        <f t="shared" si="171"/>
        <v>58-75</v>
      </c>
      <c r="T966" s="27" t="str">
        <f t="shared" si="168"/>
        <v>39-82</v>
      </c>
      <c r="U966" s="28">
        <f t="shared" si="169"/>
        <v>58</v>
      </c>
      <c r="V966" s="28">
        <f t="shared" si="170"/>
        <v>75</v>
      </c>
      <c r="W966" s="28">
        <f t="shared" si="172"/>
        <v>39</v>
      </c>
      <c r="X966" s="28">
        <f t="shared" si="173"/>
        <v>82</v>
      </c>
      <c r="AA966" s="29" t="b">
        <f t="shared" si="174"/>
        <v>1</v>
      </c>
      <c r="AB966" s="29" t="b">
        <f t="shared" si="175"/>
        <v>0</v>
      </c>
      <c r="AC966" s="29" t="b">
        <f t="shared" si="176"/>
        <v>1</v>
      </c>
      <c r="AF966" s="29" t="b">
        <f t="shared" si="177"/>
        <v>1</v>
      </c>
      <c r="AG966" s="29" t="b">
        <f t="shared" si="178"/>
        <v>0</v>
      </c>
      <c r="AH966" s="29" t="b">
        <f t="shared" si="179"/>
        <v>1</v>
      </c>
    </row>
    <row r="967" spans="18:34" x14ac:dyDescent="0.3">
      <c r="R967" s="26" t="s">
        <v>1320</v>
      </c>
      <c r="S967" s="27" t="str">
        <f t="shared" si="171"/>
        <v>96-97</v>
      </c>
      <c r="T967" s="27" t="str">
        <f t="shared" ref="T967:T1006" si="180">RIGHT(R967,LEN(R967)-FIND(",",R967))</f>
        <v>96-98</v>
      </c>
      <c r="U967" s="28">
        <f t="shared" ref="U967:U1006" si="181">LEFT(S967,FIND("-",S967)-1)*1</f>
        <v>96</v>
      </c>
      <c r="V967" s="28">
        <f t="shared" ref="V967:V1006" si="182">RIGHT(S967,LEN(S967)-FIND("-",S967))*1</f>
        <v>97</v>
      </c>
      <c r="W967" s="28">
        <f t="shared" si="172"/>
        <v>96</v>
      </c>
      <c r="X967" s="28">
        <f t="shared" si="173"/>
        <v>98</v>
      </c>
      <c r="AA967" s="29" t="b">
        <f t="shared" si="174"/>
        <v>1</v>
      </c>
      <c r="AB967" s="29" t="b">
        <f t="shared" si="175"/>
        <v>0</v>
      </c>
      <c r="AC967" s="29" t="b">
        <f t="shared" si="176"/>
        <v>1</v>
      </c>
      <c r="AF967" s="29" t="b">
        <f t="shared" si="177"/>
        <v>1</v>
      </c>
      <c r="AG967" s="29" t="b">
        <f t="shared" si="178"/>
        <v>1</v>
      </c>
      <c r="AH967" s="29" t="b">
        <f t="shared" si="179"/>
        <v>1</v>
      </c>
    </row>
    <row r="968" spans="18:34" x14ac:dyDescent="0.3">
      <c r="R968" s="26" t="s">
        <v>376</v>
      </c>
      <c r="S968" s="27" t="str">
        <f t="shared" ref="S968:S1006" si="183">LEFT(R968,FIND(",",R968)-1)</f>
        <v>97-97</v>
      </c>
      <c r="T968" s="27" t="str">
        <f t="shared" si="180"/>
        <v>2-98</v>
      </c>
      <c r="U968" s="28">
        <f t="shared" si="181"/>
        <v>97</v>
      </c>
      <c r="V968" s="28">
        <f t="shared" si="182"/>
        <v>97</v>
      </c>
      <c r="W968" s="28">
        <f t="shared" ref="W968:W1006" si="184">LEFT(T968,FIND("-",T968)-1)*1</f>
        <v>2</v>
      </c>
      <c r="X968" s="28">
        <f t="shared" ref="X968:X1006" si="185">RIGHT(T968,LEN(T968)-FIND("-",T968))*1</f>
        <v>98</v>
      </c>
      <c r="AA968" s="29" t="b">
        <f t="shared" ref="AA968:AA1006" si="186">AND(U968&gt;=W968,U968&lt;=X968,V968&gt;=W968,V968&lt;=X968)</f>
        <v>1</v>
      </c>
      <c r="AB968" s="29" t="b">
        <f t="shared" ref="AB968:AB1006" si="187">AND(W968&gt;=U968,W968&lt;=V968,X968&gt;=U968,X968&lt;=V968)</f>
        <v>0</v>
      </c>
      <c r="AC968" s="29" t="b">
        <f t="shared" ref="AC968:AC1006" si="188">OR(AB968,AA968)</f>
        <v>1</v>
      </c>
      <c r="AF968" s="29" t="b">
        <f t="shared" ref="AF968:AF1006" si="189">OR(AND(U968&gt;=W968,U968&lt;=X968),AND(V968&gt;=W968,V968&lt;=X968))</f>
        <v>1</v>
      </c>
      <c r="AG968" s="29" t="b">
        <f t="shared" ref="AG968:AG1006" si="190">OR(AND(W968&gt;=U968,W968&lt;=V968),AND(X968&gt;=U968,X968&lt;=U968))</f>
        <v>0</v>
      </c>
      <c r="AH968" s="29" t="b">
        <f t="shared" ref="AH968:AH1006" si="191">OR(AF968:AG968)</f>
        <v>1</v>
      </c>
    </row>
    <row r="969" spans="18:34" x14ac:dyDescent="0.3">
      <c r="R969" s="26" t="s">
        <v>1321</v>
      </c>
      <c r="S969" s="27" t="str">
        <f t="shared" si="183"/>
        <v>6-92</v>
      </c>
      <c r="T969" s="27" t="str">
        <f t="shared" si="180"/>
        <v>3-7</v>
      </c>
      <c r="U969" s="28">
        <f t="shared" si="181"/>
        <v>6</v>
      </c>
      <c r="V969" s="28">
        <f t="shared" si="182"/>
        <v>92</v>
      </c>
      <c r="W969" s="28">
        <f t="shared" si="184"/>
        <v>3</v>
      </c>
      <c r="X969" s="28">
        <f t="shared" si="185"/>
        <v>7</v>
      </c>
      <c r="AA969" s="29" t="b">
        <f t="shared" si="186"/>
        <v>0</v>
      </c>
      <c r="AB969" s="29" t="b">
        <f t="shared" si="187"/>
        <v>0</v>
      </c>
      <c r="AC969" s="29" t="b">
        <f t="shared" si="188"/>
        <v>0</v>
      </c>
      <c r="AF969" s="29" t="b">
        <f t="shared" si="189"/>
        <v>1</v>
      </c>
      <c r="AG969" s="29" t="b">
        <f t="shared" si="190"/>
        <v>0</v>
      </c>
      <c r="AH969" s="29" t="b">
        <f t="shared" si="191"/>
        <v>1</v>
      </c>
    </row>
    <row r="970" spans="18:34" x14ac:dyDescent="0.3">
      <c r="R970" s="26" t="s">
        <v>1322</v>
      </c>
      <c r="S970" s="27" t="str">
        <f t="shared" si="183"/>
        <v>84-86</v>
      </c>
      <c r="T970" s="27" t="str">
        <f t="shared" si="180"/>
        <v>27-85</v>
      </c>
      <c r="U970" s="28">
        <f t="shared" si="181"/>
        <v>84</v>
      </c>
      <c r="V970" s="28">
        <f t="shared" si="182"/>
        <v>86</v>
      </c>
      <c r="W970" s="28">
        <f t="shared" si="184"/>
        <v>27</v>
      </c>
      <c r="X970" s="28">
        <f t="shared" si="185"/>
        <v>85</v>
      </c>
      <c r="AA970" s="29" t="b">
        <f t="shared" si="186"/>
        <v>0</v>
      </c>
      <c r="AB970" s="29" t="b">
        <f t="shared" si="187"/>
        <v>0</v>
      </c>
      <c r="AC970" s="29" t="b">
        <f t="shared" si="188"/>
        <v>0</v>
      </c>
      <c r="AF970" s="29" t="b">
        <f t="shared" si="189"/>
        <v>1</v>
      </c>
      <c r="AG970" s="29" t="b">
        <f t="shared" si="190"/>
        <v>0</v>
      </c>
      <c r="AH970" s="29" t="b">
        <f t="shared" si="191"/>
        <v>1</v>
      </c>
    </row>
    <row r="971" spans="18:34" x14ac:dyDescent="0.3">
      <c r="R971" s="26" t="s">
        <v>1323</v>
      </c>
      <c r="S971" s="27" t="str">
        <f t="shared" si="183"/>
        <v>39-95</v>
      </c>
      <c r="T971" s="27" t="str">
        <f t="shared" si="180"/>
        <v>31-45</v>
      </c>
      <c r="U971" s="28">
        <f t="shared" si="181"/>
        <v>39</v>
      </c>
      <c r="V971" s="28">
        <f t="shared" si="182"/>
        <v>95</v>
      </c>
      <c r="W971" s="28">
        <f t="shared" si="184"/>
        <v>31</v>
      </c>
      <c r="X971" s="28">
        <f t="shared" si="185"/>
        <v>45</v>
      </c>
      <c r="AA971" s="29" t="b">
        <f t="shared" si="186"/>
        <v>0</v>
      </c>
      <c r="AB971" s="29" t="b">
        <f t="shared" si="187"/>
        <v>0</v>
      </c>
      <c r="AC971" s="29" t="b">
        <f t="shared" si="188"/>
        <v>0</v>
      </c>
      <c r="AF971" s="29" t="b">
        <f t="shared" si="189"/>
        <v>1</v>
      </c>
      <c r="AG971" s="29" t="b">
        <f t="shared" si="190"/>
        <v>0</v>
      </c>
      <c r="AH971" s="29" t="b">
        <f t="shared" si="191"/>
        <v>1</v>
      </c>
    </row>
    <row r="972" spans="18:34" x14ac:dyDescent="0.3">
      <c r="R972" s="26" t="s">
        <v>1324</v>
      </c>
      <c r="S972" s="27" t="str">
        <f t="shared" si="183"/>
        <v>27-84</v>
      </c>
      <c r="T972" s="27" t="str">
        <f t="shared" si="180"/>
        <v>43-95</v>
      </c>
      <c r="U972" s="28">
        <f t="shared" si="181"/>
        <v>27</v>
      </c>
      <c r="V972" s="28">
        <f t="shared" si="182"/>
        <v>84</v>
      </c>
      <c r="W972" s="28">
        <f t="shared" si="184"/>
        <v>43</v>
      </c>
      <c r="X972" s="28">
        <f t="shared" si="185"/>
        <v>95</v>
      </c>
      <c r="AA972" s="29" t="b">
        <f t="shared" si="186"/>
        <v>0</v>
      </c>
      <c r="AB972" s="29" t="b">
        <f t="shared" si="187"/>
        <v>0</v>
      </c>
      <c r="AC972" s="29" t="b">
        <f t="shared" si="188"/>
        <v>0</v>
      </c>
      <c r="AF972" s="29" t="b">
        <f t="shared" si="189"/>
        <v>1</v>
      </c>
      <c r="AG972" s="29" t="b">
        <f t="shared" si="190"/>
        <v>1</v>
      </c>
      <c r="AH972" s="29" t="b">
        <f t="shared" si="191"/>
        <v>1</v>
      </c>
    </row>
    <row r="973" spans="18:34" x14ac:dyDescent="0.3">
      <c r="R973" s="26" t="s">
        <v>1325</v>
      </c>
      <c r="S973" s="27" t="str">
        <f t="shared" si="183"/>
        <v>48-95</v>
      </c>
      <c r="T973" s="27" t="str">
        <f t="shared" si="180"/>
        <v>33-95</v>
      </c>
      <c r="U973" s="28">
        <f t="shared" si="181"/>
        <v>48</v>
      </c>
      <c r="V973" s="28">
        <f t="shared" si="182"/>
        <v>95</v>
      </c>
      <c r="W973" s="28">
        <f t="shared" si="184"/>
        <v>33</v>
      </c>
      <c r="X973" s="28">
        <f t="shared" si="185"/>
        <v>95</v>
      </c>
      <c r="AA973" s="29" t="b">
        <f t="shared" si="186"/>
        <v>1</v>
      </c>
      <c r="AB973" s="29" t="b">
        <f t="shared" si="187"/>
        <v>0</v>
      </c>
      <c r="AC973" s="29" t="b">
        <f t="shared" si="188"/>
        <v>1</v>
      </c>
      <c r="AF973" s="29" t="b">
        <f t="shared" si="189"/>
        <v>1</v>
      </c>
      <c r="AG973" s="29" t="b">
        <f t="shared" si="190"/>
        <v>0</v>
      </c>
      <c r="AH973" s="29" t="b">
        <f t="shared" si="191"/>
        <v>1</v>
      </c>
    </row>
    <row r="974" spans="18:34" x14ac:dyDescent="0.3">
      <c r="R974" s="26" t="s">
        <v>1326</v>
      </c>
      <c r="S974" s="27" t="str">
        <f t="shared" si="183"/>
        <v>47-55</v>
      </c>
      <c r="T974" s="27" t="str">
        <f t="shared" si="180"/>
        <v>46-48</v>
      </c>
      <c r="U974" s="28">
        <f t="shared" si="181"/>
        <v>47</v>
      </c>
      <c r="V974" s="28">
        <f t="shared" si="182"/>
        <v>55</v>
      </c>
      <c r="W974" s="28">
        <f t="shared" si="184"/>
        <v>46</v>
      </c>
      <c r="X974" s="28">
        <f t="shared" si="185"/>
        <v>48</v>
      </c>
      <c r="AA974" s="29" t="b">
        <f t="shared" si="186"/>
        <v>0</v>
      </c>
      <c r="AB974" s="29" t="b">
        <f t="shared" si="187"/>
        <v>0</v>
      </c>
      <c r="AC974" s="29" t="b">
        <f t="shared" si="188"/>
        <v>0</v>
      </c>
      <c r="AF974" s="29" t="b">
        <f t="shared" si="189"/>
        <v>1</v>
      </c>
      <c r="AG974" s="29" t="b">
        <f t="shared" si="190"/>
        <v>0</v>
      </c>
      <c r="AH974" s="29" t="b">
        <f t="shared" si="191"/>
        <v>1</v>
      </c>
    </row>
    <row r="975" spans="18:34" x14ac:dyDescent="0.3">
      <c r="R975" s="26" t="s">
        <v>1327</v>
      </c>
      <c r="S975" s="27" t="str">
        <f t="shared" si="183"/>
        <v>42-82</v>
      </c>
      <c r="T975" s="27" t="str">
        <f t="shared" si="180"/>
        <v>41-69</v>
      </c>
      <c r="U975" s="28">
        <f t="shared" si="181"/>
        <v>42</v>
      </c>
      <c r="V975" s="28">
        <f t="shared" si="182"/>
        <v>82</v>
      </c>
      <c r="W975" s="28">
        <f t="shared" si="184"/>
        <v>41</v>
      </c>
      <c r="X975" s="28">
        <f t="shared" si="185"/>
        <v>69</v>
      </c>
      <c r="AA975" s="29" t="b">
        <f t="shared" si="186"/>
        <v>0</v>
      </c>
      <c r="AB975" s="29" t="b">
        <f t="shared" si="187"/>
        <v>0</v>
      </c>
      <c r="AC975" s="29" t="b">
        <f t="shared" si="188"/>
        <v>0</v>
      </c>
      <c r="AF975" s="29" t="b">
        <f t="shared" si="189"/>
        <v>1</v>
      </c>
      <c r="AG975" s="29" t="b">
        <f t="shared" si="190"/>
        <v>0</v>
      </c>
      <c r="AH975" s="29" t="b">
        <f t="shared" si="191"/>
        <v>1</v>
      </c>
    </row>
    <row r="976" spans="18:34" x14ac:dyDescent="0.3">
      <c r="R976" s="26" t="s">
        <v>1328</v>
      </c>
      <c r="S976" s="27" t="str">
        <f t="shared" si="183"/>
        <v>12-96</v>
      </c>
      <c r="T976" s="27" t="str">
        <f t="shared" si="180"/>
        <v>13-98</v>
      </c>
      <c r="U976" s="28">
        <f t="shared" si="181"/>
        <v>12</v>
      </c>
      <c r="V976" s="28">
        <f t="shared" si="182"/>
        <v>96</v>
      </c>
      <c r="W976" s="28">
        <f t="shared" si="184"/>
        <v>13</v>
      </c>
      <c r="X976" s="28">
        <f t="shared" si="185"/>
        <v>98</v>
      </c>
      <c r="AA976" s="29" t="b">
        <f t="shared" si="186"/>
        <v>0</v>
      </c>
      <c r="AB976" s="29" t="b">
        <f t="shared" si="187"/>
        <v>0</v>
      </c>
      <c r="AC976" s="29" t="b">
        <f t="shared" si="188"/>
        <v>0</v>
      </c>
      <c r="AF976" s="29" t="b">
        <f t="shared" si="189"/>
        <v>1</v>
      </c>
      <c r="AG976" s="29" t="b">
        <f t="shared" si="190"/>
        <v>1</v>
      </c>
      <c r="AH976" s="29" t="b">
        <f t="shared" si="191"/>
        <v>1</v>
      </c>
    </row>
    <row r="977" spans="18:34" x14ac:dyDescent="0.3">
      <c r="R977" s="26" t="s">
        <v>1329</v>
      </c>
      <c r="S977" s="27" t="str">
        <f t="shared" si="183"/>
        <v>6-99</v>
      </c>
      <c r="T977" s="27" t="str">
        <f t="shared" si="180"/>
        <v>1-4</v>
      </c>
      <c r="U977" s="28">
        <f t="shared" si="181"/>
        <v>6</v>
      </c>
      <c r="V977" s="28">
        <f t="shared" si="182"/>
        <v>99</v>
      </c>
      <c r="W977" s="28">
        <f t="shared" si="184"/>
        <v>1</v>
      </c>
      <c r="X977" s="28">
        <f t="shared" si="185"/>
        <v>4</v>
      </c>
      <c r="AA977" s="29" t="b">
        <f t="shared" si="186"/>
        <v>0</v>
      </c>
      <c r="AB977" s="29" t="b">
        <f t="shared" si="187"/>
        <v>0</v>
      </c>
      <c r="AC977" s="29" t="b">
        <f t="shared" si="188"/>
        <v>0</v>
      </c>
      <c r="AF977" s="29" t="b">
        <f t="shared" si="189"/>
        <v>0</v>
      </c>
      <c r="AG977" s="29" t="b">
        <f t="shared" si="190"/>
        <v>0</v>
      </c>
      <c r="AH977" s="29" t="b">
        <f t="shared" si="191"/>
        <v>0</v>
      </c>
    </row>
    <row r="978" spans="18:34" x14ac:dyDescent="0.3">
      <c r="R978" s="26" t="s">
        <v>1330</v>
      </c>
      <c r="S978" s="27" t="str">
        <f t="shared" si="183"/>
        <v>62-94</v>
      </c>
      <c r="T978" s="27" t="str">
        <f t="shared" si="180"/>
        <v>62-94</v>
      </c>
      <c r="U978" s="28">
        <f t="shared" si="181"/>
        <v>62</v>
      </c>
      <c r="V978" s="28">
        <f t="shared" si="182"/>
        <v>94</v>
      </c>
      <c r="W978" s="28">
        <f t="shared" si="184"/>
        <v>62</v>
      </c>
      <c r="X978" s="28">
        <f t="shared" si="185"/>
        <v>94</v>
      </c>
      <c r="AA978" s="29" t="b">
        <f t="shared" si="186"/>
        <v>1</v>
      </c>
      <c r="AB978" s="29" t="b">
        <f t="shared" si="187"/>
        <v>1</v>
      </c>
      <c r="AC978" s="29" t="b">
        <f t="shared" si="188"/>
        <v>1</v>
      </c>
      <c r="AF978" s="29" t="b">
        <f t="shared" si="189"/>
        <v>1</v>
      </c>
      <c r="AG978" s="29" t="b">
        <f t="shared" si="190"/>
        <v>1</v>
      </c>
      <c r="AH978" s="29" t="b">
        <f t="shared" si="191"/>
        <v>1</v>
      </c>
    </row>
    <row r="979" spans="18:34" x14ac:dyDescent="0.3">
      <c r="R979" s="26" t="s">
        <v>1331</v>
      </c>
      <c r="S979" s="27" t="str">
        <f t="shared" si="183"/>
        <v>64-82</v>
      </c>
      <c r="T979" s="27" t="str">
        <f t="shared" si="180"/>
        <v>4-83</v>
      </c>
      <c r="U979" s="28">
        <f t="shared" si="181"/>
        <v>64</v>
      </c>
      <c r="V979" s="28">
        <f t="shared" si="182"/>
        <v>82</v>
      </c>
      <c r="W979" s="28">
        <f t="shared" si="184"/>
        <v>4</v>
      </c>
      <c r="X979" s="28">
        <f t="shared" si="185"/>
        <v>83</v>
      </c>
      <c r="AA979" s="29" t="b">
        <f t="shared" si="186"/>
        <v>1</v>
      </c>
      <c r="AB979" s="29" t="b">
        <f t="shared" si="187"/>
        <v>0</v>
      </c>
      <c r="AC979" s="29" t="b">
        <f t="shared" si="188"/>
        <v>1</v>
      </c>
      <c r="AF979" s="29" t="b">
        <f t="shared" si="189"/>
        <v>1</v>
      </c>
      <c r="AG979" s="29" t="b">
        <f t="shared" si="190"/>
        <v>0</v>
      </c>
      <c r="AH979" s="29" t="b">
        <f t="shared" si="191"/>
        <v>1</v>
      </c>
    </row>
    <row r="980" spans="18:34" x14ac:dyDescent="0.3">
      <c r="R980" s="26" t="s">
        <v>1332</v>
      </c>
      <c r="S980" s="27" t="str">
        <f t="shared" si="183"/>
        <v>73-75</v>
      </c>
      <c r="T980" s="27" t="str">
        <f t="shared" si="180"/>
        <v>10-74</v>
      </c>
      <c r="U980" s="28">
        <f t="shared" si="181"/>
        <v>73</v>
      </c>
      <c r="V980" s="28">
        <f t="shared" si="182"/>
        <v>75</v>
      </c>
      <c r="W980" s="28">
        <f t="shared" si="184"/>
        <v>10</v>
      </c>
      <c r="X980" s="28">
        <f t="shared" si="185"/>
        <v>74</v>
      </c>
      <c r="AA980" s="29" t="b">
        <f t="shared" si="186"/>
        <v>0</v>
      </c>
      <c r="AB980" s="29" t="b">
        <f t="shared" si="187"/>
        <v>0</v>
      </c>
      <c r="AC980" s="29" t="b">
        <f t="shared" si="188"/>
        <v>0</v>
      </c>
      <c r="AF980" s="29" t="b">
        <f t="shared" si="189"/>
        <v>1</v>
      </c>
      <c r="AG980" s="29" t="b">
        <f t="shared" si="190"/>
        <v>0</v>
      </c>
      <c r="AH980" s="29" t="b">
        <f t="shared" si="191"/>
        <v>1</v>
      </c>
    </row>
    <row r="981" spans="18:34" x14ac:dyDescent="0.3">
      <c r="R981" s="26" t="s">
        <v>1333</v>
      </c>
      <c r="S981" s="27" t="str">
        <f t="shared" si="183"/>
        <v>11-24</v>
      </c>
      <c r="T981" s="27" t="str">
        <f t="shared" si="180"/>
        <v>10-12</v>
      </c>
      <c r="U981" s="28">
        <f t="shared" si="181"/>
        <v>11</v>
      </c>
      <c r="V981" s="28">
        <f t="shared" si="182"/>
        <v>24</v>
      </c>
      <c r="W981" s="28">
        <f t="shared" si="184"/>
        <v>10</v>
      </c>
      <c r="X981" s="28">
        <f t="shared" si="185"/>
        <v>12</v>
      </c>
      <c r="AA981" s="29" t="b">
        <f t="shared" si="186"/>
        <v>0</v>
      </c>
      <c r="AB981" s="29" t="b">
        <f t="shared" si="187"/>
        <v>0</v>
      </c>
      <c r="AC981" s="29" t="b">
        <f t="shared" si="188"/>
        <v>0</v>
      </c>
      <c r="AF981" s="29" t="b">
        <f t="shared" si="189"/>
        <v>1</v>
      </c>
      <c r="AG981" s="29" t="b">
        <f t="shared" si="190"/>
        <v>0</v>
      </c>
      <c r="AH981" s="29" t="b">
        <f t="shared" si="191"/>
        <v>1</v>
      </c>
    </row>
    <row r="982" spans="18:34" x14ac:dyDescent="0.3">
      <c r="R982" s="26" t="s">
        <v>1334</v>
      </c>
      <c r="S982" s="27" t="str">
        <f t="shared" si="183"/>
        <v>23-54</v>
      </c>
      <c r="T982" s="27" t="str">
        <f t="shared" si="180"/>
        <v>7-23</v>
      </c>
      <c r="U982" s="28">
        <f t="shared" si="181"/>
        <v>23</v>
      </c>
      <c r="V982" s="28">
        <f t="shared" si="182"/>
        <v>54</v>
      </c>
      <c r="W982" s="28">
        <f t="shared" si="184"/>
        <v>7</v>
      </c>
      <c r="X982" s="28">
        <f t="shared" si="185"/>
        <v>23</v>
      </c>
      <c r="AA982" s="29" t="b">
        <f t="shared" si="186"/>
        <v>0</v>
      </c>
      <c r="AB982" s="29" t="b">
        <f t="shared" si="187"/>
        <v>0</v>
      </c>
      <c r="AC982" s="29" t="b">
        <f t="shared" si="188"/>
        <v>0</v>
      </c>
      <c r="AF982" s="29" t="b">
        <f t="shared" si="189"/>
        <v>1</v>
      </c>
      <c r="AG982" s="29" t="b">
        <f t="shared" si="190"/>
        <v>1</v>
      </c>
      <c r="AH982" s="29" t="b">
        <f t="shared" si="191"/>
        <v>1</v>
      </c>
    </row>
    <row r="983" spans="18:34" x14ac:dyDescent="0.3">
      <c r="R983" s="26" t="s">
        <v>1335</v>
      </c>
      <c r="S983" s="27" t="str">
        <f t="shared" si="183"/>
        <v>48-53</v>
      </c>
      <c r="T983" s="27" t="str">
        <f t="shared" si="180"/>
        <v>18-69</v>
      </c>
      <c r="U983" s="28">
        <f t="shared" si="181"/>
        <v>48</v>
      </c>
      <c r="V983" s="28">
        <f t="shared" si="182"/>
        <v>53</v>
      </c>
      <c r="W983" s="28">
        <f t="shared" si="184"/>
        <v>18</v>
      </c>
      <c r="X983" s="28">
        <f t="shared" si="185"/>
        <v>69</v>
      </c>
      <c r="AA983" s="29" t="b">
        <f t="shared" si="186"/>
        <v>1</v>
      </c>
      <c r="AB983" s="29" t="b">
        <f t="shared" si="187"/>
        <v>0</v>
      </c>
      <c r="AC983" s="29" t="b">
        <f t="shared" si="188"/>
        <v>1</v>
      </c>
      <c r="AF983" s="29" t="b">
        <f t="shared" si="189"/>
        <v>1</v>
      </c>
      <c r="AG983" s="29" t="b">
        <f t="shared" si="190"/>
        <v>0</v>
      </c>
      <c r="AH983" s="29" t="b">
        <f t="shared" si="191"/>
        <v>1</v>
      </c>
    </row>
    <row r="984" spans="18:34" x14ac:dyDescent="0.3">
      <c r="R984" s="26" t="s">
        <v>1336</v>
      </c>
      <c r="S984" s="27" t="str">
        <f t="shared" si="183"/>
        <v>7-11</v>
      </c>
      <c r="T984" s="27" t="str">
        <f t="shared" si="180"/>
        <v>10-11</v>
      </c>
      <c r="U984" s="28">
        <f t="shared" si="181"/>
        <v>7</v>
      </c>
      <c r="V984" s="28">
        <f t="shared" si="182"/>
        <v>11</v>
      </c>
      <c r="W984" s="28">
        <f t="shared" si="184"/>
        <v>10</v>
      </c>
      <c r="X984" s="28">
        <f t="shared" si="185"/>
        <v>11</v>
      </c>
      <c r="AA984" s="29" t="b">
        <f t="shared" si="186"/>
        <v>0</v>
      </c>
      <c r="AB984" s="29" t="b">
        <f t="shared" si="187"/>
        <v>1</v>
      </c>
      <c r="AC984" s="29" t="b">
        <f t="shared" si="188"/>
        <v>1</v>
      </c>
      <c r="AF984" s="29" t="b">
        <f t="shared" si="189"/>
        <v>1</v>
      </c>
      <c r="AG984" s="29" t="b">
        <f t="shared" si="190"/>
        <v>1</v>
      </c>
      <c r="AH984" s="29" t="b">
        <f t="shared" si="191"/>
        <v>1</v>
      </c>
    </row>
    <row r="985" spans="18:34" x14ac:dyDescent="0.3">
      <c r="R985" s="26" t="s">
        <v>1337</v>
      </c>
      <c r="S985" s="27" t="str">
        <f t="shared" si="183"/>
        <v>87-87</v>
      </c>
      <c r="T985" s="27" t="str">
        <f t="shared" si="180"/>
        <v>11-88</v>
      </c>
      <c r="U985" s="28">
        <f t="shared" si="181"/>
        <v>87</v>
      </c>
      <c r="V985" s="28">
        <f t="shared" si="182"/>
        <v>87</v>
      </c>
      <c r="W985" s="28">
        <f t="shared" si="184"/>
        <v>11</v>
      </c>
      <c r="X985" s="28">
        <f t="shared" si="185"/>
        <v>88</v>
      </c>
      <c r="AA985" s="29" t="b">
        <f t="shared" si="186"/>
        <v>1</v>
      </c>
      <c r="AB985" s="29" t="b">
        <f t="shared" si="187"/>
        <v>0</v>
      </c>
      <c r="AC985" s="29" t="b">
        <f t="shared" si="188"/>
        <v>1</v>
      </c>
      <c r="AF985" s="29" t="b">
        <f t="shared" si="189"/>
        <v>1</v>
      </c>
      <c r="AG985" s="29" t="b">
        <f t="shared" si="190"/>
        <v>0</v>
      </c>
      <c r="AH985" s="29" t="b">
        <f t="shared" si="191"/>
        <v>1</v>
      </c>
    </row>
    <row r="986" spans="18:34" x14ac:dyDescent="0.3">
      <c r="R986" s="26" t="s">
        <v>1338</v>
      </c>
      <c r="S986" s="27" t="str">
        <f t="shared" si="183"/>
        <v>50-79</v>
      </c>
      <c r="T986" s="27" t="str">
        <f t="shared" si="180"/>
        <v>78-78</v>
      </c>
      <c r="U986" s="28">
        <f t="shared" si="181"/>
        <v>50</v>
      </c>
      <c r="V986" s="28">
        <f t="shared" si="182"/>
        <v>79</v>
      </c>
      <c r="W986" s="28">
        <f t="shared" si="184"/>
        <v>78</v>
      </c>
      <c r="X986" s="28">
        <f t="shared" si="185"/>
        <v>78</v>
      </c>
      <c r="AA986" s="29" t="b">
        <f t="shared" si="186"/>
        <v>0</v>
      </c>
      <c r="AB986" s="29" t="b">
        <f t="shared" si="187"/>
        <v>1</v>
      </c>
      <c r="AC986" s="29" t="b">
        <f t="shared" si="188"/>
        <v>1</v>
      </c>
      <c r="AF986" s="29" t="b">
        <f t="shared" si="189"/>
        <v>0</v>
      </c>
      <c r="AG986" s="29" t="b">
        <f t="shared" si="190"/>
        <v>1</v>
      </c>
      <c r="AH986" s="29" t="b">
        <f t="shared" si="191"/>
        <v>1</v>
      </c>
    </row>
    <row r="987" spans="18:34" x14ac:dyDescent="0.3">
      <c r="R987" s="26" t="s">
        <v>1339</v>
      </c>
      <c r="S987" s="27" t="str">
        <f t="shared" si="183"/>
        <v>4-52</v>
      </c>
      <c r="T987" s="27" t="str">
        <f t="shared" si="180"/>
        <v>51-53</v>
      </c>
      <c r="U987" s="28">
        <f t="shared" si="181"/>
        <v>4</v>
      </c>
      <c r="V987" s="28">
        <f t="shared" si="182"/>
        <v>52</v>
      </c>
      <c r="W987" s="28">
        <f t="shared" si="184"/>
        <v>51</v>
      </c>
      <c r="X987" s="28">
        <f t="shared" si="185"/>
        <v>53</v>
      </c>
      <c r="AA987" s="29" t="b">
        <f t="shared" si="186"/>
        <v>0</v>
      </c>
      <c r="AB987" s="29" t="b">
        <f t="shared" si="187"/>
        <v>0</v>
      </c>
      <c r="AC987" s="29" t="b">
        <f t="shared" si="188"/>
        <v>0</v>
      </c>
      <c r="AF987" s="29" t="b">
        <f t="shared" si="189"/>
        <v>1</v>
      </c>
      <c r="AG987" s="29" t="b">
        <f t="shared" si="190"/>
        <v>1</v>
      </c>
      <c r="AH987" s="29" t="b">
        <f t="shared" si="191"/>
        <v>1</v>
      </c>
    </row>
    <row r="988" spans="18:34" x14ac:dyDescent="0.3">
      <c r="R988" s="26" t="s">
        <v>1340</v>
      </c>
      <c r="S988" s="27" t="str">
        <f t="shared" si="183"/>
        <v>81-82</v>
      </c>
      <c r="T988" s="27" t="str">
        <f t="shared" si="180"/>
        <v>39-82</v>
      </c>
      <c r="U988" s="28">
        <f t="shared" si="181"/>
        <v>81</v>
      </c>
      <c r="V988" s="28">
        <f t="shared" si="182"/>
        <v>82</v>
      </c>
      <c r="W988" s="28">
        <f t="shared" si="184"/>
        <v>39</v>
      </c>
      <c r="X988" s="28">
        <f t="shared" si="185"/>
        <v>82</v>
      </c>
      <c r="AA988" s="29" t="b">
        <f t="shared" si="186"/>
        <v>1</v>
      </c>
      <c r="AB988" s="29" t="b">
        <f t="shared" si="187"/>
        <v>0</v>
      </c>
      <c r="AC988" s="29" t="b">
        <f t="shared" si="188"/>
        <v>1</v>
      </c>
      <c r="AF988" s="29" t="b">
        <f t="shared" si="189"/>
        <v>1</v>
      </c>
      <c r="AG988" s="29" t="b">
        <f t="shared" si="190"/>
        <v>0</v>
      </c>
      <c r="AH988" s="29" t="b">
        <f t="shared" si="191"/>
        <v>1</v>
      </c>
    </row>
    <row r="989" spans="18:34" x14ac:dyDescent="0.3">
      <c r="R989" s="26" t="s">
        <v>1341</v>
      </c>
      <c r="S989" s="27" t="str">
        <f t="shared" si="183"/>
        <v>94-97</v>
      </c>
      <c r="T989" s="27" t="str">
        <f t="shared" si="180"/>
        <v>1-95</v>
      </c>
      <c r="U989" s="28">
        <f t="shared" si="181"/>
        <v>94</v>
      </c>
      <c r="V989" s="28">
        <f t="shared" si="182"/>
        <v>97</v>
      </c>
      <c r="W989" s="28">
        <f t="shared" si="184"/>
        <v>1</v>
      </c>
      <c r="X989" s="28">
        <f t="shared" si="185"/>
        <v>95</v>
      </c>
      <c r="AA989" s="29" t="b">
        <f t="shared" si="186"/>
        <v>0</v>
      </c>
      <c r="AB989" s="29" t="b">
        <f t="shared" si="187"/>
        <v>0</v>
      </c>
      <c r="AC989" s="29" t="b">
        <f t="shared" si="188"/>
        <v>0</v>
      </c>
      <c r="AF989" s="29" t="b">
        <f t="shared" si="189"/>
        <v>1</v>
      </c>
      <c r="AG989" s="29" t="b">
        <f t="shared" si="190"/>
        <v>0</v>
      </c>
      <c r="AH989" s="29" t="b">
        <f t="shared" si="191"/>
        <v>1</v>
      </c>
    </row>
    <row r="990" spans="18:34" x14ac:dyDescent="0.3">
      <c r="R990" s="26" t="s">
        <v>1342</v>
      </c>
      <c r="S990" s="27" t="str">
        <f t="shared" si="183"/>
        <v>15-75</v>
      </c>
      <c r="T990" s="27" t="str">
        <f t="shared" si="180"/>
        <v>33-75</v>
      </c>
      <c r="U990" s="28">
        <f t="shared" si="181"/>
        <v>15</v>
      </c>
      <c r="V990" s="28">
        <f t="shared" si="182"/>
        <v>75</v>
      </c>
      <c r="W990" s="28">
        <f t="shared" si="184"/>
        <v>33</v>
      </c>
      <c r="X990" s="28">
        <f t="shared" si="185"/>
        <v>75</v>
      </c>
      <c r="AA990" s="29" t="b">
        <f t="shared" si="186"/>
        <v>0</v>
      </c>
      <c r="AB990" s="29" t="b">
        <f t="shared" si="187"/>
        <v>1</v>
      </c>
      <c r="AC990" s="29" t="b">
        <f t="shared" si="188"/>
        <v>1</v>
      </c>
      <c r="AF990" s="29" t="b">
        <f t="shared" si="189"/>
        <v>1</v>
      </c>
      <c r="AG990" s="29" t="b">
        <f t="shared" si="190"/>
        <v>1</v>
      </c>
      <c r="AH990" s="29" t="b">
        <f t="shared" si="191"/>
        <v>1</v>
      </c>
    </row>
    <row r="991" spans="18:34" x14ac:dyDescent="0.3">
      <c r="R991" s="26" t="s">
        <v>1343</v>
      </c>
      <c r="S991" s="27" t="str">
        <f t="shared" si="183"/>
        <v>40-52</v>
      </c>
      <c r="T991" s="27" t="str">
        <f t="shared" si="180"/>
        <v>33-38</v>
      </c>
      <c r="U991" s="28">
        <f t="shared" si="181"/>
        <v>40</v>
      </c>
      <c r="V991" s="28">
        <f t="shared" si="182"/>
        <v>52</v>
      </c>
      <c r="W991" s="28">
        <f t="shared" si="184"/>
        <v>33</v>
      </c>
      <c r="X991" s="28">
        <f t="shared" si="185"/>
        <v>38</v>
      </c>
      <c r="AA991" s="29" t="b">
        <f t="shared" si="186"/>
        <v>0</v>
      </c>
      <c r="AB991" s="29" t="b">
        <f t="shared" si="187"/>
        <v>0</v>
      </c>
      <c r="AC991" s="29" t="b">
        <f t="shared" si="188"/>
        <v>0</v>
      </c>
      <c r="AF991" s="29" t="b">
        <f t="shared" si="189"/>
        <v>0</v>
      </c>
      <c r="AG991" s="29" t="b">
        <f t="shared" si="190"/>
        <v>0</v>
      </c>
      <c r="AH991" s="29" t="b">
        <f t="shared" si="191"/>
        <v>0</v>
      </c>
    </row>
    <row r="992" spans="18:34" x14ac:dyDescent="0.3">
      <c r="R992" s="26" t="s">
        <v>1344</v>
      </c>
      <c r="S992" s="27" t="str">
        <f t="shared" si="183"/>
        <v>34-71</v>
      </c>
      <c r="T992" s="27" t="str">
        <f t="shared" si="180"/>
        <v>70-71</v>
      </c>
      <c r="U992" s="28">
        <f t="shared" si="181"/>
        <v>34</v>
      </c>
      <c r="V992" s="28">
        <f t="shared" si="182"/>
        <v>71</v>
      </c>
      <c r="W992" s="28">
        <f t="shared" si="184"/>
        <v>70</v>
      </c>
      <c r="X992" s="28">
        <f t="shared" si="185"/>
        <v>71</v>
      </c>
      <c r="AA992" s="29" t="b">
        <f t="shared" si="186"/>
        <v>0</v>
      </c>
      <c r="AB992" s="29" t="b">
        <f t="shared" si="187"/>
        <v>1</v>
      </c>
      <c r="AC992" s="29" t="b">
        <f t="shared" si="188"/>
        <v>1</v>
      </c>
      <c r="AF992" s="29" t="b">
        <f t="shared" si="189"/>
        <v>1</v>
      </c>
      <c r="AG992" s="29" t="b">
        <f t="shared" si="190"/>
        <v>1</v>
      </c>
      <c r="AH992" s="29" t="b">
        <f t="shared" si="191"/>
        <v>1</v>
      </c>
    </row>
    <row r="993" spans="18:34" x14ac:dyDescent="0.3">
      <c r="R993" s="26" t="s">
        <v>1345</v>
      </c>
      <c r="S993" s="27" t="str">
        <f t="shared" si="183"/>
        <v>37-38</v>
      </c>
      <c r="T993" s="27" t="str">
        <f t="shared" si="180"/>
        <v>38-66</v>
      </c>
      <c r="U993" s="28">
        <f t="shared" si="181"/>
        <v>37</v>
      </c>
      <c r="V993" s="28">
        <f t="shared" si="182"/>
        <v>38</v>
      </c>
      <c r="W993" s="28">
        <f t="shared" si="184"/>
        <v>38</v>
      </c>
      <c r="X993" s="28">
        <f t="shared" si="185"/>
        <v>66</v>
      </c>
      <c r="AA993" s="29" t="b">
        <f t="shared" si="186"/>
        <v>0</v>
      </c>
      <c r="AB993" s="29" t="b">
        <f t="shared" si="187"/>
        <v>0</v>
      </c>
      <c r="AC993" s="29" t="b">
        <f t="shared" si="188"/>
        <v>0</v>
      </c>
      <c r="AF993" s="29" t="b">
        <f t="shared" si="189"/>
        <v>1</v>
      </c>
      <c r="AG993" s="29" t="b">
        <f t="shared" si="190"/>
        <v>1</v>
      </c>
      <c r="AH993" s="29" t="b">
        <f t="shared" si="191"/>
        <v>1</v>
      </c>
    </row>
    <row r="994" spans="18:34" x14ac:dyDescent="0.3">
      <c r="R994" s="26" t="s">
        <v>1346</v>
      </c>
      <c r="S994" s="27" t="str">
        <f t="shared" si="183"/>
        <v>7-43</v>
      </c>
      <c r="T994" s="27" t="str">
        <f t="shared" si="180"/>
        <v>5-6</v>
      </c>
      <c r="U994" s="28">
        <f t="shared" si="181"/>
        <v>7</v>
      </c>
      <c r="V994" s="28">
        <f t="shared" si="182"/>
        <v>43</v>
      </c>
      <c r="W994" s="28">
        <f t="shared" si="184"/>
        <v>5</v>
      </c>
      <c r="X994" s="28">
        <f t="shared" si="185"/>
        <v>6</v>
      </c>
      <c r="AA994" s="29" t="b">
        <f t="shared" si="186"/>
        <v>0</v>
      </c>
      <c r="AB994" s="29" t="b">
        <f t="shared" si="187"/>
        <v>0</v>
      </c>
      <c r="AC994" s="29" t="b">
        <f t="shared" si="188"/>
        <v>0</v>
      </c>
      <c r="AF994" s="29" t="b">
        <f t="shared" si="189"/>
        <v>0</v>
      </c>
      <c r="AG994" s="29" t="b">
        <f t="shared" si="190"/>
        <v>0</v>
      </c>
      <c r="AH994" s="29" t="b">
        <f t="shared" si="191"/>
        <v>0</v>
      </c>
    </row>
    <row r="995" spans="18:34" x14ac:dyDescent="0.3">
      <c r="R995" s="26" t="s">
        <v>1347</v>
      </c>
      <c r="S995" s="27" t="str">
        <f t="shared" si="183"/>
        <v>11-20</v>
      </c>
      <c r="T995" s="27" t="str">
        <f t="shared" si="180"/>
        <v>10-31</v>
      </c>
      <c r="U995" s="28">
        <f t="shared" si="181"/>
        <v>11</v>
      </c>
      <c r="V995" s="28">
        <f t="shared" si="182"/>
        <v>20</v>
      </c>
      <c r="W995" s="28">
        <f t="shared" si="184"/>
        <v>10</v>
      </c>
      <c r="X995" s="28">
        <f t="shared" si="185"/>
        <v>31</v>
      </c>
      <c r="AA995" s="29" t="b">
        <f t="shared" si="186"/>
        <v>1</v>
      </c>
      <c r="AB995" s="29" t="b">
        <f t="shared" si="187"/>
        <v>0</v>
      </c>
      <c r="AC995" s="29" t="b">
        <f t="shared" si="188"/>
        <v>1</v>
      </c>
      <c r="AF995" s="29" t="b">
        <f t="shared" si="189"/>
        <v>1</v>
      </c>
      <c r="AG995" s="29" t="b">
        <f t="shared" si="190"/>
        <v>0</v>
      </c>
      <c r="AH995" s="29" t="b">
        <f t="shared" si="191"/>
        <v>1</v>
      </c>
    </row>
    <row r="996" spans="18:34" x14ac:dyDescent="0.3">
      <c r="R996" s="26" t="s">
        <v>1348</v>
      </c>
      <c r="S996" s="27" t="str">
        <f t="shared" si="183"/>
        <v>19-98</v>
      </c>
      <c r="T996" s="27" t="str">
        <f t="shared" si="180"/>
        <v>1-4</v>
      </c>
      <c r="U996" s="28">
        <f t="shared" si="181"/>
        <v>19</v>
      </c>
      <c r="V996" s="28">
        <f t="shared" si="182"/>
        <v>98</v>
      </c>
      <c r="W996" s="28">
        <f t="shared" si="184"/>
        <v>1</v>
      </c>
      <c r="X996" s="28">
        <f t="shared" si="185"/>
        <v>4</v>
      </c>
      <c r="AA996" s="29" t="b">
        <f t="shared" si="186"/>
        <v>0</v>
      </c>
      <c r="AB996" s="29" t="b">
        <f t="shared" si="187"/>
        <v>0</v>
      </c>
      <c r="AC996" s="29" t="b">
        <f t="shared" si="188"/>
        <v>0</v>
      </c>
      <c r="AF996" s="29" t="b">
        <f t="shared" si="189"/>
        <v>0</v>
      </c>
      <c r="AG996" s="29" t="b">
        <f t="shared" si="190"/>
        <v>0</v>
      </c>
      <c r="AH996" s="29" t="b">
        <f t="shared" si="191"/>
        <v>0</v>
      </c>
    </row>
    <row r="997" spans="18:34" x14ac:dyDescent="0.3">
      <c r="R997" s="26" t="s">
        <v>1349</v>
      </c>
      <c r="S997" s="27" t="str">
        <f t="shared" si="183"/>
        <v>19-87</v>
      </c>
      <c r="T997" s="27" t="str">
        <f t="shared" si="180"/>
        <v>18-88</v>
      </c>
      <c r="U997" s="28">
        <f t="shared" si="181"/>
        <v>19</v>
      </c>
      <c r="V997" s="28">
        <f t="shared" si="182"/>
        <v>87</v>
      </c>
      <c r="W997" s="28">
        <f t="shared" si="184"/>
        <v>18</v>
      </c>
      <c r="X997" s="28">
        <f t="shared" si="185"/>
        <v>88</v>
      </c>
      <c r="AA997" s="29" t="b">
        <f t="shared" si="186"/>
        <v>1</v>
      </c>
      <c r="AB997" s="29" t="b">
        <f t="shared" si="187"/>
        <v>0</v>
      </c>
      <c r="AC997" s="29" t="b">
        <f t="shared" si="188"/>
        <v>1</v>
      </c>
      <c r="AF997" s="29" t="b">
        <f t="shared" si="189"/>
        <v>1</v>
      </c>
      <c r="AG997" s="29" t="b">
        <f t="shared" si="190"/>
        <v>0</v>
      </c>
      <c r="AH997" s="29" t="b">
        <f t="shared" si="191"/>
        <v>1</v>
      </c>
    </row>
    <row r="998" spans="18:34" x14ac:dyDescent="0.3">
      <c r="R998" s="26" t="s">
        <v>1350</v>
      </c>
      <c r="S998" s="27" t="str">
        <f t="shared" si="183"/>
        <v>94-95</v>
      </c>
      <c r="T998" s="27" t="str">
        <f t="shared" si="180"/>
        <v>18-95</v>
      </c>
      <c r="U998" s="28">
        <f t="shared" si="181"/>
        <v>94</v>
      </c>
      <c r="V998" s="28">
        <f t="shared" si="182"/>
        <v>95</v>
      </c>
      <c r="W998" s="28">
        <f t="shared" si="184"/>
        <v>18</v>
      </c>
      <c r="X998" s="28">
        <f t="shared" si="185"/>
        <v>95</v>
      </c>
      <c r="AA998" s="29" t="b">
        <f t="shared" si="186"/>
        <v>1</v>
      </c>
      <c r="AB998" s="29" t="b">
        <f t="shared" si="187"/>
        <v>0</v>
      </c>
      <c r="AC998" s="29" t="b">
        <f t="shared" si="188"/>
        <v>1</v>
      </c>
      <c r="AF998" s="29" t="b">
        <f t="shared" si="189"/>
        <v>1</v>
      </c>
      <c r="AG998" s="29" t="b">
        <f t="shared" si="190"/>
        <v>0</v>
      </c>
      <c r="AH998" s="29" t="b">
        <f t="shared" si="191"/>
        <v>1</v>
      </c>
    </row>
    <row r="999" spans="18:34" x14ac:dyDescent="0.3">
      <c r="R999" s="26" t="s">
        <v>1351</v>
      </c>
      <c r="S999" s="27" t="str">
        <f t="shared" si="183"/>
        <v>5-13</v>
      </c>
      <c r="T999" s="27" t="str">
        <f t="shared" si="180"/>
        <v>7-98</v>
      </c>
      <c r="U999" s="28">
        <f t="shared" si="181"/>
        <v>5</v>
      </c>
      <c r="V999" s="28">
        <f t="shared" si="182"/>
        <v>13</v>
      </c>
      <c r="W999" s="28">
        <f t="shared" si="184"/>
        <v>7</v>
      </c>
      <c r="X999" s="28">
        <f t="shared" si="185"/>
        <v>98</v>
      </c>
      <c r="AA999" s="29" t="b">
        <f t="shared" si="186"/>
        <v>0</v>
      </c>
      <c r="AB999" s="29" t="b">
        <f t="shared" si="187"/>
        <v>0</v>
      </c>
      <c r="AC999" s="29" t="b">
        <f t="shared" si="188"/>
        <v>0</v>
      </c>
      <c r="AF999" s="29" t="b">
        <f t="shared" si="189"/>
        <v>1</v>
      </c>
      <c r="AG999" s="29" t="b">
        <f t="shared" si="190"/>
        <v>1</v>
      </c>
      <c r="AH999" s="29" t="b">
        <f t="shared" si="191"/>
        <v>1</v>
      </c>
    </row>
    <row r="1000" spans="18:34" x14ac:dyDescent="0.3">
      <c r="R1000" s="26" t="s">
        <v>1352</v>
      </c>
      <c r="S1000" s="27" t="str">
        <f t="shared" si="183"/>
        <v>45-73</v>
      </c>
      <c r="T1000" s="27" t="str">
        <f t="shared" si="180"/>
        <v>32-45</v>
      </c>
      <c r="U1000" s="28">
        <f t="shared" si="181"/>
        <v>45</v>
      </c>
      <c r="V1000" s="28">
        <f t="shared" si="182"/>
        <v>73</v>
      </c>
      <c r="W1000" s="28">
        <f t="shared" si="184"/>
        <v>32</v>
      </c>
      <c r="X1000" s="28">
        <f t="shared" si="185"/>
        <v>45</v>
      </c>
      <c r="AA1000" s="29" t="b">
        <f t="shared" si="186"/>
        <v>0</v>
      </c>
      <c r="AB1000" s="29" t="b">
        <f t="shared" si="187"/>
        <v>0</v>
      </c>
      <c r="AC1000" s="29" t="b">
        <f t="shared" si="188"/>
        <v>0</v>
      </c>
      <c r="AF1000" s="29" t="b">
        <f t="shared" si="189"/>
        <v>1</v>
      </c>
      <c r="AG1000" s="29" t="b">
        <f t="shared" si="190"/>
        <v>1</v>
      </c>
      <c r="AH1000" s="29" t="b">
        <f t="shared" si="191"/>
        <v>1</v>
      </c>
    </row>
    <row r="1001" spans="18:34" x14ac:dyDescent="0.3">
      <c r="R1001" s="26" t="s">
        <v>1353</v>
      </c>
      <c r="S1001" s="27" t="str">
        <f t="shared" si="183"/>
        <v>18-95</v>
      </c>
      <c r="T1001" s="27" t="str">
        <f t="shared" si="180"/>
        <v>94-94</v>
      </c>
      <c r="U1001" s="28">
        <f t="shared" si="181"/>
        <v>18</v>
      </c>
      <c r="V1001" s="28">
        <f t="shared" si="182"/>
        <v>95</v>
      </c>
      <c r="W1001" s="28">
        <f t="shared" si="184"/>
        <v>94</v>
      </c>
      <c r="X1001" s="28">
        <f t="shared" si="185"/>
        <v>94</v>
      </c>
      <c r="AA1001" s="29" t="b">
        <f t="shared" si="186"/>
        <v>0</v>
      </c>
      <c r="AB1001" s="29" t="b">
        <f t="shared" si="187"/>
        <v>1</v>
      </c>
      <c r="AC1001" s="29" t="b">
        <f t="shared" si="188"/>
        <v>1</v>
      </c>
      <c r="AF1001" s="29" t="b">
        <f t="shared" si="189"/>
        <v>0</v>
      </c>
      <c r="AG1001" s="29" t="b">
        <f t="shared" si="190"/>
        <v>1</v>
      </c>
      <c r="AH1001" s="29" t="b">
        <f t="shared" si="191"/>
        <v>1</v>
      </c>
    </row>
    <row r="1002" spans="18:34" x14ac:dyDescent="0.3">
      <c r="R1002" s="26" t="s">
        <v>1354</v>
      </c>
      <c r="S1002" s="27" t="str">
        <f t="shared" si="183"/>
        <v>37-95</v>
      </c>
      <c r="T1002" s="27" t="str">
        <f t="shared" si="180"/>
        <v>94-95</v>
      </c>
      <c r="U1002" s="28">
        <f t="shared" si="181"/>
        <v>37</v>
      </c>
      <c r="V1002" s="28">
        <f t="shared" si="182"/>
        <v>95</v>
      </c>
      <c r="W1002" s="28">
        <f t="shared" si="184"/>
        <v>94</v>
      </c>
      <c r="X1002" s="28">
        <f t="shared" si="185"/>
        <v>95</v>
      </c>
      <c r="AA1002" s="29" t="b">
        <f t="shared" si="186"/>
        <v>0</v>
      </c>
      <c r="AB1002" s="29" t="b">
        <f t="shared" si="187"/>
        <v>1</v>
      </c>
      <c r="AC1002" s="29" t="b">
        <f t="shared" si="188"/>
        <v>1</v>
      </c>
      <c r="AF1002" s="29" t="b">
        <f t="shared" si="189"/>
        <v>1</v>
      </c>
      <c r="AG1002" s="29" t="b">
        <f t="shared" si="190"/>
        <v>1</v>
      </c>
      <c r="AH1002" s="29" t="b">
        <f t="shared" si="191"/>
        <v>1</v>
      </c>
    </row>
    <row r="1003" spans="18:34" x14ac:dyDescent="0.3">
      <c r="R1003" s="26" t="s">
        <v>1355</v>
      </c>
      <c r="S1003" s="27" t="str">
        <f t="shared" si="183"/>
        <v>41-42</v>
      </c>
      <c r="T1003" s="27" t="str">
        <f t="shared" si="180"/>
        <v>26-43</v>
      </c>
      <c r="U1003" s="28">
        <f t="shared" si="181"/>
        <v>41</v>
      </c>
      <c r="V1003" s="28">
        <f t="shared" si="182"/>
        <v>42</v>
      </c>
      <c r="W1003" s="28">
        <f t="shared" si="184"/>
        <v>26</v>
      </c>
      <c r="X1003" s="28">
        <f t="shared" si="185"/>
        <v>43</v>
      </c>
      <c r="AA1003" s="29" t="b">
        <f t="shared" si="186"/>
        <v>1</v>
      </c>
      <c r="AB1003" s="29" t="b">
        <f t="shared" si="187"/>
        <v>0</v>
      </c>
      <c r="AC1003" s="29" t="b">
        <f t="shared" si="188"/>
        <v>1</v>
      </c>
      <c r="AF1003" s="29" t="b">
        <f t="shared" si="189"/>
        <v>1</v>
      </c>
      <c r="AG1003" s="29" t="b">
        <f t="shared" si="190"/>
        <v>0</v>
      </c>
      <c r="AH1003" s="29" t="b">
        <f t="shared" si="191"/>
        <v>1</v>
      </c>
    </row>
    <row r="1004" spans="18:34" x14ac:dyDescent="0.3">
      <c r="R1004" s="26" t="s">
        <v>1356</v>
      </c>
      <c r="S1004" s="27" t="str">
        <f t="shared" si="183"/>
        <v>18-92</v>
      </c>
      <c r="T1004" s="27" t="str">
        <f t="shared" si="180"/>
        <v>19-92</v>
      </c>
      <c r="U1004" s="28">
        <f t="shared" si="181"/>
        <v>18</v>
      </c>
      <c r="V1004" s="28">
        <f t="shared" si="182"/>
        <v>92</v>
      </c>
      <c r="W1004" s="28">
        <f t="shared" si="184"/>
        <v>19</v>
      </c>
      <c r="X1004" s="28">
        <f t="shared" si="185"/>
        <v>92</v>
      </c>
      <c r="AA1004" s="29" t="b">
        <f t="shared" si="186"/>
        <v>0</v>
      </c>
      <c r="AB1004" s="29" t="b">
        <f t="shared" si="187"/>
        <v>1</v>
      </c>
      <c r="AC1004" s="29" t="b">
        <f t="shared" si="188"/>
        <v>1</v>
      </c>
      <c r="AF1004" s="29" t="b">
        <f t="shared" si="189"/>
        <v>1</v>
      </c>
      <c r="AG1004" s="29" t="b">
        <f t="shared" si="190"/>
        <v>1</v>
      </c>
      <c r="AH1004" s="29" t="b">
        <f t="shared" si="191"/>
        <v>1</v>
      </c>
    </row>
    <row r="1005" spans="18:34" x14ac:dyDescent="0.3">
      <c r="R1005" s="26" t="s">
        <v>1357</v>
      </c>
      <c r="S1005" s="27" t="str">
        <f t="shared" si="183"/>
        <v>70-90</v>
      </c>
      <c r="T1005" s="27" t="str">
        <f t="shared" si="180"/>
        <v>19-79</v>
      </c>
      <c r="U1005" s="28">
        <f t="shared" si="181"/>
        <v>70</v>
      </c>
      <c r="V1005" s="28">
        <f t="shared" si="182"/>
        <v>90</v>
      </c>
      <c r="W1005" s="28">
        <f t="shared" si="184"/>
        <v>19</v>
      </c>
      <c r="X1005" s="28">
        <f t="shared" si="185"/>
        <v>79</v>
      </c>
      <c r="AA1005" s="29" t="b">
        <f t="shared" si="186"/>
        <v>0</v>
      </c>
      <c r="AB1005" s="29" t="b">
        <f t="shared" si="187"/>
        <v>0</v>
      </c>
      <c r="AC1005" s="29" t="b">
        <f t="shared" si="188"/>
        <v>0</v>
      </c>
      <c r="AF1005" s="29" t="b">
        <f t="shared" si="189"/>
        <v>1</v>
      </c>
      <c r="AG1005" s="29" t="b">
        <f t="shared" si="190"/>
        <v>0</v>
      </c>
      <c r="AH1005" s="29" t="b">
        <f t="shared" si="191"/>
        <v>1</v>
      </c>
    </row>
    <row r="1006" spans="18:34" x14ac:dyDescent="0.3">
      <c r="R1006" s="26" t="s">
        <v>1358</v>
      </c>
      <c r="S1006" s="27" t="str">
        <f t="shared" si="183"/>
        <v>16-95</v>
      </c>
      <c r="T1006" s="27" t="str">
        <f t="shared" si="180"/>
        <v>15-96</v>
      </c>
      <c r="U1006" s="28">
        <f t="shared" si="181"/>
        <v>16</v>
      </c>
      <c r="V1006" s="28">
        <f t="shared" si="182"/>
        <v>95</v>
      </c>
      <c r="W1006" s="28">
        <f t="shared" si="184"/>
        <v>15</v>
      </c>
      <c r="X1006" s="28">
        <f t="shared" si="185"/>
        <v>96</v>
      </c>
      <c r="AA1006" s="29" t="b">
        <f t="shared" si="186"/>
        <v>1</v>
      </c>
      <c r="AB1006" s="29" t="b">
        <f t="shared" si="187"/>
        <v>0</v>
      </c>
      <c r="AC1006" s="29" t="b">
        <f t="shared" si="188"/>
        <v>1</v>
      </c>
      <c r="AF1006" s="29" t="b">
        <f t="shared" si="189"/>
        <v>1</v>
      </c>
      <c r="AG1006" s="29" t="b">
        <f t="shared" si="190"/>
        <v>0</v>
      </c>
      <c r="AH1006" s="29" t="b">
        <f t="shared" si="191"/>
        <v>1</v>
      </c>
    </row>
  </sheetData>
  <mergeCells count="2">
    <mergeCell ref="AA5:AB5"/>
    <mergeCell ref="AF5:AG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1354B-4212-4135-9113-D67DBD69E032}">
  <sheetPr>
    <tabColor theme="2" tint="-9.9978637043366805E-2"/>
  </sheetPr>
  <dimension ref="R4:BB513"/>
  <sheetViews>
    <sheetView showGridLines="0" zoomScale="76" zoomScaleNormal="70" workbookViewId="0">
      <selection activeCell="B4" sqref="B4"/>
    </sheetView>
  </sheetViews>
  <sheetFormatPr defaultRowHeight="14.4" x14ac:dyDescent="0.3"/>
  <cols>
    <col min="1" max="17" width="8.88671875" style="30"/>
    <col min="18" max="26" width="5.6640625" style="30" customWidth="1"/>
    <col min="27" max="28" width="8.88671875" style="30"/>
    <col min="29" max="29" width="18.33203125" style="30" bestFit="1" customWidth="1"/>
    <col min="30" max="33" width="8.88671875" style="30"/>
    <col min="34" max="34" width="6" style="30" customWidth="1"/>
    <col min="35" max="35" width="45.88671875" style="30" bestFit="1" customWidth="1"/>
    <col min="36" max="36" width="37.109375" style="30" bestFit="1" customWidth="1"/>
    <col min="37" max="37" width="34" style="30" bestFit="1" customWidth="1"/>
    <col min="38" max="38" width="47.77734375" style="30" bestFit="1" customWidth="1"/>
    <col min="39" max="39" width="42.5546875" style="30" bestFit="1" customWidth="1"/>
    <col min="40" max="40" width="38.33203125" style="30" bestFit="1" customWidth="1"/>
    <col min="41" max="41" width="31.109375" style="30" bestFit="1" customWidth="1"/>
    <col min="42" max="42" width="32.109375" style="30" bestFit="1" customWidth="1"/>
    <col min="43" max="43" width="40" style="30" bestFit="1" customWidth="1"/>
    <col min="44" max="45" width="8.88671875" style="30"/>
    <col min="46" max="54" width="40" style="30" bestFit="1" customWidth="1"/>
    <col min="55" max="16384" width="8.88671875" style="30"/>
  </cols>
  <sheetData>
    <row r="4" spans="18:54" x14ac:dyDescent="0.3">
      <c r="R4" s="27"/>
      <c r="S4" s="27"/>
      <c r="T4" s="27" t="s">
        <v>28</v>
      </c>
      <c r="U4" s="27" t="s">
        <v>25</v>
      </c>
      <c r="V4" s="27" t="s">
        <v>1359</v>
      </c>
      <c r="W4" s="27"/>
      <c r="X4" s="27"/>
      <c r="Y4" s="27"/>
      <c r="Z4" s="27"/>
    </row>
    <row r="5" spans="18:54" x14ac:dyDescent="0.3">
      <c r="R5" s="27" t="s">
        <v>14</v>
      </c>
      <c r="S5" s="27"/>
      <c r="T5" s="27" t="s">
        <v>13</v>
      </c>
      <c r="U5" s="27" t="s">
        <v>1360</v>
      </c>
      <c r="V5" s="27" t="s">
        <v>1361</v>
      </c>
      <c r="W5" s="27" t="s">
        <v>25</v>
      </c>
      <c r="X5" s="27"/>
      <c r="Y5" s="27"/>
      <c r="Z5" s="27"/>
      <c r="AI5" s="31" t="s">
        <v>1362</v>
      </c>
      <c r="AJ5" s="31" t="str" cm="1">
        <f t="array" ref="AJ5">_xlfn.CONCAT(RIGHT(AI513:AQ513,1))</f>
        <v>VJSFHWGFT</v>
      </c>
    </row>
    <row r="6" spans="18:54" x14ac:dyDescent="0.3">
      <c r="R6" s="27" t="s">
        <v>1363</v>
      </c>
      <c r="S6" s="27" t="s">
        <v>1364</v>
      </c>
      <c r="T6" s="27" t="s">
        <v>30</v>
      </c>
      <c r="U6" s="27" t="s">
        <v>1364</v>
      </c>
      <c r="V6" s="27" t="s">
        <v>25</v>
      </c>
      <c r="W6" s="27" t="s">
        <v>12</v>
      </c>
      <c r="X6" s="27"/>
      <c r="Y6" s="27"/>
      <c r="Z6" s="27"/>
      <c r="AI6" s="31" t="s">
        <v>1365</v>
      </c>
      <c r="AJ6" s="31" t="str" cm="1">
        <f t="array" ref="AJ6">_xlfn.CONCAT(RIGHT(AT513:BB513,1))</f>
        <v>LCTQFBVZV</v>
      </c>
    </row>
    <row r="7" spans="18:54" x14ac:dyDescent="0.3">
      <c r="R7" s="27" t="s">
        <v>1366</v>
      </c>
      <c r="S7" s="27" t="s">
        <v>30</v>
      </c>
      <c r="T7" s="27" t="s">
        <v>8</v>
      </c>
      <c r="U7" s="27" t="s">
        <v>1363</v>
      </c>
      <c r="V7" s="27" t="s">
        <v>1360</v>
      </c>
      <c r="W7" s="27" t="s">
        <v>1367</v>
      </c>
      <c r="X7" s="27" t="s">
        <v>1368</v>
      </c>
      <c r="Y7" s="27"/>
      <c r="Z7" s="27"/>
    </row>
    <row r="8" spans="18:54" x14ac:dyDescent="0.3">
      <c r="R8" s="27" t="s">
        <v>30</v>
      </c>
      <c r="S8" s="27" t="s">
        <v>28</v>
      </c>
      <c r="T8" s="27" t="s">
        <v>1359</v>
      </c>
      <c r="U8" s="27" t="s">
        <v>30</v>
      </c>
      <c r="V8" s="27" t="s">
        <v>1366</v>
      </c>
      <c r="W8" s="27" t="s">
        <v>1369</v>
      </c>
      <c r="X8" s="27" t="s">
        <v>30</v>
      </c>
      <c r="Y8" s="27"/>
      <c r="Z8" s="27" t="s">
        <v>28</v>
      </c>
    </row>
    <row r="9" spans="18:54" x14ac:dyDescent="0.3">
      <c r="R9" s="27" t="s">
        <v>1368</v>
      </c>
      <c r="S9" s="27" t="s">
        <v>25</v>
      </c>
      <c r="T9" s="27" t="s">
        <v>1370</v>
      </c>
      <c r="U9" s="27" t="s">
        <v>1370</v>
      </c>
      <c r="V9" s="27" t="s">
        <v>28</v>
      </c>
      <c r="W9" s="27" t="s">
        <v>1361</v>
      </c>
      <c r="X9" s="27" t="s">
        <v>28</v>
      </c>
      <c r="Y9" s="27" t="s">
        <v>1366</v>
      </c>
      <c r="Z9" s="27" t="s">
        <v>1359</v>
      </c>
      <c r="AL9" s="32">
        <f>LEN(AL12)</f>
        <v>8</v>
      </c>
    </row>
    <row r="10" spans="18:54" x14ac:dyDescent="0.3">
      <c r="R10" s="27" t="s">
        <v>1367</v>
      </c>
      <c r="S10" s="27" t="s">
        <v>1368</v>
      </c>
      <c r="T10" s="27" t="s">
        <v>12</v>
      </c>
      <c r="U10" s="27" t="s">
        <v>13</v>
      </c>
      <c r="V10" s="27" t="s">
        <v>1364</v>
      </c>
      <c r="W10" s="27" t="s">
        <v>1364</v>
      </c>
      <c r="X10" s="27" t="s">
        <v>1366</v>
      </c>
      <c r="Y10" s="27" t="s">
        <v>12</v>
      </c>
      <c r="Z10" s="27" t="s">
        <v>1364</v>
      </c>
    </row>
    <row r="11" spans="18:54" x14ac:dyDescent="0.3">
      <c r="R11" s="25" t="s">
        <v>25</v>
      </c>
      <c r="S11" s="25" t="s">
        <v>1360</v>
      </c>
      <c r="T11" s="25" t="s">
        <v>1368</v>
      </c>
      <c r="U11" s="25" t="s">
        <v>12</v>
      </c>
      <c r="V11" s="25" t="s">
        <v>1368</v>
      </c>
      <c r="W11" s="25" t="s">
        <v>1366</v>
      </c>
      <c r="X11" s="25" t="s">
        <v>12</v>
      </c>
      <c r="Y11" s="25" t="s">
        <v>8</v>
      </c>
      <c r="Z11" s="25" t="s">
        <v>1360</v>
      </c>
      <c r="AI11" s="31" cm="1">
        <f t="array" ref="AI11:AQ11">_xlfn.SEQUENCE(,9)</f>
        <v>1</v>
      </c>
      <c r="AJ11" s="31">
        <v>2</v>
      </c>
      <c r="AK11" s="31">
        <v>3</v>
      </c>
      <c r="AL11" s="31">
        <v>4</v>
      </c>
      <c r="AM11" s="31">
        <v>5</v>
      </c>
      <c r="AN11" s="31">
        <v>6</v>
      </c>
      <c r="AO11" s="31">
        <v>7</v>
      </c>
      <c r="AP11" s="31">
        <v>8</v>
      </c>
      <c r="AQ11" s="31">
        <v>9</v>
      </c>
      <c r="AT11" s="31" cm="1">
        <f t="array" ref="AT11:BB11">_xlfn.SEQUENCE(,9)</f>
        <v>1</v>
      </c>
      <c r="AU11" s="31">
        <v>2</v>
      </c>
      <c r="AV11" s="31">
        <v>3</v>
      </c>
      <c r="AW11" s="31">
        <v>4</v>
      </c>
      <c r="AX11" s="31">
        <v>5</v>
      </c>
      <c r="AY11" s="31">
        <v>6</v>
      </c>
      <c r="AZ11" s="31">
        <v>7</v>
      </c>
      <c r="BA11" s="31">
        <v>8</v>
      </c>
      <c r="BB11" s="31">
        <v>9</v>
      </c>
    </row>
    <row r="12" spans="18:54" x14ac:dyDescent="0.3">
      <c r="R12" s="33">
        <v>1</v>
      </c>
      <c r="S12" s="33">
        <v>2</v>
      </c>
      <c r="T12" s="33">
        <v>3</v>
      </c>
      <c r="U12" s="33">
        <v>4</v>
      </c>
      <c r="V12" s="33">
        <v>5</v>
      </c>
      <c r="W12" s="33">
        <v>6</v>
      </c>
      <c r="X12" s="33">
        <v>7</v>
      </c>
      <c r="Y12" s="33">
        <v>8</v>
      </c>
      <c r="Z12" s="33">
        <v>9</v>
      </c>
      <c r="AB12" s="34" t="s">
        <v>1371</v>
      </c>
      <c r="AC12" s="34" t="s">
        <v>1372</v>
      </c>
      <c r="AD12" s="34" t="s">
        <v>1373</v>
      </c>
      <c r="AE12" s="34" t="s">
        <v>1374</v>
      </c>
      <c r="AF12" s="34" t="s">
        <v>1375</v>
      </c>
      <c r="AG12" s="34" t="s">
        <v>1376</v>
      </c>
      <c r="AH12" s="35"/>
      <c r="AI12" s="34" t="str" cm="1">
        <f t="array" ref="AI12">_xlfn.LET(
_xlpm.arr,R4:R11,
_xlpm.rv,INDEX(_xlpm.arr,_xlfn.SEQUENCE(ROWS(_xlpm.arr),,ROWS(_xlpm.arr),-1)),
_xlpm.cnc, _xlfn.CONCAT(_xlpm.rv),
_xlpm.cnc)</f>
        <v>BSVZGPW</v>
      </c>
      <c r="AJ12" s="34" t="str" cm="1">
        <f t="array" ref="AJ12">_xlfn.LET(
_xlpm.arr,S4:S11,
_xlpm.rv,INDEX(_xlpm.arr,_xlfn.SEQUENCE(ROWS(_xlpm.arr),,ROWS(_xlpm.arr),-1)),
_xlpm.cnc, _xlfn.CONCAT(_xlpm.rv),
_xlpm.cnc)</f>
        <v>JVBCZF</v>
      </c>
      <c r="AK12" s="34" t="str" cm="1">
        <f t="array" ref="AK12">_xlfn.LET(
_xlpm.arr,T4:T11,
_xlpm.rv,INDEX(_xlpm.arr,_xlfn.SEQUENCE(ROWS(_xlpm.arr),,ROWS(_xlpm.arr),-1)),
_xlpm.cnc, _xlfn.CONCAT(_xlpm.rv),
_xlpm.cnc)</f>
        <v>VLMHNZDC</v>
      </c>
      <c r="AL12" s="34" t="str" cm="1">
        <f t="array" ref="AL12">_xlfn.LET(
_xlpm.arr,U4:U11,
_xlpm.rv,INDEX(_xlpm.arr,_xlfn.SEQUENCE(ROWS(_xlpm.arr),,ROWS(_xlpm.arr),-1)),
_xlpm.cnc, _xlfn.CONCAT(_xlpm.rv),
_xlpm.cnc)</f>
        <v>LDMZPFJB</v>
      </c>
      <c r="AM12" s="34" t="str" cm="1">
        <f t="array" ref="AM12">_xlfn.LET(
_xlpm.arr,V4:V11,
_xlpm.rv,INDEX(_xlpm.arr,_xlfn.SEQUENCE(ROWS(_xlpm.arr),,ROWS(_xlpm.arr),-1)),
_xlpm.cnc, _xlfn.CONCAT(_xlpm.rv),
_xlpm.cnc)</f>
        <v>VFCGJBQH</v>
      </c>
      <c r="AN12" s="34" t="str" cm="1">
        <f t="array" ref="AN12">_xlfn.LET(
_xlpm.arr,W4:W11,
_xlpm.rv,INDEX(_xlpm.arr,_xlfn.SEQUENCE(ROWS(_xlpm.arr),,ROWS(_xlpm.arr),-1)),
_xlpm.cnc, _xlfn.CONCAT(_xlpm.rv),
_xlpm.cnc)</f>
        <v>GFQTSLB</v>
      </c>
      <c r="AO12" s="34" t="str" cm="1">
        <f t="array" ref="AO12">_xlfn.LET(
_xlpm.arr,X4:X11,
_xlpm.rv,INDEX(_xlpm.arr,_xlfn.SEQUENCE(ROWS(_xlpm.arr),,ROWS(_xlpm.arr),-1)),
_xlpm.cnc, _xlfn.CONCAT(_xlpm.rv),
_xlpm.cnc)</f>
        <v>LGCZV</v>
      </c>
      <c r="AP12" s="34" t="str" cm="1">
        <f t="array" ref="AP12">_xlfn.LET(
_xlpm.arr,Y4:Y11,
_xlpm.rv,INDEX(_xlpm.arr,_xlfn.SEQUENCE(ROWS(_xlpm.arr),,ROWS(_xlpm.arr),-1)),
_xlpm.cnc, _xlfn.CONCAT(_xlpm.rv),
_xlpm.cnc)</f>
        <v>NLG</v>
      </c>
      <c r="AQ12" s="34" t="str" cm="1">
        <f t="array" ref="AQ12">_xlfn.LET(
_xlpm.arr,Z4:Z11,
_xlpm.rv,INDEX(_xlpm.arr,_xlfn.SEQUENCE(ROWS(_xlpm.arr),,ROWS(_xlpm.arr),-1)),
_xlpm.cnc, _xlfn.CONCAT(_xlpm.rv),
_xlpm.cnc)</f>
        <v>JFHC</v>
      </c>
      <c r="AT12" s="34" t="str" cm="1">
        <f t="array" ref="AT12">_xlfn.LET(
_xlpm.arr,R4:R11,
_xlpm.rv,INDEX(_xlpm.arr,_xlfn.SEQUENCE(ROWS(_xlpm.arr),,ROWS(_xlpm.arr),-1)),
_xlpm.cnc, _xlfn.CONCAT(_xlpm.rv),
_xlpm.cnc)</f>
        <v>BSVZGPW</v>
      </c>
      <c r="AU12" s="34" t="str" cm="1">
        <f t="array" ref="AU12">_xlfn.LET(
_xlpm.arr,S4:S11,
_xlpm.rv,INDEX(_xlpm.arr,_xlfn.SEQUENCE(ROWS(_xlpm.arr),,ROWS(_xlpm.arr),-1)),
_xlpm.cnc, _xlfn.CONCAT(_xlpm.rv),
_xlpm.cnc)</f>
        <v>JVBCZF</v>
      </c>
      <c r="AV12" s="34" t="str" cm="1">
        <f t="array" ref="AV12">_xlfn.LET(
_xlpm.arr,T4:T11,
_xlpm.rv,INDEX(_xlpm.arr,_xlfn.SEQUENCE(ROWS(_xlpm.arr),,ROWS(_xlpm.arr),-1)),
_xlpm.cnc, _xlfn.CONCAT(_xlpm.rv),
_xlpm.cnc)</f>
        <v>VLMHNZDC</v>
      </c>
      <c r="AW12" s="34" t="str" cm="1">
        <f t="array" ref="AW12">_xlfn.LET(
_xlpm.arr,U4:U11,
_xlpm.rv,INDEX(_xlpm.arr,_xlfn.SEQUENCE(ROWS(_xlpm.arr),,ROWS(_xlpm.arr),-1)),
_xlpm.cnc, _xlfn.CONCAT(_xlpm.rv),
_xlpm.cnc)</f>
        <v>LDMZPFJB</v>
      </c>
      <c r="AX12" s="34" t="str" cm="1">
        <f t="array" ref="AX12">_xlfn.LET(
_xlpm.arr,V4:V11,
_xlpm.rv,INDEX(_xlpm.arr,_xlfn.SEQUENCE(ROWS(_xlpm.arr),,ROWS(_xlpm.arr),-1)),
_xlpm.cnc, _xlfn.CONCAT(_xlpm.rv),
_xlpm.cnc)</f>
        <v>VFCGJBQH</v>
      </c>
      <c r="AY12" s="34" t="str" cm="1">
        <f t="array" ref="AY12">_xlfn.LET(
_xlpm.arr,W4:W11,
_xlpm.rv,INDEX(_xlpm.arr,_xlfn.SEQUENCE(ROWS(_xlpm.arr),,ROWS(_xlpm.arr),-1)),
_xlpm.cnc, _xlfn.CONCAT(_xlpm.rv),
_xlpm.cnc)</f>
        <v>GFQTSLB</v>
      </c>
      <c r="AZ12" s="34" t="str" cm="1">
        <f t="array" ref="AZ12">_xlfn.LET(
_xlpm.arr,X4:X11,
_xlpm.rv,INDEX(_xlpm.arr,_xlfn.SEQUENCE(ROWS(_xlpm.arr),,ROWS(_xlpm.arr),-1)),
_xlpm.cnc, _xlfn.CONCAT(_xlpm.rv),
_xlpm.cnc)</f>
        <v>LGCZV</v>
      </c>
      <c r="BA12" s="34" t="str" cm="1">
        <f t="array" ref="BA12">_xlfn.LET(
_xlpm.arr,Y4:Y11,
_xlpm.rv,INDEX(_xlpm.arr,_xlfn.SEQUENCE(ROWS(_xlpm.arr),,ROWS(_xlpm.arr),-1)),
_xlpm.cnc, _xlfn.CONCAT(_xlpm.rv),
_xlpm.cnc)</f>
        <v>NLG</v>
      </c>
      <c r="BB12" s="34" t="str" cm="1">
        <f t="array" ref="BB12">_xlfn.LET(
_xlpm.arr,Z4:Z11,
_xlpm.rv,INDEX(_xlpm.arr,_xlfn.SEQUENCE(ROWS(_xlpm.arr),,ROWS(_xlpm.arr),-1)),
_xlpm.cnc, _xlfn.CONCAT(_xlpm.rv),
_xlpm.cnc)</f>
        <v>JFHC</v>
      </c>
    </row>
    <row r="13" spans="18:54" x14ac:dyDescent="0.3">
      <c r="AB13" s="31">
        <f>LEN(AC13)-LEN(SUBSTITUTE(AC13," ",""))</f>
        <v>5</v>
      </c>
      <c r="AC13" s="31" t="s">
        <v>1377</v>
      </c>
      <c r="AD13" s="31" t="str" cm="1">
        <f t="array" ref="AD13">_xlfn.LET(
_xlpm.arr,{"move ","from ","to "},
_xlpm.wr,AC13,
_xlpm.rd,_xlfn.REDUCE(_xlpm.wr,_xlpm.arr,_xlfn.LAMBDA(_xlpm.a,_xlpm.v,SUBSTITUTE(_xlpm.a,_xlpm.v,""))),
_xlpm.rd)</f>
        <v>5 4 7</v>
      </c>
      <c r="AE13" s="31">
        <f>_xlfn.TEXTBEFORE(AD13," ")*1</f>
        <v>5</v>
      </c>
      <c r="AF13" s="31">
        <f>RIGHT(_xlfn.TEXTBEFORE(AD13," ",2),1)*1</f>
        <v>4</v>
      </c>
      <c r="AG13" s="31">
        <f>RIGHT(AD13,1)*1</f>
        <v>7</v>
      </c>
      <c r="AI13" s="31" t="str" cm="1">
        <f t="array" ref="AI13">_xlfn.LET(
_xlpm.mv,$AE13,
_xlpm.fr,$AF13,
_xlpm.to,$AG13,
_xlpm.wrd,INDEX($AI12:$AQ12,1,_xlpm.fr),
_xlpm.cr,RIGHT(_xlpm.wrd,_xlpm.mv),
_xlpm.rv, _xlfn.CONCAT(MID(_xlpm.cr,_xlfn.SEQUENCE(,LEN(_xlpm.cr),LEN(_xlpm.cr),-1),1)),
_xlpm.lgc,
IF(AI$11=_xlpm.to, AI12&amp;_xlpm.rv,
IF(AI$11=_xlpm.fr, REPLACE(AI12, LEN(AI12)-_xlpm.mv+1,_xlpm.mv,""),AI12)),
_xlpm.lgc)</f>
        <v>BSVZGPW</v>
      </c>
      <c r="AJ13" s="31" t="str" cm="1">
        <f t="array" ref="AJ13">_xlfn.LET(
_xlpm.mv,$AE13,
_xlpm.fr,$AF13,
_xlpm.to,$AG13,
_xlpm.wrd,INDEX($AI12:$AQ12,1,_xlpm.fr),
_xlpm.cr,RIGHT(_xlpm.wrd,_xlpm.mv),
_xlpm.rv, _xlfn.CONCAT(MID(_xlpm.cr,_xlfn.SEQUENCE(,LEN(_xlpm.cr),LEN(_xlpm.cr),-1),1)),
_xlpm.lgc,
IF(AJ$11=_xlpm.to, AJ12&amp;_xlpm.rv,
IF(AJ$11=_xlpm.fr, REPLACE(AJ12, LEN(AJ12)-_xlpm.mv+1,_xlpm.mv,""),AJ12)),
_xlpm.lgc)</f>
        <v>JVBCZF</v>
      </c>
      <c r="AK13" s="31" t="str" cm="1">
        <f t="array" ref="AK13">_xlfn.LET(
_xlpm.mv,$AE13,
_xlpm.fr,$AF13,
_xlpm.to,$AG13,
_xlpm.wrd,INDEX($AI12:$AQ12,1,_xlpm.fr),
_xlpm.cr,RIGHT(_xlpm.wrd,_xlpm.mv),
_xlpm.rv, _xlfn.CONCAT(MID(_xlpm.cr,_xlfn.SEQUENCE(,LEN(_xlpm.cr),LEN(_xlpm.cr),-1),1)),
_xlpm.lgc,
IF(AK$11=_xlpm.to, AK12&amp;_xlpm.rv,
IF(AK$11=_xlpm.fr, REPLACE(AK12, LEN(AK12)-_xlpm.mv+1,_xlpm.mv,""),AK12)),
_xlpm.lgc)</f>
        <v>VLMHNZDC</v>
      </c>
      <c r="AL13" s="31" t="str" cm="1">
        <f t="array" ref="AL13">_xlfn.LET(
_xlpm.mv,$AE13,
_xlpm.fr,$AF13,
_xlpm.to,$AG13,
_xlpm.wrd,INDEX($AI12:$AQ12,1,_xlpm.fr),
_xlpm.cr,RIGHT(_xlpm.wrd,_xlpm.mv),
_xlpm.rv, _xlfn.CONCAT(MID(_xlpm.cr,_xlfn.SEQUENCE(,LEN(_xlpm.cr),LEN(_xlpm.cr),-1),1)),
_xlpm.lgc,
IF(AL$11=_xlpm.to, AL12&amp;_xlpm.rv,
IF(AL$11=_xlpm.fr, REPLACE(AL12, LEN(AL12)-_xlpm.mv+1,_xlpm.mv,""),AL12)),
_xlpm.lgc)</f>
        <v>LDM</v>
      </c>
      <c r="AM13" s="31" t="str" cm="1">
        <f t="array" ref="AM13">_xlfn.LET(
_xlpm.mv,$AE13,
_xlpm.fr,$AF13,
_xlpm.to,$AG13,
_xlpm.wrd,INDEX($AI12:$AQ12,1,_xlpm.fr),
_xlpm.cr,RIGHT(_xlpm.wrd,_xlpm.mv),
_xlpm.rv, _xlfn.CONCAT(MID(_xlpm.cr,_xlfn.SEQUENCE(,LEN(_xlpm.cr),LEN(_xlpm.cr),-1),1)),
_xlpm.lgc,
IF(AM$11=_xlpm.to, AM12&amp;_xlpm.rv,
IF(AM$11=_xlpm.fr, REPLACE(AM12, LEN(AM12)-_xlpm.mv+1,_xlpm.mv,""),AM12)),
_xlpm.lgc)</f>
        <v>VFCGJBQH</v>
      </c>
      <c r="AN13" s="31" t="str" cm="1">
        <f t="array" ref="AN13">_xlfn.LET(
_xlpm.mv,$AE13,
_xlpm.fr,$AF13,
_xlpm.to,$AG13,
_xlpm.wrd,INDEX($AI12:$AQ12,1,_xlpm.fr),
_xlpm.cr,RIGHT(_xlpm.wrd,_xlpm.mv),
_xlpm.rv, _xlfn.CONCAT(MID(_xlpm.cr,_xlfn.SEQUENCE(,LEN(_xlpm.cr),LEN(_xlpm.cr),-1),1)),
_xlpm.lgc,
IF(AN$11=_xlpm.to, AN12&amp;_xlpm.rv,
IF(AN$11=_xlpm.fr, REPLACE(AN12, LEN(AN12)-_xlpm.mv+1,_xlpm.mv,""),AN12)),
_xlpm.lgc)</f>
        <v>GFQTSLB</v>
      </c>
      <c r="AO13" s="31" t="str" cm="1">
        <f t="array" ref="AO13">_xlfn.LET(
_xlpm.mv,$AE13,
_xlpm.fr,$AF13,
_xlpm.to,$AG13,
_xlpm.wrd,INDEX($AI12:$AQ12,1,_xlpm.fr),
_xlpm.cr,RIGHT(_xlpm.wrd,_xlpm.mv),
_xlpm.rv, _xlfn.CONCAT(MID(_xlpm.cr,_xlfn.SEQUENCE(,LEN(_xlpm.cr),LEN(_xlpm.cr),-1),1)),
_xlpm.lgc,
IF(AO$11=_xlpm.to, AO12&amp;_xlpm.rv,
IF(AO$11=_xlpm.fr, REPLACE(AO12, LEN(AO12)-_xlpm.mv+1,_xlpm.mv,""),AO12)),
_xlpm.lgc)</f>
        <v>LGCZVBJFPZ</v>
      </c>
      <c r="AP13" s="31" t="str" cm="1">
        <f t="array" ref="AP13">_xlfn.LET(
_xlpm.mv,$AE13,
_xlpm.fr,$AF13,
_xlpm.to,$AG13,
_xlpm.wrd,INDEX($AI12:$AQ12,1,_xlpm.fr),
_xlpm.cr,RIGHT(_xlpm.wrd,_xlpm.mv),
_xlpm.rv, _xlfn.CONCAT(MID(_xlpm.cr,_xlfn.SEQUENCE(,LEN(_xlpm.cr),LEN(_xlpm.cr),-1),1)),
_xlpm.lgc,
IF(AP$11=_xlpm.to, AP12&amp;_xlpm.rv,
IF(AP$11=_xlpm.fr, REPLACE(AP12, LEN(AP12)-_xlpm.mv+1,_xlpm.mv,""),AP12)),
_xlpm.lgc)</f>
        <v>NLG</v>
      </c>
      <c r="AQ13" s="31" t="str" cm="1">
        <f t="array" ref="AQ13">_xlfn.LET(
_xlpm.mv,$AE13,
_xlpm.fr,$AF13,
_xlpm.to,$AG13,
_xlpm.wrd,INDEX($AI12:$AQ12,1,_xlpm.fr),
_xlpm.cr,RIGHT(_xlpm.wrd,_xlpm.mv),
_xlpm.rv, _xlfn.CONCAT(MID(_xlpm.cr,_xlfn.SEQUENCE(,LEN(_xlpm.cr),LEN(_xlpm.cr),-1),1)),
_xlpm.lgc,
IF(AQ$11=_xlpm.to, AQ12&amp;_xlpm.rv,
IF(AQ$11=_xlpm.fr, REPLACE(AQ12, LEN(AQ12)-_xlpm.mv+1,_xlpm.mv,""),AQ12)),
_xlpm.lgc)</f>
        <v>JFHC</v>
      </c>
      <c r="AT13" s="31" t="str" cm="1">
        <f t="array" ref="AT13">_xlfn.LET(
_xlpm.mv,$AE13,
_xlpm.fr,$AF13,
_xlpm.to,$AG13,
_xlpm.wrd,INDEX($AT12:$BB12,1,_xlpm.fr),
_xlpm.cr,RIGHT(_xlpm.wrd,_xlpm.mv),
_xlpm.lgc,
IF(AT$11=_xlpm.to, AT12&amp;_xlpm.cr,
IF(AT$11=_xlpm.fr, REPLACE(AT12, LEN(AT12)-_xlpm.mv+1,_xlpm.mv,""),AT12)),
_xlpm.lgc)</f>
        <v>BSVZGPW</v>
      </c>
      <c r="AU13" s="31" t="str" cm="1">
        <f t="array" ref="AU13">_xlfn.LET(
_xlpm.mv,$AE13,
_xlpm.fr,$AF13,
_xlpm.to,$AG13,
_xlpm.wrd,INDEX($AT12:$BB12,1,_xlpm.fr),
_xlpm.cr,RIGHT(_xlpm.wrd,_xlpm.mv),
_xlpm.lgc,
IF(AU$11=_xlpm.to, AU12&amp;_xlpm.cr,
IF(AU$11=_xlpm.fr, REPLACE(AU12, LEN(AU12)-_xlpm.mv+1,_xlpm.mv,""),AU12)),
_xlpm.lgc)</f>
        <v>JVBCZF</v>
      </c>
      <c r="AV13" s="31" t="str" cm="1">
        <f t="array" ref="AV13">_xlfn.LET(
_xlpm.mv,$AE13,
_xlpm.fr,$AF13,
_xlpm.to,$AG13,
_xlpm.wrd,INDEX($AT12:$BB12,1,_xlpm.fr),
_xlpm.cr,RIGHT(_xlpm.wrd,_xlpm.mv),
_xlpm.lgc,
IF(AV$11=_xlpm.to, AV12&amp;_xlpm.cr,
IF(AV$11=_xlpm.fr, REPLACE(AV12, LEN(AV12)-_xlpm.mv+1,_xlpm.mv,""),AV12)),
_xlpm.lgc)</f>
        <v>VLMHNZDC</v>
      </c>
      <c r="AW13" s="31" t="str" cm="1">
        <f t="array" ref="AW13">_xlfn.LET(
_xlpm.mv,$AE13,
_xlpm.fr,$AF13,
_xlpm.to,$AG13,
_xlpm.wrd,INDEX($AT12:$BB12,1,_xlpm.fr),
_xlpm.cr,RIGHT(_xlpm.wrd,_xlpm.mv),
_xlpm.lgc,
IF(AW$11=_xlpm.to, AW12&amp;_xlpm.cr,
IF(AW$11=_xlpm.fr, REPLACE(AW12, LEN(AW12)-_xlpm.mv+1,_xlpm.mv,""),AW12)),
_xlpm.lgc)</f>
        <v>LDM</v>
      </c>
      <c r="AX13" s="31" t="str" cm="1">
        <f t="array" ref="AX13">_xlfn.LET(
_xlpm.mv,$AE13,
_xlpm.fr,$AF13,
_xlpm.to,$AG13,
_xlpm.wrd,INDEX($AT12:$BB12,1,_xlpm.fr),
_xlpm.cr,RIGHT(_xlpm.wrd,_xlpm.mv),
_xlpm.lgc,
IF(AX$11=_xlpm.to, AX12&amp;_xlpm.cr,
IF(AX$11=_xlpm.fr, REPLACE(AX12, LEN(AX12)-_xlpm.mv+1,_xlpm.mv,""),AX12)),
_xlpm.lgc)</f>
        <v>VFCGJBQH</v>
      </c>
      <c r="AY13" s="31" t="str" cm="1">
        <f t="array" ref="AY13">_xlfn.LET(
_xlpm.mv,$AE13,
_xlpm.fr,$AF13,
_xlpm.to,$AG13,
_xlpm.wrd,INDEX($AT12:$BB12,1,_xlpm.fr),
_xlpm.cr,RIGHT(_xlpm.wrd,_xlpm.mv),
_xlpm.lgc,
IF(AY$11=_xlpm.to, AY12&amp;_xlpm.cr,
IF(AY$11=_xlpm.fr, REPLACE(AY12, LEN(AY12)-_xlpm.mv+1,_xlpm.mv,""),AY12)),
_xlpm.lgc)</f>
        <v>GFQTSLB</v>
      </c>
      <c r="AZ13" s="31" t="str" cm="1">
        <f t="array" ref="AZ13">_xlfn.LET(
_xlpm.mv,$AE13,
_xlpm.fr,$AF13,
_xlpm.to,$AG13,
_xlpm.wrd,INDEX($AT12:$BB12,1,_xlpm.fr),
_xlpm.cr,RIGHT(_xlpm.wrd,_xlpm.mv),
_xlpm.lgc,
IF(AZ$11=_xlpm.to, AZ12&amp;_xlpm.cr,
IF(AZ$11=_xlpm.fr, REPLACE(AZ12, LEN(AZ12)-_xlpm.mv+1,_xlpm.mv,""),AZ12)),
_xlpm.lgc)</f>
        <v>LGCZVZPFJB</v>
      </c>
      <c r="BA13" s="31" t="str" cm="1">
        <f t="array" ref="BA13">_xlfn.LET(
_xlpm.mv,$AE13,
_xlpm.fr,$AF13,
_xlpm.to,$AG13,
_xlpm.wrd,INDEX($AT12:$BB12,1,_xlpm.fr),
_xlpm.cr,RIGHT(_xlpm.wrd,_xlpm.mv),
_xlpm.lgc,
IF(BA$11=_xlpm.to, BA12&amp;_xlpm.cr,
IF(BA$11=_xlpm.fr, REPLACE(BA12, LEN(BA12)-_xlpm.mv+1,_xlpm.mv,""),BA12)),
_xlpm.lgc)</f>
        <v>NLG</v>
      </c>
      <c r="BB13" s="31" t="str" cm="1">
        <f t="array" ref="BB13">_xlfn.LET(
_xlpm.mv,$AE13,
_xlpm.fr,$AF13,
_xlpm.to,$AG13,
_xlpm.wrd,INDEX($AT12:$BB12,1,_xlpm.fr),
_xlpm.cr,RIGHT(_xlpm.wrd,_xlpm.mv),
_xlpm.lgc,
IF(BB$11=_xlpm.to, BB12&amp;_xlpm.cr,
IF(BB$11=_xlpm.fr, REPLACE(BB12, LEN(BB12)-_xlpm.mv+1,_xlpm.mv,""),BB12)),
_xlpm.lgc)</f>
        <v>JFHC</v>
      </c>
    </row>
    <row r="14" spans="18:54" x14ac:dyDescent="0.3">
      <c r="AB14" s="31">
        <f t="shared" ref="AB14:AB77" si="0">LEN(AC14)-LEN(SUBSTITUTE(AC14," ",""))</f>
        <v>5</v>
      </c>
      <c r="AC14" s="31" t="s">
        <v>1378</v>
      </c>
      <c r="AD14" s="31" t="str" cm="1">
        <f t="array" ref="AD14">_xlfn.LET(
_xlpm.arr,{"move ","from ","to "},
_xlpm.wr,AC14,
_xlpm.rd,_xlfn.REDUCE(_xlpm.wr,_xlpm.arr,_xlfn.LAMBDA(_xlpm.a,_xlpm.v,SUBSTITUTE(_xlpm.a,_xlpm.v,""))),
_xlpm.rd)</f>
        <v>8 5 9</v>
      </c>
      <c r="AE14" s="31">
        <f t="shared" ref="AE14:AE77" si="1">_xlfn.TEXTBEFORE(AD14," ")*1</f>
        <v>8</v>
      </c>
      <c r="AF14" s="31">
        <f t="shared" ref="AF14:AF77" si="2">RIGHT(_xlfn.TEXTBEFORE(AD14," ",2),1)*1</f>
        <v>5</v>
      </c>
      <c r="AG14" s="31">
        <f t="shared" ref="AG14:AG77" si="3">RIGHT(AD14,1)*1</f>
        <v>9</v>
      </c>
      <c r="AI14" s="31" t="str" cm="1">
        <f t="array" ref="AI14">_xlfn.LET(
_xlpm.mv,$AE14,
_xlpm.fr,$AF14,
_xlpm.to,$AG14,
_xlpm.wrd,INDEX($AI13:$AQ13,1,_xlpm.fr),
_xlpm.cr,RIGHT(_xlpm.wrd,_xlpm.mv),
_xlpm.rv, _xlfn.CONCAT(MID(_xlpm.cr,_xlfn.SEQUENCE(,LEN(_xlpm.cr),LEN(_xlpm.cr),-1),1)),
_xlpm.lgc,
IF(AI$11=_xlpm.to, AI13&amp;_xlpm.rv,
IF(AI$11=_xlpm.fr, REPLACE(AI13, LEN(AI13)-_xlpm.mv+1,_xlpm.mv,""),AI13)),
_xlpm.lgc)</f>
        <v>BSVZGPW</v>
      </c>
      <c r="AJ14" s="31" t="str" cm="1">
        <f t="array" ref="AJ14">_xlfn.LET(
_xlpm.mv,$AE14,
_xlpm.fr,$AF14,
_xlpm.to,$AG14,
_xlpm.wrd,INDEX($AI13:$AQ13,1,_xlpm.fr),
_xlpm.cr,RIGHT(_xlpm.wrd,_xlpm.mv),
_xlpm.rv, _xlfn.CONCAT(MID(_xlpm.cr,_xlfn.SEQUENCE(,LEN(_xlpm.cr),LEN(_xlpm.cr),-1),1)),
_xlpm.lgc,
IF(AJ$11=_xlpm.to, AJ13&amp;_xlpm.rv,
IF(AJ$11=_xlpm.fr, REPLACE(AJ13, LEN(AJ13)-_xlpm.mv+1,_xlpm.mv,""),AJ13)),
_xlpm.lgc)</f>
        <v>JVBCZF</v>
      </c>
      <c r="AK14" s="31" t="str" cm="1">
        <f t="array" ref="AK14">_xlfn.LET(
_xlpm.mv,$AE14,
_xlpm.fr,$AF14,
_xlpm.to,$AG14,
_xlpm.wrd,INDEX($AI13:$AQ13,1,_xlpm.fr),
_xlpm.cr,RIGHT(_xlpm.wrd,_xlpm.mv),
_xlpm.rv, _xlfn.CONCAT(MID(_xlpm.cr,_xlfn.SEQUENCE(,LEN(_xlpm.cr),LEN(_xlpm.cr),-1),1)),
_xlpm.lgc,
IF(AK$11=_xlpm.to, AK13&amp;_xlpm.rv,
IF(AK$11=_xlpm.fr, REPLACE(AK13, LEN(AK13)-_xlpm.mv+1,_xlpm.mv,""),AK13)),
_xlpm.lgc)</f>
        <v>VLMHNZDC</v>
      </c>
      <c r="AL14" s="31" t="str" cm="1">
        <f t="array" ref="AL14">_xlfn.LET(
_xlpm.mv,$AE14,
_xlpm.fr,$AF14,
_xlpm.to,$AG14,
_xlpm.wrd,INDEX($AI13:$AQ13,1,_xlpm.fr),
_xlpm.cr,RIGHT(_xlpm.wrd,_xlpm.mv),
_xlpm.rv, _xlfn.CONCAT(MID(_xlpm.cr,_xlfn.SEQUENCE(,LEN(_xlpm.cr),LEN(_xlpm.cr),-1),1)),
_xlpm.lgc,
IF(AL$11=_xlpm.to, AL13&amp;_xlpm.rv,
IF(AL$11=_xlpm.fr, REPLACE(AL13, LEN(AL13)-_xlpm.mv+1,_xlpm.mv,""),AL13)),
_xlpm.lgc)</f>
        <v>LDM</v>
      </c>
      <c r="AM14" s="31" t="str" cm="1">
        <f t="array" ref="AM14">_xlfn.LET(
_xlpm.mv,$AE14,
_xlpm.fr,$AF14,
_xlpm.to,$AG14,
_xlpm.wrd,INDEX($AI13:$AQ13,1,_xlpm.fr),
_xlpm.cr,RIGHT(_xlpm.wrd,_xlpm.mv),
_xlpm.rv, _xlfn.CONCAT(MID(_xlpm.cr,_xlfn.SEQUENCE(,LEN(_xlpm.cr),LEN(_xlpm.cr),-1),1)),
_xlpm.lgc,
IF(AM$11=_xlpm.to, AM13&amp;_xlpm.rv,
IF(AM$11=_xlpm.fr, REPLACE(AM13, LEN(AM13)-_xlpm.mv+1,_xlpm.mv,""),AM13)),
_xlpm.lgc)</f>
        <v/>
      </c>
      <c r="AN14" s="31" t="str" cm="1">
        <f t="array" ref="AN14">_xlfn.LET(
_xlpm.mv,$AE14,
_xlpm.fr,$AF14,
_xlpm.to,$AG14,
_xlpm.wrd,INDEX($AI13:$AQ13,1,_xlpm.fr),
_xlpm.cr,RIGHT(_xlpm.wrd,_xlpm.mv),
_xlpm.rv, _xlfn.CONCAT(MID(_xlpm.cr,_xlfn.SEQUENCE(,LEN(_xlpm.cr),LEN(_xlpm.cr),-1),1)),
_xlpm.lgc,
IF(AN$11=_xlpm.to, AN13&amp;_xlpm.rv,
IF(AN$11=_xlpm.fr, REPLACE(AN13, LEN(AN13)-_xlpm.mv+1,_xlpm.mv,""),AN13)),
_xlpm.lgc)</f>
        <v>GFQTSLB</v>
      </c>
      <c r="AO14" s="31" t="str" cm="1">
        <f t="array" ref="AO14">_xlfn.LET(
_xlpm.mv,$AE14,
_xlpm.fr,$AF14,
_xlpm.to,$AG14,
_xlpm.wrd,INDEX($AI13:$AQ13,1,_xlpm.fr),
_xlpm.cr,RIGHT(_xlpm.wrd,_xlpm.mv),
_xlpm.rv, _xlfn.CONCAT(MID(_xlpm.cr,_xlfn.SEQUENCE(,LEN(_xlpm.cr),LEN(_xlpm.cr),-1),1)),
_xlpm.lgc,
IF(AO$11=_xlpm.to, AO13&amp;_xlpm.rv,
IF(AO$11=_xlpm.fr, REPLACE(AO13, LEN(AO13)-_xlpm.mv+1,_xlpm.mv,""),AO13)),
_xlpm.lgc)</f>
        <v>LGCZVBJFPZ</v>
      </c>
      <c r="AP14" s="31" t="str" cm="1">
        <f t="array" ref="AP14">_xlfn.LET(
_xlpm.mv,$AE14,
_xlpm.fr,$AF14,
_xlpm.to,$AG14,
_xlpm.wrd,INDEX($AI13:$AQ13,1,_xlpm.fr),
_xlpm.cr,RIGHT(_xlpm.wrd,_xlpm.mv),
_xlpm.rv, _xlfn.CONCAT(MID(_xlpm.cr,_xlfn.SEQUENCE(,LEN(_xlpm.cr),LEN(_xlpm.cr),-1),1)),
_xlpm.lgc,
IF(AP$11=_xlpm.to, AP13&amp;_xlpm.rv,
IF(AP$11=_xlpm.fr, REPLACE(AP13, LEN(AP13)-_xlpm.mv+1,_xlpm.mv,""),AP13)),
_xlpm.lgc)</f>
        <v>NLG</v>
      </c>
      <c r="AQ14" s="31" t="str" cm="1">
        <f t="array" ref="AQ14">_xlfn.LET(
_xlpm.mv,$AE14,
_xlpm.fr,$AF14,
_xlpm.to,$AG14,
_xlpm.wrd,INDEX($AI13:$AQ13,1,_xlpm.fr),
_xlpm.cr,RIGHT(_xlpm.wrd,_xlpm.mv),
_xlpm.rv, _xlfn.CONCAT(MID(_xlpm.cr,_xlfn.SEQUENCE(,LEN(_xlpm.cr),LEN(_xlpm.cr),-1),1)),
_xlpm.lgc,
IF(AQ$11=_xlpm.to, AQ13&amp;_xlpm.rv,
IF(AQ$11=_xlpm.fr, REPLACE(AQ13, LEN(AQ13)-_xlpm.mv+1,_xlpm.mv,""),AQ13)),
_xlpm.lgc)</f>
        <v>JFHCHQBJGCFV</v>
      </c>
      <c r="AT14" s="31" t="str" cm="1">
        <f t="array" ref="AT14">_xlfn.LET(
_xlpm.mv,$AE14,
_xlpm.fr,$AF14,
_xlpm.to,$AG14,
_xlpm.wrd,INDEX($AT13:$BB13,1,_xlpm.fr),
_xlpm.cr,RIGHT(_xlpm.wrd,_xlpm.mv),
_xlpm.lgc,
IF(AT$11=_xlpm.to, AT13&amp;_xlpm.cr,
IF(AT$11=_xlpm.fr, REPLACE(AT13, LEN(AT13)-_xlpm.mv+1,_xlpm.mv,""),AT13)),
_xlpm.lgc)</f>
        <v>BSVZGPW</v>
      </c>
      <c r="AU14" s="31" t="str" cm="1">
        <f t="array" ref="AU14">_xlfn.LET(
_xlpm.mv,$AE14,
_xlpm.fr,$AF14,
_xlpm.to,$AG14,
_xlpm.wrd,INDEX($AT13:$BB13,1,_xlpm.fr),
_xlpm.cr,RIGHT(_xlpm.wrd,_xlpm.mv),
_xlpm.lgc,
IF(AU$11=_xlpm.to, AU13&amp;_xlpm.cr,
IF(AU$11=_xlpm.fr, REPLACE(AU13, LEN(AU13)-_xlpm.mv+1,_xlpm.mv,""),AU13)),
_xlpm.lgc)</f>
        <v>JVBCZF</v>
      </c>
      <c r="AV14" s="31" t="str" cm="1">
        <f t="array" ref="AV14">_xlfn.LET(
_xlpm.mv,$AE14,
_xlpm.fr,$AF14,
_xlpm.to,$AG14,
_xlpm.wrd,INDEX($AT13:$BB13,1,_xlpm.fr),
_xlpm.cr,RIGHT(_xlpm.wrd,_xlpm.mv),
_xlpm.lgc,
IF(AV$11=_xlpm.to, AV13&amp;_xlpm.cr,
IF(AV$11=_xlpm.fr, REPLACE(AV13, LEN(AV13)-_xlpm.mv+1,_xlpm.mv,""),AV13)),
_xlpm.lgc)</f>
        <v>VLMHNZDC</v>
      </c>
      <c r="AW14" s="31" t="str" cm="1">
        <f t="array" ref="AW14">_xlfn.LET(
_xlpm.mv,$AE14,
_xlpm.fr,$AF14,
_xlpm.to,$AG14,
_xlpm.wrd,INDEX($AT13:$BB13,1,_xlpm.fr),
_xlpm.cr,RIGHT(_xlpm.wrd,_xlpm.mv),
_xlpm.lgc,
IF(AW$11=_xlpm.to, AW13&amp;_xlpm.cr,
IF(AW$11=_xlpm.fr, REPLACE(AW13, LEN(AW13)-_xlpm.mv+1,_xlpm.mv,""),AW13)),
_xlpm.lgc)</f>
        <v>LDM</v>
      </c>
      <c r="AX14" s="31" t="str" cm="1">
        <f t="array" ref="AX14">_xlfn.LET(
_xlpm.mv,$AE14,
_xlpm.fr,$AF14,
_xlpm.to,$AG14,
_xlpm.wrd,INDEX($AT13:$BB13,1,_xlpm.fr),
_xlpm.cr,RIGHT(_xlpm.wrd,_xlpm.mv),
_xlpm.lgc,
IF(AX$11=_xlpm.to, AX13&amp;_xlpm.cr,
IF(AX$11=_xlpm.fr, REPLACE(AX13, LEN(AX13)-_xlpm.mv+1,_xlpm.mv,""),AX13)),
_xlpm.lgc)</f>
        <v/>
      </c>
      <c r="AY14" s="31" t="str" cm="1">
        <f t="array" ref="AY14">_xlfn.LET(
_xlpm.mv,$AE14,
_xlpm.fr,$AF14,
_xlpm.to,$AG14,
_xlpm.wrd,INDEX($AT13:$BB13,1,_xlpm.fr),
_xlpm.cr,RIGHT(_xlpm.wrd,_xlpm.mv),
_xlpm.lgc,
IF(AY$11=_xlpm.to, AY13&amp;_xlpm.cr,
IF(AY$11=_xlpm.fr, REPLACE(AY13, LEN(AY13)-_xlpm.mv+1,_xlpm.mv,""),AY13)),
_xlpm.lgc)</f>
        <v>GFQTSLB</v>
      </c>
      <c r="AZ14" s="31" t="str" cm="1">
        <f t="array" ref="AZ14">_xlfn.LET(
_xlpm.mv,$AE14,
_xlpm.fr,$AF14,
_xlpm.to,$AG14,
_xlpm.wrd,INDEX($AT13:$BB13,1,_xlpm.fr),
_xlpm.cr,RIGHT(_xlpm.wrd,_xlpm.mv),
_xlpm.lgc,
IF(AZ$11=_xlpm.to, AZ13&amp;_xlpm.cr,
IF(AZ$11=_xlpm.fr, REPLACE(AZ13, LEN(AZ13)-_xlpm.mv+1,_xlpm.mv,""),AZ13)),
_xlpm.lgc)</f>
        <v>LGCZVZPFJB</v>
      </c>
      <c r="BA14" s="31" t="str" cm="1">
        <f t="array" ref="BA14">_xlfn.LET(
_xlpm.mv,$AE14,
_xlpm.fr,$AF14,
_xlpm.to,$AG14,
_xlpm.wrd,INDEX($AT13:$BB13,1,_xlpm.fr),
_xlpm.cr,RIGHT(_xlpm.wrd,_xlpm.mv),
_xlpm.lgc,
IF(BA$11=_xlpm.to, BA13&amp;_xlpm.cr,
IF(BA$11=_xlpm.fr, REPLACE(BA13, LEN(BA13)-_xlpm.mv+1,_xlpm.mv,""),BA13)),
_xlpm.lgc)</f>
        <v>NLG</v>
      </c>
      <c r="BB14" s="31" t="str" cm="1">
        <f t="array" ref="BB14">_xlfn.LET(
_xlpm.mv,$AE14,
_xlpm.fr,$AF14,
_xlpm.to,$AG14,
_xlpm.wrd,INDEX($AT13:$BB13,1,_xlpm.fr),
_xlpm.cr,RIGHT(_xlpm.wrd,_xlpm.mv),
_xlpm.lgc,
IF(BB$11=_xlpm.to, BB13&amp;_xlpm.cr,
IF(BB$11=_xlpm.fr, REPLACE(BB13, LEN(BB13)-_xlpm.mv+1,_xlpm.mv,""),BB13)),
_xlpm.lgc)</f>
        <v>JFHCVFCGJBQH</v>
      </c>
    </row>
    <row r="15" spans="18:54" x14ac:dyDescent="0.3">
      <c r="AB15" s="31">
        <f t="shared" si="0"/>
        <v>5</v>
      </c>
      <c r="AC15" s="31" t="s">
        <v>1379</v>
      </c>
      <c r="AD15" s="31" t="str" cm="1">
        <f t="array" ref="AD15">_xlfn.LET(
_xlpm.arr,{"move ","from ","to "},
_xlpm.wr,AC15,
_xlpm.rd,_xlfn.REDUCE(_xlpm.wr,_xlpm.arr,_xlfn.LAMBDA(_xlpm.a,_xlpm.v,SUBSTITUTE(_xlpm.a,_xlpm.v,""))),
_xlpm.rd)</f>
        <v>6 2 8</v>
      </c>
      <c r="AE15" s="31">
        <f t="shared" si="1"/>
        <v>6</v>
      </c>
      <c r="AF15" s="31">
        <f t="shared" si="2"/>
        <v>2</v>
      </c>
      <c r="AG15" s="31">
        <f t="shared" si="3"/>
        <v>8</v>
      </c>
      <c r="AI15" s="31" t="str" cm="1">
        <f t="array" ref="AI15">_xlfn.LET(
_xlpm.mv,$AE15,
_xlpm.fr,$AF15,
_xlpm.to,$AG15,
_xlpm.wrd,INDEX($AI14:$AQ14,1,_xlpm.fr),
_xlpm.cr,RIGHT(_xlpm.wrd,_xlpm.mv),
_xlpm.rv, _xlfn.CONCAT(MID(_xlpm.cr,_xlfn.SEQUENCE(,LEN(_xlpm.cr),LEN(_xlpm.cr),-1),1)),
_xlpm.lgc,
IF(AI$11=_xlpm.to, AI14&amp;_xlpm.rv,
IF(AI$11=_xlpm.fr, REPLACE(AI14, LEN(AI14)-_xlpm.mv+1,_xlpm.mv,""),AI14)),
_xlpm.lgc)</f>
        <v>BSVZGPW</v>
      </c>
      <c r="AJ15" s="31" t="str" cm="1">
        <f t="array" ref="AJ15">_xlfn.LET(
_xlpm.mv,$AE15,
_xlpm.fr,$AF15,
_xlpm.to,$AG15,
_xlpm.wrd,INDEX($AI14:$AQ14,1,_xlpm.fr),
_xlpm.cr,RIGHT(_xlpm.wrd,_xlpm.mv),
_xlpm.rv, _xlfn.CONCAT(MID(_xlpm.cr,_xlfn.SEQUENCE(,LEN(_xlpm.cr),LEN(_xlpm.cr),-1),1)),
_xlpm.lgc,
IF(AJ$11=_xlpm.to, AJ14&amp;_xlpm.rv,
IF(AJ$11=_xlpm.fr, REPLACE(AJ14, LEN(AJ14)-_xlpm.mv+1,_xlpm.mv,""),AJ14)),
_xlpm.lgc)</f>
        <v/>
      </c>
      <c r="AK15" s="31" t="str" cm="1">
        <f t="array" ref="AK15">_xlfn.LET(
_xlpm.mv,$AE15,
_xlpm.fr,$AF15,
_xlpm.to,$AG15,
_xlpm.wrd,INDEX($AI14:$AQ14,1,_xlpm.fr),
_xlpm.cr,RIGHT(_xlpm.wrd,_xlpm.mv),
_xlpm.rv, _xlfn.CONCAT(MID(_xlpm.cr,_xlfn.SEQUENCE(,LEN(_xlpm.cr),LEN(_xlpm.cr),-1),1)),
_xlpm.lgc,
IF(AK$11=_xlpm.to, AK14&amp;_xlpm.rv,
IF(AK$11=_xlpm.fr, REPLACE(AK14, LEN(AK14)-_xlpm.mv+1,_xlpm.mv,""),AK14)),
_xlpm.lgc)</f>
        <v>VLMHNZDC</v>
      </c>
      <c r="AL15" s="31" t="str" cm="1">
        <f t="array" ref="AL15">_xlfn.LET(
_xlpm.mv,$AE15,
_xlpm.fr,$AF15,
_xlpm.to,$AG15,
_xlpm.wrd,INDEX($AI14:$AQ14,1,_xlpm.fr),
_xlpm.cr,RIGHT(_xlpm.wrd,_xlpm.mv),
_xlpm.rv, _xlfn.CONCAT(MID(_xlpm.cr,_xlfn.SEQUENCE(,LEN(_xlpm.cr),LEN(_xlpm.cr),-1),1)),
_xlpm.lgc,
IF(AL$11=_xlpm.to, AL14&amp;_xlpm.rv,
IF(AL$11=_xlpm.fr, REPLACE(AL14, LEN(AL14)-_xlpm.mv+1,_xlpm.mv,""),AL14)),
_xlpm.lgc)</f>
        <v>LDM</v>
      </c>
      <c r="AM15" s="31" t="str" cm="1">
        <f t="array" ref="AM15">_xlfn.LET(
_xlpm.mv,$AE15,
_xlpm.fr,$AF15,
_xlpm.to,$AG15,
_xlpm.wrd,INDEX($AI14:$AQ14,1,_xlpm.fr),
_xlpm.cr,RIGHT(_xlpm.wrd,_xlpm.mv),
_xlpm.rv, _xlfn.CONCAT(MID(_xlpm.cr,_xlfn.SEQUENCE(,LEN(_xlpm.cr),LEN(_xlpm.cr),-1),1)),
_xlpm.lgc,
IF(AM$11=_xlpm.to, AM14&amp;_xlpm.rv,
IF(AM$11=_xlpm.fr, REPLACE(AM14, LEN(AM14)-_xlpm.mv+1,_xlpm.mv,""),AM14)),
_xlpm.lgc)</f>
        <v/>
      </c>
      <c r="AN15" s="31" t="str" cm="1">
        <f t="array" ref="AN15">_xlfn.LET(
_xlpm.mv,$AE15,
_xlpm.fr,$AF15,
_xlpm.to,$AG15,
_xlpm.wrd,INDEX($AI14:$AQ14,1,_xlpm.fr),
_xlpm.cr,RIGHT(_xlpm.wrd,_xlpm.mv),
_xlpm.rv, _xlfn.CONCAT(MID(_xlpm.cr,_xlfn.SEQUENCE(,LEN(_xlpm.cr),LEN(_xlpm.cr),-1),1)),
_xlpm.lgc,
IF(AN$11=_xlpm.to, AN14&amp;_xlpm.rv,
IF(AN$11=_xlpm.fr, REPLACE(AN14, LEN(AN14)-_xlpm.mv+1,_xlpm.mv,""),AN14)),
_xlpm.lgc)</f>
        <v>GFQTSLB</v>
      </c>
      <c r="AO15" s="31" t="str" cm="1">
        <f t="array" ref="AO15">_xlfn.LET(
_xlpm.mv,$AE15,
_xlpm.fr,$AF15,
_xlpm.to,$AG15,
_xlpm.wrd,INDEX($AI14:$AQ14,1,_xlpm.fr),
_xlpm.cr,RIGHT(_xlpm.wrd,_xlpm.mv),
_xlpm.rv, _xlfn.CONCAT(MID(_xlpm.cr,_xlfn.SEQUENCE(,LEN(_xlpm.cr),LEN(_xlpm.cr),-1),1)),
_xlpm.lgc,
IF(AO$11=_xlpm.to, AO14&amp;_xlpm.rv,
IF(AO$11=_xlpm.fr, REPLACE(AO14, LEN(AO14)-_xlpm.mv+1,_xlpm.mv,""),AO14)),
_xlpm.lgc)</f>
        <v>LGCZVBJFPZ</v>
      </c>
      <c r="AP15" s="31" t="str" cm="1">
        <f t="array" ref="AP15">_xlfn.LET(
_xlpm.mv,$AE15,
_xlpm.fr,$AF15,
_xlpm.to,$AG15,
_xlpm.wrd,INDEX($AI14:$AQ14,1,_xlpm.fr),
_xlpm.cr,RIGHT(_xlpm.wrd,_xlpm.mv),
_xlpm.rv, _xlfn.CONCAT(MID(_xlpm.cr,_xlfn.SEQUENCE(,LEN(_xlpm.cr),LEN(_xlpm.cr),-1),1)),
_xlpm.lgc,
IF(AP$11=_xlpm.to, AP14&amp;_xlpm.rv,
IF(AP$11=_xlpm.fr, REPLACE(AP14, LEN(AP14)-_xlpm.mv+1,_xlpm.mv,""),AP14)),
_xlpm.lgc)</f>
        <v>NLGFZCBVJ</v>
      </c>
      <c r="AQ15" s="31" t="str" cm="1">
        <f t="array" ref="AQ15">_xlfn.LET(
_xlpm.mv,$AE15,
_xlpm.fr,$AF15,
_xlpm.to,$AG15,
_xlpm.wrd,INDEX($AI14:$AQ14,1,_xlpm.fr),
_xlpm.cr,RIGHT(_xlpm.wrd,_xlpm.mv),
_xlpm.rv, _xlfn.CONCAT(MID(_xlpm.cr,_xlfn.SEQUENCE(,LEN(_xlpm.cr),LEN(_xlpm.cr),-1),1)),
_xlpm.lgc,
IF(AQ$11=_xlpm.to, AQ14&amp;_xlpm.rv,
IF(AQ$11=_xlpm.fr, REPLACE(AQ14, LEN(AQ14)-_xlpm.mv+1,_xlpm.mv,""),AQ14)),
_xlpm.lgc)</f>
        <v>JFHCHQBJGCFV</v>
      </c>
      <c r="AT15" s="31" t="str" cm="1">
        <f t="array" ref="AT15">_xlfn.LET(
_xlpm.mv,$AE15,
_xlpm.fr,$AF15,
_xlpm.to,$AG15,
_xlpm.wrd,INDEX($AT14:$BB14,1,_xlpm.fr),
_xlpm.cr,RIGHT(_xlpm.wrd,_xlpm.mv),
_xlpm.lgc,
IF(AT$11=_xlpm.to, AT14&amp;_xlpm.cr,
IF(AT$11=_xlpm.fr, REPLACE(AT14, LEN(AT14)-_xlpm.mv+1,_xlpm.mv,""),AT14)),
_xlpm.lgc)</f>
        <v>BSVZGPW</v>
      </c>
      <c r="AU15" s="31" t="str" cm="1">
        <f t="array" ref="AU15">_xlfn.LET(
_xlpm.mv,$AE15,
_xlpm.fr,$AF15,
_xlpm.to,$AG15,
_xlpm.wrd,INDEX($AT14:$BB14,1,_xlpm.fr),
_xlpm.cr,RIGHT(_xlpm.wrd,_xlpm.mv),
_xlpm.lgc,
IF(AU$11=_xlpm.to, AU14&amp;_xlpm.cr,
IF(AU$11=_xlpm.fr, REPLACE(AU14, LEN(AU14)-_xlpm.mv+1,_xlpm.mv,""),AU14)),
_xlpm.lgc)</f>
        <v/>
      </c>
      <c r="AV15" s="31" t="str" cm="1">
        <f t="array" ref="AV15">_xlfn.LET(
_xlpm.mv,$AE15,
_xlpm.fr,$AF15,
_xlpm.to,$AG15,
_xlpm.wrd,INDEX($AT14:$BB14,1,_xlpm.fr),
_xlpm.cr,RIGHT(_xlpm.wrd,_xlpm.mv),
_xlpm.lgc,
IF(AV$11=_xlpm.to, AV14&amp;_xlpm.cr,
IF(AV$11=_xlpm.fr, REPLACE(AV14, LEN(AV14)-_xlpm.mv+1,_xlpm.mv,""),AV14)),
_xlpm.lgc)</f>
        <v>VLMHNZDC</v>
      </c>
      <c r="AW15" s="31" t="str" cm="1">
        <f t="array" ref="AW15">_xlfn.LET(
_xlpm.mv,$AE15,
_xlpm.fr,$AF15,
_xlpm.to,$AG15,
_xlpm.wrd,INDEX($AT14:$BB14,1,_xlpm.fr),
_xlpm.cr,RIGHT(_xlpm.wrd,_xlpm.mv),
_xlpm.lgc,
IF(AW$11=_xlpm.to, AW14&amp;_xlpm.cr,
IF(AW$11=_xlpm.fr, REPLACE(AW14, LEN(AW14)-_xlpm.mv+1,_xlpm.mv,""),AW14)),
_xlpm.lgc)</f>
        <v>LDM</v>
      </c>
      <c r="AX15" s="31" t="str" cm="1">
        <f t="array" ref="AX15">_xlfn.LET(
_xlpm.mv,$AE15,
_xlpm.fr,$AF15,
_xlpm.to,$AG15,
_xlpm.wrd,INDEX($AT14:$BB14,1,_xlpm.fr),
_xlpm.cr,RIGHT(_xlpm.wrd,_xlpm.mv),
_xlpm.lgc,
IF(AX$11=_xlpm.to, AX14&amp;_xlpm.cr,
IF(AX$11=_xlpm.fr, REPLACE(AX14, LEN(AX14)-_xlpm.mv+1,_xlpm.mv,""),AX14)),
_xlpm.lgc)</f>
        <v/>
      </c>
      <c r="AY15" s="31" t="str" cm="1">
        <f t="array" ref="AY15">_xlfn.LET(
_xlpm.mv,$AE15,
_xlpm.fr,$AF15,
_xlpm.to,$AG15,
_xlpm.wrd,INDEX($AT14:$BB14,1,_xlpm.fr),
_xlpm.cr,RIGHT(_xlpm.wrd,_xlpm.mv),
_xlpm.lgc,
IF(AY$11=_xlpm.to, AY14&amp;_xlpm.cr,
IF(AY$11=_xlpm.fr, REPLACE(AY14, LEN(AY14)-_xlpm.mv+1,_xlpm.mv,""),AY14)),
_xlpm.lgc)</f>
        <v>GFQTSLB</v>
      </c>
      <c r="AZ15" s="31" t="str" cm="1">
        <f t="array" ref="AZ15">_xlfn.LET(
_xlpm.mv,$AE15,
_xlpm.fr,$AF15,
_xlpm.to,$AG15,
_xlpm.wrd,INDEX($AT14:$BB14,1,_xlpm.fr),
_xlpm.cr,RIGHT(_xlpm.wrd,_xlpm.mv),
_xlpm.lgc,
IF(AZ$11=_xlpm.to, AZ14&amp;_xlpm.cr,
IF(AZ$11=_xlpm.fr, REPLACE(AZ14, LEN(AZ14)-_xlpm.mv+1,_xlpm.mv,""),AZ14)),
_xlpm.lgc)</f>
        <v>LGCZVZPFJB</v>
      </c>
      <c r="BA15" s="31" t="str" cm="1">
        <f t="array" ref="BA15">_xlfn.LET(
_xlpm.mv,$AE15,
_xlpm.fr,$AF15,
_xlpm.to,$AG15,
_xlpm.wrd,INDEX($AT14:$BB14,1,_xlpm.fr),
_xlpm.cr,RIGHT(_xlpm.wrd,_xlpm.mv),
_xlpm.lgc,
IF(BA$11=_xlpm.to, BA14&amp;_xlpm.cr,
IF(BA$11=_xlpm.fr, REPLACE(BA14, LEN(BA14)-_xlpm.mv+1,_xlpm.mv,""),BA14)),
_xlpm.lgc)</f>
        <v>NLGJVBCZF</v>
      </c>
      <c r="BB15" s="31" t="str" cm="1">
        <f t="array" ref="BB15">_xlfn.LET(
_xlpm.mv,$AE15,
_xlpm.fr,$AF15,
_xlpm.to,$AG15,
_xlpm.wrd,INDEX($AT14:$BB14,1,_xlpm.fr),
_xlpm.cr,RIGHT(_xlpm.wrd,_xlpm.mv),
_xlpm.lgc,
IF(BB$11=_xlpm.to, BB14&amp;_xlpm.cr,
IF(BB$11=_xlpm.fr, REPLACE(BB14, LEN(BB14)-_xlpm.mv+1,_xlpm.mv,""),BB14)),
_xlpm.lgc)</f>
        <v>JFHCVFCGJBQH</v>
      </c>
    </row>
    <row r="16" spans="18:54" x14ac:dyDescent="0.3">
      <c r="AB16" s="31">
        <f t="shared" si="0"/>
        <v>5</v>
      </c>
      <c r="AC16" s="31" t="s">
        <v>1380</v>
      </c>
      <c r="AD16" s="31" t="str" cm="1">
        <f t="array" ref="AD16">_xlfn.LET(
_xlpm.arr,{"move ","from ","to "},
_xlpm.wr,AC16,
_xlpm.rd,_xlfn.REDUCE(_xlpm.wr,_xlpm.arr,_xlfn.LAMBDA(_xlpm.a,_xlpm.v,SUBSTITUTE(_xlpm.a,_xlpm.v,""))),
_xlpm.rd)</f>
        <v>7 7 9</v>
      </c>
      <c r="AE16" s="31">
        <f t="shared" si="1"/>
        <v>7</v>
      </c>
      <c r="AF16" s="31">
        <f t="shared" si="2"/>
        <v>7</v>
      </c>
      <c r="AG16" s="31">
        <f t="shared" si="3"/>
        <v>9</v>
      </c>
      <c r="AI16" s="31" t="str" cm="1">
        <f t="array" ref="AI16">_xlfn.LET(
_xlpm.mv,$AE16,
_xlpm.fr,$AF16,
_xlpm.to,$AG16,
_xlpm.wrd,INDEX($AI15:$AQ15,1,_xlpm.fr),
_xlpm.cr,RIGHT(_xlpm.wrd,_xlpm.mv),
_xlpm.rv, _xlfn.CONCAT(MID(_xlpm.cr,_xlfn.SEQUENCE(,LEN(_xlpm.cr),LEN(_xlpm.cr),-1),1)),
_xlpm.lgc,
IF(AI$11=_xlpm.to, AI15&amp;_xlpm.rv,
IF(AI$11=_xlpm.fr, REPLACE(AI15, LEN(AI15)-_xlpm.mv+1,_xlpm.mv,""),AI15)),
_xlpm.lgc)</f>
        <v>BSVZGPW</v>
      </c>
      <c r="AJ16" s="31" t="str" cm="1">
        <f t="array" ref="AJ16">_xlfn.LET(
_xlpm.mv,$AE16,
_xlpm.fr,$AF16,
_xlpm.to,$AG16,
_xlpm.wrd,INDEX($AI15:$AQ15,1,_xlpm.fr),
_xlpm.cr,RIGHT(_xlpm.wrd,_xlpm.mv),
_xlpm.rv, _xlfn.CONCAT(MID(_xlpm.cr,_xlfn.SEQUENCE(,LEN(_xlpm.cr),LEN(_xlpm.cr),-1),1)),
_xlpm.lgc,
IF(AJ$11=_xlpm.to, AJ15&amp;_xlpm.rv,
IF(AJ$11=_xlpm.fr, REPLACE(AJ15, LEN(AJ15)-_xlpm.mv+1,_xlpm.mv,""),AJ15)),
_xlpm.lgc)</f>
        <v/>
      </c>
      <c r="AK16" s="31" t="str" cm="1">
        <f t="array" ref="AK16">_xlfn.LET(
_xlpm.mv,$AE16,
_xlpm.fr,$AF16,
_xlpm.to,$AG16,
_xlpm.wrd,INDEX($AI15:$AQ15,1,_xlpm.fr),
_xlpm.cr,RIGHT(_xlpm.wrd,_xlpm.mv),
_xlpm.rv, _xlfn.CONCAT(MID(_xlpm.cr,_xlfn.SEQUENCE(,LEN(_xlpm.cr),LEN(_xlpm.cr),-1),1)),
_xlpm.lgc,
IF(AK$11=_xlpm.to, AK15&amp;_xlpm.rv,
IF(AK$11=_xlpm.fr, REPLACE(AK15, LEN(AK15)-_xlpm.mv+1,_xlpm.mv,""),AK15)),
_xlpm.lgc)</f>
        <v>VLMHNZDC</v>
      </c>
      <c r="AL16" s="31" t="str" cm="1">
        <f t="array" ref="AL16">_xlfn.LET(
_xlpm.mv,$AE16,
_xlpm.fr,$AF16,
_xlpm.to,$AG16,
_xlpm.wrd,INDEX($AI15:$AQ15,1,_xlpm.fr),
_xlpm.cr,RIGHT(_xlpm.wrd,_xlpm.mv),
_xlpm.rv, _xlfn.CONCAT(MID(_xlpm.cr,_xlfn.SEQUENCE(,LEN(_xlpm.cr),LEN(_xlpm.cr),-1),1)),
_xlpm.lgc,
IF(AL$11=_xlpm.to, AL15&amp;_xlpm.rv,
IF(AL$11=_xlpm.fr, REPLACE(AL15, LEN(AL15)-_xlpm.mv+1,_xlpm.mv,""),AL15)),
_xlpm.lgc)</f>
        <v>LDM</v>
      </c>
      <c r="AM16" s="31" t="str" cm="1">
        <f t="array" ref="AM16">_xlfn.LET(
_xlpm.mv,$AE16,
_xlpm.fr,$AF16,
_xlpm.to,$AG16,
_xlpm.wrd,INDEX($AI15:$AQ15,1,_xlpm.fr),
_xlpm.cr,RIGHT(_xlpm.wrd,_xlpm.mv),
_xlpm.rv, _xlfn.CONCAT(MID(_xlpm.cr,_xlfn.SEQUENCE(,LEN(_xlpm.cr),LEN(_xlpm.cr),-1),1)),
_xlpm.lgc,
IF(AM$11=_xlpm.to, AM15&amp;_xlpm.rv,
IF(AM$11=_xlpm.fr, REPLACE(AM15, LEN(AM15)-_xlpm.mv+1,_xlpm.mv,""),AM15)),
_xlpm.lgc)</f>
        <v/>
      </c>
      <c r="AN16" s="31" t="str" cm="1">
        <f t="array" ref="AN16">_xlfn.LET(
_xlpm.mv,$AE16,
_xlpm.fr,$AF16,
_xlpm.to,$AG16,
_xlpm.wrd,INDEX($AI15:$AQ15,1,_xlpm.fr),
_xlpm.cr,RIGHT(_xlpm.wrd,_xlpm.mv),
_xlpm.rv, _xlfn.CONCAT(MID(_xlpm.cr,_xlfn.SEQUENCE(,LEN(_xlpm.cr),LEN(_xlpm.cr),-1),1)),
_xlpm.lgc,
IF(AN$11=_xlpm.to, AN15&amp;_xlpm.rv,
IF(AN$11=_xlpm.fr, REPLACE(AN15, LEN(AN15)-_xlpm.mv+1,_xlpm.mv,""),AN15)),
_xlpm.lgc)</f>
        <v>GFQTSLB</v>
      </c>
      <c r="AO16" s="31" t="str" cm="1">
        <f t="array" ref="AO16">_xlfn.LET(
_xlpm.mv,$AE16,
_xlpm.fr,$AF16,
_xlpm.to,$AG16,
_xlpm.wrd,INDEX($AI15:$AQ15,1,_xlpm.fr),
_xlpm.cr,RIGHT(_xlpm.wrd,_xlpm.mv),
_xlpm.rv, _xlfn.CONCAT(MID(_xlpm.cr,_xlfn.SEQUENCE(,LEN(_xlpm.cr),LEN(_xlpm.cr),-1),1)),
_xlpm.lgc,
IF(AO$11=_xlpm.to, AO15&amp;_xlpm.rv,
IF(AO$11=_xlpm.fr, REPLACE(AO15, LEN(AO15)-_xlpm.mv+1,_xlpm.mv,""),AO15)),
_xlpm.lgc)</f>
        <v>LGC</v>
      </c>
      <c r="AP16" s="31" t="str" cm="1">
        <f t="array" ref="AP16">_xlfn.LET(
_xlpm.mv,$AE16,
_xlpm.fr,$AF16,
_xlpm.to,$AG16,
_xlpm.wrd,INDEX($AI15:$AQ15,1,_xlpm.fr),
_xlpm.cr,RIGHT(_xlpm.wrd,_xlpm.mv),
_xlpm.rv, _xlfn.CONCAT(MID(_xlpm.cr,_xlfn.SEQUENCE(,LEN(_xlpm.cr),LEN(_xlpm.cr),-1),1)),
_xlpm.lgc,
IF(AP$11=_xlpm.to, AP15&amp;_xlpm.rv,
IF(AP$11=_xlpm.fr, REPLACE(AP15, LEN(AP15)-_xlpm.mv+1,_xlpm.mv,""),AP15)),
_xlpm.lgc)</f>
        <v>NLGFZCBVJ</v>
      </c>
      <c r="AQ16" s="31" t="str" cm="1">
        <f t="array" ref="AQ16">_xlfn.LET(
_xlpm.mv,$AE16,
_xlpm.fr,$AF16,
_xlpm.to,$AG16,
_xlpm.wrd,INDEX($AI15:$AQ15,1,_xlpm.fr),
_xlpm.cr,RIGHT(_xlpm.wrd,_xlpm.mv),
_xlpm.rv, _xlfn.CONCAT(MID(_xlpm.cr,_xlfn.SEQUENCE(,LEN(_xlpm.cr),LEN(_xlpm.cr),-1),1)),
_xlpm.lgc,
IF(AQ$11=_xlpm.to, AQ15&amp;_xlpm.rv,
IF(AQ$11=_xlpm.fr, REPLACE(AQ15, LEN(AQ15)-_xlpm.mv+1,_xlpm.mv,""),AQ15)),
_xlpm.lgc)</f>
        <v>JFHCHQBJGCFVZPFJBVZ</v>
      </c>
      <c r="AT16" s="31" t="str" cm="1">
        <f t="array" ref="AT16">_xlfn.LET(
_xlpm.mv,$AE16,
_xlpm.fr,$AF16,
_xlpm.to,$AG16,
_xlpm.wrd,INDEX($AT15:$BB15,1,_xlpm.fr),
_xlpm.cr,RIGHT(_xlpm.wrd,_xlpm.mv),
_xlpm.lgc,
IF(AT$11=_xlpm.to, AT15&amp;_xlpm.cr,
IF(AT$11=_xlpm.fr, REPLACE(AT15, LEN(AT15)-_xlpm.mv+1,_xlpm.mv,""),AT15)),
_xlpm.lgc)</f>
        <v>BSVZGPW</v>
      </c>
      <c r="AU16" s="31" t="str" cm="1">
        <f t="array" ref="AU16">_xlfn.LET(
_xlpm.mv,$AE16,
_xlpm.fr,$AF16,
_xlpm.to,$AG16,
_xlpm.wrd,INDEX($AT15:$BB15,1,_xlpm.fr),
_xlpm.cr,RIGHT(_xlpm.wrd,_xlpm.mv),
_xlpm.lgc,
IF(AU$11=_xlpm.to, AU15&amp;_xlpm.cr,
IF(AU$11=_xlpm.fr, REPLACE(AU15, LEN(AU15)-_xlpm.mv+1,_xlpm.mv,""),AU15)),
_xlpm.lgc)</f>
        <v/>
      </c>
      <c r="AV16" s="31" t="str" cm="1">
        <f t="array" ref="AV16">_xlfn.LET(
_xlpm.mv,$AE16,
_xlpm.fr,$AF16,
_xlpm.to,$AG16,
_xlpm.wrd,INDEX($AT15:$BB15,1,_xlpm.fr),
_xlpm.cr,RIGHT(_xlpm.wrd,_xlpm.mv),
_xlpm.lgc,
IF(AV$11=_xlpm.to, AV15&amp;_xlpm.cr,
IF(AV$11=_xlpm.fr, REPLACE(AV15, LEN(AV15)-_xlpm.mv+1,_xlpm.mv,""),AV15)),
_xlpm.lgc)</f>
        <v>VLMHNZDC</v>
      </c>
      <c r="AW16" s="31" t="str" cm="1">
        <f t="array" ref="AW16">_xlfn.LET(
_xlpm.mv,$AE16,
_xlpm.fr,$AF16,
_xlpm.to,$AG16,
_xlpm.wrd,INDEX($AT15:$BB15,1,_xlpm.fr),
_xlpm.cr,RIGHT(_xlpm.wrd,_xlpm.mv),
_xlpm.lgc,
IF(AW$11=_xlpm.to, AW15&amp;_xlpm.cr,
IF(AW$11=_xlpm.fr, REPLACE(AW15, LEN(AW15)-_xlpm.mv+1,_xlpm.mv,""),AW15)),
_xlpm.lgc)</f>
        <v>LDM</v>
      </c>
      <c r="AX16" s="31" t="str" cm="1">
        <f t="array" ref="AX16">_xlfn.LET(
_xlpm.mv,$AE16,
_xlpm.fr,$AF16,
_xlpm.to,$AG16,
_xlpm.wrd,INDEX($AT15:$BB15,1,_xlpm.fr),
_xlpm.cr,RIGHT(_xlpm.wrd,_xlpm.mv),
_xlpm.lgc,
IF(AX$11=_xlpm.to, AX15&amp;_xlpm.cr,
IF(AX$11=_xlpm.fr, REPLACE(AX15, LEN(AX15)-_xlpm.mv+1,_xlpm.mv,""),AX15)),
_xlpm.lgc)</f>
        <v/>
      </c>
      <c r="AY16" s="31" t="str" cm="1">
        <f t="array" ref="AY16">_xlfn.LET(
_xlpm.mv,$AE16,
_xlpm.fr,$AF16,
_xlpm.to,$AG16,
_xlpm.wrd,INDEX($AT15:$BB15,1,_xlpm.fr),
_xlpm.cr,RIGHT(_xlpm.wrd,_xlpm.mv),
_xlpm.lgc,
IF(AY$11=_xlpm.to, AY15&amp;_xlpm.cr,
IF(AY$11=_xlpm.fr, REPLACE(AY15, LEN(AY15)-_xlpm.mv+1,_xlpm.mv,""),AY15)),
_xlpm.lgc)</f>
        <v>GFQTSLB</v>
      </c>
      <c r="AZ16" s="31" t="str" cm="1">
        <f t="array" ref="AZ16">_xlfn.LET(
_xlpm.mv,$AE16,
_xlpm.fr,$AF16,
_xlpm.to,$AG16,
_xlpm.wrd,INDEX($AT15:$BB15,1,_xlpm.fr),
_xlpm.cr,RIGHT(_xlpm.wrd,_xlpm.mv),
_xlpm.lgc,
IF(AZ$11=_xlpm.to, AZ15&amp;_xlpm.cr,
IF(AZ$11=_xlpm.fr, REPLACE(AZ15, LEN(AZ15)-_xlpm.mv+1,_xlpm.mv,""),AZ15)),
_xlpm.lgc)</f>
        <v>LGC</v>
      </c>
      <c r="BA16" s="31" t="str" cm="1">
        <f t="array" ref="BA16">_xlfn.LET(
_xlpm.mv,$AE16,
_xlpm.fr,$AF16,
_xlpm.to,$AG16,
_xlpm.wrd,INDEX($AT15:$BB15,1,_xlpm.fr),
_xlpm.cr,RIGHT(_xlpm.wrd,_xlpm.mv),
_xlpm.lgc,
IF(BA$11=_xlpm.to, BA15&amp;_xlpm.cr,
IF(BA$11=_xlpm.fr, REPLACE(BA15, LEN(BA15)-_xlpm.mv+1,_xlpm.mv,""),BA15)),
_xlpm.lgc)</f>
        <v>NLGJVBCZF</v>
      </c>
      <c r="BB16" s="31" t="str" cm="1">
        <f t="array" ref="BB16">_xlfn.LET(
_xlpm.mv,$AE16,
_xlpm.fr,$AF16,
_xlpm.to,$AG16,
_xlpm.wrd,INDEX($AT15:$BB15,1,_xlpm.fr),
_xlpm.cr,RIGHT(_xlpm.wrd,_xlpm.mv),
_xlpm.lgc,
IF(BB$11=_xlpm.to, BB15&amp;_xlpm.cr,
IF(BB$11=_xlpm.fr, REPLACE(BB15, LEN(BB15)-_xlpm.mv+1,_xlpm.mv,""),BB15)),
_xlpm.lgc)</f>
        <v>JFHCVFCGJBQHZVZPFJB</v>
      </c>
    </row>
    <row r="17" spans="28:54" x14ac:dyDescent="0.3">
      <c r="AB17" s="31">
        <f t="shared" si="0"/>
        <v>5</v>
      </c>
      <c r="AC17" s="31" t="s">
        <v>1381</v>
      </c>
      <c r="AD17" s="31" t="str" cm="1">
        <f t="array" ref="AD17">_xlfn.LET(
_xlpm.arr,{"move ","from ","to "},
_xlpm.wr,AC17,
_xlpm.rd,_xlfn.REDUCE(_xlpm.wr,_xlpm.arr,_xlfn.LAMBDA(_xlpm.a,_xlpm.v,SUBSTITUTE(_xlpm.a,_xlpm.v,""))),
_xlpm.rd)</f>
        <v>1 7 4</v>
      </c>
      <c r="AE17" s="31">
        <f t="shared" si="1"/>
        <v>1</v>
      </c>
      <c r="AF17" s="31">
        <f t="shared" si="2"/>
        <v>7</v>
      </c>
      <c r="AG17" s="31">
        <f t="shared" si="3"/>
        <v>4</v>
      </c>
      <c r="AI17" s="31" t="str" cm="1">
        <f t="array" ref="AI17">_xlfn.LET(
_xlpm.mv,$AE17,
_xlpm.fr,$AF17,
_xlpm.to,$AG17,
_xlpm.wrd,INDEX($AI16:$AQ16,1,_xlpm.fr),
_xlpm.cr,RIGHT(_xlpm.wrd,_xlpm.mv),
_xlpm.rv, _xlfn.CONCAT(MID(_xlpm.cr,_xlfn.SEQUENCE(,LEN(_xlpm.cr),LEN(_xlpm.cr),-1),1)),
_xlpm.lgc,
IF(AI$11=_xlpm.to, AI16&amp;_xlpm.rv,
IF(AI$11=_xlpm.fr, REPLACE(AI16, LEN(AI16)-_xlpm.mv+1,_xlpm.mv,""),AI16)),
_xlpm.lgc)</f>
        <v>BSVZGPW</v>
      </c>
      <c r="AJ17" s="31" t="str" cm="1">
        <f t="array" ref="AJ17">_xlfn.LET(
_xlpm.mv,$AE17,
_xlpm.fr,$AF17,
_xlpm.to,$AG17,
_xlpm.wrd,INDEX($AI16:$AQ16,1,_xlpm.fr),
_xlpm.cr,RIGHT(_xlpm.wrd,_xlpm.mv),
_xlpm.rv, _xlfn.CONCAT(MID(_xlpm.cr,_xlfn.SEQUENCE(,LEN(_xlpm.cr),LEN(_xlpm.cr),-1),1)),
_xlpm.lgc,
IF(AJ$11=_xlpm.to, AJ16&amp;_xlpm.rv,
IF(AJ$11=_xlpm.fr, REPLACE(AJ16, LEN(AJ16)-_xlpm.mv+1,_xlpm.mv,""),AJ16)),
_xlpm.lgc)</f>
        <v/>
      </c>
      <c r="AK17" s="31" t="str" cm="1">
        <f t="array" ref="AK17">_xlfn.LET(
_xlpm.mv,$AE17,
_xlpm.fr,$AF17,
_xlpm.to,$AG17,
_xlpm.wrd,INDEX($AI16:$AQ16,1,_xlpm.fr),
_xlpm.cr,RIGHT(_xlpm.wrd,_xlpm.mv),
_xlpm.rv, _xlfn.CONCAT(MID(_xlpm.cr,_xlfn.SEQUENCE(,LEN(_xlpm.cr),LEN(_xlpm.cr),-1),1)),
_xlpm.lgc,
IF(AK$11=_xlpm.to, AK16&amp;_xlpm.rv,
IF(AK$11=_xlpm.fr, REPLACE(AK16, LEN(AK16)-_xlpm.mv+1,_xlpm.mv,""),AK16)),
_xlpm.lgc)</f>
        <v>VLMHNZDC</v>
      </c>
      <c r="AL17" s="31" t="str" cm="1">
        <f t="array" ref="AL17">_xlfn.LET(
_xlpm.mv,$AE17,
_xlpm.fr,$AF17,
_xlpm.to,$AG17,
_xlpm.wrd,INDEX($AI16:$AQ16,1,_xlpm.fr),
_xlpm.cr,RIGHT(_xlpm.wrd,_xlpm.mv),
_xlpm.rv, _xlfn.CONCAT(MID(_xlpm.cr,_xlfn.SEQUENCE(,LEN(_xlpm.cr),LEN(_xlpm.cr),-1),1)),
_xlpm.lgc,
IF(AL$11=_xlpm.to, AL16&amp;_xlpm.rv,
IF(AL$11=_xlpm.fr, REPLACE(AL16, LEN(AL16)-_xlpm.mv+1,_xlpm.mv,""),AL16)),
_xlpm.lgc)</f>
        <v>LDMC</v>
      </c>
      <c r="AM17" s="31" t="str" cm="1">
        <f t="array" ref="AM17">_xlfn.LET(
_xlpm.mv,$AE17,
_xlpm.fr,$AF17,
_xlpm.to,$AG17,
_xlpm.wrd,INDEX($AI16:$AQ16,1,_xlpm.fr),
_xlpm.cr,RIGHT(_xlpm.wrd,_xlpm.mv),
_xlpm.rv, _xlfn.CONCAT(MID(_xlpm.cr,_xlfn.SEQUENCE(,LEN(_xlpm.cr),LEN(_xlpm.cr),-1),1)),
_xlpm.lgc,
IF(AM$11=_xlpm.to, AM16&amp;_xlpm.rv,
IF(AM$11=_xlpm.fr, REPLACE(AM16, LEN(AM16)-_xlpm.mv+1,_xlpm.mv,""),AM16)),
_xlpm.lgc)</f>
        <v/>
      </c>
      <c r="AN17" s="31" t="str" cm="1">
        <f t="array" ref="AN17">_xlfn.LET(
_xlpm.mv,$AE17,
_xlpm.fr,$AF17,
_xlpm.to,$AG17,
_xlpm.wrd,INDEX($AI16:$AQ16,1,_xlpm.fr),
_xlpm.cr,RIGHT(_xlpm.wrd,_xlpm.mv),
_xlpm.rv, _xlfn.CONCAT(MID(_xlpm.cr,_xlfn.SEQUENCE(,LEN(_xlpm.cr),LEN(_xlpm.cr),-1),1)),
_xlpm.lgc,
IF(AN$11=_xlpm.to, AN16&amp;_xlpm.rv,
IF(AN$11=_xlpm.fr, REPLACE(AN16, LEN(AN16)-_xlpm.mv+1,_xlpm.mv,""),AN16)),
_xlpm.lgc)</f>
        <v>GFQTSLB</v>
      </c>
      <c r="AO17" s="31" t="str" cm="1">
        <f t="array" ref="AO17">_xlfn.LET(
_xlpm.mv,$AE17,
_xlpm.fr,$AF17,
_xlpm.to,$AG17,
_xlpm.wrd,INDEX($AI16:$AQ16,1,_xlpm.fr),
_xlpm.cr,RIGHT(_xlpm.wrd,_xlpm.mv),
_xlpm.rv, _xlfn.CONCAT(MID(_xlpm.cr,_xlfn.SEQUENCE(,LEN(_xlpm.cr),LEN(_xlpm.cr),-1),1)),
_xlpm.lgc,
IF(AO$11=_xlpm.to, AO16&amp;_xlpm.rv,
IF(AO$11=_xlpm.fr, REPLACE(AO16, LEN(AO16)-_xlpm.mv+1,_xlpm.mv,""),AO16)),
_xlpm.lgc)</f>
        <v>LG</v>
      </c>
      <c r="AP17" s="31" t="str" cm="1">
        <f t="array" ref="AP17">_xlfn.LET(
_xlpm.mv,$AE17,
_xlpm.fr,$AF17,
_xlpm.to,$AG17,
_xlpm.wrd,INDEX($AI16:$AQ16,1,_xlpm.fr),
_xlpm.cr,RIGHT(_xlpm.wrd,_xlpm.mv),
_xlpm.rv, _xlfn.CONCAT(MID(_xlpm.cr,_xlfn.SEQUENCE(,LEN(_xlpm.cr),LEN(_xlpm.cr),-1),1)),
_xlpm.lgc,
IF(AP$11=_xlpm.to, AP16&amp;_xlpm.rv,
IF(AP$11=_xlpm.fr, REPLACE(AP16, LEN(AP16)-_xlpm.mv+1,_xlpm.mv,""),AP16)),
_xlpm.lgc)</f>
        <v>NLGFZCBVJ</v>
      </c>
      <c r="AQ17" s="31" t="str" cm="1">
        <f t="array" ref="AQ17">_xlfn.LET(
_xlpm.mv,$AE17,
_xlpm.fr,$AF17,
_xlpm.to,$AG17,
_xlpm.wrd,INDEX($AI16:$AQ16,1,_xlpm.fr),
_xlpm.cr,RIGHT(_xlpm.wrd,_xlpm.mv),
_xlpm.rv, _xlfn.CONCAT(MID(_xlpm.cr,_xlfn.SEQUENCE(,LEN(_xlpm.cr),LEN(_xlpm.cr),-1),1)),
_xlpm.lgc,
IF(AQ$11=_xlpm.to, AQ16&amp;_xlpm.rv,
IF(AQ$11=_xlpm.fr, REPLACE(AQ16, LEN(AQ16)-_xlpm.mv+1,_xlpm.mv,""),AQ16)),
_xlpm.lgc)</f>
        <v>JFHCHQBJGCFVZPFJBVZ</v>
      </c>
      <c r="AT17" s="31" t="str" cm="1">
        <f t="array" ref="AT17">_xlfn.LET(
_xlpm.mv,$AE17,
_xlpm.fr,$AF17,
_xlpm.to,$AG17,
_xlpm.wrd,INDEX($AT16:$BB16,1,_xlpm.fr),
_xlpm.cr,RIGHT(_xlpm.wrd,_xlpm.mv),
_xlpm.lgc,
IF(AT$11=_xlpm.to, AT16&amp;_xlpm.cr,
IF(AT$11=_xlpm.fr, REPLACE(AT16, LEN(AT16)-_xlpm.mv+1,_xlpm.mv,""),AT16)),
_xlpm.lgc)</f>
        <v>BSVZGPW</v>
      </c>
      <c r="AU17" s="31" t="str" cm="1">
        <f t="array" ref="AU17">_xlfn.LET(
_xlpm.mv,$AE17,
_xlpm.fr,$AF17,
_xlpm.to,$AG17,
_xlpm.wrd,INDEX($AT16:$BB16,1,_xlpm.fr),
_xlpm.cr,RIGHT(_xlpm.wrd,_xlpm.mv),
_xlpm.lgc,
IF(AU$11=_xlpm.to, AU16&amp;_xlpm.cr,
IF(AU$11=_xlpm.fr, REPLACE(AU16, LEN(AU16)-_xlpm.mv+1,_xlpm.mv,""),AU16)),
_xlpm.lgc)</f>
        <v/>
      </c>
      <c r="AV17" s="31" t="str" cm="1">
        <f t="array" ref="AV17">_xlfn.LET(
_xlpm.mv,$AE17,
_xlpm.fr,$AF17,
_xlpm.to,$AG17,
_xlpm.wrd,INDEX($AT16:$BB16,1,_xlpm.fr),
_xlpm.cr,RIGHT(_xlpm.wrd,_xlpm.mv),
_xlpm.lgc,
IF(AV$11=_xlpm.to, AV16&amp;_xlpm.cr,
IF(AV$11=_xlpm.fr, REPLACE(AV16, LEN(AV16)-_xlpm.mv+1,_xlpm.mv,""),AV16)),
_xlpm.lgc)</f>
        <v>VLMHNZDC</v>
      </c>
      <c r="AW17" s="31" t="str" cm="1">
        <f t="array" ref="AW17">_xlfn.LET(
_xlpm.mv,$AE17,
_xlpm.fr,$AF17,
_xlpm.to,$AG17,
_xlpm.wrd,INDEX($AT16:$BB16,1,_xlpm.fr),
_xlpm.cr,RIGHT(_xlpm.wrd,_xlpm.mv),
_xlpm.lgc,
IF(AW$11=_xlpm.to, AW16&amp;_xlpm.cr,
IF(AW$11=_xlpm.fr, REPLACE(AW16, LEN(AW16)-_xlpm.mv+1,_xlpm.mv,""),AW16)),
_xlpm.lgc)</f>
        <v>LDMC</v>
      </c>
      <c r="AX17" s="31" t="str" cm="1">
        <f t="array" ref="AX17">_xlfn.LET(
_xlpm.mv,$AE17,
_xlpm.fr,$AF17,
_xlpm.to,$AG17,
_xlpm.wrd,INDEX($AT16:$BB16,1,_xlpm.fr),
_xlpm.cr,RIGHT(_xlpm.wrd,_xlpm.mv),
_xlpm.lgc,
IF(AX$11=_xlpm.to, AX16&amp;_xlpm.cr,
IF(AX$11=_xlpm.fr, REPLACE(AX16, LEN(AX16)-_xlpm.mv+1,_xlpm.mv,""),AX16)),
_xlpm.lgc)</f>
        <v/>
      </c>
      <c r="AY17" s="31" t="str" cm="1">
        <f t="array" ref="AY17">_xlfn.LET(
_xlpm.mv,$AE17,
_xlpm.fr,$AF17,
_xlpm.to,$AG17,
_xlpm.wrd,INDEX($AT16:$BB16,1,_xlpm.fr),
_xlpm.cr,RIGHT(_xlpm.wrd,_xlpm.mv),
_xlpm.lgc,
IF(AY$11=_xlpm.to, AY16&amp;_xlpm.cr,
IF(AY$11=_xlpm.fr, REPLACE(AY16, LEN(AY16)-_xlpm.mv+1,_xlpm.mv,""),AY16)),
_xlpm.lgc)</f>
        <v>GFQTSLB</v>
      </c>
      <c r="AZ17" s="31" t="str" cm="1">
        <f t="array" ref="AZ17">_xlfn.LET(
_xlpm.mv,$AE17,
_xlpm.fr,$AF17,
_xlpm.to,$AG17,
_xlpm.wrd,INDEX($AT16:$BB16,1,_xlpm.fr),
_xlpm.cr,RIGHT(_xlpm.wrd,_xlpm.mv),
_xlpm.lgc,
IF(AZ$11=_xlpm.to, AZ16&amp;_xlpm.cr,
IF(AZ$11=_xlpm.fr, REPLACE(AZ16, LEN(AZ16)-_xlpm.mv+1,_xlpm.mv,""),AZ16)),
_xlpm.lgc)</f>
        <v>LG</v>
      </c>
      <c r="BA17" s="31" t="str" cm="1">
        <f t="array" ref="BA17">_xlfn.LET(
_xlpm.mv,$AE17,
_xlpm.fr,$AF17,
_xlpm.to,$AG17,
_xlpm.wrd,INDEX($AT16:$BB16,1,_xlpm.fr),
_xlpm.cr,RIGHT(_xlpm.wrd,_xlpm.mv),
_xlpm.lgc,
IF(BA$11=_xlpm.to, BA16&amp;_xlpm.cr,
IF(BA$11=_xlpm.fr, REPLACE(BA16, LEN(BA16)-_xlpm.mv+1,_xlpm.mv,""),BA16)),
_xlpm.lgc)</f>
        <v>NLGJVBCZF</v>
      </c>
      <c r="BB17" s="31" t="str" cm="1">
        <f t="array" ref="BB17">_xlfn.LET(
_xlpm.mv,$AE17,
_xlpm.fr,$AF17,
_xlpm.to,$AG17,
_xlpm.wrd,INDEX($AT16:$BB16,1,_xlpm.fr),
_xlpm.cr,RIGHT(_xlpm.wrd,_xlpm.mv),
_xlpm.lgc,
IF(BB$11=_xlpm.to, BB16&amp;_xlpm.cr,
IF(BB$11=_xlpm.fr, REPLACE(BB16, LEN(BB16)-_xlpm.mv+1,_xlpm.mv,""),BB16)),
_xlpm.lgc)</f>
        <v>JFHCVFCGJBQHZVZPFJB</v>
      </c>
    </row>
    <row r="18" spans="28:54" x14ac:dyDescent="0.3">
      <c r="AB18" s="31">
        <f t="shared" si="0"/>
        <v>5</v>
      </c>
      <c r="AC18" s="31" t="s">
        <v>1382</v>
      </c>
      <c r="AD18" s="31" t="str" cm="1">
        <f t="array" ref="AD18">_xlfn.LET(
_xlpm.arr,{"move ","from ","to "},
_xlpm.wr,AC18,
_xlpm.rd,_xlfn.REDUCE(_xlpm.wr,_xlpm.arr,_xlfn.LAMBDA(_xlpm.a,_xlpm.v,SUBSTITUTE(_xlpm.a,_xlpm.v,""))),
_xlpm.rd)</f>
        <v>2 7 4</v>
      </c>
      <c r="AE18" s="31">
        <f t="shared" si="1"/>
        <v>2</v>
      </c>
      <c r="AF18" s="31">
        <f t="shared" si="2"/>
        <v>7</v>
      </c>
      <c r="AG18" s="31">
        <f t="shared" si="3"/>
        <v>4</v>
      </c>
      <c r="AI18" s="31" t="str" cm="1">
        <f t="array" ref="AI18">_xlfn.LET(
_xlpm.mv,$AE18,
_xlpm.fr,$AF18,
_xlpm.to,$AG18,
_xlpm.wrd,INDEX($AI17:$AQ17,1,_xlpm.fr),
_xlpm.cr,RIGHT(_xlpm.wrd,_xlpm.mv),
_xlpm.rv, _xlfn.CONCAT(MID(_xlpm.cr,_xlfn.SEQUENCE(,LEN(_xlpm.cr),LEN(_xlpm.cr),-1),1)),
_xlpm.lgc,
IF(AI$11=_xlpm.to, AI17&amp;_xlpm.rv,
IF(AI$11=_xlpm.fr, REPLACE(AI17, LEN(AI17)-_xlpm.mv+1,_xlpm.mv,""),AI17)),
_xlpm.lgc)</f>
        <v>BSVZGPW</v>
      </c>
      <c r="AJ18" s="31" t="str" cm="1">
        <f t="array" ref="AJ18">_xlfn.LET(
_xlpm.mv,$AE18,
_xlpm.fr,$AF18,
_xlpm.to,$AG18,
_xlpm.wrd,INDEX($AI17:$AQ17,1,_xlpm.fr),
_xlpm.cr,RIGHT(_xlpm.wrd,_xlpm.mv),
_xlpm.rv, _xlfn.CONCAT(MID(_xlpm.cr,_xlfn.SEQUENCE(,LEN(_xlpm.cr),LEN(_xlpm.cr),-1),1)),
_xlpm.lgc,
IF(AJ$11=_xlpm.to, AJ17&amp;_xlpm.rv,
IF(AJ$11=_xlpm.fr, REPLACE(AJ17, LEN(AJ17)-_xlpm.mv+1,_xlpm.mv,""),AJ17)),
_xlpm.lgc)</f>
        <v/>
      </c>
      <c r="AK18" s="31" t="str" cm="1">
        <f t="array" ref="AK18">_xlfn.LET(
_xlpm.mv,$AE18,
_xlpm.fr,$AF18,
_xlpm.to,$AG18,
_xlpm.wrd,INDEX($AI17:$AQ17,1,_xlpm.fr),
_xlpm.cr,RIGHT(_xlpm.wrd,_xlpm.mv),
_xlpm.rv, _xlfn.CONCAT(MID(_xlpm.cr,_xlfn.SEQUENCE(,LEN(_xlpm.cr),LEN(_xlpm.cr),-1),1)),
_xlpm.lgc,
IF(AK$11=_xlpm.to, AK17&amp;_xlpm.rv,
IF(AK$11=_xlpm.fr, REPLACE(AK17, LEN(AK17)-_xlpm.mv+1,_xlpm.mv,""),AK17)),
_xlpm.lgc)</f>
        <v>VLMHNZDC</v>
      </c>
      <c r="AL18" s="31" t="str" cm="1">
        <f t="array" ref="AL18">_xlfn.LET(
_xlpm.mv,$AE18,
_xlpm.fr,$AF18,
_xlpm.to,$AG18,
_xlpm.wrd,INDEX($AI17:$AQ17,1,_xlpm.fr),
_xlpm.cr,RIGHT(_xlpm.wrd,_xlpm.mv),
_xlpm.rv, _xlfn.CONCAT(MID(_xlpm.cr,_xlfn.SEQUENCE(,LEN(_xlpm.cr),LEN(_xlpm.cr),-1),1)),
_xlpm.lgc,
IF(AL$11=_xlpm.to, AL17&amp;_xlpm.rv,
IF(AL$11=_xlpm.fr, REPLACE(AL17, LEN(AL17)-_xlpm.mv+1,_xlpm.mv,""),AL17)),
_xlpm.lgc)</f>
        <v>LDMCGL</v>
      </c>
      <c r="AM18" s="31" t="str" cm="1">
        <f t="array" ref="AM18">_xlfn.LET(
_xlpm.mv,$AE18,
_xlpm.fr,$AF18,
_xlpm.to,$AG18,
_xlpm.wrd,INDEX($AI17:$AQ17,1,_xlpm.fr),
_xlpm.cr,RIGHT(_xlpm.wrd,_xlpm.mv),
_xlpm.rv, _xlfn.CONCAT(MID(_xlpm.cr,_xlfn.SEQUENCE(,LEN(_xlpm.cr),LEN(_xlpm.cr),-1),1)),
_xlpm.lgc,
IF(AM$11=_xlpm.to, AM17&amp;_xlpm.rv,
IF(AM$11=_xlpm.fr, REPLACE(AM17, LEN(AM17)-_xlpm.mv+1,_xlpm.mv,""),AM17)),
_xlpm.lgc)</f>
        <v/>
      </c>
      <c r="AN18" s="31" t="str" cm="1">
        <f t="array" ref="AN18">_xlfn.LET(
_xlpm.mv,$AE18,
_xlpm.fr,$AF18,
_xlpm.to,$AG18,
_xlpm.wrd,INDEX($AI17:$AQ17,1,_xlpm.fr),
_xlpm.cr,RIGHT(_xlpm.wrd,_xlpm.mv),
_xlpm.rv, _xlfn.CONCAT(MID(_xlpm.cr,_xlfn.SEQUENCE(,LEN(_xlpm.cr),LEN(_xlpm.cr),-1),1)),
_xlpm.lgc,
IF(AN$11=_xlpm.to, AN17&amp;_xlpm.rv,
IF(AN$11=_xlpm.fr, REPLACE(AN17, LEN(AN17)-_xlpm.mv+1,_xlpm.mv,""),AN17)),
_xlpm.lgc)</f>
        <v>GFQTSLB</v>
      </c>
      <c r="AO18" s="31" t="str" cm="1">
        <f t="array" ref="AO18">_xlfn.LET(
_xlpm.mv,$AE18,
_xlpm.fr,$AF18,
_xlpm.to,$AG18,
_xlpm.wrd,INDEX($AI17:$AQ17,1,_xlpm.fr),
_xlpm.cr,RIGHT(_xlpm.wrd,_xlpm.mv),
_xlpm.rv, _xlfn.CONCAT(MID(_xlpm.cr,_xlfn.SEQUENCE(,LEN(_xlpm.cr),LEN(_xlpm.cr),-1),1)),
_xlpm.lgc,
IF(AO$11=_xlpm.to, AO17&amp;_xlpm.rv,
IF(AO$11=_xlpm.fr, REPLACE(AO17, LEN(AO17)-_xlpm.mv+1,_xlpm.mv,""),AO17)),
_xlpm.lgc)</f>
        <v/>
      </c>
      <c r="AP18" s="31" t="str" cm="1">
        <f t="array" ref="AP18">_xlfn.LET(
_xlpm.mv,$AE18,
_xlpm.fr,$AF18,
_xlpm.to,$AG18,
_xlpm.wrd,INDEX($AI17:$AQ17,1,_xlpm.fr),
_xlpm.cr,RIGHT(_xlpm.wrd,_xlpm.mv),
_xlpm.rv, _xlfn.CONCAT(MID(_xlpm.cr,_xlfn.SEQUENCE(,LEN(_xlpm.cr),LEN(_xlpm.cr),-1),1)),
_xlpm.lgc,
IF(AP$11=_xlpm.to, AP17&amp;_xlpm.rv,
IF(AP$11=_xlpm.fr, REPLACE(AP17, LEN(AP17)-_xlpm.mv+1,_xlpm.mv,""),AP17)),
_xlpm.lgc)</f>
        <v>NLGFZCBVJ</v>
      </c>
      <c r="AQ18" s="31" t="str" cm="1">
        <f t="array" ref="AQ18">_xlfn.LET(
_xlpm.mv,$AE18,
_xlpm.fr,$AF18,
_xlpm.to,$AG18,
_xlpm.wrd,INDEX($AI17:$AQ17,1,_xlpm.fr),
_xlpm.cr,RIGHT(_xlpm.wrd,_xlpm.mv),
_xlpm.rv, _xlfn.CONCAT(MID(_xlpm.cr,_xlfn.SEQUENCE(,LEN(_xlpm.cr),LEN(_xlpm.cr),-1),1)),
_xlpm.lgc,
IF(AQ$11=_xlpm.to, AQ17&amp;_xlpm.rv,
IF(AQ$11=_xlpm.fr, REPLACE(AQ17, LEN(AQ17)-_xlpm.mv+1,_xlpm.mv,""),AQ17)),
_xlpm.lgc)</f>
        <v>JFHCHQBJGCFVZPFJBVZ</v>
      </c>
      <c r="AT18" s="31" t="str" cm="1">
        <f t="array" ref="AT18">_xlfn.LET(
_xlpm.mv,$AE18,
_xlpm.fr,$AF18,
_xlpm.to,$AG18,
_xlpm.wrd,INDEX($AT17:$BB17,1,_xlpm.fr),
_xlpm.cr,RIGHT(_xlpm.wrd,_xlpm.mv),
_xlpm.lgc,
IF(AT$11=_xlpm.to, AT17&amp;_xlpm.cr,
IF(AT$11=_xlpm.fr, REPLACE(AT17, LEN(AT17)-_xlpm.mv+1,_xlpm.mv,""),AT17)),
_xlpm.lgc)</f>
        <v>BSVZGPW</v>
      </c>
      <c r="AU18" s="31" t="str" cm="1">
        <f t="array" ref="AU18">_xlfn.LET(
_xlpm.mv,$AE18,
_xlpm.fr,$AF18,
_xlpm.to,$AG18,
_xlpm.wrd,INDEX($AT17:$BB17,1,_xlpm.fr),
_xlpm.cr,RIGHT(_xlpm.wrd,_xlpm.mv),
_xlpm.lgc,
IF(AU$11=_xlpm.to, AU17&amp;_xlpm.cr,
IF(AU$11=_xlpm.fr, REPLACE(AU17, LEN(AU17)-_xlpm.mv+1,_xlpm.mv,""),AU17)),
_xlpm.lgc)</f>
        <v/>
      </c>
      <c r="AV18" s="31" t="str" cm="1">
        <f t="array" ref="AV18">_xlfn.LET(
_xlpm.mv,$AE18,
_xlpm.fr,$AF18,
_xlpm.to,$AG18,
_xlpm.wrd,INDEX($AT17:$BB17,1,_xlpm.fr),
_xlpm.cr,RIGHT(_xlpm.wrd,_xlpm.mv),
_xlpm.lgc,
IF(AV$11=_xlpm.to, AV17&amp;_xlpm.cr,
IF(AV$11=_xlpm.fr, REPLACE(AV17, LEN(AV17)-_xlpm.mv+1,_xlpm.mv,""),AV17)),
_xlpm.lgc)</f>
        <v>VLMHNZDC</v>
      </c>
      <c r="AW18" s="31" t="str" cm="1">
        <f t="array" ref="AW18">_xlfn.LET(
_xlpm.mv,$AE18,
_xlpm.fr,$AF18,
_xlpm.to,$AG18,
_xlpm.wrd,INDEX($AT17:$BB17,1,_xlpm.fr),
_xlpm.cr,RIGHT(_xlpm.wrd,_xlpm.mv),
_xlpm.lgc,
IF(AW$11=_xlpm.to, AW17&amp;_xlpm.cr,
IF(AW$11=_xlpm.fr, REPLACE(AW17, LEN(AW17)-_xlpm.mv+1,_xlpm.mv,""),AW17)),
_xlpm.lgc)</f>
        <v>LDMCLG</v>
      </c>
      <c r="AX18" s="31" t="str" cm="1">
        <f t="array" ref="AX18">_xlfn.LET(
_xlpm.mv,$AE18,
_xlpm.fr,$AF18,
_xlpm.to,$AG18,
_xlpm.wrd,INDEX($AT17:$BB17,1,_xlpm.fr),
_xlpm.cr,RIGHT(_xlpm.wrd,_xlpm.mv),
_xlpm.lgc,
IF(AX$11=_xlpm.to, AX17&amp;_xlpm.cr,
IF(AX$11=_xlpm.fr, REPLACE(AX17, LEN(AX17)-_xlpm.mv+1,_xlpm.mv,""),AX17)),
_xlpm.lgc)</f>
        <v/>
      </c>
      <c r="AY18" s="31" t="str" cm="1">
        <f t="array" ref="AY18">_xlfn.LET(
_xlpm.mv,$AE18,
_xlpm.fr,$AF18,
_xlpm.to,$AG18,
_xlpm.wrd,INDEX($AT17:$BB17,1,_xlpm.fr),
_xlpm.cr,RIGHT(_xlpm.wrd,_xlpm.mv),
_xlpm.lgc,
IF(AY$11=_xlpm.to, AY17&amp;_xlpm.cr,
IF(AY$11=_xlpm.fr, REPLACE(AY17, LEN(AY17)-_xlpm.mv+1,_xlpm.mv,""),AY17)),
_xlpm.lgc)</f>
        <v>GFQTSLB</v>
      </c>
      <c r="AZ18" s="31" t="str" cm="1">
        <f t="array" ref="AZ18">_xlfn.LET(
_xlpm.mv,$AE18,
_xlpm.fr,$AF18,
_xlpm.to,$AG18,
_xlpm.wrd,INDEX($AT17:$BB17,1,_xlpm.fr),
_xlpm.cr,RIGHT(_xlpm.wrd,_xlpm.mv),
_xlpm.lgc,
IF(AZ$11=_xlpm.to, AZ17&amp;_xlpm.cr,
IF(AZ$11=_xlpm.fr, REPLACE(AZ17, LEN(AZ17)-_xlpm.mv+1,_xlpm.mv,""),AZ17)),
_xlpm.lgc)</f>
        <v/>
      </c>
      <c r="BA18" s="31" t="str" cm="1">
        <f t="array" ref="BA18">_xlfn.LET(
_xlpm.mv,$AE18,
_xlpm.fr,$AF18,
_xlpm.to,$AG18,
_xlpm.wrd,INDEX($AT17:$BB17,1,_xlpm.fr),
_xlpm.cr,RIGHT(_xlpm.wrd,_xlpm.mv),
_xlpm.lgc,
IF(BA$11=_xlpm.to, BA17&amp;_xlpm.cr,
IF(BA$11=_xlpm.fr, REPLACE(BA17, LEN(BA17)-_xlpm.mv+1,_xlpm.mv,""),BA17)),
_xlpm.lgc)</f>
        <v>NLGJVBCZF</v>
      </c>
      <c r="BB18" s="31" t="str" cm="1">
        <f t="array" ref="BB18">_xlfn.LET(
_xlpm.mv,$AE18,
_xlpm.fr,$AF18,
_xlpm.to,$AG18,
_xlpm.wrd,INDEX($AT17:$BB17,1,_xlpm.fr),
_xlpm.cr,RIGHT(_xlpm.wrd,_xlpm.mv),
_xlpm.lgc,
IF(BB$11=_xlpm.to, BB17&amp;_xlpm.cr,
IF(BB$11=_xlpm.fr, REPLACE(BB17, LEN(BB17)-_xlpm.mv+1,_xlpm.mv,""),BB17)),
_xlpm.lgc)</f>
        <v>JFHCVFCGJBQHZVZPFJB</v>
      </c>
    </row>
    <row r="19" spans="28:54" x14ac:dyDescent="0.3">
      <c r="AB19" s="31">
        <f t="shared" si="0"/>
        <v>5</v>
      </c>
      <c r="AC19" s="31" t="s">
        <v>1383</v>
      </c>
      <c r="AD19" s="31" t="str" cm="1">
        <f t="array" ref="AD19">_xlfn.LET(
_xlpm.arr,{"move ","from ","to "},
_xlpm.wr,AC19,
_xlpm.rd,_xlfn.REDUCE(_xlpm.wr,_xlpm.arr,_xlfn.LAMBDA(_xlpm.a,_xlpm.v,SUBSTITUTE(_xlpm.a,_xlpm.v,""))),
_xlpm.rd)</f>
        <v>9 8 4</v>
      </c>
      <c r="AE19" s="31">
        <f t="shared" si="1"/>
        <v>9</v>
      </c>
      <c r="AF19" s="31">
        <f t="shared" si="2"/>
        <v>8</v>
      </c>
      <c r="AG19" s="31">
        <f t="shared" si="3"/>
        <v>4</v>
      </c>
      <c r="AI19" s="31" t="str" cm="1">
        <f t="array" ref="AI19">_xlfn.LET(
_xlpm.mv,$AE19,
_xlpm.fr,$AF19,
_xlpm.to,$AG19,
_xlpm.wrd,INDEX($AI18:$AQ18,1,_xlpm.fr),
_xlpm.cr,RIGHT(_xlpm.wrd,_xlpm.mv),
_xlpm.rv, _xlfn.CONCAT(MID(_xlpm.cr,_xlfn.SEQUENCE(,LEN(_xlpm.cr),LEN(_xlpm.cr),-1),1)),
_xlpm.lgc,
IF(AI$11=_xlpm.to, AI18&amp;_xlpm.rv,
IF(AI$11=_xlpm.fr, REPLACE(AI18, LEN(AI18)-_xlpm.mv+1,_xlpm.mv,""),AI18)),
_xlpm.lgc)</f>
        <v>BSVZGPW</v>
      </c>
      <c r="AJ19" s="31" t="str" cm="1">
        <f t="array" ref="AJ19">_xlfn.LET(
_xlpm.mv,$AE19,
_xlpm.fr,$AF19,
_xlpm.to,$AG19,
_xlpm.wrd,INDEX($AI18:$AQ18,1,_xlpm.fr),
_xlpm.cr,RIGHT(_xlpm.wrd,_xlpm.mv),
_xlpm.rv, _xlfn.CONCAT(MID(_xlpm.cr,_xlfn.SEQUENCE(,LEN(_xlpm.cr),LEN(_xlpm.cr),-1),1)),
_xlpm.lgc,
IF(AJ$11=_xlpm.to, AJ18&amp;_xlpm.rv,
IF(AJ$11=_xlpm.fr, REPLACE(AJ18, LEN(AJ18)-_xlpm.mv+1,_xlpm.mv,""),AJ18)),
_xlpm.lgc)</f>
        <v/>
      </c>
      <c r="AK19" s="31" t="str" cm="1">
        <f t="array" ref="AK19">_xlfn.LET(
_xlpm.mv,$AE19,
_xlpm.fr,$AF19,
_xlpm.to,$AG19,
_xlpm.wrd,INDEX($AI18:$AQ18,1,_xlpm.fr),
_xlpm.cr,RIGHT(_xlpm.wrd,_xlpm.mv),
_xlpm.rv, _xlfn.CONCAT(MID(_xlpm.cr,_xlfn.SEQUENCE(,LEN(_xlpm.cr),LEN(_xlpm.cr),-1),1)),
_xlpm.lgc,
IF(AK$11=_xlpm.to, AK18&amp;_xlpm.rv,
IF(AK$11=_xlpm.fr, REPLACE(AK18, LEN(AK18)-_xlpm.mv+1,_xlpm.mv,""),AK18)),
_xlpm.lgc)</f>
        <v>VLMHNZDC</v>
      </c>
      <c r="AL19" s="31" t="str" cm="1">
        <f t="array" ref="AL19">_xlfn.LET(
_xlpm.mv,$AE19,
_xlpm.fr,$AF19,
_xlpm.to,$AG19,
_xlpm.wrd,INDEX($AI18:$AQ18,1,_xlpm.fr),
_xlpm.cr,RIGHT(_xlpm.wrd,_xlpm.mv),
_xlpm.rv, _xlfn.CONCAT(MID(_xlpm.cr,_xlfn.SEQUENCE(,LEN(_xlpm.cr),LEN(_xlpm.cr),-1),1)),
_xlpm.lgc,
IF(AL$11=_xlpm.to, AL18&amp;_xlpm.rv,
IF(AL$11=_xlpm.fr, REPLACE(AL18, LEN(AL18)-_xlpm.mv+1,_xlpm.mv,""),AL18)),
_xlpm.lgc)</f>
        <v>LDMCGLJVBCZFGLN</v>
      </c>
      <c r="AM19" s="31" t="str" cm="1">
        <f t="array" ref="AM19">_xlfn.LET(
_xlpm.mv,$AE19,
_xlpm.fr,$AF19,
_xlpm.to,$AG19,
_xlpm.wrd,INDEX($AI18:$AQ18,1,_xlpm.fr),
_xlpm.cr,RIGHT(_xlpm.wrd,_xlpm.mv),
_xlpm.rv, _xlfn.CONCAT(MID(_xlpm.cr,_xlfn.SEQUENCE(,LEN(_xlpm.cr),LEN(_xlpm.cr),-1),1)),
_xlpm.lgc,
IF(AM$11=_xlpm.to, AM18&amp;_xlpm.rv,
IF(AM$11=_xlpm.fr, REPLACE(AM18, LEN(AM18)-_xlpm.mv+1,_xlpm.mv,""),AM18)),
_xlpm.lgc)</f>
        <v/>
      </c>
      <c r="AN19" s="31" t="str" cm="1">
        <f t="array" ref="AN19">_xlfn.LET(
_xlpm.mv,$AE19,
_xlpm.fr,$AF19,
_xlpm.to,$AG19,
_xlpm.wrd,INDEX($AI18:$AQ18,1,_xlpm.fr),
_xlpm.cr,RIGHT(_xlpm.wrd,_xlpm.mv),
_xlpm.rv, _xlfn.CONCAT(MID(_xlpm.cr,_xlfn.SEQUENCE(,LEN(_xlpm.cr),LEN(_xlpm.cr),-1),1)),
_xlpm.lgc,
IF(AN$11=_xlpm.to, AN18&amp;_xlpm.rv,
IF(AN$11=_xlpm.fr, REPLACE(AN18, LEN(AN18)-_xlpm.mv+1,_xlpm.mv,""),AN18)),
_xlpm.lgc)</f>
        <v>GFQTSLB</v>
      </c>
      <c r="AO19" s="31" t="str" cm="1">
        <f t="array" ref="AO19">_xlfn.LET(
_xlpm.mv,$AE19,
_xlpm.fr,$AF19,
_xlpm.to,$AG19,
_xlpm.wrd,INDEX($AI18:$AQ18,1,_xlpm.fr),
_xlpm.cr,RIGHT(_xlpm.wrd,_xlpm.mv),
_xlpm.rv, _xlfn.CONCAT(MID(_xlpm.cr,_xlfn.SEQUENCE(,LEN(_xlpm.cr),LEN(_xlpm.cr),-1),1)),
_xlpm.lgc,
IF(AO$11=_xlpm.to, AO18&amp;_xlpm.rv,
IF(AO$11=_xlpm.fr, REPLACE(AO18, LEN(AO18)-_xlpm.mv+1,_xlpm.mv,""),AO18)),
_xlpm.lgc)</f>
        <v/>
      </c>
      <c r="AP19" s="31" t="str" cm="1">
        <f t="array" ref="AP19">_xlfn.LET(
_xlpm.mv,$AE19,
_xlpm.fr,$AF19,
_xlpm.to,$AG19,
_xlpm.wrd,INDEX($AI18:$AQ18,1,_xlpm.fr),
_xlpm.cr,RIGHT(_xlpm.wrd,_xlpm.mv),
_xlpm.rv, _xlfn.CONCAT(MID(_xlpm.cr,_xlfn.SEQUENCE(,LEN(_xlpm.cr),LEN(_xlpm.cr),-1),1)),
_xlpm.lgc,
IF(AP$11=_xlpm.to, AP18&amp;_xlpm.rv,
IF(AP$11=_xlpm.fr, REPLACE(AP18, LEN(AP18)-_xlpm.mv+1,_xlpm.mv,""),AP18)),
_xlpm.lgc)</f>
        <v/>
      </c>
      <c r="AQ19" s="31" t="str" cm="1">
        <f t="array" ref="AQ19">_xlfn.LET(
_xlpm.mv,$AE19,
_xlpm.fr,$AF19,
_xlpm.to,$AG19,
_xlpm.wrd,INDEX($AI18:$AQ18,1,_xlpm.fr),
_xlpm.cr,RIGHT(_xlpm.wrd,_xlpm.mv),
_xlpm.rv, _xlfn.CONCAT(MID(_xlpm.cr,_xlfn.SEQUENCE(,LEN(_xlpm.cr),LEN(_xlpm.cr),-1),1)),
_xlpm.lgc,
IF(AQ$11=_xlpm.to, AQ18&amp;_xlpm.rv,
IF(AQ$11=_xlpm.fr, REPLACE(AQ18, LEN(AQ18)-_xlpm.mv+1,_xlpm.mv,""),AQ18)),
_xlpm.lgc)</f>
        <v>JFHCHQBJGCFVZPFJBVZ</v>
      </c>
      <c r="AT19" s="31" t="str" cm="1">
        <f t="array" ref="AT19">_xlfn.LET(
_xlpm.mv,$AE19,
_xlpm.fr,$AF19,
_xlpm.to,$AG19,
_xlpm.wrd,INDEX($AT18:$BB18,1,_xlpm.fr),
_xlpm.cr,RIGHT(_xlpm.wrd,_xlpm.mv),
_xlpm.lgc,
IF(AT$11=_xlpm.to, AT18&amp;_xlpm.cr,
IF(AT$11=_xlpm.fr, REPLACE(AT18, LEN(AT18)-_xlpm.mv+1,_xlpm.mv,""),AT18)),
_xlpm.lgc)</f>
        <v>BSVZGPW</v>
      </c>
      <c r="AU19" s="31" t="str" cm="1">
        <f t="array" ref="AU19">_xlfn.LET(
_xlpm.mv,$AE19,
_xlpm.fr,$AF19,
_xlpm.to,$AG19,
_xlpm.wrd,INDEX($AT18:$BB18,1,_xlpm.fr),
_xlpm.cr,RIGHT(_xlpm.wrd,_xlpm.mv),
_xlpm.lgc,
IF(AU$11=_xlpm.to, AU18&amp;_xlpm.cr,
IF(AU$11=_xlpm.fr, REPLACE(AU18, LEN(AU18)-_xlpm.mv+1,_xlpm.mv,""),AU18)),
_xlpm.lgc)</f>
        <v/>
      </c>
      <c r="AV19" s="31" t="str" cm="1">
        <f t="array" ref="AV19">_xlfn.LET(
_xlpm.mv,$AE19,
_xlpm.fr,$AF19,
_xlpm.to,$AG19,
_xlpm.wrd,INDEX($AT18:$BB18,1,_xlpm.fr),
_xlpm.cr,RIGHT(_xlpm.wrd,_xlpm.mv),
_xlpm.lgc,
IF(AV$11=_xlpm.to, AV18&amp;_xlpm.cr,
IF(AV$11=_xlpm.fr, REPLACE(AV18, LEN(AV18)-_xlpm.mv+1,_xlpm.mv,""),AV18)),
_xlpm.lgc)</f>
        <v>VLMHNZDC</v>
      </c>
      <c r="AW19" s="31" t="str" cm="1">
        <f t="array" ref="AW19">_xlfn.LET(
_xlpm.mv,$AE19,
_xlpm.fr,$AF19,
_xlpm.to,$AG19,
_xlpm.wrd,INDEX($AT18:$BB18,1,_xlpm.fr),
_xlpm.cr,RIGHT(_xlpm.wrd,_xlpm.mv),
_xlpm.lgc,
IF(AW$11=_xlpm.to, AW18&amp;_xlpm.cr,
IF(AW$11=_xlpm.fr, REPLACE(AW18, LEN(AW18)-_xlpm.mv+1,_xlpm.mv,""),AW18)),
_xlpm.lgc)</f>
        <v>LDMCLGNLGJVBCZF</v>
      </c>
      <c r="AX19" s="31" t="str" cm="1">
        <f t="array" ref="AX19">_xlfn.LET(
_xlpm.mv,$AE19,
_xlpm.fr,$AF19,
_xlpm.to,$AG19,
_xlpm.wrd,INDEX($AT18:$BB18,1,_xlpm.fr),
_xlpm.cr,RIGHT(_xlpm.wrd,_xlpm.mv),
_xlpm.lgc,
IF(AX$11=_xlpm.to, AX18&amp;_xlpm.cr,
IF(AX$11=_xlpm.fr, REPLACE(AX18, LEN(AX18)-_xlpm.mv+1,_xlpm.mv,""),AX18)),
_xlpm.lgc)</f>
        <v/>
      </c>
      <c r="AY19" s="31" t="str" cm="1">
        <f t="array" ref="AY19">_xlfn.LET(
_xlpm.mv,$AE19,
_xlpm.fr,$AF19,
_xlpm.to,$AG19,
_xlpm.wrd,INDEX($AT18:$BB18,1,_xlpm.fr),
_xlpm.cr,RIGHT(_xlpm.wrd,_xlpm.mv),
_xlpm.lgc,
IF(AY$11=_xlpm.to, AY18&amp;_xlpm.cr,
IF(AY$11=_xlpm.fr, REPLACE(AY18, LEN(AY18)-_xlpm.mv+1,_xlpm.mv,""),AY18)),
_xlpm.lgc)</f>
        <v>GFQTSLB</v>
      </c>
      <c r="AZ19" s="31" t="str" cm="1">
        <f t="array" ref="AZ19">_xlfn.LET(
_xlpm.mv,$AE19,
_xlpm.fr,$AF19,
_xlpm.to,$AG19,
_xlpm.wrd,INDEX($AT18:$BB18,1,_xlpm.fr),
_xlpm.cr,RIGHT(_xlpm.wrd,_xlpm.mv),
_xlpm.lgc,
IF(AZ$11=_xlpm.to, AZ18&amp;_xlpm.cr,
IF(AZ$11=_xlpm.fr, REPLACE(AZ18, LEN(AZ18)-_xlpm.mv+1,_xlpm.mv,""),AZ18)),
_xlpm.lgc)</f>
        <v/>
      </c>
      <c r="BA19" s="31" t="str" cm="1">
        <f t="array" ref="BA19">_xlfn.LET(
_xlpm.mv,$AE19,
_xlpm.fr,$AF19,
_xlpm.to,$AG19,
_xlpm.wrd,INDEX($AT18:$BB18,1,_xlpm.fr),
_xlpm.cr,RIGHT(_xlpm.wrd,_xlpm.mv),
_xlpm.lgc,
IF(BA$11=_xlpm.to, BA18&amp;_xlpm.cr,
IF(BA$11=_xlpm.fr, REPLACE(BA18, LEN(BA18)-_xlpm.mv+1,_xlpm.mv,""),BA18)),
_xlpm.lgc)</f>
        <v/>
      </c>
      <c r="BB19" s="31" t="str" cm="1">
        <f t="array" ref="BB19">_xlfn.LET(
_xlpm.mv,$AE19,
_xlpm.fr,$AF19,
_xlpm.to,$AG19,
_xlpm.wrd,INDEX($AT18:$BB18,1,_xlpm.fr),
_xlpm.cr,RIGHT(_xlpm.wrd,_xlpm.mv),
_xlpm.lgc,
IF(BB$11=_xlpm.to, BB18&amp;_xlpm.cr,
IF(BB$11=_xlpm.fr, REPLACE(BB18, LEN(BB18)-_xlpm.mv+1,_xlpm.mv,""),BB18)),
_xlpm.lgc)</f>
        <v>JFHCVFCGJBQHZVZPFJB</v>
      </c>
    </row>
    <row r="20" spans="28:54" x14ac:dyDescent="0.3">
      <c r="AB20" s="31">
        <f t="shared" si="0"/>
        <v>5</v>
      </c>
      <c r="AC20" s="31" t="s">
        <v>1384</v>
      </c>
      <c r="AD20" s="31" t="str" cm="1">
        <f t="array" ref="AD20">_xlfn.LET(
_xlpm.arr,{"move ","from ","to "},
_xlpm.wr,AC20,
_xlpm.rd,_xlfn.REDUCE(_xlpm.wr,_xlpm.arr,_xlfn.LAMBDA(_xlpm.a,_xlpm.v,SUBSTITUTE(_xlpm.a,_xlpm.v,""))),
_xlpm.rd)</f>
        <v>16 9 7</v>
      </c>
      <c r="AE20" s="31">
        <f t="shared" si="1"/>
        <v>16</v>
      </c>
      <c r="AF20" s="31">
        <f t="shared" si="2"/>
        <v>9</v>
      </c>
      <c r="AG20" s="31">
        <f t="shared" si="3"/>
        <v>7</v>
      </c>
      <c r="AI20" s="31" t="str" cm="1">
        <f t="array" ref="AI20">_xlfn.LET(
_xlpm.mv,$AE20,
_xlpm.fr,$AF20,
_xlpm.to,$AG20,
_xlpm.wrd,INDEX($AI19:$AQ19,1,_xlpm.fr),
_xlpm.cr,RIGHT(_xlpm.wrd,_xlpm.mv),
_xlpm.rv, _xlfn.CONCAT(MID(_xlpm.cr,_xlfn.SEQUENCE(,LEN(_xlpm.cr),LEN(_xlpm.cr),-1),1)),
_xlpm.lgc,
IF(AI$11=_xlpm.to, AI19&amp;_xlpm.rv,
IF(AI$11=_xlpm.fr, REPLACE(AI19, LEN(AI19)-_xlpm.mv+1,_xlpm.mv,""),AI19)),
_xlpm.lgc)</f>
        <v>BSVZGPW</v>
      </c>
      <c r="AJ20" s="31" t="str" cm="1">
        <f t="array" ref="AJ20">_xlfn.LET(
_xlpm.mv,$AE20,
_xlpm.fr,$AF20,
_xlpm.to,$AG20,
_xlpm.wrd,INDEX($AI19:$AQ19,1,_xlpm.fr),
_xlpm.cr,RIGHT(_xlpm.wrd,_xlpm.mv),
_xlpm.rv, _xlfn.CONCAT(MID(_xlpm.cr,_xlfn.SEQUENCE(,LEN(_xlpm.cr),LEN(_xlpm.cr),-1),1)),
_xlpm.lgc,
IF(AJ$11=_xlpm.to, AJ19&amp;_xlpm.rv,
IF(AJ$11=_xlpm.fr, REPLACE(AJ19, LEN(AJ19)-_xlpm.mv+1,_xlpm.mv,""),AJ19)),
_xlpm.lgc)</f>
        <v/>
      </c>
      <c r="AK20" s="31" t="str" cm="1">
        <f t="array" ref="AK20">_xlfn.LET(
_xlpm.mv,$AE20,
_xlpm.fr,$AF20,
_xlpm.to,$AG20,
_xlpm.wrd,INDEX($AI19:$AQ19,1,_xlpm.fr),
_xlpm.cr,RIGHT(_xlpm.wrd,_xlpm.mv),
_xlpm.rv, _xlfn.CONCAT(MID(_xlpm.cr,_xlfn.SEQUENCE(,LEN(_xlpm.cr),LEN(_xlpm.cr),-1),1)),
_xlpm.lgc,
IF(AK$11=_xlpm.to, AK19&amp;_xlpm.rv,
IF(AK$11=_xlpm.fr, REPLACE(AK19, LEN(AK19)-_xlpm.mv+1,_xlpm.mv,""),AK19)),
_xlpm.lgc)</f>
        <v>VLMHNZDC</v>
      </c>
      <c r="AL20" s="31" t="str" cm="1">
        <f t="array" ref="AL20">_xlfn.LET(
_xlpm.mv,$AE20,
_xlpm.fr,$AF20,
_xlpm.to,$AG20,
_xlpm.wrd,INDEX($AI19:$AQ19,1,_xlpm.fr),
_xlpm.cr,RIGHT(_xlpm.wrd,_xlpm.mv),
_xlpm.rv, _xlfn.CONCAT(MID(_xlpm.cr,_xlfn.SEQUENCE(,LEN(_xlpm.cr),LEN(_xlpm.cr),-1),1)),
_xlpm.lgc,
IF(AL$11=_xlpm.to, AL19&amp;_xlpm.rv,
IF(AL$11=_xlpm.fr, REPLACE(AL19, LEN(AL19)-_xlpm.mv+1,_xlpm.mv,""),AL19)),
_xlpm.lgc)</f>
        <v>LDMCGLJVBCZFGLN</v>
      </c>
      <c r="AM20" s="31" t="str" cm="1">
        <f t="array" ref="AM20">_xlfn.LET(
_xlpm.mv,$AE20,
_xlpm.fr,$AF20,
_xlpm.to,$AG20,
_xlpm.wrd,INDEX($AI19:$AQ19,1,_xlpm.fr),
_xlpm.cr,RIGHT(_xlpm.wrd,_xlpm.mv),
_xlpm.rv, _xlfn.CONCAT(MID(_xlpm.cr,_xlfn.SEQUENCE(,LEN(_xlpm.cr),LEN(_xlpm.cr),-1),1)),
_xlpm.lgc,
IF(AM$11=_xlpm.to, AM19&amp;_xlpm.rv,
IF(AM$11=_xlpm.fr, REPLACE(AM19, LEN(AM19)-_xlpm.mv+1,_xlpm.mv,""),AM19)),
_xlpm.lgc)</f>
        <v/>
      </c>
      <c r="AN20" s="31" t="str" cm="1">
        <f t="array" ref="AN20">_xlfn.LET(
_xlpm.mv,$AE20,
_xlpm.fr,$AF20,
_xlpm.to,$AG20,
_xlpm.wrd,INDEX($AI19:$AQ19,1,_xlpm.fr),
_xlpm.cr,RIGHT(_xlpm.wrd,_xlpm.mv),
_xlpm.rv, _xlfn.CONCAT(MID(_xlpm.cr,_xlfn.SEQUENCE(,LEN(_xlpm.cr),LEN(_xlpm.cr),-1),1)),
_xlpm.lgc,
IF(AN$11=_xlpm.to, AN19&amp;_xlpm.rv,
IF(AN$11=_xlpm.fr, REPLACE(AN19, LEN(AN19)-_xlpm.mv+1,_xlpm.mv,""),AN19)),
_xlpm.lgc)</f>
        <v>GFQTSLB</v>
      </c>
      <c r="AO20" s="31" t="str" cm="1">
        <f t="array" ref="AO20">_xlfn.LET(
_xlpm.mv,$AE20,
_xlpm.fr,$AF20,
_xlpm.to,$AG20,
_xlpm.wrd,INDEX($AI19:$AQ19,1,_xlpm.fr),
_xlpm.cr,RIGHT(_xlpm.wrd,_xlpm.mv),
_xlpm.rv, _xlfn.CONCAT(MID(_xlpm.cr,_xlfn.SEQUENCE(,LEN(_xlpm.cr),LEN(_xlpm.cr),-1),1)),
_xlpm.lgc,
IF(AO$11=_xlpm.to, AO19&amp;_xlpm.rv,
IF(AO$11=_xlpm.fr, REPLACE(AO19, LEN(AO19)-_xlpm.mv+1,_xlpm.mv,""),AO19)),
_xlpm.lgc)</f>
        <v>ZVBJFPZVFCGJBQHC</v>
      </c>
      <c r="AP20" s="31" t="str" cm="1">
        <f t="array" ref="AP20">_xlfn.LET(
_xlpm.mv,$AE20,
_xlpm.fr,$AF20,
_xlpm.to,$AG20,
_xlpm.wrd,INDEX($AI19:$AQ19,1,_xlpm.fr),
_xlpm.cr,RIGHT(_xlpm.wrd,_xlpm.mv),
_xlpm.rv, _xlfn.CONCAT(MID(_xlpm.cr,_xlfn.SEQUENCE(,LEN(_xlpm.cr),LEN(_xlpm.cr),-1),1)),
_xlpm.lgc,
IF(AP$11=_xlpm.to, AP19&amp;_xlpm.rv,
IF(AP$11=_xlpm.fr, REPLACE(AP19, LEN(AP19)-_xlpm.mv+1,_xlpm.mv,""),AP19)),
_xlpm.lgc)</f>
        <v/>
      </c>
      <c r="AQ20" s="31" t="str" cm="1">
        <f t="array" ref="AQ20">_xlfn.LET(
_xlpm.mv,$AE20,
_xlpm.fr,$AF20,
_xlpm.to,$AG20,
_xlpm.wrd,INDEX($AI19:$AQ19,1,_xlpm.fr),
_xlpm.cr,RIGHT(_xlpm.wrd,_xlpm.mv),
_xlpm.rv, _xlfn.CONCAT(MID(_xlpm.cr,_xlfn.SEQUENCE(,LEN(_xlpm.cr),LEN(_xlpm.cr),-1),1)),
_xlpm.lgc,
IF(AQ$11=_xlpm.to, AQ19&amp;_xlpm.rv,
IF(AQ$11=_xlpm.fr, REPLACE(AQ19, LEN(AQ19)-_xlpm.mv+1,_xlpm.mv,""),AQ19)),
_xlpm.lgc)</f>
        <v>JFH</v>
      </c>
      <c r="AT20" s="31" t="str" cm="1">
        <f t="array" ref="AT20">_xlfn.LET(
_xlpm.mv,$AE20,
_xlpm.fr,$AF20,
_xlpm.to,$AG20,
_xlpm.wrd,INDEX($AT19:$BB19,1,_xlpm.fr),
_xlpm.cr,RIGHT(_xlpm.wrd,_xlpm.mv),
_xlpm.lgc,
IF(AT$11=_xlpm.to, AT19&amp;_xlpm.cr,
IF(AT$11=_xlpm.fr, REPLACE(AT19, LEN(AT19)-_xlpm.mv+1,_xlpm.mv,""),AT19)),
_xlpm.lgc)</f>
        <v>BSVZGPW</v>
      </c>
      <c r="AU20" s="31" t="str" cm="1">
        <f t="array" ref="AU20">_xlfn.LET(
_xlpm.mv,$AE20,
_xlpm.fr,$AF20,
_xlpm.to,$AG20,
_xlpm.wrd,INDEX($AT19:$BB19,1,_xlpm.fr),
_xlpm.cr,RIGHT(_xlpm.wrd,_xlpm.mv),
_xlpm.lgc,
IF(AU$11=_xlpm.to, AU19&amp;_xlpm.cr,
IF(AU$11=_xlpm.fr, REPLACE(AU19, LEN(AU19)-_xlpm.mv+1,_xlpm.mv,""),AU19)),
_xlpm.lgc)</f>
        <v/>
      </c>
      <c r="AV20" s="31" t="str" cm="1">
        <f t="array" ref="AV20">_xlfn.LET(
_xlpm.mv,$AE20,
_xlpm.fr,$AF20,
_xlpm.to,$AG20,
_xlpm.wrd,INDEX($AT19:$BB19,1,_xlpm.fr),
_xlpm.cr,RIGHT(_xlpm.wrd,_xlpm.mv),
_xlpm.lgc,
IF(AV$11=_xlpm.to, AV19&amp;_xlpm.cr,
IF(AV$11=_xlpm.fr, REPLACE(AV19, LEN(AV19)-_xlpm.mv+1,_xlpm.mv,""),AV19)),
_xlpm.lgc)</f>
        <v>VLMHNZDC</v>
      </c>
      <c r="AW20" s="31" t="str" cm="1">
        <f t="array" ref="AW20">_xlfn.LET(
_xlpm.mv,$AE20,
_xlpm.fr,$AF20,
_xlpm.to,$AG20,
_xlpm.wrd,INDEX($AT19:$BB19,1,_xlpm.fr),
_xlpm.cr,RIGHT(_xlpm.wrd,_xlpm.mv),
_xlpm.lgc,
IF(AW$11=_xlpm.to, AW19&amp;_xlpm.cr,
IF(AW$11=_xlpm.fr, REPLACE(AW19, LEN(AW19)-_xlpm.mv+1,_xlpm.mv,""),AW19)),
_xlpm.lgc)</f>
        <v>LDMCLGNLGJVBCZF</v>
      </c>
      <c r="AX20" s="31" t="str" cm="1">
        <f t="array" ref="AX20">_xlfn.LET(
_xlpm.mv,$AE20,
_xlpm.fr,$AF20,
_xlpm.to,$AG20,
_xlpm.wrd,INDEX($AT19:$BB19,1,_xlpm.fr),
_xlpm.cr,RIGHT(_xlpm.wrd,_xlpm.mv),
_xlpm.lgc,
IF(AX$11=_xlpm.to, AX19&amp;_xlpm.cr,
IF(AX$11=_xlpm.fr, REPLACE(AX19, LEN(AX19)-_xlpm.mv+1,_xlpm.mv,""),AX19)),
_xlpm.lgc)</f>
        <v/>
      </c>
      <c r="AY20" s="31" t="str" cm="1">
        <f t="array" ref="AY20">_xlfn.LET(
_xlpm.mv,$AE20,
_xlpm.fr,$AF20,
_xlpm.to,$AG20,
_xlpm.wrd,INDEX($AT19:$BB19,1,_xlpm.fr),
_xlpm.cr,RIGHT(_xlpm.wrd,_xlpm.mv),
_xlpm.lgc,
IF(AY$11=_xlpm.to, AY19&amp;_xlpm.cr,
IF(AY$11=_xlpm.fr, REPLACE(AY19, LEN(AY19)-_xlpm.mv+1,_xlpm.mv,""),AY19)),
_xlpm.lgc)</f>
        <v>GFQTSLB</v>
      </c>
      <c r="AZ20" s="31" t="str" cm="1">
        <f t="array" ref="AZ20">_xlfn.LET(
_xlpm.mv,$AE20,
_xlpm.fr,$AF20,
_xlpm.to,$AG20,
_xlpm.wrd,INDEX($AT19:$BB19,1,_xlpm.fr),
_xlpm.cr,RIGHT(_xlpm.wrd,_xlpm.mv),
_xlpm.lgc,
IF(AZ$11=_xlpm.to, AZ19&amp;_xlpm.cr,
IF(AZ$11=_xlpm.fr, REPLACE(AZ19, LEN(AZ19)-_xlpm.mv+1,_xlpm.mv,""),AZ19)),
_xlpm.lgc)</f>
        <v>CVFCGJBQHZVZPFJB</v>
      </c>
      <c r="BA20" s="31" t="str" cm="1">
        <f t="array" ref="BA20">_xlfn.LET(
_xlpm.mv,$AE20,
_xlpm.fr,$AF20,
_xlpm.to,$AG20,
_xlpm.wrd,INDEX($AT19:$BB19,1,_xlpm.fr),
_xlpm.cr,RIGHT(_xlpm.wrd,_xlpm.mv),
_xlpm.lgc,
IF(BA$11=_xlpm.to, BA19&amp;_xlpm.cr,
IF(BA$11=_xlpm.fr, REPLACE(BA19, LEN(BA19)-_xlpm.mv+1,_xlpm.mv,""),BA19)),
_xlpm.lgc)</f>
        <v/>
      </c>
      <c r="BB20" s="31" t="str" cm="1">
        <f t="array" ref="BB20">_xlfn.LET(
_xlpm.mv,$AE20,
_xlpm.fr,$AF20,
_xlpm.to,$AG20,
_xlpm.wrd,INDEX($AT19:$BB19,1,_xlpm.fr),
_xlpm.cr,RIGHT(_xlpm.wrd,_xlpm.mv),
_xlpm.lgc,
IF(BB$11=_xlpm.to, BB19&amp;_xlpm.cr,
IF(BB$11=_xlpm.fr, REPLACE(BB19, LEN(BB19)-_xlpm.mv+1,_xlpm.mv,""),BB19)),
_xlpm.lgc)</f>
        <v>JFH</v>
      </c>
    </row>
    <row r="21" spans="28:54" x14ac:dyDescent="0.3">
      <c r="AB21" s="31">
        <f t="shared" si="0"/>
        <v>5</v>
      </c>
      <c r="AC21" s="31" t="s">
        <v>1385</v>
      </c>
      <c r="AD21" s="31" t="str" cm="1">
        <f t="array" ref="AD21">_xlfn.LET(
_xlpm.arr,{"move ","from ","to "},
_xlpm.wr,AC21,
_xlpm.rd,_xlfn.REDUCE(_xlpm.wr,_xlpm.arr,_xlfn.LAMBDA(_xlpm.a,_xlpm.v,SUBSTITUTE(_xlpm.a,_xlpm.v,""))),
_xlpm.rd)</f>
        <v>1 3 8</v>
      </c>
      <c r="AE21" s="31">
        <f t="shared" si="1"/>
        <v>1</v>
      </c>
      <c r="AF21" s="31">
        <f t="shared" si="2"/>
        <v>3</v>
      </c>
      <c r="AG21" s="31">
        <f t="shared" si="3"/>
        <v>8</v>
      </c>
      <c r="AI21" s="31" t="str" cm="1">
        <f t="array" ref="AI21">_xlfn.LET(
_xlpm.mv,$AE21,
_xlpm.fr,$AF21,
_xlpm.to,$AG21,
_xlpm.wrd,INDEX($AI20:$AQ20,1,_xlpm.fr),
_xlpm.cr,RIGHT(_xlpm.wrd,_xlpm.mv),
_xlpm.rv, _xlfn.CONCAT(MID(_xlpm.cr,_xlfn.SEQUENCE(,LEN(_xlpm.cr),LEN(_xlpm.cr),-1),1)),
_xlpm.lgc,
IF(AI$11=_xlpm.to, AI20&amp;_xlpm.rv,
IF(AI$11=_xlpm.fr, REPLACE(AI20, LEN(AI20)-_xlpm.mv+1,_xlpm.mv,""),AI20)),
_xlpm.lgc)</f>
        <v>BSVZGPW</v>
      </c>
      <c r="AJ21" s="31" t="str" cm="1">
        <f t="array" ref="AJ21">_xlfn.LET(
_xlpm.mv,$AE21,
_xlpm.fr,$AF21,
_xlpm.to,$AG21,
_xlpm.wrd,INDEX($AI20:$AQ20,1,_xlpm.fr),
_xlpm.cr,RIGHT(_xlpm.wrd,_xlpm.mv),
_xlpm.rv, _xlfn.CONCAT(MID(_xlpm.cr,_xlfn.SEQUENCE(,LEN(_xlpm.cr),LEN(_xlpm.cr),-1),1)),
_xlpm.lgc,
IF(AJ$11=_xlpm.to, AJ20&amp;_xlpm.rv,
IF(AJ$11=_xlpm.fr, REPLACE(AJ20, LEN(AJ20)-_xlpm.mv+1,_xlpm.mv,""),AJ20)),
_xlpm.lgc)</f>
        <v/>
      </c>
      <c r="AK21" s="31" t="str" cm="1">
        <f t="array" ref="AK21">_xlfn.LET(
_xlpm.mv,$AE21,
_xlpm.fr,$AF21,
_xlpm.to,$AG21,
_xlpm.wrd,INDEX($AI20:$AQ20,1,_xlpm.fr),
_xlpm.cr,RIGHT(_xlpm.wrd,_xlpm.mv),
_xlpm.rv, _xlfn.CONCAT(MID(_xlpm.cr,_xlfn.SEQUENCE(,LEN(_xlpm.cr),LEN(_xlpm.cr),-1),1)),
_xlpm.lgc,
IF(AK$11=_xlpm.to, AK20&amp;_xlpm.rv,
IF(AK$11=_xlpm.fr, REPLACE(AK20, LEN(AK20)-_xlpm.mv+1,_xlpm.mv,""),AK20)),
_xlpm.lgc)</f>
        <v>VLMHNZD</v>
      </c>
      <c r="AL21" s="31" t="str" cm="1">
        <f t="array" ref="AL21">_xlfn.LET(
_xlpm.mv,$AE21,
_xlpm.fr,$AF21,
_xlpm.to,$AG21,
_xlpm.wrd,INDEX($AI20:$AQ20,1,_xlpm.fr),
_xlpm.cr,RIGHT(_xlpm.wrd,_xlpm.mv),
_xlpm.rv, _xlfn.CONCAT(MID(_xlpm.cr,_xlfn.SEQUENCE(,LEN(_xlpm.cr),LEN(_xlpm.cr),-1),1)),
_xlpm.lgc,
IF(AL$11=_xlpm.to, AL20&amp;_xlpm.rv,
IF(AL$11=_xlpm.fr, REPLACE(AL20, LEN(AL20)-_xlpm.mv+1,_xlpm.mv,""),AL20)),
_xlpm.lgc)</f>
        <v>LDMCGLJVBCZFGLN</v>
      </c>
      <c r="AM21" s="31" t="str" cm="1">
        <f t="array" ref="AM21">_xlfn.LET(
_xlpm.mv,$AE21,
_xlpm.fr,$AF21,
_xlpm.to,$AG21,
_xlpm.wrd,INDEX($AI20:$AQ20,1,_xlpm.fr),
_xlpm.cr,RIGHT(_xlpm.wrd,_xlpm.mv),
_xlpm.rv, _xlfn.CONCAT(MID(_xlpm.cr,_xlfn.SEQUENCE(,LEN(_xlpm.cr),LEN(_xlpm.cr),-1),1)),
_xlpm.lgc,
IF(AM$11=_xlpm.to, AM20&amp;_xlpm.rv,
IF(AM$11=_xlpm.fr, REPLACE(AM20, LEN(AM20)-_xlpm.mv+1,_xlpm.mv,""),AM20)),
_xlpm.lgc)</f>
        <v/>
      </c>
      <c r="AN21" s="31" t="str" cm="1">
        <f t="array" ref="AN21">_xlfn.LET(
_xlpm.mv,$AE21,
_xlpm.fr,$AF21,
_xlpm.to,$AG21,
_xlpm.wrd,INDEX($AI20:$AQ20,1,_xlpm.fr),
_xlpm.cr,RIGHT(_xlpm.wrd,_xlpm.mv),
_xlpm.rv, _xlfn.CONCAT(MID(_xlpm.cr,_xlfn.SEQUENCE(,LEN(_xlpm.cr),LEN(_xlpm.cr),-1),1)),
_xlpm.lgc,
IF(AN$11=_xlpm.to, AN20&amp;_xlpm.rv,
IF(AN$11=_xlpm.fr, REPLACE(AN20, LEN(AN20)-_xlpm.mv+1,_xlpm.mv,""),AN20)),
_xlpm.lgc)</f>
        <v>GFQTSLB</v>
      </c>
      <c r="AO21" s="31" t="str" cm="1">
        <f t="array" ref="AO21">_xlfn.LET(
_xlpm.mv,$AE21,
_xlpm.fr,$AF21,
_xlpm.to,$AG21,
_xlpm.wrd,INDEX($AI20:$AQ20,1,_xlpm.fr),
_xlpm.cr,RIGHT(_xlpm.wrd,_xlpm.mv),
_xlpm.rv, _xlfn.CONCAT(MID(_xlpm.cr,_xlfn.SEQUENCE(,LEN(_xlpm.cr),LEN(_xlpm.cr),-1),1)),
_xlpm.lgc,
IF(AO$11=_xlpm.to, AO20&amp;_xlpm.rv,
IF(AO$11=_xlpm.fr, REPLACE(AO20, LEN(AO20)-_xlpm.mv+1,_xlpm.mv,""),AO20)),
_xlpm.lgc)</f>
        <v>ZVBJFPZVFCGJBQHC</v>
      </c>
      <c r="AP21" s="31" t="str" cm="1">
        <f t="array" ref="AP21">_xlfn.LET(
_xlpm.mv,$AE21,
_xlpm.fr,$AF21,
_xlpm.to,$AG21,
_xlpm.wrd,INDEX($AI20:$AQ20,1,_xlpm.fr),
_xlpm.cr,RIGHT(_xlpm.wrd,_xlpm.mv),
_xlpm.rv, _xlfn.CONCAT(MID(_xlpm.cr,_xlfn.SEQUENCE(,LEN(_xlpm.cr),LEN(_xlpm.cr),-1),1)),
_xlpm.lgc,
IF(AP$11=_xlpm.to, AP20&amp;_xlpm.rv,
IF(AP$11=_xlpm.fr, REPLACE(AP20, LEN(AP20)-_xlpm.mv+1,_xlpm.mv,""),AP20)),
_xlpm.lgc)</f>
        <v>C</v>
      </c>
      <c r="AQ21" s="31" t="str" cm="1">
        <f t="array" ref="AQ21">_xlfn.LET(
_xlpm.mv,$AE21,
_xlpm.fr,$AF21,
_xlpm.to,$AG21,
_xlpm.wrd,INDEX($AI20:$AQ20,1,_xlpm.fr),
_xlpm.cr,RIGHT(_xlpm.wrd,_xlpm.mv),
_xlpm.rv, _xlfn.CONCAT(MID(_xlpm.cr,_xlfn.SEQUENCE(,LEN(_xlpm.cr),LEN(_xlpm.cr),-1),1)),
_xlpm.lgc,
IF(AQ$11=_xlpm.to, AQ20&amp;_xlpm.rv,
IF(AQ$11=_xlpm.fr, REPLACE(AQ20, LEN(AQ20)-_xlpm.mv+1,_xlpm.mv,""),AQ20)),
_xlpm.lgc)</f>
        <v>JFH</v>
      </c>
      <c r="AT21" s="31" t="str" cm="1">
        <f t="array" ref="AT21">_xlfn.LET(
_xlpm.mv,$AE21,
_xlpm.fr,$AF21,
_xlpm.to,$AG21,
_xlpm.wrd,INDEX($AT20:$BB20,1,_xlpm.fr),
_xlpm.cr,RIGHT(_xlpm.wrd,_xlpm.mv),
_xlpm.lgc,
IF(AT$11=_xlpm.to, AT20&amp;_xlpm.cr,
IF(AT$11=_xlpm.fr, REPLACE(AT20, LEN(AT20)-_xlpm.mv+1,_xlpm.mv,""),AT20)),
_xlpm.lgc)</f>
        <v>BSVZGPW</v>
      </c>
      <c r="AU21" s="31" t="str" cm="1">
        <f t="array" ref="AU21">_xlfn.LET(
_xlpm.mv,$AE21,
_xlpm.fr,$AF21,
_xlpm.to,$AG21,
_xlpm.wrd,INDEX($AT20:$BB20,1,_xlpm.fr),
_xlpm.cr,RIGHT(_xlpm.wrd,_xlpm.mv),
_xlpm.lgc,
IF(AU$11=_xlpm.to, AU20&amp;_xlpm.cr,
IF(AU$11=_xlpm.fr, REPLACE(AU20, LEN(AU20)-_xlpm.mv+1,_xlpm.mv,""),AU20)),
_xlpm.lgc)</f>
        <v/>
      </c>
      <c r="AV21" s="31" t="str" cm="1">
        <f t="array" ref="AV21">_xlfn.LET(
_xlpm.mv,$AE21,
_xlpm.fr,$AF21,
_xlpm.to,$AG21,
_xlpm.wrd,INDEX($AT20:$BB20,1,_xlpm.fr),
_xlpm.cr,RIGHT(_xlpm.wrd,_xlpm.mv),
_xlpm.lgc,
IF(AV$11=_xlpm.to, AV20&amp;_xlpm.cr,
IF(AV$11=_xlpm.fr, REPLACE(AV20, LEN(AV20)-_xlpm.mv+1,_xlpm.mv,""),AV20)),
_xlpm.lgc)</f>
        <v>VLMHNZD</v>
      </c>
      <c r="AW21" s="31" t="str" cm="1">
        <f t="array" ref="AW21">_xlfn.LET(
_xlpm.mv,$AE21,
_xlpm.fr,$AF21,
_xlpm.to,$AG21,
_xlpm.wrd,INDEX($AT20:$BB20,1,_xlpm.fr),
_xlpm.cr,RIGHT(_xlpm.wrd,_xlpm.mv),
_xlpm.lgc,
IF(AW$11=_xlpm.to, AW20&amp;_xlpm.cr,
IF(AW$11=_xlpm.fr, REPLACE(AW20, LEN(AW20)-_xlpm.mv+1,_xlpm.mv,""),AW20)),
_xlpm.lgc)</f>
        <v>LDMCLGNLGJVBCZF</v>
      </c>
      <c r="AX21" s="31" t="str" cm="1">
        <f t="array" ref="AX21">_xlfn.LET(
_xlpm.mv,$AE21,
_xlpm.fr,$AF21,
_xlpm.to,$AG21,
_xlpm.wrd,INDEX($AT20:$BB20,1,_xlpm.fr),
_xlpm.cr,RIGHT(_xlpm.wrd,_xlpm.mv),
_xlpm.lgc,
IF(AX$11=_xlpm.to, AX20&amp;_xlpm.cr,
IF(AX$11=_xlpm.fr, REPLACE(AX20, LEN(AX20)-_xlpm.mv+1,_xlpm.mv,""),AX20)),
_xlpm.lgc)</f>
        <v/>
      </c>
      <c r="AY21" s="31" t="str" cm="1">
        <f t="array" ref="AY21">_xlfn.LET(
_xlpm.mv,$AE21,
_xlpm.fr,$AF21,
_xlpm.to,$AG21,
_xlpm.wrd,INDEX($AT20:$BB20,1,_xlpm.fr),
_xlpm.cr,RIGHT(_xlpm.wrd,_xlpm.mv),
_xlpm.lgc,
IF(AY$11=_xlpm.to, AY20&amp;_xlpm.cr,
IF(AY$11=_xlpm.fr, REPLACE(AY20, LEN(AY20)-_xlpm.mv+1,_xlpm.mv,""),AY20)),
_xlpm.lgc)</f>
        <v>GFQTSLB</v>
      </c>
      <c r="AZ21" s="31" t="str" cm="1">
        <f t="array" ref="AZ21">_xlfn.LET(
_xlpm.mv,$AE21,
_xlpm.fr,$AF21,
_xlpm.to,$AG21,
_xlpm.wrd,INDEX($AT20:$BB20,1,_xlpm.fr),
_xlpm.cr,RIGHT(_xlpm.wrd,_xlpm.mv),
_xlpm.lgc,
IF(AZ$11=_xlpm.to, AZ20&amp;_xlpm.cr,
IF(AZ$11=_xlpm.fr, REPLACE(AZ20, LEN(AZ20)-_xlpm.mv+1,_xlpm.mv,""),AZ20)),
_xlpm.lgc)</f>
        <v>CVFCGJBQHZVZPFJB</v>
      </c>
      <c r="BA21" s="31" t="str" cm="1">
        <f t="array" ref="BA21">_xlfn.LET(
_xlpm.mv,$AE21,
_xlpm.fr,$AF21,
_xlpm.to,$AG21,
_xlpm.wrd,INDEX($AT20:$BB20,1,_xlpm.fr),
_xlpm.cr,RIGHT(_xlpm.wrd,_xlpm.mv),
_xlpm.lgc,
IF(BA$11=_xlpm.to, BA20&amp;_xlpm.cr,
IF(BA$11=_xlpm.fr, REPLACE(BA20, LEN(BA20)-_xlpm.mv+1,_xlpm.mv,""),BA20)),
_xlpm.lgc)</f>
        <v>C</v>
      </c>
      <c r="BB21" s="31" t="str" cm="1">
        <f t="array" ref="BB21">_xlfn.LET(
_xlpm.mv,$AE21,
_xlpm.fr,$AF21,
_xlpm.to,$AG21,
_xlpm.wrd,INDEX($AT20:$BB20,1,_xlpm.fr),
_xlpm.cr,RIGHT(_xlpm.wrd,_xlpm.mv),
_xlpm.lgc,
IF(BB$11=_xlpm.to, BB20&amp;_xlpm.cr,
IF(BB$11=_xlpm.fr, REPLACE(BB20, LEN(BB20)-_xlpm.mv+1,_xlpm.mv,""),BB20)),
_xlpm.lgc)</f>
        <v>JFH</v>
      </c>
    </row>
    <row r="22" spans="28:54" x14ac:dyDescent="0.3">
      <c r="AB22" s="31">
        <f t="shared" si="0"/>
        <v>5</v>
      </c>
      <c r="AC22" s="31" t="s">
        <v>1386</v>
      </c>
      <c r="AD22" s="31" t="str" cm="1">
        <f t="array" ref="AD22">_xlfn.LET(
_xlpm.arr,{"move ","from ","to "},
_xlpm.wr,AC22,
_xlpm.rd,_xlfn.REDUCE(_xlpm.wr,_xlpm.arr,_xlfn.LAMBDA(_xlpm.a,_xlpm.v,SUBSTITUTE(_xlpm.a,_xlpm.v,""))),
_xlpm.rd)</f>
        <v>15 4 5</v>
      </c>
      <c r="AE22" s="31">
        <f t="shared" si="1"/>
        <v>15</v>
      </c>
      <c r="AF22" s="31">
        <f t="shared" si="2"/>
        <v>4</v>
      </c>
      <c r="AG22" s="31">
        <f t="shared" si="3"/>
        <v>5</v>
      </c>
      <c r="AI22" s="31" t="str" cm="1">
        <f t="array" ref="AI22">_xlfn.LET(
_xlpm.mv,$AE22,
_xlpm.fr,$AF22,
_xlpm.to,$AG22,
_xlpm.wrd,INDEX($AI21:$AQ21,1,_xlpm.fr),
_xlpm.cr,RIGHT(_xlpm.wrd,_xlpm.mv),
_xlpm.rv, _xlfn.CONCAT(MID(_xlpm.cr,_xlfn.SEQUENCE(,LEN(_xlpm.cr),LEN(_xlpm.cr),-1),1)),
_xlpm.lgc,
IF(AI$11=_xlpm.to, AI21&amp;_xlpm.rv,
IF(AI$11=_xlpm.fr, REPLACE(AI21, LEN(AI21)-_xlpm.mv+1,_xlpm.mv,""),AI21)),
_xlpm.lgc)</f>
        <v>BSVZGPW</v>
      </c>
      <c r="AJ22" s="31" t="str" cm="1">
        <f t="array" ref="AJ22">_xlfn.LET(
_xlpm.mv,$AE22,
_xlpm.fr,$AF22,
_xlpm.to,$AG22,
_xlpm.wrd,INDEX($AI21:$AQ21,1,_xlpm.fr),
_xlpm.cr,RIGHT(_xlpm.wrd,_xlpm.mv),
_xlpm.rv, _xlfn.CONCAT(MID(_xlpm.cr,_xlfn.SEQUENCE(,LEN(_xlpm.cr),LEN(_xlpm.cr),-1),1)),
_xlpm.lgc,
IF(AJ$11=_xlpm.to, AJ21&amp;_xlpm.rv,
IF(AJ$11=_xlpm.fr, REPLACE(AJ21, LEN(AJ21)-_xlpm.mv+1,_xlpm.mv,""),AJ21)),
_xlpm.lgc)</f>
        <v/>
      </c>
      <c r="AK22" s="31" t="str" cm="1">
        <f t="array" ref="AK22">_xlfn.LET(
_xlpm.mv,$AE22,
_xlpm.fr,$AF22,
_xlpm.to,$AG22,
_xlpm.wrd,INDEX($AI21:$AQ21,1,_xlpm.fr),
_xlpm.cr,RIGHT(_xlpm.wrd,_xlpm.mv),
_xlpm.rv, _xlfn.CONCAT(MID(_xlpm.cr,_xlfn.SEQUENCE(,LEN(_xlpm.cr),LEN(_xlpm.cr),-1),1)),
_xlpm.lgc,
IF(AK$11=_xlpm.to, AK21&amp;_xlpm.rv,
IF(AK$11=_xlpm.fr, REPLACE(AK21, LEN(AK21)-_xlpm.mv+1,_xlpm.mv,""),AK21)),
_xlpm.lgc)</f>
        <v>VLMHNZD</v>
      </c>
      <c r="AL22" s="31" t="str" cm="1">
        <f t="array" ref="AL22">_xlfn.LET(
_xlpm.mv,$AE22,
_xlpm.fr,$AF22,
_xlpm.to,$AG22,
_xlpm.wrd,INDEX($AI21:$AQ21,1,_xlpm.fr),
_xlpm.cr,RIGHT(_xlpm.wrd,_xlpm.mv),
_xlpm.rv, _xlfn.CONCAT(MID(_xlpm.cr,_xlfn.SEQUENCE(,LEN(_xlpm.cr),LEN(_xlpm.cr),-1),1)),
_xlpm.lgc,
IF(AL$11=_xlpm.to, AL21&amp;_xlpm.rv,
IF(AL$11=_xlpm.fr, REPLACE(AL21, LEN(AL21)-_xlpm.mv+1,_xlpm.mv,""),AL21)),
_xlpm.lgc)</f>
        <v/>
      </c>
      <c r="AM22" s="31" t="str" cm="1">
        <f t="array" ref="AM22">_xlfn.LET(
_xlpm.mv,$AE22,
_xlpm.fr,$AF22,
_xlpm.to,$AG22,
_xlpm.wrd,INDEX($AI21:$AQ21,1,_xlpm.fr),
_xlpm.cr,RIGHT(_xlpm.wrd,_xlpm.mv),
_xlpm.rv, _xlfn.CONCAT(MID(_xlpm.cr,_xlfn.SEQUENCE(,LEN(_xlpm.cr),LEN(_xlpm.cr),-1),1)),
_xlpm.lgc,
IF(AM$11=_xlpm.to, AM21&amp;_xlpm.rv,
IF(AM$11=_xlpm.fr, REPLACE(AM21, LEN(AM21)-_xlpm.mv+1,_xlpm.mv,""),AM21)),
_xlpm.lgc)</f>
        <v>NLGFZCBVJLGCMDL</v>
      </c>
      <c r="AN22" s="31" t="str" cm="1">
        <f t="array" ref="AN22">_xlfn.LET(
_xlpm.mv,$AE22,
_xlpm.fr,$AF22,
_xlpm.to,$AG22,
_xlpm.wrd,INDEX($AI21:$AQ21,1,_xlpm.fr),
_xlpm.cr,RIGHT(_xlpm.wrd,_xlpm.mv),
_xlpm.rv, _xlfn.CONCAT(MID(_xlpm.cr,_xlfn.SEQUENCE(,LEN(_xlpm.cr),LEN(_xlpm.cr),-1),1)),
_xlpm.lgc,
IF(AN$11=_xlpm.to, AN21&amp;_xlpm.rv,
IF(AN$11=_xlpm.fr, REPLACE(AN21, LEN(AN21)-_xlpm.mv+1,_xlpm.mv,""),AN21)),
_xlpm.lgc)</f>
        <v>GFQTSLB</v>
      </c>
      <c r="AO22" s="31" t="str" cm="1">
        <f t="array" ref="AO22">_xlfn.LET(
_xlpm.mv,$AE22,
_xlpm.fr,$AF22,
_xlpm.to,$AG22,
_xlpm.wrd,INDEX($AI21:$AQ21,1,_xlpm.fr),
_xlpm.cr,RIGHT(_xlpm.wrd,_xlpm.mv),
_xlpm.rv, _xlfn.CONCAT(MID(_xlpm.cr,_xlfn.SEQUENCE(,LEN(_xlpm.cr),LEN(_xlpm.cr),-1),1)),
_xlpm.lgc,
IF(AO$11=_xlpm.to, AO21&amp;_xlpm.rv,
IF(AO$11=_xlpm.fr, REPLACE(AO21, LEN(AO21)-_xlpm.mv+1,_xlpm.mv,""),AO21)),
_xlpm.lgc)</f>
        <v>ZVBJFPZVFCGJBQHC</v>
      </c>
      <c r="AP22" s="31" t="str" cm="1">
        <f t="array" ref="AP22">_xlfn.LET(
_xlpm.mv,$AE22,
_xlpm.fr,$AF22,
_xlpm.to,$AG22,
_xlpm.wrd,INDEX($AI21:$AQ21,1,_xlpm.fr),
_xlpm.cr,RIGHT(_xlpm.wrd,_xlpm.mv),
_xlpm.rv, _xlfn.CONCAT(MID(_xlpm.cr,_xlfn.SEQUENCE(,LEN(_xlpm.cr),LEN(_xlpm.cr),-1),1)),
_xlpm.lgc,
IF(AP$11=_xlpm.to, AP21&amp;_xlpm.rv,
IF(AP$11=_xlpm.fr, REPLACE(AP21, LEN(AP21)-_xlpm.mv+1,_xlpm.mv,""),AP21)),
_xlpm.lgc)</f>
        <v>C</v>
      </c>
      <c r="AQ22" s="31" t="str" cm="1">
        <f t="array" ref="AQ22">_xlfn.LET(
_xlpm.mv,$AE22,
_xlpm.fr,$AF22,
_xlpm.to,$AG22,
_xlpm.wrd,INDEX($AI21:$AQ21,1,_xlpm.fr),
_xlpm.cr,RIGHT(_xlpm.wrd,_xlpm.mv),
_xlpm.rv, _xlfn.CONCAT(MID(_xlpm.cr,_xlfn.SEQUENCE(,LEN(_xlpm.cr),LEN(_xlpm.cr),-1),1)),
_xlpm.lgc,
IF(AQ$11=_xlpm.to, AQ21&amp;_xlpm.rv,
IF(AQ$11=_xlpm.fr, REPLACE(AQ21, LEN(AQ21)-_xlpm.mv+1,_xlpm.mv,""),AQ21)),
_xlpm.lgc)</f>
        <v>JFH</v>
      </c>
      <c r="AT22" s="31" t="str" cm="1">
        <f t="array" ref="AT22">_xlfn.LET(
_xlpm.mv,$AE22,
_xlpm.fr,$AF22,
_xlpm.to,$AG22,
_xlpm.wrd,INDEX($AT21:$BB21,1,_xlpm.fr),
_xlpm.cr,RIGHT(_xlpm.wrd,_xlpm.mv),
_xlpm.lgc,
IF(AT$11=_xlpm.to, AT21&amp;_xlpm.cr,
IF(AT$11=_xlpm.fr, REPLACE(AT21, LEN(AT21)-_xlpm.mv+1,_xlpm.mv,""),AT21)),
_xlpm.lgc)</f>
        <v>BSVZGPW</v>
      </c>
      <c r="AU22" s="31" t="str" cm="1">
        <f t="array" ref="AU22">_xlfn.LET(
_xlpm.mv,$AE22,
_xlpm.fr,$AF22,
_xlpm.to,$AG22,
_xlpm.wrd,INDEX($AT21:$BB21,1,_xlpm.fr),
_xlpm.cr,RIGHT(_xlpm.wrd,_xlpm.mv),
_xlpm.lgc,
IF(AU$11=_xlpm.to, AU21&amp;_xlpm.cr,
IF(AU$11=_xlpm.fr, REPLACE(AU21, LEN(AU21)-_xlpm.mv+1,_xlpm.mv,""),AU21)),
_xlpm.lgc)</f>
        <v/>
      </c>
      <c r="AV22" s="31" t="str" cm="1">
        <f t="array" ref="AV22">_xlfn.LET(
_xlpm.mv,$AE22,
_xlpm.fr,$AF22,
_xlpm.to,$AG22,
_xlpm.wrd,INDEX($AT21:$BB21,1,_xlpm.fr),
_xlpm.cr,RIGHT(_xlpm.wrd,_xlpm.mv),
_xlpm.lgc,
IF(AV$11=_xlpm.to, AV21&amp;_xlpm.cr,
IF(AV$11=_xlpm.fr, REPLACE(AV21, LEN(AV21)-_xlpm.mv+1,_xlpm.mv,""),AV21)),
_xlpm.lgc)</f>
        <v>VLMHNZD</v>
      </c>
      <c r="AW22" s="31" t="str" cm="1">
        <f t="array" ref="AW22">_xlfn.LET(
_xlpm.mv,$AE22,
_xlpm.fr,$AF22,
_xlpm.to,$AG22,
_xlpm.wrd,INDEX($AT21:$BB21,1,_xlpm.fr),
_xlpm.cr,RIGHT(_xlpm.wrd,_xlpm.mv),
_xlpm.lgc,
IF(AW$11=_xlpm.to, AW21&amp;_xlpm.cr,
IF(AW$11=_xlpm.fr, REPLACE(AW21, LEN(AW21)-_xlpm.mv+1,_xlpm.mv,""),AW21)),
_xlpm.lgc)</f>
        <v/>
      </c>
      <c r="AX22" s="31" t="str" cm="1">
        <f t="array" ref="AX22">_xlfn.LET(
_xlpm.mv,$AE22,
_xlpm.fr,$AF22,
_xlpm.to,$AG22,
_xlpm.wrd,INDEX($AT21:$BB21,1,_xlpm.fr),
_xlpm.cr,RIGHT(_xlpm.wrd,_xlpm.mv),
_xlpm.lgc,
IF(AX$11=_xlpm.to, AX21&amp;_xlpm.cr,
IF(AX$11=_xlpm.fr, REPLACE(AX21, LEN(AX21)-_xlpm.mv+1,_xlpm.mv,""),AX21)),
_xlpm.lgc)</f>
        <v>LDMCLGNLGJVBCZF</v>
      </c>
      <c r="AY22" s="31" t="str" cm="1">
        <f t="array" ref="AY22">_xlfn.LET(
_xlpm.mv,$AE22,
_xlpm.fr,$AF22,
_xlpm.to,$AG22,
_xlpm.wrd,INDEX($AT21:$BB21,1,_xlpm.fr),
_xlpm.cr,RIGHT(_xlpm.wrd,_xlpm.mv),
_xlpm.lgc,
IF(AY$11=_xlpm.to, AY21&amp;_xlpm.cr,
IF(AY$11=_xlpm.fr, REPLACE(AY21, LEN(AY21)-_xlpm.mv+1,_xlpm.mv,""),AY21)),
_xlpm.lgc)</f>
        <v>GFQTSLB</v>
      </c>
      <c r="AZ22" s="31" t="str" cm="1">
        <f t="array" ref="AZ22">_xlfn.LET(
_xlpm.mv,$AE22,
_xlpm.fr,$AF22,
_xlpm.to,$AG22,
_xlpm.wrd,INDEX($AT21:$BB21,1,_xlpm.fr),
_xlpm.cr,RIGHT(_xlpm.wrd,_xlpm.mv),
_xlpm.lgc,
IF(AZ$11=_xlpm.to, AZ21&amp;_xlpm.cr,
IF(AZ$11=_xlpm.fr, REPLACE(AZ21, LEN(AZ21)-_xlpm.mv+1,_xlpm.mv,""),AZ21)),
_xlpm.lgc)</f>
        <v>CVFCGJBQHZVZPFJB</v>
      </c>
      <c r="BA22" s="31" t="str" cm="1">
        <f t="array" ref="BA22">_xlfn.LET(
_xlpm.mv,$AE22,
_xlpm.fr,$AF22,
_xlpm.to,$AG22,
_xlpm.wrd,INDEX($AT21:$BB21,1,_xlpm.fr),
_xlpm.cr,RIGHT(_xlpm.wrd,_xlpm.mv),
_xlpm.lgc,
IF(BA$11=_xlpm.to, BA21&amp;_xlpm.cr,
IF(BA$11=_xlpm.fr, REPLACE(BA21, LEN(BA21)-_xlpm.mv+1,_xlpm.mv,""),BA21)),
_xlpm.lgc)</f>
        <v>C</v>
      </c>
      <c r="BB22" s="31" t="str" cm="1">
        <f t="array" ref="BB22">_xlfn.LET(
_xlpm.mv,$AE22,
_xlpm.fr,$AF22,
_xlpm.to,$AG22,
_xlpm.wrd,INDEX($AT21:$BB21,1,_xlpm.fr),
_xlpm.cr,RIGHT(_xlpm.wrd,_xlpm.mv),
_xlpm.lgc,
IF(BB$11=_xlpm.to, BB21&amp;_xlpm.cr,
IF(BB$11=_xlpm.fr, REPLACE(BB21, LEN(BB21)-_xlpm.mv+1,_xlpm.mv,""),BB21)),
_xlpm.lgc)</f>
        <v>JFH</v>
      </c>
    </row>
    <row r="23" spans="28:54" x14ac:dyDescent="0.3">
      <c r="AB23" s="31">
        <f t="shared" si="0"/>
        <v>5</v>
      </c>
      <c r="AC23" s="31" t="s">
        <v>1387</v>
      </c>
      <c r="AD23" s="31" t="str" cm="1">
        <f t="array" ref="AD23">_xlfn.LET(
_xlpm.arr,{"move ","from ","to "},
_xlpm.wr,AC23,
_xlpm.rd,_xlfn.REDUCE(_xlpm.wr,_xlpm.arr,_xlfn.LAMBDA(_xlpm.a,_xlpm.v,SUBSTITUTE(_xlpm.a,_xlpm.v,""))),
_xlpm.rd)</f>
        <v>3 9 5</v>
      </c>
      <c r="AE23" s="31">
        <f t="shared" si="1"/>
        <v>3</v>
      </c>
      <c r="AF23" s="31">
        <f t="shared" si="2"/>
        <v>9</v>
      </c>
      <c r="AG23" s="31">
        <f t="shared" si="3"/>
        <v>5</v>
      </c>
      <c r="AI23" s="31" t="str" cm="1">
        <f t="array" ref="AI23">_xlfn.LET(
_xlpm.mv,$AE23,
_xlpm.fr,$AF23,
_xlpm.to,$AG23,
_xlpm.wrd,INDEX($AI22:$AQ22,1,_xlpm.fr),
_xlpm.cr,RIGHT(_xlpm.wrd,_xlpm.mv),
_xlpm.rv, _xlfn.CONCAT(MID(_xlpm.cr,_xlfn.SEQUENCE(,LEN(_xlpm.cr),LEN(_xlpm.cr),-1),1)),
_xlpm.lgc,
IF(AI$11=_xlpm.to, AI22&amp;_xlpm.rv,
IF(AI$11=_xlpm.fr, REPLACE(AI22, LEN(AI22)-_xlpm.mv+1,_xlpm.mv,""),AI22)),
_xlpm.lgc)</f>
        <v>BSVZGPW</v>
      </c>
      <c r="AJ23" s="31" t="str" cm="1">
        <f t="array" ref="AJ23">_xlfn.LET(
_xlpm.mv,$AE23,
_xlpm.fr,$AF23,
_xlpm.to,$AG23,
_xlpm.wrd,INDEX($AI22:$AQ22,1,_xlpm.fr),
_xlpm.cr,RIGHT(_xlpm.wrd,_xlpm.mv),
_xlpm.rv, _xlfn.CONCAT(MID(_xlpm.cr,_xlfn.SEQUENCE(,LEN(_xlpm.cr),LEN(_xlpm.cr),-1),1)),
_xlpm.lgc,
IF(AJ$11=_xlpm.to, AJ22&amp;_xlpm.rv,
IF(AJ$11=_xlpm.fr, REPLACE(AJ22, LEN(AJ22)-_xlpm.mv+1,_xlpm.mv,""),AJ22)),
_xlpm.lgc)</f>
        <v/>
      </c>
      <c r="AK23" s="31" t="str" cm="1">
        <f t="array" ref="AK23">_xlfn.LET(
_xlpm.mv,$AE23,
_xlpm.fr,$AF23,
_xlpm.to,$AG23,
_xlpm.wrd,INDEX($AI22:$AQ22,1,_xlpm.fr),
_xlpm.cr,RIGHT(_xlpm.wrd,_xlpm.mv),
_xlpm.rv, _xlfn.CONCAT(MID(_xlpm.cr,_xlfn.SEQUENCE(,LEN(_xlpm.cr),LEN(_xlpm.cr),-1),1)),
_xlpm.lgc,
IF(AK$11=_xlpm.to, AK22&amp;_xlpm.rv,
IF(AK$11=_xlpm.fr, REPLACE(AK22, LEN(AK22)-_xlpm.mv+1,_xlpm.mv,""),AK22)),
_xlpm.lgc)</f>
        <v>VLMHNZD</v>
      </c>
      <c r="AL23" s="31" t="str" cm="1">
        <f t="array" ref="AL23">_xlfn.LET(
_xlpm.mv,$AE23,
_xlpm.fr,$AF23,
_xlpm.to,$AG23,
_xlpm.wrd,INDEX($AI22:$AQ22,1,_xlpm.fr),
_xlpm.cr,RIGHT(_xlpm.wrd,_xlpm.mv),
_xlpm.rv, _xlfn.CONCAT(MID(_xlpm.cr,_xlfn.SEQUENCE(,LEN(_xlpm.cr),LEN(_xlpm.cr),-1),1)),
_xlpm.lgc,
IF(AL$11=_xlpm.to, AL22&amp;_xlpm.rv,
IF(AL$11=_xlpm.fr, REPLACE(AL22, LEN(AL22)-_xlpm.mv+1,_xlpm.mv,""),AL22)),
_xlpm.lgc)</f>
        <v/>
      </c>
      <c r="AM23" s="31" t="str" cm="1">
        <f t="array" ref="AM23">_xlfn.LET(
_xlpm.mv,$AE23,
_xlpm.fr,$AF23,
_xlpm.to,$AG23,
_xlpm.wrd,INDEX($AI22:$AQ22,1,_xlpm.fr),
_xlpm.cr,RIGHT(_xlpm.wrd,_xlpm.mv),
_xlpm.rv, _xlfn.CONCAT(MID(_xlpm.cr,_xlfn.SEQUENCE(,LEN(_xlpm.cr),LEN(_xlpm.cr),-1),1)),
_xlpm.lgc,
IF(AM$11=_xlpm.to, AM22&amp;_xlpm.rv,
IF(AM$11=_xlpm.fr, REPLACE(AM22, LEN(AM22)-_xlpm.mv+1,_xlpm.mv,""),AM22)),
_xlpm.lgc)</f>
        <v>NLGFZCBVJLGCMDLHFJ</v>
      </c>
      <c r="AN23" s="31" t="str" cm="1">
        <f t="array" ref="AN23">_xlfn.LET(
_xlpm.mv,$AE23,
_xlpm.fr,$AF23,
_xlpm.to,$AG23,
_xlpm.wrd,INDEX($AI22:$AQ22,1,_xlpm.fr),
_xlpm.cr,RIGHT(_xlpm.wrd,_xlpm.mv),
_xlpm.rv, _xlfn.CONCAT(MID(_xlpm.cr,_xlfn.SEQUENCE(,LEN(_xlpm.cr),LEN(_xlpm.cr),-1),1)),
_xlpm.lgc,
IF(AN$11=_xlpm.to, AN22&amp;_xlpm.rv,
IF(AN$11=_xlpm.fr, REPLACE(AN22, LEN(AN22)-_xlpm.mv+1,_xlpm.mv,""),AN22)),
_xlpm.lgc)</f>
        <v>GFQTSLB</v>
      </c>
      <c r="AO23" s="31" t="str" cm="1">
        <f t="array" ref="AO23">_xlfn.LET(
_xlpm.mv,$AE23,
_xlpm.fr,$AF23,
_xlpm.to,$AG23,
_xlpm.wrd,INDEX($AI22:$AQ22,1,_xlpm.fr),
_xlpm.cr,RIGHT(_xlpm.wrd,_xlpm.mv),
_xlpm.rv, _xlfn.CONCAT(MID(_xlpm.cr,_xlfn.SEQUENCE(,LEN(_xlpm.cr),LEN(_xlpm.cr),-1),1)),
_xlpm.lgc,
IF(AO$11=_xlpm.to, AO22&amp;_xlpm.rv,
IF(AO$11=_xlpm.fr, REPLACE(AO22, LEN(AO22)-_xlpm.mv+1,_xlpm.mv,""),AO22)),
_xlpm.lgc)</f>
        <v>ZVBJFPZVFCGJBQHC</v>
      </c>
      <c r="AP23" s="31" t="str" cm="1">
        <f t="array" ref="AP23">_xlfn.LET(
_xlpm.mv,$AE23,
_xlpm.fr,$AF23,
_xlpm.to,$AG23,
_xlpm.wrd,INDEX($AI22:$AQ22,1,_xlpm.fr),
_xlpm.cr,RIGHT(_xlpm.wrd,_xlpm.mv),
_xlpm.rv, _xlfn.CONCAT(MID(_xlpm.cr,_xlfn.SEQUENCE(,LEN(_xlpm.cr),LEN(_xlpm.cr),-1),1)),
_xlpm.lgc,
IF(AP$11=_xlpm.to, AP22&amp;_xlpm.rv,
IF(AP$11=_xlpm.fr, REPLACE(AP22, LEN(AP22)-_xlpm.mv+1,_xlpm.mv,""),AP22)),
_xlpm.lgc)</f>
        <v>C</v>
      </c>
      <c r="AQ23" s="31" t="str" cm="1">
        <f t="array" ref="AQ23">_xlfn.LET(
_xlpm.mv,$AE23,
_xlpm.fr,$AF23,
_xlpm.to,$AG23,
_xlpm.wrd,INDEX($AI22:$AQ22,1,_xlpm.fr),
_xlpm.cr,RIGHT(_xlpm.wrd,_xlpm.mv),
_xlpm.rv, _xlfn.CONCAT(MID(_xlpm.cr,_xlfn.SEQUENCE(,LEN(_xlpm.cr),LEN(_xlpm.cr),-1),1)),
_xlpm.lgc,
IF(AQ$11=_xlpm.to, AQ22&amp;_xlpm.rv,
IF(AQ$11=_xlpm.fr, REPLACE(AQ22, LEN(AQ22)-_xlpm.mv+1,_xlpm.mv,""),AQ22)),
_xlpm.lgc)</f>
        <v/>
      </c>
      <c r="AT23" s="31" t="str" cm="1">
        <f t="array" ref="AT23">_xlfn.LET(
_xlpm.mv,$AE23,
_xlpm.fr,$AF23,
_xlpm.to,$AG23,
_xlpm.wrd,INDEX($AT22:$BB22,1,_xlpm.fr),
_xlpm.cr,RIGHT(_xlpm.wrd,_xlpm.mv),
_xlpm.lgc,
IF(AT$11=_xlpm.to, AT22&amp;_xlpm.cr,
IF(AT$11=_xlpm.fr, REPLACE(AT22, LEN(AT22)-_xlpm.mv+1,_xlpm.mv,""),AT22)),
_xlpm.lgc)</f>
        <v>BSVZGPW</v>
      </c>
      <c r="AU23" s="31" t="str" cm="1">
        <f t="array" ref="AU23">_xlfn.LET(
_xlpm.mv,$AE23,
_xlpm.fr,$AF23,
_xlpm.to,$AG23,
_xlpm.wrd,INDEX($AT22:$BB22,1,_xlpm.fr),
_xlpm.cr,RIGHT(_xlpm.wrd,_xlpm.mv),
_xlpm.lgc,
IF(AU$11=_xlpm.to, AU22&amp;_xlpm.cr,
IF(AU$11=_xlpm.fr, REPLACE(AU22, LEN(AU22)-_xlpm.mv+1,_xlpm.mv,""),AU22)),
_xlpm.lgc)</f>
        <v/>
      </c>
      <c r="AV23" s="31" t="str" cm="1">
        <f t="array" ref="AV23">_xlfn.LET(
_xlpm.mv,$AE23,
_xlpm.fr,$AF23,
_xlpm.to,$AG23,
_xlpm.wrd,INDEX($AT22:$BB22,1,_xlpm.fr),
_xlpm.cr,RIGHT(_xlpm.wrd,_xlpm.mv),
_xlpm.lgc,
IF(AV$11=_xlpm.to, AV22&amp;_xlpm.cr,
IF(AV$11=_xlpm.fr, REPLACE(AV22, LEN(AV22)-_xlpm.mv+1,_xlpm.mv,""),AV22)),
_xlpm.lgc)</f>
        <v>VLMHNZD</v>
      </c>
      <c r="AW23" s="31" t="str" cm="1">
        <f t="array" ref="AW23">_xlfn.LET(
_xlpm.mv,$AE23,
_xlpm.fr,$AF23,
_xlpm.to,$AG23,
_xlpm.wrd,INDEX($AT22:$BB22,1,_xlpm.fr),
_xlpm.cr,RIGHT(_xlpm.wrd,_xlpm.mv),
_xlpm.lgc,
IF(AW$11=_xlpm.to, AW22&amp;_xlpm.cr,
IF(AW$11=_xlpm.fr, REPLACE(AW22, LEN(AW22)-_xlpm.mv+1,_xlpm.mv,""),AW22)),
_xlpm.lgc)</f>
        <v/>
      </c>
      <c r="AX23" s="31" t="str" cm="1">
        <f t="array" ref="AX23">_xlfn.LET(
_xlpm.mv,$AE23,
_xlpm.fr,$AF23,
_xlpm.to,$AG23,
_xlpm.wrd,INDEX($AT22:$BB22,1,_xlpm.fr),
_xlpm.cr,RIGHT(_xlpm.wrd,_xlpm.mv),
_xlpm.lgc,
IF(AX$11=_xlpm.to, AX22&amp;_xlpm.cr,
IF(AX$11=_xlpm.fr, REPLACE(AX22, LEN(AX22)-_xlpm.mv+1,_xlpm.mv,""),AX22)),
_xlpm.lgc)</f>
        <v>LDMCLGNLGJVBCZFJFH</v>
      </c>
      <c r="AY23" s="31" t="str" cm="1">
        <f t="array" ref="AY23">_xlfn.LET(
_xlpm.mv,$AE23,
_xlpm.fr,$AF23,
_xlpm.to,$AG23,
_xlpm.wrd,INDEX($AT22:$BB22,1,_xlpm.fr),
_xlpm.cr,RIGHT(_xlpm.wrd,_xlpm.mv),
_xlpm.lgc,
IF(AY$11=_xlpm.to, AY22&amp;_xlpm.cr,
IF(AY$11=_xlpm.fr, REPLACE(AY22, LEN(AY22)-_xlpm.mv+1,_xlpm.mv,""),AY22)),
_xlpm.lgc)</f>
        <v>GFQTSLB</v>
      </c>
      <c r="AZ23" s="31" t="str" cm="1">
        <f t="array" ref="AZ23">_xlfn.LET(
_xlpm.mv,$AE23,
_xlpm.fr,$AF23,
_xlpm.to,$AG23,
_xlpm.wrd,INDEX($AT22:$BB22,1,_xlpm.fr),
_xlpm.cr,RIGHT(_xlpm.wrd,_xlpm.mv),
_xlpm.lgc,
IF(AZ$11=_xlpm.to, AZ22&amp;_xlpm.cr,
IF(AZ$11=_xlpm.fr, REPLACE(AZ22, LEN(AZ22)-_xlpm.mv+1,_xlpm.mv,""),AZ22)),
_xlpm.lgc)</f>
        <v>CVFCGJBQHZVZPFJB</v>
      </c>
      <c r="BA23" s="31" t="str" cm="1">
        <f t="array" ref="BA23">_xlfn.LET(
_xlpm.mv,$AE23,
_xlpm.fr,$AF23,
_xlpm.to,$AG23,
_xlpm.wrd,INDEX($AT22:$BB22,1,_xlpm.fr),
_xlpm.cr,RIGHT(_xlpm.wrd,_xlpm.mv),
_xlpm.lgc,
IF(BA$11=_xlpm.to, BA22&amp;_xlpm.cr,
IF(BA$11=_xlpm.fr, REPLACE(BA22, LEN(BA22)-_xlpm.mv+1,_xlpm.mv,""),BA22)),
_xlpm.lgc)</f>
        <v>C</v>
      </c>
      <c r="BB23" s="31" t="str" cm="1">
        <f t="array" ref="BB23">_xlfn.LET(
_xlpm.mv,$AE23,
_xlpm.fr,$AF23,
_xlpm.to,$AG23,
_xlpm.wrd,INDEX($AT22:$BB22,1,_xlpm.fr),
_xlpm.cr,RIGHT(_xlpm.wrd,_xlpm.mv),
_xlpm.lgc,
IF(BB$11=_xlpm.to, BB22&amp;_xlpm.cr,
IF(BB$11=_xlpm.fr, REPLACE(BB22, LEN(BB22)-_xlpm.mv+1,_xlpm.mv,""),BB22)),
_xlpm.lgc)</f>
        <v/>
      </c>
    </row>
    <row r="24" spans="28:54" x14ac:dyDescent="0.3">
      <c r="AB24" s="31">
        <f t="shared" si="0"/>
        <v>5</v>
      </c>
      <c r="AC24" s="31" t="s">
        <v>1388</v>
      </c>
      <c r="AD24" s="31" t="str" cm="1">
        <f t="array" ref="AD24">_xlfn.LET(
_xlpm.arr,{"move ","from ","to "},
_xlpm.wr,AC24,
_xlpm.rd,_xlfn.REDUCE(_xlpm.wr,_xlpm.arr,_xlfn.LAMBDA(_xlpm.a,_xlpm.v,SUBSTITUTE(_xlpm.a,_xlpm.v,""))),
_xlpm.rd)</f>
        <v>2 3 5</v>
      </c>
      <c r="AE24" s="31">
        <f t="shared" si="1"/>
        <v>2</v>
      </c>
      <c r="AF24" s="31">
        <f t="shared" si="2"/>
        <v>3</v>
      </c>
      <c r="AG24" s="31">
        <f t="shared" si="3"/>
        <v>5</v>
      </c>
      <c r="AI24" s="31" t="str" cm="1">
        <f t="array" ref="AI24">_xlfn.LET(
_xlpm.mv,$AE24,
_xlpm.fr,$AF24,
_xlpm.to,$AG24,
_xlpm.wrd,INDEX($AI23:$AQ23,1,_xlpm.fr),
_xlpm.cr,RIGHT(_xlpm.wrd,_xlpm.mv),
_xlpm.rv, _xlfn.CONCAT(MID(_xlpm.cr,_xlfn.SEQUENCE(,LEN(_xlpm.cr),LEN(_xlpm.cr),-1),1)),
_xlpm.lgc,
IF(AI$11=_xlpm.to, AI23&amp;_xlpm.rv,
IF(AI$11=_xlpm.fr, REPLACE(AI23, LEN(AI23)-_xlpm.mv+1,_xlpm.mv,""),AI23)),
_xlpm.lgc)</f>
        <v>BSVZGPW</v>
      </c>
      <c r="AJ24" s="31" t="str" cm="1">
        <f t="array" ref="AJ24">_xlfn.LET(
_xlpm.mv,$AE24,
_xlpm.fr,$AF24,
_xlpm.to,$AG24,
_xlpm.wrd,INDEX($AI23:$AQ23,1,_xlpm.fr),
_xlpm.cr,RIGHT(_xlpm.wrd,_xlpm.mv),
_xlpm.rv, _xlfn.CONCAT(MID(_xlpm.cr,_xlfn.SEQUENCE(,LEN(_xlpm.cr),LEN(_xlpm.cr),-1),1)),
_xlpm.lgc,
IF(AJ$11=_xlpm.to, AJ23&amp;_xlpm.rv,
IF(AJ$11=_xlpm.fr, REPLACE(AJ23, LEN(AJ23)-_xlpm.mv+1,_xlpm.mv,""),AJ23)),
_xlpm.lgc)</f>
        <v/>
      </c>
      <c r="AK24" s="31" t="str" cm="1">
        <f t="array" ref="AK24">_xlfn.LET(
_xlpm.mv,$AE24,
_xlpm.fr,$AF24,
_xlpm.to,$AG24,
_xlpm.wrd,INDEX($AI23:$AQ23,1,_xlpm.fr),
_xlpm.cr,RIGHT(_xlpm.wrd,_xlpm.mv),
_xlpm.rv, _xlfn.CONCAT(MID(_xlpm.cr,_xlfn.SEQUENCE(,LEN(_xlpm.cr),LEN(_xlpm.cr),-1),1)),
_xlpm.lgc,
IF(AK$11=_xlpm.to, AK23&amp;_xlpm.rv,
IF(AK$11=_xlpm.fr, REPLACE(AK23, LEN(AK23)-_xlpm.mv+1,_xlpm.mv,""),AK23)),
_xlpm.lgc)</f>
        <v>VLMHN</v>
      </c>
      <c r="AL24" s="31" t="str" cm="1">
        <f t="array" ref="AL24">_xlfn.LET(
_xlpm.mv,$AE24,
_xlpm.fr,$AF24,
_xlpm.to,$AG24,
_xlpm.wrd,INDEX($AI23:$AQ23,1,_xlpm.fr),
_xlpm.cr,RIGHT(_xlpm.wrd,_xlpm.mv),
_xlpm.rv, _xlfn.CONCAT(MID(_xlpm.cr,_xlfn.SEQUENCE(,LEN(_xlpm.cr),LEN(_xlpm.cr),-1),1)),
_xlpm.lgc,
IF(AL$11=_xlpm.to, AL23&amp;_xlpm.rv,
IF(AL$11=_xlpm.fr, REPLACE(AL23, LEN(AL23)-_xlpm.mv+1,_xlpm.mv,""),AL23)),
_xlpm.lgc)</f>
        <v/>
      </c>
      <c r="AM24" s="31" t="str" cm="1">
        <f t="array" ref="AM24">_xlfn.LET(
_xlpm.mv,$AE24,
_xlpm.fr,$AF24,
_xlpm.to,$AG24,
_xlpm.wrd,INDEX($AI23:$AQ23,1,_xlpm.fr),
_xlpm.cr,RIGHT(_xlpm.wrd,_xlpm.mv),
_xlpm.rv, _xlfn.CONCAT(MID(_xlpm.cr,_xlfn.SEQUENCE(,LEN(_xlpm.cr),LEN(_xlpm.cr),-1),1)),
_xlpm.lgc,
IF(AM$11=_xlpm.to, AM23&amp;_xlpm.rv,
IF(AM$11=_xlpm.fr, REPLACE(AM23, LEN(AM23)-_xlpm.mv+1,_xlpm.mv,""),AM23)),
_xlpm.lgc)</f>
        <v>NLGFZCBVJLGCMDLHFJDZ</v>
      </c>
      <c r="AN24" s="31" t="str" cm="1">
        <f t="array" ref="AN24">_xlfn.LET(
_xlpm.mv,$AE24,
_xlpm.fr,$AF24,
_xlpm.to,$AG24,
_xlpm.wrd,INDEX($AI23:$AQ23,1,_xlpm.fr),
_xlpm.cr,RIGHT(_xlpm.wrd,_xlpm.mv),
_xlpm.rv, _xlfn.CONCAT(MID(_xlpm.cr,_xlfn.SEQUENCE(,LEN(_xlpm.cr),LEN(_xlpm.cr),-1),1)),
_xlpm.lgc,
IF(AN$11=_xlpm.to, AN23&amp;_xlpm.rv,
IF(AN$11=_xlpm.fr, REPLACE(AN23, LEN(AN23)-_xlpm.mv+1,_xlpm.mv,""),AN23)),
_xlpm.lgc)</f>
        <v>GFQTSLB</v>
      </c>
      <c r="AO24" s="31" t="str" cm="1">
        <f t="array" ref="AO24">_xlfn.LET(
_xlpm.mv,$AE24,
_xlpm.fr,$AF24,
_xlpm.to,$AG24,
_xlpm.wrd,INDEX($AI23:$AQ23,1,_xlpm.fr),
_xlpm.cr,RIGHT(_xlpm.wrd,_xlpm.mv),
_xlpm.rv, _xlfn.CONCAT(MID(_xlpm.cr,_xlfn.SEQUENCE(,LEN(_xlpm.cr),LEN(_xlpm.cr),-1),1)),
_xlpm.lgc,
IF(AO$11=_xlpm.to, AO23&amp;_xlpm.rv,
IF(AO$11=_xlpm.fr, REPLACE(AO23, LEN(AO23)-_xlpm.mv+1,_xlpm.mv,""),AO23)),
_xlpm.lgc)</f>
        <v>ZVBJFPZVFCGJBQHC</v>
      </c>
      <c r="AP24" s="31" t="str" cm="1">
        <f t="array" ref="AP24">_xlfn.LET(
_xlpm.mv,$AE24,
_xlpm.fr,$AF24,
_xlpm.to,$AG24,
_xlpm.wrd,INDEX($AI23:$AQ23,1,_xlpm.fr),
_xlpm.cr,RIGHT(_xlpm.wrd,_xlpm.mv),
_xlpm.rv, _xlfn.CONCAT(MID(_xlpm.cr,_xlfn.SEQUENCE(,LEN(_xlpm.cr),LEN(_xlpm.cr),-1),1)),
_xlpm.lgc,
IF(AP$11=_xlpm.to, AP23&amp;_xlpm.rv,
IF(AP$11=_xlpm.fr, REPLACE(AP23, LEN(AP23)-_xlpm.mv+1,_xlpm.mv,""),AP23)),
_xlpm.lgc)</f>
        <v>C</v>
      </c>
      <c r="AQ24" s="31" t="str" cm="1">
        <f t="array" ref="AQ24">_xlfn.LET(
_xlpm.mv,$AE24,
_xlpm.fr,$AF24,
_xlpm.to,$AG24,
_xlpm.wrd,INDEX($AI23:$AQ23,1,_xlpm.fr),
_xlpm.cr,RIGHT(_xlpm.wrd,_xlpm.mv),
_xlpm.rv, _xlfn.CONCAT(MID(_xlpm.cr,_xlfn.SEQUENCE(,LEN(_xlpm.cr),LEN(_xlpm.cr),-1),1)),
_xlpm.lgc,
IF(AQ$11=_xlpm.to, AQ23&amp;_xlpm.rv,
IF(AQ$11=_xlpm.fr, REPLACE(AQ23, LEN(AQ23)-_xlpm.mv+1,_xlpm.mv,""),AQ23)),
_xlpm.lgc)</f>
        <v/>
      </c>
      <c r="AT24" s="31" t="str" cm="1">
        <f t="array" ref="AT24">_xlfn.LET(
_xlpm.mv,$AE24,
_xlpm.fr,$AF24,
_xlpm.to,$AG24,
_xlpm.wrd,INDEX($AT23:$BB23,1,_xlpm.fr),
_xlpm.cr,RIGHT(_xlpm.wrd,_xlpm.mv),
_xlpm.lgc,
IF(AT$11=_xlpm.to, AT23&amp;_xlpm.cr,
IF(AT$11=_xlpm.fr, REPLACE(AT23, LEN(AT23)-_xlpm.mv+1,_xlpm.mv,""),AT23)),
_xlpm.lgc)</f>
        <v>BSVZGPW</v>
      </c>
      <c r="AU24" s="31" t="str" cm="1">
        <f t="array" ref="AU24">_xlfn.LET(
_xlpm.mv,$AE24,
_xlpm.fr,$AF24,
_xlpm.to,$AG24,
_xlpm.wrd,INDEX($AT23:$BB23,1,_xlpm.fr),
_xlpm.cr,RIGHT(_xlpm.wrd,_xlpm.mv),
_xlpm.lgc,
IF(AU$11=_xlpm.to, AU23&amp;_xlpm.cr,
IF(AU$11=_xlpm.fr, REPLACE(AU23, LEN(AU23)-_xlpm.mv+1,_xlpm.mv,""),AU23)),
_xlpm.lgc)</f>
        <v/>
      </c>
      <c r="AV24" s="31" t="str" cm="1">
        <f t="array" ref="AV24">_xlfn.LET(
_xlpm.mv,$AE24,
_xlpm.fr,$AF24,
_xlpm.to,$AG24,
_xlpm.wrd,INDEX($AT23:$BB23,1,_xlpm.fr),
_xlpm.cr,RIGHT(_xlpm.wrd,_xlpm.mv),
_xlpm.lgc,
IF(AV$11=_xlpm.to, AV23&amp;_xlpm.cr,
IF(AV$11=_xlpm.fr, REPLACE(AV23, LEN(AV23)-_xlpm.mv+1,_xlpm.mv,""),AV23)),
_xlpm.lgc)</f>
        <v>VLMHN</v>
      </c>
      <c r="AW24" s="31" t="str" cm="1">
        <f t="array" ref="AW24">_xlfn.LET(
_xlpm.mv,$AE24,
_xlpm.fr,$AF24,
_xlpm.to,$AG24,
_xlpm.wrd,INDEX($AT23:$BB23,1,_xlpm.fr),
_xlpm.cr,RIGHT(_xlpm.wrd,_xlpm.mv),
_xlpm.lgc,
IF(AW$11=_xlpm.to, AW23&amp;_xlpm.cr,
IF(AW$11=_xlpm.fr, REPLACE(AW23, LEN(AW23)-_xlpm.mv+1,_xlpm.mv,""),AW23)),
_xlpm.lgc)</f>
        <v/>
      </c>
      <c r="AX24" s="31" t="str" cm="1">
        <f t="array" ref="AX24">_xlfn.LET(
_xlpm.mv,$AE24,
_xlpm.fr,$AF24,
_xlpm.to,$AG24,
_xlpm.wrd,INDEX($AT23:$BB23,1,_xlpm.fr),
_xlpm.cr,RIGHT(_xlpm.wrd,_xlpm.mv),
_xlpm.lgc,
IF(AX$11=_xlpm.to, AX23&amp;_xlpm.cr,
IF(AX$11=_xlpm.fr, REPLACE(AX23, LEN(AX23)-_xlpm.mv+1,_xlpm.mv,""),AX23)),
_xlpm.lgc)</f>
        <v>LDMCLGNLGJVBCZFJFHZD</v>
      </c>
      <c r="AY24" s="31" t="str" cm="1">
        <f t="array" ref="AY24">_xlfn.LET(
_xlpm.mv,$AE24,
_xlpm.fr,$AF24,
_xlpm.to,$AG24,
_xlpm.wrd,INDEX($AT23:$BB23,1,_xlpm.fr),
_xlpm.cr,RIGHT(_xlpm.wrd,_xlpm.mv),
_xlpm.lgc,
IF(AY$11=_xlpm.to, AY23&amp;_xlpm.cr,
IF(AY$11=_xlpm.fr, REPLACE(AY23, LEN(AY23)-_xlpm.mv+1,_xlpm.mv,""),AY23)),
_xlpm.lgc)</f>
        <v>GFQTSLB</v>
      </c>
      <c r="AZ24" s="31" t="str" cm="1">
        <f t="array" ref="AZ24">_xlfn.LET(
_xlpm.mv,$AE24,
_xlpm.fr,$AF24,
_xlpm.to,$AG24,
_xlpm.wrd,INDEX($AT23:$BB23,1,_xlpm.fr),
_xlpm.cr,RIGHT(_xlpm.wrd,_xlpm.mv),
_xlpm.lgc,
IF(AZ$11=_xlpm.to, AZ23&amp;_xlpm.cr,
IF(AZ$11=_xlpm.fr, REPLACE(AZ23, LEN(AZ23)-_xlpm.mv+1,_xlpm.mv,""),AZ23)),
_xlpm.lgc)</f>
        <v>CVFCGJBQHZVZPFJB</v>
      </c>
      <c r="BA24" s="31" t="str" cm="1">
        <f t="array" ref="BA24">_xlfn.LET(
_xlpm.mv,$AE24,
_xlpm.fr,$AF24,
_xlpm.to,$AG24,
_xlpm.wrd,INDEX($AT23:$BB23,1,_xlpm.fr),
_xlpm.cr,RIGHT(_xlpm.wrd,_xlpm.mv),
_xlpm.lgc,
IF(BA$11=_xlpm.to, BA23&amp;_xlpm.cr,
IF(BA$11=_xlpm.fr, REPLACE(BA23, LEN(BA23)-_xlpm.mv+1,_xlpm.mv,""),BA23)),
_xlpm.lgc)</f>
        <v>C</v>
      </c>
      <c r="BB24" s="31" t="str" cm="1">
        <f t="array" ref="BB24">_xlfn.LET(
_xlpm.mv,$AE24,
_xlpm.fr,$AF24,
_xlpm.to,$AG24,
_xlpm.wrd,INDEX($AT23:$BB23,1,_xlpm.fr),
_xlpm.cr,RIGHT(_xlpm.wrd,_xlpm.mv),
_xlpm.lgc,
IF(BB$11=_xlpm.to, BB23&amp;_xlpm.cr,
IF(BB$11=_xlpm.fr, REPLACE(BB23, LEN(BB23)-_xlpm.mv+1,_xlpm.mv,""),BB23)),
_xlpm.lgc)</f>
        <v/>
      </c>
    </row>
    <row r="25" spans="28:54" x14ac:dyDescent="0.3">
      <c r="AB25" s="31">
        <f t="shared" si="0"/>
        <v>5</v>
      </c>
      <c r="AC25" s="31" t="s">
        <v>1389</v>
      </c>
      <c r="AD25" s="31" t="str" cm="1">
        <f t="array" ref="AD25">_xlfn.LET(
_xlpm.arr,{"move ","from ","to "},
_xlpm.wr,AC25,
_xlpm.rd,_xlfn.REDUCE(_xlpm.wr,_xlpm.arr,_xlfn.LAMBDA(_xlpm.a,_xlpm.v,SUBSTITUTE(_xlpm.a,_xlpm.v,""))),
_xlpm.rd)</f>
        <v>1 8 7</v>
      </c>
      <c r="AE25" s="31">
        <f t="shared" si="1"/>
        <v>1</v>
      </c>
      <c r="AF25" s="31">
        <f t="shared" si="2"/>
        <v>8</v>
      </c>
      <c r="AG25" s="31">
        <f t="shared" si="3"/>
        <v>7</v>
      </c>
      <c r="AI25" s="31" t="str" cm="1">
        <f t="array" ref="AI25">_xlfn.LET(
_xlpm.mv,$AE25,
_xlpm.fr,$AF25,
_xlpm.to,$AG25,
_xlpm.wrd,INDEX($AI24:$AQ24,1,_xlpm.fr),
_xlpm.cr,RIGHT(_xlpm.wrd,_xlpm.mv),
_xlpm.rv, _xlfn.CONCAT(MID(_xlpm.cr,_xlfn.SEQUENCE(,LEN(_xlpm.cr),LEN(_xlpm.cr),-1),1)),
_xlpm.lgc,
IF(AI$11=_xlpm.to, AI24&amp;_xlpm.rv,
IF(AI$11=_xlpm.fr, REPLACE(AI24, LEN(AI24)-_xlpm.mv+1,_xlpm.mv,""),AI24)),
_xlpm.lgc)</f>
        <v>BSVZGPW</v>
      </c>
      <c r="AJ25" s="31" t="str" cm="1">
        <f t="array" ref="AJ25">_xlfn.LET(
_xlpm.mv,$AE25,
_xlpm.fr,$AF25,
_xlpm.to,$AG25,
_xlpm.wrd,INDEX($AI24:$AQ24,1,_xlpm.fr),
_xlpm.cr,RIGHT(_xlpm.wrd,_xlpm.mv),
_xlpm.rv, _xlfn.CONCAT(MID(_xlpm.cr,_xlfn.SEQUENCE(,LEN(_xlpm.cr),LEN(_xlpm.cr),-1),1)),
_xlpm.lgc,
IF(AJ$11=_xlpm.to, AJ24&amp;_xlpm.rv,
IF(AJ$11=_xlpm.fr, REPLACE(AJ24, LEN(AJ24)-_xlpm.mv+1,_xlpm.mv,""),AJ24)),
_xlpm.lgc)</f>
        <v/>
      </c>
      <c r="AK25" s="31" t="str" cm="1">
        <f t="array" ref="AK25">_xlfn.LET(
_xlpm.mv,$AE25,
_xlpm.fr,$AF25,
_xlpm.to,$AG25,
_xlpm.wrd,INDEX($AI24:$AQ24,1,_xlpm.fr),
_xlpm.cr,RIGHT(_xlpm.wrd,_xlpm.mv),
_xlpm.rv, _xlfn.CONCAT(MID(_xlpm.cr,_xlfn.SEQUENCE(,LEN(_xlpm.cr),LEN(_xlpm.cr),-1),1)),
_xlpm.lgc,
IF(AK$11=_xlpm.to, AK24&amp;_xlpm.rv,
IF(AK$11=_xlpm.fr, REPLACE(AK24, LEN(AK24)-_xlpm.mv+1,_xlpm.mv,""),AK24)),
_xlpm.lgc)</f>
        <v>VLMHN</v>
      </c>
      <c r="AL25" s="31" t="str" cm="1">
        <f t="array" ref="AL25">_xlfn.LET(
_xlpm.mv,$AE25,
_xlpm.fr,$AF25,
_xlpm.to,$AG25,
_xlpm.wrd,INDEX($AI24:$AQ24,1,_xlpm.fr),
_xlpm.cr,RIGHT(_xlpm.wrd,_xlpm.mv),
_xlpm.rv, _xlfn.CONCAT(MID(_xlpm.cr,_xlfn.SEQUENCE(,LEN(_xlpm.cr),LEN(_xlpm.cr),-1),1)),
_xlpm.lgc,
IF(AL$11=_xlpm.to, AL24&amp;_xlpm.rv,
IF(AL$11=_xlpm.fr, REPLACE(AL24, LEN(AL24)-_xlpm.mv+1,_xlpm.mv,""),AL24)),
_xlpm.lgc)</f>
        <v/>
      </c>
      <c r="AM25" s="31" t="str" cm="1">
        <f t="array" ref="AM25">_xlfn.LET(
_xlpm.mv,$AE25,
_xlpm.fr,$AF25,
_xlpm.to,$AG25,
_xlpm.wrd,INDEX($AI24:$AQ24,1,_xlpm.fr),
_xlpm.cr,RIGHT(_xlpm.wrd,_xlpm.mv),
_xlpm.rv, _xlfn.CONCAT(MID(_xlpm.cr,_xlfn.SEQUENCE(,LEN(_xlpm.cr),LEN(_xlpm.cr),-1),1)),
_xlpm.lgc,
IF(AM$11=_xlpm.to, AM24&amp;_xlpm.rv,
IF(AM$11=_xlpm.fr, REPLACE(AM24, LEN(AM24)-_xlpm.mv+1,_xlpm.mv,""),AM24)),
_xlpm.lgc)</f>
        <v>NLGFZCBVJLGCMDLHFJDZ</v>
      </c>
      <c r="AN25" s="31" t="str" cm="1">
        <f t="array" ref="AN25">_xlfn.LET(
_xlpm.mv,$AE25,
_xlpm.fr,$AF25,
_xlpm.to,$AG25,
_xlpm.wrd,INDEX($AI24:$AQ24,1,_xlpm.fr),
_xlpm.cr,RIGHT(_xlpm.wrd,_xlpm.mv),
_xlpm.rv, _xlfn.CONCAT(MID(_xlpm.cr,_xlfn.SEQUENCE(,LEN(_xlpm.cr),LEN(_xlpm.cr),-1),1)),
_xlpm.lgc,
IF(AN$11=_xlpm.to, AN24&amp;_xlpm.rv,
IF(AN$11=_xlpm.fr, REPLACE(AN24, LEN(AN24)-_xlpm.mv+1,_xlpm.mv,""),AN24)),
_xlpm.lgc)</f>
        <v>GFQTSLB</v>
      </c>
      <c r="AO25" s="31" t="str" cm="1">
        <f t="array" ref="AO25">_xlfn.LET(
_xlpm.mv,$AE25,
_xlpm.fr,$AF25,
_xlpm.to,$AG25,
_xlpm.wrd,INDEX($AI24:$AQ24,1,_xlpm.fr),
_xlpm.cr,RIGHT(_xlpm.wrd,_xlpm.mv),
_xlpm.rv, _xlfn.CONCAT(MID(_xlpm.cr,_xlfn.SEQUENCE(,LEN(_xlpm.cr),LEN(_xlpm.cr),-1),1)),
_xlpm.lgc,
IF(AO$11=_xlpm.to, AO24&amp;_xlpm.rv,
IF(AO$11=_xlpm.fr, REPLACE(AO24, LEN(AO24)-_xlpm.mv+1,_xlpm.mv,""),AO24)),
_xlpm.lgc)</f>
        <v>ZVBJFPZVFCGJBQHCC</v>
      </c>
      <c r="AP25" s="31" t="str" cm="1">
        <f t="array" ref="AP25">_xlfn.LET(
_xlpm.mv,$AE25,
_xlpm.fr,$AF25,
_xlpm.to,$AG25,
_xlpm.wrd,INDEX($AI24:$AQ24,1,_xlpm.fr),
_xlpm.cr,RIGHT(_xlpm.wrd,_xlpm.mv),
_xlpm.rv, _xlfn.CONCAT(MID(_xlpm.cr,_xlfn.SEQUENCE(,LEN(_xlpm.cr),LEN(_xlpm.cr),-1),1)),
_xlpm.lgc,
IF(AP$11=_xlpm.to, AP24&amp;_xlpm.rv,
IF(AP$11=_xlpm.fr, REPLACE(AP24, LEN(AP24)-_xlpm.mv+1,_xlpm.mv,""),AP24)),
_xlpm.lgc)</f>
        <v/>
      </c>
      <c r="AQ25" s="31" t="str" cm="1">
        <f t="array" ref="AQ25">_xlfn.LET(
_xlpm.mv,$AE25,
_xlpm.fr,$AF25,
_xlpm.to,$AG25,
_xlpm.wrd,INDEX($AI24:$AQ24,1,_xlpm.fr),
_xlpm.cr,RIGHT(_xlpm.wrd,_xlpm.mv),
_xlpm.rv, _xlfn.CONCAT(MID(_xlpm.cr,_xlfn.SEQUENCE(,LEN(_xlpm.cr),LEN(_xlpm.cr),-1),1)),
_xlpm.lgc,
IF(AQ$11=_xlpm.to, AQ24&amp;_xlpm.rv,
IF(AQ$11=_xlpm.fr, REPLACE(AQ24, LEN(AQ24)-_xlpm.mv+1,_xlpm.mv,""),AQ24)),
_xlpm.lgc)</f>
        <v/>
      </c>
      <c r="AT25" s="31" t="str" cm="1">
        <f t="array" ref="AT25">_xlfn.LET(
_xlpm.mv,$AE25,
_xlpm.fr,$AF25,
_xlpm.to,$AG25,
_xlpm.wrd,INDEX($AT24:$BB24,1,_xlpm.fr),
_xlpm.cr,RIGHT(_xlpm.wrd,_xlpm.mv),
_xlpm.lgc,
IF(AT$11=_xlpm.to, AT24&amp;_xlpm.cr,
IF(AT$11=_xlpm.fr, REPLACE(AT24, LEN(AT24)-_xlpm.mv+1,_xlpm.mv,""),AT24)),
_xlpm.lgc)</f>
        <v>BSVZGPW</v>
      </c>
      <c r="AU25" s="31" t="str" cm="1">
        <f t="array" ref="AU25">_xlfn.LET(
_xlpm.mv,$AE25,
_xlpm.fr,$AF25,
_xlpm.to,$AG25,
_xlpm.wrd,INDEX($AT24:$BB24,1,_xlpm.fr),
_xlpm.cr,RIGHT(_xlpm.wrd,_xlpm.mv),
_xlpm.lgc,
IF(AU$11=_xlpm.to, AU24&amp;_xlpm.cr,
IF(AU$11=_xlpm.fr, REPLACE(AU24, LEN(AU24)-_xlpm.mv+1,_xlpm.mv,""),AU24)),
_xlpm.lgc)</f>
        <v/>
      </c>
      <c r="AV25" s="31" t="str" cm="1">
        <f t="array" ref="AV25">_xlfn.LET(
_xlpm.mv,$AE25,
_xlpm.fr,$AF25,
_xlpm.to,$AG25,
_xlpm.wrd,INDEX($AT24:$BB24,1,_xlpm.fr),
_xlpm.cr,RIGHT(_xlpm.wrd,_xlpm.mv),
_xlpm.lgc,
IF(AV$11=_xlpm.to, AV24&amp;_xlpm.cr,
IF(AV$11=_xlpm.fr, REPLACE(AV24, LEN(AV24)-_xlpm.mv+1,_xlpm.mv,""),AV24)),
_xlpm.lgc)</f>
        <v>VLMHN</v>
      </c>
      <c r="AW25" s="31" t="str" cm="1">
        <f t="array" ref="AW25">_xlfn.LET(
_xlpm.mv,$AE25,
_xlpm.fr,$AF25,
_xlpm.to,$AG25,
_xlpm.wrd,INDEX($AT24:$BB24,1,_xlpm.fr),
_xlpm.cr,RIGHT(_xlpm.wrd,_xlpm.mv),
_xlpm.lgc,
IF(AW$11=_xlpm.to, AW24&amp;_xlpm.cr,
IF(AW$11=_xlpm.fr, REPLACE(AW24, LEN(AW24)-_xlpm.mv+1,_xlpm.mv,""),AW24)),
_xlpm.lgc)</f>
        <v/>
      </c>
      <c r="AX25" s="31" t="str" cm="1">
        <f t="array" ref="AX25">_xlfn.LET(
_xlpm.mv,$AE25,
_xlpm.fr,$AF25,
_xlpm.to,$AG25,
_xlpm.wrd,INDEX($AT24:$BB24,1,_xlpm.fr),
_xlpm.cr,RIGHT(_xlpm.wrd,_xlpm.mv),
_xlpm.lgc,
IF(AX$11=_xlpm.to, AX24&amp;_xlpm.cr,
IF(AX$11=_xlpm.fr, REPLACE(AX24, LEN(AX24)-_xlpm.mv+1,_xlpm.mv,""),AX24)),
_xlpm.lgc)</f>
        <v>LDMCLGNLGJVBCZFJFHZD</v>
      </c>
      <c r="AY25" s="31" t="str" cm="1">
        <f t="array" ref="AY25">_xlfn.LET(
_xlpm.mv,$AE25,
_xlpm.fr,$AF25,
_xlpm.to,$AG25,
_xlpm.wrd,INDEX($AT24:$BB24,1,_xlpm.fr),
_xlpm.cr,RIGHT(_xlpm.wrd,_xlpm.mv),
_xlpm.lgc,
IF(AY$11=_xlpm.to, AY24&amp;_xlpm.cr,
IF(AY$11=_xlpm.fr, REPLACE(AY24, LEN(AY24)-_xlpm.mv+1,_xlpm.mv,""),AY24)),
_xlpm.lgc)</f>
        <v>GFQTSLB</v>
      </c>
      <c r="AZ25" s="31" t="str" cm="1">
        <f t="array" ref="AZ25">_xlfn.LET(
_xlpm.mv,$AE25,
_xlpm.fr,$AF25,
_xlpm.to,$AG25,
_xlpm.wrd,INDEX($AT24:$BB24,1,_xlpm.fr),
_xlpm.cr,RIGHT(_xlpm.wrd,_xlpm.mv),
_xlpm.lgc,
IF(AZ$11=_xlpm.to, AZ24&amp;_xlpm.cr,
IF(AZ$11=_xlpm.fr, REPLACE(AZ24, LEN(AZ24)-_xlpm.mv+1,_xlpm.mv,""),AZ24)),
_xlpm.lgc)</f>
        <v>CVFCGJBQHZVZPFJBC</v>
      </c>
      <c r="BA25" s="31" t="str" cm="1">
        <f t="array" ref="BA25">_xlfn.LET(
_xlpm.mv,$AE25,
_xlpm.fr,$AF25,
_xlpm.to,$AG25,
_xlpm.wrd,INDEX($AT24:$BB24,1,_xlpm.fr),
_xlpm.cr,RIGHT(_xlpm.wrd,_xlpm.mv),
_xlpm.lgc,
IF(BA$11=_xlpm.to, BA24&amp;_xlpm.cr,
IF(BA$11=_xlpm.fr, REPLACE(BA24, LEN(BA24)-_xlpm.mv+1,_xlpm.mv,""),BA24)),
_xlpm.lgc)</f>
        <v/>
      </c>
      <c r="BB25" s="31" t="str" cm="1">
        <f t="array" ref="BB25">_xlfn.LET(
_xlpm.mv,$AE25,
_xlpm.fr,$AF25,
_xlpm.to,$AG25,
_xlpm.wrd,INDEX($AT24:$BB24,1,_xlpm.fr),
_xlpm.cr,RIGHT(_xlpm.wrd,_xlpm.mv),
_xlpm.lgc,
IF(BB$11=_xlpm.to, BB24&amp;_xlpm.cr,
IF(BB$11=_xlpm.fr, REPLACE(BB24, LEN(BB24)-_xlpm.mv+1,_xlpm.mv,""),BB24)),
_xlpm.lgc)</f>
        <v/>
      </c>
    </row>
    <row r="26" spans="28:54" x14ac:dyDescent="0.3">
      <c r="AB26" s="31">
        <f t="shared" si="0"/>
        <v>5</v>
      </c>
      <c r="AC26" s="31" t="s">
        <v>1390</v>
      </c>
      <c r="AD26" s="31" t="str" cm="1">
        <f t="array" ref="AD26">_xlfn.LET(
_xlpm.arr,{"move ","from ","to "},
_xlpm.wr,AC26,
_xlpm.rd,_xlfn.REDUCE(_xlpm.wr,_xlpm.arr,_xlfn.LAMBDA(_xlpm.a,_xlpm.v,SUBSTITUTE(_xlpm.a,_xlpm.v,""))),
_xlpm.rd)</f>
        <v>3 1 7</v>
      </c>
      <c r="AE26" s="31">
        <f t="shared" si="1"/>
        <v>3</v>
      </c>
      <c r="AF26" s="31">
        <f t="shared" si="2"/>
        <v>1</v>
      </c>
      <c r="AG26" s="31">
        <f t="shared" si="3"/>
        <v>7</v>
      </c>
      <c r="AI26" s="31" t="str" cm="1">
        <f t="array" ref="AI26">_xlfn.LET(
_xlpm.mv,$AE26,
_xlpm.fr,$AF26,
_xlpm.to,$AG26,
_xlpm.wrd,INDEX($AI25:$AQ25,1,_xlpm.fr),
_xlpm.cr,RIGHT(_xlpm.wrd,_xlpm.mv),
_xlpm.rv, _xlfn.CONCAT(MID(_xlpm.cr,_xlfn.SEQUENCE(,LEN(_xlpm.cr),LEN(_xlpm.cr),-1),1)),
_xlpm.lgc,
IF(AI$11=_xlpm.to, AI25&amp;_xlpm.rv,
IF(AI$11=_xlpm.fr, REPLACE(AI25, LEN(AI25)-_xlpm.mv+1,_xlpm.mv,""),AI25)),
_xlpm.lgc)</f>
        <v>BSVZ</v>
      </c>
      <c r="AJ26" s="31" t="str" cm="1">
        <f t="array" ref="AJ26">_xlfn.LET(
_xlpm.mv,$AE26,
_xlpm.fr,$AF26,
_xlpm.to,$AG26,
_xlpm.wrd,INDEX($AI25:$AQ25,1,_xlpm.fr),
_xlpm.cr,RIGHT(_xlpm.wrd,_xlpm.mv),
_xlpm.rv, _xlfn.CONCAT(MID(_xlpm.cr,_xlfn.SEQUENCE(,LEN(_xlpm.cr),LEN(_xlpm.cr),-1),1)),
_xlpm.lgc,
IF(AJ$11=_xlpm.to, AJ25&amp;_xlpm.rv,
IF(AJ$11=_xlpm.fr, REPLACE(AJ25, LEN(AJ25)-_xlpm.mv+1,_xlpm.mv,""),AJ25)),
_xlpm.lgc)</f>
        <v/>
      </c>
      <c r="AK26" s="31" t="str" cm="1">
        <f t="array" ref="AK26">_xlfn.LET(
_xlpm.mv,$AE26,
_xlpm.fr,$AF26,
_xlpm.to,$AG26,
_xlpm.wrd,INDEX($AI25:$AQ25,1,_xlpm.fr),
_xlpm.cr,RIGHT(_xlpm.wrd,_xlpm.mv),
_xlpm.rv, _xlfn.CONCAT(MID(_xlpm.cr,_xlfn.SEQUENCE(,LEN(_xlpm.cr),LEN(_xlpm.cr),-1),1)),
_xlpm.lgc,
IF(AK$11=_xlpm.to, AK25&amp;_xlpm.rv,
IF(AK$11=_xlpm.fr, REPLACE(AK25, LEN(AK25)-_xlpm.mv+1,_xlpm.mv,""),AK25)),
_xlpm.lgc)</f>
        <v>VLMHN</v>
      </c>
      <c r="AL26" s="31" t="str" cm="1">
        <f t="array" ref="AL26">_xlfn.LET(
_xlpm.mv,$AE26,
_xlpm.fr,$AF26,
_xlpm.to,$AG26,
_xlpm.wrd,INDEX($AI25:$AQ25,1,_xlpm.fr),
_xlpm.cr,RIGHT(_xlpm.wrd,_xlpm.mv),
_xlpm.rv, _xlfn.CONCAT(MID(_xlpm.cr,_xlfn.SEQUENCE(,LEN(_xlpm.cr),LEN(_xlpm.cr),-1),1)),
_xlpm.lgc,
IF(AL$11=_xlpm.to, AL25&amp;_xlpm.rv,
IF(AL$11=_xlpm.fr, REPLACE(AL25, LEN(AL25)-_xlpm.mv+1,_xlpm.mv,""),AL25)),
_xlpm.lgc)</f>
        <v/>
      </c>
      <c r="AM26" s="31" t="str" cm="1">
        <f t="array" ref="AM26">_xlfn.LET(
_xlpm.mv,$AE26,
_xlpm.fr,$AF26,
_xlpm.to,$AG26,
_xlpm.wrd,INDEX($AI25:$AQ25,1,_xlpm.fr),
_xlpm.cr,RIGHT(_xlpm.wrd,_xlpm.mv),
_xlpm.rv, _xlfn.CONCAT(MID(_xlpm.cr,_xlfn.SEQUENCE(,LEN(_xlpm.cr),LEN(_xlpm.cr),-1),1)),
_xlpm.lgc,
IF(AM$11=_xlpm.to, AM25&amp;_xlpm.rv,
IF(AM$11=_xlpm.fr, REPLACE(AM25, LEN(AM25)-_xlpm.mv+1,_xlpm.mv,""),AM25)),
_xlpm.lgc)</f>
        <v>NLGFZCBVJLGCMDLHFJDZ</v>
      </c>
      <c r="AN26" s="31" t="str" cm="1">
        <f t="array" ref="AN26">_xlfn.LET(
_xlpm.mv,$AE26,
_xlpm.fr,$AF26,
_xlpm.to,$AG26,
_xlpm.wrd,INDEX($AI25:$AQ25,1,_xlpm.fr),
_xlpm.cr,RIGHT(_xlpm.wrd,_xlpm.mv),
_xlpm.rv, _xlfn.CONCAT(MID(_xlpm.cr,_xlfn.SEQUENCE(,LEN(_xlpm.cr),LEN(_xlpm.cr),-1),1)),
_xlpm.lgc,
IF(AN$11=_xlpm.to, AN25&amp;_xlpm.rv,
IF(AN$11=_xlpm.fr, REPLACE(AN25, LEN(AN25)-_xlpm.mv+1,_xlpm.mv,""),AN25)),
_xlpm.lgc)</f>
        <v>GFQTSLB</v>
      </c>
      <c r="AO26" s="31" t="str" cm="1">
        <f t="array" ref="AO26">_xlfn.LET(
_xlpm.mv,$AE26,
_xlpm.fr,$AF26,
_xlpm.to,$AG26,
_xlpm.wrd,INDEX($AI25:$AQ25,1,_xlpm.fr),
_xlpm.cr,RIGHT(_xlpm.wrd,_xlpm.mv),
_xlpm.rv, _xlfn.CONCAT(MID(_xlpm.cr,_xlfn.SEQUENCE(,LEN(_xlpm.cr),LEN(_xlpm.cr),-1),1)),
_xlpm.lgc,
IF(AO$11=_xlpm.to, AO25&amp;_xlpm.rv,
IF(AO$11=_xlpm.fr, REPLACE(AO25, LEN(AO25)-_xlpm.mv+1,_xlpm.mv,""),AO25)),
_xlpm.lgc)</f>
        <v>ZVBJFPZVFCGJBQHCCWPG</v>
      </c>
      <c r="AP26" s="31" t="str" cm="1">
        <f t="array" ref="AP26">_xlfn.LET(
_xlpm.mv,$AE26,
_xlpm.fr,$AF26,
_xlpm.to,$AG26,
_xlpm.wrd,INDEX($AI25:$AQ25,1,_xlpm.fr),
_xlpm.cr,RIGHT(_xlpm.wrd,_xlpm.mv),
_xlpm.rv, _xlfn.CONCAT(MID(_xlpm.cr,_xlfn.SEQUENCE(,LEN(_xlpm.cr),LEN(_xlpm.cr),-1),1)),
_xlpm.lgc,
IF(AP$11=_xlpm.to, AP25&amp;_xlpm.rv,
IF(AP$11=_xlpm.fr, REPLACE(AP25, LEN(AP25)-_xlpm.mv+1,_xlpm.mv,""),AP25)),
_xlpm.lgc)</f>
        <v/>
      </c>
      <c r="AQ26" s="31" t="str" cm="1">
        <f t="array" ref="AQ26">_xlfn.LET(
_xlpm.mv,$AE26,
_xlpm.fr,$AF26,
_xlpm.to,$AG26,
_xlpm.wrd,INDEX($AI25:$AQ25,1,_xlpm.fr),
_xlpm.cr,RIGHT(_xlpm.wrd,_xlpm.mv),
_xlpm.rv, _xlfn.CONCAT(MID(_xlpm.cr,_xlfn.SEQUENCE(,LEN(_xlpm.cr),LEN(_xlpm.cr),-1),1)),
_xlpm.lgc,
IF(AQ$11=_xlpm.to, AQ25&amp;_xlpm.rv,
IF(AQ$11=_xlpm.fr, REPLACE(AQ25, LEN(AQ25)-_xlpm.mv+1,_xlpm.mv,""),AQ25)),
_xlpm.lgc)</f>
        <v/>
      </c>
      <c r="AT26" s="31" t="str" cm="1">
        <f t="array" ref="AT26">_xlfn.LET(
_xlpm.mv,$AE26,
_xlpm.fr,$AF26,
_xlpm.to,$AG26,
_xlpm.wrd,INDEX($AT25:$BB25,1,_xlpm.fr),
_xlpm.cr,RIGHT(_xlpm.wrd,_xlpm.mv),
_xlpm.lgc,
IF(AT$11=_xlpm.to, AT25&amp;_xlpm.cr,
IF(AT$11=_xlpm.fr, REPLACE(AT25, LEN(AT25)-_xlpm.mv+1,_xlpm.mv,""),AT25)),
_xlpm.lgc)</f>
        <v>BSVZ</v>
      </c>
      <c r="AU26" s="31" t="str" cm="1">
        <f t="array" ref="AU26">_xlfn.LET(
_xlpm.mv,$AE26,
_xlpm.fr,$AF26,
_xlpm.to,$AG26,
_xlpm.wrd,INDEX($AT25:$BB25,1,_xlpm.fr),
_xlpm.cr,RIGHT(_xlpm.wrd,_xlpm.mv),
_xlpm.lgc,
IF(AU$11=_xlpm.to, AU25&amp;_xlpm.cr,
IF(AU$11=_xlpm.fr, REPLACE(AU25, LEN(AU25)-_xlpm.mv+1,_xlpm.mv,""),AU25)),
_xlpm.lgc)</f>
        <v/>
      </c>
      <c r="AV26" s="31" t="str" cm="1">
        <f t="array" ref="AV26">_xlfn.LET(
_xlpm.mv,$AE26,
_xlpm.fr,$AF26,
_xlpm.to,$AG26,
_xlpm.wrd,INDEX($AT25:$BB25,1,_xlpm.fr),
_xlpm.cr,RIGHT(_xlpm.wrd,_xlpm.mv),
_xlpm.lgc,
IF(AV$11=_xlpm.to, AV25&amp;_xlpm.cr,
IF(AV$11=_xlpm.fr, REPLACE(AV25, LEN(AV25)-_xlpm.mv+1,_xlpm.mv,""),AV25)),
_xlpm.lgc)</f>
        <v>VLMHN</v>
      </c>
      <c r="AW26" s="31" t="str" cm="1">
        <f t="array" ref="AW26">_xlfn.LET(
_xlpm.mv,$AE26,
_xlpm.fr,$AF26,
_xlpm.to,$AG26,
_xlpm.wrd,INDEX($AT25:$BB25,1,_xlpm.fr),
_xlpm.cr,RIGHT(_xlpm.wrd,_xlpm.mv),
_xlpm.lgc,
IF(AW$11=_xlpm.to, AW25&amp;_xlpm.cr,
IF(AW$11=_xlpm.fr, REPLACE(AW25, LEN(AW25)-_xlpm.mv+1,_xlpm.mv,""),AW25)),
_xlpm.lgc)</f>
        <v/>
      </c>
      <c r="AX26" s="31" t="str" cm="1">
        <f t="array" ref="AX26">_xlfn.LET(
_xlpm.mv,$AE26,
_xlpm.fr,$AF26,
_xlpm.to,$AG26,
_xlpm.wrd,INDEX($AT25:$BB25,1,_xlpm.fr),
_xlpm.cr,RIGHT(_xlpm.wrd,_xlpm.mv),
_xlpm.lgc,
IF(AX$11=_xlpm.to, AX25&amp;_xlpm.cr,
IF(AX$11=_xlpm.fr, REPLACE(AX25, LEN(AX25)-_xlpm.mv+1,_xlpm.mv,""),AX25)),
_xlpm.lgc)</f>
        <v>LDMCLGNLGJVBCZFJFHZD</v>
      </c>
      <c r="AY26" s="31" t="str" cm="1">
        <f t="array" ref="AY26">_xlfn.LET(
_xlpm.mv,$AE26,
_xlpm.fr,$AF26,
_xlpm.to,$AG26,
_xlpm.wrd,INDEX($AT25:$BB25,1,_xlpm.fr),
_xlpm.cr,RIGHT(_xlpm.wrd,_xlpm.mv),
_xlpm.lgc,
IF(AY$11=_xlpm.to, AY25&amp;_xlpm.cr,
IF(AY$11=_xlpm.fr, REPLACE(AY25, LEN(AY25)-_xlpm.mv+1,_xlpm.mv,""),AY25)),
_xlpm.lgc)</f>
        <v>GFQTSLB</v>
      </c>
      <c r="AZ26" s="31" t="str" cm="1">
        <f t="array" ref="AZ26">_xlfn.LET(
_xlpm.mv,$AE26,
_xlpm.fr,$AF26,
_xlpm.to,$AG26,
_xlpm.wrd,INDEX($AT25:$BB25,1,_xlpm.fr),
_xlpm.cr,RIGHT(_xlpm.wrd,_xlpm.mv),
_xlpm.lgc,
IF(AZ$11=_xlpm.to, AZ25&amp;_xlpm.cr,
IF(AZ$11=_xlpm.fr, REPLACE(AZ25, LEN(AZ25)-_xlpm.mv+1,_xlpm.mv,""),AZ25)),
_xlpm.lgc)</f>
        <v>CVFCGJBQHZVZPFJBCGPW</v>
      </c>
      <c r="BA26" s="31" t="str" cm="1">
        <f t="array" ref="BA26">_xlfn.LET(
_xlpm.mv,$AE26,
_xlpm.fr,$AF26,
_xlpm.to,$AG26,
_xlpm.wrd,INDEX($AT25:$BB25,1,_xlpm.fr),
_xlpm.cr,RIGHT(_xlpm.wrd,_xlpm.mv),
_xlpm.lgc,
IF(BA$11=_xlpm.to, BA25&amp;_xlpm.cr,
IF(BA$11=_xlpm.fr, REPLACE(BA25, LEN(BA25)-_xlpm.mv+1,_xlpm.mv,""),BA25)),
_xlpm.lgc)</f>
        <v/>
      </c>
      <c r="BB26" s="31" t="str" cm="1">
        <f t="array" ref="BB26">_xlfn.LET(
_xlpm.mv,$AE26,
_xlpm.fr,$AF26,
_xlpm.to,$AG26,
_xlpm.wrd,INDEX($AT25:$BB25,1,_xlpm.fr),
_xlpm.cr,RIGHT(_xlpm.wrd,_xlpm.mv),
_xlpm.lgc,
IF(BB$11=_xlpm.to, BB25&amp;_xlpm.cr,
IF(BB$11=_xlpm.fr, REPLACE(BB25, LEN(BB25)-_xlpm.mv+1,_xlpm.mv,""),BB25)),
_xlpm.lgc)</f>
        <v/>
      </c>
    </row>
    <row r="27" spans="28:54" x14ac:dyDescent="0.3">
      <c r="AB27" s="31">
        <f t="shared" si="0"/>
        <v>5</v>
      </c>
      <c r="AC27" s="31" t="s">
        <v>1391</v>
      </c>
      <c r="AD27" s="31" t="str" cm="1">
        <f t="array" ref="AD27">_xlfn.LET(
_xlpm.arr,{"move ","from ","to "},
_xlpm.wr,AC27,
_xlpm.rd,_xlfn.REDUCE(_xlpm.wr,_xlpm.arr,_xlfn.LAMBDA(_xlpm.a,_xlpm.v,SUBSTITUTE(_xlpm.a,_xlpm.v,""))),
_xlpm.rd)</f>
        <v>5 3 5</v>
      </c>
      <c r="AE27" s="31">
        <f t="shared" si="1"/>
        <v>5</v>
      </c>
      <c r="AF27" s="31">
        <f t="shared" si="2"/>
        <v>3</v>
      </c>
      <c r="AG27" s="31">
        <f t="shared" si="3"/>
        <v>5</v>
      </c>
      <c r="AI27" s="31" t="str" cm="1">
        <f t="array" ref="AI27">_xlfn.LET(
_xlpm.mv,$AE27,
_xlpm.fr,$AF27,
_xlpm.to,$AG27,
_xlpm.wrd,INDEX($AI26:$AQ26,1,_xlpm.fr),
_xlpm.cr,RIGHT(_xlpm.wrd,_xlpm.mv),
_xlpm.rv, _xlfn.CONCAT(MID(_xlpm.cr,_xlfn.SEQUENCE(,LEN(_xlpm.cr),LEN(_xlpm.cr),-1),1)),
_xlpm.lgc,
IF(AI$11=_xlpm.to, AI26&amp;_xlpm.rv,
IF(AI$11=_xlpm.fr, REPLACE(AI26, LEN(AI26)-_xlpm.mv+1,_xlpm.mv,""),AI26)),
_xlpm.lgc)</f>
        <v>BSVZ</v>
      </c>
      <c r="AJ27" s="31" t="str" cm="1">
        <f t="array" ref="AJ27">_xlfn.LET(
_xlpm.mv,$AE27,
_xlpm.fr,$AF27,
_xlpm.to,$AG27,
_xlpm.wrd,INDEX($AI26:$AQ26,1,_xlpm.fr),
_xlpm.cr,RIGHT(_xlpm.wrd,_xlpm.mv),
_xlpm.rv, _xlfn.CONCAT(MID(_xlpm.cr,_xlfn.SEQUENCE(,LEN(_xlpm.cr),LEN(_xlpm.cr),-1),1)),
_xlpm.lgc,
IF(AJ$11=_xlpm.to, AJ26&amp;_xlpm.rv,
IF(AJ$11=_xlpm.fr, REPLACE(AJ26, LEN(AJ26)-_xlpm.mv+1,_xlpm.mv,""),AJ26)),
_xlpm.lgc)</f>
        <v/>
      </c>
      <c r="AK27" s="31" t="str" cm="1">
        <f t="array" ref="AK27">_xlfn.LET(
_xlpm.mv,$AE27,
_xlpm.fr,$AF27,
_xlpm.to,$AG27,
_xlpm.wrd,INDEX($AI26:$AQ26,1,_xlpm.fr),
_xlpm.cr,RIGHT(_xlpm.wrd,_xlpm.mv),
_xlpm.rv, _xlfn.CONCAT(MID(_xlpm.cr,_xlfn.SEQUENCE(,LEN(_xlpm.cr),LEN(_xlpm.cr),-1),1)),
_xlpm.lgc,
IF(AK$11=_xlpm.to, AK26&amp;_xlpm.rv,
IF(AK$11=_xlpm.fr, REPLACE(AK26, LEN(AK26)-_xlpm.mv+1,_xlpm.mv,""),AK26)),
_xlpm.lgc)</f>
        <v/>
      </c>
      <c r="AL27" s="31" t="str" cm="1">
        <f t="array" ref="AL27">_xlfn.LET(
_xlpm.mv,$AE27,
_xlpm.fr,$AF27,
_xlpm.to,$AG27,
_xlpm.wrd,INDEX($AI26:$AQ26,1,_xlpm.fr),
_xlpm.cr,RIGHT(_xlpm.wrd,_xlpm.mv),
_xlpm.rv, _xlfn.CONCAT(MID(_xlpm.cr,_xlfn.SEQUENCE(,LEN(_xlpm.cr),LEN(_xlpm.cr),-1),1)),
_xlpm.lgc,
IF(AL$11=_xlpm.to, AL26&amp;_xlpm.rv,
IF(AL$11=_xlpm.fr, REPLACE(AL26, LEN(AL26)-_xlpm.mv+1,_xlpm.mv,""),AL26)),
_xlpm.lgc)</f>
        <v/>
      </c>
      <c r="AM27" s="31" t="str" cm="1">
        <f t="array" ref="AM27">_xlfn.LET(
_xlpm.mv,$AE27,
_xlpm.fr,$AF27,
_xlpm.to,$AG27,
_xlpm.wrd,INDEX($AI26:$AQ26,1,_xlpm.fr),
_xlpm.cr,RIGHT(_xlpm.wrd,_xlpm.mv),
_xlpm.rv, _xlfn.CONCAT(MID(_xlpm.cr,_xlfn.SEQUENCE(,LEN(_xlpm.cr),LEN(_xlpm.cr),-1),1)),
_xlpm.lgc,
IF(AM$11=_xlpm.to, AM26&amp;_xlpm.rv,
IF(AM$11=_xlpm.fr, REPLACE(AM26, LEN(AM26)-_xlpm.mv+1,_xlpm.mv,""),AM26)),
_xlpm.lgc)</f>
        <v>NLGFZCBVJLGCMDLHFJDZNHMLV</v>
      </c>
      <c r="AN27" s="31" t="str" cm="1">
        <f t="array" ref="AN27">_xlfn.LET(
_xlpm.mv,$AE27,
_xlpm.fr,$AF27,
_xlpm.to,$AG27,
_xlpm.wrd,INDEX($AI26:$AQ26,1,_xlpm.fr),
_xlpm.cr,RIGHT(_xlpm.wrd,_xlpm.mv),
_xlpm.rv, _xlfn.CONCAT(MID(_xlpm.cr,_xlfn.SEQUENCE(,LEN(_xlpm.cr),LEN(_xlpm.cr),-1),1)),
_xlpm.lgc,
IF(AN$11=_xlpm.to, AN26&amp;_xlpm.rv,
IF(AN$11=_xlpm.fr, REPLACE(AN26, LEN(AN26)-_xlpm.mv+1,_xlpm.mv,""),AN26)),
_xlpm.lgc)</f>
        <v>GFQTSLB</v>
      </c>
      <c r="AO27" s="31" t="str" cm="1">
        <f t="array" ref="AO27">_xlfn.LET(
_xlpm.mv,$AE27,
_xlpm.fr,$AF27,
_xlpm.to,$AG27,
_xlpm.wrd,INDEX($AI26:$AQ26,1,_xlpm.fr),
_xlpm.cr,RIGHT(_xlpm.wrd,_xlpm.mv),
_xlpm.rv, _xlfn.CONCAT(MID(_xlpm.cr,_xlfn.SEQUENCE(,LEN(_xlpm.cr),LEN(_xlpm.cr),-1),1)),
_xlpm.lgc,
IF(AO$11=_xlpm.to, AO26&amp;_xlpm.rv,
IF(AO$11=_xlpm.fr, REPLACE(AO26, LEN(AO26)-_xlpm.mv+1,_xlpm.mv,""),AO26)),
_xlpm.lgc)</f>
        <v>ZVBJFPZVFCGJBQHCCWPG</v>
      </c>
      <c r="AP27" s="31" t="str" cm="1">
        <f t="array" ref="AP27">_xlfn.LET(
_xlpm.mv,$AE27,
_xlpm.fr,$AF27,
_xlpm.to,$AG27,
_xlpm.wrd,INDEX($AI26:$AQ26,1,_xlpm.fr),
_xlpm.cr,RIGHT(_xlpm.wrd,_xlpm.mv),
_xlpm.rv, _xlfn.CONCAT(MID(_xlpm.cr,_xlfn.SEQUENCE(,LEN(_xlpm.cr),LEN(_xlpm.cr),-1),1)),
_xlpm.lgc,
IF(AP$11=_xlpm.to, AP26&amp;_xlpm.rv,
IF(AP$11=_xlpm.fr, REPLACE(AP26, LEN(AP26)-_xlpm.mv+1,_xlpm.mv,""),AP26)),
_xlpm.lgc)</f>
        <v/>
      </c>
      <c r="AQ27" s="31" t="str" cm="1">
        <f t="array" ref="AQ27">_xlfn.LET(
_xlpm.mv,$AE27,
_xlpm.fr,$AF27,
_xlpm.to,$AG27,
_xlpm.wrd,INDEX($AI26:$AQ26,1,_xlpm.fr),
_xlpm.cr,RIGHT(_xlpm.wrd,_xlpm.mv),
_xlpm.rv, _xlfn.CONCAT(MID(_xlpm.cr,_xlfn.SEQUENCE(,LEN(_xlpm.cr),LEN(_xlpm.cr),-1),1)),
_xlpm.lgc,
IF(AQ$11=_xlpm.to, AQ26&amp;_xlpm.rv,
IF(AQ$11=_xlpm.fr, REPLACE(AQ26, LEN(AQ26)-_xlpm.mv+1,_xlpm.mv,""),AQ26)),
_xlpm.lgc)</f>
        <v/>
      </c>
      <c r="AT27" s="31" t="str" cm="1">
        <f t="array" ref="AT27">_xlfn.LET(
_xlpm.mv,$AE27,
_xlpm.fr,$AF27,
_xlpm.to,$AG27,
_xlpm.wrd,INDEX($AT26:$BB26,1,_xlpm.fr),
_xlpm.cr,RIGHT(_xlpm.wrd,_xlpm.mv),
_xlpm.lgc,
IF(AT$11=_xlpm.to, AT26&amp;_xlpm.cr,
IF(AT$11=_xlpm.fr, REPLACE(AT26, LEN(AT26)-_xlpm.mv+1,_xlpm.mv,""),AT26)),
_xlpm.lgc)</f>
        <v>BSVZ</v>
      </c>
      <c r="AU27" s="31" t="str" cm="1">
        <f t="array" ref="AU27">_xlfn.LET(
_xlpm.mv,$AE27,
_xlpm.fr,$AF27,
_xlpm.to,$AG27,
_xlpm.wrd,INDEX($AT26:$BB26,1,_xlpm.fr),
_xlpm.cr,RIGHT(_xlpm.wrd,_xlpm.mv),
_xlpm.lgc,
IF(AU$11=_xlpm.to, AU26&amp;_xlpm.cr,
IF(AU$11=_xlpm.fr, REPLACE(AU26, LEN(AU26)-_xlpm.mv+1,_xlpm.mv,""),AU26)),
_xlpm.lgc)</f>
        <v/>
      </c>
      <c r="AV27" s="31" t="str" cm="1">
        <f t="array" ref="AV27">_xlfn.LET(
_xlpm.mv,$AE27,
_xlpm.fr,$AF27,
_xlpm.to,$AG27,
_xlpm.wrd,INDEX($AT26:$BB26,1,_xlpm.fr),
_xlpm.cr,RIGHT(_xlpm.wrd,_xlpm.mv),
_xlpm.lgc,
IF(AV$11=_xlpm.to, AV26&amp;_xlpm.cr,
IF(AV$11=_xlpm.fr, REPLACE(AV26, LEN(AV26)-_xlpm.mv+1,_xlpm.mv,""),AV26)),
_xlpm.lgc)</f>
        <v/>
      </c>
      <c r="AW27" s="31" t="str" cm="1">
        <f t="array" ref="AW27">_xlfn.LET(
_xlpm.mv,$AE27,
_xlpm.fr,$AF27,
_xlpm.to,$AG27,
_xlpm.wrd,INDEX($AT26:$BB26,1,_xlpm.fr),
_xlpm.cr,RIGHT(_xlpm.wrd,_xlpm.mv),
_xlpm.lgc,
IF(AW$11=_xlpm.to, AW26&amp;_xlpm.cr,
IF(AW$11=_xlpm.fr, REPLACE(AW26, LEN(AW26)-_xlpm.mv+1,_xlpm.mv,""),AW26)),
_xlpm.lgc)</f>
        <v/>
      </c>
      <c r="AX27" s="31" t="str" cm="1">
        <f t="array" ref="AX27">_xlfn.LET(
_xlpm.mv,$AE27,
_xlpm.fr,$AF27,
_xlpm.to,$AG27,
_xlpm.wrd,INDEX($AT26:$BB26,1,_xlpm.fr),
_xlpm.cr,RIGHT(_xlpm.wrd,_xlpm.mv),
_xlpm.lgc,
IF(AX$11=_xlpm.to, AX26&amp;_xlpm.cr,
IF(AX$11=_xlpm.fr, REPLACE(AX26, LEN(AX26)-_xlpm.mv+1,_xlpm.mv,""),AX26)),
_xlpm.lgc)</f>
        <v>LDMCLGNLGJVBCZFJFHZDVLMHN</v>
      </c>
      <c r="AY27" s="31" t="str" cm="1">
        <f t="array" ref="AY27">_xlfn.LET(
_xlpm.mv,$AE27,
_xlpm.fr,$AF27,
_xlpm.to,$AG27,
_xlpm.wrd,INDEX($AT26:$BB26,1,_xlpm.fr),
_xlpm.cr,RIGHT(_xlpm.wrd,_xlpm.mv),
_xlpm.lgc,
IF(AY$11=_xlpm.to, AY26&amp;_xlpm.cr,
IF(AY$11=_xlpm.fr, REPLACE(AY26, LEN(AY26)-_xlpm.mv+1,_xlpm.mv,""),AY26)),
_xlpm.lgc)</f>
        <v>GFQTSLB</v>
      </c>
      <c r="AZ27" s="31" t="str" cm="1">
        <f t="array" ref="AZ27">_xlfn.LET(
_xlpm.mv,$AE27,
_xlpm.fr,$AF27,
_xlpm.to,$AG27,
_xlpm.wrd,INDEX($AT26:$BB26,1,_xlpm.fr),
_xlpm.cr,RIGHT(_xlpm.wrd,_xlpm.mv),
_xlpm.lgc,
IF(AZ$11=_xlpm.to, AZ26&amp;_xlpm.cr,
IF(AZ$11=_xlpm.fr, REPLACE(AZ26, LEN(AZ26)-_xlpm.mv+1,_xlpm.mv,""),AZ26)),
_xlpm.lgc)</f>
        <v>CVFCGJBQHZVZPFJBCGPW</v>
      </c>
      <c r="BA27" s="31" t="str" cm="1">
        <f t="array" ref="BA27">_xlfn.LET(
_xlpm.mv,$AE27,
_xlpm.fr,$AF27,
_xlpm.to,$AG27,
_xlpm.wrd,INDEX($AT26:$BB26,1,_xlpm.fr),
_xlpm.cr,RIGHT(_xlpm.wrd,_xlpm.mv),
_xlpm.lgc,
IF(BA$11=_xlpm.to, BA26&amp;_xlpm.cr,
IF(BA$11=_xlpm.fr, REPLACE(BA26, LEN(BA26)-_xlpm.mv+1,_xlpm.mv,""),BA26)),
_xlpm.lgc)</f>
        <v/>
      </c>
      <c r="BB27" s="31" t="str" cm="1">
        <f t="array" ref="BB27">_xlfn.LET(
_xlpm.mv,$AE27,
_xlpm.fr,$AF27,
_xlpm.to,$AG27,
_xlpm.wrd,INDEX($AT26:$BB26,1,_xlpm.fr),
_xlpm.cr,RIGHT(_xlpm.wrd,_xlpm.mv),
_xlpm.lgc,
IF(BB$11=_xlpm.to, BB26&amp;_xlpm.cr,
IF(BB$11=_xlpm.fr, REPLACE(BB26, LEN(BB26)-_xlpm.mv+1,_xlpm.mv,""),BB26)),
_xlpm.lgc)</f>
        <v/>
      </c>
    </row>
    <row r="28" spans="28:54" x14ac:dyDescent="0.3">
      <c r="AB28" s="31">
        <f t="shared" si="0"/>
        <v>5</v>
      </c>
      <c r="AC28" s="31" t="s">
        <v>1392</v>
      </c>
      <c r="AD28" s="31" t="str" cm="1">
        <f t="array" ref="AD28">_xlfn.LET(
_xlpm.arr,{"move ","from ","to "},
_xlpm.wr,AC28,
_xlpm.rd,_xlfn.REDUCE(_xlpm.wr,_xlpm.arr,_xlfn.LAMBDA(_xlpm.a,_xlpm.v,SUBSTITUTE(_xlpm.a,_xlpm.v,""))),
_xlpm.rd)</f>
        <v>13 7 2</v>
      </c>
      <c r="AE28" s="31">
        <f t="shared" si="1"/>
        <v>13</v>
      </c>
      <c r="AF28" s="31">
        <f t="shared" si="2"/>
        <v>7</v>
      </c>
      <c r="AG28" s="31">
        <f t="shared" si="3"/>
        <v>2</v>
      </c>
      <c r="AI28" s="31" t="str" cm="1">
        <f t="array" ref="AI28">_xlfn.LET(
_xlpm.mv,$AE28,
_xlpm.fr,$AF28,
_xlpm.to,$AG28,
_xlpm.wrd,INDEX($AI27:$AQ27,1,_xlpm.fr),
_xlpm.cr,RIGHT(_xlpm.wrd,_xlpm.mv),
_xlpm.rv, _xlfn.CONCAT(MID(_xlpm.cr,_xlfn.SEQUENCE(,LEN(_xlpm.cr),LEN(_xlpm.cr),-1),1)),
_xlpm.lgc,
IF(AI$11=_xlpm.to, AI27&amp;_xlpm.rv,
IF(AI$11=_xlpm.fr, REPLACE(AI27, LEN(AI27)-_xlpm.mv+1,_xlpm.mv,""),AI27)),
_xlpm.lgc)</f>
        <v>BSVZ</v>
      </c>
      <c r="AJ28" s="31" t="str" cm="1">
        <f t="array" ref="AJ28">_xlfn.LET(
_xlpm.mv,$AE28,
_xlpm.fr,$AF28,
_xlpm.to,$AG28,
_xlpm.wrd,INDEX($AI27:$AQ27,1,_xlpm.fr),
_xlpm.cr,RIGHT(_xlpm.wrd,_xlpm.mv),
_xlpm.rv, _xlfn.CONCAT(MID(_xlpm.cr,_xlfn.SEQUENCE(,LEN(_xlpm.cr),LEN(_xlpm.cr),-1),1)),
_xlpm.lgc,
IF(AJ$11=_xlpm.to, AJ27&amp;_xlpm.rv,
IF(AJ$11=_xlpm.fr, REPLACE(AJ27, LEN(AJ27)-_xlpm.mv+1,_xlpm.mv,""),AJ27)),
_xlpm.lgc)</f>
        <v>GPWCCHQBJGCFV</v>
      </c>
      <c r="AK28" s="31" t="str" cm="1">
        <f t="array" ref="AK28">_xlfn.LET(
_xlpm.mv,$AE28,
_xlpm.fr,$AF28,
_xlpm.to,$AG28,
_xlpm.wrd,INDEX($AI27:$AQ27,1,_xlpm.fr),
_xlpm.cr,RIGHT(_xlpm.wrd,_xlpm.mv),
_xlpm.rv, _xlfn.CONCAT(MID(_xlpm.cr,_xlfn.SEQUENCE(,LEN(_xlpm.cr),LEN(_xlpm.cr),-1),1)),
_xlpm.lgc,
IF(AK$11=_xlpm.to, AK27&amp;_xlpm.rv,
IF(AK$11=_xlpm.fr, REPLACE(AK27, LEN(AK27)-_xlpm.mv+1,_xlpm.mv,""),AK27)),
_xlpm.lgc)</f>
        <v/>
      </c>
      <c r="AL28" s="31" t="str" cm="1">
        <f t="array" ref="AL28">_xlfn.LET(
_xlpm.mv,$AE28,
_xlpm.fr,$AF28,
_xlpm.to,$AG28,
_xlpm.wrd,INDEX($AI27:$AQ27,1,_xlpm.fr),
_xlpm.cr,RIGHT(_xlpm.wrd,_xlpm.mv),
_xlpm.rv, _xlfn.CONCAT(MID(_xlpm.cr,_xlfn.SEQUENCE(,LEN(_xlpm.cr),LEN(_xlpm.cr),-1),1)),
_xlpm.lgc,
IF(AL$11=_xlpm.to, AL27&amp;_xlpm.rv,
IF(AL$11=_xlpm.fr, REPLACE(AL27, LEN(AL27)-_xlpm.mv+1,_xlpm.mv,""),AL27)),
_xlpm.lgc)</f>
        <v/>
      </c>
      <c r="AM28" s="31" t="str" cm="1">
        <f t="array" ref="AM28">_xlfn.LET(
_xlpm.mv,$AE28,
_xlpm.fr,$AF28,
_xlpm.to,$AG28,
_xlpm.wrd,INDEX($AI27:$AQ27,1,_xlpm.fr),
_xlpm.cr,RIGHT(_xlpm.wrd,_xlpm.mv),
_xlpm.rv, _xlfn.CONCAT(MID(_xlpm.cr,_xlfn.SEQUENCE(,LEN(_xlpm.cr),LEN(_xlpm.cr),-1),1)),
_xlpm.lgc,
IF(AM$11=_xlpm.to, AM27&amp;_xlpm.rv,
IF(AM$11=_xlpm.fr, REPLACE(AM27, LEN(AM27)-_xlpm.mv+1,_xlpm.mv,""),AM27)),
_xlpm.lgc)</f>
        <v>NLGFZCBVJLGCMDLHFJDZNHMLV</v>
      </c>
      <c r="AN28" s="31" t="str" cm="1">
        <f t="array" ref="AN28">_xlfn.LET(
_xlpm.mv,$AE28,
_xlpm.fr,$AF28,
_xlpm.to,$AG28,
_xlpm.wrd,INDEX($AI27:$AQ27,1,_xlpm.fr),
_xlpm.cr,RIGHT(_xlpm.wrd,_xlpm.mv),
_xlpm.rv, _xlfn.CONCAT(MID(_xlpm.cr,_xlfn.SEQUENCE(,LEN(_xlpm.cr),LEN(_xlpm.cr),-1),1)),
_xlpm.lgc,
IF(AN$11=_xlpm.to, AN27&amp;_xlpm.rv,
IF(AN$11=_xlpm.fr, REPLACE(AN27, LEN(AN27)-_xlpm.mv+1,_xlpm.mv,""),AN27)),
_xlpm.lgc)</f>
        <v>GFQTSLB</v>
      </c>
      <c r="AO28" s="31" t="str" cm="1">
        <f t="array" ref="AO28">_xlfn.LET(
_xlpm.mv,$AE28,
_xlpm.fr,$AF28,
_xlpm.to,$AG28,
_xlpm.wrd,INDEX($AI27:$AQ27,1,_xlpm.fr),
_xlpm.cr,RIGHT(_xlpm.wrd,_xlpm.mv),
_xlpm.rv, _xlfn.CONCAT(MID(_xlpm.cr,_xlfn.SEQUENCE(,LEN(_xlpm.cr),LEN(_xlpm.cr),-1),1)),
_xlpm.lgc,
IF(AO$11=_xlpm.to, AO27&amp;_xlpm.rv,
IF(AO$11=_xlpm.fr, REPLACE(AO27, LEN(AO27)-_xlpm.mv+1,_xlpm.mv,""),AO27)),
_xlpm.lgc)</f>
        <v>ZVBJFPZ</v>
      </c>
      <c r="AP28" s="31" t="str" cm="1">
        <f t="array" ref="AP28">_xlfn.LET(
_xlpm.mv,$AE28,
_xlpm.fr,$AF28,
_xlpm.to,$AG28,
_xlpm.wrd,INDEX($AI27:$AQ27,1,_xlpm.fr),
_xlpm.cr,RIGHT(_xlpm.wrd,_xlpm.mv),
_xlpm.rv, _xlfn.CONCAT(MID(_xlpm.cr,_xlfn.SEQUENCE(,LEN(_xlpm.cr),LEN(_xlpm.cr),-1),1)),
_xlpm.lgc,
IF(AP$11=_xlpm.to, AP27&amp;_xlpm.rv,
IF(AP$11=_xlpm.fr, REPLACE(AP27, LEN(AP27)-_xlpm.mv+1,_xlpm.mv,""),AP27)),
_xlpm.lgc)</f>
        <v/>
      </c>
      <c r="AQ28" s="31" t="str" cm="1">
        <f t="array" ref="AQ28">_xlfn.LET(
_xlpm.mv,$AE28,
_xlpm.fr,$AF28,
_xlpm.to,$AG28,
_xlpm.wrd,INDEX($AI27:$AQ27,1,_xlpm.fr),
_xlpm.cr,RIGHT(_xlpm.wrd,_xlpm.mv),
_xlpm.rv, _xlfn.CONCAT(MID(_xlpm.cr,_xlfn.SEQUENCE(,LEN(_xlpm.cr),LEN(_xlpm.cr),-1),1)),
_xlpm.lgc,
IF(AQ$11=_xlpm.to, AQ27&amp;_xlpm.rv,
IF(AQ$11=_xlpm.fr, REPLACE(AQ27, LEN(AQ27)-_xlpm.mv+1,_xlpm.mv,""),AQ27)),
_xlpm.lgc)</f>
        <v/>
      </c>
      <c r="AT28" s="31" t="str" cm="1">
        <f t="array" ref="AT28">_xlfn.LET(
_xlpm.mv,$AE28,
_xlpm.fr,$AF28,
_xlpm.to,$AG28,
_xlpm.wrd,INDEX($AT27:$BB27,1,_xlpm.fr),
_xlpm.cr,RIGHT(_xlpm.wrd,_xlpm.mv),
_xlpm.lgc,
IF(AT$11=_xlpm.to, AT27&amp;_xlpm.cr,
IF(AT$11=_xlpm.fr, REPLACE(AT27, LEN(AT27)-_xlpm.mv+1,_xlpm.mv,""),AT27)),
_xlpm.lgc)</f>
        <v>BSVZ</v>
      </c>
      <c r="AU28" s="31" t="str" cm="1">
        <f t="array" ref="AU28">_xlfn.LET(
_xlpm.mv,$AE28,
_xlpm.fr,$AF28,
_xlpm.to,$AG28,
_xlpm.wrd,INDEX($AT27:$BB27,1,_xlpm.fr),
_xlpm.cr,RIGHT(_xlpm.wrd,_xlpm.mv),
_xlpm.lgc,
IF(AU$11=_xlpm.to, AU27&amp;_xlpm.cr,
IF(AU$11=_xlpm.fr, REPLACE(AU27, LEN(AU27)-_xlpm.mv+1,_xlpm.mv,""),AU27)),
_xlpm.lgc)</f>
        <v>QHZVZPFJBCGPW</v>
      </c>
      <c r="AV28" s="31" t="str" cm="1">
        <f t="array" ref="AV28">_xlfn.LET(
_xlpm.mv,$AE28,
_xlpm.fr,$AF28,
_xlpm.to,$AG28,
_xlpm.wrd,INDEX($AT27:$BB27,1,_xlpm.fr),
_xlpm.cr,RIGHT(_xlpm.wrd,_xlpm.mv),
_xlpm.lgc,
IF(AV$11=_xlpm.to, AV27&amp;_xlpm.cr,
IF(AV$11=_xlpm.fr, REPLACE(AV27, LEN(AV27)-_xlpm.mv+1,_xlpm.mv,""),AV27)),
_xlpm.lgc)</f>
        <v/>
      </c>
      <c r="AW28" s="31" t="str" cm="1">
        <f t="array" ref="AW28">_xlfn.LET(
_xlpm.mv,$AE28,
_xlpm.fr,$AF28,
_xlpm.to,$AG28,
_xlpm.wrd,INDEX($AT27:$BB27,1,_xlpm.fr),
_xlpm.cr,RIGHT(_xlpm.wrd,_xlpm.mv),
_xlpm.lgc,
IF(AW$11=_xlpm.to, AW27&amp;_xlpm.cr,
IF(AW$11=_xlpm.fr, REPLACE(AW27, LEN(AW27)-_xlpm.mv+1,_xlpm.mv,""),AW27)),
_xlpm.lgc)</f>
        <v/>
      </c>
      <c r="AX28" s="31" t="str" cm="1">
        <f t="array" ref="AX28">_xlfn.LET(
_xlpm.mv,$AE28,
_xlpm.fr,$AF28,
_xlpm.to,$AG28,
_xlpm.wrd,INDEX($AT27:$BB27,1,_xlpm.fr),
_xlpm.cr,RIGHT(_xlpm.wrd,_xlpm.mv),
_xlpm.lgc,
IF(AX$11=_xlpm.to, AX27&amp;_xlpm.cr,
IF(AX$11=_xlpm.fr, REPLACE(AX27, LEN(AX27)-_xlpm.mv+1,_xlpm.mv,""),AX27)),
_xlpm.lgc)</f>
        <v>LDMCLGNLGJVBCZFJFHZDVLMHN</v>
      </c>
      <c r="AY28" s="31" t="str" cm="1">
        <f t="array" ref="AY28">_xlfn.LET(
_xlpm.mv,$AE28,
_xlpm.fr,$AF28,
_xlpm.to,$AG28,
_xlpm.wrd,INDEX($AT27:$BB27,1,_xlpm.fr),
_xlpm.cr,RIGHT(_xlpm.wrd,_xlpm.mv),
_xlpm.lgc,
IF(AY$11=_xlpm.to, AY27&amp;_xlpm.cr,
IF(AY$11=_xlpm.fr, REPLACE(AY27, LEN(AY27)-_xlpm.mv+1,_xlpm.mv,""),AY27)),
_xlpm.lgc)</f>
        <v>GFQTSLB</v>
      </c>
      <c r="AZ28" s="31" t="str" cm="1">
        <f t="array" ref="AZ28">_xlfn.LET(
_xlpm.mv,$AE28,
_xlpm.fr,$AF28,
_xlpm.to,$AG28,
_xlpm.wrd,INDEX($AT27:$BB27,1,_xlpm.fr),
_xlpm.cr,RIGHT(_xlpm.wrd,_xlpm.mv),
_xlpm.lgc,
IF(AZ$11=_xlpm.to, AZ27&amp;_xlpm.cr,
IF(AZ$11=_xlpm.fr, REPLACE(AZ27, LEN(AZ27)-_xlpm.mv+1,_xlpm.mv,""),AZ27)),
_xlpm.lgc)</f>
        <v>CVFCGJB</v>
      </c>
      <c r="BA28" s="31" t="str" cm="1">
        <f t="array" ref="BA28">_xlfn.LET(
_xlpm.mv,$AE28,
_xlpm.fr,$AF28,
_xlpm.to,$AG28,
_xlpm.wrd,INDEX($AT27:$BB27,1,_xlpm.fr),
_xlpm.cr,RIGHT(_xlpm.wrd,_xlpm.mv),
_xlpm.lgc,
IF(BA$11=_xlpm.to, BA27&amp;_xlpm.cr,
IF(BA$11=_xlpm.fr, REPLACE(BA27, LEN(BA27)-_xlpm.mv+1,_xlpm.mv,""),BA27)),
_xlpm.lgc)</f>
        <v/>
      </c>
      <c r="BB28" s="31" t="str" cm="1">
        <f t="array" ref="BB28">_xlfn.LET(
_xlpm.mv,$AE28,
_xlpm.fr,$AF28,
_xlpm.to,$AG28,
_xlpm.wrd,INDEX($AT27:$BB27,1,_xlpm.fr),
_xlpm.cr,RIGHT(_xlpm.wrd,_xlpm.mv),
_xlpm.lgc,
IF(BB$11=_xlpm.to, BB27&amp;_xlpm.cr,
IF(BB$11=_xlpm.fr, REPLACE(BB27, LEN(BB27)-_xlpm.mv+1,_xlpm.mv,""),BB27)),
_xlpm.lgc)</f>
        <v/>
      </c>
    </row>
    <row r="29" spans="28:54" x14ac:dyDescent="0.3">
      <c r="AB29" s="31">
        <f t="shared" si="0"/>
        <v>5</v>
      </c>
      <c r="AC29" s="31" t="s">
        <v>1393</v>
      </c>
      <c r="AD29" s="31" t="str" cm="1">
        <f t="array" ref="AD29">_xlfn.LET(
_xlpm.arr,{"move ","from ","to "},
_xlpm.wr,AC29,
_xlpm.rd,_xlfn.REDUCE(_xlpm.wr,_xlpm.arr,_xlfn.LAMBDA(_xlpm.a,_xlpm.v,SUBSTITUTE(_xlpm.a,_xlpm.v,""))),
_xlpm.rd)</f>
        <v>5 7 1</v>
      </c>
      <c r="AE29" s="31">
        <f t="shared" si="1"/>
        <v>5</v>
      </c>
      <c r="AF29" s="31">
        <f t="shared" si="2"/>
        <v>7</v>
      </c>
      <c r="AG29" s="31">
        <f t="shared" si="3"/>
        <v>1</v>
      </c>
      <c r="AI29" s="31" t="str" cm="1">
        <f t="array" ref="AI29">_xlfn.LET(
_xlpm.mv,$AE29,
_xlpm.fr,$AF29,
_xlpm.to,$AG29,
_xlpm.wrd,INDEX($AI28:$AQ28,1,_xlpm.fr),
_xlpm.cr,RIGHT(_xlpm.wrd,_xlpm.mv),
_xlpm.rv, _xlfn.CONCAT(MID(_xlpm.cr,_xlfn.SEQUENCE(,LEN(_xlpm.cr),LEN(_xlpm.cr),-1),1)),
_xlpm.lgc,
IF(AI$11=_xlpm.to, AI28&amp;_xlpm.rv,
IF(AI$11=_xlpm.fr, REPLACE(AI28, LEN(AI28)-_xlpm.mv+1,_xlpm.mv,""),AI28)),
_xlpm.lgc)</f>
        <v>BSVZZPFJB</v>
      </c>
      <c r="AJ29" s="31" t="str" cm="1">
        <f t="array" ref="AJ29">_xlfn.LET(
_xlpm.mv,$AE29,
_xlpm.fr,$AF29,
_xlpm.to,$AG29,
_xlpm.wrd,INDEX($AI28:$AQ28,1,_xlpm.fr),
_xlpm.cr,RIGHT(_xlpm.wrd,_xlpm.mv),
_xlpm.rv, _xlfn.CONCAT(MID(_xlpm.cr,_xlfn.SEQUENCE(,LEN(_xlpm.cr),LEN(_xlpm.cr),-1),1)),
_xlpm.lgc,
IF(AJ$11=_xlpm.to, AJ28&amp;_xlpm.rv,
IF(AJ$11=_xlpm.fr, REPLACE(AJ28, LEN(AJ28)-_xlpm.mv+1,_xlpm.mv,""),AJ28)),
_xlpm.lgc)</f>
        <v>GPWCCHQBJGCFV</v>
      </c>
      <c r="AK29" s="31" t="str" cm="1">
        <f t="array" ref="AK29">_xlfn.LET(
_xlpm.mv,$AE29,
_xlpm.fr,$AF29,
_xlpm.to,$AG29,
_xlpm.wrd,INDEX($AI28:$AQ28,1,_xlpm.fr),
_xlpm.cr,RIGHT(_xlpm.wrd,_xlpm.mv),
_xlpm.rv, _xlfn.CONCAT(MID(_xlpm.cr,_xlfn.SEQUENCE(,LEN(_xlpm.cr),LEN(_xlpm.cr),-1),1)),
_xlpm.lgc,
IF(AK$11=_xlpm.to, AK28&amp;_xlpm.rv,
IF(AK$11=_xlpm.fr, REPLACE(AK28, LEN(AK28)-_xlpm.mv+1,_xlpm.mv,""),AK28)),
_xlpm.lgc)</f>
        <v/>
      </c>
      <c r="AL29" s="31" t="str" cm="1">
        <f t="array" ref="AL29">_xlfn.LET(
_xlpm.mv,$AE29,
_xlpm.fr,$AF29,
_xlpm.to,$AG29,
_xlpm.wrd,INDEX($AI28:$AQ28,1,_xlpm.fr),
_xlpm.cr,RIGHT(_xlpm.wrd,_xlpm.mv),
_xlpm.rv, _xlfn.CONCAT(MID(_xlpm.cr,_xlfn.SEQUENCE(,LEN(_xlpm.cr),LEN(_xlpm.cr),-1),1)),
_xlpm.lgc,
IF(AL$11=_xlpm.to, AL28&amp;_xlpm.rv,
IF(AL$11=_xlpm.fr, REPLACE(AL28, LEN(AL28)-_xlpm.mv+1,_xlpm.mv,""),AL28)),
_xlpm.lgc)</f>
        <v/>
      </c>
      <c r="AM29" s="31" t="str" cm="1">
        <f t="array" ref="AM29">_xlfn.LET(
_xlpm.mv,$AE29,
_xlpm.fr,$AF29,
_xlpm.to,$AG29,
_xlpm.wrd,INDEX($AI28:$AQ28,1,_xlpm.fr),
_xlpm.cr,RIGHT(_xlpm.wrd,_xlpm.mv),
_xlpm.rv, _xlfn.CONCAT(MID(_xlpm.cr,_xlfn.SEQUENCE(,LEN(_xlpm.cr),LEN(_xlpm.cr),-1),1)),
_xlpm.lgc,
IF(AM$11=_xlpm.to, AM28&amp;_xlpm.rv,
IF(AM$11=_xlpm.fr, REPLACE(AM28, LEN(AM28)-_xlpm.mv+1,_xlpm.mv,""),AM28)),
_xlpm.lgc)</f>
        <v>NLGFZCBVJLGCMDLHFJDZNHMLV</v>
      </c>
      <c r="AN29" s="31" t="str" cm="1">
        <f t="array" ref="AN29">_xlfn.LET(
_xlpm.mv,$AE29,
_xlpm.fr,$AF29,
_xlpm.to,$AG29,
_xlpm.wrd,INDEX($AI28:$AQ28,1,_xlpm.fr),
_xlpm.cr,RIGHT(_xlpm.wrd,_xlpm.mv),
_xlpm.rv, _xlfn.CONCAT(MID(_xlpm.cr,_xlfn.SEQUENCE(,LEN(_xlpm.cr),LEN(_xlpm.cr),-1),1)),
_xlpm.lgc,
IF(AN$11=_xlpm.to, AN28&amp;_xlpm.rv,
IF(AN$11=_xlpm.fr, REPLACE(AN28, LEN(AN28)-_xlpm.mv+1,_xlpm.mv,""),AN28)),
_xlpm.lgc)</f>
        <v>GFQTSLB</v>
      </c>
      <c r="AO29" s="31" t="str" cm="1">
        <f t="array" ref="AO29">_xlfn.LET(
_xlpm.mv,$AE29,
_xlpm.fr,$AF29,
_xlpm.to,$AG29,
_xlpm.wrd,INDEX($AI28:$AQ28,1,_xlpm.fr),
_xlpm.cr,RIGHT(_xlpm.wrd,_xlpm.mv),
_xlpm.rv, _xlfn.CONCAT(MID(_xlpm.cr,_xlfn.SEQUENCE(,LEN(_xlpm.cr),LEN(_xlpm.cr),-1),1)),
_xlpm.lgc,
IF(AO$11=_xlpm.to, AO28&amp;_xlpm.rv,
IF(AO$11=_xlpm.fr, REPLACE(AO28, LEN(AO28)-_xlpm.mv+1,_xlpm.mv,""),AO28)),
_xlpm.lgc)</f>
        <v>ZV</v>
      </c>
      <c r="AP29" s="31" t="str" cm="1">
        <f t="array" ref="AP29">_xlfn.LET(
_xlpm.mv,$AE29,
_xlpm.fr,$AF29,
_xlpm.to,$AG29,
_xlpm.wrd,INDEX($AI28:$AQ28,1,_xlpm.fr),
_xlpm.cr,RIGHT(_xlpm.wrd,_xlpm.mv),
_xlpm.rv, _xlfn.CONCAT(MID(_xlpm.cr,_xlfn.SEQUENCE(,LEN(_xlpm.cr),LEN(_xlpm.cr),-1),1)),
_xlpm.lgc,
IF(AP$11=_xlpm.to, AP28&amp;_xlpm.rv,
IF(AP$11=_xlpm.fr, REPLACE(AP28, LEN(AP28)-_xlpm.mv+1,_xlpm.mv,""),AP28)),
_xlpm.lgc)</f>
        <v/>
      </c>
      <c r="AQ29" s="31" t="str" cm="1">
        <f t="array" ref="AQ29">_xlfn.LET(
_xlpm.mv,$AE29,
_xlpm.fr,$AF29,
_xlpm.to,$AG29,
_xlpm.wrd,INDEX($AI28:$AQ28,1,_xlpm.fr),
_xlpm.cr,RIGHT(_xlpm.wrd,_xlpm.mv),
_xlpm.rv, _xlfn.CONCAT(MID(_xlpm.cr,_xlfn.SEQUENCE(,LEN(_xlpm.cr),LEN(_xlpm.cr),-1),1)),
_xlpm.lgc,
IF(AQ$11=_xlpm.to, AQ28&amp;_xlpm.rv,
IF(AQ$11=_xlpm.fr, REPLACE(AQ28, LEN(AQ28)-_xlpm.mv+1,_xlpm.mv,""),AQ28)),
_xlpm.lgc)</f>
        <v/>
      </c>
      <c r="AT29" s="31" t="str" cm="1">
        <f t="array" ref="AT29">_xlfn.LET(
_xlpm.mv,$AE29,
_xlpm.fr,$AF29,
_xlpm.to,$AG29,
_xlpm.wrd,INDEX($AT28:$BB28,1,_xlpm.fr),
_xlpm.cr,RIGHT(_xlpm.wrd,_xlpm.mv),
_xlpm.lgc,
IF(AT$11=_xlpm.to, AT28&amp;_xlpm.cr,
IF(AT$11=_xlpm.fr, REPLACE(AT28, LEN(AT28)-_xlpm.mv+1,_xlpm.mv,""),AT28)),
_xlpm.lgc)</f>
        <v>BSVZFCGJB</v>
      </c>
      <c r="AU29" s="31" t="str" cm="1">
        <f t="array" ref="AU29">_xlfn.LET(
_xlpm.mv,$AE29,
_xlpm.fr,$AF29,
_xlpm.to,$AG29,
_xlpm.wrd,INDEX($AT28:$BB28,1,_xlpm.fr),
_xlpm.cr,RIGHT(_xlpm.wrd,_xlpm.mv),
_xlpm.lgc,
IF(AU$11=_xlpm.to, AU28&amp;_xlpm.cr,
IF(AU$11=_xlpm.fr, REPLACE(AU28, LEN(AU28)-_xlpm.mv+1,_xlpm.mv,""),AU28)),
_xlpm.lgc)</f>
        <v>QHZVZPFJBCGPW</v>
      </c>
      <c r="AV29" s="31" t="str" cm="1">
        <f t="array" ref="AV29">_xlfn.LET(
_xlpm.mv,$AE29,
_xlpm.fr,$AF29,
_xlpm.to,$AG29,
_xlpm.wrd,INDEX($AT28:$BB28,1,_xlpm.fr),
_xlpm.cr,RIGHT(_xlpm.wrd,_xlpm.mv),
_xlpm.lgc,
IF(AV$11=_xlpm.to, AV28&amp;_xlpm.cr,
IF(AV$11=_xlpm.fr, REPLACE(AV28, LEN(AV28)-_xlpm.mv+1,_xlpm.mv,""),AV28)),
_xlpm.lgc)</f>
        <v/>
      </c>
      <c r="AW29" s="31" t="str" cm="1">
        <f t="array" ref="AW29">_xlfn.LET(
_xlpm.mv,$AE29,
_xlpm.fr,$AF29,
_xlpm.to,$AG29,
_xlpm.wrd,INDEX($AT28:$BB28,1,_xlpm.fr),
_xlpm.cr,RIGHT(_xlpm.wrd,_xlpm.mv),
_xlpm.lgc,
IF(AW$11=_xlpm.to, AW28&amp;_xlpm.cr,
IF(AW$11=_xlpm.fr, REPLACE(AW28, LEN(AW28)-_xlpm.mv+1,_xlpm.mv,""),AW28)),
_xlpm.lgc)</f>
        <v/>
      </c>
      <c r="AX29" s="31" t="str" cm="1">
        <f t="array" ref="AX29">_xlfn.LET(
_xlpm.mv,$AE29,
_xlpm.fr,$AF29,
_xlpm.to,$AG29,
_xlpm.wrd,INDEX($AT28:$BB28,1,_xlpm.fr),
_xlpm.cr,RIGHT(_xlpm.wrd,_xlpm.mv),
_xlpm.lgc,
IF(AX$11=_xlpm.to, AX28&amp;_xlpm.cr,
IF(AX$11=_xlpm.fr, REPLACE(AX28, LEN(AX28)-_xlpm.mv+1,_xlpm.mv,""),AX28)),
_xlpm.lgc)</f>
        <v>LDMCLGNLGJVBCZFJFHZDVLMHN</v>
      </c>
      <c r="AY29" s="31" t="str" cm="1">
        <f t="array" ref="AY29">_xlfn.LET(
_xlpm.mv,$AE29,
_xlpm.fr,$AF29,
_xlpm.to,$AG29,
_xlpm.wrd,INDEX($AT28:$BB28,1,_xlpm.fr),
_xlpm.cr,RIGHT(_xlpm.wrd,_xlpm.mv),
_xlpm.lgc,
IF(AY$11=_xlpm.to, AY28&amp;_xlpm.cr,
IF(AY$11=_xlpm.fr, REPLACE(AY28, LEN(AY28)-_xlpm.mv+1,_xlpm.mv,""),AY28)),
_xlpm.lgc)</f>
        <v>GFQTSLB</v>
      </c>
      <c r="AZ29" s="31" t="str" cm="1">
        <f t="array" ref="AZ29">_xlfn.LET(
_xlpm.mv,$AE29,
_xlpm.fr,$AF29,
_xlpm.to,$AG29,
_xlpm.wrd,INDEX($AT28:$BB28,1,_xlpm.fr),
_xlpm.cr,RIGHT(_xlpm.wrd,_xlpm.mv),
_xlpm.lgc,
IF(AZ$11=_xlpm.to, AZ28&amp;_xlpm.cr,
IF(AZ$11=_xlpm.fr, REPLACE(AZ28, LEN(AZ28)-_xlpm.mv+1,_xlpm.mv,""),AZ28)),
_xlpm.lgc)</f>
        <v>CV</v>
      </c>
      <c r="BA29" s="31" t="str" cm="1">
        <f t="array" ref="BA29">_xlfn.LET(
_xlpm.mv,$AE29,
_xlpm.fr,$AF29,
_xlpm.to,$AG29,
_xlpm.wrd,INDEX($AT28:$BB28,1,_xlpm.fr),
_xlpm.cr,RIGHT(_xlpm.wrd,_xlpm.mv),
_xlpm.lgc,
IF(BA$11=_xlpm.to, BA28&amp;_xlpm.cr,
IF(BA$11=_xlpm.fr, REPLACE(BA28, LEN(BA28)-_xlpm.mv+1,_xlpm.mv,""),BA28)),
_xlpm.lgc)</f>
        <v/>
      </c>
      <c r="BB29" s="31" t="str" cm="1">
        <f t="array" ref="BB29">_xlfn.LET(
_xlpm.mv,$AE29,
_xlpm.fr,$AF29,
_xlpm.to,$AG29,
_xlpm.wrd,INDEX($AT28:$BB28,1,_xlpm.fr),
_xlpm.cr,RIGHT(_xlpm.wrd,_xlpm.mv),
_xlpm.lgc,
IF(BB$11=_xlpm.to, BB28&amp;_xlpm.cr,
IF(BB$11=_xlpm.fr, REPLACE(BB28, LEN(BB28)-_xlpm.mv+1,_xlpm.mv,""),BB28)),
_xlpm.lgc)</f>
        <v/>
      </c>
    </row>
    <row r="30" spans="28:54" x14ac:dyDescent="0.3">
      <c r="AB30" s="31">
        <f t="shared" si="0"/>
        <v>5</v>
      </c>
      <c r="AC30" s="31" t="s">
        <v>1394</v>
      </c>
      <c r="AD30" s="31" t="str" cm="1">
        <f t="array" ref="AD30">_xlfn.LET(
_xlpm.arr,{"move ","from ","to "},
_xlpm.wr,AC30,
_xlpm.rd,_xlfn.REDUCE(_xlpm.wr,_xlpm.arr,_xlfn.LAMBDA(_xlpm.a,_xlpm.v,SUBSTITUTE(_xlpm.a,_xlpm.v,""))),
_xlpm.rd)</f>
        <v>7 2 6</v>
      </c>
      <c r="AE30" s="31">
        <f t="shared" si="1"/>
        <v>7</v>
      </c>
      <c r="AF30" s="31">
        <f t="shared" si="2"/>
        <v>2</v>
      </c>
      <c r="AG30" s="31">
        <f t="shared" si="3"/>
        <v>6</v>
      </c>
      <c r="AI30" s="31" t="str" cm="1">
        <f t="array" ref="AI30">_xlfn.LET(
_xlpm.mv,$AE30,
_xlpm.fr,$AF30,
_xlpm.to,$AG30,
_xlpm.wrd,INDEX($AI29:$AQ29,1,_xlpm.fr),
_xlpm.cr,RIGHT(_xlpm.wrd,_xlpm.mv),
_xlpm.rv, _xlfn.CONCAT(MID(_xlpm.cr,_xlfn.SEQUENCE(,LEN(_xlpm.cr),LEN(_xlpm.cr),-1),1)),
_xlpm.lgc,
IF(AI$11=_xlpm.to, AI29&amp;_xlpm.rv,
IF(AI$11=_xlpm.fr, REPLACE(AI29, LEN(AI29)-_xlpm.mv+1,_xlpm.mv,""),AI29)),
_xlpm.lgc)</f>
        <v>BSVZZPFJB</v>
      </c>
      <c r="AJ30" s="31" t="str" cm="1">
        <f t="array" ref="AJ30">_xlfn.LET(
_xlpm.mv,$AE30,
_xlpm.fr,$AF30,
_xlpm.to,$AG30,
_xlpm.wrd,INDEX($AI29:$AQ29,1,_xlpm.fr),
_xlpm.cr,RIGHT(_xlpm.wrd,_xlpm.mv),
_xlpm.rv, _xlfn.CONCAT(MID(_xlpm.cr,_xlfn.SEQUENCE(,LEN(_xlpm.cr),LEN(_xlpm.cr),-1),1)),
_xlpm.lgc,
IF(AJ$11=_xlpm.to, AJ29&amp;_xlpm.rv,
IF(AJ$11=_xlpm.fr, REPLACE(AJ29, LEN(AJ29)-_xlpm.mv+1,_xlpm.mv,""),AJ29)),
_xlpm.lgc)</f>
        <v>GPWCCH</v>
      </c>
      <c r="AK30" s="31" t="str" cm="1">
        <f t="array" ref="AK30">_xlfn.LET(
_xlpm.mv,$AE30,
_xlpm.fr,$AF30,
_xlpm.to,$AG30,
_xlpm.wrd,INDEX($AI29:$AQ29,1,_xlpm.fr),
_xlpm.cr,RIGHT(_xlpm.wrd,_xlpm.mv),
_xlpm.rv, _xlfn.CONCAT(MID(_xlpm.cr,_xlfn.SEQUENCE(,LEN(_xlpm.cr),LEN(_xlpm.cr),-1),1)),
_xlpm.lgc,
IF(AK$11=_xlpm.to, AK29&amp;_xlpm.rv,
IF(AK$11=_xlpm.fr, REPLACE(AK29, LEN(AK29)-_xlpm.mv+1,_xlpm.mv,""),AK29)),
_xlpm.lgc)</f>
        <v/>
      </c>
      <c r="AL30" s="31" t="str" cm="1">
        <f t="array" ref="AL30">_xlfn.LET(
_xlpm.mv,$AE30,
_xlpm.fr,$AF30,
_xlpm.to,$AG30,
_xlpm.wrd,INDEX($AI29:$AQ29,1,_xlpm.fr),
_xlpm.cr,RIGHT(_xlpm.wrd,_xlpm.mv),
_xlpm.rv, _xlfn.CONCAT(MID(_xlpm.cr,_xlfn.SEQUENCE(,LEN(_xlpm.cr),LEN(_xlpm.cr),-1),1)),
_xlpm.lgc,
IF(AL$11=_xlpm.to, AL29&amp;_xlpm.rv,
IF(AL$11=_xlpm.fr, REPLACE(AL29, LEN(AL29)-_xlpm.mv+1,_xlpm.mv,""),AL29)),
_xlpm.lgc)</f>
        <v/>
      </c>
      <c r="AM30" s="31" t="str" cm="1">
        <f t="array" ref="AM30">_xlfn.LET(
_xlpm.mv,$AE30,
_xlpm.fr,$AF30,
_xlpm.to,$AG30,
_xlpm.wrd,INDEX($AI29:$AQ29,1,_xlpm.fr),
_xlpm.cr,RIGHT(_xlpm.wrd,_xlpm.mv),
_xlpm.rv, _xlfn.CONCAT(MID(_xlpm.cr,_xlfn.SEQUENCE(,LEN(_xlpm.cr),LEN(_xlpm.cr),-1),1)),
_xlpm.lgc,
IF(AM$11=_xlpm.to, AM29&amp;_xlpm.rv,
IF(AM$11=_xlpm.fr, REPLACE(AM29, LEN(AM29)-_xlpm.mv+1,_xlpm.mv,""),AM29)),
_xlpm.lgc)</f>
        <v>NLGFZCBVJLGCMDLHFJDZNHMLV</v>
      </c>
      <c r="AN30" s="31" t="str" cm="1">
        <f t="array" ref="AN30">_xlfn.LET(
_xlpm.mv,$AE30,
_xlpm.fr,$AF30,
_xlpm.to,$AG30,
_xlpm.wrd,INDEX($AI29:$AQ29,1,_xlpm.fr),
_xlpm.cr,RIGHT(_xlpm.wrd,_xlpm.mv),
_xlpm.rv, _xlfn.CONCAT(MID(_xlpm.cr,_xlfn.SEQUENCE(,LEN(_xlpm.cr),LEN(_xlpm.cr),-1),1)),
_xlpm.lgc,
IF(AN$11=_xlpm.to, AN29&amp;_xlpm.rv,
IF(AN$11=_xlpm.fr, REPLACE(AN29, LEN(AN29)-_xlpm.mv+1,_xlpm.mv,""),AN29)),
_xlpm.lgc)</f>
        <v>GFQTSLBVFCGJBQ</v>
      </c>
      <c r="AO30" s="31" t="str" cm="1">
        <f t="array" ref="AO30">_xlfn.LET(
_xlpm.mv,$AE30,
_xlpm.fr,$AF30,
_xlpm.to,$AG30,
_xlpm.wrd,INDEX($AI29:$AQ29,1,_xlpm.fr),
_xlpm.cr,RIGHT(_xlpm.wrd,_xlpm.mv),
_xlpm.rv, _xlfn.CONCAT(MID(_xlpm.cr,_xlfn.SEQUENCE(,LEN(_xlpm.cr),LEN(_xlpm.cr),-1),1)),
_xlpm.lgc,
IF(AO$11=_xlpm.to, AO29&amp;_xlpm.rv,
IF(AO$11=_xlpm.fr, REPLACE(AO29, LEN(AO29)-_xlpm.mv+1,_xlpm.mv,""),AO29)),
_xlpm.lgc)</f>
        <v>ZV</v>
      </c>
      <c r="AP30" s="31" t="str" cm="1">
        <f t="array" ref="AP30">_xlfn.LET(
_xlpm.mv,$AE30,
_xlpm.fr,$AF30,
_xlpm.to,$AG30,
_xlpm.wrd,INDEX($AI29:$AQ29,1,_xlpm.fr),
_xlpm.cr,RIGHT(_xlpm.wrd,_xlpm.mv),
_xlpm.rv, _xlfn.CONCAT(MID(_xlpm.cr,_xlfn.SEQUENCE(,LEN(_xlpm.cr),LEN(_xlpm.cr),-1),1)),
_xlpm.lgc,
IF(AP$11=_xlpm.to, AP29&amp;_xlpm.rv,
IF(AP$11=_xlpm.fr, REPLACE(AP29, LEN(AP29)-_xlpm.mv+1,_xlpm.mv,""),AP29)),
_xlpm.lgc)</f>
        <v/>
      </c>
      <c r="AQ30" s="31" t="str" cm="1">
        <f t="array" ref="AQ30">_xlfn.LET(
_xlpm.mv,$AE30,
_xlpm.fr,$AF30,
_xlpm.to,$AG30,
_xlpm.wrd,INDEX($AI29:$AQ29,1,_xlpm.fr),
_xlpm.cr,RIGHT(_xlpm.wrd,_xlpm.mv),
_xlpm.rv, _xlfn.CONCAT(MID(_xlpm.cr,_xlfn.SEQUENCE(,LEN(_xlpm.cr),LEN(_xlpm.cr),-1),1)),
_xlpm.lgc,
IF(AQ$11=_xlpm.to, AQ29&amp;_xlpm.rv,
IF(AQ$11=_xlpm.fr, REPLACE(AQ29, LEN(AQ29)-_xlpm.mv+1,_xlpm.mv,""),AQ29)),
_xlpm.lgc)</f>
        <v/>
      </c>
      <c r="AT30" s="31" t="str" cm="1">
        <f t="array" ref="AT30">_xlfn.LET(
_xlpm.mv,$AE30,
_xlpm.fr,$AF30,
_xlpm.to,$AG30,
_xlpm.wrd,INDEX($AT29:$BB29,1,_xlpm.fr),
_xlpm.cr,RIGHT(_xlpm.wrd,_xlpm.mv),
_xlpm.lgc,
IF(AT$11=_xlpm.to, AT29&amp;_xlpm.cr,
IF(AT$11=_xlpm.fr, REPLACE(AT29, LEN(AT29)-_xlpm.mv+1,_xlpm.mv,""),AT29)),
_xlpm.lgc)</f>
        <v>BSVZFCGJB</v>
      </c>
      <c r="AU30" s="31" t="str" cm="1">
        <f t="array" ref="AU30">_xlfn.LET(
_xlpm.mv,$AE30,
_xlpm.fr,$AF30,
_xlpm.to,$AG30,
_xlpm.wrd,INDEX($AT29:$BB29,1,_xlpm.fr),
_xlpm.cr,RIGHT(_xlpm.wrd,_xlpm.mv),
_xlpm.lgc,
IF(AU$11=_xlpm.to, AU29&amp;_xlpm.cr,
IF(AU$11=_xlpm.fr, REPLACE(AU29, LEN(AU29)-_xlpm.mv+1,_xlpm.mv,""),AU29)),
_xlpm.lgc)</f>
        <v>QHZVZP</v>
      </c>
      <c r="AV30" s="31" t="str" cm="1">
        <f t="array" ref="AV30">_xlfn.LET(
_xlpm.mv,$AE30,
_xlpm.fr,$AF30,
_xlpm.to,$AG30,
_xlpm.wrd,INDEX($AT29:$BB29,1,_xlpm.fr),
_xlpm.cr,RIGHT(_xlpm.wrd,_xlpm.mv),
_xlpm.lgc,
IF(AV$11=_xlpm.to, AV29&amp;_xlpm.cr,
IF(AV$11=_xlpm.fr, REPLACE(AV29, LEN(AV29)-_xlpm.mv+1,_xlpm.mv,""),AV29)),
_xlpm.lgc)</f>
        <v/>
      </c>
      <c r="AW30" s="31" t="str" cm="1">
        <f t="array" ref="AW30">_xlfn.LET(
_xlpm.mv,$AE30,
_xlpm.fr,$AF30,
_xlpm.to,$AG30,
_xlpm.wrd,INDEX($AT29:$BB29,1,_xlpm.fr),
_xlpm.cr,RIGHT(_xlpm.wrd,_xlpm.mv),
_xlpm.lgc,
IF(AW$11=_xlpm.to, AW29&amp;_xlpm.cr,
IF(AW$11=_xlpm.fr, REPLACE(AW29, LEN(AW29)-_xlpm.mv+1,_xlpm.mv,""),AW29)),
_xlpm.lgc)</f>
        <v/>
      </c>
      <c r="AX30" s="31" t="str" cm="1">
        <f t="array" ref="AX30">_xlfn.LET(
_xlpm.mv,$AE30,
_xlpm.fr,$AF30,
_xlpm.to,$AG30,
_xlpm.wrd,INDEX($AT29:$BB29,1,_xlpm.fr),
_xlpm.cr,RIGHT(_xlpm.wrd,_xlpm.mv),
_xlpm.lgc,
IF(AX$11=_xlpm.to, AX29&amp;_xlpm.cr,
IF(AX$11=_xlpm.fr, REPLACE(AX29, LEN(AX29)-_xlpm.mv+1,_xlpm.mv,""),AX29)),
_xlpm.lgc)</f>
        <v>LDMCLGNLGJVBCZFJFHZDVLMHN</v>
      </c>
      <c r="AY30" s="31" t="str" cm="1">
        <f t="array" ref="AY30">_xlfn.LET(
_xlpm.mv,$AE30,
_xlpm.fr,$AF30,
_xlpm.to,$AG30,
_xlpm.wrd,INDEX($AT29:$BB29,1,_xlpm.fr),
_xlpm.cr,RIGHT(_xlpm.wrd,_xlpm.mv),
_xlpm.lgc,
IF(AY$11=_xlpm.to, AY29&amp;_xlpm.cr,
IF(AY$11=_xlpm.fr, REPLACE(AY29, LEN(AY29)-_xlpm.mv+1,_xlpm.mv,""),AY29)),
_xlpm.lgc)</f>
        <v>GFQTSLBFJBCGPW</v>
      </c>
      <c r="AZ30" s="31" t="str" cm="1">
        <f t="array" ref="AZ30">_xlfn.LET(
_xlpm.mv,$AE30,
_xlpm.fr,$AF30,
_xlpm.to,$AG30,
_xlpm.wrd,INDEX($AT29:$BB29,1,_xlpm.fr),
_xlpm.cr,RIGHT(_xlpm.wrd,_xlpm.mv),
_xlpm.lgc,
IF(AZ$11=_xlpm.to, AZ29&amp;_xlpm.cr,
IF(AZ$11=_xlpm.fr, REPLACE(AZ29, LEN(AZ29)-_xlpm.mv+1,_xlpm.mv,""),AZ29)),
_xlpm.lgc)</f>
        <v>CV</v>
      </c>
      <c r="BA30" s="31" t="str" cm="1">
        <f t="array" ref="BA30">_xlfn.LET(
_xlpm.mv,$AE30,
_xlpm.fr,$AF30,
_xlpm.to,$AG30,
_xlpm.wrd,INDEX($AT29:$BB29,1,_xlpm.fr),
_xlpm.cr,RIGHT(_xlpm.wrd,_xlpm.mv),
_xlpm.lgc,
IF(BA$11=_xlpm.to, BA29&amp;_xlpm.cr,
IF(BA$11=_xlpm.fr, REPLACE(BA29, LEN(BA29)-_xlpm.mv+1,_xlpm.mv,""),BA29)),
_xlpm.lgc)</f>
        <v/>
      </c>
      <c r="BB30" s="31" t="str" cm="1">
        <f t="array" ref="BB30">_xlfn.LET(
_xlpm.mv,$AE30,
_xlpm.fr,$AF30,
_xlpm.to,$AG30,
_xlpm.wrd,INDEX($AT29:$BB29,1,_xlpm.fr),
_xlpm.cr,RIGHT(_xlpm.wrd,_xlpm.mv),
_xlpm.lgc,
IF(BB$11=_xlpm.to, BB29&amp;_xlpm.cr,
IF(BB$11=_xlpm.fr, REPLACE(BB29, LEN(BB29)-_xlpm.mv+1,_xlpm.mv,""),BB29)),
_xlpm.lgc)</f>
        <v/>
      </c>
    </row>
    <row r="31" spans="28:54" x14ac:dyDescent="0.3">
      <c r="AB31" s="31">
        <f t="shared" si="0"/>
        <v>5</v>
      </c>
      <c r="AC31" s="31" t="s">
        <v>1395</v>
      </c>
      <c r="AD31" s="31" t="str" cm="1">
        <f t="array" ref="AD31">_xlfn.LET(
_xlpm.arr,{"move ","from ","to "},
_xlpm.wr,AC31,
_xlpm.rd,_xlfn.REDUCE(_xlpm.wr,_xlpm.arr,_xlfn.LAMBDA(_xlpm.a,_xlpm.v,SUBSTITUTE(_xlpm.a,_xlpm.v,""))),
_xlpm.rd)</f>
        <v>2 7 8</v>
      </c>
      <c r="AE31" s="31">
        <f t="shared" si="1"/>
        <v>2</v>
      </c>
      <c r="AF31" s="31">
        <f t="shared" si="2"/>
        <v>7</v>
      </c>
      <c r="AG31" s="31">
        <f t="shared" si="3"/>
        <v>8</v>
      </c>
      <c r="AI31" s="31" t="str" cm="1">
        <f t="array" ref="AI31">_xlfn.LET(
_xlpm.mv,$AE31,
_xlpm.fr,$AF31,
_xlpm.to,$AG31,
_xlpm.wrd,INDEX($AI30:$AQ30,1,_xlpm.fr),
_xlpm.cr,RIGHT(_xlpm.wrd,_xlpm.mv),
_xlpm.rv, _xlfn.CONCAT(MID(_xlpm.cr,_xlfn.SEQUENCE(,LEN(_xlpm.cr),LEN(_xlpm.cr),-1),1)),
_xlpm.lgc,
IF(AI$11=_xlpm.to, AI30&amp;_xlpm.rv,
IF(AI$11=_xlpm.fr, REPLACE(AI30, LEN(AI30)-_xlpm.mv+1,_xlpm.mv,""),AI30)),
_xlpm.lgc)</f>
        <v>BSVZZPFJB</v>
      </c>
      <c r="AJ31" s="31" t="str" cm="1">
        <f t="array" ref="AJ31">_xlfn.LET(
_xlpm.mv,$AE31,
_xlpm.fr,$AF31,
_xlpm.to,$AG31,
_xlpm.wrd,INDEX($AI30:$AQ30,1,_xlpm.fr),
_xlpm.cr,RIGHT(_xlpm.wrd,_xlpm.mv),
_xlpm.rv, _xlfn.CONCAT(MID(_xlpm.cr,_xlfn.SEQUENCE(,LEN(_xlpm.cr),LEN(_xlpm.cr),-1),1)),
_xlpm.lgc,
IF(AJ$11=_xlpm.to, AJ30&amp;_xlpm.rv,
IF(AJ$11=_xlpm.fr, REPLACE(AJ30, LEN(AJ30)-_xlpm.mv+1,_xlpm.mv,""),AJ30)),
_xlpm.lgc)</f>
        <v>GPWCCH</v>
      </c>
      <c r="AK31" s="31" t="str" cm="1">
        <f t="array" ref="AK31">_xlfn.LET(
_xlpm.mv,$AE31,
_xlpm.fr,$AF31,
_xlpm.to,$AG31,
_xlpm.wrd,INDEX($AI30:$AQ30,1,_xlpm.fr),
_xlpm.cr,RIGHT(_xlpm.wrd,_xlpm.mv),
_xlpm.rv, _xlfn.CONCAT(MID(_xlpm.cr,_xlfn.SEQUENCE(,LEN(_xlpm.cr),LEN(_xlpm.cr),-1),1)),
_xlpm.lgc,
IF(AK$11=_xlpm.to, AK30&amp;_xlpm.rv,
IF(AK$11=_xlpm.fr, REPLACE(AK30, LEN(AK30)-_xlpm.mv+1,_xlpm.mv,""),AK30)),
_xlpm.lgc)</f>
        <v/>
      </c>
      <c r="AL31" s="31" t="str" cm="1">
        <f t="array" ref="AL31">_xlfn.LET(
_xlpm.mv,$AE31,
_xlpm.fr,$AF31,
_xlpm.to,$AG31,
_xlpm.wrd,INDEX($AI30:$AQ30,1,_xlpm.fr),
_xlpm.cr,RIGHT(_xlpm.wrd,_xlpm.mv),
_xlpm.rv, _xlfn.CONCAT(MID(_xlpm.cr,_xlfn.SEQUENCE(,LEN(_xlpm.cr),LEN(_xlpm.cr),-1),1)),
_xlpm.lgc,
IF(AL$11=_xlpm.to, AL30&amp;_xlpm.rv,
IF(AL$11=_xlpm.fr, REPLACE(AL30, LEN(AL30)-_xlpm.mv+1,_xlpm.mv,""),AL30)),
_xlpm.lgc)</f>
        <v/>
      </c>
      <c r="AM31" s="31" t="str" cm="1">
        <f t="array" ref="AM31">_xlfn.LET(
_xlpm.mv,$AE31,
_xlpm.fr,$AF31,
_xlpm.to,$AG31,
_xlpm.wrd,INDEX($AI30:$AQ30,1,_xlpm.fr),
_xlpm.cr,RIGHT(_xlpm.wrd,_xlpm.mv),
_xlpm.rv, _xlfn.CONCAT(MID(_xlpm.cr,_xlfn.SEQUENCE(,LEN(_xlpm.cr),LEN(_xlpm.cr),-1),1)),
_xlpm.lgc,
IF(AM$11=_xlpm.to, AM30&amp;_xlpm.rv,
IF(AM$11=_xlpm.fr, REPLACE(AM30, LEN(AM30)-_xlpm.mv+1,_xlpm.mv,""),AM30)),
_xlpm.lgc)</f>
        <v>NLGFZCBVJLGCMDLHFJDZNHMLV</v>
      </c>
      <c r="AN31" s="31" t="str" cm="1">
        <f t="array" ref="AN31">_xlfn.LET(
_xlpm.mv,$AE31,
_xlpm.fr,$AF31,
_xlpm.to,$AG31,
_xlpm.wrd,INDEX($AI30:$AQ30,1,_xlpm.fr),
_xlpm.cr,RIGHT(_xlpm.wrd,_xlpm.mv),
_xlpm.rv, _xlfn.CONCAT(MID(_xlpm.cr,_xlfn.SEQUENCE(,LEN(_xlpm.cr),LEN(_xlpm.cr),-1),1)),
_xlpm.lgc,
IF(AN$11=_xlpm.to, AN30&amp;_xlpm.rv,
IF(AN$11=_xlpm.fr, REPLACE(AN30, LEN(AN30)-_xlpm.mv+1,_xlpm.mv,""),AN30)),
_xlpm.lgc)</f>
        <v>GFQTSLBVFCGJBQ</v>
      </c>
      <c r="AO31" s="31" t="str" cm="1">
        <f t="array" ref="AO31">_xlfn.LET(
_xlpm.mv,$AE31,
_xlpm.fr,$AF31,
_xlpm.to,$AG31,
_xlpm.wrd,INDEX($AI30:$AQ30,1,_xlpm.fr),
_xlpm.cr,RIGHT(_xlpm.wrd,_xlpm.mv),
_xlpm.rv, _xlfn.CONCAT(MID(_xlpm.cr,_xlfn.SEQUENCE(,LEN(_xlpm.cr),LEN(_xlpm.cr),-1),1)),
_xlpm.lgc,
IF(AO$11=_xlpm.to, AO30&amp;_xlpm.rv,
IF(AO$11=_xlpm.fr, REPLACE(AO30, LEN(AO30)-_xlpm.mv+1,_xlpm.mv,""),AO30)),
_xlpm.lgc)</f>
        <v/>
      </c>
      <c r="AP31" s="31" t="str" cm="1">
        <f t="array" ref="AP31">_xlfn.LET(
_xlpm.mv,$AE31,
_xlpm.fr,$AF31,
_xlpm.to,$AG31,
_xlpm.wrd,INDEX($AI30:$AQ30,1,_xlpm.fr),
_xlpm.cr,RIGHT(_xlpm.wrd,_xlpm.mv),
_xlpm.rv, _xlfn.CONCAT(MID(_xlpm.cr,_xlfn.SEQUENCE(,LEN(_xlpm.cr),LEN(_xlpm.cr),-1),1)),
_xlpm.lgc,
IF(AP$11=_xlpm.to, AP30&amp;_xlpm.rv,
IF(AP$11=_xlpm.fr, REPLACE(AP30, LEN(AP30)-_xlpm.mv+1,_xlpm.mv,""),AP30)),
_xlpm.lgc)</f>
        <v>VZ</v>
      </c>
      <c r="AQ31" s="31" t="str" cm="1">
        <f t="array" ref="AQ31">_xlfn.LET(
_xlpm.mv,$AE31,
_xlpm.fr,$AF31,
_xlpm.to,$AG31,
_xlpm.wrd,INDEX($AI30:$AQ30,1,_xlpm.fr),
_xlpm.cr,RIGHT(_xlpm.wrd,_xlpm.mv),
_xlpm.rv, _xlfn.CONCAT(MID(_xlpm.cr,_xlfn.SEQUENCE(,LEN(_xlpm.cr),LEN(_xlpm.cr),-1),1)),
_xlpm.lgc,
IF(AQ$11=_xlpm.to, AQ30&amp;_xlpm.rv,
IF(AQ$11=_xlpm.fr, REPLACE(AQ30, LEN(AQ30)-_xlpm.mv+1,_xlpm.mv,""),AQ30)),
_xlpm.lgc)</f>
        <v/>
      </c>
      <c r="AT31" s="31" t="str" cm="1">
        <f t="array" ref="AT31">_xlfn.LET(
_xlpm.mv,$AE31,
_xlpm.fr,$AF31,
_xlpm.to,$AG31,
_xlpm.wrd,INDEX($AT30:$BB30,1,_xlpm.fr),
_xlpm.cr,RIGHT(_xlpm.wrd,_xlpm.mv),
_xlpm.lgc,
IF(AT$11=_xlpm.to, AT30&amp;_xlpm.cr,
IF(AT$11=_xlpm.fr, REPLACE(AT30, LEN(AT30)-_xlpm.mv+1,_xlpm.mv,""),AT30)),
_xlpm.lgc)</f>
        <v>BSVZFCGJB</v>
      </c>
      <c r="AU31" s="31" t="str" cm="1">
        <f t="array" ref="AU31">_xlfn.LET(
_xlpm.mv,$AE31,
_xlpm.fr,$AF31,
_xlpm.to,$AG31,
_xlpm.wrd,INDEX($AT30:$BB30,1,_xlpm.fr),
_xlpm.cr,RIGHT(_xlpm.wrd,_xlpm.mv),
_xlpm.lgc,
IF(AU$11=_xlpm.to, AU30&amp;_xlpm.cr,
IF(AU$11=_xlpm.fr, REPLACE(AU30, LEN(AU30)-_xlpm.mv+1,_xlpm.mv,""),AU30)),
_xlpm.lgc)</f>
        <v>QHZVZP</v>
      </c>
      <c r="AV31" s="31" t="str" cm="1">
        <f t="array" ref="AV31">_xlfn.LET(
_xlpm.mv,$AE31,
_xlpm.fr,$AF31,
_xlpm.to,$AG31,
_xlpm.wrd,INDEX($AT30:$BB30,1,_xlpm.fr),
_xlpm.cr,RIGHT(_xlpm.wrd,_xlpm.mv),
_xlpm.lgc,
IF(AV$11=_xlpm.to, AV30&amp;_xlpm.cr,
IF(AV$11=_xlpm.fr, REPLACE(AV30, LEN(AV30)-_xlpm.mv+1,_xlpm.mv,""),AV30)),
_xlpm.lgc)</f>
        <v/>
      </c>
      <c r="AW31" s="31" t="str" cm="1">
        <f t="array" ref="AW31">_xlfn.LET(
_xlpm.mv,$AE31,
_xlpm.fr,$AF31,
_xlpm.to,$AG31,
_xlpm.wrd,INDEX($AT30:$BB30,1,_xlpm.fr),
_xlpm.cr,RIGHT(_xlpm.wrd,_xlpm.mv),
_xlpm.lgc,
IF(AW$11=_xlpm.to, AW30&amp;_xlpm.cr,
IF(AW$11=_xlpm.fr, REPLACE(AW30, LEN(AW30)-_xlpm.mv+1,_xlpm.mv,""),AW30)),
_xlpm.lgc)</f>
        <v/>
      </c>
      <c r="AX31" s="31" t="str" cm="1">
        <f t="array" ref="AX31">_xlfn.LET(
_xlpm.mv,$AE31,
_xlpm.fr,$AF31,
_xlpm.to,$AG31,
_xlpm.wrd,INDEX($AT30:$BB30,1,_xlpm.fr),
_xlpm.cr,RIGHT(_xlpm.wrd,_xlpm.mv),
_xlpm.lgc,
IF(AX$11=_xlpm.to, AX30&amp;_xlpm.cr,
IF(AX$11=_xlpm.fr, REPLACE(AX30, LEN(AX30)-_xlpm.mv+1,_xlpm.mv,""),AX30)),
_xlpm.lgc)</f>
        <v>LDMCLGNLGJVBCZFJFHZDVLMHN</v>
      </c>
      <c r="AY31" s="31" t="str" cm="1">
        <f t="array" ref="AY31">_xlfn.LET(
_xlpm.mv,$AE31,
_xlpm.fr,$AF31,
_xlpm.to,$AG31,
_xlpm.wrd,INDEX($AT30:$BB30,1,_xlpm.fr),
_xlpm.cr,RIGHT(_xlpm.wrd,_xlpm.mv),
_xlpm.lgc,
IF(AY$11=_xlpm.to, AY30&amp;_xlpm.cr,
IF(AY$11=_xlpm.fr, REPLACE(AY30, LEN(AY30)-_xlpm.mv+1,_xlpm.mv,""),AY30)),
_xlpm.lgc)</f>
        <v>GFQTSLBFJBCGPW</v>
      </c>
      <c r="AZ31" s="31" t="str" cm="1">
        <f t="array" ref="AZ31">_xlfn.LET(
_xlpm.mv,$AE31,
_xlpm.fr,$AF31,
_xlpm.to,$AG31,
_xlpm.wrd,INDEX($AT30:$BB30,1,_xlpm.fr),
_xlpm.cr,RIGHT(_xlpm.wrd,_xlpm.mv),
_xlpm.lgc,
IF(AZ$11=_xlpm.to, AZ30&amp;_xlpm.cr,
IF(AZ$11=_xlpm.fr, REPLACE(AZ30, LEN(AZ30)-_xlpm.mv+1,_xlpm.mv,""),AZ30)),
_xlpm.lgc)</f>
        <v/>
      </c>
      <c r="BA31" s="31" t="str" cm="1">
        <f t="array" ref="BA31">_xlfn.LET(
_xlpm.mv,$AE31,
_xlpm.fr,$AF31,
_xlpm.to,$AG31,
_xlpm.wrd,INDEX($AT30:$BB30,1,_xlpm.fr),
_xlpm.cr,RIGHT(_xlpm.wrd,_xlpm.mv),
_xlpm.lgc,
IF(BA$11=_xlpm.to, BA30&amp;_xlpm.cr,
IF(BA$11=_xlpm.fr, REPLACE(BA30, LEN(BA30)-_xlpm.mv+1,_xlpm.mv,""),BA30)),
_xlpm.lgc)</f>
        <v>CV</v>
      </c>
      <c r="BB31" s="31" t="str" cm="1">
        <f t="array" ref="BB31">_xlfn.LET(
_xlpm.mv,$AE31,
_xlpm.fr,$AF31,
_xlpm.to,$AG31,
_xlpm.wrd,INDEX($AT30:$BB30,1,_xlpm.fr),
_xlpm.cr,RIGHT(_xlpm.wrd,_xlpm.mv),
_xlpm.lgc,
IF(BB$11=_xlpm.to, BB30&amp;_xlpm.cr,
IF(BB$11=_xlpm.fr, REPLACE(BB30, LEN(BB30)-_xlpm.mv+1,_xlpm.mv,""),BB30)),
_xlpm.lgc)</f>
        <v/>
      </c>
    </row>
    <row r="32" spans="28:54" x14ac:dyDescent="0.3">
      <c r="AB32" s="31">
        <f t="shared" si="0"/>
        <v>5</v>
      </c>
      <c r="AC32" s="31" t="s">
        <v>1396</v>
      </c>
      <c r="AD32" s="31" t="str" cm="1">
        <f t="array" ref="AD32">_xlfn.LET(
_xlpm.arr,{"move ","from ","to "},
_xlpm.wr,AC32,
_xlpm.rd,_xlfn.REDUCE(_xlpm.wr,_xlpm.arr,_xlfn.LAMBDA(_xlpm.a,_xlpm.v,SUBSTITUTE(_xlpm.a,_xlpm.v,""))),
_xlpm.rd)</f>
        <v>3 6 5</v>
      </c>
      <c r="AE32" s="31">
        <f t="shared" si="1"/>
        <v>3</v>
      </c>
      <c r="AF32" s="31">
        <f t="shared" si="2"/>
        <v>6</v>
      </c>
      <c r="AG32" s="31">
        <f t="shared" si="3"/>
        <v>5</v>
      </c>
      <c r="AI32" s="31" t="str" cm="1">
        <f t="array" ref="AI32">_xlfn.LET(
_xlpm.mv,$AE32,
_xlpm.fr,$AF32,
_xlpm.to,$AG32,
_xlpm.wrd,INDEX($AI31:$AQ31,1,_xlpm.fr),
_xlpm.cr,RIGHT(_xlpm.wrd,_xlpm.mv),
_xlpm.rv, _xlfn.CONCAT(MID(_xlpm.cr,_xlfn.SEQUENCE(,LEN(_xlpm.cr),LEN(_xlpm.cr),-1),1)),
_xlpm.lgc,
IF(AI$11=_xlpm.to, AI31&amp;_xlpm.rv,
IF(AI$11=_xlpm.fr, REPLACE(AI31, LEN(AI31)-_xlpm.mv+1,_xlpm.mv,""),AI31)),
_xlpm.lgc)</f>
        <v>BSVZZPFJB</v>
      </c>
      <c r="AJ32" s="31" t="str" cm="1">
        <f t="array" ref="AJ32">_xlfn.LET(
_xlpm.mv,$AE32,
_xlpm.fr,$AF32,
_xlpm.to,$AG32,
_xlpm.wrd,INDEX($AI31:$AQ31,1,_xlpm.fr),
_xlpm.cr,RIGHT(_xlpm.wrd,_xlpm.mv),
_xlpm.rv, _xlfn.CONCAT(MID(_xlpm.cr,_xlfn.SEQUENCE(,LEN(_xlpm.cr),LEN(_xlpm.cr),-1),1)),
_xlpm.lgc,
IF(AJ$11=_xlpm.to, AJ31&amp;_xlpm.rv,
IF(AJ$11=_xlpm.fr, REPLACE(AJ31, LEN(AJ31)-_xlpm.mv+1,_xlpm.mv,""),AJ31)),
_xlpm.lgc)</f>
        <v>GPWCCH</v>
      </c>
      <c r="AK32" s="31" t="str" cm="1">
        <f t="array" ref="AK32">_xlfn.LET(
_xlpm.mv,$AE32,
_xlpm.fr,$AF32,
_xlpm.to,$AG32,
_xlpm.wrd,INDEX($AI31:$AQ31,1,_xlpm.fr),
_xlpm.cr,RIGHT(_xlpm.wrd,_xlpm.mv),
_xlpm.rv, _xlfn.CONCAT(MID(_xlpm.cr,_xlfn.SEQUENCE(,LEN(_xlpm.cr),LEN(_xlpm.cr),-1),1)),
_xlpm.lgc,
IF(AK$11=_xlpm.to, AK31&amp;_xlpm.rv,
IF(AK$11=_xlpm.fr, REPLACE(AK31, LEN(AK31)-_xlpm.mv+1,_xlpm.mv,""),AK31)),
_xlpm.lgc)</f>
        <v/>
      </c>
      <c r="AL32" s="31" t="str" cm="1">
        <f t="array" ref="AL32">_xlfn.LET(
_xlpm.mv,$AE32,
_xlpm.fr,$AF32,
_xlpm.to,$AG32,
_xlpm.wrd,INDEX($AI31:$AQ31,1,_xlpm.fr),
_xlpm.cr,RIGHT(_xlpm.wrd,_xlpm.mv),
_xlpm.rv, _xlfn.CONCAT(MID(_xlpm.cr,_xlfn.SEQUENCE(,LEN(_xlpm.cr),LEN(_xlpm.cr),-1),1)),
_xlpm.lgc,
IF(AL$11=_xlpm.to, AL31&amp;_xlpm.rv,
IF(AL$11=_xlpm.fr, REPLACE(AL31, LEN(AL31)-_xlpm.mv+1,_xlpm.mv,""),AL31)),
_xlpm.lgc)</f>
        <v/>
      </c>
      <c r="AM32" s="31" t="str" cm="1">
        <f t="array" ref="AM32">_xlfn.LET(
_xlpm.mv,$AE32,
_xlpm.fr,$AF32,
_xlpm.to,$AG32,
_xlpm.wrd,INDEX($AI31:$AQ31,1,_xlpm.fr),
_xlpm.cr,RIGHT(_xlpm.wrd,_xlpm.mv),
_xlpm.rv, _xlfn.CONCAT(MID(_xlpm.cr,_xlfn.SEQUENCE(,LEN(_xlpm.cr),LEN(_xlpm.cr),-1),1)),
_xlpm.lgc,
IF(AM$11=_xlpm.to, AM31&amp;_xlpm.rv,
IF(AM$11=_xlpm.fr, REPLACE(AM31, LEN(AM31)-_xlpm.mv+1,_xlpm.mv,""),AM31)),
_xlpm.lgc)</f>
        <v>NLGFZCBVJLGCMDLHFJDZNHMLVQBJ</v>
      </c>
      <c r="AN32" s="31" t="str" cm="1">
        <f t="array" ref="AN32">_xlfn.LET(
_xlpm.mv,$AE32,
_xlpm.fr,$AF32,
_xlpm.to,$AG32,
_xlpm.wrd,INDEX($AI31:$AQ31,1,_xlpm.fr),
_xlpm.cr,RIGHT(_xlpm.wrd,_xlpm.mv),
_xlpm.rv, _xlfn.CONCAT(MID(_xlpm.cr,_xlfn.SEQUENCE(,LEN(_xlpm.cr),LEN(_xlpm.cr),-1),1)),
_xlpm.lgc,
IF(AN$11=_xlpm.to, AN31&amp;_xlpm.rv,
IF(AN$11=_xlpm.fr, REPLACE(AN31, LEN(AN31)-_xlpm.mv+1,_xlpm.mv,""),AN31)),
_xlpm.lgc)</f>
        <v>GFQTSLBVFCG</v>
      </c>
      <c r="AO32" s="31" t="str" cm="1">
        <f t="array" ref="AO32">_xlfn.LET(
_xlpm.mv,$AE32,
_xlpm.fr,$AF32,
_xlpm.to,$AG32,
_xlpm.wrd,INDEX($AI31:$AQ31,1,_xlpm.fr),
_xlpm.cr,RIGHT(_xlpm.wrd,_xlpm.mv),
_xlpm.rv, _xlfn.CONCAT(MID(_xlpm.cr,_xlfn.SEQUENCE(,LEN(_xlpm.cr),LEN(_xlpm.cr),-1),1)),
_xlpm.lgc,
IF(AO$11=_xlpm.to, AO31&amp;_xlpm.rv,
IF(AO$11=_xlpm.fr, REPLACE(AO31, LEN(AO31)-_xlpm.mv+1,_xlpm.mv,""),AO31)),
_xlpm.lgc)</f>
        <v/>
      </c>
      <c r="AP32" s="31" t="str" cm="1">
        <f t="array" ref="AP32">_xlfn.LET(
_xlpm.mv,$AE32,
_xlpm.fr,$AF32,
_xlpm.to,$AG32,
_xlpm.wrd,INDEX($AI31:$AQ31,1,_xlpm.fr),
_xlpm.cr,RIGHT(_xlpm.wrd,_xlpm.mv),
_xlpm.rv, _xlfn.CONCAT(MID(_xlpm.cr,_xlfn.SEQUENCE(,LEN(_xlpm.cr),LEN(_xlpm.cr),-1),1)),
_xlpm.lgc,
IF(AP$11=_xlpm.to, AP31&amp;_xlpm.rv,
IF(AP$11=_xlpm.fr, REPLACE(AP31, LEN(AP31)-_xlpm.mv+1,_xlpm.mv,""),AP31)),
_xlpm.lgc)</f>
        <v>VZ</v>
      </c>
      <c r="AQ32" s="31" t="str" cm="1">
        <f t="array" ref="AQ32">_xlfn.LET(
_xlpm.mv,$AE32,
_xlpm.fr,$AF32,
_xlpm.to,$AG32,
_xlpm.wrd,INDEX($AI31:$AQ31,1,_xlpm.fr),
_xlpm.cr,RIGHT(_xlpm.wrd,_xlpm.mv),
_xlpm.rv, _xlfn.CONCAT(MID(_xlpm.cr,_xlfn.SEQUENCE(,LEN(_xlpm.cr),LEN(_xlpm.cr),-1),1)),
_xlpm.lgc,
IF(AQ$11=_xlpm.to, AQ31&amp;_xlpm.rv,
IF(AQ$11=_xlpm.fr, REPLACE(AQ31, LEN(AQ31)-_xlpm.mv+1,_xlpm.mv,""),AQ31)),
_xlpm.lgc)</f>
        <v/>
      </c>
      <c r="AT32" s="31" t="str" cm="1">
        <f t="array" ref="AT32">_xlfn.LET(
_xlpm.mv,$AE32,
_xlpm.fr,$AF32,
_xlpm.to,$AG32,
_xlpm.wrd,INDEX($AT31:$BB31,1,_xlpm.fr),
_xlpm.cr,RIGHT(_xlpm.wrd,_xlpm.mv),
_xlpm.lgc,
IF(AT$11=_xlpm.to, AT31&amp;_xlpm.cr,
IF(AT$11=_xlpm.fr, REPLACE(AT31, LEN(AT31)-_xlpm.mv+1,_xlpm.mv,""),AT31)),
_xlpm.lgc)</f>
        <v>BSVZFCGJB</v>
      </c>
      <c r="AU32" s="31" t="str" cm="1">
        <f t="array" ref="AU32">_xlfn.LET(
_xlpm.mv,$AE32,
_xlpm.fr,$AF32,
_xlpm.to,$AG32,
_xlpm.wrd,INDEX($AT31:$BB31,1,_xlpm.fr),
_xlpm.cr,RIGHT(_xlpm.wrd,_xlpm.mv),
_xlpm.lgc,
IF(AU$11=_xlpm.to, AU31&amp;_xlpm.cr,
IF(AU$11=_xlpm.fr, REPLACE(AU31, LEN(AU31)-_xlpm.mv+1,_xlpm.mv,""),AU31)),
_xlpm.lgc)</f>
        <v>QHZVZP</v>
      </c>
      <c r="AV32" s="31" t="str" cm="1">
        <f t="array" ref="AV32">_xlfn.LET(
_xlpm.mv,$AE32,
_xlpm.fr,$AF32,
_xlpm.to,$AG32,
_xlpm.wrd,INDEX($AT31:$BB31,1,_xlpm.fr),
_xlpm.cr,RIGHT(_xlpm.wrd,_xlpm.mv),
_xlpm.lgc,
IF(AV$11=_xlpm.to, AV31&amp;_xlpm.cr,
IF(AV$11=_xlpm.fr, REPLACE(AV31, LEN(AV31)-_xlpm.mv+1,_xlpm.mv,""),AV31)),
_xlpm.lgc)</f>
        <v/>
      </c>
      <c r="AW32" s="31" t="str" cm="1">
        <f t="array" ref="AW32">_xlfn.LET(
_xlpm.mv,$AE32,
_xlpm.fr,$AF32,
_xlpm.to,$AG32,
_xlpm.wrd,INDEX($AT31:$BB31,1,_xlpm.fr),
_xlpm.cr,RIGHT(_xlpm.wrd,_xlpm.mv),
_xlpm.lgc,
IF(AW$11=_xlpm.to, AW31&amp;_xlpm.cr,
IF(AW$11=_xlpm.fr, REPLACE(AW31, LEN(AW31)-_xlpm.mv+1,_xlpm.mv,""),AW31)),
_xlpm.lgc)</f>
        <v/>
      </c>
      <c r="AX32" s="31" t="str" cm="1">
        <f t="array" ref="AX32">_xlfn.LET(
_xlpm.mv,$AE32,
_xlpm.fr,$AF32,
_xlpm.to,$AG32,
_xlpm.wrd,INDEX($AT31:$BB31,1,_xlpm.fr),
_xlpm.cr,RIGHT(_xlpm.wrd,_xlpm.mv),
_xlpm.lgc,
IF(AX$11=_xlpm.to, AX31&amp;_xlpm.cr,
IF(AX$11=_xlpm.fr, REPLACE(AX31, LEN(AX31)-_xlpm.mv+1,_xlpm.mv,""),AX31)),
_xlpm.lgc)</f>
        <v>LDMCLGNLGJVBCZFJFHZDVLMHNGPW</v>
      </c>
      <c r="AY32" s="31" t="str" cm="1">
        <f t="array" ref="AY32">_xlfn.LET(
_xlpm.mv,$AE32,
_xlpm.fr,$AF32,
_xlpm.to,$AG32,
_xlpm.wrd,INDEX($AT31:$BB31,1,_xlpm.fr),
_xlpm.cr,RIGHT(_xlpm.wrd,_xlpm.mv),
_xlpm.lgc,
IF(AY$11=_xlpm.to, AY31&amp;_xlpm.cr,
IF(AY$11=_xlpm.fr, REPLACE(AY31, LEN(AY31)-_xlpm.mv+1,_xlpm.mv,""),AY31)),
_xlpm.lgc)</f>
        <v>GFQTSLBFJBC</v>
      </c>
      <c r="AZ32" s="31" t="str" cm="1">
        <f t="array" ref="AZ32">_xlfn.LET(
_xlpm.mv,$AE32,
_xlpm.fr,$AF32,
_xlpm.to,$AG32,
_xlpm.wrd,INDEX($AT31:$BB31,1,_xlpm.fr),
_xlpm.cr,RIGHT(_xlpm.wrd,_xlpm.mv),
_xlpm.lgc,
IF(AZ$11=_xlpm.to, AZ31&amp;_xlpm.cr,
IF(AZ$11=_xlpm.fr, REPLACE(AZ31, LEN(AZ31)-_xlpm.mv+1,_xlpm.mv,""),AZ31)),
_xlpm.lgc)</f>
        <v/>
      </c>
      <c r="BA32" s="31" t="str" cm="1">
        <f t="array" ref="BA32">_xlfn.LET(
_xlpm.mv,$AE32,
_xlpm.fr,$AF32,
_xlpm.to,$AG32,
_xlpm.wrd,INDEX($AT31:$BB31,1,_xlpm.fr),
_xlpm.cr,RIGHT(_xlpm.wrd,_xlpm.mv),
_xlpm.lgc,
IF(BA$11=_xlpm.to, BA31&amp;_xlpm.cr,
IF(BA$11=_xlpm.fr, REPLACE(BA31, LEN(BA31)-_xlpm.mv+1,_xlpm.mv,""),BA31)),
_xlpm.lgc)</f>
        <v>CV</v>
      </c>
      <c r="BB32" s="31" t="str" cm="1">
        <f t="array" ref="BB32">_xlfn.LET(
_xlpm.mv,$AE32,
_xlpm.fr,$AF32,
_xlpm.to,$AG32,
_xlpm.wrd,INDEX($AT31:$BB31,1,_xlpm.fr),
_xlpm.cr,RIGHT(_xlpm.wrd,_xlpm.mv),
_xlpm.lgc,
IF(BB$11=_xlpm.to, BB31&amp;_xlpm.cr,
IF(BB$11=_xlpm.fr, REPLACE(BB31, LEN(BB31)-_xlpm.mv+1,_xlpm.mv,""),BB31)),
_xlpm.lgc)</f>
        <v/>
      </c>
    </row>
    <row r="33" spans="28:54" x14ac:dyDescent="0.3">
      <c r="AB33" s="31">
        <f t="shared" si="0"/>
        <v>5</v>
      </c>
      <c r="AC33" s="31" t="s">
        <v>1397</v>
      </c>
      <c r="AD33" s="31" t="str" cm="1">
        <f t="array" ref="AD33">_xlfn.LET(
_xlpm.arr,{"move ","from ","to "},
_xlpm.wr,AC33,
_xlpm.rd,_xlfn.REDUCE(_xlpm.wr,_xlpm.arr,_xlfn.LAMBDA(_xlpm.a,_xlpm.v,SUBSTITUTE(_xlpm.a,_xlpm.v,""))),
_xlpm.rd)</f>
        <v>2 8 2</v>
      </c>
      <c r="AE33" s="31">
        <f t="shared" si="1"/>
        <v>2</v>
      </c>
      <c r="AF33" s="31">
        <f t="shared" si="2"/>
        <v>8</v>
      </c>
      <c r="AG33" s="31">
        <f t="shared" si="3"/>
        <v>2</v>
      </c>
      <c r="AI33" s="31" t="str" cm="1">
        <f t="array" ref="AI33">_xlfn.LET(
_xlpm.mv,$AE33,
_xlpm.fr,$AF33,
_xlpm.to,$AG33,
_xlpm.wrd,INDEX($AI32:$AQ32,1,_xlpm.fr),
_xlpm.cr,RIGHT(_xlpm.wrd,_xlpm.mv),
_xlpm.rv, _xlfn.CONCAT(MID(_xlpm.cr,_xlfn.SEQUENCE(,LEN(_xlpm.cr),LEN(_xlpm.cr),-1),1)),
_xlpm.lgc,
IF(AI$11=_xlpm.to, AI32&amp;_xlpm.rv,
IF(AI$11=_xlpm.fr, REPLACE(AI32, LEN(AI32)-_xlpm.mv+1,_xlpm.mv,""),AI32)),
_xlpm.lgc)</f>
        <v>BSVZZPFJB</v>
      </c>
      <c r="AJ33" s="31" t="str" cm="1">
        <f t="array" ref="AJ33">_xlfn.LET(
_xlpm.mv,$AE33,
_xlpm.fr,$AF33,
_xlpm.to,$AG33,
_xlpm.wrd,INDEX($AI32:$AQ32,1,_xlpm.fr),
_xlpm.cr,RIGHT(_xlpm.wrd,_xlpm.mv),
_xlpm.rv, _xlfn.CONCAT(MID(_xlpm.cr,_xlfn.SEQUENCE(,LEN(_xlpm.cr),LEN(_xlpm.cr),-1),1)),
_xlpm.lgc,
IF(AJ$11=_xlpm.to, AJ32&amp;_xlpm.rv,
IF(AJ$11=_xlpm.fr, REPLACE(AJ32, LEN(AJ32)-_xlpm.mv+1,_xlpm.mv,""),AJ32)),
_xlpm.lgc)</f>
        <v>GPWCCHZV</v>
      </c>
      <c r="AK33" s="31" t="str" cm="1">
        <f t="array" ref="AK33">_xlfn.LET(
_xlpm.mv,$AE33,
_xlpm.fr,$AF33,
_xlpm.to,$AG33,
_xlpm.wrd,INDEX($AI32:$AQ32,1,_xlpm.fr),
_xlpm.cr,RIGHT(_xlpm.wrd,_xlpm.mv),
_xlpm.rv, _xlfn.CONCAT(MID(_xlpm.cr,_xlfn.SEQUENCE(,LEN(_xlpm.cr),LEN(_xlpm.cr),-1),1)),
_xlpm.lgc,
IF(AK$11=_xlpm.to, AK32&amp;_xlpm.rv,
IF(AK$11=_xlpm.fr, REPLACE(AK32, LEN(AK32)-_xlpm.mv+1,_xlpm.mv,""),AK32)),
_xlpm.lgc)</f>
        <v/>
      </c>
      <c r="AL33" s="31" t="str" cm="1">
        <f t="array" ref="AL33">_xlfn.LET(
_xlpm.mv,$AE33,
_xlpm.fr,$AF33,
_xlpm.to,$AG33,
_xlpm.wrd,INDEX($AI32:$AQ32,1,_xlpm.fr),
_xlpm.cr,RIGHT(_xlpm.wrd,_xlpm.mv),
_xlpm.rv, _xlfn.CONCAT(MID(_xlpm.cr,_xlfn.SEQUENCE(,LEN(_xlpm.cr),LEN(_xlpm.cr),-1),1)),
_xlpm.lgc,
IF(AL$11=_xlpm.to, AL32&amp;_xlpm.rv,
IF(AL$11=_xlpm.fr, REPLACE(AL32, LEN(AL32)-_xlpm.mv+1,_xlpm.mv,""),AL32)),
_xlpm.lgc)</f>
        <v/>
      </c>
      <c r="AM33" s="31" t="str" cm="1">
        <f t="array" ref="AM33">_xlfn.LET(
_xlpm.mv,$AE33,
_xlpm.fr,$AF33,
_xlpm.to,$AG33,
_xlpm.wrd,INDEX($AI32:$AQ32,1,_xlpm.fr),
_xlpm.cr,RIGHT(_xlpm.wrd,_xlpm.mv),
_xlpm.rv, _xlfn.CONCAT(MID(_xlpm.cr,_xlfn.SEQUENCE(,LEN(_xlpm.cr),LEN(_xlpm.cr),-1),1)),
_xlpm.lgc,
IF(AM$11=_xlpm.to, AM32&amp;_xlpm.rv,
IF(AM$11=_xlpm.fr, REPLACE(AM32, LEN(AM32)-_xlpm.mv+1,_xlpm.mv,""),AM32)),
_xlpm.lgc)</f>
        <v>NLGFZCBVJLGCMDLHFJDZNHMLVQBJ</v>
      </c>
      <c r="AN33" s="31" t="str" cm="1">
        <f t="array" ref="AN33">_xlfn.LET(
_xlpm.mv,$AE33,
_xlpm.fr,$AF33,
_xlpm.to,$AG33,
_xlpm.wrd,INDEX($AI32:$AQ32,1,_xlpm.fr),
_xlpm.cr,RIGHT(_xlpm.wrd,_xlpm.mv),
_xlpm.rv, _xlfn.CONCAT(MID(_xlpm.cr,_xlfn.SEQUENCE(,LEN(_xlpm.cr),LEN(_xlpm.cr),-1),1)),
_xlpm.lgc,
IF(AN$11=_xlpm.to, AN32&amp;_xlpm.rv,
IF(AN$11=_xlpm.fr, REPLACE(AN32, LEN(AN32)-_xlpm.mv+1,_xlpm.mv,""),AN32)),
_xlpm.lgc)</f>
        <v>GFQTSLBVFCG</v>
      </c>
      <c r="AO33" s="31" t="str" cm="1">
        <f t="array" ref="AO33">_xlfn.LET(
_xlpm.mv,$AE33,
_xlpm.fr,$AF33,
_xlpm.to,$AG33,
_xlpm.wrd,INDEX($AI32:$AQ32,1,_xlpm.fr),
_xlpm.cr,RIGHT(_xlpm.wrd,_xlpm.mv),
_xlpm.rv, _xlfn.CONCAT(MID(_xlpm.cr,_xlfn.SEQUENCE(,LEN(_xlpm.cr),LEN(_xlpm.cr),-1),1)),
_xlpm.lgc,
IF(AO$11=_xlpm.to, AO32&amp;_xlpm.rv,
IF(AO$11=_xlpm.fr, REPLACE(AO32, LEN(AO32)-_xlpm.mv+1,_xlpm.mv,""),AO32)),
_xlpm.lgc)</f>
        <v/>
      </c>
      <c r="AP33" s="31" t="str" cm="1">
        <f t="array" ref="AP33">_xlfn.LET(
_xlpm.mv,$AE33,
_xlpm.fr,$AF33,
_xlpm.to,$AG33,
_xlpm.wrd,INDEX($AI32:$AQ32,1,_xlpm.fr),
_xlpm.cr,RIGHT(_xlpm.wrd,_xlpm.mv),
_xlpm.rv, _xlfn.CONCAT(MID(_xlpm.cr,_xlfn.SEQUENCE(,LEN(_xlpm.cr),LEN(_xlpm.cr),-1),1)),
_xlpm.lgc,
IF(AP$11=_xlpm.to, AP32&amp;_xlpm.rv,
IF(AP$11=_xlpm.fr, REPLACE(AP32, LEN(AP32)-_xlpm.mv+1,_xlpm.mv,""),AP32)),
_xlpm.lgc)</f>
        <v/>
      </c>
      <c r="AQ33" s="31" t="str" cm="1">
        <f t="array" ref="AQ33">_xlfn.LET(
_xlpm.mv,$AE33,
_xlpm.fr,$AF33,
_xlpm.to,$AG33,
_xlpm.wrd,INDEX($AI32:$AQ32,1,_xlpm.fr),
_xlpm.cr,RIGHT(_xlpm.wrd,_xlpm.mv),
_xlpm.rv, _xlfn.CONCAT(MID(_xlpm.cr,_xlfn.SEQUENCE(,LEN(_xlpm.cr),LEN(_xlpm.cr),-1),1)),
_xlpm.lgc,
IF(AQ$11=_xlpm.to, AQ32&amp;_xlpm.rv,
IF(AQ$11=_xlpm.fr, REPLACE(AQ32, LEN(AQ32)-_xlpm.mv+1,_xlpm.mv,""),AQ32)),
_xlpm.lgc)</f>
        <v/>
      </c>
      <c r="AT33" s="31" t="str" cm="1">
        <f t="array" ref="AT33">_xlfn.LET(
_xlpm.mv,$AE33,
_xlpm.fr,$AF33,
_xlpm.to,$AG33,
_xlpm.wrd,INDEX($AT32:$BB32,1,_xlpm.fr),
_xlpm.cr,RIGHT(_xlpm.wrd,_xlpm.mv),
_xlpm.lgc,
IF(AT$11=_xlpm.to, AT32&amp;_xlpm.cr,
IF(AT$11=_xlpm.fr, REPLACE(AT32, LEN(AT32)-_xlpm.mv+1,_xlpm.mv,""),AT32)),
_xlpm.lgc)</f>
        <v>BSVZFCGJB</v>
      </c>
      <c r="AU33" s="31" t="str" cm="1">
        <f t="array" ref="AU33">_xlfn.LET(
_xlpm.mv,$AE33,
_xlpm.fr,$AF33,
_xlpm.to,$AG33,
_xlpm.wrd,INDEX($AT32:$BB32,1,_xlpm.fr),
_xlpm.cr,RIGHT(_xlpm.wrd,_xlpm.mv),
_xlpm.lgc,
IF(AU$11=_xlpm.to, AU32&amp;_xlpm.cr,
IF(AU$11=_xlpm.fr, REPLACE(AU32, LEN(AU32)-_xlpm.mv+1,_xlpm.mv,""),AU32)),
_xlpm.lgc)</f>
        <v>QHZVZPCV</v>
      </c>
      <c r="AV33" s="31" t="str" cm="1">
        <f t="array" ref="AV33">_xlfn.LET(
_xlpm.mv,$AE33,
_xlpm.fr,$AF33,
_xlpm.to,$AG33,
_xlpm.wrd,INDEX($AT32:$BB32,1,_xlpm.fr),
_xlpm.cr,RIGHT(_xlpm.wrd,_xlpm.mv),
_xlpm.lgc,
IF(AV$11=_xlpm.to, AV32&amp;_xlpm.cr,
IF(AV$11=_xlpm.fr, REPLACE(AV32, LEN(AV32)-_xlpm.mv+1,_xlpm.mv,""),AV32)),
_xlpm.lgc)</f>
        <v/>
      </c>
      <c r="AW33" s="31" t="str" cm="1">
        <f t="array" ref="AW33">_xlfn.LET(
_xlpm.mv,$AE33,
_xlpm.fr,$AF33,
_xlpm.to,$AG33,
_xlpm.wrd,INDEX($AT32:$BB32,1,_xlpm.fr),
_xlpm.cr,RIGHT(_xlpm.wrd,_xlpm.mv),
_xlpm.lgc,
IF(AW$11=_xlpm.to, AW32&amp;_xlpm.cr,
IF(AW$11=_xlpm.fr, REPLACE(AW32, LEN(AW32)-_xlpm.mv+1,_xlpm.mv,""),AW32)),
_xlpm.lgc)</f>
        <v/>
      </c>
      <c r="AX33" s="31" t="str" cm="1">
        <f t="array" ref="AX33">_xlfn.LET(
_xlpm.mv,$AE33,
_xlpm.fr,$AF33,
_xlpm.to,$AG33,
_xlpm.wrd,INDEX($AT32:$BB32,1,_xlpm.fr),
_xlpm.cr,RIGHT(_xlpm.wrd,_xlpm.mv),
_xlpm.lgc,
IF(AX$11=_xlpm.to, AX32&amp;_xlpm.cr,
IF(AX$11=_xlpm.fr, REPLACE(AX32, LEN(AX32)-_xlpm.mv+1,_xlpm.mv,""),AX32)),
_xlpm.lgc)</f>
        <v>LDMCLGNLGJVBCZFJFHZDVLMHNGPW</v>
      </c>
      <c r="AY33" s="31" t="str" cm="1">
        <f t="array" ref="AY33">_xlfn.LET(
_xlpm.mv,$AE33,
_xlpm.fr,$AF33,
_xlpm.to,$AG33,
_xlpm.wrd,INDEX($AT32:$BB32,1,_xlpm.fr),
_xlpm.cr,RIGHT(_xlpm.wrd,_xlpm.mv),
_xlpm.lgc,
IF(AY$11=_xlpm.to, AY32&amp;_xlpm.cr,
IF(AY$11=_xlpm.fr, REPLACE(AY32, LEN(AY32)-_xlpm.mv+1,_xlpm.mv,""),AY32)),
_xlpm.lgc)</f>
        <v>GFQTSLBFJBC</v>
      </c>
      <c r="AZ33" s="31" t="str" cm="1">
        <f t="array" ref="AZ33">_xlfn.LET(
_xlpm.mv,$AE33,
_xlpm.fr,$AF33,
_xlpm.to,$AG33,
_xlpm.wrd,INDEX($AT32:$BB32,1,_xlpm.fr),
_xlpm.cr,RIGHT(_xlpm.wrd,_xlpm.mv),
_xlpm.lgc,
IF(AZ$11=_xlpm.to, AZ32&amp;_xlpm.cr,
IF(AZ$11=_xlpm.fr, REPLACE(AZ32, LEN(AZ32)-_xlpm.mv+1,_xlpm.mv,""),AZ32)),
_xlpm.lgc)</f>
        <v/>
      </c>
      <c r="BA33" s="31" t="str" cm="1">
        <f t="array" ref="BA33">_xlfn.LET(
_xlpm.mv,$AE33,
_xlpm.fr,$AF33,
_xlpm.to,$AG33,
_xlpm.wrd,INDEX($AT32:$BB32,1,_xlpm.fr),
_xlpm.cr,RIGHT(_xlpm.wrd,_xlpm.mv),
_xlpm.lgc,
IF(BA$11=_xlpm.to, BA32&amp;_xlpm.cr,
IF(BA$11=_xlpm.fr, REPLACE(BA32, LEN(BA32)-_xlpm.mv+1,_xlpm.mv,""),BA32)),
_xlpm.lgc)</f>
        <v/>
      </c>
      <c r="BB33" s="31" t="str" cm="1">
        <f t="array" ref="BB33">_xlfn.LET(
_xlpm.mv,$AE33,
_xlpm.fr,$AF33,
_xlpm.to,$AG33,
_xlpm.wrd,INDEX($AT32:$BB32,1,_xlpm.fr),
_xlpm.cr,RIGHT(_xlpm.wrd,_xlpm.mv),
_xlpm.lgc,
IF(BB$11=_xlpm.to, BB32&amp;_xlpm.cr,
IF(BB$11=_xlpm.fr, REPLACE(BB32, LEN(BB32)-_xlpm.mv+1,_xlpm.mv,""),BB32)),
_xlpm.lgc)</f>
        <v/>
      </c>
    </row>
    <row r="34" spans="28:54" x14ac:dyDescent="0.3">
      <c r="AB34" s="31">
        <f t="shared" si="0"/>
        <v>5</v>
      </c>
      <c r="AC34" s="31" t="s">
        <v>1398</v>
      </c>
      <c r="AD34" s="31" t="str" cm="1">
        <f t="array" ref="AD34">_xlfn.LET(
_xlpm.arr,{"move ","from ","to "},
_xlpm.wr,AC34,
_xlpm.rd,_xlfn.REDUCE(_xlpm.wr,_xlpm.arr,_xlfn.LAMBDA(_xlpm.a,_xlpm.v,SUBSTITUTE(_xlpm.a,_xlpm.v,""))),
_xlpm.rd)</f>
        <v>2 6 1</v>
      </c>
      <c r="AE34" s="31">
        <f t="shared" si="1"/>
        <v>2</v>
      </c>
      <c r="AF34" s="31">
        <f t="shared" si="2"/>
        <v>6</v>
      </c>
      <c r="AG34" s="31">
        <f t="shared" si="3"/>
        <v>1</v>
      </c>
      <c r="AI34" s="31" t="str" cm="1">
        <f t="array" ref="AI34">_xlfn.LET(
_xlpm.mv,$AE34,
_xlpm.fr,$AF34,
_xlpm.to,$AG34,
_xlpm.wrd,INDEX($AI33:$AQ33,1,_xlpm.fr),
_xlpm.cr,RIGHT(_xlpm.wrd,_xlpm.mv),
_xlpm.rv, _xlfn.CONCAT(MID(_xlpm.cr,_xlfn.SEQUENCE(,LEN(_xlpm.cr),LEN(_xlpm.cr),-1),1)),
_xlpm.lgc,
IF(AI$11=_xlpm.to, AI33&amp;_xlpm.rv,
IF(AI$11=_xlpm.fr, REPLACE(AI33, LEN(AI33)-_xlpm.mv+1,_xlpm.mv,""),AI33)),
_xlpm.lgc)</f>
        <v>BSVZZPFJBGC</v>
      </c>
      <c r="AJ34" s="31" t="str" cm="1">
        <f t="array" ref="AJ34">_xlfn.LET(
_xlpm.mv,$AE34,
_xlpm.fr,$AF34,
_xlpm.to,$AG34,
_xlpm.wrd,INDEX($AI33:$AQ33,1,_xlpm.fr),
_xlpm.cr,RIGHT(_xlpm.wrd,_xlpm.mv),
_xlpm.rv, _xlfn.CONCAT(MID(_xlpm.cr,_xlfn.SEQUENCE(,LEN(_xlpm.cr),LEN(_xlpm.cr),-1),1)),
_xlpm.lgc,
IF(AJ$11=_xlpm.to, AJ33&amp;_xlpm.rv,
IF(AJ$11=_xlpm.fr, REPLACE(AJ33, LEN(AJ33)-_xlpm.mv+1,_xlpm.mv,""),AJ33)),
_xlpm.lgc)</f>
        <v>GPWCCHZV</v>
      </c>
      <c r="AK34" s="31" t="str" cm="1">
        <f t="array" ref="AK34">_xlfn.LET(
_xlpm.mv,$AE34,
_xlpm.fr,$AF34,
_xlpm.to,$AG34,
_xlpm.wrd,INDEX($AI33:$AQ33,1,_xlpm.fr),
_xlpm.cr,RIGHT(_xlpm.wrd,_xlpm.mv),
_xlpm.rv, _xlfn.CONCAT(MID(_xlpm.cr,_xlfn.SEQUENCE(,LEN(_xlpm.cr),LEN(_xlpm.cr),-1),1)),
_xlpm.lgc,
IF(AK$11=_xlpm.to, AK33&amp;_xlpm.rv,
IF(AK$11=_xlpm.fr, REPLACE(AK33, LEN(AK33)-_xlpm.mv+1,_xlpm.mv,""),AK33)),
_xlpm.lgc)</f>
        <v/>
      </c>
      <c r="AL34" s="31" t="str" cm="1">
        <f t="array" ref="AL34">_xlfn.LET(
_xlpm.mv,$AE34,
_xlpm.fr,$AF34,
_xlpm.to,$AG34,
_xlpm.wrd,INDEX($AI33:$AQ33,1,_xlpm.fr),
_xlpm.cr,RIGHT(_xlpm.wrd,_xlpm.mv),
_xlpm.rv, _xlfn.CONCAT(MID(_xlpm.cr,_xlfn.SEQUENCE(,LEN(_xlpm.cr),LEN(_xlpm.cr),-1),1)),
_xlpm.lgc,
IF(AL$11=_xlpm.to, AL33&amp;_xlpm.rv,
IF(AL$11=_xlpm.fr, REPLACE(AL33, LEN(AL33)-_xlpm.mv+1,_xlpm.mv,""),AL33)),
_xlpm.lgc)</f>
        <v/>
      </c>
      <c r="AM34" s="31" t="str" cm="1">
        <f t="array" ref="AM34">_xlfn.LET(
_xlpm.mv,$AE34,
_xlpm.fr,$AF34,
_xlpm.to,$AG34,
_xlpm.wrd,INDEX($AI33:$AQ33,1,_xlpm.fr),
_xlpm.cr,RIGHT(_xlpm.wrd,_xlpm.mv),
_xlpm.rv, _xlfn.CONCAT(MID(_xlpm.cr,_xlfn.SEQUENCE(,LEN(_xlpm.cr),LEN(_xlpm.cr),-1),1)),
_xlpm.lgc,
IF(AM$11=_xlpm.to, AM33&amp;_xlpm.rv,
IF(AM$11=_xlpm.fr, REPLACE(AM33, LEN(AM33)-_xlpm.mv+1,_xlpm.mv,""),AM33)),
_xlpm.lgc)</f>
        <v>NLGFZCBVJLGCMDLHFJDZNHMLVQBJ</v>
      </c>
      <c r="AN34" s="31" t="str" cm="1">
        <f t="array" ref="AN34">_xlfn.LET(
_xlpm.mv,$AE34,
_xlpm.fr,$AF34,
_xlpm.to,$AG34,
_xlpm.wrd,INDEX($AI33:$AQ33,1,_xlpm.fr),
_xlpm.cr,RIGHT(_xlpm.wrd,_xlpm.mv),
_xlpm.rv, _xlfn.CONCAT(MID(_xlpm.cr,_xlfn.SEQUENCE(,LEN(_xlpm.cr),LEN(_xlpm.cr),-1),1)),
_xlpm.lgc,
IF(AN$11=_xlpm.to, AN33&amp;_xlpm.rv,
IF(AN$11=_xlpm.fr, REPLACE(AN33, LEN(AN33)-_xlpm.mv+1,_xlpm.mv,""),AN33)),
_xlpm.lgc)</f>
        <v>GFQTSLBVF</v>
      </c>
      <c r="AO34" s="31" t="str" cm="1">
        <f t="array" ref="AO34">_xlfn.LET(
_xlpm.mv,$AE34,
_xlpm.fr,$AF34,
_xlpm.to,$AG34,
_xlpm.wrd,INDEX($AI33:$AQ33,1,_xlpm.fr),
_xlpm.cr,RIGHT(_xlpm.wrd,_xlpm.mv),
_xlpm.rv, _xlfn.CONCAT(MID(_xlpm.cr,_xlfn.SEQUENCE(,LEN(_xlpm.cr),LEN(_xlpm.cr),-1),1)),
_xlpm.lgc,
IF(AO$11=_xlpm.to, AO33&amp;_xlpm.rv,
IF(AO$11=_xlpm.fr, REPLACE(AO33, LEN(AO33)-_xlpm.mv+1,_xlpm.mv,""),AO33)),
_xlpm.lgc)</f>
        <v/>
      </c>
      <c r="AP34" s="31" t="str" cm="1">
        <f t="array" ref="AP34">_xlfn.LET(
_xlpm.mv,$AE34,
_xlpm.fr,$AF34,
_xlpm.to,$AG34,
_xlpm.wrd,INDEX($AI33:$AQ33,1,_xlpm.fr),
_xlpm.cr,RIGHT(_xlpm.wrd,_xlpm.mv),
_xlpm.rv, _xlfn.CONCAT(MID(_xlpm.cr,_xlfn.SEQUENCE(,LEN(_xlpm.cr),LEN(_xlpm.cr),-1),1)),
_xlpm.lgc,
IF(AP$11=_xlpm.to, AP33&amp;_xlpm.rv,
IF(AP$11=_xlpm.fr, REPLACE(AP33, LEN(AP33)-_xlpm.mv+1,_xlpm.mv,""),AP33)),
_xlpm.lgc)</f>
        <v/>
      </c>
      <c r="AQ34" s="31" t="str" cm="1">
        <f t="array" ref="AQ34">_xlfn.LET(
_xlpm.mv,$AE34,
_xlpm.fr,$AF34,
_xlpm.to,$AG34,
_xlpm.wrd,INDEX($AI33:$AQ33,1,_xlpm.fr),
_xlpm.cr,RIGHT(_xlpm.wrd,_xlpm.mv),
_xlpm.rv, _xlfn.CONCAT(MID(_xlpm.cr,_xlfn.SEQUENCE(,LEN(_xlpm.cr),LEN(_xlpm.cr),-1),1)),
_xlpm.lgc,
IF(AQ$11=_xlpm.to, AQ33&amp;_xlpm.rv,
IF(AQ$11=_xlpm.fr, REPLACE(AQ33, LEN(AQ33)-_xlpm.mv+1,_xlpm.mv,""),AQ33)),
_xlpm.lgc)</f>
        <v/>
      </c>
      <c r="AT34" s="31" t="str" cm="1">
        <f t="array" ref="AT34">_xlfn.LET(
_xlpm.mv,$AE34,
_xlpm.fr,$AF34,
_xlpm.to,$AG34,
_xlpm.wrd,INDEX($AT33:$BB33,1,_xlpm.fr),
_xlpm.cr,RIGHT(_xlpm.wrd,_xlpm.mv),
_xlpm.lgc,
IF(AT$11=_xlpm.to, AT33&amp;_xlpm.cr,
IF(AT$11=_xlpm.fr, REPLACE(AT33, LEN(AT33)-_xlpm.mv+1,_xlpm.mv,""),AT33)),
_xlpm.lgc)</f>
        <v>BSVZFCGJBBC</v>
      </c>
      <c r="AU34" s="31" t="str" cm="1">
        <f t="array" ref="AU34">_xlfn.LET(
_xlpm.mv,$AE34,
_xlpm.fr,$AF34,
_xlpm.to,$AG34,
_xlpm.wrd,INDEX($AT33:$BB33,1,_xlpm.fr),
_xlpm.cr,RIGHT(_xlpm.wrd,_xlpm.mv),
_xlpm.lgc,
IF(AU$11=_xlpm.to, AU33&amp;_xlpm.cr,
IF(AU$11=_xlpm.fr, REPLACE(AU33, LEN(AU33)-_xlpm.mv+1,_xlpm.mv,""),AU33)),
_xlpm.lgc)</f>
        <v>QHZVZPCV</v>
      </c>
      <c r="AV34" s="31" t="str" cm="1">
        <f t="array" ref="AV34">_xlfn.LET(
_xlpm.mv,$AE34,
_xlpm.fr,$AF34,
_xlpm.to,$AG34,
_xlpm.wrd,INDEX($AT33:$BB33,1,_xlpm.fr),
_xlpm.cr,RIGHT(_xlpm.wrd,_xlpm.mv),
_xlpm.lgc,
IF(AV$11=_xlpm.to, AV33&amp;_xlpm.cr,
IF(AV$11=_xlpm.fr, REPLACE(AV33, LEN(AV33)-_xlpm.mv+1,_xlpm.mv,""),AV33)),
_xlpm.lgc)</f>
        <v/>
      </c>
      <c r="AW34" s="31" t="str" cm="1">
        <f t="array" ref="AW34">_xlfn.LET(
_xlpm.mv,$AE34,
_xlpm.fr,$AF34,
_xlpm.to,$AG34,
_xlpm.wrd,INDEX($AT33:$BB33,1,_xlpm.fr),
_xlpm.cr,RIGHT(_xlpm.wrd,_xlpm.mv),
_xlpm.lgc,
IF(AW$11=_xlpm.to, AW33&amp;_xlpm.cr,
IF(AW$11=_xlpm.fr, REPLACE(AW33, LEN(AW33)-_xlpm.mv+1,_xlpm.mv,""),AW33)),
_xlpm.lgc)</f>
        <v/>
      </c>
      <c r="AX34" s="31" t="str" cm="1">
        <f t="array" ref="AX34">_xlfn.LET(
_xlpm.mv,$AE34,
_xlpm.fr,$AF34,
_xlpm.to,$AG34,
_xlpm.wrd,INDEX($AT33:$BB33,1,_xlpm.fr),
_xlpm.cr,RIGHT(_xlpm.wrd,_xlpm.mv),
_xlpm.lgc,
IF(AX$11=_xlpm.to, AX33&amp;_xlpm.cr,
IF(AX$11=_xlpm.fr, REPLACE(AX33, LEN(AX33)-_xlpm.mv+1,_xlpm.mv,""),AX33)),
_xlpm.lgc)</f>
        <v>LDMCLGNLGJVBCZFJFHZDVLMHNGPW</v>
      </c>
      <c r="AY34" s="31" t="str" cm="1">
        <f t="array" ref="AY34">_xlfn.LET(
_xlpm.mv,$AE34,
_xlpm.fr,$AF34,
_xlpm.to,$AG34,
_xlpm.wrd,INDEX($AT33:$BB33,1,_xlpm.fr),
_xlpm.cr,RIGHT(_xlpm.wrd,_xlpm.mv),
_xlpm.lgc,
IF(AY$11=_xlpm.to, AY33&amp;_xlpm.cr,
IF(AY$11=_xlpm.fr, REPLACE(AY33, LEN(AY33)-_xlpm.mv+1,_xlpm.mv,""),AY33)),
_xlpm.lgc)</f>
        <v>GFQTSLBFJ</v>
      </c>
      <c r="AZ34" s="31" t="str" cm="1">
        <f t="array" ref="AZ34">_xlfn.LET(
_xlpm.mv,$AE34,
_xlpm.fr,$AF34,
_xlpm.to,$AG34,
_xlpm.wrd,INDEX($AT33:$BB33,1,_xlpm.fr),
_xlpm.cr,RIGHT(_xlpm.wrd,_xlpm.mv),
_xlpm.lgc,
IF(AZ$11=_xlpm.to, AZ33&amp;_xlpm.cr,
IF(AZ$11=_xlpm.fr, REPLACE(AZ33, LEN(AZ33)-_xlpm.mv+1,_xlpm.mv,""),AZ33)),
_xlpm.lgc)</f>
        <v/>
      </c>
      <c r="BA34" s="31" t="str" cm="1">
        <f t="array" ref="BA34">_xlfn.LET(
_xlpm.mv,$AE34,
_xlpm.fr,$AF34,
_xlpm.to,$AG34,
_xlpm.wrd,INDEX($AT33:$BB33,1,_xlpm.fr),
_xlpm.cr,RIGHT(_xlpm.wrd,_xlpm.mv),
_xlpm.lgc,
IF(BA$11=_xlpm.to, BA33&amp;_xlpm.cr,
IF(BA$11=_xlpm.fr, REPLACE(BA33, LEN(BA33)-_xlpm.mv+1,_xlpm.mv,""),BA33)),
_xlpm.lgc)</f>
        <v/>
      </c>
      <c r="BB34" s="31" t="str" cm="1">
        <f t="array" ref="BB34">_xlfn.LET(
_xlpm.mv,$AE34,
_xlpm.fr,$AF34,
_xlpm.to,$AG34,
_xlpm.wrd,INDEX($AT33:$BB33,1,_xlpm.fr),
_xlpm.cr,RIGHT(_xlpm.wrd,_xlpm.mv),
_xlpm.lgc,
IF(BB$11=_xlpm.to, BB33&amp;_xlpm.cr,
IF(BB$11=_xlpm.fr, REPLACE(BB33, LEN(BB33)-_xlpm.mv+1,_xlpm.mv,""),BB33)),
_xlpm.lgc)</f>
        <v/>
      </c>
    </row>
    <row r="35" spans="28:54" x14ac:dyDescent="0.3">
      <c r="AB35" s="31">
        <f t="shared" si="0"/>
        <v>5</v>
      </c>
      <c r="AC35" s="31" t="s">
        <v>1399</v>
      </c>
      <c r="AD35" s="31" t="str" cm="1">
        <f t="array" ref="AD35">_xlfn.LET(
_xlpm.arr,{"move ","from ","to "},
_xlpm.wr,AC35,
_xlpm.rd,_xlfn.REDUCE(_xlpm.wr,_xlpm.arr,_xlfn.LAMBDA(_xlpm.a,_xlpm.v,SUBSTITUTE(_xlpm.a,_xlpm.v,""))),
_xlpm.rd)</f>
        <v>11 1 7</v>
      </c>
      <c r="AE35" s="31">
        <f t="shared" si="1"/>
        <v>11</v>
      </c>
      <c r="AF35" s="31">
        <f t="shared" si="2"/>
        <v>1</v>
      </c>
      <c r="AG35" s="31">
        <f t="shared" si="3"/>
        <v>7</v>
      </c>
      <c r="AI35" s="31" t="str" cm="1">
        <f t="array" ref="AI35">_xlfn.LET(
_xlpm.mv,$AE35,
_xlpm.fr,$AF35,
_xlpm.to,$AG35,
_xlpm.wrd,INDEX($AI34:$AQ34,1,_xlpm.fr),
_xlpm.cr,RIGHT(_xlpm.wrd,_xlpm.mv),
_xlpm.rv, _xlfn.CONCAT(MID(_xlpm.cr,_xlfn.SEQUENCE(,LEN(_xlpm.cr),LEN(_xlpm.cr),-1),1)),
_xlpm.lgc,
IF(AI$11=_xlpm.to, AI34&amp;_xlpm.rv,
IF(AI$11=_xlpm.fr, REPLACE(AI34, LEN(AI34)-_xlpm.mv+1,_xlpm.mv,""),AI34)),
_xlpm.lgc)</f>
        <v/>
      </c>
      <c r="AJ35" s="31" t="str" cm="1">
        <f t="array" ref="AJ35">_xlfn.LET(
_xlpm.mv,$AE35,
_xlpm.fr,$AF35,
_xlpm.to,$AG35,
_xlpm.wrd,INDEX($AI34:$AQ34,1,_xlpm.fr),
_xlpm.cr,RIGHT(_xlpm.wrd,_xlpm.mv),
_xlpm.rv, _xlfn.CONCAT(MID(_xlpm.cr,_xlfn.SEQUENCE(,LEN(_xlpm.cr),LEN(_xlpm.cr),-1),1)),
_xlpm.lgc,
IF(AJ$11=_xlpm.to, AJ34&amp;_xlpm.rv,
IF(AJ$11=_xlpm.fr, REPLACE(AJ34, LEN(AJ34)-_xlpm.mv+1,_xlpm.mv,""),AJ34)),
_xlpm.lgc)</f>
        <v>GPWCCHZV</v>
      </c>
      <c r="AK35" s="31" t="str" cm="1">
        <f t="array" ref="AK35">_xlfn.LET(
_xlpm.mv,$AE35,
_xlpm.fr,$AF35,
_xlpm.to,$AG35,
_xlpm.wrd,INDEX($AI34:$AQ34,1,_xlpm.fr),
_xlpm.cr,RIGHT(_xlpm.wrd,_xlpm.mv),
_xlpm.rv, _xlfn.CONCAT(MID(_xlpm.cr,_xlfn.SEQUENCE(,LEN(_xlpm.cr),LEN(_xlpm.cr),-1),1)),
_xlpm.lgc,
IF(AK$11=_xlpm.to, AK34&amp;_xlpm.rv,
IF(AK$11=_xlpm.fr, REPLACE(AK34, LEN(AK34)-_xlpm.mv+1,_xlpm.mv,""),AK34)),
_xlpm.lgc)</f>
        <v/>
      </c>
      <c r="AL35" s="31" t="str" cm="1">
        <f t="array" ref="AL35">_xlfn.LET(
_xlpm.mv,$AE35,
_xlpm.fr,$AF35,
_xlpm.to,$AG35,
_xlpm.wrd,INDEX($AI34:$AQ34,1,_xlpm.fr),
_xlpm.cr,RIGHT(_xlpm.wrd,_xlpm.mv),
_xlpm.rv, _xlfn.CONCAT(MID(_xlpm.cr,_xlfn.SEQUENCE(,LEN(_xlpm.cr),LEN(_xlpm.cr),-1),1)),
_xlpm.lgc,
IF(AL$11=_xlpm.to, AL34&amp;_xlpm.rv,
IF(AL$11=_xlpm.fr, REPLACE(AL34, LEN(AL34)-_xlpm.mv+1,_xlpm.mv,""),AL34)),
_xlpm.lgc)</f>
        <v/>
      </c>
      <c r="AM35" s="31" t="str" cm="1">
        <f t="array" ref="AM35">_xlfn.LET(
_xlpm.mv,$AE35,
_xlpm.fr,$AF35,
_xlpm.to,$AG35,
_xlpm.wrd,INDEX($AI34:$AQ34,1,_xlpm.fr),
_xlpm.cr,RIGHT(_xlpm.wrd,_xlpm.mv),
_xlpm.rv, _xlfn.CONCAT(MID(_xlpm.cr,_xlfn.SEQUENCE(,LEN(_xlpm.cr),LEN(_xlpm.cr),-1),1)),
_xlpm.lgc,
IF(AM$11=_xlpm.to, AM34&amp;_xlpm.rv,
IF(AM$11=_xlpm.fr, REPLACE(AM34, LEN(AM34)-_xlpm.mv+1,_xlpm.mv,""),AM34)),
_xlpm.lgc)</f>
        <v>NLGFZCBVJLGCMDLHFJDZNHMLVQBJ</v>
      </c>
      <c r="AN35" s="31" t="str" cm="1">
        <f t="array" ref="AN35">_xlfn.LET(
_xlpm.mv,$AE35,
_xlpm.fr,$AF35,
_xlpm.to,$AG35,
_xlpm.wrd,INDEX($AI34:$AQ34,1,_xlpm.fr),
_xlpm.cr,RIGHT(_xlpm.wrd,_xlpm.mv),
_xlpm.rv, _xlfn.CONCAT(MID(_xlpm.cr,_xlfn.SEQUENCE(,LEN(_xlpm.cr),LEN(_xlpm.cr),-1),1)),
_xlpm.lgc,
IF(AN$11=_xlpm.to, AN34&amp;_xlpm.rv,
IF(AN$11=_xlpm.fr, REPLACE(AN34, LEN(AN34)-_xlpm.mv+1,_xlpm.mv,""),AN34)),
_xlpm.lgc)</f>
        <v>GFQTSLBVF</v>
      </c>
      <c r="AO35" s="31" t="str" cm="1">
        <f t="array" ref="AO35">_xlfn.LET(
_xlpm.mv,$AE35,
_xlpm.fr,$AF35,
_xlpm.to,$AG35,
_xlpm.wrd,INDEX($AI34:$AQ34,1,_xlpm.fr),
_xlpm.cr,RIGHT(_xlpm.wrd,_xlpm.mv),
_xlpm.rv, _xlfn.CONCAT(MID(_xlpm.cr,_xlfn.SEQUENCE(,LEN(_xlpm.cr),LEN(_xlpm.cr),-1),1)),
_xlpm.lgc,
IF(AO$11=_xlpm.to, AO34&amp;_xlpm.rv,
IF(AO$11=_xlpm.fr, REPLACE(AO34, LEN(AO34)-_xlpm.mv+1,_xlpm.mv,""),AO34)),
_xlpm.lgc)</f>
        <v>CGBJFPZZVSB</v>
      </c>
      <c r="AP35" s="31" t="str" cm="1">
        <f t="array" ref="AP35">_xlfn.LET(
_xlpm.mv,$AE35,
_xlpm.fr,$AF35,
_xlpm.to,$AG35,
_xlpm.wrd,INDEX($AI34:$AQ34,1,_xlpm.fr),
_xlpm.cr,RIGHT(_xlpm.wrd,_xlpm.mv),
_xlpm.rv, _xlfn.CONCAT(MID(_xlpm.cr,_xlfn.SEQUENCE(,LEN(_xlpm.cr),LEN(_xlpm.cr),-1),1)),
_xlpm.lgc,
IF(AP$11=_xlpm.to, AP34&amp;_xlpm.rv,
IF(AP$11=_xlpm.fr, REPLACE(AP34, LEN(AP34)-_xlpm.mv+1,_xlpm.mv,""),AP34)),
_xlpm.lgc)</f>
        <v/>
      </c>
      <c r="AQ35" s="31" t="str" cm="1">
        <f t="array" ref="AQ35">_xlfn.LET(
_xlpm.mv,$AE35,
_xlpm.fr,$AF35,
_xlpm.to,$AG35,
_xlpm.wrd,INDEX($AI34:$AQ34,1,_xlpm.fr),
_xlpm.cr,RIGHT(_xlpm.wrd,_xlpm.mv),
_xlpm.rv, _xlfn.CONCAT(MID(_xlpm.cr,_xlfn.SEQUENCE(,LEN(_xlpm.cr),LEN(_xlpm.cr),-1),1)),
_xlpm.lgc,
IF(AQ$11=_xlpm.to, AQ34&amp;_xlpm.rv,
IF(AQ$11=_xlpm.fr, REPLACE(AQ34, LEN(AQ34)-_xlpm.mv+1,_xlpm.mv,""),AQ34)),
_xlpm.lgc)</f>
        <v/>
      </c>
      <c r="AT35" s="31" t="str" cm="1">
        <f t="array" ref="AT35">_xlfn.LET(
_xlpm.mv,$AE35,
_xlpm.fr,$AF35,
_xlpm.to,$AG35,
_xlpm.wrd,INDEX($AT34:$BB34,1,_xlpm.fr),
_xlpm.cr,RIGHT(_xlpm.wrd,_xlpm.mv),
_xlpm.lgc,
IF(AT$11=_xlpm.to, AT34&amp;_xlpm.cr,
IF(AT$11=_xlpm.fr, REPLACE(AT34, LEN(AT34)-_xlpm.mv+1,_xlpm.mv,""),AT34)),
_xlpm.lgc)</f>
        <v/>
      </c>
      <c r="AU35" s="31" t="str" cm="1">
        <f t="array" ref="AU35">_xlfn.LET(
_xlpm.mv,$AE35,
_xlpm.fr,$AF35,
_xlpm.to,$AG35,
_xlpm.wrd,INDEX($AT34:$BB34,1,_xlpm.fr),
_xlpm.cr,RIGHT(_xlpm.wrd,_xlpm.mv),
_xlpm.lgc,
IF(AU$11=_xlpm.to, AU34&amp;_xlpm.cr,
IF(AU$11=_xlpm.fr, REPLACE(AU34, LEN(AU34)-_xlpm.mv+1,_xlpm.mv,""),AU34)),
_xlpm.lgc)</f>
        <v>QHZVZPCV</v>
      </c>
      <c r="AV35" s="31" t="str" cm="1">
        <f t="array" ref="AV35">_xlfn.LET(
_xlpm.mv,$AE35,
_xlpm.fr,$AF35,
_xlpm.to,$AG35,
_xlpm.wrd,INDEX($AT34:$BB34,1,_xlpm.fr),
_xlpm.cr,RIGHT(_xlpm.wrd,_xlpm.mv),
_xlpm.lgc,
IF(AV$11=_xlpm.to, AV34&amp;_xlpm.cr,
IF(AV$11=_xlpm.fr, REPLACE(AV34, LEN(AV34)-_xlpm.mv+1,_xlpm.mv,""),AV34)),
_xlpm.lgc)</f>
        <v/>
      </c>
      <c r="AW35" s="31" t="str" cm="1">
        <f t="array" ref="AW35">_xlfn.LET(
_xlpm.mv,$AE35,
_xlpm.fr,$AF35,
_xlpm.to,$AG35,
_xlpm.wrd,INDEX($AT34:$BB34,1,_xlpm.fr),
_xlpm.cr,RIGHT(_xlpm.wrd,_xlpm.mv),
_xlpm.lgc,
IF(AW$11=_xlpm.to, AW34&amp;_xlpm.cr,
IF(AW$11=_xlpm.fr, REPLACE(AW34, LEN(AW34)-_xlpm.mv+1,_xlpm.mv,""),AW34)),
_xlpm.lgc)</f>
        <v/>
      </c>
      <c r="AX35" s="31" t="str" cm="1">
        <f t="array" ref="AX35">_xlfn.LET(
_xlpm.mv,$AE35,
_xlpm.fr,$AF35,
_xlpm.to,$AG35,
_xlpm.wrd,INDEX($AT34:$BB34,1,_xlpm.fr),
_xlpm.cr,RIGHT(_xlpm.wrd,_xlpm.mv),
_xlpm.lgc,
IF(AX$11=_xlpm.to, AX34&amp;_xlpm.cr,
IF(AX$11=_xlpm.fr, REPLACE(AX34, LEN(AX34)-_xlpm.mv+1,_xlpm.mv,""),AX34)),
_xlpm.lgc)</f>
        <v>LDMCLGNLGJVBCZFJFHZDVLMHNGPW</v>
      </c>
      <c r="AY35" s="31" t="str" cm="1">
        <f t="array" ref="AY35">_xlfn.LET(
_xlpm.mv,$AE35,
_xlpm.fr,$AF35,
_xlpm.to,$AG35,
_xlpm.wrd,INDEX($AT34:$BB34,1,_xlpm.fr),
_xlpm.cr,RIGHT(_xlpm.wrd,_xlpm.mv),
_xlpm.lgc,
IF(AY$11=_xlpm.to, AY34&amp;_xlpm.cr,
IF(AY$11=_xlpm.fr, REPLACE(AY34, LEN(AY34)-_xlpm.mv+1,_xlpm.mv,""),AY34)),
_xlpm.lgc)</f>
        <v>GFQTSLBFJ</v>
      </c>
      <c r="AZ35" s="31" t="str" cm="1">
        <f t="array" ref="AZ35">_xlfn.LET(
_xlpm.mv,$AE35,
_xlpm.fr,$AF35,
_xlpm.to,$AG35,
_xlpm.wrd,INDEX($AT34:$BB34,1,_xlpm.fr),
_xlpm.cr,RIGHT(_xlpm.wrd,_xlpm.mv),
_xlpm.lgc,
IF(AZ$11=_xlpm.to, AZ34&amp;_xlpm.cr,
IF(AZ$11=_xlpm.fr, REPLACE(AZ34, LEN(AZ34)-_xlpm.mv+1,_xlpm.mv,""),AZ34)),
_xlpm.lgc)</f>
        <v>BSVZFCGJBBC</v>
      </c>
      <c r="BA35" s="31" t="str" cm="1">
        <f t="array" ref="BA35">_xlfn.LET(
_xlpm.mv,$AE35,
_xlpm.fr,$AF35,
_xlpm.to,$AG35,
_xlpm.wrd,INDEX($AT34:$BB34,1,_xlpm.fr),
_xlpm.cr,RIGHT(_xlpm.wrd,_xlpm.mv),
_xlpm.lgc,
IF(BA$11=_xlpm.to, BA34&amp;_xlpm.cr,
IF(BA$11=_xlpm.fr, REPLACE(BA34, LEN(BA34)-_xlpm.mv+1,_xlpm.mv,""),BA34)),
_xlpm.lgc)</f>
        <v/>
      </c>
      <c r="BB35" s="31" t="str" cm="1">
        <f t="array" ref="BB35">_xlfn.LET(
_xlpm.mv,$AE35,
_xlpm.fr,$AF35,
_xlpm.to,$AG35,
_xlpm.wrd,INDEX($AT34:$BB34,1,_xlpm.fr),
_xlpm.cr,RIGHT(_xlpm.wrd,_xlpm.mv),
_xlpm.lgc,
IF(BB$11=_xlpm.to, BB34&amp;_xlpm.cr,
IF(BB$11=_xlpm.fr, REPLACE(BB34, LEN(BB34)-_xlpm.mv+1,_xlpm.mv,""),BB34)),
_xlpm.lgc)</f>
        <v/>
      </c>
    </row>
    <row r="36" spans="28:54" x14ac:dyDescent="0.3">
      <c r="AB36" s="31">
        <f t="shared" si="0"/>
        <v>5</v>
      </c>
      <c r="AC36" s="31" t="s">
        <v>1400</v>
      </c>
      <c r="AD36" s="31" t="str" cm="1">
        <f t="array" ref="AD36">_xlfn.LET(
_xlpm.arr,{"move ","from ","to "},
_xlpm.wr,AC36,
_xlpm.rd,_xlfn.REDUCE(_xlpm.wr,_xlpm.arr,_xlfn.LAMBDA(_xlpm.a,_xlpm.v,SUBSTITUTE(_xlpm.a,_xlpm.v,""))),
_xlpm.rd)</f>
        <v>2 2 9</v>
      </c>
      <c r="AE36" s="31">
        <f t="shared" si="1"/>
        <v>2</v>
      </c>
      <c r="AF36" s="31">
        <f t="shared" si="2"/>
        <v>2</v>
      </c>
      <c r="AG36" s="31">
        <f t="shared" si="3"/>
        <v>9</v>
      </c>
      <c r="AI36" s="31" t="str" cm="1">
        <f t="array" ref="AI36">_xlfn.LET(
_xlpm.mv,$AE36,
_xlpm.fr,$AF36,
_xlpm.to,$AG36,
_xlpm.wrd,INDEX($AI35:$AQ35,1,_xlpm.fr),
_xlpm.cr,RIGHT(_xlpm.wrd,_xlpm.mv),
_xlpm.rv, _xlfn.CONCAT(MID(_xlpm.cr,_xlfn.SEQUENCE(,LEN(_xlpm.cr),LEN(_xlpm.cr),-1),1)),
_xlpm.lgc,
IF(AI$11=_xlpm.to, AI35&amp;_xlpm.rv,
IF(AI$11=_xlpm.fr, REPLACE(AI35, LEN(AI35)-_xlpm.mv+1,_xlpm.mv,""),AI35)),
_xlpm.lgc)</f>
        <v/>
      </c>
      <c r="AJ36" s="31" t="str" cm="1">
        <f t="array" ref="AJ36">_xlfn.LET(
_xlpm.mv,$AE36,
_xlpm.fr,$AF36,
_xlpm.to,$AG36,
_xlpm.wrd,INDEX($AI35:$AQ35,1,_xlpm.fr),
_xlpm.cr,RIGHT(_xlpm.wrd,_xlpm.mv),
_xlpm.rv, _xlfn.CONCAT(MID(_xlpm.cr,_xlfn.SEQUENCE(,LEN(_xlpm.cr),LEN(_xlpm.cr),-1),1)),
_xlpm.lgc,
IF(AJ$11=_xlpm.to, AJ35&amp;_xlpm.rv,
IF(AJ$11=_xlpm.fr, REPLACE(AJ35, LEN(AJ35)-_xlpm.mv+1,_xlpm.mv,""),AJ35)),
_xlpm.lgc)</f>
        <v>GPWCCH</v>
      </c>
      <c r="AK36" s="31" t="str" cm="1">
        <f t="array" ref="AK36">_xlfn.LET(
_xlpm.mv,$AE36,
_xlpm.fr,$AF36,
_xlpm.to,$AG36,
_xlpm.wrd,INDEX($AI35:$AQ35,1,_xlpm.fr),
_xlpm.cr,RIGHT(_xlpm.wrd,_xlpm.mv),
_xlpm.rv, _xlfn.CONCAT(MID(_xlpm.cr,_xlfn.SEQUENCE(,LEN(_xlpm.cr),LEN(_xlpm.cr),-1),1)),
_xlpm.lgc,
IF(AK$11=_xlpm.to, AK35&amp;_xlpm.rv,
IF(AK$11=_xlpm.fr, REPLACE(AK35, LEN(AK35)-_xlpm.mv+1,_xlpm.mv,""),AK35)),
_xlpm.lgc)</f>
        <v/>
      </c>
      <c r="AL36" s="31" t="str" cm="1">
        <f t="array" ref="AL36">_xlfn.LET(
_xlpm.mv,$AE36,
_xlpm.fr,$AF36,
_xlpm.to,$AG36,
_xlpm.wrd,INDEX($AI35:$AQ35,1,_xlpm.fr),
_xlpm.cr,RIGHT(_xlpm.wrd,_xlpm.mv),
_xlpm.rv, _xlfn.CONCAT(MID(_xlpm.cr,_xlfn.SEQUENCE(,LEN(_xlpm.cr),LEN(_xlpm.cr),-1),1)),
_xlpm.lgc,
IF(AL$11=_xlpm.to, AL35&amp;_xlpm.rv,
IF(AL$11=_xlpm.fr, REPLACE(AL35, LEN(AL35)-_xlpm.mv+1,_xlpm.mv,""),AL35)),
_xlpm.lgc)</f>
        <v/>
      </c>
      <c r="AM36" s="31" t="str" cm="1">
        <f t="array" ref="AM36">_xlfn.LET(
_xlpm.mv,$AE36,
_xlpm.fr,$AF36,
_xlpm.to,$AG36,
_xlpm.wrd,INDEX($AI35:$AQ35,1,_xlpm.fr),
_xlpm.cr,RIGHT(_xlpm.wrd,_xlpm.mv),
_xlpm.rv, _xlfn.CONCAT(MID(_xlpm.cr,_xlfn.SEQUENCE(,LEN(_xlpm.cr),LEN(_xlpm.cr),-1),1)),
_xlpm.lgc,
IF(AM$11=_xlpm.to, AM35&amp;_xlpm.rv,
IF(AM$11=_xlpm.fr, REPLACE(AM35, LEN(AM35)-_xlpm.mv+1,_xlpm.mv,""),AM35)),
_xlpm.lgc)</f>
        <v>NLGFZCBVJLGCMDLHFJDZNHMLVQBJ</v>
      </c>
      <c r="AN36" s="31" t="str" cm="1">
        <f t="array" ref="AN36">_xlfn.LET(
_xlpm.mv,$AE36,
_xlpm.fr,$AF36,
_xlpm.to,$AG36,
_xlpm.wrd,INDEX($AI35:$AQ35,1,_xlpm.fr),
_xlpm.cr,RIGHT(_xlpm.wrd,_xlpm.mv),
_xlpm.rv, _xlfn.CONCAT(MID(_xlpm.cr,_xlfn.SEQUENCE(,LEN(_xlpm.cr),LEN(_xlpm.cr),-1),1)),
_xlpm.lgc,
IF(AN$11=_xlpm.to, AN35&amp;_xlpm.rv,
IF(AN$11=_xlpm.fr, REPLACE(AN35, LEN(AN35)-_xlpm.mv+1,_xlpm.mv,""),AN35)),
_xlpm.lgc)</f>
        <v>GFQTSLBVF</v>
      </c>
      <c r="AO36" s="31" t="str" cm="1">
        <f t="array" ref="AO36">_xlfn.LET(
_xlpm.mv,$AE36,
_xlpm.fr,$AF36,
_xlpm.to,$AG36,
_xlpm.wrd,INDEX($AI35:$AQ35,1,_xlpm.fr),
_xlpm.cr,RIGHT(_xlpm.wrd,_xlpm.mv),
_xlpm.rv, _xlfn.CONCAT(MID(_xlpm.cr,_xlfn.SEQUENCE(,LEN(_xlpm.cr),LEN(_xlpm.cr),-1),1)),
_xlpm.lgc,
IF(AO$11=_xlpm.to, AO35&amp;_xlpm.rv,
IF(AO$11=_xlpm.fr, REPLACE(AO35, LEN(AO35)-_xlpm.mv+1,_xlpm.mv,""),AO35)),
_xlpm.lgc)</f>
        <v>CGBJFPZZVSB</v>
      </c>
      <c r="AP36" s="31" t="str" cm="1">
        <f t="array" ref="AP36">_xlfn.LET(
_xlpm.mv,$AE36,
_xlpm.fr,$AF36,
_xlpm.to,$AG36,
_xlpm.wrd,INDEX($AI35:$AQ35,1,_xlpm.fr),
_xlpm.cr,RIGHT(_xlpm.wrd,_xlpm.mv),
_xlpm.rv, _xlfn.CONCAT(MID(_xlpm.cr,_xlfn.SEQUENCE(,LEN(_xlpm.cr),LEN(_xlpm.cr),-1),1)),
_xlpm.lgc,
IF(AP$11=_xlpm.to, AP35&amp;_xlpm.rv,
IF(AP$11=_xlpm.fr, REPLACE(AP35, LEN(AP35)-_xlpm.mv+1,_xlpm.mv,""),AP35)),
_xlpm.lgc)</f>
        <v/>
      </c>
      <c r="AQ36" s="31" t="str" cm="1">
        <f t="array" ref="AQ36">_xlfn.LET(
_xlpm.mv,$AE36,
_xlpm.fr,$AF36,
_xlpm.to,$AG36,
_xlpm.wrd,INDEX($AI35:$AQ35,1,_xlpm.fr),
_xlpm.cr,RIGHT(_xlpm.wrd,_xlpm.mv),
_xlpm.rv, _xlfn.CONCAT(MID(_xlpm.cr,_xlfn.SEQUENCE(,LEN(_xlpm.cr),LEN(_xlpm.cr),-1),1)),
_xlpm.lgc,
IF(AQ$11=_xlpm.to, AQ35&amp;_xlpm.rv,
IF(AQ$11=_xlpm.fr, REPLACE(AQ35, LEN(AQ35)-_xlpm.mv+1,_xlpm.mv,""),AQ35)),
_xlpm.lgc)</f>
        <v>VZ</v>
      </c>
      <c r="AT36" s="31" t="str" cm="1">
        <f t="array" ref="AT36">_xlfn.LET(
_xlpm.mv,$AE36,
_xlpm.fr,$AF36,
_xlpm.to,$AG36,
_xlpm.wrd,INDEX($AT35:$BB35,1,_xlpm.fr),
_xlpm.cr,RIGHT(_xlpm.wrd,_xlpm.mv),
_xlpm.lgc,
IF(AT$11=_xlpm.to, AT35&amp;_xlpm.cr,
IF(AT$11=_xlpm.fr, REPLACE(AT35, LEN(AT35)-_xlpm.mv+1,_xlpm.mv,""),AT35)),
_xlpm.lgc)</f>
        <v/>
      </c>
      <c r="AU36" s="31" t="str" cm="1">
        <f t="array" ref="AU36">_xlfn.LET(
_xlpm.mv,$AE36,
_xlpm.fr,$AF36,
_xlpm.to,$AG36,
_xlpm.wrd,INDEX($AT35:$BB35,1,_xlpm.fr),
_xlpm.cr,RIGHT(_xlpm.wrd,_xlpm.mv),
_xlpm.lgc,
IF(AU$11=_xlpm.to, AU35&amp;_xlpm.cr,
IF(AU$11=_xlpm.fr, REPLACE(AU35, LEN(AU35)-_xlpm.mv+1,_xlpm.mv,""),AU35)),
_xlpm.lgc)</f>
        <v>QHZVZP</v>
      </c>
      <c r="AV36" s="31" t="str" cm="1">
        <f t="array" ref="AV36">_xlfn.LET(
_xlpm.mv,$AE36,
_xlpm.fr,$AF36,
_xlpm.to,$AG36,
_xlpm.wrd,INDEX($AT35:$BB35,1,_xlpm.fr),
_xlpm.cr,RIGHT(_xlpm.wrd,_xlpm.mv),
_xlpm.lgc,
IF(AV$11=_xlpm.to, AV35&amp;_xlpm.cr,
IF(AV$11=_xlpm.fr, REPLACE(AV35, LEN(AV35)-_xlpm.mv+1,_xlpm.mv,""),AV35)),
_xlpm.lgc)</f>
        <v/>
      </c>
      <c r="AW36" s="31" t="str" cm="1">
        <f t="array" ref="AW36">_xlfn.LET(
_xlpm.mv,$AE36,
_xlpm.fr,$AF36,
_xlpm.to,$AG36,
_xlpm.wrd,INDEX($AT35:$BB35,1,_xlpm.fr),
_xlpm.cr,RIGHT(_xlpm.wrd,_xlpm.mv),
_xlpm.lgc,
IF(AW$11=_xlpm.to, AW35&amp;_xlpm.cr,
IF(AW$11=_xlpm.fr, REPLACE(AW35, LEN(AW35)-_xlpm.mv+1,_xlpm.mv,""),AW35)),
_xlpm.lgc)</f>
        <v/>
      </c>
      <c r="AX36" s="31" t="str" cm="1">
        <f t="array" ref="AX36">_xlfn.LET(
_xlpm.mv,$AE36,
_xlpm.fr,$AF36,
_xlpm.to,$AG36,
_xlpm.wrd,INDEX($AT35:$BB35,1,_xlpm.fr),
_xlpm.cr,RIGHT(_xlpm.wrd,_xlpm.mv),
_xlpm.lgc,
IF(AX$11=_xlpm.to, AX35&amp;_xlpm.cr,
IF(AX$11=_xlpm.fr, REPLACE(AX35, LEN(AX35)-_xlpm.mv+1,_xlpm.mv,""),AX35)),
_xlpm.lgc)</f>
        <v>LDMCLGNLGJVBCZFJFHZDVLMHNGPW</v>
      </c>
      <c r="AY36" s="31" t="str" cm="1">
        <f t="array" ref="AY36">_xlfn.LET(
_xlpm.mv,$AE36,
_xlpm.fr,$AF36,
_xlpm.to,$AG36,
_xlpm.wrd,INDEX($AT35:$BB35,1,_xlpm.fr),
_xlpm.cr,RIGHT(_xlpm.wrd,_xlpm.mv),
_xlpm.lgc,
IF(AY$11=_xlpm.to, AY35&amp;_xlpm.cr,
IF(AY$11=_xlpm.fr, REPLACE(AY35, LEN(AY35)-_xlpm.mv+1,_xlpm.mv,""),AY35)),
_xlpm.lgc)</f>
        <v>GFQTSLBFJ</v>
      </c>
      <c r="AZ36" s="31" t="str" cm="1">
        <f t="array" ref="AZ36">_xlfn.LET(
_xlpm.mv,$AE36,
_xlpm.fr,$AF36,
_xlpm.to,$AG36,
_xlpm.wrd,INDEX($AT35:$BB35,1,_xlpm.fr),
_xlpm.cr,RIGHT(_xlpm.wrd,_xlpm.mv),
_xlpm.lgc,
IF(AZ$11=_xlpm.to, AZ35&amp;_xlpm.cr,
IF(AZ$11=_xlpm.fr, REPLACE(AZ35, LEN(AZ35)-_xlpm.mv+1,_xlpm.mv,""),AZ35)),
_xlpm.lgc)</f>
        <v>BSVZFCGJBBC</v>
      </c>
      <c r="BA36" s="31" t="str" cm="1">
        <f t="array" ref="BA36">_xlfn.LET(
_xlpm.mv,$AE36,
_xlpm.fr,$AF36,
_xlpm.to,$AG36,
_xlpm.wrd,INDEX($AT35:$BB35,1,_xlpm.fr),
_xlpm.cr,RIGHT(_xlpm.wrd,_xlpm.mv),
_xlpm.lgc,
IF(BA$11=_xlpm.to, BA35&amp;_xlpm.cr,
IF(BA$11=_xlpm.fr, REPLACE(BA35, LEN(BA35)-_xlpm.mv+1,_xlpm.mv,""),BA35)),
_xlpm.lgc)</f>
        <v/>
      </c>
      <c r="BB36" s="31" t="str" cm="1">
        <f t="array" ref="BB36">_xlfn.LET(
_xlpm.mv,$AE36,
_xlpm.fr,$AF36,
_xlpm.to,$AG36,
_xlpm.wrd,INDEX($AT35:$BB35,1,_xlpm.fr),
_xlpm.cr,RIGHT(_xlpm.wrd,_xlpm.mv),
_xlpm.lgc,
IF(BB$11=_xlpm.to, BB35&amp;_xlpm.cr,
IF(BB$11=_xlpm.fr, REPLACE(BB35, LEN(BB35)-_xlpm.mv+1,_xlpm.mv,""),BB35)),
_xlpm.lgc)</f>
        <v>CV</v>
      </c>
    </row>
    <row r="37" spans="28:54" x14ac:dyDescent="0.3">
      <c r="AB37" s="31">
        <f t="shared" si="0"/>
        <v>5</v>
      </c>
      <c r="AC37" s="31" t="s">
        <v>1401</v>
      </c>
      <c r="AD37" s="31" t="str" cm="1">
        <f t="array" ref="AD37">_xlfn.LET(
_xlpm.arr,{"move ","from ","to "},
_xlpm.wr,AC37,
_xlpm.rd,_xlfn.REDUCE(_xlpm.wr,_xlpm.arr,_xlfn.LAMBDA(_xlpm.a,_xlpm.v,SUBSTITUTE(_xlpm.a,_xlpm.v,""))),
_xlpm.rd)</f>
        <v>8 6 5</v>
      </c>
      <c r="AE37" s="31">
        <f t="shared" si="1"/>
        <v>8</v>
      </c>
      <c r="AF37" s="31">
        <f t="shared" si="2"/>
        <v>6</v>
      </c>
      <c r="AG37" s="31">
        <f t="shared" si="3"/>
        <v>5</v>
      </c>
      <c r="AI37" s="31" t="str" cm="1">
        <f t="array" ref="AI37">_xlfn.LET(
_xlpm.mv,$AE37,
_xlpm.fr,$AF37,
_xlpm.to,$AG37,
_xlpm.wrd,INDEX($AI36:$AQ36,1,_xlpm.fr),
_xlpm.cr,RIGHT(_xlpm.wrd,_xlpm.mv),
_xlpm.rv, _xlfn.CONCAT(MID(_xlpm.cr,_xlfn.SEQUENCE(,LEN(_xlpm.cr),LEN(_xlpm.cr),-1),1)),
_xlpm.lgc,
IF(AI$11=_xlpm.to, AI36&amp;_xlpm.rv,
IF(AI$11=_xlpm.fr, REPLACE(AI36, LEN(AI36)-_xlpm.mv+1,_xlpm.mv,""),AI36)),
_xlpm.lgc)</f>
        <v/>
      </c>
      <c r="AJ37" s="31" t="str" cm="1">
        <f t="array" ref="AJ37">_xlfn.LET(
_xlpm.mv,$AE37,
_xlpm.fr,$AF37,
_xlpm.to,$AG37,
_xlpm.wrd,INDEX($AI36:$AQ36,1,_xlpm.fr),
_xlpm.cr,RIGHT(_xlpm.wrd,_xlpm.mv),
_xlpm.rv, _xlfn.CONCAT(MID(_xlpm.cr,_xlfn.SEQUENCE(,LEN(_xlpm.cr),LEN(_xlpm.cr),-1),1)),
_xlpm.lgc,
IF(AJ$11=_xlpm.to, AJ36&amp;_xlpm.rv,
IF(AJ$11=_xlpm.fr, REPLACE(AJ36, LEN(AJ36)-_xlpm.mv+1,_xlpm.mv,""),AJ36)),
_xlpm.lgc)</f>
        <v>GPWCCH</v>
      </c>
      <c r="AK37" s="31" t="str" cm="1">
        <f t="array" ref="AK37">_xlfn.LET(
_xlpm.mv,$AE37,
_xlpm.fr,$AF37,
_xlpm.to,$AG37,
_xlpm.wrd,INDEX($AI36:$AQ36,1,_xlpm.fr),
_xlpm.cr,RIGHT(_xlpm.wrd,_xlpm.mv),
_xlpm.rv, _xlfn.CONCAT(MID(_xlpm.cr,_xlfn.SEQUENCE(,LEN(_xlpm.cr),LEN(_xlpm.cr),-1),1)),
_xlpm.lgc,
IF(AK$11=_xlpm.to, AK36&amp;_xlpm.rv,
IF(AK$11=_xlpm.fr, REPLACE(AK36, LEN(AK36)-_xlpm.mv+1,_xlpm.mv,""),AK36)),
_xlpm.lgc)</f>
        <v/>
      </c>
      <c r="AL37" s="31" t="str" cm="1">
        <f t="array" ref="AL37">_xlfn.LET(
_xlpm.mv,$AE37,
_xlpm.fr,$AF37,
_xlpm.to,$AG37,
_xlpm.wrd,INDEX($AI36:$AQ36,1,_xlpm.fr),
_xlpm.cr,RIGHT(_xlpm.wrd,_xlpm.mv),
_xlpm.rv, _xlfn.CONCAT(MID(_xlpm.cr,_xlfn.SEQUENCE(,LEN(_xlpm.cr),LEN(_xlpm.cr),-1),1)),
_xlpm.lgc,
IF(AL$11=_xlpm.to, AL36&amp;_xlpm.rv,
IF(AL$11=_xlpm.fr, REPLACE(AL36, LEN(AL36)-_xlpm.mv+1,_xlpm.mv,""),AL36)),
_xlpm.lgc)</f>
        <v/>
      </c>
      <c r="AM37" s="31" t="str" cm="1">
        <f t="array" ref="AM37">_xlfn.LET(
_xlpm.mv,$AE37,
_xlpm.fr,$AF37,
_xlpm.to,$AG37,
_xlpm.wrd,INDEX($AI36:$AQ36,1,_xlpm.fr),
_xlpm.cr,RIGHT(_xlpm.wrd,_xlpm.mv),
_xlpm.rv, _xlfn.CONCAT(MID(_xlpm.cr,_xlfn.SEQUENCE(,LEN(_xlpm.cr),LEN(_xlpm.cr),-1),1)),
_xlpm.lgc,
IF(AM$11=_xlpm.to, AM36&amp;_xlpm.rv,
IF(AM$11=_xlpm.fr, REPLACE(AM36, LEN(AM36)-_xlpm.mv+1,_xlpm.mv,""),AM36)),
_xlpm.lgc)</f>
        <v>NLGFZCBVJLGCMDLHFJDZNHMLVQBJFVBLSTQF</v>
      </c>
      <c r="AN37" s="31" t="str" cm="1">
        <f t="array" ref="AN37">_xlfn.LET(
_xlpm.mv,$AE37,
_xlpm.fr,$AF37,
_xlpm.to,$AG37,
_xlpm.wrd,INDEX($AI36:$AQ36,1,_xlpm.fr),
_xlpm.cr,RIGHT(_xlpm.wrd,_xlpm.mv),
_xlpm.rv, _xlfn.CONCAT(MID(_xlpm.cr,_xlfn.SEQUENCE(,LEN(_xlpm.cr),LEN(_xlpm.cr),-1),1)),
_xlpm.lgc,
IF(AN$11=_xlpm.to, AN36&amp;_xlpm.rv,
IF(AN$11=_xlpm.fr, REPLACE(AN36, LEN(AN36)-_xlpm.mv+1,_xlpm.mv,""),AN36)),
_xlpm.lgc)</f>
        <v>G</v>
      </c>
      <c r="AO37" s="31" t="str" cm="1">
        <f t="array" ref="AO37">_xlfn.LET(
_xlpm.mv,$AE37,
_xlpm.fr,$AF37,
_xlpm.to,$AG37,
_xlpm.wrd,INDEX($AI36:$AQ36,1,_xlpm.fr),
_xlpm.cr,RIGHT(_xlpm.wrd,_xlpm.mv),
_xlpm.rv, _xlfn.CONCAT(MID(_xlpm.cr,_xlfn.SEQUENCE(,LEN(_xlpm.cr),LEN(_xlpm.cr),-1),1)),
_xlpm.lgc,
IF(AO$11=_xlpm.to, AO36&amp;_xlpm.rv,
IF(AO$11=_xlpm.fr, REPLACE(AO36, LEN(AO36)-_xlpm.mv+1,_xlpm.mv,""),AO36)),
_xlpm.lgc)</f>
        <v>CGBJFPZZVSB</v>
      </c>
      <c r="AP37" s="31" t="str" cm="1">
        <f t="array" ref="AP37">_xlfn.LET(
_xlpm.mv,$AE37,
_xlpm.fr,$AF37,
_xlpm.to,$AG37,
_xlpm.wrd,INDEX($AI36:$AQ36,1,_xlpm.fr),
_xlpm.cr,RIGHT(_xlpm.wrd,_xlpm.mv),
_xlpm.rv, _xlfn.CONCAT(MID(_xlpm.cr,_xlfn.SEQUENCE(,LEN(_xlpm.cr),LEN(_xlpm.cr),-1),1)),
_xlpm.lgc,
IF(AP$11=_xlpm.to, AP36&amp;_xlpm.rv,
IF(AP$11=_xlpm.fr, REPLACE(AP36, LEN(AP36)-_xlpm.mv+1,_xlpm.mv,""),AP36)),
_xlpm.lgc)</f>
        <v/>
      </c>
      <c r="AQ37" s="31" t="str" cm="1">
        <f t="array" ref="AQ37">_xlfn.LET(
_xlpm.mv,$AE37,
_xlpm.fr,$AF37,
_xlpm.to,$AG37,
_xlpm.wrd,INDEX($AI36:$AQ36,1,_xlpm.fr),
_xlpm.cr,RIGHT(_xlpm.wrd,_xlpm.mv),
_xlpm.rv, _xlfn.CONCAT(MID(_xlpm.cr,_xlfn.SEQUENCE(,LEN(_xlpm.cr),LEN(_xlpm.cr),-1),1)),
_xlpm.lgc,
IF(AQ$11=_xlpm.to, AQ36&amp;_xlpm.rv,
IF(AQ$11=_xlpm.fr, REPLACE(AQ36, LEN(AQ36)-_xlpm.mv+1,_xlpm.mv,""),AQ36)),
_xlpm.lgc)</f>
        <v>VZ</v>
      </c>
      <c r="AT37" s="31" t="str" cm="1">
        <f t="array" ref="AT37">_xlfn.LET(
_xlpm.mv,$AE37,
_xlpm.fr,$AF37,
_xlpm.to,$AG37,
_xlpm.wrd,INDEX($AT36:$BB36,1,_xlpm.fr),
_xlpm.cr,RIGHT(_xlpm.wrd,_xlpm.mv),
_xlpm.lgc,
IF(AT$11=_xlpm.to, AT36&amp;_xlpm.cr,
IF(AT$11=_xlpm.fr, REPLACE(AT36, LEN(AT36)-_xlpm.mv+1,_xlpm.mv,""),AT36)),
_xlpm.lgc)</f>
        <v/>
      </c>
      <c r="AU37" s="31" t="str" cm="1">
        <f t="array" ref="AU37">_xlfn.LET(
_xlpm.mv,$AE37,
_xlpm.fr,$AF37,
_xlpm.to,$AG37,
_xlpm.wrd,INDEX($AT36:$BB36,1,_xlpm.fr),
_xlpm.cr,RIGHT(_xlpm.wrd,_xlpm.mv),
_xlpm.lgc,
IF(AU$11=_xlpm.to, AU36&amp;_xlpm.cr,
IF(AU$11=_xlpm.fr, REPLACE(AU36, LEN(AU36)-_xlpm.mv+1,_xlpm.mv,""),AU36)),
_xlpm.lgc)</f>
        <v>QHZVZP</v>
      </c>
      <c r="AV37" s="31" t="str" cm="1">
        <f t="array" ref="AV37">_xlfn.LET(
_xlpm.mv,$AE37,
_xlpm.fr,$AF37,
_xlpm.to,$AG37,
_xlpm.wrd,INDEX($AT36:$BB36,1,_xlpm.fr),
_xlpm.cr,RIGHT(_xlpm.wrd,_xlpm.mv),
_xlpm.lgc,
IF(AV$11=_xlpm.to, AV36&amp;_xlpm.cr,
IF(AV$11=_xlpm.fr, REPLACE(AV36, LEN(AV36)-_xlpm.mv+1,_xlpm.mv,""),AV36)),
_xlpm.lgc)</f>
        <v/>
      </c>
      <c r="AW37" s="31" t="str" cm="1">
        <f t="array" ref="AW37">_xlfn.LET(
_xlpm.mv,$AE37,
_xlpm.fr,$AF37,
_xlpm.to,$AG37,
_xlpm.wrd,INDEX($AT36:$BB36,1,_xlpm.fr),
_xlpm.cr,RIGHT(_xlpm.wrd,_xlpm.mv),
_xlpm.lgc,
IF(AW$11=_xlpm.to, AW36&amp;_xlpm.cr,
IF(AW$11=_xlpm.fr, REPLACE(AW36, LEN(AW36)-_xlpm.mv+1,_xlpm.mv,""),AW36)),
_xlpm.lgc)</f>
        <v/>
      </c>
      <c r="AX37" s="31" t="str" cm="1">
        <f t="array" ref="AX37">_xlfn.LET(
_xlpm.mv,$AE37,
_xlpm.fr,$AF37,
_xlpm.to,$AG37,
_xlpm.wrd,INDEX($AT36:$BB36,1,_xlpm.fr),
_xlpm.cr,RIGHT(_xlpm.wrd,_xlpm.mv),
_xlpm.lgc,
IF(AX$11=_xlpm.to, AX36&amp;_xlpm.cr,
IF(AX$11=_xlpm.fr, REPLACE(AX36, LEN(AX36)-_xlpm.mv+1,_xlpm.mv,""),AX36)),
_xlpm.lgc)</f>
        <v>LDMCLGNLGJVBCZFJFHZDVLMHNGPWFQTSLBFJ</v>
      </c>
      <c r="AY37" s="31" t="str" cm="1">
        <f t="array" ref="AY37">_xlfn.LET(
_xlpm.mv,$AE37,
_xlpm.fr,$AF37,
_xlpm.to,$AG37,
_xlpm.wrd,INDEX($AT36:$BB36,1,_xlpm.fr),
_xlpm.cr,RIGHT(_xlpm.wrd,_xlpm.mv),
_xlpm.lgc,
IF(AY$11=_xlpm.to, AY36&amp;_xlpm.cr,
IF(AY$11=_xlpm.fr, REPLACE(AY36, LEN(AY36)-_xlpm.mv+1,_xlpm.mv,""),AY36)),
_xlpm.lgc)</f>
        <v>G</v>
      </c>
      <c r="AZ37" s="31" t="str" cm="1">
        <f t="array" ref="AZ37">_xlfn.LET(
_xlpm.mv,$AE37,
_xlpm.fr,$AF37,
_xlpm.to,$AG37,
_xlpm.wrd,INDEX($AT36:$BB36,1,_xlpm.fr),
_xlpm.cr,RIGHT(_xlpm.wrd,_xlpm.mv),
_xlpm.lgc,
IF(AZ$11=_xlpm.to, AZ36&amp;_xlpm.cr,
IF(AZ$11=_xlpm.fr, REPLACE(AZ36, LEN(AZ36)-_xlpm.mv+1,_xlpm.mv,""),AZ36)),
_xlpm.lgc)</f>
        <v>BSVZFCGJBBC</v>
      </c>
      <c r="BA37" s="31" t="str" cm="1">
        <f t="array" ref="BA37">_xlfn.LET(
_xlpm.mv,$AE37,
_xlpm.fr,$AF37,
_xlpm.to,$AG37,
_xlpm.wrd,INDEX($AT36:$BB36,1,_xlpm.fr),
_xlpm.cr,RIGHT(_xlpm.wrd,_xlpm.mv),
_xlpm.lgc,
IF(BA$11=_xlpm.to, BA36&amp;_xlpm.cr,
IF(BA$11=_xlpm.fr, REPLACE(BA36, LEN(BA36)-_xlpm.mv+1,_xlpm.mv,""),BA36)),
_xlpm.lgc)</f>
        <v/>
      </c>
      <c r="BB37" s="31" t="str" cm="1">
        <f t="array" ref="BB37">_xlfn.LET(
_xlpm.mv,$AE37,
_xlpm.fr,$AF37,
_xlpm.to,$AG37,
_xlpm.wrd,INDEX($AT36:$BB36,1,_xlpm.fr),
_xlpm.cr,RIGHT(_xlpm.wrd,_xlpm.mv),
_xlpm.lgc,
IF(BB$11=_xlpm.to, BB36&amp;_xlpm.cr,
IF(BB$11=_xlpm.fr, REPLACE(BB36, LEN(BB36)-_xlpm.mv+1,_xlpm.mv,""),BB36)),
_xlpm.lgc)</f>
        <v>CV</v>
      </c>
    </row>
    <row r="38" spans="28:54" x14ac:dyDescent="0.3">
      <c r="AB38" s="31">
        <f t="shared" si="0"/>
        <v>5</v>
      </c>
      <c r="AC38" s="31" t="s">
        <v>1402</v>
      </c>
      <c r="AD38" s="31" t="str" cm="1">
        <f t="array" ref="AD38">_xlfn.LET(
_xlpm.arr,{"move ","from ","to "},
_xlpm.wr,AC38,
_xlpm.rd,_xlfn.REDUCE(_xlpm.wr,_xlpm.arr,_xlfn.LAMBDA(_xlpm.a,_xlpm.v,SUBSTITUTE(_xlpm.a,_xlpm.v,""))),
_xlpm.rd)</f>
        <v>2 9 6</v>
      </c>
      <c r="AE38" s="31">
        <f t="shared" si="1"/>
        <v>2</v>
      </c>
      <c r="AF38" s="31">
        <f t="shared" si="2"/>
        <v>9</v>
      </c>
      <c r="AG38" s="31">
        <f t="shared" si="3"/>
        <v>6</v>
      </c>
      <c r="AI38" s="31" t="str" cm="1">
        <f t="array" ref="AI38">_xlfn.LET(
_xlpm.mv,$AE38,
_xlpm.fr,$AF38,
_xlpm.to,$AG38,
_xlpm.wrd,INDEX($AI37:$AQ37,1,_xlpm.fr),
_xlpm.cr,RIGHT(_xlpm.wrd,_xlpm.mv),
_xlpm.rv, _xlfn.CONCAT(MID(_xlpm.cr,_xlfn.SEQUENCE(,LEN(_xlpm.cr),LEN(_xlpm.cr),-1),1)),
_xlpm.lgc,
IF(AI$11=_xlpm.to, AI37&amp;_xlpm.rv,
IF(AI$11=_xlpm.fr, REPLACE(AI37, LEN(AI37)-_xlpm.mv+1,_xlpm.mv,""),AI37)),
_xlpm.lgc)</f>
        <v/>
      </c>
      <c r="AJ38" s="31" t="str" cm="1">
        <f t="array" ref="AJ38">_xlfn.LET(
_xlpm.mv,$AE38,
_xlpm.fr,$AF38,
_xlpm.to,$AG38,
_xlpm.wrd,INDEX($AI37:$AQ37,1,_xlpm.fr),
_xlpm.cr,RIGHT(_xlpm.wrd,_xlpm.mv),
_xlpm.rv, _xlfn.CONCAT(MID(_xlpm.cr,_xlfn.SEQUENCE(,LEN(_xlpm.cr),LEN(_xlpm.cr),-1),1)),
_xlpm.lgc,
IF(AJ$11=_xlpm.to, AJ37&amp;_xlpm.rv,
IF(AJ$11=_xlpm.fr, REPLACE(AJ37, LEN(AJ37)-_xlpm.mv+1,_xlpm.mv,""),AJ37)),
_xlpm.lgc)</f>
        <v>GPWCCH</v>
      </c>
      <c r="AK38" s="31" t="str" cm="1">
        <f t="array" ref="AK38">_xlfn.LET(
_xlpm.mv,$AE38,
_xlpm.fr,$AF38,
_xlpm.to,$AG38,
_xlpm.wrd,INDEX($AI37:$AQ37,1,_xlpm.fr),
_xlpm.cr,RIGHT(_xlpm.wrd,_xlpm.mv),
_xlpm.rv, _xlfn.CONCAT(MID(_xlpm.cr,_xlfn.SEQUENCE(,LEN(_xlpm.cr),LEN(_xlpm.cr),-1),1)),
_xlpm.lgc,
IF(AK$11=_xlpm.to, AK37&amp;_xlpm.rv,
IF(AK$11=_xlpm.fr, REPLACE(AK37, LEN(AK37)-_xlpm.mv+1,_xlpm.mv,""),AK37)),
_xlpm.lgc)</f>
        <v/>
      </c>
      <c r="AL38" s="31" t="str" cm="1">
        <f t="array" ref="AL38">_xlfn.LET(
_xlpm.mv,$AE38,
_xlpm.fr,$AF38,
_xlpm.to,$AG38,
_xlpm.wrd,INDEX($AI37:$AQ37,1,_xlpm.fr),
_xlpm.cr,RIGHT(_xlpm.wrd,_xlpm.mv),
_xlpm.rv, _xlfn.CONCAT(MID(_xlpm.cr,_xlfn.SEQUENCE(,LEN(_xlpm.cr),LEN(_xlpm.cr),-1),1)),
_xlpm.lgc,
IF(AL$11=_xlpm.to, AL37&amp;_xlpm.rv,
IF(AL$11=_xlpm.fr, REPLACE(AL37, LEN(AL37)-_xlpm.mv+1,_xlpm.mv,""),AL37)),
_xlpm.lgc)</f>
        <v/>
      </c>
      <c r="AM38" s="31" t="str" cm="1">
        <f t="array" ref="AM38">_xlfn.LET(
_xlpm.mv,$AE38,
_xlpm.fr,$AF38,
_xlpm.to,$AG38,
_xlpm.wrd,INDEX($AI37:$AQ37,1,_xlpm.fr),
_xlpm.cr,RIGHT(_xlpm.wrd,_xlpm.mv),
_xlpm.rv, _xlfn.CONCAT(MID(_xlpm.cr,_xlfn.SEQUENCE(,LEN(_xlpm.cr),LEN(_xlpm.cr),-1),1)),
_xlpm.lgc,
IF(AM$11=_xlpm.to, AM37&amp;_xlpm.rv,
IF(AM$11=_xlpm.fr, REPLACE(AM37, LEN(AM37)-_xlpm.mv+1,_xlpm.mv,""),AM37)),
_xlpm.lgc)</f>
        <v>NLGFZCBVJLGCMDLHFJDZNHMLVQBJFVBLSTQF</v>
      </c>
      <c r="AN38" s="31" t="str" cm="1">
        <f t="array" ref="AN38">_xlfn.LET(
_xlpm.mv,$AE38,
_xlpm.fr,$AF38,
_xlpm.to,$AG38,
_xlpm.wrd,INDEX($AI37:$AQ37,1,_xlpm.fr),
_xlpm.cr,RIGHT(_xlpm.wrd,_xlpm.mv),
_xlpm.rv, _xlfn.CONCAT(MID(_xlpm.cr,_xlfn.SEQUENCE(,LEN(_xlpm.cr),LEN(_xlpm.cr),-1),1)),
_xlpm.lgc,
IF(AN$11=_xlpm.to, AN37&amp;_xlpm.rv,
IF(AN$11=_xlpm.fr, REPLACE(AN37, LEN(AN37)-_xlpm.mv+1,_xlpm.mv,""),AN37)),
_xlpm.lgc)</f>
        <v>GZV</v>
      </c>
      <c r="AO38" s="31" t="str" cm="1">
        <f t="array" ref="AO38">_xlfn.LET(
_xlpm.mv,$AE38,
_xlpm.fr,$AF38,
_xlpm.to,$AG38,
_xlpm.wrd,INDEX($AI37:$AQ37,1,_xlpm.fr),
_xlpm.cr,RIGHT(_xlpm.wrd,_xlpm.mv),
_xlpm.rv, _xlfn.CONCAT(MID(_xlpm.cr,_xlfn.SEQUENCE(,LEN(_xlpm.cr),LEN(_xlpm.cr),-1),1)),
_xlpm.lgc,
IF(AO$11=_xlpm.to, AO37&amp;_xlpm.rv,
IF(AO$11=_xlpm.fr, REPLACE(AO37, LEN(AO37)-_xlpm.mv+1,_xlpm.mv,""),AO37)),
_xlpm.lgc)</f>
        <v>CGBJFPZZVSB</v>
      </c>
      <c r="AP38" s="31" t="str" cm="1">
        <f t="array" ref="AP38">_xlfn.LET(
_xlpm.mv,$AE38,
_xlpm.fr,$AF38,
_xlpm.to,$AG38,
_xlpm.wrd,INDEX($AI37:$AQ37,1,_xlpm.fr),
_xlpm.cr,RIGHT(_xlpm.wrd,_xlpm.mv),
_xlpm.rv, _xlfn.CONCAT(MID(_xlpm.cr,_xlfn.SEQUENCE(,LEN(_xlpm.cr),LEN(_xlpm.cr),-1),1)),
_xlpm.lgc,
IF(AP$11=_xlpm.to, AP37&amp;_xlpm.rv,
IF(AP$11=_xlpm.fr, REPLACE(AP37, LEN(AP37)-_xlpm.mv+1,_xlpm.mv,""),AP37)),
_xlpm.lgc)</f>
        <v/>
      </c>
      <c r="AQ38" s="31" t="str" cm="1">
        <f t="array" ref="AQ38">_xlfn.LET(
_xlpm.mv,$AE38,
_xlpm.fr,$AF38,
_xlpm.to,$AG38,
_xlpm.wrd,INDEX($AI37:$AQ37,1,_xlpm.fr),
_xlpm.cr,RIGHT(_xlpm.wrd,_xlpm.mv),
_xlpm.rv, _xlfn.CONCAT(MID(_xlpm.cr,_xlfn.SEQUENCE(,LEN(_xlpm.cr),LEN(_xlpm.cr),-1),1)),
_xlpm.lgc,
IF(AQ$11=_xlpm.to, AQ37&amp;_xlpm.rv,
IF(AQ$11=_xlpm.fr, REPLACE(AQ37, LEN(AQ37)-_xlpm.mv+1,_xlpm.mv,""),AQ37)),
_xlpm.lgc)</f>
        <v/>
      </c>
      <c r="AT38" s="31" t="str" cm="1">
        <f t="array" ref="AT38">_xlfn.LET(
_xlpm.mv,$AE38,
_xlpm.fr,$AF38,
_xlpm.to,$AG38,
_xlpm.wrd,INDEX($AT37:$BB37,1,_xlpm.fr),
_xlpm.cr,RIGHT(_xlpm.wrd,_xlpm.mv),
_xlpm.lgc,
IF(AT$11=_xlpm.to, AT37&amp;_xlpm.cr,
IF(AT$11=_xlpm.fr, REPLACE(AT37, LEN(AT37)-_xlpm.mv+1,_xlpm.mv,""),AT37)),
_xlpm.lgc)</f>
        <v/>
      </c>
      <c r="AU38" s="31" t="str" cm="1">
        <f t="array" ref="AU38">_xlfn.LET(
_xlpm.mv,$AE38,
_xlpm.fr,$AF38,
_xlpm.to,$AG38,
_xlpm.wrd,INDEX($AT37:$BB37,1,_xlpm.fr),
_xlpm.cr,RIGHT(_xlpm.wrd,_xlpm.mv),
_xlpm.lgc,
IF(AU$11=_xlpm.to, AU37&amp;_xlpm.cr,
IF(AU$11=_xlpm.fr, REPLACE(AU37, LEN(AU37)-_xlpm.mv+1,_xlpm.mv,""),AU37)),
_xlpm.lgc)</f>
        <v>QHZVZP</v>
      </c>
      <c r="AV38" s="31" t="str" cm="1">
        <f t="array" ref="AV38">_xlfn.LET(
_xlpm.mv,$AE38,
_xlpm.fr,$AF38,
_xlpm.to,$AG38,
_xlpm.wrd,INDEX($AT37:$BB37,1,_xlpm.fr),
_xlpm.cr,RIGHT(_xlpm.wrd,_xlpm.mv),
_xlpm.lgc,
IF(AV$11=_xlpm.to, AV37&amp;_xlpm.cr,
IF(AV$11=_xlpm.fr, REPLACE(AV37, LEN(AV37)-_xlpm.mv+1,_xlpm.mv,""),AV37)),
_xlpm.lgc)</f>
        <v/>
      </c>
      <c r="AW38" s="31" t="str" cm="1">
        <f t="array" ref="AW38">_xlfn.LET(
_xlpm.mv,$AE38,
_xlpm.fr,$AF38,
_xlpm.to,$AG38,
_xlpm.wrd,INDEX($AT37:$BB37,1,_xlpm.fr),
_xlpm.cr,RIGHT(_xlpm.wrd,_xlpm.mv),
_xlpm.lgc,
IF(AW$11=_xlpm.to, AW37&amp;_xlpm.cr,
IF(AW$11=_xlpm.fr, REPLACE(AW37, LEN(AW37)-_xlpm.mv+1,_xlpm.mv,""),AW37)),
_xlpm.lgc)</f>
        <v/>
      </c>
      <c r="AX38" s="31" t="str" cm="1">
        <f t="array" ref="AX38">_xlfn.LET(
_xlpm.mv,$AE38,
_xlpm.fr,$AF38,
_xlpm.to,$AG38,
_xlpm.wrd,INDEX($AT37:$BB37,1,_xlpm.fr),
_xlpm.cr,RIGHT(_xlpm.wrd,_xlpm.mv),
_xlpm.lgc,
IF(AX$11=_xlpm.to, AX37&amp;_xlpm.cr,
IF(AX$11=_xlpm.fr, REPLACE(AX37, LEN(AX37)-_xlpm.mv+1,_xlpm.mv,""),AX37)),
_xlpm.lgc)</f>
        <v>LDMCLGNLGJVBCZFJFHZDVLMHNGPWFQTSLBFJ</v>
      </c>
      <c r="AY38" s="31" t="str" cm="1">
        <f t="array" ref="AY38">_xlfn.LET(
_xlpm.mv,$AE38,
_xlpm.fr,$AF38,
_xlpm.to,$AG38,
_xlpm.wrd,INDEX($AT37:$BB37,1,_xlpm.fr),
_xlpm.cr,RIGHT(_xlpm.wrd,_xlpm.mv),
_xlpm.lgc,
IF(AY$11=_xlpm.to, AY37&amp;_xlpm.cr,
IF(AY$11=_xlpm.fr, REPLACE(AY37, LEN(AY37)-_xlpm.mv+1,_xlpm.mv,""),AY37)),
_xlpm.lgc)</f>
        <v>GCV</v>
      </c>
      <c r="AZ38" s="31" t="str" cm="1">
        <f t="array" ref="AZ38">_xlfn.LET(
_xlpm.mv,$AE38,
_xlpm.fr,$AF38,
_xlpm.to,$AG38,
_xlpm.wrd,INDEX($AT37:$BB37,1,_xlpm.fr),
_xlpm.cr,RIGHT(_xlpm.wrd,_xlpm.mv),
_xlpm.lgc,
IF(AZ$11=_xlpm.to, AZ37&amp;_xlpm.cr,
IF(AZ$11=_xlpm.fr, REPLACE(AZ37, LEN(AZ37)-_xlpm.mv+1,_xlpm.mv,""),AZ37)),
_xlpm.lgc)</f>
        <v>BSVZFCGJBBC</v>
      </c>
      <c r="BA38" s="31" t="str" cm="1">
        <f t="array" ref="BA38">_xlfn.LET(
_xlpm.mv,$AE38,
_xlpm.fr,$AF38,
_xlpm.to,$AG38,
_xlpm.wrd,INDEX($AT37:$BB37,1,_xlpm.fr),
_xlpm.cr,RIGHT(_xlpm.wrd,_xlpm.mv),
_xlpm.lgc,
IF(BA$11=_xlpm.to, BA37&amp;_xlpm.cr,
IF(BA$11=_xlpm.fr, REPLACE(BA37, LEN(BA37)-_xlpm.mv+1,_xlpm.mv,""),BA37)),
_xlpm.lgc)</f>
        <v/>
      </c>
      <c r="BB38" s="31" t="str" cm="1">
        <f t="array" ref="BB38">_xlfn.LET(
_xlpm.mv,$AE38,
_xlpm.fr,$AF38,
_xlpm.to,$AG38,
_xlpm.wrd,INDEX($AT37:$BB37,1,_xlpm.fr),
_xlpm.cr,RIGHT(_xlpm.wrd,_xlpm.mv),
_xlpm.lgc,
IF(BB$11=_xlpm.to, BB37&amp;_xlpm.cr,
IF(BB$11=_xlpm.fr, REPLACE(BB37, LEN(BB37)-_xlpm.mv+1,_xlpm.mv,""),BB37)),
_xlpm.lgc)</f>
        <v/>
      </c>
    </row>
    <row r="39" spans="28:54" x14ac:dyDescent="0.3">
      <c r="AB39" s="31">
        <f t="shared" si="0"/>
        <v>5</v>
      </c>
      <c r="AC39" s="31" t="s">
        <v>1403</v>
      </c>
      <c r="AD39" s="31" t="str" cm="1">
        <f t="array" ref="AD39">_xlfn.LET(
_xlpm.arr,{"move ","from ","to "},
_xlpm.wr,AC39,
_xlpm.rd,_xlfn.REDUCE(_xlpm.wr,_xlpm.arr,_xlfn.LAMBDA(_xlpm.a,_xlpm.v,SUBSTITUTE(_xlpm.a,_xlpm.v,""))),
_xlpm.rd)</f>
        <v>3 6 4</v>
      </c>
      <c r="AE39" s="31">
        <f t="shared" si="1"/>
        <v>3</v>
      </c>
      <c r="AF39" s="31">
        <f t="shared" si="2"/>
        <v>6</v>
      </c>
      <c r="AG39" s="31">
        <f t="shared" si="3"/>
        <v>4</v>
      </c>
      <c r="AI39" s="31" t="str" cm="1">
        <f t="array" ref="AI39">_xlfn.LET(
_xlpm.mv,$AE39,
_xlpm.fr,$AF39,
_xlpm.to,$AG39,
_xlpm.wrd,INDEX($AI38:$AQ38,1,_xlpm.fr),
_xlpm.cr,RIGHT(_xlpm.wrd,_xlpm.mv),
_xlpm.rv, _xlfn.CONCAT(MID(_xlpm.cr,_xlfn.SEQUENCE(,LEN(_xlpm.cr),LEN(_xlpm.cr),-1),1)),
_xlpm.lgc,
IF(AI$11=_xlpm.to, AI38&amp;_xlpm.rv,
IF(AI$11=_xlpm.fr, REPLACE(AI38, LEN(AI38)-_xlpm.mv+1,_xlpm.mv,""),AI38)),
_xlpm.lgc)</f>
        <v/>
      </c>
      <c r="AJ39" s="31" t="str" cm="1">
        <f t="array" ref="AJ39">_xlfn.LET(
_xlpm.mv,$AE39,
_xlpm.fr,$AF39,
_xlpm.to,$AG39,
_xlpm.wrd,INDEX($AI38:$AQ38,1,_xlpm.fr),
_xlpm.cr,RIGHT(_xlpm.wrd,_xlpm.mv),
_xlpm.rv, _xlfn.CONCAT(MID(_xlpm.cr,_xlfn.SEQUENCE(,LEN(_xlpm.cr),LEN(_xlpm.cr),-1),1)),
_xlpm.lgc,
IF(AJ$11=_xlpm.to, AJ38&amp;_xlpm.rv,
IF(AJ$11=_xlpm.fr, REPLACE(AJ38, LEN(AJ38)-_xlpm.mv+1,_xlpm.mv,""),AJ38)),
_xlpm.lgc)</f>
        <v>GPWCCH</v>
      </c>
      <c r="AK39" s="31" t="str" cm="1">
        <f t="array" ref="AK39">_xlfn.LET(
_xlpm.mv,$AE39,
_xlpm.fr,$AF39,
_xlpm.to,$AG39,
_xlpm.wrd,INDEX($AI38:$AQ38,1,_xlpm.fr),
_xlpm.cr,RIGHT(_xlpm.wrd,_xlpm.mv),
_xlpm.rv, _xlfn.CONCAT(MID(_xlpm.cr,_xlfn.SEQUENCE(,LEN(_xlpm.cr),LEN(_xlpm.cr),-1),1)),
_xlpm.lgc,
IF(AK$11=_xlpm.to, AK38&amp;_xlpm.rv,
IF(AK$11=_xlpm.fr, REPLACE(AK38, LEN(AK38)-_xlpm.mv+1,_xlpm.mv,""),AK38)),
_xlpm.lgc)</f>
        <v/>
      </c>
      <c r="AL39" s="31" t="str" cm="1">
        <f t="array" ref="AL39">_xlfn.LET(
_xlpm.mv,$AE39,
_xlpm.fr,$AF39,
_xlpm.to,$AG39,
_xlpm.wrd,INDEX($AI38:$AQ38,1,_xlpm.fr),
_xlpm.cr,RIGHT(_xlpm.wrd,_xlpm.mv),
_xlpm.rv, _xlfn.CONCAT(MID(_xlpm.cr,_xlfn.SEQUENCE(,LEN(_xlpm.cr),LEN(_xlpm.cr),-1),1)),
_xlpm.lgc,
IF(AL$11=_xlpm.to, AL38&amp;_xlpm.rv,
IF(AL$11=_xlpm.fr, REPLACE(AL38, LEN(AL38)-_xlpm.mv+1,_xlpm.mv,""),AL38)),
_xlpm.lgc)</f>
        <v>VZG</v>
      </c>
      <c r="AM39" s="31" t="str" cm="1">
        <f t="array" ref="AM39">_xlfn.LET(
_xlpm.mv,$AE39,
_xlpm.fr,$AF39,
_xlpm.to,$AG39,
_xlpm.wrd,INDEX($AI38:$AQ38,1,_xlpm.fr),
_xlpm.cr,RIGHT(_xlpm.wrd,_xlpm.mv),
_xlpm.rv, _xlfn.CONCAT(MID(_xlpm.cr,_xlfn.SEQUENCE(,LEN(_xlpm.cr),LEN(_xlpm.cr),-1),1)),
_xlpm.lgc,
IF(AM$11=_xlpm.to, AM38&amp;_xlpm.rv,
IF(AM$11=_xlpm.fr, REPLACE(AM38, LEN(AM38)-_xlpm.mv+1,_xlpm.mv,""),AM38)),
_xlpm.lgc)</f>
        <v>NLGFZCBVJLGCMDLHFJDZNHMLVQBJFVBLSTQF</v>
      </c>
      <c r="AN39" s="31" t="str" cm="1">
        <f t="array" ref="AN39">_xlfn.LET(
_xlpm.mv,$AE39,
_xlpm.fr,$AF39,
_xlpm.to,$AG39,
_xlpm.wrd,INDEX($AI38:$AQ38,1,_xlpm.fr),
_xlpm.cr,RIGHT(_xlpm.wrd,_xlpm.mv),
_xlpm.rv, _xlfn.CONCAT(MID(_xlpm.cr,_xlfn.SEQUENCE(,LEN(_xlpm.cr),LEN(_xlpm.cr),-1),1)),
_xlpm.lgc,
IF(AN$11=_xlpm.to, AN38&amp;_xlpm.rv,
IF(AN$11=_xlpm.fr, REPLACE(AN38, LEN(AN38)-_xlpm.mv+1,_xlpm.mv,""),AN38)),
_xlpm.lgc)</f>
        <v/>
      </c>
      <c r="AO39" s="31" t="str" cm="1">
        <f t="array" ref="AO39">_xlfn.LET(
_xlpm.mv,$AE39,
_xlpm.fr,$AF39,
_xlpm.to,$AG39,
_xlpm.wrd,INDEX($AI38:$AQ38,1,_xlpm.fr),
_xlpm.cr,RIGHT(_xlpm.wrd,_xlpm.mv),
_xlpm.rv, _xlfn.CONCAT(MID(_xlpm.cr,_xlfn.SEQUENCE(,LEN(_xlpm.cr),LEN(_xlpm.cr),-1),1)),
_xlpm.lgc,
IF(AO$11=_xlpm.to, AO38&amp;_xlpm.rv,
IF(AO$11=_xlpm.fr, REPLACE(AO38, LEN(AO38)-_xlpm.mv+1,_xlpm.mv,""),AO38)),
_xlpm.lgc)</f>
        <v>CGBJFPZZVSB</v>
      </c>
      <c r="AP39" s="31" t="str" cm="1">
        <f t="array" ref="AP39">_xlfn.LET(
_xlpm.mv,$AE39,
_xlpm.fr,$AF39,
_xlpm.to,$AG39,
_xlpm.wrd,INDEX($AI38:$AQ38,1,_xlpm.fr),
_xlpm.cr,RIGHT(_xlpm.wrd,_xlpm.mv),
_xlpm.rv, _xlfn.CONCAT(MID(_xlpm.cr,_xlfn.SEQUENCE(,LEN(_xlpm.cr),LEN(_xlpm.cr),-1),1)),
_xlpm.lgc,
IF(AP$11=_xlpm.to, AP38&amp;_xlpm.rv,
IF(AP$11=_xlpm.fr, REPLACE(AP38, LEN(AP38)-_xlpm.mv+1,_xlpm.mv,""),AP38)),
_xlpm.lgc)</f>
        <v/>
      </c>
      <c r="AQ39" s="31" t="str" cm="1">
        <f t="array" ref="AQ39">_xlfn.LET(
_xlpm.mv,$AE39,
_xlpm.fr,$AF39,
_xlpm.to,$AG39,
_xlpm.wrd,INDEX($AI38:$AQ38,1,_xlpm.fr),
_xlpm.cr,RIGHT(_xlpm.wrd,_xlpm.mv),
_xlpm.rv, _xlfn.CONCAT(MID(_xlpm.cr,_xlfn.SEQUENCE(,LEN(_xlpm.cr),LEN(_xlpm.cr),-1),1)),
_xlpm.lgc,
IF(AQ$11=_xlpm.to, AQ38&amp;_xlpm.rv,
IF(AQ$11=_xlpm.fr, REPLACE(AQ38, LEN(AQ38)-_xlpm.mv+1,_xlpm.mv,""),AQ38)),
_xlpm.lgc)</f>
        <v/>
      </c>
      <c r="AT39" s="31" t="str" cm="1">
        <f t="array" ref="AT39">_xlfn.LET(
_xlpm.mv,$AE39,
_xlpm.fr,$AF39,
_xlpm.to,$AG39,
_xlpm.wrd,INDEX($AT38:$BB38,1,_xlpm.fr),
_xlpm.cr,RIGHT(_xlpm.wrd,_xlpm.mv),
_xlpm.lgc,
IF(AT$11=_xlpm.to, AT38&amp;_xlpm.cr,
IF(AT$11=_xlpm.fr, REPLACE(AT38, LEN(AT38)-_xlpm.mv+1,_xlpm.mv,""),AT38)),
_xlpm.lgc)</f>
        <v/>
      </c>
      <c r="AU39" s="31" t="str" cm="1">
        <f t="array" ref="AU39">_xlfn.LET(
_xlpm.mv,$AE39,
_xlpm.fr,$AF39,
_xlpm.to,$AG39,
_xlpm.wrd,INDEX($AT38:$BB38,1,_xlpm.fr),
_xlpm.cr,RIGHT(_xlpm.wrd,_xlpm.mv),
_xlpm.lgc,
IF(AU$11=_xlpm.to, AU38&amp;_xlpm.cr,
IF(AU$11=_xlpm.fr, REPLACE(AU38, LEN(AU38)-_xlpm.mv+1,_xlpm.mv,""),AU38)),
_xlpm.lgc)</f>
        <v>QHZVZP</v>
      </c>
      <c r="AV39" s="31" t="str" cm="1">
        <f t="array" ref="AV39">_xlfn.LET(
_xlpm.mv,$AE39,
_xlpm.fr,$AF39,
_xlpm.to,$AG39,
_xlpm.wrd,INDEX($AT38:$BB38,1,_xlpm.fr),
_xlpm.cr,RIGHT(_xlpm.wrd,_xlpm.mv),
_xlpm.lgc,
IF(AV$11=_xlpm.to, AV38&amp;_xlpm.cr,
IF(AV$11=_xlpm.fr, REPLACE(AV38, LEN(AV38)-_xlpm.mv+1,_xlpm.mv,""),AV38)),
_xlpm.lgc)</f>
        <v/>
      </c>
      <c r="AW39" s="31" t="str" cm="1">
        <f t="array" ref="AW39">_xlfn.LET(
_xlpm.mv,$AE39,
_xlpm.fr,$AF39,
_xlpm.to,$AG39,
_xlpm.wrd,INDEX($AT38:$BB38,1,_xlpm.fr),
_xlpm.cr,RIGHT(_xlpm.wrd,_xlpm.mv),
_xlpm.lgc,
IF(AW$11=_xlpm.to, AW38&amp;_xlpm.cr,
IF(AW$11=_xlpm.fr, REPLACE(AW38, LEN(AW38)-_xlpm.mv+1,_xlpm.mv,""),AW38)),
_xlpm.lgc)</f>
        <v>GCV</v>
      </c>
      <c r="AX39" s="31" t="str" cm="1">
        <f t="array" ref="AX39">_xlfn.LET(
_xlpm.mv,$AE39,
_xlpm.fr,$AF39,
_xlpm.to,$AG39,
_xlpm.wrd,INDEX($AT38:$BB38,1,_xlpm.fr),
_xlpm.cr,RIGHT(_xlpm.wrd,_xlpm.mv),
_xlpm.lgc,
IF(AX$11=_xlpm.to, AX38&amp;_xlpm.cr,
IF(AX$11=_xlpm.fr, REPLACE(AX38, LEN(AX38)-_xlpm.mv+1,_xlpm.mv,""),AX38)),
_xlpm.lgc)</f>
        <v>LDMCLGNLGJVBCZFJFHZDVLMHNGPWFQTSLBFJ</v>
      </c>
      <c r="AY39" s="31" t="str" cm="1">
        <f t="array" ref="AY39">_xlfn.LET(
_xlpm.mv,$AE39,
_xlpm.fr,$AF39,
_xlpm.to,$AG39,
_xlpm.wrd,INDEX($AT38:$BB38,1,_xlpm.fr),
_xlpm.cr,RIGHT(_xlpm.wrd,_xlpm.mv),
_xlpm.lgc,
IF(AY$11=_xlpm.to, AY38&amp;_xlpm.cr,
IF(AY$11=_xlpm.fr, REPLACE(AY38, LEN(AY38)-_xlpm.mv+1,_xlpm.mv,""),AY38)),
_xlpm.lgc)</f>
        <v/>
      </c>
      <c r="AZ39" s="31" t="str" cm="1">
        <f t="array" ref="AZ39">_xlfn.LET(
_xlpm.mv,$AE39,
_xlpm.fr,$AF39,
_xlpm.to,$AG39,
_xlpm.wrd,INDEX($AT38:$BB38,1,_xlpm.fr),
_xlpm.cr,RIGHT(_xlpm.wrd,_xlpm.mv),
_xlpm.lgc,
IF(AZ$11=_xlpm.to, AZ38&amp;_xlpm.cr,
IF(AZ$11=_xlpm.fr, REPLACE(AZ38, LEN(AZ38)-_xlpm.mv+1,_xlpm.mv,""),AZ38)),
_xlpm.lgc)</f>
        <v>BSVZFCGJBBC</v>
      </c>
      <c r="BA39" s="31" t="str" cm="1">
        <f t="array" ref="BA39">_xlfn.LET(
_xlpm.mv,$AE39,
_xlpm.fr,$AF39,
_xlpm.to,$AG39,
_xlpm.wrd,INDEX($AT38:$BB38,1,_xlpm.fr),
_xlpm.cr,RIGHT(_xlpm.wrd,_xlpm.mv),
_xlpm.lgc,
IF(BA$11=_xlpm.to, BA38&amp;_xlpm.cr,
IF(BA$11=_xlpm.fr, REPLACE(BA38, LEN(BA38)-_xlpm.mv+1,_xlpm.mv,""),BA38)),
_xlpm.lgc)</f>
        <v/>
      </c>
      <c r="BB39" s="31" t="str" cm="1">
        <f t="array" ref="BB39">_xlfn.LET(
_xlpm.mv,$AE39,
_xlpm.fr,$AF39,
_xlpm.to,$AG39,
_xlpm.wrd,INDEX($AT38:$BB38,1,_xlpm.fr),
_xlpm.cr,RIGHT(_xlpm.wrd,_xlpm.mv),
_xlpm.lgc,
IF(BB$11=_xlpm.to, BB38&amp;_xlpm.cr,
IF(BB$11=_xlpm.fr, REPLACE(BB38, LEN(BB38)-_xlpm.mv+1,_xlpm.mv,""),BB38)),
_xlpm.lgc)</f>
        <v/>
      </c>
    </row>
    <row r="40" spans="28:54" x14ac:dyDescent="0.3">
      <c r="AB40" s="31">
        <f t="shared" si="0"/>
        <v>5</v>
      </c>
      <c r="AC40" s="31" t="s">
        <v>1404</v>
      </c>
      <c r="AD40" s="31" t="str" cm="1">
        <f t="array" ref="AD40">_xlfn.LET(
_xlpm.arr,{"move ","from ","to "},
_xlpm.wr,AC40,
_xlpm.rd,_xlfn.REDUCE(_xlpm.wr,_xlpm.arr,_xlfn.LAMBDA(_xlpm.a,_xlpm.v,SUBSTITUTE(_xlpm.a,_xlpm.v,""))),
_xlpm.rd)</f>
        <v>1 4 7</v>
      </c>
      <c r="AE40" s="31">
        <f t="shared" si="1"/>
        <v>1</v>
      </c>
      <c r="AF40" s="31">
        <f t="shared" si="2"/>
        <v>4</v>
      </c>
      <c r="AG40" s="31">
        <f t="shared" si="3"/>
        <v>7</v>
      </c>
      <c r="AI40" s="31" t="str" cm="1">
        <f t="array" ref="AI40">_xlfn.LET(
_xlpm.mv,$AE40,
_xlpm.fr,$AF40,
_xlpm.to,$AG40,
_xlpm.wrd,INDEX($AI39:$AQ39,1,_xlpm.fr),
_xlpm.cr,RIGHT(_xlpm.wrd,_xlpm.mv),
_xlpm.rv, _xlfn.CONCAT(MID(_xlpm.cr,_xlfn.SEQUENCE(,LEN(_xlpm.cr),LEN(_xlpm.cr),-1),1)),
_xlpm.lgc,
IF(AI$11=_xlpm.to, AI39&amp;_xlpm.rv,
IF(AI$11=_xlpm.fr, REPLACE(AI39, LEN(AI39)-_xlpm.mv+1,_xlpm.mv,""),AI39)),
_xlpm.lgc)</f>
        <v/>
      </c>
      <c r="AJ40" s="31" t="str" cm="1">
        <f t="array" ref="AJ40">_xlfn.LET(
_xlpm.mv,$AE40,
_xlpm.fr,$AF40,
_xlpm.to,$AG40,
_xlpm.wrd,INDEX($AI39:$AQ39,1,_xlpm.fr),
_xlpm.cr,RIGHT(_xlpm.wrd,_xlpm.mv),
_xlpm.rv, _xlfn.CONCAT(MID(_xlpm.cr,_xlfn.SEQUENCE(,LEN(_xlpm.cr),LEN(_xlpm.cr),-1),1)),
_xlpm.lgc,
IF(AJ$11=_xlpm.to, AJ39&amp;_xlpm.rv,
IF(AJ$11=_xlpm.fr, REPLACE(AJ39, LEN(AJ39)-_xlpm.mv+1,_xlpm.mv,""),AJ39)),
_xlpm.lgc)</f>
        <v>GPWCCH</v>
      </c>
      <c r="AK40" s="31" t="str" cm="1">
        <f t="array" ref="AK40">_xlfn.LET(
_xlpm.mv,$AE40,
_xlpm.fr,$AF40,
_xlpm.to,$AG40,
_xlpm.wrd,INDEX($AI39:$AQ39,1,_xlpm.fr),
_xlpm.cr,RIGHT(_xlpm.wrd,_xlpm.mv),
_xlpm.rv, _xlfn.CONCAT(MID(_xlpm.cr,_xlfn.SEQUENCE(,LEN(_xlpm.cr),LEN(_xlpm.cr),-1),1)),
_xlpm.lgc,
IF(AK$11=_xlpm.to, AK39&amp;_xlpm.rv,
IF(AK$11=_xlpm.fr, REPLACE(AK39, LEN(AK39)-_xlpm.mv+1,_xlpm.mv,""),AK39)),
_xlpm.lgc)</f>
        <v/>
      </c>
      <c r="AL40" s="31" t="str" cm="1">
        <f t="array" ref="AL40">_xlfn.LET(
_xlpm.mv,$AE40,
_xlpm.fr,$AF40,
_xlpm.to,$AG40,
_xlpm.wrd,INDEX($AI39:$AQ39,1,_xlpm.fr),
_xlpm.cr,RIGHT(_xlpm.wrd,_xlpm.mv),
_xlpm.rv, _xlfn.CONCAT(MID(_xlpm.cr,_xlfn.SEQUENCE(,LEN(_xlpm.cr),LEN(_xlpm.cr),-1),1)),
_xlpm.lgc,
IF(AL$11=_xlpm.to, AL39&amp;_xlpm.rv,
IF(AL$11=_xlpm.fr, REPLACE(AL39, LEN(AL39)-_xlpm.mv+1,_xlpm.mv,""),AL39)),
_xlpm.lgc)</f>
        <v>VZ</v>
      </c>
      <c r="AM40" s="31" t="str" cm="1">
        <f t="array" ref="AM40">_xlfn.LET(
_xlpm.mv,$AE40,
_xlpm.fr,$AF40,
_xlpm.to,$AG40,
_xlpm.wrd,INDEX($AI39:$AQ39,1,_xlpm.fr),
_xlpm.cr,RIGHT(_xlpm.wrd,_xlpm.mv),
_xlpm.rv, _xlfn.CONCAT(MID(_xlpm.cr,_xlfn.SEQUENCE(,LEN(_xlpm.cr),LEN(_xlpm.cr),-1),1)),
_xlpm.lgc,
IF(AM$11=_xlpm.to, AM39&amp;_xlpm.rv,
IF(AM$11=_xlpm.fr, REPLACE(AM39, LEN(AM39)-_xlpm.mv+1,_xlpm.mv,""),AM39)),
_xlpm.lgc)</f>
        <v>NLGFZCBVJLGCMDLHFJDZNHMLVQBJFVBLSTQF</v>
      </c>
      <c r="AN40" s="31" t="str" cm="1">
        <f t="array" ref="AN40">_xlfn.LET(
_xlpm.mv,$AE40,
_xlpm.fr,$AF40,
_xlpm.to,$AG40,
_xlpm.wrd,INDEX($AI39:$AQ39,1,_xlpm.fr),
_xlpm.cr,RIGHT(_xlpm.wrd,_xlpm.mv),
_xlpm.rv, _xlfn.CONCAT(MID(_xlpm.cr,_xlfn.SEQUENCE(,LEN(_xlpm.cr),LEN(_xlpm.cr),-1),1)),
_xlpm.lgc,
IF(AN$11=_xlpm.to, AN39&amp;_xlpm.rv,
IF(AN$11=_xlpm.fr, REPLACE(AN39, LEN(AN39)-_xlpm.mv+1,_xlpm.mv,""),AN39)),
_xlpm.lgc)</f>
        <v/>
      </c>
      <c r="AO40" s="31" t="str" cm="1">
        <f t="array" ref="AO40">_xlfn.LET(
_xlpm.mv,$AE40,
_xlpm.fr,$AF40,
_xlpm.to,$AG40,
_xlpm.wrd,INDEX($AI39:$AQ39,1,_xlpm.fr),
_xlpm.cr,RIGHT(_xlpm.wrd,_xlpm.mv),
_xlpm.rv, _xlfn.CONCAT(MID(_xlpm.cr,_xlfn.SEQUENCE(,LEN(_xlpm.cr),LEN(_xlpm.cr),-1),1)),
_xlpm.lgc,
IF(AO$11=_xlpm.to, AO39&amp;_xlpm.rv,
IF(AO$11=_xlpm.fr, REPLACE(AO39, LEN(AO39)-_xlpm.mv+1,_xlpm.mv,""),AO39)),
_xlpm.lgc)</f>
        <v>CGBJFPZZVSBG</v>
      </c>
      <c r="AP40" s="31" t="str" cm="1">
        <f t="array" ref="AP40">_xlfn.LET(
_xlpm.mv,$AE40,
_xlpm.fr,$AF40,
_xlpm.to,$AG40,
_xlpm.wrd,INDEX($AI39:$AQ39,1,_xlpm.fr),
_xlpm.cr,RIGHT(_xlpm.wrd,_xlpm.mv),
_xlpm.rv, _xlfn.CONCAT(MID(_xlpm.cr,_xlfn.SEQUENCE(,LEN(_xlpm.cr),LEN(_xlpm.cr),-1),1)),
_xlpm.lgc,
IF(AP$11=_xlpm.to, AP39&amp;_xlpm.rv,
IF(AP$11=_xlpm.fr, REPLACE(AP39, LEN(AP39)-_xlpm.mv+1,_xlpm.mv,""),AP39)),
_xlpm.lgc)</f>
        <v/>
      </c>
      <c r="AQ40" s="31" t="str" cm="1">
        <f t="array" ref="AQ40">_xlfn.LET(
_xlpm.mv,$AE40,
_xlpm.fr,$AF40,
_xlpm.to,$AG40,
_xlpm.wrd,INDEX($AI39:$AQ39,1,_xlpm.fr),
_xlpm.cr,RIGHT(_xlpm.wrd,_xlpm.mv),
_xlpm.rv, _xlfn.CONCAT(MID(_xlpm.cr,_xlfn.SEQUENCE(,LEN(_xlpm.cr),LEN(_xlpm.cr),-1),1)),
_xlpm.lgc,
IF(AQ$11=_xlpm.to, AQ39&amp;_xlpm.rv,
IF(AQ$11=_xlpm.fr, REPLACE(AQ39, LEN(AQ39)-_xlpm.mv+1,_xlpm.mv,""),AQ39)),
_xlpm.lgc)</f>
        <v/>
      </c>
      <c r="AT40" s="31" t="str" cm="1">
        <f t="array" ref="AT40">_xlfn.LET(
_xlpm.mv,$AE40,
_xlpm.fr,$AF40,
_xlpm.to,$AG40,
_xlpm.wrd,INDEX($AT39:$BB39,1,_xlpm.fr),
_xlpm.cr,RIGHT(_xlpm.wrd,_xlpm.mv),
_xlpm.lgc,
IF(AT$11=_xlpm.to, AT39&amp;_xlpm.cr,
IF(AT$11=_xlpm.fr, REPLACE(AT39, LEN(AT39)-_xlpm.mv+1,_xlpm.mv,""),AT39)),
_xlpm.lgc)</f>
        <v/>
      </c>
      <c r="AU40" s="31" t="str" cm="1">
        <f t="array" ref="AU40">_xlfn.LET(
_xlpm.mv,$AE40,
_xlpm.fr,$AF40,
_xlpm.to,$AG40,
_xlpm.wrd,INDEX($AT39:$BB39,1,_xlpm.fr),
_xlpm.cr,RIGHT(_xlpm.wrd,_xlpm.mv),
_xlpm.lgc,
IF(AU$11=_xlpm.to, AU39&amp;_xlpm.cr,
IF(AU$11=_xlpm.fr, REPLACE(AU39, LEN(AU39)-_xlpm.mv+1,_xlpm.mv,""),AU39)),
_xlpm.lgc)</f>
        <v>QHZVZP</v>
      </c>
      <c r="AV40" s="31" t="str" cm="1">
        <f t="array" ref="AV40">_xlfn.LET(
_xlpm.mv,$AE40,
_xlpm.fr,$AF40,
_xlpm.to,$AG40,
_xlpm.wrd,INDEX($AT39:$BB39,1,_xlpm.fr),
_xlpm.cr,RIGHT(_xlpm.wrd,_xlpm.mv),
_xlpm.lgc,
IF(AV$11=_xlpm.to, AV39&amp;_xlpm.cr,
IF(AV$11=_xlpm.fr, REPLACE(AV39, LEN(AV39)-_xlpm.mv+1,_xlpm.mv,""),AV39)),
_xlpm.lgc)</f>
        <v/>
      </c>
      <c r="AW40" s="31" t="str" cm="1">
        <f t="array" ref="AW40">_xlfn.LET(
_xlpm.mv,$AE40,
_xlpm.fr,$AF40,
_xlpm.to,$AG40,
_xlpm.wrd,INDEX($AT39:$BB39,1,_xlpm.fr),
_xlpm.cr,RIGHT(_xlpm.wrd,_xlpm.mv),
_xlpm.lgc,
IF(AW$11=_xlpm.to, AW39&amp;_xlpm.cr,
IF(AW$11=_xlpm.fr, REPLACE(AW39, LEN(AW39)-_xlpm.mv+1,_xlpm.mv,""),AW39)),
_xlpm.lgc)</f>
        <v>GC</v>
      </c>
      <c r="AX40" s="31" t="str" cm="1">
        <f t="array" ref="AX40">_xlfn.LET(
_xlpm.mv,$AE40,
_xlpm.fr,$AF40,
_xlpm.to,$AG40,
_xlpm.wrd,INDEX($AT39:$BB39,1,_xlpm.fr),
_xlpm.cr,RIGHT(_xlpm.wrd,_xlpm.mv),
_xlpm.lgc,
IF(AX$11=_xlpm.to, AX39&amp;_xlpm.cr,
IF(AX$11=_xlpm.fr, REPLACE(AX39, LEN(AX39)-_xlpm.mv+1,_xlpm.mv,""),AX39)),
_xlpm.lgc)</f>
        <v>LDMCLGNLGJVBCZFJFHZDVLMHNGPWFQTSLBFJ</v>
      </c>
      <c r="AY40" s="31" t="str" cm="1">
        <f t="array" ref="AY40">_xlfn.LET(
_xlpm.mv,$AE40,
_xlpm.fr,$AF40,
_xlpm.to,$AG40,
_xlpm.wrd,INDEX($AT39:$BB39,1,_xlpm.fr),
_xlpm.cr,RIGHT(_xlpm.wrd,_xlpm.mv),
_xlpm.lgc,
IF(AY$11=_xlpm.to, AY39&amp;_xlpm.cr,
IF(AY$11=_xlpm.fr, REPLACE(AY39, LEN(AY39)-_xlpm.mv+1,_xlpm.mv,""),AY39)),
_xlpm.lgc)</f>
        <v/>
      </c>
      <c r="AZ40" s="31" t="str" cm="1">
        <f t="array" ref="AZ40">_xlfn.LET(
_xlpm.mv,$AE40,
_xlpm.fr,$AF40,
_xlpm.to,$AG40,
_xlpm.wrd,INDEX($AT39:$BB39,1,_xlpm.fr),
_xlpm.cr,RIGHT(_xlpm.wrd,_xlpm.mv),
_xlpm.lgc,
IF(AZ$11=_xlpm.to, AZ39&amp;_xlpm.cr,
IF(AZ$11=_xlpm.fr, REPLACE(AZ39, LEN(AZ39)-_xlpm.mv+1,_xlpm.mv,""),AZ39)),
_xlpm.lgc)</f>
        <v>BSVZFCGJBBCV</v>
      </c>
      <c r="BA40" s="31" t="str" cm="1">
        <f t="array" ref="BA40">_xlfn.LET(
_xlpm.mv,$AE40,
_xlpm.fr,$AF40,
_xlpm.to,$AG40,
_xlpm.wrd,INDEX($AT39:$BB39,1,_xlpm.fr),
_xlpm.cr,RIGHT(_xlpm.wrd,_xlpm.mv),
_xlpm.lgc,
IF(BA$11=_xlpm.to, BA39&amp;_xlpm.cr,
IF(BA$11=_xlpm.fr, REPLACE(BA39, LEN(BA39)-_xlpm.mv+1,_xlpm.mv,""),BA39)),
_xlpm.lgc)</f>
        <v/>
      </c>
      <c r="BB40" s="31" t="str" cm="1">
        <f t="array" ref="BB40">_xlfn.LET(
_xlpm.mv,$AE40,
_xlpm.fr,$AF40,
_xlpm.to,$AG40,
_xlpm.wrd,INDEX($AT39:$BB39,1,_xlpm.fr),
_xlpm.cr,RIGHT(_xlpm.wrd,_xlpm.mv),
_xlpm.lgc,
IF(BB$11=_xlpm.to, BB39&amp;_xlpm.cr,
IF(BB$11=_xlpm.fr, REPLACE(BB39, LEN(BB39)-_xlpm.mv+1,_xlpm.mv,""),BB39)),
_xlpm.lgc)</f>
        <v/>
      </c>
    </row>
    <row r="41" spans="28:54" x14ac:dyDescent="0.3">
      <c r="AB41" s="31">
        <f t="shared" si="0"/>
        <v>5</v>
      </c>
      <c r="AC41" s="31" t="s">
        <v>1405</v>
      </c>
      <c r="AD41" s="31" t="str" cm="1">
        <f t="array" ref="AD41">_xlfn.LET(
_xlpm.arr,{"move ","from ","to "},
_xlpm.wr,AC41,
_xlpm.rd,_xlfn.REDUCE(_xlpm.wr,_xlpm.arr,_xlfn.LAMBDA(_xlpm.a,_xlpm.v,SUBSTITUTE(_xlpm.a,_xlpm.v,""))),
_xlpm.rd)</f>
        <v>22 5 6</v>
      </c>
      <c r="AE41" s="31">
        <f t="shared" si="1"/>
        <v>22</v>
      </c>
      <c r="AF41" s="31">
        <f t="shared" si="2"/>
        <v>5</v>
      </c>
      <c r="AG41" s="31">
        <f t="shared" si="3"/>
        <v>6</v>
      </c>
      <c r="AI41" s="31" t="str" cm="1">
        <f t="array" ref="AI41">_xlfn.LET(
_xlpm.mv,$AE41,
_xlpm.fr,$AF41,
_xlpm.to,$AG41,
_xlpm.wrd,INDEX($AI40:$AQ40,1,_xlpm.fr),
_xlpm.cr,RIGHT(_xlpm.wrd,_xlpm.mv),
_xlpm.rv, _xlfn.CONCAT(MID(_xlpm.cr,_xlfn.SEQUENCE(,LEN(_xlpm.cr),LEN(_xlpm.cr),-1),1)),
_xlpm.lgc,
IF(AI$11=_xlpm.to, AI40&amp;_xlpm.rv,
IF(AI$11=_xlpm.fr, REPLACE(AI40, LEN(AI40)-_xlpm.mv+1,_xlpm.mv,""),AI40)),
_xlpm.lgc)</f>
        <v/>
      </c>
      <c r="AJ41" s="31" t="str" cm="1">
        <f t="array" ref="AJ41">_xlfn.LET(
_xlpm.mv,$AE41,
_xlpm.fr,$AF41,
_xlpm.to,$AG41,
_xlpm.wrd,INDEX($AI40:$AQ40,1,_xlpm.fr),
_xlpm.cr,RIGHT(_xlpm.wrd,_xlpm.mv),
_xlpm.rv, _xlfn.CONCAT(MID(_xlpm.cr,_xlfn.SEQUENCE(,LEN(_xlpm.cr),LEN(_xlpm.cr),-1),1)),
_xlpm.lgc,
IF(AJ$11=_xlpm.to, AJ40&amp;_xlpm.rv,
IF(AJ$11=_xlpm.fr, REPLACE(AJ40, LEN(AJ40)-_xlpm.mv+1,_xlpm.mv,""),AJ40)),
_xlpm.lgc)</f>
        <v>GPWCCH</v>
      </c>
      <c r="AK41" s="31" t="str" cm="1">
        <f t="array" ref="AK41">_xlfn.LET(
_xlpm.mv,$AE41,
_xlpm.fr,$AF41,
_xlpm.to,$AG41,
_xlpm.wrd,INDEX($AI40:$AQ40,1,_xlpm.fr),
_xlpm.cr,RIGHT(_xlpm.wrd,_xlpm.mv),
_xlpm.rv, _xlfn.CONCAT(MID(_xlpm.cr,_xlfn.SEQUENCE(,LEN(_xlpm.cr),LEN(_xlpm.cr),-1),1)),
_xlpm.lgc,
IF(AK$11=_xlpm.to, AK40&amp;_xlpm.rv,
IF(AK$11=_xlpm.fr, REPLACE(AK40, LEN(AK40)-_xlpm.mv+1,_xlpm.mv,""),AK40)),
_xlpm.lgc)</f>
        <v/>
      </c>
      <c r="AL41" s="31" t="str" cm="1">
        <f t="array" ref="AL41">_xlfn.LET(
_xlpm.mv,$AE41,
_xlpm.fr,$AF41,
_xlpm.to,$AG41,
_xlpm.wrd,INDEX($AI40:$AQ40,1,_xlpm.fr),
_xlpm.cr,RIGHT(_xlpm.wrd,_xlpm.mv),
_xlpm.rv, _xlfn.CONCAT(MID(_xlpm.cr,_xlfn.SEQUENCE(,LEN(_xlpm.cr),LEN(_xlpm.cr),-1),1)),
_xlpm.lgc,
IF(AL$11=_xlpm.to, AL40&amp;_xlpm.rv,
IF(AL$11=_xlpm.fr, REPLACE(AL40, LEN(AL40)-_xlpm.mv+1,_xlpm.mv,""),AL40)),
_xlpm.lgc)</f>
        <v>VZ</v>
      </c>
      <c r="AM41" s="31" t="str" cm="1">
        <f t="array" ref="AM41">_xlfn.LET(
_xlpm.mv,$AE41,
_xlpm.fr,$AF41,
_xlpm.to,$AG41,
_xlpm.wrd,INDEX($AI40:$AQ40,1,_xlpm.fr),
_xlpm.cr,RIGHT(_xlpm.wrd,_xlpm.mv),
_xlpm.rv, _xlfn.CONCAT(MID(_xlpm.cr,_xlfn.SEQUENCE(,LEN(_xlpm.cr),LEN(_xlpm.cr),-1),1)),
_xlpm.lgc,
IF(AM$11=_xlpm.to, AM40&amp;_xlpm.rv,
IF(AM$11=_xlpm.fr, REPLACE(AM40, LEN(AM40)-_xlpm.mv+1,_xlpm.mv,""),AM40)),
_xlpm.lgc)</f>
        <v>NLGFZCBVJLGCMD</v>
      </c>
      <c r="AN41" s="31" t="str" cm="1">
        <f t="array" ref="AN41">_xlfn.LET(
_xlpm.mv,$AE41,
_xlpm.fr,$AF41,
_xlpm.to,$AG41,
_xlpm.wrd,INDEX($AI40:$AQ40,1,_xlpm.fr),
_xlpm.cr,RIGHT(_xlpm.wrd,_xlpm.mv),
_xlpm.rv, _xlfn.CONCAT(MID(_xlpm.cr,_xlfn.SEQUENCE(,LEN(_xlpm.cr),LEN(_xlpm.cr),-1),1)),
_xlpm.lgc,
IF(AN$11=_xlpm.to, AN40&amp;_xlpm.rv,
IF(AN$11=_xlpm.fr, REPLACE(AN40, LEN(AN40)-_xlpm.mv+1,_xlpm.mv,""),AN40)),
_xlpm.lgc)</f>
        <v>FQTSLBVFJBQVLMHNZDJFHL</v>
      </c>
      <c r="AO41" s="31" t="str" cm="1">
        <f t="array" ref="AO41">_xlfn.LET(
_xlpm.mv,$AE41,
_xlpm.fr,$AF41,
_xlpm.to,$AG41,
_xlpm.wrd,INDEX($AI40:$AQ40,1,_xlpm.fr),
_xlpm.cr,RIGHT(_xlpm.wrd,_xlpm.mv),
_xlpm.rv, _xlfn.CONCAT(MID(_xlpm.cr,_xlfn.SEQUENCE(,LEN(_xlpm.cr),LEN(_xlpm.cr),-1),1)),
_xlpm.lgc,
IF(AO$11=_xlpm.to, AO40&amp;_xlpm.rv,
IF(AO$11=_xlpm.fr, REPLACE(AO40, LEN(AO40)-_xlpm.mv+1,_xlpm.mv,""),AO40)),
_xlpm.lgc)</f>
        <v>CGBJFPZZVSBG</v>
      </c>
      <c r="AP41" s="31" t="str" cm="1">
        <f t="array" ref="AP41">_xlfn.LET(
_xlpm.mv,$AE41,
_xlpm.fr,$AF41,
_xlpm.to,$AG41,
_xlpm.wrd,INDEX($AI40:$AQ40,1,_xlpm.fr),
_xlpm.cr,RIGHT(_xlpm.wrd,_xlpm.mv),
_xlpm.rv, _xlfn.CONCAT(MID(_xlpm.cr,_xlfn.SEQUENCE(,LEN(_xlpm.cr),LEN(_xlpm.cr),-1),1)),
_xlpm.lgc,
IF(AP$11=_xlpm.to, AP40&amp;_xlpm.rv,
IF(AP$11=_xlpm.fr, REPLACE(AP40, LEN(AP40)-_xlpm.mv+1,_xlpm.mv,""),AP40)),
_xlpm.lgc)</f>
        <v/>
      </c>
      <c r="AQ41" s="31" t="str" cm="1">
        <f t="array" ref="AQ41">_xlfn.LET(
_xlpm.mv,$AE41,
_xlpm.fr,$AF41,
_xlpm.to,$AG41,
_xlpm.wrd,INDEX($AI40:$AQ40,1,_xlpm.fr),
_xlpm.cr,RIGHT(_xlpm.wrd,_xlpm.mv),
_xlpm.rv, _xlfn.CONCAT(MID(_xlpm.cr,_xlfn.SEQUENCE(,LEN(_xlpm.cr),LEN(_xlpm.cr),-1),1)),
_xlpm.lgc,
IF(AQ$11=_xlpm.to, AQ40&amp;_xlpm.rv,
IF(AQ$11=_xlpm.fr, REPLACE(AQ40, LEN(AQ40)-_xlpm.mv+1,_xlpm.mv,""),AQ40)),
_xlpm.lgc)</f>
        <v/>
      </c>
      <c r="AT41" s="31" t="str" cm="1">
        <f t="array" ref="AT41">_xlfn.LET(
_xlpm.mv,$AE41,
_xlpm.fr,$AF41,
_xlpm.to,$AG41,
_xlpm.wrd,INDEX($AT40:$BB40,1,_xlpm.fr),
_xlpm.cr,RIGHT(_xlpm.wrd,_xlpm.mv),
_xlpm.lgc,
IF(AT$11=_xlpm.to, AT40&amp;_xlpm.cr,
IF(AT$11=_xlpm.fr, REPLACE(AT40, LEN(AT40)-_xlpm.mv+1,_xlpm.mv,""),AT40)),
_xlpm.lgc)</f>
        <v/>
      </c>
      <c r="AU41" s="31" t="str" cm="1">
        <f t="array" ref="AU41">_xlfn.LET(
_xlpm.mv,$AE41,
_xlpm.fr,$AF41,
_xlpm.to,$AG41,
_xlpm.wrd,INDEX($AT40:$BB40,1,_xlpm.fr),
_xlpm.cr,RIGHT(_xlpm.wrd,_xlpm.mv),
_xlpm.lgc,
IF(AU$11=_xlpm.to, AU40&amp;_xlpm.cr,
IF(AU$11=_xlpm.fr, REPLACE(AU40, LEN(AU40)-_xlpm.mv+1,_xlpm.mv,""),AU40)),
_xlpm.lgc)</f>
        <v>QHZVZP</v>
      </c>
      <c r="AV41" s="31" t="str" cm="1">
        <f t="array" ref="AV41">_xlfn.LET(
_xlpm.mv,$AE41,
_xlpm.fr,$AF41,
_xlpm.to,$AG41,
_xlpm.wrd,INDEX($AT40:$BB40,1,_xlpm.fr),
_xlpm.cr,RIGHT(_xlpm.wrd,_xlpm.mv),
_xlpm.lgc,
IF(AV$11=_xlpm.to, AV40&amp;_xlpm.cr,
IF(AV$11=_xlpm.fr, REPLACE(AV40, LEN(AV40)-_xlpm.mv+1,_xlpm.mv,""),AV40)),
_xlpm.lgc)</f>
        <v/>
      </c>
      <c r="AW41" s="31" t="str" cm="1">
        <f t="array" ref="AW41">_xlfn.LET(
_xlpm.mv,$AE41,
_xlpm.fr,$AF41,
_xlpm.to,$AG41,
_xlpm.wrd,INDEX($AT40:$BB40,1,_xlpm.fr),
_xlpm.cr,RIGHT(_xlpm.wrd,_xlpm.mv),
_xlpm.lgc,
IF(AW$11=_xlpm.to, AW40&amp;_xlpm.cr,
IF(AW$11=_xlpm.fr, REPLACE(AW40, LEN(AW40)-_xlpm.mv+1,_xlpm.mv,""),AW40)),
_xlpm.lgc)</f>
        <v>GC</v>
      </c>
      <c r="AX41" s="31" t="str" cm="1">
        <f t="array" ref="AX41">_xlfn.LET(
_xlpm.mv,$AE41,
_xlpm.fr,$AF41,
_xlpm.to,$AG41,
_xlpm.wrd,INDEX($AT40:$BB40,1,_xlpm.fr),
_xlpm.cr,RIGHT(_xlpm.wrd,_xlpm.mv),
_xlpm.lgc,
IF(AX$11=_xlpm.to, AX40&amp;_xlpm.cr,
IF(AX$11=_xlpm.fr, REPLACE(AX40, LEN(AX40)-_xlpm.mv+1,_xlpm.mv,""),AX40)),
_xlpm.lgc)</f>
        <v>LDMCLGNLGJVBCZ</v>
      </c>
      <c r="AY41" s="31" t="str" cm="1">
        <f t="array" ref="AY41">_xlfn.LET(
_xlpm.mv,$AE41,
_xlpm.fr,$AF41,
_xlpm.to,$AG41,
_xlpm.wrd,INDEX($AT40:$BB40,1,_xlpm.fr),
_xlpm.cr,RIGHT(_xlpm.wrd,_xlpm.mv),
_xlpm.lgc,
IF(AY$11=_xlpm.to, AY40&amp;_xlpm.cr,
IF(AY$11=_xlpm.fr, REPLACE(AY40, LEN(AY40)-_xlpm.mv+1,_xlpm.mv,""),AY40)),
_xlpm.lgc)</f>
        <v>FJFHZDVLMHNGPWFQTSLBFJ</v>
      </c>
      <c r="AZ41" s="31" t="str" cm="1">
        <f t="array" ref="AZ41">_xlfn.LET(
_xlpm.mv,$AE41,
_xlpm.fr,$AF41,
_xlpm.to,$AG41,
_xlpm.wrd,INDEX($AT40:$BB40,1,_xlpm.fr),
_xlpm.cr,RIGHT(_xlpm.wrd,_xlpm.mv),
_xlpm.lgc,
IF(AZ$11=_xlpm.to, AZ40&amp;_xlpm.cr,
IF(AZ$11=_xlpm.fr, REPLACE(AZ40, LEN(AZ40)-_xlpm.mv+1,_xlpm.mv,""),AZ40)),
_xlpm.lgc)</f>
        <v>BSVZFCGJBBCV</v>
      </c>
      <c r="BA41" s="31" t="str" cm="1">
        <f t="array" ref="BA41">_xlfn.LET(
_xlpm.mv,$AE41,
_xlpm.fr,$AF41,
_xlpm.to,$AG41,
_xlpm.wrd,INDEX($AT40:$BB40,1,_xlpm.fr),
_xlpm.cr,RIGHT(_xlpm.wrd,_xlpm.mv),
_xlpm.lgc,
IF(BA$11=_xlpm.to, BA40&amp;_xlpm.cr,
IF(BA$11=_xlpm.fr, REPLACE(BA40, LEN(BA40)-_xlpm.mv+1,_xlpm.mv,""),BA40)),
_xlpm.lgc)</f>
        <v/>
      </c>
      <c r="BB41" s="31" t="str" cm="1">
        <f t="array" ref="BB41">_xlfn.LET(
_xlpm.mv,$AE41,
_xlpm.fr,$AF41,
_xlpm.to,$AG41,
_xlpm.wrd,INDEX($AT40:$BB40,1,_xlpm.fr),
_xlpm.cr,RIGHT(_xlpm.wrd,_xlpm.mv),
_xlpm.lgc,
IF(BB$11=_xlpm.to, BB40&amp;_xlpm.cr,
IF(BB$11=_xlpm.fr, REPLACE(BB40, LEN(BB40)-_xlpm.mv+1,_xlpm.mv,""),BB40)),
_xlpm.lgc)</f>
        <v/>
      </c>
    </row>
    <row r="42" spans="28:54" x14ac:dyDescent="0.3">
      <c r="AB42" s="31">
        <f t="shared" si="0"/>
        <v>5</v>
      </c>
      <c r="AC42" s="31" t="s">
        <v>1406</v>
      </c>
      <c r="AD42" s="31" t="str" cm="1">
        <f t="array" ref="AD42">_xlfn.LET(
_xlpm.arr,{"move ","from ","to "},
_xlpm.wr,AC42,
_xlpm.rd,_xlfn.REDUCE(_xlpm.wr,_xlpm.arr,_xlfn.LAMBDA(_xlpm.a,_xlpm.v,SUBSTITUTE(_xlpm.a,_xlpm.v,""))),
_xlpm.rd)</f>
        <v>13 6 9</v>
      </c>
      <c r="AE42" s="31">
        <f t="shared" si="1"/>
        <v>13</v>
      </c>
      <c r="AF42" s="31">
        <f t="shared" si="2"/>
        <v>6</v>
      </c>
      <c r="AG42" s="31">
        <f t="shared" si="3"/>
        <v>9</v>
      </c>
      <c r="AI42" s="31" t="str" cm="1">
        <f t="array" ref="AI42">_xlfn.LET(
_xlpm.mv,$AE42,
_xlpm.fr,$AF42,
_xlpm.to,$AG42,
_xlpm.wrd,INDEX($AI41:$AQ41,1,_xlpm.fr),
_xlpm.cr,RIGHT(_xlpm.wrd,_xlpm.mv),
_xlpm.rv, _xlfn.CONCAT(MID(_xlpm.cr,_xlfn.SEQUENCE(,LEN(_xlpm.cr),LEN(_xlpm.cr),-1),1)),
_xlpm.lgc,
IF(AI$11=_xlpm.to, AI41&amp;_xlpm.rv,
IF(AI$11=_xlpm.fr, REPLACE(AI41, LEN(AI41)-_xlpm.mv+1,_xlpm.mv,""),AI41)),
_xlpm.lgc)</f>
        <v/>
      </c>
      <c r="AJ42" s="31" t="str" cm="1">
        <f t="array" ref="AJ42">_xlfn.LET(
_xlpm.mv,$AE42,
_xlpm.fr,$AF42,
_xlpm.to,$AG42,
_xlpm.wrd,INDEX($AI41:$AQ41,1,_xlpm.fr),
_xlpm.cr,RIGHT(_xlpm.wrd,_xlpm.mv),
_xlpm.rv, _xlfn.CONCAT(MID(_xlpm.cr,_xlfn.SEQUENCE(,LEN(_xlpm.cr),LEN(_xlpm.cr),-1),1)),
_xlpm.lgc,
IF(AJ$11=_xlpm.to, AJ41&amp;_xlpm.rv,
IF(AJ$11=_xlpm.fr, REPLACE(AJ41, LEN(AJ41)-_xlpm.mv+1,_xlpm.mv,""),AJ41)),
_xlpm.lgc)</f>
        <v>GPWCCH</v>
      </c>
      <c r="AK42" s="31" t="str" cm="1">
        <f t="array" ref="AK42">_xlfn.LET(
_xlpm.mv,$AE42,
_xlpm.fr,$AF42,
_xlpm.to,$AG42,
_xlpm.wrd,INDEX($AI41:$AQ41,1,_xlpm.fr),
_xlpm.cr,RIGHT(_xlpm.wrd,_xlpm.mv),
_xlpm.rv, _xlfn.CONCAT(MID(_xlpm.cr,_xlfn.SEQUENCE(,LEN(_xlpm.cr),LEN(_xlpm.cr),-1),1)),
_xlpm.lgc,
IF(AK$11=_xlpm.to, AK41&amp;_xlpm.rv,
IF(AK$11=_xlpm.fr, REPLACE(AK41, LEN(AK41)-_xlpm.mv+1,_xlpm.mv,""),AK41)),
_xlpm.lgc)</f>
        <v/>
      </c>
      <c r="AL42" s="31" t="str" cm="1">
        <f t="array" ref="AL42">_xlfn.LET(
_xlpm.mv,$AE42,
_xlpm.fr,$AF42,
_xlpm.to,$AG42,
_xlpm.wrd,INDEX($AI41:$AQ41,1,_xlpm.fr),
_xlpm.cr,RIGHT(_xlpm.wrd,_xlpm.mv),
_xlpm.rv, _xlfn.CONCAT(MID(_xlpm.cr,_xlfn.SEQUENCE(,LEN(_xlpm.cr),LEN(_xlpm.cr),-1),1)),
_xlpm.lgc,
IF(AL$11=_xlpm.to, AL41&amp;_xlpm.rv,
IF(AL$11=_xlpm.fr, REPLACE(AL41, LEN(AL41)-_xlpm.mv+1,_xlpm.mv,""),AL41)),
_xlpm.lgc)</f>
        <v>VZ</v>
      </c>
      <c r="AM42" s="31" t="str" cm="1">
        <f t="array" ref="AM42">_xlfn.LET(
_xlpm.mv,$AE42,
_xlpm.fr,$AF42,
_xlpm.to,$AG42,
_xlpm.wrd,INDEX($AI41:$AQ41,1,_xlpm.fr),
_xlpm.cr,RIGHT(_xlpm.wrd,_xlpm.mv),
_xlpm.rv, _xlfn.CONCAT(MID(_xlpm.cr,_xlfn.SEQUENCE(,LEN(_xlpm.cr),LEN(_xlpm.cr),-1),1)),
_xlpm.lgc,
IF(AM$11=_xlpm.to, AM41&amp;_xlpm.rv,
IF(AM$11=_xlpm.fr, REPLACE(AM41, LEN(AM41)-_xlpm.mv+1,_xlpm.mv,""),AM41)),
_xlpm.lgc)</f>
        <v>NLGFZCBVJLGCMD</v>
      </c>
      <c r="AN42" s="31" t="str" cm="1">
        <f t="array" ref="AN42">_xlfn.LET(
_xlpm.mv,$AE42,
_xlpm.fr,$AF42,
_xlpm.to,$AG42,
_xlpm.wrd,INDEX($AI41:$AQ41,1,_xlpm.fr),
_xlpm.cr,RIGHT(_xlpm.wrd,_xlpm.mv),
_xlpm.rv, _xlfn.CONCAT(MID(_xlpm.cr,_xlfn.SEQUENCE(,LEN(_xlpm.cr),LEN(_xlpm.cr),-1),1)),
_xlpm.lgc,
IF(AN$11=_xlpm.to, AN41&amp;_xlpm.rv,
IF(AN$11=_xlpm.fr, REPLACE(AN41, LEN(AN41)-_xlpm.mv+1,_xlpm.mv,""),AN41)),
_xlpm.lgc)</f>
        <v>FQTSLBVFJ</v>
      </c>
      <c r="AO42" s="31" t="str" cm="1">
        <f t="array" ref="AO42">_xlfn.LET(
_xlpm.mv,$AE42,
_xlpm.fr,$AF42,
_xlpm.to,$AG42,
_xlpm.wrd,INDEX($AI41:$AQ41,1,_xlpm.fr),
_xlpm.cr,RIGHT(_xlpm.wrd,_xlpm.mv),
_xlpm.rv, _xlfn.CONCAT(MID(_xlpm.cr,_xlfn.SEQUENCE(,LEN(_xlpm.cr),LEN(_xlpm.cr),-1),1)),
_xlpm.lgc,
IF(AO$11=_xlpm.to, AO41&amp;_xlpm.rv,
IF(AO$11=_xlpm.fr, REPLACE(AO41, LEN(AO41)-_xlpm.mv+1,_xlpm.mv,""),AO41)),
_xlpm.lgc)</f>
        <v>CGBJFPZZVSBG</v>
      </c>
      <c r="AP42" s="31" t="str" cm="1">
        <f t="array" ref="AP42">_xlfn.LET(
_xlpm.mv,$AE42,
_xlpm.fr,$AF42,
_xlpm.to,$AG42,
_xlpm.wrd,INDEX($AI41:$AQ41,1,_xlpm.fr),
_xlpm.cr,RIGHT(_xlpm.wrd,_xlpm.mv),
_xlpm.rv, _xlfn.CONCAT(MID(_xlpm.cr,_xlfn.SEQUENCE(,LEN(_xlpm.cr),LEN(_xlpm.cr),-1),1)),
_xlpm.lgc,
IF(AP$11=_xlpm.to, AP41&amp;_xlpm.rv,
IF(AP$11=_xlpm.fr, REPLACE(AP41, LEN(AP41)-_xlpm.mv+1,_xlpm.mv,""),AP41)),
_xlpm.lgc)</f>
        <v/>
      </c>
      <c r="AQ42" s="31" t="str" cm="1">
        <f t="array" ref="AQ42">_xlfn.LET(
_xlpm.mv,$AE42,
_xlpm.fr,$AF42,
_xlpm.to,$AG42,
_xlpm.wrd,INDEX($AI41:$AQ41,1,_xlpm.fr),
_xlpm.cr,RIGHT(_xlpm.wrd,_xlpm.mv),
_xlpm.rv, _xlfn.CONCAT(MID(_xlpm.cr,_xlfn.SEQUENCE(,LEN(_xlpm.cr),LEN(_xlpm.cr),-1),1)),
_xlpm.lgc,
IF(AQ$11=_xlpm.to, AQ41&amp;_xlpm.rv,
IF(AQ$11=_xlpm.fr, REPLACE(AQ41, LEN(AQ41)-_xlpm.mv+1,_xlpm.mv,""),AQ41)),
_xlpm.lgc)</f>
        <v>LHFJDZNHMLVQB</v>
      </c>
      <c r="AT42" s="31" t="str" cm="1">
        <f t="array" ref="AT42">_xlfn.LET(
_xlpm.mv,$AE42,
_xlpm.fr,$AF42,
_xlpm.to,$AG42,
_xlpm.wrd,INDEX($AT41:$BB41,1,_xlpm.fr),
_xlpm.cr,RIGHT(_xlpm.wrd,_xlpm.mv),
_xlpm.lgc,
IF(AT$11=_xlpm.to, AT41&amp;_xlpm.cr,
IF(AT$11=_xlpm.fr, REPLACE(AT41, LEN(AT41)-_xlpm.mv+1,_xlpm.mv,""),AT41)),
_xlpm.lgc)</f>
        <v/>
      </c>
      <c r="AU42" s="31" t="str" cm="1">
        <f t="array" ref="AU42">_xlfn.LET(
_xlpm.mv,$AE42,
_xlpm.fr,$AF42,
_xlpm.to,$AG42,
_xlpm.wrd,INDEX($AT41:$BB41,1,_xlpm.fr),
_xlpm.cr,RIGHT(_xlpm.wrd,_xlpm.mv),
_xlpm.lgc,
IF(AU$11=_xlpm.to, AU41&amp;_xlpm.cr,
IF(AU$11=_xlpm.fr, REPLACE(AU41, LEN(AU41)-_xlpm.mv+1,_xlpm.mv,""),AU41)),
_xlpm.lgc)</f>
        <v>QHZVZP</v>
      </c>
      <c r="AV42" s="31" t="str" cm="1">
        <f t="array" ref="AV42">_xlfn.LET(
_xlpm.mv,$AE42,
_xlpm.fr,$AF42,
_xlpm.to,$AG42,
_xlpm.wrd,INDEX($AT41:$BB41,1,_xlpm.fr),
_xlpm.cr,RIGHT(_xlpm.wrd,_xlpm.mv),
_xlpm.lgc,
IF(AV$11=_xlpm.to, AV41&amp;_xlpm.cr,
IF(AV$11=_xlpm.fr, REPLACE(AV41, LEN(AV41)-_xlpm.mv+1,_xlpm.mv,""),AV41)),
_xlpm.lgc)</f>
        <v/>
      </c>
      <c r="AW42" s="31" t="str" cm="1">
        <f t="array" ref="AW42">_xlfn.LET(
_xlpm.mv,$AE42,
_xlpm.fr,$AF42,
_xlpm.to,$AG42,
_xlpm.wrd,INDEX($AT41:$BB41,1,_xlpm.fr),
_xlpm.cr,RIGHT(_xlpm.wrd,_xlpm.mv),
_xlpm.lgc,
IF(AW$11=_xlpm.to, AW41&amp;_xlpm.cr,
IF(AW$11=_xlpm.fr, REPLACE(AW41, LEN(AW41)-_xlpm.mv+1,_xlpm.mv,""),AW41)),
_xlpm.lgc)</f>
        <v>GC</v>
      </c>
      <c r="AX42" s="31" t="str" cm="1">
        <f t="array" ref="AX42">_xlfn.LET(
_xlpm.mv,$AE42,
_xlpm.fr,$AF42,
_xlpm.to,$AG42,
_xlpm.wrd,INDEX($AT41:$BB41,1,_xlpm.fr),
_xlpm.cr,RIGHT(_xlpm.wrd,_xlpm.mv),
_xlpm.lgc,
IF(AX$11=_xlpm.to, AX41&amp;_xlpm.cr,
IF(AX$11=_xlpm.fr, REPLACE(AX41, LEN(AX41)-_xlpm.mv+1,_xlpm.mv,""),AX41)),
_xlpm.lgc)</f>
        <v>LDMCLGNLGJVBCZ</v>
      </c>
      <c r="AY42" s="31" t="str" cm="1">
        <f t="array" ref="AY42">_xlfn.LET(
_xlpm.mv,$AE42,
_xlpm.fr,$AF42,
_xlpm.to,$AG42,
_xlpm.wrd,INDEX($AT41:$BB41,1,_xlpm.fr),
_xlpm.cr,RIGHT(_xlpm.wrd,_xlpm.mv),
_xlpm.lgc,
IF(AY$11=_xlpm.to, AY41&amp;_xlpm.cr,
IF(AY$11=_xlpm.fr, REPLACE(AY41, LEN(AY41)-_xlpm.mv+1,_xlpm.mv,""),AY41)),
_xlpm.lgc)</f>
        <v>FJFHZDVLM</v>
      </c>
      <c r="AZ42" s="31" t="str" cm="1">
        <f t="array" ref="AZ42">_xlfn.LET(
_xlpm.mv,$AE42,
_xlpm.fr,$AF42,
_xlpm.to,$AG42,
_xlpm.wrd,INDEX($AT41:$BB41,1,_xlpm.fr),
_xlpm.cr,RIGHT(_xlpm.wrd,_xlpm.mv),
_xlpm.lgc,
IF(AZ$11=_xlpm.to, AZ41&amp;_xlpm.cr,
IF(AZ$11=_xlpm.fr, REPLACE(AZ41, LEN(AZ41)-_xlpm.mv+1,_xlpm.mv,""),AZ41)),
_xlpm.lgc)</f>
        <v>BSVZFCGJBBCV</v>
      </c>
      <c r="BA42" s="31" t="str" cm="1">
        <f t="array" ref="BA42">_xlfn.LET(
_xlpm.mv,$AE42,
_xlpm.fr,$AF42,
_xlpm.to,$AG42,
_xlpm.wrd,INDEX($AT41:$BB41,1,_xlpm.fr),
_xlpm.cr,RIGHT(_xlpm.wrd,_xlpm.mv),
_xlpm.lgc,
IF(BA$11=_xlpm.to, BA41&amp;_xlpm.cr,
IF(BA$11=_xlpm.fr, REPLACE(BA41, LEN(BA41)-_xlpm.mv+1,_xlpm.mv,""),BA41)),
_xlpm.lgc)</f>
        <v/>
      </c>
      <c r="BB42" s="31" t="str" cm="1">
        <f t="array" ref="BB42">_xlfn.LET(
_xlpm.mv,$AE42,
_xlpm.fr,$AF42,
_xlpm.to,$AG42,
_xlpm.wrd,INDEX($AT41:$BB41,1,_xlpm.fr),
_xlpm.cr,RIGHT(_xlpm.wrd,_xlpm.mv),
_xlpm.lgc,
IF(BB$11=_xlpm.to, BB41&amp;_xlpm.cr,
IF(BB$11=_xlpm.fr, REPLACE(BB41, LEN(BB41)-_xlpm.mv+1,_xlpm.mv,""),BB41)),
_xlpm.lgc)</f>
        <v>HNGPWFQTSLBFJ</v>
      </c>
    </row>
    <row r="43" spans="28:54" x14ac:dyDescent="0.3">
      <c r="AB43" s="31">
        <f t="shared" si="0"/>
        <v>5</v>
      </c>
      <c r="AC43" s="31" t="s">
        <v>1407</v>
      </c>
      <c r="AD43" s="31" t="str" cm="1">
        <f t="array" ref="AD43">_xlfn.LET(
_xlpm.arr,{"move ","from ","to "},
_xlpm.wr,AC43,
_xlpm.rd,_xlfn.REDUCE(_xlpm.wr,_xlpm.arr,_xlfn.LAMBDA(_xlpm.a,_xlpm.v,SUBSTITUTE(_xlpm.a,_xlpm.v,""))),
_xlpm.rd)</f>
        <v>5 2 7</v>
      </c>
      <c r="AE43" s="31">
        <f t="shared" si="1"/>
        <v>5</v>
      </c>
      <c r="AF43" s="31">
        <f t="shared" si="2"/>
        <v>2</v>
      </c>
      <c r="AG43" s="31">
        <f t="shared" si="3"/>
        <v>7</v>
      </c>
      <c r="AI43" s="31" t="str" cm="1">
        <f t="array" ref="AI43">_xlfn.LET(
_xlpm.mv,$AE43,
_xlpm.fr,$AF43,
_xlpm.to,$AG43,
_xlpm.wrd,INDEX($AI42:$AQ42,1,_xlpm.fr),
_xlpm.cr,RIGHT(_xlpm.wrd,_xlpm.mv),
_xlpm.rv, _xlfn.CONCAT(MID(_xlpm.cr,_xlfn.SEQUENCE(,LEN(_xlpm.cr),LEN(_xlpm.cr),-1),1)),
_xlpm.lgc,
IF(AI$11=_xlpm.to, AI42&amp;_xlpm.rv,
IF(AI$11=_xlpm.fr, REPLACE(AI42, LEN(AI42)-_xlpm.mv+1,_xlpm.mv,""),AI42)),
_xlpm.lgc)</f>
        <v/>
      </c>
      <c r="AJ43" s="31" t="str" cm="1">
        <f t="array" ref="AJ43">_xlfn.LET(
_xlpm.mv,$AE43,
_xlpm.fr,$AF43,
_xlpm.to,$AG43,
_xlpm.wrd,INDEX($AI42:$AQ42,1,_xlpm.fr),
_xlpm.cr,RIGHT(_xlpm.wrd,_xlpm.mv),
_xlpm.rv, _xlfn.CONCAT(MID(_xlpm.cr,_xlfn.SEQUENCE(,LEN(_xlpm.cr),LEN(_xlpm.cr),-1),1)),
_xlpm.lgc,
IF(AJ$11=_xlpm.to, AJ42&amp;_xlpm.rv,
IF(AJ$11=_xlpm.fr, REPLACE(AJ42, LEN(AJ42)-_xlpm.mv+1,_xlpm.mv,""),AJ42)),
_xlpm.lgc)</f>
        <v>G</v>
      </c>
      <c r="AK43" s="31" t="str" cm="1">
        <f t="array" ref="AK43">_xlfn.LET(
_xlpm.mv,$AE43,
_xlpm.fr,$AF43,
_xlpm.to,$AG43,
_xlpm.wrd,INDEX($AI42:$AQ42,1,_xlpm.fr),
_xlpm.cr,RIGHT(_xlpm.wrd,_xlpm.mv),
_xlpm.rv, _xlfn.CONCAT(MID(_xlpm.cr,_xlfn.SEQUENCE(,LEN(_xlpm.cr),LEN(_xlpm.cr),-1),1)),
_xlpm.lgc,
IF(AK$11=_xlpm.to, AK42&amp;_xlpm.rv,
IF(AK$11=_xlpm.fr, REPLACE(AK42, LEN(AK42)-_xlpm.mv+1,_xlpm.mv,""),AK42)),
_xlpm.lgc)</f>
        <v/>
      </c>
      <c r="AL43" s="31" t="str" cm="1">
        <f t="array" ref="AL43">_xlfn.LET(
_xlpm.mv,$AE43,
_xlpm.fr,$AF43,
_xlpm.to,$AG43,
_xlpm.wrd,INDEX($AI42:$AQ42,1,_xlpm.fr),
_xlpm.cr,RIGHT(_xlpm.wrd,_xlpm.mv),
_xlpm.rv, _xlfn.CONCAT(MID(_xlpm.cr,_xlfn.SEQUENCE(,LEN(_xlpm.cr),LEN(_xlpm.cr),-1),1)),
_xlpm.lgc,
IF(AL$11=_xlpm.to, AL42&amp;_xlpm.rv,
IF(AL$11=_xlpm.fr, REPLACE(AL42, LEN(AL42)-_xlpm.mv+1,_xlpm.mv,""),AL42)),
_xlpm.lgc)</f>
        <v>VZ</v>
      </c>
      <c r="AM43" s="31" t="str" cm="1">
        <f t="array" ref="AM43">_xlfn.LET(
_xlpm.mv,$AE43,
_xlpm.fr,$AF43,
_xlpm.to,$AG43,
_xlpm.wrd,INDEX($AI42:$AQ42,1,_xlpm.fr),
_xlpm.cr,RIGHT(_xlpm.wrd,_xlpm.mv),
_xlpm.rv, _xlfn.CONCAT(MID(_xlpm.cr,_xlfn.SEQUENCE(,LEN(_xlpm.cr),LEN(_xlpm.cr),-1),1)),
_xlpm.lgc,
IF(AM$11=_xlpm.to, AM42&amp;_xlpm.rv,
IF(AM$11=_xlpm.fr, REPLACE(AM42, LEN(AM42)-_xlpm.mv+1,_xlpm.mv,""),AM42)),
_xlpm.lgc)</f>
        <v>NLGFZCBVJLGCMD</v>
      </c>
      <c r="AN43" s="31" t="str" cm="1">
        <f t="array" ref="AN43">_xlfn.LET(
_xlpm.mv,$AE43,
_xlpm.fr,$AF43,
_xlpm.to,$AG43,
_xlpm.wrd,INDEX($AI42:$AQ42,1,_xlpm.fr),
_xlpm.cr,RIGHT(_xlpm.wrd,_xlpm.mv),
_xlpm.rv, _xlfn.CONCAT(MID(_xlpm.cr,_xlfn.SEQUENCE(,LEN(_xlpm.cr),LEN(_xlpm.cr),-1),1)),
_xlpm.lgc,
IF(AN$11=_xlpm.to, AN42&amp;_xlpm.rv,
IF(AN$11=_xlpm.fr, REPLACE(AN42, LEN(AN42)-_xlpm.mv+1,_xlpm.mv,""),AN42)),
_xlpm.lgc)</f>
        <v>FQTSLBVFJ</v>
      </c>
      <c r="AO43" s="31" t="str" cm="1">
        <f t="array" ref="AO43">_xlfn.LET(
_xlpm.mv,$AE43,
_xlpm.fr,$AF43,
_xlpm.to,$AG43,
_xlpm.wrd,INDEX($AI42:$AQ42,1,_xlpm.fr),
_xlpm.cr,RIGHT(_xlpm.wrd,_xlpm.mv),
_xlpm.rv, _xlfn.CONCAT(MID(_xlpm.cr,_xlfn.SEQUENCE(,LEN(_xlpm.cr),LEN(_xlpm.cr),-1),1)),
_xlpm.lgc,
IF(AO$11=_xlpm.to, AO42&amp;_xlpm.rv,
IF(AO$11=_xlpm.fr, REPLACE(AO42, LEN(AO42)-_xlpm.mv+1,_xlpm.mv,""),AO42)),
_xlpm.lgc)</f>
        <v>CGBJFPZZVSBGHCCWP</v>
      </c>
      <c r="AP43" s="31" t="str" cm="1">
        <f t="array" ref="AP43">_xlfn.LET(
_xlpm.mv,$AE43,
_xlpm.fr,$AF43,
_xlpm.to,$AG43,
_xlpm.wrd,INDEX($AI42:$AQ42,1,_xlpm.fr),
_xlpm.cr,RIGHT(_xlpm.wrd,_xlpm.mv),
_xlpm.rv, _xlfn.CONCAT(MID(_xlpm.cr,_xlfn.SEQUENCE(,LEN(_xlpm.cr),LEN(_xlpm.cr),-1),1)),
_xlpm.lgc,
IF(AP$11=_xlpm.to, AP42&amp;_xlpm.rv,
IF(AP$11=_xlpm.fr, REPLACE(AP42, LEN(AP42)-_xlpm.mv+1,_xlpm.mv,""),AP42)),
_xlpm.lgc)</f>
        <v/>
      </c>
      <c r="AQ43" s="31" t="str" cm="1">
        <f t="array" ref="AQ43">_xlfn.LET(
_xlpm.mv,$AE43,
_xlpm.fr,$AF43,
_xlpm.to,$AG43,
_xlpm.wrd,INDEX($AI42:$AQ42,1,_xlpm.fr),
_xlpm.cr,RIGHT(_xlpm.wrd,_xlpm.mv),
_xlpm.rv, _xlfn.CONCAT(MID(_xlpm.cr,_xlfn.SEQUENCE(,LEN(_xlpm.cr),LEN(_xlpm.cr),-1),1)),
_xlpm.lgc,
IF(AQ$11=_xlpm.to, AQ42&amp;_xlpm.rv,
IF(AQ$11=_xlpm.fr, REPLACE(AQ42, LEN(AQ42)-_xlpm.mv+1,_xlpm.mv,""),AQ42)),
_xlpm.lgc)</f>
        <v>LHFJDZNHMLVQB</v>
      </c>
      <c r="AT43" s="31" t="str" cm="1">
        <f t="array" ref="AT43">_xlfn.LET(
_xlpm.mv,$AE43,
_xlpm.fr,$AF43,
_xlpm.to,$AG43,
_xlpm.wrd,INDEX($AT42:$BB42,1,_xlpm.fr),
_xlpm.cr,RIGHT(_xlpm.wrd,_xlpm.mv),
_xlpm.lgc,
IF(AT$11=_xlpm.to, AT42&amp;_xlpm.cr,
IF(AT$11=_xlpm.fr, REPLACE(AT42, LEN(AT42)-_xlpm.mv+1,_xlpm.mv,""),AT42)),
_xlpm.lgc)</f>
        <v/>
      </c>
      <c r="AU43" s="31" t="str" cm="1">
        <f t="array" ref="AU43">_xlfn.LET(
_xlpm.mv,$AE43,
_xlpm.fr,$AF43,
_xlpm.to,$AG43,
_xlpm.wrd,INDEX($AT42:$BB42,1,_xlpm.fr),
_xlpm.cr,RIGHT(_xlpm.wrd,_xlpm.mv),
_xlpm.lgc,
IF(AU$11=_xlpm.to, AU42&amp;_xlpm.cr,
IF(AU$11=_xlpm.fr, REPLACE(AU42, LEN(AU42)-_xlpm.mv+1,_xlpm.mv,""),AU42)),
_xlpm.lgc)</f>
        <v>Q</v>
      </c>
      <c r="AV43" s="31" t="str" cm="1">
        <f t="array" ref="AV43">_xlfn.LET(
_xlpm.mv,$AE43,
_xlpm.fr,$AF43,
_xlpm.to,$AG43,
_xlpm.wrd,INDEX($AT42:$BB42,1,_xlpm.fr),
_xlpm.cr,RIGHT(_xlpm.wrd,_xlpm.mv),
_xlpm.lgc,
IF(AV$11=_xlpm.to, AV42&amp;_xlpm.cr,
IF(AV$11=_xlpm.fr, REPLACE(AV42, LEN(AV42)-_xlpm.mv+1,_xlpm.mv,""),AV42)),
_xlpm.lgc)</f>
        <v/>
      </c>
      <c r="AW43" s="31" t="str" cm="1">
        <f t="array" ref="AW43">_xlfn.LET(
_xlpm.mv,$AE43,
_xlpm.fr,$AF43,
_xlpm.to,$AG43,
_xlpm.wrd,INDEX($AT42:$BB42,1,_xlpm.fr),
_xlpm.cr,RIGHT(_xlpm.wrd,_xlpm.mv),
_xlpm.lgc,
IF(AW$11=_xlpm.to, AW42&amp;_xlpm.cr,
IF(AW$11=_xlpm.fr, REPLACE(AW42, LEN(AW42)-_xlpm.mv+1,_xlpm.mv,""),AW42)),
_xlpm.lgc)</f>
        <v>GC</v>
      </c>
      <c r="AX43" s="31" t="str" cm="1">
        <f t="array" ref="AX43">_xlfn.LET(
_xlpm.mv,$AE43,
_xlpm.fr,$AF43,
_xlpm.to,$AG43,
_xlpm.wrd,INDEX($AT42:$BB42,1,_xlpm.fr),
_xlpm.cr,RIGHT(_xlpm.wrd,_xlpm.mv),
_xlpm.lgc,
IF(AX$11=_xlpm.to, AX42&amp;_xlpm.cr,
IF(AX$11=_xlpm.fr, REPLACE(AX42, LEN(AX42)-_xlpm.mv+1,_xlpm.mv,""),AX42)),
_xlpm.lgc)</f>
        <v>LDMCLGNLGJVBCZ</v>
      </c>
      <c r="AY43" s="31" t="str" cm="1">
        <f t="array" ref="AY43">_xlfn.LET(
_xlpm.mv,$AE43,
_xlpm.fr,$AF43,
_xlpm.to,$AG43,
_xlpm.wrd,INDEX($AT42:$BB42,1,_xlpm.fr),
_xlpm.cr,RIGHT(_xlpm.wrd,_xlpm.mv),
_xlpm.lgc,
IF(AY$11=_xlpm.to, AY42&amp;_xlpm.cr,
IF(AY$11=_xlpm.fr, REPLACE(AY42, LEN(AY42)-_xlpm.mv+1,_xlpm.mv,""),AY42)),
_xlpm.lgc)</f>
        <v>FJFHZDVLM</v>
      </c>
      <c r="AZ43" s="31" t="str" cm="1">
        <f t="array" ref="AZ43">_xlfn.LET(
_xlpm.mv,$AE43,
_xlpm.fr,$AF43,
_xlpm.to,$AG43,
_xlpm.wrd,INDEX($AT42:$BB42,1,_xlpm.fr),
_xlpm.cr,RIGHT(_xlpm.wrd,_xlpm.mv),
_xlpm.lgc,
IF(AZ$11=_xlpm.to, AZ42&amp;_xlpm.cr,
IF(AZ$11=_xlpm.fr, REPLACE(AZ42, LEN(AZ42)-_xlpm.mv+1,_xlpm.mv,""),AZ42)),
_xlpm.lgc)</f>
        <v>BSVZFCGJBBCVHZVZP</v>
      </c>
      <c r="BA43" s="31" t="str" cm="1">
        <f t="array" ref="BA43">_xlfn.LET(
_xlpm.mv,$AE43,
_xlpm.fr,$AF43,
_xlpm.to,$AG43,
_xlpm.wrd,INDEX($AT42:$BB42,1,_xlpm.fr),
_xlpm.cr,RIGHT(_xlpm.wrd,_xlpm.mv),
_xlpm.lgc,
IF(BA$11=_xlpm.to, BA42&amp;_xlpm.cr,
IF(BA$11=_xlpm.fr, REPLACE(BA42, LEN(BA42)-_xlpm.mv+1,_xlpm.mv,""),BA42)),
_xlpm.lgc)</f>
        <v/>
      </c>
      <c r="BB43" s="31" t="str" cm="1">
        <f t="array" ref="BB43">_xlfn.LET(
_xlpm.mv,$AE43,
_xlpm.fr,$AF43,
_xlpm.to,$AG43,
_xlpm.wrd,INDEX($AT42:$BB42,1,_xlpm.fr),
_xlpm.cr,RIGHT(_xlpm.wrd,_xlpm.mv),
_xlpm.lgc,
IF(BB$11=_xlpm.to, BB42&amp;_xlpm.cr,
IF(BB$11=_xlpm.fr, REPLACE(BB42, LEN(BB42)-_xlpm.mv+1,_xlpm.mv,""),BB42)),
_xlpm.lgc)</f>
        <v>HNGPWFQTSLBFJ</v>
      </c>
    </row>
    <row r="44" spans="28:54" x14ac:dyDescent="0.3">
      <c r="AB44" s="31">
        <f t="shared" si="0"/>
        <v>5</v>
      </c>
      <c r="AC44" s="31" t="s">
        <v>1408</v>
      </c>
      <c r="AD44" s="31" t="str" cm="1">
        <f t="array" ref="AD44">_xlfn.LET(
_xlpm.arr,{"move ","from ","to "},
_xlpm.wr,AC44,
_xlpm.rd,_xlfn.REDUCE(_xlpm.wr,_xlpm.arr,_xlfn.LAMBDA(_xlpm.a,_xlpm.v,SUBSTITUTE(_xlpm.a,_xlpm.v,""))),
_xlpm.rd)</f>
        <v>6 5 8</v>
      </c>
      <c r="AE44" s="31">
        <f t="shared" si="1"/>
        <v>6</v>
      </c>
      <c r="AF44" s="31">
        <f t="shared" si="2"/>
        <v>5</v>
      </c>
      <c r="AG44" s="31">
        <f t="shared" si="3"/>
        <v>8</v>
      </c>
      <c r="AI44" s="31" t="str" cm="1">
        <f t="array" ref="AI44">_xlfn.LET(
_xlpm.mv,$AE44,
_xlpm.fr,$AF44,
_xlpm.to,$AG44,
_xlpm.wrd,INDEX($AI43:$AQ43,1,_xlpm.fr),
_xlpm.cr,RIGHT(_xlpm.wrd,_xlpm.mv),
_xlpm.rv, _xlfn.CONCAT(MID(_xlpm.cr,_xlfn.SEQUENCE(,LEN(_xlpm.cr),LEN(_xlpm.cr),-1),1)),
_xlpm.lgc,
IF(AI$11=_xlpm.to, AI43&amp;_xlpm.rv,
IF(AI$11=_xlpm.fr, REPLACE(AI43, LEN(AI43)-_xlpm.mv+1,_xlpm.mv,""),AI43)),
_xlpm.lgc)</f>
        <v/>
      </c>
      <c r="AJ44" s="31" t="str" cm="1">
        <f t="array" ref="AJ44">_xlfn.LET(
_xlpm.mv,$AE44,
_xlpm.fr,$AF44,
_xlpm.to,$AG44,
_xlpm.wrd,INDEX($AI43:$AQ43,1,_xlpm.fr),
_xlpm.cr,RIGHT(_xlpm.wrd,_xlpm.mv),
_xlpm.rv, _xlfn.CONCAT(MID(_xlpm.cr,_xlfn.SEQUENCE(,LEN(_xlpm.cr),LEN(_xlpm.cr),-1),1)),
_xlpm.lgc,
IF(AJ$11=_xlpm.to, AJ43&amp;_xlpm.rv,
IF(AJ$11=_xlpm.fr, REPLACE(AJ43, LEN(AJ43)-_xlpm.mv+1,_xlpm.mv,""),AJ43)),
_xlpm.lgc)</f>
        <v>G</v>
      </c>
      <c r="AK44" s="31" t="str" cm="1">
        <f t="array" ref="AK44">_xlfn.LET(
_xlpm.mv,$AE44,
_xlpm.fr,$AF44,
_xlpm.to,$AG44,
_xlpm.wrd,INDEX($AI43:$AQ43,1,_xlpm.fr),
_xlpm.cr,RIGHT(_xlpm.wrd,_xlpm.mv),
_xlpm.rv, _xlfn.CONCAT(MID(_xlpm.cr,_xlfn.SEQUENCE(,LEN(_xlpm.cr),LEN(_xlpm.cr),-1),1)),
_xlpm.lgc,
IF(AK$11=_xlpm.to, AK43&amp;_xlpm.rv,
IF(AK$11=_xlpm.fr, REPLACE(AK43, LEN(AK43)-_xlpm.mv+1,_xlpm.mv,""),AK43)),
_xlpm.lgc)</f>
        <v/>
      </c>
      <c r="AL44" s="31" t="str" cm="1">
        <f t="array" ref="AL44">_xlfn.LET(
_xlpm.mv,$AE44,
_xlpm.fr,$AF44,
_xlpm.to,$AG44,
_xlpm.wrd,INDEX($AI43:$AQ43,1,_xlpm.fr),
_xlpm.cr,RIGHT(_xlpm.wrd,_xlpm.mv),
_xlpm.rv, _xlfn.CONCAT(MID(_xlpm.cr,_xlfn.SEQUENCE(,LEN(_xlpm.cr),LEN(_xlpm.cr),-1),1)),
_xlpm.lgc,
IF(AL$11=_xlpm.to, AL43&amp;_xlpm.rv,
IF(AL$11=_xlpm.fr, REPLACE(AL43, LEN(AL43)-_xlpm.mv+1,_xlpm.mv,""),AL43)),
_xlpm.lgc)</f>
        <v>VZ</v>
      </c>
      <c r="AM44" s="31" t="str" cm="1">
        <f t="array" ref="AM44">_xlfn.LET(
_xlpm.mv,$AE44,
_xlpm.fr,$AF44,
_xlpm.to,$AG44,
_xlpm.wrd,INDEX($AI43:$AQ43,1,_xlpm.fr),
_xlpm.cr,RIGHT(_xlpm.wrd,_xlpm.mv),
_xlpm.rv, _xlfn.CONCAT(MID(_xlpm.cr,_xlfn.SEQUENCE(,LEN(_xlpm.cr),LEN(_xlpm.cr),-1),1)),
_xlpm.lgc,
IF(AM$11=_xlpm.to, AM43&amp;_xlpm.rv,
IF(AM$11=_xlpm.fr, REPLACE(AM43, LEN(AM43)-_xlpm.mv+1,_xlpm.mv,""),AM43)),
_xlpm.lgc)</f>
        <v>NLGFZCBV</v>
      </c>
      <c r="AN44" s="31" t="str" cm="1">
        <f t="array" ref="AN44">_xlfn.LET(
_xlpm.mv,$AE44,
_xlpm.fr,$AF44,
_xlpm.to,$AG44,
_xlpm.wrd,INDEX($AI43:$AQ43,1,_xlpm.fr),
_xlpm.cr,RIGHT(_xlpm.wrd,_xlpm.mv),
_xlpm.rv, _xlfn.CONCAT(MID(_xlpm.cr,_xlfn.SEQUENCE(,LEN(_xlpm.cr),LEN(_xlpm.cr),-1),1)),
_xlpm.lgc,
IF(AN$11=_xlpm.to, AN43&amp;_xlpm.rv,
IF(AN$11=_xlpm.fr, REPLACE(AN43, LEN(AN43)-_xlpm.mv+1,_xlpm.mv,""),AN43)),
_xlpm.lgc)</f>
        <v>FQTSLBVFJ</v>
      </c>
      <c r="AO44" s="31" t="str" cm="1">
        <f t="array" ref="AO44">_xlfn.LET(
_xlpm.mv,$AE44,
_xlpm.fr,$AF44,
_xlpm.to,$AG44,
_xlpm.wrd,INDEX($AI43:$AQ43,1,_xlpm.fr),
_xlpm.cr,RIGHT(_xlpm.wrd,_xlpm.mv),
_xlpm.rv, _xlfn.CONCAT(MID(_xlpm.cr,_xlfn.SEQUENCE(,LEN(_xlpm.cr),LEN(_xlpm.cr),-1),1)),
_xlpm.lgc,
IF(AO$11=_xlpm.to, AO43&amp;_xlpm.rv,
IF(AO$11=_xlpm.fr, REPLACE(AO43, LEN(AO43)-_xlpm.mv+1,_xlpm.mv,""),AO43)),
_xlpm.lgc)</f>
        <v>CGBJFPZZVSBGHCCWP</v>
      </c>
      <c r="AP44" s="31" t="str" cm="1">
        <f t="array" ref="AP44">_xlfn.LET(
_xlpm.mv,$AE44,
_xlpm.fr,$AF44,
_xlpm.to,$AG44,
_xlpm.wrd,INDEX($AI43:$AQ43,1,_xlpm.fr),
_xlpm.cr,RIGHT(_xlpm.wrd,_xlpm.mv),
_xlpm.rv, _xlfn.CONCAT(MID(_xlpm.cr,_xlfn.SEQUENCE(,LEN(_xlpm.cr),LEN(_xlpm.cr),-1),1)),
_xlpm.lgc,
IF(AP$11=_xlpm.to, AP43&amp;_xlpm.rv,
IF(AP$11=_xlpm.fr, REPLACE(AP43, LEN(AP43)-_xlpm.mv+1,_xlpm.mv,""),AP43)),
_xlpm.lgc)</f>
        <v>DMCGLJ</v>
      </c>
      <c r="AQ44" s="31" t="str" cm="1">
        <f t="array" ref="AQ44">_xlfn.LET(
_xlpm.mv,$AE44,
_xlpm.fr,$AF44,
_xlpm.to,$AG44,
_xlpm.wrd,INDEX($AI43:$AQ43,1,_xlpm.fr),
_xlpm.cr,RIGHT(_xlpm.wrd,_xlpm.mv),
_xlpm.rv, _xlfn.CONCAT(MID(_xlpm.cr,_xlfn.SEQUENCE(,LEN(_xlpm.cr),LEN(_xlpm.cr),-1),1)),
_xlpm.lgc,
IF(AQ$11=_xlpm.to, AQ43&amp;_xlpm.rv,
IF(AQ$11=_xlpm.fr, REPLACE(AQ43, LEN(AQ43)-_xlpm.mv+1,_xlpm.mv,""),AQ43)),
_xlpm.lgc)</f>
        <v>LHFJDZNHMLVQB</v>
      </c>
      <c r="AT44" s="31" t="str" cm="1">
        <f t="array" ref="AT44">_xlfn.LET(
_xlpm.mv,$AE44,
_xlpm.fr,$AF44,
_xlpm.to,$AG44,
_xlpm.wrd,INDEX($AT43:$BB43,1,_xlpm.fr),
_xlpm.cr,RIGHT(_xlpm.wrd,_xlpm.mv),
_xlpm.lgc,
IF(AT$11=_xlpm.to, AT43&amp;_xlpm.cr,
IF(AT$11=_xlpm.fr, REPLACE(AT43, LEN(AT43)-_xlpm.mv+1,_xlpm.mv,""),AT43)),
_xlpm.lgc)</f>
        <v/>
      </c>
      <c r="AU44" s="31" t="str" cm="1">
        <f t="array" ref="AU44">_xlfn.LET(
_xlpm.mv,$AE44,
_xlpm.fr,$AF44,
_xlpm.to,$AG44,
_xlpm.wrd,INDEX($AT43:$BB43,1,_xlpm.fr),
_xlpm.cr,RIGHT(_xlpm.wrd,_xlpm.mv),
_xlpm.lgc,
IF(AU$11=_xlpm.to, AU43&amp;_xlpm.cr,
IF(AU$11=_xlpm.fr, REPLACE(AU43, LEN(AU43)-_xlpm.mv+1,_xlpm.mv,""),AU43)),
_xlpm.lgc)</f>
        <v>Q</v>
      </c>
      <c r="AV44" s="31" t="str" cm="1">
        <f t="array" ref="AV44">_xlfn.LET(
_xlpm.mv,$AE44,
_xlpm.fr,$AF44,
_xlpm.to,$AG44,
_xlpm.wrd,INDEX($AT43:$BB43,1,_xlpm.fr),
_xlpm.cr,RIGHT(_xlpm.wrd,_xlpm.mv),
_xlpm.lgc,
IF(AV$11=_xlpm.to, AV43&amp;_xlpm.cr,
IF(AV$11=_xlpm.fr, REPLACE(AV43, LEN(AV43)-_xlpm.mv+1,_xlpm.mv,""),AV43)),
_xlpm.lgc)</f>
        <v/>
      </c>
      <c r="AW44" s="31" t="str" cm="1">
        <f t="array" ref="AW44">_xlfn.LET(
_xlpm.mv,$AE44,
_xlpm.fr,$AF44,
_xlpm.to,$AG44,
_xlpm.wrd,INDEX($AT43:$BB43,1,_xlpm.fr),
_xlpm.cr,RIGHT(_xlpm.wrd,_xlpm.mv),
_xlpm.lgc,
IF(AW$11=_xlpm.to, AW43&amp;_xlpm.cr,
IF(AW$11=_xlpm.fr, REPLACE(AW43, LEN(AW43)-_xlpm.mv+1,_xlpm.mv,""),AW43)),
_xlpm.lgc)</f>
        <v>GC</v>
      </c>
      <c r="AX44" s="31" t="str" cm="1">
        <f t="array" ref="AX44">_xlfn.LET(
_xlpm.mv,$AE44,
_xlpm.fr,$AF44,
_xlpm.to,$AG44,
_xlpm.wrd,INDEX($AT43:$BB43,1,_xlpm.fr),
_xlpm.cr,RIGHT(_xlpm.wrd,_xlpm.mv),
_xlpm.lgc,
IF(AX$11=_xlpm.to, AX43&amp;_xlpm.cr,
IF(AX$11=_xlpm.fr, REPLACE(AX43, LEN(AX43)-_xlpm.mv+1,_xlpm.mv,""),AX43)),
_xlpm.lgc)</f>
        <v>LDMCLGNL</v>
      </c>
      <c r="AY44" s="31" t="str" cm="1">
        <f t="array" ref="AY44">_xlfn.LET(
_xlpm.mv,$AE44,
_xlpm.fr,$AF44,
_xlpm.to,$AG44,
_xlpm.wrd,INDEX($AT43:$BB43,1,_xlpm.fr),
_xlpm.cr,RIGHT(_xlpm.wrd,_xlpm.mv),
_xlpm.lgc,
IF(AY$11=_xlpm.to, AY43&amp;_xlpm.cr,
IF(AY$11=_xlpm.fr, REPLACE(AY43, LEN(AY43)-_xlpm.mv+1,_xlpm.mv,""),AY43)),
_xlpm.lgc)</f>
        <v>FJFHZDVLM</v>
      </c>
      <c r="AZ44" s="31" t="str" cm="1">
        <f t="array" ref="AZ44">_xlfn.LET(
_xlpm.mv,$AE44,
_xlpm.fr,$AF44,
_xlpm.to,$AG44,
_xlpm.wrd,INDEX($AT43:$BB43,1,_xlpm.fr),
_xlpm.cr,RIGHT(_xlpm.wrd,_xlpm.mv),
_xlpm.lgc,
IF(AZ$11=_xlpm.to, AZ43&amp;_xlpm.cr,
IF(AZ$11=_xlpm.fr, REPLACE(AZ43, LEN(AZ43)-_xlpm.mv+1,_xlpm.mv,""),AZ43)),
_xlpm.lgc)</f>
        <v>BSVZFCGJBBCVHZVZP</v>
      </c>
      <c r="BA44" s="31" t="str" cm="1">
        <f t="array" ref="BA44">_xlfn.LET(
_xlpm.mv,$AE44,
_xlpm.fr,$AF44,
_xlpm.to,$AG44,
_xlpm.wrd,INDEX($AT43:$BB43,1,_xlpm.fr),
_xlpm.cr,RIGHT(_xlpm.wrd,_xlpm.mv),
_xlpm.lgc,
IF(BA$11=_xlpm.to, BA43&amp;_xlpm.cr,
IF(BA$11=_xlpm.fr, REPLACE(BA43, LEN(BA43)-_xlpm.mv+1,_xlpm.mv,""),BA43)),
_xlpm.lgc)</f>
        <v>GJVBCZ</v>
      </c>
      <c r="BB44" s="31" t="str" cm="1">
        <f t="array" ref="BB44">_xlfn.LET(
_xlpm.mv,$AE44,
_xlpm.fr,$AF44,
_xlpm.to,$AG44,
_xlpm.wrd,INDEX($AT43:$BB43,1,_xlpm.fr),
_xlpm.cr,RIGHT(_xlpm.wrd,_xlpm.mv),
_xlpm.lgc,
IF(BB$11=_xlpm.to, BB43&amp;_xlpm.cr,
IF(BB$11=_xlpm.fr, REPLACE(BB43, LEN(BB43)-_xlpm.mv+1,_xlpm.mv,""),BB43)),
_xlpm.lgc)</f>
        <v>HNGPWFQTSLBFJ</v>
      </c>
    </row>
    <row r="45" spans="28:54" x14ac:dyDescent="0.3">
      <c r="AB45" s="31">
        <f t="shared" si="0"/>
        <v>5</v>
      </c>
      <c r="AC45" s="31" t="s">
        <v>1392</v>
      </c>
      <c r="AD45" s="31" t="str" cm="1">
        <f t="array" ref="AD45">_xlfn.LET(
_xlpm.arr,{"move ","from ","to "},
_xlpm.wr,AC45,
_xlpm.rd,_xlfn.REDUCE(_xlpm.wr,_xlpm.arr,_xlfn.LAMBDA(_xlpm.a,_xlpm.v,SUBSTITUTE(_xlpm.a,_xlpm.v,""))),
_xlpm.rd)</f>
        <v>13 7 2</v>
      </c>
      <c r="AE45" s="31">
        <f t="shared" si="1"/>
        <v>13</v>
      </c>
      <c r="AF45" s="31">
        <f t="shared" si="2"/>
        <v>7</v>
      </c>
      <c r="AG45" s="31">
        <f t="shared" si="3"/>
        <v>2</v>
      </c>
      <c r="AI45" s="31" t="str" cm="1">
        <f t="array" ref="AI45">_xlfn.LET(
_xlpm.mv,$AE45,
_xlpm.fr,$AF45,
_xlpm.to,$AG45,
_xlpm.wrd,INDEX($AI44:$AQ44,1,_xlpm.fr),
_xlpm.cr,RIGHT(_xlpm.wrd,_xlpm.mv),
_xlpm.rv, _xlfn.CONCAT(MID(_xlpm.cr,_xlfn.SEQUENCE(,LEN(_xlpm.cr),LEN(_xlpm.cr),-1),1)),
_xlpm.lgc,
IF(AI$11=_xlpm.to, AI44&amp;_xlpm.rv,
IF(AI$11=_xlpm.fr, REPLACE(AI44, LEN(AI44)-_xlpm.mv+1,_xlpm.mv,""),AI44)),
_xlpm.lgc)</f>
        <v/>
      </c>
      <c r="AJ45" s="31" t="str" cm="1">
        <f t="array" ref="AJ45">_xlfn.LET(
_xlpm.mv,$AE45,
_xlpm.fr,$AF45,
_xlpm.to,$AG45,
_xlpm.wrd,INDEX($AI44:$AQ44,1,_xlpm.fr),
_xlpm.cr,RIGHT(_xlpm.wrd,_xlpm.mv),
_xlpm.rv, _xlfn.CONCAT(MID(_xlpm.cr,_xlfn.SEQUENCE(,LEN(_xlpm.cr),LEN(_xlpm.cr),-1),1)),
_xlpm.lgc,
IF(AJ$11=_xlpm.to, AJ44&amp;_xlpm.rv,
IF(AJ$11=_xlpm.fr, REPLACE(AJ44, LEN(AJ44)-_xlpm.mv+1,_xlpm.mv,""),AJ44)),
_xlpm.lgc)</f>
        <v>GPWCCHGBSVZZPF</v>
      </c>
      <c r="AK45" s="31" t="str" cm="1">
        <f t="array" ref="AK45">_xlfn.LET(
_xlpm.mv,$AE45,
_xlpm.fr,$AF45,
_xlpm.to,$AG45,
_xlpm.wrd,INDEX($AI44:$AQ44,1,_xlpm.fr),
_xlpm.cr,RIGHT(_xlpm.wrd,_xlpm.mv),
_xlpm.rv, _xlfn.CONCAT(MID(_xlpm.cr,_xlfn.SEQUENCE(,LEN(_xlpm.cr),LEN(_xlpm.cr),-1),1)),
_xlpm.lgc,
IF(AK$11=_xlpm.to, AK44&amp;_xlpm.rv,
IF(AK$11=_xlpm.fr, REPLACE(AK44, LEN(AK44)-_xlpm.mv+1,_xlpm.mv,""),AK44)),
_xlpm.lgc)</f>
        <v/>
      </c>
      <c r="AL45" s="31" t="str" cm="1">
        <f t="array" ref="AL45">_xlfn.LET(
_xlpm.mv,$AE45,
_xlpm.fr,$AF45,
_xlpm.to,$AG45,
_xlpm.wrd,INDEX($AI44:$AQ44,1,_xlpm.fr),
_xlpm.cr,RIGHT(_xlpm.wrd,_xlpm.mv),
_xlpm.rv, _xlfn.CONCAT(MID(_xlpm.cr,_xlfn.SEQUENCE(,LEN(_xlpm.cr),LEN(_xlpm.cr),-1),1)),
_xlpm.lgc,
IF(AL$11=_xlpm.to, AL44&amp;_xlpm.rv,
IF(AL$11=_xlpm.fr, REPLACE(AL44, LEN(AL44)-_xlpm.mv+1,_xlpm.mv,""),AL44)),
_xlpm.lgc)</f>
        <v>VZ</v>
      </c>
      <c r="AM45" s="31" t="str" cm="1">
        <f t="array" ref="AM45">_xlfn.LET(
_xlpm.mv,$AE45,
_xlpm.fr,$AF45,
_xlpm.to,$AG45,
_xlpm.wrd,INDEX($AI44:$AQ44,1,_xlpm.fr),
_xlpm.cr,RIGHT(_xlpm.wrd,_xlpm.mv),
_xlpm.rv, _xlfn.CONCAT(MID(_xlpm.cr,_xlfn.SEQUENCE(,LEN(_xlpm.cr),LEN(_xlpm.cr),-1),1)),
_xlpm.lgc,
IF(AM$11=_xlpm.to, AM44&amp;_xlpm.rv,
IF(AM$11=_xlpm.fr, REPLACE(AM44, LEN(AM44)-_xlpm.mv+1,_xlpm.mv,""),AM44)),
_xlpm.lgc)</f>
        <v>NLGFZCBV</v>
      </c>
      <c r="AN45" s="31" t="str" cm="1">
        <f t="array" ref="AN45">_xlfn.LET(
_xlpm.mv,$AE45,
_xlpm.fr,$AF45,
_xlpm.to,$AG45,
_xlpm.wrd,INDEX($AI44:$AQ44,1,_xlpm.fr),
_xlpm.cr,RIGHT(_xlpm.wrd,_xlpm.mv),
_xlpm.rv, _xlfn.CONCAT(MID(_xlpm.cr,_xlfn.SEQUENCE(,LEN(_xlpm.cr),LEN(_xlpm.cr),-1),1)),
_xlpm.lgc,
IF(AN$11=_xlpm.to, AN44&amp;_xlpm.rv,
IF(AN$11=_xlpm.fr, REPLACE(AN44, LEN(AN44)-_xlpm.mv+1,_xlpm.mv,""),AN44)),
_xlpm.lgc)</f>
        <v>FQTSLBVFJ</v>
      </c>
      <c r="AO45" s="31" t="str" cm="1">
        <f t="array" ref="AO45">_xlfn.LET(
_xlpm.mv,$AE45,
_xlpm.fr,$AF45,
_xlpm.to,$AG45,
_xlpm.wrd,INDEX($AI44:$AQ44,1,_xlpm.fr),
_xlpm.cr,RIGHT(_xlpm.wrd,_xlpm.mv),
_xlpm.rv, _xlfn.CONCAT(MID(_xlpm.cr,_xlfn.SEQUENCE(,LEN(_xlpm.cr),LEN(_xlpm.cr),-1),1)),
_xlpm.lgc,
IF(AO$11=_xlpm.to, AO44&amp;_xlpm.rv,
IF(AO$11=_xlpm.fr, REPLACE(AO44, LEN(AO44)-_xlpm.mv+1,_xlpm.mv,""),AO44)),
_xlpm.lgc)</f>
        <v>CGBJ</v>
      </c>
      <c r="AP45" s="31" t="str" cm="1">
        <f t="array" ref="AP45">_xlfn.LET(
_xlpm.mv,$AE45,
_xlpm.fr,$AF45,
_xlpm.to,$AG45,
_xlpm.wrd,INDEX($AI44:$AQ44,1,_xlpm.fr),
_xlpm.cr,RIGHT(_xlpm.wrd,_xlpm.mv),
_xlpm.rv, _xlfn.CONCAT(MID(_xlpm.cr,_xlfn.SEQUENCE(,LEN(_xlpm.cr),LEN(_xlpm.cr),-1),1)),
_xlpm.lgc,
IF(AP$11=_xlpm.to, AP44&amp;_xlpm.rv,
IF(AP$11=_xlpm.fr, REPLACE(AP44, LEN(AP44)-_xlpm.mv+1,_xlpm.mv,""),AP44)),
_xlpm.lgc)</f>
        <v>DMCGLJ</v>
      </c>
      <c r="AQ45" s="31" t="str" cm="1">
        <f t="array" ref="AQ45">_xlfn.LET(
_xlpm.mv,$AE45,
_xlpm.fr,$AF45,
_xlpm.to,$AG45,
_xlpm.wrd,INDEX($AI44:$AQ44,1,_xlpm.fr),
_xlpm.cr,RIGHT(_xlpm.wrd,_xlpm.mv),
_xlpm.rv, _xlfn.CONCAT(MID(_xlpm.cr,_xlfn.SEQUENCE(,LEN(_xlpm.cr),LEN(_xlpm.cr),-1),1)),
_xlpm.lgc,
IF(AQ$11=_xlpm.to, AQ44&amp;_xlpm.rv,
IF(AQ$11=_xlpm.fr, REPLACE(AQ44, LEN(AQ44)-_xlpm.mv+1,_xlpm.mv,""),AQ44)),
_xlpm.lgc)</f>
        <v>LHFJDZNHMLVQB</v>
      </c>
      <c r="AT45" s="31" t="str" cm="1">
        <f t="array" ref="AT45">_xlfn.LET(
_xlpm.mv,$AE45,
_xlpm.fr,$AF45,
_xlpm.to,$AG45,
_xlpm.wrd,INDEX($AT44:$BB44,1,_xlpm.fr),
_xlpm.cr,RIGHT(_xlpm.wrd,_xlpm.mv),
_xlpm.lgc,
IF(AT$11=_xlpm.to, AT44&amp;_xlpm.cr,
IF(AT$11=_xlpm.fr, REPLACE(AT44, LEN(AT44)-_xlpm.mv+1,_xlpm.mv,""),AT44)),
_xlpm.lgc)</f>
        <v/>
      </c>
      <c r="AU45" s="31" t="str" cm="1">
        <f t="array" ref="AU45">_xlfn.LET(
_xlpm.mv,$AE45,
_xlpm.fr,$AF45,
_xlpm.to,$AG45,
_xlpm.wrd,INDEX($AT44:$BB44,1,_xlpm.fr),
_xlpm.cr,RIGHT(_xlpm.wrd,_xlpm.mv),
_xlpm.lgc,
IF(AU$11=_xlpm.to, AU44&amp;_xlpm.cr,
IF(AU$11=_xlpm.fr, REPLACE(AU44, LEN(AU44)-_xlpm.mv+1,_xlpm.mv,""),AU44)),
_xlpm.lgc)</f>
        <v>QFCGJBBCVHZVZP</v>
      </c>
      <c r="AV45" s="31" t="str" cm="1">
        <f t="array" ref="AV45">_xlfn.LET(
_xlpm.mv,$AE45,
_xlpm.fr,$AF45,
_xlpm.to,$AG45,
_xlpm.wrd,INDEX($AT44:$BB44,1,_xlpm.fr),
_xlpm.cr,RIGHT(_xlpm.wrd,_xlpm.mv),
_xlpm.lgc,
IF(AV$11=_xlpm.to, AV44&amp;_xlpm.cr,
IF(AV$11=_xlpm.fr, REPLACE(AV44, LEN(AV44)-_xlpm.mv+1,_xlpm.mv,""),AV44)),
_xlpm.lgc)</f>
        <v/>
      </c>
      <c r="AW45" s="31" t="str" cm="1">
        <f t="array" ref="AW45">_xlfn.LET(
_xlpm.mv,$AE45,
_xlpm.fr,$AF45,
_xlpm.to,$AG45,
_xlpm.wrd,INDEX($AT44:$BB44,1,_xlpm.fr),
_xlpm.cr,RIGHT(_xlpm.wrd,_xlpm.mv),
_xlpm.lgc,
IF(AW$11=_xlpm.to, AW44&amp;_xlpm.cr,
IF(AW$11=_xlpm.fr, REPLACE(AW44, LEN(AW44)-_xlpm.mv+1,_xlpm.mv,""),AW44)),
_xlpm.lgc)</f>
        <v>GC</v>
      </c>
      <c r="AX45" s="31" t="str" cm="1">
        <f t="array" ref="AX45">_xlfn.LET(
_xlpm.mv,$AE45,
_xlpm.fr,$AF45,
_xlpm.to,$AG45,
_xlpm.wrd,INDEX($AT44:$BB44,1,_xlpm.fr),
_xlpm.cr,RIGHT(_xlpm.wrd,_xlpm.mv),
_xlpm.lgc,
IF(AX$11=_xlpm.to, AX44&amp;_xlpm.cr,
IF(AX$11=_xlpm.fr, REPLACE(AX44, LEN(AX44)-_xlpm.mv+1,_xlpm.mv,""),AX44)),
_xlpm.lgc)</f>
        <v>LDMCLGNL</v>
      </c>
      <c r="AY45" s="31" t="str" cm="1">
        <f t="array" ref="AY45">_xlfn.LET(
_xlpm.mv,$AE45,
_xlpm.fr,$AF45,
_xlpm.to,$AG45,
_xlpm.wrd,INDEX($AT44:$BB44,1,_xlpm.fr),
_xlpm.cr,RIGHT(_xlpm.wrd,_xlpm.mv),
_xlpm.lgc,
IF(AY$11=_xlpm.to, AY44&amp;_xlpm.cr,
IF(AY$11=_xlpm.fr, REPLACE(AY44, LEN(AY44)-_xlpm.mv+1,_xlpm.mv,""),AY44)),
_xlpm.lgc)</f>
        <v>FJFHZDVLM</v>
      </c>
      <c r="AZ45" s="31" t="str" cm="1">
        <f t="array" ref="AZ45">_xlfn.LET(
_xlpm.mv,$AE45,
_xlpm.fr,$AF45,
_xlpm.to,$AG45,
_xlpm.wrd,INDEX($AT44:$BB44,1,_xlpm.fr),
_xlpm.cr,RIGHT(_xlpm.wrd,_xlpm.mv),
_xlpm.lgc,
IF(AZ$11=_xlpm.to, AZ44&amp;_xlpm.cr,
IF(AZ$11=_xlpm.fr, REPLACE(AZ44, LEN(AZ44)-_xlpm.mv+1,_xlpm.mv,""),AZ44)),
_xlpm.lgc)</f>
        <v>BSVZ</v>
      </c>
      <c r="BA45" s="31" t="str" cm="1">
        <f t="array" ref="BA45">_xlfn.LET(
_xlpm.mv,$AE45,
_xlpm.fr,$AF45,
_xlpm.to,$AG45,
_xlpm.wrd,INDEX($AT44:$BB44,1,_xlpm.fr),
_xlpm.cr,RIGHT(_xlpm.wrd,_xlpm.mv),
_xlpm.lgc,
IF(BA$11=_xlpm.to, BA44&amp;_xlpm.cr,
IF(BA$11=_xlpm.fr, REPLACE(BA44, LEN(BA44)-_xlpm.mv+1,_xlpm.mv,""),BA44)),
_xlpm.lgc)</f>
        <v>GJVBCZ</v>
      </c>
      <c r="BB45" s="31" t="str" cm="1">
        <f t="array" ref="BB45">_xlfn.LET(
_xlpm.mv,$AE45,
_xlpm.fr,$AF45,
_xlpm.to,$AG45,
_xlpm.wrd,INDEX($AT44:$BB44,1,_xlpm.fr),
_xlpm.cr,RIGHT(_xlpm.wrd,_xlpm.mv),
_xlpm.lgc,
IF(BB$11=_xlpm.to, BB44&amp;_xlpm.cr,
IF(BB$11=_xlpm.fr, REPLACE(BB44, LEN(BB44)-_xlpm.mv+1,_xlpm.mv,""),BB44)),
_xlpm.lgc)</f>
        <v>HNGPWFQTSLBFJ</v>
      </c>
    </row>
    <row r="46" spans="28:54" x14ac:dyDescent="0.3">
      <c r="AB46" s="31">
        <f t="shared" si="0"/>
        <v>5</v>
      </c>
      <c r="AC46" s="31" t="s">
        <v>1409</v>
      </c>
      <c r="AD46" s="31" t="str" cm="1">
        <f t="array" ref="AD46">_xlfn.LET(
_xlpm.arr,{"move ","from ","to "},
_xlpm.wr,AC46,
_xlpm.rd,_xlfn.REDUCE(_xlpm.wr,_xlpm.arr,_xlfn.LAMBDA(_xlpm.a,_xlpm.v,SUBSTITUTE(_xlpm.a,_xlpm.v,""))),
_xlpm.rd)</f>
        <v>2 4 6</v>
      </c>
      <c r="AE46" s="31">
        <f t="shared" si="1"/>
        <v>2</v>
      </c>
      <c r="AF46" s="31">
        <f t="shared" si="2"/>
        <v>4</v>
      </c>
      <c r="AG46" s="31">
        <f t="shared" si="3"/>
        <v>6</v>
      </c>
      <c r="AI46" s="31" t="str" cm="1">
        <f t="array" ref="AI46">_xlfn.LET(
_xlpm.mv,$AE46,
_xlpm.fr,$AF46,
_xlpm.to,$AG46,
_xlpm.wrd,INDEX($AI45:$AQ45,1,_xlpm.fr),
_xlpm.cr,RIGHT(_xlpm.wrd,_xlpm.mv),
_xlpm.rv, _xlfn.CONCAT(MID(_xlpm.cr,_xlfn.SEQUENCE(,LEN(_xlpm.cr),LEN(_xlpm.cr),-1),1)),
_xlpm.lgc,
IF(AI$11=_xlpm.to, AI45&amp;_xlpm.rv,
IF(AI$11=_xlpm.fr, REPLACE(AI45, LEN(AI45)-_xlpm.mv+1,_xlpm.mv,""),AI45)),
_xlpm.lgc)</f>
        <v/>
      </c>
      <c r="AJ46" s="31" t="str" cm="1">
        <f t="array" ref="AJ46">_xlfn.LET(
_xlpm.mv,$AE46,
_xlpm.fr,$AF46,
_xlpm.to,$AG46,
_xlpm.wrd,INDEX($AI45:$AQ45,1,_xlpm.fr),
_xlpm.cr,RIGHT(_xlpm.wrd,_xlpm.mv),
_xlpm.rv, _xlfn.CONCAT(MID(_xlpm.cr,_xlfn.SEQUENCE(,LEN(_xlpm.cr),LEN(_xlpm.cr),-1),1)),
_xlpm.lgc,
IF(AJ$11=_xlpm.to, AJ45&amp;_xlpm.rv,
IF(AJ$11=_xlpm.fr, REPLACE(AJ45, LEN(AJ45)-_xlpm.mv+1,_xlpm.mv,""),AJ45)),
_xlpm.lgc)</f>
        <v>GPWCCHGBSVZZPF</v>
      </c>
      <c r="AK46" s="31" t="str" cm="1">
        <f t="array" ref="AK46">_xlfn.LET(
_xlpm.mv,$AE46,
_xlpm.fr,$AF46,
_xlpm.to,$AG46,
_xlpm.wrd,INDEX($AI45:$AQ45,1,_xlpm.fr),
_xlpm.cr,RIGHT(_xlpm.wrd,_xlpm.mv),
_xlpm.rv, _xlfn.CONCAT(MID(_xlpm.cr,_xlfn.SEQUENCE(,LEN(_xlpm.cr),LEN(_xlpm.cr),-1),1)),
_xlpm.lgc,
IF(AK$11=_xlpm.to, AK45&amp;_xlpm.rv,
IF(AK$11=_xlpm.fr, REPLACE(AK45, LEN(AK45)-_xlpm.mv+1,_xlpm.mv,""),AK45)),
_xlpm.lgc)</f>
        <v/>
      </c>
      <c r="AL46" s="31" t="str" cm="1">
        <f t="array" ref="AL46">_xlfn.LET(
_xlpm.mv,$AE46,
_xlpm.fr,$AF46,
_xlpm.to,$AG46,
_xlpm.wrd,INDEX($AI45:$AQ45,1,_xlpm.fr),
_xlpm.cr,RIGHT(_xlpm.wrd,_xlpm.mv),
_xlpm.rv, _xlfn.CONCAT(MID(_xlpm.cr,_xlfn.SEQUENCE(,LEN(_xlpm.cr),LEN(_xlpm.cr),-1),1)),
_xlpm.lgc,
IF(AL$11=_xlpm.to, AL45&amp;_xlpm.rv,
IF(AL$11=_xlpm.fr, REPLACE(AL45, LEN(AL45)-_xlpm.mv+1,_xlpm.mv,""),AL45)),
_xlpm.lgc)</f>
        <v/>
      </c>
      <c r="AM46" s="31" t="str" cm="1">
        <f t="array" ref="AM46">_xlfn.LET(
_xlpm.mv,$AE46,
_xlpm.fr,$AF46,
_xlpm.to,$AG46,
_xlpm.wrd,INDEX($AI45:$AQ45,1,_xlpm.fr),
_xlpm.cr,RIGHT(_xlpm.wrd,_xlpm.mv),
_xlpm.rv, _xlfn.CONCAT(MID(_xlpm.cr,_xlfn.SEQUENCE(,LEN(_xlpm.cr),LEN(_xlpm.cr),-1),1)),
_xlpm.lgc,
IF(AM$11=_xlpm.to, AM45&amp;_xlpm.rv,
IF(AM$11=_xlpm.fr, REPLACE(AM45, LEN(AM45)-_xlpm.mv+1,_xlpm.mv,""),AM45)),
_xlpm.lgc)</f>
        <v>NLGFZCBV</v>
      </c>
      <c r="AN46" s="31" t="str" cm="1">
        <f t="array" ref="AN46">_xlfn.LET(
_xlpm.mv,$AE46,
_xlpm.fr,$AF46,
_xlpm.to,$AG46,
_xlpm.wrd,INDEX($AI45:$AQ45,1,_xlpm.fr),
_xlpm.cr,RIGHT(_xlpm.wrd,_xlpm.mv),
_xlpm.rv, _xlfn.CONCAT(MID(_xlpm.cr,_xlfn.SEQUENCE(,LEN(_xlpm.cr),LEN(_xlpm.cr),-1),1)),
_xlpm.lgc,
IF(AN$11=_xlpm.to, AN45&amp;_xlpm.rv,
IF(AN$11=_xlpm.fr, REPLACE(AN45, LEN(AN45)-_xlpm.mv+1,_xlpm.mv,""),AN45)),
_xlpm.lgc)</f>
        <v>FQTSLBVFJZV</v>
      </c>
      <c r="AO46" s="31" t="str" cm="1">
        <f t="array" ref="AO46">_xlfn.LET(
_xlpm.mv,$AE46,
_xlpm.fr,$AF46,
_xlpm.to,$AG46,
_xlpm.wrd,INDEX($AI45:$AQ45,1,_xlpm.fr),
_xlpm.cr,RIGHT(_xlpm.wrd,_xlpm.mv),
_xlpm.rv, _xlfn.CONCAT(MID(_xlpm.cr,_xlfn.SEQUENCE(,LEN(_xlpm.cr),LEN(_xlpm.cr),-1),1)),
_xlpm.lgc,
IF(AO$11=_xlpm.to, AO45&amp;_xlpm.rv,
IF(AO$11=_xlpm.fr, REPLACE(AO45, LEN(AO45)-_xlpm.mv+1,_xlpm.mv,""),AO45)),
_xlpm.lgc)</f>
        <v>CGBJ</v>
      </c>
      <c r="AP46" s="31" t="str" cm="1">
        <f t="array" ref="AP46">_xlfn.LET(
_xlpm.mv,$AE46,
_xlpm.fr,$AF46,
_xlpm.to,$AG46,
_xlpm.wrd,INDEX($AI45:$AQ45,1,_xlpm.fr),
_xlpm.cr,RIGHT(_xlpm.wrd,_xlpm.mv),
_xlpm.rv, _xlfn.CONCAT(MID(_xlpm.cr,_xlfn.SEQUENCE(,LEN(_xlpm.cr),LEN(_xlpm.cr),-1),1)),
_xlpm.lgc,
IF(AP$11=_xlpm.to, AP45&amp;_xlpm.rv,
IF(AP$11=_xlpm.fr, REPLACE(AP45, LEN(AP45)-_xlpm.mv+1,_xlpm.mv,""),AP45)),
_xlpm.lgc)</f>
        <v>DMCGLJ</v>
      </c>
      <c r="AQ46" s="31" t="str" cm="1">
        <f t="array" ref="AQ46">_xlfn.LET(
_xlpm.mv,$AE46,
_xlpm.fr,$AF46,
_xlpm.to,$AG46,
_xlpm.wrd,INDEX($AI45:$AQ45,1,_xlpm.fr),
_xlpm.cr,RIGHT(_xlpm.wrd,_xlpm.mv),
_xlpm.rv, _xlfn.CONCAT(MID(_xlpm.cr,_xlfn.SEQUENCE(,LEN(_xlpm.cr),LEN(_xlpm.cr),-1),1)),
_xlpm.lgc,
IF(AQ$11=_xlpm.to, AQ45&amp;_xlpm.rv,
IF(AQ$11=_xlpm.fr, REPLACE(AQ45, LEN(AQ45)-_xlpm.mv+1,_xlpm.mv,""),AQ45)),
_xlpm.lgc)</f>
        <v>LHFJDZNHMLVQB</v>
      </c>
      <c r="AT46" s="31" t="str" cm="1">
        <f t="array" ref="AT46">_xlfn.LET(
_xlpm.mv,$AE46,
_xlpm.fr,$AF46,
_xlpm.to,$AG46,
_xlpm.wrd,INDEX($AT45:$BB45,1,_xlpm.fr),
_xlpm.cr,RIGHT(_xlpm.wrd,_xlpm.mv),
_xlpm.lgc,
IF(AT$11=_xlpm.to, AT45&amp;_xlpm.cr,
IF(AT$11=_xlpm.fr, REPLACE(AT45, LEN(AT45)-_xlpm.mv+1,_xlpm.mv,""),AT45)),
_xlpm.lgc)</f>
        <v/>
      </c>
      <c r="AU46" s="31" t="str" cm="1">
        <f t="array" ref="AU46">_xlfn.LET(
_xlpm.mv,$AE46,
_xlpm.fr,$AF46,
_xlpm.to,$AG46,
_xlpm.wrd,INDEX($AT45:$BB45,1,_xlpm.fr),
_xlpm.cr,RIGHT(_xlpm.wrd,_xlpm.mv),
_xlpm.lgc,
IF(AU$11=_xlpm.to, AU45&amp;_xlpm.cr,
IF(AU$11=_xlpm.fr, REPLACE(AU45, LEN(AU45)-_xlpm.mv+1,_xlpm.mv,""),AU45)),
_xlpm.lgc)</f>
        <v>QFCGJBBCVHZVZP</v>
      </c>
      <c r="AV46" s="31" t="str" cm="1">
        <f t="array" ref="AV46">_xlfn.LET(
_xlpm.mv,$AE46,
_xlpm.fr,$AF46,
_xlpm.to,$AG46,
_xlpm.wrd,INDEX($AT45:$BB45,1,_xlpm.fr),
_xlpm.cr,RIGHT(_xlpm.wrd,_xlpm.mv),
_xlpm.lgc,
IF(AV$11=_xlpm.to, AV45&amp;_xlpm.cr,
IF(AV$11=_xlpm.fr, REPLACE(AV45, LEN(AV45)-_xlpm.mv+1,_xlpm.mv,""),AV45)),
_xlpm.lgc)</f>
        <v/>
      </c>
      <c r="AW46" s="31" t="str" cm="1">
        <f t="array" ref="AW46">_xlfn.LET(
_xlpm.mv,$AE46,
_xlpm.fr,$AF46,
_xlpm.to,$AG46,
_xlpm.wrd,INDEX($AT45:$BB45,1,_xlpm.fr),
_xlpm.cr,RIGHT(_xlpm.wrd,_xlpm.mv),
_xlpm.lgc,
IF(AW$11=_xlpm.to, AW45&amp;_xlpm.cr,
IF(AW$11=_xlpm.fr, REPLACE(AW45, LEN(AW45)-_xlpm.mv+1,_xlpm.mv,""),AW45)),
_xlpm.lgc)</f>
        <v/>
      </c>
      <c r="AX46" s="31" t="str" cm="1">
        <f t="array" ref="AX46">_xlfn.LET(
_xlpm.mv,$AE46,
_xlpm.fr,$AF46,
_xlpm.to,$AG46,
_xlpm.wrd,INDEX($AT45:$BB45,1,_xlpm.fr),
_xlpm.cr,RIGHT(_xlpm.wrd,_xlpm.mv),
_xlpm.lgc,
IF(AX$11=_xlpm.to, AX45&amp;_xlpm.cr,
IF(AX$11=_xlpm.fr, REPLACE(AX45, LEN(AX45)-_xlpm.mv+1,_xlpm.mv,""),AX45)),
_xlpm.lgc)</f>
        <v>LDMCLGNL</v>
      </c>
      <c r="AY46" s="31" t="str" cm="1">
        <f t="array" ref="AY46">_xlfn.LET(
_xlpm.mv,$AE46,
_xlpm.fr,$AF46,
_xlpm.to,$AG46,
_xlpm.wrd,INDEX($AT45:$BB45,1,_xlpm.fr),
_xlpm.cr,RIGHT(_xlpm.wrd,_xlpm.mv),
_xlpm.lgc,
IF(AY$11=_xlpm.to, AY45&amp;_xlpm.cr,
IF(AY$11=_xlpm.fr, REPLACE(AY45, LEN(AY45)-_xlpm.mv+1,_xlpm.mv,""),AY45)),
_xlpm.lgc)</f>
        <v>FJFHZDVLMGC</v>
      </c>
      <c r="AZ46" s="31" t="str" cm="1">
        <f t="array" ref="AZ46">_xlfn.LET(
_xlpm.mv,$AE46,
_xlpm.fr,$AF46,
_xlpm.to,$AG46,
_xlpm.wrd,INDEX($AT45:$BB45,1,_xlpm.fr),
_xlpm.cr,RIGHT(_xlpm.wrd,_xlpm.mv),
_xlpm.lgc,
IF(AZ$11=_xlpm.to, AZ45&amp;_xlpm.cr,
IF(AZ$11=_xlpm.fr, REPLACE(AZ45, LEN(AZ45)-_xlpm.mv+1,_xlpm.mv,""),AZ45)),
_xlpm.lgc)</f>
        <v>BSVZ</v>
      </c>
      <c r="BA46" s="31" t="str" cm="1">
        <f t="array" ref="BA46">_xlfn.LET(
_xlpm.mv,$AE46,
_xlpm.fr,$AF46,
_xlpm.to,$AG46,
_xlpm.wrd,INDEX($AT45:$BB45,1,_xlpm.fr),
_xlpm.cr,RIGHT(_xlpm.wrd,_xlpm.mv),
_xlpm.lgc,
IF(BA$11=_xlpm.to, BA45&amp;_xlpm.cr,
IF(BA$11=_xlpm.fr, REPLACE(BA45, LEN(BA45)-_xlpm.mv+1,_xlpm.mv,""),BA45)),
_xlpm.lgc)</f>
        <v>GJVBCZ</v>
      </c>
      <c r="BB46" s="31" t="str" cm="1">
        <f t="array" ref="BB46">_xlfn.LET(
_xlpm.mv,$AE46,
_xlpm.fr,$AF46,
_xlpm.to,$AG46,
_xlpm.wrd,INDEX($AT45:$BB45,1,_xlpm.fr),
_xlpm.cr,RIGHT(_xlpm.wrd,_xlpm.mv),
_xlpm.lgc,
IF(BB$11=_xlpm.to, BB45&amp;_xlpm.cr,
IF(BB$11=_xlpm.fr, REPLACE(BB45, LEN(BB45)-_xlpm.mv+1,_xlpm.mv,""),BB45)),
_xlpm.lgc)</f>
        <v>HNGPWFQTSLBFJ</v>
      </c>
    </row>
    <row r="47" spans="28:54" x14ac:dyDescent="0.3">
      <c r="AB47" s="31">
        <f t="shared" si="0"/>
        <v>5</v>
      </c>
      <c r="AC47" s="31" t="s">
        <v>1410</v>
      </c>
      <c r="AD47" s="31" t="str" cm="1">
        <f t="array" ref="AD47">_xlfn.LET(
_xlpm.arr,{"move ","from ","to "},
_xlpm.wr,AC47,
_xlpm.rd,_xlfn.REDUCE(_xlpm.wr,_xlpm.arr,_xlfn.LAMBDA(_xlpm.a,_xlpm.v,SUBSTITUTE(_xlpm.a,_xlpm.v,""))),
_xlpm.rd)</f>
        <v>5 6 3</v>
      </c>
      <c r="AE47" s="31">
        <f t="shared" si="1"/>
        <v>5</v>
      </c>
      <c r="AF47" s="31">
        <f t="shared" si="2"/>
        <v>6</v>
      </c>
      <c r="AG47" s="31">
        <f t="shared" si="3"/>
        <v>3</v>
      </c>
      <c r="AI47" s="31" t="str" cm="1">
        <f t="array" ref="AI47">_xlfn.LET(
_xlpm.mv,$AE47,
_xlpm.fr,$AF47,
_xlpm.to,$AG47,
_xlpm.wrd,INDEX($AI46:$AQ46,1,_xlpm.fr),
_xlpm.cr,RIGHT(_xlpm.wrd,_xlpm.mv),
_xlpm.rv, _xlfn.CONCAT(MID(_xlpm.cr,_xlfn.SEQUENCE(,LEN(_xlpm.cr),LEN(_xlpm.cr),-1),1)),
_xlpm.lgc,
IF(AI$11=_xlpm.to, AI46&amp;_xlpm.rv,
IF(AI$11=_xlpm.fr, REPLACE(AI46, LEN(AI46)-_xlpm.mv+1,_xlpm.mv,""),AI46)),
_xlpm.lgc)</f>
        <v/>
      </c>
      <c r="AJ47" s="31" t="str" cm="1">
        <f t="array" ref="AJ47">_xlfn.LET(
_xlpm.mv,$AE47,
_xlpm.fr,$AF47,
_xlpm.to,$AG47,
_xlpm.wrd,INDEX($AI46:$AQ46,1,_xlpm.fr),
_xlpm.cr,RIGHT(_xlpm.wrd,_xlpm.mv),
_xlpm.rv, _xlfn.CONCAT(MID(_xlpm.cr,_xlfn.SEQUENCE(,LEN(_xlpm.cr),LEN(_xlpm.cr),-1),1)),
_xlpm.lgc,
IF(AJ$11=_xlpm.to, AJ46&amp;_xlpm.rv,
IF(AJ$11=_xlpm.fr, REPLACE(AJ46, LEN(AJ46)-_xlpm.mv+1,_xlpm.mv,""),AJ46)),
_xlpm.lgc)</f>
        <v>GPWCCHGBSVZZPF</v>
      </c>
      <c r="AK47" s="31" t="str" cm="1">
        <f t="array" ref="AK47">_xlfn.LET(
_xlpm.mv,$AE47,
_xlpm.fr,$AF47,
_xlpm.to,$AG47,
_xlpm.wrd,INDEX($AI46:$AQ46,1,_xlpm.fr),
_xlpm.cr,RIGHT(_xlpm.wrd,_xlpm.mv),
_xlpm.rv, _xlfn.CONCAT(MID(_xlpm.cr,_xlfn.SEQUENCE(,LEN(_xlpm.cr),LEN(_xlpm.cr),-1),1)),
_xlpm.lgc,
IF(AK$11=_xlpm.to, AK46&amp;_xlpm.rv,
IF(AK$11=_xlpm.fr, REPLACE(AK46, LEN(AK46)-_xlpm.mv+1,_xlpm.mv,""),AK46)),
_xlpm.lgc)</f>
        <v>VZJFV</v>
      </c>
      <c r="AL47" s="31" t="str" cm="1">
        <f t="array" ref="AL47">_xlfn.LET(
_xlpm.mv,$AE47,
_xlpm.fr,$AF47,
_xlpm.to,$AG47,
_xlpm.wrd,INDEX($AI46:$AQ46,1,_xlpm.fr),
_xlpm.cr,RIGHT(_xlpm.wrd,_xlpm.mv),
_xlpm.rv, _xlfn.CONCAT(MID(_xlpm.cr,_xlfn.SEQUENCE(,LEN(_xlpm.cr),LEN(_xlpm.cr),-1),1)),
_xlpm.lgc,
IF(AL$11=_xlpm.to, AL46&amp;_xlpm.rv,
IF(AL$11=_xlpm.fr, REPLACE(AL46, LEN(AL46)-_xlpm.mv+1,_xlpm.mv,""),AL46)),
_xlpm.lgc)</f>
        <v/>
      </c>
      <c r="AM47" s="31" t="str" cm="1">
        <f t="array" ref="AM47">_xlfn.LET(
_xlpm.mv,$AE47,
_xlpm.fr,$AF47,
_xlpm.to,$AG47,
_xlpm.wrd,INDEX($AI46:$AQ46,1,_xlpm.fr),
_xlpm.cr,RIGHT(_xlpm.wrd,_xlpm.mv),
_xlpm.rv, _xlfn.CONCAT(MID(_xlpm.cr,_xlfn.SEQUENCE(,LEN(_xlpm.cr),LEN(_xlpm.cr),-1),1)),
_xlpm.lgc,
IF(AM$11=_xlpm.to, AM46&amp;_xlpm.rv,
IF(AM$11=_xlpm.fr, REPLACE(AM46, LEN(AM46)-_xlpm.mv+1,_xlpm.mv,""),AM46)),
_xlpm.lgc)</f>
        <v>NLGFZCBV</v>
      </c>
      <c r="AN47" s="31" t="str" cm="1">
        <f t="array" ref="AN47">_xlfn.LET(
_xlpm.mv,$AE47,
_xlpm.fr,$AF47,
_xlpm.to,$AG47,
_xlpm.wrd,INDEX($AI46:$AQ46,1,_xlpm.fr),
_xlpm.cr,RIGHT(_xlpm.wrd,_xlpm.mv),
_xlpm.rv, _xlfn.CONCAT(MID(_xlpm.cr,_xlfn.SEQUENCE(,LEN(_xlpm.cr),LEN(_xlpm.cr),-1),1)),
_xlpm.lgc,
IF(AN$11=_xlpm.to, AN46&amp;_xlpm.rv,
IF(AN$11=_xlpm.fr, REPLACE(AN46, LEN(AN46)-_xlpm.mv+1,_xlpm.mv,""),AN46)),
_xlpm.lgc)</f>
        <v>FQTSLB</v>
      </c>
      <c r="AO47" s="31" t="str" cm="1">
        <f t="array" ref="AO47">_xlfn.LET(
_xlpm.mv,$AE47,
_xlpm.fr,$AF47,
_xlpm.to,$AG47,
_xlpm.wrd,INDEX($AI46:$AQ46,1,_xlpm.fr),
_xlpm.cr,RIGHT(_xlpm.wrd,_xlpm.mv),
_xlpm.rv, _xlfn.CONCAT(MID(_xlpm.cr,_xlfn.SEQUENCE(,LEN(_xlpm.cr),LEN(_xlpm.cr),-1),1)),
_xlpm.lgc,
IF(AO$11=_xlpm.to, AO46&amp;_xlpm.rv,
IF(AO$11=_xlpm.fr, REPLACE(AO46, LEN(AO46)-_xlpm.mv+1,_xlpm.mv,""),AO46)),
_xlpm.lgc)</f>
        <v>CGBJ</v>
      </c>
      <c r="AP47" s="31" t="str" cm="1">
        <f t="array" ref="AP47">_xlfn.LET(
_xlpm.mv,$AE47,
_xlpm.fr,$AF47,
_xlpm.to,$AG47,
_xlpm.wrd,INDEX($AI46:$AQ46,1,_xlpm.fr),
_xlpm.cr,RIGHT(_xlpm.wrd,_xlpm.mv),
_xlpm.rv, _xlfn.CONCAT(MID(_xlpm.cr,_xlfn.SEQUENCE(,LEN(_xlpm.cr),LEN(_xlpm.cr),-1),1)),
_xlpm.lgc,
IF(AP$11=_xlpm.to, AP46&amp;_xlpm.rv,
IF(AP$11=_xlpm.fr, REPLACE(AP46, LEN(AP46)-_xlpm.mv+1,_xlpm.mv,""),AP46)),
_xlpm.lgc)</f>
        <v>DMCGLJ</v>
      </c>
      <c r="AQ47" s="31" t="str" cm="1">
        <f t="array" ref="AQ47">_xlfn.LET(
_xlpm.mv,$AE47,
_xlpm.fr,$AF47,
_xlpm.to,$AG47,
_xlpm.wrd,INDEX($AI46:$AQ46,1,_xlpm.fr),
_xlpm.cr,RIGHT(_xlpm.wrd,_xlpm.mv),
_xlpm.rv, _xlfn.CONCAT(MID(_xlpm.cr,_xlfn.SEQUENCE(,LEN(_xlpm.cr),LEN(_xlpm.cr),-1),1)),
_xlpm.lgc,
IF(AQ$11=_xlpm.to, AQ46&amp;_xlpm.rv,
IF(AQ$11=_xlpm.fr, REPLACE(AQ46, LEN(AQ46)-_xlpm.mv+1,_xlpm.mv,""),AQ46)),
_xlpm.lgc)</f>
        <v>LHFJDZNHMLVQB</v>
      </c>
      <c r="AT47" s="31" t="str" cm="1">
        <f t="array" ref="AT47">_xlfn.LET(
_xlpm.mv,$AE47,
_xlpm.fr,$AF47,
_xlpm.to,$AG47,
_xlpm.wrd,INDEX($AT46:$BB46,1,_xlpm.fr),
_xlpm.cr,RIGHT(_xlpm.wrd,_xlpm.mv),
_xlpm.lgc,
IF(AT$11=_xlpm.to, AT46&amp;_xlpm.cr,
IF(AT$11=_xlpm.fr, REPLACE(AT46, LEN(AT46)-_xlpm.mv+1,_xlpm.mv,""),AT46)),
_xlpm.lgc)</f>
        <v/>
      </c>
      <c r="AU47" s="31" t="str" cm="1">
        <f t="array" ref="AU47">_xlfn.LET(
_xlpm.mv,$AE47,
_xlpm.fr,$AF47,
_xlpm.to,$AG47,
_xlpm.wrd,INDEX($AT46:$BB46,1,_xlpm.fr),
_xlpm.cr,RIGHT(_xlpm.wrd,_xlpm.mv),
_xlpm.lgc,
IF(AU$11=_xlpm.to, AU46&amp;_xlpm.cr,
IF(AU$11=_xlpm.fr, REPLACE(AU46, LEN(AU46)-_xlpm.mv+1,_xlpm.mv,""),AU46)),
_xlpm.lgc)</f>
        <v>QFCGJBBCVHZVZP</v>
      </c>
      <c r="AV47" s="31" t="str" cm="1">
        <f t="array" ref="AV47">_xlfn.LET(
_xlpm.mv,$AE47,
_xlpm.fr,$AF47,
_xlpm.to,$AG47,
_xlpm.wrd,INDEX($AT46:$BB46,1,_xlpm.fr),
_xlpm.cr,RIGHT(_xlpm.wrd,_xlpm.mv),
_xlpm.lgc,
IF(AV$11=_xlpm.to, AV46&amp;_xlpm.cr,
IF(AV$11=_xlpm.fr, REPLACE(AV46, LEN(AV46)-_xlpm.mv+1,_xlpm.mv,""),AV46)),
_xlpm.lgc)</f>
        <v>VLMGC</v>
      </c>
      <c r="AW47" s="31" t="str" cm="1">
        <f t="array" ref="AW47">_xlfn.LET(
_xlpm.mv,$AE47,
_xlpm.fr,$AF47,
_xlpm.to,$AG47,
_xlpm.wrd,INDEX($AT46:$BB46,1,_xlpm.fr),
_xlpm.cr,RIGHT(_xlpm.wrd,_xlpm.mv),
_xlpm.lgc,
IF(AW$11=_xlpm.to, AW46&amp;_xlpm.cr,
IF(AW$11=_xlpm.fr, REPLACE(AW46, LEN(AW46)-_xlpm.mv+1,_xlpm.mv,""),AW46)),
_xlpm.lgc)</f>
        <v/>
      </c>
      <c r="AX47" s="31" t="str" cm="1">
        <f t="array" ref="AX47">_xlfn.LET(
_xlpm.mv,$AE47,
_xlpm.fr,$AF47,
_xlpm.to,$AG47,
_xlpm.wrd,INDEX($AT46:$BB46,1,_xlpm.fr),
_xlpm.cr,RIGHT(_xlpm.wrd,_xlpm.mv),
_xlpm.lgc,
IF(AX$11=_xlpm.to, AX46&amp;_xlpm.cr,
IF(AX$11=_xlpm.fr, REPLACE(AX46, LEN(AX46)-_xlpm.mv+1,_xlpm.mv,""),AX46)),
_xlpm.lgc)</f>
        <v>LDMCLGNL</v>
      </c>
      <c r="AY47" s="31" t="str" cm="1">
        <f t="array" ref="AY47">_xlfn.LET(
_xlpm.mv,$AE47,
_xlpm.fr,$AF47,
_xlpm.to,$AG47,
_xlpm.wrd,INDEX($AT46:$BB46,1,_xlpm.fr),
_xlpm.cr,RIGHT(_xlpm.wrd,_xlpm.mv),
_xlpm.lgc,
IF(AY$11=_xlpm.to, AY46&amp;_xlpm.cr,
IF(AY$11=_xlpm.fr, REPLACE(AY46, LEN(AY46)-_xlpm.mv+1,_xlpm.mv,""),AY46)),
_xlpm.lgc)</f>
        <v>FJFHZD</v>
      </c>
      <c r="AZ47" s="31" t="str" cm="1">
        <f t="array" ref="AZ47">_xlfn.LET(
_xlpm.mv,$AE47,
_xlpm.fr,$AF47,
_xlpm.to,$AG47,
_xlpm.wrd,INDEX($AT46:$BB46,1,_xlpm.fr),
_xlpm.cr,RIGHT(_xlpm.wrd,_xlpm.mv),
_xlpm.lgc,
IF(AZ$11=_xlpm.to, AZ46&amp;_xlpm.cr,
IF(AZ$11=_xlpm.fr, REPLACE(AZ46, LEN(AZ46)-_xlpm.mv+1,_xlpm.mv,""),AZ46)),
_xlpm.lgc)</f>
        <v>BSVZ</v>
      </c>
      <c r="BA47" s="31" t="str" cm="1">
        <f t="array" ref="BA47">_xlfn.LET(
_xlpm.mv,$AE47,
_xlpm.fr,$AF47,
_xlpm.to,$AG47,
_xlpm.wrd,INDEX($AT46:$BB46,1,_xlpm.fr),
_xlpm.cr,RIGHT(_xlpm.wrd,_xlpm.mv),
_xlpm.lgc,
IF(BA$11=_xlpm.to, BA46&amp;_xlpm.cr,
IF(BA$11=_xlpm.fr, REPLACE(BA46, LEN(BA46)-_xlpm.mv+1,_xlpm.mv,""),BA46)),
_xlpm.lgc)</f>
        <v>GJVBCZ</v>
      </c>
      <c r="BB47" s="31" t="str" cm="1">
        <f t="array" ref="BB47">_xlfn.LET(
_xlpm.mv,$AE47,
_xlpm.fr,$AF47,
_xlpm.to,$AG47,
_xlpm.wrd,INDEX($AT46:$BB46,1,_xlpm.fr),
_xlpm.cr,RIGHT(_xlpm.wrd,_xlpm.mv),
_xlpm.lgc,
IF(BB$11=_xlpm.to, BB46&amp;_xlpm.cr,
IF(BB$11=_xlpm.fr, REPLACE(BB46, LEN(BB46)-_xlpm.mv+1,_xlpm.mv,""),BB46)),
_xlpm.lgc)</f>
        <v>HNGPWFQTSLBFJ</v>
      </c>
    </row>
    <row r="48" spans="28:54" x14ac:dyDescent="0.3">
      <c r="AB48" s="31">
        <f t="shared" si="0"/>
        <v>5</v>
      </c>
      <c r="AC48" s="31" t="s">
        <v>1411</v>
      </c>
      <c r="AD48" s="31" t="str" cm="1">
        <f t="array" ref="AD48">_xlfn.LET(
_xlpm.arr,{"move ","from ","to "},
_xlpm.wr,AC48,
_xlpm.rd,_xlfn.REDUCE(_xlpm.wr,_xlpm.arr,_xlfn.LAMBDA(_xlpm.a,_xlpm.v,SUBSTITUTE(_xlpm.a,_xlpm.v,""))),
_xlpm.rd)</f>
        <v>2 7 5</v>
      </c>
      <c r="AE48" s="31">
        <f t="shared" si="1"/>
        <v>2</v>
      </c>
      <c r="AF48" s="31">
        <f t="shared" si="2"/>
        <v>7</v>
      </c>
      <c r="AG48" s="31">
        <f t="shared" si="3"/>
        <v>5</v>
      </c>
      <c r="AI48" s="31" t="str" cm="1">
        <f t="array" ref="AI48">_xlfn.LET(
_xlpm.mv,$AE48,
_xlpm.fr,$AF48,
_xlpm.to,$AG48,
_xlpm.wrd,INDEX($AI47:$AQ47,1,_xlpm.fr),
_xlpm.cr,RIGHT(_xlpm.wrd,_xlpm.mv),
_xlpm.rv, _xlfn.CONCAT(MID(_xlpm.cr,_xlfn.SEQUENCE(,LEN(_xlpm.cr),LEN(_xlpm.cr),-1),1)),
_xlpm.lgc,
IF(AI$11=_xlpm.to, AI47&amp;_xlpm.rv,
IF(AI$11=_xlpm.fr, REPLACE(AI47, LEN(AI47)-_xlpm.mv+1,_xlpm.mv,""),AI47)),
_xlpm.lgc)</f>
        <v/>
      </c>
      <c r="AJ48" s="31" t="str" cm="1">
        <f t="array" ref="AJ48">_xlfn.LET(
_xlpm.mv,$AE48,
_xlpm.fr,$AF48,
_xlpm.to,$AG48,
_xlpm.wrd,INDEX($AI47:$AQ47,1,_xlpm.fr),
_xlpm.cr,RIGHT(_xlpm.wrd,_xlpm.mv),
_xlpm.rv, _xlfn.CONCAT(MID(_xlpm.cr,_xlfn.SEQUENCE(,LEN(_xlpm.cr),LEN(_xlpm.cr),-1),1)),
_xlpm.lgc,
IF(AJ$11=_xlpm.to, AJ47&amp;_xlpm.rv,
IF(AJ$11=_xlpm.fr, REPLACE(AJ47, LEN(AJ47)-_xlpm.mv+1,_xlpm.mv,""),AJ47)),
_xlpm.lgc)</f>
        <v>GPWCCHGBSVZZPF</v>
      </c>
      <c r="AK48" s="31" t="str" cm="1">
        <f t="array" ref="AK48">_xlfn.LET(
_xlpm.mv,$AE48,
_xlpm.fr,$AF48,
_xlpm.to,$AG48,
_xlpm.wrd,INDEX($AI47:$AQ47,1,_xlpm.fr),
_xlpm.cr,RIGHT(_xlpm.wrd,_xlpm.mv),
_xlpm.rv, _xlfn.CONCAT(MID(_xlpm.cr,_xlfn.SEQUENCE(,LEN(_xlpm.cr),LEN(_xlpm.cr),-1),1)),
_xlpm.lgc,
IF(AK$11=_xlpm.to, AK47&amp;_xlpm.rv,
IF(AK$11=_xlpm.fr, REPLACE(AK47, LEN(AK47)-_xlpm.mv+1,_xlpm.mv,""),AK47)),
_xlpm.lgc)</f>
        <v>VZJFV</v>
      </c>
      <c r="AL48" s="31" t="str" cm="1">
        <f t="array" ref="AL48">_xlfn.LET(
_xlpm.mv,$AE48,
_xlpm.fr,$AF48,
_xlpm.to,$AG48,
_xlpm.wrd,INDEX($AI47:$AQ47,1,_xlpm.fr),
_xlpm.cr,RIGHT(_xlpm.wrd,_xlpm.mv),
_xlpm.rv, _xlfn.CONCAT(MID(_xlpm.cr,_xlfn.SEQUENCE(,LEN(_xlpm.cr),LEN(_xlpm.cr),-1),1)),
_xlpm.lgc,
IF(AL$11=_xlpm.to, AL47&amp;_xlpm.rv,
IF(AL$11=_xlpm.fr, REPLACE(AL47, LEN(AL47)-_xlpm.mv+1,_xlpm.mv,""),AL47)),
_xlpm.lgc)</f>
        <v/>
      </c>
      <c r="AM48" s="31" t="str" cm="1">
        <f t="array" ref="AM48">_xlfn.LET(
_xlpm.mv,$AE48,
_xlpm.fr,$AF48,
_xlpm.to,$AG48,
_xlpm.wrd,INDEX($AI47:$AQ47,1,_xlpm.fr),
_xlpm.cr,RIGHT(_xlpm.wrd,_xlpm.mv),
_xlpm.rv, _xlfn.CONCAT(MID(_xlpm.cr,_xlfn.SEQUENCE(,LEN(_xlpm.cr),LEN(_xlpm.cr),-1),1)),
_xlpm.lgc,
IF(AM$11=_xlpm.to, AM47&amp;_xlpm.rv,
IF(AM$11=_xlpm.fr, REPLACE(AM47, LEN(AM47)-_xlpm.mv+1,_xlpm.mv,""),AM47)),
_xlpm.lgc)</f>
        <v>NLGFZCBVJB</v>
      </c>
      <c r="AN48" s="31" t="str" cm="1">
        <f t="array" ref="AN48">_xlfn.LET(
_xlpm.mv,$AE48,
_xlpm.fr,$AF48,
_xlpm.to,$AG48,
_xlpm.wrd,INDEX($AI47:$AQ47,1,_xlpm.fr),
_xlpm.cr,RIGHT(_xlpm.wrd,_xlpm.mv),
_xlpm.rv, _xlfn.CONCAT(MID(_xlpm.cr,_xlfn.SEQUENCE(,LEN(_xlpm.cr),LEN(_xlpm.cr),-1),1)),
_xlpm.lgc,
IF(AN$11=_xlpm.to, AN47&amp;_xlpm.rv,
IF(AN$11=_xlpm.fr, REPLACE(AN47, LEN(AN47)-_xlpm.mv+1,_xlpm.mv,""),AN47)),
_xlpm.lgc)</f>
        <v>FQTSLB</v>
      </c>
      <c r="AO48" s="31" t="str" cm="1">
        <f t="array" ref="AO48">_xlfn.LET(
_xlpm.mv,$AE48,
_xlpm.fr,$AF48,
_xlpm.to,$AG48,
_xlpm.wrd,INDEX($AI47:$AQ47,1,_xlpm.fr),
_xlpm.cr,RIGHT(_xlpm.wrd,_xlpm.mv),
_xlpm.rv, _xlfn.CONCAT(MID(_xlpm.cr,_xlfn.SEQUENCE(,LEN(_xlpm.cr),LEN(_xlpm.cr),-1),1)),
_xlpm.lgc,
IF(AO$11=_xlpm.to, AO47&amp;_xlpm.rv,
IF(AO$11=_xlpm.fr, REPLACE(AO47, LEN(AO47)-_xlpm.mv+1,_xlpm.mv,""),AO47)),
_xlpm.lgc)</f>
        <v>CG</v>
      </c>
      <c r="AP48" s="31" t="str" cm="1">
        <f t="array" ref="AP48">_xlfn.LET(
_xlpm.mv,$AE48,
_xlpm.fr,$AF48,
_xlpm.to,$AG48,
_xlpm.wrd,INDEX($AI47:$AQ47,1,_xlpm.fr),
_xlpm.cr,RIGHT(_xlpm.wrd,_xlpm.mv),
_xlpm.rv, _xlfn.CONCAT(MID(_xlpm.cr,_xlfn.SEQUENCE(,LEN(_xlpm.cr),LEN(_xlpm.cr),-1),1)),
_xlpm.lgc,
IF(AP$11=_xlpm.to, AP47&amp;_xlpm.rv,
IF(AP$11=_xlpm.fr, REPLACE(AP47, LEN(AP47)-_xlpm.mv+1,_xlpm.mv,""),AP47)),
_xlpm.lgc)</f>
        <v>DMCGLJ</v>
      </c>
      <c r="AQ48" s="31" t="str" cm="1">
        <f t="array" ref="AQ48">_xlfn.LET(
_xlpm.mv,$AE48,
_xlpm.fr,$AF48,
_xlpm.to,$AG48,
_xlpm.wrd,INDEX($AI47:$AQ47,1,_xlpm.fr),
_xlpm.cr,RIGHT(_xlpm.wrd,_xlpm.mv),
_xlpm.rv, _xlfn.CONCAT(MID(_xlpm.cr,_xlfn.SEQUENCE(,LEN(_xlpm.cr),LEN(_xlpm.cr),-1),1)),
_xlpm.lgc,
IF(AQ$11=_xlpm.to, AQ47&amp;_xlpm.rv,
IF(AQ$11=_xlpm.fr, REPLACE(AQ47, LEN(AQ47)-_xlpm.mv+1,_xlpm.mv,""),AQ47)),
_xlpm.lgc)</f>
        <v>LHFJDZNHMLVQB</v>
      </c>
      <c r="AT48" s="31" t="str" cm="1">
        <f t="array" ref="AT48">_xlfn.LET(
_xlpm.mv,$AE48,
_xlpm.fr,$AF48,
_xlpm.to,$AG48,
_xlpm.wrd,INDEX($AT47:$BB47,1,_xlpm.fr),
_xlpm.cr,RIGHT(_xlpm.wrd,_xlpm.mv),
_xlpm.lgc,
IF(AT$11=_xlpm.to, AT47&amp;_xlpm.cr,
IF(AT$11=_xlpm.fr, REPLACE(AT47, LEN(AT47)-_xlpm.mv+1,_xlpm.mv,""),AT47)),
_xlpm.lgc)</f>
        <v/>
      </c>
      <c r="AU48" s="31" t="str" cm="1">
        <f t="array" ref="AU48">_xlfn.LET(
_xlpm.mv,$AE48,
_xlpm.fr,$AF48,
_xlpm.to,$AG48,
_xlpm.wrd,INDEX($AT47:$BB47,1,_xlpm.fr),
_xlpm.cr,RIGHT(_xlpm.wrd,_xlpm.mv),
_xlpm.lgc,
IF(AU$11=_xlpm.to, AU47&amp;_xlpm.cr,
IF(AU$11=_xlpm.fr, REPLACE(AU47, LEN(AU47)-_xlpm.mv+1,_xlpm.mv,""),AU47)),
_xlpm.lgc)</f>
        <v>QFCGJBBCVHZVZP</v>
      </c>
      <c r="AV48" s="31" t="str" cm="1">
        <f t="array" ref="AV48">_xlfn.LET(
_xlpm.mv,$AE48,
_xlpm.fr,$AF48,
_xlpm.to,$AG48,
_xlpm.wrd,INDEX($AT47:$BB47,1,_xlpm.fr),
_xlpm.cr,RIGHT(_xlpm.wrd,_xlpm.mv),
_xlpm.lgc,
IF(AV$11=_xlpm.to, AV47&amp;_xlpm.cr,
IF(AV$11=_xlpm.fr, REPLACE(AV47, LEN(AV47)-_xlpm.mv+1,_xlpm.mv,""),AV47)),
_xlpm.lgc)</f>
        <v>VLMGC</v>
      </c>
      <c r="AW48" s="31" t="str" cm="1">
        <f t="array" ref="AW48">_xlfn.LET(
_xlpm.mv,$AE48,
_xlpm.fr,$AF48,
_xlpm.to,$AG48,
_xlpm.wrd,INDEX($AT47:$BB47,1,_xlpm.fr),
_xlpm.cr,RIGHT(_xlpm.wrd,_xlpm.mv),
_xlpm.lgc,
IF(AW$11=_xlpm.to, AW47&amp;_xlpm.cr,
IF(AW$11=_xlpm.fr, REPLACE(AW47, LEN(AW47)-_xlpm.mv+1,_xlpm.mv,""),AW47)),
_xlpm.lgc)</f>
        <v/>
      </c>
      <c r="AX48" s="31" t="str" cm="1">
        <f t="array" ref="AX48">_xlfn.LET(
_xlpm.mv,$AE48,
_xlpm.fr,$AF48,
_xlpm.to,$AG48,
_xlpm.wrd,INDEX($AT47:$BB47,1,_xlpm.fr),
_xlpm.cr,RIGHT(_xlpm.wrd,_xlpm.mv),
_xlpm.lgc,
IF(AX$11=_xlpm.to, AX47&amp;_xlpm.cr,
IF(AX$11=_xlpm.fr, REPLACE(AX47, LEN(AX47)-_xlpm.mv+1,_xlpm.mv,""),AX47)),
_xlpm.lgc)</f>
        <v>LDMCLGNLVZ</v>
      </c>
      <c r="AY48" s="31" t="str" cm="1">
        <f t="array" ref="AY48">_xlfn.LET(
_xlpm.mv,$AE48,
_xlpm.fr,$AF48,
_xlpm.to,$AG48,
_xlpm.wrd,INDEX($AT47:$BB47,1,_xlpm.fr),
_xlpm.cr,RIGHT(_xlpm.wrd,_xlpm.mv),
_xlpm.lgc,
IF(AY$11=_xlpm.to, AY47&amp;_xlpm.cr,
IF(AY$11=_xlpm.fr, REPLACE(AY47, LEN(AY47)-_xlpm.mv+1,_xlpm.mv,""),AY47)),
_xlpm.lgc)</f>
        <v>FJFHZD</v>
      </c>
      <c r="AZ48" s="31" t="str" cm="1">
        <f t="array" ref="AZ48">_xlfn.LET(
_xlpm.mv,$AE48,
_xlpm.fr,$AF48,
_xlpm.to,$AG48,
_xlpm.wrd,INDEX($AT47:$BB47,1,_xlpm.fr),
_xlpm.cr,RIGHT(_xlpm.wrd,_xlpm.mv),
_xlpm.lgc,
IF(AZ$11=_xlpm.to, AZ47&amp;_xlpm.cr,
IF(AZ$11=_xlpm.fr, REPLACE(AZ47, LEN(AZ47)-_xlpm.mv+1,_xlpm.mv,""),AZ47)),
_xlpm.lgc)</f>
        <v>BS</v>
      </c>
      <c r="BA48" s="31" t="str" cm="1">
        <f t="array" ref="BA48">_xlfn.LET(
_xlpm.mv,$AE48,
_xlpm.fr,$AF48,
_xlpm.to,$AG48,
_xlpm.wrd,INDEX($AT47:$BB47,1,_xlpm.fr),
_xlpm.cr,RIGHT(_xlpm.wrd,_xlpm.mv),
_xlpm.lgc,
IF(BA$11=_xlpm.to, BA47&amp;_xlpm.cr,
IF(BA$11=_xlpm.fr, REPLACE(BA47, LEN(BA47)-_xlpm.mv+1,_xlpm.mv,""),BA47)),
_xlpm.lgc)</f>
        <v>GJVBCZ</v>
      </c>
      <c r="BB48" s="31" t="str" cm="1">
        <f t="array" ref="BB48">_xlfn.LET(
_xlpm.mv,$AE48,
_xlpm.fr,$AF48,
_xlpm.to,$AG48,
_xlpm.wrd,INDEX($AT47:$BB47,1,_xlpm.fr),
_xlpm.cr,RIGHT(_xlpm.wrd,_xlpm.mv),
_xlpm.lgc,
IF(BB$11=_xlpm.to, BB47&amp;_xlpm.cr,
IF(BB$11=_xlpm.fr, REPLACE(BB47, LEN(BB47)-_xlpm.mv+1,_xlpm.mv,""),BB47)),
_xlpm.lgc)</f>
        <v>HNGPWFQTSLBFJ</v>
      </c>
    </row>
    <row r="49" spans="28:54" x14ac:dyDescent="0.3">
      <c r="AB49" s="31">
        <f t="shared" si="0"/>
        <v>5</v>
      </c>
      <c r="AC49" s="31" t="s">
        <v>1412</v>
      </c>
      <c r="AD49" s="31" t="str" cm="1">
        <f t="array" ref="AD49">_xlfn.LET(
_xlpm.arr,{"move ","from ","to "},
_xlpm.wr,AC49,
_xlpm.rd,_xlfn.REDUCE(_xlpm.wr,_xlpm.arr,_xlfn.LAMBDA(_xlpm.a,_xlpm.v,SUBSTITUTE(_xlpm.a,_xlpm.v,""))),
_xlpm.rd)</f>
        <v>3 3 6</v>
      </c>
      <c r="AE49" s="31">
        <f t="shared" si="1"/>
        <v>3</v>
      </c>
      <c r="AF49" s="31">
        <f t="shared" si="2"/>
        <v>3</v>
      </c>
      <c r="AG49" s="31">
        <f t="shared" si="3"/>
        <v>6</v>
      </c>
      <c r="AI49" s="31" t="str" cm="1">
        <f t="array" ref="AI49">_xlfn.LET(
_xlpm.mv,$AE49,
_xlpm.fr,$AF49,
_xlpm.to,$AG49,
_xlpm.wrd,INDEX($AI48:$AQ48,1,_xlpm.fr),
_xlpm.cr,RIGHT(_xlpm.wrd,_xlpm.mv),
_xlpm.rv, _xlfn.CONCAT(MID(_xlpm.cr,_xlfn.SEQUENCE(,LEN(_xlpm.cr),LEN(_xlpm.cr),-1),1)),
_xlpm.lgc,
IF(AI$11=_xlpm.to, AI48&amp;_xlpm.rv,
IF(AI$11=_xlpm.fr, REPLACE(AI48, LEN(AI48)-_xlpm.mv+1,_xlpm.mv,""),AI48)),
_xlpm.lgc)</f>
        <v/>
      </c>
      <c r="AJ49" s="31" t="str" cm="1">
        <f t="array" ref="AJ49">_xlfn.LET(
_xlpm.mv,$AE49,
_xlpm.fr,$AF49,
_xlpm.to,$AG49,
_xlpm.wrd,INDEX($AI48:$AQ48,1,_xlpm.fr),
_xlpm.cr,RIGHT(_xlpm.wrd,_xlpm.mv),
_xlpm.rv, _xlfn.CONCAT(MID(_xlpm.cr,_xlfn.SEQUENCE(,LEN(_xlpm.cr),LEN(_xlpm.cr),-1),1)),
_xlpm.lgc,
IF(AJ$11=_xlpm.to, AJ48&amp;_xlpm.rv,
IF(AJ$11=_xlpm.fr, REPLACE(AJ48, LEN(AJ48)-_xlpm.mv+1,_xlpm.mv,""),AJ48)),
_xlpm.lgc)</f>
        <v>GPWCCHGBSVZZPF</v>
      </c>
      <c r="AK49" s="31" t="str" cm="1">
        <f t="array" ref="AK49">_xlfn.LET(
_xlpm.mv,$AE49,
_xlpm.fr,$AF49,
_xlpm.to,$AG49,
_xlpm.wrd,INDEX($AI48:$AQ48,1,_xlpm.fr),
_xlpm.cr,RIGHT(_xlpm.wrd,_xlpm.mv),
_xlpm.rv, _xlfn.CONCAT(MID(_xlpm.cr,_xlfn.SEQUENCE(,LEN(_xlpm.cr),LEN(_xlpm.cr),-1),1)),
_xlpm.lgc,
IF(AK$11=_xlpm.to, AK48&amp;_xlpm.rv,
IF(AK$11=_xlpm.fr, REPLACE(AK48, LEN(AK48)-_xlpm.mv+1,_xlpm.mv,""),AK48)),
_xlpm.lgc)</f>
        <v>VZ</v>
      </c>
      <c r="AL49" s="31" t="str" cm="1">
        <f t="array" ref="AL49">_xlfn.LET(
_xlpm.mv,$AE49,
_xlpm.fr,$AF49,
_xlpm.to,$AG49,
_xlpm.wrd,INDEX($AI48:$AQ48,1,_xlpm.fr),
_xlpm.cr,RIGHT(_xlpm.wrd,_xlpm.mv),
_xlpm.rv, _xlfn.CONCAT(MID(_xlpm.cr,_xlfn.SEQUENCE(,LEN(_xlpm.cr),LEN(_xlpm.cr),-1),1)),
_xlpm.lgc,
IF(AL$11=_xlpm.to, AL48&amp;_xlpm.rv,
IF(AL$11=_xlpm.fr, REPLACE(AL48, LEN(AL48)-_xlpm.mv+1,_xlpm.mv,""),AL48)),
_xlpm.lgc)</f>
        <v/>
      </c>
      <c r="AM49" s="31" t="str" cm="1">
        <f t="array" ref="AM49">_xlfn.LET(
_xlpm.mv,$AE49,
_xlpm.fr,$AF49,
_xlpm.to,$AG49,
_xlpm.wrd,INDEX($AI48:$AQ48,1,_xlpm.fr),
_xlpm.cr,RIGHT(_xlpm.wrd,_xlpm.mv),
_xlpm.rv, _xlfn.CONCAT(MID(_xlpm.cr,_xlfn.SEQUENCE(,LEN(_xlpm.cr),LEN(_xlpm.cr),-1),1)),
_xlpm.lgc,
IF(AM$11=_xlpm.to, AM48&amp;_xlpm.rv,
IF(AM$11=_xlpm.fr, REPLACE(AM48, LEN(AM48)-_xlpm.mv+1,_xlpm.mv,""),AM48)),
_xlpm.lgc)</f>
        <v>NLGFZCBVJB</v>
      </c>
      <c r="AN49" s="31" t="str" cm="1">
        <f t="array" ref="AN49">_xlfn.LET(
_xlpm.mv,$AE49,
_xlpm.fr,$AF49,
_xlpm.to,$AG49,
_xlpm.wrd,INDEX($AI48:$AQ48,1,_xlpm.fr),
_xlpm.cr,RIGHT(_xlpm.wrd,_xlpm.mv),
_xlpm.rv, _xlfn.CONCAT(MID(_xlpm.cr,_xlfn.SEQUENCE(,LEN(_xlpm.cr),LEN(_xlpm.cr),-1),1)),
_xlpm.lgc,
IF(AN$11=_xlpm.to, AN48&amp;_xlpm.rv,
IF(AN$11=_xlpm.fr, REPLACE(AN48, LEN(AN48)-_xlpm.mv+1,_xlpm.mv,""),AN48)),
_xlpm.lgc)</f>
        <v>FQTSLBVFJ</v>
      </c>
      <c r="AO49" s="31" t="str" cm="1">
        <f t="array" ref="AO49">_xlfn.LET(
_xlpm.mv,$AE49,
_xlpm.fr,$AF49,
_xlpm.to,$AG49,
_xlpm.wrd,INDEX($AI48:$AQ48,1,_xlpm.fr),
_xlpm.cr,RIGHT(_xlpm.wrd,_xlpm.mv),
_xlpm.rv, _xlfn.CONCAT(MID(_xlpm.cr,_xlfn.SEQUENCE(,LEN(_xlpm.cr),LEN(_xlpm.cr),-1),1)),
_xlpm.lgc,
IF(AO$11=_xlpm.to, AO48&amp;_xlpm.rv,
IF(AO$11=_xlpm.fr, REPLACE(AO48, LEN(AO48)-_xlpm.mv+1,_xlpm.mv,""),AO48)),
_xlpm.lgc)</f>
        <v>CG</v>
      </c>
      <c r="AP49" s="31" t="str" cm="1">
        <f t="array" ref="AP49">_xlfn.LET(
_xlpm.mv,$AE49,
_xlpm.fr,$AF49,
_xlpm.to,$AG49,
_xlpm.wrd,INDEX($AI48:$AQ48,1,_xlpm.fr),
_xlpm.cr,RIGHT(_xlpm.wrd,_xlpm.mv),
_xlpm.rv, _xlfn.CONCAT(MID(_xlpm.cr,_xlfn.SEQUENCE(,LEN(_xlpm.cr),LEN(_xlpm.cr),-1),1)),
_xlpm.lgc,
IF(AP$11=_xlpm.to, AP48&amp;_xlpm.rv,
IF(AP$11=_xlpm.fr, REPLACE(AP48, LEN(AP48)-_xlpm.mv+1,_xlpm.mv,""),AP48)),
_xlpm.lgc)</f>
        <v>DMCGLJ</v>
      </c>
      <c r="AQ49" s="31" t="str" cm="1">
        <f t="array" ref="AQ49">_xlfn.LET(
_xlpm.mv,$AE49,
_xlpm.fr,$AF49,
_xlpm.to,$AG49,
_xlpm.wrd,INDEX($AI48:$AQ48,1,_xlpm.fr),
_xlpm.cr,RIGHT(_xlpm.wrd,_xlpm.mv),
_xlpm.rv, _xlfn.CONCAT(MID(_xlpm.cr,_xlfn.SEQUENCE(,LEN(_xlpm.cr),LEN(_xlpm.cr),-1),1)),
_xlpm.lgc,
IF(AQ$11=_xlpm.to, AQ48&amp;_xlpm.rv,
IF(AQ$11=_xlpm.fr, REPLACE(AQ48, LEN(AQ48)-_xlpm.mv+1,_xlpm.mv,""),AQ48)),
_xlpm.lgc)</f>
        <v>LHFJDZNHMLVQB</v>
      </c>
      <c r="AT49" s="31" t="str" cm="1">
        <f t="array" ref="AT49">_xlfn.LET(
_xlpm.mv,$AE49,
_xlpm.fr,$AF49,
_xlpm.to,$AG49,
_xlpm.wrd,INDEX($AT48:$BB48,1,_xlpm.fr),
_xlpm.cr,RIGHT(_xlpm.wrd,_xlpm.mv),
_xlpm.lgc,
IF(AT$11=_xlpm.to, AT48&amp;_xlpm.cr,
IF(AT$11=_xlpm.fr, REPLACE(AT48, LEN(AT48)-_xlpm.mv+1,_xlpm.mv,""),AT48)),
_xlpm.lgc)</f>
        <v/>
      </c>
      <c r="AU49" s="31" t="str" cm="1">
        <f t="array" ref="AU49">_xlfn.LET(
_xlpm.mv,$AE49,
_xlpm.fr,$AF49,
_xlpm.to,$AG49,
_xlpm.wrd,INDEX($AT48:$BB48,1,_xlpm.fr),
_xlpm.cr,RIGHT(_xlpm.wrd,_xlpm.mv),
_xlpm.lgc,
IF(AU$11=_xlpm.to, AU48&amp;_xlpm.cr,
IF(AU$11=_xlpm.fr, REPLACE(AU48, LEN(AU48)-_xlpm.mv+1,_xlpm.mv,""),AU48)),
_xlpm.lgc)</f>
        <v>QFCGJBBCVHZVZP</v>
      </c>
      <c r="AV49" s="31" t="str" cm="1">
        <f t="array" ref="AV49">_xlfn.LET(
_xlpm.mv,$AE49,
_xlpm.fr,$AF49,
_xlpm.to,$AG49,
_xlpm.wrd,INDEX($AT48:$BB48,1,_xlpm.fr),
_xlpm.cr,RIGHT(_xlpm.wrd,_xlpm.mv),
_xlpm.lgc,
IF(AV$11=_xlpm.to, AV48&amp;_xlpm.cr,
IF(AV$11=_xlpm.fr, REPLACE(AV48, LEN(AV48)-_xlpm.mv+1,_xlpm.mv,""),AV48)),
_xlpm.lgc)</f>
        <v>VL</v>
      </c>
      <c r="AW49" s="31" t="str" cm="1">
        <f t="array" ref="AW49">_xlfn.LET(
_xlpm.mv,$AE49,
_xlpm.fr,$AF49,
_xlpm.to,$AG49,
_xlpm.wrd,INDEX($AT48:$BB48,1,_xlpm.fr),
_xlpm.cr,RIGHT(_xlpm.wrd,_xlpm.mv),
_xlpm.lgc,
IF(AW$11=_xlpm.to, AW48&amp;_xlpm.cr,
IF(AW$11=_xlpm.fr, REPLACE(AW48, LEN(AW48)-_xlpm.mv+1,_xlpm.mv,""),AW48)),
_xlpm.lgc)</f>
        <v/>
      </c>
      <c r="AX49" s="31" t="str" cm="1">
        <f t="array" ref="AX49">_xlfn.LET(
_xlpm.mv,$AE49,
_xlpm.fr,$AF49,
_xlpm.to,$AG49,
_xlpm.wrd,INDEX($AT48:$BB48,1,_xlpm.fr),
_xlpm.cr,RIGHT(_xlpm.wrd,_xlpm.mv),
_xlpm.lgc,
IF(AX$11=_xlpm.to, AX48&amp;_xlpm.cr,
IF(AX$11=_xlpm.fr, REPLACE(AX48, LEN(AX48)-_xlpm.mv+1,_xlpm.mv,""),AX48)),
_xlpm.lgc)</f>
        <v>LDMCLGNLVZ</v>
      </c>
      <c r="AY49" s="31" t="str" cm="1">
        <f t="array" ref="AY49">_xlfn.LET(
_xlpm.mv,$AE49,
_xlpm.fr,$AF49,
_xlpm.to,$AG49,
_xlpm.wrd,INDEX($AT48:$BB48,1,_xlpm.fr),
_xlpm.cr,RIGHT(_xlpm.wrd,_xlpm.mv),
_xlpm.lgc,
IF(AY$11=_xlpm.to, AY48&amp;_xlpm.cr,
IF(AY$11=_xlpm.fr, REPLACE(AY48, LEN(AY48)-_xlpm.mv+1,_xlpm.mv,""),AY48)),
_xlpm.lgc)</f>
        <v>FJFHZDMGC</v>
      </c>
      <c r="AZ49" s="31" t="str" cm="1">
        <f t="array" ref="AZ49">_xlfn.LET(
_xlpm.mv,$AE49,
_xlpm.fr,$AF49,
_xlpm.to,$AG49,
_xlpm.wrd,INDEX($AT48:$BB48,1,_xlpm.fr),
_xlpm.cr,RIGHT(_xlpm.wrd,_xlpm.mv),
_xlpm.lgc,
IF(AZ$11=_xlpm.to, AZ48&amp;_xlpm.cr,
IF(AZ$11=_xlpm.fr, REPLACE(AZ48, LEN(AZ48)-_xlpm.mv+1,_xlpm.mv,""),AZ48)),
_xlpm.lgc)</f>
        <v>BS</v>
      </c>
      <c r="BA49" s="31" t="str" cm="1">
        <f t="array" ref="BA49">_xlfn.LET(
_xlpm.mv,$AE49,
_xlpm.fr,$AF49,
_xlpm.to,$AG49,
_xlpm.wrd,INDEX($AT48:$BB48,1,_xlpm.fr),
_xlpm.cr,RIGHT(_xlpm.wrd,_xlpm.mv),
_xlpm.lgc,
IF(BA$11=_xlpm.to, BA48&amp;_xlpm.cr,
IF(BA$11=_xlpm.fr, REPLACE(BA48, LEN(BA48)-_xlpm.mv+1,_xlpm.mv,""),BA48)),
_xlpm.lgc)</f>
        <v>GJVBCZ</v>
      </c>
      <c r="BB49" s="31" t="str" cm="1">
        <f t="array" ref="BB49">_xlfn.LET(
_xlpm.mv,$AE49,
_xlpm.fr,$AF49,
_xlpm.to,$AG49,
_xlpm.wrd,INDEX($AT48:$BB48,1,_xlpm.fr),
_xlpm.cr,RIGHT(_xlpm.wrd,_xlpm.mv),
_xlpm.lgc,
IF(BB$11=_xlpm.to, BB48&amp;_xlpm.cr,
IF(BB$11=_xlpm.fr, REPLACE(BB48, LEN(BB48)-_xlpm.mv+1,_xlpm.mv,""),BB48)),
_xlpm.lgc)</f>
        <v>HNGPWFQTSLBFJ</v>
      </c>
    </row>
    <row r="50" spans="28:54" x14ac:dyDescent="0.3">
      <c r="AB50" s="31">
        <f t="shared" si="0"/>
        <v>5</v>
      </c>
      <c r="AC50" s="31" t="s">
        <v>1413</v>
      </c>
      <c r="AD50" s="31" t="str" cm="1">
        <f t="array" ref="AD50">_xlfn.LET(
_xlpm.arr,{"move ","from ","to "},
_xlpm.wr,AC50,
_xlpm.rd,_xlfn.REDUCE(_xlpm.wr,_xlpm.arr,_xlfn.LAMBDA(_xlpm.a,_xlpm.v,SUBSTITUTE(_xlpm.a,_xlpm.v,""))),
_xlpm.rd)</f>
        <v>2 6 2</v>
      </c>
      <c r="AE50" s="31">
        <f t="shared" si="1"/>
        <v>2</v>
      </c>
      <c r="AF50" s="31">
        <f t="shared" si="2"/>
        <v>6</v>
      </c>
      <c r="AG50" s="31">
        <f t="shared" si="3"/>
        <v>2</v>
      </c>
      <c r="AI50" s="31" t="str" cm="1">
        <f t="array" ref="AI50">_xlfn.LET(
_xlpm.mv,$AE50,
_xlpm.fr,$AF50,
_xlpm.to,$AG50,
_xlpm.wrd,INDEX($AI49:$AQ49,1,_xlpm.fr),
_xlpm.cr,RIGHT(_xlpm.wrd,_xlpm.mv),
_xlpm.rv, _xlfn.CONCAT(MID(_xlpm.cr,_xlfn.SEQUENCE(,LEN(_xlpm.cr),LEN(_xlpm.cr),-1),1)),
_xlpm.lgc,
IF(AI$11=_xlpm.to, AI49&amp;_xlpm.rv,
IF(AI$11=_xlpm.fr, REPLACE(AI49, LEN(AI49)-_xlpm.mv+1,_xlpm.mv,""),AI49)),
_xlpm.lgc)</f>
        <v/>
      </c>
      <c r="AJ50" s="31" t="str" cm="1">
        <f t="array" ref="AJ50">_xlfn.LET(
_xlpm.mv,$AE50,
_xlpm.fr,$AF50,
_xlpm.to,$AG50,
_xlpm.wrd,INDEX($AI49:$AQ49,1,_xlpm.fr),
_xlpm.cr,RIGHT(_xlpm.wrd,_xlpm.mv),
_xlpm.rv, _xlfn.CONCAT(MID(_xlpm.cr,_xlfn.SEQUENCE(,LEN(_xlpm.cr),LEN(_xlpm.cr),-1),1)),
_xlpm.lgc,
IF(AJ$11=_xlpm.to, AJ49&amp;_xlpm.rv,
IF(AJ$11=_xlpm.fr, REPLACE(AJ49, LEN(AJ49)-_xlpm.mv+1,_xlpm.mv,""),AJ49)),
_xlpm.lgc)</f>
        <v>GPWCCHGBSVZZPFJF</v>
      </c>
      <c r="AK50" s="31" t="str" cm="1">
        <f t="array" ref="AK50">_xlfn.LET(
_xlpm.mv,$AE50,
_xlpm.fr,$AF50,
_xlpm.to,$AG50,
_xlpm.wrd,INDEX($AI49:$AQ49,1,_xlpm.fr),
_xlpm.cr,RIGHT(_xlpm.wrd,_xlpm.mv),
_xlpm.rv, _xlfn.CONCAT(MID(_xlpm.cr,_xlfn.SEQUENCE(,LEN(_xlpm.cr),LEN(_xlpm.cr),-1),1)),
_xlpm.lgc,
IF(AK$11=_xlpm.to, AK49&amp;_xlpm.rv,
IF(AK$11=_xlpm.fr, REPLACE(AK49, LEN(AK49)-_xlpm.mv+1,_xlpm.mv,""),AK49)),
_xlpm.lgc)</f>
        <v>VZ</v>
      </c>
      <c r="AL50" s="31" t="str" cm="1">
        <f t="array" ref="AL50">_xlfn.LET(
_xlpm.mv,$AE50,
_xlpm.fr,$AF50,
_xlpm.to,$AG50,
_xlpm.wrd,INDEX($AI49:$AQ49,1,_xlpm.fr),
_xlpm.cr,RIGHT(_xlpm.wrd,_xlpm.mv),
_xlpm.rv, _xlfn.CONCAT(MID(_xlpm.cr,_xlfn.SEQUENCE(,LEN(_xlpm.cr),LEN(_xlpm.cr),-1),1)),
_xlpm.lgc,
IF(AL$11=_xlpm.to, AL49&amp;_xlpm.rv,
IF(AL$11=_xlpm.fr, REPLACE(AL49, LEN(AL49)-_xlpm.mv+1,_xlpm.mv,""),AL49)),
_xlpm.lgc)</f>
        <v/>
      </c>
      <c r="AM50" s="31" t="str" cm="1">
        <f t="array" ref="AM50">_xlfn.LET(
_xlpm.mv,$AE50,
_xlpm.fr,$AF50,
_xlpm.to,$AG50,
_xlpm.wrd,INDEX($AI49:$AQ49,1,_xlpm.fr),
_xlpm.cr,RIGHT(_xlpm.wrd,_xlpm.mv),
_xlpm.rv, _xlfn.CONCAT(MID(_xlpm.cr,_xlfn.SEQUENCE(,LEN(_xlpm.cr),LEN(_xlpm.cr),-1),1)),
_xlpm.lgc,
IF(AM$11=_xlpm.to, AM49&amp;_xlpm.rv,
IF(AM$11=_xlpm.fr, REPLACE(AM49, LEN(AM49)-_xlpm.mv+1,_xlpm.mv,""),AM49)),
_xlpm.lgc)</f>
        <v>NLGFZCBVJB</v>
      </c>
      <c r="AN50" s="31" t="str" cm="1">
        <f t="array" ref="AN50">_xlfn.LET(
_xlpm.mv,$AE50,
_xlpm.fr,$AF50,
_xlpm.to,$AG50,
_xlpm.wrd,INDEX($AI49:$AQ49,1,_xlpm.fr),
_xlpm.cr,RIGHT(_xlpm.wrd,_xlpm.mv),
_xlpm.rv, _xlfn.CONCAT(MID(_xlpm.cr,_xlfn.SEQUENCE(,LEN(_xlpm.cr),LEN(_xlpm.cr),-1),1)),
_xlpm.lgc,
IF(AN$11=_xlpm.to, AN49&amp;_xlpm.rv,
IF(AN$11=_xlpm.fr, REPLACE(AN49, LEN(AN49)-_xlpm.mv+1,_xlpm.mv,""),AN49)),
_xlpm.lgc)</f>
        <v>FQTSLBV</v>
      </c>
      <c r="AO50" s="31" t="str" cm="1">
        <f t="array" ref="AO50">_xlfn.LET(
_xlpm.mv,$AE50,
_xlpm.fr,$AF50,
_xlpm.to,$AG50,
_xlpm.wrd,INDEX($AI49:$AQ49,1,_xlpm.fr),
_xlpm.cr,RIGHT(_xlpm.wrd,_xlpm.mv),
_xlpm.rv, _xlfn.CONCAT(MID(_xlpm.cr,_xlfn.SEQUENCE(,LEN(_xlpm.cr),LEN(_xlpm.cr),-1),1)),
_xlpm.lgc,
IF(AO$11=_xlpm.to, AO49&amp;_xlpm.rv,
IF(AO$11=_xlpm.fr, REPLACE(AO49, LEN(AO49)-_xlpm.mv+1,_xlpm.mv,""),AO49)),
_xlpm.lgc)</f>
        <v>CG</v>
      </c>
      <c r="AP50" s="31" t="str" cm="1">
        <f t="array" ref="AP50">_xlfn.LET(
_xlpm.mv,$AE50,
_xlpm.fr,$AF50,
_xlpm.to,$AG50,
_xlpm.wrd,INDEX($AI49:$AQ49,1,_xlpm.fr),
_xlpm.cr,RIGHT(_xlpm.wrd,_xlpm.mv),
_xlpm.rv, _xlfn.CONCAT(MID(_xlpm.cr,_xlfn.SEQUENCE(,LEN(_xlpm.cr),LEN(_xlpm.cr),-1),1)),
_xlpm.lgc,
IF(AP$11=_xlpm.to, AP49&amp;_xlpm.rv,
IF(AP$11=_xlpm.fr, REPLACE(AP49, LEN(AP49)-_xlpm.mv+1,_xlpm.mv,""),AP49)),
_xlpm.lgc)</f>
        <v>DMCGLJ</v>
      </c>
      <c r="AQ50" s="31" t="str" cm="1">
        <f t="array" ref="AQ50">_xlfn.LET(
_xlpm.mv,$AE50,
_xlpm.fr,$AF50,
_xlpm.to,$AG50,
_xlpm.wrd,INDEX($AI49:$AQ49,1,_xlpm.fr),
_xlpm.cr,RIGHT(_xlpm.wrd,_xlpm.mv),
_xlpm.rv, _xlfn.CONCAT(MID(_xlpm.cr,_xlfn.SEQUENCE(,LEN(_xlpm.cr),LEN(_xlpm.cr),-1),1)),
_xlpm.lgc,
IF(AQ$11=_xlpm.to, AQ49&amp;_xlpm.rv,
IF(AQ$11=_xlpm.fr, REPLACE(AQ49, LEN(AQ49)-_xlpm.mv+1,_xlpm.mv,""),AQ49)),
_xlpm.lgc)</f>
        <v>LHFJDZNHMLVQB</v>
      </c>
      <c r="AT50" s="31" t="str" cm="1">
        <f t="array" ref="AT50">_xlfn.LET(
_xlpm.mv,$AE50,
_xlpm.fr,$AF50,
_xlpm.to,$AG50,
_xlpm.wrd,INDEX($AT49:$BB49,1,_xlpm.fr),
_xlpm.cr,RIGHT(_xlpm.wrd,_xlpm.mv),
_xlpm.lgc,
IF(AT$11=_xlpm.to, AT49&amp;_xlpm.cr,
IF(AT$11=_xlpm.fr, REPLACE(AT49, LEN(AT49)-_xlpm.mv+1,_xlpm.mv,""),AT49)),
_xlpm.lgc)</f>
        <v/>
      </c>
      <c r="AU50" s="31" t="str" cm="1">
        <f t="array" ref="AU50">_xlfn.LET(
_xlpm.mv,$AE50,
_xlpm.fr,$AF50,
_xlpm.to,$AG50,
_xlpm.wrd,INDEX($AT49:$BB49,1,_xlpm.fr),
_xlpm.cr,RIGHT(_xlpm.wrd,_xlpm.mv),
_xlpm.lgc,
IF(AU$11=_xlpm.to, AU49&amp;_xlpm.cr,
IF(AU$11=_xlpm.fr, REPLACE(AU49, LEN(AU49)-_xlpm.mv+1,_xlpm.mv,""),AU49)),
_xlpm.lgc)</f>
        <v>QFCGJBBCVHZVZPGC</v>
      </c>
      <c r="AV50" s="31" t="str" cm="1">
        <f t="array" ref="AV50">_xlfn.LET(
_xlpm.mv,$AE50,
_xlpm.fr,$AF50,
_xlpm.to,$AG50,
_xlpm.wrd,INDEX($AT49:$BB49,1,_xlpm.fr),
_xlpm.cr,RIGHT(_xlpm.wrd,_xlpm.mv),
_xlpm.lgc,
IF(AV$11=_xlpm.to, AV49&amp;_xlpm.cr,
IF(AV$11=_xlpm.fr, REPLACE(AV49, LEN(AV49)-_xlpm.mv+1,_xlpm.mv,""),AV49)),
_xlpm.lgc)</f>
        <v>VL</v>
      </c>
      <c r="AW50" s="31" t="str" cm="1">
        <f t="array" ref="AW50">_xlfn.LET(
_xlpm.mv,$AE50,
_xlpm.fr,$AF50,
_xlpm.to,$AG50,
_xlpm.wrd,INDEX($AT49:$BB49,1,_xlpm.fr),
_xlpm.cr,RIGHT(_xlpm.wrd,_xlpm.mv),
_xlpm.lgc,
IF(AW$11=_xlpm.to, AW49&amp;_xlpm.cr,
IF(AW$11=_xlpm.fr, REPLACE(AW49, LEN(AW49)-_xlpm.mv+1,_xlpm.mv,""),AW49)),
_xlpm.lgc)</f>
        <v/>
      </c>
      <c r="AX50" s="31" t="str" cm="1">
        <f t="array" ref="AX50">_xlfn.LET(
_xlpm.mv,$AE50,
_xlpm.fr,$AF50,
_xlpm.to,$AG50,
_xlpm.wrd,INDEX($AT49:$BB49,1,_xlpm.fr),
_xlpm.cr,RIGHT(_xlpm.wrd,_xlpm.mv),
_xlpm.lgc,
IF(AX$11=_xlpm.to, AX49&amp;_xlpm.cr,
IF(AX$11=_xlpm.fr, REPLACE(AX49, LEN(AX49)-_xlpm.mv+1,_xlpm.mv,""),AX49)),
_xlpm.lgc)</f>
        <v>LDMCLGNLVZ</v>
      </c>
      <c r="AY50" s="31" t="str" cm="1">
        <f t="array" ref="AY50">_xlfn.LET(
_xlpm.mv,$AE50,
_xlpm.fr,$AF50,
_xlpm.to,$AG50,
_xlpm.wrd,INDEX($AT49:$BB49,1,_xlpm.fr),
_xlpm.cr,RIGHT(_xlpm.wrd,_xlpm.mv),
_xlpm.lgc,
IF(AY$11=_xlpm.to, AY49&amp;_xlpm.cr,
IF(AY$11=_xlpm.fr, REPLACE(AY49, LEN(AY49)-_xlpm.mv+1,_xlpm.mv,""),AY49)),
_xlpm.lgc)</f>
        <v>FJFHZDM</v>
      </c>
      <c r="AZ50" s="31" t="str" cm="1">
        <f t="array" ref="AZ50">_xlfn.LET(
_xlpm.mv,$AE50,
_xlpm.fr,$AF50,
_xlpm.to,$AG50,
_xlpm.wrd,INDEX($AT49:$BB49,1,_xlpm.fr),
_xlpm.cr,RIGHT(_xlpm.wrd,_xlpm.mv),
_xlpm.lgc,
IF(AZ$11=_xlpm.to, AZ49&amp;_xlpm.cr,
IF(AZ$11=_xlpm.fr, REPLACE(AZ49, LEN(AZ49)-_xlpm.mv+1,_xlpm.mv,""),AZ49)),
_xlpm.lgc)</f>
        <v>BS</v>
      </c>
      <c r="BA50" s="31" t="str" cm="1">
        <f t="array" ref="BA50">_xlfn.LET(
_xlpm.mv,$AE50,
_xlpm.fr,$AF50,
_xlpm.to,$AG50,
_xlpm.wrd,INDEX($AT49:$BB49,1,_xlpm.fr),
_xlpm.cr,RIGHT(_xlpm.wrd,_xlpm.mv),
_xlpm.lgc,
IF(BA$11=_xlpm.to, BA49&amp;_xlpm.cr,
IF(BA$11=_xlpm.fr, REPLACE(BA49, LEN(BA49)-_xlpm.mv+1,_xlpm.mv,""),BA49)),
_xlpm.lgc)</f>
        <v>GJVBCZ</v>
      </c>
      <c r="BB50" s="31" t="str" cm="1">
        <f t="array" ref="BB50">_xlfn.LET(
_xlpm.mv,$AE50,
_xlpm.fr,$AF50,
_xlpm.to,$AG50,
_xlpm.wrd,INDEX($AT49:$BB49,1,_xlpm.fr),
_xlpm.cr,RIGHT(_xlpm.wrd,_xlpm.mv),
_xlpm.lgc,
IF(BB$11=_xlpm.to, BB49&amp;_xlpm.cr,
IF(BB$11=_xlpm.fr, REPLACE(BB49, LEN(BB49)-_xlpm.mv+1,_xlpm.mv,""),BB49)),
_xlpm.lgc)</f>
        <v>HNGPWFQTSLBFJ</v>
      </c>
    </row>
    <row r="51" spans="28:54" x14ac:dyDescent="0.3">
      <c r="AB51" s="31">
        <f t="shared" si="0"/>
        <v>5</v>
      </c>
      <c r="AC51" s="31" t="s">
        <v>1414</v>
      </c>
      <c r="AD51" s="31" t="str" cm="1">
        <f t="array" ref="AD51">_xlfn.LET(
_xlpm.arr,{"move ","from ","to "},
_xlpm.wr,AC51,
_xlpm.rd,_xlfn.REDUCE(_xlpm.wr,_xlpm.arr,_xlfn.LAMBDA(_xlpm.a,_xlpm.v,SUBSTITUTE(_xlpm.a,_xlpm.v,""))),
_xlpm.rd)</f>
        <v>8 2 4</v>
      </c>
      <c r="AE51" s="31">
        <f t="shared" si="1"/>
        <v>8</v>
      </c>
      <c r="AF51" s="31">
        <f t="shared" si="2"/>
        <v>2</v>
      </c>
      <c r="AG51" s="31">
        <f t="shared" si="3"/>
        <v>4</v>
      </c>
      <c r="AI51" s="31" t="str" cm="1">
        <f t="array" ref="AI51">_xlfn.LET(
_xlpm.mv,$AE51,
_xlpm.fr,$AF51,
_xlpm.to,$AG51,
_xlpm.wrd,INDEX($AI50:$AQ50,1,_xlpm.fr),
_xlpm.cr,RIGHT(_xlpm.wrd,_xlpm.mv),
_xlpm.rv, _xlfn.CONCAT(MID(_xlpm.cr,_xlfn.SEQUENCE(,LEN(_xlpm.cr),LEN(_xlpm.cr),-1),1)),
_xlpm.lgc,
IF(AI$11=_xlpm.to, AI50&amp;_xlpm.rv,
IF(AI$11=_xlpm.fr, REPLACE(AI50, LEN(AI50)-_xlpm.mv+1,_xlpm.mv,""),AI50)),
_xlpm.lgc)</f>
        <v/>
      </c>
      <c r="AJ51" s="31" t="str" cm="1">
        <f t="array" ref="AJ51">_xlfn.LET(
_xlpm.mv,$AE51,
_xlpm.fr,$AF51,
_xlpm.to,$AG51,
_xlpm.wrd,INDEX($AI50:$AQ50,1,_xlpm.fr),
_xlpm.cr,RIGHT(_xlpm.wrd,_xlpm.mv),
_xlpm.rv, _xlfn.CONCAT(MID(_xlpm.cr,_xlfn.SEQUENCE(,LEN(_xlpm.cr),LEN(_xlpm.cr),-1),1)),
_xlpm.lgc,
IF(AJ$11=_xlpm.to, AJ50&amp;_xlpm.rv,
IF(AJ$11=_xlpm.fr, REPLACE(AJ50, LEN(AJ50)-_xlpm.mv+1,_xlpm.mv,""),AJ50)),
_xlpm.lgc)</f>
        <v>GPWCCHGB</v>
      </c>
      <c r="AK51" s="31" t="str" cm="1">
        <f t="array" ref="AK51">_xlfn.LET(
_xlpm.mv,$AE51,
_xlpm.fr,$AF51,
_xlpm.to,$AG51,
_xlpm.wrd,INDEX($AI50:$AQ50,1,_xlpm.fr),
_xlpm.cr,RIGHT(_xlpm.wrd,_xlpm.mv),
_xlpm.rv, _xlfn.CONCAT(MID(_xlpm.cr,_xlfn.SEQUENCE(,LEN(_xlpm.cr),LEN(_xlpm.cr),-1),1)),
_xlpm.lgc,
IF(AK$11=_xlpm.to, AK50&amp;_xlpm.rv,
IF(AK$11=_xlpm.fr, REPLACE(AK50, LEN(AK50)-_xlpm.mv+1,_xlpm.mv,""),AK50)),
_xlpm.lgc)</f>
        <v>VZ</v>
      </c>
      <c r="AL51" s="31" t="str" cm="1">
        <f t="array" ref="AL51">_xlfn.LET(
_xlpm.mv,$AE51,
_xlpm.fr,$AF51,
_xlpm.to,$AG51,
_xlpm.wrd,INDEX($AI50:$AQ50,1,_xlpm.fr),
_xlpm.cr,RIGHT(_xlpm.wrd,_xlpm.mv),
_xlpm.rv, _xlfn.CONCAT(MID(_xlpm.cr,_xlfn.SEQUENCE(,LEN(_xlpm.cr),LEN(_xlpm.cr),-1),1)),
_xlpm.lgc,
IF(AL$11=_xlpm.to, AL50&amp;_xlpm.rv,
IF(AL$11=_xlpm.fr, REPLACE(AL50, LEN(AL50)-_xlpm.mv+1,_xlpm.mv,""),AL50)),
_xlpm.lgc)</f>
        <v>FJFPZZVS</v>
      </c>
      <c r="AM51" s="31" t="str" cm="1">
        <f t="array" ref="AM51">_xlfn.LET(
_xlpm.mv,$AE51,
_xlpm.fr,$AF51,
_xlpm.to,$AG51,
_xlpm.wrd,INDEX($AI50:$AQ50,1,_xlpm.fr),
_xlpm.cr,RIGHT(_xlpm.wrd,_xlpm.mv),
_xlpm.rv, _xlfn.CONCAT(MID(_xlpm.cr,_xlfn.SEQUENCE(,LEN(_xlpm.cr),LEN(_xlpm.cr),-1),1)),
_xlpm.lgc,
IF(AM$11=_xlpm.to, AM50&amp;_xlpm.rv,
IF(AM$11=_xlpm.fr, REPLACE(AM50, LEN(AM50)-_xlpm.mv+1,_xlpm.mv,""),AM50)),
_xlpm.lgc)</f>
        <v>NLGFZCBVJB</v>
      </c>
      <c r="AN51" s="31" t="str" cm="1">
        <f t="array" ref="AN51">_xlfn.LET(
_xlpm.mv,$AE51,
_xlpm.fr,$AF51,
_xlpm.to,$AG51,
_xlpm.wrd,INDEX($AI50:$AQ50,1,_xlpm.fr),
_xlpm.cr,RIGHT(_xlpm.wrd,_xlpm.mv),
_xlpm.rv, _xlfn.CONCAT(MID(_xlpm.cr,_xlfn.SEQUENCE(,LEN(_xlpm.cr),LEN(_xlpm.cr),-1),1)),
_xlpm.lgc,
IF(AN$11=_xlpm.to, AN50&amp;_xlpm.rv,
IF(AN$11=_xlpm.fr, REPLACE(AN50, LEN(AN50)-_xlpm.mv+1,_xlpm.mv,""),AN50)),
_xlpm.lgc)</f>
        <v>FQTSLBV</v>
      </c>
      <c r="AO51" s="31" t="str" cm="1">
        <f t="array" ref="AO51">_xlfn.LET(
_xlpm.mv,$AE51,
_xlpm.fr,$AF51,
_xlpm.to,$AG51,
_xlpm.wrd,INDEX($AI50:$AQ50,1,_xlpm.fr),
_xlpm.cr,RIGHT(_xlpm.wrd,_xlpm.mv),
_xlpm.rv, _xlfn.CONCAT(MID(_xlpm.cr,_xlfn.SEQUENCE(,LEN(_xlpm.cr),LEN(_xlpm.cr),-1),1)),
_xlpm.lgc,
IF(AO$11=_xlpm.to, AO50&amp;_xlpm.rv,
IF(AO$11=_xlpm.fr, REPLACE(AO50, LEN(AO50)-_xlpm.mv+1,_xlpm.mv,""),AO50)),
_xlpm.lgc)</f>
        <v>CG</v>
      </c>
      <c r="AP51" s="31" t="str" cm="1">
        <f t="array" ref="AP51">_xlfn.LET(
_xlpm.mv,$AE51,
_xlpm.fr,$AF51,
_xlpm.to,$AG51,
_xlpm.wrd,INDEX($AI50:$AQ50,1,_xlpm.fr),
_xlpm.cr,RIGHT(_xlpm.wrd,_xlpm.mv),
_xlpm.rv, _xlfn.CONCAT(MID(_xlpm.cr,_xlfn.SEQUENCE(,LEN(_xlpm.cr),LEN(_xlpm.cr),-1),1)),
_xlpm.lgc,
IF(AP$11=_xlpm.to, AP50&amp;_xlpm.rv,
IF(AP$11=_xlpm.fr, REPLACE(AP50, LEN(AP50)-_xlpm.mv+1,_xlpm.mv,""),AP50)),
_xlpm.lgc)</f>
        <v>DMCGLJ</v>
      </c>
      <c r="AQ51" s="31" t="str" cm="1">
        <f t="array" ref="AQ51">_xlfn.LET(
_xlpm.mv,$AE51,
_xlpm.fr,$AF51,
_xlpm.to,$AG51,
_xlpm.wrd,INDEX($AI50:$AQ50,1,_xlpm.fr),
_xlpm.cr,RIGHT(_xlpm.wrd,_xlpm.mv),
_xlpm.rv, _xlfn.CONCAT(MID(_xlpm.cr,_xlfn.SEQUENCE(,LEN(_xlpm.cr),LEN(_xlpm.cr),-1),1)),
_xlpm.lgc,
IF(AQ$11=_xlpm.to, AQ50&amp;_xlpm.rv,
IF(AQ$11=_xlpm.fr, REPLACE(AQ50, LEN(AQ50)-_xlpm.mv+1,_xlpm.mv,""),AQ50)),
_xlpm.lgc)</f>
        <v>LHFJDZNHMLVQB</v>
      </c>
      <c r="AT51" s="31" t="str" cm="1">
        <f t="array" ref="AT51">_xlfn.LET(
_xlpm.mv,$AE51,
_xlpm.fr,$AF51,
_xlpm.to,$AG51,
_xlpm.wrd,INDEX($AT50:$BB50,1,_xlpm.fr),
_xlpm.cr,RIGHT(_xlpm.wrd,_xlpm.mv),
_xlpm.lgc,
IF(AT$11=_xlpm.to, AT50&amp;_xlpm.cr,
IF(AT$11=_xlpm.fr, REPLACE(AT50, LEN(AT50)-_xlpm.mv+1,_xlpm.mv,""),AT50)),
_xlpm.lgc)</f>
        <v/>
      </c>
      <c r="AU51" s="31" t="str" cm="1">
        <f t="array" ref="AU51">_xlfn.LET(
_xlpm.mv,$AE51,
_xlpm.fr,$AF51,
_xlpm.to,$AG51,
_xlpm.wrd,INDEX($AT50:$BB50,1,_xlpm.fr),
_xlpm.cr,RIGHT(_xlpm.wrd,_xlpm.mv),
_xlpm.lgc,
IF(AU$11=_xlpm.to, AU50&amp;_xlpm.cr,
IF(AU$11=_xlpm.fr, REPLACE(AU50, LEN(AU50)-_xlpm.mv+1,_xlpm.mv,""),AU50)),
_xlpm.lgc)</f>
        <v>QFCGJBBC</v>
      </c>
      <c r="AV51" s="31" t="str" cm="1">
        <f t="array" ref="AV51">_xlfn.LET(
_xlpm.mv,$AE51,
_xlpm.fr,$AF51,
_xlpm.to,$AG51,
_xlpm.wrd,INDEX($AT50:$BB50,1,_xlpm.fr),
_xlpm.cr,RIGHT(_xlpm.wrd,_xlpm.mv),
_xlpm.lgc,
IF(AV$11=_xlpm.to, AV50&amp;_xlpm.cr,
IF(AV$11=_xlpm.fr, REPLACE(AV50, LEN(AV50)-_xlpm.mv+1,_xlpm.mv,""),AV50)),
_xlpm.lgc)</f>
        <v>VL</v>
      </c>
      <c r="AW51" s="31" t="str" cm="1">
        <f t="array" ref="AW51">_xlfn.LET(
_xlpm.mv,$AE51,
_xlpm.fr,$AF51,
_xlpm.to,$AG51,
_xlpm.wrd,INDEX($AT50:$BB50,1,_xlpm.fr),
_xlpm.cr,RIGHT(_xlpm.wrd,_xlpm.mv),
_xlpm.lgc,
IF(AW$11=_xlpm.to, AW50&amp;_xlpm.cr,
IF(AW$11=_xlpm.fr, REPLACE(AW50, LEN(AW50)-_xlpm.mv+1,_xlpm.mv,""),AW50)),
_xlpm.lgc)</f>
        <v>VHZVZPGC</v>
      </c>
      <c r="AX51" s="31" t="str" cm="1">
        <f t="array" ref="AX51">_xlfn.LET(
_xlpm.mv,$AE51,
_xlpm.fr,$AF51,
_xlpm.to,$AG51,
_xlpm.wrd,INDEX($AT50:$BB50,1,_xlpm.fr),
_xlpm.cr,RIGHT(_xlpm.wrd,_xlpm.mv),
_xlpm.lgc,
IF(AX$11=_xlpm.to, AX50&amp;_xlpm.cr,
IF(AX$11=_xlpm.fr, REPLACE(AX50, LEN(AX50)-_xlpm.mv+1,_xlpm.mv,""),AX50)),
_xlpm.lgc)</f>
        <v>LDMCLGNLVZ</v>
      </c>
      <c r="AY51" s="31" t="str" cm="1">
        <f t="array" ref="AY51">_xlfn.LET(
_xlpm.mv,$AE51,
_xlpm.fr,$AF51,
_xlpm.to,$AG51,
_xlpm.wrd,INDEX($AT50:$BB50,1,_xlpm.fr),
_xlpm.cr,RIGHT(_xlpm.wrd,_xlpm.mv),
_xlpm.lgc,
IF(AY$11=_xlpm.to, AY50&amp;_xlpm.cr,
IF(AY$11=_xlpm.fr, REPLACE(AY50, LEN(AY50)-_xlpm.mv+1,_xlpm.mv,""),AY50)),
_xlpm.lgc)</f>
        <v>FJFHZDM</v>
      </c>
      <c r="AZ51" s="31" t="str" cm="1">
        <f t="array" ref="AZ51">_xlfn.LET(
_xlpm.mv,$AE51,
_xlpm.fr,$AF51,
_xlpm.to,$AG51,
_xlpm.wrd,INDEX($AT50:$BB50,1,_xlpm.fr),
_xlpm.cr,RIGHT(_xlpm.wrd,_xlpm.mv),
_xlpm.lgc,
IF(AZ$11=_xlpm.to, AZ50&amp;_xlpm.cr,
IF(AZ$11=_xlpm.fr, REPLACE(AZ50, LEN(AZ50)-_xlpm.mv+1,_xlpm.mv,""),AZ50)),
_xlpm.lgc)</f>
        <v>BS</v>
      </c>
      <c r="BA51" s="31" t="str" cm="1">
        <f t="array" ref="BA51">_xlfn.LET(
_xlpm.mv,$AE51,
_xlpm.fr,$AF51,
_xlpm.to,$AG51,
_xlpm.wrd,INDEX($AT50:$BB50,1,_xlpm.fr),
_xlpm.cr,RIGHT(_xlpm.wrd,_xlpm.mv),
_xlpm.lgc,
IF(BA$11=_xlpm.to, BA50&amp;_xlpm.cr,
IF(BA$11=_xlpm.fr, REPLACE(BA50, LEN(BA50)-_xlpm.mv+1,_xlpm.mv,""),BA50)),
_xlpm.lgc)</f>
        <v>GJVBCZ</v>
      </c>
      <c r="BB51" s="31" t="str" cm="1">
        <f t="array" ref="BB51">_xlfn.LET(
_xlpm.mv,$AE51,
_xlpm.fr,$AF51,
_xlpm.to,$AG51,
_xlpm.wrd,INDEX($AT50:$BB50,1,_xlpm.fr),
_xlpm.cr,RIGHT(_xlpm.wrd,_xlpm.mv),
_xlpm.lgc,
IF(BB$11=_xlpm.to, BB50&amp;_xlpm.cr,
IF(BB$11=_xlpm.fr, REPLACE(BB50, LEN(BB50)-_xlpm.mv+1,_xlpm.mv,""),BB50)),
_xlpm.lgc)</f>
        <v>HNGPWFQTSLBFJ</v>
      </c>
    </row>
    <row r="52" spans="28:54" x14ac:dyDescent="0.3">
      <c r="AB52" s="31">
        <f t="shared" si="0"/>
        <v>5</v>
      </c>
      <c r="AC52" s="31" t="s">
        <v>1415</v>
      </c>
      <c r="AD52" s="31" t="str" cm="1">
        <f t="array" ref="AD52">_xlfn.LET(
_xlpm.arr,{"move ","from ","to "},
_xlpm.wr,AC52,
_xlpm.rd,_xlfn.REDUCE(_xlpm.wr,_xlpm.arr,_xlfn.LAMBDA(_xlpm.a,_xlpm.v,SUBSTITUTE(_xlpm.a,_xlpm.v,""))),
_xlpm.rd)</f>
        <v>2 4 7</v>
      </c>
      <c r="AE52" s="31">
        <f t="shared" si="1"/>
        <v>2</v>
      </c>
      <c r="AF52" s="31">
        <f t="shared" si="2"/>
        <v>4</v>
      </c>
      <c r="AG52" s="31">
        <f t="shared" si="3"/>
        <v>7</v>
      </c>
      <c r="AI52" s="31" t="str" cm="1">
        <f t="array" ref="AI52">_xlfn.LET(
_xlpm.mv,$AE52,
_xlpm.fr,$AF52,
_xlpm.to,$AG52,
_xlpm.wrd,INDEX($AI51:$AQ51,1,_xlpm.fr),
_xlpm.cr,RIGHT(_xlpm.wrd,_xlpm.mv),
_xlpm.rv, _xlfn.CONCAT(MID(_xlpm.cr,_xlfn.SEQUENCE(,LEN(_xlpm.cr),LEN(_xlpm.cr),-1),1)),
_xlpm.lgc,
IF(AI$11=_xlpm.to, AI51&amp;_xlpm.rv,
IF(AI$11=_xlpm.fr, REPLACE(AI51, LEN(AI51)-_xlpm.mv+1,_xlpm.mv,""),AI51)),
_xlpm.lgc)</f>
        <v/>
      </c>
      <c r="AJ52" s="31" t="str" cm="1">
        <f t="array" ref="AJ52">_xlfn.LET(
_xlpm.mv,$AE52,
_xlpm.fr,$AF52,
_xlpm.to,$AG52,
_xlpm.wrd,INDEX($AI51:$AQ51,1,_xlpm.fr),
_xlpm.cr,RIGHT(_xlpm.wrd,_xlpm.mv),
_xlpm.rv, _xlfn.CONCAT(MID(_xlpm.cr,_xlfn.SEQUENCE(,LEN(_xlpm.cr),LEN(_xlpm.cr),-1),1)),
_xlpm.lgc,
IF(AJ$11=_xlpm.to, AJ51&amp;_xlpm.rv,
IF(AJ$11=_xlpm.fr, REPLACE(AJ51, LEN(AJ51)-_xlpm.mv+1,_xlpm.mv,""),AJ51)),
_xlpm.lgc)</f>
        <v>GPWCCHGB</v>
      </c>
      <c r="AK52" s="31" t="str" cm="1">
        <f t="array" ref="AK52">_xlfn.LET(
_xlpm.mv,$AE52,
_xlpm.fr,$AF52,
_xlpm.to,$AG52,
_xlpm.wrd,INDEX($AI51:$AQ51,1,_xlpm.fr),
_xlpm.cr,RIGHT(_xlpm.wrd,_xlpm.mv),
_xlpm.rv, _xlfn.CONCAT(MID(_xlpm.cr,_xlfn.SEQUENCE(,LEN(_xlpm.cr),LEN(_xlpm.cr),-1),1)),
_xlpm.lgc,
IF(AK$11=_xlpm.to, AK51&amp;_xlpm.rv,
IF(AK$11=_xlpm.fr, REPLACE(AK51, LEN(AK51)-_xlpm.mv+1,_xlpm.mv,""),AK51)),
_xlpm.lgc)</f>
        <v>VZ</v>
      </c>
      <c r="AL52" s="31" t="str" cm="1">
        <f t="array" ref="AL52">_xlfn.LET(
_xlpm.mv,$AE52,
_xlpm.fr,$AF52,
_xlpm.to,$AG52,
_xlpm.wrd,INDEX($AI51:$AQ51,1,_xlpm.fr),
_xlpm.cr,RIGHT(_xlpm.wrd,_xlpm.mv),
_xlpm.rv, _xlfn.CONCAT(MID(_xlpm.cr,_xlfn.SEQUENCE(,LEN(_xlpm.cr),LEN(_xlpm.cr),-1),1)),
_xlpm.lgc,
IF(AL$11=_xlpm.to, AL51&amp;_xlpm.rv,
IF(AL$11=_xlpm.fr, REPLACE(AL51, LEN(AL51)-_xlpm.mv+1,_xlpm.mv,""),AL51)),
_xlpm.lgc)</f>
        <v>FJFPZZ</v>
      </c>
      <c r="AM52" s="31" t="str" cm="1">
        <f t="array" ref="AM52">_xlfn.LET(
_xlpm.mv,$AE52,
_xlpm.fr,$AF52,
_xlpm.to,$AG52,
_xlpm.wrd,INDEX($AI51:$AQ51,1,_xlpm.fr),
_xlpm.cr,RIGHT(_xlpm.wrd,_xlpm.mv),
_xlpm.rv, _xlfn.CONCAT(MID(_xlpm.cr,_xlfn.SEQUENCE(,LEN(_xlpm.cr),LEN(_xlpm.cr),-1),1)),
_xlpm.lgc,
IF(AM$11=_xlpm.to, AM51&amp;_xlpm.rv,
IF(AM$11=_xlpm.fr, REPLACE(AM51, LEN(AM51)-_xlpm.mv+1,_xlpm.mv,""),AM51)),
_xlpm.lgc)</f>
        <v>NLGFZCBVJB</v>
      </c>
      <c r="AN52" s="31" t="str" cm="1">
        <f t="array" ref="AN52">_xlfn.LET(
_xlpm.mv,$AE52,
_xlpm.fr,$AF52,
_xlpm.to,$AG52,
_xlpm.wrd,INDEX($AI51:$AQ51,1,_xlpm.fr),
_xlpm.cr,RIGHT(_xlpm.wrd,_xlpm.mv),
_xlpm.rv, _xlfn.CONCAT(MID(_xlpm.cr,_xlfn.SEQUENCE(,LEN(_xlpm.cr),LEN(_xlpm.cr),-1),1)),
_xlpm.lgc,
IF(AN$11=_xlpm.to, AN51&amp;_xlpm.rv,
IF(AN$11=_xlpm.fr, REPLACE(AN51, LEN(AN51)-_xlpm.mv+1,_xlpm.mv,""),AN51)),
_xlpm.lgc)</f>
        <v>FQTSLBV</v>
      </c>
      <c r="AO52" s="31" t="str" cm="1">
        <f t="array" ref="AO52">_xlfn.LET(
_xlpm.mv,$AE52,
_xlpm.fr,$AF52,
_xlpm.to,$AG52,
_xlpm.wrd,INDEX($AI51:$AQ51,1,_xlpm.fr),
_xlpm.cr,RIGHT(_xlpm.wrd,_xlpm.mv),
_xlpm.rv, _xlfn.CONCAT(MID(_xlpm.cr,_xlfn.SEQUENCE(,LEN(_xlpm.cr),LEN(_xlpm.cr),-1),1)),
_xlpm.lgc,
IF(AO$11=_xlpm.to, AO51&amp;_xlpm.rv,
IF(AO$11=_xlpm.fr, REPLACE(AO51, LEN(AO51)-_xlpm.mv+1,_xlpm.mv,""),AO51)),
_xlpm.lgc)</f>
        <v>CGSV</v>
      </c>
      <c r="AP52" s="31" t="str" cm="1">
        <f t="array" ref="AP52">_xlfn.LET(
_xlpm.mv,$AE52,
_xlpm.fr,$AF52,
_xlpm.to,$AG52,
_xlpm.wrd,INDEX($AI51:$AQ51,1,_xlpm.fr),
_xlpm.cr,RIGHT(_xlpm.wrd,_xlpm.mv),
_xlpm.rv, _xlfn.CONCAT(MID(_xlpm.cr,_xlfn.SEQUENCE(,LEN(_xlpm.cr),LEN(_xlpm.cr),-1),1)),
_xlpm.lgc,
IF(AP$11=_xlpm.to, AP51&amp;_xlpm.rv,
IF(AP$11=_xlpm.fr, REPLACE(AP51, LEN(AP51)-_xlpm.mv+1,_xlpm.mv,""),AP51)),
_xlpm.lgc)</f>
        <v>DMCGLJ</v>
      </c>
      <c r="AQ52" s="31" t="str" cm="1">
        <f t="array" ref="AQ52">_xlfn.LET(
_xlpm.mv,$AE52,
_xlpm.fr,$AF52,
_xlpm.to,$AG52,
_xlpm.wrd,INDEX($AI51:$AQ51,1,_xlpm.fr),
_xlpm.cr,RIGHT(_xlpm.wrd,_xlpm.mv),
_xlpm.rv, _xlfn.CONCAT(MID(_xlpm.cr,_xlfn.SEQUENCE(,LEN(_xlpm.cr),LEN(_xlpm.cr),-1),1)),
_xlpm.lgc,
IF(AQ$11=_xlpm.to, AQ51&amp;_xlpm.rv,
IF(AQ$11=_xlpm.fr, REPLACE(AQ51, LEN(AQ51)-_xlpm.mv+1,_xlpm.mv,""),AQ51)),
_xlpm.lgc)</f>
        <v>LHFJDZNHMLVQB</v>
      </c>
      <c r="AT52" s="31" t="str" cm="1">
        <f t="array" ref="AT52">_xlfn.LET(
_xlpm.mv,$AE52,
_xlpm.fr,$AF52,
_xlpm.to,$AG52,
_xlpm.wrd,INDEX($AT51:$BB51,1,_xlpm.fr),
_xlpm.cr,RIGHT(_xlpm.wrd,_xlpm.mv),
_xlpm.lgc,
IF(AT$11=_xlpm.to, AT51&amp;_xlpm.cr,
IF(AT$11=_xlpm.fr, REPLACE(AT51, LEN(AT51)-_xlpm.mv+1,_xlpm.mv,""),AT51)),
_xlpm.lgc)</f>
        <v/>
      </c>
      <c r="AU52" s="31" t="str" cm="1">
        <f t="array" ref="AU52">_xlfn.LET(
_xlpm.mv,$AE52,
_xlpm.fr,$AF52,
_xlpm.to,$AG52,
_xlpm.wrd,INDEX($AT51:$BB51,1,_xlpm.fr),
_xlpm.cr,RIGHT(_xlpm.wrd,_xlpm.mv),
_xlpm.lgc,
IF(AU$11=_xlpm.to, AU51&amp;_xlpm.cr,
IF(AU$11=_xlpm.fr, REPLACE(AU51, LEN(AU51)-_xlpm.mv+1,_xlpm.mv,""),AU51)),
_xlpm.lgc)</f>
        <v>QFCGJBBC</v>
      </c>
      <c r="AV52" s="31" t="str" cm="1">
        <f t="array" ref="AV52">_xlfn.LET(
_xlpm.mv,$AE52,
_xlpm.fr,$AF52,
_xlpm.to,$AG52,
_xlpm.wrd,INDEX($AT51:$BB51,1,_xlpm.fr),
_xlpm.cr,RIGHT(_xlpm.wrd,_xlpm.mv),
_xlpm.lgc,
IF(AV$11=_xlpm.to, AV51&amp;_xlpm.cr,
IF(AV$11=_xlpm.fr, REPLACE(AV51, LEN(AV51)-_xlpm.mv+1,_xlpm.mv,""),AV51)),
_xlpm.lgc)</f>
        <v>VL</v>
      </c>
      <c r="AW52" s="31" t="str" cm="1">
        <f t="array" ref="AW52">_xlfn.LET(
_xlpm.mv,$AE52,
_xlpm.fr,$AF52,
_xlpm.to,$AG52,
_xlpm.wrd,INDEX($AT51:$BB51,1,_xlpm.fr),
_xlpm.cr,RIGHT(_xlpm.wrd,_xlpm.mv),
_xlpm.lgc,
IF(AW$11=_xlpm.to, AW51&amp;_xlpm.cr,
IF(AW$11=_xlpm.fr, REPLACE(AW51, LEN(AW51)-_xlpm.mv+1,_xlpm.mv,""),AW51)),
_xlpm.lgc)</f>
        <v>VHZVZP</v>
      </c>
      <c r="AX52" s="31" t="str" cm="1">
        <f t="array" ref="AX52">_xlfn.LET(
_xlpm.mv,$AE52,
_xlpm.fr,$AF52,
_xlpm.to,$AG52,
_xlpm.wrd,INDEX($AT51:$BB51,1,_xlpm.fr),
_xlpm.cr,RIGHT(_xlpm.wrd,_xlpm.mv),
_xlpm.lgc,
IF(AX$11=_xlpm.to, AX51&amp;_xlpm.cr,
IF(AX$11=_xlpm.fr, REPLACE(AX51, LEN(AX51)-_xlpm.mv+1,_xlpm.mv,""),AX51)),
_xlpm.lgc)</f>
        <v>LDMCLGNLVZ</v>
      </c>
      <c r="AY52" s="31" t="str" cm="1">
        <f t="array" ref="AY52">_xlfn.LET(
_xlpm.mv,$AE52,
_xlpm.fr,$AF52,
_xlpm.to,$AG52,
_xlpm.wrd,INDEX($AT51:$BB51,1,_xlpm.fr),
_xlpm.cr,RIGHT(_xlpm.wrd,_xlpm.mv),
_xlpm.lgc,
IF(AY$11=_xlpm.to, AY51&amp;_xlpm.cr,
IF(AY$11=_xlpm.fr, REPLACE(AY51, LEN(AY51)-_xlpm.mv+1,_xlpm.mv,""),AY51)),
_xlpm.lgc)</f>
        <v>FJFHZDM</v>
      </c>
      <c r="AZ52" s="31" t="str" cm="1">
        <f t="array" ref="AZ52">_xlfn.LET(
_xlpm.mv,$AE52,
_xlpm.fr,$AF52,
_xlpm.to,$AG52,
_xlpm.wrd,INDEX($AT51:$BB51,1,_xlpm.fr),
_xlpm.cr,RIGHT(_xlpm.wrd,_xlpm.mv),
_xlpm.lgc,
IF(AZ$11=_xlpm.to, AZ51&amp;_xlpm.cr,
IF(AZ$11=_xlpm.fr, REPLACE(AZ51, LEN(AZ51)-_xlpm.mv+1,_xlpm.mv,""),AZ51)),
_xlpm.lgc)</f>
        <v>BSGC</v>
      </c>
      <c r="BA52" s="31" t="str" cm="1">
        <f t="array" ref="BA52">_xlfn.LET(
_xlpm.mv,$AE52,
_xlpm.fr,$AF52,
_xlpm.to,$AG52,
_xlpm.wrd,INDEX($AT51:$BB51,1,_xlpm.fr),
_xlpm.cr,RIGHT(_xlpm.wrd,_xlpm.mv),
_xlpm.lgc,
IF(BA$11=_xlpm.to, BA51&amp;_xlpm.cr,
IF(BA$11=_xlpm.fr, REPLACE(BA51, LEN(BA51)-_xlpm.mv+1,_xlpm.mv,""),BA51)),
_xlpm.lgc)</f>
        <v>GJVBCZ</v>
      </c>
      <c r="BB52" s="31" t="str" cm="1">
        <f t="array" ref="BB52">_xlfn.LET(
_xlpm.mv,$AE52,
_xlpm.fr,$AF52,
_xlpm.to,$AG52,
_xlpm.wrd,INDEX($AT51:$BB51,1,_xlpm.fr),
_xlpm.cr,RIGHT(_xlpm.wrd,_xlpm.mv),
_xlpm.lgc,
IF(BB$11=_xlpm.to, BB51&amp;_xlpm.cr,
IF(BB$11=_xlpm.fr, REPLACE(BB51, LEN(BB51)-_xlpm.mv+1,_xlpm.mv,""),BB51)),
_xlpm.lgc)</f>
        <v>HNGPWFQTSLBFJ</v>
      </c>
    </row>
    <row r="53" spans="28:54" x14ac:dyDescent="0.3">
      <c r="AB53" s="31">
        <f t="shared" si="0"/>
        <v>5</v>
      </c>
      <c r="AC53" s="31" t="s">
        <v>1400</v>
      </c>
      <c r="AD53" s="31" t="str" cm="1">
        <f t="array" ref="AD53">_xlfn.LET(
_xlpm.arr,{"move ","from ","to "},
_xlpm.wr,AC53,
_xlpm.rd,_xlfn.REDUCE(_xlpm.wr,_xlpm.arr,_xlfn.LAMBDA(_xlpm.a,_xlpm.v,SUBSTITUTE(_xlpm.a,_xlpm.v,""))),
_xlpm.rd)</f>
        <v>2 2 9</v>
      </c>
      <c r="AE53" s="31">
        <f t="shared" si="1"/>
        <v>2</v>
      </c>
      <c r="AF53" s="31">
        <f t="shared" si="2"/>
        <v>2</v>
      </c>
      <c r="AG53" s="31">
        <f t="shared" si="3"/>
        <v>9</v>
      </c>
      <c r="AI53" s="31" t="str" cm="1">
        <f t="array" ref="AI53">_xlfn.LET(
_xlpm.mv,$AE53,
_xlpm.fr,$AF53,
_xlpm.to,$AG53,
_xlpm.wrd,INDEX($AI52:$AQ52,1,_xlpm.fr),
_xlpm.cr,RIGHT(_xlpm.wrd,_xlpm.mv),
_xlpm.rv, _xlfn.CONCAT(MID(_xlpm.cr,_xlfn.SEQUENCE(,LEN(_xlpm.cr),LEN(_xlpm.cr),-1),1)),
_xlpm.lgc,
IF(AI$11=_xlpm.to, AI52&amp;_xlpm.rv,
IF(AI$11=_xlpm.fr, REPLACE(AI52, LEN(AI52)-_xlpm.mv+1,_xlpm.mv,""),AI52)),
_xlpm.lgc)</f>
        <v/>
      </c>
      <c r="AJ53" s="31" t="str" cm="1">
        <f t="array" ref="AJ53">_xlfn.LET(
_xlpm.mv,$AE53,
_xlpm.fr,$AF53,
_xlpm.to,$AG53,
_xlpm.wrd,INDEX($AI52:$AQ52,1,_xlpm.fr),
_xlpm.cr,RIGHT(_xlpm.wrd,_xlpm.mv),
_xlpm.rv, _xlfn.CONCAT(MID(_xlpm.cr,_xlfn.SEQUENCE(,LEN(_xlpm.cr),LEN(_xlpm.cr),-1),1)),
_xlpm.lgc,
IF(AJ$11=_xlpm.to, AJ52&amp;_xlpm.rv,
IF(AJ$11=_xlpm.fr, REPLACE(AJ52, LEN(AJ52)-_xlpm.mv+1,_xlpm.mv,""),AJ52)),
_xlpm.lgc)</f>
        <v>GPWCCH</v>
      </c>
      <c r="AK53" s="31" t="str" cm="1">
        <f t="array" ref="AK53">_xlfn.LET(
_xlpm.mv,$AE53,
_xlpm.fr,$AF53,
_xlpm.to,$AG53,
_xlpm.wrd,INDEX($AI52:$AQ52,1,_xlpm.fr),
_xlpm.cr,RIGHT(_xlpm.wrd,_xlpm.mv),
_xlpm.rv, _xlfn.CONCAT(MID(_xlpm.cr,_xlfn.SEQUENCE(,LEN(_xlpm.cr),LEN(_xlpm.cr),-1),1)),
_xlpm.lgc,
IF(AK$11=_xlpm.to, AK52&amp;_xlpm.rv,
IF(AK$11=_xlpm.fr, REPLACE(AK52, LEN(AK52)-_xlpm.mv+1,_xlpm.mv,""),AK52)),
_xlpm.lgc)</f>
        <v>VZ</v>
      </c>
      <c r="AL53" s="31" t="str" cm="1">
        <f t="array" ref="AL53">_xlfn.LET(
_xlpm.mv,$AE53,
_xlpm.fr,$AF53,
_xlpm.to,$AG53,
_xlpm.wrd,INDEX($AI52:$AQ52,1,_xlpm.fr),
_xlpm.cr,RIGHT(_xlpm.wrd,_xlpm.mv),
_xlpm.rv, _xlfn.CONCAT(MID(_xlpm.cr,_xlfn.SEQUENCE(,LEN(_xlpm.cr),LEN(_xlpm.cr),-1),1)),
_xlpm.lgc,
IF(AL$11=_xlpm.to, AL52&amp;_xlpm.rv,
IF(AL$11=_xlpm.fr, REPLACE(AL52, LEN(AL52)-_xlpm.mv+1,_xlpm.mv,""),AL52)),
_xlpm.lgc)</f>
        <v>FJFPZZ</v>
      </c>
      <c r="AM53" s="31" t="str" cm="1">
        <f t="array" ref="AM53">_xlfn.LET(
_xlpm.mv,$AE53,
_xlpm.fr,$AF53,
_xlpm.to,$AG53,
_xlpm.wrd,INDEX($AI52:$AQ52,1,_xlpm.fr),
_xlpm.cr,RIGHT(_xlpm.wrd,_xlpm.mv),
_xlpm.rv, _xlfn.CONCAT(MID(_xlpm.cr,_xlfn.SEQUENCE(,LEN(_xlpm.cr),LEN(_xlpm.cr),-1),1)),
_xlpm.lgc,
IF(AM$11=_xlpm.to, AM52&amp;_xlpm.rv,
IF(AM$11=_xlpm.fr, REPLACE(AM52, LEN(AM52)-_xlpm.mv+1,_xlpm.mv,""),AM52)),
_xlpm.lgc)</f>
        <v>NLGFZCBVJB</v>
      </c>
      <c r="AN53" s="31" t="str" cm="1">
        <f t="array" ref="AN53">_xlfn.LET(
_xlpm.mv,$AE53,
_xlpm.fr,$AF53,
_xlpm.to,$AG53,
_xlpm.wrd,INDEX($AI52:$AQ52,1,_xlpm.fr),
_xlpm.cr,RIGHT(_xlpm.wrd,_xlpm.mv),
_xlpm.rv, _xlfn.CONCAT(MID(_xlpm.cr,_xlfn.SEQUENCE(,LEN(_xlpm.cr),LEN(_xlpm.cr),-1),1)),
_xlpm.lgc,
IF(AN$11=_xlpm.to, AN52&amp;_xlpm.rv,
IF(AN$11=_xlpm.fr, REPLACE(AN52, LEN(AN52)-_xlpm.mv+1,_xlpm.mv,""),AN52)),
_xlpm.lgc)</f>
        <v>FQTSLBV</v>
      </c>
      <c r="AO53" s="31" t="str" cm="1">
        <f t="array" ref="AO53">_xlfn.LET(
_xlpm.mv,$AE53,
_xlpm.fr,$AF53,
_xlpm.to,$AG53,
_xlpm.wrd,INDEX($AI52:$AQ52,1,_xlpm.fr),
_xlpm.cr,RIGHT(_xlpm.wrd,_xlpm.mv),
_xlpm.rv, _xlfn.CONCAT(MID(_xlpm.cr,_xlfn.SEQUENCE(,LEN(_xlpm.cr),LEN(_xlpm.cr),-1),1)),
_xlpm.lgc,
IF(AO$11=_xlpm.to, AO52&amp;_xlpm.rv,
IF(AO$11=_xlpm.fr, REPLACE(AO52, LEN(AO52)-_xlpm.mv+1,_xlpm.mv,""),AO52)),
_xlpm.lgc)</f>
        <v>CGSV</v>
      </c>
      <c r="AP53" s="31" t="str" cm="1">
        <f t="array" ref="AP53">_xlfn.LET(
_xlpm.mv,$AE53,
_xlpm.fr,$AF53,
_xlpm.to,$AG53,
_xlpm.wrd,INDEX($AI52:$AQ52,1,_xlpm.fr),
_xlpm.cr,RIGHT(_xlpm.wrd,_xlpm.mv),
_xlpm.rv, _xlfn.CONCAT(MID(_xlpm.cr,_xlfn.SEQUENCE(,LEN(_xlpm.cr),LEN(_xlpm.cr),-1),1)),
_xlpm.lgc,
IF(AP$11=_xlpm.to, AP52&amp;_xlpm.rv,
IF(AP$11=_xlpm.fr, REPLACE(AP52, LEN(AP52)-_xlpm.mv+1,_xlpm.mv,""),AP52)),
_xlpm.lgc)</f>
        <v>DMCGLJ</v>
      </c>
      <c r="AQ53" s="31" t="str" cm="1">
        <f t="array" ref="AQ53">_xlfn.LET(
_xlpm.mv,$AE53,
_xlpm.fr,$AF53,
_xlpm.to,$AG53,
_xlpm.wrd,INDEX($AI52:$AQ52,1,_xlpm.fr),
_xlpm.cr,RIGHT(_xlpm.wrd,_xlpm.mv),
_xlpm.rv, _xlfn.CONCAT(MID(_xlpm.cr,_xlfn.SEQUENCE(,LEN(_xlpm.cr),LEN(_xlpm.cr),-1),1)),
_xlpm.lgc,
IF(AQ$11=_xlpm.to, AQ52&amp;_xlpm.rv,
IF(AQ$11=_xlpm.fr, REPLACE(AQ52, LEN(AQ52)-_xlpm.mv+1,_xlpm.mv,""),AQ52)),
_xlpm.lgc)</f>
        <v>LHFJDZNHMLVQBBG</v>
      </c>
      <c r="AT53" s="31" t="str" cm="1">
        <f t="array" ref="AT53">_xlfn.LET(
_xlpm.mv,$AE53,
_xlpm.fr,$AF53,
_xlpm.to,$AG53,
_xlpm.wrd,INDEX($AT52:$BB52,1,_xlpm.fr),
_xlpm.cr,RIGHT(_xlpm.wrd,_xlpm.mv),
_xlpm.lgc,
IF(AT$11=_xlpm.to, AT52&amp;_xlpm.cr,
IF(AT$11=_xlpm.fr, REPLACE(AT52, LEN(AT52)-_xlpm.mv+1,_xlpm.mv,""),AT52)),
_xlpm.lgc)</f>
        <v/>
      </c>
      <c r="AU53" s="31" t="str" cm="1">
        <f t="array" ref="AU53">_xlfn.LET(
_xlpm.mv,$AE53,
_xlpm.fr,$AF53,
_xlpm.to,$AG53,
_xlpm.wrd,INDEX($AT52:$BB52,1,_xlpm.fr),
_xlpm.cr,RIGHT(_xlpm.wrd,_xlpm.mv),
_xlpm.lgc,
IF(AU$11=_xlpm.to, AU52&amp;_xlpm.cr,
IF(AU$11=_xlpm.fr, REPLACE(AU52, LEN(AU52)-_xlpm.mv+1,_xlpm.mv,""),AU52)),
_xlpm.lgc)</f>
        <v>QFCGJB</v>
      </c>
      <c r="AV53" s="31" t="str" cm="1">
        <f t="array" ref="AV53">_xlfn.LET(
_xlpm.mv,$AE53,
_xlpm.fr,$AF53,
_xlpm.to,$AG53,
_xlpm.wrd,INDEX($AT52:$BB52,1,_xlpm.fr),
_xlpm.cr,RIGHT(_xlpm.wrd,_xlpm.mv),
_xlpm.lgc,
IF(AV$11=_xlpm.to, AV52&amp;_xlpm.cr,
IF(AV$11=_xlpm.fr, REPLACE(AV52, LEN(AV52)-_xlpm.mv+1,_xlpm.mv,""),AV52)),
_xlpm.lgc)</f>
        <v>VL</v>
      </c>
      <c r="AW53" s="31" t="str" cm="1">
        <f t="array" ref="AW53">_xlfn.LET(
_xlpm.mv,$AE53,
_xlpm.fr,$AF53,
_xlpm.to,$AG53,
_xlpm.wrd,INDEX($AT52:$BB52,1,_xlpm.fr),
_xlpm.cr,RIGHT(_xlpm.wrd,_xlpm.mv),
_xlpm.lgc,
IF(AW$11=_xlpm.to, AW52&amp;_xlpm.cr,
IF(AW$11=_xlpm.fr, REPLACE(AW52, LEN(AW52)-_xlpm.mv+1,_xlpm.mv,""),AW52)),
_xlpm.lgc)</f>
        <v>VHZVZP</v>
      </c>
      <c r="AX53" s="31" t="str" cm="1">
        <f t="array" ref="AX53">_xlfn.LET(
_xlpm.mv,$AE53,
_xlpm.fr,$AF53,
_xlpm.to,$AG53,
_xlpm.wrd,INDEX($AT52:$BB52,1,_xlpm.fr),
_xlpm.cr,RIGHT(_xlpm.wrd,_xlpm.mv),
_xlpm.lgc,
IF(AX$11=_xlpm.to, AX52&amp;_xlpm.cr,
IF(AX$11=_xlpm.fr, REPLACE(AX52, LEN(AX52)-_xlpm.mv+1,_xlpm.mv,""),AX52)),
_xlpm.lgc)</f>
        <v>LDMCLGNLVZ</v>
      </c>
      <c r="AY53" s="31" t="str" cm="1">
        <f t="array" ref="AY53">_xlfn.LET(
_xlpm.mv,$AE53,
_xlpm.fr,$AF53,
_xlpm.to,$AG53,
_xlpm.wrd,INDEX($AT52:$BB52,1,_xlpm.fr),
_xlpm.cr,RIGHT(_xlpm.wrd,_xlpm.mv),
_xlpm.lgc,
IF(AY$11=_xlpm.to, AY52&amp;_xlpm.cr,
IF(AY$11=_xlpm.fr, REPLACE(AY52, LEN(AY52)-_xlpm.mv+1,_xlpm.mv,""),AY52)),
_xlpm.lgc)</f>
        <v>FJFHZDM</v>
      </c>
      <c r="AZ53" s="31" t="str" cm="1">
        <f t="array" ref="AZ53">_xlfn.LET(
_xlpm.mv,$AE53,
_xlpm.fr,$AF53,
_xlpm.to,$AG53,
_xlpm.wrd,INDEX($AT52:$BB52,1,_xlpm.fr),
_xlpm.cr,RIGHT(_xlpm.wrd,_xlpm.mv),
_xlpm.lgc,
IF(AZ$11=_xlpm.to, AZ52&amp;_xlpm.cr,
IF(AZ$11=_xlpm.fr, REPLACE(AZ52, LEN(AZ52)-_xlpm.mv+1,_xlpm.mv,""),AZ52)),
_xlpm.lgc)</f>
        <v>BSGC</v>
      </c>
      <c r="BA53" s="31" t="str" cm="1">
        <f t="array" ref="BA53">_xlfn.LET(
_xlpm.mv,$AE53,
_xlpm.fr,$AF53,
_xlpm.to,$AG53,
_xlpm.wrd,INDEX($AT52:$BB52,1,_xlpm.fr),
_xlpm.cr,RIGHT(_xlpm.wrd,_xlpm.mv),
_xlpm.lgc,
IF(BA$11=_xlpm.to, BA52&amp;_xlpm.cr,
IF(BA$11=_xlpm.fr, REPLACE(BA52, LEN(BA52)-_xlpm.mv+1,_xlpm.mv,""),BA52)),
_xlpm.lgc)</f>
        <v>GJVBCZ</v>
      </c>
      <c r="BB53" s="31" t="str" cm="1">
        <f t="array" ref="BB53">_xlfn.LET(
_xlpm.mv,$AE53,
_xlpm.fr,$AF53,
_xlpm.to,$AG53,
_xlpm.wrd,INDEX($AT52:$BB52,1,_xlpm.fr),
_xlpm.cr,RIGHT(_xlpm.wrd,_xlpm.mv),
_xlpm.lgc,
IF(BB$11=_xlpm.to, BB52&amp;_xlpm.cr,
IF(BB$11=_xlpm.fr, REPLACE(BB52, LEN(BB52)-_xlpm.mv+1,_xlpm.mv,""),BB52)),
_xlpm.lgc)</f>
        <v>HNGPWFQTSLBFJBC</v>
      </c>
    </row>
    <row r="54" spans="28:54" x14ac:dyDescent="0.3">
      <c r="AB54" s="31">
        <f t="shared" si="0"/>
        <v>5</v>
      </c>
      <c r="AC54" s="31" t="s">
        <v>1416</v>
      </c>
      <c r="AD54" s="31" t="str" cm="1">
        <f t="array" ref="AD54">_xlfn.LET(
_xlpm.arr,{"move ","from ","to "},
_xlpm.wr,AC54,
_xlpm.rd,_xlfn.REDUCE(_xlpm.wr,_xlpm.arr,_xlfn.LAMBDA(_xlpm.a,_xlpm.v,SUBSTITUTE(_xlpm.a,_xlpm.v,""))),
_xlpm.rd)</f>
        <v>5 4 5</v>
      </c>
      <c r="AE54" s="31">
        <f t="shared" si="1"/>
        <v>5</v>
      </c>
      <c r="AF54" s="31">
        <f t="shared" si="2"/>
        <v>4</v>
      </c>
      <c r="AG54" s="31">
        <f t="shared" si="3"/>
        <v>5</v>
      </c>
      <c r="AI54" s="31" t="str" cm="1">
        <f t="array" ref="AI54">_xlfn.LET(
_xlpm.mv,$AE54,
_xlpm.fr,$AF54,
_xlpm.to,$AG54,
_xlpm.wrd,INDEX($AI53:$AQ53,1,_xlpm.fr),
_xlpm.cr,RIGHT(_xlpm.wrd,_xlpm.mv),
_xlpm.rv, _xlfn.CONCAT(MID(_xlpm.cr,_xlfn.SEQUENCE(,LEN(_xlpm.cr),LEN(_xlpm.cr),-1),1)),
_xlpm.lgc,
IF(AI$11=_xlpm.to, AI53&amp;_xlpm.rv,
IF(AI$11=_xlpm.fr, REPLACE(AI53, LEN(AI53)-_xlpm.mv+1,_xlpm.mv,""),AI53)),
_xlpm.lgc)</f>
        <v/>
      </c>
      <c r="AJ54" s="31" t="str" cm="1">
        <f t="array" ref="AJ54">_xlfn.LET(
_xlpm.mv,$AE54,
_xlpm.fr,$AF54,
_xlpm.to,$AG54,
_xlpm.wrd,INDEX($AI53:$AQ53,1,_xlpm.fr),
_xlpm.cr,RIGHT(_xlpm.wrd,_xlpm.mv),
_xlpm.rv, _xlfn.CONCAT(MID(_xlpm.cr,_xlfn.SEQUENCE(,LEN(_xlpm.cr),LEN(_xlpm.cr),-1),1)),
_xlpm.lgc,
IF(AJ$11=_xlpm.to, AJ53&amp;_xlpm.rv,
IF(AJ$11=_xlpm.fr, REPLACE(AJ53, LEN(AJ53)-_xlpm.mv+1,_xlpm.mv,""),AJ53)),
_xlpm.lgc)</f>
        <v>GPWCCH</v>
      </c>
      <c r="AK54" s="31" t="str" cm="1">
        <f t="array" ref="AK54">_xlfn.LET(
_xlpm.mv,$AE54,
_xlpm.fr,$AF54,
_xlpm.to,$AG54,
_xlpm.wrd,INDEX($AI53:$AQ53,1,_xlpm.fr),
_xlpm.cr,RIGHT(_xlpm.wrd,_xlpm.mv),
_xlpm.rv, _xlfn.CONCAT(MID(_xlpm.cr,_xlfn.SEQUENCE(,LEN(_xlpm.cr),LEN(_xlpm.cr),-1),1)),
_xlpm.lgc,
IF(AK$11=_xlpm.to, AK53&amp;_xlpm.rv,
IF(AK$11=_xlpm.fr, REPLACE(AK53, LEN(AK53)-_xlpm.mv+1,_xlpm.mv,""),AK53)),
_xlpm.lgc)</f>
        <v>VZ</v>
      </c>
      <c r="AL54" s="31" t="str" cm="1">
        <f t="array" ref="AL54">_xlfn.LET(
_xlpm.mv,$AE54,
_xlpm.fr,$AF54,
_xlpm.to,$AG54,
_xlpm.wrd,INDEX($AI53:$AQ53,1,_xlpm.fr),
_xlpm.cr,RIGHT(_xlpm.wrd,_xlpm.mv),
_xlpm.rv, _xlfn.CONCAT(MID(_xlpm.cr,_xlfn.SEQUENCE(,LEN(_xlpm.cr),LEN(_xlpm.cr),-1),1)),
_xlpm.lgc,
IF(AL$11=_xlpm.to, AL53&amp;_xlpm.rv,
IF(AL$11=_xlpm.fr, REPLACE(AL53, LEN(AL53)-_xlpm.mv+1,_xlpm.mv,""),AL53)),
_xlpm.lgc)</f>
        <v>F</v>
      </c>
      <c r="AM54" s="31" t="str" cm="1">
        <f t="array" ref="AM54">_xlfn.LET(
_xlpm.mv,$AE54,
_xlpm.fr,$AF54,
_xlpm.to,$AG54,
_xlpm.wrd,INDEX($AI53:$AQ53,1,_xlpm.fr),
_xlpm.cr,RIGHT(_xlpm.wrd,_xlpm.mv),
_xlpm.rv, _xlfn.CONCAT(MID(_xlpm.cr,_xlfn.SEQUENCE(,LEN(_xlpm.cr),LEN(_xlpm.cr),-1),1)),
_xlpm.lgc,
IF(AM$11=_xlpm.to, AM53&amp;_xlpm.rv,
IF(AM$11=_xlpm.fr, REPLACE(AM53, LEN(AM53)-_xlpm.mv+1,_xlpm.mv,""),AM53)),
_xlpm.lgc)</f>
        <v>NLGFZCBVJBZZPFJ</v>
      </c>
      <c r="AN54" s="31" t="str" cm="1">
        <f t="array" ref="AN54">_xlfn.LET(
_xlpm.mv,$AE54,
_xlpm.fr,$AF54,
_xlpm.to,$AG54,
_xlpm.wrd,INDEX($AI53:$AQ53,1,_xlpm.fr),
_xlpm.cr,RIGHT(_xlpm.wrd,_xlpm.mv),
_xlpm.rv, _xlfn.CONCAT(MID(_xlpm.cr,_xlfn.SEQUENCE(,LEN(_xlpm.cr),LEN(_xlpm.cr),-1),1)),
_xlpm.lgc,
IF(AN$11=_xlpm.to, AN53&amp;_xlpm.rv,
IF(AN$11=_xlpm.fr, REPLACE(AN53, LEN(AN53)-_xlpm.mv+1,_xlpm.mv,""),AN53)),
_xlpm.lgc)</f>
        <v>FQTSLBV</v>
      </c>
      <c r="AO54" s="31" t="str" cm="1">
        <f t="array" ref="AO54">_xlfn.LET(
_xlpm.mv,$AE54,
_xlpm.fr,$AF54,
_xlpm.to,$AG54,
_xlpm.wrd,INDEX($AI53:$AQ53,1,_xlpm.fr),
_xlpm.cr,RIGHT(_xlpm.wrd,_xlpm.mv),
_xlpm.rv, _xlfn.CONCAT(MID(_xlpm.cr,_xlfn.SEQUENCE(,LEN(_xlpm.cr),LEN(_xlpm.cr),-1),1)),
_xlpm.lgc,
IF(AO$11=_xlpm.to, AO53&amp;_xlpm.rv,
IF(AO$11=_xlpm.fr, REPLACE(AO53, LEN(AO53)-_xlpm.mv+1,_xlpm.mv,""),AO53)),
_xlpm.lgc)</f>
        <v>CGSV</v>
      </c>
      <c r="AP54" s="31" t="str" cm="1">
        <f t="array" ref="AP54">_xlfn.LET(
_xlpm.mv,$AE54,
_xlpm.fr,$AF54,
_xlpm.to,$AG54,
_xlpm.wrd,INDEX($AI53:$AQ53,1,_xlpm.fr),
_xlpm.cr,RIGHT(_xlpm.wrd,_xlpm.mv),
_xlpm.rv, _xlfn.CONCAT(MID(_xlpm.cr,_xlfn.SEQUENCE(,LEN(_xlpm.cr),LEN(_xlpm.cr),-1),1)),
_xlpm.lgc,
IF(AP$11=_xlpm.to, AP53&amp;_xlpm.rv,
IF(AP$11=_xlpm.fr, REPLACE(AP53, LEN(AP53)-_xlpm.mv+1,_xlpm.mv,""),AP53)),
_xlpm.lgc)</f>
        <v>DMCGLJ</v>
      </c>
      <c r="AQ54" s="31" t="str" cm="1">
        <f t="array" ref="AQ54">_xlfn.LET(
_xlpm.mv,$AE54,
_xlpm.fr,$AF54,
_xlpm.to,$AG54,
_xlpm.wrd,INDEX($AI53:$AQ53,1,_xlpm.fr),
_xlpm.cr,RIGHT(_xlpm.wrd,_xlpm.mv),
_xlpm.rv, _xlfn.CONCAT(MID(_xlpm.cr,_xlfn.SEQUENCE(,LEN(_xlpm.cr),LEN(_xlpm.cr),-1),1)),
_xlpm.lgc,
IF(AQ$11=_xlpm.to, AQ53&amp;_xlpm.rv,
IF(AQ$11=_xlpm.fr, REPLACE(AQ53, LEN(AQ53)-_xlpm.mv+1,_xlpm.mv,""),AQ53)),
_xlpm.lgc)</f>
        <v>LHFJDZNHMLVQBBG</v>
      </c>
      <c r="AT54" s="31" t="str" cm="1">
        <f t="array" ref="AT54">_xlfn.LET(
_xlpm.mv,$AE54,
_xlpm.fr,$AF54,
_xlpm.to,$AG54,
_xlpm.wrd,INDEX($AT53:$BB53,1,_xlpm.fr),
_xlpm.cr,RIGHT(_xlpm.wrd,_xlpm.mv),
_xlpm.lgc,
IF(AT$11=_xlpm.to, AT53&amp;_xlpm.cr,
IF(AT$11=_xlpm.fr, REPLACE(AT53, LEN(AT53)-_xlpm.mv+1,_xlpm.mv,""),AT53)),
_xlpm.lgc)</f>
        <v/>
      </c>
      <c r="AU54" s="31" t="str" cm="1">
        <f t="array" ref="AU54">_xlfn.LET(
_xlpm.mv,$AE54,
_xlpm.fr,$AF54,
_xlpm.to,$AG54,
_xlpm.wrd,INDEX($AT53:$BB53,1,_xlpm.fr),
_xlpm.cr,RIGHT(_xlpm.wrd,_xlpm.mv),
_xlpm.lgc,
IF(AU$11=_xlpm.to, AU53&amp;_xlpm.cr,
IF(AU$11=_xlpm.fr, REPLACE(AU53, LEN(AU53)-_xlpm.mv+1,_xlpm.mv,""),AU53)),
_xlpm.lgc)</f>
        <v>QFCGJB</v>
      </c>
      <c r="AV54" s="31" t="str" cm="1">
        <f t="array" ref="AV54">_xlfn.LET(
_xlpm.mv,$AE54,
_xlpm.fr,$AF54,
_xlpm.to,$AG54,
_xlpm.wrd,INDEX($AT53:$BB53,1,_xlpm.fr),
_xlpm.cr,RIGHT(_xlpm.wrd,_xlpm.mv),
_xlpm.lgc,
IF(AV$11=_xlpm.to, AV53&amp;_xlpm.cr,
IF(AV$11=_xlpm.fr, REPLACE(AV53, LEN(AV53)-_xlpm.mv+1,_xlpm.mv,""),AV53)),
_xlpm.lgc)</f>
        <v>VL</v>
      </c>
      <c r="AW54" s="31" t="str" cm="1">
        <f t="array" ref="AW54">_xlfn.LET(
_xlpm.mv,$AE54,
_xlpm.fr,$AF54,
_xlpm.to,$AG54,
_xlpm.wrd,INDEX($AT53:$BB53,1,_xlpm.fr),
_xlpm.cr,RIGHT(_xlpm.wrd,_xlpm.mv),
_xlpm.lgc,
IF(AW$11=_xlpm.to, AW53&amp;_xlpm.cr,
IF(AW$11=_xlpm.fr, REPLACE(AW53, LEN(AW53)-_xlpm.mv+1,_xlpm.mv,""),AW53)),
_xlpm.lgc)</f>
        <v>V</v>
      </c>
      <c r="AX54" s="31" t="str" cm="1">
        <f t="array" ref="AX54">_xlfn.LET(
_xlpm.mv,$AE54,
_xlpm.fr,$AF54,
_xlpm.to,$AG54,
_xlpm.wrd,INDEX($AT53:$BB53,1,_xlpm.fr),
_xlpm.cr,RIGHT(_xlpm.wrd,_xlpm.mv),
_xlpm.lgc,
IF(AX$11=_xlpm.to, AX53&amp;_xlpm.cr,
IF(AX$11=_xlpm.fr, REPLACE(AX53, LEN(AX53)-_xlpm.mv+1,_xlpm.mv,""),AX53)),
_xlpm.lgc)</f>
        <v>LDMCLGNLVZHZVZP</v>
      </c>
      <c r="AY54" s="31" t="str" cm="1">
        <f t="array" ref="AY54">_xlfn.LET(
_xlpm.mv,$AE54,
_xlpm.fr,$AF54,
_xlpm.to,$AG54,
_xlpm.wrd,INDEX($AT53:$BB53,1,_xlpm.fr),
_xlpm.cr,RIGHT(_xlpm.wrd,_xlpm.mv),
_xlpm.lgc,
IF(AY$11=_xlpm.to, AY53&amp;_xlpm.cr,
IF(AY$11=_xlpm.fr, REPLACE(AY53, LEN(AY53)-_xlpm.mv+1,_xlpm.mv,""),AY53)),
_xlpm.lgc)</f>
        <v>FJFHZDM</v>
      </c>
      <c r="AZ54" s="31" t="str" cm="1">
        <f t="array" ref="AZ54">_xlfn.LET(
_xlpm.mv,$AE54,
_xlpm.fr,$AF54,
_xlpm.to,$AG54,
_xlpm.wrd,INDEX($AT53:$BB53,1,_xlpm.fr),
_xlpm.cr,RIGHT(_xlpm.wrd,_xlpm.mv),
_xlpm.lgc,
IF(AZ$11=_xlpm.to, AZ53&amp;_xlpm.cr,
IF(AZ$11=_xlpm.fr, REPLACE(AZ53, LEN(AZ53)-_xlpm.mv+1,_xlpm.mv,""),AZ53)),
_xlpm.lgc)</f>
        <v>BSGC</v>
      </c>
      <c r="BA54" s="31" t="str" cm="1">
        <f t="array" ref="BA54">_xlfn.LET(
_xlpm.mv,$AE54,
_xlpm.fr,$AF54,
_xlpm.to,$AG54,
_xlpm.wrd,INDEX($AT53:$BB53,1,_xlpm.fr),
_xlpm.cr,RIGHT(_xlpm.wrd,_xlpm.mv),
_xlpm.lgc,
IF(BA$11=_xlpm.to, BA53&amp;_xlpm.cr,
IF(BA$11=_xlpm.fr, REPLACE(BA53, LEN(BA53)-_xlpm.mv+1,_xlpm.mv,""),BA53)),
_xlpm.lgc)</f>
        <v>GJVBCZ</v>
      </c>
      <c r="BB54" s="31" t="str" cm="1">
        <f t="array" ref="BB54">_xlfn.LET(
_xlpm.mv,$AE54,
_xlpm.fr,$AF54,
_xlpm.to,$AG54,
_xlpm.wrd,INDEX($AT53:$BB53,1,_xlpm.fr),
_xlpm.cr,RIGHT(_xlpm.wrd,_xlpm.mv),
_xlpm.lgc,
IF(BB$11=_xlpm.to, BB53&amp;_xlpm.cr,
IF(BB$11=_xlpm.fr, REPLACE(BB53, LEN(BB53)-_xlpm.mv+1,_xlpm.mv,""),BB53)),
_xlpm.lgc)</f>
        <v>HNGPWFQTSLBFJBC</v>
      </c>
    </row>
    <row r="55" spans="28:54" x14ac:dyDescent="0.3">
      <c r="AB55" s="31">
        <f t="shared" si="0"/>
        <v>5</v>
      </c>
      <c r="AC55" s="31" t="s">
        <v>1417</v>
      </c>
      <c r="AD55" s="31" t="str" cm="1">
        <f t="array" ref="AD55">_xlfn.LET(
_xlpm.arr,{"move ","from ","to "},
_xlpm.wr,AC55,
_xlpm.rd,_xlfn.REDUCE(_xlpm.wr,_xlpm.arr,_xlfn.LAMBDA(_xlpm.a,_xlpm.v,SUBSTITUTE(_xlpm.a,_xlpm.v,""))),
_xlpm.rd)</f>
        <v>2 3 2</v>
      </c>
      <c r="AE55" s="31">
        <f t="shared" si="1"/>
        <v>2</v>
      </c>
      <c r="AF55" s="31">
        <f t="shared" si="2"/>
        <v>3</v>
      </c>
      <c r="AG55" s="31">
        <f t="shared" si="3"/>
        <v>2</v>
      </c>
      <c r="AI55" s="31" t="str" cm="1">
        <f t="array" ref="AI55">_xlfn.LET(
_xlpm.mv,$AE55,
_xlpm.fr,$AF55,
_xlpm.to,$AG55,
_xlpm.wrd,INDEX($AI54:$AQ54,1,_xlpm.fr),
_xlpm.cr,RIGHT(_xlpm.wrd,_xlpm.mv),
_xlpm.rv, _xlfn.CONCAT(MID(_xlpm.cr,_xlfn.SEQUENCE(,LEN(_xlpm.cr),LEN(_xlpm.cr),-1),1)),
_xlpm.lgc,
IF(AI$11=_xlpm.to, AI54&amp;_xlpm.rv,
IF(AI$11=_xlpm.fr, REPLACE(AI54, LEN(AI54)-_xlpm.mv+1,_xlpm.mv,""),AI54)),
_xlpm.lgc)</f>
        <v/>
      </c>
      <c r="AJ55" s="31" t="str" cm="1">
        <f t="array" ref="AJ55">_xlfn.LET(
_xlpm.mv,$AE55,
_xlpm.fr,$AF55,
_xlpm.to,$AG55,
_xlpm.wrd,INDEX($AI54:$AQ54,1,_xlpm.fr),
_xlpm.cr,RIGHT(_xlpm.wrd,_xlpm.mv),
_xlpm.rv, _xlfn.CONCAT(MID(_xlpm.cr,_xlfn.SEQUENCE(,LEN(_xlpm.cr),LEN(_xlpm.cr),-1),1)),
_xlpm.lgc,
IF(AJ$11=_xlpm.to, AJ54&amp;_xlpm.rv,
IF(AJ$11=_xlpm.fr, REPLACE(AJ54, LEN(AJ54)-_xlpm.mv+1,_xlpm.mv,""),AJ54)),
_xlpm.lgc)</f>
        <v>GPWCCHZV</v>
      </c>
      <c r="AK55" s="31" t="str" cm="1">
        <f t="array" ref="AK55">_xlfn.LET(
_xlpm.mv,$AE55,
_xlpm.fr,$AF55,
_xlpm.to,$AG55,
_xlpm.wrd,INDEX($AI54:$AQ54,1,_xlpm.fr),
_xlpm.cr,RIGHT(_xlpm.wrd,_xlpm.mv),
_xlpm.rv, _xlfn.CONCAT(MID(_xlpm.cr,_xlfn.SEQUENCE(,LEN(_xlpm.cr),LEN(_xlpm.cr),-1),1)),
_xlpm.lgc,
IF(AK$11=_xlpm.to, AK54&amp;_xlpm.rv,
IF(AK$11=_xlpm.fr, REPLACE(AK54, LEN(AK54)-_xlpm.mv+1,_xlpm.mv,""),AK54)),
_xlpm.lgc)</f>
        <v/>
      </c>
      <c r="AL55" s="31" t="str" cm="1">
        <f t="array" ref="AL55">_xlfn.LET(
_xlpm.mv,$AE55,
_xlpm.fr,$AF55,
_xlpm.to,$AG55,
_xlpm.wrd,INDEX($AI54:$AQ54,1,_xlpm.fr),
_xlpm.cr,RIGHT(_xlpm.wrd,_xlpm.mv),
_xlpm.rv, _xlfn.CONCAT(MID(_xlpm.cr,_xlfn.SEQUENCE(,LEN(_xlpm.cr),LEN(_xlpm.cr),-1),1)),
_xlpm.lgc,
IF(AL$11=_xlpm.to, AL54&amp;_xlpm.rv,
IF(AL$11=_xlpm.fr, REPLACE(AL54, LEN(AL54)-_xlpm.mv+1,_xlpm.mv,""),AL54)),
_xlpm.lgc)</f>
        <v>F</v>
      </c>
      <c r="AM55" s="31" t="str" cm="1">
        <f t="array" ref="AM55">_xlfn.LET(
_xlpm.mv,$AE55,
_xlpm.fr,$AF55,
_xlpm.to,$AG55,
_xlpm.wrd,INDEX($AI54:$AQ54,1,_xlpm.fr),
_xlpm.cr,RIGHT(_xlpm.wrd,_xlpm.mv),
_xlpm.rv, _xlfn.CONCAT(MID(_xlpm.cr,_xlfn.SEQUENCE(,LEN(_xlpm.cr),LEN(_xlpm.cr),-1),1)),
_xlpm.lgc,
IF(AM$11=_xlpm.to, AM54&amp;_xlpm.rv,
IF(AM$11=_xlpm.fr, REPLACE(AM54, LEN(AM54)-_xlpm.mv+1,_xlpm.mv,""),AM54)),
_xlpm.lgc)</f>
        <v>NLGFZCBVJBZZPFJ</v>
      </c>
      <c r="AN55" s="31" t="str" cm="1">
        <f t="array" ref="AN55">_xlfn.LET(
_xlpm.mv,$AE55,
_xlpm.fr,$AF55,
_xlpm.to,$AG55,
_xlpm.wrd,INDEX($AI54:$AQ54,1,_xlpm.fr),
_xlpm.cr,RIGHT(_xlpm.wrd,_xlpm.mv),
_xlpm.rv, _xlfn.CONCAT(MID(_xlpm.cr,_xlfn.SEQUENCE(,LEN(_xlpm.cr),LEN(_xlpm.cr),-1),1)),
_xlpm.lgc,
IF(AN$11=_xlpm.to, AN54&amp;_xlpm.rv,
IF(AN$11=_xlpm.fr, REPLACE(AN54, LEN(AN54)-_xlpm.mv+1,_xlpm.mv,""),AN54)),
_xlpm.lgc)</f>
        <v>FQTSLBV</v>
      </c>
      <c r="AO55" s="31" t="str" cm="1">
        <f t="array" ref="AO55">_xlfn.LET(
_xlpm.mv,$AE55,
_xlpm.fr,$AF55,
_xlpm.to,$AG55,
_xlpm.wrd,INDEX($AI54:$AQ54,1,_xlpm.fr),
_xlpm.cr,RIGHT(_xlpm.wrd,_xlpm.mv),
_xlpm.rv, _xlfn.CONCAT(MID(_xlpm.cr,_xlfn.SEQUENCE(,LEN(_xlpm.cr),LEN(_xlpm.cr),-1),1)),
_xlpm.lgc,
IF(AO$11=_xlpm.to, AO54&amp;_xlpm.rv,
IF(AO$11=_xlpm.fr, REPLACE(AO54, LEN(AO54)-_xlpm.mv+1,_xlpm.mv,""),AO54)),
_xlpm.lgc)</f>
        <v>CGSV</v>
      </c>
      <c r="AP55" s="31" t="str" cm="1">
        <f t="array" ref="AP55">_xlfn.LET(
_xlpm.mv,$AE55,
_xlpm.fr,$AF55,
_xlpm.to,$AG55,
_xlpm.wrd,INDEX($AI54:$AQ54,1,_xlpm.fr),
_xlpm.cr,RIGHT(_xlpm.wrd,_xlpm.mv),
_xlpm.rv, _xlfn.CONCAT(MID(_xlpm.cr,_xlfn.SEQUENCE(,LEN(_xlpm.cr),LEN(_xlpm.cr),-1),1)),
_xlpm.lgc,
IF(AP$11=_xlpm.to, AP54&amp;_xlpm.rv,
IF(AP$11=_xlpm.fr, REPLACE(AP54, LEN(AP54)-_xlpm.mv+1,_xlpm.mv,""),AP54)),
_xlpm.lgc)</f>
        <v>DMCGLJ</v>
      </c>
      <c r="AQ55" s="31" t="str" cm="1">
        <f t="array" ref="AQ55">_xlfn.LET(
_xlpm.mv,$AE55,
_xlpm.fr,$AF55,
_xlpm.to,$AG55,
_xlpm.wrd,INDEX($AI54:$AQ54,1,_xlpm.fr),
_xlpm.cr,RIGHT(_xlpm.wrd,_xlpm.mv),
_xlpm.rv, _xlfn.CONCAT(MID(_xlpm.cr,_xlfn.SEQUENCE(,LEN(_xlpm.cr),LEN(_xlpm.cr),-1),1)),
_xlpm.lgc,
IF(AQ$11=_xlpm.to, AQ54&amp;_xlpm.rv,
IF(AQ$11=_xlpm.fr, REPLACE(AQ54, LEN(AQ54)-_xlpm.mv+1,_xlpm.mv,""),AQ54)),
_xlpm.lgc)</f>
        <v>LHFJDZNHMLVQBBG</v>
      </c>
      <c r="AT55" s="31" t="str" cm="1">
        <f t="array" ref="AT55">_xlfn.LET(
_xlpm.mv,$AE55,
_xlpm.fr,$AF55,
_xlpm.to,$AG55,
_xlpm.wrd,INDEX($AT54:$BB54,1,_xlpm.fr),
_xlpm.cr,RIGHT(_xlpm.wrd,_xlpm.mv),
_xlpm.lgc,
IF(AT$11=_xlpm.to, AT54&amp;_xlpm.cr,
IF(AT$11=_xlpm.fr, REPLACE(AT54, LEN(AT54)-_xlpm.mv+1,_xlpm.mv,""),AT54)),
_xlpm.lgc)</f>
        <v/>
      </c>
      <c r="AU55" s="31" t="str" cm="1">
        <f t="array" ref="AU55">_xlfn.LET(
_xlpm.mv,$AE55,
_xlpm.fr,$AF55,
_xlpm.to,$AG55,
_xlpm.wrd,INDEX($AT54:$BB54,1,_xlpm.fr),
_xlpm.cr,RIGHT(_xlpm.wrd,_xlpm.mv),
_xlpm.lgc,
IF(AU$11=_xlpm.to, AU54&amp;_xlpm.cr,
IF(AU$11=_xlpm.fr, REPLACE(AU54, LEN(AU54)-_xlpm.mv+1,_xlpm.mv,""),AU54)),
_xlpm.lgc)</f>
        <v>QFCGJBVL</v>
      </c>
      <c r="AV55" s="31" t="str" cm="1">
        <f t="array" ref="AV55">_xlfn.LET(
_xlpm.mv,$AE55,
_xlpm.fr,$AF55,
_xlpm.to,$AG55,
_xlpm.wrd,INDEX($AT54:$BB54,1,_xlpm.fr),
_xlpm.cr,RIGHT(_xlpm.wrd,_xlpm.mv),
_xlpm.lgc,
IF(AV$11=_xlpm.to, AV54&amp;_xlpm.cr,
IF(AV$11=_xlpm.fr, REPLACE(AV54, LEN(AV54)-_xlpm.mv+1,_xlpm.mv,""),AV54)),
_xlpm.lgc)</f>
        <v/>
      </c>
      <c r="AW55" s="31" t="str" cm="1">
        <f t="array" ref="AW55">_xlfn.LET(
_xlpm.mv,$AE55,
_xlpm.fr,$AF55,
_xlpm.to,$AG55,
_xlpm.wrd,INDEX($AT54:$BB54,1,_xlpm.fr),
_xlpm.cr,RIGHT(_xlpm.wrd,_xlpm.mv),
_xlpm.lgc,
IF(AW$11=_xlpm.to, AW54&amp;_xlpm.cr,
IF(AW$11=_xlpm.fr, REPLACE(AW54, LEN(AW54)-_xlpm.mv+1,_xlpm.mv,""),AW54)),
_xlpm.lgc)</f>
        <v>V</v>
      </c>
      <c r="AX55" s="31" t="str" cm="1">
        <f t="array" ref="AX55">_xlfn.LET(
_xlpm.mv,$AE55,
_xlpm.fr,$AF55,
_xlpm.to,$AG55,
_xlpm.wrd,INDEX($AT54:$BB54,1,_xlpm.fr),
_xlpm.cr,RIGHT(_xlpm.wrd,_xlpm.mv),
_xlpm.lgc,
IF(AX$11=_xlpm.to, AX54&amp;_xlpm.cr,
IF(AX$11=_xlpm.fr, REPLACE(AX54, LEN(AX54)-_xlpm.mv+1,_xlpm.mv,""),AX54)),
_xlpm.lgc)</f>
        <v>LDMCLGNLVZHZVZP</v>
      </c>
      <c r="AY55" s="31" t="str" cm="1">
        <f t="array" ref="AY55">_xlfn.LET(
_xlpm.mv,$AE55,
_xlpm.fr,$AF55,
_xlpm.to,$AG55,
_xlpm.wrd,INDEX($AT54:$BB54,1,_xlpm.fr),
_xlpm.cr,RIGHT(_xlpm.wrd,_xlpm.mv),
_xlpm.lgc,
IF(AY$11=_xlpm.to, AY54&amp;_xlpm.cr,
IF(AY$11=_xlpm.fr, REPLACE(AY54, LEN(AY54)-_xlpm.mv+1,_xlpm.mv,""),AY54)),
_xlpm.lgc)</f>
        <v>FJFHZDM</v>
      </c>
      <c r="AZ55" s="31" t="str" cm="1">
        <f t="array" ref="AZ55">_xlfn.LET(
_xlpm.mv,$AE55,
_xlpm.fr,$AF55,
_xlpm.to,$AG55,
_xlpm.wrd,INDEX($AT54:$BB54,1,_xlpm.fr),
_xlpm.cr,RIGHT(_xlpm.wrd,_xlpm.mv),
_xlpm.lgc,
IF(AZ$11=_xlpm.to, AZ54&amp;_xlpm.cr,
IF(AZ$11=_xlpm.fr, REPLACE(AZ54, LEN(AZ54)-_xlpm.mv+1,_xlpm.mv,""),AZ54)),
_xlpm.lgc)</f>
        <v>BSGC</v>
      </c>
      <c r="BA55" s="31" t="str" cm="1">
        <f t="array" ref="BA55">_xlfn.LET(
_xlpm.mv,$AE55,
_xlpm.fr,$AF55,
_xlpm.to,$AG55,
_xlpm.wrd,INDEX($AT54:$BB54,1,_xlpm.fr),
_xlpm.cr,RIGHT(_xlpm.wrd,_xlpm.mv),
_xlpm.lgc,
IF(BA$11=_xlpm.to, BA54&amp;_xlpm.cr,
IF(BA$11=_xlpm.fr, REPLACE(BA54, LEN(BA54)-_xlpm.mv+1,_xlpm.mv,""),BA54)),
_xlpm.lgc)</f>
        <v>GJVBCZ</v>
      </c>
      <c r="BB55" s="31" t="str" cm="1">
        <f t="array" ref="BB55">_xlfn.LET(
_xlpm.mv,$AE55,
_xlpm.fr,$AF55,
_xlpm.to,$AG55,
_xlpm.wrd,INDEX($AT54:$BB54,1,_xlpm.fr),
_xlpm.cr,RIGHT(_xlpm.wrd,_xlpm.mv),
_xlpm.lgc,
IF(BB$11=_xlpm.to, BB54&amp;_xlpm.cr,
IF(BB$11=_xlpm.fr, REPLACE(BB54, LEN(BB54)-_xlpm.mv+1,_xlpm.mv,""),BB54)),
_xlpm.lgc)</f>
        <v>HNGPWFQTSLBFJBC</v>
      </c>
    </row>
    <row r="56" spans="28:54" x14ac:dyDescent="0.3">
      <c r="AB56" s="31">
        <f t="shared" si="0"/>
        <v>5</v>
      </c>
      <c r="AC56" s="31" t="s">
        <v>1418</v>
      </c>
      <c r="AD56" s="31" t="str" cm="1">
        <f t="array" ref="AD56">_xlfn.LET(
_xlpm.arr,{"move ","from ","to "},
_xlpm.wr,AC56,
_xlpm.rd,_xlfn.REDUCE(_xlpm.wr,_xlpm.arr,_xlfn.LAMBDA(_xlpm.a,_xlpm.v,SUBSTITUTE(_xlpm.a,_xlpm.v,""))),
_xlpm.rd)</f>
        <v>1 5 4</v>
      </c>
      <c r="AE56" s="31">
        <f t="shared" si="1"/>
        <v>1</v>
      </c>
      <c r="AF56" s="31">
        <f t="shared" si="2"/>
        <v>5</v>
      </c>
      <c r="AG56" s="31">
        <f t="shared" si="3"/>
        <v>4</v>
      </c>
      <c r="AI56" s="31" t="str" cm="1">
        <f t="array" ref="AI56">_xlfn.LET(
_xlpm.mv,$AE56,
_xlpm.fr,$AF56,
_xlpm.to,$AG56,
_xlpm.wrd,INDEX($AI55:$AQ55,1,_xlpm.fr),
_xlpm.cr,RIGHT(_xlpm.wrd,_xlpm.mv),
_xlpm.rv, _xlfn.CONCAT(MID(_xlpm.cr,_xlfn.SEQUENCE(,LEN(_xlpm.cr),LEN(_xlpm.cr),-1),1)),
_xlpm.lgc,
IF(AI$11=_xlpm.to, AI55&amp;_xlpm.rv,
IF(AI$11=_xlpm.fr, REPLACE(AI55, LEN(AI55)-_xlpm.mv+1,_xlpm.mv,""),AI55)),
_xlpm.lgc)</f>
        <v/>
      </c>
      <c r="AJ56" s="31" t="str" cm="1">
        <f t="array" ref="AJ56">_xlfn.LET(
_xlpm.mv,$AE56,
_xlpm.fr,$AF56,
_xlpm.to,$AG56,
_xlpm.wrd,INDEX($AI55:$AQ55,1,_xlpm.fr),
_xlpm.cr,RIGHT(_xlpm.wrd,_xlpm.mv),
_xlpm.rv, _xlfn.CONCAT(MID(_xlpm.cr,_xlfn.SEQUENCE(,LEN(_xlpm.cr),LEN(_xlpm.cr),-1),1)),
_xlpm.lgc,
IF(AJ$11=_xlpm.to, AJ55&amp;_xlpm.rv,
IF(AJ$11=_xlpm.fr, REPLACE(AJ55, LEN(AJ55)-_xlpm.mv+1,_xlpm.mv,""),AJ55)),
_xlpm.lgc)</f>
        <v>GPWCCHZV</v>
      </c>
      <c r="AK56" s="31" t="str" cm="1">
        <f t="array" ref="AK56">_xlfn.LET(
_xlpm.mv,$AE56,
_xlpm.fr,$AF56,
_xlpm.to,$AG56,
_xlpm.wrd,INDEX($AI55:$AQ55,1,_xlpm.fr),
_xlpm.cr,RIGHT(_xlpm.wrd,_xlpm.mv),
_xlpm.rv, _xlfn.CONCAT(MID(_xlpm.cr,_xlfn.SEQUENCE(,LEN(_xlpm.cr),LEN(_xlpm.cr),-1),1)),
_xlpm.lgc,
IF(AK$11=_xlpm.to, AK55&amp;_xlpm.rv,
IF(AK$11=_xlpm.fr, REPLACE(AK55, LEN(AK55)-_xlpm.mv+1,_xlpm.mv,""),AK55)),
_xlpm.lgc)</f>
        <v/>
      </c>
      <c r="AL56" s="31" t="str" cm="1">
        <f t="array" ref="AL56">_xlfn.LET(
_xlpm.mv,$AE56,
_xlpm.fr,$AF56,
_xlpm.to,$AG56,
_xlpm.wrd,INDEX($AI55:$AQ55,1,_xlpm.fr),
_xlpm.cr,RIGHT(_xlpm.wrd,_xlpm.mv),
_xlpm.rv, _xlfn.CONCAT(MID(_xlpm.cr,_xlfn.SEQUENCE(,LEN(_xlpm.cr),LEN(_xlpm.cr),-1),1)),
_xlpm.lgc,
IF(AL$11=_xlpm.to, AL55&amp;_xlpm.rv,
IF(AL$11=_xlpm.fr, REPLACE(AL55, LEN(AL55)-_xlpm.mv+1,_xlpm.mv,""),AL55)),
_xlpm.lgc)</f>
        <v>FJ</v>
      </c>
      <c r="AM56" s="31" t="str" cm="1">
        <f t="array" ref="AM56">_xlfn.LET(
_xlpm.mv,$AE56,
_xlpm.fr,$AF56,
_xlpm.to,$AG56,
_xlpm.wrd,INDEX($AI55:$AQ55,1,_xlpm.fr),
_xlpm.cr,RIGHT(_xlpm.wrd,_xlpm.mv),
_xlpm.rv, _xlfn.CONCAT(MID(_xlpm.cr,_xlfn.SEQUENCE(,LEN(_xlpm.cr),LEN(_xlpm.cr),-1),1)),
_xlpm.lgc,
IF(AM$11=_xlpm.to, AM55&amp;_xlpm.rv,
IF(AM$11=_xlpm.fr, REPLACE(AM55, LEN(AM55)-_xlpm.mv+1,_xlpm.mv,""),AM55)),
_xlpm.lgc)</f>
        <v>NLGFZCBVJBZZPF</v>
      </c>
      <c r="AN56" s="31" t="str" cm="1">
        <f t="array" ref="AN56">_xlfn.LET(
_xlpm.mv,$AE56,
_xlpm.fr,$AF56,
_xlpm.to,$AG56,
_xlpm.wrd,INDEX($AI55:$AQ55,1,_xlpm.fr),
_xlpm.cr,RIGHT(_xlpm.wrd,_xlpm.mv),
_xlpm.rv, _xlfn.CONCAT(MID(_xlpm.cr,_xlfn.SEQUENCE(,LEN(_xlpm.cr),LEN(_xlpm.cr),-1),1)),
_xlpm.lgc,
IF(AN$11=_xlpm.to, AN55&amp;_xlpm.rv,
IF(AN$11=_xlpm.fr, REPLACE(AN55, LEN(AN55)-_xlpm.mv+1,_xlpm.mv,""),AN55)),
_xlpm.lgc)</f>
        <v>FQTSLBV</v>
      </c>
      <c r="AO56" s="31" t="str" cm="1">
        <f t="array" ref="AO56">_xlfn.LET(
_xlpm.mv,$AE56,
_xlpm.fr,$AF56,
_xlpm.to,$AG56,
_xlpm.wrd,INDEX($AI55:$AQ55,1,_xlpm.fr),
_xlpm.cr,RIGHT(_xlpm.wrd,_xlpm.mv),
_xlpm.rv, _xlfn.CONCAT(MID(_xlpm.cr,_xlfn.SEQUENCE(,LEN(_xlpm.cr),LEN(_xlpm.cr),-1),1)),
_xlpm.lgc,
IF(AO$11=_xlpm.to, AO55&amp;_xlpm.rv,
IF(AO$11=_xlpm.fr, REPLACE(AO55, LEN(AO55)-_xlpm.mv+1,_xlpm.mv,""),AO55)),
_xlpm.lgc)</f>
        <v>CGSV</v>
      </c>
      <c r="AP56" s="31" t="str" cm="1">
        <f t="array" ref="AP56">_xlfn.LET(
_xlpm.mv,$AE56,
_xlpm.fr,$AF56,
_xlpm.to,$AG56,
_xlpm.wrd,INDEX($AI55:$AQ55,1,_xlpm.fr),
_xlpm.cr,RIGHT(_xlpm.wrd,_xlpm.mv),
_xlpm.rv, _xlfn.CONCAT(MID(_xlpm.cr,_xlfn.SEQUENCE(,LEN(_xlpm.cr),LEN(_xlpm.cr),-1),1)),
_xlpm.lgc,
IF(AP$11=_xlpm.to, AP55&amp;_xlpm.rv,
IF(AP$11=_xlpm.fr, REPLACE(AP55, LEN(AP55)-_xlpm.mv+1,_xlpm.mv,""),AP55)),
_xlpm.lgc)</f>
        <v>DMCGLJ</v>
      </c>
      <c r="AQ56" s="31" t="str" cm="1">
        <f t="array" ref="AQ56">_xlfn.LET(
_xlpm.mv,$AE56,
_xlpm.fr,$AF56,
_xlpm.to,$AG56,
_xlpm.wrd,INDEX($AI55:$AQ55,1,_xlpm.fr),
_xlpm.cr,RIGHT(_xlpm.wrd,_xlpm.mv),
_xlpm.rv, _xlfn.CONCAT(MID(_xlpm.cr,_xlfn.SEQUENCE(,LEN(_xlpm.cr),LEN(_xlpm.cr),-1),1)),
_xlpm.lgc,
IF(AQ$11=_xlpm.to, AQ55&amp;_xlpm.rv,
IF(AQ$11=_xlpm.fr, REPLACE(AQ55, LEN(AQ55)-_xlpm.mv+1,_xlpm.mv,""),AQ55)),
_xlpm.lgc)</f>
        <v>LHFJDZNHMLVQBBG</v>
      </c>
      <c r="AT56" s="31" t="str" cm="1">
        <f t="array" ref="AT56">_xlfn.LET(
_xlpm.mv,$AE56,
_xlpm.fr,$AF56,
_xlpm.to,$AG56,
_xlpm.wrd,INDEX($AT55:$BB55,1,_xlpm.fr),
_xlpm.cr,RIGHT(_xlpm.wrd,_xlpm.mv),
_xlpm.lgc,
IF(AT$11=_xlpm.to, AT55&amp;_xlpm.cr,
IF(AT$11=_xlpm.fr, REPLACE(AT55, LEN(AT55)-_xlpm.mv+1,_xlpm.mv,""),AT55)),
_xlpm.lgc)</f>
        <v/>
      </c>
      <c r="AU56" s="31" t="str" cm="1">
        <f t="array" ref="AU56">_xlfn.LET(
_xlpm.mv,$AE56,
_xlpm.fr,$AF56,
_xlpm.to,$AG56,
_xlpm.wrd,INDEX($AT55:$BB55,1,_xlpm.fr),
_xlpm.cr,RIGHT(_xlpm.wrd,_xlpm.mv),
_xlpm.lgc,
IF(AU$11=_xlpm.to, AU55&amp;_xlpm.cr,
IF(AU$11=_xlpm.fr, REPLACE(AU55, LEN(AU55)-_xlpm.mv+1,_xlpm.mv,""),AU55)),
_xlpm.lgc)</f>
        <v>QFCGJBVL</v>
      </c>
      <c r="AV56" s="31" t="str" cm="1">
        <f t="array" ref="AV56">_xlfn.LET(
_xlpm.mv,$AE56,
_xlpm.fr,$AF56,
_xlpm.to,$AG56,
_xlpm.wrd,INDEX($AT55:$BB55,1,_xlpm.fr),
_xlpm.cr,RIGHT(_xlpm.wrd,_xlpm.mv),
_xlpm.lgc,
IF(AV$11=_xlpm.to, AV55&amp;_xlpm.cr,
IF(AV$11=_xlpm.fr, REPLACE(AV55, LEN(AV55)-_xlpm.mv+1,_xlpm.mv,""),AV55)),
_xlpm.lgc)</f>
        <v/>
      </c>
      <c r="AW56" s="31" t="str" cm="1">
        <f t="array" ref="AW56">_xlfn.LET(
_xlpm.mv,$AE56,
_xlpm.fr,$AF56,
_xlpm.to,$AG56,
_xlpm.wrd,INDEX($AT55:$BB55,1,_xlpm.fr),
_xlpm.cr,RIGHT(_xlpm.wrd,_xlpm.mv),
_xlpm.lgc,
IF(AW$11=_xlpm.to, AW55&amp;_xlpm.cr,
IF(AW$11=_xlpm.fr, REPLACE(AW55, LEN(AW55)-_xlpm.mv+1,_xlpm.mv,""),AW55)),
_xlpm.lgc)</f>
        <v>VP</v>
      </c>
      <c r="AX56" s="31" t="str" cm="1">
        <f t="array" ref="AX56">_xlfn.LET(
_xlpm.mv,$AE56,
_xlpm.fr,$AF56,
_xlpm.to,$AG56,
_xlpm.wrd,INDEX($AT55:$BB55,1,_xlpm.fr),
_xlpm.cr,RIGHT(_xlpm.wrd,_xlpm.mv),
_xlpm.lgc,
IF(AX$11=_xlpm.to, AX55&amp;_xlpm.cr,
IF(AX$11=_xlpm.fr, REPLACE(AX55, LEN(AX55)-_xlpm.mv+1,_xlpm.mv,""),AX55)),
_xlpm.lgc)</f>
        <v>LDMCLGNLVZHZVZ</v>
      </c>
      <c r="AY56" s="31" t="str" cm="1">
        <f t="array" ref="AY56">_xlfn.LET(
_xlpm.mv,$AE56,
_xlpm.fr,$AF56,
_xlpm.to,$AG56,
_xlpm.wrd,INDEX($AT55:$BB55,1,_xlpm.fr),
_xlpm.cr,RIGHT(_xlpm.wrd,_xlpm.mv),
_xlpm.lgc,
IF(AY$11=_xlpm.to, AY55&amp;_xlpm.cr,
IF(AY$11=_xlpm.fr, REPLACE(AY55, LEN(AY55)-_xlpm.mv+1,_xlpm.mv,""),AY55)),
_xlpm.lgc)</f>
        <v>FJFHZDM</v>
      </c>
      <c r="AZ56" s="31" t="str" cm="1">
        <f t="array" ref="AZ56">_xlfn.LET(
_xlpm.mv,$AE56,
_xlpm.fr,$AF56,
_xlpm.to,$AG56,
_xlpm.wrd,INDEX($AT55:$BB55,1,_xlpm.fr),
_xlpm.cr,RIGHT(_xlpm.wrd,_xlpm.mv),
_xlpm.lgc,
IF(AZ$11=_xlpm.to, AZ55&amp;_xlpm.cr,
IF(AZ$11=_xlpm.fr, REPLACE(AZ55, LEN(AZ55)-_xlpm.mv+1,_xlpm.mv,""),AZ55)),
_xlpm.lgc)</f>
        <v>BSGC</v>
      </c>
      <c r="BA56" s="31" t="str" cm="1">
        <f t="array" ref="BA56">_xlfn.LET(
_xlpm.mv,$AE56,
_xlpm.fr,$AF56,
_xlpm.to,$AG56,
_xlpm.wrd,INDEX($AT55:$BB55,1,_xlpm.fr),
_xlpm.cr,RIGHT(_xlpm.wrd,_xlpm.mv),
_xlpm.lgc,
IF(BA$11=_xlpm.to, BA55&amp;_xlpm.cr,
IF(BA$11=_xlpm.fr, REPLACE(BA55, LEN(BA55)-_xlpm.mv+1,_xlpm.mv,""),BA55)),
_xlpm.lgc)</f>
        <v>GJVBCZ</v>
      </c>
      <c r="BB56" s="31" t="str" cm="1">
        <f t="array" ref="BB56">_xlfn.LET(
_xlpm.mv,$AE56,
_xlpm.fr,$AF56,
_xlpm.to,$AG56,
_xlpm.wrd,INDEX($AT55:$BB55,1,_xlpm.fr),
_xlpm.cr,RIGHT(_xlpm.wrd,_xlpm.mv),
_xlpm.lgc,
IF(BB$11=_xlpm.to, BB55&amp;_xlpm.cr,
IF(BB$11=_xlpm.fr, REPLACE(BB55, LEN(BB55)-_xlpm.mv+1,_xlpm.mv,""),BB55)),
_xlpm.lgc)</f>
        <v>HNGPWFQTSLBFJBC</v>
      </c>
    </row>
    <row r="57" spans="28:54" x14ac:dyDescent="0.3">
      <c r="AB57" s="31">
        <f t="shared" si="0"/>
        <v>5</v>
      </c>
      <c r="AC57" s="31" t="s">
        <v>1419</v>
      </c>
      <c r="AD57" s="31" t="str" cm="1">
        <f t="array" ref="AD57">_xlfn.LET(
_xlpm.arr,{"move ","from ","to "},
_xlpm.wr,AC57,
_xlpm.rd,_xlfn.REDUCE(_xlpm.wr,_xlpm.arr,_xlfn.LAMBDA(_xlpm.a,_xlpm.v,SUBSTITUTE(_xlpm.a,_xlpm.v,""))),
_xlpm.rd)</f>
        <v>6 5 9</v>
      </c>
      <c r="AE57" s="31">
        <f t="shared" si="1"/>
        <v>6</v>
      </c>
      <c r="AF57" s="31">
        <f t="shared" si="2"/>
        <v>5</v>
      </c>
      <c r="AG57" s="31">
        <f t="shared" si="3"/>
        <v>9</v>
      </c>
      <c r="AI57" s="31" t="str" cm="1">
        <f t="array" ref="AI57">_xlfn.LET(
_xlpm.mv,$AE57,
_xlpm.fr,$AF57,
_xlpm.to,$AG57,
_xlpm.wrd,INDEX($AI56:$AQ56,1,_xlpm.fr),
_xlpm.cr,RIGHT(_xlpm.wrd,_xlpm.mv),
_xlpm.rv, _xlfn.CONCAT(MID(_xlpm.cr,_xlfn.SEQUENCE(,LEN(_xlpm.cr),LEN(_xlpm.cr),-1),1)),
_xlpm.lgc,
IF(AI$11=_xlpm.to, AI56&amp;_xlpm.rv,
IF(AI$11=_xlpm.fr, REPLACE(AI56, LEN(AI56)-_xlpm.mv+1,_xlpm.mv,""),AI56)),
_xlpm.lgc)</f>
        <v/>
      </c>
      <c r="AJ57" s="31" t="str" cm="1">
        <f t="array" ref="AJ57">_xlfn.LET(
_xlpm.mv,$AE57,
_xlpm.fr,$AF57,
_xlpm.to,$AG57,
_xlpm.wrd,INDEX($AI56:$AQ56,1,_xlpm.fr),
_xlpm.cr,RIGHT(_xlpm.wrd,_xlpm.mv),
_xlpm.rv, _xlfn.CONCAT(MID(_xlpm.cr,_xlfn.SEQUENCE(,LEN(_xlpm.cr),LEN(_xlpm.cr),-1),1)),
_xlpm.lgc,
IF(AJ$11=_xlpm.to, AJ56&amp;_xlpm.rv,
IF(AJ$11=_xlpm.fr, REPLACE(AJ56, LEN(AJ56)-_xlpm.mv+1,_xlpm.mv,""),AJ56)),
_xlpm.lgc)</f>
        <v>GPWCCHZV</v>
      </c>
      <c r="AK57" s="31" t="str" cm="1">
        <f t="array" ref="AK57">_xlfn.LET(
_xlpm.mv,$AE57,
_xlpm.fr,$AF57,
_xlpm.to,$AG57,
_xlpm.wrd,INDEX($AI56:$AQ56,1,_xlpm.fr),
_xlpm.cr,RIGHT(_xlpm.wrd,_xlpm.mv),
_xlpm.rv, _xlfn.CONCAT(MID(_xlpm.cr,_xlfn.SEQUENCE(,LEN(_xlpm.cr),LEN(_xlpm.cr),-1),1)),
_xlpm.lgc,
IF(AK$11=_xlpm.to, AK56&amp;_xlpm.rv,
IF(AK$11=_xlpm.fr, REPLACE(AK56, LEN(AK56)-_xlpm.mv+1,_xlpm.mv,""),AK56)),
_xlpm.lgc)</f>
        <v/>
      </c>
      <c r="AL57" s="31" t="str" cm="1">
        <f t="array" ref="AL57">_xlfn.LET(
_xlpm.mv,$AE57,
_xlpm.fr,$AF57,
_xlpm.to,$AG57,
_xlpm.wrd,INDEX($AI56:$AQ56,1,_xlpm.fr),
_xlpm.cr,RIGHT(_xlpm.wrd,_xlpm.mv),
_xlpm.rv, _xlfn.CONCAT(MID(_xlpm.cr,_xlfn.SEQUENCE(,LEN(_xlpm.cr),LEN(_xlpm.cr),-1),1)),
_xlpm.lgc,
IF(AL$11=_xlpm.to, AL56&amp;_xlpm.rv,
IF(AL$11=_xlpm.fr, REPLACE(AL56, LEN(AL56)-_xlpm.mv+1,_xlpm.mv,""),AL56)),
_xlpm.lgc)</f>
        <v>FJ</v>
      </c>
      <c r="AM57" s="31" t="str" cm="1">
        <f t="array" ref="AM57">_xlfn.LET(
_xlpm.mv,$AE57,
_xlpm.fr,$AF57,
_xlpm.to,$AG57,
_xlpm.wrd,INDEX($AI56:$AQ56,1,_xlpm.fr),
_xlpm.cr,RIGHT(_xlpm.wrd,_xlpm.mv),
_xlpm.rv, _xlfn.CONCAT(MID(_xlpm.cr,_xlfn.SEQUENCE(,LEN(_xlpm.cr),LEN(_xlpm.cr),-1),1)),
_xlpm.lgc,
IF(AM$11=_xlpm.to, AM56&amp;_xlpm.rv,
IF(AM$11=_xlpm.fr, REPLACE(AM56, LEN(AM56)-_xlpm.mv+1,_xlpm.mv,""),AM56)),
_xlpm.lgc)</f>
        <v>NLGFZCBV</v>
      </c>
      <c r="AN57" s="31" t="str" cm="1">
        <f t="array" ref="AN57">_xlfn.LET(
_xlpm.mv,$AE57,
_xlpm.fr,$AF57,
_xlpm.to,$AG57,
_xlpm.wrd,INDEX($AI56:$AQ56,1,_xlpm.fr),
_xlpm.cr,RIGHT(_xlpm.wrd,_xlpm.mv),
_xlpm.rv, _xlfn.CONCAT(MID(_xlpm.cr,_xlfn.SEQUENCE(,LEN(_xlpm.cr),LEN(_xlpm.cr),-1),1)),
_xlpm.lgc,
IF(AN$11=_xlpm.to, AN56&amp;_xlpm.rv,
IF(AN$11=_xlpm.fr, REPLACE(AN56, LEN(AN56)-_xlpm.mv+1,_xlpm.mv,""),AN56)),
_xlpm.lgc)</f>
        <v>FQTSLBV</v>
      </c>
      <c r="AO57" s="31" t="str" cm="1">
        <f t="array" ref="AO57">_xlfn.LET(
_xlpm.mv,$AE57,
_xlpm.fr,$AF57,
_xlpm.to,$AG57,
_xlpm.wrd,INDEX($AI56:$AQ56,1,_xlpm.fr),
_xlpm.cr,RIGHT(_xlpm.wrd,_xlpm.mv),
_xlpm.rv, _xlfn.CONCAT(MID(_xlpm.cr,_xlfn.SEQUENCE(,LEN(_xlpm.cr),LEN(_xlpm.cr),-1),1)),
_xlpm.lgc,
IF(AO$11=_xlpm.to, AO56&amp;_xlpm.rv,
IF(AO$11=_xlpm.fr, REPLACE(AO56, LEN(AO56)-_xlpm.mv+1,_xlpm.mv,""),AO56)),
_xlpm.lgc)</f>
        <v>CGSV</v>
      </c>
      <c r="AP57" s="31" t="str" cm="1">
        <f t="array" ref="AP57">_xlfn.LET(
_xlpm.mv,$AE57,
_xlpm.fr,$AF57,
_xlpm.to,$AG57,
_xlpm.wrd,INDEX($AI56:$AQ56,1,_xlpm.fr),
_xlpm.cr,RIGHT(_xlpm.wrd,_xlpm.mv),
_xlpm.rv, _xlfn.CONCAT(MID(_xlpm.cr,_xlfn.SEQUENCE(,LEN(_xlpm.cr),LEN(_xlpm.cr),-1),1)),
_xlpm.lgc,
IF(AP$11=_xlpm.to, AP56&amp;_xlpm.rv,
IF(AP$11=_xlpm.fr, REPLACE(AP56, LEN(AP56)-_xlpm.mv+1,_xlpm.mv,""),AP56)),
_xlpm.lgc)</f>
        <v>DMCGLJ</v>
      </c>
      <c r="AQ57" s="31" t="str" cm="1">
        <f t="array" ref="AQ57">_xlfn.LET(
_xlpm.mv,$AE57,
_xlpm.fr,$AF57,
_xlpm.to,$AG57,
_xlpm.wrd,INDEX($AI56:$AQ56,1,_xlpm.fr),
_xlpm.cr,RIGHT(_xlpm.wrd,_xlpm.mv),
_xlpm.rv, _xlfn.CONCAT(MID(_xlpm.cr,_xlfn.SEQUENCE(,LEN(_xlpm.cr),LEN(_xlpm.cr),-1),1)),
_xlpm.lgc,
IF(AQ$11=_xlpm.to, AQ56&amp;_xlpm.rv,
IF(AQ$11=_xlpm.fr, REPLACE(AQ56, LEN(AQ56)-_xlpm.mv+1,_xlpm.mv,""),AQ56)),
_xlpm.lgc)</f>
        <v>LHFJDZNHMLVQBBGFPZZBJ</v>
      </c>
      <c r="AT57" s="31" t="str" cm="1">
        <f t="array" ref="AT57">_xlfn.LET(
_xlpm.mv,$AE57,
_xlpm.fr,$AF57,
_xlpm.to,$AG57,
_xlpm.wrd,INDEX($AT56:$BB56,1,_xlpm.fr),
_xlpm.cr,RIGHT(_xlpm.wrd,_xlpm.mv),
_xlpm.lgc,
IF(AT$11=_xlpm.to, AT56&amp;_xlpm.cr,
IF(AT$11=_xlpm.fr, REPLACE(AT56, LEN(AT56)-_xlpm.mv+1,_xlpm.mv,""),AT56)),
_xlpm.lgc)</f>
        <v/>
      </c>
      <c r="AU57" s="31" t="str" cm="1">
        <f t="array" ref="AU57">_xlfn.LET(
_xlpm.mv,$AE57,
_xlpm.fr,$AF57,
_xlpm.to,$AG57,
_xlpm.wrd,INDEX($AT56:$BB56,1,_xlpm.fr),
_xlpm.cr,RIGHT(_xlpm.wrd,_xlpm.mv),
_xlpm.lgc,
IF(AU$11=_xlpm.to, AU56&amp;_xlpm.cr,
IF(AU$11=_xlpm.fr, REPLACE(AU56, LEN(AU56)-_xlpm.mv+1,_xlpm.mv,""),AU56)),
_xlpm.lgc)</f>
        <v>QFCGJBVL</v>
      </c>
      <c r="AV57" s="31" t="str" cm="1">
        <f t="array" ref="AV57">_xlfn.LET(
_xlpm.mv,$AE57,
_xlpm.fr,$AF57,
_xlpm.to,$AG57,
_xlpm.wrd,INDEX($AT56:$BB56,1,_xlpm.fr),
_xlpm.cr,RIGHT(_xlpm.wrd,_xlpm.mv),
_xlpm.lgc,
IF(AV$11=_xlpm.to, AV56&amp;_xlpm.cr,
IF(AV$11=_xlpm.fr, REPLACE(AV56, LEN(AV56)-_xlpm.mv+1,_xlpm.mv,""),AV56)),
_xlpm.lgc)</f>
        <v/>
      </c>
      <c r="AW57" s="31" t="str" cm="1">
        <f t="array" ref="AW57">_xlfn.LET(
_xlpm.mv,$AE57,
_xlpm.fr,$AF57,
_xlpm.to,$AG57,
_xlpm.wrd,INDEX($AT56:$BB56,1,_xlpm.fr),
_xlpm.cr,RIGHT(_xlpm.wrd,_xlpm.mv),
_xlpm.lgc,
IF(AW$11=_xlpm.to, AW56&amp;_xlpm.cr,
IF(AW$11=_xlpm.fr, REPLACE(AW56, LEN(AW56)-_xlpm.mv+1,_xlpm.mv,""),AW56)),
_xlpm.lgc)</f>
        <v>VP</v>
      </c>
      <c r="AX57" s="31" t="str" cm="1">
        <f t="array" ref="AX57">_xlfn.LET(
_xlpm.mv,$AE57,
_xlpm.fr,$AF57,
_xlpm.to,$AG57,
_xlpm.wrd,INDEX($AT56:$BB56,1,_xlpm.fr),
_xlpm.cr,RIGHT(_xlpm.wrd,_xlpm.mv),
_xlpm.lgc,
IF(AX$11=_xlpm.to, AX56&amp;_xlpm.cr,
IF(AX$11=_xlpm.fr, REPLACE(AX56, LEN(AX56)-_xlpm.mv+1,_xlpm.mv,""),AX56)),
_xlpm.lgc)</f>
        <v>LDMCLGNL</v>
      </c>
      <c r="AY57" s="31" t="str" cm="1">
        <f t="array" ref="AY57">_xlfn.LET(
_xlpm.mv,$AE57,
_xlpm.fr,$AF57,
_xlpm.to,$AG57,
_xlpm.wrd,INDEX($AT56:$BB56,1,_xlpm.fr),
_xlpm.cr,RIGHT(_xlpm.wrd,_xlpm.mv),
_xlpm.lgc,
IF(AY$11=_xlpm.to, AY56&amp;_xlpm.cr,
IF(AY$11=_xlpm.fr, REPLACE(AY56, LEN(AY56)-_xlpm.mv+1,_xlpm.mv,""),AY56)),
_xlpm.lgc)</f>
        <v>FJFHZDM</v>
      </c>
      <c r="AZ57" s="31" t="str" cm="1">
        <f t="array" ref="AZ57">_xlfn.LET(
_xlpm.mv,$AE57,
_xlpm.fr,$AF57,
_xlpm.to,$AG57,
_xlpm.wrd,INDEX($AT56:$BB56,1,_xlpm.fr),
_xlpm.cr,RIGHT(_xlpm.wrd,_xlpm.mv),
_xlpm.lgc,
IF(AZ$11=_xlpm.to, AZ56&amp;_xlpm.cr,
IF(AZ$11=_xlpm.fr, REPLACE(AZ56, LEN(AZ56)-_xlpm.mv+1,_xlpm.mv,""),AZ56)),
_xlpm.lgc)</f>
        <v>BSGC</v>
      </c>
      <c r="BA57" s="31" t="str" cm="1">
        <f t="array" ref="BA57">_xlfn.LET(
_xlpm.mv,$AE57,
_xlpm.fr,$AF57,
_xlpm.to,$AG57,
_xlpm.wrd,INDEX($AT56:$BB56,1,_xlpm.fr),
_xlpm.cr,RIGHT(_xlpm.wrd,_xlpm.mv),
_xlpm.lgc,
IF(BA$11=_xlpm.to, BA56&amp;_xlpm.cr,
IF(BA$11=_xlpm.fr, REPLACE(BA56, LEN(BA56)-_xlpm.mv+1,_xlpm.mv,""),BA56)),
_xlpm.lgc)</f>
        <v>GJVBCZ</v>
      </c>
      <c r="BB57" s="31" t="str" cm="1">
        <f t="array" ref="BB57">_xlfn.LET(
_xlpm.mv,$AE57,
_xlpm.fr,$AF57,
_xlpm.to,$AG57,
_xlpm.wrd,INDEX($AT56:$BB56,1,_xlpm.fr),
_xlpm.cr,RIGHT(_xlpm.wrd,_xlpm.mv),
_xlpm.lgc,
IF(BB$11=_xlpm.to, BB56&amp;_xlpm.cr,
IF(BB$11=_xlpm.fr, REPLACE(BB56, LEN(BB56)-_xlpm.mv+1,_xlpm.mv,""),BB56)),
_xlpm.lgc)</f>
        <v>HNGPWFQTSLBFJBCVZHZVZ</v>
      </c>
    </row>
    <row r="58" spans="28:54" x14ac:dyDescent="0.3">
      <c r="AB58" s="31">
        <f t="shared" si="0"/>
        <v>5</v>
      </c>
      <c r="AC58" s="31" t="s">
        <v>1420</v>
      </c>
      <c r="AD58" s="31" t="str" cm="1">
        <f t="array" ref="AD58">_xlfn.LET(
_xlpm.arr,{"move ","from ","to "},
_xlpm.wr,AC58,
_xlpm.rd,_xlfn.REDUCE(_xlpm.wr,_xlpm.arr,_xlfn.LAMBDA(_xlpm.a,_xlpm.v,SUBSTITUTE(_xlpm.a,_xlpm.v,""))),
_xlpm.rd)</f>
        <v>1 7 3</v>
      </c>
      <c r="AE58" s="31">
        <f t="shared" si="1"/>
        <v>1</v>
      </c>
      <c r="AF58" s="31">
        <f t="shared" si="2"/>
        <v>7</v>
      </c>
      <c r="AG58" s="31">
        <f t="shared" si="3"/>
        <v>3</v>
      </c>
      <c r="AI58" s="31" t="str" cm="1">
        <f t="array" ref="AI58">_xlfn.LET(
_xlpm.mv,$AE58,
_xlpm.fr,$AF58,
_xlpm.to,$AG58,
_xlpm.wrd,INDEX($AI57:$AQ57,1,_xlpm.fr),
_xlpm.cr,RIGHT(_xlpm.wrd,_xlpm.mv),
_xlpm.rv, _xlfn.CONCAT(MID(_xlpm.cr,_xlfn.SEQUENCE(,LEN(_xlpm.cr),LEN(_xlpm.cr),-1),1)),
_xlpm.lgc,
IF(AI$11=_xlpm.to, AI57&amp;_xlpm.rv,
IF(AI$11=_xlpm.fr, REPLACE(AI57, LEN(AI57)-_xlpm.mv+1,_xlpm.mv,""),AI57)),
_xlpm.lgc)</f>
        <v/>
      </c>
      <c r="AJ58" s="31" t="str" cm="1">
        <f t="array" ref="AJ58">_xlfn.LET(
_xlpm.mv,$AE58,
_xlpm.fr,$AF58,
_xlpm.to,$AG58,
_xlpm.wrd,INDEX($AI57:$AQ57,1,_xlpm.fr),
_xlpm.cr,RIGHT(_xlpm.wrd,_xlpm.mv),
_xlpm.rv, _xlfn.CONCAT(MID(_xlpm.cr,_xlfn.SEQUENCE(,LEN(_xlpm.cr),LEN(_xlpm.cr),-1),1)),
_xlpm.lgc,
IF(AJ$11=_xlpm.to, AJ57&amp;_xlpm.rv,
IF(AJ$11=_xlpm.fr, REPLACE(AJ57, LEN(AJ57)-_xlpm.mv+1,_xlpm.mv,""),AJ57)),
_xlpm.lgc)</f>
        <v>GPWCCHZV</v>
      </c>
      <c r="AK58" s="31" t="str" cm="1">
        <f t="array" ref="AK58">_xlfn.LET(
_xlpm.mv,$AE58,
_xlpm.fr,$AF58,
_xlpm.to,$AG58,
_xlpm.wrd,INDEX($AI57:$AQ57,1,_xlpm.fr),
_xlpm.cr,RIGHT(_xlpm.wrd,_xlpm.mv),
_xlpm.rv, _xlfn.CONCAT(MID(_xlpm.cr,_xlfn.SEQUENCE(,LEN(_xlpm.cr),LEN(_xlpm.cr),-1),1)),
_xlpm.lgc,
IF(AK$11=_xlpm.to, AK57&amp;_xlpm.rv,
IF(AK$11=_xlpm.fr, REPLACE(AK57, LEN(AK57)-_xlpm.mv+1,_xlpm.mv,""),AK57)),
_xlpm.lgc)</f>
        <v>V</v>
      </c>
      <c r="AL58" s="31" t="str" cm="1">
        <f t="array" ref="AL58">_xlfn.LET(
_xlpm.mv,$AE58,
_xlpm.fr,$AF58,
_xlpm.to,$AG58,
_xlpm.wrd,INDEX($AI57:$AQ57,1,_xlpm.fr),
_xlpm.cr,RIGHT(_xlpm.wrd,_xlpm.mv),
_xlpm.rv, _xlfn.CONCAT(MID(_xlpm.cr,_xlfn.SEQUENCE(,LEN(_xlpm.cr),LEN(_xlpm.cr),-1),1)),
_xlpm.lgc,
IF(AL$11=_xlpm.to, AL57&amp;_xlpm.rv,
IF(AL$11=_xlpm.fr, REPLACE(AL57, LEN(AL57)-_xlpm.mv+1,_xlpm.mv,""),AL57)),
_xlpm.lgc)</f>
        <v>FJ</v>
      </c>
      <c r="AM58" s="31" t="str" cm="1">
        <f t="array" ref="AM58">_xlfn.LET(
_xlpm.mv,$AE58,
_xlpm.fr,$AF58,
_xlpm.to,$AG58,
_xlpm.wrd,INDEX($AI57:$AQ57,1,_xlpm.fr),
_xlpm.cr,RIGHT(_xlpm.wrd,_xlpm.mv),
_xlpm.rv, _xlfn.CONCAT(MID(_xlpm.cr,_xlfn.SEQUENCE(,LEN(_xlpm.cr),LEN(_xlpm.cr),-1),1)),
_xlpm.lgc,
IF(AM$11=_xlpm.to, AM57&amp;_xlpm.rv,
IF(AM$11=_xlpm.fr, REPLACE(AM57, LEN(AM57)-_xlpm.mv+1,_xlpm.mv,""),AM57)),
_xlpm.lgc)</f>
        <v>NLGFZCBV</v>
      </c>
      <c r="AN58" s="31" t="str" cm="1">
        <f t="array" ref="AN58">_xlfn.LET(
_xlpm.mv,$AE58,
_xlpm.fr,$AF58,
_xlpm.to,$AG58,
_xlpm.wrd,INDEX($AI57:$AQ57,1,_xlpm.fr),
_xlpm.cr,RIGHT(_xlpm.wrd,_xlpm.mv),
_xlpm.rv, _xlfn.CONCAT(MID(_xlpm.cr,_xlfn.SEQUENCE(,LEN(_xlpm.cr),LEN(_xlpm.cr),-1),1)),
_xlpm.lgc,
IF(AN$11=_xlpm.to, AN57&amp;_xlpm.rv,
IF(AN$11=_xlpm.fr, REPLACE(AN57, LEN(AN57)-_xlpm.mv+1,_xlpm.mv,""),AN57)),
_xlpm.lgc)</f>
        <v>FQTSLBV</v>
      </c>
      <c r="AO58" s="31" t="str" cm="1">
        <f t="array" ref="AO58">_xlfn.LET(
_xlpm.mv,$AE58,
_xlpm.fr,$AF58,
_xlpm.to,$AG58,
_xlpm.wrd,INDEX($AI57:$AQ57,1,_xlpm.fr),
_xlpm.cr,RIGHT(_xlpm.wrd,_xlpm.mv),
_xlpm.rv, _xlfn.CONCAT(MID(_xlpm.cr,_xlfn.SEQUENCE(,LEN(_xlpm.cr),LEN(_xlpm.cr),-1),1)),
_xlpm.lgc,
IF(AO$11=_xlpm.to, AO57&amp;_xlpm.rv,
IF(AO$11=_xlpm.fr, REPLACE(AO57, LEN(AO57)-_xlpm.mv+1,_xlpm.mv,""),AO57)),
_xlpm.lgc)</f>
        <v>CGS</v>
      </c>
      <c r="AP58" s="31" t="str" cm="1">
        <f t="array" ref="AP58">_xlfn.LET(
_xlpm.mv,$AE58,
_xlpm.fr,$AF58,
_xlpm.to,$AG58,
_xlpm.wrd,INDEX($AI57:$AQ57,1,_xlpm.fr),
_xlpm.cr,RIGHT(_xlpm.wrd,_xlpm.mv),
_xlpm.rv, _xlfn.CONCAT(MID(_xlpm.cr,_xlfn.SEQUENCE(,LEN(_xlpm.cr),LEN(_xlpm.cr),-1),1)),
_xlpm.lgc,
IF(AP$11=_xlpm.to, AP57&amp;_xlpm.rv,
IF(AP$11=_xlpm.fr, REPLACE(AP57, LEN(AP57)-_xlpm.mv+1,_xlpm.mv,""),AP57)),
_xlpm.lgc)</f>
        <v>DMCGLJ</v>
      </c>
      <c r="AQ58" s="31" t="str" cm="1">
        <f t="array" ref="AQ58">_xlfn.LET(
_xlpm.mv,$AE58,
_xlpm.fr,$AF58,
_xlpm.to,$AG58,
_xlpm.wrd,INDEX($AI57:$AQ57,1,_xlpm.fr),
_xlpm.cr,RIGHT(_xlpm.wrd,_xlpm.mv),
_xlpm.rv, _xlfn.CONCAT(MID(_xlpm.cr,_xlfn.SEQUENCE(,LEN(_xlpm.cr),LEN(_xlpm.cr),-1),1)),
_xlpm.lgc,
IF(AQ$11=_xlpm.to, AQ57&amp;_xlpm.rv,
IF(AQ$11=_xlpm.fr, REPLACE(AQ57, LEN(AQ57)-_xlpm.mv+1,_xlpm.mv,""),AQ57)),
_xlpm.lgc)</f>
        <v>LHFJDZNHMLVQBBGFPZZBJ</v>
      </c>
      <c r="AT58" s="31" t="str" cm="1">
        <f t="array" ref="AT58">_xlfn.LET(
_xlpm.mv,$AE58,
_xlpm.fr,$AF58,
_xlpm.to,$AG58,
_xlpm.wrd,INDEX($AT57:$BB57,1,_xlpm.fr),
_xlpm.cr,RIGHT(_xlpm.wrd,_xlpm.mv),
_xlpm.lgc,
IF(AT$11=_xlpm.to, AT57&amp;_xlpm.cr,
IF(AT$11=_xlpm.fr, REPLACE(AT57, LEN(AT57)-_xlpm.mv+1,_xlpm.mv,""),AT57)),
_xlpm.lgc)</f>
        <v/>
      </c>
      <c r="AU58" s="31" t="str" cm="1">
        <f t="array" ref="AU58">_xlfn.LET(
_xlpm.mv,$AE58,
_xlpm.fr,$AF58,
_xlpm.to,$AG58,
_xlpm.wrd,INDEX($AT57:$BB57,1,_xlpm.fr),
_xlpm.cr,RIGHT(_xlpm.wrd,_xlpm.mv),
_xlpm.lgc,
IF(AU$11=_xlpm.to, AU57&amp;_xlpm.cr,
IF(AU$11=_xlpm.fr, REPLACE(AU57, LEN(AU57)-_xlpm.mv+1,_xlpm.mv,""),AU57)),
_xlpm.lgc)</f>
        <v>QFCGJBVL</v>
      </c>
      <c r="AV58" s="31" t="str" cm="1">
        <f t="array" ref="AV58">_xlfn.LET(
_xlpm.mv,$AE58,
_xlpm.fr,$AF58,
_xlpm.to,$AG58,
_xlpm.wrd,INDEX($AT57:$BB57,1,_xlpm.fr),
_xlpm.cr,RIGHT(_xlpm.wrd,_xlpm.mv),
_xlpm.lgc,
IF(AV$11=_xlpm.to, AV57&amp;_xlpm.cr,
IF(AV$11=_xlpm.fr, REPLACE(AV57, LEN(AV57)-_xlpm.mv+1,_xlpm.mv,""),AV57)),
_xlpm.lgc)</f>
        <v>C</v>
      </c>
      <c r="AW58" s="31" t="str" cm="1">
        <f t="array" ref="AW58">_xlfn.LET(
_xlpm.mv,$AE58,
_xlpm.fr,$AF58,
_xlpm.to,$AG58,
_xlpm.wrd,INDEX($AT57:$BB57,1,_xlpm.fr),
_xlpm.cr,RIGHT(_xlpm.wrd,_xlpm.mv),
_xlpm.lgc,
IF(AW$11=_xlpm.to, AW57&amp;_xlpm.cr,
IF(AW$11=_xlpm.fr, REPLACE(AW57, LEN(AW57)-_xlpm.mv+1,_xlpm.mv,""),AW57)),
_xlpm.lgc)</f>
        <v>VP</v>
      </c>
      <c r="AX58" s="31" t="str" cm="1">
        <f t="array" ref="AX58">_xlfn.LET(
_xlpm.mv,$AE58,
_xlpm.fr,$AF58,
_xlpm.to,$AG58,
_xlpm.wrd,INDEX($AT57:$BB57,1,_xlpm.fr),
_xlpm.cr,RIGHT(_xlpm.wrd,_xlpm.mv),
_xlpm.lgc,
IF(AX$11=_xlpm.to, AX57&amp;_xlpm.cr,
IF(AX$11=_xlpm.fr, REPLACE(AX57, LEN(AX57)-_xlpm.mv+1,_xlpm.mv,""),AX57)),
_xlpm.lgc)</f>
        <v>LDMCLGNL</v>
      </c>
      <c r="AY58" s="31" t="str" cm="1">
        <f t="array" ref="AY58">_xlfn.LET(
_xlpm.mv,$AE58,
_xlpm.fr,$AF58,
_xlpm.to,$AG58,
_xlpm.wrd,INDEX($AT57:$BB57,1,_xlpm.fr),
_xlpm.cr,RIGHT(_xlpm.wrd,_xlpm.mv),
_xlpm.lgc,
IF(AY$11=_xlpm.to, AY57&amp;_xlpm.cr,
IF(AY$11=_xlpm.fr, REPLACE(AY57, LEN(AY57)-_xlpm.mv+1,_xlpm.mv,""),AY57)),
_xlpm.lgc)</f>
        <v>FJFHZDM</v>
      </c>
      <c r="AZ58" s="31" t="str" cm="1">
        <f t="array" ref="AZ58">_xlfn.LET(
_xlpm.mv,$AE58,
_xlpm.fr,$AF58,
_xlpm.to,$AG58,
_xlpm.wrd,INDEX($AT57:$BB57,1,_xlpm.fr),
_xlpm.cr,RIGHT(_xlpm.wrd,_xlpm.mv),
_xlpm.lgc,
IF(AZ$11=_xlpm.to, AZ57&amp;_xlpm.cr,
IF(AZ$11=_xlpm.fr, REPLACE(AZ57, LEN(AZ57)-_xlpm.mv+1,_xlpm.mv,""),AZ57)),
_xlpm.lgc)</f>
        <v>BSG</v>
      </c>
      <c r="BA58" s="31" t="str" cm="1">
        <f t="array" ref="BA58">_xlfn.LET(
_xlpm.mv,$AE58,
_xlpm.fr,$AF58,
_xlpm.to,$AG58,
_xlpm.wrd,INDEX($AT57:$BB57,1,_xlpm.fr),
_xlpm.cr,RIGHT(_xlpm.wrd,_xlpm.mv),
_xlpm.lgc,
IF(BA$11=_xlpm.to, BA57&amp;_xlpm.cr,
IF(BA$11=_xlpm.fr, REPLACE(BA57, LEN(BA57)-_xlpm.mv+1,_xlpm.mv,""),BA57)),
_xlpm.lgc)</f>
        <v>GJVBCZ</v>
      </c>
      <c r="BB58" s="31" t="str" cm="1">
        <f t="array" ref="BB58">_xlfn.LET(
_xlpm.mv,$AE58,
_xlpm.fr,$AF58,
_xlpm.to,$AG58,
_xlpm.wrd,INDEX($AT57:$BB57,1,_xlpm.fr),
_xlpm.cr,RIGHT(_xlpm.wrd,_xlpm.mv),
_xlpm.lgc,
IF(BB$11=_xlpm.to, BB57&amp;_xlpm.cr,
IF(BB$11=_xlpm.fr, REPLACE(BB57, LEN(BB57)-_xlpm.mv+1,_xlpm.mv,""),BB57)),
_xlpm.lgc)</f>
        <v>HNGPWFQTSLBFJBCVZHZVZ</v>
      </c>
    </row>
    <row r="59" spans="28:54" x14ac:dyDescent="0.3">
      <c r="AB59" s="31">
        <f t="shared" si="0"/>
        <v>5</v>
      </c>
      <c r="AC59" s="31" t="s">
        <v>1421</v>
      </c>
      <c r="AD59" s="31" t="str" cm="1">
        <f t="array" ref="AD59">_xlfn.LET(
_xlpm.arr,{"move ","from ","to "},
_xlpm.wr,AC59,
_xlpm.rd,_xlfn.REDUCE(_xlpm.wr,_xlpm.arr,_xlfn.LAMBDA(_xlpm.a,_xlpm.v,SUBSTITUTE(_xlpm.a,_xlpm.v,""))),
_xlpm.rd)</f>
        <v>1 5 9</v>
      </c>
      <c r="AE59" s="31">
        <f t="shared" si="1"/>
        <v>1</v>
      </c>
      <c r="AF59" s="31">
        <f t="shared" si="2"/>
        <v>5</v>
      </c>
      <c r="AG59" s="31">
        <f t="shared" si="3"/>
        <v>9</v>
      </c>
      <c r="AI59" s="31" t="str" cm="1">
        <f t="array" ref="AI59">_xlfn.LET(
_xlpm.mv,$AE59,
_xlpm.fr,$AF59,
_xlpm.to,$AG59,
_xlpm.wrd,INDEX($AI58:$AQ58,1,_xlpm.fr),
_xlpm.cr,RIGHT(_xlpm.wrd,_xlpm.mv),
_xlpm.rv, _xlfn.CONCAT(MID(_xlpm.cr,_xlfn.SEQUENCE(,LEN(_xlpm.cr),LEN(_xlpm.cr),-1),1)),
_xlpm.lgc,
IF(AI$11=_xlpm.to, AI58&amp;_xlpm.rv,
IF(AI$11=_xlpm.fr, REPLACE(AI58, LEN(AI58)-_xlpm.mv+1,_xlpm.mv,""),AI58)),
_xlpm.lgc)</f>
        <v/>
      </c>
      <c r="AJ59" s="31" t="str" cm="1">
        <f t="array" ref="AJ59">_xlfn.LET(
_xlpm.mv,$AE59,
_xlpm.fr,$AF59,
_xlpm.to,$AG59,
_xlpm.wrd,INDEX($AI58:$AQ58,1,_xlpm.fr),
_xlpm.cr,RIGHT(_xlpm.wrd,_xlpm.mv),
_xlpm.rv, _xlfn.CONCAT(MID(_xlpm.cr,_xlfn.SEQUENCE(,LEN(_xlpm.cr),LEN(_xlpm.cr),-1),1)),
_xlpm.lgc,
IF(AJ$11=_xlpm.to, AJ58&amp;_xlpm.rv,
IF(AJ$11=_xlpm.fr, REPLACE(AJ58, LEN(AJ58)-_xlpm.mv+1,_xlpm.mv,""),AJ58)),
_xlpm.lgc)</f>
        <v>GPWCCHZV</v>
      </c>
      <c r="AK59" s="31" t="str" cm="1">
        <f t="array" ref="AK59">_xlfn.LET(
_xlpm.mv,$AE59,
_xlpm.fr,$AF59,
_xlpm.to,$AG59,
_xlpm.wrd,INDEX($AI58:$AQ58,1,_xlpm.fr),
_xlpm.cr,RIGHT(_xlpm.wrd,_xlpm.mv),
_xlpm.rv, _xlfn.CONCAT(MID(_xlpm.cr,_xlfn.SEQUENCE(,LEN(_xlpm.cr),LEN(_xlpm.cr),-1),1)),
_xlpm.lgc,
IF(AK$11=_xlpm.to, AK58&amp;_xlpm.rv,
IF(AK$11=_xlpm.fr, REPLACE(AK58, LEN(AK58)-_xlpm.mv+1,_xlpm.mv,""),AK58)),
_xlpm.lgc)</f>
        <v>V</v>
      </c>
      <c r="AL59" s="31" t="str" cm="1">
        <f t="array" ref="AL59">_xlfn.LET(
_xlpm.mv,$AE59,
_xlpm.fr,$AF59,
_xlpm.to,$AG59,
_xlpm.wrd,INDEX($AI58:$AQ58,1,_xlpm.fr),
_xlpm.cr,RIGHT(_xlpm.wrd,_xlpm.mv),
_xlpm.rv, _xlfn.CONCAT(MID(_xlpm.cr,_xlfn.SEQUENCE(,LEN(_xlpm.cr),LEN(_xlpm.cr),-1),1)),
_xlpm.lgc,
IF(AL$11=_xlpm.to, AL58&amp;_xlpm.rv,
IF(AL$11=_xlpm.fr, REPLACE(AL58, LEN(AL58)-_xlpm.mv+1,_xlpm.mv,""),AL58)),
_xlpm.lgc)</f>
        <v>FJ</v>
      </c>
      <c r="AM59" s="31" t="str" cm="1">
        <f t="array" ref="AM59">_xlfn.LET(
_xlpm.mv,$AE59,
_xlpm.fr,$AF59,
_xlpm.to,$AG59,
_xlpm.wrd,INDEX($AI58:$AQ58,1,_xlpm.fr),
_xlpm.cr,RIGHT(_xlpm.wrd,_xlpm.mv),
_xlpm.rv, _xlfn.CONCAT(MID(_xlpm.cr,_xlfn.SEQUENCE(,LEN(_xlpm.cr),LEN(_xlpm.cr),-1),1)),
_xlpm.lgc,
IF(AM$11=_xlpm.to, AM58&amp;_xlpm.rv,
IF(AM$11=_xlpm.fr, REPLACE(AM58, LEN(AM58)-_xlpm.mv+1,_xlpm.mv,""),AM58)),
_xlpm.lgc)</f>
        <v>NLGFZCB</v>
      </c>
      <c r="AN59" s="31" t="str" cm="1">
        <f t="array" ref="AN59">_xlfn.LET(
_xlpm.mv,$AE59,
_xlpm.fr,$AF59,
_xlpm.to,$AG59,
_xlpm.wrd,INDEX($AI58:$AQ58,1,_xlpm.fr),
_xlpm.cr,RIGHT(_xlpm.wrd,_xlpm.mv),
_xlpm.rv, _xlfn.CONCAT(MID(_xlpm.cr,_xlfn.SEQUENCE(,LEN(_xlpm.cr),LEN(_xlpm.cr),-1),1)),
_xlpm.lgc,
IF(AN$11=_xlpm.to, AN58&amp;_xlpm.rv,
IF(AN$11=_xlpm.fr, REPLACE(AN58, LEN(AN58)-_xlpm.mv+1,_xlpm.mv,""),AN58)),
_xlpm.lgc)</f>
        <v>FQTSLBV</v>
      </c>
      <c r="AO59" s="31" t="str" cm="1">
        <f t="array" ref="AO59">_xlfn.LET(
_xlpm.mv,$AE59,
_xlpm.fr,$AF59,
_xlpm.to,$AG59,
_xlpm.wrd,INDEX($AI58:$AQ58,1,_xlpm.fr),
_xlpm.cr,RIGHT(_xlpm.wrd,_xlpm.mv),
_xlpm.rv, _xlfn.CONCAT(MID(_xlpm.cr,_xlfn.SEQUENCE(,LEN(_xlpm.cr),LEN(_xlpm.cr),-1),1)),
_xlpm.lgc,
IF(AO$11=_xlpm.to, AO58&amp;_xlpm.rv,
IF(AO$11=_xlpm.fr, REPLACE(AO58, LEN(AO58)-_xlpm.mv+1,_xlpm.mv,""),AO58)),
_xlpm.lgc)</f>
        <v>CGS</v>
      </c>
      <c r="AP59" s="31" t="str" cm="1">
        <f t="array" ref="AP59">_xlfn.LET(
_xlpm.mv,$AE59,
_xlpm.fr,$AF59,
_xlpm.to,$AG59,
_xlpm.wrd,INDEX($AI58:$AQ58,1,_xlpm.fr),
_xlpm.cr,RIGHT(_xlpm.wrd,_xlpm.mv),
_xlpm.rv, _xlfn.CONCAT(MID(_xlpm.cr,_xlfn.SEQUENCE(,LEN(_xlpm.cr),LEN(_xlpm.cr),-1),1)),
_xlpm.lgc,
IF(AP$11=_xlpm.to, AP58&amp;_xlpm.rv,
IF(AP$11=_xlpm.fr, REPLACE(AP58, LEN(AP58)-_xlpm.mv+1,_xlpm.mv,""),AP58)),
_xlpm.lgc)</f>
        <v>DMCGLJ</v>
      </c>
      <c r="AQ59" s="31" t="str" cm="1">
        <f t="array" ref="AQ59">_xlfn.LET(
_xlpm.mv,$AE59,
_xlpm.fr,$AF59,
_xlpm.to,$AG59,
_xlpm.wrd,INDEX($AI58:$AQ58,1,_xlpm.fr),
_xlpm.cr,RIGHT(_xlpm.wrd,_xlpm.mv),
_xlpm.rv, _xlfn.CONCAT(MID(_xlpm.cr,_xlfn.SEQUENCE(,LEN(_xlpm.cr),LEN(_xlpm.cr),-1),1)),
_xlpm.lgc,
IF(AQ$11=_xlpm.to, AQ58&amp;_xlpm.rv,
IF(AQ$11=_xlpm.fr, REPLACE(AQ58, LEN(AQ58)-_xlpm.mv+1,_xlpm.mv,""),AQ58)),
_xlpm.lgc)</f>
        <v>LHFJDZNHMLVQBBGFPZZBJV</v>
      </c>
      <c r="AT59" s="31" t="str" cm="1">
        <f t="array" ref="AT59">_xlfn.LET(
_xlpm.mv,$AE59,
_xlpm.fr,$AF59,
_xlpm.to,$AG59,
_xlpm.wrd,INDEX($AT58:$BB58,1,_xlpm.fr),
_xlpm.cr,RIGHT(_xlpm.wrd,_xlpm.mv),
_xlpm.lgc,
IF(AT$11=_xlpm.to, AT58&amp;_xlpm.cr,
IF(AT$11=_xlpm.fr, REPLACE(AT58, LEN(AT58)-_xlpm.mv+1,_xlpm.mv,""),AT58)),
_xlpm.lgc)</f>
        <v/>
      </c>
      <c r="AU59" s="31" t="str" cm="1">
        <f t="array" ref="AU59">_xlfn.LET(
_xlpm.mv,$AE59,
_xlpm.fr,$AF59,
_xlpm.to,$AG59,
_xlpm.wrd,INDEX($AT58:$BB58,1,_xlpm.fr),
_xlpm.cr,RIGHT(_xlpm.wrd,_xlpm.mv),
_xlpm.lgc,
IF(AU$11=_xlpm.to, AU58&amp;_xlpm.cr,
IF(AU$11=_xlpm.fr, REPLACE(AU58, LEN(AU58)-_xlpm.mv+1,_xlpm.mv,""),AU58)),
_xlpm.lgc)</f>
        <v>QFCGJBVL</v>
      </c>
      <c r="AV59" s="31" t="str" cm="1">
        <f t="array" ref="AV59">_xlfn.LET(
_xlpm.mv,$AE59,
_xlpm.fr,$AF59,
_xlpm.to,$AG59,
_xlpm.wrd,INDEX($AT58:$BB58,1,_xlpm.fr),
_xlpm.cr,RIGHT(_xlpm.wrd,_xlpm.mv),
_xlpm.lgc,
IF(AV$11=_xlpm.to, AV58&amp;_xlpm.cr,
IF(AV$11=_xlpm.fr, REPLACE(AV58, LEN(AV58)-_xlpm.mv+1,_xlpm.mv,""),AV58)),
_xlpm.lgc)</f>
        <v>C</v>
      </c>
      <c r="AW59" s="31" t="str" cm="1">
        <f t="array" ref="AW59">_xlfn.LET(
_xlpm.mv,$AE59,
_xlpm.fr,$AF59,
_xlpm.to,$AG59,
_xlpm.wrd,INDEX($AT58:$BB58,1,_xlpm.fr),
_xlpm.cr,RIGHT(_xlpm.wrd,_xlpm.mv),
_xlpm.lgc,
IF(AW$11=_xlpm.to, AW58&amp;_xlpm.cr,
IF(AW$11=_xlpm.fr, REPLACE(AW58, LEN(AW58)-_xlpm.mv+1,_xlpm.mv,""),AW58)),
_xlpm.lgc)</f>
        <v>VP</v>
      </c>
      <c r="AX59" s="31" t="str" cm="1">
        <f t="array" ref="AX59">_xlfn.LET(
_xlpm.mv,$AE59,
_xlpm.fr,$AF59,
_xlpm.to,$AG59,
_xlpm.wrd,INDEX($AT58:$BB58,1,_xlpm.fr),
_xlpm.cr,RIGHT(_xlpm.wrd,_xlpm.mv),
_xlpm.lgc,
IF(AX$11=_xlpm.to, AX58&amp;_xlpm.cr,
IF(AX$11=_xlpm.fr, REPLACE(AX58, LEN(AX58)-_xlpm.mv+1,_xlpm.mv,""),AX58)),
_xlpm.lgc)</f>
        <v>LDMCLGN</v>
      </c>
      <c r="AY59" s="31" t="str" cm="1">
        <f t="array" ref="AY59">_xlfn.LET(
_xlpm.mv,$AE59,
_xlpm.fr,$AF59,
_xlpm.to,$AG59,
_xlpm.wrd,INDEX($AT58:$BB58,1,_xlpm.fr),
_xlpm.cr,RIGHT(_xlpm.wrd,_xlpm.mv),
_xlpm.lgc,
IF(AY$11=_xlpm.to, AY58&amp;_xlpm.cr,
IF(AY$11=_xlpm.fr, REPLACE(AY58, LEN(AY58)-_xlpm.mv+1,_xlpm.mv,""),AY58)),
_xlpm.lgc)</f>
        <v>FJFHZDM</v>
      </c>
      <c r="AZ59" s="31" t="str" cm="1">
        <f t="array" ref="AZ59">_xlfn.LET(
_xlpm.mv,$AE59,
_xlpm.fr,$AF59,
_xlpm.to,$AG59,
_xlpm.wrd,INDEX($AT58:$BB58,1,_xlpm.fr),
_xlpm.cr,RIGHT(_xlpm.wrd,_xlpm.mv),
_xlpm.lgc,
IF(AZ$11=_xlpm.to, AZ58&amp;_xlpm.cr,
IF(AZ$11=_xlpm.fr, REPLACE(AZ58, LEN(AZ58)-_xlpm.mv+1,_xlpm.mv,""),AZ58)),
_xlpm.lgc)</f>
        <v>BSG</v>
      </c>
      <c r="BA59" s="31" t="str" cm="1">
        <f t="array" ref="BA59">_xlfn.LET(
_xlpm.mv,$AE59,
_xlpm.fr,$AF59,
_xlpm.to,$AG59,
_xlpm.wrd,INDEX($AT58:$BB58,1,_xlpm.fr),
_xlpm.cr,RIGHT(_xlpm.wrd,_xlpm.mv),
_xlpm.lgc,
IF(BA$11=_xlpm.to, BA58&amp;_xlpm.cr,
IF(BA$11=_xlpm.fr, REPLACE(BA58, LEN(BA58)-_xlpm.mv+1,_xlpm.mv,""),BA58)),
_xlpm.lgc)</f>
        <v>GJVBCZ</v>
      </c>
      <c r="BB59" s="31" t="str" cm="1">
        <f t="array" ref="BB59">_xlfn.LET(
_xlpm.mv,$AE59,
_xlpm.fr,$AF59,
_xlpm.to,$AG59,
_xlpm.wrd,INDEX($AT58:$BB58,1,_xlpm.fr),
_xlpm.cr,RIGHT(_xlpm.wrd,_xlpm.mv),
_xlpm.lgc,
IF(BB$11=_xlpm.to, BB58&amp;_xlpm.cr,
IF(BB$11=_xlpm.fr, REPLACE(BB58, LEN(BB58)-_xlpm.mv+1,_xlpm.mv,""),BB58)),
_xlpm.lgc)</f>
        <v>HNGPWFQTSLBFJBCVZHZVZL</v>
      </c>
    </row>
    <row r="60" spans="28:54" x14ac:dyDescent="0.3">
      <c r="AB60" s="31">
        <f t="shared" si="0"/>
        <v>5</v>
      </c>
      <c r="AC60" s="31" t="s">
        <v>1422</v>
      </c>
      <c r="AD60" s="31" t="str" cm="1">
        <f t="array" ref="AD60">_xlfn.LET(
_xlpm.arr,{"move ","from ","to "},
_xlpm.wr,AC60,
_xlpm.rd,_xlfn.REDUCE(_xlpm.wr,_xlpm.arr,_xlfn.LAMBDA(_xlpm.a,_xlpm.v,SUBSTITUTE(_xlpm.a,_xlpm.v,""))),
_xlpm.rd)</f>
        <v>5 5 1</v>
      </c>
      <c r="AE60" s="31">
        <f t="shared" si="1"/>
        <v>5</v>
      </c>
      <c r="AF60" s="31">
        <f t="shared" si="2"/>
        <v>5</v>
      </c>
      <c r="AG60" s="31">
        <f t="shared" si="3"/>
        <v>1</v>
      </c>
      <c r="AI60" s="31" t="str" cm="1">
        <f t="array" ref="AI60">_xlfn.LET(
_xlpm.mv,$AE60,
_xlpm.fr,$AF60,
_xlpm.to,$AG60,
_xlpm.wrd,INDEX($AI59:$AQ59,1,_xlpm.fr),
_xlpm.cr,RIGHT(_xlpm.wrd,_xlpm.mv),
_xlpm.rv, _xlfn.CONCAT(MID(_xlpm.cr,_xlfn.SEQUENCE(,LEN(_xlpm.cr),LEN(_xlpm.cr),-1),1)),
_xlpm.lgc,
IF(AI$11=_xlpm.to, AI59&amp;_xlpm.rv,
IF(AI$11=_xlpm.fr, REPLACE(AI59, LEN(AI59)-_xlpm.mv+1,_xlpm.mv,""),AI59)),
_xlpm.lgc)</f>
        <v>BCZFG</v>
      </c>
      <c r="AJ60" s="31" t="str" cm="1">
        <f t="array" ref="AJ60">_xlfn.LET(
_xlpm.mv,$AE60,
_xlpm.fr,$AF60,
_xlpm.to,$AG60,
_xlpm.wrd,INDEX($AI59:$AQ59,1,_xlpm.fr),
_xlpm.cr,RIGHT(_xlpm.wrd,_xlpm.mv),
_xlpm.rv, _xlfn.CONCAT(MID(_xlpm.cr,_xlfn.SEQUENCE(,LEN(_xlpm.cr),LEN(_xlpm.cr),-1),1)),
_xlpm.lgc,
IF(AJ$11=_xlpm.to, AJ59&amp;_xlpm.rv,
IF(AJ$11=_xlpm.fr, REPLACE(AJ59, LEN(AJ59)-_xlpm.mv+1,_xlpm.mv,""),AJ59)),
_xlpm.lgc)</f>
        <v>GPWCCHZV</v>
      </c>
      <c r="AK60" s="31" t="str" cm="1">
        <f t="array" ref="AK60">_xlfn.LET(
_xlpm.mv,$AE60,
_xlpm.fr,$AF60,
_xlpm.to,$AG60,
_xlpm.wrd,INDEX($AI59:$AQ59,1,_xlpm.fr),
_xlpm.cr,RIGHT(_xlpm.wrd,_xlpm.mv),
_xlpm.rv, _xlfn.CONCAT(MID(_xlpm.cr,_xlfn.SEQUENCE(,LEN(_xlpm.cr),LEN(_xlpm.cr),-1),1)),
_xlpm.lgc,
IF(AK$11=_xlpm.to, AK59&amp;_xlpm.rv,
IF(AK$11=_xlpm.fr, REPLACE(AK59, LEN(AK59)-_xlpm.mv+1,_xlpm.mv,""),AK59)),
_xlpm.lgc)</f>
        <v>V</v>
      </c>
      <c r="AL60" s="31" t="str" cm="1">
        <f t="array" ref="AL60">_xlfn.LET(
_xlpm.mv,$AE60,
_xlpm.fr,$AF60,
_xlpm.to,$AG60,
_xlpm.wrd,INDEX($AI59:$AQ59,1,_xlpm.fr),
_xlpm.cr,RIGHT(_xlpm.wrd,_xlpm.mv),
_xlpm.rv, _xlfn.CONCAT(MID(_xlpm.cr,_xlfn.SEQUENCE(,LEN(_xlpm.cr),LEN(_xlpm.cr),-1),1)),
_xlpm.lgc,
IF(AL$11=_xlpm.to, AL59&amp;_xlpm.rv,
IF(AL$11=_xlpm.fr, REPLACE(AL59, LEN(AL59)-_xlpm.mv+1,_xlpm.mv,""),AL59)),
_xlpm.lgc)</f>
        <v>FJ</v>
      </c>
      <c r="AM60" s="31" t="str" cm="1">
        <f t="array" ref="AM60">_xlfn.LET(
_xlpm.mv,$AE60,
_xlpm.fr,$AF60,
_xlpm.to,$AG60,
_xlpm.wrd,INDEX($AI59:$AQ59,1,_xlpm.fr),
_xlpm.cr,RIGHT(_xlpm.wrd,_xlpm.mv),
_xlpm.rv, _xlfn.CONCAT(MID(_xlpm.cr,_xlfn.SEQUENCE(,LEN(_xlpm.cr),LEN(_xlpm.cr),-1),1)),
_xlpm.lgc,
IF(AM$11=_xlpm.to, AM59&amp;_xlpm.rv,
IF(AM$11=_xlpm.fr, REPLACE(AM59, LEN(AM59)-_xlpm.mv+1,_xlpm.mv,""),AM59)),
_xlpm.lgc)</f>
        <v>NL</v>
      </c>
      <c r="AN60" s="31" t="str" cm="1">
        <f t="array" ref="AN60">_xlfn.LET(
_xlpm.mv,$AE60,
_xlpm.fr,$AF60,
_xlpm.to,$AG60,
_xlpm.wrd,INDEX($AI59:$AQ59,1,_xlpm.fr),
_xlpm.cr,RIGHT(_xlpm.wrd,_xlpm.mv),
_xlpm.rv, _xlfn.CONCAT(MID(_xlpm.cr,_xlfn.SEQUENCE(,LEN(_xlpm.cr),LEN(_xlpm.cr),-1),1)),
_xlpm.lgc,
IF(AN$11=_xlpm.to, AN59&amp;_xlpm.rv,
IF(AN$11=_xlpm.fr, REPLACE(AN59, LEN(AN59)-_xlpm.mv+1,_xlpm.mv,""),AN59)),
_xlpm.lgc)</f>
        <v>FQTSLBV</v>
      </c>
      <c r="AO60" s="31" t="str" cm="1">
        <f t="array" ref="AO60">_xlfn.LET(
_xlpm.mv,$AE60,
_xlpm.fr,$AF60,
_xlpm.to,$AG60,
_xlpm.wrd,INDEX($AI59:$AQ59,1,_xlpm.fr),
_xlpm.cr,RIGHT(_xlpm.wrd,_xlpm.mv),
_xlpm.rv, _xlfn.CONCAT(MID(_xlpm.cr,_xlfn.SEQUENCE(,LEN(_xlpm.cr),LEN(_xlpm.cr),-1),1)),
_xlpm.lgc,
IF(AO$11=_xlpm.to, AO59&amp;_xlpm.rv,
IF(AO$11=_xlpm.fr, REPLACE(AO59, LEN(AO59)-_xlpm.mv+1,_xlpm.mv,""),AO59)),
_xlpm.lgc)</f>
        <v>CGS</v>
      </c>
      <c r="AP60" s="31" t="str" cm="1">
        <f t="array" ref="AP60">_xlfn.LET(
_xlpm.mv,$AE60,
_xlpm.fr,$AF60,
_xlpm.to,$AG60,
_xlpm.wrd,INDEX($AI59:$AQ59,1,_xlpm.fr),
_xlpm.cr,RIGHT(_xlpm.wrd,_xlpm.mv),
_xlpm.rv, _xlfn.CONCAT(MID(_xlpm.cr,_xlfn.SEQUENCE(,LEN(_xlpm.cr),LEN(_xlpm.cr),-1),1)),
_xlpm.lgc,
IF(AP$11=_xlpm.to, AP59&amp;_xlpm.rv,
IF(AP$11=_xlpm.fr, REPLACE(AP59, LEN(AP59)-_xlpm.mv+1,_xlpm.mv,""),AP59)),
_xlpm.lgc)</f>
        <v>DMCGLJ</v>
      </c>
      <c r="AQ60" s="31" t="str" cm="1">
        <f t="array" ref="AQ60">_xlfn.LET(
_xlpm.mv,$AE60,
_xlpm.fr,$AF60,
_xlpm.to,$AG60,
_xlpm.wrd,INDEX($AI59:$AQ59,1,_xlpm.fr),
_xlpm.cr,RIGHT(_xlpm.wrd,_xlpm.mv),
_xlpm.rv, _xlfn.CONCAT(MID(_xlpm.cr,_xlfn.SEQUENCE(,LEN(_xlpm.cr),LEN(_xlpm.cr),-1),1)),
_xlpm.lgc,
IF(AQ$11=_xlpm.to, AQ59&amp;_xlpm.rv,
IF(AQ$11=_xlpm.fr, REPLACE(AQ59, LEN(AQ59)-_xlpm.mv+1,_xlpm.mv,""),AQ59)),
_xlpm.lgc)</f>
        <v>LHFJDZNHMLVQBBGFPZZBJV</v>
      </c>
      <c r="AT60" s="31" t="str" cm="1">
        <f t="array" ref="AT60">_xlfn.LET(
_xlpm.mv,$AE60,
_xlpm.fr,$AF60,
_xlpm.to,$AG60,
_xlpm.wrd,INDEX($AT59:$BB59,1,_xlpm.fr),
_xlpm.cr,RIGHT(_xlpm.wrd,_xlpm.mv),
_xlpm.lgc,
IF(AT$11=_xlpm.to, AT59&amp;_xlpm.cr,
IF(AT$11=_xlpm.fr, REPLACE(AT59, LEN(AT59)-_xlpm.mv+1,_xlpm.mv,""),AT59)),
_xlpm.lgc)</f>
        <v>MCLGN</v>
      </c>
      <c r="AU60" s="31" t="str" cm="1">
        <f t="array" ref="AU60">_xlfn.LET(
_xlpm.mv,$AE60,
_xlpm.fr,$AF60,
_xlpm.to,$AG60,
_xlpm.wrd,INDEX($AT59:$BB59,1,_xlpm.fr),
_xlpm.cr,RIGHT(_xlpm.wrd,_xlpm.mv),
_xlpm.lgc,
IF(AU$11=_xlpm.to, AU59&amp;_xlpm.cr,
IF(AU$11=_xlpm.fr, REPLACE(AU59, LEN(AU59)-_xlpm.mv+1,_xlpm.mv,""),AU59)),
_xlpm.lgc)</f>
        <v>QFCGJBVL</v>
      </c>
      <c r="AV60" s="31" t="str" cm="1">
        <f t="array" ref="AV60">_xlfn.LET(
_xlpm.mv,$AE60,
_xlpm.fr,$AF60,
_xlpm.to,$AG60,
_xlpm.wrd,INDEX($AT59:$BB59,1,_xlpm.fr),
_xlpm.cr,RIGHT(_xlpm.wrd,_xlpm.mv),
_xlpm.lgc,
IF(AV$11=_xlpm.to, AV59&amp;_xlpm.cr,
IF(AV$11=_xlpm.fr, REPLACE(AV59, LEN(AV59)-_xlpm.mv+1,_xlpm.mv,""),AV59)),
_xlpm.lgc)</f>
        <v>C</v>
      </c>
      <c r="AW60" s="31" t="str" cm="1">
        <f t="array" ref="AW60">_xlfn.LET(
_xlpm.mv,$AE60,
_xlpm.fr,$AF60,
_xlpm.to,$AG60,
_xlpm.wrd,INDEX($AT59:$BB59,1,_xlpm.fr),
_xlpm.cr,RIGHT(_xlpm.wrd,_xlpm.mv),
_xlpm.lgc,
IF(AW$11=_xlpm.to, AW59&amp;_xlpm.cr,
IF(AW$11=_xlpm.fr, REPLACE(AW59, LEN(AW59)-_xlpm.mv+1,_xlpm.mv,""),AW59)),
_xlpm.lgc)</f>
        <v>VP</v>
      </c>
      <c r="AX60" s="31" t="str" cm="1">
        <f t="array" ref="AX60">_xlfn.LET(
_xlpm.mv,$AE60,
_xlpm.fr,$AF60,
_xlpm.to,$AG60,
_xlpm.wrd,INDEX($AT59:$BB59,1,_xlpm.fr),
_xlpm.cr,RIGHT(_xlpm.wrd,_xlpm.mv),
_xlpm.lgc,
IF(AX$11=_xlpm.to, AX59&amp;_xlpm.cr,
IF(AX$11=_xlpm.fr, REPLACE(AX59, LEN(AX59)-_xlpm.mv+1,_xlpm.mv,""),AX59)),
_xlpm.lgc)</f>
        <v>LD</v>
      </c>
      <c r="AY60" s="31" t="str" cm="1">
        <f t="array" ref="AY60">_xlfn.LET(
_xlpm.mv,$AE60,
_xlpm.fr,$AF60,
_xlpm.to,$AG60,
_xlpm.wrd,INDEX($AT59:$BB59,1,_xlpm.fr),
_xlpm.cr,RIGHT(_xlpm.wrd,_xlpm.mv),
_xlpm.lgc,
IF(AY$11=_xlpm.to, AY59&amp;_xlpm.cr,
IF(AY$11=_xlpm.fr, REPLACE(AY59, LEN(AY59)-_xlpm.mv+1,_xlpm.mv,""),AY59)),
_xlpm.lgc)</f>
        <v>FJFHZDM</v>
      </c>
      <c r="AZ60" s="31" t="str" cm="1">
        <f t="array" ref="AZ60">_xlfn.LET(
_xlpm.mv,$AE60,
_xlpm.fr,$AF60,
_xlpm.to,$AG60,
_xlpm.wrd,INDEX($AT59:$BB59,1,_xlpm.fr),
_xlpm.cr,RIGHT(_xlpm.wrd,_xlpm.mv),
_xlpm.lgc,
IF(AZ$11=_xlpm.to, AZ59&amp;_xlpm.cr,
IF(AZ$11=_xlpm.fr, REPLACE(AZ59, LEN(AZ59)-_xlpm.mv+1,_xlpm.mv,""),AZ59)),
_xlpm.lgc)</f>
        <v>BSG</v>
      </c>
      <c r="BA60" s="31" t="str" cm="1">
        <f t="array" ref="BA60">_xlfn.LET(
_xlpm.mv,$AE60,
_xlpm.fr,$AF60,
_xlpm.to,$AG60,
_xlpm.wrd,INDEX($AT59:$BB59,1,_xlpm.fr),
_xlpm.cr,RIGHT(_xlpm.wrd,_xlpm.mv),
_xlpm.lgc,
IF(BA$11=_xlpm.to, BA59&amp;_xlpm.cr,
IF(BA$11=_xlpm.fr, REPLACE(BA59, LEN(BA59)-_xlpm.mv+1,_xlpm.mv,""),BA59)),
_xlpm.lgc)</f>
        <v>GJVBCZ</v>
      </c>
      <c r="BB60" s="31" t="str" cm="1">
        <f t="array" ref="BB60">_xlfn.LET(
_xlpm.mv,$AE60,
_xlpm.fr,$AF60,
_xlpm.to,$AG60,
_xlpm.wrd,INDEX($AT59:$BB59,1,_xlpm.fr),
_xlpm.cr,RIGHT(_xlpm.wrd,_xlpm.mv),
_xlpm.lgc,
IF(BB$11=_xlpm.to, BB59&amp;_xlpm.cr,
IF(BB$11=_xlpm.fr, REPLACE(BB59, LEN(BB59)-_xlpm.mv+1,_xlpm.mv,""),BB59)),
_xlpm.lgc)</f>
        <v>HNGPWFQTSLBFJBCVZHZVZL</v>
      </c>
    </row>
    <row r="61" spans="28:54" x14ac:dyDescent="0.3">
      <c r="AB61" s="31">
        <f t="shared" si="0"/>
        <v>5</v>
      </c>
      <c r="AC61" s="31" t="s">
        <v>1423</v>
      </c>
      <c r="AD61" s="31" t="str" cm="1">
        <f t="array" ref="AD61">_xlfn.LET(
_xlpm.arr,{"move ","from ","to "},
_xlpm.wr,AC61,
_xlpm.rd,_xlfn.REDUCE(_xlpm.wr,_xlpm.arr,_xlfn.LAMBDA(_xlpm.a,_xlpm.v,SUBSTITUTE(_xlpm.a,_xlpm.v,""))),
_xlpm.rd)</f>
        <v>1 6 8</v>
      </c>
      <c r="AE61" s="31">
        <f t="shared" si="1"/>
        <v>1</v>
      </c>
      <c r="AF61" s="31">
        <f t="shared" si="2"/>
        <v>6</v>
      </c>
      <c r="AG61" s="31">
        <f t="shared" si="3"/>
        <v>8</v>
      </c>
      <c r="AI61" s="31" t="str" cm="1">
        <f t="array" ref="AI61">_xlfn.LET(
_xlpm.mv,$AE61,
_xlpm.fr,$AF61,
_xlpm.to,$AG61,
_xlpm.wrd,INDEX($AI60:$AQ60,1,_xlpm.fr),
_xlpm.cr,RIGHT(_xlpm.wrd,_xlpm.mv),
_xlpm.rv, _xlfn.CONCAT(MID(_xlpm.cr,_xlfn.SEQUENCE(,LEN(_xlpm.cr),LEN(_xlpm.cr),-1),1)),
_xlpm.lgc,
IF(AI$11=_xlpm.to, AI60&amp;_xlpm.rv,
IF(AI$11=_xlpm.fr, REPLACE(AI60, LEN(AI60)-_xlpm.mv+1,_xlpm.mv,""),AI60)),
_xlpm.lgc)</f>
        <v>BCZFG</v>
      </c>
      <c r="AJ61" s="31" t="str" cm="1">
        <f t="array" ref="AJ61">_xlfn.LET(
_xlpm.mv,$AE61,
_xlpm.fr,$AF61,
_xlpm.to,$AG61,
_xlpm.wrd,INDEX($AI60:$AQ60,1,_xlpm.fr),
_xlpm.cr,RIGHT(_xlpm.wrd,_xlpm.mv),
_xlpm.rv, _xlfn.CONCAT(MID(_xlpm.cr,_xlfn.SEQUENCE(,LEN(_xlpm.cr),LEN(_xlpm.cr),-1),1)),
_xlpm.lgc,
IF(AJ$11=_xlpm.to, AJ60&amp;_xlpm.rv,
IF(AJ$11=_xlpm.fr, REPLACE(AJ60, LEN(AJ60)-_xlpm.mv+1,_xlpm.mv,""),AJ60)),
_xlpm.lgc)</f>
        <v>GPWCCHZV</v>
      </c>
      <c r="AK61" s="31" t="str" cm="1">
        <f t="array" ref="AK61">_xlfn.LET(
_xlpm.mv,$AE61,
_xlpm.fr,$AF61,
_xlpm.to,$AG61,
_xlpm.wrd,INDEX($AI60:$AQ60,1,_xlpm.fr),
_xlpm.cr,RIGHT(_xlpm.wrd,_xlpm.mv),
_xlpm.rv, _xlfn.CONCAT(MID(_xlpm.cr,_xlfn.SEQUENCE(,LEN(_xlpm.cr),LEN(_xlpm.cr),-1),1)),
_xlpm.lgc,
IF(AK$11=_xlpm.to, AK60&amp;_xlpm.rv,
IF(AK$11=_xlpm.fr, REPLACE(AK60, LEN(AK60)-_xlpm.mv+1,_xlpm.mv,""),AK60)),
_xlpm.lgc)</f>
        <v>V</v>
      </c>
      <c r="AL61" s="31" t="str" cm="1">
        <f t="array" ref="AL61">_xlfn.LET(
_xlpm.mv,$AE61,
_xlpm.fr,$AF61,
_xlpm.to,$AG61,
_xlpm.wrd,INDEX($AI60:$AQ60,1,_xlpm.fr),
_xlpm.cr,RIGHT(_xlpm.wrd,_xlpm.mv),
_xlpm.rv, _xlfn.CONCAT(MID(_xlpm.cr,_xlfn.SEQUENCE(,LEN(_xlpm.cr),LEN(_xlpm.cr),-1),1)),
_xlpm.lgc,
IF(AL$11=_xlpm.to, AL60&amp;_xlpm.rv,
IF(AL$11=_xlpm.fr, REPLACE(AL60, LEN(AL60)-_xlpm.mv+1,_xlpm.mv,""),AL60)),
_xlpm.lgc)</f>
        <v>FJ</v>
      </c>
      <c r="AM61" s="31" t="str" cm="1">
        <f t="array" ref="AM61">_xlfn.LET(
_xlpm.mv,$AE61,
_xlpm.fr,$AF61,
_xlpm.to,$AG61,
_xlpm.wrd,INDEX($AI60:$AQ60,1,_xlpm.fr),
_xlpm.cr,RIGHT(_xlpm.wrd,_xlpm.mv),
_xlpm.rv, _xlfn.CONCAT(MID(_xlpm.cr,_xlfn.SEQUENCE(,LEN(_xlpm.cr),LEN(_xlpm.cr),-1),1)),
_xlpm.lgc,
IF(AM$11=_xlpm.to, AM60&amp;_xlpm.rv,
IF(AM$11=_xlpm.fr, REPLACE(AM60, LEN(AM60)-_xlpm.mv+1,_xlpm.mv,""),AM60)),
_xlpm.lgc)</f>
        <v>NL</v>
      </c>
      <c r="AN61" s="31" t="str" cm="1">
        <f t="array" ref="AN61">_xlfn.LET(
_xlpm.mv,$AE61,
_xlpm.fr,$AF61,
_xlpm.to,$AG61,
_xlpm.wrd,INDEX($AI60:$AQ60,1,_xlpm.fr),
_xlpm.cr,RIGHT(_xlpm.wrd,_xlpm.mv),
_xlpm.rv, _xlfn.CONCAT(MID(_xlpm.cr,_xlfn.SEQUENCE(,LEN(_xlpm.cr),LEN(_xlpm.cr),-1),1)),
_xlpm.lgc,
IF(AN$11=_xlpm.to, AN60&amp;_xlpm.rv,
IF(AN$11=_xlpm.fr, REPLACE(AN60, LEN(AN60)-_xlpm.mv+1,_xlpm.mv,""),AN60)),
_xlpm.lgc)</f>
        <v>FQTSLB</v>
      </c>
      <c r="AO61" s="31" t="str" cm="1">
        <f t="array" ref="AO61">_xlfn.LET(
_xlpm.mv,$AE61,
_xlpm.fr,$AF61,
_xlpm.to,$AG61,
_xlpm.wrd,INDEX($AI60:$AQ60,1,_xlpm.fr),
_xlpm.cr,RIGHT(_xlpm.wrd,_xlpm.mv),
_xlpm.rv, _xlfn.CONCAT(MID(_xlpm.cr,_xlfn.SEQUENCE(,LEN(_xlpm.cr),LEN(_xlpm.cr),-1),1)),
_xlpm.lgc,
IF(AO$11=_xlpm.to, AO60&amp;_xlpm.rv,
IF(AO$11=_xlpm.fr, REPLACE(AO60, LEN(AO60)-_xlpm.mv+1,_xlpm.mv,""),AO60)),
_xlpm.lgc)</f>
        <v>CGS</v>
      </c>
      <c r="AP61" s="31" t="str" cm="1">
        <f t="array" ref="AP61">_xlfn.LET(
_xlpm.mv,$AE61,
_xlpm.fr,$AF61,
_xlpm.to,$AG61,
_xlpm.wrd,INDEX($AI60:$AQ60,1,_xlpm.fr),
_xlpm.cr,RIGHT(_xlpm.wrd,_xlpm.mv),
_xlpm.rv, _xlfn.CONCAT(MID(_xlpm.cr,_xlfn.SEQUENCE(,LEN(_xlpm.cr),LEN(_xlpm.cr),-1),1)),
_xlpm.lgc,
IF(AP$11=_xlpm.to, AP60&amp;_xlpm.rv,
IF(AP$11=_xlpm.fr, REPLACE(AP60, LEN(AP60)-_xlpm.mv+1,_xlpm.mv,""),AP60)),
_xlpm.lgc)</f>
        <v>DMCGLJV</v>
      </c>
      <c r="AQ61" s="31" t="str" cm="1">
        <f t="array" ref="AQ61">_xlfn.LET(
_xlpm.mv,$AE61,
_xlpm.fr,$AF61,
_xlpm.to,$AG61,
_xlpm.wrd,INDEX($AI60:$AQ60,1,_xlpm.fr),
_xlpm.cr,RIGHT(_xlpm.wrd,_xlpm.mv),
_xlpm.rv, _xlfn.CONCAT(MID(_xlpm.cr,_xlfn.SEQUENCE(,LEN(_xlpm.cr),LEN(_xlpm.cr),-1),1)),
_xlpm.lgc,
IF(AQ$11=_xlpm.to, AQ60&amp;_xlpm.rv,
IF(AQ$11=_xlpm.fr, REPLACE(AQ60, LEN(AQ60)-_xlpm.mv+1,_xlpm.mv,""),AQ60)),
_xlpm.lgc)</f>
        <v>LHFJDZNHMLVQBBGFPZZBJV</v>
      </c>
      <c r="AT61" s="31" t="str" cm="1">
        <f t="array" ref="AT61">_xlfn.LET(
_xlpm.mv,$AE61,
_xlpm.fr,$AF61,
_xlpm.to,$AG61,
_xlpm.wrd,INDEX($AT60:$BB60,1,_xlpm.fr),
_xlpm.cr,RIGHT(_xlpm.wrd,_xlpm.mv),
_xlpm.lgc,
IF(AT$11=_xlpm.to, AT60&amp;_xlpm.cr,
IF(AT$11=_xlpm.fr, REPLACE(AT60, LEN(AT60)-_xlpm.mv+1,_xlpm.mv,""),AT60)),
_xlpm.lgc)</f>
        <v>MCLGN</v>
      </c>
      <c r="AU61" s="31" t="str" cm="1">
        <f t="array" ref="AU61">_xlfn.LET(
_xlpm.mv,$AE61,
_xlpm.fr,$AF61,
_xlpm.to,$AG61,
_xlpm.wrd,INDEX($AT60:$BB60,1,_xlpm.fr),
_xlpm.cr,RIGHT(_xlpm.wrd,_xlpm.mv),
_xlpm.lgc,
IF(AU$11=_xlpm.to, AU60&amp;_xlpm.cr,
IF(AU$11=_xlpm.fr, REPLACE(AU60, LEN(AU60)-_xlpm.mv+1,_xlpm.mv,""),AU60)),
_xlpm.lgc)</f>
        <v>QFCGJBVL</v>
      </c>
      <c r="AV61" s="31" t="str" cm="1">
        <f t="array" ref="AV61">_xlfn.LET(
_xlpm.mv,$AE61,
_xlpm.fr,$AF61,
_xlpm.to,$AG61,
_xlpm.wrd,INDEX($AT60:$BB60,1,_xlpm.fr),
_xlpm.cr,RIGHT(_xlpm.wrd,_xlpm.mv),
_xlpm.lgc,
IF(AV$11=_xlpm.to, AV60&amp;_xlpm.cr,
IF(AV$11=_xlpm.fr, REPLACE(AV60, LEN(AV60)-_xlpm.mv+1,_xlpm.mv,""),AV60)),
_xlpm.lgc)</f>
        <v>C</v>
      </c>
      <c r="AW61" s="31" t="str" cm="1">
        <f t="array" ref="AW61">_xlfn.LET(
_xlpm.mv,$AE61,
_xlpm.fr,$AF61,
_xlpm.to,$AG61,
_xlpm.wrd,INDEX($AT60:$BB60,1,_xlpm.fr),
_xlpm.cr,RIGHT(_xlpm.wrd,_xlpm.mv),
_xlpm.lgc,
IF(AW$11=_xlpm.to, AW60&amp;_xlpm.cr,
IF(AW$11=_xlpm.fr, REPLACE(AW60, LEN(AW60)-_xlpm.mv+1,_xlpm.mv,""),AW60)),
_xlpm.lgc)</f>
        <v>VP</v>
      </c>
      <c r="AX61" s="31" t="str" cm="1">
        <f t="array" ref="AX61">_xlfn.LET(
_xlpm.mv,$AE61,
_xlpm.fr,$AF61,
_xlpm.to,$AG61,
_xlpm.wrd,INDEX($AT60:$BB60,1,_xlpm.fr),
_xlpm.cr,RIGHT(_xlpm.wrd,_xlpm.mv),
_xlpm.lgc,
IF(AX$11=_xlpm.to, AX60&amp;_xlpm.cr,
IF(AX$11=_xlpm.fr, REPLACE(AX60, LEN(AX60)-_xlpm.mv+1,_xlpm.mv,""),AX60)),
_xlpm.lgc)</f>
        <v>LD</v>
      </c>
      <c r="AY61" s="31" t="str" cm="1">
        <f t="array" ref="AY61">_xlfn.LET(
_xlpm.mv,$AE61,
_xlpm.fr,$AF61,
_xlpm.to,$AG61,
_xlpm.wrd,INDEX($AT60:$BB60,1,_xlpm.fr),
_xlpm.cr,RIGHT(_xlpm.wrd,_xlpm.mv),
_xlpm.lgc,
IF(AY$11=_xlpm.to, AY60&amp;_xlpm.cr,
IF(AY$11=_xlpm.fr, REPLACE(AY60, LEN(AY60)-_xlpm.mv+1,_xlpm.mv,""),AY60)),
_xlpm.lgc)</f>
        <v>FJFHZD</v>
      </c>
      <c r="AZ61" s="31" t="str" cm="1">
        <f t="array" ref="AZ61">_xlfn.LET(
_xlpm.mv,$AE61,
_xlpm.fr,$AF61,
_xlpm.to,$AG61,
_xlpm.wrd,INDEX($AT60:$BB60,1,_xlpm.fr),
_xlpm.cr,RIGHT(_xlpm.wrd,_xlpm.mv),
_xlpm.lgc,
IF(AZ$11=_xlpm.to, AZ60&amp;_xlpm.cr,
IF(AZ$11=_xlpm.fr, REPLACE(AZ60, LEN(AZ60)-_xlpm.mv+1,_xlpm.mv,""),AZ60)),
_xlpm.lgc)</f>
        <v>BSG</v>
      </c>
      <c r="BA61" s="31" t="str" cm="1">
        <f t="array" ref="BA61">_xlfn.LET(
_xlpm.mv,$AE61,
_xlpm.fr,$AF61,
_xlpm.to,$AG61,
_xlpm.wrd,INDEX($AT60:$BB60,1,_xlpm.fr),
_xlpm.cr,RIGHT(_xlpm.wrd,_xlpm.mv),
_xlpm.lgc,
IF(BA$11=_xlpm.to, BA60&amp;_xlpm.cr,
IF(BA$11=_xlpm.fr, REPLACE(BA60, LEN(BA60)-_xlpm.mv+1,_xlpm.mv,""),BA60)),
_xlpm.lgc)</f>
        <v>GJVBCZM</v>
      </c>
      <c r="BB61" s="31" t="str" cm="1">
        <f t="array" ref="BB61">_xlfn.LET(
_xlpm.mv,$AE61,
_xlpm.fr,$AF61,
_xlpm.to,$AG61,
_xlpm.wrd,INDEX($AT60:$BB60,1,_xlpm.fr),
_xlpm.cr,RIGHT(_xlpm.wrd,_xlpm.mv),
_xlpm.lgc,
IF(BB$11=_xlpm.to, BB60&amp;_xlpm.cr,
IF(BB$11=_xlpm.fr, REPLACE(BB60, LEN(BB60)-_xlpm.mv+1,_xlpm.mv,""),BB60)),
_xlpm.lgc)</f>
        <v>HNGPWFQTSLBFJBCVZHZVZL</v>
      </c>
    </row>
    <row r="62" spans="28:54" x14ac:dyDescent="0.3">
      <c r="AB62" s="31">
        <f t="shared" si="0"/>
        <v>5</v>
      </c>
      <c r="AC62" s="31" t="s">
        <v>1424</v>
      </c>
      <c r="AD62" s="31" t="str" cm="1">
        <f t="array" ref="AD62">_xlfn.LET(
_xlpm.arr,{"move ","from ","to "},
_xlpm.wr,AC62,
_xlpm.rd,_xlfn.REDUCE(_xlpm.wr,_xlpm.arr,_xlfn.LAMBDA(_xlpm.a,_xlpm.v,SUBSTITUTE(_xlpm.a,_xlpm.v,""))),
_xlpm.rd)</f>
        <v>1 5 8</v>
      </c>
      <c r="AE62" s="31">
        <f t="shared" si="1"/>
        <v>1</v>
      </c>
      <c r="AF62" s="31">
        <f t="shared" si="2"/>
        <v>5</v>
      </c>
      <c r="AG62" s="31">
        <f t="shared" si="3"/>
        <v>8</v>
      </c>
      <c r="AI62" s="31" t="str" cm="1">
        <f t="array" ref="AI62">_xlfn.LET(
_xlpm.mv,$AE62,
_xlpm.fr,$AF62,
_xlpm.to,$AG62,
_xlpm.wrd,INDEX($AI61:$AQ61,1,_xlpm.fr),
_xlpm.cr,RIGHT(_xlpm.wrd,_xlpm.mv),
_xlpm.rv, _xlfn.CONCAT(MID(_xlpm.cr,_xlfn.SEQUENCE(,LEN(_xlpm.cr),LEN(_xlpm.cr),-1),1)),
_xlpm.lgc,
IF(AI$11=_xlpm.to, AI61&amp;_xlpm.rv,
IF(AI$11=_xlpm.fr, REPLACE(AI61, LEN(AI61)-_xlpm.mv+1,_xlpm.mv,""),AI61)),
_xlpm.lgc)</f>
        <v>BCZFG</v>
      </c>
      <c r="AJ62" s="31" t="str" cm="1">
        <f t="array" ref="AJ62">_xlfn.LET(
_xlpm.mv,$AE62,
_xlpm.fr,$AF62,
_xlpm.to,$AG62,
_xlpm.wrd,INDEX($AI61:$AQ61,1,_xlpm.fr),
_xlpm.cr,RIGHT(_xlpm.wrd,_xlpm.mv),
_xlpm.rv, _xlfn.CONCAT(MID(_xlpm.cr,_xlfn.SEQUENCE(,LEN(_xlpm.cr),LEN(_xlpm.cr),-1),1)),
_xlpm.lgc,
IF(AJ$11=_xlpm.to, AJ61&amp;_xlpm.rv,
IF(AJ$11=_xlpm.fr, REPLACE(AJ61, LEN(AJ61)-_xlpm.mv+1,_xlpm.mv,""),AJ61)),
_xlpm.lgc)</f>
        <v>GPWCCHZV</v>
      </c>
      <c r="AK62" s="31" t="str" cm="1">
        <f t="array" ref="AK62">_xlfn.LET(
_xlpm.mv,$AE62,
_xlpm.fr,$AF62,
_xlpm.to,$AG62,
_xlpm.wrd,INDEX($AI61:$AQ61,1,_xlpm.fr),
_xlpm.cr,RIGHT(_xlpm.wrd,_xlpm.mv),
_xlpm.rv, _xlfn.CONCAT(MID(_xlpm.cr,_xlfn.SEQUENCE(,LEN(_xlpm.cr),LEN(_xlpm.cr),-1),1)),
_xlpm.lgc,
IF(AK$11=_xlpm.to, AK61&amp;_xlpm.rv,
IF(AK$11=_xlpm.fr, REPLACE(AK61, LEN(AK61)-_xlpm.mv+1,_xlpm.mv,""),AK61)),
_xlpm.lgc)</f>
        <v>V</v>
      </c>
      <c r="AL62" s="31" t="str" cm="1">
        <f t="array" ref="AL62">_xlfn.LET(
_xlpm.mv,$AE62,
_xlpm.fr,$AF62,
_xlpm.to,$AG62,
_xlpm.wrd,INDEX($AI61:$AQ61,1,_xlpm.fr),
_xlpm.cr,RIGHT(_xlpm.wrd,_xlpm.mv),
_xlpm.rv, _xlfn.CONCAT(MID(_xlpm.cr,_xlfn.SEQUENCE(,LEN(_xlpm.cr),LEN(_xlpm.cr),-1),1)),
_xlpm.lgc,
IF(AL$11=_xlpm.to, AL61&amp;_xlpm.rv,
IF(AL$11=_xlpm.fr, REPLACE(AL61, LEN(AL61)-_xlpm.mv+1,_xlpm.mv,""),AL61)),
_xlpm.lgc)</f>
        <v>FJ</v>
      </c>
      <c r="AM62" s="31" t="str" cm="1">
        <f t="array" ref="AM62">_xlfn.LET(
_xlpm.mv,$AE62,
_xlpm.fr,$AF62,
_xlpm.to,$AG62,
_xlpm.wrd,INDEX($AI61:$AQ61,1,_xlpm.fr),
_xlpm.cr,RIGHT(_xlpm.wrd,_xlpm.mv),
_xlpm.rv, _xlfn.CONCAT(MID(_xlpm.cr,_xlfn.SEQUENCE(,LEN(_xlpm.cr),LEN(_xlpm.cr),-1),1)),
_xlpm.lgc,
IF(AM$11=_xlpm.to, AM61&amp;_xlpm.rv,
IF(AM$11=_xlpm.fr, REPLACE(AM61, LEN(AM61)-_xlpm.mv+1,_xlpm.mv,""),AM61)),
_xlpm.lgc)</f>
        <v>N</v>
      </c>
      <c r="AN62" s="31" t="str" cm="1">
        <f t="array" ref="AN62">_xlfn.LET(
_xlpm.mv,$AE62,
_xlpm.fr,$AF62,
_xlpm.to,$AG62,
_xlpm.wrd,INDEX($AI61:$AQ61,1,_xlpm.fr),
_xlpm.cr,RIGHT(_xlpm.wrd,_xlpm.mv),
_xlpm.rv, _xlfn.CONCAT(MID(_xlpm.cr,_xlfn.SEQUENCE(,LEN(_xlpm.cr),LEN(_xlpm.cr),-1),1)),
_xlpm.lgc,
IF(AN$11=_xlpm.to, AN61&amp;_xlpm.rv,
IF(AN$11=_xlpm.fr, REPLACE(AN61, LEN(AN61)-_xlpm.mv+1,_xlpm.mv,""),AN61)),
_xlpm.lgc)</f>
        <v>FQTSLB</v>
      </c>
      <c r="AO62" s="31" t="str" cm="1">
        <f t="array" ref="AO62">_xlfn.LET(
_xlpm.mv,$AE62,
_xlpm.fr,$AF62,
_xlpm.to,$AG62,
_xlpm.wrd,INDEX($AI61:$AQ61,1,_xlpm.fr),
_xlpm.cr,RIGHT(_xlpm.wrd,_xlpm.mv),
_xlpm.rv, _xlfn.CONCAT(MID(_xlpm.cr,_xlfn.SEQUENCE(,LEN(_xlpm.cr),LEN(_xlpm.cr),-1),1)),
_xlpm.lgc,
IF(AO$11=_xlpm.to, AO61&amp;_xlpm.rv,
IF(AO$11=_xlpm.fr, REPLACE(AO61, LEN(AO61)-_xlpm.mv+1,_xlpm.mv,""),AO61)),
_xlpm.lgc)</f>
        <v>CGS</v>
      </c>
      <c r="AP62" s="31" t="str" cm="1">
        <f t="array" ref="AP62">_xlfn.LET(
_xlpm.mv,$AE62,
_xlpm.fr,$AF62,
_xlpm.to,$AG62,
_xlpm.wrd,INDEX($AI61:$AQ61,1,_xlpm.fr),
_xlpm.cr,RIGHT(_xlpm.wrd,_xlpm.mv),
_xlpm.rv, _xlfn.CONCAT(MID(_xlpm.cr,_xlfn.SEQUENCE(,LEN(_xlpm.cr),LEN(_xlpm.cr),-1),1)),
_xlpm.lgc,
IF(AP$11=_xlpm.to, AP61&amp;_xlpm.rv,
IF(AP$11=_xlpm.fr, REPLACE(AP61, LEN(AP61)-_xlpm.mv+1,_xlpm.mv,""),AP61)),
_xlpm.lgc)</f>
        <v>DMCGLJVL</v>
      </c>
      <c r="AQ62" s="31" t="str" cm="1">
        <f t="array" ref="AQ62">_xlfn.LET(
_xlpm.mv,$AE62,
_xlpm.fr,$AF62,
_xlpm.to,$AG62,
_xlpm.wrd,INDEX($AI61:$AQ61,1,_xlpm.fr),
_xlpm.cr,RIGHT(_xlpm.wrd,_xlpm.mv),
_xlpm.rv, _xlfn.CONCAT(MID(_xlpm.cr,_xlfn.SEQUENCE(,LEN(_xlpm.cr),LEN(_xlpm.cr),-1),1)),
_xlpm.lgc,
IF(AQ$11=_xlpm.to, AQ61&amp;_xlpm.rv,
IF(AQ$11=_xlpm.fr, REPLACE(AQ61, LEN(AQ61)-_xlpm.mv+1,_xlpm.mv,""),AQ61)),
_xlpm.lgc)</f>
        <v>LHFJDZNHMLVQBBGFPZZBJV</v>
      </c>
      <c r="AT62" s="31" t="str" cm="1">
        <f t="array" ref="AT62">_xlfn.LET(
_xlpm.mv,$AE62,
_xlpm.fr,$AF62,
_xlpm.to,$AG62,
_xlpm.wrd,INDEX($AT61:$BB61,1,_xlpm.fr),
_xlpm.cr,RIGHT(_xlpm.wrd,_xlpm.mv),
_xlpm.lgc,
IF(AT$11=_xlpm.to, AT61&amp;_xlpm.cr,
IF(AT$11=_xlpm.fr, REPLACE(AT61, LEN(AT61)-_xlpm.mv+1,_xlpm.mv,""),AT61)),
_xlpm.lgc)</f>
        <v>MCLGN</v>
      </c>
      <c r="AU62" s="31" t="str" cm="1">
        <f t="array" ref="AU62">_xlfn.LET(
_xlpm.mv,$AE62,
_xlpm.fr,$AF62,
_xlpm.to,$AG62,
_xlpm.wrd,INDEX($AT61:$BB61,1,_xlpm.fr),
_xlpm.cr,RIGHT(_xlpm.wrd,_xlpm.mv),
_xlpm.lgc,
IF(AU$11=_xlpm.to, AU61&amp;_xlpm.cr,
IF(AU$11=_xlpm.fr, REPLACE(AU61, LEN(AU61)-_xlpm.mv+1,_xlpm.mv,""),AU61)),
_xlpm.lgc)</f>
        <v>QFCGJBVL</v>
      </c>
      <c r="AV62" s="31" t="str" cm="1">
        <f t="array" ref="AV62">_xlfn.LET(
_xlpm.mv,$AE62,
_xlpm.fr,$AF62,
_xlpm.to,$AG62,
_xlpm.wrd,INDEX($AT61:$BB61,1,_xlpm.fr),
_xlpm.cr,RIGHT(_xlpm.wrd,_xlpm.mv),
_xlpm.lgc,
IF(AV$11=_xlpm.to, AV61&amp;_xlpm.cr,
IF(AV$11=_xlpm.fr, REPLACE(AV61, LEN(AV61)-_xlpm.mv+1,_xlpm.mv,""),AV61)),
_xlpm.lgc)</f>
        <v>C</v>
      </c>
      <c r="AW62" s="31" t="str" cm="1">
        <f t="array" ref="AW62">_xlfn.LET(
_xlpm.mv,$AE62,
_xlpm.fr,$AF62,
_xlpm.to,$AG62,
_xlpm.wrd,INDEX($AT61:$BB61,1,_xlpm.fr),
_xlpm.cr,RIGHT(_xlpm.wrd,_xlpm.mv),
_xlpm.lgc,
IF(AW$11=_xlpm.to, AW61&amp;_xlpm.cr,
IF(AW$11=_xlpm.fr, REPLACE(AW61, LEN(AW61)-_xlpm.mv+1,_xlpm.mv,""),AW61)),
_xlpm.lgc)</f>
        <v>VP</v>
      </c>
      <c r="AX62" s="31" t="str" cm="1">
        <f t="array" ref="AX62">_xlfn.LET(
_xlpm.mv,$AE62,
_xlpm.fr,$AF62,
_xlpm.to,$AG62,
_xlpm.wrd,INDEX($AT61:$BB61,1,_xlpm.fr),
_xlpm.cr,RIGHT(_xlpm.wrd,_xlpm.mv),
_xlpm.lgc,
IF(AX$11=_xlpm.to, AX61&amp;_xlpm.cr,
IF(AX$11=_xlpm.fr, REPLACE(AX61, LEN(AX61)-_xlpm.mv+1,_xlpm.mv,""),AX61)),
_xlpm.lgc)</f>
        <v>L</v>
      </c>
      <c r="AY62" s="31" t="str" cm="1">
        <f t="array" ref="AY62">_xlfn.LET(
_xlpm.mv,$AE62,
_xlpm.fr,$AF62,
_xlpm.to,$AG62,
_xlpm.wrd,INDEX($AT61:$BB61,1,_xlpm.fr),
_xlpm.cr,RIGHT(_xlpm.wrd,_xlpm.mv),
_xlpm.lgc,
IF(AY$11=_xlpm.to, AY61&amp;_xlpm.cr,
IF(AY$11=_xlpm.fr, REPLACE(AY61, LEN(AY61)-_xlpm.mv+1,_xlpm.mv,""),AY61)),
_xlpm.lgc)</f>
        <v>FJFHZD</v>
      </c>
      <c r="AZ62" s="31" t="str" cm="1">
        <f t="array" ref="AZ62">_xlfn.LET(
_xlpm.mv,$AE62,
_xlpm.fr,$AF62,
_xlpm.to,$AG62,
_xlpm.wrd,INDEX($AT61:$BB61,1,_xlpm.fr),
_xlpm.cr,RIGHT(_xlpm.wrd,_xlpm.mv),
_xlpm.lgc,
IF(AZ$11=_xlpm.to, AZ61&amp;_xlpm.cr,
IF(AZ$11=_xlpm.fr, REPLACE(AZ61, LEN(AZ61)-_xlpm.mv+1,_xlpm.mv,""),AZ61)),
_xlpm.lgc)</f>
        <v>BSG</v>
      </c>
      <c r="BA62" s="31" t="str" cm="1">
        <f t="array" ref="BA62">_xlfn.LET(
_xlpm.mv,$AE62,
_xlpm.fr,$AF62,
_xlpm.to,$AG62,
_xlpm.wrd,INDEX($AT61:$BB61,1,_xlpm.fr),
_xlpm.cr,RIGHT(_xlpm.wrd,_xlpm.mv),
_xlpm.lgc,
IF(BA$11=_xlpm.to, BA61&amp;_xlpm.cr,
IF(BA$11=_xlpm.fr, REPLACE(BA61, LEN(BA61)-_xlpm.mv+1,_xlpm.mv,""),BA61)),
_xlpm.lgc)</f>
        <v>GJVBCZMD</v>
      </c>
      <c r="BB62" s="31" t="str" cm="1">
        <f t="array" ref="BB62">_xlfn.LET(
_xlpm.mv,$AE62,
_xlpm.fr,$AF62,
_xlpm.to,$AG62,
_xlpm.wrd,INDEX($AT61:$BB61,1,_xlpm.fr),
_xlpm.cr,RIGHT(_xlpm.wrd,_xlpm.mv),
_xlpm.lgc,
IF(BB$11=_xlpm.to, BB61&amp;_xlpm.cr,
IF(BB$11=_xlpm.fr, REPLACE(BB61, LEN(BB61)-_xlpm.mv+1,_xlpm.mv,""),BB61)),
_xlpm.lgc)</f>
        <v>HNGPWFQTSLBFJBCVZHZVZL</v>
      </c>
    </row>
    <row r="63" spans="28:54" x14ac:dyDescent="0.3">
      <c r="AB63" s="31">
        <f t="shared" si="0"/>
        <v>5</v>
      </c>
      <c r="AC63" s="31" t="s">
        <v>1425</v>
      </c>
      <c r="AD63" s="31" t="str" cm="1">
        <f t="array" ref="AD63">_xlfn.LET(
_xlpm.arr,{"move ","from ","to "},
_xlpm.wr,AC63,
_xlpm.rd,_xlfn.REDUCE(_xlpm.wr,_xlpm.arr,_xlfn.LAMBDA(_xlpm.a,_xlpm.v,SUBSTITUTE(_xlpm.a,_xlpm.v,""))),
_xlpm.rd)</f>
        <v>4 6 9</v>
      </c>
      <c r="AE63" s="31">
        <f t="shared" si="1"/>
        <v>4</v>
      </c>
      <c r="AF63" s="31">
        <f t="shared" si="2"/>
        <v>6</v>
      </c>
      <c r="AG63" s="31">
        <f t="shared" si="3"/>
        <v>9</v>
      </c>
      <c r="AI63" s="31" t="str" cm="1">
        <f t="array" ref="AI63">_xlfn.LET(
_xlpm.mv,$AE63,
_xlpm.fr,$AF63,
_xlpm.to,$AG63,
_xlpm.wrd,INDEX($AI62:$AQ62,1,_xlpm.fr),
_xlpm.cr,RIGHT(_xlpm.wrd,_xlpm.mv),
_xlpm.rv, _xlfn.CONCAT(MID(_xlpm.cr,_xlfn.SEQUENCE(,LEN(_xlpm.cr),LEN(_xlpm.cr),-1),1)),
_xlpm.lgc,
IF(AI$11=_xlpm.to, AI62&amp;_xlpm.rv,
IF(AI$11=_xlpm.fr, REPLACE(AI62, LEN(AI62)-_xlpm.mv+1,_xlpm.mv,""),AI62)),
_xlpm.lgc)</f>
        <v>BCZFG</v>
      </c>
      <c r="AJ63" s="31" t="str" cm="1">
        <f t="array" ref="AJ63">_xlfn.LET(
_xlpm.mv,$AE63,
_xlpm.fr,$AF63,
_xlpm.to,$AG63,
_xlpm.wrd,INDEX($AI62:$AQ62,1,_xlpm.fr),
_xlpm.cr,RIGHT(_xlpm.wrd,_xlpm.mv),
_xlpm.rv, _xlfn.CONCAT(MID(_xlpm.cr,_xlfn.SEQUENCE(,LEN(_xlpm.cr),LEN(_xlpm.cr),-1),1)),
_xlpm.lgc,
IF(AJ$11=_xlpm.to, AJ62&amp;_xlpm.rv,
IF(AJ$11=_xlpm.fr, REPLACE(AJ62, LEN(AJ62)-_xlpm.mv+1,_xlpm.mv,""),AJ62)),
_xlpm.lgc)</f>
        <v>GPWCCHZV</v>
      </c>
      <c r="AK63" s="31" t="str" cm="1">
        <f t="array" ref="AK63">_xlfn.LET(
_xlpm.mv,$AE63,
_xlpm.fr,$AF63,
_xlpm.to,$AG63,
_xlpm.wrd,INDEX($AI62:$AQ62,1,_xlpm.fr),
_xlpm.cr,RIGHT(_xlpm.wrd,_xlpm.mv),
_xlpm.rv, _xlfn.CONCAT(MID(_xlpm.cr,_xlfn.SEQUENCE(,LEN(_xlpm.cr),LEN(_xlpm.cr),-1),1)),
_xlpm.lgc,
IF(AK$11=_xlpm.to, AK62&amp;_xlpm.rv,
IF(AK$11=_xlpm.fr, REPLACE(AK62, LEN(AK62)-_xlpm.mv+1,_xlpm.mv,""),AK62)),
_xlpm.lgc)</f>
        <v>V</v>
      </c>
      <c r="AL63" s="31" t="str" cm="1">
        <f t="array" ref="AL63">_xlfn.LET(
_xlpm.mv,$AE63,
_xlpm.fr,$AF63,
_xlpm.to,$AG63,
_xlpm.wrd,INDEX($AI62:$AQ62,1,_xlpm.fr),
_xlpm.cr,RIGHT(_xlpm.wrd,_xlpm.mv),
_xlpm.rv, _xlfn.CONCAT(MID(_xlpm.cr,_xlfn.SEQUENCE(,LEN(_xlpm.cr),LEN(_xlpm.cr),-1),1)),
_xlpm.lgc,
IF(AL$11=_xlpm.to, AL62&amp;_xlpm.rv,
IF(AL$11=_xlpm.fr, REPLACE(AL62, LEN(AL62)-_xlpm.mv+1,_xlpm.mv,""),AL62)),
_xlpm.lgc)</f>
        <v>FJ</v>
      </c>
      <c r="AM63" s="31" t="str" cm="1">
        <f t="array" ref="AM63">_xlfn.LET(
_xlpm.mv,$AE63,
_xlpm.fr,$AF63,
_xlpm.to,$AG63,
_xlpm.wrd,INDEX($AI62:$AQ62,1,_xlpm.fr),
_xlpm.cr,RIGHT(_xlpm.wrd,_xlpm.mv),
_xlpm.rv, _xlfn.CONCAT(MID(_xlpm.cr,_xlfn.SEQUENCE(,LEN(_xlpm.cr),LEN(_xlpm.cr),-1),1)),
_xlpm.lgc,
IF(AM$11=_xlpm.to, AM62&amp;_xlpm.rv,
IF(AM$11=_xlpm.fr, REPLACE(AM62, LEN(AM62)-_xlpm.mv+1,_xlpm.mv,""),AM62)),
_xlpm.lgc)</f>
        <v>N</v>
      </c>
      <c r="AN63" s="31" t="str" cm="1">
        <f t="array" ref="AN63">_xlfn.LET(
_xlpm.mv,$AE63,
_xlpm.fr,$AF63,
_xlpm.to,$AG63,
_xlpm.wrd,INDEX($AI62:$AQ62,1,_xlpm.fr),
_xlpm.cr,RIGHT(_xlpm.wrd,_xlpm.mv),
_xlpm.rv, _xlfn.CONCAT(MID(_xlpm.cr,_xlfn.SEQUENCE(,LEN(_xlpm.cr),LEN(_xlpm.cr),-1),1)),
_xlpm.lgc,
IF(AN$11=_xlpm.to, AN62&amp;_xlpm.rv,
IF(AN$11=_xlpm.fr, REPLACE(AN62, LEN(AN62)-_xlpm.mv+1,_xlpm.mv,""),AN62)),
_xlpm.lgc)</f>
        <v>FQ</v>
      </c>
      <c r="AO63" s="31" t="str" cm="1">
        <f t="array" ref="AO63">_xlfn.LET(
_xlpm.mv,$AE63,
_xlpm.fr,$AF63,
_xlpm.to,$AG63,
_xlpm.wrd,INDEX($AI62:$AQ62,1,_xlpm.fr),
_xlpm.cr,RIGHT(_xlpm.wrd,_xlpm.mv),
_xlpm.rv, _xlfn.CONCAT(MID(_xlpm.cr,_xlfn.SEQUENCE(,LEN(_xlpm.cr),LEN(_xlpm.cr),-1),1)),
_xlpm.lgc,
IF(AO$11=_xlpm.to, AO62&amp;_xlpm.rv,
IF(AO$11=_xlpm.fr, REPLACE(AO62, LEN(AO62)-_xlpm.mv+1,_xlpm.mv,""),AO62)),
_xlpm.lgc)</f>
        <v>CGS</v>
      </c>
      <c r="AP63" s="31" t="str" cm="1">
        <f t="array" ref="AP63">_xlfn.LET(
_xlpm.mv,$AE63,
_xlpm.fr,$AF63,
_xlpm.to,$AG63,
_xlpm.wrd,INDEX($AI62:$AQ62,1,_xlpm.fr),
_xlpm.cr,RIGHT(_xlpm.wrd,_xlpm.mv),
_xlpm.rv, _xlfn.CONCAT(MID(_xlpm.cr,_xlfn.SEQUENCE(,LEN(_xlpm.cr),LEN(_xlpm.cr),-1),1)),
_xlpm.lgc,
IF(AP$11=_xlpm.to, AP62&amp;_xlpm.rv,
IF(AP$11=_xlpm.fr, REPLACE(AP62, LEN(AP62)-_xlpm.mv+1,_xlpm.mv,""),AP62)),
_xlpm.lgc)</f>
        <v>DMCGLJVL</v>
      </c>
      <c r="AQ63" s="31" t="str" cm="1">
        <f t="array" ref="AQ63">_xlfn.LET(
_xlpm.mv,$AE63,
_xlpm.fr,$AF63,
_xlpm.to,$AG63,
_xlpm.wrd,INDEX($AI62:$AQ62,1,_xlpm.fr),
_xlpm.cr,RIGHT(_xlpm.wrd,_xlpm.mv),
_xlpm.rv, _xlfn.CONCAT(MID(_xlpm.cr,_xlfn.SEQUENCE(,LEN(_xlpm.cr),LEN(_xlpm.cr),-1),1)),
_xlpm.lgc,
IF(AQ$11=_xlpm.to, AQ62&amp;_xlpm.rv,
IF(AQ$11=_xlpm.fr, REPLACE(AQ62, LEN(AQ62)-_xlpm.mv+1,_xlpm.mv,""),AQ62)),
_xlpm.lgc)</f>
        <v>LHFJDZNHMLVQBBGFPZZBJVBLST</v>
      </c>
      <c r="AT63" s="31" t="str" cm="1">
        <f t="array" ref="AT63">_xlfn.LET(
_xlpm.mv,$AE63,
_xlpm.fr,$AF63,
_xlpm.to,$AG63,
_xlpm.wrd,INDEX($AT62:$BB62,1,_xlpm.fr),
_xlpm.cr,RIGHT(_xlpm.wrd,_xlpm.mv),
_xlpm.lgc,
IF(AT$11=_xlpm.to, AT62&amp;_xlpm.cr,
IF(AT$11=_xlpm.fr, REPLACE(AT62, LEN(AT62)-_xlpm.mv+1,_xlpm.mv,""),AT62)),
_xlpm.lgc)</f>
        <v>MCLGN</v>
      </c>
      <c r="AU63" s="31" t="str" cm="1">
        <f t="array" ref="AU63">_xlfn.LET(
_xlpm.mv,$AE63,
_xlpm.fr,$AF63,
_xlpm.to,$AG63,
_xlpm.wrd,INDEX($AT62:$BB62,1,_xlpm.fr),
_xlpm.cr,RIGHT(_xlpm.wrd,_xlpm.mv),
_xlpm.lgc,
IF(AU$11=_xlpm.to, AU62&amp;_xlpm.cr,
IF(AU$11=_xlpm.fr, REPLACE(AU62, LEN(AU62)-_xlpm.mv+1,_xlpm.mv,""),AU62)),
_xlpm.lgc)</f>
        <v>QFCGJBVL</v>
      </c>
      <c r="AV63" s="31" t="str" cm="1">
        <f t="array" ref="AV63">_xlfn.LET(
_xlpm.mv,$AE63,
_xlpm.fr,$AF63,
_xlpm.to,$AG63,
_xlpm.wrd,INDEX($AT62:$BB62,1,_xlpm.fr),
_xlpm.cr,RIGHT(_xlpm.wrd,_xlpm.mv),
_xlpm.lgc,
IF(AV$11=_xlpm.to, AV62&amp;_xlpm.cr,
IF(AV$11=_xlpm.fr, REPLACE(AV62, LEN(AV62)-_xlpm.mv+1,_xlpm.mv,""),AV62)),
_xlpm.lgc)</f>
        <v>C</v>
      </c>
      <c r="AW63" s="31" t="str" cm="1">
        <f t="array" ref="AW63">_xlfn.LET(
_xlpm.mv,$AE63,
_xlpm.fr,$AF63,
_xlpm.to,$AG63,
_xlpm.wrd,INDEX($AT62:$BB62,1,_xlpm.fr),
_xlpm.cr,RIGHT(_xlpm.wrd,_xlpm.mv),
_xlpm.lgc,
IF(AW$11=_xlpm.to, AW62&amp;_xlpm.cr,
IF(AW$11=_xlpm.fr, REPLACE(AW62, LEN(AW62)-_xlpm.mv+1,_xlpm.mv,""),AW62)),
_xlpm.lgc)</f>
        <v>VP</v>
      </c>
      <c r="AX63" s="31" t="str" cm="1">
        <f t="array" ref="AX63">_xlfn.LET(
_xlpm.mv,$AE63,
_xlpm.fr,$AF63,
_xlpm.to,$AG63,
_xlpm.wrd,INDEX($AT62:$BB62,1,_xlpm.fr),
_xlpm.cr,RIGHT(_xlpm.wrd,_xlpm.mv),
_xlpm.lgc,
IF(AX$11=_xlpm.to, AX62&amp;_xlpm.cr,
IF(AX$11=_xlpm.fr, REPLACE(AX62, LEN(AX62)-_xlpm.mv+1,_xlpm.mv,""),AX62)),
_xlpm.lgc)</f>
        <v>L</v>
      </c>
      <c r="AY63" s="31" t="str" cm="1">
        <f t="array" ref="AY63">_xlfn.LET(
_xlpm.mv,$AE63,
_xlpm.fr,$AF63,
_xlpm.to,$AG63,
_xlpm.wrd,INDEX($AT62:$BB62,1,_xlpm.fr),
_xlpm.cr,RIGHT(_xlpm.wrd,_xlpm.mv),
_xlpm.lgc,
IF(AY$11=_xlpm.to, AY62&amp;_xlpm.cr,
IF(AY$11=_xlpm.fr, REPLACE(AY62, LEN(AY62)-_xlpm.mv+1,_xlpm.mv,""),AY62)),
_xlpm.lgc)</f>
        <v>FJ</v>
      </c>
      <c r="AZ63" s="31" t="str" cm="1">
        <f t="array" ref="AZ63">_xlfn.LET(
_xlpm.mv,$AE63,
_xlpm.fr,$AF63,
_xlpm.to,$AG63,
_xlpm.wrd,INDEX($AT62:$BB62,1,_xlpm.fr),
_xlpm.cr,RIGHT(_xlpm.wrd,_xlpm.mv),
_xlpm.lgc,
IF(AZ$11=_xlpm.to, AZ62&amp;_xlpm.cr,
IF(AZ$11=_xlpm.fr, REPLACE(AZ62, LEN(AZ62)-_xlpm.mv+1,_xlpm.mv,""),AZ62)),
_xlpm.lgc)</f>
        <v>BSG</v>
      </c>
      <c r="BA63" s="31" t="str" cm="1">
        <f t="array" ref="BA63">_xlfn.LET(
_xlpm.mv,$AE63,
_xlpm.fr,$AF63,
_xlpm.to,$AG63,
_xlpm.wrd,INDEX($AT62:$BB62,1,_xlpm.fr),
_xlpm.cr,RIGHT(_xlpm.wrd,_xlpm.mv),
_xlpm.lgc,
IF(BA$11=_xlpm.to, BA62&amp;_xlpm.cr,
IF(BA$11=_xlpm.fr, REPLACE(BA62, LEN(BA62)-_xlpm.mv+1,_xlpm.mv,""),BA62)),
_xlpm.lgc)</f>
        <v>GJVBCZMD</v>
      </c>
      <c r="BB63" s="31" t="str" cm="1">
        <f t="array" ref="BB63">_xlfn.LET(
_xlpm.mv,$AE63,
_xlpm.fr,$AF63,
_xlpm.to,$AG63,
_xlpm.wrd,INDEX($AT62:$BB62,1,_xlpm.fr),
_xlpm.cr,RIGHT(_xlpm.wrd,_xlpm.mv),
_xlpm.lgc,
IF(BB$11=_xlpm.to, BB62&amp;_xlpm.cr,
IF(BB$11=_xlpm.fr, REPLACE(BB62, LEN(BB62)-_xlpm.mv+1,_xlpm.mv,""),BB62)),
_xlpm.lgc)</f>
        <v>HNGPWFQTSLBFJBCVZHZVZLFHZD</v>
      </c>
    </row>
    <row r="64" spans="28:54" x14ac:dyDescent="0.3">
      <c r="AB64" s="31">
        <f t="shared" si="0"/>
        <v>5</v>
      </c>
      <c r="AC64" s="31" t="s">
        <v>1426</v>
      </c>
      <c r="AD64" s="31" t="str" cm="1">
        <f t="array" ref="AD64">_xlfn.LET(
_xlpm.arr,{"move ","from ","to "},
_xlpm.wr,AC64,
_xlpm.rd,_xlfn.REDUCE(_xlpm.wr,_xlpm.arr,_xlfn.LAMBDA(_xlpm.a,_xlpm.v,SUBSTITUTE(_xlpm.a,_xlpm.v,""))),
_xlpm.rd)</f>
        <v>8 8 9</v>
      </c>
      <c r="AE64" s="31">
        <f t="shared" si="1"/>
        <v>8</v>
      </c>
      <c r="AF64" s="31">
        <f t="shared" si="2"/>
        <v>8</v>
      </c>
      <c r="AG64" s="31">
        <f t="shared" si="3"/>
        <v>9</v>
      </c>
      <c r="AI64" s="31" t="str" cm="1">
        <f t="array" ref="AI64">_xlfn.LET(
_xlpm.mv,$AE64,
_xlpm.fr,$AF64,
_xlpm.to,$AG64,
_xlpm.wrd,INDEX($AI63:$AQ63,1,_xlpm.fr),
_xlpm.cr,RIGHT(_xlpm.wrd,_xlpm.mv),
_xlpm.rv, _xlfn.CONCAT(MID(_xlpm.cr,_xlfn.SEQUENCE(,LEN(_xlpm.cr),LEN(_xlpm.cr),-1),1)),
_xlpm.lgc,
IF(AI$11=_xlpm.to, AI63&amp;_xlpm.rv,
IF(AI$11=_xlpm.fr, REPLACE(AI63, LEN(AI63)-_xlpm.mv+1,_xlpm.mv,""),AI63)),
_xlpm.lgc)</f>
        <v>BCZFG</v>
      </c>
      <c r="AJ64" s="31" t="str" cm="1">
        <f t="array" ref="AJ64">_xlfn.LET(
_xlpm.mv,$AE64,
_xlpm.fr,$AF64,
_xlpm.to,$AG64,
_xlpm.wrd,INDEX($AI63:$AQ63,1,_xlpm.fr),
_xlpm.cr,RIGHT(_xlpm.wrd,_xlpm.mv),
_xlpm.rv, _xlfn.CONCAT(MID(_xlpm.cr,_xlfn.SEQUENCE(,LEN(_xlpm.cr),LEN(_xlpm.cr),-1),1)),
_xlpm.lgc,
IF(AJ$11=_xlpm.to, AJ63&amp;_xlpm.rv,
IF(AJ$11=_xlpm.fr, REPLACE(AJ63, LEN(AJ63)-_xlpm.mv+1,_xlpm.mv,""),AJ63)),
_xlpm.lgc)</f>
        <v>GPWCCHZV</v>
      </c>
      <c r="AK64" s="31" t="str" cm="1">
        <f t="array" ref="AK64">_xlfn.LET(
_xlpm.mv,$AE64,
_xlpm.fr,$AF64,
_xlpm.to,$AG64,
_xlpm.wrd,INDEX($AI63:$AQ63,1,_xlpm.fr),
_xlpm.cr,RIGHT(_xlpm.wrd,_xlpm.mv),
_xlpm.rv, _xlfn.CONCAT(MID(_xlpm.cr,_xlfn.SEQUENCE(,LEN(_xlpm.cr),LEN(_xlpm.cr),-1),1)),
_xlpm.lgc,
IF(AK$11=_xlpm.to, AK63&amp;_xlpm.rv,
IF(AK$11=_xlpm.fr, REPLACE(AK63, LEN(AK63)-_xlpm.mv+1,_xlpm.mv,""),AK63)),
_xlpm.lgc)</f>
        <v>V</v>
      </c>
      <c r="AL64" s="31" t="str" cm="1">
        <f t="array" ref="AL64">_xlfn.LET(
_xlpm.mv,$AE64,
_xlpm.fr,$AF64,
_xlpm.to,$AG64,
_xlpm.wrd,INDEX($AI63:$AQ63,1,_xlpm.fr),
_xlpm.cr,RIGHT(_xlpm.wrd,_xlpm.mv),
_xlpm.rv, _xlfn.CONCAT(MID(_xlpm.cr,_xlfn.SEQUENCE(,LEN(_xlpm.cr),LEN(_xlpm.cr),-1),1)),
_xlpm.lgc,
IF(AL$11=_xlpm.to, AL63&amp;_xlpm.rv,
IF(AL$11=_xlpm.fr, REPLACE(AL63, LEN(AL63)-_xlpm.mv+1,_xlpm.mv,""),AL63)),
_xlpm.lgc)</f>
        <v>FJ</v>
      </c>
      <c r="AM64" s="31" t="str" cm="1">
        <f t="array" ref="AM64">_xlfn.LET(
_xlpm.mv,$AE64,
_xlpm.fr,$AF64,
_xlpm.to,$AG64,
_xlpm.wrd,INDEX($AI63:$AQ63,1,_xlpm.fr),
_xlpm.cr,RIGHT(_xlpm.wrd,_xlpm.mv),
_xlpm.rv, _xlfn.CONCAT(MID(_xlpm.cr,_xlfn.SEQUENCE(,LEN(_xlpm.cr),LEN(_xlpm.cr),-1),1)),
_xlpm.lgc,
IF(AM$11=_xlpm.to, AM63&amp;_xlpm.rv,
IF(AM$11=_xlpm.fr, REPLACE(AM63, LEN(AM63)-_xlpm.mv+1,_xlpm.mv,""),AM63)),
_xlpm.lgc)</f>
        <v>N</v>
      </c>
      <c r="AN64" s="31" t="str" cm="1">
        <f t="array" ref="AN64">_xlfn.LET(
_xlpm.mv,$AE64,
_xlpm.fr,$AF64,
_xlpm.to,$AG64,
_xlpm.wrd,INDEX($AI63:$AQ63,1,_xlpm.fr),
_xlpm.cr,RIGHT(_xlpm.wrd,_xlpm.mv),
_xlpm.rv, _xlfn.CONCAT(MID(_xlpm.cr,_xlfn.SEQUENCE(,LEN(_xlpm.cr),LEN(_xlpm.cr),-1),1)),
_xlpm.lgc,
IF(AN$11=_xlpm.to, AN63&amp;_xlpm.rv,
IF(AN$11=_xlpm.fr, REPLACE(AN63, LEN(AN63)-_xlpm.mv+1,_xlpm.mv,""),AN63)),
_xlpm.lgc)</f>
        <v>FQ</v>
      </c>
      <c r="AO64" s="31" t="str" cm="1">
        <f t="array" ref="AO64">_xlfn.LET(
_xlpm.mv,$AE64,
_xlpm.fr,$AF64,
_xlpm.to,$AG64,
_xlpm.wrd,INDEX($AI63:$AQ63,1,_xlpm.fr),
_xlpm.cr,RIGHT(_xlpm.wrd,_xlpm.mv),
_xlpm.rv, _xlfn.CONCAT(MID(_xlpm.cr,_xlfn.SEQUENCE(,LEN(_xlpm.cr),LEN(_xlpm.cr),-1),1)),
_xlpm.lgc,
IF(AO$11=_xlpm.to, AO63&amp;_xlpm.rv,
IF(AO$11=_xlpm.fr, REPLACE(AO63, LEN(AO63)-_xlpm.mv+1,_xlpm.mv,""),AO63)),
_xlpm.lgc)</f>
        <v>CGS</v>
      </c>
      <c r="AP64" s="31" t="str" cm="1">
        <f t="array" ref="AP64">_xlfn.LET(
_xlpm.mv,$AE64,
_xlpm.fr,$AF64,
_xlpm.to,$AG64,
_xlpm.wrd,INDEX($AI63:$AQ63,1,_xlpm.fr),
_xlpm.cr,RIGHT(_xlpm.wrd,_xlpm.mv),
_xlpm.rv, _xlfn.CONCAT(MID(_xlpm.cr,_xlfn.SEQUENCE(,LEN(_xlpm.cr),LEN(_xlpm.cr),-1),1)),
_xlpm.lgc,
IF(AP$11=_xlpm.to, AP63&amp;_xlpm.rv,
IF(AP$11=_xlpm.fr, REPLACE(AP63, LEN(AP63)-_xlpm.mv+1,_xlpm.mv,""),AP63)),
_xlpm.lgc)</f>
        <v/>
      </c>
      <c r="AQ64" s="31" t="str" cm="1">
        <f t="array" ref="AQ64">_xlfn.LET(
_xlpm.mv,$AE64,
_xlpm.fr,$AF64,
_xlpm.to,$AG64,
_xlpm.wrd,INDEX($AI63:$AQ63,1,_xlpm.fr),
_xlpm.cr,RIGHT(_xlpm.wrd,_xlpm.mv),
_xlpm.rv, _xlfn.CONCAT(MID(_xlpm.cr,_xlfn.SEQUENCE(,LEN(_xlpm.cr),LEN(_xlpm.cr),-1),1)),
_xlpm.lgc,
IF(AQ$11=_xlpm.to, AQ63&amp;_xlpm.rv,
IF(AQ$11=_xlpm.fr, REPLACE(AQ63, LEN(AQ63)-_xlpm.mv+1,_xlpm.mv,""),AQ63)),
_xlpm.lgc)</f>
        <v>LHFJDZNHMLVQBBGFPZZBJVBLSTLVJLGCMD</v>
      </c>
      <c r="AT64" s="31" t="str" cm="1">
        <f t="array" ref="AT64">_xlfn.LET(
_xlpm.mv,$AE64,
_xlpm.fr,$AF64,
_xlpm.to,$AG64,
_xlpm.wrd,INDEX($AT63:$BB63,1,_xlpm.fr),
_xlpm.cr,RIGHT(_xlpm.wrd,_xlpm.mv),
_xlpm.lgc,
IF(AT$11=_xlpm.to, AT63&amp;_xlpm.cr,
IF(AT$11=_xlpm.fr, REPLACE(AT63, LEN(AT63)-_xlpm.mv+1,_xlpm.mv,""),AT63)),
_xlpm.lgc)</f>
        <v>MCLGN</v>
      </c>
      <c r="AU64" s="31" t="str" cm="1">
        <f t="array" ref="AU64">_xlfn.LET(
_xlpm.mv,$AE64,
_xlpm.fr,$AF64,
_xlpm.to,$AG64,
_xlpm.wrd,INDEX($AT63:$BB63,1,_xlpm.fr),
_xlpm.cr,RIGHT(_xlpm.wrd,_xlpm.mv),
_xlpm.lgc,
IF(AU$11=_xlpm.to, AU63&amp;_xlpm.cr,
IF(AU$11=_xlpm.fr, REPLACE(AU63, LEN(AU63)-_xlpm.mv+1,_xlpm.mv,""),AU63)),
_xlpm.lgc)</f>
        <v>QFCGJBVL</v>
      </c>
      <c r="AV64" s="31" t="str" cm="1">
        <f t="array" ref="AV64">_xlfn.LET(
_xlpm.mv,$AE64,
_xlpm.fr,$AF64,
_xlpm.to,$AG64,
_xlpm.wrd,INDEX($AT63:$BB63,1,_xlpm.fr),
_xlpm.cr,RIGHT(_xlpm.wrd,_xlpm.mv),
_xlpm.lgc,
IF(AV$11=_xlpm.to, AV63&amp;_xlpm.cr,
IF(AV$11=_xlpm.fr, REPLACE(AV63, LEN(AV63)-_xlpm.mv+1,_xlpm.mv,""),AV63)),
_xlpm.lgc)</f>
        <v>C</v>
      </c>
      <c r="AW64" s="31" t="str" cm="1">
        <f t="array" ref="AW64">_xlfn.LET(
_xlpm.mv,$AE64,
_xlpm.fr,$AF64,
_xlpm.to,$AG64,
_xlpm.wrd,INDEX($AT63:$BB63,1,_xlpm.fr),
_xlpm.cr,RIGHT(_xlpm.wrd,_xlpm.mv),
_xlpm.lgc,
IF(AW$11=_xlpm.to, AW63&amp;_xlpm.cr,
IF(AW$11=_xlpm.fr, REPLACE(AW63, LEN(AW63)-_xlpm.mv+1,_xlpm.mv,""),AW63)),
_xlpm.lgc)</f>
        <v>VP</v>
      </c>
      <c r="AX64" s="31" t="str" cm="1">
        <f t="array" ref="AX64">_xlfn.LET(
_xlpm.mv,$AE64,
_xlpm.fr,$AF64,
_xlpm.to,$AG64,
_xlpm.wrd,INDEX($AT63:$BB63,1,_xlpm.fr),
_xlpm.cr,RIGHT(_xlpm.wrd,_xlpm.mv),
_xlpm.lgc,
IF(AX$11=_xlpm.to, AX63&amp;_xlpm.cr,
IF(AX$11=_xlpm.fr, REPLACE(AX63, LEN(AX63)-_xlpm.mv+1,_xlpm.mv,""),AX63)),
_xlpm.lgc)</f>
        <v>L</v>
      </c>
      <c r="AY64" s="31" t="str" cm="1">
        <f t="array" ref="AY64">_xlfn.LET(
_xlpm.mv,$AE64,
_xlpm.fr,$AF64,
_xlpm.to,$AG64,
_xlpm.wrd,INDEX($AT63:$BB63,1,_xlpm.fr),
_xlpm.cr,RIGHT(_xlpm.wrd,_xlpm.mv),
_xlpm.lgc,
IF(AY$11=_xlpm.to, AY63&amp;_xlpm.cr,
IF(AY$11=_xlpm.fr, REPLACE(AY63, LEN(AY63)-_xlpm.mv+1,_xlpm.mv,""),AY63)),
_xlpm.lgc)</f>
        <v>FJ</v>
      </c>
      <c r="AZ64" s="31" t="str" cm="1">
        <f t="array" ref="AZ64">_xlfn.LET(
_xlpm.mv,$AE64,
_xlpm.fr,$AF64,
_xlpm.to,$AG64,
_xlpm.wrd,INDEX($AT63:$BB63,1,_xlpm.fr),
_xlpm.cr,RIGHT(_xlpm.wrd,_xlpm.mv),
_xlpm.lgc,
IF(AZ$11=_xlpm.to, AZ63&amp;_xlpm.cr,
IF(AZ$11=_xlpm.fr, REPLACE(AZ63, LEN(AZ63)-_xlpm.mv+1,_xlpm.mv,""),AZ63)),
_xlpm.lgc)</f>
        <v>BSG</v>
      </c>
      <c r="BA64" s="31" t="str" cm="1">
        <f t="array" ref="BA64">_xlfn.LET(
_xlpm.mv,$AE64,
_xlpm.fr,$AF64,
_xlpm.to,$AG64,
_xlpm.wrd,INDEX($AT63:$BB63,1,_xlpm.fr),
_xlpm.cr,RIGHT(_xlpm.wrd,_xlpm.mv),
_xlpm.lgc,
IF(BA$11=_xlpm.to, BA63&amp;_xlpm.cr,
IF(BA$11=_xlpm.fr, REPLACE(BA63, LEN(BA63)-_xlpm.mv+1,_xlpm.mv,""),BA63)),
_xlpm.lgc)</f>
        <v/>
      </c>
      <c r="BB64" s="31" t="str" cm="1">
        <f t="array" ref="BB64">_xlfn.LET(
_xlpm.mv,$AE64,
_xlpm.fr,$AF64,
_xlpm.to,$AG64,
_xlpm.wrd,INDEX($AT63:$BB63,1,_xlpm.fr),
_xlpm.cr,RIGHT(_xlpm.wrd,_xlpm.mv),
_xlpm.lgc,
IF(BB$11=_xlpm.to, BB63&amp;_xlpm.cr,
IF(BB$11=_xlpm.fr, REPLACE(BB63, LEN(BB63)-_xlpm.mv+1,_xlpm.mv,""),BB63)),
_xlpm.lgc)</f>
        <v>HNGPWFQTSLBFJBCVZHZVZLFHZDGJVBCZMD</v>
      </c>
    </row>
    <row r="65" spans="28:54" x14ac:dyDescent="0.3">
      <c r="AB65" s="31">
        <f t="shared" si="0"/>
        <v>5</v>
      </c>
      <c r="AC65" s="31" t="s">
        <v>1427</v>
      </c>
      <c r="AD65" s="31" t="str" cm="1">
        <f t="array" ref="AD65">_xlfn.LET(
_xlpm.arr,{"move ","from ","to "},
_xlpm.wr,AC65,
_xlpm.rd,_xlfn.REDUCE(_xlpm.wr,_xlpm.arr,_xlfn.LAMBDA(_xlpm.a,_xlpm.v,SUBSTITUTE(_xlpm.a,_xlpm.v,""))),
_xlpm.rd)</f>
        <v>1 3 6</v>
      </c>
      <c r="AE65" s="31">
        <f t="shared" si="1"/>
        <v>1</v>
      </c>
      <c r="AF65" s="31">
        <f t="shared" si="2"/>
        <v>3</v>
      </c>
      <c r="AG65" s="31">
        <f t="shared" si="3"/>
        <v>6</v>
      </c>
      <c r="AI65" s="31" t="str" cm="1">
        <f t="array" ref="AI65">_xlfn.LET(
_xlpm.mv,$AE65,
_xlpm.fr,$AF65,
_xlpm.to,$AG65,
_xlpm.wrd,INDEX($AI64:$AQ64,1,_xlpm.fr),
_xlpm.cr,RIGHT(_xlpm.wrd,_xlpm.mv),
_xlpm.rv, _xlfn.CONCAT(MID(_xlpm.cr,_xlfn.SEQUENCE(,LEN(_xlpm.cr),LEN(_xlpm.cr),-1),1)),
_xlpm.lgc,
IF(AI$11=_xlpm.to, AI64&amp;_xlpm.rv,
IF(AI$11=_xlpm.fr, REPLACE(AI64, LEN(AI64)-_xlpm.mv+1,_xlpm.mv,""),AI64)),
_xlpm.lgc)</f>
        <v>BCZFG</v>
      </c>
      <c r="AJ65" s="31" t="str" cm="1">
        <f t="array" ref="AJ65">_xlfn.LET(
_xlpm.mv,$AE65,
_xlpm.fr,$AF65,
_xlpm.to,$AG65,
_xlpm.wrd,INDEX($AI64:$AQ64,1,_xlpm.fr),
_xlpm.cr,RIGHT(_xlpm.wrd,_xlpm.mv),
_xlpm.rv, _xlfn.CONCAT(MID(_xlpm.cr,_xlfn.SEQUENCE(,LEN(_xlpm.cr),LEN(_xlpm.cr),-1),1)),
_xlpm.lgc,
IF(AJ$11=_xlpm.to, AJ64&amp;_xlpm.rv,
IF(AJ$11=_xlpm.fr, REPLACE(AJ64, LEN(AJ64)-_xlpm.mv+1,_xlpm.mv,""),AJ64)),
_xlpm.lgc)</f>
        <v>GPWCCHZV</v>
      </c>
      <c r="AK65" s="31" t="str" cm="1">
        <f t="array" ref="AK65">_xlfn.LET(
_xlpm.mv,$AE65,
_xlpm.fr,$AF65,
_xlpm.to,$AG65,
_xlpm.wrd,INDEX($AI64:$AQ64,1,_xlpm.fr),
_xlpm.cr,RIGHT(_xlpm.wrd,_xlpm.mv),
_xlpm.rv, _xlfn.CONCAT(MID(_xlpm.cr,_xlfn.SEQUENCE(,LEN(_xlpm.cr),LEN(_xlpm.cr),-1),1)),
_xlpm.lgc,
IF(AK$11=_xlpm.to, AK64&amp;_xlpm.rv,
IF(AK$11=_xlpm.fr, REPLACE(AK64, LEN(AK64)-_xlpm.mv+1,_xlpm.mv,""),AK64)),
_xlpm.lgc)</f>
        <v/>
      </c>
      <c r="AL65" s="31" t="str" cm="1">
        <f t="array" ref="AL65">_xlfn.LET(
_xlpm.mv,$AE65,
_xlpm.fr,$AF65,
_xlpm.to,$AG65,
_xlpm.wrd,INDEX($AI64:$AQ64,1,_xlpm.fr),
_xlpm.cr,RIGHT(_xlpm.wrd,_xlpm.mv),
_xlpm.rv, _xlfn.CONCAT(MID(_xlpm.cr,_xlfn.SEQUENCE(,LEN(_xlpm.cr),LEN(_xlpm.cr),-1),1)),
_xlpm.lgc,
IF(AL$11=_xlpm.to, AL64&amp;_xlpm.rv,
IF(AL$11=_xlpm.fr, REPLACE(AL64, LEN(AL64)-_xlpm.mv+1,_xlpm.mv,""),AL64)),
_xlpm.lgc)</f>
        <v>FJ</v>
      </c>
      <c r="AM65" s="31" t="str" cm="1">
        <f t="array" ref="AM65">_xlfn.LET(
_xlpm.mv,$AE65,
_xlpm.fr,$AF65,
_xlpm.to,$AG65,
_xlpm.wrd,INDEX($AI64:$AQ64,1,_xlpm.fr),
_xlpm.cr,RIGHT(_xlpm.wrd,_xlpm.mv),
_xlpm.rv, _xlfn.CONCAT(MID(_xlpm.cr,_xlfn.SEQUENCE(,LEN(_xlpm.cr),LEN(_xlpm.cr),-1),1)),
_xlpm.lgc,
IF(AM$11=_xlpm.to, AM64&amp;_xlpm.rv,
IF(AM$11=_xlpm.fr, REPLACE(AM64, LEN(AM64)-_xlpm.mv+1,_xlpm.mv,""),AM64)),
_xlpm.lgc)</f>
        <v>N</v>
      </c>
      <c r="AN65" s="31" t="str" cm="1">
        <f t="array" ref="AN65">_xlfn.LET(
_xlpm.mv,$AE65,
_xlpm.fr,$AF65,
_xlpm.to,$AG65,
_xlpm.wrd,INDEX($AI64:$AQ64,1,_xlpm.fr),
_xlpm.cr,RIGHT(_xlpm.wrd,_xlpm.mv),
_xlpm.rv, _xlfn.CONCAT(MID(_xlpm.cr,_xlfn.SEQUENCE(,LEN(_xlpm.cr),LEN(_xlpm.cr),-1),1)),
_xlpm.lgc,
IF(AN$11=_xlpm.to, AN64&amp;_xlpm.rv,
IF(AN$11=_xlpm.fr, REPLACE(AN64, LEN(AN64)-_xlpm.mv+1,_xlpm.mv,""),AN64)),
_xlpm.lgc)</f>
        <v>FQV</v>
      </c>
      <c r="AO65" s="31" t="str" cm="1">
        <f t="array" ref="AO65">_xlfn.LET(
_xlpm.mv,$AE65,
_xlpm.fr,$AF65,
_xlpm.to,$AG65,
_xlpm.wrd,INDEX($AI64:$AQ64,1,_xlpm.fr),
_xlpm.cr,RIGHT(_xlpm.wrd,_xlpm.mv),
_xlpm.rv, _xlfn.CONCAT(MID(_xlpm.cr,_xlfn.SEQUENCE(,LEN(_xlpm.cr),LEN(_xlpm.cr),-1),1)),
_xlpm.lgc,
IF(AO$11=_xlpm.to, AO64&amp;_xlpm.rv,
IF(AO$11=_xlpm.fr, REPLACE(AO64, LEN(AO64)-_xlpm.mv+1,_xlpm.mv,""),AO64)),
_xlpm.lgc)</f>
        <v>CGS</v>
      </c>
      <c r="AP65" s="31" t="str" cm="1">
        <f t="array" ref="AP65">_xlfn.LET(
_xlpm.mv,$AE65,
_xlpm.fr,$AF65,
_xlpm.to,$AG65,
_xlpm.wrd,INDEX($AI64:$AQ64,1,_xlpm.fr),
_xlpm.cr,RIGHT(_xlpm.wrd,_xlpm.mv),
_xlpm.rv, _xlfn.CONCAT(MID(_xlpm.cr,_xlfn.SEQUENCE(,LEN(_xlpm.cr),LEN(_xlpm.cr),-1),1)),
_xlpm.lgc,
IF(AP$11=_xlpm.to, AP64&amp;_xlpm.rv,
IF(AP$11=_xlpm.fr, REPLACE(AP64, LEN(AP64)-_xlpm.mv+1,_xlpm.mv,""),AP64)),
_xlpm.lgc)</f>
        <v/>
      </c>
      <c r="AQ65" s="31" t="str" cm="1">
        <f t="array" ref="AQ65">_xlfn.LET(
_xlpm.mv,$AE65,
_xlpm.fr,$AF65,
_xlpm.to,$AG65,
_xlpm.wrd,INDEX($AI64:$AQ64,1,_xlpm.fr),
_xlpm.cr,RIGHT(_xlpm.wrd,_xlpm.mv),
_xlpm.rv, _xlfn.CONCAT(MID(_xlpm.cr,_xlfn.SEQUENCE(,LEN(_xlpm.cr),LEN(_xlpm.cr),-1),1)),
_xlpm.lgc,
IF(AQ$11=_xlpm.to, AQ64&amp;_xlpm.rv,
IF(AQ$11=_xlpm.fr, REPLACE(AQ64, LEN(AQ64)-_xlpm.mv+1,_xlpm.mv,""),AQ64)),
_xlpm.lgc)</f>
        <v>LHFJDZNHMLVQBBGFPZZBJVBLSTLVJLGCMD</v>
      </c>
      <c r="AT65" s="31" t="str" cm="1">
        <f t="array" ref="AT65">_xlfn.LET(
_xlpm.mv,$AE65,
_xlpm.fr,$AF65,
_xlpm.to,$AG65,
_xlpm.wrd,INDEX($AT64:$BB64,1,_xlpm.fr),
_xlpm.cr,RIGHT(_xlpm.wrd,_xlpm.mv),
_xlpm.lgc,
IF(AT$11=_xlpm.to, AT64&amp;_xlpm.cr,
IF(AT$11=_xlpm.fr, REPLACE(AT64, LEN(AT64)-_xlpm.mv+1,_xlpm.mv,""),AT64)),
_xlpm.lgc)</f>
        <v>MCLGN</v>
      </c>
      <c r="AU65" s="31" t="str" cm="1">
        <f t="array" ref="AU65">_xlfn.LET(
_xlpm.mv,$AE65,
_xlpm.fr,$AF65,
_xlpm.to,$AG65,
_xlpm.wrd,INDEX($AT64:$BB64,1,_xlpm.fr),
_xlpm.cr,RIGHT(_xlpm.wrd,_xlpm.mv),
_xlpm.lgc,
IF(AU$11=_xlpm.to, AU64&amp;_xlpm.cr,
IF(AU$11=_xlpm.fr, REPLACE(AU64, LEN(AU64)-_xlpm.mv+1,_xlpm.mv,""),AU64)),
_xlpm.lgc)</f>
        <v>QFCGJBVL</v>
      </c>
      <c r="AV65" s="31" t="str" cm="1">
        <f t="array" ref="AV65">_xlfn.LET(
_xlpm.mv,$AE65,
_xlpm.fr,$AF65,
_xlpm.to,$AG65,
_xlpm.wrd,INDEX($AT64:$BB64,1,_xlpm.fr),
_xlpm.cr,RIGHT(_xlpm.wrd,_xlpm.mv),
_xlpm.lgc,
IF(AV$11=_xlpm.to, AV64&amp;_xlpm.cr,
IF(AV$11=_xlpm.fr, REPLACE(AV64, LEN(AV64)-_xlpm.mv+1,_xlpm.mv,""),AV64)),
_xlpm.lgc)</f>
        <v/>
      </c>
      <c r="AW65" s="31" t="str" cm="1">
        <f t="array" ref="AW65">_xlfn.LET(
_xlpm.mv,$AE65,
_xlpm.fr,$AF65,
_xlpm.to,$AG65,
_xlpm.wrd,INDEX($AT64:$BB64,1,_xlpm.fr),
_xlpm.cr,RIGHT(_xlpm.wrd,_xlpm.mv),
_xlpm.lgc,
IF(AW$11=_xlpm.to, AW64&amp;_xlpm.cr,
IF(AW$11=_xlpm.fr, REPLACE(AW64, LEN(AW64)-_xlpm.mv+1,_xlpm.mv,""),AW64)),
_xlpm.lgc)</f>
        <v>VP</v>
      </c>
      <c r="AX65" s="31" t="str" cm="1">
        <f t="array" ref="AX65">_xlfn.LET(
_xlpm.mv,$AE65,
_xlpm.fr,$AF65,
_xlpm.to,$AG65,
_xlpm.wrd,INDEX($AT64:$BB64,1,_xlpm.fr),
_xlpm.cr,RIGHT(_xlpm.wrd,_xlpm.mv),
_xlpm.lgc,
IF(AX$11=_xlpm.to, AX64&amp;_xlpm.cr,
IF(AX$11=_xlpm.fr, REPLACE(AX64, LEN(AX64)-_xlpm.mv+1,_xlpm.mv,""),AX64)),
_xlpm.lgc)</f>
        <v>L</v>
      </c>
      <c r="AY65" s="31" t="str" cm="1">
        <f t="array" ref="AY65">_xlfn.LET(
_xlpm.mv,$AE65,
_xlpm.fr,$AF65,
_xlpm.to,$AG65,
_xlpm.wrd,INDEX($AT64:$BB64,1,_xlpm.fr),
_xlpm.cr,RIGHT(_xlpm.wrd,_xlpm.mv),
_xlpm.lgc,
IF(AY$11=_xlpm.to, AY64&amp;_xlpm.cr,
IF(AY$11=_xlpm.fr, REPLACE(AY64, LEN(AY64)-_xlpm.mv+1,_xlpm.mv,""),AY64)),
_xlpm.lgc)</f>
        <v>FJC</v>
      </c>
      <c r="AZ65" s="31" t="str" cm="1">
        <f t="array" ref="AZ65">_xlfn.LET(
_xlpm.mv,$AE65,
_xlpm.fr,$AF65,
_xlpm.to,$AG65,
_xlpm.wrd,INDEX($AT64:$BB64,1,_xlpm.fr),
_xlpm.cr,RIGHT(_xlpm.wrd,_xlpm.mv),
_xlpm.lgc,
IF(AZ$11=_xlpm.to, AZ64&amp;_xlpm.cr,
IF(AZ$11=_xlpm.fr, REPLACE(AZ64, LEN(AZ64)-_xlpm.mv+1,_xlpm.mv,""),AZ64)),
_xlpm.lgc)</f>
        <v>BSG</v>
      </c>
      <c r="BA65" s="31" t="str" cm="1">
        <f t="array" ref="BA65">_xlfn.LET(
_xlpm.mv,$AE65,
_xlpm.fr,$AF65,
_xlpm.to,$AG65,
_xlpm.wrd,INDEX($AT64:$BB64,1,_xlpm.fr),
_xlpm.cr,RIGHT(_xlpm.wrd,_xlpm.mv),
_xlpm.lgc,
IF(BA$11=_xlpm.to, BA64&amp;_xlpm.cr,
IF(BA$11=_xlpm.fr, REPLACE(BA64, LEN(BA64)-_xlpm.mv+1,_xlpm.mv,""),BA64)),
_xlpm.lgc)</f>
        <v/>
      </c>
      <c r="BB65" s="31" t="str" cm="1">
        <f t="array" ref="BB65">_xlfn.LET(
_xlpm.mv,$AE65,
_xlpm.fr,$AF65,
_xlpm.to,$AG65,
_xlpm.wrd,INDEX($AT64:$BB64,1,_xlpm.fr),
_xlpm.cr,RIGHT(_xlpm.wrd,_xlpm.mv),
_xlpm.lgc,
IF(BB$11=_xlpm.to, BB64&amp;_xlpm.cr,
IF(BB$11=_xlpm.fr, REPLACE(BB64, LEN(BB64)-_xlpm.mv+1,_xlpm.mv,""),BB64)),
_xlpm.lgc)</f>
        <v>HNGPWFQTSLBFJBCVZHZVZLFHZDGJVBCZMD</v>
      </c>
    </row>
    <row r="66" spans="28:54" x14ac:dyDescent="0.3">
      <c r="AB66" s="31">
        <f t="shared" si="0"/>
        <v>5</v>
      </c>
      <c r="AC66" s="31" t="s">
        <v>1428</v>
      </c>
      <c r="AD66" s="31" t="str" cm="1">
        <f t="array" ref="AD66">_xlfn.LET(
_xlpm.arr,{"move ","from ","to "},
_xlpm.wr,AC66,
_xlpm.rd,_xlfn.REDUCE(_xlpm.wr,_xlpm.arr,_xlfn.LAMBDA(_xlpm.a,_xlpm.v,SUBSTITUTE(_xlpm.a,_xlpm.v,""))),
_xlpm.rd)</f>
        <v>4 1 7</v>
      </c>
      <c r="AE66" s="31">
        <f t="shared" si="1"/>
        <v>4</v>
      </c>
      <c r="AF66" s="31">
        <f t="shared" si="2"/>
        <v>1</v>
      </c>
      <c r="AG66" s="31">
        <f t="shared" si="3"/>
        <v>7</v>
      </c>
      <c r="AI66" s="31" t="str" cm="1">
        <f t="array" ref="AI66">_xlfn.LET(
_xlpm.mv,$AE66,
_xlpm.fr,$AF66,
_xlpm.to,$AG66,
_xlpm.wrd,INDEX($AI65:$AQ65,1,_xlpm.fr),
_xlpm.cr,RIGHT(_xlpm.wrd,_xlpm.mv),
_xlpm.rv, _xlfn.CONCAT(MID(_xlpm.cr,_xlfn.SEQUENCE(,LEN(_xlpm.cr),LEN(_xlpm.cr),-1),1)),
_xlpm.lgc,
IF(AI$11=_xlpm.to, AI65&amp;_xlpm.rv,
IF(AI$11=_xlpm.fr, REPLACE(AI65, LEN(AI65)-_xlpm.mv+1,_xlpm.mv,""),AI65)),
_xlpm.lgc)</f>
        <v>B</v>
      </c>
      <c r="AJ66" s="31" t="str" cm="1">
        <f t="array" ref="AJ66">_xlfn.LET(
_xlpm.mv,$AE66,
_xlpm.fr,$AF66,
_xlpm.to,$AG66,
_xlpm.wrd,INDEX($AI65:$AQ65,1,_xlpm.fr),
_xlpm.cr,RIGHT(_xlpm.wrd,_xlpm.mv),
_xlpm.rv, _xlfn.CONCAT(MID(_xlpm.cr,_xlfn.SEQUENCE(,LEN(_xlpm.cr),LEN(_xlpm.cr),-1),1)),
_xlpm.lgc,
IF(AJ$11=_xlpm.to, AJ65&amp;_xlpm.rv,
IF(AJ$11=_xlpm.fr, REPLACE(AJ65, LEN(AJ65)-_xlpm.mv+1,_xlpm.mv,""),AJ65)),
_xlpm.lgc)</f>
        <v>GPWCCHZV</v>
      </c>
      <c r="AK66" s="31" t="str" cm="1">
        <f t="array" ref="AK66">_xlfn.LET(
_xlpm.mv,$AE66,
_xlpm.fr,$AF66,
_xlpm.to,$AG66,
_xlpm.wrd,INDEX($AI65:$AQ65,1,_xlpm.fr),
_xlpm.cr,RIGHT(_xlpm.wrd,_xlpm.mv),
_xlpm.rv, _xlfn.CONCAT(MID(_xlpm.cr,_xlfn.SEQUENCE(,LEN(_xlpm.cr),LEN(_xlpm.cr),-1),1)),
_xlpm.lgc,
IF(AK$11=_xlpm.to, AK65&amp;_xlpm.rv,
IF(AK$11=_xlpm.fr, REPLACE(AK65, LEN(AK65)-_xlpm.mv+1,_xlpm.mv,""),AK65)),
_xlpm.lgc)</f>
        <v/>
      </c>
      <c r="AL66" s="31" t="str" cm="1">
        <f t="array" ref="AL66">_xlfn.LET(
_xlpm.mv,$AE66,
_xlpm.fr,$AF66,
_xlpm.to,$AG66,
_xlpm.wrd,INDEX($AI65:$AQ65,1,_xlpm.fr),
_xlpm.cr,RIGHT(_xlpm.wrd,_xlpm.mv),
_xlpm.rv, _xlfn.CONCAT(MID(_xlpm.cr,_xlfn.SEQUENCE(,LEN(_xlpm.cr),LEN(_xlpm.cr),-1),1)),
_xlpm.lgc,
IF(AL$11=_xlpm.to, AL65&amp;_xlpm.rv,
IF(AL$11=_xlpm.fr, REPLACE(AL65, LEN(AL65)-_xlpm.mv+1,_xlpm.mv,""),AL65)),
_xlpm.lgc)</f>
        <v>FJ</v>
      </c>
      <c r="AM66" s="31" t="str" cm="1">
        <f t="array" ref="AM66">_xlfn.LET(
_xlpm.mv,$AE66,
_xlpm.fr,$AF66,
_xlpm.to,$AG66,
_xlpm.wrd,INDEX($AI65:$AQ65,1,_xlpm.fr),
_xlpm.cr,RIGHT(_xlpm.wrd,_xlpm.mv),
_xlpm.rv, _xlfn.CONCAT(MID(_xlpm.cr,_xlfn.SEQUENCE(,LEN(_xlpm.cr),LEN(_xlpm.cr),-1),1)),
_xlpm.lgc,
IF(AM$11=_xlpm.to, AM65&amp;_xlpm.rv,
IF(AM$11=_xlpm.fr, REPLACE(AM65, LEN(AM65)-_xlpm.mv+1,_xlpm.mv,""),AM65)),
_xlpm.lgc)</f>
        <v>N</v>
      </c>
      <c r="AN66" s="31" t="str" cm="1">
        <f t="array" ref="AN66">_xlfn.LET(
_xlpm.mv,$AE66,
_xlpm.fr,$AF66,
_xlpm.to,$AG66,
_xlpm.wrd,INDEX($AI65:$AQ65,1,_xlpm.fr),
_xlpm.cr,RIGHT(_xlpm.wrd,_xlpm.mv),
_xlpm.rv, _xlfn.CONCAT(MID(_xlpm.cr,_xlfn.SEQUENCE(,LEN(_xlpm.cr),LEN(_xlpm.cr),-1),1)),
_xlpm.lgc,
IF(AN$11=_xlpm.to, AN65&amp;_xlpm.rv,
IF(AN$11=_xlpm.fr, REPLACE(AN65, LEN(AN65)-_xlpm.mv+1,_xlpm.mv,""),AN65)),
_xlpm.lgc)</f>
        <v>FQV</v>
      </c>
      <c r="AO66" s="31" t="str" cm="1">
        <f t="array" ref="AO66">_xlfn.LET(
_xlpm.mv,$AE66,
_xlpm.fr,$AF66,
_xlpm.to,$AG66,
_xlpm.wrd,INDEX($AI65:$AQ65,1,_xlpm.fr),
_xlpm.cr,RIGHT(_xlpm.wrd,_xlpm.mv),
_xlpm.rv, _xlfn.CONCAT(MID(_xlpm.cr,_xlfn.SEQUENCE(,LEN(_xlpm.cr),LEN(_xlpm.cr),-1),1)),
_xlpm.lgc,
IF(AO$11=_xlpm.to, AO65&amp;_xlpm.rv,
IF(AO$11=_xlpm.fr, REPLACE(AO65, LEN(AO65)-_xlpm.mv+1,_xlpm.mv,""),AO65)),
_xlpm.lgc)</f>
        <v>CGSGFZC</v>
      </c>
      <c r="AP66" s="31" t="str" cm="1">
        <f t="array" ref="AP66">_xlfn.LET(
_xlpm.mv,$AE66,
_xlpm.fr,$AF66,
_xlpm.to,$AG66,
_xlpm.wrd,INDEX($AI65:$AQ65,1,_xlpm.fr),
_xlpm.cr,RIGHT(_xlpm.wrd,_xlpm.mv),
_xlpm.rv, _xlfn.CONCAT(MID(_xlpm.cr,_xlfn.SEQUENCE(,LEN(_xlpm.cr),LEN(_xlpm.cr),-1),1)),
_xlpm.lgc,
IF(AP$11=_xlpm.to, AP65&amp;_xlpm.rv,
IF(AP$11=_xlpm.fr, REPLACE(AP65, LEN(AP65)-_xlpm.mv+1,_xlpm.mv,""),AP65)),
_xlpm.lgc)</f>
        <v/>
      </c>
      <c r="AQ66" s="31" t="str" cm="1">
        <f t="array" ref="AQ66">_xlfn.LET(
_xlpm.mv,$AE66,
_xlpm.fr,$AF66,
_xlpm.to,$AG66,
_xlpm.wrd,INDEX($AI65:$AQ65,1,_xlpm.fr),
_xlpm.cr,RIGHT(_xlpm.wrd,_xlpm.mv),
_xlpm.rv, _xlfn.CONCAT(MID(_xlpm.cr,_xlfn.SEQUENCE(,LEN(_xlpm.cr),LEN(_xlpm.cr),-1),1)),
_xlpm.lgc,
IF(AQ$11=_xlpm.to, AQ65&amp;_xlpm.rv,
IF(AQ$11=_xlpm.fr, REPLACE(AQ65, LEN(AQ65)-_xlpm.mv+1,_xlpm.mv,""),AQ65)),
_xlpm.lgc)</f>
        <v>LHFJDZNHMLVQBBGFPZZBJVBLSTLVJLGCMD</v>
      </c>
      <c r="AT66" s="31" t="str" cm="1">
        <f t="array" ref="AT66">_xlfn.LET(
_xlpm.mv,$AE66,
_xlpm.fr,$AF66,
_xlpm.to,$AG66,
_xlpm.wrd,INDEX($AT65:$BB65,1,_xlpm.fr),
_xlpm.cr,RIGHT(_xlpm.wrd,_xlpm.mv),
_xlpm.lgc,
IF(AT$11=_xlpm.to, AT65&amp;_xlpm.cr,
IF(AT$11=_xlpm.fr, REPLACE(AT65, LEN(AT65)-_xlpm.mv+1,_xlpm.mv,""),AT65)),
_xlpm.lgc)</f>
        <v>M</v>
      </c>
      <c r="AU66" s="31" t="str" cm="1">
        <f t="array" ref="AU66">_xlfn.LET(
_xlpm.mv,$AE66,
_xlpm.fr,$AF66,
_xlpm.to,$AG66,
_xlpm.wrd,INDEX($AT65:$BB65,1,_xlpm.fr),
_xlpm.cr,RIGHT(_xlpm.wrd,_xlpm.mv),
_xlpm.lgc,
IF(AU$11=_xlpm.to, AU65&amp;_xlpm.cr,
IF(AU$11=_xlpm.fr, REPLACE(AU65, LEN(AU65)-_xlpm.mv+1,_xlpm.mv,""),AU65)),
_xlpm.lgc)</f>
        <v>QFCGJBVL</v>
      </c>
      <c r="AV66" s="31" t="str" cm="1">
        <f t="array" ref="AV66">_xlfn.LET(
_xlpm.mv,$AE66,
_xlpm.fr,$AF66,
_xlpm.to,$AG66,
_xlpm.wrd,INDEX($AT65:$BB65,1,_xlpm.fr),
_xlpm.cr,RIGHT(_xlpm.wrd,_xlpm.mv),
_xlpm.lgc,
IF(AV$11=_xlpm.to, AV65&amp;_xlpm.cr,
IF(AV$11=_xlpm.fr, REPLACE(AV65, LEN(AV65)-_xlpm.mv+1,_xlpm.mv,""),AV65)),
_xlpm.lgc)</f>
        <v/>
      </c>
      <c r="AW66" s="31" t="str" cm="1">
        <f t="array" ref="AW66">_xlfn.LET(
_xlpm.mv,$AE66,
_xlpm.fr,$AF66,
_xlpm.to,$AG66,
_xlpm.wrd,INDEX($AT65:$BB65,1,_xlpm.fr),
_xlpm.cr,RIGHT(_xlpm.wrd,_xlpm.mv),
_xlpm.lgc,
IF(AW$11=_xlpm.to, AW65&amp;_xlpm.cr,
IF(AW$11=_xlpm.fr, REPLACE(AW65, LEN(AW65)-_xlpm.mv+1,_xlpm.mv,""),AW65)),
_xlpm.lgc)</f>
        <v>VP</v>
      </c>
      <c r="AX66" s="31" t="str" cm="1">
        <f t="array" ref="AX66">_xlfn.LET(
_xlpm.mv,$AE66,
_xlpm.fr,$AF66,
_xlpm.to,$AG66,
_xlpm.wrd,INDEX($AT65:$BB65,1,_xlpm.fr),
_xlpm.cr,RIGHT(_xlpm.wrd,_xlpm.mv),
_xlpm.lgc,
IF(AX$11=_xlpm.to, AX65&amp;_xlpm.cr,
IF(AX$11=_xlpm.fr, REPLACE(AX65, LEN(AX65)-_xlpm.mv+1,_xlpm.mv,""),AX65)),
_xlpm.lgc)</f>
        <v>L</v>
      </c>
      <c r="AY66" s="31" t="str" cm="1">
        <f t="array" ref="AY66">_xlfn.LET(
_xlpm.mv,$AE66,
_xlpm.fr,$AF66,
_xlpm.to,$AG66,
_xlpm.wrd,INDEX($AT65:$BB65,1,_xlpm.fr),
_xlpm.cr,RIGHT(_xlpm.wrd,_xlpm.mv),
_xlpm.lgc,
IF(AY$11=_xlpm.to, AY65&amp;_xlpm.cr,
IF(AY$11=_xlpm.fr, REPLACE(AY65, LEN(AY65)-_xlpm.mv+1,_xlpm.mv,""),AY65)),
_xlpm.lgc)</f>
        <v>FJC</v>
      </c>
      <c r="AZ66" s="31" t="str" cm="1">
        <f t="array" ref="AZ66">_xlfn.LET(
_xlpm.mv,$AE66,
_xlpm.fr,$AF66,
_xlpm.to,$AG66,
_xlpm.wrd,INDEX($AT65:$BB65,1,_xlpm.fr),
_xlpm.cr,RIGHT(_xlpm.wrd,_xlpm.mv),
_xlpm.lgc,
IF(AZ$11=_xlpm.to, AZ65&amp;_xlpm.cr,
IF(AZ$11=_xlpm.fr, REPLACE(AZ65, LEN(AZ65)-_xlpm.mv+1,_xlpm.mv,""),AZ65)),
_xlpm.lgc)</f>
        <v>BSGCLGN</v>
      </c>
      <c r="BA66" s="31" t="str" cm="1">
        <f t="array" ref="BA66">_xlfn.LET(
_xlpm.mv,$AE66,
_xlpm.fr,$AF66,
_xlpm.to,$AG66,
_xlpm.wrd,INDEX($AT65:$BB65,1,_xlpm.fr),
_xlpm.cr,RIGHT(_xlpm.wrd,_xlpm.mv),
_xlpm.lgc,
IF(BA$11=_xlpm.to, BA65&amp;_xlpm.cr,
IF(BA$11=_xlpm.fr, REPLACE(BA65, LEN(BA65)-_xlpm.mv+1,_xlpm.mv,""),BA65)),
_xlpm.lgc)</f>
        <v/>
      </c>
      <c r="BB66" s="31" t="str" cm="1">
        <f t="array" ref="BB66">_xlfn.LET(
_xlpm.mv,$AE66,
_xlpm.fr,$AF66,
_xlpm.to,$AG66,
_xlpm.wrd,INDEX($AT65:$BB65,1,_xlpm.fr),
_xlpm.cr,RIGHT(_xlpm.wrd,_xlpm.mv),
_xlpm.lgc,
IF(BB$11=_xlpm.to, BB65&amp;_xlpm.cr,
IF(BB$11=_xlpm.fr, REPLACE(BB65, LEN(BB65)-_xlpm.mv+1,_xlpm.mv,""),BB65)),
_xlpm.lgc)</f>
        <v>HNGPWFQTSLBFJBCVZHZVZLFHZDGJVBCZMD</v>
      </c>
    </row>
    <row r="67" spans="28:54" x14ac:dyDescent="0.3">
      <c r="AB67" s="31">
        <f t="shared" si="0"/>
        <v>5</v>
      </c>
      <c r="AC67" s="31" t="s">
        <v>1403</v>
      </c>
      <c r="AD67" s="31" t="str" cm="1">
        <f t="array" ref="AD67">_xlfn.LET(
_xlpm.arr,{"move ","from ","to "},
_xlpm.wr,AC67,
_xlpm.rd,_xlfn.REDUCE(_xlpm.wr,_xlpm.arr,_xlfn.LAMBDA(_xlpm.a,_xlpm.v,SUBSTITUTE(_xlpm.a,_xlpm.v,""))),
_xlpm.rd)</f>
        <v>3 6 4</v>
      </c>
      <c r="AE67" s="31">
        <f t="shared" si="1"/>
        <v>3</v>
      </c>
      <c r="AF67" s="31">
        <f t="shared" si="2"/>
        <v>6</v>
      </c>
      <c r="AG67" s="31">
        <f t="shared" si="3"/>
        <v>4</v>
      </c>
      <c r="AI67" s="31" t="str" cm="1">
        <f t="array" ref="AI67">_xlfn.LET(
_xlpm.mv,$AE67,
_xlpm.fr,$AF67,
_xlpm.to,$AG67,
_xlpm.wrd,INDEX($AI66:$AQ66,1,_xlpm.fr),
_xlpm.cr,RIGHT(_xlpm.wrd,_xlpm.mv),
_xlpm.rv, _xlfn.CONCAT(MID(_xlpm.cr,_xlfn.SEQUENCE(,LEN(_xlpm.cr),LEN(_xlpm.cr),-1),1)),
_xlpm.lgc,
IF(AI$11=_xlpm.to, AI66&amp;_xlpm.rv,
IF(AI$11=_xlpm.fr, REPLACE(AI66, LEN(AI66)-_xlpm.mv+1,_xlpm.mv,""),AI66)),
_xlpm.lgc)</f>
        <v>B</v>
      </c>
      <c r="AJ67" s="31" t="str" cm="1">
        <f t="array" ref="AJ67">_xlfn.LET(
_xlpm.mv,$AE67,
_xlpm.fr,$AF67,
_xlpm.to,$AG67,
_xlpm.wrd,INDEX($AI66:$AQ66,1,_xlpm.fr),
_xlpm.cr,RIGHT(_xlpm.wrd,_xlpm.mv),
_xlpm.rv, _xlfn.CONCAT(MID(_xlpm.cr,_xlfn.SEQUENCE(,LEN(_xlpm.cr),LEN(_xlpm.cr),-1),1)),
_xlpm.lgc,
IF(AJ$11=_xlpm.to, AJ66&amp;_xlpm.rv,
IF(AJ$11=_xlpm.fr, REPLACE(AJ66, LEN(AJ66)-_xlpm.mv+1,_xlpm.mv,""),AJ66)),
_xlpm.lgc)</f>
        <v>GPWCCHZV</v>
      </c>
      <c r="AK67" s="31" t="str" cm="1">
        <f t="array" ref="AK67">_xlfn.LET(
_xlpm.mv,$AE67,
_xlpm.fr,$AF67,
_xlpm.to,$AG67,
_xlpm.wrd,INDEX($AI66:$AQ66,1,_xlpm.fr),
_xlpm.cr,RIGHT(_xlpm.wrd,_xlpm.mv),
_xlpm.rv, _xlfn.CONCAT(MID(_xlpm.cr,_xlfn.SEQUENCE(,LEN(_xlpm.cr),LEN(_xlpm.cr),-1),1)),
_xlpm.lgc,
IF(AK$11=_xlpm.to, AK66&amp;_xlpm.rv,
IF(AK$11=_xlpm.fr, REPLACE(AK66, LEN(AK66)-_xlpm.mv+1,_xlpm.mv,""),AK66)),
_xlpm.lgc)</f>
        <v/>
      </c>
      <c r="AL67" s="31" t="str" cm="1">
        <f t="array" ref="AL67">_xlfn.LET(
_xlpm.mv,$AE67,
_xlpm.fr,$AF67,
_xlpm.to,$AG67,
_xlpm.wrd,INDEX($AI66:$AQ66,1,_xlpm.fr),
_xlpm.cr,RIGHT(_xlpm.wrd,_xlpm.mv),
_xlpm.rv, _xlfn.CONCAT(MID(_xlpm.cr,_xlfn.SEQUENCE(,LEN(_xlpm.cr),LEN(_xlpm.cr),-1),1)),
_xlpm.lgc,
IF(AL$11=_xlpm.to, AL66&amp;_xlpm.rv,
IF(AL$11=_xlpm.fr, REPLACE(AL66, LEN(AL66)-_xlpm.mv+1,_xlpm.mv,""),AL66)),
_xlpm.lgc)</f>
        <v>FJVQF</v>
      </c>
      <c r="AM67" s="31" t="str" cm="1">
        <f t="array" ref="AM67">_xlfn.LET(
_xlpm.mv,$AE67,
_xlpm.fr,$AF67,
_xlpm.to,$AG67,
_xlpm.wrd,INDEX($AI66:$AQ66,1,_xlpm.fr),
_xlpm.cr,RIGHT(_xlpm.wrd,_xlpm.mv),
_xlpm.rv, _xlfn.CONCAT(MID(_xlpm.cr,_xlfn.SEQUENCE(,LEN(_xlpm.cr),LEN(_xlpm.cr),-1),1)),
_xlpm.lgc,
IF(AM$11=_xlpm.to, AM66&amp;_xlpm.rv,
IF(AM$11=_xlpm.fr, REPLACE(AM66, LEN(AM66)-_xlpm.mv+1,_xlpm.mv,""),AM66)),
_xlpm.lgc)</f>
        <v>N</v>
      </c>
      <c r="AN67" s="31" t="str" cm="1">
        <f t="array" ref="AN67">_xlfn.LET(
_xlpm.mv,$AE67,
_xlpm.fr,$AF67,
_xlpm.to,$AG67,
_xlpm.wrd,INDEX($AI66:$AQ66,1,_xlpm.fr),
_xlpm.cr,RIGHT(_xlpm.wrd,_xlpm.mv),
_xlpm.rv, _xlfn.CONCAT(MID(_xlpm.cr,_xlfn.SEQUENCE(,LEN(_xlpm.cr),LEN(_xlpm.cr),-1),1)),
_xlpm.lgc,
IF(AN$11=_xlpm.to, AN66&amp;_xlpm.rv,
IF(AN$11=_xlpm.fr, REPLACE(AN66, LEN(AN66)-_xlpm.mv+1,_xlpm.mv,""),AN66)),
_xlpm.lgc)</f>
        <v/>
      </c>
      <c r="AO67" s="31" t="str" cm="1">
        <f t="array" ref="AO67">_xlfn.LET(
_xlpm.mv,$AE67,
_xlpm.fr,$AF67,
_xlpm.to,$AG67,
_xlpm.wrd,INDEX($AI66:$AQ66,1,_xlpm.fr),
_xlpm.cr,RIGHT(_xlpm.wrd,_xlpm.mv),
_xlpm.rv, _xlfn.CONCAT(MID(_xlpm.cr,_xlfn.SEQUENCE(,LEN(_xlpm.cr),LEN(_xlpm.cr),-1),1)),
_xlpm.lgc,
IF(AO$11=_xlpm.to, AO66&amp;_xlpm.rv,
IF(AO$11=_xlpm.fr, REPLACE(AO66, LEN(AO66)-_xlpm.mv+1,_xlpm.mv,""),AO66)),
_xlpm.lgc)</f>
        <v>CGSGFZC</v>
      </c>
      <c r="AP67" s="31" t="str" cm="1">
        <f t="array" ref="AP67">_xlfn.LET(
_xlpm.mv,$AE67,
_xlpm.fr,$AF67,
_xlpm.to,$AG67,
_xlpm.wrd,INDEX($AI66:$AQ66,1,_xlpm.fr),
_xlpm.cr,RIGHT(_xlpm.wrd,_xlpm.mv),
_xlpm.rv, _xlfn.CONCAT(MID(_xlpm.cr,_xlfn.SEQUENCE(,LEN(_xlpm.cr),LEN(_xlpm.cr),-1),1)),
_xlpm.lgc,
IF(AP$11=_xlpm.to, AP66&amp;_xlpm.rv,
IF(AP$11=_xlpm.fr, REPLACE(AP66, LEN(AP66)-_xlpm.mv+1,_xlpm.mv,""),AP66)),
_xlpm.lgc)</f>
        <v/>
      </c>
      <c r="AQ67" s="31" t="str" cm="1">
        <f t="array" ref="AQ67">_xlfn.LET(
_xlpm.mv,$AE67,
_xlpm.fr,$AF67,
_xlpm.to,$AG67,
_xlpm.wrd,INDEX($AI66:$AQ66,1,_xlpm.fr),
_xlpm.cr,RIGHT(_xlpm.wrd,_xlpm.mv),
_xlpm.rv, _xlfn.CONCAT(MID(_xlpm.cr,_xlfn.SEQUENCE(,LEN(_xlpm.cr),LEN(_xlpm.cr),-1),1)),
_xlpm.lgc,
IF(AQ$11=_xlpm.to, AQ66&amp;_xlpm.rv,
IF(AQ$11=_xlpm.fr, REPLACE(AQ66, LEN(AQ66)-_xlpm.mv+1,_xlpm.mv,""),AQ66)),
_xlpm.lgc)</f>
        <v>LHFJDZNHMLVQBBGFPZZBJVBLSTLVJLGCMD</v>
      </c>
      <c r="AT67" s="31" t="str" cm="1">
        <f t="array" ref="AT67">_xlfn.LET(
_xlpm.mv,$AE67,
_xlpm.fr,$AF67,
_xlpm.to,$AG67,
_xlpm.wrd,INDEX($AT66:$BB66,1,_xlpm.fr),
_xlpm.cr,RIGHT(_xlpm.wrd,_xlpm.mv),
_xlpm.lgc,
IF(AT$11=_xlpm.to, AT66&amp;_xlpm.cr,
IF(AT$11=_xlpm.fr, REPLACE(AT66, LEN(AT66)-_xlpm.mv+1,_xlpm.mv,""),AT66)),
_xlpm.lgc)</f>
        <v>M</v>
      </c>
      <c r="AU67" s="31" t="str" cm="1">
        <f t="array" ref="AU67">_xlfn.LET(
_xlpm.mv,$AE67,
_xlpm.fr,$AF67,
_xlpm.to,$AG67,
_xlpm.wrd,INDEX($AT66:$BB66,1,_xlpm.fr),
_xlpm.cr,RIGHT(_xlpm.wrd,_xlpm.mv),
_xlpm.lgc,
IF(AU$11=_xlpm.to, AU66&amp;_xlpm.cr,
IF(AU$11=_xlpm.fr, REPLACE(AU66, LEN(AU66)-_xlpm.mv+1,_xlpm.mv,""),AU66)),
_xlpm.lgc)</f>
        <v>QFCGJBVL</v>
      </c>
      <c r="AV67" s="31" t="str" cm="1">
        <f t="array" ref="AV67">_xlfn.LET(
_xlpm.mv,$AE67,
_xlpm.fr,$AF67,
_xlpm.to,$AG67,
_xlpm.wrd,INDEX($AT66:$BB66,1,_xlpm.fr),
_xlpm.cr,RIGHT(_xlpm.wrd,_xlpm.mv),
_xlpm.lgc,
IF(AV$11=_xlpm.to, AV66&amp;_xlpm.cr,
IF(AV$11=_xlpm.fr, REPLACE(AV66, LEN(AV66)-_xlpm.mv+1,_xlpm.mv,""),AV66)),
_xlpm.lgc)</f>
        <v/>
      </c>
      <c r="AW67" s="31" t="str" cm="1">
        <f t="array" ref="AW67">_xlfn.LET(
_xlpm.mv,$AE67,
_xlpm.fr,$AF67,
_xlpm.to,$AG67,
_xlpm.wrd,INDEX($AT66:$BB66,1,_xlpm.fr),
_xlpm.cr,RIGHT(_xlpm.wrd,_xlpm.mv),
_xlpm.lgc,
IF(AW$11=_xlpm.to, AW66&amp;_xlpm.cr,
IF(AW$11=_xlpm.fr, REPLACE(AW66, LEN(AW66)-_xlpm.mv+1,_xlpm.mv,""),AW66)),
_xlpm.lgc)</f>
        <v>VPFJC</v>
      </c>
      <c r="AX67" s="31" t="str" cm="1">
        <f t="array" ref="AX67">_xlfn.LET(
_xlpm.mv,$AE67,
_xlpm.fr,$AF67,
_xlpm.to,$AG67,
_xlpm.wrd,INDEX($AT66:$BB66,1,_xlpm.fr),
_xlpm.cr,RIGHT(_xlpm.wrd,_xlpm.mv),
_xlpm.lgc,
IF(AX$11=_xlpm.to, AX66&amp;_xlpm.cr,
IF(AX$11=_xlpm.fr, REPLACE(AX66, LEN(AX66)-_xlpm.mv+1,_xlpm.mv,""),AX66)),
_xlpm.lgc)</f>
        <v>L</v>
      </c>
      <c r="AY67" s="31" t="str" cm="1">
        <f t="array" ref="AY67">_xlfn.LET(
_xlpm.mv,$AE67,
_xlpm.fr,$AF67,
_xlpm.to,$AG67,
_xlpm.wrd,INDEX($AT66:$BB66,1,_xlpm.fr),
_xlpm.cr,RIGHT(_xlpm.wrd,_xlpm.mv),
_xlpm.lgc,
IF(AY$11=_xlpm.to, AY66&amp;_xlpm.cr,
IF(AY$11=_xlpm.fr, REPLACE(AY66, LEN(AY66)-_xlpm.mv+1,_xlpm.mv,""),AY66)),
_xlpm.lgc)</f>
        <v/>
      </c>
      <c r="AZ67" s="31" t="str" cm="1">
        <f t="array" ref="AZ67">_xlfn.LET(
_xlpm.mv,$AE67,
_xlpm.fr,$AF67,
_xlpm.to,$AG67,
_xlpm.wrd,INDEX($AT66:$BB66,1,_xlpm.fr),
_xlpm.cr,RIGHT(_xlpm.wrd,_xlpm.mv),
_xlpm.lgc,
IF(AZ$11=_xlpm.to, AZ66&amp;_xlpm.cr,
IF(AZ$11=_xlpm.fr, REPLACE(AZ66, LEN(AZ66)-_xlpm.mv+1,_xlpm.mv,""),AZ66)),
_xlpm.lgc)</f>
        <v>BSGCLGN</v>
      </c>
      <c r="BA67" s="31" t="str" cm="1">
        <f t="array" ref="BA67">_xlfn.LET(
_xlpm.mv,$AE67,
_xlpm.fr,$AF67,
_xlpm.to,$AG67,
_xlpm.wrd,INDEX($AT66:$BB66,1,_xlpm.fr),
_xlpm.cr,RIGHT(_xlpm.wrd,_xlpm.mv),
_xlpm.lgc,
IF(BA$11=_xlpm.to, BA66&amp;_xlpm.cr,
IF(BA$11=_xlpm.fr, REPLACE(BA66, LEN(BA66)-_xlpm.mv+1,_xlpm.mv,""),BA66)),
_xlpm.lgc)</f>
        <v/>
      </c>
      <c r="BB67" s="31" t="str" cm="1">
        <f t="array" ref="BB67">_xlfn.LET(
_xlpm.mv,$AE67,
_xlpm.fr,$AF67,
_xlpm.to,$AG67,
_xlpm.wrd,INDEX($AT66:$BB66,1,_xlpm.fr),
_xlpm.cr,RIGHT(_xlpm.wrd,_xlpm.mv),
_xlpm.lgc,
IF(BB$11=_xlpm.to, BB66&amp;_xlpm.cr,
IF(BB$11=_xlpm.fr, REPLACE(BB66, LEN(BB66)-_xlpm.mv+1,_xlpm.mv,""),BB66)),
_xlpm.lgc)</f>
        <v>HNGPWFQTSLBFJBCVZHZVZLFHZDGJVBCZMD</v>
      </c>
    </row>
    <row r="68" spans="28:54" x14ac:dyDescent="0.3">
      <c r="AB68" s="31">
        <f t="shared" si="0"/>
        <v>5</v>
      </c>
      <c r="AC68" s="31" t="s">
        <v>1394</v>
      </c>
      <c r="AD68" s="31" t="str" cm="1">
        <f t="array" ref="AD68">_xlfn.LET(
_xlpm.arr,{"move ","from ","to "},
_xlpm.wr,AC68,
_xlpm.rd,_xlfn.REDUCE(_xlpm.wr,_xlpm.arr,_xlfn.LAMBDA(_xlpm.a,_xlpm.v,SUBSTITUTE(_xlpm.a,_xlpm.v,""))),
_xlpm.rd)</f>
        <v>7 2 6</v>
      </c>
      <c r="AE68" s="31">
        <f t="shared" si="1"/>
        <v>7</v>
      </c>
      <c r="AF68" s="31">
        <f t="shared" si="2"/>
        <v>2</v>
      </c>
      <c r="AG68" s="31">
        <f t="shared" si="3"/>
        <v>6</v>
      </c>
      <c r="AI68" s="31" t="str" cm="1">
        <f t="array" ref="AI68">_xlfn.LET(
_xlpm.mv,$AE68,
_xlpm.fr,$AF68,
_xlpm.to,$AG68,
_xlpm.wrd,INDEX($AI67:$AQ67,1,_xlpm.fr),
_xlpm.cr,RIGHT(_xlpm.wrd,_xlpm.mv),
_xlpm.rv, _xlfn.CONCAT(MID(_xlpm.cr,_xlfn.SEQUENCE(,LEN(_xlpm.cr),LEN(_xlpm.cr),-1),1)),
_xlpm.lgc,
IF(AI$11=_xlpm.to, AI67&amp;_xlpm.rv,
IF(AI$11=_xlpm.fr, REPLACE(AI67, LEN(AI67)-_xlpm.mv+1,_xlpm.mv,""),AI67)),
_xlpm.lgc)</f>
        <v>B</v>
      </c>
      <c r="AJ68" s="31" t="str" cm="1">
        <f t="array" ref="AJ68">_xlfn.LET(
_xlpm.mv,$AE68,
_xlpm.fr,$AF68,
_xlpm.to,$AG68,
_xlpm.wrd,INDEX($AI67:$AQ67,1,_xlpm.fr),
_xlpm.cr,RIGHT(_xlpm.wrd,_xlpm.mv),
_xlpm.rv, _xlfn.CONCAT(MID(_xlpm.cr,_xlfn.SEQUENCE(,LEN(_xlpm.cr),LEN(_xlpm.cr),-1),1)),
_xlpm.lgc,
IF(AJ$11=_xlpm.to, AJ67&amp;_xlpm.rv,
IF(AJ$11=_xlpm.fr, REPLACE(AJ67, LEN(AJ67)-_xlpm.mv+1,_xlpm.mv,""),AJ67)),
_xlpm.lgc)</f>
        <v>G</v>
      </c>
      <c r="AK68" s="31" t="str" cm="1">
        <f t="array" ref="AK68">_xlfn.LET(
_xlpm.mv,$AE68,
_xlpm.fr,$AF68,
_xlpm.to,$AG68,
_xlpm.wrd,INDEX($AI67:$AQ67,1,_xlpm.fr),
_xlpm.cr,RIGHT(_xlpm.wrd,_xlpm.mv),
_xlpm.rv, _xlfn.CONCAT(MID(_xlpm.cr,_xlfn.SEQUENCE(,LEN(_xlpm.cr),LEN(_xlpm.cr),-1),1)),
_xlpm.lgc,
IF(AK$11=_xlpm.to, AK67&amp;_xlpm.rv,
IF(AK$11=_xlpm.fr, REPLACE(AK67, LEN(AK67)-_xlpm.mv+1,_xlpm.mv,""),AK67)),
_xlpm.lgc)</f>
        <v/>
      </c>
      <c r="AL68" s="31" t="str" cm="1">
        <f t="array" ref="AL68">_xlfn.LET(
_xlpm.mv,$AE68,
_xlpm.fr,$AF68,
_xlpm.to,$AG68,
_xlpm.wrd,INDEX($AI67:$AQ67,1,_xlpm.fr),
_xlpm.cr,RIGHT(_xlpm.wrd,_xlpm.mv),
_xlpm.rv, _xlfn.CONCAT(MID(_xlpm.cr,_xlfn.SEQUENCE(,LEN(_xlpm.cr),LEN(_xlpm.cr),-1),1)),
_xlpm.lgc,
IF(AL$11=_xlpm.to, AL67&amp;_xlpm.rv,
IF(AL$11=_xlpm.fr, REPLACE(AL67, LEN(AL67)-_xlpm.mv+1,_xlpm.mv,""),AL67)),
_xlpm.lgc)</f>
        <v>FJVQF</v>
      </c>
      <c r="AM68" s="31" t="str" cm="1">
        <f t="array" ref="AM68">_xlfn.LET(
_xlpm.mv,$AE68,
_xlpm.fr,$AF68,
_xlpm.to,$AG68,
_xlpm.wrd,INDEX($AI67:$AQ67,1,_xlpm.fr),
_xlpm.cr,RIGHT(_xlpm.wrd,_xlpm.mv),
_xlpm.rv, _xlfn.CONCAT(MID(_xlpm.cr,_xlfn.SEQUENCE(,LEN(_xlpm.cr),LEN(_xlpm.cr),-1),1)),
_xlpm.lgc,
IF(AM$11=_xlpm.to, AM67&amp;_xlpm.rv,
IF(AM$11=_xlpm.fr, REPLACE(AM67, LEN(AM67)-_xlpm.mv+1,_xlpm.mv,""),AM67)),
_xlpm.lgc)</f>
        <v>N</v>
      </c>
      <c r="AN68" s="31" t="str" cm="1">
        <f t="array" ref="AN68">_xlfn.LET(
_xlpm.mv,$AE68,
_xlpm.fr,$AF68,
_xlpm.to,$AG68,
_xlpm.wrd,INDEX($AI67:$AQ67,1,_xlpm.fr),
_xlpm.cr,RIGHT(_xlpm.wrd,_xlpm.mv),
_xlpm.rv, _xlfn.CONCAT(MID(_xlpm.cr,_xlfn.SEQUENCE(,LEN(_xlpm.cr),LEN(_xlpm.cr),-1),1)),
_xlpm.lgc,
IF(AN$11=_xlpm.to, AN67&amp;_xlpm.rv,
IF(AN$11=_xlpm.fr, REPLACE(AN67, LEN(AN67)-_xlpm.mv+1,_xlpm.mv,""),AN67)),
_xlpm.lgc)</f>
        <v>VZHCCWP</v>
      </c>
      <c r="AO68" s="31" t="str" cm="1">
        <f t="array" ref="AO68">_xlfn.LET(
_xlpm.mv,$AE68,
_xlpm.fr,$AF68,
_xlpm.to,$AG68,
_xlpm.wrd,INDEX($AI67:$AQ67,1,_xlpm.fr),
_xlpm.cr,RIGHT(_xlpm.wrd,_xlpm.mv),
_xlpm.rv, _xlfn.CONCAT(MID(_xlpm.cr,_xlfn.SEQUENCE(,LEN(_xlpm.cr),LEN(_xlpm.cr),-1),1)),
_xlpm.lgc,
IF(AO$11=_xlpm.to, AO67&amp;_xlpm.rv,
IF(AO$11=_xlpm.fr, REPLACE(AO67, LEN(AO67)-_xlpm.mv+1,_xlpm.mv,""),AO67)),
_xlpm.lgc)</f>
        <v>CGSGFZC</v>
      </c>
      <c r="AP68" s="31" t="str" cm="1">
        <f t="array" ref="AP68">_xlfn.LET(
_xlpm.mv,$AE68,
_xlpm.fr,$AF68,
_xlpm.to,$AG68,
_xlpm.wrd,INDEX($AI67:$AQ67,1,_xlpm.fr),
_xlpm.cr,RIGHT(_xlpm.wrd,_xlpm.mv),
_xlpm.rv, _xlfn.CONCAT(MID(_xlpm.cr,_xlfn.SEQUENCE(,LEN(_xlpm.cr),LEN(_xlpm.cr),-1),1)),
_xlpm.lgc,
IF(AP$11=_xlpm.to, AP67&amp;_xlpm.rv,
IF(AP$11=_xlpm.fr, REPLACE(AP67, LEN(AP67)-_xlpm.mv+1,_xlpm.mv,""),AP67)),
_xlpm.lgc)</f>
        <v/>
      </c>
      <c r="AQ68" s="31" t="str" cm="1">
        <f t="array" ref="AQ68">_xlfn.LET(
_xlpm.mv,$AE68,
_xlpm.fr,$AF68,
_xlpm.to,$AG68,
_xlpm.wrd,INDEX($AI67:$AQ67,1,_xlpm.fr),
_xlpm.cr,RIGHT(_xlpm.wrd,_xlpm.mv),
_xlpm.rv, _xlfn.CONCAT(MID(_xlpm.cr,_xlfn.SEQUENCE(,LEN(_xlpm.cr),LEN(_xlpm.cr),-1),1)),
_xlpm.lgc,
IF(AQ$11=_xlpm.to, AQ67&amp;_xlpm.rv,
IF(AQ$11=_xlpm.fr, REPLACE(AQ67, LEN(AQ67)-_xlpm.mv+1,_xlpm.mv,""),AQ67)),
_xlpm.lgc)</f>
        <v>LHFJDZNHMLVQBBGFPZZBJVBLSTLVJLGCMD</v>
      </c>
      <c r="AT68" s="31" t="str" cm="1">
        <f t="array" ref="AT68">_xlfn.LET(
_xlpm.mv,$AE68,
_xlpm.fr,$AF68,
_xlpm.to,$AG68,
_xlpm.wrd,INDEX($AT67:$BB67,1,_xlpm.fr),
_xlpm.cr,RIGHT(_xlpm.wrd,_xlpm.mv),
_xlpm.lgc,
IF(AT$11=_xlpm.to, AT67&amp;_xlpm.cr,
IF(AT$11=_xlpm.fr, REPLACE(AT67, LEN(AT67)-_xlpm.mv+1,_xlpm.mv,""),AT67)),
_xlpm.lgc)</f>
        <v>M</v>
      </c>
      <c r="AU68" s="31" t="str" cm="1">
        <f t="array" ref="AU68">_xlfn.LET(
_xlpm.mv,$AE68,
_xlpm.fr,$AF68,
_xlpm.to,$AG68,
_xlpm.wrd,INDEX($AT67:$BB67,1,_xlpm.fr),
_xlpm.cr,RIGHT(_xlpm.wrd,_xlpm.mv),
_xlpm.lgc,
IF(AU$11=_xlpm.to, AU67&amp;_xlpm.cr,
IF(AU$11=_xlpm.fr, REPLACE(AU67, LEN(AU67)-_xlpm.mv+1,_xlpm.mv,""),AU67)),
_xlpm.lgc)</f>
        <v>Q</v>
      </c>
      <c r="AV68" s="31" t="str" cm="1">
        <f t="array" ref="AV68">_xlfn.LET(
_xlpm.mv,$AE68,
_xlpm.fr,$AF68,
_xlpm.to,$AG68,
_xlpm.wrd,INDEX($AT67:$BB67,1,_xlpm.fr),
_xlpm.cr,RIGHT(_xlpm.wrd,_xlpm.mv),
_xlpm.lgc,
IF(AV$11=_xlpm.to, AV67&amp;_xlpm.cr,
IF(AV$11=_xlpm.fr, REPLACE(AV67, LEN(AV67)-_xlpm.mv+1,_xlpm.mv,""),AV67)),
_xlpm.lgc)</f>
        <v/>
      </c>
      <c r="AW68" s="31" t="str" cm="1">
        <f t="array" ref="AW68">_xlfn.LET(
_xlpm.mv,$AE68,
_xlpm.fr,$AF68,
_xlpm.to,$AG68,
_xlpm.wrd,INDEX($AT67:$BB67,1,_xlpm.fr),
_xlpm.cr,RIGHT(_xlpm.wrd,_xlpm.mv),
_xlpm.lgc,
IF(AW$11=_xlpm.to, AW67&amp;_xlpm.cr,
IF(AW$11=_xlpm.fr, REPLACE(AW67, LEN(AW67)-_xlpm.mv+1,_xlpm.mv,""),AW67)),
_xlpm.lgc)</f>
        <v>VPFJC</v>
      </c>
      <c r="AX68" s="31" t="str" cm="1">
        <f t="array" ref="AX68">_xlfn.LET(
_xlpm.mv,$AE68,
_xlpm.fr,$AF68,
_xlpm.to,$AG68,
_xlpm.wrd,INDEX($AT67:$BB67,1,_xlpm.fr),
_xlpm.cr,RIGHT(_xlpm.wrd,_xlpm.mv),
_xlpm.lgc,
IF(AX$11=_xlpm.to, AX67&amp;_xlpm.cr,
IF(AX$11=_xlpm.fr, REPLACE(AX67, LEN(AX67)-_xlpm.mv+1,_xlpm.mv,""),AX67)),
_xlpm.lgc)</f>
        <v>L</v>
      </c>
      <c r="AY68" s="31" t="str" cm="1">
        <f t="array" ref="AY68">_xlfn.LET(
_xlpm.mv,$AE68,
_xlpm.fr,$AF68,
_xlpm.to,$AG68,
_xlpm.wrd,INDEX($AT67:$BB67,1,_xlpm.fr),
_xlpm.cr,RIGHT(_xlpm.wrd,_xlpm.mv),
_xlpm.lgc,
IF(AY$11=_xlpm.to, AY67&amp;_xlpm.cr,
IF(AY$11=_xlpm.fr, REPLACE(AY67, LEN(AY67)-_xlpm.mv+1,_xlpm.mv,""),AY67)),
_xlpm.lgc)</f>
        <v>FCGJBVL</v>
      </c>
      <c r="AZ68" s="31" t="str" cm="1">
        <f t="array" ref="AZ68">_xlfn.LET(
_xlpm.mv,$AE68,
_xlpm.fr,$AF68,
_xlpm.to,$AG68,
_xlpm.wrd,INDEX($AT67:$BB67,1,_xlpm.fr),
_xlpm.cr,RIGHT(_xlpm.wrd,_xlpm.mv),
_xlpm.lgc,
IF(AZ$11=_xlpm.to, AZ67&amp;_xlpm.cr,
IF(AZ$11=_xlpm.fr, REPLACE(AZ67, LEN(AZ67)-_xlpm.mv+1,_xlpm.mv,""),AZ67)),
_xlpm.lgc)</f>
        <v>BSGCLGN</v>
      </c>
      <c r="BA68" s="31" t="str" cm="1">
        <f t="array" ref="BA68">_xlfn.LET(
_xlpm.mv,$AE68,
_xlpm.fr,$AF68,
_xlpm.to,$AG68,
_xlpm.wrd,INDEX($AT67:$BB67,1,_xlpm.fr),
_xlpm.cr,RIGHT(_xlpm.wrd,_xlpm.mv),
_xlpm.lgc,
IF(BA$11=_xlpm.to, BA67&amp;_xlpm.cr,
IF(BA$11=_xlpm.fr, REPLACE(BA67, LEN(BA67)-_xlpm.mv+1,_xlpm.mv,""),BA67)),
_xlpm.lgc)</f>
        <v/>
      </c>
      <c r="BB68" s="31" t="str" cm="1">
        <f t="array" ref="BB68">_xlfn.LET(
_xlpm.mv,$AE68,
_xlpm.fr,$AF68,
_xlpm.to,$AG68,
_xlpm.wrd,INDEX($AT67:$BB67,1,_xlpm.fr),
_xlpm.cr,RIGHT(_xlpm.wrd,_xlpm.mv),
_xlpm.lgc,
IF(BB$11=_xlpm.to, BB67&amp;_xlpm.cr,
IF(BB$11=_xlpm.fr, REPLACE(BB67, LEN(BB67)-_xlpm.mv+1,_xlpm.mv,""),BB67)),
_xlpm.lgc)</f>
        <v>HNGPWFQTSLBFJBCVZHZVZLFHZDGJVBCZMD</v>
      </c>
    </row>
    <row r="69" spans="28:54" x14ac:dyDescent="0.3">
      <c r="AB69" s="31">
        <f t="shared" si="0"/>
        <v>5</v>
      </c>
      <c r="AC69" s="31" t="s">
        <v>1429</v>
      </c>
      <c r="AD69" s="31" t="str" cm="1">
        <f t="array" ref="AD69">_xlfn.LET(
_xlpm.arr,{"move ","from ","to "},
_xlpm.wr,AC69,
_xlpm.rd,_xlfn.REDUCE(_xlpm.wr,_xlpm.arr,_xlfn.LAMBDA(_xlpm.a,_xlpm.v,SUBSTITUTE(_xlpm.a,_xlpm.v,""))),
_xlpm.rd)</f>
        <v>27 9 8</v>
      </c>
      <c r="AE69" s="31">
        <f t="shared" si="1"/>
        <v>27</v>
      </c>
      <c r="AF69" s="31">
        <f t="shared" si="2"/>
        <v>9</v>
      </c>
      <c r="AG69" s="31">
        <f t="shared" si="3"/>
        <v>8</v>
      </c>
      <c r="AI69" s="31" t="str" cm="1">
        <f t="array" ref="AI69">_xlfn.LET(
_xlpm.mv,$AE69,
_xlpm.fr,$AF69,
_xlpm.to,$AG69,
_xlpm.wrd,INDEX($AI68:$AQ68,1,_xlpm.fr),
_xlpm.cr,RIGHT(_xlpm.wrd,_xlpm.mv),
_xlpm.rv, _xlfn.CONCAT(MID(_xlpm.cr,_xlfn.SEQUENCE(,LEN(_xlpm.cr),LEN(_xlpm.cr),-1),1)),
_xlpm.lgc,
IF(AI$11=_xlpm.to, AI68&amp;_xlpm.rv,
IF(AI$11=_xlpm.fr, REPLACE(AI68, LEN(AI68)-_xlpm.mv+1,_xlpm.mv,""),AI68)),
_xlpm.lgc)</f>
        <v>B</v>
      </c>
      <c r="AJ69" s="31" t="str" cm="1">
        <f t="array" ref="AJ69">_xlfn.LET(
_xlpm.mv,$AE69,
_xlpm.fr,$AF69,
_xlpm.to,$AG69,
_xlpm.wrd,INDEX($AI68:$AQ68,1,_xlpm.fr),
_xlpm.cr,RIGHT(_xlpm.wrd,_xlpm.mv),
_xlpm.rv, _xlfn.CONCAT(MID(_xlpm.cr,_xlfn.SEQUENCE(,LEN(_xlpm.cr),LEN(_xlpm.cr),-1),1)),
_xlpm.lgc,
IF(AJ$11=_xlpm.to, AJ68&amp;_xlpm.rv,
IF(AJ$11=_xlpm.fr, REPLACE(AJ68, LEN(AJ68)-_xlpm.mv+1,_xlpm.mv,""),AJ68)),
_xlpm.lgc)</f>
        <v>G</v>
      </c>
      <c r="AK69" s="31" t="str" cm="1">
        <f t="array" ref="AK69">_xlfn.LET(
_xlpm.mv,$AE69,
_xlpm.fr,$AF69,
_xlpm.to,$AG69,
_xlpm.wrd,INDEX($AI68:$AQ68,1,_xlpm.fr),
_xlpm.cr,RIGHT(_xlpm.wrd,_xlpm.mv),
_xlpm.rv, _xlfn.CONCAT(MID(_xlpm.cr,_xlfn.SEQUENCE(,LEN(_xlpm.cr),LEN(_xlpm.cr),-1),1)),
_xlpm.lgc,
IF(AK$11=_xlpm.to, AK68&amp;_xlpm.rv,
IF(AK$11=_xlpm.fr, REPLACE(AK68, LEN(AK68)-_xlpm.mv+1,_xlpm.mv,""),AK68)),
_xlpm.lgc)</f>
        <v/>
      </c>
      <c r="AL69" s="31" t="str" cm="1">
        <f t="array" ref="AL69">_xlfn.LET(
_xlpm.mv,$AE69,
_xlpm.fr,$AF69,
_xlpm.to,$AG69,
_xlpm.wrd,INDEX($AI68:$AQ68,1,_xlpm.fr),
_xlpm.cr,RIGHT(_xlpm.wrd,_xlpm.mv),
_xlpm.rv, _xlfn.CONCAT(MID(_xlpm.cr,_xlfn.SEQUENCE(,LEN(_xlpm.cr),LEN(_xlpm.cr),-1),1)),
_xlpm.lgc,
IF(AL$11=_xlpm.to, AL68&amp;_xlpm.rv,
IF(AL$11=_xlpm.fr, REPLACE(AL68, LEN(AL68)-_xlpm.mv+1,_xlpm.mv,""),AL68)),
_xlpm.lgc)</f>
        <v>FJVQF</v>
      </c>
      <c r="AM69" s="31" t="str" cm="1">
        <f t="array" ref="AM69">_xlfn.LET(
_xlpm.mv,$AE69,
_xlpm.fr,$AF69,
_xlpm.to,$AG69,
_xlpm.wrd,INDEX($AI68:$AQ68,1,_xlpm.fr),
_xlpm.cr,RIGHT(_xlpm.wrd,_xlpm.mv),
_xlpm.rv, _xlfn.CONCAT(MID(_xlpm.cr,_xlfn.SEQUENCE(,LEN(_xlpm.cr),LEN(_xlpm.cr),-1),1)),
_xlpm.lgc,
IF(AM$11=_xlpm.to, AM68&amp;_xlpm.rv,
IF(AM$11=_xlpm.fr, REPLACE(AM68, LEN(AM68)-_xlpm.mv+1,_xlpm.mv,""),AM68)),
_xlpm.lgc)</f>
        <v>N</v>
      </c>
      <c r="AN69" s="31" t="str" cm="1">
        <f t="array" ref="AN69">_xlfn.LET(
_xlpm.mv,$AE69,
_xlpm.fr,$AF69,
_xlpm.to,$AG69,
_xlpm.wrd,INDEX($AI68:$AQ68,1,_xlpm.fr),
_xlpm.cr,RIGHT(_xlpm.wrd,_xlpm.mv),
_xlpm.rv, _xlfn.CONCAT(MID(_xlpm.cr,_xlfn.SEQUENCE(,LEN(_xlpm.cr),LEN(_xlpm.cr),-1),1)),
_xlpm.lgc,
IF(AN$11=_xlpm.to, AN68&amp;_xlpm.rv,
IF(AN$11=_xlpm.fr, REPLACE(AN68, LEN(AN68)-_xlpm.mv+1,_xlpm.mv,""),AN68)),
_xlpm.lgc)</f>
        <v>VZHCCWP</v>
      </c>
      <c r="AO69" s="31" t="str" cm="1">
        <f t="array" ref="AO69">_xlfn.LET(
_xlpm.mv,$AE69,
_xlpm.fr,$AF69,
_xlpm.to,$AG69,
_xlpm.wrd,INDEX($AI68:$AQ68,1,_xlpm.fr),
_xlpm.cr,RIGHT(_xlpm.wrd,_xlpm.mv),
_xlpm.rv, _xlfn.CONCAT(MID(_xlpm.cr,_xlfn.SEQUENCE(,LEN(_xlpm.cr),LEN(_xlpm.cr),-1),1)),
_xlpm.lgc,
IF(AO$11=_xlpm.to, AO68&amp;_xlpm.rv,
IF(AO$11=_xlpm.fr, REPLACE(AO68, LEN(AO68)-_xlpm.mv+1,_xlpm.mv,""),AO68)),
_xlpm.lgc)</f>
        <v>CGSGFZC</v>
      </c>
      <c r="AP69" s="31" t="str" cm="1">
        <f t="array" ref="AP69">_xlfn.LET(
_xlpm.mv,$AE69,
_xlpm.fr,$AF69,
_xlpm.to,$AG69,
_xlpm.wrd,INDEX($AI68:$AQ68,1,_xlpm.fr),
_xlpm.cr,RIGHT(_xlpm.wrd,_xlpm.mv),
_xlpm.rv, _xlfn.CONCAT(MID(_xlpm.cr,_xlfn.SEQUENCE(,LEN(_xlpm.cr),LEN(_xlpm.cr),-1),1)),
_xlpm.lgc,
IF(AP$11=_xlpm.to, AP68&amp;_xlpm.rv,
IF(AP$11=_xlpm.fr, REPLACE(AP68, LEN(AP68)-_xlpm.mv+1,_xlpm.mv,""),AP68)),
_xlpm.lgc)</f>
        <v>DMCGLJVLTSLBVJBZZPFGBBQVLMH</v>
      </c>
      <c r="AQ69" s="31" t="str" cm="1">
        <f t="array" ref="AQ69">_xlfn.LET(
_xlpm.mv,$AE69,
_xlpm.fr,$AF69,
_xlpm.to,$AG69,
_xlpm.wrd,INDEX($AI68:$AQ68,1,_xlpm.fr),
_xlpm.cr,RIGHT(_xlpm.wrd,_xlpm.mv),
_xlpm.rv, _xlfn.CONCAT(MID(_xlpm.cr,_xlfn.SEQUENCE(,LEN(_xlpm.cr),LEN(_xlpm.cr),-1),1)),
_xlpm.lgc,
IF(AQ$11=_xlpm.to, AQ68&amp;_xlpm.rv,
IF(AQ$11=_xlpm.fr, REPLACE(AQ68, LEN(AQ68)-_xlpm.mv+1,_xlpm.mv,""),AQ68)),
_xlpm.lgc)</f>
        <v>LHFJDZN</v>
      </c>
      <c r="AT69" s="31" t="str" cm="1">
        <f t="array" ref="AT69">_xlfn.LET(
_xlpm.mv,$AE69,
_xlpm.fr,$AF69,
_xlpm.to,$AG69,
_xlpm.wrd,INDEX($AT68:$BB68,1,_xlpm.fr),
_xlpm.cr,RIGHT(_xlpm.wrd,_xlpm.mv),
_xlpm.lgc,
IF(AT$11=_xlpm.to, AT68&amp;_xlpm.cr,
IF(AT$11=_xlpm.fr, REPLACE(AT68, LEN(AT68)-_xlpm.mv+1,_xlpm.mv,""),AT68)),
_xlpm.lgc)</f>
        <v>M</v>
      </c>
      <c r="AU69" s="31" t="str" cm="1">
        <f t="array" ref="AU69">_xlfn.LET(
_xlpm.mv,$AE69,
_xlpm.fr,$AF69,
_xlpm.to,$AG69,
_xlpm.wrd,INDEX($AT68:$BB68,1,_xlpm.fr),
_xlpm.cr,RIGHT(_xlpm.wrd,_xlpm.mv),
_xlpm.lgc,
IF(AU$11=_xlpm.to, AU68&amp;_xlpm.cr,
IF(AU$11=_xlpm.fr, REPLACE(AU68, LEN(AU68)-_xlpm.mv+1,_xlpm.mv,""),AU68)),
_xlpm.lgc)</f>
        <v>Q</v>
      </c>
      <c r="AV69" s="31" t="str" cm="1">
        <f t="array" ref="AV69">_xlfn.LET(
_xlpm.mv,$AE69,
_xlpm.fr,$AF69,
_xlpm.to,$AG69,
_xlpm.wrd,INDEX($AT68:$BB68,1,_xlpm.fr),
_xlpm.cr,RIGHT(_xlpm.wrd,_xlpm.mv),
_xlpm.lgc,
IF(AV$11=_xlpm.to, AV68&amp;_xlpm.cr,
IF(AV$11=_xlpm.fr, REPLACE(AV68, LEN(AV68)-_xlpm.mv+1,_xlpm.mv,""),AV68)),
_xlpm.lgc)</f>
        <v/>
      </c>
      <c r="AW69" s="31" t="str" cm="1">
        <f t="array" ref="AW69">_xlfn.LET(
_xlpm.mv,$AE69,
_xlpm.fr,$AF69,
_xlpm.to,$AG69,
_xlpm.wrd,INDEX($AT68:$BB68,1,_xlpm.fr),
_xlpm.cr,RIGHT(_xlpm.wrd,_xlpm.mv),
_xlpm.lgc,
IF(AW$11=_xlpm.to, AW68&amp;_xlpm.cr,
IF(AW$11=_xlpm.fr, REPLACE(AW68, LEN(AW68)-_xlpm.mv+1,_xlpm.mv,""),AW68)),
_xlpm.lgc)</f>
        <v>VPFJC</v>
      </c>
      <c r="AX69" s="31" t="str" cm="1">
        <f t="array" ref="AX69">_xlfn.LET(
_xlpm.mv,$AE69,
_xlpm.fr,$AF69,
_xlpm.to,$AG69,
_xlpm.wrd,INDEX($AT68:$BB68,1,_xlpm.fr),
_xlpm.cr,RIGHT(_xlpm.wrd,_xlpm.mv),
_xlpm.lgc,
IF(AX$11=_xlpm.to, AX68&amp;_xlpm.cr,
IF(AX$11=_xlpm.fr, REPLACE(AX68, LEN(AX68)-_xlpm.mv+1,_xlpm.mv,""),AX68)),
_xlpm.lgc)</f>
        <v>L</v>
      </c>
      <c r="AY69" s="31" t="str" cm="1">
        <f t="array" ref="AY69">_xlfn.LET(
_xlpm.mv,$AE69,
_xlpm.fr,$AF69,
_xlpm.to,$AG69,
_xlpm.wrd,INDEX($AT68:$BB68,1,_xlpm.fr),
_xlpm.cr,RIGHT(_xlpm.wrd,_xlpm.mv),
_xlpm.lgc,
IF(AY$11=_xlpm.to, AY68&amp;_xlpm.cr,
IF(AY$11=_xlpm.fr, REPLACE(AY68, LEN(AY68)-_xlpm.mv+1,_xlpm.mv,""),AY68)),
_xlpm.lgc)</f>
        <v>FCGJBVL</v>
      </c>
      <c r="AZ69" s="31" t="str" cm="1">
        <f t="array" ref="AZ69">_xlfn.LET(
_xlpm.mv,$AE69,
_xlpm.fr,$AF69,
_xlpm.to,$AG69,
_xlpm.wrd,INDEX($AT68:$BB68,1,_xlpm.fr),
_xlpm.cr,RIGHT(_xlpm.wrd,_xlpm.mv),
_xlpm.lgc,
IF(AZ$11=_xlpm.to, AZ68&amp;_xlpm.cr,
IF(AZ$11=_xlpm.fr, REPLACE(AZ68, LEN(AZ68)-_xlpm.mv+1,_xlpm.mv,""),AZ68)),
_xlpm.lgc)</f>
        <v>BSGCLGN</v>
      </c>
      <c r="BA69" s="31" t="str" cm="1">
        <f t="array" ref="BA69">_xlfn.LET(
_xlpm.mv,$AE69,
_xlpm.fr,$AF69,
_xlpm.to,$AG69,
_xlpm.wrd,INDEX($AT68:$BB68,1,_xlpm.fr),
_xlpm.cr,RIGHT(_xlpm.wrd,_xlpm.mv),
_xlpm.lgc,
IF(BA$11=_xlpm.to, BA68&amp;_xlpm.cr,
IF(BA$11=_xlpm.fr, REPLACE(BA68, LEN(BA68)-_xlpm.mv+1,_xlpm.mv,""),BA68)),
_xlpm.lgc)</f>
        <v>TSLBFJBCVZHZVZLFHZDGJVBCZMD</v>
      </c>
      <c r="BB69" s="31" t="str" cm="1">
        <f t="array" ref="BB69">_xlfn.LET(
_xlpm.mv,$AE69,
_xlpm.fr,$AF69,
_xlpm.to,$AG69,
_xlpm.wrd,INDEX($AT68:$BB68,1,_xlpm.fr),
_xlpm.cr,RIGHT(_xlpm.wrd,_xlpm.mv),
_xlpm.lgc,
IF(BB$11=_xlpm.to, BB68&amp;_xlpm.cr,
IF(BB$11=_xlpm.fr, REPLACE(BB68, LEN(BB68)-_xlpm.mv+1,_xlpm.mv,""),BB68)),
_xlpm.lgc)</f>
        <v>HNGPWFQ</v>
      </c>
    </row>
    <row r="70" spans="28:54" x14ac:dyDescent="0.3">
      <c r="AB70" s="31">
        <f t="shared" si="0"/>
        <v>5</v>
      </c>
      <c r="AC70" s="31" t="s">
        <v>1430</v>
      </c>
      <c r="AD70" s="31" t="str" cm="1">
        <f t="array" ref="AD70">_xlfn.LET(
_xlpm.arr,{"move ","from ","to "},
_xlpm.wr,AC70,
_xlpm.rd,_xlfn.REDUCE(_xlpm.wr,_xlpm.arr,_xlfn.LAMBDA(_xlpm.a,_xlpm.v,SUBSTITUTE(_xlpm.a,_xlpm.v,""))),
_xlpm.rd)</f>
        <v>3 4 7</v>
      </c>
      <c r="AE70" s="31">
        <f t="shared" si="1"/>
        <v>3</v>
      </c>
      <c r="AF70" s="31">
        <f t="shared" si="2"/>
        <v>4</v>
      </c>
      <c r="AG70" s="31">
        <f t="shared" si="3"/>
        <v>7</v>
      </c>
      <c r="AI70" s="31" t="str" cm="1">
        <f t="array" ref="AI70">_xlfn.LET(
_xlpm.mv,$AE70,
_xlpm.fr,$AF70,
_xlpm.to,$AG70,
_xlpm.wrd,INDEX($AI69:$AQ69,1,_xlpm.fr),
_xlpm.cr,RIGHT(_xlpm.wrd,_xlpm.mv),
_xlpm.rv, _xlfn.CONCAT(MID(_xlpm.cr,_xlfn.SEQUENCE(,LEN(_xlpm.cr),LEN(_xlpm.cr),-1),1)),
_xlpm.lgc,
IF(AI$11=_xlpm.to, AI69&amp;_xlpm.rv,
IF(AI$11=_xlpm.fr, REPLACE(AI69, LEN(AI69)-_xlpm.mv+1,_xlpm.mv,""),AI69)),
_xlpm.lgc)</f>
        <v>B</v>
      </c>
      <c r="AJ70" s="31" t="str" cm="1">
        <f t="array" ref="AJ70">_xlfn.LET(
_xlpm.mv,$AE70,
_xlpm.fr,$AF70,
_xlpm.to,$AG70,
_xlpm.wrd,INDEX($AI69:$AQ69,1,_xlpm.fr),
_xlpm.cr,RIGHT(_xlpm.wrd,_xlpm.mv),
_xlpm.rv, _xlfn.CONCAT(MID(_xlpm.cr,_xlfn.SEQUENCE(,LEN(_xlpm.cr),LEN(_xlpm.cr),-1),1)),
_xlpm.lgc,
IF(AJ$11=_xlpm.to, AJ69&amp;_xlpm.rv,
IF(AJ$11=_xlpm.fr, REPLACE(AJ69, LEN(AJ69)-_xlpm.mv+1,_xlpm.mv,""),AJ69)),
_xlpm.lgc)</f>
        <v>G</v>
      </c>
      <c r="AK70" s="31" t="str" cm="1">
        <f t="array" ref="AK70">_xlfn.LET(
_xlpm.mv,$AE70,
_xlpm.fr,$AF70,
_xlpm.to,$AG70,
_xlpm.wrd,INDEX($AI69:$AQ69,1,_xlpm.fr),
_xlpm.cr,RIGHT(_xlpm.wrd,_xlpm.mv),
_xlpm.rv, _xlfn.CONCAT(MID(_xlpm.cr,_xlfn.SEQUENCE(,LEN(_xlpm.cr),LEN(_xlpm.cr),-1),1)),
_xlpm.lgc,
IF(AK$11=_xlpm.to, AK69&amp;_xlpm.rv,
IF(AK$11=_xlpm.fr, REPLACE(AK69, LEN(AK69)-_xlpm.mv+1,_xlpm.mv,""),AK69)),
_xlpm.lgc)</f>
        <v/>
      </c>
      <c r="AL70" s="31" t="str" cm="1">
        <f t="array" ref="AL70">_xlfn.LET(
_xlpm.mv,$AE70,
_xlpm.fr,$AF70,
_xlpm.to,$AG70,
_xlpm.wrd,INDEX($AI69:$AQ69,1,_xlpm.fr),
_xlpm.cr,RIGHT(_xlpm.wrd,_xlpm.mv),
_xlpm.rv, _xlfn.CONCAT(MID(_xlpm.cr,_xlfn.SEQUENCE(,LEN(_xlpm.cr),LEN(_xlpm.cr),-1),1)),
_xlpm.lgc,
IF(AL$11=_xlpm.to, AL69&amp;_xlpm.rv,
IF(AL$11=_xlpm.fr, REPLACE(AL69, LEN(AL69)-_xlpm.mv+1,_xlpm.mv,""),AL69)),
_xlpm.lgc)</f>
        <v>FJ</v>
      </c>
      <c r="AM70" s="31" t="str" cm="1">
        <f t="array" ref="AM70">_xlfn.LET(
_xlpm.mv,$AE70,
_xlpm.fr,$AF70,
_xlpm.to,$AG70,
_xlpm.wrd,INDEX($AI69:$AQ69,1,_xlpm.fr),
_xlpm.cr,RIGHT(_xlpm.wrd,_xlpm.mv),
_xlpm.rv, _xlfn.CONCAT(MID(_xlpm.cr,_xlfn.SEQUENCE(,LEN(_xlpm.cr),LEN(_xlpm.cr),-1),1)),
_xlpm.lgc,
IF(AM$11=_xlpm.to, AM69&amp;_xlpm.rv,
IF(AM$11=_xlpm.fr, REPLACE(AM69, LEN(AM69)-_xlpm.mv+1,_xlpm.mv,""),AM69)),
_xlpm.lgc)</f>
        <v>N</v>
      </c>
      <c r="AN70" s="31" t="str" cm="1">
        <f t="array" ref="AN70">_xlfn.LET(
_xlpm.mv,$AE70,
_xlpm.fr,$AF70,
_xlpm.to,$AG70,
_xlpm.wrd,INDEX($AI69:$AQ69,1,_xlpm.fr),
_xlpm.cr,RIGHT(_xlpm.wrd,_xlpm.mv),
_xlpm.rv, _xlfn.CONCAT(MID(_xlpm.cr,_xlfn.SEQUENCE(,LEN(_xlpm.cr),LEN(_xlpm.cr),-1),1)),
_xlpm.lgc,
IF(AN$11=_xlpm.to, AN69&amp;_xlpm.rv,
IF(AN$11=_xlpm.fr, REPLACE(AN69, LEN(AN69)-_xlpm.mv+1,_xlpm.mv,""),AN69)),
_xlpm.lgc)</f>
        <v>VZHCCWP</v>
      </c>
      <c r="AO70" s="31" t="str" cm="1">
        <f t="array" ref="AO70">_xlfn.LET(
_xlpm.mv,$AE70,
_xlpm.fr,$AF70,
_xlpm.to,$AG70,
_xlpm.wrd,INDEX($AI69:$AQ69,1,_xlpm.fr),
_xlpm.cr,RIGHT(_xlpm.wrd,_xlpm.mv),
_xlpm.rv, _xlfn.CONCAT(MID(_xlpm.cr,_xlfn.SEQUENCE(,LEN(_xlpm.cr),LEN(_xlpm.cr),-1),1)),
_xlpm.lgc,
IF(AO$11=_xlpm.to, AO69&amp;_xlpm.rv,
IF(AO$11=_xlpm.fr, REPLACE(AO69, LEN(AO69)-_xlpm.mv+1,_xlpm.mv,""),AO69)),
_xlpm.lgc)</f>
        <v>CGSGFZCFQV</v>
      </c>
      <c r="AP70" s="31" t="str" cm="1">
        <f t="array" ref="AP70">_xlfn.LET(
_xlpm.mv,$AE70,
_xlpm.fr,$AF70,
_xlpm.to,$AG70,
_xlpm.wrd,INDEX($AI69:$AQ69,1,_xlpm.fr),
_xlpm.cr,RIGHT(_xlpm.wrd,_xlpm.mv),
_xlpm.rv, _xlfn.CONCAT(MID(_xlpm.cr,_xlfn.SEQUENCE(,LEN(_xlpm.cr),LEN(_xlpm.cr),-1),1)),
_xlpm.lgc,
IF(AP$11=_xlpm.to, AP69&amp;_xlpm.rv,
IF(AP$11=_xlpm.fr, REPLACE(AP69, LEN(AP69)-_xlpm.mv+1,_xlpm.mv,""),AP69)),
_xlpm.lgc)</f>
        <v>DMCGLJVLTSLBVJBZZPFGBBQVLMH</v>
      </c>
      <c r="AQ70" s="31" t="str" cm="1">
        <f t="array" ref="AQ70">_xlfn.LET(
_xlpm.mv,$AE70,
_xlpm.fr,$AF70,
_xlpm.to,$AG70,
_xlpm.wrd,INDEX($AI69:$AQ69,1,_xlpm.fr),
_xlpm.cr,RIGHT(_xlpm.wrd,_xlpm.mv),
_xlpm.rv, _xlfn.CONCAT(MID(_xlpm.cr,_xlfn.SEQUENCE(,LEN(_xlpm.cr),LEN(_xlpm.cr),-1),1)),
_xlpm.lgc,
IF(AQ$11=_xlpm.to, AQ69&amp;_xlpm.rv,
IF(AQ$11=_xlpm.fr, REPLACE(AQ69, LEN(AQ69)-_xlpm.mv+1,_xlpm.mv,""),AQ69)),
_xlpm.lgc)</f>
        <v>LHFJDZN</v>
      </c>
      <c r="AT70" s="31" t="str" cm="1">
        <f t="array" ref="AT70">_xlfn.LET(
_xlpm.mv,$AE70,
_xlpm.fr,$AF70,
_xlpm.to,$AG70,
_xlpm.wrd,INDEX($AT69:$BB69,1,_xlpm.fr),
_xlpm.cr,RIGHT(_xlpm.wrd,_xlpm.mv),
_xlpm.lgc,
IF(AT$11=_xlpm.to, AT69&amp;_xlpm.cr,
IF(AT$11=_xlpm.fr, REPLACE(AT69, LEN(AT69)-_xlpm.mv+1,_xlpm.mv,""),AT69)),
_xlpm.lgc)</f>
        <v>M</v>
      </c>
      <c r="AU70" s="31" t="str" cm="1">
        <f t="array" ref="AU70">_xlfn.LET(
_xlpm.mv,$AE70,
_xlpm.fr,$AF70,
_xlpm.to,$AG70,
_xlpm.wrd,INDEX($AT69:$BB69,1,_xlpm.fr),
_xlpm.cr,RIGHT(_xlpm.wrd,_xlpm.mv),
_xlpm.lgc,
IF(AU$11=_xlpm.to, AU69&amp;_xlpm.cr,
IF(AU$11=_xlpm.fr, REPLACE(AU69, LEN(AU69)-_xlpm.mv+1,_xlpm.mv,""),AU69)),
_xlpm.lgc)</f>
        <v>Q</v>
      </c>
      <c r="AV70" s="31" t="str" cm="1">
        <f t="array" ref="AV70">_xlfn.LET(
_xlpm.mv,$AE70,
_xlpm.fr,$AF70,
_xlpm.to,$AG70,
_xlpm.wrd,INDEX($AT69:$BB69,1,_xlpm.fr),
_xlpm.cr,RIGHT(_xlpm.wrd,_xlpm.mv),
_xlpm.lgc,
IF(AV$11=_xlpm.to, AV69&amp;_xlpm.cr,
IF(AV$11=_xlpm.fr, REPLACE(AV69, LEN(AV69)-_xlpm.mv+1,_xlpm.mv,""),AV69)),
_xlpm.lgc)</f>
        <v/>
      </c>
      <c r="AW70" s="31" t="str" cm="1">
        <f t="array" ref="AW70">_xlfn.LET(
_xlpm.mv,$AE70,
_xlpm.fr,$AF70,
_xlpm.to,$AG70,
_xlpm.wrd,INDEX($AT69:$BB69,1,_xlpm.fr),
_xlpm.cr,RIGHT(_xlpm.wrd,_xlpm.mv),
_xlpm.lgc,
IF(AW$11=_xlpm.to, AW69&amp;_xlpm.cr,
IF(AW$11=_xlpm.fr, REPLACE(AW69, LEN(AW69)-_xlpm.mv+1,_xlpm.mv,""),AW69)),
_xlpm.lgc)</f>
        <v>VP</v>
      </c>
      <c r="AX70" s="31" t="str" cm="1">
        <f t="array" ref="AX70">_xlfn.LET(
_xlpm.mv,$AE70,
_xlpm.fr,$AF70,
_xlpm.to,$AG70,
_xlpm.wrd,INDEX($AT69:$BB69,1,_xlpm.fr),
_xlpm.cr,RIGHT(_xlpm.wrd,_xlpm.mv),
_xlpm.lgc,
IF(AX$11=_xlpm.to, AX69&amp;_xlpm.cr,
IF(AX$11=_xlpm.fr, REPLACE(AX69, LEN(AX69)-_xlpm.mv+1,_xlpm.mv,""),AX69)),
_xlpm.lgc)</f>
        <v>L</v>
      </c>
      <c r="AY70" s="31" t="str" cm="1">
        <f t="array" ref="AY70">_xlfn.LET(
_xlpm.mv,$AE70,
_xlpm.fr,$AF70,
_xlpm.to,$AG70,
_xlpm.wrd,INDEX($AT69:$BB69,1,_xlpm.fr),
_xlpm.cr,RIGHT(_xlpm.wrd,_xlpm.mv),
_xlpm.lgc,
IF(AY$11=_xlpm.to, AY69&amp;_xlpm.cr,
IF(AY$11=_xlpm.fr, REPLACE(AY69, LEN(AY69)-_xlpm.mv+1,_xlpm.mv,""),AY69)),
_xlpm.lgc)</f>
        <v>FCGJBVL</v>
      </c>
      <c r="AZ70" s="31" t="str" cm="1">
        <f t="array" ref="AZ70">_xlfn.LET(
_xlpm.mv,$AE70,
_xlpm.fr,$AF70,
_xlpm.to,$AG70,
_xlpm.wrd,INDEX($AT69:$BB69,1,_xlpm.fr),
_xlpm.cr,RIGHT(_xlpm.wrd,_xlpm.mv),
_xlpm.lgc,
IF(AZ$11=_xlpm.to, AZ69&amp;_xlpm.cr,
IF(AZ$11=_xlpm.fr, REPLACE(AZ69, LEN(AZ69)-_xlpm.mv+1,_xlpm.mv,""),AZ69)),
_xlpm.lgc)</f>
        <v>BSGCLGNFJC</v>
      </c>
      <c r="BA70" s="31" t="str" cm="1">
        <f t="array" ref="BA70">_xlfn.LET(
_xlpm.mv,$AE70,
_xlpm.fr,$AF70,
_xlpm.to,$AG70,
_xlpm.wrd,INDEX($AT69:$BB69,1,_xlpm.fr),
_xlpm.cr,RIGHT(_xlpm.wrd,_xlpm.mv),
_xlpm.lgc,
IF(BA$11=_xlpm.to, BA69&amp;_xlpm.cr,
IF(BA$11=_xlpm.fr, REPLACE(BA69, LEN(BA69)-_xlpm.mv+1,_xlpm.mv,""),BA69)),
_xlpm.lgc)</f>
        <v>TSLBFJBCVZHZVZLFHZDGJVBCZMD</v>
      </c>
      <c r="BB70" s="31" t="str" cm="1">
        <f t="array" ref="BB70">_xlfn.LET(
_xlpm.mv,$AE70,
_xlpm.fr,$AF70,
_xlpm.to,$AG70,
_xlpm.wrd,INDEX($AT69:$BB69,1,_xlpm.fr),
_xlpm.cr,RIGHT(_xlpm.wrd,_xlpm.mv),
_xlpm.lgc,
IF(BB$11=_xlpm.to, BB69&amp;_xlpm.cr,
IF(BB$11=_xlpm.fr, REPLACE(BB69, LEN(BB69)-_xlpm.mv+1,_xlpm.mv,""),BB69)),
_xlpm.lgc)</f>
        <v>HNGPWFQ</v>
      </c>
    </row>
    <row r="71" spans="28:54" x14ac:dyDescent="0.3">
      <c r="AB71" s="31">
        <f t="shared" si="0"/>
        <v>5</v>
      </c>
      <c r="AC71" s="31" t="s">
        <v>1431</v>
      </c>
      <c r="AD71" s="31" t="str" cm="1">
        <f t="array" ref="AD71">_xlfn.LET(
_xlpm.arr,{"move ","from ","to "},
_xlpm.wr,AC71,
_xlpm.rd,_xlfn.REDUCE(_xlpm.wr,_xlpm.arr,_xlfn.LAMBDA(_xlpm.a,_xlpm.v,SUBSTITUTE(_xlpm.a,_xlpm.v,""))),
_xlpm.rd)</f>
        <v>6 8 1</v>
      </c>
      <c r="AE71" s="31">
        <f t="shared" si="1"/>
        <v>6</v>
      </c>
      <c r="AF71" s="31">
        <f t="shared" si="2"/>
        <v>8</v>
      </c>
      <c r="AG71" s="31">
        <f t="shared" si="3"/>
        <v>1</v>
      </c>
      <c r="AI71" s="31" t="str" cm="1">
        <f t="array" ref="AI71">_xlfn.LET(
_xlpm.mv,$AE71,
_xlpm.fr,$AF71,
_xlpm.to,$AG71,
_xlpm.wrd,INDEX($AI70:$AQ70,1,_xlpm.fr),
_xlpm.cr,RIGHT(_xlpm.wrd,_xlpm.mv),
_xlpm.rv, _xlfn.CONCAT(MID(_xlpm.cr,_xlfn.SEQUENCE(,LEN(_xlpm.cr),LEN(_xlpm.cr),-1),1)),
_xlpm.lgc,
IF(AI$11=_xlpm.to, AI70&amp;_xlpm.rv,
IF(AI$11=_xlpm.fr, REPLACE(AI70, LEN(AI70)-_xlpm.mv+1,_xlpm.mv,""),AI70)),
_xlpm.lgc)</f>
        <v>BHMLVQB</v>
      </c>
      <c r="AJ71" s="31" t="str" cm="1">
        <f t="array" ref="AJ71">_xlfn.LET(
_xlpm.mv,$AE71,
_xlpm.fr,$AF71,
_xlpm.to,$AG71,
_xlpm.wrd,INDEX($AI70:$AQ70,1,_xlpm.fr),
_xlpm.cr,RIGHT(_xlpm.wrd,_xlpm.mv),
_xlpm.rv, _xlfn.CONCAT(MID(_xlpm.cr,_xlfn.SEQUENCE(,LEN(_xlpm.cr),LEN(_xlpm.cr),-1),1)),
_xlpm.lgc,
IF(AJ$11=_xlpm.to, AJ70&amp;_xlpm.rv,
IF(AJ$11=_xlpm.fr, REPLACE(AJ70, LEN(AJ70)-_xlpm.mv+1,_xlpm.mv,""),AJ70)),
_xlpm.lgc)</f>
        <v>G</v>
      </c>
      <c r="AK71" s="31" t="str" cm="1">
        <f t="array" ref="AK71">_xlfn.LET(
_xlpm.mv,$AE71,
_xlpm.fr,$AF71,
_xlpm.to,$AG71,
_xlpm.wrd,INDEX($AI70:$AQ70,1,_xlpm.fr),
_xlpm.cr,RIGHT(_xlpm.wrd,_xlpm.mv),
_xlpm.rv, _xlfn.CONCAT(MID(_xlpm.cr,_xlfn.SEQUENCE(,LEN(_xlpm.cr),LEN(_xlpm.cr),-1),1)),
_xlpm.lgc,
IF(AK$11=_xlpm.to, AK70&amp;_xlpm.rv,
IF(AK$11=_xlpm.fr, REPLACE(AK70, LEN(AK70)-_xlpm.mv+1,_xlpm.mv,""),AK70)),
_xlpm.lgc)</f>
        <v/>
      </c>
      <c r="AL71" s="31" t="str" cm="1">
        <f t="array" ref="AL71">_xlfn.LET(
_xlpm.mv,$AE71,
_xlpm.fr,$AF71,
_xlpm.to,$AG71,
_xlpm.wrd,INDEX($AI70:$AQ70,1,_xlpm.fr),
_xlpm.cr,RIGHT(_xlpm.wrd,_xlpm.mv),
_xlpm.rv, _xlfn.CONCAT(MID(_xlpm.cr,_xlfn.SEQUENCE(,LEN(_xlpm.cr),LEN(_xlpm.cr),-1),1)),
_xlpm.lgc,
IF(AL$11=_xlpm.to, AL70&amp;_xlpm.rv,
IF(AL$11=_xlpm.fr, REPLACE(AL70, LEN(AL70)-_xlpm.mv+1,_xlpm.mv,""),AL70)),
_xlpm.lgc)</f>
        <v>FJ</v>
      </c>
      <c r="AM71" s="31" t="str" cm="1">
        <f t="array" ref="AM71">_xlfn.LET(
_xlpm.mv,$AE71,
_xlpm.fr,$AF71,
_xlpm.to,$AG71,
_xlpm.wrd,INDEX($AI70:$AQ70,1,_xlpm.fr),
_xlpm.cr,RIGHT(_xlpm.wrd,_xlpm.mv),
_xlpm.rv, _xlfn.CONCAT(MID(_xlpm.cr,_xlfn.SEQUENCE(,LEN(_xlpm.cr),LEN(_xlpm.cr),-1),1)),
_xlpm.lgc,
IF(AM$11=_xlpm.to, AM70&amp;_xlpm.rv,
IF(AM$11=_xlpm.fr, REPLACE(AM70, LEN(AM70)-_xlpm.mv+1,_xlpm.mv,""),AM70)),
_xlpm.lgc)</f>
        <v>N</v>
      </c>
      <c r="AN71" s="31" t="str" cm="1">
        <f t="array" ref="AN71">_xlfn.LET(
_xlpm.mv,$AE71,
_xlpm.fr,$AF71,
_xlpm.to,$AG71,
_xlpm.wrd,INDEX($AI70:$AQ70,1,_xlpm.fr),
_xlpm.cr,RIGHT(_xlpm.wrd,_xlpm.mv),
_xlpm.rv, _xlfn.CONCAT(MID(_xlpm.cr,_xlfn.SEQUENCE(,LEN(_xlpm.cr),LEN(_xlpm.cr),-1),1)),
_xlpm.lgc,
IF(AN$11=_xlpm.to, AN70&amp;_xlpm.rv,
IF(AN$11=_xlpm.fr, REPLACE(AN70, LEN(AN70)-_xlpm.mv+1,_xlpm.mv,""),AN70)),
_xlpm.lgc)</f>
        <v>VZHCCWP</v>
      </c>
      <c r="AO71" s="31" t="str" cm="1">
        <f t="array" ref="AO71">_xlfn.LET(
_xlpm.mv,$AE71,
_xlpm.fr,$AF71,
_xlpm.to,$AG71,
_xlpm.wrd,INDEX($AI70:$AQ70,1,_xlpm.fr),
_xlpm.cr,RIGHT(_xlpm.wrd,_xlpm.mv),
_xlpm.rv, _xlfn.CONCAT(MID(_xlpm.cr,_xlfn.SEQUENCE(,LEN(_xlpm.cr),LEN(_xlpm.cr),-1),1)),
_xlpm.lgc,
IF(AO$11=_xlpm.to, AO70&amp;_xlpm.rv,
IF(AO$11=_xlpm.fr, REPLACE(AO70, LEN(AO70)-_xlpm.mv+1,_xlpm.mv,""),AO70)),
_xlpm.lgc)</f>
        <v>CGSGFZCFQV</v>
      </c>
      <c r="AP71" s="31" t="str" cm="1">
        <f t="array" ref="AP71">_xlfn.LET(
_xlpm.mv,$AE71,
_xlpm.fr,$AF71,
_xlpm.to,$AG71,
_xlpm.wrd,INDEX($AI70:$AQ70,1,_xlpm.fr),
_xlpm.cr,RIGHT(_xlpm.wrd,_xlpm.mv),
_xlpm.rv, _xlfn.CONCAT(MID(_xlpm.cr,_xlfn.SEQUENCE(,LEN(_xlpm.cr),LEN(_xlpm.cr),-1),1)),
_xlpm.lgc,
IF(AP$11=_xlpm.to, AP70&amp;_xlpm.rv,
IF(AP$11=_xlpm.fr, REPLACE(AP70, LEN(AP70)-_xlpm.mv+1,_xlpm.mv,""),AP70)),
_xlpm.lgc)</f>
        <v>DMCGLJVLTSLBVJBZZPFGB</v>
      </c>
      <c r="AQ71" s="31" t="str" cm="1">
        <f t="array" ref="AQ71">_xlfn.LET(
_xlpm.mv,$AE71,
_xlpm.fr,$AF71,
_xlpm.to,$AG71,
_xlpm.wrd,INDEX($AI70:$AQ70,1,_xlpm.fr),
_xlpm.cr,RIGHT(_xlpm.wrd,_xlpm.mv),
_xlpm.rv, _xlfn.CONCAT(MID(_xlpm.cr,_xlfn.SEQUENCE(,LEN(_xlpm.cr),LEN(_xlpm.cr),-1),1)),
_xlpm.lgc,
IF(AQ$11=_xlpm.to, AQ70&amp;_xlpm.rv,
IF(AQ$11=_xlpm.fr, REPLACE(AQ70, LEN(AQ70)-_xlpm.mv+1,_xlpm.mv,""),AQ70)),
_xlpm.lgc)</f>
        <v>LHFJDZN</v>
      </c>
      <c r="AT71" s="31" t="str" cm="1">
        <f t="array" ref="AT71">_xlfn.LET(
_xlpm.mv,$AE71,
_xlpm.fr,$AF71,
_xlpm.to,$AG71,
_xlpm.wrd,INDEX($AT70:$BB70,1,_xlpm.fr),
_xlpm.cr,RIGHT(_xlpm.wrd,_xlpm.mv),
_xlpm.lgc,
IF(AT$11=_xlpm.to, AT70&amp;_xlpm.cr,
IF(AT$11=_xlpm.fr, REPLACE(AT70, LEN(AT70)-_xlpm.mv+1,_xlpm.mv,""),AT70)),
_xlpm.lgc)</f>
        <v>MVBCZMD</v>
      </c>
      <c r="AU71" s="31" t="str" cm="1">
        <f t="array" ref="AU71">_xlfn.LET(
_xlpm.mv,$AE71,
_xlpm.fr,$AF71,
_xlpm.to,$AG71,
_xlpm.wrd,INDEX($AT70:$BB70,1,_xlpm.fr),
_xlpm.cr,RIGHT(_xlpm.wrd,_xlpm.mv),
_xlpm.lgc,
IF(AU$11=_xlpm.to, AU70&amp;_xlpm.cr,
IF(AU$11=_xlpm.fr, REPLACE(AU70, LEN(AU70)-_xlpm.mv+1,_xlpm.mv,""),AU70)),
_xlpm.lgc)</f>
        <v>Q</v>
      </c>
      <c r="AV71" s="31" t="str" cm="1">
        <f t="array" ref="AV71">_xlfn.LET(
_xlpm.mv,$AE71,
_xlpm.fr,$AF71,
_xlpm.to,$AG71,
_xlpm.wrd,INDEX($AT70:$BB70,1,_xlpm.fr),
_xlpm.cr,RIGHT(_xlpm.wrd,_xlpm.mv),
_xlpm.lgc,
IF(AV$11=_xlpm.to, AV70&amp;_xlpm.cr,
IF(AV$11=_xlpm.fr, REPLACE(AV70, LEN(AV70)-_xlpm.mv+1,_xlpm.mv,""),AV70)),
_xlpm.lgc)</f>
        <v/>
      </c>
      <c r="AW71" s="31" t="str" cm="1">
        <f t="array" ref="AW71">_xlfn.LET(
_xlpm.mv,$AE71,
_xlpm.fr,$AF71,
_xlpm.to,$AG71,
_xlpm.wrd,INDEX($AT70:$BB70,1,_xlpm.fr),
_xlpm.cr,RIGHT(_xlpm.wrd,_xlpm.mv),
_xlpm.lgc,
IF(AW$11=_xlpm.to, AW70&amp;_xlpm.cr,
IF(AW$11=_xlpm.fr, REPLACE(AW70, LEN(AW70)-_xlpm.mv+1,_xlpm.mv,""),AW70)),
_xlpm.lgc)</f>
        <v>VP</v>
      </c>
      <c r="AX71" s="31" t="str" cm="1">
        <f t="array" ref="AX71">_xlfn.LET(
_xlpm.mv,$AE71,
_xlpm.fr,$AF71,
_xlpm.to,$AG71,
_xlpm.wrd,INDEX($AT70:$BB70,1,_xlpm.fr),
_xlpm.cr,RIGHT(_xlpm.wrd,_xlpm.mv),
_xlpm.lgc,
IF(AX$11=_xlpm.to, AX70&amp;_xlpm.cr,
IF(AX$11=_xlpm.fr, REPLACE(AX70, LEN(AX70)-_xlpm.mv+1,_xlpm.mv,""),AX70)),
_xlpm.lgc)</f>
        <v>L</v>
      </c>
      <c r="AY71" s="31" t="str" cm="1">
        <f t="array" ref="AY71">_xlfn.LET(
_xlpm.mv,$AE71,
_xlpm.fr,$AF71,
_xlpm.to,$AG71,
_xlpm.wrd,INDEX($AT70:$BB70,1,_xlpm.fr),
_xlpm.cr,RIGHT(_xlpm.wrd,_xlpm.mv),
_xlpm.lgc,
IF(AY$11=_xlpm.to, AY70&amp;_xlpm.cr,
IF(AY$11=_xlpm.fr, REPLACE(AY70, LEN(AY70)-_xlpm.mv+1,_xlpm.mv,""),AY70)),
_xlpm.lgc)</f>
        <v>FCGJBVL</v>
      </c>
      <c r="AZ71" s="31" t="str" cm="1">
        <f t="array" ref="AZ71">_xlfn.LET(
_xlpm.mv,$AE71,
_xlpm.fr,$AF71,
_xlpm.to,$AG71,
_xlpm.wrd,INDEX($AT70:$BB70,1,_xlpm.fr),
_xlpm.cr,RIGHT(_xlpm.wrd,_xlpm.mv),
_xlpm.lgc,
IF(AZ$11=_xlpm.to, AZ70&amp;_xlpm.cr,
IF(AZ$11=_xlpm.fr, REPLACE(AZ70, LEN(AZ70)-_xlpm.mv+1,_xlpm.mv,""),AZ70)),
_xlpm.lgc)</f>
        <v>BSGCLGNFJC</v>
      </c>
      <c r="BA71" s="31" t="str" cm="1">
        <f t="array" ref="BA71">_xlfn.LET(
_xlpm.mv,$AE71,
_xlpm.fr,$AF71,
_xlpm.to,$AG71,
_xlpm.wrd,INDEX($AT70:$BB70,1,_xlpm.fr),
_xlpm.cr,RIGHT(_xlpm.wrd,_xlpm.mv),
_xlpm.lgc,
IF(BA$11=_xlpm.to, BA70&amp;_xlpm.cr,
IF(BA$11=_xlpm.fr, REPLACE(BA70, LEN(BA70)-_xlpm.mv+1,_xlpm.mv,""),BA70)),
_xlpm.lgc)</f>
        <v>TSLBFJBCVZHZVZLFHZDGJ</v>
      </c>
      <c r="BB71" s="31" t="str" cm="1">
        <f t="array" ref="BB71">_xlfn.LET(
_xlpm.mv,$AE71,
_xlpm.fr,$AF71,
_xlpm.to,$AG71,
_xlpm.wrd,INDEX($AT70:$BB70,1,_xlpm.fr),
_xlpm.cr,RIGHT(_xlpm.wrd,_xlpm.mv),
_xlpm.lgc,
IF(BB$11=_xlpm.to, BB70&amp;_xlpm.cr,
IF(BB$11=_xlpm.fr, REPLACE(BB70, LEN(BB70)-_xlpm.mv+1,_xlpm.mv,""),BB70)),
_xlpm.lgc)</f>
        <v>HNGPWFQ</v>
      </c>
    </row>
    <row r="72" spans="28:54" x14ac:dyDescent="0.3">
      <c r="AB72" s="31">
        <f t="shared" si="0"/>
        <v>5</v>
      </c>
      <c r="AC72" s="31" t="s">
        <v>1432</v>
      </c>
      <c r="AD72" s="31" t="str" cm="1">
        <f t="array" ref="AD72">_xlfn.LET(
_xlpm.arr,{"move ","from ","to "},
_xlpm.wr,AC72,
_xlpm.rd,_xlfn.REDUCE(_xlpm.wr,_xlpm.arr,_xlfn.LAMBDA(_xlpm.a,_xlpm.v,SUBSTITUTE(_xlpm.a,_xlpm.v,""))),
_xlpm.rd)</f>
        <v>1 4 6</v>
      </c>
      <c r="AE72" s="31">
        <f t="shared" si="1"/>
        <v>1</v>
      </c>
      <c r="AF72" s="31">
        <f t="shared" si="2"/>
        <v>4</v>
      </c>
      <c r="AG72" s="31">
        <f t="shared" si="3"/>
        <v>6</v>
      </c>
      <c r="AI72" s="31" t="str" cm="1">
        <f t="array" ref="AI72">_xlfn.LET(
_xlpm.mv,$AE72,
_xlpm.fr,$AF72,
_xlpm.to,$AG72,
_xlpm.wrd,INDEX($AI71:$AQ71,1,_xlpm.fr),
_xlpm.cr,RIGHT(_xlpm.wrd,_xlpm.mv),
_xlpm.rv, _xlfn.CONCAT(MID(_xlpm.cr,_xlfn.SEQUENCE(,LEN(_xlpm.cr),LEN(_xlpm.cr),-1),1)),
_xlpm.lgc,
IF(AI$11=_xlpm.to, AI71&amp;_xlpm.rv,
IF(AI$11=_xlpm.fr, REPLACE(AI71, LEN(AI71)-_xlpm.mv+1,_xlpm.mv,""),AI71)),
_xlpm.lgc)</f>
        <v>BHMLVQB</v>
      </c>
      <c r="AJ72" s="31" t="str" cm="1">
        <f t="array" ref="AJ72">_xlfn.LET(
_xlpm.mv,$AE72,
_xlpm.fr,$AF72,
_xlpm.to,$AG72,
_xlpm.wrd,INDEX($AI71:$AQ71,1,_xlpm.fr),
_xlpm.cr,RIGHT(_xlpm.wrd,_xlpm.mv),
_xlpm.rv, _xlfn.CONCAT(MID(_xlpm.cr,_xlfn.SEQUENCE(,LEN(_xlpm.cr),LEN(_xlpm.cr),-1),1)),
_xlpm.lgc,
IF(AJ$11=_xlpm.to, AJ71&amp;_xlpm.rv,
IF(AJ$11=_xlpm.fr, REPLACE(AJ71, LEN(AJ71)-_xlpm.mv+1,_xlpm.mv,""),AJ71)),
_xlpm.lgc)</f>
        <v>G</v>
      </c>
      <c r="AK72" s="31" t="str" cm="1">
        <f t="array" ref="AK72">_xlfn.LET(
_xlpm.mv,$AE72,
_xlpm.fr,$AF72,
_xlpm.to,$AG72,
_xlpm.wrd,INDEX($AI71:$AQ71,1,_xlpm.fr),
_xlpm.cr,RIGHT(_xlpm.wrd,_xlpm.mv),
_xlpm.rv, _xlfn.CONCAT(MID(_xlpm.cr,_xlfn.SEQUENCE(,LEN(_xlpm.cr),LEN(_xlpm.cr),-1),1)),
_xlpm.lgc,
IF(AK$11=_xlpm.to, AK71&amp;_xlpm.rv,
IF(AK$11=_xlpm.fr, REPLACE(AK71, LEN(AK71)-_xlpm.mv+1,_xlpm.mv,""),AK71)),
_xlpm.lgc)</f>
        <v/>
      </c>
      <c r="AL72" s="31" t="str" cm="1">
        <f t="array" ref="AL72">_xlfn.LET(
_xlpm.mv,$AE72,
_xlpm.fr,$AF72,
_xlpm.to,$AG72,
_xlpm.wrd,INDEX($AI71:$AQ71,1,_xlpm.fr),
_xlpm.cr,RIGHT(_xlpm.wrd,_xlpm.mv),
_xlpm.rv, _xlfn.CONCAT(MID(_xlpm.cr,_xlfn.SEQUENCE(,LEN(_xlpm.cr),LEN(_xlpm.cr),-1),1)),
_xlpm.lgc,
IF(AL$11=_xlpm.to, AL71&amp;_xlpm.rv,
IF(AL$11=_xlpm.fr, REPLACE(AL71, LEN(AL71)-_xlpm.mv+1,_xlpm.mv,""),AL71)),
_xlpm.lgc)</f>
        <v>F</v>
      </c>
      <c r="AM72" s="31" t="str" cm="1">
        <f t="array" ref="AM72">_xlfn.LET(
_xlpm.mv,$AE72,
_xlpm.fr,$AF72,
_xlpm.to,$AG72,
_xlpm.wrd,INDEX($AI71:$AQ71,1,_xlpm.fr),
_xlpm.cr,RIGHT(_xlpm.wrd,_xlpm.mv),
_xlpm.rv, _xlfn.CONCAT(MID(_xlpm.cr,_xlfn.SEQUENCE(,LEN(_xlpm.cr),LEN(_xlpm.cr),-1),1)),
_xlpm.lgc,
IF(AM$11=_xlpm.to, AM71&amp;_xlpm.rv,
IF(AM$11=_xlpm.fr, REPLACE(AM71, LEN(AM71)-_xlpm.mv+1,_xlpm.mv,""),AM71)),
_xlpm.lgc)</f>
        <v>N</v>
      </c>
      <c r="AN72" s="31" t="str" cm="1">
        <f t="array" ref="AN72">_xlfn.LET(
_xlpm.mv,$AE72,
_xlpm.fr,$AF72,
_xlpm.to,$AG72,
_xlpm.wrd,INDEX($AI71:$AQ71,1,_xlpm.fr),
_xlpm.cr,RIGHT(_xlpm.wrd,_xlpm.mv),
_xlpm.rv, _xlfn.CONCAT(MID(_xlpm.cr,_xlfn.SEQUENCE(,LEN(_xlpm.cr),LEN(_xlpm.cr),-1),1)),
_xlpm.lgc,
IF(AN$11=_xlpm.to, AN71&amp;_xlpm.rv,
IF(AN$11=_xlpm.fr, REPLACE(AN71, LEN(AN71)-_xlpm.mv+1,_xlpm.mv,""),AN71)),
_xlpm.lgc)</f>
        <v>VZHCCWPJ</v>
      </c>
      <c r="AO72" s="31" t="str" cm="1">
        <f t="array" ref="AO72">_xlfn.LET(
_xlpm.mv,$AE72,
_xlpm.fr,$AF72,
_xlpm.to,$AG72,
_xlpm.wrd,INDEX($AI71:$AQ71,1,_xlpm.fr),
_xlpm.cr,RIGHT(_xlpm.wrd,_xlpm.mv),
_xlpm.rv, _xlfn.CONCAT(MID(_xlpm.cr,_xlfn.SEQUENCE(,LEN(_xlpm.cr),LEN(_xlpm.cr),-1),1)),
_xlpm.lgc,
IF(AO$11=_xlpm.to, AO71&amp;_xlpm.rv,
IF(AO$11=_xlpm.fr, REPLACE(AO71, LEN(AO71)-_xlpm.mv+1,_xlpm.mv,""),AO71)),
_xlpm.lgc)</f>
        <v>CGSGFZCFQV</v>
      </c>
      <c r="AP72" s="31" t="str" cm="1">
        <f t="array" ref="AP72">_xlfn.LET(
_xlpm.mv,$AE72,
_xlpm.fr,$AF72,
_xlpm.to,$AG72,
_xlpm.wrd,INDEX($AI71:$AQ71,1,_xlpm.fr),
_xlpm.cr,RIGHT(_xlpm.wrd,_xlpm.mv),
_xlpm.rv, _xlfn.CONCAT(MID(_xlpm.cr,_xlfn.SEQUENCE(,LEN(_xlpm.cr),LEN(_xlpm.cr),-1),1)),
_xlpm.lgc,
IF(AP$11=_xlpm.to, AP71&amp;_xlpm.rv,
IF(AP$11=_xlpm.fr, REPLACE(AP71, LEN(AP71)-_xlpm.mv+1,_xlpm.mv,""),AP71)),
_xlpm.lgc)</f>
        <v>DMCGLJVLTSLBVJBZZPFGB</v>
      </c>
      <c r="AQ72" s="31" t="str" cm="1">
        <f t="array" ref="AQ72">_xlfn.LET(
_xlpm.mv,$AE72,
_xlpm.fr,$AF72,
_xlpm.to,$AG72,
_xlpm.wrd,INDEX($AI71:$AQ71,1,_xlpm.fr),
_xlpm.cr,RIGHT(_xlpm.wrd,_xlpm.mv),
_xlpm.rv, _xlfn.CONCAT(MID(_xlpm.cr,_xlfn.SEQUENCE(,LEN(_xlpm.cr),LEN(_xlpm.cr),-1),1)),
_xlpm.lgc,
IF(AQ$11=_xlpm.to, AQ71&amp;_xlpm.rv,
IF(AQ$11=_xlpm.fr, REPLACE(AQ71, LEN(AQ71)-_xlpm.mv+1,_xlpm.mv,""),AQ71)),
_xlpm.lgc)</f>
        <v>LHFJDZN</v>
      </c>
      <c r="AT72" s="31" t="str" cm="1">
        <f t="array" ref="AT72">_xlfn.LET(
_xlpm.mv,$AE72,
_xlpm.fr,$AF72,
_xlpm.to,$AG72,
_xlpm.wrd,INDEX($AT71:$BB71,1,_xlpm.fr),
_xlpm.cr,RIGHT(_xlpm.wrd,_xlpm.mv),
_xlpm.lgc,
IF(AT$11=_xlpm.to, AT71&amp;_xlpm.cr,
IF(AT$11=_xlpm.fr, REPLACE(AT71, LEN(AT71)-_xlpm.mv+1,_xlpm.mv,""),AT71)),
_xlpm.lgc)</f>
        <v>MVBCZMD</v>
      </c>
      <c r="AU72" s="31" t="str" cm="1">
        <f t="array" ref="AU72">_xlfn.LET(
_xlpm.mv,$AE72,
_xlpm.fr,$AF72,
_xlpm.to,$AG72,
_xlpm.wrd,INDEX($AT71:$BB71,1,_xlpm.fr),
_xlpm.cr,RIGHT(_xlpm.wrd,_xlpm.mv),
_xlpm.lgc,
IF(AU$11=_xlpm.to, AU71&amp;_xlpm.cr,
IF(AU$11=_xlpm.fr, REPLACE(AU71, LEN(AU71)-_xlpm.mv+1,_xlpm.mv,""),AU71)),
_xlpm.lgc)</f>
        <v>Q</v>
      </c>
      <c r="AV72" s="31" t="str" cm="1">
        <f t="array" ref="AV72">_xlfn.LET(
_xlpm.mv,$AE72,
_xlpm.fr,$AF72,
_xlpm.to,$AG72,
_xlpm.wrd,INDEX($AT71:$BB71,1,_xlpm.fr),
_xlpm.cr,RIGHT(_xlpm.wrd,_xlpm.mv),
_xlpm.lgc,
IF(AV$11=_xlpm.to, AV71&amp;_xlpm.cr,
IF(AV$11=_xlpm.fr, REPLACE(AV71, LEN(AV71)-_xlpm.mv+1,_xlpm.mv,""),AV71)),
_xlpm.lgc)</f>
        <v/>
      </c>
      <c r="AW72" s="31" t="str" cm="1">
        <f t="array" ref="AW72">_xlfn.LET(
_xlpm.mv,$AE72,
_xlpm.fr,$AF72,
_xlpm.to,$AG72,
_xlpm.wrd,INDEX($AT71:$BB71,1,_xlpm.fr),
_xlpm.cr,RIGHT(_xlpm.wrd,_xlpm.mv),
_xlpm.lgc,
IF(AW$11=_xlpm.to, AW71&amp;_xlpm.cr,
IF(AW$11=_xlpm.fr, REPLACE(AW71, LEN(AW71)-_xlpm.mv+1,_xlpm.mv,""),AW71)),
_xlpm.lgc)</f>
        <v>V</v>
      </c>
      <c r="AX72" s="31" t="str" cm="1">
        <f t="array" ref="AX72">_xlfn.LET(
_xlpm.mv,$AE72,
_xlpm.fr,$AF72,
_xlpm.to,$AG72,
_xlpm.wrd,INDEX($AT71:$BB71,1,_xlpm.fr),
_xlpm.cr,RIGHT(_xlpm.wrd,_xlpm.mv),
_xlpm.lgc,
IF(AX$11=_xlpm.to, AX71&amp;_xlpm.cr,
IF(AX$11=_xlpm.fr, REPLACE(AX71, LEN(AX71)-_xlpm.mv+1,_xlpm.mv,""),AX71)),
_xlpm.lgc)</f>
        <v>L</v>
      </c>
      <c r="AY72" s="31" t="str" cm="1">
        <f t="array" ref="AY72">_xlfn.LET(
_xlpm.mv,$AE72,
_xlpm.fr,$AF72,
_xlpm.to,$AG72,
_xlpm.wrd,INDEX($AT71:$BB71,1,_xlpm.fr),
_xlpm.cr,RIGHT(_xlpm.wrd,_xlpm.mv),
_xlpm.lgc,
IF(AY$11=_xlpm.to, AY71&amp;_xlpm.cr,
IF(AY$11=_xlpm.fr, REPLACE(AY71, LEN(AY71)-_xlpm.mv+1,_xlpm.mv,""),AY71)),
_xlpm.lgc)</f>
        <v>FCGJBVLP</v>
      </c>
      <c r="AZ72" s="31" t="str" cm="1">
        <f t="array" ref="AZ72">_xlfn.LET(
_xlpm.mv,$AE72,
_xlpm.fr,$AF72,
_xlpm.to,$AG72,
_xlpm.wrd,INDEX($AT71:$BB71,1,_xlpm.fr),
_xlpm.cr,RIGHT(_xlpm.wrd,_xlpm.mv),
_xlpm.lgc,
IF(AZ$11=_xlpm.to, AZ71&amp;_xlpm.cr,
IF(AZ$11=_xlpm.fr, REPLACE(AZ71, LEN(AZ71)-_xlpm.mv+1,_xlpm.mv,""),AZ71)),
_xlpm.lgc)</f>
        <v>BSGCLGNFJC</v>
      </c>
      <c r="BA72" s="31" t="str" cm="1">
        <f t="array" ref="BA72">_xlfn.LET(
_xlpm.mv,$AE72,
_xlpm.fr,$AF72,
_xlpm.to,$AG72,
_xlpm.wrd,INDEX($AT71:$BB71,1,_xlpm.fr),
_xlpm.cr,RIGHT(_xlpm.wrd,_xlpm.mv),
_xlpm.lgc,
IF(BA$11=_xlpm.to, BA71&amp;_xlpm.cr,
IF(BA$11=_xlpm.fr, REPLACE(BA71, LEN(BA71)-_xlpm.mv+1,_xlpm.mv,""),BA71)),
_xlpm.lgc)</f>
        <v>TSLBFJBCVZHZVZLFHZDGJ</v>
      </c>
      <c r="BB72" s="31" t="str" cm="1">
        <f t="array" ref="BB72">_xlfn.LET(
_xlpm.mv,$AE72,
_xlpm.fr,$AF72,
_xlpm.to,$AG72,
_xlpm.wrd,INDEX($AT71:$BB71,1,_xlpm.fr),
_xlpm.cr,RIGHT(_xlpm.wrd,_xlpm.mv),
_xlpm.lgc,
IF(BB$11=_xlpm.to, BB71&amp;_xlpm.cr,
IF(BB$11=_xlpm.fr, REPLACE(BB71, LEN(BB71)-_xlpm.mv+1,_xlpm.mv,""),BB71)),
_xlpm.lgc)</f>
        <v>HNGPWFQ</v>
      </c>
    </row>
    <row r="73" spans="28:54" x14ac:dyDescent="0.3">
      <c r="AB73" s="31">
        <f t="shared" si="0"/>
        <v>5</v>
      </c>
      <c r="AC73" s="31" t="s">
        <v>1433</v>
      </c>
      <c r="AD73" s="31" t="str" cm="1">
        <f t="array" ref="AD73">_xlfn.LET(
_xlpm.arr,{"move ","from ","to "},
_xlpm.wr,AC73,
_xlpm.rd,_xlfn.REDUCE(_xlpm.wr,_xlpm.arr,_xlfn.LAMBDA(_xlpm.a,_xlpm.v,SUBSTITUTE(_xlpm.a,_xlpm.v,""))),
_xlpm.rd)</f>
        <v>1 2 7</v>
      </c>
      <c r="AE73" s="31">
        <f t="shared" si="1"/>
        <v>1</v>
      </c>
      <c r="AF73" s="31">
        <f t="shared" si="2"/>
        <v>2</v>
      </c>
      <c r="AG73" s="31">
        <f t="shared" si="3"/>
        <v>7</v>
      </c>
      <c r="AI73" s="31" t="str" cm="1">
        <f t="array" ref="AI73">_xlfn.LET(
_xlpm.mv,$AE73,
_xlpm.fr,$AF73,
_xlpm.to,$AG73,
_xlpm.wrd,INDEX($AI72:$AQ72,1,_xlpm.fr),
_xlpm.cr,RIGHT(_xlpm.wrd,_xlpm.mv),
_xlpm.rv, _xlfn.CONCAT(MID(_xlpm.cr,_xlfn.SEQUENCE(,LEN(_xlpm.cr),LEN(_xlpm.cr),-1),1)),
_xlpm.lgc,
IF(AI$11=_xlpm.to, AI72&amp;_xlpm.rv,
IF(AI$11=_xlpm.fr, REPLACE(AI72, LEN(AI72)-_xlpm.mv+1,_xlpm.mv,""),AI72)),
_xlpm.lgc)</f>
        <v>BHMLVQB</v>
      </c>
      <c r="AJ73" s="31" t="str" cm="1">
        <f t="array" ref="AJ73">_xlfn.LET(
_xlpm.mv,$AE73,
_xlpm.fr,$AF73,
_xlpm.to,$AG73,
_xlpm.wrd,INDEX($AI72:$AQ72,1,_xlpm.fr),
_xlpm.cr,RIGHT(_xlpm.wrd,_xlpm.mv),
_xlpm.rv, _xlfn.CONCAT(MID(_xlpm.cr,_xlfn.SEQUENCE(,LEN(_xlpm.cr),LEN(_xlpm.cr),-1),1)),
_xlpm.lgc,
IF(AJ$11=_xlpm.to, AJ72&amp;_xlpm.rv,
IF(AJ$11=_xlpm.fr, REPLACE(AJ72, LEN(AJ72)-_xlpm.mv+1,_xlpm.mv,""),AJ72)),
_xlpm.lgc)</f>
        <v/>
      </c>
      <c r="AK73" s="31" t="str" cm="1">
        <f t="array" ref="AK73">_xlfn.LET(
_xlpm.mv,$AE73,
_xlpm.fr,$AF73,
_xlpm.to,$AG73,
_xlpm.wrd,INDEX($AI72:$AQ72,1,_xlpm.fr),
_xlpm.cr,RIGHT(_xlpm.wrd,_xlpm.mv),
_xlpm.rv, _xlfn.CONCAT(MID(_xlpm.cr,_xlfn.SEQUENCE(,LEN(_xlpm.cr),LEN(_xlpm.cr),-1),1)),
_xlpm.lgc,
IF(AK$11=_xlpm.to, AK72&amp;_xlpm.rv,
IF(AK$11=_xlpm.fr, REPLACE(AK72, LEN(AK72)-_xlpm.mv+1,_xlpm.mv,""),AK72)),
_xlpm.lgc)</f>
        <v/>
      </c>
      <c r="AL73" s="31" t="str" cm="1">
        <f t="array" ref="AL73">_xlfn.LET(
_xlpm.mv,$AE73,
_xlpm.fr,$AF73,
_xlpm.to,$AG73,
_xlpm.wrd,INDEX($AI72:$AQ72,1,_xlpm.fr),
_xlpm.cr,RIGHT(_xlpm.wrd,_xlpm.mv),
_xlpm.rv, _xlfn.CONCAT(MID(_xlpm.cr,_xlfn.SEQUENCE(,LEN(_xlpm.cr),LEN(_xlpm.cr),-1),1)),
_xlpm.lgc,
IF(AL$11=_xlpm.to, AL72&amp;_xlpm.rv,
IF(AL$11=_xlpm.fr, REPLACE(AL72, LEN(AL72)-_xlpm.mv+1,_xlpm.mv,""),AL72)),
_xlpm.lgc)</f>
        <v>F</v>
      </c>
      <c r="AM73" s="31" t="str" cm="1">
        <f t="array" ref="AM73">_xlfn.LET(
_xlpm.mv,$AE73,
_xlpm.fr,$AF73,
_xlpm.to,$AG73,
_xlpm.wrd,INDEX($AI72:$AQ72,1,_xlpm.fr),
_xlpm.cr,RIGHT(_xlpm.wrd,_xlpm.mv),
_xlpm.rv, _xlfn.CONCAT(MID(_xlpm.cr,_xlfn.SEQUENCE(,LEN(_xlpm.cr),LEN(_xlpm.cr),-1),1)),
_xlpm.lgc,
IF(AM$11=_xlpm.to, AM72&amp;_xlpm.rv,
IF(AM$11=_xlpm.fr, REPLACE(AM72, LEN(AM72)-_xlpm.mv+1,_xlpm.mv,""),AM72)),
_xlpm.lgc)</f>
        <v>N</v>
      </c>
      <c r="AN73" s="31" t="str" cm="1">
        <f t="array" ref="AN73">_xlfn.LET(
_xlpm.mv,$AE73,
_xlpm.fr,$AF73,
_xlpm.to,$AG73,
_xlpm.wrd,INDEX($AI72:$AQ72,1,_xlpm.fr),
_xlpm.cr,RIGHT(_xlpm.wrd,_xlpm.mv),
_xlpm.rv, _xlfn.CONCAT(MID(_xlpm.cr,_xlfn.SEQUENCE(,LEN(_xlpm.cr),LEN(_xlpm.cr),-1),1)),
_xlpm.lgc,
IF(AN$11=_xlpm.to, AN72&amp;_xlpm.rv,
IF(AN$11=_xlpm.fr, REPLACE(AN72, LEN(AN72)-_xlpm.mv+1,_xlpm.mv,""),AN72)),
_xlpm.lgc)</f>
        <v>VZHCCWPJ</v>
      </c>
      <c r="AO73" s="31" t="str" cm="1">
        <f t="array" ref="AO73">_xlfn.LET(
_xlpm.mv,$AE73,
_xlpm.fr,$AF73,
_xlpm.to,$AG73,
_xlpm.wrd,INDEX($AI72:$AQ72,1,_xlpm.fr),
_xlpm.cr,RIGHT(_xlpm.wrd,_xlpm.mv),
_xlpm.rv, _xlfn.CONCAT(MID(_xlpm.cr,_xlfn.SEQUENCE(,LEN(_xlpm.cr),LEN(_xlpm.cr),-1),1)),
_xlpm.lgc,
IF(AO$11=_xlpm.to, AO72&amp;_xlpm.rv,
IF(AO$11=_xlpm.fr, REPLACE(AO72, LEN(AO72)-_xlpm.mv+1,_xlpm.mv,""),AO72)),
_xlpm.lgc)</f>
        <v>CGSGFZCFQVG</v>
      </c>
      <c r="AP73" s="31" t="str" cm="1">
        <f t="array" ref="AP73">_xlfn.LET(
_xlpm.mv,$AE73,
_xlpm.fr,$AF73,
_xlpm.to,$AG73,
_xlpm.wrd,INDEX($AI72:$AQ72,1,_xlpm.fr),
_xlpm.cr,RIGHT(_xlpm.wrd,_xlpm.mv),
_xlpm.rv, _xlfn.CONCAT(MID(_xlpm.cr,_xlfn.SEQUENCE(,LEN(_xlpm.cr),LEN(_xlpm.cr),-1),1)),
_xlpm.lgc,
IF(AP$11=_xlpm.to, AP72&amp;_xlpm.rv,
IF(AP$11=_xlpm.fr, REPLACE(AP72, LEN(AP72)-_xlpm.mv+1,_xlpm.mv,""),AP72)),
_xlpm.lgc)</f>
        <v>DMCGLJVLTSLBVJBZZPFGB</v>
      </c>
      <c r="AQ73" s="31" t="str" cm="1">
        <f t="array" ref="AQ73">_xlfn.LET(
_xlpm.mv,$AE73,
_xlpm.fr,$AF73,
_xlpm.to,$AG73,
_xlpm.wrd,INDEX($AI72:$AQ72,1,_xlpm.fr),
_xlpm.cr,RIGHT(_xlpm.wrd,_xlpm.mv),
_xlpm.rv, _xlfn.CONCAT(MID(_xlpm.cr,_xlfn.SEQUENCE(,LEN(_xlpm.cr),LEN(_xlpm.cr),-1),1)),
_xlpm.lgc,
IF(AQ$11=_xlpm.to, AQ72&amp;_xlpm.rv,
IF(AQ$11=_xlpm.fr, REPLACE(AQ72, LEN(AQ72)-_xlpm.mv+1,_xlpm.mv,""),AQ72)),
_xlpm.lgc)</f>
        <v>LHFJDZN</v>
      </c>
      <c r="AT73" s="31" t="str" cm="1">
        <f t="array" ref="AT73">_xlfn.LET(
_xlpm.mv,$AE73,
_xlpm.fr,$AF73,
_xlpm.to,$AG73,
_xlpm.wrd,INDEX($AT72:$BB72,1,_xlpm.fr),
_xlpm.cr,RIGHT(_xlpm.wrd,_xlpm.mv),
_xlpm.lgc,
IF(AT$11=_xlpm.to, AT72&amp;_xlpm.cr,
IF(AT$11=_xlpm.fr, REPLACE(AT72, LEN(AT72)-_xlpm.mv+1,_xlpm.mv,""),AT72)),
_xlpm.lgc)</f>
        <v>MVBCZMD</v>
      </c>
      <c r="AU73" s="31" t="str" cm="1">
        <f t="array" ref="AU73">_xlfn.LET(
_xlpm.mv,$AE73,
_xlpm.fr,$AF73,
_xlpm.to,$AG73,
_xlpm.wrd,INDEX($AT72:$BB72,1,_xlpm.fr),
_xlpm.cr,RIGHT(_xlpm.wrd,_xlpm.mv),
_xlpm.lgc,
IF(AU$11=_xlpm.to, AU72&amp;_xlpm.cr,
IF(AU$11=_xlpm.fr, REPLACE(AU72, LEN(AU72)-_xlpm.mv+1,_xlpm.mv,""),AU72)),
_xlpm.lgc)</f>
        <v/>
      </c>
      <c r="AV73" s="31" t="str" cm="1">
        <f t="array" ref="AV73">_xlfn.LET(
_xlpm.mv,$AE73,
_xlpm.fr,$AF73,
_xlpm.to,$AG73,
_xlpm.wrd,INDEX($AT72:$BB72,1,_xlpm.fr),
_xlpm.cr,RIGHT(_xlpm.wrd,_xlpm.mv),
_xlpm.lgc,
IF(AV$11=_xlpm.to, AV72&amp;_xlpm.cr,
IF(AV$11=_xlpm.fr, REPLACE(AV72, LEN(AV72)-_xlpm.mv+1,_xlpm.mv,""),AV72)),
_xlpm.lgc)</f>
        <v/>
      </c>
      <c r="AW73" s="31" t="str" cm="1">
        <f t="array" ref="AW73">_xlfn.LET(
_xlpm.mv,$AE73,
_xlpm.fr,$AF73,
_xlpm.to,$AG73,
_xlpm.wrd,INDEX($AT72:$BB72,1,_xlpm.fr),
_xlpm.cr,RIGHT(_xlpm.wrd,_xlpm.mv),
_xlpm.lgc,
IF(AW$11=_xlpm.to, AW72&amp;_xlpm.cr,
IF(AW$11=_xlpm.fr, REPLACE(AW72, LEN(AW72)-_xlpm.mv+1,_xlpm.mv,""),AW72)),
_xlpm.lgc)</f>
        <v>V</v>
      </c>
      <c r="AX73" s="31" t="str" cm="1">
        <f t="array" ref="AX73">_xlfn.LET(
_xlpm.mv,$AE73,
_xlpm.fr,$AF73,
_xlpm.to,$AG73,
_xlpm.wrd,INDEX($AT72:$BB72,1,_xlpm.fr),
_xlpm.cr,RIGHT(_xlpm.wrd,_xlpm.mv),
_xlpm.lgc,
IF(AX$11=_xlpm.to, AX72&amp;_xlpm.cr,
IF(AX$11=_xlpm.fr, REPLACE(AX72, LEN(AX72)-_xlpm.mv+1,_xlpm.mv,""),AX72)),
_xlpm.lgc)</f>
        <v>L</v>
      </c>
      <c r="AY73" s="31" t="str" cm="1">
        <f t="array" ref="AY73">_xlfn.LET(
_xlpm.mv,$AE73,
_xlpm.fr,$AF73,
_xlpm.to,$AG73,
_xlpm.wrd,INDEX($AT72:$BB72,1,_xlpm.fr),
_xlpm.cr,RIGHT(_xlpm.wrd,_xlpm.mv),
_xlpm.lgc,
IF(AY$11=_xlpm.to, AY72&amp;_xlpm.cr,
IF(AY$11=_xlpm.fr, REPLACE(AY72, LEN(AY72)-_xlpm.mv+1,_xlpm.mv,""),AY72)),
_xlpm.lgc)</f>
        <v>FCGJBVLP</v>
      </c>
      <c r="AZ73" s="31" t="str" cm="1">
        <f t="array" ref="AZ73">_xlfn.LET(
_xlpm.mv,$AE73,
_xlpm.fr,$AF73,
_xlpm.to,$AG73,
_xlpm.wrd,INDEX($AT72:$BB72,1,_xlpm.fr),
_xlpm.cr,RIGHT(_xlpm.wrd,_xlpm.mv),
_xlpm.lgc,
IF(AZ$11=_xlpm.to, AZ72&amp;_xlpm.cr,
IF(AZ$11=_xlpm.fr, REPLACE(AZ72, LEN(AZ72)-_xlpm.mv+1,_xlpm.mv,""),AZ72)),
_xlpm.lgc)</f>
        <v>BSGCLGNFJCQ</v>
      </c>
      <c r="BA73" s="31" t="str" cm="1">
        <f t="array" ref="BA73">_xlfn.LET(
_xlpm.mv,$AE73,
_xlpm.fr,$AF73,
_xlpm.to,$AG73,
_xlpm.wrd,INDEX($AT72:$BB72,1,_xlpm.fr),
_xlpm.cr,RIGHT(_xlpm.wrd,_xlpm.mv),
_xlpm.lgc,
IF(BA$11=_xlpm.to, BA72&amp;_xlpm.cr,
IF(BA$11=_xlpm.fr, REPLACE(BA72, LEN(BA72)-_xlpm.mv+1,_xlpm.mv,""),BA72)),
_xlpm.lgc)</f>
        <v>TSLBFJBCVZHZVZLFHZDGJ</v>
      </c>
      <c r="BB73" s="31" t="str" cm="1">
        <f t="array" ref="BB73">_xlfn.LET(
_xlpm.mv,$AE73,
_xlpm.fr,$AF73,
_xlpm.to,$AG73,
_xlpm.wrd,INDEX($AT72:$BB72,1,_xlpm.fr),
_xlpm.cr,RIGHT(_xlpm.wrd,_xlpm.mv),
_xlpm.lgc,
IF(BB$11=_xlpm.to, BB72&amp;_xlpm.cr,
IF(BB$11=_xlpm.fr, REPLACE(BB72, LEN(BB72)-_xlpm.mv+1,_xlpm.mv,""),BB72)),
_xlpm.lgc)</f>
        <v>HNGPWFQ</v>
      </c>
    </row>
    <row r="74" spans="28:54" x14ac:dyDescent="0.3">
      <c r="AB74" s="31">
        <f t="shared" si="0"/>
        <v>5</v>
      </c>
      <c r="AC74" s="31" t="s">
        <v>1434</v>
      </c>
      <c r="AD74" s="31" t="str" cm="1">
        <f t="array" ref="AD74">_xlfn.LET(
_xlpm.arr,{"move ","from ","to "},
_xlpm.wr,AC74,
_xlpm.rd,_xlfn.REDUCE(_xlpm.wr,_xlpm.arr,_xlfn.LAMBDA(_xlpm.a,_xlpm.v,SUBSTITUTE(_xlpm.a,_xlpm.v,""))),
_xlpm.rd)</f>
        <v>7 6 3</v>
      </c>
      <c r="AE74" s="31">
        <f t="shared" si="1"/>
        <v>7</v>
      </c>
      <c r="AF74" s="31">
        <f t="shared" si="2"/>
        <v>6</v>
      </c>
      <c r="AG74" s="31">
        <f t="shared" si="3"/>
        <v>3</v>
      </c>
      <c r="AI74" s="31" t="str" cm="1">
        <f t="array" ref="AI74">_xlfn.LET(
_xlpm.mv,$AE74,
_xlpm.fr,$AF74,
_xlpm.to,$AG74,
_xlpm.wrd,INDEX($AI73:$AQ73,1,_xlpm.fr),
_xlpm.cr,RIGHT(_xlpm.wrd,_xlpm.mv),
_xlpm.rv, _xlfn.CONCAT(MID(_xlpm.cr,_xlfn.SEQUENCE(,LEN(_xlpm.cr),LEN(_xlpm.cr),-1),1)),
_xlpm.lgc,
IF(AI$11=_xlpm.to, AI73&amp;_xlpm.rv,
IF(AI$11=_xlpm.fr, REPLACE(AI73, LEN(AI73)-_xlpm.mv+1,_xlpm.mv,""),AI73)),
_xlpm.lgc)</f>
        <v>BHMLVQB</v>
      </c>
      <c r="AJ74" s="31" t="str" cm="1">
        <f t="array" ref="AJ74">_xlfn.LET(
_xlpm.mv,$AE74,
_xlpm.fr,$AF74,
_xlpm.to,$AG74,
_xlpm.wrd,INDEX($AI73:$AQ73,1,_xlpm.fr),
_xlpm.cr,RIGHT(_xlpm.wrd,_xlpm.mv),
_xlpm.rv, _xlfn.CONCAT(MID(_xlpm.cr,_xlfn.SEQUENCE(,LEN(_xlpm.cr),LEN(_xlpm.cr),-1),1)),
_xlpm.lgc,
IF(AJ$11=_xlpm.to, AJ73&amp;_xlpm.rv,
IF(AJ$11=_xlpm.fr, REPLACE(AJ73, LEN(AJ73)-_xlpm.mv+1,_xlpm.mv,""),AJ73)),
_xlpm.lgc)</f>
        <v/>
      </c>
      <c r="AK74" s="31" t="str" cm="1">
        <f t="array" ref="AK74">_xlfn.LET(
_xlpm.mv,$AE74,
_xlpm.fr,$AF74,
_xlpm.to,$AG74,
_xlpm.wrd,INDEX($AI73:$AQ73,1,_xlpm.fr),
_xlpm.cr,RIGHT(_xlpm.wrd,_xlpm.mv),
_xlpm.rv, _xlfn.CONCAT(MID(_xlpm.cr,_xlfn.SEQUENCE(,LEN(_xlpm.cr),LEN(_xlpm.cr),-1),1)),
_xlpm.lgc,
IF(AK$11=_xlpm.to, AK73&amp;_xlpm.rv,
IF(AK$11=_xlpm.fr, REPLACE(AK73, LEN(AK73)-_xlpm.mv+1,_xlpm.mv,""),AK73)),
_xlpm.lgc)</f>
        <v>JPWCCHZ</v>
      </c>
      <c r="AL74" s="31" t="str" cm="1">
        <f t="array" ref="AL74">_xlfn.LET(
_xlpm.mv,$AE74,
_xlpm.fr,$AF74,
_xlpm.to,$AG74,
_xlpm.wrd,INDEX($AI73:$AQ73,1,_xlpm.fr),
_xlpm.cr,RIGHT(_xlpm.wrd,_xlpm.mv),
_xlpm.rv, _xlfn.CONCAT(MID(_xlpm.cr,_xlfn.SEQUENCE(,LEN(_xlpm.cr),LEN(_xlpm.cr),-1),1)),
_xlpm.lgc,
IF(AL$11=_xlpm.to, AL73&amp;_xlpm.rv,
IF(AL$11=_xlpm.fr, REPLACE(AL73, LEN(AL73)-_xlpm.mv+1,_xlpm.mv,""),AL73)),
_xlpm.lgc)</f>
        <v>F</v>
      </c>
      <c r="AM74" s="31" t="str" cm="1">
        <f t="array" ref="AM74">_xlfn.LET(
_xlpm.mv,$AE74,
_xlpm.fr,$AF74,
_xlpm.to,$AG74,
_xlpm.wrd,INDEX($AI73:$AQ73,1,_xlpm.fr),
_xlpm.cr,RIGHT(_xlpm.wrd,_xlpm.mv),
_xlpm.rv, _xlfn.CONCAT(MID(_xlpm.cr,_xlfn.SEQUENCE(,LEN(_xlpm.cr),LEN(_xlpm.cr),-1),1)),
_xlpm.lgc,
IF(AM$11=_xlpm.to, AM73&amp;_xlpm.rv,
IF(AM$11=_xlpm.fr, REPLACE(AM73, LEN(AM73)-_xlpm.mv+1,_xlpm.mv,""),AM73)),
_xlpm.lgc)</f>
        <v>N</v>
      </c>
      <c r="AN74" s="31" t="str" cm="1">
        <f t="array" ref="AN74">_xlfn.LET(
_xlpm.mv,$AE74,
_xlpm.fr,$AF74,
_xlpm.to,$AG74,
_xlpm.wrd,INDEX($AI73:$AQ73,1,_xlpm.fr),
_xlpm.cr,RIGHT(_xlpm.wrd,_xlpm.mv),
_xlpm.rv, _xlfn.CONCAT(MID(_xlpm.cr,_xlfn.SEQUENCE(,LEN(_xlpm.cr),LEN(_xlpm.cr),-1),1)),
_xlpm.lgc,
IF(AN$11=_xlpm.to, AN73&amp;_xlpm.rv,
IF(AN$11=_xlpm.fr, REPLACE(AN73, LEN(AN73)-_xlpm.mv+1,_xlpm.mv,""),AN73)),
_xlpm.lgc)</f>
        <v>V</v>
      </c>
      <c r="AO74" s="31" t="str" cm="1">
        <f t="array" ref="AO74">_xlfn.LET(
_xlpm.mv,$AE74,
_xlpm.fr,$AF74,
_xlpm.to,$AG74,
_xlpm.wrd,INDEX($AI73:$AQ73,1,_xlpm.fr),
_xlpm.cr,RIGHT(_xlpm.wrd,_xlpm.mv),
_xlpm.rv, _xlfn.CONCAT(MID(_xlpm.cr,_xlfn.SEQUENCE(,LEN(_xlpm.cr),LEN(_xlpm.cr),-1),1)),
_xlpm.lgc,
IF(AO$11=_xlpm.to, AO73&amp;_xlpm.rv,
IF(AO$11=_xlpm.fr, REPLACE(AO73, LEN(AO73)-_xlpm.mv+1,_xlpm.mv,""),AO73)),
_xlpm.lgc)</f>
        <v>CGSGFZCFQVG</v>
      </c>
      <c r="AP74" s="31" t="str" cm="1">
        <f t="array" ref="AP74">_xlfn.LET(
_xlpm.mv,$AE74,
_xlpm.fr,$AF74,
_xlpm.to,$AG74,
_xlpm.wrd,INDEX($AI73:$AQ73,1,_xlpm.fr),
_xlpm.cr,RIGHT(_xlpm.wrd,_xlpm.mv),
_xlpm.rv, _xlfn.CONCAT(MID(_xlpm.cr,_xlfn.SEQUENCE(,LEN(_xlpm.cr),LEN(_xlpm.cr),-1),1)),
_xlpm.lgc,
IF(AP$11=_xlpm.to, AP73&amp;_xlpm.rv,
IF(AP$11=_xlpm.fr, REPLACE(AP73, LEN(AP73)-_xlpm.mv+1,_xlpm.mv,""),AP73)),
_xlpm.lgc)</f>
        <v>DMCGLJVLTSLBVJBZZPFGB</v>
      </c>
      <c r="AQ74" s="31" t="str" cm="1">
        <f t="array" ref="AQ74">_xlfn.LET(
_xlpm.mv,$AE74,
_xlpm.fr,$AF74,
_xlpm.to,$AG74,
_xlpm.wrd,INDEX($AI73:$AQ73,1,_xlpm.fr),
_xlpm.cr,RIGHT(_xlpm.wrd,_xlpm.mv),
_xlpm.rv, _xlfn.CONCAT(MID(_xlpm.cr,_xlfn.SEQUENCE(,LEN(_xlpm.cr),LEN(_xlpm.cr),-1),1)),
_xlpm.lgc,
IF(AQ$11=_xlpm.to, AQ73&amp;_xlpm.rv,
IF(AQ$11=_xlpm.fr, REPLACE(AQ73, LEN(AQ73)-_xlpm.mv+1,_xlpm.mv,""),AQ73)),
_xlpm.lgc)</f>
        <v>LHFJDZN</v>
      </c>
      <c r="AT74" s="31" t="str" cm="1">
        <f t="array" ref="AT74">_xlfn.LET(
_xlpm.mv,$AE74,
_xlpm.fr,$AF74,
_xlpm.to,$AG74,
_xlpm.wrd,INDEX($AT73:$BB73,1,_xlpm.fr),
_xlpm.cr,RIGHT(_xlpm.wrd,_xlpm.mv),
_xlpm.lgc,
IF(AT$11=_xlpm.to, AT73&amp;_xlpm.cr,
IF(AT$11=_xlpm.fr, REPLACE(AT73, LEN(AT73)-_xlpm.mv+1,_xlpm.mv,""),AT73)),
_xlpm.lgc)</f>
        <v>MVBCZMD</v>
      </c>
      <c r="AU74" s="31" t="str" cm="1">
        <f t="array" ref="AU74">_xlfn.LET(
_xlpm.mv,$AE74,
_xlpm.fr,$AF74,
_xlpm.to,$AG74,
_xlpm.wrd,INDEX($AT73:$BB73,1,_xlpm.fr),
_xlpm.cr,RIGHT(_xlpm.wrd,_xlpm.mv),
_xlpm.lgc,
IF(AU$11=_xlpm.to, AU73&amp;_xlpm.cr,
IF(AU$11=_xlpm.fr, REPLACE(AU73, LEN(AU73)-_xlpm.mv+1,_xlpm.mv,""),AU73)),
_xlpm.lgc)</f>
        <v/>
      </c>
      <c r="AV74" s="31" t="str" cm="1">
        <f t="array" ref="AV74">_xlfn.LET(
_xlpm.mv,$AE74,
_xlpm.fr,$AF74,
_xlpm.to,$AG74,
_xlpm.wrd,INDEX($AT73:$BB73,1,_xlpm.fr),
_xlpm.cr,RIGHT(_xlpm.wrd,_xlpm.mv),
_xlpm.lgc,
IF(AV$11=_xlpm.to, AV73&amp;_xlpm.cr,
IF(AV$11=_xlpm.fr, REPLACE(AV73, LEN(AV73)-_xlpm.mv+1,_xlpm.mv,""),AV73)),
_xlpm.lgc)</f>
        <v>CGJBVLP</v>
      </c>
      <c r="AW74" s="31" t="str" cm="1">
        <f t="array" ref="AW74">_xlfn.LET(
_xlpm.mv,$AE74,
_xlpm.fr,$AF74,
_xlpm.to,$AG74,
_xlpm.wrd,INDEX($AT73:$BB73,1,_xlpm.fr),
_xlpm.cr,RIGHT(_xlpm.wrd,_xlpm.mv),
_xlpm.lgc,
IF(AW$11=_xlpm.to, AW73&amp;_xlpm.cr,
IF(AW$11=_xlpm.fr, REPLACE(AW73, LEN(AW73)-_xlpm.mv+1,_xlpm.mv,""),AW73)),
_xlpm.lgc)</f>
        <v>V</v>
      </c>
      <c r="AX74" s="31" t="str" cm="1">
        <f t="array" ref="AX74">_xlfn.LET(
_xlpm.mv,$AE74,
_xlpm.fr,$AF74,
_xlpm.to,$AG74,
_xlpm.wrd,INDEX($AT73:$BB73,1,_xlpm.fr),
_xlpm.cr,RIGHT(_xlpm.wrd,_xlpm.mv),
_xlpm.lgc,
IF(AX$11=_xlpm.to, AX73&amp;_xlpm.cr,
IF(AX$11=_xlpm.fr, REPLACE(AX73, LEN(AX73)-_xlpm.mv+1,_xlpm.mv,""),AX73)),
_xlpm.lgc)</f>
        <v>L</v>
      </c>
      <c r="AY74" s="31" t="str" cm="1">
        <f t="array" ref="AY74">_xlfn.LET(
_xlpm.mv,$AE74,
_xlpm.fr,$AF74,
_xlpm.to,$AG74,
_xlpm.wrd,INDEX($AT73:$BB73,1,_xlpm.fr),
_xlpm.cr,RIGHT(_xlpm.wrd,_xlpm.mv),
_xlpm.lgc,
IF(AY$11=_xlpm.to, AY73&amp;_xlpm.cr,
IF(AY$11=_xlpm.fr, REPLACE(AY73, LEN(AY73)-_xlpm.mv+1,_xlpm.mv,""),AY73)),
_xlpm.lgc)</f>
        <v>F</v>
      </c>
      <c r="AZ74" s="31" t="str" cm="1">
        <f t="array" ref="AZ74">_xlfn.LET(
_xlpm.mv,$AE74,
_xlpm.fr,$AF74,
_xlpm.to,$AG74,
_xlpm.wrd,INDEX($AT73:$BB73,1,_xlpm.fr),
_xlpm.cr,RIGHT(_xlpm.wrd,_xlpm.mv),
_xlpm.lgc,
IF(AZ$11=_xlpm.to, AZ73&amp;_xlpm.cr,
IF(AZ$11=_xlpm.fr, REPLACE(AZ73, LEN(AZ73)-_xlpm.mv+1,_xlpm.mv,""),AZ73)),
_xlpm.lgc)</f>
        <v>BSGCLGNFJCQ</v>
      </c>
      <c r="BA74" s="31" t="str" cm="1">
        <f t="array" ref="BA74">_xlfn.LET(
_xlpm.mv,$AE74,
_xlpm.fr,$AF74,
_xlpm.to,$AG74,
_xlpm.wrd,INDEX($AT73:$BB73,1,_xlpm.fr),
_xlpm.cr,RIGHT(_xlpm.wrd,_xlpm.mv),
_xlpm.lgc,
IF(BA$11=_xlpm.to, BA73&amp;_xlpm.cr,
IF(BA$11=_xlpm.fr, REPLACE(BA73, LEN(BA73)-_xlpm.mv+1,_xlpm.mv,""),BA73)),
_xlpm.lgc)</f>
        <v>TSLBFJBCVZHZVZLFHZDGJ</v>
      </c>
      <c r="BB74" s="31" t="str" cm="1">
        <f t="array" ref="BB74">_xlfn.LET(
_xlpm.mv,$AE74,
_xlpm.fr,$AF74,
_xlpm.to,$AG74,
_xlpm.wrd,INDEX($AT73:$BB73,1,_xlpm.fr),
_xlpm.cr,RIGHT(_xlpm.wrd,_xlpm.mv),
_xlpm.lgc,
IF(BB$11=_xlpm.to, BB73&amp;_xlpm.cr,
IF(BB$11=_xlpm.fr, REPLACE(BB73, LEN(BB73)-_xlpm.mv+1,_xlpm.mv,""),BB73)),
_xlpm.lgc)</f>
        <v>HNGPWFQ</v>
      </c>
    </row>
    <row r="75" spans="28:54" x14ac:dyDescent="0.3">
      <c r="AB75" s="31">
        <f t="shared" si="0"/>
        <v>5</v>
      </c>
      <c r="AC75" s="31" t="s">
        <v>1435</v>
      </c>
      <c r="AD75" s="31" t="str" cm="1">
        <f t="array" ref="AD75">_xlfn.LET(
_xlpm.arr,{"move ","from ","to "},
_xlpm.wr,AC75,
_xlpm.rd,_xlfn.REDUCE(_xlpm.wr,_xlpm.arr,_xlfn.LAMBDA(_xlpm.a,_xlpm.v,SUBSTITUTE(_xlpm.a,_xlpm.v,""))),
_xlpm.rd)</f>
        <v>1 4 3</v>
      </c>
      <c r="AE75" s="31">
        <f t="shared" si="1"/>
        <v>1</v>
      </c>
      <c r="AF75" s="31">
        <f t="shared" si="2"/>
        <v>4</v>
      </c>
      <c r="AG75" s="31">
        <f t="shared" si="3"/>
        <v>3</v>
      </c>
      <c r="AI75" s="31" t="str" cm="1">
        <f t="array" ref="AI75">_xlfn.LET(
_xlpm.mv,$AE75,
_xlpm.fr,$AF75,
_xlpm.to,$AG75,
_xlpm.wrd,INDEX($AI74:$AQ74,1,_xlpm.fr),
_xlpm.cr,RIGHT(_xlpm.wrd,_xlpm.mv),
_xlpm.rv, _xlfn.CONCAT(MID(_xlpm.cr,_xlfn.SEQUENCE(,LEN(_xlpm.cr),LEN(_xlpm.cr),-1),1)),
_xlpm.lgc,
IF(AI$11=_xlpm.to, AI74&amp;_xlpm.rv,
IF(AI$11=_xlpm.fr, REPLACE(AI74, LEN(AI74)-_xlpm.mv+1,_xlpm.mv,""),AI74)),
_xlpm.lgc)</f>
        <v>BHMLVQB</v>
      </c>
      <c r="AJ75" s="31" t="str" cm="1">
        <f t="array" ref="AJ75">_xlfn.LET(
_xlpm.mv,$AE75,
_xlpm.fr,$AF75,
_xlpm.to,$AG75,
_xlpm.wrd,INDEX($AI74:$AQ74,1,_xlpm.fr),
_xlpm.cr,RIGHT(_xlpm.wrd,_xlpm.mv),
_xlpm.rv, _xlfn.CONCAT(MID(_xlpm.cr,_xlfn.SEQUENCE(,LEN(_xlpm.cr),LEN(_xlpm.cr),-1),1)),
_xlpm.lgc,
IF(AJ$11=_xlpm.to, AJ74&amp;_xlpm.rv,
IF(AJ$11=_xlpm.fr, REPLACE(AJ74, LEN(AJ74)-_xlpm.mv+1,_xlpm.mv,""),AJ74)),
_xlpm.lgc)</f>
        <v/>
      </c>
      <c r="AK75" s="31" t="str" cm="1">
        <f t="array" ref="AK75">_xlfn.LET(
_xlpm.mv,$AE75,
_xlpm.fr,$AF75,
_xlpm.to,$AG75,
_xlpm.wrd,INDEX($AI74:$AQ74,1,_xlpm.fr),
_xlpm.cr,RIGHT(_xlpm.wrd,_xlpm.mv),
_xlpm.rv, _xlfn.CONCAT(MID(_xlpm.cr,_xlfn.SEQUENCE(,LEN(_xlpm.cr),LEN(_xlpm.cr),-1),1)),
_xlpm.lgc,
IF(AK$11=_xlpm.to, AK74&amp;_xlpm.rv,
IF(AK$11=_xlpm.fr, REPLACE(AK74, LEN(AK74)-_xlpm.mv+1,_xlpm.mv,""),AK74)),
_xlpm.lgc)</f>
        <v>JPWCCHZF</v>
      </c>
      <c r="AL75" s="31" t="str" cm="1">
        <f t="array" ref="AL75">_xlfn.LET(
_xlpm.mv,$AE75,
_xlpm.fr,$AF75,
_xlpm.to,$AG75,
_xlpm.wrd,INDEX($AI74:$AQ74,1,_xlpm.fr),
_xlpm.cr,RIGHT(_xlpm.wrd,_xlpm.mv),
_xlpm.rv, _xlfn.CONCAT(MID(_xlpm.cr,_xlfn.SEQUENCE(,LEN(_xlpm.cr),LEN(_xlpm.cr),-1),1)),
_xlpm.lgc,
IF(AL$11=_xlpm.to, AL74&amp;_xlpm.rv,
IF(AL$11=_xlpm.fr, REPLACE(AL74, LEN(AL74)-_xlpm.mv+1,_xlpm.mv,""),AL74)),
_xlpm.lgc)</f>
        <v/>
      </c>
      <c r="AM75" s="31" t="str" cm="1">
        <f t="array" ref="AM75">_xlfn.LET(
_xlpm.mv,$AE75,
_xlpm.fr,$AF75,
_xlpm.to,$AG75,
_xlpm.wrd,INDEX($AI74:$AQ74,1,_xlpm.fr),
_xlpm.cr,RIGHT(_xlpm.wrd,_xlpm.mv),
_xlpm.rv, _xlfn.CONCAT(MID(_xlpm.cr,_xlfn.SEQUENCE(,LEN(_xlpm.cr),LEN(_xlpm.cr),-1),1)),
_xlpm.lgc,
IF(AM$11=_xlpm.to, AM74&amp;_xlpm.rv,
IF(AM$11=_xlpm.fr, REPLACE(AM74, LEN(AM74)-_xlpm.mv+1,_xlpm.mv,""),AM74)),
_xlpm.lgc)</f>
        <v>N</v>
      </c>
      <c r="AN75" s="31" t="str" cm="1">
        <f t="array" ref="AN75">_xlfn.LET(
_xlpm.mv,$AE75,
_xlpm.fr,$AF75,
_xlpm.to,$AG75,
_xlpm.wrd,INDEX($AI74:$AQ74,1,_xlpm.fr),
_xlpm.cr,RIGHT(_xlpm.wrd,_xlpm.mv),
_xlpm.rv, _xlfn.CONCAT(MID(_xlpm.cr,_xlfn.SEQUENCE(,LEN(_xlpm.cr),LEN(_xlpm.cr),-1),1)),
_xlpm.lgc,
IF(AN$11=_xlpm.to, AN74&amp;_xlpm.rv,
IF(AN$11=_xlpm.fr, REPLACE(AN74, LEN(AN74)-_xlpm.mv+1,_xlpm.mv,""),AN74)),
_xlpm.lgc)</f>
        <v>V</v>
      </c>
      <c r="AO75" s="31" t="str" cm="1">
        <f t="array" ref="AO75">_xlfn.LET(
_xlpm.mv,$AE75,
_xlpm.fr,$AF75,
_xlpm.to,$AG75,
_xlpm.wrd,INDEX($AI74:$AQ74,1,_xlpm.fr),
_xlpm.cr,RIGHT(_xlpm.wrd,_xlpm.mv),
_xlpm.rv, _xlfn.CONCAT(MID(_xlpm.cr,_xlfn.SEQUENCE(,LEN(_xlpm.cr),LEN(_xlpm.cr),-1),1)),
_xlpm.lgc,
IF(AO$11=_xlpm.to, AO74&amp;_xlpm.rv,
IF(AO$11=_xlpm.fr, REPLACE(AO74, LEN(AO74)-_xlpm.mv+1,_xlpm.mv,""),AO74)),
_xlpm.lgc)</f>
        <v>CGSGFZCFQVG</v>
      </c>
      <c r="AP75" s="31" t="str" cm="1">
        <f t="array" ref="AP75">_xlfn.LET(
_xlpm.mv,$AE75,
_xlpm.fr,$AF75,
_xlpm.to,$AG75,
_xlpm.wrd,INDEX($AI74:$AQ74,1,_xlpm.fr),
_xlpm.cr,RIGHT(_xlpm.wrd,_xlpm.mv),
_xlpm.rv, _xlfn.CONCAT(MID(_xlpm.cr,_xlfn.SEQUENCE(,LEN(_xlpm.cr),LEN(_xlpm.cr),-1),1)),
_xlpm.lgc,
IF(AP$11=_xlpm.to, AP74&amp;_xlpm.rv,
IF(AP$11=_xlpm.fr, REPLACE(AP74, LEN(AP74)-_xlpm.mv+1,_xlpm.mv,""),AP74)),
_xlpm.lgc)</f>
        <v>DMCGLJVLTSLBVJBZZPFGB</v>
      </c>
      <c r="AQ75" s="31" t="str" cm="1">
        <f t="array" ref="AQ75">_xlfn.LET(
_xlpm.mv,$AE75,
_xlpm.fr,$AF75,
_xlpm.to,$AG75,
_xlpm.wrd,INDEX($AI74:$AQ74,1,_xlpm.fr),
_xlpm.cr,RIGHT(_xlpm.wrd,_xlpm.mv),
_xlpm.rv, _xlfn.CONCAT(MID(_xlpm.cr,_xlfn.SEQUENCE(,LEN(_xlpm.cr),LEN(_xlpm.cr),-1),1)),
_xlpm.lgc,
IF(AQ$11=_xlpm.to, AQ74&amp;_xlpm.rv,
IF(AQ$11=_xlpm.fr, REPLACE(AQ74, LEN(AQ74)-_xlpm.mv+1,_xlpm.mv,""),AQ74)),
_xlpm.lgc)</f>
        <v>LHFJDZN</v>
      </c>
      <c r="AT75" s="31" t="str" cm="1">
        <f t="array" ref="AT75">_xlfn.LET(
_xlpm.mv,$AE75,
_xlpm.fr,$AF75,
_xlpm.to,$AG75,
_xlpm.wrd,INDEX($AT74:$BB74,1,_xlpm.fr),
_xlpm.cr,RIGHT(_xlpm.wrd,_xlpm.mv),
_xlpm.lgc,
IF(AT$11=_xlpm.to, AT74&amp;_xlpm.cr,
IF(AT$11=_xlpm.fr, REPLACE(AT74, LEN(AT74)-_xlpm.mv+1,_xlpm.mv,""),AT74)),
_xlpm.lgc)</f>
        <v>MVBCZMD</v>
      </c>
      <c r="AU75" s="31" t="str" cm="1">
        <f t="array" ref="AU75">_xlfn.LET(
_xlpm.mv,$AE75,
_xlpm.fr,$AF75,
_xlpm.to,$AG75,
_xlpm.wrd,INDEX($AT74:$BB74,1,_xlpm.fr),
_xlpm.cr,RIGHT(_xlpm.wrd,_xlpm.mv),
_xlpm.lgc,
IF(AU$11=_xlpm.to, AU74&amp;_xlpm.cr,
IF(AU$11=_xlpm.fr, REPLACE(AU74, LEN(AU74)-_xlpm.mv+1,_xlpm.mv,""),AU74)),
_xlpm.lgc)</f>
        <v/>
      </c>
      <c r="AV75" s="31" t="str" cm="1">
        <f t="array" ref="AV75">_xlfn.LET(
_xlpm.mv,$AE75,
_xlpm.fr,$AF75,
_xlpm.to,$AG75,
_xlpm.wrd,INDEX($AT74:$BB74,1,_xlpm.fr),
_xlpm.cr,RIGHT(_xlpm.wrd,_xlpm.mv),
_xlpm.lgc,
IF(AV$11=_xlpm.to, AV74&amp;_xlpm.cr,
IF(AV$11=_xlpm.fr, REPLACE(AV74, LEN(AV74)-_xlpm.mv+1,_xlpm.mv,""),AV74)),
_xlpm.lgc)</f>
        <v>CGJBVLPV</v>
      </c>
      <c r="AW75" s="31" t="str" cm="1">
        <f t="array" ref="AW75">_xlfn.LET(
_xlpm.mv,$AE75,
_xlpm.fr,$AF75,
_xlpm.to,$AG75,
_xlpm.wrd,INDEX($AT74:$BB74,1,_xlpm.fr),
_xlpm.cr,RIGHT(_xlpm.wrd,_xlpm.mv),
_xlpm.lgc,
IF(AW$11=_xlpm.to, AW74&amp;_xlpm.cr,
IF(AW$11=_xlpm.fr, REPLACE(AW74, LEN(AW74)-_xlpm.mv+1,_xlpm.mv,""),AW74)),
_xlpm.lgc)</f>
        <v/>
      </c>
      <c r="AX75" s="31" t="str" cm="1">
        <f t="array" ref="AX75">_xlfn.LET(
_xlpm.mv,$AE75,
_xlpm.fr,$AF75,
_xlpm.to,$AG75,
_xlpm.wrd,INDEX($AT74:$BB74,1,_xlpm.fr),
_xlpm.cr,RIGHT(_xlpm.wrd,_xlpm.mv),
_xlpm.lgc,
IF(AX$11=_xlpm.to, AX74&amp;_xlpm.cr,
IF(AX$11=_xlpm.fr, REPLACE(AX74, LEN(AX74)-_xlpm.mv+1,_xlpm.mv,""),AX74)),
_xlpm.lgc)</f>
        <v>L</v>
      </c>
      <c r="AY75" s="31" t="str" cm="1">
        <f t="array" ref="AY75">_xlfn.LET(
_xlpm.mv,$AE75,
_xlpm.fr,$AF75,
_xlpm.to,$AG75,
_xlpm.wrd,INDEX($AT74:$BB74,1,_xlpm.fr),
_xlpm.cr,RIGHT(_xlpm.wrd,_xlpm.mv),
_xlpm.lgc,
IF(AY$11=_xlpm.to, AY74&amp;_xlpm.cr,
IF(AY$11=_xlpm.fr, REPLACE(AY74, LEN(AY74)-_xlpm.mv+1,_xlpm.mv,""),AY74)),
_xlpm.lgc)</f>
        <v>F</v>
      </c>
      <c r="AZ75" s="31" t="str" cm="1">
        <f t="array" ref="AZ75">_xlfn.LET(
_xlpm.mv,$AE75,
_xlpm.fr,$AF75,
_xlpm.to,$AG75,
_xlpm.wrd,INDEX($AT74:$BB74,1,_xlpm.fr),
_xlpm.cr,RIGHT(_xlpm.wrd,_xlpm.mv),
_xlpm.lgc,
IF(AZ$11=_xlpm.to, AZ74&amp;_xlpm.cr,
IF(AZ$11=_xlpm.fr, REPLACE(AZ74, LEN(AZ74)-_xlpm.mv+1,_xlpm.mv,""),AZ74)),
_xlpm.lgc)</f>
        <v>BSGCLGNFJCQ</v>
      </c>
      <c r="BA75" s="31" t="str" cm="1">
        <f t="array" ref="BA75">_xlfn.LET(
_xlpm.mv,$AE75,
_xlpm.fr,$AF75,
_xlpm.to,$AG75,
_xlpm.wrd,INDEX($AT74:$BB74,1,_xlpm.fr),
_xlpm.cr,RIGHT(_xlpm.wrd,_xlpm.mv),
_xlpm.lgc,
IF(BA$11=_xlpm.to, BA74&amp;_xlpm.cr,
IF(BA$11=_xlpm.fr, REPLACE(BA74, LEN(BA74)-_xlpm.mv+1,_xlpm.mv,""),BA74)),
_xlpm.lgc)</f>
        <v>TSLBFJBCVZHZVZLFHZDGJ</v>
      </c>
      <c r="BB75" s="31" t="str" cm="1">
        <f t="array" ref="BB75">_xlfn.LET(
_xlpm.mv,$AE75,
_xlpm.fr,$AF75,
_xlpm.to,$AG75,
_xlpm.wrd,INDEX($AT74:$BB74,1,_xlpm.fr),
_xlpm.cr,RIGHT(_xlpm.wrd,_xlpm.mv),
_xlpm.lgc,
IF(BB$11=_xlpm.to, BB74&amp;_xlpm.cr,
IF(BB$11=_xlpm.fr, REPLACE(BB74, LEN(BB74)-_xlpm.mv+1,_xlpm.mv,""),BB74)),
_xlpm.lgc)</f>
        <v>HNGPWFQ</v>
      </c>
    </row>
    <row r="76" spans="28:54" x14ac:dyDescent="0.3">
      <c r="AB76" s="31">
        <f t="shared" si="0"/>
        <v>5</v>
      </c>
      <c r="AC76" s="31" t="s">
        <v>1436</v>
      </c>
      <c r="AD76" s="31" t="str" cm="1">
        <f t="array" ref="AD76">_xlfn.LET(
_xlpm.arr,{"move ","from ","to "},
_xlpm.wr,AC76,
_xlpm.rd,_xlfn.REDUCE(_xlpm.wr,_xlpm.arr,_xlfn.LAMBDA(_xlpm.a,_xlpm.v,SUBSTITUTE(_xlpm.a,_xlpm.v,""))),
_xlpm.rd)</f>
        <v>4 1 6</v>
      </c>
      <c r="AE76" s="31">
        <f t="shared" si="1"/>
        <v>4</v>
      </c>
      <c r="AF76" s="31">
        <f t="shared" si="2"/>
        <v>1</v>
      </c>
      <c r="AG76" s="31">
        <f t="shared" si="3"/>
        <v>6</v>
      </c>
      <c r="AI76" s="31" t="str" cm="1">
        <f t="array" ref="AI76">_xlfn.LET(
_xlpm.mv,$AE76,
_xlpm.fr,$AF76,
_xlpm.to,$AG76,
_xlpm.wrd,INDEX($AI75:$AQ75,1,_xlpm.fr),
_xlpm.cr,RIGHT(_xlpm.wrd,_xlpm.mv),
_xlpm.rv, _xlfn.CONCAT(MID(_xlpm.cr,_xlfn.SEQUENCE(,LEN(_xlpm.cr),LEN(_xlpm.cr),-1),1)),
_xlpm.lgc,
IF(AI$11=_xlpm.to, AI75&amp;_xlpm.rv,
IF(AI$11=_xlpm.fr, REPLACE(AI75, LEN(AI75)-_xlpm.mv+1,_xlpm.mv,""),AI75)),
_xlpm.lgc)</f>
        <v>BHM</v>
      </c>
      <c r="AJ76" s="31" t="str" cm="1">
        <f t="array" ref="AJ76">_xlfn.LET(
_xlpm.mv,$AE76,
_xlpm.fr,$AF76,
_xlpm.to,$AG76,
_xlpm.wrd,INDEX($AI75:$AQ75,1,_xlpm.fr),
_xlpm.cr,RIGHT(_xlpm.wrd,_xlpm.mv),
_xlpm.rv, _xlfn.CONCAT(MID(_xlpm.cr,_xlfn.SEQUENCE(,LEN(_xlpm.cr),LEN(_xlpm.cr),-1),1)),
_xlpm.lgc,
IF(AJ$11=_xlpm.to, AJ75&amp;_xlpm.rv,
IF(AJ$11=_xlpm.fr, REPLACE(AJ75, LEN(AJ75)-_xlpm.mv+1,_xlpm.mv,""),AJ75)),
_xlpm.lgc)</f>
        <v/>
      </c>
      <c r="AK76" s="31" t="str" cm="1">
        <f t="array" ref="AK76">_xlfn.LET(
_xlpm.mv,$AE76,
_xlpm.fr,$AF76,
_xlpm.to,$AG76,
_xlpm.wrd,INDEX($AI75:$AQ75,1,_xlpm.fr),
_xlpm.cr,RIGHT(_xlpm.wrd,_xlpm.mv),
_xlpm.rv, _xlfn.CONCAT(MID(_xlpm.cr,_xlfn.SEQUENCE(,LEN(_xlpm.cr),LEN(_xlpm.cr),-1),1)),
_xlpm.lgc,
IF(AK$11=_xlpm.to, AK75&amp;_xlpm.rv,
IF(AK$11=_xlpm.fr, REPLACE(AK75, LEN(AK75)-_xlpm.mv+1,_xlpm.mv,""),AK75)),
_xlpm.lgc)</f>
        <v>JPWCCHZF</v>
      </c>
      <c r="AL76" s="31" t="str" cm="1">
        <f t="array" ref="AL76">_xlfn.LET(
_xlpm.mv,$AE76,
_xlpm.fr,$AF76,
_xlpm.to,$AG76,
_xlpm.wrd,INDEX($AI75:$AQ75,1,_xlpm.fr),
_xlpm.cr,RIGHT(_xlpm.wrd,_xlpm.mv),
_xlpm.rv, _xlfn.CONCAT(MID(_xlpm.cr,_xlfn.SEQUENCE(,LEN(_xlpm.cr),LEN(_xlpm.cr),-1),1)),
_xlpm.lgc,
IF(AL$11=_xlpm.to, AL75&amp;_xlpm.rv,
IF(AL$11=_xlpm.fr, REPLACE(AL75, LEN(AL75)-_xlpm.mv+1,_xlpm.mv,""),AL75)),
_xlpm.lgc)</f>
        <v/>
      </c>
      <c r="AM76" s="31" t="str" cm="1">
        <f t="array" ref="AM76">_xlfn.LET(
_xlpm.mv,$AE76,
_xlpm.fr,$AF76,
_xlpm.to,$AG76,
_xlpm.wrd,INDEX($AI75:$AQ75,1,_xlpm.fr),
_xlpm.cr,RIGHT(_xlpm.wrd,_xlpm.mv),
_xlpm.rv, _xlfn.CONCAT(MID(_xlpm.cr,_xlfn.SEQUENCE(,LEN(_xlpm.cr),LEN(_xlpm.cr),-1),1)),
_xlpm.lgc,
IF(AM$11=_xlpm.to, AM75&amp;_xlpm.rv,
IF(AM$11=_xlpm.fr, REPLACE(AM75, LEN(AM75)-_xlpm.mv+1,_xlpm.mv,""),AM75)),
_xlpm.lgc)</f>
        <v>N</v>
      </c>
      <c r="AN76" s="31" t="str" cm="1">
        <f t="array" ref="AN76">_xlfn.LET(
_xlpm.mv,$AE76,
_xlpm.fr,$AF76,
_xlpm.to,$AG76,
_xlpm.wrd,INDEX($AI75:$AQ75,1,_xlpm.fr),
_xlpm.cr,RIGHT(_xlpm.wrd,_xlpm.mv),
_xlpm.rv, _xlfn.CONCAT(MID(_xlpm.cr,_xlfn.SEQUENCE(,LEN(_xlpm.cr),LEN(_xlpm.cr),-1),1)),
_xlpm.lgc,
IF(AN$11=_xlpm.to, AN75&amp;_xlpm.rv,
IF(AN$11=_xlpm.fr, REPLACE(AN75, LEN(AN75)-_xlpm.mv+1,_xlpm.mv,""),AN75)),
_xlpm.lgc)</f>
        <v>VBQVL</v>
      </c>
      <c r="AO76" s="31" t="str" cm="1">
        <f t="array" ref="AO76">_xlfn.LET(
_xlpm.mv,$AE76,
_xlpm.fr,$AF76,
_xlpm.to,$AG76,
_xlpm.wrd,INDEX($AI75:$AQ75,1,_xlpm.fr),
_xlpm.cr,RIGHT(_xlpm.wrd,_xlpm.mv),
_xlpm.rv, _xlfn.CONCAT(MID(_xlpm.cr,_xlfn.SEQUENCE(,LEN(_xlpm.cr),LEN(_xlpm.cr),-1),1)),
_xlpm.lgc,
IF(AO$11=_xlpm.to, AO75&amp;_xlpm.rv,
IF(AO$11=_xlpm.fr, REPLACE(AO75, LEN(AO75)-_xlpm.mv+1,_xlpm.mv,""),AO75)),
_xlpm.lgc)</f>
        <v>CGSGFZCFQVG</v>
      </c>
      <c r="AP76" s="31" t="str" cm="1">
        <f t="array" ref="AP76">_xlfn.LET(
_xlpm.mv,$AE76,
_xlpm.fr,$AF76,
_xlpm.to,$AG76,
_xlpm.wrd,INDEX($AI75:$AQ75,1,_xlpm.fr),
_xlpm.cr,RIGHT(_xlpm.wrd,_xlpm.mv),
_xlpm.rv, _xlfn.CONCAT(MID(_xlpm.cr,_xlfn.SEQUENCE(,LEN(_xlpm.cr),LEN(_xlpm.cr),-1),1)),
_xlpm.lgc,
IF(AP$11=_xlpm.to, AP75&amp;_xlpm.rv,
IF(AP$11=_xlpm.fr, REPLACE(AP75, LEN(AP75)-_xlpm.mv+1,_xlpm.mv,""),AP75)),
_xlpm.lgc)</f>
        <v>DMCGLJVLTSLBVJBZZPFGB</v>
      </c>
      <c r="AQ76" s="31" t="str" cm="1">
        <f t="array" ref="AQ76">_xlfn.LET(
_xlpm.mv,$AE76,
_xlpm.fr,$AF76,
_xlpm.to,$AG76,
_xlpm.wrd,INDEX($AI75:$AQ75,1,_xlpm.fr),
_xlpm.cr,RIGHT(_xlpm.wrd,_xlpm.mv),
_xlpm.rv, _xlfn.CONCAT(MID(_xlpm.cr,_xlfn.SEQUENCE(,LEN(_xlpm.cr),LEN(_xlpm.cr),-1),1)),
_xlpm.lgc,
IF(AQ$11=_xlpm.to, AQ75&amp;_xlpm.rv,
IF(AQ$11=_xlpm.fr, REPLACE(AQ75, LEN(AQ75)-_xlpm.mv+1,_xlpm.mv,""),AQ75)),
_xlpm.lgc)</f>
        <v>LHFJDZN</v>
      </c>
      <c r="AT76" s="31" t="str" cm="1">
        <f t="array" ref="AT76">_xlfn.LET(
_xlpm.mv,$AE76,
_xlpm.fr,$AF76,
_xlpm.to,$AG76,
_xlpm.wrd,INDEX($AT75:$BB75,1,_xlpm.fr),
_xlpm.cr,RIGHT(_xlpm.wrd,_xlpm.mv),
_xlpm.lgc,
IF(AT$11=_xlpm.to, AT75&amp;_xlpm.cr,
IF(AT$11=_xlpm.fr, REPLACE(AT75, LEN(AT75)-_xlpm.mv+1,_xlpm.mv,""),AT75)),
_xlpm.lgc)</f>
        <v>MVB</v>
      </c>
      <c r="AU76" s="31" t="str" cm="1">
        <f t="array" ref="AU76">_xlfn.LET(
_xlpm.mv,$AE76,
_xlpm.fr,$AF76,
_xlpm.to,$AG76,
_xlpm.wrd,INDEX($AT75:$BB75,1,_xlpm.fr),
_xlpm.cr,RIGHT(_xlpm.wrd,_xlpm.mv),
_xlpm.lgc,
IF(AU$11=_xlpm.to, AU75&amp;_xlpm.cr,
IF(AU$11=_xlpm.fr, REPLACE(AU75, LEN(AU75)-_xlpm.mv+1,_xlpm.mv,""),AU75)),
_xlpm.lgc)</f>
        <v/>
      </c>
      <c r="AV76" s="31" t="str" cm="1">
        <f t="array" ref="AV76">_xlfn.LET(
_xlpm.mv,$AE76,
_xlpm.fr,$AF76,
_xlpm.to,$AG76,
_xlpm.wrd,INDEX($AT75:$BB75,1,_xlpm.fr),
_xlpm.cr,RIGHT(_xlpm.wrd,_xlpm.mv),
_xlpm.lgc,
IF(AV$11=_xlpm.to, AV75&amp;_xlpm.cr,
IF(AV$11=_xlpm.fr, REPLACE(AV75, LEN(AV75)-_xlpm.mv+1,_xlpm.mv,""),AV75)),
_xlpm.lgc)</f>
        <v>CGJBVLPV</v>
      </c>
      <c r="AW76" s="31" t="str" cm="1">
        <f t="array" ref="AW76">_xlfn.LET(
_xlpm.mv,$AE76,
_xlpm.fr,$AF76,
_xlpm.to,$AG76,
_xlpm.wrd,INDEX($AT75:$BB75,1,_xlpm.fr),
_xlpm.cr,RIGHT(_xlpm.wrd,_xlpm.mv),
_xlpm.lgc,
IF(AW$11=_xlpm.to, AW75&amp;_xlpm.cr,
IF(AW$11=_xlpm.fr, REPLACE(AW75, LEN(AW75)-_xlpm.mv+1,_xlpm.mv,""),AW75)),
_xlpm.lgc)</f>
        <v/>
      </c>
      <c r="AX76" s="31" t="str" cm="1">
        <f t="array" ref="AX76">_xlfn.LET(
_xlpm.mv,$AE76,
_xlpm.fr,$AF76,
_xlpm.to,$AG76,
_xlpm.wrd,INDEX($AT75:$BB75,1,_xlpm.fr),
_xlpm.cr,RIGHT(_xlpm.wrd,_xlpm.mv),
_xlpm.lgc,
IF(AX$11=_xlpm.to, AX75&amp;_xlpm.cr,
IF(AX$11=_xlpm.fr, REPLACE(AX75, LEN(AX75)-_xlpm.mv+1,_xlpm.mv,""),AX75)),
_xlpm.lgc)</f>
        <v>L</v>
      </c>
      <c r="AY76" s="31" t="str" cm="1">
        <f t="array" ref="AY76">_xlfn.LET(
_xlpm.mv,$AE76,
_xlpm.fr,$AF76,
_xlpm.to,$AG76,
_xlpm.wrd,INDEX($AT75:$BB75,1,_xlpm.fr),
_xlpm.cr,RIGHT(_xlpm.wrd,_xlpm.mv),
_xlpm.lgc,
IF(AY$11=_xlpm.to, AY75&amp;_xlpm.cr,
IF(AY$11=_xlpm.fr, REPLACE(AY75, LEN(AY75)-_xlpm.mv+1,_xlpm.mv,""),AY75)),
_xlpm.lgc)</f>
        <v>FCZMD</v>
      </c>
      <c r="AZ76" s="31" t="str" cm="1">
        <f t="array" ref="AZ76">_xlfn.LET(
_xlpm.mv,$AE76,
_xlpm.fr,$AF76,
_xlpm.to,$AG76,
_xlpm.wrd,INDEX($AT75:$BB75,1,_xlpm.fr),
_xlpm.cr,RIGHT(_xlpm.wrd,_xlpm.mv),
_xlpm.lgc,
IF(AZ$11=_xlpm.to, AZ75&amp;_xlpm.cr,
IF(AZ$11=_xlpm.fr, REPLACE(AZ75, LEN(AZ75)-_xlpm.mv+1,_xlpm.mv,""),AZ75)),
_xlpm.lgc)</f>
        <v>BSGCLGNFJCQ</v>
      </c>
      <c r="BA76" s="31" t="str" cm="1">
        <f t="array" ref="BA76">_xlfn.LET(
_xlpm.mv,$AE76,
_xlpm.fr,$AF76,
_xlpm.to,$AG76,
_xlpm.wrd,INDEX($AT75:$BB75,1,_xlpm.fr),
_xlpm.cr,RIGHT(_xlpm.wrd,_xlpm.mv),
_xlpm.lgc,
IF(BA$11=_xlpm.to, BA75&amp;_xlpm.cr,
IF(BA$11=_xlpm.fr, REPLACE(BA75, LEN(BA75)-_xlpm.mv+1,_xlpm.mv,""),BA75)),
_xlpm.lgc)</f>
        <v>TSLBFJBCVZHZVZLFHZDGJ</v>
      </c>
      <c r="BB76" s="31" t="str" cm="1">
        <f t="array" ref="BB76">_xlfn.LET(
_xlpm.mv,$AE76,
_xlpm.fr,$AF76,
_xlpm.to,$AG76,
_xlpm.wrd,INDEX($AT75:$BB75,1,_xlpm.fr),
_xlpm.cr,RIGHT(_xlpm.wrd,_xlpm.mv),
_xlpm.lgc,
IF(BB$11=_xlpm.to, BB75&amp;_xlpm.cr,
IF(BB$11=_xlpm.fr, REPLACE(BB75, LEN(BB75)-_xlpm.mv+1,_xlpm.mv,""),BB75)),
_xlpm.lgc)</f>
        <v>HNGPWFQ</v>
      </c>
    </row>
    <row r="77" spans="28:54" x14ac:dyDescent="0.3">
      <c r="AB77" s="31">
        <f t="shared" si="0"/>
        <v>5</v>
      </c>
      <c r="AC77" s="31" t="s">
        <v>1437</v>
      </c>
      <c r="AD77" s="31" t="str" cm="1">
        <f t="array" ref="AD77">_xlfn.LET(
_xlpm.arr,{"move ","from ","to "},
_xlpm.wr,AC77,
_xlpm.rd,_xlfn.REDUCE(_xlpm.wr,_xlpm.arr,_xlfn.LAMBDA(_xlpm.a,_xlpm.v,SUBSTITUTE(_xlpm.a,_xlpm.v,""))),
_xlpm.rd)</f>
        <v>1 9 2</v>
      </c>
      <c r="AE77" s="31">
        <f t="shared" si="1"/>
        <v>1</v>
      </c>
      <c r="AF77" s="31">
        <f t="shared" si="2"/>
        <v>9</v>
      </c>
      <c r="AG77" s="31">
        <f t="shared" si="3"/>
        <v>2</v>
      </c>
      <c r="AI77" s="31" t="str" cm="1">
        <f t="array" ref="AI77">_xlfn.LET(
_xlpm.mv,$AE77,
_xlpm.fr,$AF77,
_xlpm.to,$AG77,
_xlpm.wrd,INDEX($AI76:$AQ76,1,_xlpm.fr),
_xlpm.cr,RIGHT(_xlpm.wrd,_xlpm.mv),
_xlpm.rv, _xlfn.CONCAT(MID(_xlpm.cr,_xlfn.SEQUENCE(,LEN(_xlpm.cr),LEN(_xlpm.cr),-1),1)),
_xlpm.lgc,
IF(AI$11=_xlpm.to, AI76&amp;_xlpm.rv,
IF(AI$11=_xlpm.fr, REPLACE(AI76, LEN(AI76)-_xlpm.mv+1,_xlpm.mv,""),AI76)),
_xlpm.lgc)</f>
        <v>BHM</v>
      </c>
      <c r="AJ77" s="31" t="str" cm="1">
        <f t="array" ref="AJ77">_xlfn.LET(
_xlpm.mv,$AE77,
_xlpm.fr,$AF77,
_xlpm.to,$AG77,
_xlpm.wrd,INDEX($AI76:$AQ76,1,_xlpm.fr),
_xlpm.cr,RIGHT(_xlpm.wrd,_xlpm.mv),
_xlpm.rv, _xlfn.CONCAT(MID(_xlpm.cr,_xlfn.SEQUENCE(,LEN(_xlpm.cr),LEN(_xlpm.cr),-1),1)),
_xlpm.lgc,
IF(AJ$11=_xlpm.to, AJ76&amp;_xlpm.rv,
IF(AJ$11=_xlpm.fr, REPLACE(AJ76, LEN(AJ76)-_xlpm.mv+1,_xlpm.mv,""),AJ76)),
_xlpm.lgc)</f>
        <v>N</v>
      </c>
      <c r="AK77" s="31" t="str" cm="1">
        <f t="array" ref="AK77">_xlfn.LET(
_xlpm.mv,$AE77,
_xlpm.fr,$AF77,
_xlpm.to,$AG77,
_xlpm.wrd,INDEX($AI76:$AQ76,1,_xlpm.fr),
_xlpm.cr,RIGHT(_xlpm.wrd,_xlpm.mv),
_xlpm.rv, _xlfn.CONCAT(MID(_xlpm.cr,_xlfn.SEQUENCE(,LEN(_xlpm.cr),LEN(_xlpm.cr),-1),1)),
_xlpm.lgc,
IF(AK$11=_xlpm.to, AK76&amp;_xlpm.rv,
IF(AK$11=_xlpm.fr, REPLACE(AK76, LEN(AK76)-_xlpm.mv+1,_xlpm.mv,""),AK76)),
_xlpm.lgc)</f>
        <v>JPWCCHZF</v>
      </c>
      <c r="AL77" s="31" t="str" cm="1">
        <f t="array" ref="AL77">_xlfn.LET(
_xlpm.mv,$AE77,
_xlpm.fr,$AF77,
_xlpm.to,$AG77,
_xlpm.wrd,INDEX($AI76:$AQ76,1,_xlpm.fr),
_xlpm.cr,RIGHT(_xlpm.wrd,_xlpm.mv),
_xlpm.rv, _xlfn.CONCAT(MID(_xlpm.cr,_xlfn.SEQUENCE(,LEN(_xlpm.cr),LEN(_xlpm.cr),-1),1)),
_xlpm.lgc,
IF(AL$11=_xlpm.to, AL76&amp;_xlpm.rv,
IF(AL$11=_xlpm.fr, REPLACE(AL76, LEN(AL76)-_xlpm.mv+1,_xlpm.mv,""),AL76)),
_xlpm.lgc)</f>
        <v/>
      </c>
      <c r="AM77" s="31" t="str" cm="1">
        <f t="array" ref="AM77">_xlfn.LET(
_xlpm.mv,$AE77,
_xlpm.fr,$AF77,
_xlpm.to,$AG77,
_xlpm.wrd,INDEX($AI76:$AQ76,1,_xlpm.fr),
_xlpm.cr,RIGHT(_xlpm.wrd,_xlpm.mv),
_xlpm.rv, _xlfn.CONCAT(MID(_xlpm.cr,_xlfn.SEQUENCE(,LEN(_xlpm.cr),LEN(_xlpm.cr),-1),1)),
_xlpm.lgc,
IF(AM$11=_xlpm.to, AM76&amp;_xlpm.rv,
IF(AM$11=_xlpm.fr, REPLACE(AM76, LEN(AM76)-_xlpm.mv+1,_xlpm.mv,""),AM76)),
_xlpm.lgc)</f>
        <v>N</v>
      </c>
      <c r="AN77" s="31" t="str" cm="1">
        <f t="array" ref="AN77">_xlfn.LET(
_xlpm.mv,$AE77,
_xlpm.fr,$AF77,
_xlpm.to,$AG77,
_xlpm.wrd,INDEX($AI76:$AQ76,1,_xlpm.fr),
_xlpm.cr,RIGHT(_xlpm.wrd,_xlpm.mv),
_xlpm.rv, _xlfn.CONCAT(MID(_xlpm.cr,_xlfn.SEQUENCE(,LEN(_xlpm.cr),LEN(_xlpm.cr),-1),1)),
_xlpm.lgc,
IF(AN$11=_xlpm.to, AN76&amp;_xlpm.rv,
IF(AN$11=_xlpm.fr, REPLACE(AN76, LEN(AN76)-_xlpm.mv+1,_xlpm.mv,""),AN76)),
_xlpm.lgc)</f>
        <v>VBQVL</v>
      </c>
      <c r="AO77" s="31" t="str" cm="1">
        <f t="array" ref="AO77">_xlfn.LET(
_xlpm.mv,$AE77,
_xlpm.fr,$AF77,
_xlpm.to,$AG77,
_xlpm.wrd,INDEX($AI76:$AQ76,1,_xlpm.fr),
_xlpm.cr,RIGHT(_xlpm.wrd,_xlpm.mv),
_xlpm.rv, _xlfn.CONCAT(MID(_xlpm.cr,_xlfn.SEQUENCE(,LEN(_xlpm.cr),LEN(_xlpm.cr),-1),1)),
_xlpm.lgc,
IF(AO$11=_xlpm.to, AO76&amp;_xlpm.rv,
IF(AO$11=_xlpm.fr, REPLACE(AO76, LEN(AO76)-_xlpm.mv+1,_xlpm.mv,""),AO76)),
_xlpm.lgc)</f>
        <v>CGSGFZCFQVG</v>
      </c>
      <c r="AP77" s="31" t="str" cm="1">
        <f t="array" ref="AP77">_xlfn.LET(
_xlpm.mv,$AE77,
_xlpm.fr,$AF77,
_xlpm.to,$AG77,
_xlpm.wrd,INDEX($AI76:$AQ76,1,_xlpm.fr),
_xlpm.cr,RIGHT(_xlpm.wrd,_xlpm.mv),
_xlpm.rv, _xlfn.CONCAT(MID(_xlpm.cr,_xlfn.SEQUENCE(,LEN(_xlpm.cr),LEN(_xlpm.cr),-1),1)),
_xlpm.lgc,
IF(AP$11=_xlpm.to, AP76&amp;_xlpm.rv,
IF(AP$11=_xlpm.fr, REPLACE(AP76, LEN(AP76)-_xlpm.mv+1,_xlpm.mv,""),AP76)),
_xlpm.lgc)</f>
        <v>DMCGLJVLTSLBVJBZZPFGB</v>
      </c>
      <c r="AQ77" s="31" t="str" cm="1">
        <f t="array" ref="AQ77">_xlfn.LET(
_xlpm.mv,$AE77,
_xlpm.fr,$AF77,
_xlpm.to,$AG77,
_xlpm.wrd,INDEX($AI76:$AQ76,1,_xlpm.fr),
_xlpm.cr,RIGHT(_xlpm.wrd,_xlpm.mv),
_xlpm.rv, _xlfn.CONCAT(MID(_xlpm.cr,_xlfn.SEQUENCE(,LEN(_xlpm.cr),LEN(_xlpm.cr),-1),1)),
_xlpm.lgc,
IF(AQ$11=_xlpm.to, AQ76&amp;_xlpm.rv,
IF(AQ$11=_xlpm.fr, REPLACE(AQ76, LEN(AQ76)-_xlpm.mv+1,_xlpm.mv,""),AQ76)),
_xlpm.lgc)</f>
        <v>LHFJDZ</v>
      </c>
      <c r="AT77" s="31" t="str" cm="1">
        <f t="array" ref="AT77">_xlfn.LET(
_xlpm.mv,$AE77,
_xlpm.fr,$AF77,
_xlpm.to,$AG77,
_xlpm.wrd,INDEX($AT76:$BB76,1,_xlpm.fr),
_xlpm.cr,RIGHT(_xlpm.wrd,_xlpm.mv),
_xlpm.lgc,
IF(AT$11=_xlpm.to, AT76&amp;_xlpm.cr,
IF(AT$11=_xlpm.fr, REPLACE(AT76, LEN(AT76)-_xlpm.mv+1,_xlpm.mv,""),AT76)),
_xlpm.lgc)</f>
        <v>MVB</v>
      </c>
      <c r="AU77" s="31" t="str" cm="1">
        <f t="array" ref="AU77">_xlfn.LET(
_xlpm.mv,$AE77,
_xlpm.fr,$AF77,
_xlpm.to,$AG77,
_xlpm.wrd,INDEX($AT76:$BB76,1,_xlpm.fr),
_xlpm.cr,RIGHT(_xlpm.wrd,_xlpm.mv),
_xlpm.lgc,
IF(AU$11=_xlpm.to, AU76&amp;_xlpm.cr,
IF(AU$11=_xlpm.fr, REPLACE(AU76, LEN(AU76)-_xlpm.mv+1,_xlpm.mv,""),AU76)),
_xlpm.lgc)</f>
        <v>Q</v>
      </c>
      <c r="AV77" s="31" t="str" cm="1">
        <f t="array" ref="AV77">_xlfn.LET(
_xlpm.mv,$AE77,
_xlpm.fr,$AF77,
_xlpm.to,$AG77,
_xlpm.wrd,INDEX($AT76:$BB76,1,_xlpm.fr),
_xlpm.cr,RIGHT(_xlpm.wrd,_xlpm.mv),
_xlpm.lgc,
IF(AV$11=_xlpm.to, AV76&amp;_xlpm.cr,
IF(AV$11=_xlpm.fr, REPLACE(AV76, LEN(AV76)-_xlpm.mv+1,_xlpm.mv,""),AV76)),
_xlpm.lgc)</f>
        <v>CGJBVLPV</v>
      </c>
      <c r="AW77" s="31" t="str" cm="1">
        <f t="array" ref="AW77">_xlfn.LET(
_xlpm.mv,$AE77,
_xlpm.fr,$AF77,
_xlpm.to,$AG77,
_xlpm.wrd,INDEX($AT76:$BB76,1,_xlpm.fr),
_xlpm.cr,RIGHT(_xlpm.wrd,_xlpm.mv),
_xlpm.lgc,
IF(AW$11=_xlpm.to, AW76&amp;_xlpm.cr,
IF(AW$11=_xlpm.fr, REPLACE(AW76, LEN(AW76)-_xlpm.mv+1,_xlpm.mv,""),AW76)),
_xlpm.lgc)</f>
        <v/>
      </c>
      <c r="AX77" s="31" t="str" cm="1">
        <f t="array" ref="AX77">_xlfn.LET(
_xlpm.mv,$AE77,
_xlpm.fr,$AF77,
_xlpm.to,$AG77,
_xlpm.wrd,INDEX($AT76:$BB76,1,_xlpm.fr),
_xlpm.cr,RIGHT(_xlpm.wrd,_xlpm.mv),
_xlpm.lgc,
IF(AX$11=_xlpm.to, AX76&amp;_xlpm.cr,
IF(AX$11=_xlpm.fr, REPLACE(AX76, LEN(AX76)-_xlpm.mv+1,_xlpm.mv,""),AX76)),
_xlpm.lgc)</f>
        <v>L</v>
      </c>
      <c r="AY77" s="31" t="str" cm="1">
        <f t="array" ref="AY77">_xlfn.LET(
_xlpm.mv,$AE77,
_xlpm.fr,$AF77,
_xlpm.to,$AG77,
_xlpm.wrd,INDEX($AT76:$BB76,1,_xlpm.fr),
_xlpm.cr,RIGHT(_xlpm.wrd,_xlpm.mv),
_xlpm.lgc,
IF(AY$11=_xlpm.to, AY76&amp;_xlpm.cr,
IF(AY$11=_xlpm.fr, REPLACE(AY76, LEN(AY76)-_xlpm.mv+1,_xlpm.mv,""),AY76)),
_xlpm.lgc)</f>
        <v>FCZMD</v>
      </c>
      <c r="AZ77" s="31" t="str" cm="1">
        <f t="array" ref="AZ77">_xlfn.LET(
_xlpm.mv,$AE77,
_xlpm.fr,$AF77,
_xlpm.to,$AG77,
_xlpm.wrd,INDEX($AT76:$BB76,1,_xlpm.fr),
_xlpm.cr,RIGHT(_xlpm.wrd,_xlpm.mv),
_xlpm.lgc,
IF(AZ$11=_xlpm.to, AZ76&amp;_xlpm.cr,
IF(AZ$11=_xlpm.fr, REPLACE(AZ76, LEN(AZ76)-_xlpm.mv+1,_xlpm.mv,""),AZ76)),
_xlpm.lgc)</f>
        <v>BSGCLGNFJCQ</v>
      </c>
      <c r="BA77" s="31" t="str" cm="1">
        <f t="array" ref="BA77">_xlfn.LET(
_xlpm.mv,$AE77,
_xlpm.fr,$AF77,
_xlpm.to,$AG77,
_xlpm.wrd,INDEX($AT76:$BB76,1,_xlpm.fr),
_xlpm.cr,RIGHT(_xlpm.wrd,_xlpm.mv),
_xlpm.lgc,
IF(BA$11=_xlpm.to, BA76&amp;_xlpm.cr,
IF(BA$11=_xlpm.fr, REPLACE(BA76, LEN(BA76)-_xlpm.mv+1,_xlpm.mv,""),BA76)),
_xlpm.lgc)</f>
        <v>TSLBFJBCVZHZVZLFHZDGJ</v>
      </c>
      <c r="BB77" s="31" t="str" cm="1">
        <f t="array" ref="BB77">_xlfn.LET(
_xlpm.mv,$AE77,
_xlpm.fr,$AF77,
_xlpm.to,$AG77,
_xlpm.wrd,INDEX($AT76:$BB76,1,_xlpm.fr),
_xlpm.cr,RIGHT(_xlpm.wrd,_xlpm.mv),
_xlpm.lgc,
IF(BB$11=_xlpm.to, BB76&amp;_xlpm.cr,
IF(BB$11=_xlpm.fr, REPLACE(BB76, LEN(BB76)-_xlpm.mv+1,_xlpm.mv,""),BB76)),
_xlpm.lgc)</f>
        <v>HNGPWF</v>
      </c>
    </row>
    <row r="78" spans="28:54" x14ac:dyDescent="0.3">
      <c r="AB78" s="31">
        <f t="shared" ref="AB78:AB141" si="4">LEN(AC78)-LEN(SUBSTITUTE(AC78," ",""))</f>
        <v>5</v>
      </c>
      <c r="AC78" s="31" t="s">
        <v>1438</v>
      </c>
      <c r="AD78" s="31" t="str" cm="1">
        <f t="array" ref="AD78">_xlfn.LET(
_xlpm.arr,{"move ","from ","to "},
_xlpm.wr,AC78,
_xlpm.rd,_xlfn.REDUCE(_xlpm.wr,_xlpm.arr,_xlfn.LAMBDA(_xlpm.a,_xlpm.v,SUBSTITUTE(_xlpm.a,_xlpm.v,""))),
_xlpm.rd)</f>
        <v>1 2 4</v>
      </c>
      <c r="AE78" s="31">
        <f t="shared" ref="AE78:AE141" si="5">_xlfn.TEXTBEFORE(AD78," ")*1</f>
        <v>1</v>
      </c>
      <c r="AF78" s="31">
        <f t="shared" ref="AF78:AF141" si="6">RIGHT(_xlfn.TEXTBEFORE(AD78," ",2),1)*1</f>
        <v>2</v>
      </c>
      <c r="AG78" s="31">
        <f t="shared" ref="AG78:AG141" si="7">RIGHT(AD78,1)*1</f>
        <v>4</v>
      </c>
      <c r="AI78" s="31" t="str" cm="1">
        <f t="array" ref="AI78">_xlfn.LET(
_xlpm.mv,$AE78,
_xlpm.fr,$AF78,
_xlpm.to,$AG78,
_xlpm.wrd,INDEX($AI77:$AQ77,1,_xlpm.fr),
_xlpm.cr,RIGHT(_xlpm.wrd,_xlpm.mv),
_xlpm.rv, _xlfn.CONCAT(MID(_xlpm.cr,_xlfn.SEQUENCE(,LEN(_xlpm.cr),LEN(_xlpm.cr),-1),1)),
_xlpm.lgc,
IF(AI$11=_xlpm.to, AI77&amp;_xlpm.rv,
IF(AI$11=_xlpm.fr, REPLACE(AI77, LEN(AI77)-_xlpm.mv+1,_xlpm.mv,""),AI77)),
_xlpm.lgc)</f>
        <v>BHM</v>
      </c>
      <c r="AJ78" s="31" t="str" cm="1">
        <f t="array" ref="AJ78">_xlfn.LET(
_xlpm.mv,$AE78,
_xlpm.fr,$AF78,
_xlpm.to,$AG78,
_xlpm.wrd,INDEX($AI77:$AQ77,1,_xlpm.fr),
_xlpm.cr,RIGHT(_xlpm.wrd,_xlpm.mv),
_xlpm.rv, _xlfn.CONCAT(MID(_xlpm.cr,_xlfn.SEQUENCE(,LEN(_xlpm.cr),LEN(_xlpm.cr),-1),1)),
_xlpm.lgc,
IF(AJ$11=_xlpm.to, AJ77&amp;_xlpm.rv,
IF(AJ$11=_xlpm.fr, REPLACE(AJ77, LEN(AJ77)-_xlpm.mv+1,_xlpm.mv,""),AJ77)),
_xlpm.lgc)</f>
        <v/>
      </c>
      <c r="AK78" s="31" t="str" cm="1">
        <f t="array" ref="AK78">_xlfn.LET(
_xlpm.mv,$AE78,
_xlpm.fr,$AF78,
_xlpm.to,$AG78,
_xlpm.wrd,INDEX($AI77:$AQ77,1,_xlpm.fr),
_xlpm.cr,RIGHT(_xlpm.wrd,_xlpm.mv),
_xlpm.rv, _xlfn.CONCAT(MID(_xlpm.cr,_xlfn.SEQUENCE(,LEN(_xlpm.cr),LEN(_xlpm.cr),-1),1)),
_xlpm.lgc,
IF(AK$11=_xlpm.to, AK77&amp;_xlpm.rv,
IF(AK$11=_xlpm.fr, REPLACE(AK77, LEN(AK77)-_xlpm.mv+1,_xlpm.mv,""),AK77)),
_xlpm.lgc)</f>
        <v>JPWCCHZF</v>
      </c>
      <c r="AL78" s="31" t="str" cm="1">
        <f t="array" ref="AL78">_xlfn.LET(
_xlpm.mv,$AE78,
_xlpm.fr,$AF78,
_xlpm.to,$AG78,
_xlpm.wrd,INDEX($AI77:$AQ77,1,_xlpm.fr),
_xlpm.cr,RIGHT(_xlpm.wrd,_xlpm.mv),
_xlpm.rv, _xlfn.CONCAT(MID(_xlpm.cr,_xlfn.SEQUENCE(,LEN(_xlpm.cr),LEN(_xlpm.cr),-1),1)),
_xlpm.lgc,
IF(AL$11=_xlpm.to, AL77&amp;_xlpm.rv,
IF(AL$11=_xlpm.fr, REPLACE(AL77, LEN(AL77)-_xlpm.mv+1,_xlpm.mv,""),AL77)),
_xlpm.lgc)</f>
        <v>N</v>
      </c>
      <c r="AM78" s="31" t="str" cm="1">
        <f t="array" ref="AM78">_xlfn.LET(
_xlpm.mv,$AE78,
_xlpm.fr,$AF78,
_xlpm.to,$AG78,
_xlpm.wrd,INDEX($AI77:$AQ77,1,_xlpm.fr),
_xlpm.cr,RIGHT(_xlpm.wrd,_xlpm.mv),
_xlpm.rv, _xlfn.CONCAT(MID(_xlpm.cr,_xlfn.SEQUENCE(,LEN(_xlpm.cr),LEN(_xlpm.cr),-1),1)),
_xlpm.lgc,
IF(AM$11=_xlpm.to, AM77&amp;_xlpm.rv,
IF(AM$11=_xlpm.fr, REPLACE(AM77, LEN(AM77)-_xlpm.mv+1,_xlpm.mv,""),AM77)),
_xlpm.lgc)</f>
        <v>N</v>
      </c>
      <c r="AN78" s="31" t="str" cm="1">
        <f t="array" ref="AN78">_xlfn.LET(
_xlpm.mv,$AE78,
_xlpm.fr,$AF78,
_xlpm.to,$AG78,
_xlpm.wrd,INDEX($AI77:$AQ77,1,_xlpm.fr),
_xlpm.cr,RIGHT(_xlpm.wrd,_xlpm.mv),
_xlpm.rv, _xlfn.CONCAT(MID(_xlpm.cr,_xlfn.SEQUENCE(,LEN(_xlpm.cr),LEN(_xlpm.cr),-1),1)),
_xlpm.lgc,
IF(AN$11=_xlpm.to, AN77&amp;_xlpm.rv,
IF(AN$11=_xlpm.fr, REPLACE(AN77, LEN(AN77)-_xlpm.mv+1,_xlpm.mv,""),AN77)),
_xlpm.lgc)</f>
        <v>VBQVL</v>
      </c>
      <c r="AO78" s="31" t="str" cm="1">
        <f t="array" ref="AO78">_xlfn.LET(
_xlpm.mv,$AE78,
_xlpm.fr,$AF78,
_xlpm.to,$AG78,
_xlpm.wrd,INDEX($AI77:$AQ77,1,_xlpm.fr),
_xlpm.cr,RIGHT(_xlpm.wrd,_xlpm.mv),
_xlpm.rv, _xlfn.CONCAT(MID(_xlpm.cr,_xlfn.SEQUENCE(,LEN(_xlpm.cr),LEN(_xlpm.cr),-1),1)),
_xlpm.lgc,
IF(AO$11=_xlpm.to, AO77&amp;_xlpm.rv,
IF(AO$11=_xlpm.fr, REPLACE(AO77, LEN(AO77)-_xlpm.mv+1,_xlpm.mv,""),AO77)),
_xlpm.lgc)</f>
        <v>CGSGFZCFQVG</v>
      </c>
      <c r="AP78" s="31" t="str" cm="1">
        <f t="array" ref="AP78">_xlfn.LET(
_xlpm.mv,$AE78,
_xlpm.fr,$AF78,
_xlpm.to,$AG78,
_xlpm.wrd,INDEX($AI77:$AQ77,1,_xlpm.fr),
_xlpm.cr,RIGHT(_xlpm.wrd,_xlpm.mv),
_xlpm.rv, _xlfn.CONCAT(MID(_xlpm.cr,_xlfn.SEQUENCE(,LEN(_xlpm.cr),LEN(_xlpm.cr),-1),1)),
_xlpm.lgc,
IF(AP$11=_xlpm.to, AP77&amp;_xlpm.rv,
IF(AP$11=_xlpm.fr, REPLACE(AP77, LEN(AP77)-_xlpm.mv+1,_xlpm.mv,""),AP77)),
_xlpm.lgc)</f>
        <v>DMCGLJVLTSLBVJBZZPFGB</v>
      </c>
      <c r="AQ78" s="31" t="str" cm="1">
        <f t="array" ref="AQ78">_xlfn.LET(
_xlpm.mv,$AE78,
_xlpm.fr,$AF78,
_xlpm.to,$AG78,
_xlpm.wrd,INDEX($AI77:$AQ77,1,_xlpm.fr),
_xlpm.cr,RIGHT(_xlpm.wrd,_xlpm.mv),
_xlpm.rv, _xlfn.CONCAT(MID(_xlpm.cr,_xlfn.SEQUENCE(,LEN(_xlpm.cr),LEN(_xlpm.cr),-1),1)),
_xlpm.lgc,
IF(AQ$11=_xlpm.to, AQ77&amp;_xlpm.rv,
IF(AQ$11=_xlpm.fr, REPLACE(AQ77, LEN(AQ77)-_xlpm.mv+1,_xlpm.mv,""),AQ77)),
_xlpm.lgc)</f>
        <v>LHFJDZ</v>
      </c>
      <c r="AT78" s="31" t="str" cm="1">
        <f t="array" ref="AT78">_xlfn.LET(
_xlpm.mv,$AE78,
_xlpm.fr,$AF78,
_xlpm.to,$AG78,
_xlpm.wrd,INDEX($AT77:$BB77,1,_xlpm.fr),
_xlpm.cr,RIGHT(_xlpm.wrd,_xlpm.mv),
_xlpm.lgc,
IF(AT$11=_xlpm.to, AT77&amp;_xlpm.cr,
IF(AT$11=_xlpm.fr, REPLACE(AT77, LEN(AT77)-_xlpm.mv+1,_xlpm.mv,""),AT77)),
_xlpm.lgc)</f>
        <v>MVB</v>
      </c>
      <c r="AU78" s="31" t="str" cm="1">
        <f t="array" ref="AU78">_xlfn.LET(
_xlpm.mv,$AE78,
_xlpm.fr,$AF78,
_xlpm.to,$AG78,
_xlpm.wrd,INDEX($AT77:$BB77,1,_xlpm.fr),
_xlpm.cr,RIGHT(_xlpm.wrd,_xlpm.mv),
_xlpm.lgc,
IF(AU$11=_xlpm.to, AU77&amp;_xlpm.cr,
IF(AU$11=_xlpm.fr, REPLACE(AU77, LEN(AU77)-_xlpm.mv+1,_xlpm.mv,""),AU77)),
_xlpm.lgc)</f>
        <v/>
      </c>
      <c r="AV78" s="31" t="str" cm="1">
        <f t="array" ref="AV78">_xlfn.LET(
_xlpm.mv,$AE78,
_xlpm.fr,$AF78,
_xlpm.to,$AG78,
_xlpm.wrd,INDEX($AT77:$BB77,1,_xlpm.fr),
_xlpm.cr,RIGHT(_xlpm.wrd,_xlpm.mv),
_xlpm.lgc,
IF(AV$11=_xlpm.to, AV77&amp;_xlpm.cr,
IF(AV$11=_xlpm.fr, REPLACE(AV77, LEN(AV77)-_xlpm.mv+1,_xlpm.mv,""),AV77)),
_xlpm.lgc)</f>
        <v>CGJBVLPV</v>
      </c>
      <c r="AW78" s="31" t="str" cm="1">
        <f t="array" ref="AW78">_xlfn.LET(
_xlpm.mv,$AE78,
_xlpm.fr,$AF78,
_xlpm.to,$AG78,
_xlpm.wrd,INDEX($AT77:$BB77,1,_xlpm.fr),
_xlpm.cr,RIGHT(_xlpm.wrd,_xlpm.mv),
_xlpm.lgc,
IF(AW$11=_xlpm.to, AW77&amp;_xlpm.cr,
IF(AW$11=_xlpm.fr, REPLACE(AW77, LEN(AW77)-_xlpm.mv+1,_xlpm.mv,""),AW77)),
_xlpm.lgc)</f>
        <v>Q</v>
      </c>
      <c r="AX78" s="31" t="str" cm="1">
        <f t="array" ref="AX78">_xlfn.LET(
_xlpm.mv,$AE78,
_xlpm.fr,$AF78,
_xlpm.to,$AG78,
_xlpm.wrd,INDEX($AT77:$BB77,1,_xlpm.fr),
_xlpm.cr,RIGHT(_xlpm.wrd,_xlpm.mv),
_xlpm.lgc,
IF(AX$11=_xlpm.to, AX77&amp;_xlpm.cr,
IF(AX$11=_xlpm.fr, REPLACE(AX77, LEN(AX77)-_xlpm.mv+1,_xlpm.mv,""),AX77)),
_xlpm.lgc)</f>
        <v>L</v>
      </c>
      <c r="AY78" s="31" t="str" cm="1">
        <f t="array" ref="AY78">_xlfn.LET(
_xlpm.mv,$AE78,
_xlpm.fr,$AF78,
_xlpm.to,$AG78,
_xlpm.wrd,INDEX($AT77:$BB77,1,_xlpm.fr),
_xlpm.cr,RIGHT(_xlpm.wrd,_xlpm.mv),
_xlpm.lgc,
IF(AY$11=_xlpm.to, AY77&amp;_xlpm.cr,
IF(AY$11=_xlpm.fr, REPLACE(AY77, LEN(AY77)-_xlpm.mv+1,_xlpm.mv,""),AY77)),
_xlpm.lgc)</f>
        <v>FCZMD</v>
      </c>
      <c r="AZ78" s="31" t="str" cm="1">
        <f t="array" ref="AZ78">_xlfn.LET(
_xlpm.mv,$AE78,
_xlpm.fr,$AF78,
_xlpm.to,$AG78,
_xlpm.wrd,INDEX($AT77:$BB77,1,_xlpm.fr),
_xlpm.cr,RIGHT(_xlpm.wrd,_xlpm.mv),
_xlpm.lgc,
IF(AZ$11=_xlpm.to, AZ77&amp;_xlpm.cr,
IF(AZ$11=_xlpm.fr, REPLACE(AZ77, LEN(AZ77)-_xlpm.mv+1,_xlpm.mv,""),AZ77)),
_xlpm.lgc)</f>
        <v>BSGCLGNFJCQ</v>
      </c>
      <c r="BA78" s="31" t="str" cm="1">
        <f t="array" ref="BA78">_xlfn.LET(
_xlpm.mv,$AE78,
_xlpm.fr,$AF78,
_xlpm.to,$AG78,
_xlpm.wrd,INDEX($AT77:$BB77,1,_xlpm.fr),
_xlpm.cr,RIGHT(_xlpm.wrd,_xlpm.mv),
_xlpm.lgc,
IF(BA$11=_xlpm.to, BA77&amp;_xlpm.cr,
IF(BA$11=_xlpm.fr, REPLACE(BA77, LEN(BA77)-_xlpm.mv+1,_xlpm.mv,""),BA77)),
_xlpm.lgc)</f>
        <v>TSLBFJBCVZHZVZLFHZDGJ</v>
      </c>
      <c r="BB78" s="31" t="str" cm="1">
        <f t="array" ref="BB78">_xlfn.LET(
_xlpm.mv,$AE78,
_xlpm.fr,$AF78,
_xlpm.to,$AG78,
_xlpm.wrd,INDEX($AT77:$BB77,1,_xlpm.fr),
_xlpm.cr,RIGHT(_xlpm.wrd,_xlpm.mv),
_xlpm.lgc,
IF(BB$11=_xlpm.to, BB77&amp;_xlpm.cr,
IF(BB$11=_xlpm.fr, REPLACE(BB77, LEN(BB77)-_xlpm.mv+1,_xlpm.mv,""),BB77)),
_xlpm.lgc)</f>
        <v>HNGPWF</v>
      </c>
    </row>
    <row r="79" spans="28:54" x14ac:dyDescent="0.3">
      <c r="AB79" s="31">
        <f t="shared" si="4"/>
        <v>5</v>
      </c>
      <c r="AC79" s="31" t="s">
        <v>1439</v>
      </c>
      <c r="AD79" s="31" t="str" cm="1">
        <f t="array" ref="AD79">_xlfn.LET(
_xlpm.arr,{"move ","from ","to "},
_xlpm.wr,AC79,
_xlpm.rd,_xlfn.REDUCE(_xlpm.wr,_xlpm.arr,_xlfn.LAMBDA(_xlpm.a,_xlpm.v,SUBSTITUTE(_xlpm.a,_xlpm.v,""))),
_xlpm.rd)</f>
        <v>1 4 5</v>
      </c>
      <c r="AE79" s="31">
        <f t="shared" si="5"/>
        <v>1</v>
      </c>
      <c r="AF79" s="31">
        <f t="shared" si="6"/>
        <v>4</v>
      </c>
      <c r="AG79" s="31">
        <f t="shared" si="7"/>
        <v>5</v>
      </c>
      <c r="AI79" s="31" t="str" cm="1">
        <f t="array" ref="AI79">_xlfn.LET(
_xlpm.mv,$AE79,
_xlpm.fr,$AF79,
_xlpm.to,$AG79,
_xlpm.wrd,INDEX($AI78:$AQ78,1,_xlpm.fr),
_xlpm.cr,RIGHT(_xlpm.wrd,_xlpm.mv),
_xlpm.rv, _xlfn.CONCAT(MID(_xlpm.cr,_xlfn.SEQUENCE(,LEN(_xlpm.cr),LEN(_xlpm.cr),-1),1)),
_xlpm.lgc,
IF(AI$11=_xlpm.to, AI78&amp;_xlpm.rv,
IF(AI$11=_xlpm.fr, REPLACE(AI78, LEN(AI78)-_xlpm.mv+1,_xlpm.mv,""),AI78)),
_xlpm.lgc)</f>
        <v>BHM</v>
      </c>
      <c r="AJ79" s="31" t="str" cm="1">
        <f t="array" ref="AJ79">_xlfn.LET(
_xlpm.mv,$AE79,
_xlpm.fr,$AF79,
_xlpm.to,$AG79,
_xlpm.wrd,INDEX($AI78:$AQ78,1,_xlpm.fr),
_xlpm.cr,RIGHT(_xlpm.wrd,_xlpm.mv),
_xlpm.rv, _xlfn.CONCAT(MID(_xlpm.cr,_xlfn.SEQUENCE(,LEN(_xlpm.cr),LEN(_xlpm.cr),-1),1)),
_xlpm.lgc,
IF(AJ$11=_xlpm.to, AJ78&amp;_xlpm.rv,
IF(AJ$11=_xlpm.fr, REPLACE(AJ78, LEN(AJ78)-_xlpm.mv+1,_xlpm.mv,""),AJ78)),
_xlpm.lgc)</f>
        <v/>
      </c>
      <c r="AK79" s="31" t="str" cm="1">
        <f t="array" ref="AK79">_xlfn.LET(
_xlpm.mv,$AE79,
_xlpm.fr,$AF79,
_xlpm.to,$AG79,
_xlpm.wrd,INDEX($AI78:$AQ78,1,_xlpm.fr),
_xlpm.cr,RIGHT(_xlpm.wrd,_xlpm.mv),
_xlpm.rv, _xlfn.CONCAT(MID(_xlpm.cr,_xlfn.SEQUENCE(,LEN(_xlpm.cr),LEN(_xlpm.cr),-1),1)),
_xlpm.lgc,
IF(AK$11=_xlpm.to, AK78&amp;_xlpm.rv,
IF(AK$11=_xlpm.fr, REPLACE(AK78, LEN(AK78)-_xlpm.mv+1,_xlpm.mv,""),AK78)),
_xlpm.lgc)</f>
        <v>JPWCCHZF</v>
      </c>
      <c r="AL79" s="31" t="str" cm="1">
        <f t="array" ref="AL79">_xlfn.LET(
_xlpm.mv,$AE79,
_xlpm.fr,$AF79,
_xlpm.to,$AG79,
_xlpm.wrd,INDEX($AI78:$AQ78,1,_xlpm.fr),
_xlpm.cr,RIGHT(_xlpm.wrd,_xlpm.mv),
_xlpm.rv, _xlfn.CONCAT(MID(_xlpm.cr,_xlfn.SEQUENCE(,LEN(_xlpm.cr),LEN(_xlpm.cr),-1),1)),
_xlpm.lgc,
IF(AL$11=_xlpm.to, AL78&amp;_xlpm.rv,
IF(AL$11=_xlpm.fr, REPLACE(AL78, LEN(AL78)-_xlpm.mv+1,_xlpm.mv,""),AL78)),
_xlpm.lgc)</f>
        <v/>
      </c>
      <c r="AM79" s="31" t="str" cm="1">
        <f t="array" ref="AM79">_xlfn.LET(
_xlpm.mv,$AE79,
_xlpm.fr,$AF79,
_xlpm.to,$AG79,
_xlpm.wrd,INDEX($AI78:$AQ78,1,_xlpm.fr),
_xlpm.cr,RIGHT(_xlpm.wrd,_xlpm.mv),
_xlpm.rv, _xlfn.CONCAT(MID(_xlpm.cr,_xlfn.SEQUENCE(,LEN(_xlpm.cr),LEN(_xlpm.cr),-1),1)),
_xlpm.lgc,
IF(AM$11=_xlpm.to, AM78&amp;_xlpm.rv,
IF(AM$11=_xlpm.fr, REPLACE(AM78, LEN(AM78)-_xlpm.mv+1,_xlpm.mv,""),AM78)),
_xlpm.lgc)</f>
        <v>NN</v>
      </c>
      <c r="AN79" s="31" t="str" cm="1">
        <f t="array" ref="AN79">_xlfn.LET(
_xlpm.mv,$AE79,
_xlpm.fr,$AF79,
_xlpm.to,$AG79,
_xlpm.wrd,INDEX($AI78:$AQ78,1,_xlpm.fr),
_xlpm.cr,RIGHT(_xlpm.wrd,_xlpm.mv),
_xlpm.rv, _xlfn.CONCAT(MID(_xlpm.cr,_xlfn.SEQUENCE(,LEN(_xlpm.cr),LEN(_xlpm.cr),-1),1)),
_xlpm.lgc,
IF(AN$11=_xlpm.to, AN78&amp;_xlpm.rv,
IF(AN$11=_xlpm.fr, REPLACE(AN78, LEN(AN78)-_xlpm.mv+1,_xlpm.mv,""),AN78)),
_xlpm.lgc)</f>
        <v>VBQVL</v>
      </c>
      <c r="AO79" s="31" t="str" cm="1">
        <f t="array" ref="AO79">_xlfn.LET(
_xlpm.mv,$AE79,
_xlpm.fr,$AF79,
_xlpm.to,$AG79,
_xlpm.wrd,INDEX($AI78:$AQ78,1,_xlpm.fr),
_xlpm.cr,RIGHT(_xlpm.wrd,_xlpm.mv),
_xlpm.rv, _xlfn.CONCAT(MID(_xlpm.cr,_xlfn.SEQUENCE(,LEN(_xlpm.cr),LEN(_xlpm.cr),-1),1)),
_xlpm.lgc,
IF(AO$11=_xlpm.to, AO78&amp;_xlpm.rv,
IF(AO$11=_xlpm.fr, REPLACE(AO78, LEN(AO78)-_xlpm.mv+1,_xlpm.mv,""),AO78)),
_xlpm.lgc)</f>
        <v>CGSGFZCFQVG</v>
      </c>
      <c r="AP79" s="31" t="str" cm="1">
        <f t="array" ref="AP79">_xlfn.LET(
_xlpm.mv,$AE79,
_xlpm.fr,$AF79,
_xlpm.to,$AG79,
_xlpm.wrd,INDEX($AI78:$AQ78,1,_xlpm.fr),
_xlpm.cr,RIGHT(_xlpm.wrd,_xlpm.mv),
_xlpm.rv, _xlfn.CONCAT(MID(_xlpm.cr,_xlfn.SEQUENCE(,LEN(_xlpm.cr),LEN(_xlpm.cr),-1),1)),
_xlpm.lgc,
IF(AP$11=_xlpm.to, AP78&amp;_xlpm.rv,
IF(AP$11=_xlpm.fr, REPLACE(AP78, LEN(AP78)-_xlpm.mv+1,_xlpm.mv,""),AP78)),
_xlpm.lgc)</f>
        <v>DMCGLJVLTSLBVJBZZPFGB</v>
      </c>
      <c r="AQ79" s="31" t="str" cm="1">
        <f t="array" ref="AQ79">_xlfn.LET(
_xlpm.mv,$AE79,
_xlpm.fr,$AF79,
_xlpm.to,$AG79,
_xlpm.wrd,INDEX($AI78:$AQ78,1,_xlpm.fr),
_xlpm.cr,RIGHT(_xlpm.wrd,_xlpm.mv),
_xlpm.rv, _xlfn.CONCAT(MID(_xlpm.cr,_xlfn.SEQUENCE(,LEN(_xlpm.cr),LEN(_xlpm.cr),-1),1)),
_xlpm.lgc,
IF(AQ$11=_xlpm.to, AQ78&amp;_xlpm.rv,
IF(AQ$11=_xlpm.fr, REPLACE(AQ78, LEN(AQ78)-_xlpm.mv+1,_xlpm.mv,""),AQ78)),
_xlpm.lgc)</f>
        <v>LHFJDZ</v>
      </c>
      <c r="AT79" s="31" t="str" cm="1">
        <f t="array" ref="AT79">_xlfn.LET(
_xlpm.mv,$AE79,
_xlpm.fr,$AF79,
_xlpm.to,$AG79,
_xlpm.wrd,INDEX($AT78:$BB78,1,_xlpm.fr),
_xlpm.cr,RIGHT(_xlpm.wrd,_xlpm.mv),
_xlpm.lgc,
IF(AT$11=_xlpm.to, AT78&amp;_xlpm.cr,
IF(AT$11=_xlpm.fr, REPLACE(AT78, LEN(AT78)-_xlpm.mv+1,_xlpm.mv,""),AT78)),
_xlpm.lgc)</f>
        <v>MVB</v>
      </c>
      <c r="AU79" s="31" t="str" cm="1">
        <f t="array" ref="AU79">_xlfn.LET(
_xlpm.mv,$AE79,
_xlpm.fr,$AF79,
_xlpm.to,$AG79,
_xlpm.wrd,INDEX($AT78:$BB78,1,_xlpm.fr),
_xlpm.cr,RIGHT(_xlpm.wrd,_xlpm.mv),
_xlpm.lgc,
IF(AU$11=_xlpm.to, AU78&amp;_xlpm.cr,
IF(AU$11=_xlpm.fr, REPLACE(AU78, LEN(AU78)-_xlpm.mv+1,_xlpm.mv,""),AU78)),
_xlpm.lgc)</f>
        <v/>
      </c>
      <c r="AV79" s="31" t="str" cm="1">
        <f t="array" ref="AV79">_xlfn.LET(
_xlpm.mv,$AE79,
_xlpm.fr,$AF79,
_xlpm.to,$AG79,
_xlpm.wrd,INDEX($AT78:$BB78,1,_xlpm.fr),
_xlpm.cr,RIGHT(_xlpm.wrd,_xlpm.mv),
_xlpm.lgc,
IF(AV$11=_xlpm.to, AV78&amp;_xlpm.cr,
IF(AV$11=_xlpm.fr, REPLACE(AV78, LEN(AV78)-_xlpm.mv+1,_xlpm.mv,""),AV78)),
_xlpm.lgc)</f>
        <v>CGJBVLPV</v>
      </c>
      <c r="AW79" s="31" t="str" cm="1">
        <f t="array" ref="AW79">_xlfn.LET(
_xlpm.mv,$AE79,
_xlpm.fr,$AF79,
_xlpm.to,$AG79,
_xlpm.wrd,INDEX($AT78:$BB78,1,_xlpm.fr),
_xlpm.cr,RIGHT(_xlpm.wrd,_xlpm.mv),
_xlpm.lgc,
IF(AW$11=_xlpm.to, AW78&amp;_xlpm.cr,
IF(AW$11=_xlpm.fr, REPLACE(AW78, LEN(AW78)-_xlpm.mv+1,_xlpm.mv,""),AW78)),
_xlpm.lgc)</f>
        <v/>
      </c>
      <c r="AX79" s="31" t="str" cm="1">
        <f t="array" ref="AX79">_xlfn.LET(
_xlpm.mv,$AE79,
_xlpm.fr,$AF79,
_xlpm.to,$AG79,
_xlpm.wrd,INDEX($AT78:$BB78,1,_xlpm.fr),
_xlpm.cr,RIGHT(_xlpm.wrd,_xlpm.mv),
_xlpm.lgc,
IF(AX$11=_xlpm.to, AX78&amp;_xlpm.cr,
IF(AX$11=_xlpm.fr, REPLACE(AX78, LEN(AX78)-_xlpm.mv+1,_xlpm.mv,""),AX78)),
_xlpm.lgc)</f>
        <v>LQ</v>
      </c>
      <c r="AY79" s="31" t="str" cm="1">
        <f t="array" ref="AY79">_xlfn.LET(
_xlpm.mv,$AE79,
_xlpm.fr,$AF79,
_xlpm.to,$AG79,
_xlpm.wrd,INDEX($AT78:$BB78,1,_xlpm.fr),
_xlpm.cr,RIGHT(_xlpm.wrd,_xlpm.mv),
_xlpm.lgc,
IF(AY$11=_xlpm.to, AY78&amp;_xlpm.cr,
IF(AY$11=_xlpm.fr, REPLACE(AY78, LEN(AY78)-_xlpm.mv+1,_xlpm.mv,""),AY78)),
_xlpm.lgc)</f>
        <v>FCZMD</v>
      </c>
      <c r="AZ79" s="31" t="str" cm="1">
        <f t="array" ref="AZ79">_xlfn.LET(
_xlpm.mv,$AE79,
_xlpm.fr,$AF79,
_xlpm.to,$AG79,
_xlpm.wrd,INDEX($AT78:$BB78,1,_xlpm.fr),
_xlpm.cr,RIGHT(_xlpm.wrd,_xlpm.mv),
_xlpm.lgc,
IF(AZ$11=_xlpm.to, AZ78&amp;_xlpm.cr,
IF(AZ$11=_xlpm.fr, REPLACE(AZ78, LEN(AZ78)-_xlpm.mv+1,_xlpm.mv,""),AZ78)),
_xlpm.lgc)</f>
        <v>BSGCLGNFJCQ</v>
      </c>
      <c r="BA79" s="31" t="str" cm="1">
        <f t="array" ref="BA79">_xlfn.LET(
_xlpm.mv,$AE79,
_xlpm.fr,$AF79,
_xlpm.to,$AG79,
_xlpm.wrd,INDEX($AT78:$BB78,1,_xlpm.fr),
_xlpm.cr,RIGHT(_xlpm.wrd,_xlpm.mv),
_xlpm.lgc,
IF(BA$11=_xlpm.to, BA78&amp;_xlpm.cr,
IF(BA$11=_xlpm.fr, REPLACE(BA78, LEN(BA78)-_xlpm.mv+1,_xlpm.mv,""),BA78)),
_xlpm.lgc)</f>
        <v>TSLBFJBCVZHZVZLFHZDGJ</v>
      </c>
      <c r="BB79" s="31" t="str" cm="1">
        <f t="array" ref="BB79">_xlfn.LET(
_xlpm.mv,$AE79,
_xlpm.fr,$AF79,
_xlpm.to,$AG79,
_xlpm.wrd,INDEX($AT78:$BB78,1,_xlpm.fr),
_xlpm.cr,RIGHT(_xlpm.wrd,_xlpm.mv),
_xlpm.lgc,
IF(BB$11=_xlpm.to, BB78&amp;_xlpm.cr,
IF(BB$11=_xlpm.fr, REPLACE(BB78, LEN(BB78)-_xlpm.mv+1,_xlpm.mv,""),BB78)),
_xlpm.lgc)</f>
        <v>HNGPWF</v>
      </c>
    </row>
    <row r="80" spans="28:54" x14ac:dyDescent="0.3">
      <c r="AB80" s="31">
        <f t="shared" si="4"/>
        <v>5</v>
      </c>
      <c r="AC80" s="31" t="s">
        <v>1440</v>
      </c>
      <c r="AD80" s="31" t="str" cm="1">
        <f t="array" ref="AD80">_xlfn.LET(
_xlpm.arr,{"move ","from ","to "},
_xlpm.wr,AC80,
_xlpm.rd,_xlfn.REDUCE(_xlpm.wr,_xlpm.arr,_xlfn.LAMBDA(_xlpm.a,_xlpm.v,SUBSTITUTE(_xlpm.a,_xlpm.v,""))),
_xlpm.rd)</f>
        <v>3 9 4</v>
      </c>
      <c r="AE80" s="31">
        <f t="shared" si="5"/>
        <v>3</v>
      </c>
      <c r="AF80" s="31">
        <f t="shared" si="6"/>
        <v>9</v>
      </c>
      <c r="AG80" s="31">
        <f t="shared" si="7"/>
        <v>4</v>
      </c>
      <c r="AI80" s="31" t="str" cm="1">
        <f t="array" ref="AI80">_xlfn.LET(
_xlpm.mv,$AE80,
_xlpm.fr,$AF80,
_xlpm.to,$AG80,
_xlpm.wrd,INDEX($AI79:$AQ79,1,_xlpm.fr),
_xlpm.cr,RIGHT(_xlpm.wrd,_xlpm.mv),
_xlpm.rv, _xlfn.CONCAT(MID(_xlpm.cr,_xlfn.SEQUENCE(,LEN(_xlpm.cr),LEN(_xlpm.cr),-1),1)),
_xlpm.lgc,
IF(AI$11=_xlpm.to, AI79&amp;_xlpm.rv,
IF(AI$11=_xlpm.fr, REPLACE(AI79, LEN(AI79)-_xlpm.mv+1,_xlpm.mv,""),AI79)),
_xlpm.lgc)</f>
        <v>BHM</v>
      </c>
      <c r="AJ80" s="31" t="str" cm="1">
        <f t="array" ref="AJ80">_xlfn.LET(
_xlpm.mv,$AE80,
_xlpm.fr,$AF80,
_xlpm.to,$AG80,
_xlpm.wrd,INDEX($AI79:$AQ79,1,_xlpm.fr),
_xlpm.cr,RIGHT(_xlpm.wrd,_xlpm.mv),
_xlpm.rv, _xlfn.CONCAT(MID(_xlpm.cr,_xlfn.SEQUENCE(,LEN(_xlpm.cr),LEN(_xlpm.cr),-1),1)),
_xlpm.lgc,
IF(AJ$11=_xlpm.to, AJ79&amp;_xlpm.rv,
IF(AJ$11=_xlpm.fr, REPLACE(AJ79, LEN(AJ79)-_xlpm.mv+1,_xlpm.mv,""),AJ79)),
_xlpm.lgc)</f>
        <v/>
      </c>
      <c r="AK80" s="31" t="str" cm="1">
        <f t="array" ref="AK80">_xlfn.LET(
_xlpm.mv,$AE80,
_xlpm.fr,$AF80,
_xlpm.to,$AG80,
_xlpm.wrd,INDEX($AI79:$AQ79,1,_xlpm.fr),
_xlpm.cr,RIGHT(_xlpm.wrd,_xlpm.mv),
_xlpm.rv, _xlfn.CONCAT(MID(_xlpm.cr,_xlfn.SEQUENCE(,LEN(_xlpm.cr),LEN(_xlpm.cr),-1),1)),
_xlpm.lgc,
IF(AK$11=_xlpm.to, AK79&amp;_xlpm.rv,
IF(AK$11=_xlpm.fr, REPLACE(AK79, LEN(AK79)-_xlpm.mv+1,_xlpm.mv,""),AK79)),
_xlpm.lgc)</f>
        <v>JPWCCHZF</v>
      </c>
      <c r="AL80" s="31" t="str" cm="1">
        <f t="array" ref="AL80">_xlfn.LET(
_xlpm.mv,$AE80,
_xlpm.fr,$AF80,
_xlpm.to,$AG80,
_xlpm.wrd,INDEX($AI79:$AQ79,1,_xlpm.fr),
_xlpm.cr,RIGHT(_xlpm.wrd,_xlpm.mv),
_xlpm.rv, _xlfn.CONCAT(MID(_xlpm.cr,_xlfn.SEQUENCE(,LEN(_xlpm.cr),LEN(_xlpm.cr),-1),1)),
_xlpm.lgc,
IF(AL$11=_xlpm.to, AL79&amp;_xlpm.rv,
IF(AL$11=_xlpm.fr, REPLACE(AL79, LEN(AL79)-_xlpm.mv+1,_xlpm.mv,""),AL79)),
_xlpm.lgc)</f>
        <v>ZDJ</v>
      </c>
      <c r="AM80" s="31" t="str" cm="1">
        <f t="array" ref="AM80">_xlfn.LET(
_xlpm.mv,$AE80,
_xlpm.fr,$AF80,
_xlpm.to,$AG80,
_xlpm.wrd,INDEX($AI79:$AQ79,1,_xlpm.fr),
_xlpm.cr,RIGHT(_xlpm.wrd,_xlpm.mv),
_xlpm.rv, _xlfn.CONCAT(MID(_xlpm.cr,_xlfn.SEQUENCE(,LEN(_xlpm.cr),LEN(_xlpm.cr),-1),1)),
_xlpm.lgc,
IF(AM$11=_xlpm.to, AM79&amp;_xlpm.rv,
IF(AM$11=_xlpm.fr, REPLACE(AM79, LEN(AM79)-_xlpm.mv+1,_xlpm.mv,""),AM79)),
_xlpm.lgc)</f>
        <v>NN</v>
      </c>
      <c r="AN80" s="31" t="str" cm="1">
        <f t="array" ref="AN80">_xlfn.LET(
_xlpm.mv,$AE80,
_xlpm.fr,$AF80,
_xlpm.to,$AG80,
_xlpm.wrd,INDEX($AI79:$AQ79,1,_xlpm.fr),
_xlpm.cr,RIGHT(_xlpm.wrd,_xlpm.mv),
_xlpm.rv, _xlfn.CONCAT(MID(_xlpm.cr,_xlfn.SEQUENCE(,LEN(_xlpm.cr),LEN(_xlpm.cr),-1),1)),
_xlpm.lgc,
IF(AN$11=_xlpm.to, AN79&amp;_xlpm.rv,
IF(AN$11=_xlpm.fr, REPLACE(AN79, LEN(AN79)-_xlpm.mv+1,_xlpm.mv,""),AN79)),
_xlpm.lgc)</f>
        <v>VBQVL</v>
      </c>
      <c r="AO80" s="31" t="str" cm="1">
        <f t="array" ref="AO80">_xlfn.LET(
_xlpm.mv,$AE80,
_xlpm.fr,$AF80,
_xlpm.to,$AG80,
_xlpm.wrd,INDEX($AI79:$AQ79,1,_xlpm.fr),
_xlpm.cr,RIGHT(_xlpm.wrd,_xlpm.mv),
_xlpm.rv, _xlfn.CONCAT(MID(_xlpm.cr,_xlfn.SEQUENCE(,LEN(_xlpm.cr),LEN(_xlpm.cr),-1),1)),
_xlpm.lgc,
IF(AO$11=_xlpm.to, AO79&amp;_xlpm.rv,
IF(AO$11=_xlpm.fr, REPLACE(AO79, LEN(AO79)-_xlpm.mv+1,_xlpm.mv,""),AO79)),
_xlpm.lgc)</f>
        <v>CGSGFZCFQVG</v>
      </c>
      <c r="AP80" s="31" t="str" cm="1">
        <f t="array" ref="AP80">_xlfn.LET(
_xlpm.mv,$AE80,
_xlpm.fr,$AF80,
_xlpm.to,$AG80,
_xlpm.wrd,INDEX($AI79:$AQ79,1,_xlpm.fr),
_xlpm.cr,RIGHT(_xlpm.wrd,_xlpm.mv),
_xlpm.rv, _xlfn.CONCAT(MID(_xlpm.cr,_xlfn.SEQUENCE(,LEN(_xlpm.cr),LEN(_xlpm.cr),-1),1)),
_xlpm.lgc,
IF(AP$11=_xlpm.to, AP79&amp;_xlpm.rv,
IF(AP$11=_xlpm.fr, REPLACE(AP79, LEN(AP79)-_xlpm.mv+1,_xlpm.mv,""),AP79)),
_xlpm.lgc)</f>
        <v>DMCGLJVLTSLBVJBZZPFGB</v>
      </c>
      <c r="AQ80" s="31" t="str" cm="1">
        <f t="array" ref="AQ80">_xlfn.LET(
_xlpm.mv,$AE80,
_xlpm.fr,$AF80,
_xlpm.to,$AG80,
_xlpm.wrd,INDEX($AI79:$AQ79,1,_xlpm.fr),
_xlpm.cr,RIGHT(_xlpm.wrd,_xlpm.mv),
_xlpm.rv, _xlfn.CONCAT(MID(_xlpm.cr,_xlfn.SEQUENCE(,LEN(_xlpm.cr),LEN(_xlpm.cr),-1),1)),
_xlpm.lgc,
IF(AQ$11=_xlpm.to, AQ79&amp;_xlpm.rv,
IF(AQ$11=_xlpm.fr, REPLACE(AQ79, LEN(AQ79)-_xlpm.mv+1,_xlpm.mv,""),AQ79)),
_xlpm.lgc)</f>
        <v>LHF</v>
      </c>
      <c r="AT80" s="31" t="str" cm="1">
        <f t="array" ref="AT80">_xlfn.LET(
_xlpm.mv,$AE80,
_xlpm.fr,$AF80,
_xlpm.to,$AG80,
_xlpm.wrd,INDEX($AT79:$BB79,1,_xlpm.fr),
_xlpm.cr,RIGHT(_xlpm.wrd,_xlpm.mv),
_xlpm.lgc,
IF(AT$11=_xlpm.to, AT79&amp;_xlpm.cr,
IF(AT$11=_xlpm.fr, REPLACE(AT79, LEN(AT79)-_xlpm.mv+1,_xlpm.mv,""),AT79)),
_xlpm.lgc)</f>
        <v>MVB</v>
      </c>
      <c r="AU80" s="31" t="str" cm="1">
        <f t="array" ref="AU80">_xlfn.LET(
_xlpm.mv,$AE80,
_xlpm.fr,$AF80,
_xlpm.to,$AG80,
_xlpm.wrd,INDEX($AT79:$BB79,1,_xlpm.fr),
_xlpm.cr,RIGHT(_xlpm.wrd,_xlpm.mv),
_xlpm.lgc,
IF(AU$11=_xlpm.to, AU79&amp;_xlpm.cr,
IF(AU$11=_xlpm.fr, REPLACE(AU79, LEN(AU79)-_xlpm.mv+1,_xlpm.mv,""),AU79)),
_xlpm.lgc)</f>
        <v/>
      </c>
      <c r="AV80" s="31" t="str" cm="1">
        <f t="array" ref="AV80">_xlfn.LET(
_xlpm.mv,$AE80,
_xlpm.fr,$AF80,
_xlpm.to,$AG80,
_xlpm.wrd,INDEX($AT79:$BB79,1,_xlpm.fr),
_xlpm.cr,RIGHT(_xlpm.wrd,_xlpm.mv),
_xlpm.lgc,
IF(AV$11=_xlpm.to, AV79&amp;_xlpm.cr,
IF(AV$11=_xlpm.fr, REPLACE(AV79, LEN(AV79)-_xlpm.mv+1,_xlpm.mv,""),AV79)),
_xlpm.lgc)</f>
        <v>CGJBVLPV</v>
      </c>
      <c r="AW80" s="31" t="str" cm="1">
        <f t="array" ref="AW80">_xlfn.LET(
_xlpm.mv,$AE80,
_xlpm.fr,$AF80,
_xlpm.to,$AG80,
_xlpm.wrd,INDEX($AT79:$BB79,1,_xlpm.fr),
_xlpm.cr,RIGHT(_xlpm.wrd,_xlpm.mv),
_xlpm.lgc,
IF(AW$11=_xlpm.to, AW79&amp;_xlpm.cr,
IF(AW$11=_xlpm.fr, REPLACE(AW79, LEN(AW79)-_xlpm.mv+1,_xlpm.mv,""),AW79)),
_xlpm.lgc)</f>
        <v>PWF</v>
      </c>
      <c r="AX80" s="31" t="str" cm="1">
        <f t="array" ref="AX80">_xlfn.LET(
_xlpm.mv,$AE80,
_xlpm.fr,$AF80,
_xlpm.to,$AG80,
_xlpm.wrd,INDEX($AT79:$BB79,1,_xlpm.fr),
_xlpm.cr,RIGHT(_xlpm.wrd,_xlpm.mv),
_xlpm.lgc,
IF(AX$11=_xlpm.to, AX79&amp;_xlpm.cr,
IF(AX$11=_xlpm.fr, REPLACE(AX79, LEN(AX79)-_xlpm.mv+1,_xlpm.mv,""),AX79)),
_xlpm.lgc)</f>
        <v>LQ</v>
      </c>
      <c r="AY80" s="31" t="str" cm="1">
        <f t="array" ref="AY80">_xlfn.LET(
_xlpm.mv,$AE80,
_xlpm.fr,$AF80,
_xlpm.to,$AG80,
_xlpm.wrd,INDEX($AT79:$BB79,1,_xlpm.fr),
_xlpm.cr,RIGHT(_xlpm.wrd,_xlpm.mv),
_xlpm.lgc,
IF(AY$11=_xlpm.to, AY79&amp;_xlpm.cr,
IF(AY$11=_xlpm.fr, REPLACE(AY79, LEN(AY79)-_xlpm.mv+1,_xlpm.mv,""),AY79)),
_xlpm.lgc)</f>
        <v>FCZMD</v>
      </c>
      <c r="AZ80" s="31" t="str" cm="1">
        <f t="array" ref="AZ80">_xlfn.LET(
_xlpm.mv,$AE80,
_xlpm.fr,$AF80,
_xlpm.to,$AG80,
_xlpm.wrd,INDEX($AT79:$BB79,1,_xlpm.fr),
_xlpm.cr,RIGHT(_xlpm.wrd,_xlpm.mv),
_xlpm.lgc,
IF(AZ$11=_xlpm.to, AZ79&amp;_xlpm.cr,
IF(AZ$11=_xlpm.fr, REPLACE(AZ79, LEN(AZ79)-_xlpm.mv+1,_xlpm.mv,""),AZ79)),
_xlpm.lgc)</f>
        <v>BSGCLGNFJCQ</v>
      </c>
      <c r="BA80" s="31" t="str" cm="1">
        <f t="array" ref="BA80">_xlfn.LET(
_xlpm.mv,$AE80,
_xlpm.fr,$AF80,
_xlpm.to,$AG80,
_xlpm.wrd,INDEX($AT79:$BB79,1,_xlpm.fr),
_xlpm.cr,RIGHT(_xlpm.wrd,_xlpm.mv),
_xlpm.lgc,
IF(BA$11=_xlpm.to, BA79&amp;_xlpm.cr,
IF(BA$11=_xlpm.fr, REPLACE(BA79, LEN(BA79)-_xlpm.mv+1,_xlpm.mv,""),BA79)),
_xlpm.lgc)</f>
        <v>TSLBFJBCVZHZVZLFHZDGJ</v>
      </c>
      <c r="BB80" s="31" t="str" cm="1">
        <f t="array" ref="BB80">_xlfn.LET(
_xlpm.mv,$AE80,
_xlpm.fr,$AF80,
_xlpm.to,$AG80,
_xlpm.wrd,INDEX($AT79:$BB79,1,_xlpm.fr),
_xlpm.cr,RIGHT(_xlpm.wrd,_xlpm.mv),
_xlpm.lgc,
IF(BB$11=_xlpm.to, BB79&amp;_xlpm.cr,
IF(BB$11=_xlpm.fr, REPLACE(BB79, LEN(BB79)-_xlpm.mv+1,_xlpm.mv,""),BB79)),
_xlpm.lgc)</f>
        <v>HNG</v>
      </c>
    </row>
    <row r="81" spans="28:54" x14ac:dyDescent="0.3">
      <c r="AB81" s="31">
        <f t="shared" si="4"/>
        <v>5</v>
      </c>
      <c r="AC81" s="31" t="s">
        <v>1441</v>
      </c>
      <c r="AD81" s="31" t="str" cm="1">
        <f t="array" ref="AD81">_xlfn.LET(
_xlpm.arr,{"move ","from ","to "},
_xlpm.wr,AC81,
_xlpm.rd,_xlfn.REDUCE(_xlpm.wr,_xlpm.arr,_xlfn.LAMBDA(_xlpm.a,_xlpm.v,SUBSTITUTE(_xlpm.a,_xlpm.v,""))),
_xlpm.rd)</f>
        <v>5 7 8</v>
      </c>
      <c r="AE81" s="31">
        <f t="shared" si="5"/>
        <v>5</v>
      </c>
      <c r="AF81" s="31">
        <f t="shared" si="6"/>
        <v>7</v>
      </c>
      <c r="AG81" s="31">
        <f t="shared" si="7"/>
        <v>8</v>
      </c>
      <c r="AI81" s="31" t="str" cm="1">
        <f t="array" ref="AI81">_xlfn.LET(
_xlpm.mv,$AE81,
_xlpm.fr,$AF81,
_xlpm.to,$AG81,
_xlpm.wrd,INDEX($AI80:$AQ80,1,_xlpm.fr),
_xlpm.cr,RIGHT(_xlpm.wrd,_xlpm.mv),
_xlpm.rv, _xlfn.CONCAT(MID(_xlpm.cr,_xlfn.SEQUENCE(,LEN(_xlpm.cr),LEN(_xlpm.cr),-1),1)),
_xlpm.lgc,
IF(AI$11=_xlpm.to, AI80&amp;_xlpm.rv,
IF(AI$11=_xlpm.fr, REPLACE(AI80, LEN(AI80)-_xlpm.mv+1,_xlpm.mv,""),AI80)),
_xlpm.lgc)</f>
        <v>BHM</v>
      </c>
      <c r="AJ81" s="31" t="str" cm="1">
        <f t="array" ref="AJ81">_xlfn.LET(
_xlpm.mv,$AE81,
_xlpm.fr,$AF81,
_xlpm.to,$AG81,
_xlpm.wrd,INDEX($AI80:$AQ80,1,_xlpm.fr),
_xlpm.cr,RIGHT(_xlpm.wrd,_xlpm.mv),
_xlpm.rv, _xlfn.CONCAT(MID(_xlpm.cr,_xlfn.SEQUENCE(,LEN(_xlpm.cr),LEN(_xlpm.cr),-1),1)),
_xlpm.lgc,
IF(AJ$11=_xlpm.to, AJ80&amp;_xlpm.rv,
IF(AJ$11=_xlpm.fr, REPLACE(AJ80, LEN(AJ80)-_xlpm.mv+1,_xlpm.mv,""),AJ80)),
_xlpm.lgc)</f>
        <v/>
      </c>
      <c r="AK81" s="31" t="str" cm="1">
        <f t="array" ref="AK81">_xlfn.LET(
_xlpm.mv,$AE81,
_xlpm.fr,$AF81,
_xlpm.to,$AG81,
_xlpm.wrd,INDEX($AI80:$AQ80,1,_xlpm.fr),
_xlpm.cr,RIGHT(_xlpm.wrd,_xlpm.mv),
_xlpm.rv, _xlfn.CONCAT(MID(_xlpm.cr,_xlfn.SEQUENCE(,LEN(_xlpm.cr),LEN(_xlpm.cr),-1),1)),
_xlpm.lgc,
IF(AK$11=_xlpm.to, AK80&amp;_xlpm.rv,
IF(AK$11=_xlpm.fr, REPLACE(AK80, LEN(AK80)-_xlpm.mv+1,_xlpm.mv,""),AK80)),
_xlpm.lgc)</f>
        <v>JPWCCHZF</v>
      </c>
      <c r="AL81" s="31" t="str" cm="1">
        <f t="array" ref="AL81">_xlfn.LET(
_xlpm.mv,$AE81,
_xlpm.fr,$AF81,
_xlpm.to,$AG81,
_xlpm.wrd,INDEX($AI80:$AQ80,1,_xlpm.fr),
_xlpm.cr,RIGHT(_xlpm.wrd,_xlpm.mv),
_xlpm.rv, _xlfn.CONCAT(MID(_xlpm.cr,_xlfn.SEQUENCE(,LEN(_xlpm.cr),LEN(_xlpm.cr),-1),1)),
_xlpm.lgc,
IF(AL$11=_xlpm.to, AL80&amp;_xlpm.rv,
IF(AL$11=_xlpm.fr, REPLACE(AL80, LEN(AL80)-_xlpm.mv+1,_xlpm.mv,""),AL80)),
_xlpm.lgc)</f>
        <v>ZDJ</v>
      </c>
      <c r="AM81" s="31" t="str" cm="1">
        <f t="array" ref="AM81">_xlfn.LET(
_xlpm.mv,$AE81,
_xlpm.fr,$AF81,
_xlpm.to,$AG81,
_xlpm.wrd,INDEX($AI80:$AQ80,1,_xlpm.fr),
_xlpm.cr,RIGHT(_xlpm.wrd,_xlpm.mv),
_xlpm.rv, _xlfn.CONCAT(MID(_xlpm.cr,_xlfn.SEQUENCE(,LEN(_xlpm.cr),LEN(_xlpm.cr),-1),1)),
_xlpm.lgc,
IF(AM$11=_xlpm.to, AM80&amp;_xlpm.rv,
IF(AM$11=_xlpm.fr, REPLACE(AM80, LEN(AM80)-_xlpm.mv+1,_xlpm.mv,""),AM80)),
_xlpm.lgc)</f>
        <v>NN</v>
      </c>
      <c r="AN81" s="31" t="str" cm="1">
        <f t="array" ref="AN81">_xlfn.LET(
_xlpm.mv,$AE81,
_xlpm.fr,$AF81,
_xlpm.to,$AG81,
_xlpm.wrd,INDEX($AI80:$AQ80,1,_xlpm.fr),
_xlpm.cr,RIGHT(_xlpm.wrd,_xlpm.mv),
_xlpm.rv, _xlfn.CONCAT(MID(_xlpm.cr,_xlfn.SEQUENCE(,LEN(_xlpm.cr),LEN(_xlpm.cr),-1),1)),
_xlpm.lgc,
IF(AN$11=_xlpm.to, AN80&amp;_xlpm.rv,
IF(AN$11=_xlpm.fr, REPLACE(AN80, LEN(AN80)-_xlpm.mv+1,_xlpm.mv,""),AN80)),
_xlpm.lgc)</f>
        <v>VBQVL</v>
      </c>
      <c r="AO81" s="31" t="str" cm="1">
        <f t="array" ref="AO81">_xlfn.LET(
_xlpm.mv,$AE81,
_xlpm.fr,$AF81,
_xlpm.to,$AG81,
_xlpm.wrd,INDEX($AI80:$AQ80,1,_xlpm.fr),
_xlpm.cr,RIGHT(_xlpm.wrd,_xlpm.mv),
_xlpm.rv, _xlfn.CONCAT(MID(_xlpm.cr,_xlfn.SEQUENCE(,LEN(_xlpm.cr),LEN(_xlpm.cr),-1),1)),
_xlpm.lgc,
IF(AO$11=_xlpm.to, AO80&amp;_xlpm.rv,
IF(AO$11=_xlpm.fr, REPLACE(AO80, LEN(AO80)-_xlpm.mv+1,_xlpm.mv,""),AO80)),
_xlpm.lgc)</f>
        <v>CGSGFZ</v>
      </c>
      <c r="AP81" s="31" t="str" cm="1">
        <f t="array" ref="AP81">_xlfn.LET(
_xlpm.mv,$AE81,
_xlpm.fr,$AF81,
_xlpm.to,$AG81,
_xlpm.wrd,INDEX($AI80:$AQ80,1,_xlpm.fr),
_xlpm.cr,RIGHT(_xlpm.wrd,_xlpm.mv),
_xlpm.rv, _xlfn.CONCAT(MID(_xlpm.cr,_xlfn.SEQUENCE(,LEN(_xlpm.cr),LEN(_xlpm.cr),-1),1)),
_xlpm.lgc,
IF(AP$11=_xlpm.to, AP80&amp;_xlpm.rv,
IF(AP$11=_xlpm.fr, REPLACE(AP80, LEN(AP80)-_xlpm.mv+1,_xlpm.mv,""),AP80)),
_xlpm.lgc)</f>
        <v>DMCGLJVLTSLBVJBZZPFGBGVQFC</v>
      </c>
      <c r="AQ81" s="31" t="str" cm="1">
        <f t="array" ref="AQ81">_xlfn.LET(
_xlpm.mv,$AE81,
_xlpm.fr,$AF81,
_xlpm.to,$AG81,
_xlpm.wrd,INDEX($AI80:$AQ80,1,_xlpm.fr),
_xlpm.cr,RIGHT(_xlpm.wrd,_xlpm.mv),
_xlpm.rv, _xlfn.CONCAT(MID(_xlpm.cr,_xlfn.SEQUENCE(,LEN(_xlpm.cr),LEN(_xlpm.cr),-1),1)),
_xlpm.lgc,
IF(AQ$11=_xlpm.to, AQ80&amp;_xlpm.rv,
IF(AQ$11=_xlpm.fr, REPLACE(AQ80, LEN(AQ80)-_xlpm.mv+1,_xlpm.mv,""),AQ80)),
_xlpm.lgc)</f>
        <v>LHF</v>
      </c>
      <c r="AT81" s="31" t="str" cm="1">
        <f t="array" ref="AT81">_xlfn.LET(
_xlpm.mv,$AE81,
_xlpm.fr,$AF81,
_xlpm.to,$AG81,
_xlpm.wrd,INDEX($AT80:$BB80,1,_xlpm.fr),
_xlpm.cr,RIGHT(_xlpm.wrd,_xlpm.mv),
_xlpm.lgc,
IF(AT$11=_xlpm.to, AT80&amp;_xlpm.cr,
IF(AT$11=_xlpm.fr, REPLACE(AT80, LEN(AT80)-_xlpm.mv+1,_xlpm.mv,""),AT80)),
_xlpm.lgc)</f>
        <v>MVB</v>
      </c>
      <c r="AU81" s="31" t="str" cm="1">
        <f t="array" ref="AU81">_xlfn.LET(
_xlpm.mv,$AE81,
_xlpm.fr,$AF81,
_xlpm.to,$AG81,
_xlpm.wrd,INDEX($AT80:$BB80,1,_xlpm.fr),
_xlpm.cr,RIGHT(_xlpm.wrd,_xlpm.mv),
_xlpm.lgc,
IF(AU$11=_xlpm.to, AU80&amp;_xlpm.cr,
IF(AU$11=_xlpm.fr, REPLACE(AU80, LEN(AU80)-_xlpm.mv+1,_xlpm.mv,""),AU80)),
_xlpm.lgc)</f>
        <v/>
      </c>
      <c r="AV81" s="31" t="str" cm="1">
        <f t="array" ref="AV81">_xlfn.LET(
_xlpm.mv,$AE81,
_xlpm.fr,$AF81,
_xlpm.to,$AG81,
_xlpm.wrd,INDEX($AT80:$BB80,1,_xlpm.fr),
_xlpm.cr,RIGHT(_xlpm.wrd,_xlpm.mv),
_xlpm.lgc,
IF(AV$11=_xlpm.to, AV80&amp;_xlpm.cr,
IF(AV$11=_xlpm.fr, REPLACE(AV80, LEN(AV80)-_xlpm.mv+1,_xlpm.mv,""),AV80)),
_xlpm.lgc)</f>
        <v>CGJBVLPV</v>
      </c>
      <c r="AW81" s="31" t="str" cm="1">
        <f t="array" ref="AW81">_xlfn.LET(
_xlpm.mv,$AE81,
_xlpm.fr,$AF81,
_xlpm.to,$AG81,
_xlpm.wrd,INDEX($AT80:$BB80,1,_xlpm.fr),
_xlpm.cr,RIGHT(_xlpm.wrd,_xlpm.mv),
_xlpm.lgc,
IF(AW$11=_xlpm.to, AW80&amp;_xlpm.cr,
IF(AW$11=_xlpm.fr, REPLACE(AW80, LEN(AW80)-_xlpm.mv+1,_xlpm.mv,""),AW80)),
_xlpm.lgc)</f>
        <v>PWF</v>
      </c>
      <c r="AX81" s="31" t="str" cm="1">
        <f t="array" ref="AX81">_xlfn.LET(
_xlpm.mv,$AE81,
_xlpm.fr,$AF81,
_xlpm.to,$AG81,
_xlpm.wrd,INDEX($AT80:$BB80,1,_xlpm.fr),
_xlpm.cr,RIGHT(_xlpm.wrd,_xlpm.mv),
_xlpm.lgc,
IF(AX$11=_xlpm.to, AX80&amp;_xlpm.cr,
IF(AX$11=_xlpm.fr, REPLACE(AX80, LEN(AX80)-_xlpm.mv+1,_xlpm.mv,""),AX80)),
_xlpm.lgc)</f>
        <v>LQ</v>
      </c>
      <c r="AY81" s="31" t="str" cm="1">
        <f t="array" ref="AY81">_xlfn.LET(
_xlpm.mv,$AE81,
_xlpm.fr,$AF81,
_xlpm.to,$AG81,
_xlpm.wrd,INDEX($AT80:$BB80,1,_xlpm.fr),
_xlpm.cr,RIGHT(_xlpm.wrd,_xlpm.mv),
_xlpm.lgc,
IF(AY$11=_xlpm.to, AY80&amp;_xlpm.cr,
IF(AY$11=_xlpm.fr, REPLACE(AY80, LEN(AY80)-_xlpm.mv+1,_xlpm.mv,""),AY80)),
_xlpm.lgc)</f>
        <v>FCZMD</v>
      </c>
      <c r="AZ81" s="31" t="str" cm="1">
        <f t="array" ref="AZ81">_xlfn.LET(
_xlpm.mv,$AE81,
_xlpm.fr,$AF81,
_xlpm.to,$AG81,
_xlpm.wrd,INDEX($AT80:$BB80,1,_xlpm.fr),
_xlpm.cr,RIGHT(_xlpm.wrd,_xlpm.mv),
_xlpm.lgc,
IF(AZ$11=_xlpm.to, AZ80&amp;_xlpm.cr,
IF(AZ$11=_xlpm.fr, REPLACE(AZ80, LEN(AZ80)-_xlpm.mv+1,_xlpm.mv,""),AZ80)),
_xlpm.lgc)</f>
        <v>BSGCLG</v>
      </c>
      <c r="BA81" s="31" t="str" cm="1">
        <f t="array" ref="BA81">_xlfn.LET(
_xlpm.mv,$AE81,
_xlpm.fr,$AF81,
_xlpm.to,$AG81,
_xlpm.wrd,INDEX($AT80:$BB80,1,_xlpm.fr),
_xlpm.cr,RIGHT(_xlpm.wrd,_xlpm.mv),
_xlpm.lgc,
IF(BA$11=_xlpm.to, BA80&amp;_xlpm.cr,
IF(BA$11=_xlpm.fr, REPLACE(BA80, LEN(BA80)-_xlpm.mv+1,_xlpm.mv,""),BA80)),
_xlpm.lgc)</f>
        <v>TSLBFJBCVZHZVZLFHZDGJNFJCQ</v>
      </c>
      <c r="BB81" s="31" t="str" cm="1">
        <f t="array" ref="BB81">_xlfn.LET(
_xlpm.mv,$AE81,
_xlpm.fr,$AF81,
_xlpm.to,$AG81,
_xlpm.wrd,INDEX($AT80:$BB80,1,_xlpm.fr),
_xlpm.cr,RIGHT(_xlpm.wrd,_xlpm.mv),
_xlpm.lgc,
IF(BB$11=_xlpm.to, BB80&amp;_xlpm.cr,
IF(BB$11=_xlpm.fr, REPLACE(BB80, LEN(BB80)-_xlpm.mv+1,_xlpm.mv,""),BB80)),
_xlpm.lgc)</f>
        <v>HNG</v>
      </c>
    </row>
    <row r="82" spans="28:54" x14ac:dyDescent="0.3">
      <c r="AB82" s="31">
        <f t="shared" si="4"/>
        <v>5</v>
      </c>
      <c r="AC82" s="31" t="s">
        <v>1442</v>
      </c>
      <c r="AD82" s="31" t="str" cm="1">
        <f t="array" ref="AD82">_xlfn.LET(
_xlpm.arr,{"move ","from ","to "},
_xlpm.wr,AC82,
_xlpm.rd,_xlfn.REDUCE(_xlpm.wr,_xlpm.arr,_xlfn.LAMBDA(_xlpm.a,_xlpm.v,SUBSTITUTE(_xlpm.a,_xlpm.v,""))),
_xlpm.rd)</f>
        <v>2 5 6</v>
      </c>
      <c r="AE82" s="31">
        <f t="shared" si="5"/>
        <v>2</v>
      </c>
      <c r="AF82" s="31">
        <f t="shared" si="6"/>
        <v>5</v>
      </c>
      <c r="AG82" s="31">
        <f t="shared" si="7"/>
        <v>6</v>
      </c>
      <c r="AI82" s="31" t="str" cm="1">
        <f t="array" ref="AI82">_xlfn.LET(
_xlpm.mv,$AE82,
_xlpm.fr,$AF82,
_xlpm.to,$AG82,
_xlpm.wrd,INDEX($AI81:$AQ81,1,_xlpm.fr),
_xlpm.cr,RIGHT(_xlpm.wrd,_xlpm.mv),
_xlpm.rv, _xlfn.CONCAT(MID(_xlpm.cr,_xlfn.SEQUENCE(,LEN(_xlpm.cr),LEN(_xlpm.cr),-1),1)),
_xlpm.lgc,
IF(AI$11=_xlpm.to, AI81&amp;_xlpm.rv,
IF(AI$11=_xlpm.fr, REPLACE(AI81, LEN(AI81)-_xlpm.mv+1,_xlpm.mv,""),AI81)),
_xlpm.lgc)</f>
        <v>BHM</v>
      </c>
      <c r="AJ82" s="31" t="str" cm="1">
        <f t="array" ref="AJ82">_xlfn.LET(
_xlpm.mv,$AE82,
_xlpm.fr,$AF82,
_xlpm.to,$AG82,
_xlpm.wrd,INDEX($AI81:$AQ81,1,_xlpm.fr),
_xlpm.cr,RIGHT(_xlpm.wrd,_xlpm.mv),
_xlpm.rv, _xlfn.CONCAT(MID(_xlpm.cr,_xlfn.SEQUENCE(,LEN(_xlpm.cr),LEN(_xlpm.cr),-1),1)),
_xlpm.lgc,
IF(AJ$11=_xlpm.to, AJ81&amp;_xlpm.rv,
IF(AJ$11=_xlpm.fr, REPLACE(AJ81, LEN(AJ81)-_xlpm.mv+1,_xlpm.mv,""),AJ81)),
_xlpm.lgc)</f>
        <v/>
      </c>
      <c r="AK82" s="31" t="str" cm="1">
        <f t="array" ref="AK82">_xlfn.LET(
_xlpm.mv,$AE82,
_xlpm.fr,$AF82,
_xlpm.to,$AG82,
_xlpm.wrd,INDEX($AI81:$AQ81,1,_xlpm.fr),
_xlpm.cr,RIGHT(_xlpm.wrd,_xlpm.mv),
_xlpm.rv, _xlfn.CONCAT(MID(_xlpm.cr,_xlfn.SEQUENCE(,LEN(_xlpm.cr),LEN(_xlpm.cr),-1),1)),
_xlpm.lgc,
IF(AK$11=_xlpm.to, AK81&amp;_xlpm.rv,
IF(AK$11=_xlpm.fr, REPLACE(AK81, LEN(AK81)-_xlpm.mv+1,_xlpm.mv,""),AK81)),
_xlpm.lgc)</f>
        <v>JPWCCHZF</v>
      </c>
      <c r="AL82" s="31" t="str" cm="1">
        <f t="array" ref="AL82">_xlfn.LET(
_xlpm.mv,$AE82,
_xlpm.fr,$AF82,
_xlpm.to,$AG82,
_xlpm.wrd,INDEX($AI81:$AQ81,1,_xlpm.fr),
_xlpm.cr,RIGHT(_xlpm.wrd,_xlpm.mv),
_xlpm.rv, _xlfn.CONCAT(MID(_xlpm.cr,_xlfn.SEQUENCE(,LEN(_xlpm.cr),LEN(_xlpm.cr),-1),1)),
_xlpm.lgc,
IF(AL$11=_xlpm.to, AL81&amp;_xlpm.rv,
IF(AL$11=_xlpm.fr, REPLACE(AL81, LEN(AL81)-_xlpm.mv+1,_xlpm.mv,""),AL81)),
_xlpm.lgc)</f>
        <v>ZDJ</v>
      </c>
      <c r="AM82" s="31" t="str" cm="1">
        <f t="array" ref="AM82">_xlfn.LET(
_xlpm.mv,$AE82,
_xlpm.fr,$AF82,
_xlpm.to,$AG82,
_xlpm.wrd,INDEX($AI81:$AQ81,1,_xlpm.fr),
_xlpm.cr,RIGHT(_xlpm.wrd,_xlpm.mv),
_xlpm.rv, _xlfn.CONCAT(MID(_xlpm.cr,_xlfn.SEQUENCE(,LEN(_xlpm.cr),LEN(_xlpm.cr),-1),1)),
_xlpm.lgc,
IF(AM$11=_xlpm.to, AM81&amp;_xlpm.rv,
IF(AM$11=_xlpm.fr, REPLACE(AM81, LEN(AM81)-_xlpm.mv+1,_xlpm.mv,""),AM81)),
_xlpm.lgc)</f>
        <v/>
      </c>
      <c r="AN82" s="31" t="str" cm="1">
        <f t="array" ref="AN82">_xlfn.LET(
_xlpm.mv,$AE82,
_xlpm.fr,$AF82,
_xlpm.to,$AG82,
_xlpm.wrd,INDEX($AI81:$AQ81,1,_xlpm.fr),
_xlpm.cr,RIGHT(_xlpm.wrd,_xlpm.mv),
_xlpm.rv, _xlfn.CONCAT(MID(_xlpm.cr,_xlfn.SEQUENCE(,LEN(_xlpm.cr),LEN(_xlpm.cr),-1),1)),
_xlpm.lgc,
IF(AN$11=_xlpm.to, AN81&amp;_xlpm.rv,
IF(AN$11=_xlpm.fr, REPLACE(AN81, LEN(AN81)-_xlpm.mv+1,_xlpm.mv,""),AN81)),
_xlpm.lgc)</f>
        <v>VBQVLNN</v>
      </c>
      <c r="AO82" s="31" t="str" cm="1">
        <f t="array" ref="AO82">_xlfn.LET(
_xlpm.mv,$AE82,
_xlpm.fr,$AF82,
_xlpm.to,$AG82,
_xlpm.wrd,INDEX($AI81:$AQ81,1,_xlpm.fr),
_xlpm.cr,RIGHT(_xlpm.wrd,_xlpm.mv),
_xlpm.rv, _xlfn.CONCAT(MID(_xlpm.cr,_xlfn.SEQUENCE(,LEN(_xlpm.cr),LEN(_xlpm.cr),-1),1)),
_xlpm.lgc,
IF(AO$11=_xlpm.to, AO81&amp;_xlpm.rv,
IF(AO$11=_xlpm.fr, REPLACE(AO81, LEN(AO81)-_xlpm.mv+1,_xlpm.mv,""),AO81)),
_xlpm.lgc)</f>
        <v>CGSGFZ</v>
      </c>
      <c r="AP82" s="31" t="str" cm="1">
        <f t="array" ref="AP82">_xlfn.LET(
_xlpm.mv,$AE82,
_xlpm.fr,$AF82,
_xlpm.to,$AG82,
_xlpm.wrd,INDEX($AI81:$AQ81,1,_xlpm.fr),
_xlpm.cr,RIGHT(_xlpm.wrd,_xlpm.mv),
_xlpm.rv, _xlfn.CONCAT(MID(_xlpm.cr,_xlfn.SEQUENCE(,LEN(_xlpm.cr),LEN(_xlpm.cr),-1),1)),
_xlpm.lgc,
IF(AP$11=_xlpm.to, AP81&amp;_xlpm.rv,
IF(AP$11=_xlpm.fr, REPLACE(AP81, LEN(AP81)-_xlpm.mv+1,_xlpm.mv,""),AP81)),
_xlpm.lgc)</f>
        <v>DMCGLJVLTSLBVJBZZPFGBGVQFC</v>
      </c>
      <c r="AQ82" s="31" t="str" cm="1">
        <f t="array" ref="AQ82">_xlfn.LET(
_xlpm.mv,$AE82,
_xlpm.fr,$AF82,
_xlpm.to,$AG82,
_xlpm.wrd,INDEX($AI81:$AQ81,1,_xlpm.fr),
_xlpm.cr,RIGHT(_xlpm.wrd,_xlpm.mv),
_xlpm.rv, _xlfn.CONCAT(MID(_xlpm.cr,_xlfn.SEQUENCE(,LEN(_xlpm.cr),LEN(_xlpm.cr),-1),1)),
_xlpm.lgc,
IF(AQ$11=_xlpm.to, AQ81&amp;_xlpm.rv,
IF(AQ$11=_xlpm.fr, REPLACE(AQ81, LEN(AQ81)-_xlpm.mv+1,_xlpm.mv,""),AQ81)),
_xlpm.lgc)</f>
        <v>LHF</v>
      </c>
      <c r="AT82" s="31" t="str" cm="1">
        <f t="array" ref="AT82">_xlfn.LET(
_xlpm.mv,$AE82,
_xlpm.fr,$AF82,
_xlpm.to,$AG82,
_xlpm.wrd,INDEX($AT81:$BB81,1,_xlpm.fr),
_xlpm.cr,RIGHT(_xlpm.wrd,_xlpm.mv),
_xlpm.lgc,
IF(AT$11=_xlpm.to, AT81&amp;_xlpm.cr,
IF(AT$11=_xlpm.fr, REPLACE(AT81, LEN(AT81)-_xlpm.mv+1,_xlpm.mv,""),AT81)),
_xlpm.lgc)</f>
        <v>MVB</v>
      </c>
      <c r="AU82" s="31" t="str" cm="1">
        <f t="array" ref="AU82">_xlfn.LET(
_xlpm.mv,$AE82,
_xlpm.fr,$AF82,
_xlpm.to,$AG82,
_xlpm.wrd,INDEX($AT81:$BB81,1,_xlpm.fr),
_xlpm.cr,RIGHT(_xlpm.wrd,_xlpm.mv),
_xlpm.lgc,
IF(AU$11=_xlpm.to, AU81&amp;_xlpm.cr,
IF(AU$11=_xlpm.fr, REPLACE(AU81, LEN(AU81)-_xlpm.mv+1,_xlpm.mv,""),AU81)),
_xlpm.lgc)</f>
        <v/>
      </c>
      <c r="AV82" s="31" t="str" cm="1">
        <f t="array" ref="AV82">_xlfn.LET(
_xlpm.mv,$AE82,
_xlpm.fr,$AF82,
_xlpm.to,$AG82,
_xlpm.wrd,INDEX($AT81:$BB81,1,_xlpm.fr),
_xlpm.cr,RIGHT(_xlpm.wrd,_xlpm.mv),
_xlpm.lgc,
IF(AV$11=_xlpm.to, AV81&amp;_xlpm.cr,
IF(AV$11=_xlpm.fr, REPLACE(AV81, LEN(AV81)-_xlpm.mv+1,_xlpm.mv,""),AV81)),
_xlpm.lgc)</f>
        <v>CGJBVLPV</v>
      </c>
      <c r="AW82" s="31" t="str" cm="1">
        <f t="array" ref="AW82">_xlfn.LET(
_xlpm.mv,$AE82,
_xlpm.fr,$AF82,
_xlpm.to,$AG82,
_xlpm.wrd,INDEX($AT81:$BB81,1,_xlpm.fr),
_xlpm.cr,RIGHT(_xlpm.wrd,_xlpm.mv),
_xlpm.lgc,
IF(AW$11=_xlpm.to, AW81&amp;_xlpm.cr,
IF(AW$11=_xlpm.fr, REPLACE(AW81, LEN(AW81)-_xlpm.mv+1,_xlpm.mv,""),AW81)),
_xlpm.lgc)</f>
        <v>PWF</v>
      </c>
      <c r="AX82" s="31" t="str" cm="1">
        <f t="array" ref="AX82">_xlfn.LET(
_xlpm.mv,$AE82,
_xlpm.fr,$AF82,
_xlpm.to,$AG82,
_xlpm.wrd,INDEX($AT81:$BB81,1,_xlpm.fr),
_xlpm.cr,RIGHT(_xlpm.wrd,_xlpm.mv),
_xlpm.lgc,
IF(AX$11=_xlpm.to, AX81&amp;_xlpm.cr,
IF(AX$11=_xlpm.fr, REPLACE(AX81, LEN(AX81)-_xlpm.mv+1,_xlpm.mv,""),AX81)),
_xlpm.lgc)</f>
        <v/>
      </c>
      <c r="AY82" s="31" t="str" cm="1">
        <f t="array" ref="AY82">_xlfn.LET(
_xlpm.mv,$AE82,
_xlpm.fr,$AF82,
_xlpm.to,$AG82,
_xlpm.wrd,INDEX($AT81:$BB81,1,_xlpm.fr),
_xlpm.cr,RIGHT(_xlpm.wrd,_xlpm.mv),
_xlpm.lgc,
IF(AY$11=_xlpm.to, AY81&amp;_xlpm.cr,
IF(AY$11=_xlpm.fr, REPLACE(AY81, LEN(AY81)-_xlpm.mv+1,_xlpm.mv,""),AY81)),
_xlpm.lgc)</f>
        <v>FCZMDLQ</v>
      </c>
      <c r="AZ82" s="31" t="str" cm="1">
        <f t="array" ref="AZ82">_xlfn.LET(
_xlpm.mv,$AE82,
_xlpm.fr,$AF82,
_xlpm.to,$AG82,
_xlpm.wrd,INDEX($AT81:$BB81,1,_xlpm.fr),
_xlpm.cr,RIGHT(_xlpm.wrd,_xlpm.mv),
_xlpm.lgc,
IF(AZ$11=_xlpm.to, AZ81&amp;_xlpm.cr,
IF(AZ$11=_xlpm.fr, REPLACE(AZ81, LEN(AZ81)-_xlpm.mv+1,_xlpm.mv,""),AZ81)),
_xlpm.lgc)</f>
        <v>BSGCLG</v>
      </c>
      <c r="BA82" s="31" t="str" cm="1">
        <f t="array" ref="BA82">_xlfn.LET(
_xlpm.mv,$AE82,
_xlpm.fr,$AF82,
_xlpm.to,$AG82,
_xlpm.wrd,INDEX($AT81:$BB81,1,_xlpm.fr),
_xlpm.cr,RIGHT(_xlpm.wrd,_xlpm.mv),
_xlpm.lgc,
IF(BA$11=_xlpm.to, BA81&amp;_xlpm.cr,
IF(BA$11=_xlpm.fr, REPLACE(BA81, LEN(BA81)-_xlpm.mv+1,_xlpm.mv,""),BA81)),
_xlpm.lgc)</f>
        <v>TSLBFJBCVZHZVZLFHZDGJNFJCQ</v>
      </c>
      <c r="BB82" s="31" t="str" cm="1">
        <f t="array" ref="BB82">_xlfn.LET(
_xlpm.mv,$AE82,
_xlpm.fr,$AF82,
_xlpm.to,$AG82,
_xlpm.wrd,INDEX($AT81:$BB81,1,_xlpm.fr),
_xlpm.cr,RIGHT(_xlpm.wrd,_xlpm.mv),
_xlpm.lgc,
IF(BB$11=_xlpm.to, BB81&amp;_xlpm.cr,
IF(BB$11=_xlpm.fr, REPLACE(BB81, LEN(BB81)-_xlpm.mv+1,_xlpm.mv,""),BB81)),
_xlpm.lgc)</f>
        <v>HNG</v>
      </c>
    </row>
    <row r="83" spans="28:54" x14ac:dyDescent="0.3">
      <c r="AB83" s="31">
        <f t="shared" si="4"/>
        <v>5</v>
      </c>
      <c r="AC83" s="31" t="s">
        <v>1425</v>
      </c>
      <c r="AD83" s="31" t="str" cm="1">
        <f t="array" ref="AD83">_xlfn.LET(
_xlpm.arr,{"move ","from ","to "},
_xlpm.wr,AC83,
_xlpm.rd,_xlfn.REDUCE(_xlpm.wr,_xlpm.arr,_xlfn.LAMBDA(_xlpm.a,_xlpm.v,SUBSTITUTE(_xlpm.a,_xlpm.v,""))),
_xlpm.rd)</f>
        <v>4 6 9</v>
      </c>
      <c r="AE83" s="31">
        <f t="shared" si="5"/>
        <v>4</v>
      </c>
      <c r="AF83" s="31">
        <f t="shared" si="6"/>
        <v>6</v>
      </c>
      <c r="AG83" s="31">
        <f t="shared" si="7"/>
        <v>9</v>
      </c>
      <c r="AI83" s="31" t="str" cm="1">
        <f t="array" ref="AI83">_xlfn.LET(
_xlpm.mv,$AE83,
_xlpm.fr,$AF83,
_xlpm.to,$AG83,
_xlpm.wrd,INDEX($AI82:$AQ82,1,_xlpm.fr),
_xlpm.cr,RIGHT(_xlpm.wrd,_xlpm.mv),
_xlpm.rv, _xlfn.CONCAT(MID(_xlpm.cr,_xlfn.SEQUENCE(,LEN(_xlpm.cr),LEN(_xlpm.cr),-1),1)),
_xlpm.lgc,
IF(AI$11=_xlpm.to, AI82&amp;_xlpm.rv,
IF(AI$11=_xlpm.fr, REPLACE(AI82, LEN(AI82)-_xlpm.mv+1,_xlpm.mv,""),AI82)),
_xlpm.lgc)</f>
        <v>BHM</v>
      </c>
      <c r="AJ83" s="31" t="str" cm="1">
        <f t="array" ref="AJ83">_xlfn.LET(
_xlpm.mv,$AE83,
_xlpm.fr,$AF83,
_xlpm.to,$AG83,
_xlpm.wrd,INDEX($AI82:$AQ82,1,_xlpm.fr),
_xlpm.cr,RIGHT(_xlpm.wrd,_xlpm.mv),
_xlpm.rv, _xlfn.CONCAT(MID(_xlpm.cr,_xlfn.SEQUENCE(,LEN(_xlpm.cr),LEN(_xlpm.cr),-1),1)),
_xlpm.lgc,
IF(AJ$11=_xlpm.to, AJ82&amp;_xlpm.rv,
IF(AJ$11=_xlpm.fr, REPLACE(AJ82, LEN(AJ82)-_xlpm.mv+1,_xlpm.mv,""),AJ82)),
_xlpm.lgc)</f>
        <v/>
      </c>
      <c r="AK83" s="31" t="str" cm="1">
        <f t="array" ref="AK83">_xlfn.LET(
_xlpm.mv,$AE83,
_xlpm.fr,$AF83,
_xlpm.to,$AG83,
_xlpm.wrd,INDEX($AI82:$AQ82,1,_xlpm.fr),
_xlpm.cr,RIGHT(_xlpm.wrd,_xlpm.mv),
_xlpm.rv, _xlfn.CONCAT(MID(_xlpm.cr,_xlfn.SEQUENCE(,LEN(_xlpm.cr),LEN(_xlpm.cr),-1),1)),
_xlpm.lgc,
IF(AK$11=_xlpm.to, AK82&amp;_xlpm.rv,
IF(AK$11=_xlpm.fr, REPLACE(AK82, LEN(AK82)-_xlpm.mv+1,_xlpm.mv,""),AK82)),
_xlpm.lgc)</f>
        <v>JPWCCHZF</v>
      </c>
      <c r="AL83" s="31" t="str" cm="1">
        <f t="array" ref="AL83">_xlfn.LET(
_xlpm.mv,$AE83,
_xlpm.fr,$AF83,
_xlpm.to,$AG83,
_xlpm.wrd,INDEX($AI82:$AQ82,1,_xlpm.fr),
_xlpm.cr,RIGHT(_xlpm.wrd,_xlpm.mv),
_xlpm.rv, _xlfn.CONCAT(MID(_xlpm.cr,_xlfn.SEQUENCE(,LEN(_xlpm.cr),LEN(_xlpm.cr),-1),1)),
_xlpm.lgc,
IF(AL$11=_xlpm.to, AL82&amp;_xlpm.rv,
IF(AL$11=_xlpm.fr, REPLACE(AL82, LEN(AL82)-_xlpm.mv+1,_xlpm.mv,""),AL82)),
_xlpm.lgc)</f>
        <v>ZDJ</v>
      </c>
      <c r="AM83" s="31" t="str" cm="1">
        <f t="array" ref="AM83">_xlfn.LET(
_xlpm.mv,$AE83,
_xlpm.fr,$AF83,
_xlpm.to,$AG83,
_xlpm.wrd,INDEX($AI82:$AQ82,1,_xlpm.fr),
_xlpm.cr,RIGHT(_xlpm.wrd,_xlpm.mv),
_xlpm.rv, _xlfn.CONCAT(MID(_xlpm.cr,_xlfn.SEQUENCE(,LEN(_xlpm.cr),LEN(_xlpm.cr),-1),1)),
_xlpm.lgc,
IF(AM$11=_xlpm.to, AM82&amp;_xlpm.rv,
IF(AM$11=_xlpm.fr, REPLACE(AM82, LEN(AM82)-_xlpm.mv+1,_xlpm.mv,""),AM82)),
_xlpm.lgc)</f>
        <v/>
      </c>
      <c r="AN83" s="31" t="str" cm="1">
        <f t="array" ref="AN83">_xlfn.LET(
_xlpm.mv,$AE83,
_xlpm.fr,$AF83,
_xlpm.to,$AG83,
_xlpm.wrd,INDEX($AI82:$AQ82,1,_xlpm.fr),
_xlpm.cr,RIGHT(_xlpm.wrd,_xlpm.mv),
_xlpm.rv, _xlfn.CONCAT(MID(_xlpm.cr,_xlfn.SEQUENCE(,LEN(_xlpm.cr),LEN(_xlpm.cr),-1),1)),
_xlpm.lgc,
IF(AN$11=_xlpm.to, AN82&amp;_xlpm.rv,
IF(AN$11=_xlpm.fr, REPLACE(AN82, LEN(AN82)-_xlpm.mv+1,_xlpm.mv,""),AN82)),
_xlpm.lgc)</f>
        <v>VBQ</v>
      </c>
      <c r="AO83" s="31" t="str" cm="1">
        <f t="array" ref="AO83">_xlfn.LET(
_xlpm.mv,$AE83,
_xlpm.fr,$AF83,
_xlpm.to,$AG83,
_xlpm.wrd,INDEX($AI82:$AQ82,1,_xlpm.fr),
_xlpm.cr,RIGHT(_xlpm.wrd,_xlpm.mv),
_xlpm.rv, _xlfn.CONCAT(MID(_xlpm.cr,_xlfn.SEQUENCE(,LEN(_xlpm.cr),LEN(_xlpm.cr),-1),1)),
_xlpm.lgc,
IF(AO$11=_xlpm.to, AO82&amp;_xlpm.rv,
IF(AO$11=_xlpm.fr, REPLACE(AO82, LEN(AO82)-_xlpm.mv+1,_xlpm.mv,""),AO82)),
_xlpm.lgc)</f>
        <v>CGSGFZ</v>
      </c>
      <c r="AP83" s="31" t="str" cm="1">
        <f t="array" ref="AP83">_xlfn.LET(
_xlpm.mv,$AE83,
_xlpm.fr,$AF83,
_xlpm.to,$AG83,
_xlpm.wrd,INDEX($AI82:$AQ82,1,_xlpm.fr),
_xlpm.cr,RIGHT(_xlpm.wrd,_xlpm.mv),
_xlpm.rv, _xlfn.CONCAT(MID(_xlpm.cr,_xlfn.SEQUENCE(,LEN(_xlpm.cr),LEN(_xlpm.cr),-1),1)),
_xlpm.lgc,
IF(AP$11=_xlpm.to, AP82&amp;_xlpm.rv,
IF(AP$11=_xlpm.fr, REPLACE(AP82, LEN(AP82)-_xlpm.mv+1,_xlpm.mv,""),AP82)),
_xlpm.lgc)</f>
        <v>DMCGLJVLTSLBVJBZZPFGBGVQFC</v>
      </c>
      <c r="AQ83" s="31" t="str" cm="1">
        <f t="array" ref="AQ83">_xlfn.LET(
_xlpm.mv,$AE83,
_xlpm.fr,$AF83,
_xlpm.to,$AG83,
_xlpm.wrd,INDEX($AI82:$AQ82,1,_xlpm.fr),
_xlpm.cr,RIGHT(_xlpm.wrd,_xlpm.mv),
_xlpm.rv, _xlfn.CONCAT(MID(_xlpm.cr,_xlfn.SEQUENCE(,LEN(_xlpm.cr),LEN(_xlpm.cr),-1),1)),
_xlpm.lgc,
IF(AQ$11=_xlpm.to, AQ82&amp;_xlpm.rv,
IF(AQ$11=_xlpm.fr, REPLACE(AQ82, LEN(AQ82)-_xlpm.mv+1,_xlpm.mv,""),AQ82)),
_xlpm.lgc)</f>
        <v>LHFNNLV</v>
      </c>
      <c r="AT83" s="31" t="str" cm="1">
        <f t="array" ref="AT83">_xlfn.LET(
_xlpm.mv,$AE83,
_xlpm.fr,$AF83,
_xlpm.to,$AG83,
_xlpm.wrd,INDEX($AT82:$BB82,1,_xlpm.fr),
_xlpm.cr,RIGHT(_xlpm.wrd,_xlpm.mv),
_xlpm.lgc,
IF(AT$11=_xlpm.to, AT82&amp;_xlpm.cr,
IF(AT$11=_xlpm.fr, REPLACE(AT82, LEN(AT82)-_xlpm.mv+1,_xlpm.mv,""),AT82)),
_xlpm.lgc)</f>
        <v>MVB</v>
      </c>
      <c r="AU83" s="31" t="str" cm="1">
        <f t="array" ref="AU83">_xlfn.LET(
_xlpm.mv,$AE83,
_xlpm.fr,$AF83,
_xlpm.to,$AG83,
_xlpm.wrd,INDEX($AT82:$BB82,1,_xlpm.fr),
_xlpm.cr,RIGHT(_xlpm.wrd,_xlpm.mv),
_xlpm.lgc,
IF(AU$11=_xlpm.to, AU82&amp;_xlpm.cr,
IF(AU$11=_xlpm.fr, REPLACE(AU82, LEN(AU82)-_xlpm.mv+1,_xlpm.mv,""),AU82)),
_xlpm.lgc)</f>
        <v/>
      </c>
      <c r="AV83" s="31" t="str" cm="1">
        <f t="array" ref="AV83">_xlfn.LET(
_xlpm.mv,$AE83,
_xlpm.fr,$AF83,
_xlpm.to,$AG83,
_xlpm.wrd,INDEX($AT82:$BB82,1,_xlpm.fr),
_xlpm.cr,RIGHT(_xlpm.wrd,_xlpm.mv),
_xlpm.lgc,
IF(AV$11=_xlpm.to, AV82&amp;_xlpm.cr,
IF(AV$11=_xlpm.fr, REPLACE(AV82, LEN(AV82)-_xlpm.mv+1,_xlpm.mv,""),AV82)),
_xlpm.lgc)</f>
        <v>CGJBVLPV</v>
      </c>
      <c r="AW83" s="31" t="str" cm="1">
        <f t="array" ref="AW83">_xlfn.LET(
_xlpm.mv,$AE83,
_xlpm.fr,$AF83,
_xlpm.to,$AG83,
_xlpm.wrd,INDEX($AT82:$BB82,1,_xlpm.fr),
_xlpm.cr,RIGHT(_xlpm.wrd,_xlpm.mv),
_xlpm.lgc,
IF(AW$11=_xlpm.to, AW82&amp;_xlpm.cr,
IF(AW$11=_xlpm.fr, REPLACE(AW82, LEN(AW82)-_xlpm.mv+1,_xlpm.mv,""),AW82)),
_xlpm.lgc)</f>
        <v>PWF</v>
      </c>
      <c r="AX83" s="31" t="str" cm="1">
        <f t="array" ref="AX83">_xlfn.LET(
_xlpm.mv,$AE83,
_xlpm.fr,$AF83,
_xlpm.to,$AG83,
_xlpm.wrd,INDEX($AT82:$BB82,1,_xlpm.fr),
_xlpm.cr,RIGHT(_xlpm.wrd,_xlpm.mv),
_xlpm.lgc,
IF(AX$11=_xlpm.to, AX82&amp;_xlpm.cr,
IF(AX$11=_xlpm.fr, REPLACE(AX82, LEN(AX82)-_xlpm.mv+1,_xlpm.mv,""),AX82)),
_xlpm.lgc)</f>
        <v/>
      </c>
      <c r="AY83" s="31" t="str" cm="1">
        <f t="array" ref="AY83">_xlfn.LET(
_xlpm.mv,$AE83,
_xlpm.fr,$AF83,
_xlpm.to,$AG83,
_xlpm.wrd,INDEX($AT82:$BB82,1,_xlpm.fr),
_xlpm.cr,RIGHT(_xlpm.wrd,_xlpm.mv),
_xlpm.lgc,
IF(AY$11=_xlpm.to, AY82&amp;_xlpm.cr,
IF(AY$11=_xlpm.fr, REPLACE(AY82, LEN(AY82)-_xlpm.mv+1,_xlpm.mv,""),AY82)),
_xlpm.lgc)</f>
        <v>FCZ</v>
      </c>
      <c r="AZ83" s="31" t="str" cm="1">
        <f t="array" ref="AZ83">_xlfn.LET(
_xlpm.mv,$AE83,
_xlpm.fr,$AF83,
_xlpm.to,$AG83,
_xlpm.wrd,INDEX($AT82:$BB82,1,_xlpm.fr),
_xlpm.cr,RIGHT(_xlpm.wrd,_xlpm.mv),
_xlpm.lgc,
IF(AZ$11=_xlpm.to, AZ82&amp;_xlpm.cr,
IF(AZ$11=_xlpm.fr, REPLACE(AZ82, LEN(AZ82)-_xlpm.mv+1,_xlpm.mv,""),AZ82)),
_xlpm.lgc)</f>
        <v>BSGCLG</v>
      </c>
      <c r="BA83" s="31" t="str" cm="1">
        <f t="array" ref="BA83">_xlfn.LET(
_xlpm.mv,$AE83,
_xlpm.fr,$AF83,
_xlpm.to,$AG83,
_xlpm.wrd,INDEX($AT82:$BB82,1,_xlpm.fr),
_xlpm.cr,RIGHT(_xlpm.wrd,_xlpm.mv),
_xlpm.lgc,
IF(BA$11=_xlpm.to, BA82&amp;_xlpm.cr,
IF(BA$11=_xlpm.fr, REPLACE(BA82, LEN(BA82)-_xlpm.mv+1,_xlpm.mv,""),BA82)),
_xlpm.lgc)</f>
        <v>TSLBFJBCVZHZVZLFHZDGJNFJCQ</v>
      </c>
      <c r="BB83" s="31" t="str" cm="1">
        <f t="array" ref="BB83">_xlfn.LET(
_xlpm.mv,$AE83,
_xlpm.fr,$AF83,
_xlpm.to,$AG83,
_xlpm.wrd,INDEX($AT82:$BB82,1,_xlpm.fr),
_xlpm.cr,RIGHT(_xlpm.wrd,_xlpm.mv),
_xlpm.lgc,
IF(BB$11=_xlpm.to, BB82&amp;_xlpm.cr,
IF(BB$11=_xlpm.fr, REPLACE(BB82, LEN(BB82)-_xlpm.mv+1,_xlpm.mv,""),BB82)),
_xlpm.lgc)</f>
        <v>HNGMDLQ</v>
      </c>
    </row>
    <row r="84" spans="28:54" x14ac:dyDescent="0.3">
      <c r="AB84" s="31">
        <f t="shared" si="4"/>
        <v>5</v>
      </c>
      <c r="AC84" s="31" t="s">
        <v>1443</v>
      </c>
      <c r="AD84" s="31" t="str" cm="1">
        <f t="array" ref="AD84">_xlfn.LET(
_xlpm.arr,{"move ","from ","to "},
_xlpm.wr,AC84,
_xlpm.rd,_xlfn.REDUCE(_xlpm.wr,_xlpm.arr,_xlfn.LAMBDA(_xlpm.a,_xlpm.v,SUBSTITUTE(_xlpm.a,_xlpm.v,""))),
_xlpm.rd)</f>
        <v>10 8 3</v>
      </c>
      <c r="AE84" s="31">
        <f t="shared" si="5"/>
        <v>10</v>
      </c>
      <c r="AF84" s="31">
        <f t="shared" si="6"/>
        <v>8</v>
      </c>
      <c r="AG84" s="31">
        <f t="shared" si="7"/>
        <v>3</v>
      </c>
      <c r="AI84" s="31" t="str" cm="1">
        <f t="array" ref="AI84">_xlfn.LET(
_xlpm.mv,$AE84,
_xlpm.fr,$AF84,
_xlpm.to,$AG84,
_xlpm.wrd,INDEX($AI83:$AQ83,1,_xlpm.fr),
_xlpm.cr,RIGHT(_xlpm.wrd,_xlpm.mv),
_xlpm.rv, _xlfn.CONCAT(MID(_xlpm.cr,_xlfn.SEQUENCE(,LEN(_xlpm.cr),LEN(_xlpm.cr),-1),1)),
_xlpm.lgc,
IF(AI$11=_xlpm.to, AI83&amp;_xlpm.rv,
IF(AI$11=_xlpm.fr, REPLACE(AI83, LEN(AI83)-_xlpm.mv+1,_xlpm.mv,""),AI83)),
_xlpm.lgc)</f>
        <v>BHM</v>
      </c>
      <c r="AJ84" s="31" t="str" cm="1">
        <f t="array" ref="AJ84">_xlfn.LET(
_xlpm.mv,$AE84,
_xlpm.fr,$AF84,
_xlpm.to,$AG84,
_xlpm.wrd,INDEX($AI83:$AQ83,1,_xlpm.fr),
_xlpm.cr,RIGHT(_xlpm.wrd,_xlpm.mv),
_xlpm.rv, _xlfn.CONCAT(MID(_xlpm.cr,_xlfn.SEQUENCE(,LEN(_xlpm.cr),LEN(_xlpm.cr),-1),1)),
_xlpm.lgc,
IF(AJ$11=_xlpm.to, AJ83&amp;_xlpm.rv,
IF(AJ$11=_xlpm.fr, REPLACE(AJ83, LEN(AJ83)-_xlpm.mv+1,_xlpm.mv,""),AJ83)),
_xlpm.lgc)</f>
        <v/>
      </c>
      <c r="AK84" s="31" t="str" cm="1">
        <f t="array" ref="AK84">_xlfn.LET(
_xlpm.mv,$AE84,
_xlpm.fr,$AF84,
_xlpm.to,$AG84,
_xlpm.wrd,INDEX($AI83:$AQ83,1,_xlpm.fr),
_xlpm.cr,RIGHT(_xlpm.wrd,_xlpm.mv),
_xlpm.rv, _xlfn.CONCAT(MID(_xlpm.cr,_xlfn.SEQUENCE(,LEN(_xlpm.cr),LEN(_xlpm.cr),-1),1)),
_xlpm.lgc,
IF(AK$11=_xlpm.to, AK83&amp;_xlpm.rv,
IF(AK$11=_xlpm.fr, REPLACE(AK83, LEN(AK83)-_xlpm.mv+1,_xlpm.mv,""),AK83)),
_xlpm.lgc)</f>
        <v>JPWCCHZFCFQVGBGFPZ</v>
      </c>
      <c r="AL84" s="31" t="str" cm="1">
        <f t="array" ref="AL84">_xlfn.LET(
_xlpm.mv,$AE84,
_xlpm.fr,$AF84,
_xlpm.to,$AG84,
_xlpm.wrd,INDEX($AI83:$AQ83,1,_xlpm.fr),
_xlpm.cr,RIGHT(_xlpm.wrd,_xlpm.mv),
_xlpm.rv, _xlfn.CONCAT(MID(_xlpm.cr,_xlfn.SEQUENCE(,LEN(_xlpm.cr),LEN(_xlpm.cr),-1),1)),
_xlpm.lgc,
IF(AL$11=_xlpm.to, AL83&amp;_xlpm.rv,
IF(AL$11=_xlpm.fr, REPLACE(AL83, LEN(AL83)-_xlpm.mv+1,_xlpm.mv,""),AL83)),
_xlpm.lgc)</f>
        <v>ZDJ</v>
      </c>
      <c r="AM84" s="31" t="str" cm="1">
        <f t="array" ref="AM84">_xlfn.LET(
_xlpm.mv,$AE84,
_xlpm.fr,$AF84,
_xlpm.to,$AG84,
_xlpm.wrd,INDEX($AI83:$AQ83,1,_xlpm.fr),
_xlpm.cr,RIGHT(_xlpm.wrd,_xlpm.mv),
_xlpm.rv, _xlfn.CONCAT(MID(_xlpm.cr,_xlfn.SEQUENCE(,LEN(_xlpm.cr),LEN(_xlpm.cr),-1),1)),
_xlpm.lgc,
IF(AM$11=_xlpm.to, AM83&amp;_xlpm.rv,
IF(AM$11=_xlpm.fr, REPLACE(AM83, LEN(AM83)-_xlpm.mv+1,_xlpm.mv,""),AM83)),
_xlpm.lgc)</f>
        <v/>
      </c>
      <c r="AN84" s="31" t="str" cm="1">
        <f t="array" ref="AN84">_xlfn.LET(
_xlpm.mv,$AE84,
_xlpm.fr,$AF84,
_xlpm.to,$AG84,
_xlpm.wrd,INDEX($AI83:$AQ83,1,_xlpm.fr),
_xlpm.cr,RIGHT(_xlpm.wrd,_xlpm.mv),
_xlpm.rv, _xlfn.CONCAT(MID(_xlpm.cr,_xlfn.SEQUENCE(,LEN(_xlpm.cr),LEN(_xlpm.cr),-1),1)),
_xlpm.lgc,
IF(AN$11=_xlpm.to, AN83&amp;_xlpm.rv,
IF(AN$11=_xlpm.fr, REPLACE(AN83, LEN(AN83)-_xlpm.mv+1,_xlpm.mv,""),AN83)),
_xlpm.lgc)</f>
        <v>VBQ</v>
      </c>
      <c r="AO84" s="31" t="str" cm="1">
        <f t="array" ref="AO84">_xlfn.LET(
_xlpm.mv,$AE84,
_xlpm.fr,$AF84,
_xlpm.to,$AG84,
_xlpm.wrd,INDEX($AI83:$AQ83,1,_xlpm.fr),
_xlpm.cr,RIGHT(_xlpm.wrd,_xlpm.mv),
_xlpm.rv, _xlfn.CONCAT(MID(_xlpm.cr,_xlfn.SEQUENCE(,LEN(_xlpm.cr),LEN(_xlpm.cr),-1),1)),
_xlpm.lgc,
IF(AO$11=_xlpm.to, AO83&amp;_xlpm.rv,
IF(AO$11=_xlpm.fr, REPLACE(AO83, LEN(AO83)-_xlpm.mv+1,_xlpm.mv,""),AO83)),
_xlpm.lgc)</f>
        <v>CGSGFZ</v>
      </c>
      <c r="AP84" s="31" t="str" cm="1">
        <f t="array" ref="AP84">_xlfn.LET(
_xlpm.mv,$AE84,
_xlpm.fr,$AF84,
_xlpm.to,$AG84,
_xlpm.wrd,INDEX($AI83:$AQ83,1,_xlpm.fr),
_xlpm.cr,RIGHT(_xlpm.wrd,_xlpm.mv),
_xlpm.rv, _xlfn.CONCAT(MID(_xlpm.cr,_xlfn.SEQUENCE(,LEN(_xlpm.cr),LEN(_xlpm.cr),-1),1)),
_xlpm.lgc,
IF(AP$11=_xlpm.to, AP83&amp;_xlpm.rv,
IF(AP$11=_xlpm.fr, REPLACE(AP83, LEN(AP83)-_xlpm.mv+1,_xlpm.mv,""),AP83)),
_xlpm.lgc)</f>
        <v>DMCGLJVLTSLBVJBZ</v>
      </c>
      <c r="AQ84" s="31" t="str" cm="1">
        <f t="array" ref="AQ84">_xlfn.LET(
_xlpm.mv,$AE84,
_xlpm.fr,$AF84,
_xlpm.to,$AG84,
_xlpm.wrd,INDEX($AI83:$AQ83,1,_xlpm.fr),
_xlpm.cr,RIGHT(_xlpm.wrd,_xlpm.mv),
_xlpm.rv, _xlfn.CONCAT(MID(_xlpm.cr,_xlfn.SEQUENCE(,LEN(_xlpm.cr),LEN(_xlpm.cr),-1),1)),
_xlpm.lgc,
IF(AQ$11=_xlpm.to, AQ83&amp;_xlpm.rv,
IF(AQ$11=_xlpm.fr, REPLACE(AQ83, LEN(AQ83)-_xlpm.mv+1,_xlpm.mv,""),AQ83)),
_xlpm.lgc)</f>
        <v>LHFNNLV</v>
      </c>
      <c r="AT84" s="31" t="str" cm="1">
        <f t="array" ref="AT84">_xlfn.LET(
_xlpm.mv,$AE84,
_xlpm.fr,$AF84,
_xlpm.to,$AG84,
_xlpm.wrd,INDEX($AT83:$BB83,1,_xlpm.fr),
_xlpm.cr,RIGHT(_xlpm.wrd,_xlpm.mv),
_xlpm.lgc,
IF(AT$11=_xlpm.to, AT83&amp;_xlpm.cr,
IF(AT$11=_xlpm.fr, REPLACE(AT83, LEN(AT83)-_xlpm.mv+1,_xlpm.mv,""),AT83)),
_xlpm.lgc)</f>
        <v>MVB</v>
      </c>
      <c r="AU84" s="31" t="str" cm="1">
        <f t="array" ref="AU84">_xlfn.LET(
_xlpm.mv,$AE84,
_xlpm.fr,$AF84,
_xlpm.to,$AG84,
_xlpm.wrd,INDEX($AT83:$BB83,1,_xlpm.fr),
_xlpm.cr,RIGHT(_xlpm.wrd,_xlpm.mv),
_xlpm.lgc,
IF(AU$11=_xlpm.to, AU83&amp;_xlpm.cr,
IF(AU$11=_xlpm.fr, REPLACE(AU83, LEN(AU83)-_xlpm.mv+1,_xlpm.mv,""),AU83)),
_xlpm.lgc)</f>
        <v/>
      </c>
      <c r="AV84" s="31" t="str" cm="1">
        <f t="array" ref="AV84">_xlfn.LET(
_xlpm.mv,$AE84,
_xlpm.fr,$AF84,
_xlpm.to,$AG84,
_xlpm.wrd,INDEX($AT83:$BB83,1,_xlpm.fr),
_xlpm.cr,RIGHT(_xlpm.wrd,_xlpm.mv),
_xlpm.lgc,
IF(AV$11=_xlpm.to, AV83&amp;_xlpm.cr,
IF(AV$11=_xlpm.fr, REPLACE(AV83, LEN(AV83)-_xlpm.mv+1,_xlpm.mv,""),AV83)),
_xlpm.lgc)</f>
        <v>CGJBVLPVHZDGJNFJCQ</v>
      </c>
      <c r="AW84" s="31" t="str" cm="1">
        <f t="array" ref="AW84">_xlfn.LET(
_xlpm.mv,$AE84,
_xlpm.fr,$AF84,
_xlpm.to,$AG84,
_xlpm.wrd,INDEX($AT83:$BB83,1,_xlpm.fr),
_xlpm.cr,RIGHT(_xlpm.wrd,_xlpm.mv),
_xlpm.lgc,
IF(AW$11=_xlpm.to, AW83&amp;_xlpm.cr,
IF(AW$11=_xlpm.fr, REPLACE(AW83, LEN(AW83)-_xlpm.mv+1,_xlpm.mv,""),AW83)),
_xlpm.lgc)</f>
        <v>PWF</v>
      </c>
      <c r="AX84" s="31" t="str" cm="1">
        <f t="array" ref="AX84">_xlfn.LET(
_xlpm.mv,$AE84,
_xlpm.fr,$AF84,
_xlpm.to,$AG84,
_xlpm.wrd,INDEX($AT83:$BB83,1,_xlpm.fr),
_xlpm.cr,RIGHT(_xlpm.wrd,_xlpm.mv),
_xlpm.lgc,
IF(AX$11=_xlpm.to, AX83&amp;_xlpm.cr,
IF(AX$11=_xlpm.fr, REPLACE(AX83, LEN(AX83)-_xlpm.mv+1,_xlpm.mv,""),AX83)),
_xlpm.lgc)</f>
        <v/>
      </c>
      <c r="AY84" s="31" t="str" cm="1">
        <f t="array" ref="AY84">_xlfn.LET(
_xlpm.mv,$AE84,
_xlpm.fr,$AF84,
_xlpm.to,$AG84,
_xlpm.wrd,INDEX($AT83:$BB83,1,_xlpm.fr),
_xlpm.cr,RIGHT(_xlpm.wrd,_xlpm.mv),
_xlpm.lgc,
IF(AY$11=_xlpm.to, AY83&amp;_xlpm.cr,
IF(AY$11=_xlpm.fr, REPLACE(AY83, LEN(AY83)-_xlpm.mv+1,_xlpm.mv,""),AY83)),
_xlpm.lgc)</f>
        <v>FCZ</v>
      </c>
      <c r="AZ84" s="31" t="str" cm="1">
        <f t="array" ref="AZ84">_xlfn.LET(
_xlpm.mv,$AE84,
_xlpm.fr,$AF84,
_xlpm.to,$AG84,
_xlpm.wrd,INDEX($AT83:$BB83,1,_xlpm.fr),
_xlpm.cr,RIGHT(_xlpm.wrd,_xlpm.mv),
_xlpm.lgc,
IF(AZ$11=_xlpm.to, AZ83&amp;_xlpm.cr,
IF(AZ$11=_xlpm.fr, REPLACE(AZ83, LEN(AZ83)-_xlpm.mv+1,_xlpm.mv,""),AZ83)),
_xlpm.lgc)</f>
        <v>BSGCLG</v>
      </c>
      <c r="BA84" s="31" t="str" cm="1">
        <f t="array" ref="BA84">_xlfn.LET(
_xlpm.mv,$AE84,
_xlpm.fr,$AF84,
_xlpm.to,$AG84,
_xlpm.wrd,INDEX($AT83:$BB83,1,_xlpm.fr),
_xlpm.cr,RIGHT(_xlpm.wrd,_xlpm.mv),
_xlpm.lgc,
IF(BA$11=_xlpm.to, BA83&amp;_xlpm.cr,
IF(BA$11=_xlpm.fr, REPLACE(BA83, LEN(BA83)-_xlpm.mv+1,_xlpm.mv,""),BA83)),
_xlpm.lgc)</f>
        <v>TSLBFJBCVZHZVZLF</v>
      </c>
      <c r="BB84" s="31" t="str" cm="1">
        <f t="array" ref="BB84">_xlfn.LET(
_xlpm.mv,$AE84,
_xlpm.fr,$AF84,
_xlpm.to,$AG84,
_xlpm.wrd,INDEX($AT83:$BB83,1,_xlpm.fr),
_xlpm.cr,RIGHT(_xlpm.wrd,_xlpm.mv),
_xlpm.lgc,
IF(BB$11=_xlpm.to, BB83&amp;_xlpm.cr,
IF(BB$11=_xlpm.fr, REPLACE(BB83, LEN(BB83)-_xlpm.mv+1,_xlpm.mv,""),BB83)),
_xlpm.lgc)</f>
        <v>HNGMDLQ</v>
      </c>
    </row>
    <row r="85" spans="28:54" x14ac:dyDescent="0.3">
      <c r="AB85" s="31">
        <f t="shared" si="4"/>
        <v>5</v>
      </c>
      <c r="AC85" s="31" t="s">
        <v>1415</v>
      </c>
      <c r="AD85" s="31" t="str" cm="1">
        <f t="array" ref="AD85">_xlfn.LET(
_xlpm.arr,{"move ","from ","to "},
_xlpm.wr,AC85,
_xlpm.rd,_xlfn.REDUCE(_xlpm.wr,_xlpm.arr,_xlfn.LAMBDA(_xlpm.a,_xlpm.v,SUBSTITUTE(_xlpm.a,_xlpm.v,""))),
_xlpm.rd)</f>
        <v>2 4 7</v>
      </c>
      <c r="AE85" s="31">
        <f t="shared" si="5"/>
        <v>2</v>
      </c>
      <c r="AF85" s="31">
        <f t="shared" si="6"/>
        <v>4</v>
      </c>
      <c r="AG85" s="31">
        <f t="shared" si="7"/>
        <v>7</v>
      </c>
      <c r="AI85" s="31" t="str" cm="1">
        <f t="array" ref="AI85">_xlfn.LET(
_xlpm.mv,$AE85,
_xlpm.fr,$AF85,
_xlpm.to,$AG85,
_xlpm.wrd,INDEX($AI84:$AQ84,1,_xlpm.fr),
_xlpm.cr,RIGHT(_xlpm.wrd,_xlpm.mv),
_xlpm.rv, _xlfn.CONCAT(MID(_xlpm.cr,_xlfn.SEQUENCE(,LEN(_xlpm.cr),LEN(_xlpm.cr),-1),1)),
_xlpm.lgc,
IF(AI$11=_xlpm.to, AI84&amp;_xlpm.rv,
IF(AI$11=_xlpm.fr, REPLACE(AI84, LEN(AI84)-_xlpm.mv+1,_xlpm.mv,""),AI84)),
_xlpm.lgc)</f>
        <v>BHM</v>
      </c>
      <c r="AJ85" s="31" t="str" cm="1">
        <f t="array" ref="AJ85">_xlfn.LET(
_xlpm.mv,$AE85,
_xlpm.fr,$AF85,
_xlpm.to,$AG85,
_xlpm.wrd,INDEX($AI84:$AQ84,1,_xlpm.fr),
_xlpm.cr,RIGHT(_xlpm.wrd,_xlpm.mv),
_xlpm.rv, _xlfn.CONCAT(MID(_xlpm.cr,_xlfn.SEQUENCE(,LEN(_xlpm.cr),LEN(_xlpm.cr),-1),1)),
_xlpm.lgc,
IF(AJ$11=_xlpm.to, AJ84&amp;_xlpm.rv,
IF(AJ$11=_xlpm.fr, REPLACE(AJ84, LEN(AJ84)-_xlpm.mv+1,_xlpm.mv,""),AJ84)),
_xlpm.lgc)</f>
        <v/>
      </c>
      <c r="AK85" s="31" t="str" cm="1">
        <f t="array" ref="AK85">_xlfn.LET(
_xlpm.mv,$AE85,
_xlpm.fr,$AF85,
_xlpm.to,$AG85,
_xlpm.wrd,INDEX($AI84:$AQ84,1,_xlpm.fr),
_xlpm.cr,RIGHT(_xlpm.wrd,_xlpm.mv),
_xlpm.rv, _xlfn.CONCAT(MID(_xlpm.cr,_xlfn.SEQUENCE(,LEN(_xlpm.cr),LEN(_xlpm.cr),-1),1)),
_xlpm.lgc,
IF(AK$11=_xlpm.to, AK84&amp;_xlpm.rv,
IF(AK$11=_xlpm.fr, REPLACE(AK84, LEN(AK84)-_xlpm.mv+1,_xlpm.mv,""),AK84)),
_xlpm.lgc)</f>
        <v>JPWCCHZFCFQVGBGFPZ</v>
      </c>
      <c r="AL85" s="31" t="str" cm="1">
        <f t="array" ref="AL85">_xlfn.LET(
_xlpm.mv,$AE85,
_xlpm.fr,$AF85,
_xlpm.to,$AG85,
_xlpm.wrd,INDEX($AI84:$AQ84,1,_xlpm.fr),
_xlpm.cr,RIGHT(_xlpm.wrd,_xlpm.mv),
_xlpm.rv, _xlfn.CONCAT(MID(_xlpm.cr,_xlfn.SEQUENCE(,LEN(_xlpm.cr),LEN(_xlpm.cr),-1),1)),
_xlpm.lgc,
IF(AL$11=_xlpm.to, AL84&amp;_xlpm.rv,
IF(AL$11=_xlpm.fr, REPLACE(AL84, LEN(AL84)-_xlpm.mv+1,_xlpm.mv,""),AL84)),
_xlpm.lgc)</f>
        <v>Z</v>
      </c>
      <c r="AM85" s="31" t="str" cm="1">
        <f t="array" ref="AM85">_xlfn.LET(
_xlpm.mv,$AE85,
_xlpm.fr,$AF85,
_xlpm.to,$AG85,
_xlpm.wrd,INDEX($AI84:$AQ84,1,_xlpm.fr),
_xlpm.cr,RIGHT(_xlpm.wrd,_xlpm.mv),
_xlpm.rv, _xlfn.CONCAT(MID(_xlpm.cr,_xlfn.SEQUENCE(,LEN(_xlpm.cr),LEN(_xlpm.cr),-1),1)),
_xlpm.lgc,
IF(AM$11=_xlpm.to, AM84&amp;_xlpm.rv,
IF(AM$11=_xlpm.fr, REPLACE(AM84, LEN(AM84)-_xlpm.mv+1,_xlpm.mv,""),AM84)),
_xlpm.lgc)</f>
        <v/>
      </c>
      <c r="AN85" s="31" t="str" cm="1">
        <f t="array" ref="AN85">_xlfn.LET(
_xlpm.mv,$AE85,
_xlpm.fr,$AF85,
_xlpm.to,$AG85,
_xlpm.wrd,INDEX($AI84:$AQ84,1,_xlpm.fr),
_xlpm.cr,RIGHT(_xlpm.wrd,_xlpm.mv),
_xlpm.rv, _xlfn.CONCAT(MID(_xlpm.cr,_xlfn.SEQUENCE(,LEN(_xlpm.cr),LEN(_xlpm.cr),-1),1)),
_xlpm.lgc,
IF(AN$11=_xlpm.to, AN84&amp;_xlpm.rv,
IF(AN$11=_xlpm.fr, REPLACE(AN84, LEN(AN84)-_xlpm.mv+1,_xlpm.mv,""),AN84)),
_xlpm.lgc)</f>
        <v>VBQ</v>
      </c>
      <c r="AO85" s="31" t="str" cm="1">
        <f t="array" ref="AO85">_xlfn.LET(
_xlpm.mv,$AE85,
_xlpm.fr,$AF85,
_xlpm.to,$AG85,
_xlpm.wrd,INDEX($AI84:$AQ84,1,_xlpm.fr),
_xlpm.cr,RIGHT(_xlpm.wrd,_xlpm.mv),
_xlpm.rv, _xlfn.CONCAT(MID(_xlpm.cr,_xlfn.SEQUENCE(,LEN(_xlpm.cr),LEN(_xlpm.cr),-1),1)),
_xlpm.lgc,
IF(AO$11=_xlpm.to, AO84&amp;_xlpm.rv,
IF(AO$11=_xlpm.fr, REPLACE(AO84, LEN(AO84)-_xlpm.mv+1,_xlpm.mv,""),AO84)),
_xlpm.lgc)</f>
        <v>CGSGFZJD</v>
      </c>
      <c r="AP85" s="31" t="str" cm="1">
        <f t="array" ref="AP85">_xlfn.LET(
_xlpm.mv,$AE85,
_xlpm.fr,$AF85,
_xlpm.to,$AG85,
_xlpm.wrd,INDEX($AI84:$AQ84,1,_xlpm.fr),
_xlpm.cr,RIGHT(_xlpm.wrd,_xlpm.mv),
_xlpm.rv, _xlfn.CONCAT(MID(_xlpm.cr,_xlfn.SEQUENCE(,LEN(_xlpm.cr),LEN(_xlpm.cr),-1),1)),
_xlpm.lgc,
IF(AP$11=_xlpm.to, AP84&amp;_xlpm.rv,
IF(AP$11=_xlpm.fr, REPLACE(AP84, LEN(AP84)-_xlpm.mv+1,_xlpm.mv,""),AP84)),
_xlpm.lgc)</f>
        <v>DMCGLJVLTSLBVJBZ</v>
      </c>
      <c r="AQ85" s="31" t="str" cm="1">
        <f t="array" ref="AQ85">_xlfn.LET(
_xlpm.mv,$AE85,
_xlpm.fr,$AF85,
_xlpm.to,$AG85,
_xlpm.wrd,INDEX($AI84:$AQ84,1,_xlpm.fr),
_xlpm.cr,RIGHT(_xlpm.wrd,_xlpm.mv),
_xlpm.rv, _xlfn.CONCAT(MID(_xlpm.cr,_xlfn.SEQUENCE(,LEN(_xlpm.cr),LEN(_xlpm.cr),-1),1)),
_xlpm.lgc,
IF(AQ$11=_xlpm.to, AQ84&amp;_xlpm.rv,
IF(AQ$11=_xlpm.fr, REPLACE(AQ84, LEN(AQ84)-_xlpm.mv+1,_xlpm.mv,""),AQ84)),
_xlpm.lgc)</f>
        <v>LHFNNLV</v>
      </c>
      <c r="AT85" s="31" t="str" cm="1">
        <f t="array" ref="AT85">_xlfn.LET(
_xlpm.mv,$AE85,
_xlpm.fr,$AF85,
_xlpm.to,$AG85,
_xlpm.wrd,INDEX($AT84:$BB84,1,_xlpm.fr),
_xlpm.cr,RIGHT(_xlpm.wrd,_xlpm.mv),
_xlpm.lgc,
IF(AT$11=_xlpm.to, AT84&amp;_xlpm.cr,
IF(AT$11=_xlpm.fr, REPLACE(AT84, LEN(AT84)-_xlpm.mv+1,_xlpm.mv,""),AT84)),
_xlpm.lgc)</f>
        <v>MVB</v>
      </c>
      <c r="AU85" s="31" t="str" cm="1">
        <f t="array" ref="AU85">_xlfn.LET(
_xlpm.mv,$AE85,
_xlpm.fr,$AF85,
_xlpm.to,$AG85,
_xlpm.wrd,INDEX($AT84:$BB84,1,_xlpm.fr),
_xlpm.cr,RIGHT(_xlpm.wrd,_xlpm.mv),
_xlpm.lgc,
IF(AU$11=_xlpm.to, AU84&amp;_xlpm.cr,
IF(AU$11=_xlpm.fr, REPLACE(AU84, LEN(AU84)-_xlpm.mv+1,_xlpm.mv,""),AU84)),
_xlpm.lgc)</f>
        <v/>
      </c>
      <c r="AV85" s="31" t="str" cm="1">
        <f t="array" ref="AV85">_xlfn.LET(
_xlpm.mv,$AE85,
_xlpm.fr,$AF85,
_xlpm.to,$AG85,
_xlpm.wrd,INDEX($AT84:$BB84,1,_xlpm.fr),
_xlpm.cr,RIGHT(_xlpm.wrd,_xlpm.mv),
_xlpm.lgc,
IF(AV$11=_xlpm.to, AV84&amp;_xlpm.cr,
IF(AV$11=_xlpm.fr, REPLACE(AV84, LEN(AV84)-_xlpm.mv+1,_xlpm.mv,""),AV84)),
_xlpm.lgc)</f>
        <v>CGJBVLPVHZDGJNFJCQ</v>
      </c>
      <c r="AW85" s="31" t="str" cm="1">
        <f t="array" ref="AW85">_xlfn.LET(
_xlpm.mv,$AE85,
_xlpm.fr,$AF85,
_xlpm.to,$AG85,
_xlpm.wrd,INDEX($AT84:$BB84,1,_xlpm.fr),
_xlpm.cr,RIGHT(_xlpm.wrd,_xlpm.mv),
_xlpm.lgc,
IF(AW$11=_xlpm.to, AW84&amp;_xlpm.cr,
IF(AW$11=_xlpm.fr, REPLACE(AW84, LEN(AW84)-_xlpm.mv+1,_xlpm.mv,""),AW84)),
_xlpm.lgc)</f>
        <v>P</v>
      </c>
      <c r="AX85" s="31" t="str" cm="1">
        <f t="array" ref="AX85">_xlfn.LET(
_xlpm.mv,$AE85,
_xlpm.fr,$AF85,
_xlpm.to,$AG85,
_xlpm.wrd,INDEX($AT84:$BB84,1,_xlpm.fr),
_xlpm.cr,RIGHT(_xlpm.wrd,_xlpm.mv),
_xlpm.lgc,
IF(AX$11=_xlpm.to, AX84&amp;_xlpm.cr,
IF(AX$11=_xlpm.fr, REPLACE(AX84, LEN(AX84)-_xlpm.mv+1,_xlpm.mv,""),AX84)),
_xlpm.lgc)</f>
        <v/>
      </c>
      <c r="AY85" s="31" t="str" cm="1">
        <f t="array" ref="AY85">_xlfn.LET(
_xlpm.mv,$AE85,
_xlpm.fr,$AF85,
_xlpm.to,$AG85,
_xlpm.wrd,INDEX($AT84:$BB84,1,_xlpm.fr),
_xlpm.cr,RIGHT(_xlpm.wrd,_xlpm.mv),
_xlpm.lgc,
IF(AY$11=_xlpm.to, AY84&amp;_xlpm.cr,
IF(AY$11=_xlpm.fr, REPLACE(AY84, LEN(AY84)-_xlpm.mv+1,_xlpm.mv,""),AY84)),
_xlpm.lgc)</f>
        <v>FCZ</v>
      </c>
      <c r="AZ85" s="31" t="str" cm="1">
        <f t="array" ref="AZ85">_xlfn.LET(
_xlpm.mv,$AE85,
_xlpm.fr,$AF85,
_xlpm.to,$AG85,
_xlpm.wrd,INDEX($AT84:$BB84,1,_xlpm.fr),
_xlpm.cr,RIGHT(_xlpm.wrd,_xlpm.mv),
_xlpm.lgc,
IF(AZ$11=_xlpm.to, AZ84&amp;_xlpm.cr,
IF(AZ$11=_xlpm.fr, REPLACE(AZ84, LEN(AZ84)-_xlpm.mv+1,_xlpm.mv,""),AZ84)),
_xlpm.lgc)</f>
        <v>BSGCLGWF</v>
      </c>
      <c r="BA85" s="31" t="str" cm="1">
        <f t="array" ref="BA85">_xlfn.LET(
_xlpm.mv,$AE85,
_xlpm.fr,$AF85,
_xlpm.to,$AG85,
_xlpm.wrd,INDEX($AT84:$BB84,1,_xlpm.fr),
_xlpm.cr,RIGHT(_xlpm.wrd,_xlpm.mv),
_xlpm.lgc,
IF(BA$11=_xlpm.to, BA84&amp;_xlpm.cr,
IF(BA$11=_xlpm.fr, REPLACE(BA84, LEN(BA84)-_xlpm.mv+1,_xlpm.mv,""),BA84)),
_xlpm.lgc)</f>
        <v>TSLBFJBCVZHZVZLF</v>
      </c>
      <c r="BB85" s="31" t="str" cm="1">
        <f t="array" ref="BB85">_xlfn.LET(
_xlpm.mv,$AE85,
_xlpm.fr,$AF85,
_xlpm.to,$AG85,
_xlpm.wrd,INDEX($AT84:$BB84,1,_xlpm.fr),
_xlpm.cr,RIGHT(_xlpm.wrd,_xlpm.mv),
_xlpm.lgc,
IF(BB$11=_xlpm.to, BB84&amp;_xlpm.cr,
IF(BB$11=_xlpm.fr, REPLACE(BB84, LEN(BB84)-_xlpm.mv+1,_xlpm.mv,""),BB84)),
_xlpm.lgc)</f>
        <v>HNGMDLQ</v>
      </c>
    </row>
    <row r="86" spans="28:54" x14ac:dyDescent="0.3">
      <c r="AB86" s="31">
        <f t="shared" si="4"/>
        <v>5</v>
      </c>
      <c r="AC86" s="31" t="s">
        <v>1390</v>
      </c>
      <c r="AD86" s="31" t="str" cm="1">
        <f t="array" ref="AD86">_xlfn.LET(
_xlpm.arr,{"move ","from ","to "},
_xlpm.wr,AC86,
_xlpm.rd,_xlfn.REDUCE(_xlpm.wr,_xlpm.arr,_xlfn.LAMBDA(_xlpm.a,_xlpm.v,SUBSTITUTE(_xlpm.a,_xlpm.v,""))),
_xlpm.rd)</f>
        <v>3 1 7</v>
      </c>
      <c r="AE86" s="31">
        <f t="shared" si="5"/>
        <v>3</v>
      </c>
      <c r="AF86" s="31">
        <f t="shared" si="6"/>
        <v>1</v>
      </c>
      <c r="AG86" s="31">
        <f t="shared" si="7"/>
        <v>7</v>
      </c>
      <c r="AI86" s="31" t="str" cm="1">
        <f t="array" ref="AI86">_xlfn.LET(
_xlpm.mv,$AE86,
_xlpm.fr,$AF86,
_xlpm.to,$AG86,
_xlpm.wrd,INDEX($AI85:$AQ85,1,_xlpm.fr),
_xlpm.cr,RIGHT(_xlpm.wrd,_xlpm.mv),
_xlpm.rv, _xlfn.CONCAT(MID(_xlpm.cr,_xlfn.SEQUENCE(,LEN(_xlpm.cr),LEN(_xlpm.cr),-1),1)),
_xlpm.lgc,
IF(AI$11=_xlpm.to, AI85&amp;_xlpm.rv,
IF(AI$11=_xlpm.fr, REPLACE(AI85, LEN(AI85)-_xlpm.mv+1,_xlpm.mv,""),AI85)),
_xlpm.lgc)</f>
        <v/>
      </c>
      <c r="AJ86" s="31" t="str" cm="1">
        <f t="array" ref="AJ86">_xlfn.LET(
_xlpm.mv,$AE86,
_xlpm.fr,$AF86,
_xlpm.to,$AG86,
_xlpm.wrd,INDEX($AI85:$AQ85,1,_xlpm.fr),
_xlpm.cr,RIGHT(_xlpm.wrd,_xlpm.mv),
_xlpm.rv, _xlfn.CONCAT(MID(_xlpm.cr,_xlfn.SEQUENCE(,LEN(_xlpm.cr),LEN(_xlpm.cr),-1),1)),
_xlpm.lgc,
IF(AJ$11=_xlpm.to, AJ85&amp;_xlpm.rv,
IF(AJ$11=_xlpm.fr, REPLACE(AJ85, LEN(AJ85)-_xlpm.mv+1,_xlpm.mv,""),AJ85)),
_xlpm.lgc)</f>
        <v/>
      </c>
      <c r="AK86" s="31" t="str" cm="1">
        <f t="array" ref="AK86">_xlfn.LET(
_xlpm.mv,$AE86,
_xlpm.fr,$AF86,
_xlpm.to,$AG86,
_xlpm.wrd,INDEX($AI85:$AQ85,1,_xlpm.fr),
_xlpm.cr,RIGHT(_xlpm.wrd,_xlpm.mv),
_xlpm.rv, _xlfn.CONCAT(MID(_xlpm.cr,_xlfn.SEQUENCE(,LEN(_xlpm.cr),LEN(_xlpm.cr),-1),1)),
_xlpm.lgc,
IF(AK$11=_xlpm.to, AK85&amp;_xlpm.rv,
IF(AK$11=_xlpm.fr, REPLACE(AK85, LEN(AK85)-_xlpm.mv+1,_xlpm.mv,""),AK85)),
_xlpm.lgc)</f>
        <v>JPWCCHZFCFQVGBGFPZ</v>
      </c>
      <c r="AL86" s="31" t="str" cm="1">
        <f t="array" ref="AL86">_xlfn.LET(
_xlpm.mv,$AE86,
_xlpm.fr,$AF86,
_xlpm.to,$AG86,
_xlpm.wrd,INDEX($AI85:$AQ85,1,_xlpm.fr),
_xlpm.cr,RIGHT(_xlpm.wrd,_xlpm.mv),
_xlpm.rv, _xlfn.CONCAT(MID(_xlpm.cr,_xlfn.SEQUENCE(,LEN(_xlpm.cr),LEN(_xlpm.cr),-1),1)),
_xlpm.lgc,
IF(AL$11=_xlpm.to, AL85&amp;_xlpm.rv,
IF(AL$11=_xlpm.fr, REPLACE(AL85, LEN(AL85)-_xlpm.mv+1,_xlpm.mv,""),AL85)),
_xlpm.lgc)</f>
        <v>Z</v>
      </c>
      <c r="AM86" s="31" t="str" cm="1">
        <f t="array" ref="AM86">_xlfn.LET(
_xlpm.mv,$AE86,
_xlpm.fr,$AF86,
_xlpm.to,$AG86,
_xlpm.wrd,INDEX($AI85:$AQ85,1,_xlpm.fr),
_xlpm.cr,RIGHT(_xlpm.wrd,_xlpm.mv),
_xlpm.rv, _xlfn.CONCAT(MID(_xlpm.cr,_xlfn.SEQUENCE(,LEN(_xlpm.cr),LEN(_xlpm.cr),-1),1)),
_xlpm.lgc,
IF(AM$11=_xlpm.to, AM85&amp;_xlpm.rv,
IF(AM$11=_xlpm.fr, REPLACE(AM85, LEN(AM85)-_xlpm.mv+1,_xlpm.mv,""),AM85)),
_xlpm.lgc)</f>
        <v/>
      </c>
      <c r="AN86" s="31" t="str" cm="1">
        <f t="array" ref="AN86">_xlfn.LET(
_xlpm.mv,$AE86,
_xlpm.fr,$AF86,
_xlpm.to,$AG86,
_xlpm.wrd,INDEX($AI85:$AQ85,1,_xlpm.fr),
_xlpm.cr,RIGHT(_xlpm.wrd,_xlpm.mv),
_xlpm.rv, _xlfn.CONCAT(MID(_xlpm.cr,_xlfn.SEQUENCE(,LEN(_xlpm.cr),LEN(_xlpm.cr),-1),1)),
_xlpm.lgc,
IF(AN$11=_xlpm.to, AN85&amp;_xlpm.rv,
IF(AN$11=_xlpm.fr, REPLACE(AN85, LEN(AN85)-_xlpm.mv+1,_xlpm.mv,""),AN85)),
_xlpm.lgc)</f>
        <v>VBQ</v>
      </c>
      <c r="AO86" s="31" t="str" cm="1">
        <f t="array" ref="AO86">_xlfn.LET(
_xlpm.mv,$AE86,
_xlpm.fr,$AF86,
_xlpm.to,$AG86,
_xlpm.wrd,INDEX($AI85:$AQ85,1,_xlpm.fr),
_xlpm.cr,RIGHT(_xlpm.wrd,_xlpm.mv),
_xlpm.rv, _xlfn.CONCAT(MID(_xlpm.cr,_xlfn.SEQUENCE(,LEN(_xlpm.cr),LEN(_xlpm.cr),-1),1)),
_xlpm.lgc,
IF(AO$11=_xlpm.to, AO85&amp;_xlpm.rv,
IF(AO$11=_xlpm.fr, REPLACE(AO85, LEN(AO85)-_xlpm.mv+1,_xlpm.mv,""),AO85)),
_xlpm.lgc)</f>
        <v>CGSGFZJDMHB</v>
      </c>
      <c r="AP86" s="31" t="str" cm="1">
        <f t="array" ref="AP86">_xlfn.LET(
_xlpm.mv,$AE86,
_xlpm.fr,$AF86,
_xlpm.to,$AG86,
_xlpm.wrd,INDEX($AI85:$AQ85,1,_xlpm.fr),
_xlpm.cr,RIGHT(_xlpm.wrd,_xlpm.mv),
_xlpm.rv, _xlfn.CONCAT(MID(_xlpm.cr,_xlfn.SEQUENCE(,LEN(_xlpm.cr),LEN(_xlpm.cr),-1),1)),
_xlpm.lgc,
IF(AP$11=_xlpm.to, AP85&amp;_xlpm.rv,
IF(AP$11=_xlpm.fr, REPLACE(AP85, LEN(AP85)-_xlpm.mv+1,_xlpm.mv,""),AP85)),
_xlpm.lgc)</f>
        <v>DMCGLJVLTSLBVJBZ</v>
      </c>
      <c r="AQ86" s="31" t="str" cm="1">
        <f t="array" ref="AQ86">_xlfn.LET(
_xlpm.mv,$AE86,
_xlpm.fr,$AF86,
_xlpm.to,$AG86,
_xlpm.wrd,INDEX($AI85:$AQ85,1,_xlpm.fr),
_xlpm.cr,RIGHT(_xlpm.wrd,_xlpm.mv),
_xlpm.rv, _xlfn.CONCAT(MID(_xlpm.cr,_xlfn.SEQUENCE(,LEN(_xlpm.cr),LEN(_xlpm.cr),-1),1)),
_xlpm.lgc,
IF(AQ$11=_xlpm.to, AQ85&amp;_xlpm.rv,
IF(AQ$11=_xlpm.fr, REPLACE(AQ85, LEN(AQ85)-_xlpm.mv+1,_xlpm.mv,""),AQ85)),
_xlpm.lgc)</f>
        <v>LHFNNLV</v>
      </c>
      <c r="AT86" s="31" t="str" cm="1">
        <f t="array" ref="AT86">_xlfn.LET(
_xlpm.mv,$AE86,
_xlpm.fr,$AF86,
_xlpm.to,$AG86,
_xlpm.wrd,INDEX($AT85:$BB85,1,_xlpm.fr),
_xlpm.cr,RIGHT(_xlpm.wrd,_xlpm.mv),
_xlpm.lgc,
IF(AT$11=_xlpm.to, AT85&amp;_xlpm.cr,
IF(AT$11=_xlpm.fr, REPLACE(AT85, LEN(AT85)-_xlpm.mv+1,_xlpm.mv,""),AT85)),
_xlpm.lgc)</f>
        <v/>
      </c>
      <c r="AU86" s="31" t="str" cm="1">
        <f t="array" ref="AU86">_xlfn.LET(
_xlpm.mv,$AE86,
_xlpm.fr,$AF86,
_xlpm.to,$AG86,
_xlpm.wrd,INDEX($AT85:$BB85,1,_xlpm.fr),
_xlpm.cr,RIGHT(_xlpm.wrd,_xlpm.mv),
_xlpm.lgc,
IF(AU$11=_xlpm.to, AU85&amp;_xlpm.cr,
IF(AU$11=_xlpm.fr, REPLACE(AU85, LEN(AU85)-_xlpm.mv+1,_xlpm.mv,""),AU85)),
_xlpm.lgc)</f>
        <v/>
      </c>
      <c r="AV86" s="31" t="str" cm="1">
        <f t="array" ref="AV86">_xlfn.LET(
_xlpm.mv,$AE86,
_xlpm.fr,$AF86,
_xlpm.to,$AG86,
_xlpm.wrd,INDEX($AT85:$BB85,1,_xlpm.fr),
_xlpm.cr,RIGHT(_xlpm.wrd,_xlpm.mv),
_xlpm.lgc,
IF(AV$11=_xlpm.to, AV85&amp;_xlpm.cr,
IF(AV$11=_xlpm.fr, REPLACE(AV85, LEN(AV85)-_xlpm.mv+1,_xlpm.mv,""),AV85)),
_xlpm.lgc)</f>
        <v>CGJBVLPVHZDGJNFJCQ</v>
      </c>
      <c r="AW86" s="31" t="str" cm="1">
        <f t="array" ref="AW86">_xlfn.LET(
_xlpm.mv,$AE86,
_xlpm.fr,$AF86,
_xlpm.to,$AG86,
_xlpm.wrd,INDEX($AT85:$BB85,1,_xlpm.fr),
_xlpm.cr,RIGHT(_xlpm.wrd,_xlpm.mv),
_xlpm.lgc,
IF(AW$11=_xlpm.to, AW85&amp;_xlpm.cr,
IF(AW$11=_xlpm.fr, REPLACE(AW85, LEN(AW85)-_xlpm.mv+1,_xlpm.mv,""),AW85)),
_xlpm.lgc)</f>
        <v>P</v>
      </c>
      <c r="AX86" s="31" t="str" cm="1">
        <f t="array" ref="AX86">_xlfn.LET(
_xlpm.mv,$AE86,
_xlpm.fr,$AF86,
_xlpm.to,$AG86,
_xlpm.wrd,INDEX($AT85:$BB85,1,_xlpm.fr),
_xlpm.cr,RIGHT(_xlpm.wrd,_xlpm.mv),
_xlpm.lgc,
IF(AX$11=_xlpm.to, AX85&amp;_xlpm.cr,
IF(AX$11=_xlpm.fr, REPLACE(AX85, LEN(AX85)-_xlpm.mv+1,_xlpm.mv,""),AX85)),
_xlpm.lgc)</f>
        <v/>
      </c>
      <c r="AY86" s="31" t="str" cm="1">
        <f t="array" ref="AY86">_xlfn.LET(
_xlpm.mv,$AE86,
_xlpm.fr,$AF86,
_xlpm.to,$AG86,
_xlpm.wrd,INDEX($AT85:$BB85,1,_xlpm.fr),
_xlpm.cr,RIGHT(_xlpm.wrd,_xlpm.mv),
_xlpm.lgc,
IF(AY$11=_xlpm.to, AY85&amp;_xlpm.cr,
IF(AY$11=_xlpm.fr, REPLACE(AY85, LEN(AY85)-_xlpm.mv+1,_xlpm.mv,""),AY85)),
_xlpm.lgc)</f>
        <v>FCZ</v>
      </c>
      <c r="AZ86" s="31" t="str" cm="1">
        <f t="array" ref="AZ86">_xlfn.LET(
_xlpm.mv,$AE86,
_xlpm.fr,$AF86,
_xlpm.to,$AG86,
_xlpm.wrd,INDEX($AT85:$BB85,1,_xlpm.fr),
_xlpm.cr,RIGHT(_xlpm.wrd,_xlpm.mv),
_xlpm.lgc,
IF(AZ$11=_xlpm.to, AZ85&amp;_xlpm.cr,
IF(AZ$11=_xlpm.fr, REPLACE(AZ85, LEN(AZ85)-_xlpm.mv+1,_xlpm.mv,""),AZ85)),
_xlpm.lgc)</f>
        <v>BSGCLGWFMVB</v>
      </c>
      <c r="BA86" s="31" t="str" cm="1">
        <f t="array" ref="BA86">_xlfn.LET(
_xlpm.mv,$AE86,
_xlpm.fr,$AF86,
_xlpm.to,$AG86,
_xlpm.wrd,INDEX($AT85:$BB85,1,_xlpm.fr),
_xlpm.cr,RIGHT(_xlpm.wrd,_xlpm.mv),
_xlpm.lgc,
IF(BA$11=_xlpm.to, BA85&amp;_xlpm.cr,
IF(BA$11=_xlpm.fr, REPLACE(BA85, LEN(BA85)-_xlpm.mv+1,_xlpm.mv,""),BA85)),
_xlpm.lgc)</f>
        <v>TSLBFJBCVZHZVZLF</v>
      </c>
      <c r="BB86" s="31" t="str" cm="1">
        <f t="array" ref="BB86">_xlfn.LET(
_xlpm.mv,$AE86,
_xlpm.fr,$AF86,
_xlpm.to,$AG86,
_xlpm.wrd,INDEX($AT85:$BB85,1,_xlpm.fr),
_xlpm.cr,RIGHT(_xlpm.wrd,_xlpm.mv),
_xlpm.lgc,
IF(BB$11=_xlpm.to, BB85&amp;_xlpm.cr,
IF(BB$11=_xlpm.fr, REPLACE(BB85, LEN(BB85)-_xlpm.mv+1,_xlpm.mv,""),BB85)),
_xlpm.lgc)</f>
        <v>HNGMDLQ</v>
      </c>
    </row>
    <row r="87" spans="28:54" x14ac:dyDescent="0.3">
      <c r="AB87" s="31">
        <f t="shared" si="4"/>
        <v>5</v>
      </c>
      <c r="AC87" s="31" t="s">
        <v>1402</v>
      </c>
      <c r="AD87" s="31" t="str" cm="1">
        <f t="array" ref="AD87">_xlfn.LET(
_xlpm.arr,{"move ","from ","to "},
_xlpm.wr,AC87,
_xlpm.rd,_xlfn.REDUCE(_xlpm.wr,_xlpm.arr,_xlfn.LAMBDA(_xlpm.a,_xlpm.v,SUBSTITUTE(_xlpm.a,_xlpm.v,""))),
_xlpm.rd)</f>
        <v>2 9 6</v>
      </c>
      <c r="AE87" s="31">
        <f t="shared" si="5"/>
        <v>2</v>
      </c>
      <c r="AF87" s="31">
        <f t="shared" si="6"/>
        <v>9</v>
      </c>
      <c r="AG87" s="31">
        <f t="shared" si="7"/>
        <v>6</v>
      </c>
      <c r="AI87" s="31" t="str" cm="1">
        <f t="array" ref="AI87">_xlfn.LET(
_xlpm.mv,$AE87,
_xlpm.fr,$AF87,
_xlpm.to,$AG87,
_xlpm.wrd,INDEX($AI86:$AQ86,1,_xlpm.fr),
_xlpm.cr,RIGHT(_xlpm.wrd,_xlpm.mv),
_xlpm.rv, _xlfn.CONCAT(MID(_xlpm.cr,_xlfn.SEQUENCE(,LEN(_xlpm.cr),LEN(_xlpm.cr),-1),1)),
_xlpm.lgc,
IF(AI$11=_xlpm.to, AI86&amp;_xlpm.rv,
IF(AI$11=_xlpm.fr, REPLACE(AI86, LEN(AI86)-_xlpm.mv+1,_xlpm.mv,""),AI86)),
_xlpm.lgc)</f>
        <v/>
      </c>
      <c r="AJ87" s="31" t="str" cm="1">
        <f t="array" ref="AJ87">_xlfn.LET(
_xlpm.mv,$AE87,
_xlpm.fr,$AF87,
_xlpm.to,$AG87,
_xlpm.wrd,INDEX($AI86:$AQ86,1,_xlpm.fr),
_xlpm.cr,RIGHT(_xlpm.wrd,_xlpm.mv),
_xlpm.rv, _xlfn.CONCAT(MID(_xlpm.cr,_xlfn.SEQUENCE(,LEN(_xlpm.cr),LEN(_xlpm.cr),-1),1)),
_xlpm.lgc,
IF(AJ$11=_xlpm.to, AJ86&amp;_xlpm.rv,
IF(AJ$11=_xlpm.fr, REPLACE(AJ86, LEN(AJ86)-_xlpm.mv+1,_xlpm.mv,""),AJ86)),
_xlpm.lgc)</f>
        <v/>
      </c>
      <c r="AK87" s="31" t="str" cm="1">
        <f t="array" ref="AK87">_xlfn.LET(
_xlpm.mv,$AE87,
_xlpm.fr,$AF87,
_xlpm.to,$AG87,
_xlpm.wrd,INDEX($AI86:$AQ86,1,_xlpm.fr),
_xlpm.cr,RIGHT(_xlpm.wrd,_xlpm.mv),
_xlpm.rv, _xlfn.CONCAT(MID(_xlpm.cr,_xlfn.SEQUENCE(,LEN(_xlpm.cr),LEN(_xlpm.cr),-1),1)),
_xlpm.lgc,
IF(AK$11=_xlpm.to, AK86&amp;_xlpm.rv,
IF(AK$11=_xlpm.fr, REPLACE(AK86, LEN(AK86)-_xlpm.mv+1,_xlpm.mv,""),AK86)),
_xlpm.lgc)</f>
        <v>JPWCCHZFCFQVGBGFPZ</v>
      </c>
      <c r="AL87" s="31" t="str" cm="1">
        <f t="array" ref="AL87">_xlfn.LET(
_xlpm.mv,$AE87,
_xlpm.fr,$AF87,
_xlpm.to,$AG87,
_xlpm.wrd,INDEX($AI86:$AQ86,1,_xlpm.fr),
_xlpm.cr,RIGHT(_xlpm.wrd,_xlpm.mv),
_xlpm.rv, _xlfn.CONCAT(MID(_xlpm.cr,_xlfn.SEQUENCE(,LEN(_xlpm.cr),LEN(_xlpm.cr),-1),1)),
_xlpm.lgc,
IF(AL$11=_xlpm.to, AL86&amp;_xlpm.rv,
IF(AL$11=_xlpm.fr, REPLACE(AL86, LEN(AL86)-_xlpm.mv+1,_xlpm.mv,""),AL86)),
_xlpm.lgc)</f>
        <v>Z</v>
      </c>
      <c r="AM87" s="31" t="str" cm="1">
        <f t="array" ref="AM87">_xlfn.LET(
_xlpm.mv,$AE87,
_xlpm.fr,$AF87,
_xlpm.to,$AG87,
_xlpm.wrd,INDEX($AI86:$AQ86,1,_xlpm.fr),
_xlpm.cr,RIGHT(_xlpm.wrd,_xlpm.mv),
_xlpm.rv, _xlfn.CONCAT(MID(_xlpm.cr,_xlfn.SEQUENCE(,LEN(_xlpm.cr),LEN(_xlpm.cr),-1),1)),
_xlpm.lgc,
IF(AM$11=_xlpm.to, AM86&amp;_xlpm.rv,
IF(AM$11=_xlpm.fr, REPLACE(AM86, LEN(AM86)-_xlpm.mv+1,_xlpm.mv,""),AM86)),
_xlpm.lgc)</f>
        <v/>
      </c>
      <c r="AN87" s="31" t="str" cm="1">
        <f t="array" ref="AN87">_xlfn.LET(
_xlpm.mv,$AE87,
_xlpm.fr,$AF87,
_xlpm.to,$AG87,
_xlpm.wrd,INDEX($AI86:$AQ86,1,_xlpm.fr),
_xlpm.cr,RIGHT(_xlpm.wrd,_xlpm.mv),
_xlpm.rv, _xlfn.CONCAT(MID(_xlpm.cr,_xlfn.SEQUENCE(,LEN(_xlpm.cr),LEN(_xlpm.cr),-1),1)),
_xlpm.lgc,
IF(AN$11=_xlpm.to, AN86&amp;_xlpm.rv,
IF(AN$11=_xlpm.fr, REPLACE(AN86, LEN(AN86)-_xlpm.mv+1,_xlpm.mv,""),AN86)),
_xlpm.lgc)</f>
        <v>VBQVL</v>
      </c>
      <c r="AO87" s="31" t="str" cm="1">
        <f t="array" ref="AO87">_xlfn.LET(
_xlpm.mv,$AE87,
_xlpm.fr,$AF87,
_xlpm.to,$AG87,
_xlpm.wrd,INDEX($AI86:$AQ86,1,_xlpm.fr),
_xlpm.cr,RIGHT(_xlpm.wrd,_xlpm.mv),
_xlpm.rv, _xlfn.CONCAT(MID(_xlpm.cr,_xlfn.SEQUENCE(,LEN(_xlpm.cr),LEN(_xlpm.cr),-1),1)),
_xlpm.lgc,
IF(AO$11=_xlpm.to, AO86&amp;_xlpm.rv,
IF(AO$11=_xlpm.fr, REPLACE(AO86, LEN(AO86)-_xlpm.mv+1,_xlpm.mv,""),AO86)),
_xlpm.lgc)</f>
        <v>CGSGFZJDMHB</v>
      </c>
      <c r="AP87" s="31" t="str" cm="1">
        <f t="array" ref="AP87">_xlfn.LET(
_xlpm.mv,$AE87,
_xlpm.fr,$AF87,
_xlpm.to,$AG87,
_xlpm.wrd,INDEX($AI86:$AQ86,1,_xlpm.fr),
_xlpm.cr,RIGHT(_xlpm.wrd,_xlpm.mv),
_xlpm.rv, _xlfn.CONCAT(MID(_xlpm.cr,_xlfn.SEQUENCE(,LEN(_xlpm.cr),LEN(_xlpm.cr),-1),1)),
_xlpm.lgc,
IF(AP$11=_xlpm.to, AP86&amp;_xlpm.rv,
IF(AP$11=_xlpm.fr, REPLACE(AP86, LEN(AP86)-_xlpm.mv+1,_xlpm.mv,""),AP86)),
_xlpm.lgc)</f>
        <v>DMCGLJVLTSLBVJBZ</v>
      </c>
      <c r="AQ87" s="31" t="str" cm="1">
        <f t="array" ref="AQ87">_xlfn.LET(
_xlpm.mv,$AE87,
_xlpm.fr,$AF87,
_xlpm.to,$AG87,
_xlpm.wrd,INDEX($AI86:$AQ86,1,_xlpm.fr),
_xlpm.cr,RIGHT(_xlpm.wrd,_xlpm.mv),
_xlpm.rv, _xlfn.CONCAT(MID(_xlpm.cr,_xlfn.SEQUENCE(,LEN(_xlpm.cr),LEN(_xlpm.cr),-1),1)),
_xlpm.lgc,
IF(AQ$11=_xlpm.to, AQ86&amp;_xlpm.rv,
IF(AQ$11=_xlpm.fr, REPLACE(AQ86, LEN(AQ86)-_xlpm.mv+1,_xlpm.mv,""),AQ86)),
_xlpm.lgc)</f>
        <v>LHFNN</v>
      </c>
      <c r="AT87" s="31" t="str" cm="1">
        <f t="array" ref="AT87">_xlfn.LET(
_xlpm.mv,$AE87,
_xlpm.fr,$AF87,
_xlpm.to,$AG87,
_xlpm.wrd,INDEX($AT86:$BB86,1,_xlpm.fr),
_xlpm.cr,RIGHT(_xlpm.wrd,_xlpm.mv),
_xlpm.lgc,
IF(AT$11=_xlpm.to, AT86&amp;_xlpm.cr,
IF(AT$11=_xlpm.fr, REPLACE(AT86, LEN(AT86)-_xlpm.mv+1,_xlpm.mv,""),AT86)),
_xlpm.lgc)</f>
        <v/>
      </c>
      <c r="AU87" s="31" t="str" cm="1">
        <f t="array" ref="AU87">_xlfn.LET(
_xlpm.mv,$AE87,
_xlpm.fr,$AF87,
_xlpm.to,$AG87,
_xlpm.wrd,INDEX($AT86:$BB86,1,_xlpm.fr),
_xlpm.cr,RIGHT(_xlpm.wrd,_xlpm.mv),
_xlpm.lgc,
IF(AU$11=_xlpm.to, AU86&amp;_xlpm.cr,
IF(AU$11=_xlpm.fr, REPLACE(AU86, LEN(AU86)-_xlpm.mv+1,_xlpm.mv,""),AU86)),
_xlpm.lgc)</f>
        <v/>
      </c>
      <c r="AV87" s="31" t="str" cm="1">
        <f t="array" ref="AV87">_xlfn.LET(
_xlpm.mv,$AE87,
_xlpm.fr,$AF87,
_xlpm.to,$AG87,
_xlpm.wrd,INDEX($AT86:$BB86,1,_xlpm.fr),
_xlpm.cr,RIGHT(_xlpm.wrd,_xlpm.mv),
_xlpm.lgc,
IF(AV$11=_xlpm.to, AV86&amp;_xlpm.cr,
IF(AV$11=_xlpm.fr, REPLACE(AV86, LEN(AV86)-_xlpm.mv+1,_xlpm.mv,""),AV86)),
_xlpm.lgc)</f>
        <v>CGJBVLPVHZDGJNFJCQ</v>
      </c>
      <c r="AW87" s="31" t="str" cm="1">
        <f t="array" ref="AW87">_xlfn.LET(
_xlpm.mv,$AE87,
_xlpm.fr,$AF87,
_xlpm.to,$AG87,
_xlpm.wrd,INDEX($AT86:$BB86,1,_xlpm.fr),
_xlpm.cr,RIGHT(_xlpm.wrd,_xlpm.mv),
_xlpm.lgc,
IF(AW$11=_xlpm.to, AW86&amp;_xlpm.cr,
IF(AW$11=_xlpm.fr, REPLACE(AW86, LEN(AW86)-_xlpm.mv+1,_xlpm.mv,""),AW86)),
_xlpm.lgc)</f>
        <v>P</v>
      </c>
      <c r="AX87" s="31" t="str" cm="1">
        <f t="array" ref="AX87">_xlfn.LET(
_xlpm.mv,$AE87,
_xlpm.fr,$AF87,
_xlpm.to,$AG87,
_xlpm.wrd,INDEX($AT86:$BB86,1,_xlpm.fr),
_xlpm.cr,RIGHT(_xlpm.wrd,_xlpm.mv),
_xlpm.lgc,
IF(AX$11=_xlpm.to, AX86&amp;_xlpm.cr,
IF(AX$11=_xlpm.fr, REPLACE(AX86, LEN(AX86)-_xlpm.mv+1,_xlpm.mv,""),AX86)),
_xlpm.lgc)</f>
        <v/>
      </c>
      <c r="AY87" s="31" t="str" cm="1">
        <f t="array" ref="AY87">_xlfn.LET(
_xlpm.mv,$AE87,
_xlpm.fr,$AF87,
_xlpm.to,$AG87,
_xlpm.wrd,INDEX($AT86:$BB86,1,_xlpm.fr),
_xlpm.cr,RIGHT(_xlpm.wrd,_xlpm.mv),
_xlpm.lgc,
IF(AY$11=_xlpm.to, AY86&amp;_xlpm.cr,
IF(AY$11=_xlpm.fr, REPLACE(AY86, LEN(AY86)-_xlpm.mv+1,_xlpm.mv,""),AY86)),
_xlpm.lgc)</f>
        <v>FCZLQ</v>
      </c>
      <c r="AZ87" s="31" t="str" cm="1">
        <f t="array" ref="AZ87">_xlfn.LET(
_xlpm.mv,$AE87,
_xlpm.fr,$AF87,
_xlpm.to,$AG87,
_xlpm.wrd,INDEX($AT86:$BB86,1,_xlpm.fr),
_xlpm.cr,RIGHT(_xlpm.wrd,_xlpm.mv),
_xlpm.lgc,
IF(AZ$11=_xlpm.to, AZ86&amp;_xlpm.cr,
IF(AZ$11=_xlpm.fr, REPLACE(AZ86, LEN(AZ86)-_xlpm.mv+1,_xlpm.mv,""),AZ86)),
_xlpm.lgc)</f>
        <v>BSGCLGWFMVB</v>
      </c>
      <c r="BA87" s="31" t="str" cm="1">
        <f t="array" ref="BA87">_xlfn.LET(
_xlpm.mv,$AE87,
_xlpm.fr,$AF87,
_xlpm.to,$AG87,
_xlpm.wrd,INDEX($AT86:$BB86,1,_xlpm.fr),
_xlpm.cr,RIGHT(_xlpm.wrd,_xlpm.mv),
_xlpm.lgc,
IF(BA$11=_xlpm.to, BA86&amp;_xlpm.cr,
IF(BA$11=_xlpm.fr, REPLACE(BA86, LEN(BA86)-_xlpm.mv+1,_xlpm.mv,""),BA86)),
_xlpm.lgc)</f>
        <v>TSLBFJBCVZHZVZLF</v>
      </c>
      <c r="BB87" s="31" t="str" cm="1">
        <f t="array" ref="BB87">_xlfn.LET(
_xlpm.mv,$AE87,
_xlpm.fr,$AF87,
_xlpm.to,$AG87,
_xlpm.wrd,INDEX($AT86:$BB86,1,_xlpm.fr),
_xlpm.cr,RIGHT(_xlpm.wrd,_xlpm.mv),
_xlpm.lgc,
IF(BB$11=_xlpm.to, BB86&amp;_xlpm.cr,
IF(BB$11=_xlpm.fr, REPLACE(BB86, LEN(BB86)-_xlpm.mv+1,_xlpm.mv,""),BB86)),
_xlpm.lgc)</f>
        <v>HNGMD</v>
      </c>
    </row>
    <row r="88" spans="28:54" x14ac:dyDescent="0.3">
      <c r="AB88" s="31">
        <f t="shared" si="4"/>
        <v>5</v>
      </c>
      <c r="AC88" s="31" t="s">
        <v>1444</v>
      </c>
      <c r="AD88" s="31" t="str" cm="1">
        <f t="array" ref="AD88">_xlfn.LET(
_xlpm.arr,{"move ","from ","to "},
_xlpm.wr,AC88,
_xlpm.rd,_xlfn.REDUCE(_xlpm.wr,_xlpm.arr,_xlfn.LAMBDA(_xlpm.a,_xlpm.v,SUBSTITUTE(_xlpm.a,_xlpm.v,""))),
_xlpm.rd)</f>
        <v>6 3 1</v>
      </c>
      <c r="AE88" s="31">
        <f t="shared" si="5"/>
        <v>6</v>
      </c>
      <c r="AF88" s="31">
        <f t="shared" si="6"/>
        <v>3</v>
      </c>
      <c r="AG88" s="31">
        <f t="shared" si="7"/>
        <v>1</v>
      </c>
      <c r="AI88" s="31" t="str" cm="1">
        <f t="array" ref="AI88">_xlfn.LET(
_xlpm.mv,$AE88,
_xlpm.fr,$AF88,
_xlpm.to,$AG88,
_xlpm.wrd,INDEX($AI87:$AQ87,1,_xlpm.fr),
_xlpm.cr,RIGHT(_xlpm.wrd,_xlpm.mv),
_xlpm.rv, _xlfn.CONCAT(MID(_xlpm.cr,_xlfn.SEQUENCE(,LEN(_xlpm.cr),LEN(_xlpm.cr),-1),1)),
_xlpm.lgc,
IF(AI$11=_xlpm.to, AI87&amp;_xlpm.rv,
IF(AI$11=_xlpm.fr, REPLACE(AI87, LEN(AI87)-_xlpm.mv+1,_xlpm.mv,""),AI87)),
_xlpm.lgc)</f>
        <v>ZPFGBG</v>
      </c>
      <c r="AJ88" s="31" t="str" cm="1">
        <f t="array" ref="AJ88">_xlfn.LET(
_xlpm.mv,$AE88,
_xlpm.fr,$AF88,
_xlpm.to,$AG88,
_xlpm.wrd,INDEX($AI87:$AQ87,1,_xlpm.fr),
_xlpm.cr,RIGHT(_xlpm.wrd,_xlpm.mv),
_xlpm.rv, _xlfn.CONCAT(MID(_xlpm.cr,_xlfn.SEQUENCE(,LEN(_xlpm.cr),LEN(_xlpm.cr),-1),1)),
_xlpm.lgc,
IF(AJ$11=_xlpm.to, AJ87&amp;_xlpm.rv,
IF(AJ$11=_xlpm.fr, REPLACE(AJ87, LEN(AJ87)-_xlpm.mv+1,_xlpm.mv,""),AJ87)),
_xlpm.lgc)</f>
        <v/>
      </c>
      <c r="AK88" s="31" t="str" cm="1">
        <f t="array" ref="AK88">_xlfn.LET(
_xlpm.mv,$AE88,
_xlpm.fr,$AF88,
_xlpm.to,$AG88,
_xlpm.wrd,INDEX($AI87:$AQ87,1,_xlpm.fr),
_xlpm.cr,RIGHT(_xlpm.wrd,_xlpm.mv),
_xlpm.rv, _xlfn.CONCAT(MID(_xlpm.cr,_xlfn.SEQUENCE(,LEN(_xlpm.cr),LEN(_xlpm.cr),-1),1)),
_xlpm.lgc,
IF(AK$11=_xlpm.to, AK87&amp;_xlpm.rv,
IF(AK$11=_xlpm.fr, REPLACE(AK87, LEN(AK87)-_xlpm.mv+1,_xlpm.mv,""),AK87)),
_xlpm.lgc)</f>
        <v>JPWCCHZFCFQV</v>
      </c>
      <c r="AL88" s="31" t="str" cm="1">
        <f t="array" ref="AL88">_xlfn.LET(
_xlpm.mv,$AE88,
_xlpm.fr,$AF88,
_xlpm.to,$AG88,
_xlpm.wrd,INDEX($AI87:$AQ87,1,_xlpm.fr),
_xlpm.cr,RIGHT(_xlpm.wrd,_xlpm.mv),
_xlpm.rv, _xlfn.CONCAT(MID(_xlpm.cr,_xlfn.SEQUENCE(,LEN(_xlpm.cr),LEN(_xlpm.cr),-1),1)),
_xlpm.lgc,
IF(AL$11=_xlpm.to, AL87&amp;_xlpm.rv,
IF(AL$11=_xlpm.fr, REPLACE(AL87, LEN(AL87)-_xlpm.mv+1,_xlpm.mv,""),AL87)),
_xlpm.lgc)</f>
        <v>Z</v>
      </c>
      <c r="AM88" s="31" t="str" cm="1">
        <f t="array" ref="AM88">_xlfn.LET(
_xlpm.mv,$AE88,
_xlpm.fr,$AF88,
_xlpm.to,$AG88,
_xlpm.wrd,INDEX($AI87:$AQ87,1,_xlpm.fr),
_xlpm.cr,RIGHT(_xlpm.wrd,_xlpm.mv),
_xlpm.rv, _xlfn.CONCAT(MID(_xlpm.cr,_xlfn.SEQUENCE(,LEN(_xlpm.cr),LEN(_xlpm.cr),-1),1)),
_xlpm.lgc,
IF(AM$11=_xlpm.to, AM87&amp;_xlpm.rv,
IF(AM$11=_xlpm.fr, REPLACE(AM87, LEN(AM87)-_xlpm.mv+1,_xlpm.mv,""),AM87)),
_xlpm.lgc)</f>
        <v/>
      </c>
      <c r="AN88" s="31" t="str" cm="1">
        <f t="array" ref="AN88">_xlfn.LET(
_xlpm.mv,$AE88,
_xlpm.fr,$AF88,
_xlpm.to,$AG88,
_xlpm.wrd,INDEX($AI87:$AQ87,1,_xlpm.fr),
_xlpm.cr,RIGHT(_xlpm.wrd,_xlpm.mv),
_xlpm.rv, _xlfn.CONCAT(MID(_xlpm.cr,_xlfn.SEQUENCE(,LEN(_xlpm.cr),LEN(_xlpm.cr),-1),1)),
_xlpm.lgc,
IF(AN$11=_xlpm.to, AN87&amp;_xlpm.rv,
IF(AN$11=_xlpm.fr, REPLACE(AN87, LEN(AN87)-_xlpm.mv+1,_xlpm.mv,""),AN87)),
_xlpm.lgc)</f>
        <v>VBQVL</v>
      </c>
      <c r="AO88" s="31" t="str" cm="1">
        <f t="array" ref="AO88">_xlfn.LET(
_xlpm.mv,$AE88,
_xlpm.fr,$AF88,
_xlpm.to,$AG88,
_xlpm.wrd,INDEX($AI87:$AQ87,1,_xlpm.fr),
_xlpm.cr,RIGHT(_xlpm.wrd,_xlpm.mv),
_xlpm.rv, _xlfn.CONCAT(MID(_xlpm.cr,_xlfn.SEQUENCE(,LEN(_xlpm.cr),LEN(_xlpm.cr),-1),1)),
_xlpm.lgc,
IF(AO$11=_xlpm.to, AO87&amp;_xlpm.rv,
IF(AO$11=_xlpm.fr, REPLACE(AO87, LEN(AO87)-_xlpm.mv+1,_xlpm.mv,""),AO87)),
_xlpm.lgc)</f>
        <v>CGSGFZJDMHB</v>
      </c>
      <c r="AP88" s="31" t="str" cm="1">
        <f t="array" ref="AP88">_xlfn.LET(
_xlpm.mv,$AE88,
_xlpm.fr,$AF88,
_xlpm.to,$AG88,
_xlpm.wrd,INDEX($AI87:$AQ87,1,_xlpm.fr),
_xlpm.cr,RIGHT(_xlpm.wrd,_xlpm.mv),
_xlpm.rv, _xlfn.CONCAT(MID(_xlpm.cr,_xlfn.SEQUENCE(,LEN(_xlpm.cr),LEN(_xlpm.cr),-1),1)),
_xlpm.lgc,
IF(AP$11=_xlpm.to, AP87&amp;_xlpm.rv,
IF(AP$11=_xlpm.fr, REPLACE(AP87, LEN(AP87)-_xlpm.mv+1,_xlpm.mv,""),AP87)),
_xlpm.lgc)</f>
        <v>DMCGLJVLTSLBVJBZ</v>
      </c>
      <c r="AQ88" s="31" t="str" cm="1">
        <f t="array" ref="AQ88">_xlfn.LET(
_xlpm.mv,$AE88,
_xlpm.fr,$AF88,
_xlpm.to,$AG88,
_xlpm.wrd,INDEX($AI87:$AQ87,1,_xlpm.fr),
_xlpm.cr,RIGHT(_xlpm.wrd,_xlpm.mv),
_xlpm.rv, _xlfn.CONCAT(MID(_xlpm.cr,_xlfn.SEQUENCE(,LEN(_xlpm.cr),LEN(_xlpm.cr),-1),1)),
_xlpm.lgc,
IF(AQ$11=_xlpm.to, AQ87&amp;_xlpm.rv,
IF(AQ$11=_xlpm.fr, REPLACE(AQ87, LEN(AQ87)-_xlpm.mv+1,_xlpm.mv,""),AQ87)),
_xlpm.lgc)</f>
        <v>LHFNN</v>
      </c>
      <c r="AT88" s="31" t="str" cm="1">
        <f t="array" ref="AT88">_xlfn.LET(
_xlpm.mv,$AE88,
_xlpm.fr,$AF88,
_xlpm.to,$AG88,
_xlpm.wrd,INDEX($AT87:$BB87,1,_xlpm.fr),
_xlpm.cr,RIGHT(_xlpm.wrd,_xlpm.mv),
_xlpm.lgc,
IF(AT$11=_xlpm.to, AT87&amp;_xlpm.cr,
IF(AT$11=_xlpm.fr, REPLACE(AT87, LEN(AT87)-_xlpm.mv+1,_xlpm.mv,""),AT87)),
_xlpm.lgc)</f>
        <v>JNFJCQ</v>
      </c>
      <c r="AU88" s="31" t="str" cm="1">
        <f t="array" ref="AU88">_xlfn.LET(
_xlpm.mv,$AE88,
_xlpm.fr,$AF88,
_xlpm.to,$AG88,
_xlpm.wrd,INDEX($AT87:$BB87,1,_xlpm.fr),
_xlpm.cr,RIGHT(_xlpm.wrd,_xlpm.mv),
_xlpm.lgc,
IF(AU$11=_xlpm.to, AU87&amp;_xlpm.cr,
IF(AU$11=_xlpm.fr, REPLACE(AU87, LEN(AU87)-_xlpm.mv+1,_xlpm.mv,""),AU87)),
_xlpm.lgc)</f>
        <v/>
      </c>
      <c r="AV88" s="31" t="str" cm="1">
        <f t="array" ref="AV88">_xlfn.LET(
_xlpm.mv,$AE88,
_xlpm.fr,$AF88,
_xlpm.to,$AG88,
_xlpm.wrd,INDEX($AT87:$BB87,1,_xlpm.fr),
_xlpm.cr,RIGHT(_xlpm.wrd,_xlpm.mv),
_xlpm.lgc,
IF(AV$11=_xlpm.to, AV87&amp;_xlpm.cr,
IF(AV$11=_xlpm.fr, REPLACE(AV87, LEN(AV87)-_xlpm.mv+1,_xlpm.mv,""),AV87)),
_xlpm.lgc)</f>
        <v>CGJBVLPVHZDG</v>
      </c>
      <c r="AW88" s="31" t="str" cm="1">
        <f t="array" ref="AW88">_xlfn.LET(
_xlpm.mv,$AE88,
_xlpm.fr,$AF88,
_xlpm.to,$AG88,
_xlpm.wrd,INDEX($AT87:$BB87,1,_xlpm.fr),
_xlpm.cr,RIGHT(_xlpm.wrd,_xlpm.mv),
_xlpm.lgc,
IF(AW$11=_xlpm.to, AW87&amp;_xlpm.cr,
IF(AW$11=_xlpm.fr, REPLACE(AW87, LEN(AW87)-_xlpm.mv+1,_xlpm.mv,""),AW87)),
_xlpm.lgc)</f>
        <v>P</v>
      </c>
      <c r="AX88" s="31" t="str" cm="1">
        <f t="array" ref="AX88">_xlfn.LET(
_xlpm.mv,$AE88,
_xlpm.fr,$AF88,
_xlpm.to,$AG88,
_xlpm.wrd,INDEX($AT87:$BB87,1,_xlpm.fr),
_xlpm.cr,RIGHT(_xlpm.wrd,_xlpm.mv),
_xlpm.lgc,
IF(AX$11=_xlpm.to, AX87&amp;_xlpm.cr,
IF(AX$11=_xlpm.fr, REPLACE(AX87, LEN(AX87)-_xlpm.mv+1,_xlpm.mv,""),AX87)),
_xlpm.lgc)</f>
        <v/>
      </c>
      <c r="AY88" s="31" t="str" cm="1">
        <f t="array" ref="AY88">_xlfn.LET(
_xlpm.mv,$AE88,
_xlpm.fr,$AF88,
_xlpm.to,$AG88,
_xlpm.wrd,INDEX($AT87:$BB87,1,_xlpm.fr),
_xlpm.cr,RIGHT(_xlpm.wrd,_xlpm.mv),
_xlpm.lgc,
IF(AY$11=_xlpm.to, AY87&amp;_xlpm.cr,
IF(AY$11=_xlpm.fr, REPLACE(AY87, LEN(AY87)-_xlpm.mv+1,_xlpm.mv,""),AY87)),
_xlpm.lgc)</f>
        <v>FCZLQ</v>
      </c>
      <c r="AZ88" s="31" t="str" cm="1">
        <f t="array" ref="AZ88">_xlfn.LET(
_xlpm.mv,$AE88,
_xlpm.fr,$AF88,
_xlpm.to,$AG88,
_xlpm.wrd,INDEX($AT87:$BB87,1,_xlpm.fr),
_xlpm.cr,RIGHT(_xlpm.wrd,_xlpm.mv),
_xlpm.lgc,
IF(AZ$11=_xlpm.to, AZ87&amp;_xlpm.cr,
IF(AZ$11=_xlpm.fr, REPLACE(AZ87, LEN(AZ87)-_xlpm.mv+1,_xlpm.mv,""),AZ87)),
_xlpm.lgc)</f>
        <v>BSGCLGWFMVB</v>
      </c>
      <c r="BA88" s="31" t="str" cm="1">
        <f t="array" ref="BA88">_xlfn.LET(
_xlpm.mv,$AE88,
_xlpm.fr,$AF88,
_xlpm.to,$AG88,
_xlpm.wrd,INDEX($AT87:$BB87,1,_xlpm.fr),
_xlpm.cr,RIGHT(_xlpm.wrd,_xlpm.mv),
_xlpm.lgc,
IF(BA$11=_xlpm.to, BA87&amp;_xlpm.cr,
IF(BA$11=_xlpm.fr, REPLACE(BA87, LEN(BA87)-_xlpm.mv+1,_xlpm.mv,""),BA87)),
_xlpm.lgc)</f>
        <v>TSLBFJBCVZHZVZLF</v>
      </c>
      <c r="BB88" s="31" t="str" cm="1">
        <f t="array" ref="BB88">_xlfn.LET(
_xlpm.mv,$AE88,
_xlpm.fr,$AF88,
_xlpm.to,$AG88,
_xlpm.wrd,INDEX($AT87:$BB87,1,_xlpm.fr),
_xlpm.cr,RIGHT(_xlpm.wrd,_xlpm.mv),
_xlpm.lgc,
IF(BB$11=_xlpm.to, BB87&amp;_xlpm.cr,
IF(BB$11=_xlpm.fr, REPLACE(BB87, LEN(BB87)-_xlpm.mv+1,_xlpm.mv,""),BB87)),
_xlpm.lgc)</f>
        <v>HNGMD</v>
      </c>
    </row>
    <row r="89" spans="28:54" x14ac:dyDescent="0.3">
      <c r="AB89" s="31">
        <f t="shared" si="4"/>
        <v>5</v>
      </c>
      <c r="AC89" s="31" t="s">
        <v>1445</v>
      </c>
      <c r="AD89" s="31" t="str" cm="1">
        <f t="array" ref="AD89">_xlfn.LET(
_xlpm.arr,{"move ","from ","to "},
_xlpm.wr,AC89,
_xlpm.rd,_xlfn.REDUCE(_xlpm.wr,_xlpm.arr,_xlfn.LAMBDA(_xlpm.a,_xlpm.v,SUBSTITUTE(_xlpm.a,_xlpm.v,""))),
_xlpm.rd)</f>
        <v>7 3 4</v>
      </c>
      <c r="AE89" s="31">
        <f t="shared" si="5"/>
        <v>7</v>
      </c>
      <c r="AF89" s="31">
        <f t="shared" si="6"/>
        <v>3</v>
      </c>
      <c r="AG89" s="31">
        <f t="shared" si="7"/>
        <v>4</v>
      </c>
      <c r="AI89" s="31" t="str" cm="1">
        <f t="array" ref="AI89">_xlfn.LET(
_xlpm.mv,$AE89,
_xlpm.fr,$AF89,
_xlpm.to,$AG89,
_xlpm.wrd,INDEX($AI88:$AQ88,1,_xlpm.fr),
_xlpm.cr,RIGHT(_xlpm.wrd,_xlpm.mv),
_xlpm.rv, _xlfn.CONCAT(MID(_xlpm.cr,_xlfn.SEQUENCE(,LEN(_xlpm.cr),LEN(_xlpm.cr),-1),1)),
_xlpm.lgc,
IF(AI$11=_xlpm.to, AI88&amp;_xlpm.rv,
IF(AI$11=_xlpm.fr, REPLACE(AI88, LEN(AI88)-_xlpm.mv+1,_xlpm.mv,""),AI88)),
_xlpm.lgc)</f>
        <v>ZPFGBG</v>
      </c>
      <c r="AJ89" s="31" t="str" cm="1">
        <f t="array" ref="AJ89">_xlfn.LET(
_xlpm.mv,$AE89,
_xlpm.fr,$AF89,
_xlpm.to,$AG89,
_xlpm.wrd,INDEX($AI88:$AQ88,1,_xlpm.fr),
_xlpm.cr,RIGHT(_xlpm.wrd,_xlpm.mv),
_xlpm.rv, _xlfn.CONCAT(MID(_xlpm.cr,_xlfn.SEQUENCE(,LEN(_xlpm.cr),LEN(_xlpm.cr),-1),1)),
_xlpm.lgc,
IF(AJ$11=_xlpm.to, AJ88&amp;_xlpm.rv,
IF(AJ$11=_xlpm.fr, REPLACE(AJ88, LEN(AJ88)-_xlpm.mv+1,_xlpm.mv,""),AJ88)),
_xlpm.lgc)</f>
        <v/>
      </c>
      <c r="AK89" s="31" t="str" cm="1">
        <f t="array" ref="AK89">_xlfn.LET(
_xlpm.mv,$AE89,
_xlpm.fr,$AF89,
_xlpm.to,$AG89,
_xlpm.wrd,INDEX($AI88:$AQ88,1,_xlpm.fr),
_xlpm.cr,RIGHT(_xlpm.wrd,_xlpm.mv),
_xlpm.rv, _xlfn.CONCAT(MID(_xlpm.cr,_xlfn.SEQUENCE(,LEN(_xlpm.cr),LEN(_xlpm.cr),-1),1)),
_xlpm.lgc,
IF(AK$11=_xlpm.to, AK88&amp;_xlpm.rv,
IF(AK$11=_xlpm.fr, REPLACE(AK88, LEN(AK88)-_xlpm.mv+1,_xlpm.mv,""),AK88)),
_xlpm.lgc)</f>
        <v>JPWCC</v>
      </c>
      <c r="AL89" s="31" t="str" cm="1">
        <f t="array" ref="AL89">_xlfn.LET(
_xlpm.mv,$AE89,
_xlpm.fr,$AF89,
_xlpm.to,$AG89,
_xlpm.wrd,INDEX($AI88:$AQ88,1,_xlpm.fr),
_xlpm.cr,RIGHT(_xlpm.wrd,_xlpm.mv),
_xlpm.rv, _xlfn.CONCAT(MID(_xlpm.cr,_xlfn.SEQUENCE(,LEN(_xlpm.cr),LEN(_xlpm.cr),-1),1)),
_xlpm.lgc,
IF(AL$11=_xlpm.to, AL88&amp;_xlpm.rv,
IF(AL$11=_xlpm.fr, REPLACE(AL88, LEN(AL88)-_xlpm.mv+1,_xlpm.mv,""),AL88)),
_xlpm.lgc)</f>
        <v>ZVQFCFZH</v>
      </c>
      <c r="AM89" s="31" t="str" cm="1">
        <f t="array" ref="AM89">_xlfn.LET(
_xlpm.mv,$AE89,
_xlpm.fr,$AF89,
_xlpm.to,$AG89,
_xlpm.wrd,INDEX($AI88:$AQ88,1,_xlpm.fr),
_xlpm.cr,RIGHT(_xlpm.wrd,_xlpm.mv),
_xlpm.rv, _xlfn.CONCAT(MID(_xlpm.cr,_xlfn.SEQUENCE(,LEN(_xlpm.cr),LEN(_xlpm.cr),-1),1)),
_xlpm.lgc,
IF(AM$11=_xlpm.to, AM88&amp;_xlpm.rv,
IF(AM$11=_xlpm.fr, REPLACE(AM88, LEN(AM88)-_xlpm.mv+1,_xlpm.mv,""),AM88)),
_xlpm.lgc)</f>
        <v/>
      </c>
      <c r="AN89" s="31" t="str" cm="1">
        <f t="array" ref="AN89">_xlfn.LET(
_xlpm.mv,$AE89,
_xlpm.fr,$AF89,
_xlpm.to,$AG89,
_xlpm.wrd,INDEX($AI88:$AQ88,1,_xlpm.fr),
_xlpm.cr,RIGHT(_xlpm.wrd,_xlpm.mv),
_xlpm.rv, _xlfn.CONCAT(MID(_xlpm.cr,_xlfn.SEQUENCE(,LEN(_xlpm.cr),LEN(_xlpm.cr),-1),1)),
_xlpm.lgc,
IF(AN$11=_xlpm.to, AN88&amp;_xlpm.rv,
IF(AN$11=_xlpm.fr, REPLACE(AN88, LEN(AN88)-_xlpm.mv+1,_xlpm.mv,""),AN88)),
_xlpm.lgc)</f>
        <v>VBQVL</v>
      </c>
      <c r="AO89" s="31" t="str" cm="1">
        <f t="array" ref="AO89">_xlfn.LET(
_xlpm.mv,$AE89,
_xlpm.fr,$AF89,
_xlpm.to,$AG89,
_xlpm.wrd,INDEX($AI88:$AQ88,1,_xlpm.fr),
_xlpm.cr,RIGHT(_xlpm.wrd,_xlpm.mv),
_xlpm.rv, _xlfn.CONCAT(MID(_xlpm.cr,_xlfn.SEQUENCE(,LEN(_xlpm.cr),LEN(_xlpm.cr),-1),1)),
_xlpm.lgc,
IF(AO$11=_xlpm.to, AO88&amp;_xlpm.rv,
IF(AO$11=_xlpm.fr, REPLACE(AO88, LEN(AO88)-_xlpm.mv+1,_xlpm.mv,""),AO88)),
_xlpm.lgc)</f>
        <v>CGSGFZJDMHB</v>
      </c>
      <c r="AP89" s="31" t="str" cm="1">
        <f t="array" ref="AP89">_xlfn.LET(
_xlpm.mv,$AE89,
_xlpm.fr,$AF89,
_xlpm.to,$AG89,
_xlpm.wrd,INDEX($AI88:$AQ88,1,_xlpm.fr),
_xlpm.cr,RIGHT(_xlpm.wrd,_xlpm.mv),
_xlpm.rv, _xlfn.CONCAT(MID(_xlpm.cr,_xlfn.SEQUENCE(,LEN(_xlpm.cr),LEN(_xlpm.cr),-1),1)),
_xlpm.lgc,
IF(AP$11=_xlpm.to, AP88&amp;_xlpm.rv,
IF(AP$11=_xlpm.fr, REPLACE(AP88, LEN(AP88)-_xlpm.mv+1,_xlpm.mv,""),AP88)),
_xlpm.lgc)</f>
        <v>DMCGLJVLTSLBVJBZ</v>
      </c>
      <c r="AQ89" s="31" t="str" cm="1">
        <f t="array" ref="AQ89">_xlfn.LET(
_xlpm.mv,$AE89,
_xlpm.fr,$AF89,
_xlpm.to,$AG89,
_xlpm.wrd,INDEX($AI88:$AQ88,1,_xlpm.fr),
_xlpm.cr,RIGHT(_xlpm.wrd,_xlpm.mv),
_xlpm.rv, _xlfn.CONCAT(MID(_xlpm.cr,_xlfn.SEQUENCE(,LEN(_xlpm.cr),LEN(_xlpm.cr),-1),1)),
_xlpm.lgc,
IF(AQ$11=_xlpm.to, AQ88&amp;_xlpm.rv,
IF(AQ$11=_xlpm.fr, REPLACE(AQ88, LEN(AQ88)-_xlpm.mv+1,_xlpm.mv,""),AQ88)),
_xlpm.lgc)</f>
        <v>LHFNN</v>
      </c>
      <c r="AT89" s="31" t="str" cm="1">
        <f t="array" ref="AT89">_xlfn.LET(
_xlpm.mv,$AE89,
_xlpm.fr,$AF89,
_xlpm.to,$AG89,
_xlpm.wrd,INDEX($AT88:$BB88,1,_xlpm.fr),
_xlpm.cr,RIGHT(_xlpm.wrd,_xlpm.mv),
_xlpm.lgc,
IF(AT$11=_xlpm.to, AT88&amp;_xlpm.cr,
IF(AT$11=_xlpm.fr, REPLACE(AT88, LEN(AT88)-_xlpm.mv+1,_xlpm.mv,""),AT88)),
_xlpm.lgc)</f>
        <v>JNFJCQ</v>
      </c>
      <c r="AU89" s="31" t="str" cm="1">
        <f t="array" ref="AU89">_xlfn.LET(
_xlpm.mv,$AE89,
_xlpm.fr,$AF89,
_xlpm.to,$AG89,
_xlpm.wrd,INDEX($AT88:$BB88,1,_xlpm.fr),
_xlpm.cr,RIGHT(_xlpm.wrd,_xlpm.mv),
_xlpm.lgc,
IF(AU$11=_xlpm.to, AU88&amp;_xlpm.cr,
IF(AU$11=_xlpm.fr, REPLACE(AU88, LEN(AU88)-_xlpm.mv+1,_xlpm.mv,""),AU88)),
_xlpm.lgc)</f>
        <v/>
      </c>
      <c r="AV89" s="31" t="str" cm="1">
        <f t="array" ref="AV89">_xlfn.LET(
_xlpm.mv,$AE89,
_xlpm.fr,$AF89,
_xlpm.to,$AG89,
_xlpm.wrd,INDEX($AT88:$BB88,1,_xlpm.fr),
_xlpm.cr,RIGHT(_xlpm.wrd,_xlpm.mv),
_xlpm.lgc,
IF(AV$11=_xlpm.to, AV88&amp;_xlpm.cr,
IF(AV$11=_xlpm.fr, REPLACE(AV88, LEN(AV88)-_xlpm.mv+1,_xlpm.mv,""),AV88)),
_xlpm.lgc)</f>
        <v>CGJBV</v>
      </c>
      <c r="AW89" s="31" t="str" cm="1">
        <f t="array" ref="AW89">_xlfn.LET(
_xlpm.mv,$AE89,
_xlpm.fr,$AF89,
_xlpm.to,$AG89,
_xlpm.wrd,INDEX($AT88:$BB88,1,_xlpm.fr),
_xlpm.cr,RIGHT(_xlpm.wrd,_xlpm.mv),
_xlpm.lgc,
IF(AW$11=_xlpm.to, AW88&amp;_xlpm.cr,
IF(AW$11=_xlpm.fr, REPLACE(AW88, LEN(AW88)-_xlpm.mv+1,_xlpm.mv,""),AW88)),
_xlpm.lgc)</f>
        <v>PLPVHZDG</v>
      </c>
      <c r="AX89" s="31" t="str" cm="1">
        <f t="array" ref="AX89">_xlfn.LET(
_xlpm.mv,$AE89,
_xlpm.fr,$AF89,
_xlpm.to,$AG89,
_xlpm.wrd,INDEX($AT88:$BB88,1,_xlpm.fr),
_xlpm.cr,RIGHT(_xlpm.wrd,_xlpm.mv),
_xlpm.lgc,
IF(AX$11=_xlpm.to, AX88&amp;_xlpm.cr,
IF(AX$11=_xlpm.fr, REPLACE(AX88, LEN(AX88)-_xlpm.mv+1,_xlpm.mv,""),AX88)),
_xlpm.lgc)</f>
        <v/>
      </c>
      <c r="AY89" s="31" t="str" cm="1">
        <f t="array" ref="AY89">_xlfn.LET(
_xlpm.mv,$AE89,
_xlpm.fr,$AF89,
_xlpm.to,$AG89,
_xlpm.wrd,INDEX($AT88:$BB88,1,_xlpm.fr),
_xlpm.cr,RIGHT(_xlpm.wrd,_xlpm.mv),
_xlpm.lgc,
IF(AY$11=_xlpm.to, AY88&amp;_xlpm.cr,
IF(AY$11=_xlpm.fr, REPLACE(AY88, LEN(AY88)-_xlpm.mv+1,_xlpm.mv,""),AY88)),
_xlpm.lgc)</f>
        <v>FCZLQ</v>
      </c>
      <c r="AZ89" s="31" t="str" cm="1">
        <f t="array" ref="AZ89">_xlfn.LET(
_xlpm.mv,$AE89,
_xlpm.fr,$AF89,
_xlpm.to,$AG89,
_xlpm.wrd,INDEX($AT88:$BB88,1,_xlpm.fr),
_xlpm.cr,RIGHT(_xlpm.wrd,_xlpm.mv),
_xlpm.lgc,
IF(AZ$11=_xlpm.to, AZ88&amp;_xlpm.cr,
IF(AZ$11=_xlpm.fr, REPLACE(AZ88, LEN(AZ88)-_xlpm.mv+1,_xlpm.mv,""),AZ88)),
_xlpm.lgc)</f>
        <v>BSGCLGWFMVB</v>
      </c>
      <c r="BA89" s="31" t="str" cm="1">
        <f t="array" ref="BA89">_xlfn.LET(
_xlpm.mv,$AE89,
_xlpm.fr,$AF89,
_xlpm.to,$AG89,
_xlpm.wrd,INDEX($AT88:$BB88,1,_xlpm.fr),
_xlpm.cr,RIGHT(_xlpm.wrd,_xlpm.mv),
_xlpm.lgc,
IF(BA$11=_xlpm.to, BA88&amp;_xlpm.cr,
IF(BA$11=_xlpm.fr, REPLACE(BA88, LEN(BA88)-_xlpm.mv+1,_xlpm.mv,""),BA88)),
_xlpm.lgc)</f>
        <v>TSLBFJBCVZHZVZLF</v>
      </c>
      <c r="BB89" s="31" t="str" cm="1">
        <f t="array" ref="BB89">_xlfn.LET(
_xlpm.mv,$AE89,
_xlpm.fr,$AF89,
_xlpm.to,$AG89,
_xlpm.wrd,INDEX($AT88:$BB88,1,_xlpm.fr),
_xlpm.cr,RIGHT(_xlpm.wrd,_xlpm.mv),
_xlpm.lgc,
IF(BB$11=_xlpm.to, BB88&amp;_xlpm.cr,
IF(BB$11=_xlpm.fr, REPLACE(BB88, LEN(BB88)-_xlpm.mv+1,_xlpm.mv,""),BB88)),
_xlpm.lgc)</f>
        <v>HNGMD</v>
      </c>
    </row>
    <row r="90" spans="28:54" x14ac:dyDescent="0.3">
      <c r="AB90" s="31">
        <f t="shared" si="4"/>
        <v>5</v>
      </c>
      <c r="AC90" s="31" t="s">
        <v>1446</v>
      </c>
      <c r="AD90" s="31" t="str" cm="1">
        <f t="array" ref="AD90">_xlfn.LET(
_xlpm.arr,{"move ","from ","to "},
_xlpm.wr,AC90,
_xlpm.rd,_xlfn.REDUCE(_xlpm.wr,_xlpm.arr,_xlfn.LAMBDA(_xlpm.a,_xlpm.v,SUBSTITUTE(_xlpm.a,_xlpm.v,""))),
_xlpm.rd)</f>
        <v>2 1 9</v>
      </c>
      <c r="AE90" s="31">
        <f t="shared" si="5"/>
        <v>2</v>
      </c>
      <c r="AF90" s="31">
        <f t="shared" si="6"/>
        <v>1</v>
      </c>
      <c r="AG90" s="31">
        <f t="shared" si="7"/>
        <v>9</v>
      </c>
      <c r="AI90" s="31" t="str" cm="1">
        <f t="array" ref="AI90">_xlfn.LET(
_xlpm.mv,$AE90,
_xlpm.fr,$AF90,
_xlpm.to,$AG90,
_xlpm.wrd,INDEX($AI89:$AQ89,1,_xlpm.fr),
_xlpm.cr,RIGHT(_xlpm.wrd,_xlpm.mv),
_xlpm.rv, _xlfn.CONCAT(MID(_xlpm.cr,_xlfn.SEQUENCE(,LEN(_xlpm.cr),LEN(_xlpm.cr),-1),1)),
_xlpm.lgc,
IF(AI$11=_xlpm.to, AI89&amp;_xlpm.rv,
IF(AI$11=_xlpm.fr, REPLACE(AI89, LEN(AI89)-_xlpm.mv+1,_xlpm.mv,""),AI89)),
_xlpm.lgc)</f>
        <v>ZPFG</v>
      </c>
      <c r="AJ90" s="31" t="str" cm="1">
        <f t="array" ref="AJ90">_xlfn.LET(
_xlpm.mv,$AE90,
_xlpm.fr,$AF90,
_xlpm.to,$AG90,
_xlpm.wrd,INDEX($AI89:$AQ89,1,_xlpm.fr),
_xlpm.cr,RIGHT(_xlpm.wrd,_xlpm.mv),
_xlpm.rv, _xlfn.CONCAT(MID(_xlpm.cr,_xlfn.SEQUENCE(,LEN(_xlpm.cr),LEN(_xlpm.cr),-1),1)),
_xlpm.lgc,
IF(AJ$11=_xlpm.to, AJ89&amp;_xlpm.rv,
IF(AJ$11=_xlpm.fr, REPLACE(AJ89, LEN(AJ89)-_xlpm.mv+1,_xlpm.mv,""),AJ89)),
_xlpm.lgc)</f>
        <v/>
      </c>
      <c r="AK90" s="31" t="str" cm="1">
        <f t="array" ref="AK90">_xlfn.LET(
_xlpm.mv,$AE90,
_xlpm.fr,$AF90,
_xlpm.to,$AG90,
_xlpm.wrd,INDEX($AI89:$AQ89,1,_xlpm.fr),
_xlpm.cr,RIGHT(_xlpm.wrd,_xlpm.mv),
_xlpm.rv, _xlfn.CONCAT(MID(_xlpm.cr,_xlfn.SEQUENCE(,LEN(_xlpm.cr),LEN(_xlpm.cr),-1),1)),
_xlpm.lgc,
IF(AK$11=_xlpm.to, AK89&amp;_xlpm.rv,
IF(AK$11=_xlpm.fr, REPLACE(AK89, LEN(AK89)-_xlpm.mv+1,_xlpm.mv,""),AK89)),
_xlpm.lgc)</f>
        <v>JPWCC</v>
      </c>
      <c r="AL90" s="31" t="str" cm="1">
        <f t="array" ref="AL90">_xlfn.LET(
_xlpm.mv,$AE90,
_xlpm.fr,$AF90,
_xlpm.to,$AG90,
_xlpm.wrd,INDEX($AI89:$AQ89,1,_xlpm.fr),
_xlpm.cr,RIGHT(_xlpm.wrd,_xlpm.mv),
_xlpm.rv, _xlfn.CONCAT(MID(_xlpm.cr,_xlfn.SEQUENCE(,LEN(_xlpm.cr),LEN(_xlpm.cr),-1),1)),
_xlpm.lgc,
IF(AL$11=_xlpm.to, AL89&amp;_xlpm.rv,
IF(AL$11=_xlpm.fr, REPLACE(AL89, LEN(AL89)-_xlpm.mv+1,_xlpm.mv,""),AL89)),
_xlpm.lgc)</f>
        <v>ZVQFCFZH</v>
      </c>
      <c r="AM90" s="31" t="str" cm="1">
        <f t="array" ref="AM90">_xlfn.LET(
_xlpm.mv,$AE90,
_xlpm.fr,$AF90,
_xlpm.to,$AG90,
_xlpm.wrd,INDEX($AI89:$AQ89,1,_xlpm.fr),
_xlpm.cr,RIGHT(_xlpm.wrd,_xlpm.mv),
_xlpm.rv, _xlfn.CONCAT(MID(_xlpm.cr,_xlfn.SEQUENCE(,LEN(_xlpm.cr),LEN(_xlpm.cr),-1),1)),
_xlpm.lgc,
IF(AM$11=_xlpm.to, AM89&amp;_xlpm.rv,
IF(AM$11=_xlpm.fr, REPLACE(AM89, LEN(AM89)-_xlpm.mv+1,_xlpm.mv,""),AM89)),
_xlpm.lgc)</f>
        <v/>
      </c>
      <c r="AN90" s="31" t="str" cm="1">
        <f t="array" ref="AN90">_xlfn.LET(
_xlpm.mv,$AE90,
_xlpm.fr,$AF90,
_xlpm.to,$AG90,
_xlpm.wrd,INDEX($AI89:$AQ89,1,_xlpm.fr),
_xlpm.cr,RIGHT(_xlpm.wrd,_xlpm.mv),
_xlpm.rv, _xlfn.CONCAT(MID(_xlpm.cr,_xlfn.SEQUENCE(,LEN(_xlpm.cr),LEN(_xlpm.cr),-1),1)),
_xlpm.lgc,
IF(AN$11=_xlpm.to, AN89&amp;_xlpm.rv,
IF(AN$11=_xlpm.fr, REPLACE(AN89, LEN(AN89)-_xlpm.mv+1,_xlpm.mv,""),AN89)),
_xlpm.lgc)</f>
        <v>VBQVL</v>
      </c>
      <c r="AO90" s="31" t="str" cm="1">
        <f t="array" ref="AO90">_xlfn.LET(
_xlpm.mv,$AE90,
_xlpm.fr,$AF90,
_xlpm.to,$AG90,
_xlpm.wrd,INDEX($AI89:$AQ89,1,_xlpm.fr),
_xlpm.cr,RIGHT(_xlpm.wrd,_xlpm.mv),
_xlpm.rv, _xlfn.CONCAT(MID(_xlpm.cr,_xlfn.SEQUENCE(,LEN(_xlpm.cr),LEN(_xlpm.cr),-1),1)),
_xlpm.lgc,
IF(AO$11=_xlpm.to, AO89&amp;_xlpm.rv,
IF(AO$11=_xlpm.fr, REPLACE(AO89, LEN(AO89)-_xlpm.mv+1,_xlpm.mv,""),AO89)),
_xlpm.lgc)</f>
        <v>CGSGFZJDMHB</v>
      </c>
      <c r="AP90" s="31" t="str" cm="1">
        <f t="array" ref="AP90">_xlfn.LET(
_xlpm.mv,$AE90,
_xlpm.fr,$AF90,
_xlpm.to,$AG90,
_xlpm.wrd,INDEX($AI89:$AQ89,1,_xlpm.fr),
_xlpm.cr,RIGHT(_xlpm.wrd,_xlpm.mv),
_xlpm.rv, _xlfn.CONCAT(MID(_xlpm.cr,_xlfn.SEQUENCE(,LEN(_xlpm.cr),LEN(_xlpm.cr),-1),1)),
_xlpm.lgc,
IF(AP$11=_xlpm.to, AP89&amp;_xlpm.rv,
IF(AP$11=_xlpm.fr, REPLACE(AP89, LEN(AP89)-_xlpm.mv+1,_xlpm.mv,""),AP89)),
_xlpm.lgc)</f>
        <v>DMCGLJVLTSLBVJBZ</v>
      </c>
      <c r="AQ90" s="31" t="str" cm="1">
        <f t="array" ref="AQ90">_xlfn.LET(
_xlpm.mv,$AE90,
_xlpm.fr,$AF90,
_xlpm.to,$AG90,
_xlpm.wrd,INDEX($AI89:$AQ89,1,_xlpm.fr),
_xlpm.cr,RIGHT(_xlpm.wrd,_xlpm.mv),
_xlpm.rv, _xlfn.CONCAT(MID(_xlpm.cr,_xlfn.SEQUENCE(,LEN(_xlpm.cr),LEN(_xlpm.cr),-1),1)),
_xlpm.lgc,
IF(AQ$11=_xlpm.to, AQ89&amp;_xlpm.rv,
IF(AQ$11=_xlpm.fr, REPLACE(AQ89, LEN(AQ89)-_xlpm.mv+1,_xlpm.mv,""),AQ89)),
_xlpm.lgc)</f>
        <v>LHFNNGB</v>
      </c>
      <c r="AT90" s="31" t="str" cm="1">
        <f t="array" ref="AT90">_xlfn.LET(
_xlpm.mv,$AE90,
_xlpm.fr,$AF90,
_xlpm.to,$AG90,
_xlpm.wrd,INDEX($AT89:$BB89,1,_xlpm.fr),
_xlpm.cr,RIGHT(_xlpm.wrd,_xlpm.mv),
_xlpm.lgc,
IF(AT$11=_xlpm.to, AT89&amp;_xlpm.cr,
IF(AT$11=_xlpm.fr, REPLACE(AT89, LEN(AT89)-_xlpm.mv+1,_xlpm.mv,""),AT89)),
_xlpm.lgc)</f>
        <v>JNFJ</v>
      </c>
      <c r="AU90" s="31" t="str" cm="1">
        <f t="array" ref="AU90">_xlfn.LET(
_xlpm.mv,$AE90,
_xlpm.fr,$AF90,
_xlpm.to,$AG90,
_xlpm.wrd,INDEX($AT89:$BB89,1,_xlpm.fr),
_xlpm.cr,RIGHT(_xlpm.wrd,_xlpm.mv),
_xlpm.lgc,
IF(AU$11=_xlpm.to, AU89&amp;_xlpm.cr,
IF(AU$11=_xlpm.fr, REPLACE(AU89, LEN(AU89)-_xlpm.mv+1,_xlpm.mv,""),AU89)),
_xlpm.lgc)</f>
        <v/>
      </c>
      <c r="AV90" s="31" t="str" cm="1">
        <f t="array" ref="AV90">_xlfn.LET(
_xlpm.mv,$AE90,
_xlpm.fr,$AF90,
_xlpm.to,$AG90,
_xlpm.wrd,INDEX($AT89:$BB89,1,_xlpm.fr),
_xlpm.cr,RIGHT(_xlpm.wrd,_xlpm.mv),
_xlpm.lgc,
IF(AV$11=_xlpm.to, AV89&amp;_xlpm.cr,
IF(AV$11=_xlpm.fr, REPLACE(AV89, LEN(AV89)-_xlpm.mv+1,_xlpm.mv,""),AV89)),
_xlpm.lgc)</f>
        <v>CGJBV</v>
      </c>
      <c r="AW90" s="31" t="str" cm="1">
        <f t="array" ref="AW90">_xlfn.LET(
_xlpm.mv,$AE90,
_xlpm.fr,$AF90,
_xlpm.to,$AG90,
_xlpm.wrd,INDEX($AT89:$BB89,1,_xlpm.fr),
_xlpm.cr,RIGHT(_xlpm.wrd,_xlpm.mv),
_xlpm.lgc,
IF(AW$11=_xlpm.to, AW89&amp;_xlpm.cr,
IF(AW$11=_xlpm.fr, REPLACE(AW89, LEN(AW89)-_xlpm.mv+1,_xlpm.mv,""),AW89)),
_xlpm.lgc)</f>
        <v>PLPVHZDG</v>
      </c>
      <c r="AX90" s="31" t="str" cm="1">
        <f t="array" ref="AX90">_xlfn.LET(
_xlpm.mv,$AE90,
_xlpm.fr,$AF90,
_xlpm.to,$AG90,
_xlpm.wrd,INDEX($AT89:$BB89,1,_xlpm.fr),
_xlpm.cr,RIGHT(_xlpm.wrd,_xlpm.mv),
_xlpm.lgc,
IF(AX$11=_xlpm.to, AX89&amp;_xlpm.cr,
IF(AX$11=_xlpm.fr, REPLACE(AX89, LEN(AX89)-_xlpm.mv+1,_xlpm.mv,""),AX89)),
_xlpm.lgc)</f>
        <v/>
      </c>
      <c r="AY90" s="31" t="str" cm="1">
        <f t="array" ref="AY90">_xlfn.LET(
_xlpm.mv,$AE90,
_xlpm.fr,$AF90,
_xlpm.to,$AG90,
_xlpm.wrd,INDEX($AT89:$BB89,1,_xlpm.fr),
_xlpm.cr,RIGHT(_xlpm.wrd,_xlpm.mv),
_xlpm.lgc,
IF(AY$11=_xlpm.to, AY89&amp;_xlpm.cr,
IF(AY$11=_xlpm.fr, REPLACE(AY89, LEN(AY89)-_xlpm.mv+1,_xlpm.mv,""),AY89)),
_xlpm.lgc)</f>
        <v>FCZLQ</v>
      </c>
      <c r="AZ90" s="31" t="str" cm="1">
        <f t="array" ref="AZ90">_xlfn.LET(
_xlpm.mv,$AE90,
_xlpm.fr,$AF90,
_xlpm.to,$AG90,
_xlpm.wrd,INDEX($AT89:$BB89,1,_xlpm.fr),
_xlpm.cr,RIGHT(_xlpm.wrd,_xlpm.mv),
_xlpm.lgc,
IF(AZ$11=_xlpm.to, AZ89&amp;_xlpm.cr,
IF(AZ$11=_xlpm.fr, REPLACE(AZ89, LEN(AZ89)-_xlpm.mv+1,_xlpm.mv,""),AZ89)),
_xlpm.lgc)</f>
        <v>BSGCLGWFMVB</v>
      </c>
      <c r="BA90" s="31" t="str" cm="1">
        <f t="array" ref="BA90">_xlfn.LET(
_xlpm.mv,$AE90,
_xlpm.fr,$AF90,
_xlpm.to,$AG90,
_xlpm.wrd,INDEX($AT89:$BB89,1,_xlpm.fr),
_xlpm.cr,RIGHT(_xlpm.wrd,_xlpm.mv),
_xlpm.lgc,
IF(BA$11=_xlpm.to, BA89&amp;_xlpm.cr,
IF(BA$11=_xlpm.fr, REPLACE(BA89, LEN(BA89)-_xlpm.mv+1,_xlpm.mv,""),BA89)),
_xlpm.lgc)</f>
        <v>TSLBFJBCVZHZVZLF</v>
      </c>
      <c r="BB90" s="31" t="str" cm="1">
        <f t="array" ref="BB90">_xlfn.LET(
_xlpm.mv,$AE90,
_xlpm.fr,$AF90,
_xlpm.to,$AG90,
_xlpm.wrd,INDEX($AT89:$BB89,1,_xlpm.fr),
_xlpm.cr,RIGHT(_xlpm.wrd,_xlpm.mv),
_xlpm.lgc,
IF(BB$11=_xlpm.to, BB89&amp;_xlpm.cr,
IF(BB$11=_xlpm.fr, REPLACE(BB89, LEN(BB89)-_xlpm.mv+1,_xlpm.mv,""),BB89)),
_xlpm.lgc)</f>
        <v>HNGMDCQ</v>
      </c>
    </row>
    <row r="91" spans="28:54" x14ac:dyDescent="0.3">
      <c r="AB91" s="31">
        <f t="shared" si="4"/>
        <v>5</v>
      </c>
      <c r="AC91" s="31" t="s">
        <v>1447</v>
      </c>
      <c r="AD91" s="31" t="str" cm="1">
        <f t="array" ref="AD91">_xlfn.LET(
_xlpm.arr,{"move ","from ","to "},
_xlpm.wr,AC91,
_xlpm.rd,_xlfn.REDUCE(_xlpm.wr,_xlpm.arr,_xlfn.LAMBDA(_xlpm.a,_xlpm.v,SUBSTITUTE(_xlpm.a,_xlpm.v,""))),
_xlpm.rd)</f>
        <v>4 1 9</v>
      </c>
      <c r="AE91" s="31">
        <f t="shared" si="5"/>
        <v>4</v>
      </c>
      <c r="AF91" s="31">
        <f t="shared" si="6"/>
        <v>1</v>
      </c>
      <c r="AG91" s="31">
        <f t="shared" si="7"/>
        <v>9</v>
      </c>
      <c r="AI91" s="31" t="str" cm="1">
        <f t="array" ref="AI91">_xlfn.LET(
_xlpm.mv,$AE91,
_xlpm.fr,$AF91,
_xlpm.to,$AG91,
_xlpm.wrd,INDEX($AI90:$AQ90,1,_xlpm.fr),
_xlpm.cr,RIGHT(_xlpm.wrd,_xlpm.mv),
_xlpm.rv, _xlfn.CONCAT(MID(_xlpm.cr,_xlfn.SEQUENCE(,LEN(_xlpm.cr),LEN(_xlpm.cr),-1),1)),
_xlpm.lgc,
IF(AI$11=_xlpm.to, AI90&amp;_xlpm.rv,
IF(AI$11=_xlpm.fr, REPLACE(AI90, LEN(AI90)-_xlpm.mv+1,_xlpm.mv,""),AI90)),
_xlpm.lgc)</f>
        <v/>
      </c>
      <c r="AJ91" s="31" t="str" cm="1">
        <f t="array" ref="AJ91">_xlfn.LET(
_xlpm.mv,$AE91,
_xlpm.fr,$AF91,
_xlpm.to,$AG91,
_xlpm.wrd,INDEX($AI90:$AQ90,1,_xlpm.fr),
_xlpm.cr,RIGHT(_xlpm.wrd,_xlpm.mv),
_xlpm.rv, _xlfn.CONCAT(MID(_xlpm.cr,_xlfn.SEQUENCE(,LEN(_xlpm.cr),LEN(_xlpm.cr),-1),1)),
_xlpm.lgc,
IF(AJ$11=_xlpm.to, AJ90&amp;_xlpm.rv,
IF(AJ$11=_xlpm.fr, REPLACE(AJ90, LEN(AJ90)-_xlpm.mv+1,_xlpm.mv,""),AJ90)),
_xlpm.lgc)</f>
        <v/>
      </c>
      <c r="AK91" s="31" t="str" cm="1">
        <f t="array" ref="AK91">_xlfn.LET(
_xlpm.mv,$AE91,
_xlpm.fr,$AF91,
_xlpm.to,$AG91,
_xlpm.wrd,INDEX($AI90:$AQ90,1,_xlpm.fr),
_xlpm.cr,RIGHT(_xlpm.wrd,_xlpm.mv),
_xlpm.rv, _xlfn.CONCAT(MID(_xlpm.cr,_xlfn.SEQUENCE(,LEN(_xlpm.cr),LEN(_xlpm.cr),-1),1)),
_xlpm.lgc,
IF(AK$11=_xlpm.to, AK90&amp;_xlpm.rv,
IF(AK$11=_xlpm.fr, REPLACE(AK90, LEN(AK90)-_xlpm.mv+1,_xlpm.mv,""),AK90)),
_xlpm.lgc)</f>
        <v>JPWCC</v>
      </c>
      <c r="AL91" s="31" t="str" cm="1">
        <f t="array" ref="AL91">_xlfn.LET(
_xlpm.mv,$AE91,
_xlpm.fr,$AF91,
_xlpm.to,$AG91,
_xlpm.wrd,INDEX($AI90:$AQ90,1,_xlpm.fr),
_xlpm.cr,RIGHT(_xlpm.wrd,_xlpm.mv),
_xlpm.rv, _xlfn.CONCAT(MID(_xlpm.cr,_xlfn.SEQUENCE(,LEN(_xlpm.cr),LEN(_xlpm.cr),-1),1)),
_xlpm.lgc,
IF(AL$11=_xlpm.to, AL90&amp;_xlpm.rv,
IF(AL$11=_xlpm.fr, REPLACE(AL90, LEN(AL90)-_xlpm.mv+1,_xlpm.mv,""),AL90)),
_xlpm.lgc)</f>
        <v>ZVQFCFZH</v>
      </c>
      <c r="AM91" s="31" t="str" cm="1">
        <f t="array" ref="AM91">_xlfn.LET(
_xlpm.mv,$AE91,
_xlpm.fr,$AF91,
_xlpm.to,$AG91,
_xlpm.wrd,INDEX($AI90:$AQ90,1,_xlpm.fr),
_xlpm.cr,RIGHT(_xlpm.wrd,_xlpm.mv),
_xlpm.rv, _xlfn.CONCAT(MID(_xlpm.cr,_xlfn.SEQUENCE(,LEN(_xlpm.cr),LEN(_xlpm.cr),-1),1)),
_xlpm.lgc,
IF(AM$11=_xlpm.to, AM90&amp;_xlpm.rv,
IF(AM$11=_xlpm.fr, REPLACE(AM90, LEN(AM90)-_xlpm.mv+1,_xlpm.mv,""),AM90)),
_xlpm.lgc)</f>
        <v/>
      </c>
      <c r="AN91" s="31" t="str" cm="1">
        <f t="array" ref="AN91">_xlfn.LET(
_xlpm.mv,$AE91,
_xlpm.fr,$AF91,
_xlpm.to,$AG91,
_xlpm.wrd,INDEX($AI90:$AQ90,1,_xlpm.fr),
_xlpm.cr,RIGHT(_xlpm.wrd,_xlpm.mv),
_xlpm.rv, _xlfn.CONCAT(MID(_xlpm.cr,_xlfn.SEQUENCE(,LEN(_xlpm.cr),LEN(_xlpm.cr),-1),1)),
_xlpm.lgc,
IF(AN$11=_xlpm.to, AN90&amp;_xlpm.rv,
IF(AN$11=_xlpm.fr, REPLACE(AN90, LEN(AN90)-_xlpm.mv+1,_xlpm.mv,""),AN90)),
_xlpm.lgc)</f>
        <v>VBQVL</v>
      </c>
      <c r="AO91" s="31" t="str" cm="1">
        <f t="array" ref="AO91">_xlfn.LET(
_xlpm.mv,$AE91,
_xlpm.fr,$AF91,
_xlpm.to,$AG91,
_xlpm.wrd,INDEX($AI90:$AQ90,1,_xlpm.fr),
_xlpm.cr,RIGHT(_xlpm.wrd,_xlpm.mv),
_xlpm.rv, _xlfn.CONCAT(MID(_xlpm.cr,_xlfn.SEQUENCE(,LEN(_xlpm.cr),LEN(_xlpm.cr),-1),1)),
_xlpm.lgc,
IF(AO$11=_xlpm.to, AO90&amp;_xlpm.rv,
IF(AO$11=_xlpm.fr, REPLACE(AO90, LEN(AO90)-_xlpm.mv+1,_xlpm.mv,""),AO90)),
_xlpm.lgc)</f>
        <v>CGSGFZJDMHB</v>
      </c>
      <c r="AP91" s="31" t="str" cm="1">
        <f t="array" ref="AP91">_xlfn.LET(
_xlpm.mv,$AE91,
_xlpm.fr,$AF91,
_xlpm.to,$AG91,
_xlpm.wrd,INDEX($AI90:$AQ90,1,_xlpm.fr),
_xlpm.cr,RIGHT(_xlpm.wrd,_xlpm.mv),
_xlpm.rv, _xlfn.CONCAT(MID(_xlpm.cr,_xlfn.SEQUENCE(,LEN(_xlpm.cr),LEN(_xlpm.cr),-1),1)),
_xlpm.lgc,
IF(AP$11=_xlpm.to, AP90&amp;_xlpm.rv,
IF(AP$11=_xlpm.fr, REPLACE(AP90, LEN(AP90)-_xlpm.mv+1,_xlpm.mv,""),AP90)),
_xlpm.lgc)</f>
        <v>DMCGLJVLTSLBVJBZ</v>
      </c>
      <c r="AQ91" s="31" t="str" cm="1">
        <f t="array" ref="AQ91">_xlfn.LET(
_xlpm.mv,$AE91,
_xlpm.fr,$AF91,
_xlpm.to,$AG91,
_xlpm.wrd,INDEX($AI90:$AQ90,1,_xlpm.fr),
_xlpm.cr,RIGHT(_xlpm.wrd,_xlpm.mv),
_xlpm.rv, _xlfn.CONCAT(MID(_xlpm.cr,_xlfn.SEQUENCE(,LEN(_xlpm.cr),LEN(_xlpm.cr),-1),1)),
_xlpm.lgc,
IF(AQ$11=_xlpm.to, AQ90&amp;_xlpm.rv,
IF(AQ$11=_xlpm.fr, REPLACE(AQ90, LEN(AQ90)-_xlpm.mv+1,_xlpm.mv,""),AQ90)),
_xlpm.lgc)</f>
        <v>LHFNNGBGFPZ</v>
      </c>
      <c r="AT91" s="31" t="str" cm="1">
        <f t="array" ref="AT91">_xlfn.LET(
_xlpm.mv,$AE91,
_xlpm.fr,$AF91,
_xlpm.to,$AG91,
_xlpm.wrd,INDEX($AT90:$BB90,1,_xlpm.fr),
_xlpm.cr,RIGHT(_xlpm.wrd,_xlpm.mv),
_xlpm.lgc,
IF(AT$11=_xlpm.to, AT90&amp;_xlpm.cr,
IF(AT$11=_xlpm.fr, REPLACE(AT90, LEN(AT90)-_xlpm.mv+1,_xlpm.mv,""),AT90)),
_xlpm.lgc)</f>
        <v/>
      </c>
      <c r="AU91" s="31" t="str" cm="1">
        <f t="array" ref="AU91">_xlfn.LET(
_xlpm.mv,$AE91,
_xlpm.fr,$AF91,
_xlpm.to,$AG91,
_xlpm.wrd,INDEX($AT90:$BB90,1,_xlpm.fr),
_xlpm.cr,RIGHT(_xlpm.wrd,_xlpm.mv),
_xlpm.lgc,
IF(AU$11=_xlpm.to, AU90&amp;_xlpm.cr,
IF(AU$11=_xlpm.fr, REPLACE(AU90, LEN(AU90)-_xlpm.mv+1,_xlpm.mv,""),AU90)),
_xlpm.lgc)</f>
        <v/>
      </c>
      <c r="AV91" s="31" t="str" cm="1">
        <f t="array" ref="AV91">_xlfn.LET(
_xlpm.mv,$AE91,
_xlpm.fr,$AF91,
_xlpm.to,$AG91,
_xlpm.wrd,INDEX($AT90:$BB90,1,_xlpm.fr),
_xlpm.cr,RIGHT(_xlpm.wrd,_xlpm.mv),
_xlpm.lgc,
IF(AV$11=_xlpm.to, AV90&amp;_xlpm.cr,
IF(AV$11=_xlpm.fr, REPLACE(AV90, LEN(AV90)-_xlpm.mv+1,_xlpm.mv,""),AV90)),
_xlpm.lgc)</f>
        <v>CGJBV</v>
      </c>
      <c r="AW91" s="31" t="str" cm="1">
        <f t="array" ref="AW91">_xlfn.LET(
_xlpm.mv,$AE91,
_xlpm.fr,$AF91,
_xlpm.to,$AG91,
_xlpm.wrd,INDEX($AT90:$BB90,1,_xlpm.fr),
_xlpm.cr,RIGHT(_xlpm.wrd,_xlpm.mv),
_xlpm.lgc,
IF(AW$11=_xlpm.to, AW90&amp;_xlpm.cr,
IF(AW$11=_xlpm.fr, REPLACE(AW90, LEN(AW90)-_xlpm.mv+1,_xlpm.mv,""),AW90)),
_xlpm.lgc)</f>
        <v>PLPVHZDG</v>
      </c>
      <c r="AX91" s="31" t="str" cm="1">
        <f t="array" ref="AX91">_xlfn.LET(
_xlpm.mv,$AE91,
_xlpm.fr,$AF91,
_xlpm.to,$AG91,
_xlpm.wrd,INDEX($AT90:$BB90,1,_xlpm.fr),
_xlpm.cr,RIGHT(_xlpm.wrd,_xlpm.mv),
_xlpm.lgc,
IF(AX$11=_xlpm.to, AX90&amp;_xlpm.cr,
IF(AX$11=_xlpm.fr, REPLACE(AX90, LEN(AX90)-_xlpm.mv+1,_xlpm.mv,""),AX90)),
_xlpm.lgc)</f>
        <v/>
      </c>
      <c r="AY91" s="31" t="str" cm="1">
        <f t="array" ref="AY91">_xlfn.LET(
_xlpm.mv,$AE91,
_xlpm.fr,$AF91,
_xlpm.to,$AG91,
_xlpm.wrd,INDEX($AT90:$BB90,1,_xlpm.fr),
_xlpm.cr,RIGHT(_xlpm.wrd,_xlpm.mv),
_xlpm.lgc,
IF(AY$11=_xlpm.to, AY90&amp;_xlpm.cr,
IF(AY$11=_xlpm.fr, REPLACE(AY90, LEN(AY90)-_xlpm.mv+1,_xlpm.mv,""),AY90)),
_xlpm.lgc)</f>
        <v>FCZLQ</v>
      </c>
      <c r="AZ91" s="31" t="str" cm="1">
        <f t="array" ref="AZ91">_xlfn.LET(
_xlpm.mv,$AE91,
_xlpm.fr,$AF91,
_xlpm.to,$AG91,
_xlpm.wrd,INDEX($AT90:$BB90,1,_xlpm.fr),
_xlpm.cr,RIGHT(_xlpm.wrd,_xlpm.mv),
_xlpm.lgc,
IF(AZ$11=_xlpm.to, AZ90&amp;_xlpm.cr,
IF(AZ$11=_xlpm.fr, REPLACE(AZ90, LEN(AZ90)-_xlpm.mv+1,_xlpm.mv,""),AZ90)),
_xlpm.lgc)</f>
        <v>BSGCLGWFMVB</v>
      </c>
      <c r="BA91" s="31" t="str" cm="1">
        <f t="array" ref="BA91">_xlfn.LET(
_xlpm.mv,$AE91,
_xlpm.fr,$AF91,
_xlpm.to,$AG91,
_xlpm.wrd,INDEX($AT90:$BB90,1,_xlpm.fr),
_xlpm.cr,RIGHT(_xlpm.wrd,_xlpm.mv),
_xlpm.lgc,
IF(BA$11=_xlpm.to, BA90&amp;_xlpm.cr,
IF(BA$11=_xlpm.fr, REPLACE(BA90, LEN(BA90)-_xlpm.mv+1,_xlpm.mv,""),BA90)),
_xlpm.lgc)</f>
        <v>TSLBFJBCVZHZVZLF</v>
      </c>
      <c r="BB91" s="31" t="str" cm="1">
        <f t="array" ref="BB91">_xlfn.LET(
_xlpm.mv,$AE91,
_xlpm.fr,$AF91,
_xlpm.to,$AG91,
_xlpm.wrd,INDEX($AT90:$BB90,1,_xlpm.fr),
_xlpm.cr,RIGHT(_xlpm.wrd,_xlpm.mv),
_xlpm.lgc,
IF(BB$11=_xlpm.to, BB90&amp;_xlpm.cr,
IF(BB$11=_xlpm.fr, REPLACE(BB90, LEN(BB90)-_xlpm.mv+1,_xlpm.mv,""),BB90)),
_xlpm.lgc)</f>
        <v>HNGMDCQJNFJ</v>
      </c>
    </row>
    <row r="92" spans="28:54" x14ac:dyDescent="0.3">
      <c r="AB92" s="31">
        <f t="shared" si="4"/>
        <v>5</v>
      </c>
      <c r="AC92" s="31" t="s">
        <v>1427</v>
      </c>
      <c r="AD92" s="31" t="str" cm="1">
        <f t="array" ref="AD92">_xlfn.LET(
_xlpm.arr,{"move ","from ","to "},
_xlpm.wr,AC92,
_xlpm.rd,_xlfn.REDUCE(_xlpm.wr,_xlpm.arr,_xlfn.LAMBDA(_xlpm.a,_xlpm.v,SUBSTITUTE(_xlpm.a,_xlpm.v,""))),
_xlpm.rd)</f>
        <v>1 3 6</v>
      </c>
      <c r="AE92" s="31">
        <f t="shared" si="5"/>
        <v>1</v>
      </c>
      <c r="AF92" s="31">
        <f t="shared" si="6"/>
        <v>3</v>
      </c>
      <c r="AG92" s="31">
        <f t="shared" si="7"/>
        <v>6</v>
      </c>
      <c r="AI92" s="31" t="str" cm="1">
        <f t="array" ref="AI92">_xlfn.LET(
_xlpm.mv,$AE92,
_xlpm.fr,$AF92,
_xlpm.to,$AG92,
_xlpm.wrd,INDEX($AI91:$AQ91,1,_xlpm.fr),
_xlpm.cr,RIGHT(_xlpm.wrd,_xlpm.mv),
_xlpm.rv, _xlfn.CONCAT(MID(_xlpm.cr,_xlfn.SEQUENCE(,LEN(_xlpm.cr),LEN(_xlpm.cr),-1),1)),
_xlpm.lgc,
IF(AI$11=_xlpm.to, AI91&amp;_xlpm.rv,
IF(AI$11=_xlpm.fr, REPLACE(AI91, LEN(AI91)-_xlpm.mv+1,_xlpm.mv,""),AI91)),
_xlpm.lgc)</f>
        <v/>
      </c>
      <c r="AJ92" s="31" t="str" cm="1">
        <f t="array" ref="AJ92">_xlfn.LET(
_xlpm.mv,$AE92,
_xlpm.fr,$AF92,
_xlpm.to,$AG92,
_xlpm.wrd,INDEX($AI91:$AQ91,1,_xlpm.fr),
_xlpm.cr,RIGHT(_xlpm.wrd,_xlpm.mv),
_xlpm.rv, _xlfn.CONCAT(MID(_xlpm.cr,_xlfn.SEQUENCE(,LEN(_xlpm.cr),LEN(_xlpm.cr),-1),1)),
_xlpm.lgc,
IF(AJ$11=_xlpm.to, AJ91&amp;_xlpm.rv,
IF(AJ$11=_xlpm.fr, REPLACE(AJ91, LEN(AJ91)-_xlpm.mv+1,_xlpm.mv,""),AJ91)),
_xlpm.lgc)</f>
        <v/>
      </c>
      <c r="AK92" s="31" t="str" cm="1">
        <f t="array" ref="AK92">_xlfn.LET(
_xlpm.mv,$AE92,
_xlpm.fr,$AF92,
_xlpm.to,$AG92,
_xlpm.wrd,INDEX($AI91:$AQ91,1,_xlpm.fr),
_xlpm.cr,RIGHT(_xlpm.wrd,_xlpm.mv),
_xlpm.rv, _xlfn.CONCAT(MID(_xlpm.cr,_xlfn.SEQUENCE(,LEN(_xlpm.cr),LEN(_xlpm.cr),-1),1)),
_xlpm.lgc,
IF(AK$11=_xlpm.to, AK91&amp;_xlpm.rv,
IF(AK$11=_xlpm.fr, REPLACE(AK91, LEN(AK91)-_xlpm.mv+1,_xlpm.mv,""),AK91)),
_xlpm.lgc)</f>
        <v>JPWC</v>
      </c>
      <c r="AL92" s="31" t="str" cm="1">
        <f t="array" ref="AL92">_xlfn.LET(
_xlpm.mv,$AE92,
_xlpm.fr,$AF92,
_xlpm.to,$AG92,
_xlpm.wrd,INDEX($AI91:$AQ91,1,_xlpm.fr),
_xlpm.cr,RIGHT(_xlpm.wrd,_xlpm.mv),
_xlpm.rv, _xlfn.CONCAT(MID(_xlpm.cr,_xlfn.SEQUENCE(,LEN(_xlpm.cr),LEN(_xlpm.cr),-1),1)),
_xlpm.lgc,
IF(AL$11=_xlpm.to, AL91&amp;_xlpm.rv,
IF(AL$11=_xlpm.fr, REPLACE(AL91, LEN(AL91)-_xlpm.mv+1,_xlpm.mv,""),AL91)),
_xlpm.lgc)</f>
        <v>ZVQFCFZH</v>
      </c>
      <c r="AM92" s="31" t="str" cm="1">
        <f t="array" ref="AM92">_xlfn.LET(
_xlpm.mv,$AE92,
_xlpm.fr,$AF92,
_xlpm.to,$AG92,
_xlpm.wrd,INDEX($AI91:$AQ91,1,_xlpm.fr),
_xlpm.cr,RIGHT(_xlpm.wrd,_xlpm.mv),
_xlpm.rv, _xlfn.CONCAT(MID(_xlpm.cr,_xlfn.SEQUENCE(,LEN(_xlpm.cr),LEN(_xlpm.cr),-1),1)),
_xlpm.lgc,
IF(AM$11=_xlpm.to, AM91&amp;_xlpm.rv,
IF(AM$11=_xlpm.fr, REPLACE(AM91, LEN(AM91)-_xlpm.mv+1,_xlpm.mv,""),AM91)),
_xlpm.lgc)</f>
        <v/>
      </c>
      <c r="AN92" s="31" t="str" cm="1">
        <f t="array" ref="AN92">_xlfn.LET(
_xlpm.mv,$AE92,
_xlpm.fr,$AF92,
_xlpm.to,$AG92,
_xlpm.wrd,INDEX($AI91:$AQ91,1,_xlpm.fr),
_xlpm.cr,RIGHT(_xlpm.wrd,_xlpm.mv),
_xlpm.rv, _xlfn.CONCAT(MID(_xlpm.cr,_xlfn.SEQUENCE(,LEN(_xlpm.cr),LEN(_xlpm.cr),-1),1)),
_xlpm.lgc,
IF(AN$11=_xlpm.to, AN91&amp;_xlpm.rv,
IF(AN$11=_xlpm.fr, REPLACE(AN91, LEN(AN91)-_xlpm.mv+1,_xlpm.mv,""),AN91)),
_xlpm.lgc)</f>
        <v>VBQVLC</v>
      </c>
      <c r="AO92" s="31" t="str" cm="1">
        <f t="array" ref="AO92">_xlfn.LET(
_xlpm.mv,$AE92,
_xlpm.fr,$AF92,
_xlpm.to,$AG92,
_xlpm.wrd,INDEX($AI91:$AQ91,1,_xlpm.fr),
_xlpm.cr,RIGHT(_xlpm.wrd,_xlpm.mv),
_xlpm.rv, _xlfn.CONCAT(MID(_xlpm.cr,_xlfn.SEQUENCE(,LEN(_xlpm.cr),LEN(_xlpm.cr),-1),1)),
_xlpm.lgc,
IF(AO$11=_xlpm.to, AO91&amp;_xlpm.rv,
IF(AO$11=_xlpm.fr, REPLACE(AO91, LEN(AO91)-_xlpm.mv+1,_xlpm.mv,""),AO91)),
_xlpm.lgc)</f>
        <v>CGSGFZJDMHB</v>
      </c>
      <c r="AP92" s="31" t="str" cm="1">
        <f t="array" ref="AP92">_xlfn.LET(
_xlpm.mv,$AE92,
_xlpm.fr,$AF92,
_xlpm.to,$AG92,
_xlpm.wrd,INDEX($AI91:$AQ91,1,_xlpm.fr),
_xlpm.cr,RIGHT(_xlpm.wrd,_xlpm.mv),
_xlpm.rv, _xlfn.CONCAT(MID(_xlpm.cr,_xlfn.SEQUENCE(,LEN(_xlpm.cr),LEN(_xlpm.cr),-1),1)),
_xlpm.lgc,
IF(AP$11=_xlpm.to, AP91&amp;_xlpm.rv,
IF(AP$11=_xlpm.fr, REPLACE(AP91, LEN(AP91)-_xlpm.mv+1,_xlpm.mv,""),AP91)),
_xlpm.lgc)</f>
        <v>DMCGLJVLTSLBVJBZ</v>
      </c>
      <c r="AQ92" s="31" t="str" cm="1">
        <f t="array" ref="AQ92">_xlfn.LET(
_xlpm.mv,$AE92,
_xlpm.fr,$AF92,
_xlpm.to,$AG92,
_xlpm.wrd,INDEX($AI91:$AQ91,1,_xlpm.fr),
_xlpm.cr,RIGHT(_xlpm.wrd,_xlpm.mv),
_xlpm.rv, _xlfn.CONCAT(MID(_xlpm.cr,_xlfn.SEQUENCE(,LEN(_xlpm.cr),LEN(_xlpm.cr),-1),1)),
_xlpm.lgc,
IF(AQ$11=_xlpm.to, AQ91&amp;_xlpm.rv,
IF(AQ$11=_xlpm.fr, REPLACE(AQ91, LEN(AQ91)-_xlpm.mv+1,_xlpm.mv,""),AQ91)),
_xlpm.lgc)</f>
        <v>LHFNNGBGFPZ</v>
      </c>
      <c r="AT92" s="31" t="str" cm="1">
        <f t="array" ref="AT92">_xlfn.LET(
_xlpm.mv,$AE92,
_xlpm.fr,$AF92,
_xlpm.to,$AG92,
_xlpm.wrd,INDEX($AT91:$BB91,1,_xlpm.fr),
_xlpm.cr,RIGHT(_xlpm.wrd,_xlpm.mv),
_xlpm.lgc,
IF(AT$11=_xlpm.to, AT91&amp;_xlpm.cr,
IF(AT$11=_xlpm.fr, REPLACE(AT91, LEN(AT91)-_xlpm.mv+1,_xlpm.mv,""),AT91)),
_xlpm.lgc)</f>
        <v/>
      </c>
      <c r="AU92" s="31" t="str" cm="1">
        <f t="array" ref="AU92">_xlfn.LET(
_xlpm.mv,$AE92,
_xlpm.fr,$AF92,
_xlpm.to,$AG92,
_xlpm.wrd,INDEX($AT91:$BB91,1,_xlpm.fr),
_xlpm.cr,RIGHT(_xlpm.wrd,_xlpm.mv),
_xlpm.lgc,
IF(AU$11=_xlpm.to, AU91&amp;_xlpm.cr,
IF(AU$11=_xlpm.fr, REPLACE(AU91, LEN(AU91)-_xlpm.mv+1,_xlpm.mv,""),AU91)),
_xlpm.lgc)</f>
        <v/>
      </c>
      <c r="AV92" s="31" t="str" cm="1">
        <f t="array" ref="AV92">_xlfn.LET(
_xlpm.mv,$AE92,
_xlpm.fr,$AF92,
_xlpm.to,$AG92,
_xlpm.wrd,INDEX($AT91:$BB91,1,_xlpm.fr),
_xlpm.cr,RIGHT(_xlpm.wrd,_xlpm.mv),
_xlpm.lgc,
IF(AV$11=_xlpm.to, AV91&amp;_xlpm.cr,
IF(AV$11=_xlpm.fr, REPLACE(AV91, LEN(AV91)-_xlpm.mv+1,_xlpm.mv,""),AV91)),
_xlpm.lgc)</f>
        <v>CGJB</v>
      </c>
      <c r="AW92" s="31" t="str" cm="1">
        <f t="array" ref="AW92">_xlfn.LET(
_xlpm.mv,$AE92,
_xlpm.fr,$AF92,
_xlpm.to,$AG92,
_xlpm.wrd,INDEX($AT91:$BB91,1,_xlpm.fr),
_xlpm.cr,RIGHT(_xlpm.wrd,_xlpm.mv),
_xlpm.lgc,
IF(AW$11=_xlpm.to, AW91&amp;_xlpm.cr,
IF(AW$11=_xlpm.fr, REPLACE(AW91, LEN(AW91)-_xlpm.mv+1,_xlpm.mv,""),AW91)),
_xlpm.lgc)</f>
        <v>PLPVHZDG</v>
      </c>
      <c r="AX92" s="31" t="str" cm="1">
        <f t="array" ref="AX92">_xlfn.LET(
_xlpm.mv,$AE92,
_xlpm.fr,$AF92,
_xlpm.to,$AG92,
_xlpm.wrd,INDEX($AT91:$BB91,1,_xlpm.fr),
_xlpm.cr,RIGHT(_xlpm.wrd,_xlpm.mv),
_xlpm.lgc,
IF(AX$11=_xlpm.to, AX91&amp;_xlpm.cr,
IF(AX$11=_xlpm.fr, REPLACE(AX91, LEN(AX91)-_xlpm.mv+1,_xlpm.mv,""),AX91)),
_xlpm.lgc)</f>
        <v/>
      </c>
      <c r="AY92" s="31" t="str" cm="1">
        <f t="array" ref="AY92">_xlfn.LET(
_xlpm.mv,$AE92,
_xlpm.fr,$AF92,
_xlpm.to,$AG92,
_xlpm.wrd,INDEX($AT91:$BB91,1,_xlpm.fr),
_xlpm.cr,RIGHT(_xlpm.wrd,_xlpm.mv),
_xlpm.lgc,
IF(AY$11=_xlpm.to, AY91&amp;_xlpm.cr,
IF(AY$11=_xlpm.fr, REPLACE(AY91, LEN(AY91)-_xlpm.mv+1,_xlpm.mv,""),AY91)),
_xlpm.lgc)</f>
        <v>FCZLQV</v>
      </c>
      <c r="AZ92" s="31" t="str" cm="1">
        <f t="array" ref="AZ92">_xlfn.LET(
_xlpm.mv,$AE92,
_xlpm.fr,$AF92,
_xlpm.to,$AG92,
_xlpm.wrd,INDEX($AT91:$BB91,1,_xlpm.fr),
_xlpm.cr,RIGHT(_xlpm.wrd,_xlpm.mv),
_xlpm.lgc,
IF(AZ$11=_xlpm.to, AZ91&amp;_xlpm.cr,
IF(AZ$11=_xlpm.fr, REPLACE(AZ91, LEN(AZ91)-_xlpm.mv+1,_xlpm.mv,""),AZ91)),
_xlpm.lgc)</f>
        <v>BSGCLGWFMVB</v>
      </c>
      <c r="BA92" s="31" t="str" cm="1">
        <f t="array" ref="BA92">_xlfn.LET(
_xlpm.mv,$AE92,
_xlpm.fr,$AF92,
_xlpm.to,$AG92,
_xlpm.wrd,INDEX($AT91:$BB91,1,_xlpm.fr),
_xlpm.cr,RIGHT(_xlpm.wrd,_xlpm.mv),
_xlpm.lgc,
IF(BA$11=_xlpm.to, BA91&amp;_xlpm.cr,
IF(BA$11=_xlpm.fr, REPLACE(BA91, LEN(BA91)-_xlpm.mv+1,_xlpm.mv,""),BA91)),
_xlpm.lgc)</f>
        <v>TSLBFJBCVZHZVZLF</v>
      </c>
      <c r="BB92" s="31" t="str" cm="1">
        <f t="array" ref="BB92">_xlfn.LET(
_xlpm.mv,$AE92,
_xlpm.fr,$AF92,
_xlpm.to,$AG92,
_xlpm.wrd,INDEX($AT91:$BB91,1,_xlpm.fr),
_xlpm.cr,RIGHT(_xlpm.wrd,_xlpm.mv),
_xlpm.lgc,
IF(BB$11=_xlpm.to, BB91&amp;_xlpm.cr,
IF(BB$11=_xlpm.fr, REPLACE(BB91, LEN(BB91)-_xlpm.mv+1,_xlpm.mv,""),BB91)),
_xlpm.lgc)</f>
        <v>HNGMDCQJNFJ</v>
      </c>
    </row>
    <row r="93" spans="28:54" x14ac:dyDescent="0.3">
      <c r="AB93" s="31">
        <f t="shared" si="4"/>
        <v>5</v>
      </c>
      <c r="AC93" s="31" t="s">
        <v>1385</v>
      </c>
      <c r="AD93" s="31" t="str" cm="1">
        <f t="array" ref="AD93">_xlfn.LET(
_xlpm.arr,{"move ","from ","to "},
_xlpm.wr,AC93,
_xlpm.rd,_xlfn.REDUCE(_xlpm.wr,_xlpm.arr,_xlfn.LAMBDA(_xlpm.a,_xlpm.v,SUBSTITUTE(_xlpm.a,_xlpm.v,""))),
_xlpm.rd)</f>
        <v>1 3 8</v>
      </c>
      <c r="AE93" s="31">
        <f t="shared" si="5"/>
        <v>1</v>
      </c>
      <c r="AF93" s="31">
        <f t="shared" si="6"/>
        <v>3</v>
      </c>
      <c r="AG93" s="31">
        <f t="shared" si="7"/>
        <v>8</v>
      </c>
      <c r="AI93" s="31" t="str" cm="1">
        <f t="array" ref="AI93">_xlfn.LET(
_xlpm.mv,$AE93,
_xlpm.fr,$AF93,
_xlpm.to,$AG93,
_xlpm.wrd,INDEX($AI92:$AQ92,1,_xlpm.fr),
_xlpm.cr,RIGHT(_xlpm.wrd,_xlpm.mv),
_xlpm.rv, _xlfn.CONCAT(MID(_xlpm.cr,_xlfn.SEQUENCE(,LEN(_xlpm.cr),LEN(_xlpm.cr),-1),1)),
_xlpm.lgc,
IF(AI$11=_xlpm.to, AI92&amp;_xlpm.rv,
IF(AI$11=_xlpm.fr, REPLACE(AI92, LEN(AI92)-_xlpm.mv+1,_xlpm.mv,""),AI92)),
_xlpm.lgc)</f>
        <v/>
      </c>
      <c r="AJ93" s="31" t="str" cm="1">
        <f t="array" ref="AJ93">_xlfn.LET(
_xlpm.mv,$AE93,
_xlpm.fr,$AF93,
_xlpm.to,$AG93,
_xlpm.wrd,INDEX($AI92:$AQ92,1,_xlpm.fr),
_xlpm.cr,RIGHT(_xlpm.wrd,_xlpm.mv),
_xlpm.rv, _xlfn.CONCAT(MID(_xlpm.cr,_xlfn.SEQUENCE(,LEN(_xlpm.cr),LEN(_xlpm.cr),-1),1)),
_xlpm.lgc,
IF(AJ$11=_xlpm.to, AJ92&amp;_xlpm.rv,
IF(AJ$11=_xlpm.fr, REPLACE(AJ92, LEN(AJ92)-_xlpm.mv+1,_xlpm.mv,""),AJ92)),
_xlpm.lgc)</f>
        <v/>
      </c>
      <c r="AK93" s="31" t="str" cm="1">
        <f t="array" ref="AK93">_xlfn.LET(
_xlpm.mv,$AE93,
_xlpm.fr,$AF93,
_xlpm.to,$AG93,
_xlpm.wrd,INDEX($AI92:$AQ92,1,_xlpm.fr),
_xlpm.cr,RIGHT(_xlpm.wrd,_xlpm.mv),
_xlpm.rv, _xlfn.CONCAT(MID(_xlpm.cr,_xlfn.SEQUENCE(,LEN(_xlpm.cr),LEN(_xlpm.cr),-1),1)),
_xlpm.lgc,
IF(AK$11=_xlpm.to, AK92&amp;_xlpm.rv,
IF(AK$11=_xlpm.fr, REPLACE(AK92, LEN(AK92)-_xlpm.mv+1,_xlpm.mv,""),AK92)),
_xlpm.lgc)</f>
        <v>JPW</v>
      </c>
      <c r="AL93" s="31" t="str" cm="1">
        <f t="array" ref="AL93">_xlfn.LET(
_xlpm.mv,$AE93,
_xlpm.fr,$AF93,
_xlpm.to,$AG93,
_xlpm.wrd,INDEX($AI92:$AQ92,1,_xlpm.fr),
_xlpm.cr,RIGHT(_xlpm.wrd,_xlpm.mv),
_xlpm.rv, _xlfn.CONCAT(MID(_xlpm.cr,_xlfn.SEQUENCE(,LEN(_xlpm.cr),LEN(_xlpm.cr),-1),1)),
_xlpm.lgc,
IF(AL$11=_xlpm.to, AL92&amp;_xlpm.rv,
IF(AL$11=_xlpm.fr, REPLACE(AL92, LEN(AL92)-_xlpm.mv+1,_xlpm.mv,""),AL92)),
_xlpm.lgc)</f>
        <v>ZVQFCFZH</v>
      </c>
      <c r="AM93" s="31" t="str" cm="1">
        <f t="array" ref="AM93">_xlfn.LET(
_xlpm.mv,$AE93,
_xlpm.fr,$AF93,
_xlpm.to,$AG93,
_xlpm.wrd,INDEX($AI92:$AQ92,1,_xlpm.fr),
_xlpm.cr,RIGHT(_xlpm.wrd,_xlpm.mv),
_xlpm.rv, _xlfn.CONCAT(MID(_xlpm.cr,_xlfn.SEQUENCE(,LEN(_xlpm.cr),LEN(_xlpm.cr),-1),1)),
_xlpm.lgc,
IF(AM$11=_xlpm.to, AM92&amp;_xlpm.rv,
IF(AM$11=_xlpm.fr, REPLACE(AM92, LEN(AM92)-_xlpm.mv+1,_xlpm.mv,""),AM92)),
_xlpm.lgc)</f>
        <v/>
      </c>
      <c r="AN93" s="31" t="str" cm="1">
        <f t="array" ref="AN93">_xlfn.LET(
_xlpm.mv,$AE93,
_xlpm.fr,$AF93,
_xlpm.to,$AG93,
_xlpm.wrd,INDEX($AI92:$AQ92,1,_xlpm.fr),
_xlpm.cr,RIGHT(_xlpm.wrd,_xlpm.mv),
_xlpm.rv, _xlfn.CONCAT(MID(_xlpm.cr,_xlfn.SEQUENCE(,LEN(_xlpm.cr),LEN(_xlpm.cr),-1),1)),
_xlpm.lgc,
IF(AN$11=_xlpm.to, AN92&amp;_xlpm.rv,
IF(AN$11=_xlpm.fr, REPLACE(AN92, LEN(AN92)-_xlpm.mv+1,_xlpm.mv,""),AN92)),
_xlpm.lgc)</f>
        <v>VBQVLC</v>
      </c>
      <c r="AO93" s="31" t="str" cm="1">
        <f t="array" ref="AO93">_xlfn.LET(
_xlpm.mv,$AE93,
_xlpm.fr,$AF93,
_xlpm.to,$AG93,
_xlpm.wrd,INDEX($AI92:$AQ92,1,_xlpm.fr),
_xlpm.cr,RIGHT(_xlpm.wrd,_xlpm.mv),
_xlpm.rv, _xlfn.CONCAT(MID(_xlpm.cr,_xlfn.SEQUENCE(,LEN(_xlpm.cr),LEN(_xlpm.cr),-1),1)),
_xlpm.lgc,
IF(AO$11=_xlpm.to, AO92&amp;_xlpm.rv,
IF(AO$11=_xlpm.fr, REPLACE(AO92, LEN(AO92)-_xlpm.mv+1,_xlpm.mv,""),AO92)),
_xlpm.lgc)</f>
        <v>CGSGFZJDMHB</v>
      </c>
      <c r="AP93" s="31" t="str" cm="1">
        <f t="array" ref="AP93">_xlfn.LET(
_xlpm.mv,$AE93,
_xlpm.fr,$AF93,
_xlpm.to,$AG93,
_xlpm.wrd,INDEX($AI92:$AQ92,1,_xlpm.fr),
_xlpm.cr,RIGHT(_xlpm.wrd,_xlpm.mv),
_xlpm.rv, _xlfn.CONCAT(MID(_xlpm.cr,_xlfn.SEQUENCE(,LEN(_xlpm.cr),LEN(_xlpm.cr),-1),1)),
_xlpm.lgc,
IF(AP$11=_xlpm.to, AP92&amp;_xlpm.rv,
IF(AP$11=_xlpm.fr, REPLACE(AP92, LEN(AP92)-_xlpm.mv+1,_xlpm.mv,""),AP92)),
_xlpm.lgc)</f>
        <v>DMCGLJVLTSLBVJBZC</v>
      </c>
      <c r="AQ93" s="31" t="str" cm="1">
        <f t="array" ref="AQ93">_xlfn.LET(
_xlpm.mv,$AE93,
_xlpm.fr,$AF93,
_xlpm.to,$AG93,
_xlpm.wrd,INDEX($AI92:$AQ92,1,_xlpm.fr),
_xlpm.cr,RIGHT(_xlpm.wrd,_xlpm.mv),
_xlpm.rv, _xlfn.CONCAT(MID(_xlpm.cr,_xlfn.SEQUENCE(,LEN(_xlpm.cr),LEN(_xlpm.cr),-1),1)),
_xlpm.lgc,
IF(AQ$11=_xlpm.to, AQ92&amp;_xlpm.rv,
IF(AQ$11=_xlpm.fr, REPLACE(AQ92, LEN(AQ92)-_xlpm.mv+1,_xlpm.mv,""),AQ92)),
_xlpm.lgc)</f>
        <v>LHFNNGBGFPZ</v>
      </c>
      <c r="AT93" s="31" t="str" cm="1">
        <f t="array" ref="AT93">_xlfn.LET(
_xlpm.mv,$AE93,
_xlpm.fr,$AF93,
_xlpm.to,$AG93,
_xlpm.wrd,INDEX($AT92:$BB92,1,_xlpm.fr),
_xlpm.cr,RIGHT(_xlpm.wrd,_xlpm.mv),
_xlpm.lgc,
IF(AT$11=_xlpm.to, AT92&amp;_xlpm.cr,
IF(AT$11=_xlpm.fr, REPLACE(AT92, LEN(AT92)-_xlpm.mv+1,_xlpm.mv,""),AT92)),
_xlpm.lgc)</f>
        <v/>
      </c>
      <c r="AU93" s="31" t="str" cm="1">
        <f t="array" ref="AU93">_xlfn.LET(
_xlpm.mv,$AE93,
_xlpm.fr,$AF93,
_xlpm.to,$AG93,
_xlpm.wrd,INDEX($AT92:$BB92,1,_xlpm.fr),
_xlpm.cr,RIGHT(_xlpm.wrd,_xlpm.mv),
_xlpm.lgc,
IF(AU$11=_xlpm.to, AU92&amp;_xlpm.cr,
IF(AU$11=_xlpm.fr, REPLACE(AU92, LEN(AU92)-_xlpm.mv+1,_xlpm.mv,""),AU92)),
_xlpm.lgc)</f>
        <v/>
      </c>
      <c r="AV93" s="31" t="str" cm="1">
        <f t="array" ref="AV93">_xlfn.LET(
_xlpm.mv,$AE93,
_xlpm.fr,$AF93,
_xlpm.to,$AG93,
_xlpm.wrd,INDEX($AT92:$BB92,1,_xlpm.fr),
_xlpm.cr,RIGHT(_xlpm.wrd,_xlpm.mv),
_xlpm.lgc,
IF(AV$11=_xlpm.to, AV92&amp;_xlpm.cr,
IF(AV$11=_xlpm.fr, REPLACE(AV92, LEN(AV92)-_xlpm.mv+1,_xlpm.mv,""),AV92)),
_xlpm.lgc)</f>
        <v>CGJ</v>
      </c>
      <c r="AW93" s="31" t="str" cm="1">
        <f t="array" ref="AW93">_xlfn.LET(
_xlpm.mv,$AE93,
_xlpm.fr,$AF93,
_xlpm.to,$AG93,
_xlpm.wrd,INDEX($AT92:$BB92,1,_xlpm.fr),
_xlpm.cr,RIGHT(_xlpm.wrd,_xlpm.mv),
_xlpm.lgc,
IF(AW$11=_xlpm.to, AW92&amp;_xlpm.cr,
IF(AW$11=_xlpm.fr, REPLACE(AW92, LEN(AW92)-_xlpm.mv+1,_xlpm.mv,""),AW92)),
_xlpm.lgc)</f>
        <v>PLPVHZDG</v>
      </c>
      <c r="AX93" s="31" t="str" cm="1">
        <f t="array" ref="AX93">_xlfn.LET(
_xlpm.mv,$AE93,
_xlpm.fr,$AF93,
_xlpm.to,$AG93,
_xlpm.wrd,INDEX($AT92:$BB92,1,_xlpm.fr),
_xlpm.cr,RIGHT(_xlpm.wrd,_xlpm.mv),
_xlpm.lgc,
IF(AX$11=_xlpm.to, AX92&amp;_xlpm.cr,
IF(AX$11=_xlpm.fr, REPLACE(AX92, LEN(AX92)-_xlpm.mv+1,_xlpm.mv,""),AX92)),
_xlpm.lgc)</f>
        <v/>
      </c>
      <c r="AY93" s="31" t="str" cm="1">
        <f t="array" ref="AY93">_xlfn.LET(
_xlpm.mv,$AE93,
_xlpm.fr,$AF93,
_xlpm.to,$AG93,
_xlpm.wrd,INDEX($AT92:$BB92,1,_xlpm.fr),
_xlpm.cr,RIGHT(_xlpm.wrd,_xlpm.mv),
_xlpm.lgc,
IF(AY$11=_xlpm.to, AY92&amp;_xlpm.cr,
IF(AY$11=_xlpm.fr, REPLACE(AY92, LEN(AY92)-_xlpm.mv+1,_xlpm.mv,""),AY92)),
_xlpm.lgc)</f>
        <v>FCZLQV</v>
      </c>
      <c r="AZ93" s="31" t="str" cm="1">
        <f t="array" ref="AZ93">_xlfn.LET(
_xlpm.mv,$AE93,
_xlpm.fr,$AF93,
_xlpm.to,$AG93,
_xlpm.wrd,INDEX($AT92:$BB92,1,_xlpm.fr),
_xlpm.cr,RIGHT(_xlpm.wrd,_xlpm.mv),
_xlpm.lgc,
IF(AZ$11=_xlpm.to, AZ92&amp;_xlpm.cr,
IF(AZ$11=_xlpm.fr, REPLACE(AZ92, LEN(AZ92)-_xlpm.mv+1,_xlpm.mv,""),AZ92)),
_xlpm.lgc)</f>
        <v>BSGCLGWFMVB</v>
      </c>
      <c r="BA93" s="31" t="str" cm="1">
        <f t="array" ref="BA93">_xlfn.LET(
_xlpm.mv,$AE93,
_xlpm.fr,$AF93,
_xlpm.to,$AG93,
_xlpm.wrd,INDEX($AT92:$BB92,1,_xlpm.fr),
_xlpm.cr,RIGHT(_xlpm.wrd,_xlpm.mv),
_xlpm.lgc,
IF(BA$11=_xlpm.to, BA92&amp;_xlpm.cr,
IF(BA$11=_xlpm.fr, REPLACE(BA92, LEN(BA92)-_xlpm.mv+1,_xlpm.mv,""),BA92)),
_xlpm.lgc)</f>
        <v>TSLBFJBCVZHZVZLFB</v>
      </c>
      <c r="BB93" s="31" t="str" cm="1">
        <f t="array" ref="BB93">_xlfn.LET(
_xlpm.mv,$AE93,
_xlpm.fr,$AF93,
_xlpm.to,$AG93,
_xlpm.wrd,INDEX($AT92:$BB92,1,_xlpm.fr),
_xlpm.cr,RIGHT(_xlpm.wrd,_xlpm.mv),
_xlpm.lgc,
IF(BB$11=_xlpm.to, BB92&amp;_xlpm.cr,
IF(BB$11=_xlpm.fr, REPLACE(BB92, LEN(BB92)-_xlpm.mv+1,_xlpm.mv,""),BB92)),
_xlpm.lgc)</f>
        <v>HNGMDCQJNFJ</v>
      </c>
    </row>
    <row r="94" spans="28:54" x14ac:dyDescent="0.3">
      <c r="AB94" s="31">
        <f t="shared" si="4"/>
        <v>5</v>
      </c>
      <c r="AC94" s="31" t="s">
        <v>1448</v>
      </c>
      <c r="AD94" s="31" t="str" cm="1">
        <f t="array" ref="AD94">_xlfn.LET(
_xlpm.arr,{"move ","from ","to "},
_xlpm.wr,AC94,
_xlpm.rd,_xlfn.REDUCE(_xlpm.wr,_xlpm.arr,_xlfn.LAMBDA(_xlpm.a,_xlpm.v,SUBSTITUTE(_xlpm.a,_xlpm.v,""))),
_xlpm.rd)</f>
        <v>2 9 5</v>
      </c>
      <c r="AE94" s="31">
        <f t="shared" si="5"/>
        <v>2</v>
      </c>
      <c r="AF94" s="31">
        <f t="shared" si="6"/>
        <v>9</v>
      </c>
      <c r="AG94" s="31">
        <f t="shared" si="7"/>
        <v>5</v>
      </c>
      <c r="AI94" s="31" t="str" cm="1">
        <f t="array" ref="AI94">_xlfn.LET(
_xlpm.mv,$AE94,
_xlpm.fr,$AF94,
_xlpm.to,$AG94,
_xlpm.wrd,INDEX($AI93:$AQ93,1,_xlpm.fr),
_xlpm.cr,RIGHT(_xlpm.wrd,_xlpm.mv),
_xlpm.rv, _xlfn.CONCAT(MID(_xlpm.cr,_xlfn.SEQUENCE(,LEN(_xlpm.cr),LEN(_xlpm.cr),-1),1)),
_xlpm.lgc,
IF(AI$11=_xlpm.to, AI93&amp;_xlpm.rv,
IF(AI$11=_xlpm.fr, REPLACE(AI93, LEN(AI93)-_xlpm.mv+1,_xlpm.mv,""),AI93)),
_xlpm.lgc)</f>
        <v/>
      </c>
      <c r="AJ94" s="31" t="str" cm="1">
        <f t="array" ref="AJ94">_xlfn.LET(
_xlpm.mv,$AE94,
_xlpm.fr,$AF94,
_xlpm.to,$AG94,
_xlpm.wrd,INDEX($AI93:$AQ93,1,_xlpm.fr),
_xlpm.cr,RIGHT(_xlpm.wrd,_xlpm.mv),
_xlpm.rv, _xlfn.CONCAT(MID(_xlpm.cr,_xlfn.SEQUENCE(,LEN(_xlpm.cr),LEN(_xlpm.cr),-1),1)),
_xlpm.lgc,
IF(AJ$11=_xlpm.to, AJ93&amp;_xlpm.rv,
IF(AJ$11=_xlpm.fr, REPLACE(AJ93, LEN(AJ93)-_xlpm.mv+1,_xlpm.mv,""),AJ93)),
_xlpm.lgc)</f>
        <v/>
      </c>
      <c r="AK94" s="31" t="str" cm="1">
        <f t="array" ref="AK94">_xlfn.LET(
_xlpm.mv,$AE94,
_xlpm.fr,$AF94,
_xlpm.to,$AG94,
_xlpm.wrd,INDEX($AI93:$AQ93,1,_xlpm.fr),
_xlpm.cr,RIGHT(_xlpm.wrd,_xlpm.mv),
_xlpm.rv, _xlfn.CONCAT(MID(_xlpm.cr,_xlfn.SEQUENCE(,LEN(_xlpm.cr),LEN(_xlpm.cr),-1),1)),
_xlpm.lgc,
IF(AK$11=_xlpm.to, AK93&amp;_xlpm.rv,
IF(AK$11=_xlpm.fr, REPLACE(AK93, LEN(AK93)-_xlpm.mv+1,_xlpm.mv,""),AK93)),
_xlpm.lgc)</f>
        <v>JPW</v>
      </c>
      <c r="AL94" s="31" t="str" cm="1">
        <f t="array" ref="AL94">_xlfn.LET(
_xlpm.mv,$AE94,
_xlpm.fr,$AF94,
_xlpm.to,$AG94,
_xlpm.wrd,INDEX($AI93:$AQ93,1,_xlpm.fr),
_xlpm.cr,RIGHT(_xlpm.wrd,_xlpm.mv),
_xlpm.rv, _xlfn.CONCAT(MID(_xlpm.cr,_xlfn.SEQUENCE(,LEN(_xlpm.cr),LEN(_xlpm.cr),-1),1)),
_xlpm.lgc,
IF(AL$11=_xlpm.to, AL93&amp;_xlpm.rv,
IF(AL$11=_xlpm.fr, REPLACE(AL93, LEN(AL93)-_xlpm.mv+1,_xlpm.mv,""),AL93)),
_xlpm.lgc)</f>
        <v>ZVQFCFZH</v>
      </c>
      <c r="AM94" s="31" t="str" cm="1">
        <f t="array" ref="AM94">_xlfn.LET(
_xlpm.mv,$AE94,
_xlpm.fr,$AF94,
_xlpm.to,$AG94,
_xlpm.wrd,INDEX($AI93:$AQ93,1,_xlpm.fr),
_xlpm.cr,RIGHT(_xlpm.wrd,_xlpm.mv),
_xlpm.rv, _xlfn.CONCAT(MID(_xlpm.cr,_xlfn.SEQUENCE(,LEN(_xlpm.cr),LEN(_xlpm.cr),-1),1)),
_xlpm.lgc,
IF(AM$11=_xlpm.to, AM93&amp;_xlpm.rv,
IF(AM$11=_xlpm.fr, REPLACE(AM93, LEN(AM93)-_xlpm.mv+1,_xlpm.mv,""),AM93)),
_xlpm.lgc)</f>
        <v>ZP</v>
      </c>
      <c r="AN94" s="31" t="str" cm="1">
        <f t="array" ref="AN94">_xlfn.LET(
_xlpm.mv,$AE94,
_xlpm.fr,$AF94,
_xlpm.to,$AG94,
_xlpm.wrd,INDEX($AI93:$AQ93,1,_xlpm.fr),
_xlpm.cr,RIGHT(_xlpm.wrd,_xlpm.mv),
_xlpm.rv, _xlfn.CONCAT(MID(_xlpm.cr,_xlfn.SEQUENCE(,LEN(_xlpm.cr),LEN(_xlpm.cr),-1),1)),
_xlpm.lgc,
IF(AN$11=_xlpm.to, AN93&amp;_xlpm.rv,
IF(AN$11=_xlpm.fr, REPLACE(AN93, LEN(AN93)-_xlpm.mv+1,_xlpm.mv,""),AN93)),
_xlpm.lgc)</f>
        <v>VBQVLC</v>
      </c>
      <c r="AO94" s="31" t="str" cm="1">
        <f t="array" ref="AO94">_xlfn.LET(
_xlpm.mv,$AE94,
_xlpm.fr,$AF94,
_xlpm.to,$AG94,
_xlpm.wrd,INDEX($AI93:$AQ93,1,_xlpm.fr),
_xlpm.cr,RIGHT(_xlpm.wrd,_xlpm.mv),
_xlpm.rv, _xlfn.CONCAT(MID(_xlpm.cr,_xlfn.SEQUENCE(,LEN(_xlpm.cr),LEN(_xlpm.cr),-1),1)),
_xlpm.lgc,
IF(AO$11=_xlpm.to, AO93&amp;_xlpm.rv,
IF(AO$11=_xlpm.fr, REPLACE(AO93, LEN(AO93)-_xlpm.mv+1,_xlpm.mv,""),AO93)),
_xlpm.lgc)</f>
        <v>CGSGFZJDMHB</v>
      </c>
      <c r="AP94" s="31" t="str" cm="1">
        <f t="array" ref="AP94">_xlfn.LET(
_xlpm.mv,$AE94,
_xlpm.fr,$AF94,
_xlpm.to,$AG94,
_xlpm.wrd,INDEX($AI93:$AQ93,1,_xlpm.fr),
_xlpm.cr,RIGHT(_xlpm.wrd,_xlpm.mv),
_xlpm.rv, _xlfn.CONCAT(MID(_xlpm.cr,_xlfn.SEQUENCE(,LEN(_xlpm.cr),LEN(_xlpm.cr),-1),1)),
_xlpm.lgc,
IF(AP$11=_xlpm.to, AP93&amp;_xlpm.rv,
IF(AP$11=_xlpm.fr, REPLACE(AP93, LEN(AP93)-_xlpm.mv+1,_xlpm.mv,""),AP93)),
_xlpm.lgc)</f>
        <v>DMCGLJVLTSLBVJBZC</v>
      </c>
      <c r="AQ94" s="31" t="str" cm="1">
        <f t="array" ref="AQ94">_xlfn.LET(
_xlpm.mv,$AE94,
_xlpm.fr,$AF94,
_xlpm.to,$AG94,
_xlpm.wrd,INDEX($AI93:$AQ93,1,_xlpm.fr),
_xlpm.cr,RIGHT(_xlpm.wrd,_xlpm.mv),
_xlpm.rv, _xlfn.CONCAT(MID(_xlpm.cr,_xlfn.SEQUENCE(,LEN(_xlpm.cr),LEN(_xlpm.cr),-1),1)),
_xlpm.lgc,
IF(AQ$11=_xlpm.to, AQ93&amp;_xlpm.rv,
IF(AQ$11=_xlpm.fr, REPLACE(AQ93, LEN(AQ93)-_xlpm.mv+1,_xlpm.mv,""),AQ93)),
_xlpm.lgc)</f>
        <v>LHFNNGBGF</v>
      </c>
      <c r="AT94" s="31" t="str" cm="1">
        <f t="array" ref="AT94">_xlfn.LET(
_xlpm.mv,$AE94,
_xlpm.fr,$AF94,
_xlpm.to,$AG94,
_xlpm.wrd,INDEX($AT93:$BB93,1,_xlpm.fr),
_xlpm.cr,RIGHT(_xlpm.wrd,_xlpm.mv),
_xlpm.lgc,
IF(AT$11=_xlpm.to, AT93&amp;_xlpm.cr,
IF(AT$11=_xlpm.fr, REPLACE(AT93, LEN(AT93)-_xlpm.mv+1,_xlpm.mv,""),AT93)),
_xlpm.lgc)</f>
        <v/>
      </c>
      <c r="AU94" s="31" t="str" cm="1">
        <f t="array" ref="AU94">_xlfn.LET(
_xlpm.mv,$AE94,
_xlpm.fr,$AF94,
_xlpm.to,$AG94,
_xlpm.wrd,INDEX($AT93:$BB93,1,_xlpm.fr),
_xlpm.cr,RIGHT(_xlpm.wrd,_xlpm.mv),
_xlpm.lgc,
IF(AU$11=_xlpm.to, AU93&amp;_xlpm.cr,
IF(AU$11=_xlpm.fr, REPLACE(AU93, LEN(AU93)-_xlpm.mv+1,_xlpm.mv,""),AU93)),
_xlpm.lgc)</f>
        <v/>
      </c>
      <c r="AV94" s="31" t="str" cm="1">
        <f t="array" ref="AV94">_xlfn.LET(
_xlpm.mv,$AE94,
_xlpm.fr,$AF94,
_xlpm.to,$AG94,
_xlpm.wrd,INDEX($AT93:$BB93,1,_xlpm.fr),
_xlpm.cr,RIGHT(_xlpm.wrd,_xlpm.mv),
_xlpm.lgc,
IF(AV$11=_xlpm.to, AV93&amp;_xlpm.cr,
IF(AV$11=_xlpm.fr, REPLACE(AV93, LEN(AV93)-_xlpm.mv+1,_xlpm.mv,""),AV93)),
_xlpm.lgc)</f>
        <v>CGJ</v>
      </c>
      <c r="AW94" s="31" t="str" cm="1">
        <f t="array" ref="AW94">_xlfn.LET(
_xlpm.mv,$AE94,
_xlpm.fr,$AF94,
_xlpm.to,$AG94,
_xlpm.wrd,INDEX($AT93:$BB93,1,_xlpm.fr),
_xlpm.cr,RIGHT(_xlpm.wrd,_xlpm.mv),
_xlpm.lgc,
IF(AW$11=_xlpm.to, AW93&amp;_xlpm.cr,
IF(AW$11=_xlpm.fr, REPLACE(AW93, LEN(AW93)-_xlpm.mv+1,_xlpm.mv,""),AW93)),
_xlpm.lgc)</f>
        <v>PLPVHZDG</v>
      </c>
      <c r="AX94" s="31" t="str" cm="1">
        <f t="array" ref="AX94">_xlfn.LET(
_xlpm.mv,$AE94,
_xlpm.fr,$AF94,
_xlpm.to,$AG94,
_xlpm.wrd,INDEX($AT93:$BB93,1,_xlpm.fr),
_xlpm.cr,RIGHT(_xlpm.wrd,_xlpm.mv),
_xlpm.lgc,
IF(AX$11=_xlpm.to, AX93&amp;_xlpm.cr,
IF(AX$11=_xlpm.fr, REPLACE(AX93, LEN(AX93)-_xlpm.mv+1,_xlpm.mv,""),AX93)),
_xlpm.lgc)</f>
        <v>FJ</v>
      </c>
      <c r="AY94" s="31" t="str" cm="1">
        <f t="array" ref="AY94">_xlfn.LET(
_xlpm.mv,$AE94,
_xlpm.fr,$AF94,
_xlpm.to,$AG94,
_xlpm.wrd,INDEX($AT93:$BB93,1,_xlpm.fr),
_xlpm.cr,RIGHT(_xlpm.wrd,_xlpm.mv),
_xlpm.lgc,
IF(AY$11=_xlpm.to, AY93&amp;_xlpm.cr,
IF(AY$11=_xlpm.fr, REPLACE(AY93, LEN(AY93)-_xlpm.mv+1,_xlpm.mv,""),AY93)),
_xlpm.lgc)</f>
        <v>FCZLQV</v>
      </c>
      <c r="AZ94" s="31" t="str" cm="1">
        <f t="array" ref="AZ94">_xlfn.LET(
_xlpm.mv,$AE94,
_xlpm.fr,$AF94,
_xlpm.to,$AG94,
_xlpm.wrd,INDEX($AT93:$BB93,1,_xlpm.fr),
_xlpm.cr,RIGHT(_xlpm.wrd,_xlpm.mv),
_xlpm.lgc,
IF(AZ$11=_xlpm.to, AZ93&amp;_xlpm.cr,
IF(AZ$11=_xlpm.fr, REPLACE(AZ93, LEN(AZ93)-_xlpm.mv+1,_xlpm.mv,""),AZ93)),
_xlpm.lgc)</f>
        <v>BSGCLGWFMVB</v>
      </c>
      <c r="BA94" s="31" t="str" cm="1">
        <f t="array" ref="BA94">_xlfn.LET(
_xlpm.mv,$AE94,
_xlpm.fr,$AF94,
_xlpm.to,$AG94,
_xlpm.wrd,INDEX($AT93:$BB93,1,_xlpm.fr),
_xlpm.cr,RIGHT(_xlpm.wrd,_xlpm.mv),
_xlpm.lgc,
IF(BA$11=_xlpm.to, BA93&amp;_xlpm.cr,
IF(BA$11=_xlpm.fr, REPLACE(BA93, LEN(BA93)-_xlpm.mv+1,_xlpm.mv,""),BA93)),
_xlpm.lgc)</f>
        <v>TSLBFJBCVZHZVZLFB</v>
      </c>
      <c r="BB94" s="31" t="str" cm="1">
        <f t="array" ref="BB94">_xlfn.LET(
_xlpm.mv,$AE94,
_xlpm.fr,$AF94,
_xlpm.to,$AG94,
_xlpm.wrd,INDEX($AT93:$BB93,1,_xlpm.fr),
_xlpm.cr,RIGHT(_xlpm.wrd,_xlpm.mv),
_xlpm.lgc,
IF(BB$11=_xlpm.to, BB93&amp;_xlpm.cr,
IF(BB$11=_xlpm.fr, REPLACE(BB93, LEN(BB93)-_xlpm.mv+1,_xlpm.mv,""),BB93)),
_xlpm.lgc)</f>
        <v>HNGMDCQJN</v>
      </c>
    </row>
    <row r="95" spans="28:54" x14ac:dyDescent="0.3">
      <c r="AB95" s="31">
        <f t="shared" si="4"/>
        <v>5</v>
      </c>
      <c r="AC95" s="31" t="s">
        <v>1449</v>
      </c>
      <c r="AD95" s="31" t="str" cm="1">
        <f t="array" ref="AD95">_xlfn.LET(
_xlpm.arr,{"move ","from ","to "},
_xlpm.wr,AC95,
_xlpm.rd,_xlfn.REDUCE(_xlpm.wr,_xlpm.arr,_xlfn.LAMBDA(_xlpm.a,_xlpm.v,SUBSTITUTE(_xlpm.a,_xlpm.v,""))),
_xlpm.rd)</f>
        <v>2 5 3</v>
      </c>
      <c r="AE95" s="31">
        <f t="shared" si="5"/>
        <v>2</v>
      </c>
      <c r="AF95" s="31">
        <f t="shared" si="6"/>
        <v>5</v>
      </c>
      <c r="AG95" s="31">
        <f t="shared" si="7"/>
        <v>3</v>
      </c>
      <c r="AI95" s="31" t="str" cm="1">
        <f t="array" ref="AI95">_xlfn.LET(
_xlpm.mv,$AE95,
_xlpm.fr,$AF95,
_xlpm.to,$AG95,
_xlpm.wrd,INDEX($AI94:$AQ94,1,_xlpm.fr),
_xlpm.cr,RIGHT(_xlpm.wrd,_xlpm.mv),
_xlpm.rv, _xlfn.CONCAT(MID(_xlpm.cr,_xlfn.SEQUENCE(,LEN(_xlpm.cr),LEN(_xlpm.cr),-1),1)),
_xlpm.lgc,
IF(AI$11=_xlpm.to, AI94&amp;_xlpm.rv,
IF(AI$11=_xlpm.fr, REPLACE(AI94, LEN(AI94)-_xlpm.mv+1,_xlpm.mv,""),AI94)),
_xlpm.lgc)</f>
        <v/>
      </c>
      <c r="AJ95" s="31" t="str" cm="1">
        <f t="array" ref="AJ95">_xlfn.LET(
_xlpm.mv,$AE95,
_xlpm.fr,$AF95,
_xlpm.to,$AG95,
_xlpm.wrd,INDEX($AI94:$AQ94,1,_xlpm.fr),
_xlpm.cr,RIGHT(_xlpm.wrd,_xlpm.mv),
_xlpm.rv, _xlfn.CONCAT(MID(_xlpm.cr,_xlfn.SEQUENCE(,LEN(_xlpm.cr),LEN(_xlpm.cr),-1),1)),
_xlpm.lgc,
IF(AJ$11=_xlpm.to, AJ94&amp;_xlpm.rv,
IF(AJ$11=_xlpm.fr, REPLACE(AJ94, LEN(AJ94)-_xlpm.mv+1,_xlpm.mv,""),AJ94)),
_xlpm.lgc)</f>
        <v/>
      </c>
      <c r="AK95" s="31" t="str" cm="1">
        <f t="array" ref="AK95">_xlfn.LET(
_xlpm.mv,$AE95,
_xlpm.fr,$AF95,
_xlpm.to,$AG95,
_xlpm.wrd,INDEX($AI94:$AQ94,1,_xlpm.fr),
_xlpm.cr,RIGHT(_xlpm.wrd,_xlpm.mv),
_xlpm.rv, _xlfn.CONCAT(MID(_xlpm.cr,_xlfn.SEQUENCE(,LEN(_xlpm.cr),LEN(_xlpm.cr),-1),1)),
_xlpm.lgc,
IF(AK$11=_xlpm.to, AK94&amp;_xlpm.rv,
IF(AK$11=_xlpm.fr, REPLACE(AK94, LEN(AK94)-_xlpm.mv+1,_xlpm.mv,""),AK94)),
_xlpm.lgc)</f>
        <v>JPWPZ</v>
      </c>
      <c r="AL95" s="31" t="str" cm="1">
        <f t="array" ref="AL95">_xlfn.LET(
_xlpm.mv,$AE95,
_xlpm.fr,$AF95,
_xlpm.to,$AG95,
_xlpm.wrd,INDEX($AI94:$AQ94,1,_xlpm.fr),
_xlpm.cr,RIGHT(_xlpm.wrd,_xlpm.mv),
_xlpm.rv, _xlfn.CONCAT(MID(_xlpm.cr,_xlfn.SEQUENCE(,LEN(_xlpm.cr),LEN(_xlpm.cr),-1),1)),
_xlpm.lgc,
IF(AL$11=_xlpm.to, AL94&amp;_xlpm.rv,
IF(AL$11=_xlpm.fr, REPLACE(AL94, LEN(AL94)-_xlpm.mv+1,_xlpm.mv,""),AL94)),
_xlpm.lgc)</f>
        <v>ZVQFCFZH</v>
      </c>
      <c r="AM95" s="31" t="str" cm="1">
        <f t="array" ref="AM95">_xlfn.LET(
_xlpm.mv,$AE95,
_xlpm.fr,$AF95,
_xlpm.to,$AG95,
_xlpm.wrd,INDEX($AI94:$AQ94,1,_xlpm.fr),
_xlpm.cr,RIGHT(_xlpm.wrd,_xlpm.mv),
_xlpm.rv, _xlfn.CONCAT(MID(_xlpm.cr,_xlfn.SEQUENCE(,LEN(_xlpm.cr),LEN(_xlpm.cr),-1),1)),
_xlpm.lgc,
IF(AM$11=_xlpm.to, AM94&amp;_xlpm.rv,
IF(AM$11=_xlpm.fr, REPLACE(AM94, LEN(AM94)-_xlpm.mv+1,_xlpm.mv,""),AM94)),
_xlpm.lgc)</f>
        <v/>
      </c>
      <c r="AN95" s="31" t="str" cm="1">
        <f t="array" ref="AN95">_xlfn.LET(
_xlpm.mv,$AE95,
_xlpm.fr,$AF95,
_xlpm.to,$AG95,
_xlpm.wrd,INDEX($AI94:$AQ94,1,_xlpm.fr),
_xlpm.cr,RIGHT(_xlpm.wrd,_xlpm.mv),
_xlpm.rv, _xlfn.CONCAT(MID(_xlpm.cr,_xlfn.SEQUENCE(,LEN(_xlpm.cr),LEN(_xlpm.cr),-1),1)),
_xlpm.lgc,
IF(AN$11=_xlpm.to, AN94&amp;_xlpm.rv,
IF(AN$11=_xlpm.fr, REPLACE(AN94, LEN(AN94)-_xlpm.mv+1,_xlpm.mv,""),AN94)),
_xlpm.lgc)</f>
        <v>VBQVLC</v>
      </c>
      <c r="AO95" s="31" t="str" cm="1">
        <f t="array" ref="AO95">_xlfn.LET(
_xlpm.mv,$AE95,
_xlpm.fr,$AF95,
_xlpm.to,$AG95,
_xlpm.wrd,INDEX($AI94:$AQ94,1,_xlpm.fr),
_xlpm.cr,RIGHT(_xlpm.wrd,_xlpm.mv),
_xlpm.rv, _xlfn.CONCAT(MID(_xlpm.cr,_xlfn.SEQUENCE(,LEN(_xlpm.cr),LEN(_xlpm.cr),-1),1)),
_xlpm.lgc,
IF(AO$11=_xlpm.to, AO94&amp;_xlpm.rv,
IF(AO$11=_xlpm.fr, REPLACE(AO94, LEN(AO94)-_xlpm.mv+1,_xlpm.mv,""),AO94)),
_xlpm.lgc)</f>
        <v>CGSGFZJDMHB</v>
      </c>
      <c r="AP95" s="31" t="str" cm="1">
        <f t="array" ref="AP95">_xlfn.LET(
_xlpm.mv,$AE95,
_xlpm.fr,$AF95,
_xlpm.to,$AG95,
_xlpm.wrd,INDEX($AI94:$AQ94,1,_xlpm.fr),
_xlpm.cr,RIGHT(_xlpm.wrd,_xlpm.mv),
_xlpm.rv, _xlfn.CONCAT(MID(_xlpm.cr,_xlfn.SEQUENCE(,LEN(_xlpm.cr),LEN(_xlpm.cr),-1),1)),
_xlpm.lgc,
IF(AP$11=_xlpm.to, AP94&amp;_xlpm.rv,
IF(AP$11=_xlpm.fr, REPLACE(AP94, LEN(AP94)-_xlpm.mv+1,_xlpm.mv,""),AP94)),
_xlpm.lgc)</f>
        <v>DMCGLJVLTSLBVJBZC</v>
      </c>
      <c r="AQ95" s="31" t="str" cm="1">
        <f t="array" ref="AQ95">_xlfn.LET(
_xlpm.mv,$AE95,
_xlpm.fr,$AF95,
_xlpm.to,$AG95,
_xlpm.wrd,INDEX($AI94:$AQ94,1,_xlpm.fr),
_xlpm.cr,RIGHT(_xlpm.wrd,_xlpm.mv),
_xlpm.rv, _xlfn.CONCAT(MID(_xlpm.cr,_xlfn.SEQUENCE(,LEN(_xlpm.cr),LEN(_xlpm.cr),-1),1)),
_xlpm.lgc,
IF(AQ$11=_xlpm.to, AQ94&amp;_xlpm.rv,
IF(AQ$11=_xlpm.fr, REPLACE(AQ94, LEN(AQ94)-_xlpm.mv+1,_xlpm.mv,""),AQ94)),
_xlpm.lgc)</f>
        <v>LHFNNGBGF</v>
      </c>
      <c r="AT95" s="31" t="str" cm="1">
        <f t="array" ref="AT95">_xlfn.LET(
_xlpm.mv,$AE95,
_xlpm.fr,$AF95,
_xlpm.to,$AG95,
_xlpm.wrd,INDEX($AT94:$BB94,1,_xlpm.fr),
_xlpm.cr,RIGHT(_xlpm.wrd,_xlpm.mv),
_xlpm.lgc,
IF(AT$11=_xlpm.to, AT94&amp;_xlpm.cr,
IF(AT$11=_xlpm.fr, REPLACE(AT94, LEN(AT94)-_xlpm.mv+1,_xlpm.mv,""),AT94)),
_xlpm.lgc)</f>
        <v/>
      </c>
      <c r="AU95" s="31" t="str" cm="1">
        <f t="array" ref="AU95">_xlfn.LET(
_xlpm.mv,$AE95,
_xlpm.fr,$AF95,
_xlpm.to,$AG95,
_xlpm.wrd,INDEX($AT94:$BB94,1,_xlpm.fr),
_xlpm.cr,RIGHT(_xlpm.wrd,_xlpm.mv),
_xlpm.lgc,
IF(AU$11=_xlpm.to, AU94&amp;_xlpm.cr,
IF(AU$11=_xlpm.fr, REPLACE(AU94, LEN(AU94)-_xlpm.mv+1,_xlpm.mv,""),AU94)),
_xlpm.lgc)</f>
        <v/>
      </c>
      <c r="AV95" s="31" t="str" cm="1">
        <f t="array" ref="AV95">_xlfn.LET(
_xlpm.mv,$AE95,
_xlpm.fr,$AF95,
_xlpm.to,$AG95,
_xlpm.wrd,INDEX($AT94:$BB94,1,_xlpm.fr),
_xlpm.cr,RIGHT(_xlpm.wrd,_xlpm.mv),
_xlpm.lgc,
IF(AV$11=_xlpm.to, AV94&amp;_xlpm.cr,
IF(AV$11=_xlpm.fr, REPLACE(AV94, LEN(AV94)-_xlpm.mv+1,_xlpm.mv,""),AV94)),
_xlpm.lgc)</f>
        <v>CGJFJ</v>
      </c>
      <c r="AW95" s="31" t="str" cm="1">
        <f t="array" ref="AW95">_xlfn.LET(
_xlpm.mv,$AE95,
_xlpm.fr,$AF95,
_xlpm.to,$AG95,
_xlpm.wrd,INDEX($AT94:$BB94,1,_xlpm.fr),
_xlpm.cr,RIGHT(_xlpm.wrd,_xlpm.mv),
_xlpm.lgc,
IF(AW$11=_xlpm.to, AW94&amp;_xlpm.cr,
IF(AW$11=_xlpm.fr, REPLACE(AW94, LEN(AW94)-_xlpm.mv+1,_xlpm.mv,""),AW94)),
_xlpm.lgc)</f>
        <v>PLPVHZDG</v>
      </c>
      <c r="AX95" s="31" t="str" cm="1">
        <f t="array" ref="AX95">_xlfn.LET(
_xlpm.mv,$AE95,
_xlpm.fr,$AF95,
_xlpm.to,$AG95,
_xlpm.wrd,INDEX($AT94:$BB94,1,_xlpm.fr),
_xlpm.cr,RIGHT(_xlpm.wrd,_xlpm.mv),
_xlpm.lgc,
IF(AX$11=_xlpm.to, AX94&amp;_xlpm.cr,
IF(AX$11=_xlpm.fr, REPLACE(AX94, LEN(AX94)-_xlpm.mv+1,_xlpm.mv,""),AX94)),
_xlpm.lgc)</f>
        <v/>
      </c>
      <c r="AY95" s="31" t="str" cm="1">
        <f t="array" ref="AY95">_xlfn.LET(
_xlpm.mv,$AE95,
_xlpm.fr,$AF95,
_xlpm.to,$AG95,
_xlpm.wrd,INDEX($AT94:$BB94,1,_xlpm.fr),
_xlpm.cr,RIGHT(_xlpm.wrd,_xlpm.mv),
_xlpm.lgc,
IF(AY$11=_xlpm.to, AY94&amp;_xlpm.cr,
IF(AY$11=_xlpm.fr, REPLACE(AY94, LEN(AY94)-_xlpm.mv+1,_xlpm.mv,""),AY94)),
_xlpm.lgc)</f>
        <v>FCZLQV</v>
      </c>
      <c r="AZ95" s="31" t="str" cm="1">
        <f t="array" ref="AZ95">_xlfn.LET(
_xlpm.mv,$AE95,
_xlpm.fr,$AF95,
_xlpm.to,$AG95,
_xlpm.wrd,INDEX($AT94:$BB94,1,_xlpm.fr),
_xlpm.cr,RIGHT(_xlpm.wrd,_xlpm.mv),
_xlpm.lgc,
IF(AZ$11=_xlpm.to, AZ94&amp;_xlpm.cr,
IF(AZ$11=_xlpm.fr, REPLACE(AZ94, LEN(AZ94)-_xlpm.mv+1,_xlpm.mv,""),AZ94)),
_xlpm.lgc)</f>
        <v>BSGCLGWFMVB</v>
      </c>
      <c r="BA95" s="31" t="str" cm="1">
        <f t="array" ref="BA95">_xlfn.LET(
_xlpm.mv,$AE95,
_xlpm.fr,$AF95,
_xlpm.to,$AG95,
_xlpm.wrd,INDEX($AT94:$BB94,1,_xlpm.fr),
_xlpm.cr,RIGHT(_xlpm.wrd,_xlpm.mv),
_xlpm.lgc,
IF(BA$11=_xlpm.to, BA94&amp;_xlpm.cr,
IF(BA$11=_xlpm.fr, REPLACE(BA94, LEN(BA94)-_xlpm.mv+1,_xlpm.mv,""),BA94)),
_xlpm.lgc)</f>
        <v>TSLBFJBCVZHZVZLFB</v>
      </c>
      <c r="BB95" s="31" t="str" cm="1">
        <f t="array" ref="BB95">_xlfn.LET(
_xlpm.mv,$AE95,
_xlpm.fr,$AF95,
_xlpm.to,$AG95,
_xlpm.wrd,INDEX($AT94:$BB94,1,_xlpm.fr),
_xlpm.cr,RIGHT(_xlpm.wrd,_xlpm.mv),
_xlpm.lgc,
IF(BB$11=_xlpm.to, BB94&amp;_xlpm.cr,
IF(BB$11=_xlpm.fr, REPLACE(BB94, LEN(BB94)-_xlpm.mv+1,_xlpm.mv,""),BB94)),
_xlpm.lgc)</f>
        <v>HNGMDCQJN</v>
      </c>
    </row>
    <row r="96" spans="28:54" x14ac:dyDescent="0.3">
      <c r="AB96" s="31">
        <f t="shared" si="4"/>
        <v>5</v>
      </c>
      <c r="AC96" s="31" t="s">
        <v>1450</v>
      </c>
      <c r="AD96" s="31" t="str" cm="1">
        <f t="array" ref="AD96">_xlfn.LET(
_xlpm.arr,{"move ","from ","to "},
_xlpm.wr,AC96,
_xlpm.rd,_xlfn.REDUCE(_xlpm.wr,_xlpm.arr,_xlfn.LAMBDA(_xlpm.a,_xlpm.v,SUBSTITUTE(_xlpm.a,_xlpm.v,""))),
_xlpm.rd)</f>
        <v>3 3 1</v>
      </c>
      <c r="AE96" s="31">
        <f t="shared" si="5"/>
        <v>3</v>
      </c>
      <c r="AF96" s="31">
        <f t="shared" si="6"/>
        <v>3</v>
      </c>
      <c r="AG96" s="31">
        <f t="shared" si="7"/>
        <v>1</v>
      </c>
      <c r="AI96" s="31" t="str" cm="1">
        <f t="array" ref="AI96">_xlfn.LET(
_xlpm.mv,$AE96,
_xlpm.fr,$AF96,
_xlpm.to,$AG96,
_xlpm.wrd,INDEX($AI95:$AQ95,1,_xlpm.fr),
_xlpm.cr,RIGHT(_xlpm.wrd,_xlpm.mv),
_xlpm.rv, _xlfn.CONCAT(MID(_xlpm.cr,_xlfn.SEQUENCE(,LEN(_xlpm.cr),LEN(_xlpm.cr),-1),1)),
_xlpm.lgc,
IF(AI$11=_xlpm.to, AI95&amp;_xlpm.rv,
IF(AI$11=_xlpm.fr, REPLACE(AI95, LEN(AI95)-_xlpm.mv+1,_xlpm.mv,""),AI95)),
_xlpm.lgc)</f>
        <v>ZPW</v>
      </c>
      <c r="AJ96" s="31" t="str" cm="1">
        <f t="array" ref="AJ96">_xlfn.LET(
_xlpm.mv,$AE96,
_xlpm.fr,$AF96,
_xlpm.to,$AG96,
_xlpm.wrd,INDEX($AI95:$AQ95,1,_xlpm.fr),
_xlpm.cr,RIGHT(_xlpm.wrd,_xlpm.mv),
_xlpm.rv, _xlfn.CONCAT(MID(_xlpm.cr,_xlfn.SEQUENCE(,LEN(_xlpm.cr),LEN(_xlpm.cr),-1),1)),
_xlpm.lgc,
IF(AJ$11=_xlpm.to, AJ95&amp;_xlpm.rv,
IF(AJ$11=_xlpm.fr, REPLACE(AJ95, LEN(AJ95)-_xlpm.mv+1,_xlpm.mv,""),AJ95)),
_xlpm.lgc)</f>
        <v/>
      </c>
      <c r="AK96" s="31" t="str" cm="1">
        <f t="array" ref="AK96">_xlfn.LET(
_xlpm.mv,$AE96,
_xlpm.fr,$AF96,
_xlpm.to,$AG96,
_xlpm.wrd,INDEX($AI95:$AQ95,1,_xlpm.fr),
_xlpm.cr,RIGHT(_xlpm.wrd,_xlpm.mv),
_xlpm.rv, _xlfn.CONCAT(MID(_xlpm.cr,_xlfn.SEQUENCE(,LEN(_xlpm.cr),LEN(_xlpm.cr),-1),1)),
_xlpm.lgc,
IF(AK$11=_xlpm.to, AK95&amp;_xlpm.rv,
IF(AK$11=_xlpm.fr, REPLACE(AK95, LEN(AK95)-_xlpm.mv+1,_xlpm.mv,""),AK95)),
_xlpm.lgc)</f>
        <v>JP</v>
      </c>
      <c r="AL96" s="31" t="str" cm="1">
        <f t="array" ref="AL96">_xlfn.LET(
_xlpm.mv,$AE96,
_xlpm.fr,$AF96,
_xlpm.to,$AG96,
_xlpm.wrd,INDEX($AI95:$AQ95,1,_xlpm.fr),
_xlpm.cr,RIGHT(_xlpm.wrd,_xlpm.mv),
_xlpm.rv, _xlfn.CONCAT(MID(_xlpm.cr,_xlfn.SEQUENCE(,LEN(_xlpm.cr),LEN(_xlpm.cr),-1),1)),
_xlpm.lgc,
IF(AL$11=_xlpm.to, AL95&amp;_xlpm.rv,
IF(AL$11=_xlpm.fr, REPLACE(AL95, LEN(AL95)-_xlpm.mv+1,_xlpm.mv,""),AL95)),
_xlpm.lgc)</f>
        <v>ZVQFCFZH</v>
      </c>
      <c r="AM96" s="31" t="str" cm="1">
        <f t="array" ref="AM96">_xlfn.LET(
_xlpm.mv,$AE96,
_xlpm.fr,$AF96,
_xlpm.to,$AG96,
_xlpm.wrd,INDEX($AI95:$AQ95,1,_xlpm.fr),
_xlpm.cr,RIGHT(_xlpm.wrd,_xlpm.mv),
_xlpm.rv, _xlfn.CONCAT(MID(_xlpm.cr,_xlfn.SEQUENCE(,LEN(_xlpm.cr),LEN(_xlpm.cr),-1),1)),
_xlpm.lgc,
IF(AM$11=_xlpm.to, AM95&amp;_xlpm.rv,
IF(AM$11=_xlpm.fr, REPLACE(AM95, LEN(AM95)-_xlpm.mv+1,_xlpm.mv,""),AM95)),
_xlpm.lgc)</f>
        <v/>
      </c>
      <c r="AN96" s="31" t="str" cm="1">
        <f t="array" ref="AN96">_xlfn.LET(
_xlpm.mv,$AE96,
_xlpm.fr,$AF96,
_xlpm.to,$AG96,
_xlpm.wrd,INDEX($AI95:$AQ95,1,_xlpm.fr),
_xlpm.cr,RIGHT(_xlpm.wrd,_xlpm.mv),
_xlpm.rv, _xlfn.CONCAT(MID(_xlpm.cr,_xlfn.SEQUENCE(,LEN(_xlpm.cr),LEN(_xlpm.cr),-1),1)),
_xlpm.lgc,
IF(AN$11=_xlpm.to, AN95&amp;_xlpm.rv,
IF(AN$11=_xlpm.fr, REPLACE(AN95, LEN(AN95)-_xlpm.mv+1,_xlpm.mv,""),AN95)),
_xlpm.lgc)</f>
        <v>VBQVLC</v>
      </c>
      <c r="AO96" s="31" t="str" cm="1">
        <f t="array" ref="AO96">_xlfn.LET(
_xlpm.mv,$AE96,
_xlpm.fr,$AF96,
_xlpm.to,$AG96,
_xlpm.wrd,INDEX($AI95:$AQ95,1,_xlpm.fr),
_xlpm.cr,RIGHT(_xlpm.wrd,_xlpm.mv),
_xlpm.rv, _xlfn.CONCAT(MID(_xlpm.cr,_xlfn.SEQUENCE(,LEN(_xlpm.cr),LEN(_xlpm.cr),-1),1)),
_xlpm.lgc,
IF(AO$11=_xlpm.to, AO95&amp;_xlpm.rv,
IF(AO$11=_xlpm.fr, REPLACE(AO95, LEN(AO95)-_xlpm.mv+1,_xlpm.mv,""),AO95)),
_xlpm.lgc)</f>
        <v>CGSGFZJDMHB</v>
      </c>
      <c r="AP96" s="31" t="str" cm="1">
        <f t="array" ref="AP96">_xlfn.LET(
_xlpm.mv,$AE96,
_xlpm.fr,$AF96,
_xlpm.to,$AG96,
_xlpm.wrd,INDEX($AI95:$AQ95,1,_xlpm.fr),
_xlpm.cr,RIGHT(_xlpm.wrd,_xlpm.mv),
_xlpm.rv, _xlfn.CONCAT(MID(_xlpm.cr,_xlfn.SEQUENCE(,LEN(_xlpm.cr),LEN(_xlpm.cr),-1),1)),
_xlpm.lgc,
IF(AP$11=_xlpm.to, AP95&amp;_xlpm.rv,
IF(AP$11=_xlpm.fr, REPLACE(AP95, LEN(AP95)-_xlpm.mv+1,_xlpm.mv,""),AP95)),
_xlpm.lgc)</f>
        <v>DMCGLJVLTSLBVJBZC</v>
      </c>
      <c r="AQ96" s="31" t="str" cm="1">
        <f t="array" ref="AQ96">_xlfn.LET(
_xlpm.mv,$AE96,
_xlpm.fr,$AF96,
_xlpm.to,$AG96,
_xlpm.wrd,INDEX($AI95:$AQ95,1,_xlpm.fr),
_xlpm.cr,RIGHT(_xlpm.wrd,_xlpm.mv),
_xlpm.rv, _xlfn.CONCAT(MID(_xlpm.cr,_xlfn.SEQUENCE(,LEN(_xlpm.cr),LEN(_xlpm.cr),-1),1)),
_xlpm.lgc,
IF(AQ$11=_xlpm.to, AQ95&amp;_xlpm.rv,
IF(AQ$11=_xlpm.fr, REPLACE(AQ95, LEN(AQ95)-_xlpm.mv+1,_xlpm.mv,""),AQ95)),
_xlpm.lgc)</f>
        <v>LHFNNGBGF</v>
      </c>
      <c r="AT96" s="31" t="str" cm="1">
        <f t="array" ref="AT96">_xlfn.LET(
_xlpm.mv,$AE96,
_xlpm.fr,$AF96,
_xlpm.to,$AG96,
_xlpm.wrd,INDEX($AT95:$BB95,1,_xlpm.fr),
_xlpm.cr,RIGHT(_xlpm.wrd,_xlpm.mv),
_xlpm.lgc,
IF(AT$11=_xlpm.to, AT95&amp;_xlpm.cr,
IF(AT$11=_xlpm.fr, REPLACE(AT95, LEN(AT95)-_xlpm.mv+1,_xlpm.mv,""),AT95)),
_xlpm.lgc)</f>
        <v>JFJ</v>
      </c>
      <c r="AU96" s="31" t="str" cm="1">
        <f t="array" ref="AU96">_xlfn.LET(
_xlpm.mv,$AE96,
_xlpm.fr,$AF96,
_xlpm.to,$AG96,
_xlpm.wrd,INDEX($AT95:$BB95,1,_xlpm.fr),
_xlpm.cr,RIGHT(_xlpm.wrd,_xlpm.mv),
_xlpm.lgc,
IF(AU$11=_xlpm.to, AU95&amp;_xlpm.cr,
IF(AU$11=_xlpm.fr, REPLACE(AU95, LEN(AU95)-_xlpm.mv+1,_xlpm.mv,""),AU95)),
_xlpm.lgc)</f>
        <v/>
      </c>
      <c r="AV96" s="31" t="str" cm="1">
        <f t="array" ref="AV96">_xlfn.LET(
_xlpm.mv,$AE96,
_xlpm.fr,$AF96,
_xlpm.to,$AG96,
_xlpm.wrd,INDEX($AT95:$BB95,1,_xlpm.fr),
_xlpm.cr,RIGHT(_xlpm.wrd,_xlpm.mv),
_xlpm.lgc,
IF(AV$11=_xlpm.to, AV95&amp;_xlpm.cr,
IF(AV$11=_xlpm.fr, REPLACE(AV95, LEN(AV95)-_xlpm.mv+1,_xlpm.mv,""),AV95)),
_xlpm.lgc)</f>
        <v>CG</v>
      </c>
      <c r="AW96" s="31" t="str" cm="1">
        <f t="array" ref="AW96">_xlfn.LET(
_xlpm.mv,$AE96,
_xlpm.fr,$AF96,
_xlpm.to,$AG96,
_xlpm.wrd,INDEX($AT95:$BB95,1,_xlpm.fr),
_xlpm.cr,RIGHT(_xlpm.wrd,_xlpm.mv),
_xlpm.lgc,
IF(AW$11=_xlpm.to, AW95&amp;_xlpm.cr,
IF(AW$11=_xlpm.fr, REPLACE(AW95, LEN(AW95)-_xlpm.mv+1,_xlpm.mv,""),AW95)),
_xlpm.lgc)</f>
        <v>PLPVHZDG</v>
      </c>
      <c r="AX96" s="31" t="str" cm="1">
        <f t="array" ref="AX96">_xlfn.LET(
_xlpm.mv,$AE96,
_xlpm.fr,$AF96,
_xlpm.to,$AG96,
_xlpm.wrd,INDEX($AT95:$BB95,1,_xlpm.fr),
_xlpm.cr,RIGHT(_xlpm.wrd,_xlpm.mv),
_xlpm.lgc,
IF(AX$11=_xlpm.to, AX95&amp;_xlpm.cr,
IF(AX$11=_xlpm.fr, REPLACE(AX95, LEN(AX95)-_xlpm.mv+1,_xlpm.mv,""),AX95)),
_xlpm.lgc)</f>
        <v/>
      </c>
      <c r="AY96" s="31" t="str" cm="1">
        <f t="array" ref="AY96">_xlfn.LET(
_xlpm.mv,$AE96,
_xlpm.fr,$AF96,
_xlpm.to,$AG96,
_xlpm.wrd,INDEX($AT95:$BB95,1,_xlpm.fr),
_xlpm.cr,RIGHT(_xlpm.wrd,_xlpm.mv),
_xlpm.lgc,
IF(AY$11=_xlpm.to, AY95&amp;_xlpm.cr,
IF(AY$11=_xlpm.fr, REPLACE(AY95, LEN(AY95)-_xlpm.mv+1,_xlpm.mv,""),AY95)),
_xlpm.lgc)</f>
        <v>FCZLQV</v>
      </c>
      <c r="AZ96" s="31" t="str" cm="1">
        <f t="array" ref="AZ96">_xlfn.LET(
_xlpm.mv,$AE96,
_xlpm.fr,$AF96,
_xlpm.to,$AG96,
_xlpm.wrd,INDEX($AT95:$BB95,1,_xlpm.fr),
_xlpm.cr,RIGHT(_xlpm.wrd,_xlpm.mv),
_xlpm.lgc,
IF(AZ$11=_xlpm.to, AZ95&amp;_xlpm.cr,
IF(AZ$11=_xlpm.fr, REPLACE(AZ95, LEN(AZ95)-_xlpm.mv+1,_xlpm.mv,""),AZ95)),
_xlpm.lgc)</f>
        <v>BSGCLGWFMVB</v>
      </c>
      <c r="BA96" s="31" t="str" cm="1">
        <f t="array" ref="BA96">_xlfn.LET(
_xlpm.mv,$AE96,
_xlpm.fr,$AF96,
_xlpm.to,$AG96,
_xlpm.wrd,INDEX($AT95:$BB95,1,_xlpm.fr),
_xlpm.cr,RIGHT(_xlpm.wrd,_xlpm.mv),
_xlpm.lgc,
IF(BA$11=_xlpm.to, BA95&amp;_xlpm.cr,
IF(BA$11=_xlpm.fr, REPLACE(BA95, LEN(BA95)-_xlpm.mv+1,_xlpm.mv,""),BA95)),
_xlpm.lgc)</f>
        <v>TSLBFJBCVZHZVZLFB</v>
      </c>
      <c r="BB96" s="31" t="str" cm="1">
        <f t="array" ref="BB96">_xlfn.LET(
_xlpm.mv,$AE96,
_xlpm.fr,$AF96,
_xlpm.to,$AG96,
_xlpm.wrd,INDEX($AT95:$BB95,1,_xlpm.fr),
_xlpm.cr,RIGHT(_xlpm.wrd,_xlpm.mv),
_xlpm.lgc,
IF(BB$11=_xlpm.to, BB95&amp;_xlpm.cr,
IF(BB$11=_xlpm.fr, REPLACE(BB95, LEN(BB95)-_xlpm.mv+1,_xlpm.mv,""),BB95)),
_xlpm.lgc)</f>
        <v>HNGMDCQJN</v>
      </c>
    </row>
    <row r="97" spans="28:54" x14ac:dyDescent="0.3">
      <c r="AB97" s="31">
        <f t="shared" si="4"/>
        <v>5</v>
      </c>
      <c r="AC97" s="31" t="s">
        <v>1432</v>
      </c>
      <c r="AD97" s="31" t="str" cm="1">
        <f t="array" ref="AD97">_xlfn.LET(
_xlpm.arr,{"move ","from ","to "},
_xlpm.wr,AC97,
_xlpm.rd,_xlfn.REDUCE(_xlpm.wr,_xlpm.arr,_xlfn.LAMBDA(_xlpm.a,_xlpm.v,SUBSTITUTE(_xlpm.a,_xlpm.v,""))),
_xlpm.rd)</f>
        <v>1 4 6</v>
      </c>
      <c r="AE97" s="31">
        <f t="shared" si="5"/>
        <v>1</v>
      </c>
      <c r="AF97" s="31">
        <f t="shared" si="6"/>
        <v>4</v>
      </c>
      <c r="AG97" s="31">
        <f t="shared" si="7"/>
        <v>6</v>
      </c>
      <c r="AI97" s="31" t="str" cm="1">
        <f t="array" ref="AI97">_xlfn.LET(
_xlpm.mv,$AE97,
_xlpm.fr,$AF97,
_xlpm.to,$AG97,
_xlpm.wrd,INDEX($AI96:$AQ96,1,_xlpm.fr),
_xlpm.cr,RIGHT(_xlpm.wrd,_xlpm.mv),
_xlpm.rv, _xlfn.CONCAT(MID(_xlpm.cr,_xlfn.SEQUENCE(,LEN(_xlpm.cr),LEN(_xlpm.cr),-1),1)),
_xlpm.lgc,
IF(AI$11=_xlpm.to, AI96&amp;_xlpm.rv,
IF(AI$11=_xlpm.fr, REPLACE(AI96, LEN(AI96)-_xlpm.mv+1,_xlpm.mv,""),AI96)),
_xlpm.lgc)</f>
        <v>ZPW</v>
      </c>
      <c r="AJ97" s="31" t="str" cm="1">
        <f t="array" ref="AJ97">_xlfn.LET(
_xlpm.mv,$AE97,
_xlpm.fr,$AF97,
_xlpm.to,$AG97,
_xlpm.wrd,INDEX($AI96:$AQ96,1,_xlpm.fr),
_xlpm.cr,RIGHT(_xlpm.wrd,_xlpm.mv),
_xlpm.rv, _xlfn.CONCAT(MID(_xlpm.cr,_xlfn.SEQUENCE(,LEN(_xlpm.cr),LEN(_xlpm.cr),-1),1)),
_xlpm.lgc,
IF(AJ$11=_xlpm.to, AJ96&amp;_xlpm.rv,
IF(AJ$11=_xlpm.fr, REPLACE(AJ96, LEN(AJ96)-_xlpm.mv+1,_xlpm.mv,""),AJ96)),
_xlpm.lgc)</f>
        <v/>
      </c>
      <c r="AK97" s="31" t="str" cm="1">
        <f t="array" ref="AK97">_xlfn.LET(
_xlpm.mv,$AE97,
_xlpm.fr,$AF97,
_xlpm.to,$AG97,
_xlpm.wrd,INDEX($AI96:$AQ96,1,_xlpm.fr),
_xlpm.cr,RIGHT(_xlpm.wrd,_xlpm.mv),
_xlpm.rv, _xlfn.CONCAT(MID(_xlpm.cr,_xlfn.SEQUENCE(,LEN(_xlpm.cr),LEN(_xlpm.cr),-1),1)),
_xlpm.lgc,
IF(AK$11=_xlpm.to, AK96&amp;_xlpm.rv,
IF(AK$11=_xlpm.fr, REPLACE(AK96, LEN(AK96)-_xlpm.mv+1,_xlpm.mv,""),AK96)),
_xlpm.lgc)</f>
        <v>JP</v>
      </c>
      <c r="AL97" s="31" t="str" cm="1">
        <f t="array" ref="AL97">_xlfn.LET(
_xlpm.mv,$AE97,
_xlpm.fr,$AF97,
_xlpm.to,$AG97,
_xlpm.wrd,INDEX($AI96:$AQ96,1,_xlpm.fr),
_xlpm.cr,RIGHT(_xlpm.wrd,_xlpm.mv),
_xlpm.rv, _xlfn.CONCAT(MID(_xlpm.cr,_xlfn.SEQUENCE(,LEN(_xlpm.cr),LEN(_xlpm.cr),-1),1)),
_xlpm.lgc,
IF(AL$11=_xlpm.to, AL96&amp;_xlpm.rv,
IF(AL$11=_xlpm.fr, REPLACE(AL96, LEN(AL96)-_xlpm.mv+1,_xlpm.mv,""),AL96)),
_xlpm.lgc)</f>
        <v>ZVQFCFZ</v>
      </c>
      <c r="AM97" s="31" t="str" cm="1">
        <f t="array" ref="AM97">_xlfn.LET(
_xlpm.mv,$AE97,
_xlpm.fr,$AF97,
_xlpm.to,$AG97,
_xlpm.wrd,INDEX($AI96:$AQ96,1,_xlpm.fr),
_xlpm.cr,RIGHT(_xlpm.wrd,_xlpm.mv),
_xlpm.rv, _xlfn.CONCAT(MID(_xlpm.cr,_xlfn.SEQUENCE(,LEN(_xlpm.cr),LEN(_xlpm.cr),-1),1)),
_xlpm.lgc,
IF(AM$11=_xlpm.to, AM96&amp;_xlpm.rv,
IF(AM$11=_xlpm.fr, REPLACE(AM96, LEN(AM96)-_xlpm.mv+1,_xlpm.mv,""),AM96)),
_xlpm.lgc)</f>
        <v/>
      </c>
      <c r="AN97" s="31" t="str" cm="1">
        <f t="array" ref="AN97">_xlfn.LET(
_xlpm.mv,$AE97,
_xlpm.fr,$AF97,
_xlpm.to,$AG97,
_xlpm.wrd,INDEX($AI96:$AQ96,1,_xlpm.fr),
_xlpm.cr,RIGHT(_xlpm.wrd,_xlpm.mv),
_xlpm.rv, _xlfn.CONCAT(MID(_xlpm.cr,_xlfn.SEQUENCE(,LEN(_xlpm.cr),LEN(_xlpm.cr),-1),1)),
_xlpm.lgc,
IF(AN$11=_xlpm.to, AN96&amp;_xlpm.rv,
IF(AN$11=_xlpm.fr, REPLACE(AN96, LEN(AN96)-_xlpm.mv+1,_xlpm.mv,""),AN96)),
_xlpm.lgc)</f>
        <v>VBQVLCH</v>
      </c>
      <c r="AO97" s="31" t="str" cm="1">
        <f t="array" ref="AO97">_xlfn.LET(
_xlpm.mv,$AE97,
_xlpm.fr,$AF97,
_xlpm.to,$AG97,
_xlpm.wrd,INDEX($AI96:$AQ96,1,_xlpm.fr),
_xlpm.cr,RIGHT(_xlpm.wrd,_xlpm.mv),
_xlpm.rv, _xlfn.CONCAT(MID(_xlpm.cr,_xlfn.SEQUENCE(,LEN(_xlpm.cr),LEN(_xlpm.cr),-1),1)),
_xlpm.lgc,
IF(AO$11=_xlpm.to, AO96&amp;_xlpm.rv,
IF(AO$11=_xlpm.fr, REPLACE(AO96, LEN(AO96)-_xlpm.mv+1,_xlpm.mv,""),AO96)),
_xlpm.lgc)</f>
        <v>CGSGFZJDMHB</v>
      </c>
      <c r="AP97" s="31" t="str" cm="1">
        <f t="array" ref="AP97">_xlfn.LET(
_xlpm.mv,$AE97,
_xlpm.fr,$AF97,
_xlpm.to,$AG97,
_xlpm.wrd,INDEX($AI96:$AQ96,1,_xlpm.fr),
_xlpm.cr,RIGHT(_xlpm.wrd,_xlpm.mv),
_xlpm.rv, _xlfn.CONCAT(MID(_xlpm.cr,_xlfn.SEQUENCE(,LEN(_xlpm.cr),LEN(_xlpm.cr),-1),1)),
_xlpm.lgc,
IF(AP$11=_xlpm.to, AP96&amp;_xlpm.rv,
IF(AP$11=_xlpm.fr, REPLACE(AP96, LEN(AP96)-_xlpm.mv+1,_xlpm.mv,""),AP96)),
_xlpm.lgc)</f>
        <v>DMCGLJVLTSLBVJBZC</v>
      </c>
      <c r="AQ97" s="31" t="str" cm="1">
        <f t="array" ref="AQ97">_xlfn.LET(
_xlpm.mv,$AE97,
_xlpm.fr,$AF97,
_xlpm.to,$AG97,
_xlpm.wrd,INDEX($AI96:$AQ96,1,_xlpm.fr),
_xlpm.cr,RIGHT(_xlpm.wrd,_xlpm.mv),
_xlpm.rv, _xlfn.CONCAT(MID(_xlpm.cr,_xlfn.SEQUENCE(,LEN(_xlpm.cr),LEN(_xlpm.cr),-1),1)),
_xlpm.lgc,
IF(AQ$11=_xlpm.to, AQ96&amp;_xlpm.rv,
IF(AQ$11=_xlpm.fr, REPLACE(AQ96, LEN(AQ96)-_xlpm.mv+1,_xlpm.mv,""),AQ96)),
_xlpm.lgc)</f>
        <v>LHFNNGBGF</v>
      </c>
      <c r="AT97" s="31" t="str" cm="1">
        <f t="array" ref="AT97">_xlfn.LET(
_xlpm.mv,$AE97,
_xlpm.fr,$AF97,
_xlpm.to,$AG97,
_xlpm.wrd,INDEX($AT96:$BB96,1,_xlpm.fr),
_xlpm.cr,RIGHT(_xlpm.wrd,_xlpm.mv),
_xlpm.lgc,
IF(AT$11=_xlpm.to, AT96&amp;_xlpm.cr,
IF(AT$11=_xlpm.fr, REPLACE(AT96, LEN(AT96)-_xlpm.mv+1,_xlpm.mv,""),AT96)),
_xlpm.lgc)</f>
        <v>JFJ</v>
      </c>
      <c r="AU97" s="31" t="str" cm="1">
        <f t="array" ref="AU97">_xlfn.LET(
_xlpm.mv,$AE97,
_xlpm.fr,$AF97,
_xlpm.to,$AG97,
_xlpm.wrd,INDEX($AT96:$BB96,1,_xlpm.fr),
_xlpm.cr,RIGHT(_xlpm.wrd,_xlpm.mv),
_xlpm.lgc,
IF(AU$11=_xlpm.to, AU96&amp;_xlpm.cr,
IF(AU$11=_xlpm.fr, REPLACE(AU96, LEN(AU96)-_xlpm.mv+1,_xlpm.mv,""),AU96)),
_xlpm.lgc)</f>
        <v/>
      </c>
      <c r="AV97" s="31" t="str" cm="1">
        <f t="array" ref="AV97">_xlfn.LET(
_xlpm.mv,$AE97,
_xlpm.fr,$AF97,
_xlpm.to,$AG97,
_xlpm.wrd,INDEX($AT96:$BB96,1,_xlpm.fr),
_xlpm.cr,RIGHT(_xlpm.wrd,_xlpm.mv),
_xlpm.lgc,
IF(AV$11=_xlpm.to, AV96&amp;_xlpm.cr,
IF(AV$11=_xlpm.fr, REPLACE(AV96, LEN(AV96)-_xlpm.mv+1,_xlpm.mv,""),AV96)),
_xlpm.lgc)</f>
        <v>CG</v>
      </c>
      <c r="AW97" s="31" t="str" cm="1">
        <f t="array" ref="AW97">_xlfn.LET(
_xlpm.mv,$AE97,
_xlpm.fr,$AF97,
_xlpm.to,$AG97,
_xlpm.wrd,INDEX($AT96:$BB96,1,_xlpm.fr),
_xlpm.cr,RIGHT(_xlpm.wrd,_xlpm.mv),
_xlpm.lgc,
IF(AW$11=_xlpm.to, AW96&amp;_xlpm.cr,
IF(AW$11=_xlpm.fr, REPLACE(AW96, LEN(AW96)-_xlpm.mv+1,_xlpm.mv,""),AW96)),
_xlpm.lgc)</f>
        <v>PLPVHZD</v>
      </c>
      <c r="AX97" s="31" t="str" cm="1">
        <f t="array" ref="AX97">_xlfn.LET(
_xlpm.mv,$AE97,
_xlpm.fr,$AF97,
_xlpm.to,$AG97,
_xlpm.wrd,INDEX($AT96:$BB96,1,_xlpm.fr),
_xlpm.cr,RIGHT(_xlpm.wrd,_xlpm.mv),
_xlpm.lgc,
IF(AX$11=_xlpm.to, AX96&amp;_xlpm.cr,
IF(AX$11=_xlpm.fr, REPLACE(AX96, LEN(AX96)-_xlpm.mv+1,_xlpm.mv,""),AX96)),
_xlpm.lgc)</f>
        <v/>
      </c>
      <c r="AY97" s="31" t="str" cm="1">
        <f t="array" ref="AY97">_xlfn.LET(
_xlpm.mv,$AE97,
_xlpm.fr,$AF97,
_xlpm.to,$AG97,
_xlpm.wrd,INDEX($AT96:$BB96,1,_xlpm.fr),
_xlpm.cr,RIGHT(_xlpm.wrd,_xlpm.mv),
_xlpm.lgc,
IF(AY$11=_xlpm.to, AY96&amp;_xlpm.cr,
IF(AY$11=_xlpm.fr, REPLACE(AY96, LEN(AY96)-_xlpm.mv+1,_xlpm.mv,""),AY96)),
_xlpm.lgc)</f>
        <v>FCZLQVG</v>
      </c>
      <c r="AZ97" s="31" t="str" cm="1">
        <f t="array" ref="AZ97">_xlfn.LET(
_xlpm.mv,$AE97,
_xlpm.fr,$AF97,
_xlpm.to,$AG97,
_xlpm.wrd,INDEX($AT96:$BB96,1,_xlpm.fr),
_xlpm.cr,RIGHT(_xlpm.wrd,_xlpm.mv),
_xlpm.lgc,
IF(AZ$11=_xlpm.to, AZ96&amp;_xlpm.cr,
IF(AZ$11=_xlpm.fr, REPLACE(AZ96, LEN(AZ96)-_xlpm.mv+1,_xlpm.mv,""),AZ96)),
_xlpm.lgc)</f>
        <v>BSGCLGWFMVB</v>
      </c>
      <c r="BA97" s="31" t="str" cm="1">
        <f t="array" ref="BA97">_xlfn.LET(
_xlpm.mv,$AE97,
_xlpm.fr,$AF97,
_xlpm.to,$AG97,
_xlpm.wrd,INDEX($AT96:$BB96,1,_xlpm.fr),
_xlpm.cr,RIGHT(_xlpm.wrd,_xlpm.mv),
_xlpm.lgc,
IF(BA$11=_xlpm.to, BA96&amp;_xlpm.cr,
IF(BA$11=_xlpm.fr, REPLACE(BA96, LEN(BA96)-_xlpm.mv+1,_xlpm.mv,""),BA96)),
_xlpm.lgc)</f>
        <v>TSLBFJBCVZHZVZLFB</v>
      </c>
      <c r="BB97" s="31" t="str" cm="1">
        <f t="array" ref="BB97">_xlfn.LET(
_xlpm.mv,$AE97,
_xlpm.fr,$AF97,
_xlpm.to,$AG97,
_xlpm.wrd,INDEX($AT96:$BB96,1,_xlpm.fr),
_xlpm.cr,RIGHT(_xlpm.wrd,_xlpm.mv),
_xlpm.lgc,
IF(BB$11=_xlpm.to, BB96&amp;_xlpm.cr,
IF(BB$11=_xlpm.fr, REPLACE(BB96, LEN(BB96)-_xlpm.mv+1,_xlpm.mv,""),BB96)),
_xlpm.lgc)</f>
        <v>HNGMDCQJN</v>
      </c>
    </row>
    <row r="98" spans="28:54" x14ac:dyDescent="0.3">
      <c r="AB98" s="31">
        <f t="shared" si="4"/>
        <v>5</v>
      </c>
      <c r="AC98" s="31" t="s">
        <v>1451</v>
      </c>
      <c r="AD98" s="31" t="str" cm="1">
        <f t="array" ref="AD98">_xlfn.LET(
_xlpm.arr,{"move ","from ","to "},
_xlpm.wr,AC98,
_xlpm.rd,_xlfn.REDUCE(_xlpm.wr,_xlpm.arr,_xlfn.LAMBDA(_xlpm.a,_xlpm.v,SUBSTITUTE(_xlpm.a,_xlpm.v,""))),
_xlpm.rd)</f>
        <v>5 7 6</v>
      </c>
      <c r="AE98" s="31">
        <f t="shared" si="5"/>
        <v>5</v>
      </c>
      <c r="AF98" s="31">
        <f t="shared" si="6"/>
        <v>7</v>
      </c>
      <c r="AG98" s="31">
        <f t="shared" si="7"/>
        <v>6</v>
      </c>
      <c r="AI98" s="31" t="str" cm="1">
        <f t="array" ref="AI98">_xlfn.LET(
_xlpm.mv,$AE98,
_xlpm.fr,$AF98,
_xlpm.to,$AG98,
_xlpm.wrd,INDEX($AI97:$AQ97,1,_xlpm.fr),
_xlpm.cr,RIGHT(_xlpm.wrd,_xlpm.mv),
_xlpm.rv, _xlfn.CONCAT(MID(_xlpm.cr,_xlfn.SEQUENCE(,LEN(_xlpm.cr),LEN(_xlpm.cr),-1),1)),
_xlpm.lgc,
IF(AI$11=_xlpm.to, AI97&amp;_xlpm.rv,
IF(AI$11=_xlpm.fr, REPLACE(AI97, LEN(AI97)-_xlpm.mv+1,_xlpm.mv,""),AI97)),
_xlpm.lgc)</f>
        <v>ZPW</v>
      </c>
      <c r="AJ98" s="31" t="str" cm="1">
        <f t="array" ref="AJ98">_xlfn.LET(
_xlpm.mv,$AE98,
_xlpm.fr,$AF98,
_xlpm.to,$AG98,
_xlpm.wrd,INDEX($AI97:$AQ97,1,_xlpm.fr),
_xlpm.cr,RIGHT(_xlpm.wrd,_xlpm.mv),
_xlpm.rv, _xlfn.CONCAT(MID(_xlpm.cr,_xlfn.SEQUENCE(,LEN(_xlpm.cr),LEN(_xlpm.cr),-1),1)),
_xlpm.lgc,
IF(AJ$11=_xlpm.to, AJ97&amp;_xlpm.rv,
IF(AJ$11=_xlpm.fr, REPLACE(AJ97, LEN(AJ97)-_xlpm.mv+1,_xlpm.mv,""),AJ97)),
_xlpm.lgc)</f>
        <v/>
      </c>
      <c r="AK98" s="31" t="str" cm="1">
        <f t="array" ref="AK98">_xlfn.LET(
_xlpm.mv,$AE98,
_xlpm.fr,$AF98,
_xlpm.to,$AG98,
_xlpm.wrd,INDEX($AI97:$AQ97,1,_xlpm.fr),
_xlpm.cr,RIGHT(_xlpm.wrd,_xlpm.mv),
_xlpm.rv, _xlfn.CONCAT(MID(_xlpm.cr,_xlfn.SEQUENCE(,LEN(_xlpm.cr),LEN(_xlpm.cr),-1),1)),
_xlpm.lgc,
IF(AK$11=_xlpm.to, AK97&amp;_xlpm.rv,
IF(AK$11=_xlpm.fr, REPLACE(AK97, LEN(AK97)-_xlpm.mv+1,_xlpm.mv,""),AK97)),
_xlpm.lgc)</f>
        <v>JP</v>
      </c>
      <c r="AL98" s="31" t="str" cm="1">
        <f t="array" ref="AL98">_xlfn.LET(
_xlpm.mv,$AE98,
_xlpm.fr,$AF98,
_xlpm.to,$AG98,
_xlpm.wrd,INDEX($AI97:$AQ97,1,_xlpm.fr),
_xlpm.cr,RIGHT(_xlpm.wrd,_xlpm.mv),
_xlpm.rv, _xlfn.CONCAT(MID(_xlpm.cr,_xlfn.SEQUENCE(,LEN(_xlpm.cr),LEN(_xlpm.cr),-1),1)),
_xlpm.lgc,
IF(AL$11=_xlpm.to, AL97&amp;_xlpm.rv,
IF(AL$11=_xlpm.fr, REPLACE(AL97, LEN(AL97)-_xlpm.mv+1,_xlpm.mv,""),AL97)),
_xlpm.lgc)</f>
        <v>ZVQFCFZ</v>
      </c>
      <c r="AM98" s="31" t="str" cm="1">
        <f t="array" ref="AM98">_xlfn.LET(
_xlpm.mv,$AE98,
_xlpm.fr,$AF98,
_xlpm.to,$AG98,
_xlpm.wrd,INDEX($AI97:$AQ97,1,_xlpm.fr),
_xlpm.cr,RIGHT(_xlpm.wrd,_xlpm.mv),
_xlpm.rv, _xlfn.CONCAT(MID(_xlpm.cr,_xlfn.SEQUENCE(,LEN(_xlpm.cr),LEN(_xlpm.cr),-1),1)),
_xlpm.lgc,
IF(AM$11=_xlpm.to, AM97&amp;_xlpm.rv,
IF(AM$11=_xlpm.fr, REPLACE(AM97, LEN(AM97)-_xlpm.mv+1,_xlpm.mv,""),AM97)),
_xlpm.lgc)</f>
        <v/>
      </c>
      <c r="AN98" s="31" t="str" cm="1">
        <f t="array" ref="AN98">_xlfn.LET(
_xlpm.mv,$AE98,
_xlpm.fr,$AF98,
_xlpm.to,$AG98,
_xlpm.wrd,INDEX($AI97:$AQ97,1,_xlpm.fr),
_xlpm.cr,RIGHT(_xlpm.wrd,_xlpm.mv),
_xlpm.rv, _xlfn.CONCAT(MID(_xlpm.cr,_xlfn.SEQUENCE(,LEN(_xlpm.cr),LEN(_xlpm.cr),-1),1)),
_xlpm.lgc,
IF(AN$11=_xlpm.to, AN97&amp;_xlpm.rv,
IF(AN$11=_xlpm.fr, REPLACE(AN97, LEN(AN97)-_xlpm.mv+1,_xlpm.mv,""),AN97)),
_xlpm.lgc)</f>
        <v>VBQVLCHBHMDJ</v>
      </c>
      <c r="AO98" s="31" t="str" cm="1">
        <f t="array" ref="AO98">_xlfn.LET(
_xlpm.mv,$AE98,
_xlpm.fr,$AF98,
_xlpm.to,$AG98,
_xlpm.wrd,INDEX($AI97:$AQ97,1,_xlpm.fr),
_xlpm.cr,RIGHT(_xlpm.wrd,_xlpm.mv),
_xlpm.rv, _xlfn.CONCAT(MID(_xlpm.cr,_xlfn.SEQUENCE(,LEN(_xlpm.cr),LEN(_xlpm.cr),-1),1)),
_xlpm.lgc,
IF(AO$11=_xlpm.to, AO97&amp;_xlpm.rv,
IF(AO$11=_xlpm.fr, REPLACE(AO97, LEN(AO97)-_xlpm.mv+1,_xlpm.mv,""),AO97)),
_xlpm.lgc)</f>
        <v>CGSGFZ</v>
      </c>
      <c r="AP98" s="31" t="str" cm="1">
        <f t="array" ref="AP98">_xlfn.LET(
_xlpm.mv,$AE98,
_xlpm.fr,$AF98,
_xlpm.to,$AG98,
_xlpm.wrd,INDEX($AI97:$AQ97,1,_xlpm.fr),
_xlpm.cr,RIGHT(_xlpm.wrd,_xlpm.mv),
_xlpm.rv, _xlfn.CONCAT(MID(_xlpm.cr,_xlfn.SEQUENCE(,LEN(_xlpm.cr),LEN(_xlpm.cr),-1),1)),
_xlpm.lgc,
IF(AP$11=_xlpm.to, AP97&amp;_xlpm.rv,
IF(AP$11=_xlpm.fr, REPLACE(AP97, LEN(AP97)-_xlpm.mv+1,_xlpm.mv,""),AP97)),
_xlpm.lgc)</f>
        <v>DMCGLJVLTSLBVJBZC</v>
      </c>
      <c r="AQ98" s="31" t="str" cm="1">
        <f t="array" ref="AQ98">_xlfn.LET(
_xlpm.mv,$AE98,
_xlpm.fr,$AF98,
_xlpm.to,$AG98,
_xlpm.wrd,INDEX($AI97:$AQ97,1,_xlpm.fr),
_xlpm.cr,RIGHT(_xlpm.wrd,_xlpm.mv),
_xlpm.rv, _xlfn.CONCAT(MID(_xlpm.cr,_xlfn.SEQUENCE(,LEN(_xlpm.cr),LEN(_xlpm.cr),-1),1)),
_xlpm.lgc,
IF(AQ$11=_xlpm.to, AQ97&amp;_xlpm.rv,
IF(AQ$11=_xlpm.fr, REPLACE(AQ97, LEN(AQ97)-_xlpm.mv+1,_xlpm.mv,""),AQ97)),
_xlpm.lgc)</f>
        <v>LHFNNGBGF</v>
      </c>
      <c r="AT98" s="31" t="str" cm="1">
        <f t="array" ref="AT98">_xlfn.LET(
_xlpm.mv,$AE98,
_xlpm.fr,$AF98,
_xlpm.to,$AG98,
_xlpm.wrd,INDEX($AT97:$BB97,1,_xlpm.fr),
_xlpm.cr,RIGHT(_xlpm.wrd,_xlpm.mv),
_xlpm.lgc,
IF(AT$11=_xlpm.to, AT97&amp;_xlpm.cr,
IF(AT$11=_xlpm.fr, REPLACE(AT97, LEN(AT97)-_xlpm.mv+1,_xlpm.mv,""),AT97)),
_xlpm.lgc)</f>
        <v>JFJ</v>
      </c>
      <c r="AU98" s="31" t="str" cm="1">
        <f t="array" ref="AU98">_xlfn.LET(
_xlpm.mv,$AE98,
_xlpm.fr,$AF98,
_xlpm.to,$AG98,
_xlpm.wrd,INDEX($AT97:$BB97,1,_xlpm.fr),
_xlpm.cr,RIGHT(_xlpm.wrd,_xlpm.mv),
_xlpm.lgc,
IF(AU$11=_xlpm.to, AU97&amp;_xlpm.cr,
IF(AU$11=_xlpm.fr, REPLACE(AU97, LEN(AU97)-_xlpm.mv+1,_xlpm.mv,""),AU97)),
_xlpm.lgc)</f>
        <v/>
      </c>
      <c r="AV98" s="31" t="str" cm="1">
        <f t="array" ref="AV98">_xlfn.LET(
_xlpm.mv,$AE98,
_xlpm.fr,$AF98,
_xlpm.to,$AG98,
_xlpm.wrd,INDEX($AT97:$BB97,1,_xlpm.fr),
_xlpm.cr,RIGHT(_xlpm.wrd,_xlpm.mv),
_xlpm.lgc,
IF(AV$11=_xlpm.to, AV97&amp;_xlpm.cr,
IF(AV$11=_xlpm.fr, REPLACE(AV97, LEN(AV97)-_xlpm.mv+1,_xlpm.mv,""),AV97)),
_xlpm.lgc)</f>
        <v>CG</v>
      </c>
      <c r="AW98" s="31" t="str" cm="1">
        <f t="array" ref="AW98">_xlfn.LET(
_xlpm.mv,$AE98,
_xlpm.fr,$AF98,
_xlpm.to,$AG98,
_xlpm.wrd,INDEX($AT97:$BB97,1,_xlpm.fr),
_xlpm.cr,RIGHT(_xlpm.wrd,_xlpm.mv),
_xlpm.lgc,
IF(AW$11=_xlpm.to, AW97&amp;_xlpm.cr,
IF(AW$11=_xlpm.fr, REPLACE(AW97, LEN(AW97)-_xlpm.mv+1,_xlpm.mv,""),AW97)),
_xlpm.lgc)</f>
        <v>PLPVHZD</v>
      </c>
      <c r="AX98" s="31" t="str" cm="1">
        <f t="array" ref="AX98">_xlfn.LET(
_xlpm.mv,$AE98,
_xlpm.fr,$AF98,
_xlpm.to,$AG98,
_xlpm.wrd,INDEX($AT97:$BB97,1,_xlpm.fr),
_xlpm.cr,RIGHT(_xlpm.wrd,_xlpm.mv),
_xlpm.lgc,
IF(AX$11=_xlpm.to, AX97&amp;_xlpm.cr,
IF(AX$11=_xlpm.fr, REPLACE(AX97, LEN(AX97)-_xlpm.mv+1,_xlpm.mv,""),AX97)),
_xlpm.lgc)</f>
        <v/>
      </c>
      <c r="AY98" s="31" t="str" cm="1">
        <f t="array" ref="AY98">_xlfn.LET(
_xlpm.mv,$AE98,
_xlpm.fr,$AF98,
_xlpm.to,$AG98,
_xlpm.wrd,INDEX($AT97:$BB97,1,_xlpm.fr),
_xlpm.cr,RIGHT(_xlpm.wrd,_xlpm.mv),
_xlpm.lgc,
IF(AY$11=_xlpm.to, AY97&amp;_xlpm.cr,
IF(AY$11=_xlpm.fr, REPLACE(AY97, LEN(AY97)-_xlpm.mv+1,_xlpm.mv,""),AY97)),
_xlpm.lgc)</f>
        <v>FCZLQVGWFMVB</v>
      </c>
      <c r="AZ98" s="31" t="str" cm="1">
        <f t="array" ref="AZ98">_xlfn.LET(
_xlpm.mv,$AE98,
_xlpm.fr,$AF98,
_xlpm.to,$AG98,
_xlpm.wrd,INDEX($AT97:$BB97,1,_xlpm.fr),
_xlpm.cr,RIGHT(_xlpm.wrd,_xlpm.mv),
_xlpm.lgc,
IF(AZ$11=_xlpm.to, AZ97&amp;_xlpm.cr,
IF(AZ$11=_xlpm.fr, REPLACE(AZ97, LEN(AZ97)-_xlpm.mv+1,_xlpm.mv,""),AZ97)),
_xlpm.lgc)</f>
        <v>BSGCLG</v>
      </c>
      <c r="BA98" s="31" t="str" cm="1">
        <f t="array" ref="BA98">_xlfn.LET(
_xlpm.mv,$AE98,
_xlpm.fr,$AF98,
_xlpm.to,$AG98,
_xlpm.wrd,INDEX($AT97:$BB97,1,_xlpm.fr),
_xlpm.cr,RIGHT(_xlpm.wrd,_xlpm.mv),
_xlpm.lgc,
IF(BA$11=_xlpm.to, BA97&amp;_xlpm.cr,
IF(BA$11=_xlpm.fr, REPLACE(BA97, LEN(BA97)-_xlpm.mv+1,_xlpm.mv,""),BA97)),
_xlpm.lgc)</f>
        <v>TSLBFJBCVZHZVZLFB</v>
      </c>
      <c r="BB98" s="31" t="str" cm="1">
        <f t="array" ref="BB98">_xlfn.LET(
_xlpm.mv,$AE98,
_xlpm.fr,$AF98,
_xlpm.to,$AG98,
_xlpm.wrd,INDEX($AT97:$BB97,1,_xlpm.fr),
_xlpm.cr,RIGHT(_xlpm.wrd,_xlpm.mv),
_xlpm.lgc,
IF(BB$11=_xlpm.to, BB97&amp;_xlpm.cr,
IF(BB$11=_xlpm.fr, REPLACE(BB97, LEN(BB97)-_xlpm.mv+1,_xlpm.mv,""),BB97)),
_xlpm.lgc)</f>
        <v>HNGMDCQJN</v>
      </c>
    </row>
    <row r="99" spans="28:54" x14ac:dyDescent="0.3">
      <c r="AB99" s="31">
        <f t="shared" si="4"/>
        <v>5</v>
      </c>
      <c r="AC99" s="31" t="s">
        <v>1452</v>
      </c>
      <c r="AD99" s="31" t="str" cm="1">
        <f t="array" ref="AD99">_xlfn.LET(
_xlpm.arr,{"move ","from ","to "},
_xlpm.wr,AC99,
_xlpm.rd,_xlfn.REDUCE(_xlpm.wr,_xlpm.arr,_xlfn.LAMBDA(_xlpm.a,_xlpm.v,SUBSTITUTE(_xlpm.a,_xlpm.v,""))),
_xlpm.rd)</f>
        <v>2 3 4</v>
      </c>
      <c r="AE99" s="31">
        <f t="shared" si="5"/>
        <v>2</v>
      </c>
      <c r="AF99" s="31">
        <f t="shared" si="6"/>
        <v>3</v>
      </c>
      <c r="AG99" s="31">
        <f t="shared" si="7"/>
        <v>4</v>
      </c>
      <c r="AI99" s="31" t="str" cm="1">
        <f t="array" ref="AI99">_xlfn.LET(
_xlpm.mv,$AE99,
_xlpm.fr,$AF99,
_xlpm.to,$AG99,
_xlpm.wrd,INDEX($AI98:$AQ98,1,_xlpm.fr),
_xlpm.cr,RIGHT(_xlpm.wrd,_xlpm.mv),
_xlpm.rv, _xlfn.CONCAT(MID(_xlpm.cr,_xlfn.SEQUENCE(,LEN(_xlpm.cr),LEN(_xlpm.cr),-1),1)),
_xlpm.lgc,
IF(AI$11=_xlpm.to, AI98&amp;_xlpm.rv,
IF(AI$11=_xlpm.fr, REPLACE(AI98, LEN(AI98)-_xlpm.mv+1,_xlpm.mv,""),AI98)),
_xlpm.lgc)</f>
        <v>ZPW</v>
      </c>
      <c r="AJ99" s="31" t="str" cm="1">
        <f t="array" ref="AJ99">_xlfn.LET(
_xlpm.mv,$AE99,
_xlpm.fr,$AF99,
_xlpm.to,$AG99,
_xlpm.wrd,INDEX($AI98:$AQ98,1,_xlpm.fr),
_xlpm.cr,RIGHT(_xlpm.wrd,_xlpm.mv),
_xlpm.rv, _xlfn.CONCAT(MID(_xlpm.cr,_xlfn.SEQUENCE(,LEN(_xlpm.cr),LEN(_xlpm.cr),-1),1)),
_xlpm.lgc,
IF(AJ$11=_xlpm.to, AJ98&amp;_xlpm.rv,
IF(AJ$11=_xlpm.fr, REPLACE(AJ98, LEN(AJ98)-_xlpm.mv+1,_xlpm.mv,""),AJ98)),
_xlpm.lgc)</f>
        <v/>
      </c>
      <c r="AK99" s="31" t="str" cm="1">
        <f t="array" ref="AK99">_xlfn.LET(
_xlpm.mv,$AE99,
_xlpm.fr,$AF99,
_xlpm.to,$AG99,
_xlpm.wrd,INDEX($AI98:$AQ98,1,_xlpm.fr),
_xlpm.cr,RIGHT(_xlpm.wrd,_xlpm.mv),
_xlpm.rv, _xlfn.CONCAT(MID(_xlpm.cr,_xlfn.SEQUENCE(,LEN(_xlpm.cr),LEN(_xlpm.cr),-1),1)),
_xlpm.lgc,
IF(AK$11=_xlpm.to, AK98&amp;_xlpm.rv,
IF(AK$11=_xlpm.fr, REPLACE(AK98, LEN(AK98)-_xlpm.mv+1,_xlpm.mv,""),AK98)),
_xlpm.lgc)</f>
        <v/>
      </c>
      <c r="AL99" s="31" t="str" cm="1">
        <f t="array" ref="AL99">_xlfn.LET(
_xlpm.mv,$AE99,
_xlpm.fr,$AF99,
_xlpm.to,$AG99,
_xlpm.wrd,INDEX($AI98:$AQ98,1,_xlpm.fr),
_xlpm.cr,RIGHT(_xlpm.wrd,_xlpm.mv),
_xlpm.rv, _xlfn.CONCAT(MID(_xlpm.cr,_xlfn.SEQUENCE(,LEN(_xlpm.cr),LEN(_xlpm.cr),-1),1)),
_xlpm.lgc,
IF(AL$11=_xlpm.to, AL98&amp;_xlpm.rv,
IF(AL$11=_xlpm.fr, REPLACE(AL98, LEN(AL98)-_xlpm.mv+1,_xlpm.mv,""),AL98)),
_xlpm.lgc)</f>
        <v>ZVQFCFZPJ</v>
      </c>
      <c r="AM99" s="31" t="str" cm="1">
        <f t="array" ref="AM99">_xlfn.LET(
_xlpm.mv,$AE99,
_xlpm.fr,$AF99,
_xlpm.to,$AG99,
_xlpm.wrd,INDEX($AI98:$AQ98,1,_xlpm.fr),
_xlpm.cr,RIGHT(_xlpm.wrd,_xlpm.mv),
_xlpm.rv, _xlfn.CONCAT(MID(_xlpm.cr,_xlfn.SEQUENCE(,LEN(_xlpm.cr),LEN(_xlpm.cr),-1),1)),
_xlpm.lgc,
IF(AM$11=_xlpm.to, AM98&amp;_xlpm.rv,
IF(AM$11=_xlpm.fr, REPLACE(AM98, LEN(AM98)-_xlpm.mv+1,_xlpm.mv,""),AM98)),
_xlpm.lgc)</f>
        <v/>
      </c>
      <c r="AN99" s="31" t="str" cm="1">
        <f t="array" ref="AN99">_xlfn.LET(
_xlpm.mv,$AE99,
_xlpm.fr,$AF99,
_xlpm.to,$AG99,
_xlpm.wrd,INDEX($AI98:$AQ98,1,_xlpm.fr),
_xlpm.cr,RIGHT(_xlpm.wrd,_xlpm.mv),
_xlpm.rv, _xlfn.CONCAT(MID(_xlpm.cr,_xlfn.SEQUENCE(,LEN(_xlpm.cr),LEN(_xlpm.cr),-1),1)),
_xlpm.lgc,
IF(AN$11=_xlpm.to, AN98&amp;_xlpm.rv,
IF(AN$11=_xlpm.fr, REPLACE(AN98, LEN(AN98)-_xlpm.mv+1,_xlpm.mv,""),AN98)),
_xlpm.lgc)</f>
        <v>VBQVLCHBHMDJ</v>
      </c>
      <c r="AO99" s="31" t="str" cm="1">
        <f t="array" ref="AO99">_xlfn.LET(
_xlpm.mv,$AE99,
_xlpm.fr,$AF99,
_xlpm.to,$AG99,
_xlpm.wrd,INDEX($AI98:$AQ98,1,_xlpm.fr),
_xlpm.cr,RIGHT(_xlpm.wrd,_xlpm.mv),
_xlpm.rv, _xlfn.CONCAT(MID(_xlpm.cr,_xlfn.SEQUENCE(,LEN(_xlpm.cr),LEN(_xlpm.cr),-1),1)),
_xlpm.lgc,
IF(AO$11=_xlpm.to, AO98&amp;_xlpm.rv,
IF(AO$11=_xlpm.fr, REPLACE(AO98, LEN(AO98)-_xlpm.mv+1,_xlpm.mv,""),AO98)),
_xlpm.lgc)</f>
        <v>CGSGFZ</v>
      </c>
      <c r="AP99" s="31" t="str" cm="1">
        <f t="array" ref="AP99">_xlfn.LET(
_xlpm.mv,$AE99,
_xlpm.fr,$AF99,
_xlpm.to,$AG99,
_xlpm.wrd,INDEX($AI98:$AQ98,1,_xlpm.fr),
_xlpm.cr,RIGHT(_xlpm.wrd,_xlpm.mv),
_xlpm.rv, _xlfn.CONCAT(MID(_xlpm.cr,_xlfn.SEQUENCE(,LEN(_xlpm.cr),LEN(_xlpm.cr),-1),1)),
_xlpm.lgc,
IF(AP$11=_xlpm.to, AP98&amp;_xlpm.rv,
IF(AP$11=_xlpm.fr, REPLACE(AP98, LEN(AP98)-_xlpm.mv+1,_xlpm.mv,""),AP98)),
_xlpm.lgc)</f>
        <v>DMCGLJVLTSLBVJBZC</v>
      </c>
      <c r="AQ99" s="31" t="str" cm="1">
        <f t="array" ref="AQ99">_xlfn.LET(
_xlpm.mv,$AE99,
_xlpm.fr,$AF99,
_xlpm.to,$AG99,
_xlpm.wrd,INDEX($AI98:$AQ98,1,_xlpm.fr),
_xlpm.cr,RIGHT(_xlpm.wrd,_xlpm.mv),
_xlpm.rv, _xlfn.CONCAT(MID(_xlpm.cr,_xlfn.SEQUENCE(,LEN(_xlpm.cr),LEN(_xlpm.cr),-1),1)),
_xlpm.lgc,
IF(AQ$11=_xlpm.to, AQ98&amp;_xlpm.rv,
IF(AQ$11=_xlpm.fr, REPLACE(AQ98, LEN(AQ98)-_xlpm.mv+1,_xlpm.mv,""),AQ98)),
_xlpm.lgc)</f>
        <v>LHFNNGBGF</v>
      </c>
      <c r="AT99" s="31" t="str" cm="1">
        <f t="array" ref="AT99">_xlfn.LET(
_xlpm.mv,$AE99,
_xlpm.fr,$AF99,
_xlpm.to,$AG99,
_xlpm.wrd,INDEX($AT98:$BB98,1,_xlpm.fr),
_xlpm.cr,RIGHT(_xlpm.wrd,_xlpm.mv),
_xlpm.lgc,
IF(AT$11=_xlpm.to, AT98&amp;_xlpm.cr,
IF(AT$11=_xlpm.fr, REPLACE(AT98, LEN(AT98)-_xlpm.mv+1,_xlpm.mv,""),AT98)),
_xlpm.lgc)</f>
        <v>JFJ</v>
      </c>
      <c r="AU99" s="31" t="str" cm="1">
        <f t="array" ref="AU99">_xlfn.LET(
_xlpm.mv,$AE99,
_xlpm.fr,$AF99,
_xlpm.to,$AG99,
_xlpm.wrd,INDEX($AT98:$BB98,1,_xlpm.fr),
_xlpm.cr,RIGHT(_xlpm.wrd,_xlpm.mv),
_xlpm.lgc,
IF(AU$11=_xlpm.to, AU98&amp;_xlpm.cr,
IF(AU$11=_xlpm.fr, REPLACE(AU98, LEN(AU98)-_xlpm.mv+1,_xlpm.mv,""),AU98)),
_xlpm.lgc)</f>
        <v/>
      </c>
      <c r="AV99" s="31" t="str" cm="1">
        <f t="array" ref="AV99">_xlfn.LET(
_xlpm.mv,$AE99,
_xlpm.fr,$AF99,
_xlpm.to,$AG99,
_xlpm.wrd,INDEX($AT98:$BB98,1,_xlpm.fr),
_xlpm.cr,RIGHT(_xlpm.wrd,_xlpm.mv),
_xlpm.lgc,
IF(AV$11=_xlpm.to, AV98&amp;_xlpm.cr,
IF(AV$11=_xlpm.fr, REPLACE(AV98, LEN(AV98)-_xlpm.mv+1,_xlpm.mv,""),AV98)),
_xlpm.lgc)</f>
        <v/>
      </c>
      <c r="AW99" s="31" t="str" cm="1">
        <f t="array" ref="AW99">_xlfn.LET(
_xlpm.mv,$AE99,
_xlpm.fr,$AF99,
_xlpm.to,$AG99,
_xlpm.wrd,INDEX($AT98:$BB98,1,_xlpm.fr),
_xlpm.cr,RIGHT(_xlpm.wrd,_xlpm.mv),
_xlpm.lgc,
IF(AW$11=_xlpm.to, AW98&amp;_xlpm.cr,
IF(AW$11=_xlpm.fr, REPLACE(AW98, LEN(AW98)-_xlpm.mv+1,_xlpm.mv,""),AW98)),
_xlpm.lgc)</f>
        <v>PLPVHZDCG</v>
      </c>
      <c r="AX99" s="31" t="str" cm="1">
        <f t="array" ref="AX99">_xlfn.LET(
_xlpm.mv,$AE99,
_xlpm.fr,$AF99,
_xlpm.to,$AG99,
_xlpm.wrd,INDEX($AT98:$BB98,1,_xlpm.fr),
_xlpm.cr,RIGHT(_xlpm.wrd,_xlpm.mv),
_xlpm.lgc,
IF(AX$11=_xlpm.to, AX98&amp;_xlpm.cr,
IF(AX$11=_xlpm.fr, REPLACE(AX98, LEN(AX98)-_xlpm.mv+1,_xlpm.mv,""),AX98)),
_xlpm.lgc)</f>
        <v/>
      </c>
      <c r="AY99" s="31" t="str" cm="1">
        <f t="array" ref="AY99">_xlfn.LET(
_xlpm.mv,$AE99,
_xlpm.fr,$AF99,
_xlpm.to,$AG99,
_xlpm.wrd,INDEX($AT98:$BB98,1,_xlpm.fr),
_xlpm.cr,RIGHT(_xlpm.wrd,_xlpm.mv),
_xlpm.lgc,
IF(AY$11=_xlpm.to, AY98&amp;_xlpm.cr,
IF(AY$11=_xlpm.fr, REPLACE(AY98, LEN(AY98)-_xlpm.mv+1,_xlpm.mv,""),AY98)),
_xlpm.lgc)</f>
        <v>FCZLQVGWFMVB</v>
      </c>
      <c r="AZ99" s="31" t="str" cm="1">
        <f t="array" ref="AZ99">_xlfn.LET(
_xlpm.mv,$AE99,
_xlpm.fr,$AF99,
_xlpm.to,$AG99,
_xlpm.wrd,INDEX($AT98:$BB98,1,_xlpm.fr),
_xlpm.cr,RIGHT(_xlpm.wrd,_xlpm.mv),
_xlpm.lgc,
IF(AZ$11=_xlpm.to, AZ98&amp;_xlpm.cr,
IF(AZ$11=_xlpm.fr, REPLACE(AZ98, LEN(AZ98)-_xlpm.mv+1,_xlpm.mv,""),AZ98)),
_xlpm.lgc)</f>
        <v>BSGCLG</v>
      </c>
      <c r="BA99" s="31" t="str" cm="1">
        <f t="array" ref="BA99">_xlfn.LET(
_xlpm.mv,$AE99,
_xlpm.fr,$AF99,
_xlpm.to,$AG99,
_xlpm.wrd,INDEX($AT98:$BB98,1,_xlpm.fr),
_xlpm.cr,RIGHT(_xlpm.wrd,_xlpm.mv),
_xlpm.lgc,
IF(BA$11=_xlpm.to, BA98&amp;_xlpm.cr,
IF(BA$11=_xlpm.fr, REPLACE(BA98, LEN(BA98)-_xlpm.mv+1,_xlpm.mv,""),BA98)),
_xlpm.lgc)</f>
        <v>TSLBFJBCVZHZVZLFB</v>
      </c>
      <c r="BB99" s="31" t="str" cm="1">
        <f t="array" ref="BB99">_xlfn.LET(
_xlpm.mv,$AE99,
_xlpm.fr,$AF99,
_xlpm.to,$AG99,
_xlpm.wrd,INDEX($AT98:$BB98,1,_xlpm.fr),
_xlpm.cr,RIGHT(_xlpm.wrd,_xlpm.mv),
_xlpm.lgc,
IF(BB$11=_xlpm.to, BB98&amp;_xlpm.cr,
IF(BB$11=_xlpm.fr, REPLACE(BB98, LEN(BB98)-_xlpm.mv+1,_xlpm.mv,""),BB98)),
_xlpm.lgc)</f>
        <v>HNGMDCQJN</v>
      </c>
    </row>
    <row r="100" spans="28:54" x14ac:dyDescent="0.3">
      <c r="AB100" s="31">
        <f t="shared" si="4"/>
        <v>5</v>
      </c>
      <c r="AC100" s="31" t="s">
        <v>1453</v>
      </c>
      <c r="AD100" s="31" t="str" cm="1">
        <f t="array" ref="AD100">_xlfn.LET(
_xlpm.arr,{"move ","from ","to "},
_xlpm.wr,AC100,
_xlpm.rd,_xlfn.REDUCE(_xlpm.wr,_xlpm.arr,_xlfn.LAMBDA(_xlpm.a,_xlpm.v,SUBSTITUTE(_xlpm.a,_xlpm.v,""))),
_xlpm.rd)</f>
        <v>2 8 1</v>
      </c>
      <c r="AE100" s="31">
        <f t="shared" si="5"/>
        <v>2</v>
      </c>
      <c r="AF100" s="31">
        <f t="shared" si="6"/>
        <v>8</v>
      </c>
      <c r="AG100" s="31">
        <f t="shared" si="7"/>
        <v>1</v>
      </c>
      <c r="AI100" s="31" t="str" cm="1">
        <f t="array" ref="AI100">_xlfn.LET(
_xlpm.mv,$AE100,
_xlpm.fr,$AF100,
_xlpm.to,$AG100,
_xlpm.wrd,INDEX($AI99:$AQ99,1,_xlpm.fr),
_xlpm.cr,RIGHT(_xlpm.wrd,_xlpm.mv),
_xlpm.rv, _xlfn.CONCAT(MID(_xlpm.cr,_xlfn.SEQUENCE(,LEN(_xlpm.cr),LEN(_xlpm.cr),-1),1)),
_xlpm.lgc,
IF(AI$11=_xlpm.to, AI99&amp;_xlpm.rv,
IF(AI$11=_xlpm.fr, REPLACE(AI99, LEN(AI99)-_xlpm.mv+1,_xlpm.mv,""),AI99)),
_xlpm.lgc)</f>
        <v>ZPWCZ</v>
      </c>
      <c r="AJ100" s="31" t="str" cm="1">
        <f t="array" ref="AJ100">_xlfn.LET(
_xlpm.mv,$AE100,
_xlpm.fr,$AF100,
_xlpm.to,$AG100,
_xlpm.wrd,INDEX($AI99:$AQ99,1,_xlpm.fr),
_xlpm.cr,RIGHT(_xlpm.wrd,_xlpm.mv),
_xlpm.rv, _xlfn.CONCAT(MID(_xlpm.cr,_xlfn.SEQUENCE(,LEN(_xlpm.cr),LEN(_xlpm.cr),-1),1)),
_xlpm.lgc,
IF(AJ$11=_xlpm.to, AJ99&amp;_xlpm.rv,
IF(AJ$11=_xlpm.fr, REPLACE(AJ99, LEN(AJ99)-_xlpm.mv+1,_xlpm.mv,""),AJ99)),
_xlpm.lgc)</f>
        <v/>
      </c>
      <c r="AK100" s="31" t="str" cm="1">
        <f t="array" ref="AK100">_xlfn.LET(
_xlpm.mv,$AE100,
_xlpm.fr,$AF100,
_xlpm.to,$AG100,
_xlpm.wrd,INDEX($AI99:$AQ99,1,_xlpm.fr),
_xlpm.cr,RIGHT(_xlpm.wrd,_xlpm.mv),
_xlpm.rv, _xlfn.CONCAT(MID(_xlpm.cr,_xlfn.SEQUENCE(,LEN(_xlpm.cr),LEN(_xlpm.cr),-1),1)),
_xlpm.lgc,
IF(AK$11=_xlpm.to, AK99&amp;_xlpm.rv,
IF(AK$11=_xlpm.fr, REPLACE(AK99, LEN(AK99)-_xlpm.mv+1,_xlpm.mv,""),AK99)),
_xlpm.lgc)</f>
        <v/>
      </c>
      <c r="AL100" s="31" t="str" cm="1">
        <f t="array" ref="AL100">_xlfn.LET(
_xlpm.mv,$AE100,
_xlpm.fr,$AF100,
_xlpm.to,$AG100,
_xlpm.wrd,INDEX($AI99:$AQ99,1,_xlpm.fr),
_xlpm.cr,RIGHT(_xlpm.wrd,_xlpm.mv),
_xlpm.rv, _xlfn.CONCAT(MID(_xlpm.cr,_xlfn.SEQUENCE(,LEN(_xlpm.cr),LEN(_xlpm.cr),-1),1)),
_xlpm.lgc,
IF(AL$11=_xlpm.to, AL99&amp;_xlpm.rv,
IF(AL$11=_xlpm.fr, REPLACE(AL99, LEN(AL99)-_xlpm.mv+1,_xlpm.mv,""),AL99)),
_xlpm.lgc)</f>
        <v>ZVQFCFZPJ</v>
      </c>
      <c r="AM100" s="31" t="str" cm="1">
        <f t="array" ref="AM100">_xlfn.LET(
_xlpm.mv,$AE100,
_xlpm.fr,$AF100,
_xlpm.to,$AG100,
_xlpm.wrd,INDEX($AI99:$AQ99,1,_xlpm.fr),
_xlpm.cr,RIGHT(_xlpm.wrd,_xlpm.mv),
_xlpm.rv, _xlfn.CONCAT(MID(_xlpm.cr,_xlfn.SEQUENCE(,LEN(_xlpm.cr),LEN(_xlpm.cr),-1),1)),
_xlpm.lgc,
IF(AM$11=_xlpm.to, AM99&amp;_xlpm.rv,
IF(AM$11=_xlpm.fr, REPLACE(AM99, LEN(AM99)-_xlpm.mv+1,_xlpm.mv,""),AM99)),
_xlpm.lgc)</f>
        <v/>
      </c>
      <c r="AN100" s="31" t="str" cm="1">
        <f t="array" ref="AN100">_xlfn.LET(
_xlpm.mv,$AE100,
_xlpm.fr,$AF100,
_xlpm.to,$AG100,
_xlpm.wrd,INDEX($AI99:$AQ99,1,_xlpm.fr),
_xlpm.cr,RIGHT(_xlpm.wrd,_xlpm.mv),
_xlpm.rv, _xlfn.CONCAT(MID(_xlpm.cr,_xlfn.SEQUENCE(,LEN(_xlpm.cr),LEN(_xlpm.cr),-1),1)),
_xlpm.lgc,
IF(AN$11=_xlpm.to, AN99&amp;_xlpm.rv,
IF(AN$11=_xlpm.fr, REPLACE(AN99, LEN(AN99)-_xlpm.mv+1,_xlpm.mv,""),AN99)),
_xlpm.lgc)</f>
        <v>VBQVLCHBHMDJ</v>
      </c>
      <c r="AO100" s="31" t="str" cm="1">
        <f t="array" ref="AO100">_xlfn.LET(
_xlpm.mv,$AE100,
_xlpm.fr,$AF100,
_xlpm.to,$AG100,
_xlpm.wrd,INDEX($AI99:$AQ99,1,_xlpm.fr),
_xlpm.cr,RIGHT(_xlpm.wrd,_xlpm.mv),
_xlpm.rv, _xlfn.CONCAT(MID(_xlpm.cr,_xlfn.SEQUENCE(,LEN(_xlpm.cr),LEN(_xlpm.cr),-1),1)),
_xlpm.lgc,
IF(AO$11=_xlpm.to, AO99&amp;_xlpm.rv,
IF(AO$11=_xlpm.fr, REPLACE(AO99, LEN(AO99)-_xlpm.mv+1,_xlpm.mv,""),AO99)),
_xlpm.lgc)</f>
        <v>CGSGFZ</v>
      </c>
      <c r="AP100" s="31" t="str" cm="1">
        <f t="array" ref="AP100">_xlfn.LET(
_xlpm.mv,$AE100,
_xlpm.fr,$AF100,
_xlpm.to,$AG100,
_xlpm.wrd,INDEX($AI99:$AQ99,1,_xlpm.fr),
_xlpm.cr,RIGHT(_xlpm.wrd,_xlpm.mv),
_xlpm.rv, _xlfn.CONCAT(MID(_xlpm.cr,_xlfn.SEQUENCE(,LEN(_xlpm.cr),LEN(_xlpm.cr),-1),1)),
_xlpm.lgc,
IF(AP$11=_xlpm.to, AP99&amp;_xlpm.rv,
IF(AP$11=_xlpm.fr, REPLACE(AP99, LEN(AP99)-_xlpm.mv+1,_xlpm.mv,""),AP99)),
_xlpm.lgc)</f>
        <v>DMCGLJVLTSLBVJB</v>
      </c>
      <c r="AQ100" s="31" t="str" cm="1">
        <f t="array" ref="AQ100">_xlfn.LET(
_xlpm.mv,$AE100,
_xlpm.fr,$AF100,
_xlpm.to,$AG100,
_xlpm.wrd,INDEX($AI99:$AQ99,1,_xlpm.fr),
_xlpm.cr,RIGHT(_xlpm.wrd,_xlpm.mv),
_xlpm.rv, _xlfn.CONCAT(MID(_xlpm.cr,_xlfn.SEQUENCE(,LEN(_xlpm.cr),LEN(_xlpm.cr),-1),1)),
_xlpm.lgc,
IF(AQ$11=_xlpm.to, AQ99&amp;_xlpm.rv,
IF(AQ$11=_xlpm.fr, REPLACE(AQ99, LEN(AQ99)-_xlpm.mv+1,_xlpm.mv,""),AQ99)),
_xlpm.lgc)</f>
        <v>LHFNNGBGF</v>
      </c>
      <c r="AT100" s="31" t="str" cm="1">
        <f t="array" ref="AT100">_xlfn.LET(
_xlpm.mv,$AE100,
_xlpm.fr,$AF100,
_xlpm.to,$AG100,
_xlpm.wrd,INDEX($AT99:$BB99,1,_xlpm.fr),
_xlpm.cr,RIGHT(_xlpm.wrd,_xlpm.mv),
_xlpm.lgc,
IF(AT$11=_xlpm.to, AT99&amp;_xlpm.cr,
IF(AT$11=_xlpm.fr, REPLACE(AT99, LEN(AT99)-_xlpm.mv+1,_xlpm.mv,""),AT99)),
_xlpm.lgc)</f>
        <v>JFJFB</v>
      </c>
      <c r="AU100" s="31" t="str" cm="1">
        <f t="array" ref="AU100">_xlfn.LET(
_xlpm.mv,$AE100,
_xlpm.fr,$AF100,
_xlpm.to,$AG100,
_xlpm.wrd,INDEX($AT99:$BB99,1,_xlpm.fr),
_xlpm.cr,RIGHT(_xlpm.wrd,_xlpm.mv),
_xlpm.lgc,
IF(AU$11=_xlpm.to, AU99&amp;_xlpm.cr,
IF(AU$11=_xlpm.fr, REPLACE(AU99, LEN(AU99)-_xlpm.mv+1,_xlpm.mv,""),AU99)),
_xlpm.lgc)</f>
        <v/>
      </c>
      <c r="AV100" s="31" t="str" cm="1">
        <f t="array" ref="AV100">_xlfn.LET(
_xlpm.mv,$AE100,
_xlpm.fr,$AF100,
_xlpm.to,$AG100,
_xlpm.wrd,INDEX($AT99:$BB99,1,_xlpm.fr),
_xlpm.cr,RIGHT(_xlpm.wrd,_xlpm.mv),
_xlpm.lgc,
IF(AV$11=_xlpm.to, AV99&amp;_xlpm.cr,
IF(AV$11=_xlpm.fr, REPLACE(AV99, LEN(AV99)-_xlpm.mv+1,_xlpm.mv,""),AV99)),
_xlpm.lgc)</f>
        <v/>
      </c>
      <c r="AW100" s="31" t="str" cm="1">
        <f t="array" ref="AW100">_xlfn.LET(
_xlpm.mv,$AE100,
_xlpm.fr,$AF100,
_xlpm.to,$AG100,
_xlpm.wrd,INDEX($AT99:$BB99,1,_xlpm.fr),
_xlpm.cr,RIGHT(_xlpm.wrd,_xlpm.mv),
_xlpm.lgc,
IF(AW$11=_xlpm.to, AW99&amp;_xlpm.cr,
IF(AW$11=_xlpm.fr, REPLACE(AW99, LEN(AW99)-_xlpm.mv+1,_xlpm.mv,""),AW99)),
_xlpm.lgc)</f>
        <v>PLPVHZDCG</v>
      </c>
      <c r="AX100" s="31" t="str" cm="1">
        <f t="array" ref="AX100">_xlfn.LET(
_xlpm.mv,$AE100,
_xlpm.fr,$AF100,
_xlpm.to,$AG100,
_xlpm.wrd,INDEX($AT99:$BB99,1,_xlpm.fr),
_xlpm.cr,RIGHT(_xlpm.wrd,_xlpm.mv),
_xlpm.lgc,
IF(AX$11=_xlpm.to, AX99&amp;_xlpm.cr,
IF(AX$11=_xlpm.fr, REPLACE(AX99, LEN(AX99)-_xlpm.mv+1,_xlpm.mv,""),AX99)),
_xlpm.lgc)</f>
        <v/>
      </c>
      <c r="AY100" s="31" t="str" cm="1">
        <f t="array" ref="AY100">_xlfn.LET(
_xlpm.mv,$AE100,
_xlpm.fr,$AF100,
_xlpm.to,$AG100,
_xlpm.wrd,INDEX($AT99:$BB99,1,_xlpm.fr),
_xlpm.cr,RIGHT(_xlpm.wrd,_xlpm.mv),
_xlpm.lgc,
IF(AY$11=_xlpm.to, AY99&amp;_xlpm.cr,
IF(AY$11=_xlpm.fr, REPLACE(AY99, LEN(AY99)-_xlpm.mv+1,_xlpm.mv,""),AY99)),
_xlpm.lgc)</f>
        <v>FCZLQVGWFMVB</v>
      </c>
      <c r="AZ100" s="31" t="str" cm="1">
        <f t="array" ref="AZ100">_xlfn.LET(
_xlpm.mv,$AE100,
_xlpm.fr,$AF100,
_xlpm.to,$AG100,
_xlpm.wrd,INDEX($AT99:$BB99,1,_xlpm.fr),
_xlpm.cr,RIGHT(_xlpm.wrd,_xlpm.mv),
_xlpm.lgc,
IF(AZ$11=_xlpm.to, AZ99&amp;_xlpm.cr,
IF(AZ$11=_xlpm.fr, REPLACE(AZ99, LEN(AZ99)-_xlpm.mv+1,_xlpm.mv,""),AZ99)),
_xlpm.lgc)</f>
        <v>BSGCLG</v>
      </c>
      <c r="BA100" s="31" t="str" cm="1">
        <f t="array" ref="BA100">_xlfn.LET(
_xlpm.mv,$AE100,
_xlpm.fr,$AF100,
_xlpm.to,$AG100,
_xlpm.wrd,INDEX($AT99:$BB99,1,_xlpm.fr),
_xlpm.cr,RIGHT(_xlpm.wrd,_xlpm.mv),
_xlpm.lgc,
IF(BA$11=_xlpm.to, BA99&amp;_xlpm.cr,
IF(BA$11=_xlpm.fr, REPLACE(BA99, LEN(BA99)-_xlpm.mv+1,_xlpm.mv,""),BA99)),
_xlpm.lgc)</f>
        <v>TSLBFJBCVZHZVZL</v>
      </c>
      <c r="BB100" s="31" t="str" cm="1">
        <f t="array" ref="BB100">_xlfn.LET(
_xlpm.mv,$AE100,
_xlpm.fr,$AF100,
_xlpm.to,$AG100,
_xlpm.wrd,INDEX($AT99:$BB99,1,_xlpm.fr),
_xlpm.cr,RIGHT(_xlpm.wrd,_xlpm.mv),
_xlpm.lgc,
IF(BB$11=_xlpm.to, BB99&amp;_xlpm.cr,
IF(BB$11=_xlpm.fr, REPLACE(BB99, LEN(BB99)-_xlpm.mv+1,_xlpm.mv,""),BB99)),
_xlpm.lgc)</f>
        <v>HNGMDCQJN</v>
      </c>
    </row>
    <row r="101" spans="28:54" x14ac:dyDescent="0.3">
      <c r="AB101" s="31">
        <f t="shared" si="4"/>
        <v>5</v>
      </c>
      <c r="AC101" s="31" t="s">
        <v>1454</v>
      </c>
      <c r="AD101" s="31" t="str" cm="1">
        <f t="array" ref="AD101">_xlfn.LET(
_xlpm.arr,{"move ","from ","to "},
_xlpm.wr,AC101,
_xlpm.rd,_xlfn.REDUCE(_xlpm.wr,_xlpm.arr,_xlfn.LAMBDA(_xlpm.a,_xlpm.v,SUBSTITUTE(_xlpm.a,_xlpm.v,""))),
_xlpm.rd)</f>
        <v>9 4 7</v>
      </c>
      <c r="AE101" s="31">
        <f t="shared" si="5"/>
        <v>9</v>
      </c>
      <c r="AF101" s="31">
        <f t="shared" si="6"/>
        <v>4</v>
      </c>
      <c r="AG101" s="31">
        <f t="shared" si="7"/>
        <v>7</v>
      </c>
      <c r="AI101" s="31" t="str" cm="1">
        <f t="array" ref="AI101">_xlfn.LET(
_xlpm.mv,$AE101,
_xlpm.fr,$AF101,
_xlpm.to,$AG101,
_xlpm.wrd,INDEX($AI100:$AQ100,1,_xlpm.fr),
_xlpm.cr,RIGHT(_xlpm.wrd,_xlpm.mv),
_xlpm.rv, _xlfn.CONCAT(MID(_xlpm.cr,_xlfn.SEQUENCE(,LEN(_xlpm.cr),LEN(_xlpm.cr),-1),1)),
_xlpm.lgc,
IF(AI$11=_xlpm.to, AI100&amp;_xlpm.rv,
IF(AI$11=_xlpm.fr, REPLACE(AI100, LEN(AI100)-_xlpm.mv+1,_xlpm.mv,""),AI100)),
_xlpm.lgc)</f>
        <v>ZPWCZ</v>
      </c>
      <c r="AJ101" s="31" t="str" cm="1">
        <f t="array" ref="AJ101">_xlfn.LET(
_xlpm.mv,$AE101,
_xlpm.fr,$AF101,
_xlpm.to,$AG101,
_xlpm.wrd,INDEX($AI100:$AQ100,1,_xlpm.fr),
_xlpm.cr,RIGHT(_xlpm.wrd,_xlpm.mv),
_xlpm.rv, _xlfn.CONCAT(MID(_xlpm.cr,_xlfn.SEQUENCE(,LEN(_xlpm.cr),LEN(_xlpm.cr),-1),1)),
_xlpm.lgc,
IF(AJ$11=_xlpm.to, AJ100&amp;_xlpm.rv,
IF(AJ$11=_xlpm.fr, REPLACE(AJ100, LEN(AJ100)-_xlpm.mv+1,_xlpm.mv,""),AJ100)),
_xlpm.lgc)</f>
        <v/>
      </c>
      <c r="AK101" s="31" t="str" cm="1">
        <f t="array" ref="AK101">_xlfn.LET(
_xlpm.mv,$AE101,
_xlpm.fr,$AF101,
_xlpm.to,$AG101,
_xlpm.wrd,INDEX($AI100:$AQ100,1,_xlpm.fr),
_xlpm.cr,RIGHT(_xlpm.wrd,_xlpm.mv),
_xlpm.rv, _xlfn.CONCAT(MID(_xlpm.cr,_xlfn.SEQUENCE(,LEN(_xlpm.cr),LEN(_xlpm.cr),-1),1)),
_xlpm.lgc,
IF(AK$11=_xlpm.to, AK100&amp;_xlpm.rv,
IF(AK$11=_xlpm.fr, REPLACE(AK100, LEN(AK100)-_xlpm.mv+1,_xlpm.mv,""),AK100)),
_xlpm.lgc)</f>
        <v/>
      </c>
      <c r="AL101" s="31" t="str" cm="1">
        <f t="array" ref="AL101">_xlfn.LET(
_xlpm.mv,$AE101,
_xlpm.fr,$AF101,
_xlpm.to,$AG101,
_xlpm.wrd,INDEX($AI100:$AQ100,1,_xlpm.fr),
_xlpm.cr,RIGHT(_xlpm.wrd,_xlpm.mv),
_xlpm.rv, _xlfn.CONCAT(MID(_xlpm.cr,_xlfn.SEQUENCE(,LEN(_xlpm.cr),LEN(_xlpm.cr),-1),1)),
_xlpm.lgc,
IF(AL$11=_xlpm.to, AL100&amp;_xlpm.rv,
IF(AL$11=_xlpm.fr, REPLACE(AL100, LEN(AL100)-_xlpm.mv+1,_xlpm.mv,""),AL100)),
_xlpm.lgc)</f>
        <v/>
      </c>
      <c r="AM101" s="31" t="str" cm="1">
        <f t="array" ref="AM101">_xlfn.LET(
_xlpm.mv,$AE101,
_xlpm.fr,$AF101,
_xlpm.to,$AG101,
_xlpm.wrd,INDEX($AI100:$AQ100,1,_xlpm.fr),
_xlpm.cr,RIGHT(_xlpm.wrd,_xlpm.mv),
_xlpm.rv, _xlfn.CONCAT(MID(_xlpm.cr,_xlfn.SEQUENCE(,LEN(_xlpm.cr),LEN(_xlpm.cr),-1),1)),
_xlpm.lgc,
IF(AM$11=_xlpm.to, AM100&amp;_xlpm.rv,
IF(AM$11=_xlpm.fr, REPLACE(AM100, LEN(AM100)-_xlpm.mv+1,_xlpm.mv,""),AM100)),
_xlpm.lgc)</f>
        <v/>
      </c>
      <c r="AN101" s="31" t="str" cm="1">
        <f t="array" ref="AN101">_xlfn.LET(
_xlpm.mv,$AE101,
_xlpm.fr,$AF101,
_xlpm.to,$AG101,
_xlpm.wrd,INDEX($AI100:$AQ100,1,_xlpm.fr),
_xlpm.cr,RIGHT(_xlpm.wrd,_xlpm.mv),
_xlpm.rv, _xlfn.CONCAT(MID(_xlpm.cr,_xlfn.SEQUENCE(,LEN(_xlpm.cr),LEN(_xlpm.cr),-1),1)),
_xlpm.lgc,
IF(AN$11=_xlpm.to, AN100&amp;_xlpm.rv,
IF(AN$11=_xlpm.fr, REPLACE(AN100, LEN(AN100)-_xlpm.mv+1,_xlpm.mv,""),AN100)),
_xlpm.lgc)</f>
        <v>VBQVLCHBHMDJ</v>
      </c>
      <c r="AO101" s="31" t="str" cm="1">
        <f t="array" ref="AO101">_xlfn.LET(
_xlpm.mv,$AE101,
_xlpm.fr,$AF101,
_xlpm.to,$AG101,
_xlpm.wrd,INDEX($AI100:$AQ100,1,_xlpm.fr),
_xlpm.cr,RIGHT(_xlpm.wrd,_xlpm.mv),
_xlpm.rv, _xlfn.CONCAT(MID(_xlpm.cr,_xlfn.SEQUENCE(,LEN(_xlpm.cr),LEN(_xlpm.cr),-1),1)),
_xlpm.lgc,
IF(AO$11=_xlpm.to, AO100&amp;_xlpm.rv,
IF(AO$11=_xlpm.fr, REPLACE(AO100, LEN(AO100)-_xlpm.mv+1,_xlpm.mv,""),AO100)),
_xlpm.lgc)</f>
        <v>CGSGFZJPZFCFQVZ</v>
      </c>
      <c r="AP101" s="31" t="str" cm="1">
        <f t="array" ref="AP101">_xlfn.LET(
_xlpm.mv,$AE101,
_xlpm.fr,$AF101,
_xlpm.to,$AG101,
_xlpm.wrd,INDEX($AI100:$AQ100,1,_xlpm.fr),
_xlpm.cr,RIGHT(_xlpm.wrd,_xlpm.mv),
_xlpm.rv, _xlfn.CONCAT(MID(_xlpm.cr,_xlfn.SEQUENCE(,LEN(_xlpm.cr),LEN(_xlpm.cr),-1),1)),
_xlpm.lgc,
IF(AP$11=_xlpm.to, AP100&amp;_xlpm.rv,
IF(AP$11=_xlpm.fr, REPLACE(AP100, LEN(AP100)-_xlpm.mv+1,_xlpm.mv,""),AP100)),
_xlpm.lgc)</f>
        <v>DMCGLJVLTSLBVJB</v>
      </c>
      <c r="AQ101" s="31" t="str" cm="1">
        <f t="array" ref="AQ101">_xlfn.LET(
_xlpm.mv,$AE101,
_xlpm.fr,$AF101,
_xlpm.to,$AG101,
_xlpm.wrd,INDEX($AI100:$AQ100,1,_xlpm.fr),
_xlpm.cr,RIGHT(_xlpm.wrd,_xlpm.mv),
_xlpm.rv, _xlfn.CONCAT(MID(_xlpm.cr,_xlfn.SEQUENCE(,LEN(_xlpm.cr),LEN(_xlpm.cr),-1),1)),
_xlpm.lgc,
IF(AQ$11=_xlpm.to, AQ100&amp;_xlpm.rv,
IF(AQ$11=_xlpm.fr, REPLACE(AQ100, LEN(AQ100)-_xlpm.mv+1,_xlpm.mv,""),AQ100)),
_xlpm.lgc)</f>
        <v>LHFNNGBGF</v>
      </c>
      <c r="AT101" s="31" t="str" cm="1">
        <f t="array" ref="AT101">_xlfn.LET(
_xlpm.mv,$AE101,
_xlpm.fr,$AF101,
_xlpm.to,$AG101,
_xlpm.wrd,INDEX($AT100:$BB100,1,_xlpm.fr),
_xlpm.cr,RIGHT(_xlpm.wrd,_xlpm.mv),
_xlpm.lgc,
IF(AT$11=_xlpm.to, AT100&amp;_xlpm.cr,
IF(AT$11=_xlpm.fr, REPLACE(AT100, LEN(AT100)-_xlpm.mv+1,_xlpm.mv,""),AT100)),
_xlpm.lgc)</f>
        <v>JFJFB</v>
      </c>
      <c r="AU101" s="31" t="str" cm="1">
        <f t="array" ref="AU101">_xlfn.LET(
_xlpm.mv,$AE101,
_xlpm.fr,$AF101,
_xlpm.to,$AG101,
_xlpm.wrd,INDEX($AT100:$BB100,1,_xlpm.fr),
_xlpm.cr,RIGHT(_xlpm.wrd,_xlpm.mv),
_xlpm.lgc,
IF(AU$11=_xlpm.to, AU100&amp;_xlpm.cr,
IF(AU$11=_xlpm.fr, REPLACE(AU100, LEN(AU100)-_xlpm.mv+1,_xlpm.mv,""),AU100)),
_xlpm.lgc)</f>
        <v/>
      </c>
      <c r="AV101" s="31" t="str" cm="1">
        <f t="array" ref="AV101">_xlfn.LET(
_xlpm.mv,$AE101,
_xlpm.fr,$AF101,
_xlpm.to,$AG101,
_xlpm.wrd,INDEX($AT100:$BB100,1,_xlpm.fr),
_xlpm.cr,RIGHT(_xlpm.wrd,_xlpm.mv),
_xlpm.lgc,
IF(AV$11=_xlpm.to, AV100&amp;_xlpm.cr,
IF(AV$11=_xlpm.fr, REPLACE(AV100, LEN(AV100)-_xlpm.mv+1,_xlpm.mv,""),AV100)),
_xlpm.lgc)</f>
        <v/>
      </c>
      <c r="AW101" s="31" t="str" cm="1">
        <f t="array" ref="AW101">_xlfn.LET(
_xlpm.mv,$AE101,
_xlpm.fr,$AF101,
_xlpm.to,$AG101,
_xlpm.wrd,INDEX($AT100:$BB100,1,_xlpm.fr),
_xlpm.cr,RIGHT(_xlpm.wrd,_xlpm.mv),
_xlpm.lgc,
IF(AW$11=_xlpm.to, AW100&amp;_xlpm.cr,
IF(AW$11=_xlpm.fr, REPLACE(AW100, LEN(AW100)-_xlpm.mv+1,_xlpm.mv,""),AW100)),
_xlpm.lgc)</f>
        <v/>
      </c>
      <c r="AX101" s="31" t="str" cm="1">
        <f t="array" ref="AX101">_xlfn.LET(
_xlpm.mv,$AE101,
_xlpm.fr,$AF101,
_xlpm.to,$AG101,
_xlpm.wrd,INDEX($AT100:$BB100,1,_xlpm.fr),
_xlpm.cr,RIGHT(_xlpm.wrd,_xlpm.mv),
_xlpm.lgc,
IF(AX$11=_xlpm.to, AX100&amp;_xlpm.cr,
IF(AX$11=_xlpm.fr, REPLACE(AX100, LEN(AX100)-_xlpm.mv+1,_xlpm.mv,""),AX100)),
_xlpm.lgc)</f>
        <v/>
      </c>
      <c r="AY101" s="31" t="str" cm="1">
        <f t="array" ref="AY101">_xlfn.LET(
_xlpm.mv,$AE101,
_xlpm.fr,$AF101,
_xlpm.to,$AG101,
_xlpm.wrd,INDEX($AT100:$BB100,1,_xlpm.fr),
_xlpm.cr,RIGHT(_xlpm.wrd,_xlpm.mv),
_xlpm.lgc,
IF(AY$11=_xlpm.to, AY100&amp;_xlpm.cr,
IF(AY$11=_xlpm.fr, REPLACE(AY100, LEN(AY100)-_xlpm.mv+1,_xlpm.mv,""),AY100)),
_xlpm.lgc)</f>
        <v>FCZLQVGWFMVB</v>
      </c>
      <c r="AZ101" s="31" t="str" cm="1">
        <f t="array" ref="AZ101">_xlfn.LET(
_xlpm.mv,$AE101,
_xlpm.fr,$AF101,
_xlpm.to,$AG101,
_xlpm.wrd,INDEX($AT100:$BB100,1,_xlpm.fr),
_xlpm.cr,RIGHT(_xlpm.wrd,_xlpm.mv),
_xlpm.lgc,
IF(AZ$11=_xlpm.to, AZ100&amp;_xlpm.cr,
IF(AZ$11=_xlpm.fr, REPLACE(AZ100, LEN(AZ100)-_xlpm.mv+1,_xlpm.mv,""),AZ100)),
_xlpm.lgc)</f>
        <v>BSGCLGPLPVHZDCG</v>
      </c>
      <c r="BA101" s="31" t="str" cm="1">
        <f t="array" ref="BA101">_xlfn.LET(
_xlpm.mv,$AE101,
_xlpm.fr,$AF101,
_xlpm.to,$AG101,
_xlpm.wrd,INDEX($AT100:$BB100,1,_xlpm.fr),
_xlpm.cr,RIGHT(_xlpm.wrd,_xlpm.mv),
_xlpm.lgc,
IF(BA$11=_xlpm.to, BA100&amp;_xlpm.cr,
IF(BA$11=_xlpm.fr, REPLACE(BA100, LEN(BA100)-_xlpm.mv+1,_xlpm.mv,""),BA100)),
_xlpm.lgc)</f>
        <v>TSLBFJBCVZHZVZL</v>
      </c>
      <c r="BB101" s="31" t="str" cm="1">
        <f t="array" ref="BB101">_xlfn.LET(
_xlpm.mv,$AE101,
_xlpm.fr,$AF101,
_xlpm.to,$AG101,
_xlpm.wrd,INDEX($AT100:$BB100,1,_xlpm.fr),
_xlpm.cr,RIGHT(_xlpm.wrd,_xlpm.mv),
_xlpm.lgc,
IF(BB$11=_xlpm.to, BB100&amp;_xlpm.cr,
IF(BB$11=_xlpm.fr, REPLACE(BB100, LEN(BB100)-_xlpm.mv+1,_xlpm.mv,""),BB100)),
_xlpm.lgc)</f>
        <v>HNGMDCQJN</v>
      </c>
    </row>
    <row r="102" spans="28:54" x14ac:dyDescent="0.3">
      <c r="AB102" s="31">
        <f t="shared" si="4"/>
        <v>5</v>
      </c>
      <c r="AC102" s="31" t="s">
        <v>1455</v>
      </c>
      <c r="AD102" s="31" t="str" cm="1">
        <f t="array" ref="AD102">_xlfn.LET(
_xlpm.arr,{"move ","from ","to "},
_xlpm.wr,AC102,
_xlpm.rd,_xlfn.REDUCE(_xlpm.wr,_xlpm.arr,_xlfn.LAMBDA(_xlpm.a,_xlpm.v,SUBSTITUTE(_xlpm.a,_xlpm.v,""))),
_xlpm.rd)</f>
        <v>4 9 3</v>
      </c>
      <c r="AE102" s="31">
        <f t="shared" si="5"/>
        <v>4</v>
      </c>
      <c r="AF102" s="31">
        <f t="shared" si="6"/>
        <v>9</v>
      </c>
      <c r="AG102" s="31">
        <f t="shared" si="7"/>
        <v>3</v>
      </c>
      <c r="AI102" s="31" t="str" cm="1">
        <f t="array" ref="AI102">_xlfn.LET(
_xlpm.mv,$AE102,
_xlpm.fr,$AF102,
_xlpm.to,$AG102,
_xlpm.wrd,INDEX($AI101:$AQ101,1,_xlpm.fr),
_xlpm.cr,RIGHT(_xlpm.wrd,_xlpm.mv),
_xlpm.rv, _xlfn.CONCAT(MID(_xlpm.cr,_xlfn.SEQUENCE(,LEN(_xlpm.cr),LEN(_xlpm.cr),-1),1)),
_xlpm.lgc,
IF(AI$11=_xlpm.to, AI101&amp;_xlpm.rv,
IF(AI$11=_xlpm.fr, REPLACE(AI101, LEN(AI101)-_xlpm.mv+1,_xlpm.mv,""),AI101)),
_xlpm.lgc)</f>
        <v>ZPWCZ</v>
      </c>
      <c r="AJ102" s="31" t="str" cm="1">
        <f t="array" ref="AJ102">_xlfn.LET(
_xlpm.mv,$AE102,
_xlpm.fr,$AF102,
_xlpm.to,$AG102,
_xlpm.wrd,INDEX($AI101:$AQ101,1,_xlpm.fr),
_xlpm.cr,RIGHT(_xlpm.wrd,_xlpm.mv),
_xlpm.rv, _xlfn.CONCAT(MID(_xlpm.cr,_xlfn.SEQUENCE(,LEN(_xlpm.cr),LEN(_xlpm.cr),-1),1)),
_xlpm.lgc,
IF(AJ$11=_xlpm.to, AJ101&amp;_xlpm.rv,
IF(AJ$11=_xlpm.fr, REPLACE(AJ101, LEN(AJ101)-_xlpm.mv+1,_xlpm.mv,""),AJ101)),
_xlpm.lgc)</f>
        <v/>
      </c>
      <c r="AK102" s="31" t="str" cm="1">
        <f t="array" ref="AK102">_xlfn.LET(
_xlpm.mv,$AE102,
_xlpm.fr,$AF102,
_xlpm.to,$AG102,
_xlpm.wrd,INDEX($AI101:$AQ101,1,_xlpm.fr),
_xlpm.cr,RIGHT(_xlpm.wrd,_xlpm.mv),
_xlpm.rv, _xlfn.CONCAT(MID(_xlpm.cr,_xlfn.SEQUENCE(,LEN(_xlpm.cr),LEN(_xlpm.cr),-1),1)),
_xlpm.lgc,
IF(AK$11=_xlpm.to, AK101&amp;_xlpm.rv,
IF(AK$11=_xlpm.fr, REPLACE(AK101, LEN(AK101)-_xlpm.mv+1,_xlpm.mv,""),AK101)),
_xlpm.lgc)</f>
        <v>FGBG</v>
      </c>
      <c r="AL102" s="31" t="str" cm="1">
        <f t="array" ref="AL102">_xlfn.LET(
_xlpm.mv,$AE102,
_xlpm.fr,$AF102,
_xlpm.to,$AG102,
_xlpm.wrd,INDEX($AI101:$AQ101,1,_xlpm.fr),
_xlpm.cr,RIGHT(_xlpm.wrd,_xlpm.mv),
_xlpm.rv, _xlfn.CONCAT(MID(_xlpm.cr,_xlfn.SEQUENCE(,LEN(_xlpm.cr),LEN(_xlpm.cr),-1),1)),
_xlpm.lgc,
IF(AL$11=_xlpm.to, AL101&amp;_xlpm.rv,
IF(AL$11=_xlpm.fr, REPLACE(AL101, LEN(AL101)-_xlpm.mv+1,_xlpm.mv,""),AL101)),
_xlpm.lgc)</f>
        <v/>
      </c>
      <c r="AM102" s="31" t="str" cm="1">
        <f t="array" ref="AM102">_xlfn.LET(
_xlpm.mv,$AE102,
_xlpm.fr,$AF102,
_xlpm.to,$AG102,
_xlpm.wrd,INDEX($AI101:$AQ101,1,_xlpm.fr),
_xlpm.cr,RIGHT(_xlpm.wrd,_xlpm.mv),
_xlpm.rv, _xlfn.CONCAT(MID(_xlpm.cr,_xlfn.SEQUENCE(,LEN(_xlpm.cr),LEN(_xlpm.cr),-1),1)),
_xlpm.lgc,
IF(AM$11=_xlpm.to, AM101&amp;_xlpm.rv,
IF(AM$11=_xlpm.fr, REPLACE(AM101, LEN(AM101)-_xlpm.mv+1,_xlpm.mv,""),AM101)),
_xlpm.lgc)</f>
        <v/>
      </c>
      <c r="AN102" s="31" t="str" cm="1">
        <f t="array" ref="AN102">_xlfn.LET(
_xlpm.mv,$AE102,
_xlpm.fr,$AF102,
_xlpm.to,$AG102,
_xlpm.wrd,INDEX($AI101:$AQ101,1,_xlpm.fr),
_xlpm.cr,RIGHT(_xlpm.wrd,_xlpm.mv),
_xlpm.rv, _xlfn.CONCAT(MID(_xlpm.cr,_xlfn.SEQUENCE(,LEN(_xlpm.cr),LEN(_xlpm.cr),-1),1)),
_xlpm.lgc,
IF(AN$11=_xlpm.to, AN101&amp;_xlpm.rv,
IF(AN$11=_xlpm.fr, REPLACE(AN101, LEN(AN101)-_xlpm.mv+1,_xlpm.mv,""),AN101)),
_xlpm.lgc)</f>
        <v>VBQVLCHBHMDJ</v>
      </c>
      <c r="AO102" s="31" t="str" cm="1">
        <f t="array" ref="AO102">_xlfn.LET(
_xlpm.mv,$AE102,
_xlpm.fr,$AF102,
_xlpm.to,$AG102,
_xlpm.wrd,INDEX($AI101:$AQ101,1,_xlpm.fr),
_xlpm.cr,RIGHT(_xlpm.wrd,_xlpm.mv),
_xlpm.rv, _xlfn.CONCAT(MID(_xlpm.cr,_xlfn.SEQUENCE(,LEN(_xlpm.cr),LEN(_xlpm.cr),-1),1)),
_xlpm.lgc,
IF(AO$11=_xlpm.to, AO101&amp;_xlpm.rv,
IF(AO$11=_xlpm.fr, REPLACE(AO101, LEN(AO101)-_xlpm.mv+1,_xlpm.mv,""),AO101)),
_xlpm.lgc)</f>
        <v>CGSGFZJPZFCFQVZ</v>
      </c>
      <c r="AP102" s="31" t="str" cm="1">
        <f t="array" ref="AP102">_xlfn.LET(
_xlpm.mv,$AE102,
_xlpm.fr,$AF102,
_xlpm.to,$AG102,
_xlpm.wrd,INDEX($AI101:$AQ101,1,_xlpm.fr),
_xlpm.cr,RIGHT(_xlpm.wrd,_xlpm.mv),
_xlpm.rv, _xlfn.CONCAT(MID(_xlpm.cr,_xlfn.SEQUENCE(,LEN(_xlpm.cr),LEN(_xlpm.cr),-1),1)),
_xlpm.lgc,
IF(AP$11=_xlpm.to, AP101&amp;_xlpm.rv,
IF(AP$11=_xlpm.fr, REPLACE(AP101, LEN(AP101)-_xlpm.mv+1,_xlpm.mv,""),AP101)),
_xlpm.lgc)</f>
        <v>DMCGLJVLTSLBVJB</v>
      </c>
      <c r="AQ102" s="31" t="str" cm="1">
        <f t="array" ref="AQ102">_xlfn.LET(
_xlpm.mv,$AE102,
_xlpm.fr,$AF102,
_xlpm.to,$AG102,
_xlpm.wrd,INDEX($AI101:$AQ101,1,_xlpm.fr),
_xlpm.cr,RIGHT(_xlpm.wrd,_xlpm.mv),
_xlpm.rv, _xlfn.CONCAT(MID(_xlpm.cr,_xlfn.SEQUENCE(,LEN(_xlpm.cr),LEN(_xlpm.cr),-1),1)),
_xlpm.lgc,
IF(AQ$11=_xlpm.to, AQ101&amp;_xlpm.rv,
IF(AQ$11=_xlpm.fr, REPLACE(AQ101, LEN(AQ101)-_xlpm.mv+1,_xlpm.mv,""),AQ101)),
_xlpm.lgc)</f>
        <v>LHFNN</v>
      </c>
      <c r="AT102" s="31" t="str" cm="1">
        <f t="array" ref="AT102">_xlfn.LET(
_xlpm.mv,$AE102,
_xlpm.fr,$AF102,
_xlpm.to,$AG102,
_xlpm.wrd,INDEX($AT101:$BB101,1,_xlpm.fr),
_xlpm.cr,RIGHT(_xlpm.wrd,_xlpm.mv),
_xlpm.lgc,
IF(AT$11=_xlpm.to, AT101&amp;_xlpm.cr,
IF(AT$11=_xlpm.fr, REPLACE(AT101, LEN(AT101)-_xlpm.mv+1,_xlpm.mv,""),AT101)),
_xlpm.lgc)</f>
        <v>JFJFB</v>
      </c>
      <c r="AU102" s="31" t="str" cm="1">
        <f t="array" ref="AU102">_xlfn.LET(
_xlpm.mv,$AE102,
_xlpm.fr,$AF102,
_xlpm.to,$AG102,
_xlpm.wrd,INDEX($AT101:$BB101,1,_xlpm.fr),
_xlpm.cr,RIGHT(_xlpm.wrd,_xlpm.mv),
_xlpm.lgc,
IF(AU$11=_xlpm.to, AU101&amp;_xlpm.cr,
IF(AU$11=_xlpm.fr, REPLACE(AU101, LEN(AU101)-_xlpm.mv+1,_xlpm.mv,""),AU101)),
_xlpm.lgc)</f>
        <v/>
      </c>
      <c r="AV102" s="31" t="str" cm="1">
        <f t="array" ref="AV102">_xlfn.LET(
_xlpm.mv,$AE102,
_xlpm.fr,$AF102,
_xlpm.to,$AG102,
_xlpm.wrd,INDEX($AT101:$BB101,1,_xlpm.fr),
_xlpm.cr,RIGHT(_xlpm.wrd,_xlpm.mv),
_xlpm.lgc,
IF(AV$11=_xlpm.to, AV101&amp;_xlpm.cr,
IF(AV$11=_xlpm.fr, REPLACE(AV101, LEN(AV101)-_xlpm.mv+1,_xlpm.mv,""),AV101)),
_xlpm.lgc)</f>
        <v>CQJN</v>
      </c>
      <c r="AW102" s="31" t="str" cm="1">
        <f t="array" ref="AW102">_xlfn.LET(
_xlpm.mv,$AE102,
_xlpm.fr,$AF102,
_xlpm.to,$AG102,
_xlpm.wrd,INDEX($AT101:$BB101,1,_xlpm.fr),
_xlpm.cr,RIGHT(_xlpm.wrd,_xlpm.mv),
_xlpm.lgc,
IF(AW$11=_xlpm.to, AW101&amp;_xlpm.cr,
IF(AW$11=_xlpm.fr, REPLACE(AW101, LEN(AW101)-_xlpm.mv+1,_xlpm.mv,""),AW101)),
_xlpm.lgc)</f>
        <v/>
      </c>
      <c r="AX102" s="31" t="str" cm="1">
        <f t="array" ref="AX102">_xlfn.LET(
_xlpm.mv,$AE102,
_xlpm.fr,$AF102,
_xlpm.to,$AG102,
_xlpm.wrd,INDEX($AT101:$BB101,1,_xlpm.fr),
_xlpm.cr,RIGHT(_xlpm.wrd,_xlpm.mv),
_xlpm.lgc,
IF(AX$11=_xlpm.to, AX101&amp;_xlpm.cr,
IF(AX$11=_xlpm.fr, REPLACE(AX101, LEN(AX101)-_xlpm.mv+1,_xlpm.mv,""),AX101)),
_xlpm.lgc)</f>
        <v/>
      </c>
      <c r="AY102" s="31" t="str" cm="1">
        <f t="array" ref="AY102">_xlfn.LET(
_xlpm.mv,$AE102,
_xlpm.fr,$AF102,
_xlpm.to,$AG102,
_xlpm.wrd,INDEX($AT101:$BB101,1,_xlpm.fr),
_xlpm.cr,RIGHT(_xlpm.wrd,_xlpm.mv),
_xlpm.lgc,
IF(AY$11=_xlpm.to, AY101&amp;_xlpm.cr,
IF(AY$11=_xlpm.fr, REPLACE(AY101, LEN(AY101)-_xlpm.mv+1,_xlpm.mv,""),AY101)),
_xlpm.lgc)</f>
        <v>FCZLQVGWFMVB</v>
      </c>
      <c r="AZ102" s="31" t="str" cm="1">
        <f t="array" ref="AZ102">_xlfn.LET(
_xlpm.mv,$AE102,
_xlpm.fr,$AF102,
_xlpm.to,$AG102,
_xlpm.wrd,INDEX($AT101:$BB101,1,_xlpm.fr),
_xlpm.cr,RIGHT(_xlpm.wrd,_xlpm.mv),
_xlpm.lgc,
IF(AZ$11=_xlpm.to, AZ101&amp;_xlpm.cr,
IF(AZ$11=_xlpm.fr, REPLACE(AZ101, LEN(AZ101)-_xlpm.mv+1,_xlpm.mv,""),AZ101)),
_xlpm.lgc)</f>
        <v>BSGCLGPLPVHZDCG</v>
      </c>
      <c r="BA102" s="31" t="str" cm="1">
        <f t="array" ref="BA102">_xlfn.LET(
_xlpm.mv,$AE102,
_xlpm.fr,$AF102,
_xlpm.to,$AG102,
_xlpm.wrd,INDEX($AT101:$BB101,1,_xlpm.fr),
_xlpm.cr,RIGHT(_xlpm.wrd,_xlpm.mv),
_xlpm.lgc,
IF(BA$11=_xlpm.to, BA101&amp;_xlpm.cr,
IF(BA$11=_xlpm.fr, REPLACE(BA101, LEN(BA101)-_xlpm.mv+1,_xlpm.mv,""),BA101)),
_xlpm.lgc)</f>
        <v>TSLBFJBCVZHZVZL</v>
      </c>
      <c r="BB102" s="31" t="str" cm="1">
        <f t="array" ref="BB102">_xlfn.LET(
_xlpm.mv,$AE102,
_xlpm.fr,$AF102,
_xlpm.to,$AG102,
_xlpm.wrd,INDEX($AT101:$BB101,1,_xlpm.fr),
_xlpm.cr,RIGHT(_xlpm.wrd,_xlpm.mv),
_xlpm.lgc,
IF(BB$11=_xlpm.to, BB101&amp;_xlpm.cr,
IF(BB$11=_xlpm.fr, REPLACE(BB101, LEN(BB101)-_xlpm.mv+1,_xlpm.mv,""),BB101)),
_xlpm.lgc)</f>
        <v>HNGMD</v>
      </c>
    </row>
    <row r="103" spans="28:54" x14ac:dyDescent="0.3">
      <c r="AB103" s="31">
        <f t="shared" si="4"/>
        <v>5</v>
      </c>
      <c r="AC103" s="31" t="s">
        <v>1456</v>
      </c>
      <c r="AD103" s="31" t="str" cm="1">
        <f t="array" ref="AD103">_xlfn.LET(
_xlpm.arr,{"move ","from ","to "},
_xlpm.wr,AC103,
_xlpm.rd,_xlfn.REDUCE(_xlpm.wr,_xlpm.arr,_xlfn.LAMBDA(_xlpm.a,_xlpm.v,SUBSTITUTE(_xlpm.a,_xlpm.v,""))),
_xlpm.rd)</f>
        <v>2 8 3</v>
      </c>
      <c r="AE103" s="31">
        <f t="shared" si="5"/>
        <v>2</v>
      </c>
      <c r="AF103" s="31">
        <f t="shared" si="6"/>
        <v>8</v>
      </c>
      <c r="AG103" s="31">
        <f t="shared" si="7"/>
        <v>3</v>
      </c>
      <c r="AI103" s="31" t="str" cm="1">
        <f t="array" ref="AI103">_xlfn.LET(
_xlpm.mv,$AE103,
_xlpm.fr,$AF103,
_xlpm.to,$AG103,
_xlpm.wrd,INDEX($AI102:$AQ102,1,_xlpm.fr),
_xlpm.cr,RIGHT(_xlpm.wrd,_xlpm.mv),
_xlpm.rv, _xlfn.CONCAT(MID(_xlpm.cr,_xlfn.SEQUENCE(,LEN(_xlpm.cr),LEN(_xlpm.cr),-1),1)),
_xlpm.lgc,
IF(AI$11=_xlpm.to, AI102&amp;_xlpm.rv,
IF(AI$11=_xlpm.fr, REPLACE(AI102, LEN(AI102)-_xlpm.mv+1,_xlpm.mv,""),AI102)),
_xlpm.lgc)</f>
        <v>ZPWCZ</v>
      </c>
      <c r="AJ103" s="31" t="str" cm="1">
        <f t="array" ref="AJ103">_xlfn.LET(
_xlpm.mv,$AE103,
_xlpm.fr,$AF103,
_xlpm.to,$AG103,
_xlpm.wrd,INDEX($AI102:$AQ102,1,_xlpm.fr),
_xlpm.cr,RIGHT(_xlpm.wrd,_xlpm.mv),
_xlpm.rv, _xlfn.CONCAT(MID(_xlpm.cr,_xlfn.SEQUENCE(,LEN(_xlpm.cr),LEN(_xlpm.cr),-1),1)),
_xlpm.lgc,
IF(AJ$11=_xlpm.to, AJ102&amp;_xlpm.rv,
IF(AJ$11=_xlpm.fr, REPLACE(AJ102, LEN(AJ102)-_xlpm.mv+1,_xlpm.mv,""),AJ102)),
_xlpm.lgc)</f>
        <v/>
      </c>
      <c r="AK103" s="31" t="str" cm="1">
        <f t="array" ref="AK103">_xlfn.LET(
_xlpm.mv,$AE103,
_xlpm.fr,$AF103,
_xlpm.to,$AG103,
_xlpm.wrd,INDEX($AI102:$AQ102,1,_xlpm.fr),
_xlpm.cr,RIGHT(_xlpm.wrd,_xlpm.mv),
_xlpm.rv, _xlfn.CONCAT(MID(_xlpm.cr,_xlfn.SEQUENCE(,LEN(_xlpm.cr),LEN(_xlpm.cr),-1),1)),
_xlpm.lgc,
IF(AK$11=_xlpm.to, AK102&amp;_xlpm.rv,
IF(AK$11=_xlpm.fr, REPLACE(AK102, LEN(AK102)-_xlpm.mv+1,_xlpm.mv,""),AK102)),
_xlpm.lgc)</f>
        <v>FGBGBJ</v>
      </c>
      <c r="AL103" s="31" t="str" cm="1">
        <f t="array" ref="AL103">_xlfn.LET(
_xlpm.mv,$AE103,
_xlpm.fr,$AF103,
_xlpm.to,$AG103,
_xlpm.wrd,INDEX($AI102:$AQ102,1,_xlpm.fr),
_xlpm.cr,RIGHT(_xlpm.wrd,_xlpm.mv),
_xlpm.rv, _xlfn.CONCAT(MID(_xlpm.cr,_xlfn.SEQUENCE(,LEN(_xlpm.cr),LEN(_xlpm.cr),-1),1)),
_xlpm.lgc,
IF(AL$11=_xlpm.to, AL102&amp;_xlpm.rv,
IF(AL$11=_xlpm.fr, REPLACE(AL102, LEN(AL102)-_xlpm.mv+1,_xlpm.mv,""),AL102)),
_xlpm.lgc)</f>
        <v/>
      </c>
      <c r="AM103" s="31" t="str" cm="1">
        <f t="array" ref="AM103">_xlfn.LET(
_xlpm.mv,$AE103,
_xlpm.fr,$AF103,
_xlpm.to,$AG103,
_xlpm.wrd,INDEX($AI102:$AQ102,1,_xlpm.fr),
_xlpm.cr,RIGHT(_xlpm.wrd,_xlpm.mv),
_xlpm.rv, _xlfn.CONCAT(MID(_xlpm.cr,_xlfn.SEQUENCE(,LEN(_xlpm.cr),LEN(_xlpm.cr),-1),1)),
_xlpm.lgc,
IF(AM$11=_xlpm.to, AM102&amp;_xlpm.rv,
IF(AM$11=_xlpm.fr, REPLACE(AM102, LEN(AM102)-_xlpm.mv+1,_xlpm.mv,""),AM102)),
_xlpm.lgc)</f>
        <v/>
      </c>
      <c r="AN103" s="31" t="str" cm="1">
        <f t="array" ref="AN103">_xlfn.LET(
_xlpm.mv,$AE103,
_xlpm.fr,$AF103,
_xlpm.to,$AG103,
_xlpm.wrd,INDEX($AI102:$AQ102,1,_xlpm.fr),
_xlpm.cr,RIGHT(_xlpm.wrd,_xlpm.mv),
_xlpm.rv, _xlfn.CONCAT(MID(_xlpm.cr,_xlfn.SEQUENCE(,LEN(_xlpm.cr),LEN(_xlpm.cr),-1),1)),
_xlpm.lgc,
IF(AN$11=_xlpm.to, AN102&amp;_xlpm.rv,
IF(AN$11=_xlpm.fr, REPLACE(AN102, LEN(AN102)-_xlpm.mv+1,_xlpm.mv,""),AN102)),
_xlpm.lgc)</f>
        <v>VBQVLCHBHMDJ</v>
      </c>
      <c r="AO103" s="31" t="str" cm="1">
        <f t="array" ref="AO103">_xlfn.LET(
_xlpm.mv,$AE103,
_xlpm.fr,$AF103,
_xlpm.to,$AG103,
_xlpm.wrd,INDEX($AI102:$AQ102,1,_xlpm.fr),
_xlpm.cr,RIGHT(_xlpm.wrd,_xlpm.mv),
_xlpm.rv, _xlfn.CONCAT(MID(_xlpm.cr,_xlfn.SEQUENCE(,LEN(_xlpm.cr),LEN(_xlpm.cr),-1),1)),
_xlpm.lgc,
IF(AO$11=_xlpm.to, AO102&amp;_xlpm.rv,
IF(AO$11=_xlpm.fr, REPLACE(AO102, LEN(AO102)-_xlpm.mv+1,_xlpm.mv,""),AO102)),
_xlpm.lgc)</f>
        <v>CGSGFZJPZFCFQVZ</v>
      </c>
      <c r="AP103" s="31" t="str" cm="1">
        <f t="array" ref="AP103">_xlfn.LET(
_xlpm.mv,$AE103,
_xlpm.fr,$AF103,
_xlpm.to,$AG103,
_xlpm.wrd,INDEX($AI102:$AQ102,1,_xlpm.fr),
_xlpm.cr,RIGHT(_xlpm.wrd,_xlpm.mv),
_xlpm.rv, _xlfn.CONCAT(MID(_xlpm.cr,_xlfn.SEQUENCE(,LEN(_xlpm.cr),LEN(_xlpm.cr),-1),1)),
_xlpm.lgc,
IF(AP$11=_xlpm.to, AP102&amp;_xlpm.rv,
IF(AP$11=_xlpm.fr, REPLACE(AP102, LEN(AP102)-_xlpm.mv+1,_xlpm.mv,""),AP102)),
_xlpm.lgc)</f>
        <v>DMCGLJVLTSLBV</v>
      </c>
      <c r="AQ103" s="31" t="str" cm="1">
        <f t="array" ref="AQ103">_xlfn.LET(
_xlpm.mv,$AE103,
_xlpm.fr,$AF103,
_xlpm.to,$AG103,
_xlpm.wrd,INDEX($AI102:$AQ102,1,_xlpm.fr),
_xlpm.cr,RIGHT(_xlpm.wrd,_xlpm.mv),
_xlpm.rv, _xlfn.CONCAT(MID(_xlpm.cr,_xlfn.SEQUENCE(,LEN(_xlpm.cr),LEN(_xlpm.cr),-1),1)),
_xlpm.lgc,
IF(AQ$11=_xlpm.to, AQ102&amp;_xlpm.rv,
IF(AQ$11=_xlpm.fr, REPLACE(AQ102, LEN(AQ102)-_xlpm.mv+1,_xlpm.mv,""),AQ102)),
_xlpm.lgc)</f>
        <v>LHFNN</v>
      </c>
      <c r="AT103" s="31" t="str" cm="1">
        <f t="array" ref="AT103">_xlfn.LET(
_xlpm.mv,$AE103,
_xlpm.fr,$AF103,
_xlpm.to,$AG103,
_xlpm.wrd,INDEX($AT102:$BB102,1,_xlpm.fr),
_xlpm.cr,RIGHT(_xlpm.wrd,_xlpm.mv),
_xlpm.lgc,
IF(AT$11=_xlpm.to, AT102&amp;_xlpm.cr,
IF(AT$11=_xlpm.fr, REPLACE(AT102, LEN(AT102)-_xlpm.mv+1,_xlpm.mv,""),AT102)),
_xlpm.lgc)</f>
        <v>JFJFB</v>
      </c>
      <c r="AU103" s="31" t="str" cm="1">
        <f t="array" ref="AU103">_xlfn.LET(
_xlpm.mv,$AE103,
_xlpm.fr,$AF103,
_xlpm.to,$AG103,
_xlpm.wrd,INDEX($AT102:$BB102,1,_xlpm.fr),
_xlpm.cr,RIGHT(_xlpm.wrd,_xlpm.mv),
_xlpm.lgc,
IF(AU$11=_xlpm.to, AU102&amp;_xlpm.cr,
IF(AU$11=_xlpm.fr, REPLACE(AU102, LEN(AU102)-_xlpm.mv+1,_xlpm.mv,""),AU102)),
_xlpm.lgc)</f>
        <v/>
      </c>
      <c r="AV103" s="31" t="str" cm="1">
        <f t="array" ref="AV103">_xlfn.LET(
_xlpm.mv,$AE103,
_xlpm.fr,$AF103,
_xlpm.to,$AG103,
_xlpm.wrd,INDEX($AT102:$BB102,1,_xlpm.fr),
_xlpm.cr,RIGHT(_xlpm.wrd,_xlpm.mv),
_xlpm.lgc,
IF(AV$11=_xlpm.to, AV102&amp;_xlpm.cr,
IF(AV$11=_xlpm.fr, REPLACE(AV102, LEN(AV102)-_xlpm.mv+1,_xlpm.mv,""),AV102)),
_xlpm.lgc)</f>
        <v>CQJNZL</v>
      </c>
      <c r="AW103" s="31" t="str" cm="1">
        <f t="array" ref="AW103">_xlfn.LET(
_xlpm.mv,$AE103,
_xlpm.fr,$AF103,
_xlpm.to,$AG103,
_xlpm.wrd,INDEX($AT102:$BB102,1,_xlpm.fr),
_xlpm.cr,RIGHT(_xlpm.wrd,_xlpm.mv),
_xlpm.lgc,
IF(AW$11=_xlpm.to, AW102&amp;_xlpm.cr,
IF(AW$11=_xlpm.fr, REPLACE(AW102, LEN(AW102)-_xlpm.mv+1,_xlpm.mv,""),AW102)),
_xlpm.lgc)</f>
        <v/>
      </c>
      <c r="AX103" s="31" t="str" cm="1">
        <f t="array" ref="AX103">_xlfn.LET(
_xlpm.mv,$AE103,
_xlpm.fr,$AF103,
_xlpm.to,$AG103,
_xlpm.wrd,INDEX($AT102:$BB102,1,_xlpm.fr),
_xlpm.cr,RIGHT(_xlpm.wrd,_xlpm.mv),
_xlpm.lgc,
IF(AX$11=_xlpm.to, AX102&amp;_xlpm.cr,
IF(AX$11=_xlpm.fr, REPLACE(AX102, LEN(AX102)-_xlpm.mv+1,_xlpm.mv,""),AX102)),
_xlpm.lgc)</f>
        <v/>
      </c>
      <c r="AY103" s="31" t="str" cm="1">
        <f t="array" ref="AY103">_xlfn.LET(
_xlpm.mv,$AE103,
_xlpm.fr,$AF103,
_xlpm.to,$AG103,
_xlpm.wrd,INDEX($AT102:$BB102,1,_xlpm.fr),
_xlpm.cr,RIGHT(_xlpm.wrd,_xlpm.mv),
_xlpm.lgc,
IF(AY$11=_xlpm.to, AY102&amp;_xlpm.cr,
IF(AY$11=_xlpm.fr, REPLACE(AY102, LEN(AY102)-_xlpm.mv+1,_xlpm.mv,""),AY102)),
_xlpm.lgc)</f>
        <v>FCZLQVGWFMVB</v>
      </c>
      <c r="AZ103" s="31" t="str" cm="1">
        <f t="array" ref="AZ103">_xlfn.LET(
_xlpm.mv,$AE103,
_xlpm.fr,$AF103,
_xlpm.to,$AG103,
_xlpm.wrd,INDEX($AT102:$BB102,1,_xlpm.fr),
_xlpm.cr,RIGHT(_xlpm.wrd,_xlpm.mv),
_xlpm.lgc,
IF(AZ$11=_xlpm.to, AZ102&amp;_xlpm.cr,
IF(AZ$11=_xlpm.fr, REPLACE(AZ102, LEN(AZ102)-_xlpm.mv+1,_xlpm.mv,""),AZ102)),
_xlpm.lgc)</f>
        <v>BSGCLGPLPVHZDCG</v>
      </c>
      <c r="BA103" s="31" t="str" cm="1">
        <f t="array" ref="BA103">_xlfn.LET(
_xlpm.mv,$AE103,
_xlpm.fr,$AF103,
_xlpm.to,$AG103,
_xlpm.wrd,INDEX($AT102:$BB102,1,_xlpm.fr),
_xlpm.cr,RIGHT(_xlpm.wrd,_xlpm.mv),
_xlpm.lgc,
IF(BA$11=_xlpm.to, BA102&amp;_xlpm.cr,
IF(BA$11=_xlpm.fr, REPLACE(BA102, LEN(BA102)-_xlpm.mv+1,_xlpm.mv,""),BA102)),
_xlpm.lgc)</f>
        <v>TSLBFJBCVZHZV</v>
      </c>
      <c r="BB103" s="31" t="str" cm="1">
        <f t="array" ref="BB103">_xlfn.LET(
_xlpm.mv,$AE103,
_xlpm.fr,$AF103,
_xlpm.to,$AG103,
_xlpm.wrd,INDEX($AT102:$BB102,1,_xlpm.fr),
_xlpm.cr,RIGHT(_xlpm.wrd,_xlpm.mv),
_xlpm.lgc,
IF(BB$11=_xlpm.to, BB102&amp;_xlpm.cr,
IF(BB$11=_xlpm.fr, REPLACE(BB102, LEN(BB102)-_xlpm.mv+1,_xlpm.mv,""),BB102)),
_xlpm.lgc)</f>
        <v>HNGMD</v>
      </c>
    </row>
    <row r="104" spans="28:54" x14ac:dyDescent="0.3">
      <c r="AB104" s="31">
        <f t="shared" si="4"/>
        <v>5</v>
      </c>
      <c r="AC104" s="31" t="s">
        <v>1457</v>
      </c>
      <c r="AD104" s="31" t="str" cm="1">
        <f t="array" ref="AD104">_xlfn.LET(
_xlpm.arr,{"move ","from ","to "},
_xlpm.wr,AC104,
_xlpm.rd,_xlfn.REDUCE(_xlpm.wr,_xlpm.arr,_xlfn.LAMBDA(_xlpm.a,_xlpm.v,SUBSTITUTE(_xlpm.a,_xlpm.v,""))),
_xlpm.rd)</f>
        <v>1 1 4</v>
      </c>
      <c r="AE104" s="31">
        <f t="shared" si="5"/>
        <v>1</v>
      </c>
      <c r="AF104" s="31">
        <f t="shared" si="6"/>
        <v>1</v>
      </c>
      <c r="AG104" s="31">
        <f t="shared" si="7"/>
        <v>4</v>
      </c>
      <c r="AI104" s="31" t="str" cm="1">
        <f t="array" ref="AI104">_xlfn.LET(
_xlpm.mv,$AE104,
_xlpm.fr,$AF104,
_xlpm.to,$AG104,
_xlpm.wrd,INDEX($AI103:$AQ103,1,_xlpm.fr),
_xlpm.cr,RIGHT(_xlpm.wrd,_xlpm.mv),
_xlpm.rv, _xlfn.CONCAT(MID(_xlpm.cr,_xlfn.SEQUENCE(,LEN(_xlpm.cr),LEN(_xlpm.cr),-1),1)),
_xlpm.lgc,
IF(AI$11=_xlpm.to, AI103&amp;_xlpm.rv,
IF(AI$11=_xlpm.fr, REPLACE(AI103, LEN(AI103)-_xlpm.mv+1,_xlpm.mv,""),AI103)),
_xlpm.lgc)</f>
        <v>ZPWC</v>
      </c>
      <c r="AJ104" s="31" t="str" cm="1">
        <f t="array" ref="AJ104">_xlfn.LET(
_xlpm.mv,$AE104,
_xlpm.fr,$AF104,
_xlpm.to,$AG104,
_xlpm.wrd,INDEX($AI103:$AQ103,1,_xlpm.fr),
_xlpm.cr,RIGHT(_xlpm.wrd,_xlpm.mv),
_xlpm.rv, _xlfn.CONCAT(MID(_xlpm.cr,_xlfn.SEQUENCE(,LEN(_xlpm.cr),LEN(_xlpm.cr),-1),1)),
_xlpm.lgc,
IF(AJ$11=_xlpm.to, AJ103&amp;_xlpm.rv,
IF(AJ$11=_xlpm.fr, REPLACE(AJ103, LEN(AJ103)-_xlpm.mv+1,_xlpm.mv,""),AJ103)),
_xlpm.lgc)</f>
        <v/>
      </c>
      <c r="AK104" s="31" t="str" cm="1">
        <f t="array" ref="AK104">_xlfn.LET(
_xlpm.mv,$AE104,
_xlpm.fr,$AF104,
_xlpm.to,$AG104,
_xlpm.wrd,INDEX($AI103:$AQ103,1,_xlpm.fr),
_xlpm.cr,RIGHT(_xlpm.wrd,_xlpm.mv),
_xlpm.rv, _xlfn.CONCAT(MID(_xlpm.cr,_xlfn.SEQUENCE(,LEN(_xlpm.cr),LEN(_xlpm.cr),-1),1)),
_xlpm.lgc,
IF(AK$11=_xlpm.to, AK103&amp;_xlpm.rv,
IF(AK$11=_xlpm.fr, REPLACE(AK103, LEN(AK103)-_xlpm.mv+1,_xlpm.mv,""),AK103)),
_xlpm.lgc)</f>
        <v>FGBGBJ</v>
      </c>
      <c r="AL104" s="31" t="str" cm="1">
        <f t="array" ref="AL104">_xlfn.LET(
_xlpm.mv,$AE104,
_xlpm.fr,$AF104,
_xlpm.to,$AG104,
_xlpm.wrd,INDEX($AI103:$AQ103,1,_xlpm.fr),
_xlpm.cr,RIGHT(_xlpm.wrd,_xlpm.mv),
_xlpm.rv, _xlfn.CONCAT(MID(_xlpm.cr,_xlfn.SEQUENCE(,LEN(_xlpm.cr),LEN(_xlpm.cr),-1),1)),
_xlpm.lgc,
IF(AL$11=_xlpm.to, AL103&amp;_xlpm.rv,
IF(AL$11=_xlpm.fr, REPLACE(AL103, LEN(AL103)-_xlpm.mv+1,_xlpm.mv,""),AL103)),
_xlpm.lgc)</f>
        <v>Z</v>
      </c>
      <c r="AM104" s="31" t="str" cm="1">
        <f t="array" ref="AM104">_xlfn.LET(
_xlpm.mv,$AE104,
_xlpm.fr,$AF104,
_xlpm.to,$AG104,
_xlpm.wrd,INDEX($AI103:$AQ103,1,_xlpm.fr),
_xlpm.cr,RIGHT(_xlpm.wrd,_xlpm.mv),
_xlpm.rv, _xlfn.CONCAT(MID(_xlpm.cr,_xlfn.SEQUENCE(,LEN(_xlpm.cr),LEN(_xlpm.cr),-1),1)),
_xlpm.lgc,
IF(AM$11=_xlpm.to, AM103&amp;_xlpm.rv,
IF(AM$11=_xlpm.fr, REPLACE(AM103, LEN(AM103)-_xlpm.mv+1,_xlpm.mv,""),AM103)),
_xlpm.lgc)</f>
        <v/>
      </c>
      <c r="AN104" s="31" t="str" cm="1">
        <f t="array" ref="AN104">_xlfn.LET(
_xlpm.mv,$AE104,
_xlpm.fr,$AF104,
_xlpm.to,$AG104,
_xlpm.wrd,INDEX($AI103:$AQ103,1,_xlpm.fr),
_xlpm.cr,RIGHT(_xlpm.wrd,_xlpm.mv),
_xlpm.rv, _xlfn.CONCAT(MID(_xlpm.cr,_xlfn.SEQUENCE(,LEN(_xlpm.cr),LEN(_xlpm.cr),-1),1)),
_xlpm.lgc,
IF(AN$11=_xlpm.to, AN103&amp;_xlpm.rv,
IF(AN$11=_xlpm.fr, REPLACE(AN103, LEN(AN103)-_xlpm.mv+1,_xlpm.mv,""),AN103)),
_xlpm.lgc)</f>
        <v>VBQVLCHBHMDJ</v>
      </c>
      <c r="AO104" s="31" t="str" cm="1">
        <f t="array" ref="AO104">_xlfn.LET(
_xlpm.mv,$AE104,
_xlpm.fr,$AF104,
_xlpm.to,$AG104,
_xlpm.wrd,INDEX($AI103:$AQ103,1,_xlpm.fr),
_xlpm.cr,RIGHT(_xlpm.wrd,_xlpm.mv),
_xlpm.rv, _xlfn.CONCAT(MID(_xlpm.cr,_xlfn.SEQUENCE(,LEN(_xlpm.cr),LEN(_xlpm.cr),-1),1)),
_xlpm.lgc,
IF(AO$11=_xlpm.to, AO103&amp;_xlpm.rv,
IF(AO$11=_xlpm.fr, REPLACE(AO103, LEN(AO103)-_xlpm.mv+1,_xlpm.mv,""),AO103)),
_xlpm.lgc)</f>
        <v>CGSGFZJPZFCFQVZ</v>
      </c>
      <c r="AP104" s="31" t="str" cm="1">
        <f t="array" ref="AP104">_xlfn.LET(
_xlpm.mv,$AE104,
_xlpm.fr,$AF104,
_xlpm.to,$AG104,
_xlpm.wrd,INDEX($AI103:$AQ103,1,_xlpm.fr),
_xlpm.cr,RIGHT(_xlpm.wrd,_xlpm.mv),
_xlpm.rv, _xlfn.CONCAT(MID(_xlpm.cr,_xlfn.SEQUENCE(,LEN(_xlpm.cr),LEN(_xlpm.cr),-1),1)),
_xlpm.lgc,
IF(AP$11=_xlpm.to, AP103&amp;_xlpm.rv,
IF(AP$11=_xlpm.fr, REPLACE(AP103, LEN(AP103)-_xlpm.mv+1,_xlpm.mv,""),AP103)),
_xlpm.lgc)</f>
        <v>DMCGLJVLTSLBV</v>
      </c>
      <c r="AQ104" s="31" t="str" cm="1">
        <f t="array" ref="AQ104">_xlfn.LET(
_xlpm.mv,$AE104,
_xlpm.fr,$AF104,
_xlpm.to,$AG104,
_xlpm.wrd,INDEX($AI103:$AQ103,1,_xlpm.fr),
_xlpm.cr,RIGHT(_xlpm.wrd,_xlpm.mv),
_xlpm.rv, _xlfn.CONCAT(MID(_xlpm.cr,_xlfn.SEQUENCE(,LEN(_xlpm.cr),LEN(_xlpm.cr),-1),1)),
_xlpm.lgc,
IF(AQ$11=_xlpm.to, AQ103&amp;_xlpm.rv,
IF(AQ$11=_xlpm.fr, REPLACE(AQ103, LEN(AQ103)-_xlpm.mv+1,_xlpm.mv,""),AQ103)),
_xlpm.lgc)</f>
        <v>LHFNN</v>
      </c>
      <c r="AT104" s="31" t="str" cm="1">
        <f t="array" ref="AT104">_xlfn.LET(
_xlpm.mv,$AE104,
_xlpm.fr,$AF104,
_xlpm.to,$AG104,
_xlpm.wrd,INDEX($AT103:$BB103,1,_xlpm.fr),
_xlpm.cr,RIGHT(_xlpm.wrd,_xlpm.mv),
_xlpm.lgc,
IF(AT$11=_xlpm.to, AT103&amp;_xlpm.cr,
IF(AT$11=_xlpm.fr, REPLACE(AT103, LEN(AT103)-_xlpm.mv+1,_xlpm.mv,""),AT103)),
_xlpm.lgc)</f>
        <v>JFJF</v>
      </c>
      <c r="AU104" s="31" t="str" cm="1">
        <f t="array" ref="AU104">_xlfn.LET(
_xlpm.mv,$AE104,
_xlpm.fr,$AF104,
_xlpm.to,$AG104,
_xlpm.wrd,INDEX($AT103:$BB103,1,_xlpm.fr),
_xlpm.cr,RIGHT(_xlpm.wrd,_xlpm.mv),
_xlpm.lgc,
IF(AU$11=_xlpm.to, AU103&amp;_xlpm.cr,
IF(AU$11=_xlpm.fr, REPLACE(AU103, LEN(AU103)-_xlpm.mv+1,_xlpm.mv,""),AU103)),
_xlpm.lgc)</f>
        <v/>
      </c>
      <c r="AV104" s="31" t="str" cm="1">
        <f t="array" ref="AV104">_xlfn.LET(
_xlpm.mv,$AE104,
_xlpm.fr,$AF104,
_xlpm.to,$AG104,
_xlpm.wrd,INDEX($AT103:$BB103,1,_xlpm.fr),
_xlpm.cr,RIGHT(_xlpm.wrd,_xlpm.mv),
_xlpm.lgc,
IF(AV$11=_xlpm.to, AV103&amp;_xlpm.cr,
IF(AV$11=_xlpm.fr, REPLACE(AV103, LEN(AV103)-_xlpm.mv+1,_xlpm.mv,""),AV103)),
_xlpm.lgc)</f>
        <v>CQJNZL</v>
      </c>
      <c r="AW104" s="31" t="str" cm="1">
        <f t="array" ref="AW104">_xlfn.LET(
_xlpm.mv,$AE104,
_xlpm.fr,$AF104,
_xlpm.to,$AG104,
_xlpm.wrd,INDEX($AT103:$BB103,1,_xlpm.fr),
_xlpm.cr,RIGHT(_xlpm.wrd,_xlpm.mv),
_xlpm.lgc,
IF(AW$11=_xlpm.to, AW103&amp;_xlpm.cr,
IF(AW$11=_xlpm.fr, REPLACE(AW103, LEN(AW103)-_xlpm.mv+1,_xlpm.mv,""),AW103)),
_xlpm.lgc)</f>
        <v>B</v>
      </c>
      <c r="AX104" s="31" t="str" cm="1">
        <f t="array" ref="AX104">_xlfn.LET(
_xlpm.mv,$AE104,
_xlpm.fr,$AF104,
_xlpm.to,$AG104,
_xlpm.wrd,INDEX($AT103:$BB103,1,_xlpm.fr),
_xlpm.cr,RIGHT(_xlpm.wrd,_xlpm.mv),
_xlpm.lgc,
IF(AX$11=_xlpm.to, AX103&amp;_xlpm.cr,
IF(AX$11=_xlpm.fr, REPLACE(AX103, LEN(AX103)-_xlpm.mv+1,_xlpm.mv,""),AX103)),
_xlpm.lgc)</f>
        <v/>
      </c>
      <c r="AY104" s="31" t="str" cm="1">
        <f t="array" ref="AY104">_xlfn.LET(
_xlpm.mv,$AE104,
_xlpm.fr,$AF104,
_xlpm.to,$AG104,
_xlpm.wrd,INDEX($AT103:$BB103,1,_xlpm.fr),
_xlpm.cr,RIGHT(_xlpm.wrd,_xlpm.mv),
_xlpm.lgc,
IF(AY$11=_xlpm.to, AY103&amp;_xlpm.cr,
IF(AY$11=_xlpm.fr, REPLACE(AY103, LEN(AY103)-_xlpm.mv+1,_xlpm.mv,""),AY103)),
_xlpm.lgc)</f>
        <v>FCZLQVGWFMVB</v>
      </c>
      <c r="AZ104" s="31" t="str" cm="1">
        <f t="array" ref="AZ104">_xlfn.LET(
_xlpm.mv,$AE104,
_xlpm.fr,$AF104,
_xlpm.to,$AG104,
_xlpm.wrd,INDEX($AT103:$BB103,1,_xlpm.fr),
_xlpm.cr,RIGHT(_xlpm.wrd,_xlpm.mv),
_xlpm.lgc,
IF(AZ$11=_xlpm.to, AZ103&amp;_xlpm.cr,
IF(AZ$11=_xlpm.fr, REPLACE(AZ103, LEN(AZ103)-_xlpm.mv+1,_xlpm.mv,""),AZ103)),
_xlpm.lgc)</f>
        <v>BSGCLGPLPVHZDCG</v>
      </c>
      <c r="BA104" s="31" t="str" cm="1">
        <f t="array" ref="BA104">_xlfn.LET(
_xlpm.mv,$AE104,
_xlpm.fr,$AF104,
_xlpm.to,$AG104,
_xlpm.wrd,INDEX($AT103:$BB103,1,_xlpm.fr),
_xlpm.cr,RIGHT(_xlpm.wrd,_xlpm.mv),
_xlpm.lgc,
IF(BA$11=_xlpm.to, BA103&amp;_xlpm.cr,
IF(BA$11=_xlpm.fr, REPLACE(BA103, LEN(BA103)-_xlpm.mv+1,_xlpm.mv,""),BA103)),
_xlpm.lgc)</f>
        <v>TSLBFJBCVZHZV</v>
      </c>
      <c r="BB104" s="31" t="str" cm="1">
        <f t="array" ref="BB104">_xlfn.LET(
_xlpm.mv,$AE104,
_xlpm.fr,$AF104,
_xlpm.to,$AG104,
_xlpm.wrd,INDEX($AT103:$BB103,1,_xlpm.fr),
_xlpm.cr,RIGHT(_xlpm.wrd,_xlpm.mv),
_xlpm.lgc,
IF(BB$11=_xlpm.to, BB103&amp;_xlpm.cr,
IF(BB$11=_xlpm.fr, REPLACE(BB103, LEN(BB103)-_xlpm.mv+1,_xlpm.mv,""),BB103)),
_xlpm.lgc)</f>
        <v>HNGMD</v>
      </c>
    </row>
    <row r="105" spans="28:54" x14ac:dyDescent="0.3">
      <c r="AB105" s="31">
        <f t="shared" si="4"/>
        <v>5</v>
      </c>
      <c r="AC105" s="31" t="s">
        <v>1458</v>
      </c>
      <c r="AD105" s="31" t="str" cm="1">
        <f t="array" ref="AD105">_xlfn.LET(
_xlpm.arr,{"move ","from ","to "},
_xlpm.wr,AC105,
_xlpm.rd,_xlfn.REDUCE(_xlpm.wr,_xlpm.arr,_xlfn.LAMBDA(_xlpm.a,_xlpm.v,SUBSTITUTE(_xlpm.a,_xlpm.v,""))),
_xlpm.rd)</f>
        <v>1 6 2</v>
      </c>
      <c r="AE105" s="31">
        <f t="shared" si="5"/>
        <v>1</v>
      </c>
      <c r="AF105" s="31">
        <f t="shared" si="6"/>
        <v>6</v>
      </c>
      <c r="AG105" s="31">
        <f t="shared" si="7"/>
        <v>2</v>
      </c>
      <c r="AI105" s="31" t="str" cm="1">
        <f t="array" ref="AI105">_xlfn.LET(
_xlpm.mv,$AE105,
_xlpm.fr,$AF105,
_xlpm.to,$AG105,
_xlpm.wrd,INDEX($AI104:$AQ104,1,_xlpm.fr),
_xlpm.cr,RIGHT(_xlpm.wrd,_xlpm.mv),
_xlpm.rv, _xlfn.CONCAT(MID(_xlpm.cr,_xlfn.SEQUENCE(,LEN(_xlpm.cr),LEN(_xlpm.cr),-1),1)),
_xlpm.lgc,
IF(AI$11=_xlpm.to, AI104&amp;_xlpm.rv,
IF(AI$11=_xlpm.fr, REPLACE(AI104, LEN(AI104)-_xlpm.mv+1,_xlpm.mv,""),AI104)),
_xlpm.lgc)</f>
        <v>ZPWC</v>
      </c>
      <c r="AJ105" s="31" t="str" cm="1">
        <f t="array" ref="AJ105">_xlfn.LET(
_xlpm.mv,$AE105,
_xlpm.fr,$AF105,
_xlpm.to,$AG105,
_xlpm.wrd,INDEX($AI104:$AQ104,1,_xlpm.fr),
_xlpm.cr,RIGHT(_xlpm.wrd,_xlpm.mv),
_xlpm.rv, _xlfn.CONCAT(MID(_xlpm.cr,_xlfn.SEQUENCE(,LEN(_xlpm.cr),LEN(_xlpm.cr),-1),1)),
_xlpm.lgc,
IF(AJ$11=_xlpm.to, AJ104&amp;_xlpm.rv,
IF(AJ$11=_xlpm.fr, REPLACE(AJ104, LEN(AJ104)-_xlpm.mv+1,_xlpm.mv,""),AJ104)),
_xlpm.lgc)</f>
        <v>J</v>
      </c>
      <c r="AK105" s="31" t="str" cm="1">
        <f t="array" ref="AK105">_xlfn.LET(
_xlpm.mv,$AE105,
_xlpm.fr,$AF105,
_xlpm.to,$AG105,
_xlpm.wrd,INDEX($AI104:$AQ104,1,_xlpm.fr),
_xlpm.cr,RIGHT(_xlpm.wrd,_xlpm.mv),
_xlpm.rv, _xlfn.CONCAT(MID(_xlpm.cr,_xlfn.SEQUENCE(,LEN(_xlpm.cr),LEN(_xlpm.cr),-1),1)),
_xlpm.lgc,
IF(AK$11=_xlpm.to, AK104&amp;_xlpm.rv,
IF(AK$11=_xlpm.fr, REPLACE(AK104, LEN(AK104)-_xlpm.mv+1,_xlpm.mv,""),AK104)),
_xlpm.lgc)</f>
        <v>FGBGBJ</v>
      </c>
      <c r="AL105" s="31" t="str" cm="1">
        <f t="array" ref="AL105">_xlfn.LET(
_xlpm.mv,$AE105,
_xlpm.fr,$AF105,
_xlpm.to,$AG105,
_xlpm.wrd,INDEX($AI104:$AQ104,1,_xlpm.fr),
_xlpm.cr,RIGHT(_xlpm.wrd,_xlpm.mv),
_xlpm.rv, _xlfn.CONCAT(MID(_xlpm.cr,_xlfn.SEQUENCE(,LEN(_xlpm.cr),LEN(_xlpm.cr),-1),1)),
_xlpm.lgc,
IF(AL$11=_xlpm.to, AL104&amp;_xlpm.rv,
IF(AL$11=_xlpm.fr, REPLACE(AL104, LEN(AL104)-_xlpm.mv+1,_xlpm.mv,""),AL104)),
_xlpm.lgc)</f>
        <v>Z</v>
      </c>
      <c r="AM105" s="31" t="str" cm="1">
        <f t="array" ref="AM105">_xlfn.LET(
_xlpm.mv,$AE105,
_xlpm.fr,$AF105,
_xlpm.to,$AG105,
_xlpm.wrd,INDEX($AI104:$AQ104,1,_xlpm.fr),
_xlpm.cr,RIGHT(_xlpm.wrd,_xlpm.mv),
_xlpm.rv, _xlfn.CONCAT(MID(_xlpm.cr,_xlfn.SEQUENCE(,LEN(_xlpm.cr),LEN(_xlpm.cr),-1),1)),
_xlpm.lgc,
IF(AM$11=_xlpm.to, AM104&amp;_xlpm.rv,
IF(AM$11=_xlpm.fr, REPLACE(AM104, LEN(AM104)-_xlpm.mv+1,_xlpm.mv,""),AM104)),
_xlpm.lgc)</f>
        <v/>
      </c>
      <c r="AN105" s="31" t="str" cm="1">
        <f t="array" ref="AN105">_xlfn.LET(
_xlpm.mv,$AE105,
_xlpm.fr,$AF105,
_xlpm.to,$AG105,
_xlpm.wrd,INDEX($AI104:$AQ104,1,_xlpm.fr),
_xlpm.cr,RIGHT(_xlpm.wrd,_xlpm.mv),
_xlpm.rv, _xlfn.CONCAT(MID(_xlpm.cr,_xlfn.SEQUENCE(,LEN(_xlpm.cr),LEN(_xlpm.cr),-1),1)),
_xlpm.lgc,
IF(AN$11=_xlpm.to, AN104&amp;_xlpm.rv,
IF(AN$11=_xlpm.fr, REPLACE(AN104, LEN(AN104)-_xlpm.mv+1,_xlpm.mv,""),AN104)),
_xlpm.lgc)</f>
        <v>VBQVLCHBHMD</v>
      </c>
      <c r="AO105" s="31" t="str" cm="1">
        <f t="array" ref="AO105">_xlfn.LET(
_xlpm.mv,$AE105,
_xlpm.fr,$AF105,
_xlpm.to,$AG105,
_xlpm.wrd,INDEX($AI104:$AQ104,1,_xlpm.fr),
_xlpm.cr,RIGHT(_xlpm.wrd,_xlpm.mv),
_xlpm.rv, _xlfn.CONCAT(MID(_xlpm.cr,_xlfn.SEQUENCE(,LEN(_xlpm.cr),LEN(_xlpm.cr),-1),1)),
_xlpm.lgc,
IF(AO$11=_xlpm.to, AO104&amp;_xlpm.rv,
IF(AO$11=_xlpm.fr, REPLACE(AO104, LEN(AO104)-_xlpm.mv+1,_xlpm.mv,""),AO104)),
_xlpm.lgc)</f>
        <v>CGSGFZJPZFCFQVZ</v>
      </c>
      <c r="AP105" s="31" t="str" cm="1">
        <f t="array" ref="AP105">_xlfn.LET(
_xlpm.mv,$AE105,
_xlpm.fr,$AF105,
_xlpm.to,$AG105,
_xlpm.wrd,INDEX($AI104:$AQ104,1,_xlpm.fr),
_xlpm.cr,RIGHT(_xlpm.wrd,_xlpm.mv),
_xlpm.rv, _xlfn.CONCAT(MID(_xlpm.cr,_xlfn.SEQUENCE(,LEN(_xlpm.cr),LEN(_xlpm.cr),-1),1)),
_xlpm.lgc,
IF(AP$11=_xlpm.to, AP104&amp;_xlpm.rv,
IF(AP$11=_xlpm.fr, REPLACE(AP104, LEN(AP104)-_xlpm.mv+1,_xlpm.mv,""),AP104)),
_xlpm.lgc)</f>
        <v>DMCGLJVLTSLBV</v>
      </c>
      <c r="AQ105" s="31" t="str" cm="1">
        <f t="array" ref="AQ105">_xlfn.LET(
_xlpm.mv,$AE105,
_xlpm.fr,$AF105,
_xlpm.to,$AG105,
_xlpm.wrd,INDEX($AI104:$AQ104,1,_xlpm.fr),
_xlpm.cr,RIGHT(_xlpm.wrd,_xlpm.mv),
_xlpm.rv, _xlfn.CONCAT(MID(_xlpm.cr,_xlfn.SEQUENCE(,LEN(_xlpm.cr),LEN(_xlpm.cr),-1),1)),
_xlpm.lgc,
IF(AQ$11=_xlpm.to, AQ104&amp;_xlpm.rv,
IF(AQ$11=_xlpm.fr, REPLACE(AQ104, LEN(AQ104)-_xlpm.mv+1,_xlpm.mv,""),AQ104)),
_xlpm.lgc)</f>
        <v>LHFNN</v>
      </c>
      <c r="AT105" s="31" t="str" cm="1">
        <f t="array" ref="AT105">_xlfn.LET(
_xlpm.mv,$AE105,
_xlpm.fr,$AF105,
_xlpm.to,$AG105,
_xlpm.wrd,INDEX($AT104:$BB104,1,_xlpm.fr),
_xlpm.cr,RIGHT(_xlpm.wrd,_xlpm.mv),
_xlpm.lgc,
IF(AT$11=_xlpm.to, AT104&amp;_xlpm.cr,
IF(AT$11=_xlpm.fr, REPLACE(AT104, LEN(AT104)-_xlpm.mv+1,_xlpm.mv,""),AT104)),
_xlpm.lgc)</f>
        <v>JFJF</v>
      </c>
      <c r="AU105" s="31" t="str" cm="1">
        <f t="array" ref="AU105">_xlfn.LET(
_xlpm.mv,$AE105,
_xlpm.fr,$AF105,
_xlpm.to,$AG105,
_xlpm.wrd,INDEX($AT104:$BB104,1,_xlpm.fr),
_xlpm.cr,RIGHT(_xlpm.wrd,_xlpm.mv),
_xlpm.lgc,
IF(AU$11=_xlpm.to, AU104&amp;_xlpm.cr,
IF(AU$11=_xlpm.fr, REPLACE(AU104, LEN(AU104)-_xlpm.mv+1,_xlpm.mv,""),AU104)),
_xlpm.lgc)</f>
        <v>B</v>
      </c>
      <c r="AV105" s="31" t="str" cm="1">
        <f t="array" ref="AV105">_xlfn.LET(
_xlpm.mv,$AE105,
_xlpm.fr,$AF105,
_xlpm.to,$AG105,
_xlpm.wrd,INDEX($AT104:$BB104,1,_xlpm.fr),
_xlpm.cr,RIGHT(_xlpm.wrd,_xlpm.mv),
_xlpm.lgc,
IF(AV$11=_xlpm.to, AV104&amp;_xlpm.cr,
IF(AV$11=_xlpm.fr, REPLACE(AV104, LEN(AV104)-_xlpm.mv+1,_xlpm.mv,""),AV104)),
_xlpm.lgc)</f>
        <v>CQJNZL</v>
      </c>
      <c r="AW105" s="31" t="str" cm="1">
        <f t="array" ref="AW105">_xlfn.LET(
_xlpm.mv,$AE105,
_xlpm.fr,$AF105,
_xlpm.to,$AG105,
_xlpm.wrd,INDEX($AT104:$BB104,1,_xlpm.fr),
_xlpm.cr,RIGHT(_xlpm.wrd,_xlpm.mv),
_xlpm.lgc,
IF(AW$11=_xlpm.to, AW104&amp;_xlpm.cr,
IF(AW$11=_xlpm.fr, REPLACE(AW104, LEN(AW104)-_xlpm.mv+1,_xlpm.mv,""),AW104)),
_xlpm.lgc)</f>
        <v>B</v>
      </c>
      <c r="AX105" s="31" t="str" cm="1">
        <f t="array" ref="AX105">_xlfn.LET(
_xlpm.mv,$AE105,
_xlpm.fr,$AF105,
_xlpm.to,$AG105,
_xlpm.wrd,INDEX($AT104:$BB104,1,_xlpm.fr),
_xlpm.cr,RIGHT(_xlpm.wrd,_xlpm.mv),
_xlpm.lgc,
IF(AX$11=_xlpm.to, AX104&amp;_xlpm.cr,
IF(AX$11=_xlpm.fr, REPLACE(AX104, LEN(AX104)-_xlpm.mv+1,_xlpm.mv,""),AX104)),
_xlpm.lgc)</f>
        <v/>
      </c>
      <c r="AY105" s="31" t="str" cm="1">
        <f t="array" ref="AY105">_xlfn.LET(
_xlpm.mv,$AE105,
_xlpm.fr,$AF105,
_xlpm.to,$AG105,
_xlpm.wrd,INDEX($AT104:$BB104,1,_xlpm.fr),
_xlpm.cr,RIGHT(_xlpm.wrd,_xlpm.mv),
_xlpm.lgc,
IF(AY$11=_xlpm.to, AY104&amp;_xlpm.cr,
IF(AY$11=_xlpm.fr, REPLACE(AY104, LEN(AY104)-_xlpm.mv+1,_xlpm.mv,""),AY104)),
_xlpm.lgc)</f>
        <v>FCZLQVGWFMV</v>
      </c>
      <c r="AZ105" s="31" t="str" cm="1">
        <f t="array" ref="AZ105">_xlfn.LET(
_xlpm.mv,$AE105,
_xlpm.fr,$AF105,
_xlpm.to,$AG105,
_xlpm.wrd,INDEX($AT104:$BB104,1,_xlpm.fr),
_xlpm.cr,RIGHT(_xlpm.wrd,_xlpm.mv),
_xlpm.lgc,
IF(AZ$11=_xlpm.to, AZ104&amp;_xlpm.cr,
IF(AZ$11=_xlpm.fr, REPLACE(AZ104, LEN(AZ104)-_xlpm.mv+1,_xlpm.mv,""),AZ104)),
_xlpm.lgc)</f>
        <v>BSGCLGPLPVHZDCG</v>
      </c>
      <c r="BA105" s="31" t="str" cm="1">
        <f t="array" ref="BA105">_xlfn.LET(
_xlpm.mv,$AE105,
_xlpm.fr,$AF105,
_xlpm.to,$AG105,
_xlpm.wrd,INDEX($AT104:$BB104,1,_xlpm.fr),
_xlpm.cr,RIGHT(_xlpm.wrd,_xlpm.mv),
_xlpm.lgc,
IF(BA$11=_xlpm.to, BA104&amp;_xlpm.cr,
IF(BA$11=_xlpm.fr, REPLACE(BA104, LEN(BA104)-_xlpm.mv+1,_xlpm.mv,""),BA104)),
_xlpm.lgc)</f>
        <v>TSLBFJBCVZHZV</v>
      </c>
      <c r="BB105" s="31" t="str" cm="1">
        <f t="array" ref="BB105">_xlfn.LET(
_xlpm.mv,$AE105,
_xlpm.fr,$AF105,
_xlpm.to,$AG105,
_xlpm.wrd,INDEX($AT104:$BB104,1,_xlpm.fr),
_xlpm.cr,RIGHT(_xlpm.wrd,_xlpm.mv),
_xlpm.lgc,
IF(BB$11=_xlpm.to, BB104&amp;_xlpm.cr,
IF(BB$11=_xlpm.fr, REPLACE(BB104, LEN(BB104)-_xlpm.mv+1,_xlpm.mv,""),BB104)),
_xlpm.lgc)</f>
        <v>HNGMD</v>
      </c>
    </row>
    <row r="106" spans="28:54" x14ac:dyDescent="0.3">
      <c r="AB106" s="31">
        <f t="shared" si="4"/>
        <v>5</v>
      </c>
      <c r="AC106" s="31" t="s">
        <v>1459</v>
      </c>
      <c r="AD106" s="31" t="str" cm="1">
        <f t="array" ref="AD106">_xlfn.LET(
_xlpm.arr,{"move ","from ","to "},
_xlpm.wr,AC106,
_xlpm.rd,_xlfn.REDUCE(_xlpm.wr,_xlpm.arr,_xlfn.LAMBDA(_xlpm.a,_xlpm.v,SUBSTITUTE(_xlpm.a,_xlpm.v,""))),
_xlpm.rd)</f>
        <v>1 2 9</v>
      </c>
      <c r="AE106" s="31">
        <f t="shared" si="5"/>
        <v>1</v>
      </c>
      <c r="AF106" s="31">
        <f t="shared" si="6"/>
        <v>2</v>
      </c>
      <c r="AG106" s="31">
        <f t="shared" si="7"/>
        <v>9</v>
      </c>
      <c r="AI106" s="31" t="str" cm="1">
        <f t="array" ref="AI106">_xlfn.LET(
_xlpm.mv,$AE106,
_xlpm.fr,$AF106,
_xlpm.to,$AG106,
_xlpm.wrd,INDEX($AI105:$AQ105,1,_xlpm.fr),
_xlpm.cr,RIGHT(_xlpm.wrd,_xlpm.mv),
_xlpm.rv, _xlfn.CONCAT(MID(_xlpm.cr,_xlfn.SEQUENCE(,LEN(_xlpm.cr),LEN(_xlpm.cr),-1),1)),
_xlpm.lgc,
IF(AI$11=_xlpm.to, AI105&amp;_xlpm.rv,
IF(AI$11=_xlpm.fr, REPLACE(AI105, LEN(AI105)-_xlpm.mv+1,_xlpm.mv,""),AI105)),
_xlpm.lgc)</f>
        <v>ZPWC</v>
      </c>
      <c r="AJ106" s="31" t="str" cm="1">
        <f t="array" ref="AJ106">_xlfn.LET(
_xlpm.mv,$AE106,
_xlpm.fr,$AF106,
_xlpm.to,$AG106,
_xlpm.wrd,INDEX($AI105:$AQ105,1,_xlpm.fr),
_xlpm.cr,RIGHT(_xlpm.wrd,_xlpm.mv),
_xlpm.rv, _xlfn.CONCAT(MID(_xlpm.cr,_xlfn.SEQUENCE(,LEN(_xlpm.cr),LEN(_xlpm.cr),-1),1)),
_xlpm.lgc,
IF(AJ$11=_xlpm.to, AJ105&amp;_xlpm.rv,
IF(AJ$11=_xlpm.fr, REPLACE(AJ105, LEN(AJ105)-_xlpm.mv+1,_xlpm.mv,""),AJ105)),
_xlpm.lgc)</f>
        <v/>
      </c>
      <c r="AK106" s="31" t="str" cm="1">
        <f t="array" ref="AK106">_xlfn.LET(
_xlpm.mv,$AE106,
_xlpm.fr,$AF106,
_xlpm.to,$AG106,
_xlpm.wrd,INDEX($AI105:$AQ105,1,_xlpm.fr),
_xlpm.cr,RIGHT(_xlpm.wrd,_xlpm.mv),
_xlpm.rv, _xlfn.CONCAT(MID(_xlpm.cr,_xlfn.SEQUENCE(,LEN(_xlpm.cr),LEN(_xlpm.cr),-1),1)),
_xlpm.lgc,
IF(AK$11=_xlpm.to, AK105&amp;_xlpm.rv,
IF(AK$11=_xlpm.fr, REPLACE(AK105, LEN(AK105)-_xlpm.mv+1,_xlpm.mv,""),AK105)),
_xlpm.lgc)</f>
        <v>FGBGBJ</v>
      </c>
      <c r="AL106" s="31" t="str" cm="1">
        <f t="array" ref="AL106">_xlfn.LET(
_xlpm.mv,$AE106,
_xlpm.fr,$AF106,
_xlpm.to,$AG106,
_xlpm.wrd,INDEX($AI105:$AQ105,1,_xlpm.fr),
_xlpm.cr,RIGHT(_xlpm.wrd,_xlpm.mv),
_xlpm.rv, _xlfn.CONCAT(MID(_xlpm.cr,_xlfn.SEQUENCE(,LEN(_xlpm.cr),LEN(_xlpm.cr),-1),1)),
_xlpm.lgc,
IF(AL$11=_xlpm.to, AL105&amp;_xlpm.rv,
IF(AL$11=_xlpm.fr, REPLACE(AL105, LEN(AL105)-_xlpm.mv+1,_xlpm.mv,""),AL105)),
_xlpm.lgc)</f>
        <v>Z</v>
      </c>
      <c r="AM106" s="31" t="str" cm="1">
        <f t="array" ref="AM106">_xlfn.LET(
_xlpm.mv,$AE106,
_xlpm.fr,$AF106,
_xlpm.to,$AG106,
_xlpm.wrd,INDEX($AI105:$AQ105,1,_xlpm.fr),
_xlpm.cr,RIGHT(_xlpm.wrd,_xlpm.mv),
_xlpm.rv, _xlfn.CONCAT(MID(_xlpm.cr,_xlfn.SEQUENCE(,LEN(_xlpm.cr),LEN(_xlpm.cr),-1),1)),
_xlpm.lgc,
IF(AM$11=_xlpm.to, AM105&amp;_xlpm.rv,
IF(AM$11=_xlpm.fr, REPLACE(AM105, LEN(AM105)-_xlpm.mv+1,_xlpm.mv,""),AM105)),
_xlpm.lgc)</f>
        <v/>
      </c>
      <c r="AN106" s="31" t="str" cm="1">
        <f t="array" ref="AN106">_xlfn.LET(
_xlpm.mv,$AE106,
_xlpm.fr,$AF106,
_xlpm.to,$AG106,
_xlpm.wrd,INDEX($AI105:$AQ105,1,_xlpm.fr),
_xlpm.cr,RIGHT(_xlpm.wrd,_xlpm.mv),
_xlpm.rv, _xlfn.CONCAT(MID(_xlpm.cr,_xlfn.SEQUENCE(,LEN(_xlpm.cr),LEN(_xlpm.cr),-1),1)),
_xlpm.lgc,
IF(AN$11=_xlpm.to, AN105&amp;_xlpm.rv,
IF(AN$11=_xlpm.fr, REPLACE(AN105, LEN(AN105)-_xlpm.mv+1,_xlpm.mv,""),AN105)),
_xlpm.lgc)</f>
        <v>VBQVLCHBHMD</v>
      </c>
      <c r="AO106" s="31" t="str" cm="1">
        <f t="array" ref="AO106">_xlfn.LET(
_xlpm.mv,$AE106,
_xlpm.fr,$AF106,
_xlpm.to,$AG106,
_xlpm.wrd,INDEX($AI105:$AQ105,1,_xlpm.fr),
_xlpm.cr,RIGHT(_xlpm.wrd,_xlpm.mv),
_xlpm.rv, _xlfn.CONCAT(MID(_xlpm.cr,_xlfn.SEQUENCE(,LEN(_xlpm.cr),LEN(_xlpm.cr),-1),1)),
_xlpm.lgc,
IF(AO$11=_xlpm.to, AO105&amp;_xlpm.rv,
IF(AO$11=_xlpm.fr, REPLACE(AO105, LEN(AO105)-_xlpm.mv+1,_xlpm.mv,""),AO105)),
_xlpm.lgc)</f>
        <v>CGSGFZJPZFCFQVZ</v>
      </c>
      <c r="AP106" s="31" t="str" cm="1">
        <f t="array" ref="AP106">_xlfn.LET(
_xlpm.mv,$AE106,
_xlpm.fr,$AF106,
_xlpm.to,$AG106,
_xlpm.wrd,INDEX($AI105:$AQ105,1,_xlpm.fr),
_xlpm.cr,RIGHT(_xlpm.wrd,_xlpm.mv),
_xlpm.rv, _xlfn.CONCAT(MID(_xlpm.cr,_xlfn.SEQUENCE(,LEN(_xlpm.cr),LEN(_xlpm.cr),-1),1)),
_xlpm.lgc,
IF(AP$11=_xlpm.to, AP105&amp;_xlpm.rv,
IF(AP$11=_xlpm.fr, REPLACE(AP105, LEN(AP105)-_xlpm.mv+1,_xlpm.mv,""),AP105)),
_xlpm.lgc)</f>
        <v>DMCGLJVLTSLBV</v>
      </c>
      <c r="AQ106" s="31" t="str" cm="1">
        <f t="array" ref="AQ106">_xlfn.LET(
_xlpm.mv,$AE106,
_xlpm.fr,$AF106,
_xlpm.to,$AG106,
_xlpm.wrd,INDEX($AI105:$AQ105,1,_xlpm.fr),
_xlpm.cr,RIGHT(_xlpm.wrd,_xlpm.mv),
_xlpm.rv, _xlfn.CONCAT(MID(_xlpm.cr,_xlfn.SEQUENCE(,LEN(_xlpm.cr),LEN(_xlpm.cr),-1),1)),
_xlpm.lgc,
IF(AQ$11=_xlpm.to, AQ105&amp;_xlpm.rv,
IF(AQ$11=_xlpm.fr, REPLACE(AQ105, LEN(AQ105)-_xlpm.mv+1,_xlpm.mv,""),AQ105)),
_xlpm.lgc)</f>
        <v>LHFNNJ</v>
      </c>
      <c r="AT106" s="31" t="str" cm="1">
        <f t="array" ref="AT106">_xlfn.LET(
_xlpm.mv,$AE106,
_xlpm.fr,$AF106,
_xlpm.to,$AG106,
_xlpm.wrd,INDEX($AT105:$BB105,1,_xlpm.fr),
_xlpm.cr,RIGHT(_xlpm.wrd,_xlpm.mv),
_xlpm.lgc,
IF(AT$11=_xlpm.to, AT105&amp;_xlpm.cr,
IF(AT$11=_xlpm.fr, REPLACE(AT105, LEN(AT105)-_xlpm.mv+1,_xlpm.mv,""),AT105)),
_xlpm.lgc)</f>
        <v>JFJF</v>
      </c>
      <c r="AU106" s="31" t="str" cm="1">
        <f t="array" ref="AU106">_xlfn.LET(
_xlpm.mv,$AE106,
_xlpm.fr,$AF106,
_xlpm.to,$AG106,
_xlpm.wrd,INDEX($AT105:$BB105,1,_xlpm.fr),
_xlpm.cr,RIGHT(_xlpm.wrd,_xlpm.mv),
_xlpm.lgc,
IF(AU$11=_xlpm.to, AU105&amp;_xlpm.cr,
IF(AU$11=_xlpm.fr, REPLACE(AU105, LEN(AU105)-_xlpm.mv+1,_xlpm.mv,""),AU105)),
_xlpm.lgc)</f>
        <v/>
      </c>
      <c r="AV106" s="31" t="str" cm="1">
        <f t="array" ref="AV106">_xlfn.LET(
_xlpm.mv,$AE106,
_xlpm.fr,$AF106,
_xlpm.to,$AG106,
_xlpm.wrd,INDEX($AT105:$BB105,1,_xlpm.fr),
_xlpm.cr,RIGHT(_xlpm.wrd,_xlpm.mv),
_xlpm.lgc,
IF(AV$11=_xlpm.to, AV105&amp;_xlpm.cr,
IF(AV$11=_xlpm.fr, REPLACE(AV105, LEN(AV105)-_xlpm.mv+1,_xlpm.mv,""),AV105)),
_xlpm.lgc)</f>
        <v>CQJNZL</v>
      </c>
      <c r="AW106" s="31" t="str" cm="1">
        <f t="array" ref="AW106">_xlfn.LET(
_xlpm.mv,$AE106,
_xlpm.fr,$AF106,
_xlpm.to,$AG106,
_xlpm.wrd,INDEX($AT105:$BB105,1,_xlpm.fr),
_xlpm.cr,RIGHT(_xlpm.wrd,_xlpm.mv),
_xlpm.lgc,
IF(AW$11=_xlpm.to, AW105&amp;_xlpm.cr,
IF(AW$11=_xlpm.fr, REPLACE(AW105, LEN(AW105)-_xlpm.mv+1,_xlpm.mv,""),AW105)),
_xlpm.lgc)</f>
        <v>B</v>
      </c>
      <c r="AX106" s="31" t="str" cm="1">
        <f t="array" ref="AX106">_xlfn.LET(
_xlpm.mv,$AE106,
_xlpm.fr,$AF106,
_xlpm.to,$AG106,
_xlpm.wrd,INDEX($AT105:$BB105,1,_xlpm.fr),
_xlpm.cr,RIGHT(_xlpm.wrd,_xlpm.mv),
_xlpm.lgc,
IF(AX$11=_xlpm.to, AX105&amp;_xlpm.cr,
IF(AX$11=_xlpm.fr, REPLACE(AX105, LEN(AX105)-_xlpm.mv+1,_xlpm.mv,""),AX105)),
_xlpm.lgc)</f>
        <v/>
      </c>
      <c r="AY106" s="31" t="str" cm="1">
        <f t="array" ref="AY106">_xlfn.LET(
_xlpm.mv,$AE106,
_xlpm.fr,$AF106,
_xlpm.to,$AG106,
_xlpm.wrd,INDEX($AT105:$BB105,1,_xlpm.fr),
_xlpm.cr,RIGHT(_xlpm.wrd,_xlpm.mv),
_xlpm.lgc,
IF(AY$11=_xlpm.to, AY105&amp;_xlpm.cr,
IF(AY$11=_xlpm.fr, REPLACE(AY105, LEN(AY105)-_xlpm.mv+1,_xlpm.mv,""),AY105)),
_xlpm.lgc)</f>
        <v>FCZLQVGWFMV</v>
      </c>
      <c r="AZ106" s="31" t="str" cm="1">
        <f t="array" ref="AZ106">_xlfn.LET(
_xlpm.mv,$AE106,
_xlpm.fr,$AF106,
_xlpm.to,$AG106,
_xlpm.wrd,INDEX($AT105:$BB105,1,_xlpm.fr),
_xlpm.cr,RIGHT(_xlpm.wrd,_xlpm.mv),
_xlpm.lgc,
IF(AZ$11=_xlpm.to, AZ105&amp;_xlpm.cr,
IF(AZ$11=_xlpm.fr, REPLACE(AZ105, LEN(AZ105)-_xlpm.mv+1,_xlpm.mv,""),AZ105)),
_xlpm.lgc)</f>
        <v>BSGCLGPLPVHZDCG</v>
      </c>
      <c r="BA106" s="31" t="str" cm="1">
        <f t="array" ref="BA106">_xlfn.LET(
_xlpm.mv,$AE106,
_xlpm.fr,$AF106,
_xlpm.to,$AG106,
_xlpm.wrd,INDEX($AT105:$BB105,1,_xlpm.fr),
_xlpm.cr,RIGHT(_xlpm.wrd,_xlpm.mv),
_xlpm.lgc,
IF(BA$11=_xlpm.to, BA105&amp;_xlpm.cr,
IF(BA$11=_xlpm.fr, REPLACE(BA105, LEN(BA105)-_xlpm.mv+1,_xlpm.mv,""),BA105)),
_xlpm.lgc)</f>
        <v>TSLBFJBCVZHZV</v>
      </c>
      <c r="BB106" s="31" t="str" cm="1">
        <f t="array" ref="BB106">_xlfn.LET(
_xlpm.mv,$AE106,
_xlpm.fr,$AF106,
_xlpm.to,$AG106,
_xlpm.wrd,INDEX($AT105:$BB105,1,_xlpm.fr),
_xlpm.cr,RIGHT(_xlpm.wrd,_xlpm.mv),
_xlpm.lgc,
IF(BB$11=_xlpm.to, BB105&amp;_xlpm.cr,
IF(BB$11=_xlpm.fr, REPLACE(BB105, LEN(BB105)-_xlpm.mv+1,_xlpm.mv,""),BB105)),
_xlpm.lgc)</f>
        <v>HNGMDB</v>
      </c>
    </row>
    <row r="107" spans="28:54" x14ac:dyDescent="0.3">
      <c r="AB107" s="31">
        <f t="shared" si="4"/>
        <v>5</v>
      </c>
      <c r="AC107" s="31" t="s">
        <v>1460</v>
      </c>
      <c r="AD107" s="31" t="str" cm="1">
        <f t="array" ref="AD107">_xlfn.LET(
_xlpm.arr,{"move ","from ","to "},
_xlpm.wr,AC107,
_xlpm.rd,_xlfn.REDUCE(_xlpm.wr,_xlpm.arr,_xlfn.LAMBDA(_xlpm.a,_xlpm.v,SUBSTITUTE(_xlpm.a,_xlpm.v,""))),
_xlpm.rd)</f>
        <v>6 3 5</v>
      </c>
      <c r="AE107" s="31">
        <f t="shared" si="5"/>
        <v>6</v>
      </c>
      <c r="AF107" s="31">
        <f t="shared" si="6"/>
        <v>3</v>
      </c>
      <c r="AG107" s="31">
        <f t="shared" si="7"/>
        <v>5</v>
      </c>
      <c r="AI107" s="31" t="str" cm="1">
        <f t="array" ref="AI107">_xlfn.LET(
_xlpm.mv,$AE107,
_xlpm.fr,$AF107,
_xlpm.to,$AG107,
_xlpm.wrd,INDEX($AI106:$AQ106,1,_xlpm.fr),
_xlpm.cr,RIGHT(_xlpm.wrd,_xlpm.mv),
_xlpm.rv, _xlfn.CONCAT(MID(_xlpm.cr,_xlfn.SEQUENCE(,LEN(_xlpm.cr),LEN(_xlpm.cr),-1),1)),
_xlpm.lgc,
IF(AI$11=_xlpm.to, AI106&amp;_xlpm.rv,
IF(AI$11=_xlpm.fr, REPLACE(AI106, LEN(AI106)-_xlpm.mv+1,_xlpm.mv,""),AI106)),
_xlpm.lgc)</f>
        <v>ZPWC</v>
      </c>
      <c r="AJ107" s="31" t="str" cm="1">
        <f t="array" ref="AJ107">_xlfn.LET(
_xlpm.mv,$AE107,
_xlpm.fr,$AF107,
_xlpm.to,$AG107,
_xlpm.wrd,INDEX($AI106:$AQ106,1,_xlpm.fr),
_xlpm.cr,RIGHT(_xlpm.wrd,_xlpm.mv),
_xlpm.rv, _xlfn.CONCAT(MID(_xlpm.cr,_xlfn.SEQUENCE(,LEN(_xlpm.cr),LEN(_xlpm.cr),-1),1)),
_xlpm.lgc,
IF(AJ$11=_xlpm.to, AJ106&amp;_xlpm.rv,
IF(AJ$11=_xlpm.fr, REPLACE(AJ106, LEN(AJ106)-_xlpm.mv+1,_xlpm.mv,""),AJ106)),
_xlpm.lgc)</f>
        <v/>
      </c>
      <c r="AK107" s="31" t="str" cm="1">
        <f t="array" ref="AK107">_xlfn.LET(
_xlpm.mv,$AE107,
_xlpm.fr,$AF107,
_xlpm.to,$AG107,
_xlpm.wrd,INDEX($AI106:$AQ106,1,_xlpm.fr),
_xlpm.cr,RIGHT(_xlpm.wrd,_xlpm.mv),
_xlpm.rv, _xlfn.CONCAT(MID(_xlpm.cr,_xlfn.SEQUENCE(,LEN(_xlpm.cr),LEN(_xlpm.cr),-1),1)),
_xlpm.lgc,
IF(AK$11=_xlpm.to, AK106&amp;_xlpm.rv,
IF(AK$11=_xlpm.fr, REPLACE(AK106, LEN(AK106)-_xlpm.mv+1,_xlpm.mv,""),AK106)),
_xlpm.lgc)</f>
        <v/>
      </c>
      <c r="AL107" s="31" t="str" cm="1">
        <f t="array" ref="AL107">_xlfn.LET(
_xlpm.mv,$AE107,
_xlpm.fr,$AF107,
_xlpm.to,$AG107,
_xlpm.wrd,INDEX($AI106:$AQ106,1,_xlpm.fr),
_xlpm.cr,RIGHT(_xlpm.wrd,_xlpm.mv),
_xlpm.rv, _xlfn.CONCAT(MID(_xlpm.cr,_xlfn.SEQUENCE(,LEN(_xlpm.cr),LEN(_xlpm.cr),-1),1)),
_xlpm.lgc,
IF(AL$11=_xlpm.to, AL106&amp;_xlpm.rv,
IF(AL$11=_xlpm.fr, REPLACE(AL106, LEN(AL106)-_xlpm.mv+1,_xlpm.mv,""),AL106)),
_xlpm.lgc)</f>
        <v>Z</v>
      </c>
      <c r="AM107" s="31" t="str" cm="1">
        <f t="array" ref="AM107">_xlfn.LET(
_xlpm.mv,$AE107,
_xlpm.fr,$AF107,
_xlpm.to,$AG107,
_xlpm.wrd,INDEX($AI106:$AQ106,1,_xlpm.fr),
_xlpm.cr,RIGHT(_xlpm.wrd,_xlpm.mv),
_xlpm.rv, _xlfn.CONCAT(MID(_xlpm.cr,_xlfn.SEQUENCE(,LEN(_xlpm.cr),LEN(_xlpm.cr),-1),1)),
_xlpm.lgc,
IF(AM$11=_xlpm.to, AM106&amp;_xlpm.rv,
IF(AM$11=_xlpm.fr, REPLACE(AM106, LEN(AM106)-_xlpm.mv+1,_xlpm.mv,""),AM106)),
_xlpm.lgc)</f>
        <v>JBGBGF</v>
      </c>
      <c r="AN107" s="31" t="str" cm="1">
        <f t="array" ref="AN107">_xlfn.LET(
_xlpm.mv,$AE107,
_xlpm.fr,$AF107,
_xlpm.to,$AG107,
_xlpm.wrd,INDEX($AI106:$AQ106,1,_xlpm.fr),
_xlpm.cr,RIGHT(_xlpm.wrd,_xlpm.mv),
_xlpm.rv, _xlfn.CONCAT(MID(_xlpm.cr,_xlfn.SEQUENCE(,LEN(_xlpm.cr),LEN(_xlpm.cr),-1),1)),
_xlpm.lgc,
IF(AN$11=_xlpm.to, AN106&amp;_xlpm.rv,
IF(AN$11=_xlpm.fr, REPLACE(AN106, LEN(AN106)-_xlpm.mv+1,_xlpm.mv,""),AN106)),
_xlpm.lgc)</f>
        <v>VBQVLCHBHMD</v>
      </c>
      <c r="AO107" s="31" t="str" cm="1">
        <f t="array" ref="AO107">_xlfn.LET(
_xlpm.mv,$AE107,
_xlpm.fr,$AF107,
_xlpm.to,$AG107,
_xlpm.wrd,INDEX($AI106:$AQ106,1,_xlpm.fr),
_xlpm.cr,RIGHT(_xlpm.wrd,_xlpm.mv),
_xlpm.rv, _xlfn.CONCAT(MID(_xlpm.cr,_xlfn.SEQUENCE(,LEN(_xlpm.cr),LEN(_xlpm.cr),-1),1)),
_xlpm.lgc,
IF(AO$11=_xlpm.to, AO106&amp;_xlpm.rv,
IF(AO$11=_xlpm.fr, REPLACE(AO106, LEN(AO106)-_xlpm.mv+1,_xlpm.mv,""),AO106)),
_xlpm.lgc)</f>
        <v>CGSGFZJPZFCFQVZ</v>
      </c>
      <c r="AP107" s="31" t="str" cm="1">
        <f t="array" ref="AP107">_xlfn.LET(
_xlpm.mv,$AE107,
_xlpm.fr,$AF107,
_xlpm.to,$AG107,
_xlpm.wrd,INDEX($AI106:$AQ106,1,_xlpm.fr),
_xlpm.cr,RIGHT(_xlpm.wrd,_xlpm.mv),
_xlpm.rv, _xlfn.CONCAT(MID(_xlpm.cr,_xlfn.SEQUENCE(,LEN(_xlpm.cr),LEN(_xlpm.cr),-1),1)),
_xlpm.lgc,
IF(AP$11=_xlpm.to, AP106&amp;_xlpm.rv,
IF(AP$11=_xlpm.fr, REPLACE(AP106, LEN(AP106)-_xlpm.mv+1,_xlpm.mv,""),AP106)),
_xlpm.lgc)</f>
        <v>DMCGLJVLTSLBV</v>
      </c>
      <c r="AQ107" s="31" t="str" cm="1">
        <f t="array" ref="AQ107">_xlfn.LET(
_xlpm.mv,$AE107,
_xlpm.fr,$AF107,
_xlpm.to,$AG107,
_xlpm.wrd,INDEX($AI106:$AQ106,1,_xlpm.fr),
_xlpm.cr,RIGHT(_xlpm.wrd,_xlpm.mv),
_xlpm.rv, _xlfn.CONCAT(MID(_xlpm.cr,_xlfn.SEQUENCE(,LEN(_xlpm.cr),LEN(_xlpm.cr),-1),1)),
_xlpm.lgc,
IF(AQ$11=_xlpm.to, AQ106&amp;_xlpm.rv,
IF(AQ$11=_xlpm.fr, REPLACE(AQ106, LEN(AQ106)-_xlpm.mv+1,_xlpm.mv,""),AQ106)),
_xlpm.lgc)</f>
        <v>LHFNNJ</v>
      </c>
      <c r="AT107" s="31" t="str" cm="1">
        <f t="array" ref="AT107">_xlfn.LET(
_xlpm.mv,$AE107,
_xlpm.fr,$AF107,
_xlpm.to,$AG107,
_xlpm.wrd,INDEX($AT106:$BB106,1,_xlpm.fr),
_xlpm.cr,RIGHT(_xlpm.wrd,_xlpm.mv),
_xlpm.lgc,
IF(AT$11=_xlpm.to, AT106&amp;_xlpm.cr,
IF(AT$11=_xlpm.fr, REPLACE(AT106, LEN(AT106)-_xlpm.mv+1,_xlpm.mv,""),AT106)),
_xlpm.lgc)</f>
        <v>JFJF</v>
      </c>
      <c r="AU107" s="31" t="str" cm="1">
        <f t="array" ref="AU107">_xlfn.LET(
_xlpm.mv,$AE107,
_xlpm.fr,$AF107,
_xlpm.to,$AG107,
_xlpm.wrd,INDEX($AT106:$BB106,1,_xlpm.fr),
_xlpm.cr,RIGHT(_xlpm.wrd,_xlpm.mv),
_xlpm.lgc,
IF(AU$11=_xlpm.to, AU106&amp;_xlpm.cr,
IF(AU$11=_xlpm.fr, REPLACE(AU106, LEN(AU106)-_xlpm.mv+1,_xlpm.mv,""),AU106)),
_xlpm.lgc)</f>
        <v/>
      </c>
      <c r="AV107" s="31" t="str" cm="1">
        <f t="array" ref="AV107">_xlfn.LET(
_xlpm.mv,$AE107,
_xlpm.fr,$AF107,
_xlpm.to,$AG107,
_xlpm.wrd,INDEX($AT106:$BB106,1,_xlpm.fr),
_xlpm.cr,RIGHT(_xlpm.wrd,_xlpm.mv),
_xlpm.lgc,
IF(AV$11=_xlpm.to, AV106&amp;_xlpm.cr,
IF(AV$11=_xlpm.fr, REPLACE(AV106, LEN(AV106)-_xlpm.mv+1,_xlpm.mv,""),AV106)),
_xlpm.lgc)</f>
        <v/>
      </c>
      <c r="AW107" s="31" t="str" cm="1">
        <f t="array" ref="AW107">_xlfn.LET(
_xlpm.mv,$AE107,
_xlpm.fr,$AF107,
_xlpm.to,$AG107,
_xlpm.wrd,INDEX($AT106:$BB106,1,_xlpm.fr),
_xlpm.cr,RIGHT(_xlpm.wrd,_xlpm.mv),
_xlpm.lgc,
IF(AW$11=_xlpm.to, AW106&amp;_xlpm.cr,
IF(AW$11=_xlpm.fr, REPLACE(AW106, LEN(AW106)-_xlpm.mv+1,_xlpm.mv,""),AW106)),
_xlpm.lgc)</f>
        <v>B</v>
      </c>
      <c r="AX107" s="31" t="str" cm="1">
        <f t="array" ref="AX107">_xlfn.LET(
_xlpm.mv,$AE107,
_xlpm.fr,$AF107,
_xlpm.to,$AG107,
_xlpm.wrd,INDEX($AT106:$BB106,1,_xlpm.fr),
_xlpm.cr,RIGHT(_xlpm.wrd,_xlpm.mv),
_xlpm.lgc,
IF(AX$11=_xlpm.to, AX106&amp;_xlpm.cr,
IF(AX$11=_xlpm.fr, REPLACE(AX106, LEN(AX106)-_xlpm.mv+1,_xlpm.mv,""),AX106)),
_xlpm.lgc)</f>
        <v>CQJNZL</v>
      </c>
      <c r="AY107" s="31" t="str" cm="1">
        <f t="array" ref="AY107">_xlfn.LET(
_xlpm.mv,$AE107,
_xlpm.fr,$AF107,
_xlpm.to,$AG107,
_xlpm.wrd,INDEX($AT106:$BB106,1,_xlpm.fr),
_xlpm.cr,RIGHT(_xlpm.wrd,_xlpm.mv),
_xlpm.lgc,
IF(AY$11=_xlpm.to, AY106&amp;_xlpm.cr,
IF(AY$11=_xlpm.fr, REPLACE(AY106, LEN(AY106)-_xlpm.mv+1,_xlpm.mv,""),AY106)),
_xlpm.lgc)</f>
        <v>FCZLQVGWFMV</v>
      </c>
      <c r="AZ107" s="31" t="str" cm="1">
        <f t="array" ref="AZ107">_xlfn.LET(
_xlpm.mv,$AE107,
_xlpm.fr,$AF107,
_xlpm.to,$AG107,
_xlpm.wrd,INDEX($AT106:$BB106,1,_xlpm.fr),
_xlpm.cr,RIGHT(_xlpm.wrd,_xlpm.mv),
_xlpm.lgc,
IF(AZ$11=_xlpm.to, AZ106&amp;_xlpm.cr,
IF(AZ$11=_xlpm.fr, REPLACE(AZ106, LEN(AZ106)-_xlpm.mv+1,_xlpm.mv,""),AZ106)),
_xlpm.lgc)</f>
        <v>BSGCLGPLPVHZDCG</v>
      </c>
      <c r="BA107" s="31" t="str" cm="1">
        <f t="array" ref="BA107">_xlfn.LET(
_xlpm.mv,$AE107,
_xlpm.fr,$AF107,
_xlpm.to,$AG107,
_xlpm.wrd,INDEX($AT106:$BB106,1,_xlpm.fr),
_xlpm.cr,RIGHT(_xlpm.wrd,_xlpm.mv),
_xlpm.lgc,
IF(BA$11=_xlpm.to, BA106&amp;_xlpm.cr,
IF(BA$11=_xlpm.fr, REPLACE(BA106, LEN(BA106)-_xlpm.mv+1,_xlpm.mv,""),BA106)),
_xlpm.lgc)</f>
        <v>TSLBFJBCVZHZV</v>
      </c>
      <c r="BB107" s="31" t="str" cm="1">
        <f t="array" ref="BB107">_xlfn.LET(
_xlpm.mv,$AE107,
_xlpm.fr,$AF107,
_xlpm.to,$AG107,
_xlpm.wrd,INDEX($AT106:$BB106,1,_xlpm.fr),
_xlpm.cr,RIGHT(_xlpm.wrd,_xlpm.mv),
_xlpm.lgc,
IF(BB$11=_xlpm.to, BB106&amp;_xlpm.cr,
IF(BB$11=_xlpm.fr, REPLACE(BB106, LEN(BB106)-_xlpm.mv+1,_xlpm.mv,""),BB106)),
_xlpm.lgc)</f>
        <v>HNGMDB</v>
      </c>
    </row>
    <row r="108" spans="28:54" x14ac:dyDescent="0.3">
      <c r="AB108" s="31">
        <f t="shared" si="4"/>
        <v>5</v>
      </c>
      <c r="AC108" s="31" t="s">
        <v>1461</v>
      </c>
      <c r="AD108" s="31" t="str" cm="1">
        <f t="array" ref="AD108">_xlfn.LET(
_xlpm.arr,{"move ","from ","to "},
_xlpm.wr,AC108,
_xlpm.rd,_xlfn.REDUCE(_xlpm.wr,_xlpm.arr,_xlfn.LAMBDA(_xlpm.a,_xlpm.v,SUBSTITUTE(_xlpm.a,_xlpm.v,""))),
_xlpm.rd)</f>
        <v>2 1 3</v>
      </c>
      <c r="AE108" s="31">
        <f t="shared" si="5"/>
        <v>2</v>
      </c>
      <c r="AF108" s="31">
        <f t="shared" si="6"/>
        <v>1</v>
      </c>
      <c r="AG108" s="31">
        <f t="shared" si="7"/>
        <v>3</v>
      </c>
      <c r="AI108" s="31" t="str" cm="1">
        <f t="array" ref="AI108">_xlfn.LET(
_xlpm.mv,$AE108,
_xlpm.fr,$AF108,
_xlpm.to,$AG108,
_xlpm.wrd,INDEX($AI107:$AQ107,1,_xlpm.fr),
_xlpm.cr,RIGHT(_xlpm.wrd,_xlpm.mv),
_xlpm.rv, _xlfn.CONCAT(MID(_xlpm.cr,_xlfn.SEQUENCE(,LEN(_xlpm.cr),LEN(_xlpm.cr),-1),1)),
_xlpm.lgc,
IF(AI$11=_xlpm.to, AI107&amp;_xlpm.rv,
IF(AI$11=_xlpm.fr, REPLACE(AI107, LEN(AI107)-_xlpm.mv+1,_xlpm.mv,""),AI107)),
_xlpm.lgc)</f>
        <v>ZP</v>
      </c>
      <c r="AJ108" s="31" t="str" cm="1">
        <f t="array" ref="AJ108">_xlfn.LET(
_xlpm.mv,$AE108,
_xlpm.fr,$AF108,
_xlpm.to,$AG108,
_xlpm.wrd,INDEX($AI107:$AQ107,1,_xlpm.fr),
_xlpm.cr,RIGHT(_xlpm.wrd,_xlpm.mv),
_xlpm.rv, _xlfn.CONCAT(MID(_xlpm.cr,_xlfn.SEQUENCE(,LEN(_xlpm.cr),LEN(_xlpm.cr),-1),1)),
_xlpm.lgc,
IF(AJ$11=_xlpm.to, AJ107&amp;_xlpm.rv,
IF(AJ$11=_xlpm.fr, REPLACE(AJ107, LEN(AJ107)-_xlpm.mv+1,_xlpm.mv,""),AJ107)),
_xlpm.lgc)</f>
        <v/>
      </c>
      <c r="AK108" s="31" t="str" cm="1">
        <f t="array" ref="AK108">_xlfn.LET(
_xlpm.mv,$AE108,
_xlpm.fr,$AF108,
_xlpm.to,$AG108,
_xlpm.wrd,INDEX($AI107:$AQ107,1,_xlpm.fr),
_xlpm.cr,RIGHT(_xlpm.wrd,_xlpm.mv),
_xlpm.rv, _xlfn.CONCAT(MID(_xlpm.cr,_xlfn.SEQUENCE(,LEN(_xlpm.cr),LEN(_xlpm.cr),-1),1)),
_xlpm.lgc,
IF(AK$11=_xlpm.to, AK107&amp;_xlpm.rv,
IF(AK$11=_xlpm.fr, REPLACE(AK107, LEN(AK107)-_xlpm.mv+1,_xlpm.mv,""),AK107)),
_xlpm.lgc)</f>
        <v>CW</v>
      </c>
      <c r="AL108" s="31" t="str" cm="1">
        <f t="array" ref="AL108">_xlfn.LET(
_xlpm.mv,$AE108,
_xlpm.fr,$AF108,
_xlpm.to,$AG108,
_xlpm.wrd,INDEX($AI107:$AQ107,1,_xlpm.fr),
_xlpm.cr,RIGHT(_xlpm.wrd,_xlpm.mv),
_xlpm.rv, _xlfn.CONCAT(MID(_xlpm.cr,_xlfn.SEQUENCE(,LEN(_xlpm.cr),LEN(_xlpm.cr),-1),1)),
_xlpm.lgc,
IF(AL$11=_xlpm.to, AL107&amp;_xlpm.rv,
IF(AL$11=_xlpm.fr, REPLACE(AL107, LEN(AL107)-_xlpm.mv+1,_xlpm.mv,""),AL107)),
_xlpm.lgc)</f>
        <v>Z</v>
      </c>
      <c r="AM108" s="31" t="str" cm="1">
        <f t="array" ref="AM108">_xlfn.LET(
_xlpm.mv,$AE108,
_xlpm.fr,$AF108,
_xlpm.to,$AG108,
_xlpm.wrd,INDEX($AI107:$AQ107,1,_xlpm.fr),
_xlpm.cr,RIGHT(_xlpm.wrd,_xlpm.mv),
_xlpm.rv, _xlfn.CONCAT(MID(_xlpm.cr,_xlfn.SEQUENCE(,LEN(_xlpm.cr),LEN(_xlpm.cr),-1),1)),
_xlpm.lgc,
IF(AM$11=_xlpm.to, AM107&amp;_xlpm.rv,
IF(AM$11=_xlpm.fr, REPLACE(AM107, LEN(AM107)-_xlpm.mv+1,_xlpm.mv,""),AM107)),
_xlpm.lgc)</f>
        <v>JBGBGF</v>
      </c>
      <c r="AN108" s="31" t="str" cm="1">
        <f t="array" ref="AN108">_xlfn.LET(
_xlpm.mv,$AE108,
_xlpm.fr,$AF108,
_xlpm.to,$AG108,
_xlpm.wrd,INDEX($AI107:$AQ107,1,_xlpm.fr),
_xlpm.cr,RIGHT(_xlpm.wrd,_xlpm.mv),
_xlpm.rv, _xlfn.CONCAT(MID(_xlpm.cr,_xlfn.SEQUENCE(,LEN(_xlpm.cr),LEN(_xlpm.cr),-1),1)),
_xlpm.lgc,
IF(AN$11=_xlpm.to, AN107&amp;_xlpm.rv,
IF(AN$11=_xlpm.fr, REPLACE(AN107, LEN(AN107)-_xlpm.mv+1,_xlpm.mv,""),AN107)),
_xlpm.lgc)</f>
        <v>VBQVLCHBHMD</v>
      </c>
      <c r="AO108" s="31" t="str" cm="1">
        <f t="array" ref="AO108">_xlfn.LET(
_xlpm.mv,$AE108,
_xlpm.fr,$AF108,
_xlpm.to,$AG108,
_xlpm.wrd,INDEX($AI107:$AQ107,1,_xlpm.fr),
_xlpm.cr,RIGHT(_xlpm.wrd,_xlpm.mv),
_xlpm.rv, _xlfn.CONCAT(MID(_xlpm.cr,_xlfn.SEQUENCE(,LEN(_xlpm.cr),LEN(_xlpm.cr),-1),1)),
_xlpm.lgc,
IF(AO$11=_xlpm.to, AO107&amp;_xlpm.rv,
IF(AO$11=_xlpm.fr, REPLACE(AO107, LEN(AO107)-_xlpm.mv+1,_xlpm.mv,""),AO107)),
_xlpm.lgc)</f>
        <v>CGSGFZJPZFCFQVZ</v>
      </c>
      <c r="AP108" s="31" t="str" cm="1">
        <f t="array" ref="AP108">_xlfn.LET(
_xlpm.mv,$AE108,
_xlpm.fr,$AF108,
_xlpm.to,$AG108,
_xlpm.wrd,INDEX($AI107:$AQ107,1,_xlpm.fr),
_xlpm.cr,RIGHT(_xlpm.wrd,_xlpm.mv),
_xlpm.rv, _xlfn.CONCAT(MID(_xlpm.cr,_xlfn.SEQUENCE(,LEN(_xlpm.cr),LEN(_xlpm.cr),-1),1)),
_xlpm.lgc,
IF(AP$11=_xlpm.to, AP107&amp;_xlpm.rv,
IF(AP$11=_xlpm.fr, REPLACE(AP107, LEN(AP107)-_xlpm.mv+1,_xlpm.mv,""),AP107)),
_xlpm.lgc)</f>
        <v>DMCGLJVLTSLBV</v>
      </c>
      <c r="AQ108" s="31" t="str" cm="1">
        <f t="array" ref="AQ108">_xlfn.LET(
_xlpm.mv,$AE108,
_xlpm.fr,$AF108,
_xlpm.to,$AG108,
_xlpm.wrd,INDEX($AI107:$AQ107,1,_xlpm.fr),
_xlpm.cr,RIGHT(_xlpm.wrd,_xlpm.mv),
_xlpm.rv, _xlfn.CONCAT(MID(_xlpm.cr,_xlfn.SEQUENCE(,LEN(_xlpm.cr),LEN(_xlpm.cr),-1),1)),
_xlpm.lgc,
IF(AQ$11=_xlpm.to, AQ107&amp;_xlpm.rv,
IF(AQ$11=_xlpm.fr, REPLACE(AQ107, LEN(AQ107)-_xlpm.mv+1,_xlpm.mv,""),AQ107)),
_xlpm.lgc)</f>
        <v>LHFNNJ</v>
      </c>
      <c r="AT108" s="31" t="str" cm="1">
        <f t="array" ref="AT108">_xlfn.LET(
_xlpm.mv,$AE108,
_xlpm.fr,$AF108,
_xlpm.to,$AG108,
_xlpm.wrd,INDEX($AT107:$BB107,1,_xlpm.fr),
_xlpm.cr,RIGHT(_xlpm.wrd,_xlpm.mv),
_xlpm.lgc,
IF(AT$11=_xlpm.to, AT107&amp;_xlpm.cr,
IF(AT$11=_xlpm.fr, REPLACE(AT107, LEN(AT107)-_xlpm.mv+1,_xlpm.mv,""),AT107)),
_xlpm.lgc)</f>
        <v>JF</v>
      </c>
      <c r="AU108" s="31" t="str" cm="1">
        <f t="array" ref="AU108">_xlfn.LET(
_xlpm.mv,$AE108,
_xlpm.fr,$AF108,
_xlpm.to,$AG108,
_xlpm.wrd,INDEX($AT107:$BB107,1,_xlpm.fr),
_xlpm.cr,RIGHT(_xlpm.wrd,_xlpm.mv),
_xlpm.lgc,
IF(AU$11=_xlpm.to, AU107&amp;_xlpm.cr,
IF(AU$11=_xlpm.fr, REPLACE(AU107, LEN(AU107)-_xlpm.mv+1,_xlpm.mv,""),AU107)),
_xlpm.lgc)</f>
        <v/>
      </c>
      <c r="AV108" s="31" t="str" cm="1">
        <f t="array" ref="AV108">_xlfn.LET(
_xlpm.mv,$AE108,
_xlpm.fr,$AF108,
_xlpm.to,$AG108,
_xlpm.wrd,INDEX($AT107:$BB107,1,_xlpm.fr),
_xlpm.cr,RIGHT(_xlpm.wrd,_xlpm.mv),
_xlpm.lgc,
IF(AV$11=_xlpm.to, AV107&amp;_xlpm.cr,
IF(AV$11=_xlpm.fr, REPLACE(AV107, LEN(AV107)-_xlpm.mv+1,_xlpm.mv,""),AV107)),
_xlpm.lgc)</f>
        <v>JF</v>
      </c>
      <c r="AW108" s="31" t="str" cm="1">
        <f t="array" ref="AW108">_xlfn.LET(
_xlpm.mv,$AE108,
_xlpm.fr,$AF108,
_xlpm.to,$AG108,
_xlpm.wrd,INDEX($AT107:$BB107,1,_xlpm.fr),
_xlpm.cr,RIGHT(_xlpm.wrd,_xlpm.mv),
_xlpm.lgc,
IF(AW$11=_xlpm.to, AW107&amp;_xlpm.cr,
IF(AW$11=_xlpm.fr, REPLACE(AW107, LEN(AW107)-_xlpm.mv+1,_xlpm.mv,""),AW107)),
_xlpm.lgc)</f>
        <v>B</v>
      </c>
      <c r="AX108" s="31" t="str" cm="1">
        <f t="array" ref="AX108">_xlfn.LET(
_xlpm.mv,$AE108,
_xlpm.fr,$AF108,
_xlpm.to,$AG108,
_xlpm.wrd,INDEX($AT107:$BB107,1,_xlpm.fr),
_xlpm.cr,RIGHT(_xlpm.wrd,_xlpm.mv),
_xlpm.lgc,
IF(AX$11=_xlpm.to, AX107&amp;_xlpm.cr,
IF(AX$11=_xlpm.fr, REPLACE(AX107, LEN(AX107)-_xlpm.mv+1,_xlpm.mv,""),AX107)),
_xlpm.lgc)</f>
        <v>CQJNZL</v>
      </c>
      <c r="AY108" s="31" t="str" cm="1">
        <f t="array" ref="AY108">_xlfn.LET(
_xlpm.mv,$AE108,
_xlpm.fr,$AF108,
_xlpm.to,$AG108,
_xlpm.wrd,INDEX($AT107:$BB107,1,_xlpm.fr),
_xlpm.cr,RIGHT(_xlpm.wrd,_xlpm.mv),
_xlpm.lgc,
IF(AY$11=_xlpm.to, AY107&amp;_xlpm.cr,
IF(AY$11=_xlpm.fr, REPLACE(AY107, LEN(AY107)-_xlpm.mv+1,_xlpm.mv,""),AY107)),
_xlpm.lgc)</f>
        <v>FCZLQVGWFMV</v>
      </c>
      <c r="AZ108" s="31" t="str" cm="1">
        <f t="array" ref="AZ108">_xlfn.LET(
_xlpm.mv,$AE108,
_xlpm.fr,$AF108,
_xlpm.to,$AG108,
_xlpm.wrd,INDEX($AT107:$BB107,1,_xlpm.fr),
_xlpm.cr,RIGHT(_xlpm.wrd,_xlpm.mv),
_xlpm.lgc,
IF(AZ$11=_xlpm.to, AZ107&amp;_xlpm.cr,
IF(AZ$11=_xlpm.fr, REPLACE(AZ107, LEN(AZ107)-_xlpm.mv+1,_xlpm.mv,""),AZ107)),
_xlpm.lgc)</f>
        <v>BSGCLGPLPVHZDCG</v>
      </c>
      <c r="BA108" s="31" t="str" cm="1">
        <f t="array" ref="BA108">_xlfn.LET(
_xlpm.mv,$AE108,
_xlpm.fr,$AF108,
_xlpm.to,$AG108,
_xlpm.wrd,INDEX($AT107:$BB107,1,_xlpm.fr),
_xlpm.cr,RIGHT(_xlpm.wrd,_xlpm.mv),
_xlpm.lgc,
IF(BA$11=_xlpm.to, BA107&amp;_xlpm.cr,
IF(BA$11=_xlpm.fr, REPLACE(BA107, LEN(BA107)-_xlpm.mv+1,_xlpm.mv,""),BA107)),
_xlpm.lgc)</f>
        <v>TSLBFJBCVZHZV</v>
      </c>
      <c r="BB108" s="31" t="str" cm="1">
        <f t="array" ref="BB108">_xlfn.LET(
_xlpm.mv,$AE108,
_xlpm.fr,$AF108,
_xlpm.to,$AG108,
_xlpm.wrd,INDEX($AT107:$BB107,1,_xlpm.fr),
_xlpm.cr,RIGHT(_xlpm.wrd,_xlpm.mv),
_xlpm.lgc,
IF(BB$11=_xlpm.to, BB107&amp;_xlpm.cr,
IF(BB$11=_xlpm.fr, REPLACE(BB107, LEN(BB107)-_xlpm.mv+1,_xlpm.mv,""),BB107)),
_xlpm.lgc)</f>
        <v>HNGMDB</v>
      </c>
    </row>
    <row r="109" spans="28:54" x14ac:dyDescent="0.3">
      <c r="AB109" s="31">
        <f t="shared" si="4"/>
        <v>5</v>
      </c>
      <c r="AC109" s="31" t="s">
        <v>1462</v>
      </c>
      <c r="AD109" s="31" t="str" cm="1">
        <f t="array" ref="AD109">_xlfn.LET(
_xlpm.arr,{"move ","from ","to "},
_xlpm.wr,AC109,
_xlpm.rd,_xlfn.REDUCE(_xlpm.wr,_xlpm.arr,_xlfn.LAMBDA(_xlpm.a,_xlpm.v,SUBSTITUTE(_xlpm.a,_xlpm.v,""))),
_xlpm.rd)</f>
        <v>1 3 2</v>
      </c>
      <c r="AE109" s="31">
        <f t="shared" si="5"/>
        <v>1</v>
      </c>
      <c r="AF109" s="31">
        <f t="shared" si="6"/>
        <v>3</v>
      </c>
      <c r="AG109" s="31">
        <f t="shared" si="7"/>
        <v>2</v>
      </c>
      <c r="AI109" s="31" t="str" cm="1">
        <f t="array" ref="AI109">_xlfn.LET(
_xlpm.mv,$AE109,
_xlpm.fr,$AF109,
_xlpm.to,$AG109,
_xlpm.wrd,INDEX($AI108:$AQ108,1,_xlpm.fr),
_xlpm.cr,RIGHT(_xlpm.wrd,_xlpm.mv),
_xlpm.rv, _xlfn.CONCAT(MID(_xlpm.cr,_xlfn.SEQUENCE(,LEN(_xlpm.cr),LEN(_xlpm.cr),-1),1)),
_xlpm.lgc,
IF(AI$11=_xlpm.to, AI108&amp;_xlpm.rv,
IF(AI$11=_xlpm.fr, REPLACE(AI108, LEN(AI108)-_xlpm.mv+1,_xlpm.mv,""),AI108)),
_xlpm.lgc)</f>
        <v>ZP</v>
      </c>
      <c r="AJ109" s="31" t="str" cm="1">
        <f t="array" ref="AJ109">_xlfn.LET(
_xlpm.mv,$AE109,
_xlpm.fr,$AF109,
_xlpm.to,$AG109,
_xlpm.wrd,INDEX($AI108:$AQ108,1,_xlpm.fr),
_xlpm.cr,RIGHT(_xlpm.wrd,_xlpm.mv),
_xlpm.rv, _xlfn.CONCAT(MID(_xlpm.cr,_xlfn.SEQUENCE(,LEN(_xlpm.cr),LEN(_xlpm.cr),-1),1)),
_xlpm.lgc,
IF(AJ$11=_xlpm.to, AJ108&amp;_xlpm.rv,
IF(AJ$11=_xlpm.fr, REPLACE(AJ108, LEN(AJ108)-_xlpm.mv+1,_xlpm.mv,""),AJ108)),
_xlpm.lgc)</f>
        <v>W</v>
      </c>
      <c r="AK109" s="31" t="str" cm="1">
        <f t="array" ref="AK109">_xlfn.LET(
_xlpm.mv,$AE109,
_xlpm.fr,$AF109,
_xlpm.to,$AG109,
_xlpm.wrd,INDEX($AI108:$AQ108,1,_xlpm.fr),
_xlpm.cr,RIGHT(_xlpm.wrd,_xlpm.mv),
_xlpm.rv, _xlfn.CONCAT(MID(_xlpm.cr,_xlfn.SEQUENCE(,LEN(_xlpm.cr),LEN(_xlpm.cr),-1),1)),
_xlpm.lgc,
IF(AK$11=_xlpm.to, AK108&amp;_xlpm.rv,
IF(AK$11=_xlpm.fr, REPLACE(AK108, LEN(AK108)-_xlpm.mv+1,_xlpm.mv,""),AK108)),
_xlpm.lgc)</f>
        <v>C</v>
      </c>
      <c r="AL109" s="31" t="str" cm="1">
        <f t="array" ref="AL109">_xlfn.LET(
_xlpm.mv,$AE109,
_xlpm.fr,$AF109,
_xlpm.to,$AG109,
_xlpm.wrd,INDEX($AI108:$AQ108,1,_xlpm.fr),
_xlpm.cr,RIGHT(_xlpm.wrd,_xlpm.mv),
_xlpm.rv, _xlfn.CONCAT(MID(_xlpm.cr,_xlfn.SEQUENCE(,LEN(_xlpm.cr),LEN(_xlpm.cr),-1),1)),
_xlpm.lgc,
IF(AL$11=_xlpm.to, AL108&amp;_xlpm.rv,
IF(AL$11=_xlpm.fr, REPLACE(AL108, LEN(AL108)-_xlpm.mv+1,_xlpm.mv,""),AL108)),
_xlpm.lgc)</f>
        <v>Z</v>
      </c>
      <c r="AM109" s="31" t="str" cm="1">
        <f t="array" ref="AM109">_xlfn.LET(
_xlpm.mv,$AE109,
_xlpm.fr,$AF109,
_xlpm.to,$AG109,
_xlpm.wrd,INDEX($AI108:$AQ108,1,_xlpm.fr),
_xlpm.cr,RIGHT(_xlpm.wrd,_xlpm.mv),
_xlpm.rv, _xlfn.CONCAT(MID(_xlpm.cr,_xlfn.SEQUENCE(,LEN(_xlpm.cr),LEN(_xlpm.cr),-1),1)),
_xlpm.lgc,
IF(AM$11=_xlpm.to, AM108&amp;_xlpm.rv,
IF(AM$11=_xlpm.fr, REPLACE(AM108, LEN(AM108)-_xlpm.mv+1,_xlpm.mv,""),AM108)),
_xlpm.lgc)</f>
        <v>JBGBGF</v>
      </c>
      <c r="AN109" s="31" t="str" cm="1">
        <f t="array" ref="AN109">_xlfn.LET(
_xlpm.mv,$AE109,
_xlpm.fr,$AF109,
_xlpm.to,$AG109,
_xlpm.wrd,INDEX($AI108:$AQ108,1,_xlpm.fr),
_xlpm.cr,RIGHT(_xlpm.wrd,_xlpm.mv),
_xlpm.rv, _xlfn.CONCAT(MID(_xlpm.cr,_xlfn.SEQUENCE(,LEN(_xlpm.cr),LEN(_xlpm.cr),-1),1)),
_xlpm.lgc,
IF(AN$11=_xlpm.to, AN108&amp;_xlpm.rv,
IF(AN$11=_xlpm.fr, REPLACE(AN108, LEN(AN108)-_xlpm.mv+1,_xlpm.mv,""),AN108)),
_xlpm.lgc)</f>
        <v>VBQVLCHBHMD</v>
      </c>
      <c r="AO109" s="31" t="str" cm="1">
        <f t="array" ref="AO109">_xlfn.LET(
_xlpm.mv,$AE109,
_xlpm.fr,$AF109,
_xlpm.to,$AG109,
_xlpm.wrd,INDEX($AI108:$AQ108,1,_xlpm.fr),
_xlpm.cr,RIGHT(_xlpm.wrd,_xlpm.mv),
_xlpm.rv, _xlfn.CONCAT(MID(_xlpm.cr,_xlfn.SEQUENCE(,LEN(_xlpm.cr),LEN(_xlpm.cr),-1),1)),
_xlpm.lgc,
IF(AO$11=_xlpm.to, AO108&amp;_xlpm.rv,
IF(AO$11=_xlpm.fr, REPLACE(AO108, LEN(AO108)-_xlpm.mv+1,_xlpm.mv,""),AO108)),
_xlpm.lgc)</f>
        <v>CGSGFZJPZFCFQVZ</v>
      </c>
      <c r="AP109" s="31" t="str" cm="1">
        <f t="array" ref="AP109">_xlfn.LET(
_xlpm.mv,$AE109,
_xlpm.fr,$AF109,
_xlpm.to,$AG109,
_xlpm.wrd,INDEX($AI108:$AQ108,1,_xlpm.fr),
_xlpm.cr,RIGHT(_xlpm.wrd,_xlpm.mv),
_xlpm.rv, _xlfn.CONCAT(MID(_xlpm.cr,_xlfn.SEQUENCE(,LEN(_xlpm.cr),LEN(_xlpm.cr),-1),1)),
_xlpm.lgc,
IF(AP$11=_xlpm.to, AP108&amp;_xlpm.rv,
IF(AP$11=_xlpm.fr, REPLACE(AP108, LEN(AP108)-_xlpm.mv+1,_xlpm.mv,""),AP108)),
_xlpm.lgc)</f>
        <v>DMCGLJVLTSLBV</v>
      </c>
      <c r="AQ109" s="31" t="str" cm="1">
        <f t="array" ref="AQ109">_xlfn.LET(
_xlpm.mv,$AE109,
_xlpm.fr,$AF109,
_xlpm.to,$AG109,
_xlpm.wrd,INDEX($AI108:$AQ108,1,_xlpm.fr),
_xlpm.cr,RIGHT(_xlpm.wrd,_xlpm.mv),
_xlpm.rv, _xlfn.CONCAT(MID(_xlpm.cr,_xlfn.SEQUENCE(,LEN(_xlpm.cr),LEN(_xlpm.cr),-1),1)),
_xlpm.lgc,
IF(AQ$11=_xlpm.to, AQ108&amp;_xlpm.rv,
IF(AQ$11=_xlpm.fr, REPLACE(AQ108, LEN(AQ108)-_xlpm.mv+1,_xlpm.mv,""),AQ108)),
_xlpm.lgc)</f>
        <v>LHFNNJ</v>
      </c>
      <c r="AT109" s="31" t="str" cm="1">
        <f t="array" ref="AT109">_xlfn.LET(
_xlpm.mv,$AE109,
_xlpm.fr,$AF109,
_xlpm.to,$AG109,
_xlpm.wrd,INDEX($AT108:$BB108,1,_xlpm.fr),
_xlpm.cr,RIGHT(_xlpm.wrd,_xlpm.mv),
_xlpm.lgc,
IF(AT$11=_xlpm.to, AT108&amp;_xlpm.cr,
IF(AT$11=_xlpm.fr, REPLACE(AT108, LEN(AT108)-_xlpm.mv+1,_xlpm.mv,""),AT108)),
_xlpm.lgc)</f>
        <v>JF</v>
      </c>
      <c r="AU109" s="31" t="str" cm="1">
        <f t="array" ref="AU109">_xlfn.LET(
_xlpm.mv,$AE109,
_xlpm.fr,$AF109,
_xlpm.to,$AG109,
_xlpm.wrd,INDEX($AT108:$BB108,1,_xlpm.fr),
_xlpm.cr,RIGHT(_xlpm.wrd,_xlpm.mv),
_xlpm.lgc,
IF(AU$11=_xlpm.to, AU108&amp;_xlpm.cr,
IF(AU$11=_xlpm.fr, REPLACE(AU108, LEN(AU108)-_xlpm.mv+1,_xlpm.mv,""),AU108)),
_xlpm.lgc)</f>
        <v>F</v>
      </c>
      <c r="AV109" s="31" t="str" cm="1">
        <f t="array" ref="AV109">_xlfn.LET(
_xlpm.mv,$AE109,
_xlpm.fr,$AF109,
_xlpm.to,$AG109,
_xlpm.wrd,INDEX($AT108:$BB108,1,_xlpm.fr),
_xlpm.cr,RIGHT(_xlpm.wrd,_xlpm.mv),
_xlpm.lgc,
IF(AV$11=_xlpm.to, AV108&amp;_xlpm.cr,
IF(AV$11=_xlpm.fr, REPLACE(AV108, LEN(AV108)-_xlpm.mv+1,_xlpm.mv,""),AV108)),
_xlpm.lgc)</f>
        <v>J</v>
      </c>
      <c r="AW109" s="31" t="str" cm="1">
        <f t="array" ref="AW109">_xlfn.LET(
_xlpm.mv,$AE109,
_xlpm.fr,$AF109,
_xlpm.to,$AG109,
_xlpm.wrd,INDEX($AT108:$BB108,1,_xlpm.fr),
_xlpm.cr,RIGHT(_xlpm.wrd,_xlpm.mv),
_xlpm.lgc,
IF(AW$11=_xlpm.to, AW108&amp;_xlpm.cr,
IF(AW$11=_xlpm.fr, REPLACE(AW108, LEN(AW108)-_xlpm.mv+1,_xlpm.mv,""),AW108)),
_xlpm.lgc)</f>
        <v>B</v>
      </c>
      <c r="AX109" s="31" t="str" cm="1">
        <f t="array" ref="AX109">_xlfn.LET(
_xlpm.mv,$AE109,
_xlpm.fr,$AF109,
_xlpm.to,$AG109,
_xlpm.wrd,INDEX($AT108:$BB108,1,_xlpm.fr),
_xlpm.cr,RIGHT(_xlpm.wrd,_xlpm.mv),
_xlpm.lgc,
IF(AX$11=_xlpm.to, AX108&amp;_xlpm.cr,
IF(AX$11=_xlpm.fr, REPLACE(AX108, LEN(AX108)-_xlpm.mv+1,_xlpm.mv,""),AX108)),
_xlpm.lgc)</f>
        <v>CQJNZL</v>
      </c>
      <c r="AY109" s="31" t="str" cm="1">
        <f t="array" ref="AY109">_xlfn.LET(
_xlpm.mv,$AE109,
_xlpm.fr,$AF109,
_xlpm.to,$AG109,
_xlpm.wrd,INDEX($AT108:$BB108,1,_xlpm.fr),
_xlpm.cr,RIGHT(_xlpm.wrd,_xlpm.mv),
_xlpm.lgc,
IF(AY$11=_xlpm.to, AY108&amp;_xlpm.cr,
IF(AY$11=_xlpm.fr, REPLACE(AY108, LEN(AY108)-_xlpm.mv+1,_xlpm.mv,""),AY108)),
_xlpm.lgc)</f>
        <v>FCZLQVGWFMV</v>
      </c>
      <c r="AZ109" s="31" t="str" cm="1">
        <f t="array" ref="AZ109">_xlfn.LET(
_xlpm.mv,$AE109,
_xlpm.fr,$AF109,
_xlpm.to,$AG109,
_xlpm.wrd,INDEX($AT108:$BB108,1,_xlpm.fr),
_xlpm.cr,RIGHT(_xlpm.wrd,_xlpm.mv),
_xlpm.lgc,
IF(AZ$11=_xlpm.to, AZ108&amp;_xlpm.cr,
IF(AZ$11=_xlpm.fr, REPLACE(AZ108, LEN(AZ108)-_xlpm.mv+1,_xlpm.mv,""),AZ108)),
_xlpm.lgc)</f>
        <v>BSGCLGPLPVHZDCG</v>
      </c>
      <c r="BA109" s="31" t="str" cm="1">
        <f t="array" ref="BA109">_xlfn.LET(
_xlpm.mv,$AE109,
_xlpm.fr,$AF109,
_xlpm.to,$AG109,
_xlpm.wrd,INDEX($AT108:$BB108,1,_xlpm.fr),
_xlpm.cr,RIGHT(_xlpm.wrd,_xlpm.mv),
_xlpm.lgc,
IF(BA$11=_xlpm.to, BA108&amp;_xlpm.cr,
IF(BA$11=_xlpm.fr, REPLACE(BA108, LEN(BA108)-_xlpm.mv+1,_xlpm.mv,""),BA108)),
_xlpm.lgc)</f>
        <v>TSLBFJBCVZHZV</v>
      </c>
      <c r="BB109" s="31" t="str" cm="1">
        <f t="array" ref="BB109">_xlfn.LET(
_xlpm.mv,$AE109,
_xlpm.fr,$AF109,
_xlpm.to,$AG109,
_xlpm.wrd,INDEX($AT108:$BB108,1,_xlpm.fr),
_xlpm.cr,RIGHT(_xlpm.wrd,_xlpm.mv),
_xlpm.lgc,
IF(BB$11=_xlpm.to, BB108&amp;_xlpm.cr,
IF(BB$11=_xlpm.fr, REPLACE(BB108, LEN(BB108)-_xlpm.mv+1,_xlpm.mv,""),BB108)),
_xlpm.lgc)</f>
        <v>HNGMDB</v>
      </c>
    </row>
    <row r="110" spans="28:54" x14ac:dyDescent="0.3">
      <c r="AB110" s="31">
        <f t="shared" si="4"/>
        <v>5</v>
      </c>
      <c r="AC110" s="31" t="s">
        <v>1459</v>
      </c>
      <c r="AD110" s="31" t="str" cm="1">
        <f t="array" ref="AD110">_xlfn.LET(
_xlpm.arr,{"move ","from ","to "},
_xlpm.wr,AC110,
_xlpm.rd,_xlfn.REDUCE(_xlpm.wr,_xlpm.arr,_xlfn.LAMBDA(_xlpm.a,_xlpm.v,SUBSTITUTE(_xlpm.a,_xlpm.v,""))),
_xlpm.rd)</f>
        <v>1 2 9</v>
      </c>
      <c r="AE110" s="31">
        <f t="shared" si="5"/>
        <v>1</v>
      </c>
      <c r="AF110" s="31">
        <f t="shared" si="6"/>
        <v>2</v>
      </c>
      <c r="AG110" s="31">
        <f t="shared" si="7"/>
        <v>9</v>
      </c>
      <c r="AI110" s="31" t="str" cm="1">
        <f t="array" ref="AI110">_xlfn.LET(
_xlpm.mv,$AE110,
_xlpm.fr,$AF110,
_xlpm.to,$AG110,
_xlpm.wrd,INDEX($AI109:$AQ109,1,_xlpm.fr),
_xlpm.cr,RIGHT(_xlpm.wrd,_xlpm.mv),
_xlpm.rv, _xlfn.CONCAT(MID(_xlpm.cr,_xlfn.SEQUENCE(,LEN(_xlpm.cr),LEN(_xlpm.cr),-1),1)),
_xlpm.lgc,
IF(AI$11=_xlpm.to, AI109&amp;_xlpm.rv,
IF(AI$11=_xlpm.fr, REPLACE(AI109, LEN(AI109)-_xlpm.mv+1,_xlpm.mv,""),AI109)),
_xlpm.lgc)</f>
        <v>ZP</v>
      </c>
      <c r="AJ110" s="31" t="str" cm="1">
        <f t="array" ref="AJ110">_xlfn.LET(
_xlpm.mv,$AE110,
_xlpm.fr,$AF110,
_xlpm.to,$AG110,
_xlpm.wrd,INDEX($AI109:$AQ109,1,_xlpm.fr),
_xlpm.cr,RIGHT(_xlpm.wrd,_xlpm.mv),
_xlpm.rv, _xlfn.CONCAT(MID(_xlpm.cr,_xlfn.SEQUENCE(,LEN(_xlpm.cr),LEN(_xlpm.cr),-1),1)),
_xlpm.lgc,
IF(AJ$11=_xlpm.to, AJ109&amp;_xlpm.rv,
IF(AJ$11=_xlpm.fr, REPLACE(AJ109, LEN(AJ109)-_xlpm.mv+1,_xlpm.mv,""),AJ109)),
_xlpm.lgc)</f>
        <v/>
      </c>
      <c r="AK110" s="31" t="str" cm="1">
        <f t="array" ref="AK110">_xlfn.LET(
_xlpm.mv,$AE110,
_xlpm.fr,$AF110,
_xlpm.to,$AG110,
_xlpm.wrd,INDEX($AI109:$AQ109,1,_xlpm.fr),
_xlpm.cr,RIGHT(_xlpm.wrd,_xlpm.mv),
_xlpm.rv, _xlfn.CONCAT(MID(_xlpm.cr,_xlfn.SEQUENCE(,LEN(_xlpm.cr),LEN(_xlpm.cr),-1),1)),
_xlpm.lgc,
IF(AK$11=_xlpm.to, AK109&amp;_xlpm.rv,
IF(AK$11=_xlpm.fr, REPLACE(AK109, LEN(AK109)-_xlpm.mv+1,_xlpm.mv,""),AK109)),
_xlpm.lgc)</f>
        <v>C</v>
      </c>
      <c r="AL110" s="31" t="str" cm="1">
        <f t="array" ref="AL110">_xlfn.LET(
_xlpm.mv,$AE110,
_xlpm.fr,$AF110,
_xlpm.to,$AG110,
_xlpm.wrd,INDEX($AI109:$AQ109,1,_xlpm.fr),
_xlpm.cr,RIGHT(_xlpm.wrd,_xlpm.mv),
_xlpm.rv, _xlfn.CONCAT(MID(_xlpm.cr,_xlfn.SEQUENCE(,LEN(_xlpm.cr),LEN(_xlpm.cr),-1),1)),
_xlpm.lgc,
IF(AL$11=_xlpm.to, AL109&amp;_xlpm.rv,
IF(AL$11=_xlpm.fr, REPLACE(AL109, LEN(AL109)-_xlpm.mv+1,_xlpm.mv,""),AL109)),
_xlpm.lgc)</f>
        <v>Z</v>
      </c>
      <c r="AM110" s="31" t="str" cm="1">
        <f t="array" ref="AM110">_xlfn.LET(
_xlpm.mv,$AE110,
_xlpm.fr,$AF110,
_xlpm.to,$AG110,
_xlpm.wrd,INDEX($AI109:$AQ109,1,_xlpm.fr),
_xlpm.cr,RIGHT(_xlpm.wrd,_xlpm.mv),
_xlpm.rv, _xlfn.CONCAT(MID(_xlpm.cr,_xlfn.SEQUENCE(,LEN(_xlpm.cr),LEN(_xlpm.cr),-1),1)),
_xlpm.lgc,
IF(AM$11=_xlpm.to, AM109&amp;_xlpm.rv,
IF(AM$11=_xlpm.fr, REPLACE(AM109, LEN(AM109)-_xlpm.mv+1,_xlpm.mv,""),AM109)),
_xlpm.lgc)</f>
        <v>JBGBGF</v>
      </c>
      <c r="AN110" s="31" t="str" cm="1">
        <f t="array" ref="AN110">_xlfn.LET(
_xlpm.mv,$AE110,
_xlpm.fr,$AF110,
_xlpm.to,$AG110,
_xlpm.wrd,INDEX($AI109:$AQ109,1,_xlpm.fr),
_xlpm.cr,RIGHT(_xlpm.wrd,_xlpm.mv),
_xlpm.rv, _xlfn.CONCAT(MID(_xlpm.cr,_xlfn.SEQUENCE(,LEN(_xlpm.cr),LEN(_xlpm.cr),-1),1)),
_xlpm.lgc,
IF(AN$11=_xlpm.to, AN109&amp;_xlpm.rv,
IF(AN$11=_xlpm.fr, REPLACE(AN109, LEN(AN109)-_xlpm.mv+1,_xlpm.mv,""),AN109)),
_xlpm.lgc)</f>
        <v>VBQVLCHBHMD</v>
      </c>
      <c r="AO110" s="31" t="str" cm="1">
        <f t="array" ref="AO110">_xlfn.LET(
_xlpm.mv,$AE110,
_xlpm.fr,$AF110,
_xlpm.to,$AG110,
_xlpm.wrd,INDEX($AI109:$AQ109,1,_xlpm.fr),
_xlpm.cr,RIGHT(_xlpm.wrd,_xlpm.mv),
_xlpm.rv, _xlfn.CONCAT(MID(_xlpm.cr,_xlfn.SEQUENCE(,LEN(_xlpm.cr),LEN(_xlpm.cr),-1),1)),
_xlpm.lgc,
IF(AO$11=_xlpm.to, AO109&amp;_xlpm.rv,
IF(AO$11=_xlpm.fr, REPLACE(AO109, LEN(AO109)-_xlpm.mv+1,_xlpm.mv,""),AO109)),
_xlpm.lgc)</f>
        <v>CGSGFZJPZFCFQVZ</v>
      </c>
      <c r="AP110" s="31" t="str" cm="1">
        <f t="array" ref="AP110">_xlfn.LET(
_xlpm.mv,$AE110,
_xlpm.fr,$AF110,
_xlpm.to,$AG110,
_xlpm.wrd,INDEX($AI109:$AQ109,1,_xlpm.fr),
_xlpm.cr,RIGHT(_xlpm.wrd,_xlpm.mv),
_xlpm.rv, _xlfn.CONCAT(MID(_xlpm.cr,_xlfn.SEQUENCE(,LEN(_xlpm.cr),LEN(_xlpm.cr),-1),1)),
_xlpm.lgc,
IF(AP$11=_xlpm.to, AP109&amp;_xlpm.rv,
IF(AP$11=_xlpm.fr, REPLACE(AP109, LEN(AP109)-_xlpm.mv+1,_xlpm.mv,""),AP109)),
_xlpm.lgc)</f>
        <v>DMCGLJVLTSLBV</v>
      </c>
      <c r="AQ110" s="31" t="str" cm="1">
        <f t="array" ref="AQ110">_xlfn.LET(
_xlpm.mv,$AE110,
_xlpm.fr,$AF110,
_xlpm.to,$AG110,
_xlpm.wrd,INDEX($AI109:$AQ109,1,_xlpm.fr),
_xlpm.cr,RIGHT(_xlpm.wrd,_xlpm.mv),
_xlpm.rv, _xlfn.CONCAT(MID(_xlpm.cr,_xlfn.SEQUENCE(,LEN(_xlpm.cr),LEN(_xlpm.cr),-1),1)),
_xlpm.lgc,
IF(AQ$11=_xlpm.to, AQ109&amp;_xlpm.rv,
IF(AQ$11=_xlpm.fr, REPLACE(AQ109, LEN(AQ109)-_xlpm.mv+1,_xlpm.mv,""),AQ109)),
_xlpm.lgc)</f>
        <v>LHFNNJW</v>
      </c>
      <c r="AT110" s="31" t="str" cm="1">
        <f t="array" ref="AT110">_xlfn.LET(
_xlpm.mv,$AE110,
_xlpm.fr,$AF110,
_xlpm.to,$AG110,
_xlpm.wrd,INDEX($AT109:$BB109,1,_xlpm.fr),
_xlpm.cr,RIGHT(_xlpm.wrd,_xlpm.mv),
_xlpm.lgc,
IF(AT$11=_xlpm.to, AT109&amp;_xlpm.cr,
IF(AT$11=_xlpm.fr, REPLACE(AT109, LEN(AT109)-_xlpm.mv+1,_xlpm.mv,""),AT109)),
_xlpm.lgc)</f>
        <v>JF</v>
      </c>
      <c r="AU110" s="31" t="str" cm="1">
        <f t="array" ref="AU110">_xlfn.LET(
_xlpm.mv,$AE110,
_xlpm.fr,$AF110,
_xlpm.to,$AG110,
_xlpm.wrd,INDEX($AT109:$BB109,1,_xlpm.fr),
_xlpm.cr,RIGHT(_xlpm.wrd,_xlpm.mv),
_xlpm.lgc,
IF(AU$11=_xlpm.to, AU109&amp;_xlpm.cr,
IF(AU$11=_xlpm.fr, REPLACE(AU109, LEN(AU109)-_xlpm.mv+1,_xlpm.mv,""),AU109)),
_xlpm.lgc)</f>
        <v/>
      </c>
      <c r="AV110" s="31" t="str" cm="1">
        <f t="array" ref="AV110">_xlfn.LET(
_xlpm.mv,$AE110,
_xlpm.fr,$AF110,
_xlpm.to,$AG110,
_xlpm.wrd,INDEX($AT109:$BB109,1,_xlpm.fr),
_xlpm.cr,RIGHT(_xlpm.wrd,_xlpm.mv),
_xlpm.lgc,
IF(AV$11=_xlpm.to, AV109&amp;_xlpm.cr,
IF(AV$11=_xlpm.fr, REPLACE(AV109, LEN(AV109)-_xlpm.mv+1,_xlpm.mv,""),AV109)),
_xlpm.lgc)</f>
        <v>J</v>
      </c>
      <c r="AW110" s="31" t="str" cm="1">
        <f t="array" ref="AW110">_xlfn.LET(
_xlpm.mv,$AE110,
_xlpm.fr,$AF110,
_xlpm.to,$AG110,
_xlpm.wrd,INDEX($AT109:$BB109,1,_xlpm.fr),
_xlpm.cr,RIGHT(_xlpm.wrd,_xlpm.mv),
_xlpm.lgc,
IF(AW$11=_xlpm.to, AW109&amp;_xlpm.cr,
IF(AW$11=_xlpm.fr, REPLACE(AW109, LEN(AW109)-_xlpm.mv+1,_xlpm.mv,""),AW109)),
_xlpm.lgc)</f>
        <v>B</v>
      </c>
      <c r="AX110" s="31" t="str" cm="1">
        <f t="array" ref="AX110">_xlfn.LET(
_xlpm.mv,$AE110,
_xlpm.fr,$AF110,
_xlpm.to,$AG110,
_xlpm.wrd,INDEX($AT109:$BB109,1,_xlpm.fr),
_xlpm.cr,RIGHT(_xlpm.wrd,_xlpm.mv),
_xlpm.lgc,
IF(AX$11=_xlpm.to, AX109&amp;_xlpm.cr,
IF(AX$11=_xlpm.fr, REPLACE(AX109, LEN(AX109)-_xlpm.mv+1,_xlpm.mv,""),AX109)),
_xlpm.lgc)</f>
        <v>CQJNZL</v>
      </c>
      <c r="AY110" s="31" t="str" cm="1">
        <f t="array" ref="AY110">_xlfn.LET(
_xlpm.mv,$AE110,
_xlpm.fr,$AF110,
_xlpm.to,$AG110,
_xlpm.wrd,INDEX($AT109:$BB109,1,_xlpm.fr),
_xlpm.cr,RIGHT(_xlpm.wrd,_xlpm.mv),
_xlpm.lgc,
IF(AY$11=_xlpm.to, AY109&amp;_xlpm.cr,
IF(AY$11=_xlpm.fr, REPLACE(AY109, LEN(AY109)-_xlpm.mv+1,_xlpm.mv,""),AY109)),
_xlpm.lgc)</f>
        <v>FCZLQVGWFMV</v>
      </c>
      <c r="AZ110" s="31" t="str" cm="1">
        <f t="array" ref="AZ110">_xlfn.LET(
_xlpm.mv,$AE110,
_xlpm.fr,$AF110,
_xlpm.to,$AG110,
_xlpm.wrd,INDEX($AT109:$BB109,1,_xlpm.fr),
_xlpm.cr,RIGHT(_xlpm.wrd,_xlpm.mv),
_xlpm.lgc,
IF(AZ$11=_xlpm.to, AZ109&amp;_xlpm.cr,
IF(AZ$11=_xlpm.fr, REPLACE(AZ109, LEN(AZ109)-_xlpm.mv+1,_xlpm.mv,""),AZ109)),
_xlpm.lgc)</f>
        <v>BSGCLGPLPVHZDCG</v>
      </c>
      <c r="BA110" s="31" t="str" cm="1">
        <f t="array" ref="BA110">_xlfn.LET(
_xlpm.mv,$AE110,
_xlpm.fr,$AF110,
_xlpm.to,$AG110,
_xlpm.wrd,INDEX($AT109:$BB109,1,_xlpm.fr),
_xlpm.cr,RIGHT(_xlpm.wrd,_xlpm.mv),
_xlpm.lgc,
IF(BA$11=_xlpm.to, BA109&amp;_xlpm.cr,
IF(BA$11=_xlpm.fr, REPLACE(BA109, LEN(BA109)-_xlpm.mv+1,_xlpm.mv,""),BA109)),
_xlpm.lgc)</f>
        <v>TSLBFJBCVZHZV</v>
      </c>
      <c r="BB110" s="31" t="str" cm="1">
        <f t="array" ref="BB110">_xlfn.LET(
_xlpm.mv,$AE110,
_xlpm.fr,$AF110,
_xlpm.to,$AG110,
_xlpm.wrd,INDEX($AT109:$BB109,1,_xlpm.fr),
_xlpm.cr,RIGHT(_xlpm.wrd,_xlpm.mv),
_xlpm.lgc,
IF(BB$11=_xlpm.to, BB109&amp;_xlpm.cr,
IF(BB$11=_xlpm.fr, REPLACE(BB109, LEN(BB109)-_xlpm.mv+1,_xlpm.mv,""),BB109)),
_xlpm.lgc)</f>
        <v>HNGMDBF</v>
      </c>
    </row>
    <row r="111" spans="28:54" x14ac:dyDescent="0.3">
      <c r="AB111" s="31">
        <f t="shared" si="4"/>
        <v>5</v>
      </c>
      <c r="AC111" s="31" t="s">
        <v>1463</v>
      </c>
      <c r="AD111" s="31" t="str" cm="1">
        <f t="array" ref="AD111">_xlfn.LET(
_xlpm.arr,{"move ","from ","to "},
_xlpm.wr,AC111,
_xlpm.rd,_xlfn.REDUCE(_xlpm.wr,_xlpm.arr,_xlfn.LAMBDA(_xlpm.a,_xlpm.v,SUBSTITUTE(_xlpm.a,_xlpm.v,""))),
_xlpm.rd)</f>
        <v>8 6 8</v>
      </c>
      <c r="AE111" s="31">
        <f t="shared" si="5"/>
        <v>8</v>
      </c>
      <c r="AF111" s="31">
        <f t="shared" si="6"/>
        <v>6</v>
      </c>
      <c r="AG111" s="31">
        <f t="shared" si="7"/>
        <v>8</v>
      </c>
      <c r="AI111" s="31" t="str" cm="1">
        <f t="array" ref="AI111">_xlfn.LET(
_xlpm.mv,$AE111,
_xlpm.fr,$AF111,
_xlpm.to,$AG111,
_xlpm.wrd,INDEX($AI110:$AQ110,1,_xlpm.fr),
_xlpm.cr,RIGHT(_xlpm.wrd,_xlpm.mv),
_xlpm.rv, _xlfn.CONCAT(MID(_xlpm.cr,_xlfn.SEQUENCE(,LEN(_xlpm.cr),LEN(_xlpm.cr),-1),1)),
_xlpm.lgc,
IF(AI$11=_xlpm.to, AI110&amp;_xlpm.rv,
IF(AI$11=_xlpm.fr, REPLACE(AI110, LEN(AI110)-_xlpm.mv+1,_xlpm.mv,""),AI110)),
_xlpm.lgc)</f>
        <v>ZP</v>
      </c>
      <c r="AJ111" s="31" t="str" cm="1">
        <f t="array" ref="AJ111">_xlfn.LET(
_xlpm.mv,$AE111,
_xlpm.fr,$AF111,
_xlpm.to,$AG111,
_xlpm.wrd,INDEX($AI110:$AQ110,1,_xlpm.fr),
_xlpm.cr,RIGHT(_xlpm.wrd,_xlpm.mv),
_xlpm.rv, _xlfn.CONCAT(MID(_xlpm.cr,_xlfn.SEQUENCE(,LEN(_xlpm.cr),LEN(_xlpm.cr),-1),1)),
_xlpm.lgc,
IF(AJ$11=_xlpm.to, AJ110&amp;_xlpm.rv,
IF(AJ$11=_xlpm.fr, REPLACE(AJ110, LEN(AJ110)-_xlpm.mv+1,_xlpm.mv,""),AJ110)),
_xlpm.lgc)</f>
        <v/>
      </c>
      <c r="AK111" s="31" t="str" cm="1">
        <f t="array" ref="AK111">_xlfn.LET(
_xlpm.mv,$AE111,
_xlpm.fr,$AF111,
_xlpm.to,$AG111,
_xlpm.wrd,INDEX($AI110:$AQ110,1,_xlpm.fr),
_xlpm.cr,RIGHT(_xlpm.wrd,_xlpm.mv),
_xlpm.rv, _xlfn.CONCAT(MID(_xlpm.cr,_xlfn.SEQUENCE(,LEN(_xlpm.cr),LEN(_xlpm.cr),-1),1)),
_xlpm.lgc,
IF(AK$11=_xlpm.to, AK110&amp;_xlpm.rv,
IF(AK$11=_xlpm.fr, REPLACE(AK110, LEN(AK110)-_xlpm.mv+1,_xlpm.mv,""),AK110)),
_xlpm.lgc)</f>
        <v>C</v>
      </c>
      <c r="AL111" s="31" t="str" cm="1">
        <f t="array" ref="AL111">_xlfn.LET(
_xlpm.mv,$AE111,
_xlpm.fr,$AF111,
_xlpm.to,$AG111,
_xlpm.wrd,INDEX($AI110:$AQ110,1,_xlpm.fr),
_xlpm.cr,RIGHT(_xlpm.wrd,_xlpm.mv),
_xlpm.rv, _xlfn.CONCAT(MID(_xlpm.cr,_xlfn.SEQUENCE(,LEN(_xlpm.cr),LEN(_xlpm.cr),-1),1)),
_xlpm.lgc,
IF(AL$11=_xlpm.to, AL110&amp;_xlpm.rv,
IF(AL$11=_xlpm.fr, REPLACE(AL110, LEN(AL110)-_xlpm.mv+1,_xlpm.mv,""),AL110)),
_xlpm.lgc)</f>
        <v>Z</v>
      </c>
      <c r="AM111" s="31" t="str" cm="1">
        <f t="array" ref="AM111">_xlfn.LET(
_xlpm.mv,$AE111,
_xlpm.fr,$AF111,
_xlpm.to,$AG111,
_xlpm.wrd,INDEX($AI110:$AQ110,1,_xlpm.fr),
_xlpm.cr,RIGHT(_xlpm.wrd,_xlpm.mv),
_xlpm.rv, _xlfn.CONCAT(MID(_xlpm.cr,_xlfn.SEQUENCE(,LEN(_xlpm.cr),LEN(_xlpm.cr),-1),1)),
_xlpm.lgc,
IF(AM$11=_xlpm.to, AM110&amp;_xlpm.rv,
IF(AM$11=_xlpm.fr, REPLACE(AM110, LEN(AM110)-_xlpm.mv+1,_xlpm.mv,""),AM110)),
_xlpm.lgc)</f>
        <v>JBGBGF</v>
      </c>
      <c r="AN111" s="31" t="str" cm="1">
        <f t="array" ref="AN111">_xlfn.LET(
_xlpm.mv,$AE111,
_xlpm.fr,$AF111,
_xlpm.to,$AG111,
_xlpm.wrd,INDEX($AI110:$AQ110,1,_xlpm.fr),
_xlpm.cr,RIGHT(_xlpm.wrd,_xlpm.mv),
_xlpm.rv, _xlfn.CONCAT(MID(_xlpm.cr,_xlfn.SEQUENCE(,LEN(_xlpm.cr),LEN(_xlpm.cr),-1),1)),
_xlpm.lgc,
IF(AN$11=_xlpm.to, AN110&amp;_xlpm.rv,
IF(AN$11=_xlpm.fr, REPLACE(AN110, LEN(AN110)-_xlpm.mv+1,_xlpm.mv,""),AN110)),
_xlpm.lgc)</f>
        <v>VBQ</v>
      </c>
      <c r="AO111" s="31" t="str" cm="1">
        <f t="array" ref="AO111">_xlfn.LET(
_xlpm.mv,$AE111,
_xlpm.fr,$AF111,
_xlpm.to,$AG111,
_xlpm.wrd,INDEX($AI110:$AQ110,1,_xlpm.fr),
_xlpm.cr,RIGHT(_xlpm.wrd,_xlpm.mv),
_xlpm.rv, _xlfn.CONCAT(MID(_xlpm.cr,_xlfn.SEQUENCE(,LEN(_xlpm.cr),LEN(_xlpm.cr),-1),1)),
_xlpm.lgc,
IF(AO$11=_xlpm.to, AO110&amp;_xlpm.rv,
IF(AO$11=_xlpm.fr, REPLACE(AO110, LEN(AO110)-_xlpm.mv+1,_xlpm.mv,""),AO110)),
_xlpm.lgc)</f>
        <v>CGSGFZJPZFCFQVZ</v>
      </c>
      <c r="AP111" s="31" t="str" cm="1">
        <f t="array" ref="AP111">_xlfn.LET(
_xlpm.mv,$AE111,
_xlpm.fr,$AF111,
_xlpm.to,$AG111,
_xlpm.wrd,INDEX($AI110:$AQ110,1,_xlpm.fr),
_xlpm.cr,RIGHT(_xlpm.wrd,_xlpm.mv),
_xlpm.rv, _xlfn.CONCAT(MID(_xlpm.cr,_xlfn.SEQUENCE(,LEN(_xlpm.cr),LEN(_xlpm.cr),-1),1)),
_xlpm.lgc,
IF(AP$11=_xlpm.to, AP110&amp;_xlpm.rv,
IF(AP$11=_xlpm.fr, REPLACE(AP110, LEN(AP110)-_xlpm.mv+1,_xlpm.mv,""),AP110)),
_xlpm.lgc)</f>
        <v>DMCGLJVLTSLBVDMHBHCLV</v>
      </c>
      <c r="AQ111" s="31" t="str" cm="1">
        <f t="array" ref="AQ111">_xlfn.LET(
_xlpm.mv,$AE111,
_xlpm.fr,$AF111,
_xlpm.to,$AG111,
_xlpm.wrd,INDEX($AI110:$AQ110,1,_xlpm.fr),
_xlpm.cr,RIGHT(_xlpm.wrd,_xlpm.mv),
_xlpm.rv, _xlfn.CONCAT(MID(_xlpm.cr,_xlfn.SEQUENCE(,LEN(_xlpm.cr),LEN(_xlpm.cr),-1),1)),
_xlpm.lgc,
IF(AQ$11=_xlpm.to, AQ110&amp;_xlpm.rv,
IF(AQ$11=_xlpm.fr, REPLACE(AQ110, LEN(AQ110)-_xlpm.mv+1,_xlpm.mv,""),AQ110)),
_xlpm.lgc)</f>
        <v>LHFNNJW</v>
      </c>
      <c r="AT111" s="31" t="str" cm="1">
        <f t="array" ref="AT111">_xlfn.LET(
_xlpm.mv,$AE111,
_xlpm.fr,$AF111,
_xlpm.to,$AG111,
_xlpm.wrd,INDEX($AT110:$BB110,1,_xlpm.fr),
_xlpm.cr,RIGHT(_xlpm.wrd,_xlpm.mv),
_xlpm.lgc,
IF(AT$11=_xlpm.to, AT110&amp;_xlpm.cr,
IF(AT$11=_xlpm.fr, REPLACE(AT110, LEN(AT110)-_xlpm.mv+1,_xlpm.mv,""),AT110)),
_xlpm.lgc)</f>
        <v>JF</v>
      </c>
      <c r="AU111" s="31" t="str" cm="1">
        <f t="array" ref="AU111">_xlfn.LET(
_xlpm.mv,$AE111,
_xlpm.fr,$AF111,
_xlpm.to,$AG111,
_xlpm.wrd,INDEX($AT110:$BB110,1,_xlpm.fr),
_xlpm.cr,RIGHT(_xlpm.wrd,_xlpm.mv),
_xlpm.lgc,
IF(AU$11=_xlpm.to, AU110&amp;_xlpm.cr,
IF(AU$11=_xlpm.fr, REPLACE(AU110, LEN(AU110)-_xlpm.mv+1,_xlpm.mv,""),AU110)),
_xlpm.lgc)</f>
        <v/>
      </c>
      <c r="AV111" s="31" t="str" cm="1">
        <f t="array" ref="AV111">_xlfn.LET(
_xlpm.mv,$AE111,
_xlpm.fr,$AF111,
_xlpm.to,$AG111,
_xlpm.wrd,INDEX($AT110:$BB110,1,_xlpm.fr),
_xlpm.cr,RIGHT(_xlpm.wrd,_xlpm.mv),
_xlpm.lgc,
IF(AV$11=_xlpm.to, AV110&amp;_xlpm.cr,
IF(AV$11=_xlpm.fr, REPLACE(AV110, LEN(AV110)-_xlpm.mv+1,_xlpm.mv,""),AV110)),
_xlpm.lgc)</f>
        <v>J</v>
      </c>
      <c r="AW111" s="31" t="str" cm="1">
        <f t="array" ref="AW111">_xlfn.LET(
_xlpm.mv,$AE111,
_xlpm.fr,$AF111,
_xlpm.to,$AG111,
_xlpm.wrd,INDEX($AT110:$BB110,1,_xlpm.fr),
_xlpm.cr,RIGHT(_xlpm.wrd,_xlpm.mv),
_xlpm.lgc,
IF(AW$11=_xlpm.to, AW110&amp;_xlpm.cr,
IF(AW$11=_xlpm.fr, REPLACE(AW110, LEN(AW110)-_xlpm.mv+1,_xlpm.mv,""),AW110)),
_xlpm.lgc)</f>
        <v>B</v>
      </c>
      <c r="AX111" s="31" t="str" cm="1">
        <f t="array" ref="AX111">_xlfn.LET(
_xlpm.mv,$AE111,
_xlpm.fr,$AF111,
_xlpm.to,$AG111,
_xlpm.wrd,INDEX($AT110:$BB110,1,_xlpm.fr),
_xlpm.cr,RIGHT(_xlpm.wrd,_xlpm.mv),
_xlpm.lgc,
IF(AX$11=_xlpm.to, AX110&amp;_xlpm.cr,
IF(AX$11=_xlpm.fr, REPLACE(AX110, LEN(AX110)-_xlpm.mv+1,_xlpm.mv,""),AX110)),
_xlpm.lgc)</f>
        <v>CQJNZL</v>
      </c>
      <c r="AY111" s="31" t="str" cm="1">
        <f t="array" ref="AY111">_xlfn.LET(
_xlpm.mv,$AE111,
_xlpm.fr,$AF111,
_xlpm.to,$AG111,
_xlpm.wrd,INDEX($AT110:$BB110,1,_xlpm.fr),
_xlpm.cr,RIGHT(_xlpm.wrd,_xlpm.mv),
_xlpm.lgc,
IF(AY$11=_xlpm.to, AY110&amp;_xlpm.cr,
IF(AY$11=_xlpm.fr, REPLACE(AY110, LEN(AY110)-_xlpm.mv+1,_xlpm.mv,""),AY110)),
_xlpm.lgc)</f>
        <v>FCZ</v>
      </c>
      <c r="AZ111" s="31" t="str" cm="1">
        <f t="array" ref="AZ111">_xlfn.LET(
_xlpm.mv,$AE111,
_xlpm.fr,$AF111,
_xlpm.to,$AG111,
_xlpm.wrd,INDEX($AT110:$BB110,1,_xlpm.fr),
_xlpm.cr,RIGHT(_xlpm.wrd,_xlpm.mv),
_xlpm.lgc,
IF(AZ$11=_xlpm.to, AZ110&amp;_xlpm.cr,
IF(AZ$11=_xlpm.fr, REPLACE(AZ110, LEN(AZ110)-_xlpm.mv+1,_xlpm.mv,""),AZ110)),
_xlpm.lgc)</f>
        <v>BSGCLGPLPVHZDCG</v>
      </c>
      <c r="BA111" s="31" t="str" cm="1">
        <f t="array" ref="BA111">_xlfn.LET(
_xlpm.mv,$AE111,
_xlpm.fr,$AF111,
_xlpm.to,$AG111,
_xlpm.wrd,INDEX($AT110:$BB110,1,_xlpm.fr),
_xlpm.cr,RIGHT(_xlpm.wrd,_xlpm.mv),
_xlpm.lgc,
IF(BA$11=_xlpm.to, BA110&amp;_xlpm.cr,
IF(BA$11=_xlpm.fr, REPLACE(BA110, LEN(BA110)-_xlpm.mv+1,_xlpm.mv,""),BA110)),
_xlpm.lgc)</f>
        <v>TSLBFJBCVZHZVLQVGWFMV</v>
      </c>
      <c r="BB111" s="31" t="str" cm="1">
        <f t="array" ref="BB111">_xlfn.LET(
_xlpm.mv,$AE111,
_xlpm.fr,$AF111,
_xlpm.to,$AG111,
_xlpm.wrd,INDEX($AT110:$BB110,1,_xlpm.fr),
_xlpm.cr,RIGHT(_xlpm.wrd,_xlpm.mv),
_xlpm.lgc,
IF(BB$11=_xlpm.to, BB110&amp;_xlpm.cr,
IF(BB$11=_xlpm.fr, REPLACE(BB110, LEN(BB110)-_xlpm.mv+1,_xlpm.mv,""),BB110)),
_xlpm.lgc)</f>
        <v>HNGMDBF</v>
      </c>
    </row>
    <row r="112" spans="28:54" x14ac:dyDescent="0.3">
      <c r="AB112" s="31">
        <f t="shared" si="4"/>
        <v>5</v>
      </c>
      <c r="AC112" s="31" t="s">
        <v>1464</v>
      </c>
      <c r="AD112" s="31" t="str" cm="1">
        <f t="array" ref="AD112">_xlfn.LET(
_xlpm.arr,{"move ","from ","to "},
_xlpm.wr,AC112,
_xlpm.rd,_xlfn.REDUCE(_xlpm.wr,_xlpm.arr,_xlfn.LAMBDA(_xlpm.a,_xlpm.v,SUBSTITUTE(_xlpm.a,_xlpm.v,""))),
_xlpm.rd)</f>
        <v>2 6 3</v>
      </c>
      <c r="AE112" s="31">
        <f t="shared" si="5"/>
        <v>2</v>
      </c>
      <c r="AF112" s="31">
        <f t="shared" si="6"/>
        <v>6</v>
      </c>
      <c r="AG112" s="31">
        <f t="shared" si="7"/>
        <v>3</v>
      </c>
      <c r="AI112" s="31" t="str" cm="1">
        <f t="array" ref="AI112">_xlfn.LET(
_xlpm.mv,$AE112,
_xlpm.fr,$AF112,
_xlpm.to,$AG112,
_xlpm.wrd,INDEX($AI111:$AQ111,1,_xlpm.fr),
_xlpm.cr,RIGHT(_xlpm.wrd,_xlpm.mv),
_xlpm.rv, _xlfn.CONCAT(MID(_xlpm.cr,_xlfn.SEQUENCE(,LEN(_xlpm.cr),LEN(_xlpm.cr),-1),1)),
_xlpm.lgc,
IF(AI$11=_xlpm.to, AI111&amp;_xlpm.rv,
IF(AI$11=_xlpm.fr, REPLACE(AI111, LEN(AI111)-_xlpm.mv+1,_xlpm.mv,""),AI111)),
_xlpm.lgc)</f>
        <v>ZP</v>
      </c>
      <c r="AJ112" s="31" t="str" cm="1">
        <f t="array" ref="AJ112">_xlfn.LET(
_xlpm.mv,$AE112,
_xlpm.fr,$AF112,
_xlpm.to,$AG112,
_xlpm.wrd,INDEX($AI111:$AQ111,1,_xlpm.fr),
_xlpm.cr,RIGHT(_xlpm.wrd,_xlpm.mv),
_xlpm.rv, _xlfn.CONCAT(MID(_xlpm.cr,_xlfn.SEQUENCE(,LEN(_xlpm.cr),LEN(_xlpm.cr),-1),1)),
_xlpm.lgc,
IF(AJ$11=_xlpm.to, AJ111&amp;_xlpm.rv,
IF(AJ$11=_xlpm.fr, REPLACE(AJ111, LEN(AJ111)-_xlpm.mv+1,_xlpm.mv,""),AJ111)),
_xlpm.lgc)</f>
        <v/>
      </c>
      <c r="AK112" s="31" t="str" cm="1">
        <f t="array" ref="AK112">_xlfn.LET(
_xlpm.mv,$AE112,
_xlpm.fr,$AF112,
_xlpm.to,$AG112,
_xlpm.wrd,INDEX($AI111:$AQ111,1,_xlpm.fr),
_xlpm.cr,RIGHT(_xlpm.wrd,_xlpm.mv),
_xlpm.rv, _xlfn.CONCAT(MID(_xlpm.cr,_xlfn.SEQUENCE(,LEN(_xlpm.cr),LEN(_xlpm.cr),-1),1)),
_xlpm.lgc,
IF(AK$11=_xlpm.to, AK111&amp;_xlpm.rv,
IF(AK$11=_xlpm.fr, REPLACE(AK111, LEN(AK111)-_xlpm.mv+1,_xlpm.mv,""),AK111)),
_xlpm.lgc)</f>
        <v>CQB</v>
      </c>
      <c r="AL112" s="31" t="str" cm="1">
        <f t="array" ref="AL112">_xlfn.LET(
_xlpm.mv,$AE112,
_xlpm.fr,$AF112,
_xlpm.to,$AG112,
_xlpm.wrd,INDEX($AI111:$AQ111,1,_xlpm.fr),
_xlpm.cr,RIGHT(_xlpm.wrd,_xlpm.mv),
_xlpm.rv, _xlfn.CONCAT(MID(_xlpm.cr,_xlfn.SEQUENCE(,LEN(_xlpm.cr),LEN(_xlpm.cr),-1),1)),
_xlpm.lgc,
IF(AL$11=_xlpm.to, AL111&amp;_xlpm.rv,
IF(AL$11=_xlpm.fr, REPLACE(AL111, LEN(AL111)-_xlpm.mv+1,_xlpm.mv,""),AL111)),
_xlpm.lgc)</f>
        <v>Z</v>
      </c>
      <c r="AM112" s="31" t="str" cm="1">
        <f t="array" ref="AM112">_xlfn.LET(
_xlpm.mv,$AE112,
_xlpm.fr,$AF112,
_xlpm.to,$AG112,
_xlpm.wrd,INDEX($AI111:$AQ111,1,_xlpm.fr),
_xlpm.cr,RIGHT(_xlpm.wrd,_xlpm.mv),
_xlpm.rv, _xlfn.CONCAT(MID(_xlpm.cr,_xlfn.SEQUENCE(,LEN(_xlpm.cr),LEN(_xlpm.cr),-1),1)),
_xlpm.lgc,
IF(AM$11=_xlpm.to, AM111&amp;_xlpm.rv,
IF(AM$11=_xlpm.fr, REPLACE(AM111, LEN(AM111)-_xlpm.mv+1,_xlpm.mv,""),AM111)),
_xlpm.lgc)</f>
        <v>JBGBGF</v>
      </c>
      <c r="AN112" s="31" t="str" cm="1">
        <f t="array" ref="AN112">_xlfn.LET(
_xlpm.mv,$AE112,
_xlpm.fr,$AF112,
_xlpm.to,$AG112,
_xlpm.wrd,INDEX($AI111:$AQ111,1,_xlpm.fr),
_xlpm.cr,RIGHT(_xlpm.wrd,_xlpm.mv),
_xlpm.rv, _xlfn.CONCAT(MID(_xlpm.cr,_xlfn.SEQUENCE(,LEN(_xlpm.cr),LEN(_xlpm.cr),-1),1)),
_xlpm.lgc,
IF(AN$11=_xlpm.to, AN111&amp;_xlpm.rv,
IF(AN$11=_xlpm.fr, REPLACE(AN111, LEN(AN111)-_xlpm.mv+1,_xlpm.mv,""),AN111)),
_xlpm.lgc)</f>
        <v>V</v>
      </c>
      <c r="AO112" s="31" t="str" cm="1">
        <f t="array" ref="AO112">_xlfn.LET(
_xlpm.mv,$AE112,
_xlpm.fr,$AF112,
_xlpm.to,$AG112,
_xlpm.wrd,INDEX($AI111:$AQ111,1,_xlpm.fr),
_xlpm.cr,RIGHT(_xlpm.wrd,_xlpm.mv),
_xlpm.rv, _xlfn.CONCAT(MID(_xlpm.cr,_xlfn.SEQUENCE(,LEN(_xlpm.cr),LEN(_xlpm.cr),-1),1)),
_xlpm.lgc,
IF(AO$11=_xlpm.to, AO111&amp;_xlpm.rv,
IF(AO$11=_xlpm.fr, REPLACE(AO111, LEN(AO111)-_xlpm.mv+1,_xlpm.mv,""),AO111)),
_xlpm.lgc)</f>
        <v>CGSGFZJPZFCFQVZ</v>
      </c>
      <c r="AP112" s="31" t="str" cm="1">
        <f t="array" ref="AP112">_xlfn.LET(
_xlpm.mv,$AE112,
_xlpm.fr,$AF112,
_xlpm.to,$AG112,
_xlpm.wrd,INDEX($AI111:$AQ111,1,_xlpm.fr),
_xlpm.cr,RIGHT(_xlpm.wrd,_xlpm.mv),
_xlpm.rv, _xlfn.CONCAT(MID(_xlpm.cr,_xlfn.SEQUENCE(,LEN(_xlpm.cr),LEN(_xlpm.cr),-1),1)),
_xlpm.lgc,
IF(AP$11=_xlpm.to, AP111&amp;_xlpm.rv,
IF(AP$11=_xlpm.fr, REPLACE(AP111, LEN(AP111)-_xlpm.mv+1,_xlpm.mv,""),AP111)),
_xlpm.lgc)</f>
        <v>DMCGLJVLTSLBVDMHBHCLV</v>
      </c>
      <c r="AQ112" s="31" t="str" cm="1">
        <f t="array" ref="AQ112">_xlfn.LET(
_xlpm.mv,$AE112,
_xlpm.fr,$AF112,
_xlpm.to,$AG112,
_xlpm.wrd,INDEX($AI111:$AQ111,1,_xlpm.fr),
_xlpm.cr,RIGHT(_xlpm.wrd,_xlpm.mv),
_xlpm.rv, _xlfn.CONCAT(MID(_xlpm.cr,_xlfn.SEQUENCE(,LEN(_xlpm.cr),LEN(_xlpm.cr),-1),1)),
_xlpm.lgc,
IF(AQ$11=_xlpm.to, AQ111&amp;_xlpm.rv,
IF(AQ$11=_xlpm.fr, REPLACE(AQ111, LEN(AQ111)-_xlpm.mv+1,_xlpm.mv,""),AQ111)),
_xlpm.lgc)</f>
        <v>LHFNNJW</v>
      </c>
      <c r="AT112" s="31" t="str" cm="1">
        <f t="array" ref="AT112">_xlfn.LET(
_xlpm.mv,$AE112,
_xlpm.fr,$AF112,
_xlpm.to,$AG112,
_xlpm.wrd,INDEX($AT111:$BB111,1,_xlpm.fr),
_xlpm.cr,RIGHT(_xlpm.wrd,_xlpm.mv),
_xlpm.lgc,
IF(AT$11=_xlpm.to, AT111&amp;_xlpm.cr,
IF(AT$11=_xlpm.fr, REPLACE(AT111, LEN(AT111)-_xlpm.mv+1,_xlpm.mv,""),AT111)),
_xlpm.lgc)</f>
        <v>JF</v>
      </c>
      <c r="AU112" s="31" t="str" cm="1">
        <f t="array" ref="AU112">_xlfn.LET(
_xlpm.mv,$AE112,
_xlpm.fr,$AF112,
_xlpm.to,$AG112,
_xlpm.wrd,INDEX($AT111:$BB111,1,_xlpm.fr),
_xlpm.cr,RIGHT(_xlpm.wrd,_xlpm.mv),
_xlpm.lgc,
IF(AU$11=_xlpm.to, AU111&amp;_xlpm.cr,
IF(AU$11=_xlpm.fr, REPLACE(AU111, LEN(AU111)-_xlpm.mv+1,_xlpm.mv,""),AU111)),
_xlpm.lgc)</f>
        <v/>
      </c>
      <c r="AV112" s="31" t="str" cm="1">
        <f t="array" ref="AV112">_xlfn.LET(
_xlpm.mv,$AE112,
_xlpm.fr,$AF112,
_xlpm.to,$AG112,
_xlpm.wrd,INDEX($AT111:$BB111,1,_xlpm.fr),
_xlpm.cr,RIGHT(_xlpm.wrd,_xlpm.mv),
_xlpm.lgc,
IF(AV$11=_xlpm.to, AV111&amp;_xlpm.cr,
IF(AV$11=_xlpm.fr, REPLACE(AV111, LEN(AV111)-_xlpm.mv+1,_xlpm.mv,""),AV111)),
_xlpm.lgc)</f>
        <v>JCZ</v>
      </c>
      <c r="AW112" s="31" t="str" cm="1">
        <f t="array" ref="AW112">_xlfn.LET(
_xlpm.mv,$AE112,
_xlpm.fr,$AF112,
_xlpm.to,$AG112,
_xlpm.wrd,INDEX($AT111:$BB111,1,_xlpm.fr),
_xlpm.cr,RIGHT(_xlpm.wrd,_xlpm.mv),
_xlpm.lgc,
IF(AW$11=_xlpm.to, AW111&amp;_xlpm.cr,
IF(AW$11=_xlpm.fr, REPLACE(AW111, LEN(AW111)-_xlpm.mv+1,_xlpm.mv,""),AW111)),
_xlpm.lgc)</f>
        <v>B</v>
      </c>
      <c r="AX112" s="31" t="str" cm="1">
        <f t="array" ref="AX112">_xlfn.LET(
_xlpm.mv,$AE112,
_xlpm.fr,$AF112,
_xlpm.to,$AG112,
_xlpm.wrd,INDEX($AT111:$BB111,1,_xlpm.fr),
_xlpm.cr,RIGHT(_xlpm.wrd,_xlpm.mv),
_xlpm.lgc,
IF(AX$11=_xlpm.to, AX111&amp;_xlpm.cr,
IF(AX$11=_xlpm.fr, REPLACE(AX111, LEN(AX111)-_xlpm.mv+1,_xlpm.mv,""),AX111)),
_xlpm.lgc)</f>
        <v>CQJNZL</v>
      </c>
      <c r="AY112" s="31" t="str" cm="1">
        <f t="array" ref="AY112">_xlfn.LET(
_xlpm.mv,$AE112,
_xlpm.fr,$AF112,
_xlpm.to,$AG112,
_xlpm.wrd,INDEX($AT111:$BB111,1,_xlpm.fr),
_xlpm.cr,RIGHT(_xlpm.wrd,_xlpm.mv),
_xlpm.lgc,
IF(AY$11=_xlpm.to, AY111&amp;_xlpm.cr,
IF(AY$11=_xlpm.fr, REPLACE(AY111, LEN(AY111)-_xlpm.mv+1,_xlpm.mv,""),AY111)),
_xlpm.lgc)</f>
        <v>F</v>
      </c>
      <c r="AZ112" s="31" t="str" cm="1">
        <f t="array" ref="AZ112">_xlfn.LET(
_xlpm.mv,$AE112,
_xlpm.fr,$AF112,
_xlpm.to,$AG112,
_xlpm.wrd,INDEX($AT111:$BB111,1,_xlpm.fr),
_xlpm.cr,RIGHT(_xlpm.wrd,_xlpm.mv),
_xlpm.lgc,
IF(AZ$11=_xlpm.to, AZ111&amp;_xlpm.cr,
IF(AZ$11=_xlpm.fr, REPLACE(AZ111, LEN(AZ111)-_xlpm.mv+1,_xlpm.mv,""),AZ111)),
_xlpm.lgc)</f>
        <v>BSGCLGPLPVHZDCG</v>
      </c>
      <c r="BA112" s="31" t="str" cm="1">
        <f t="array" ref="BA112">_xlfn.LET(
_xlpm.mv,$AE112,
_xlpm.fr,$AF112,
_xlpm.to,$AG112,
_xlpm.wrd,INDEX($AT111:$BB111,1,_xlpm.fr),
_xlpm.cr,RIGHT(_xlpm.wrd,_xlpm.mv),
_xlpm.lgc,
IF(BA$11=_xlpm.to, BA111&amp;_xlpm.cr,
IF(BA$11=_xlpm.fr, REPLACE(BA111, LEN(BA111)-_xlpm.mv+1,_xlpm.mv,""),BA111)),
_xlpm.lgc)</f>
        <v>TSLBFJBCVZHZVLQVGWFMV</v>
      </c>
      <c r="BB112" s="31" t="str" cm="1">
        <f t="array" ref="BB112">_xlfn.LET(
_xlpm.mv,$AE112,
_xlpm.fr,$AF112,
_xlpm.to,$AG112,
_xlpm.wrd,INDEX($AT111:$BB111,1,_xlpm.fr),
_xlpm.cr,RIGHT(_xlpm.wrd,_xlpm.mv),
_xlpm.lgc,
IF(BB$11=_xlpm.to, BB111&amp;_xlpm.cr,
IF(BB$11=_xlpm.fr, REPLACE(BB111, LEN(BB111)-_xlpm.mv+1,_xlpm.mv,""),BB111)),
_xlpm.lgc)</f>
        <v>HNGMDBF</v>
      </c>
    </row>
    <row r="113" spans="28:54" x14ac:dyDescent="0.3">
      <c r="AB113" s="31">
        <f t="shared" si="4"/>
        <v>5</v>
      </c>
      <c r="AC113" s="31" t="s">
        <v>1465</v>
      </c>
      <c r="AD113" s="31" t="str" cm="1">
        <f t="array" ref="AD113">_xlfn.LET(
_xlpm.arr,{"move ","from ","to "},
_xlpm.wr,AC113,
_xlpm.rd,_xlfn.REDUCE(_xlpm.wr,_xlpm.arr,_xlfn.LAMBDA(_xlpm.a,_xlpm.v,SUBSTITUTE(_xlpm.a,_xlpm.v,""))),
_xlpm.rd)</f>
        <v>1 1 2</v>
      </c>
      <c r="AE113" s="31">
        <f t="shared" si="5"/>
        <v>1</v>
      </c>
      <c r="AF113" s="31">
        <f t="shared" si="6"/>
        <v>1</v>
      </c>
      <c r="AG113" s="31">
        <f t="shared" si="7"/>
        <v>2</v>
      </c>
      <c r="AI113" s="31" t="str" cm="1">
        <f t="array" ref="AI113">_xlfn.LET(
_xlpm.mv,$AE113,
_xlpm.fr,$AF113,
_xlpm.to,$AG113,
_xlpm.wrd,INDEX($AI112:$AQ112,1,_xlpm.fr),
_xlpm.cr,RIGHT(_xlpm.wrd,_xlpm.mv),
_xlpm.rv, _xlfn.CONCAT(MID(_xlpm.cr,_xlfn.SEQUENCE(,LEN(_xlpm.cr),LEN(_xlpm.cr),-1),1)),
_xlpm.lgc,
IF(AI$11=_xlpm.to, AI112&amp;_xlpm.rv,
IF(AI$11=_xlpm.fr, REPLACE(AI112, LEN(AI112)-_xlpm.mv+1,_xlpm.mv,""),AI112)),
_xlpm.lgc)</f>
        <v>Z</v>
      </c>
      <c r="AJ113" s="31" t="str" cm="1">
        <f t="array" ref="AJ113">_xlfn.LET(
_xlpm.mv,$AE113,
_xlpm.fr,$AF113,
_xlpm.to,$AG113,
_xlpm.wrd,INDEX($AI112:$AQ112,1,_xlpm.fr),
_xlpm.cr,RIGHT(_xlpm.wrd,_xlpm.mv),
_xlpm.rv, _xlfn.CONCAT(MID(_xlpm.cr,_xlfn.SEQUENCE(,LEN(_xlpm.cr),LEN(_xlpm.cr),-1),1)),
_xlpm.lgc,
IF(AJ$11=_xlpm.to, AJ112&amp;_xlpm.rv,
IF(AJ$11=_xlpm.fr, REPLACE(AJ112, LEN(AJ112)-_xlpm.mv+1,_xlpm.mv,""),AJ112)),
_xlpm.lgc)</f>
        <v>P</v>
      </c>
      <c r="AK113" s="31" t="str" cm="1">
        <f t="array" ref="AK113">_xlfn.LET(
_xlpm.mv,$AE113,
_xlpm.fr,$AF113,
_xlpm.to,$AG113,
_xlpm.wrd,INDEX($AI112:$AQ112,1,_xlpm.fr),
_xlpm.cr,RIGHT(_xlpm.wrd,_xlpm.mv),
_xlpm.rv, _xlfn.CONCAT(MID(_xlpm.cr,_xlfn.SEQUENCE(,LEN(_xlpm.cr),LEN(_xlpm.cr),-1),1)),
_xlpm.lgc,
IF(AK$11=_xlpm.to, AK112&amp;_xlpm.rv,
IF(AK$11=_xlpm.fr, REPLACE(AK112, LEN(AK112)-_xlpm.mv+1,_xlpm.mv,""),AK112)),
_xlpm.lgc)</f>
        <v>CQB</v>
      </c>
      <c r="AL113" s="31" t="str" cm="1">
        <f t="array" ref="AL113">_xlfn.LET(
_xlpm.mv,$AE113,
_xlpm.fr,$AF113,
_xlpm.to,$AG113,
_xlpm.wrd,INDEX($AI112:$AQ112,1,_xlpm.fr),
_xlpm.cr,RIGHT(_xlpm.wrd,_xlpm.mv),
_xlpm.rv, _xlfn.CONCAT(MID(_xlpm.cr,_xlfn.SEQUENCE(,LEN(_xlpm.cr),LEN(_xlpm.cr),-1),1)),
_xlpm.lgc,
IF(AL$11=_xlpm.to, AL112&amp;_xlpm.rv,
IF(AL$11=_xlpm.fr, REPLACE(AL112, LEN(AL112)-_xlpm.mv+1,_xlpm.mv,""),AL112)),
_xlpm.lgc)</f>
        <v>Z</v>
      </c>
      <c r="AM113" s="31" t="str" cm="1">
        <f t="array" ref="AM113">_xlfn.LET(
_xlpm.mv,$AE113,
_xlpm.fr,$AF113,
_xlpm.to,$AG113,
_xlpm.wrd,INDEX($AI112:$AQ112,1,_xlpm.fr),
_xlpm.cr,RIGHT(_xlpm.wrd,_xlpm.mv),
_xlpm.rv, _xlfn.CONCAT(MID(_xlpm.cr,_xlfn.SEQUENCE(,LEN(_xlpm.cr),LEN(_xlpm.cr),-1),1)),
_xlpm.lgc,
IF(AM$11=_xlpm.to, AM112&amp;_xlpm.rv,
IF(AM$11=_xlpm.fr, REPLACE(AM112, LEN(AM112)-_xlpm.mv+1,_xlpm.mv,""),AM112)),
_xlpm.lgc)</f>
        <v>JBGBGF</v>
      </c>
      <c r="AN113" s="31" t="str" cm="1">
        <f t="array" ref="AN113">_xlfn.LET(
_xlpm.mv,$AE113,
_xlpm.fr,$AF113,
_xlpm.to,$AG113,
_xlpm.wrd,INDEX($AI112:$AQ112,1,_xlpm.fr),
_xlpm.cr,RIGHT(_xlpm.wrd,_xlpm.mv),
_xlpm.rv, _xlfn.CONCAT(MID(_xlpm.cr,_xlfn.SEQUENCE(,LEN(_xlpm.cr),LEN(_xlpm.cr),-1),1)),
_xlpm.lgc,
IF(AN$11=_xlpm.to, AN112&amp;_xlpm.rv,
IF(AN$11=_xlpm.fr, REPLACE(AN112, LEN(AN112)-_xlpm.mv+1,_xlpm.mv,""),AN112)),
_xlpm.lgc)</f>
        <v>V</v>
      </c>
      <c r="AO113" s="31" t="str" cm="1">
        <f t="array" ref="AO113">_xlfn.LET(
_xlpm.mv,$AE113,
_xlpm.fr,$AF113,
_xlpm.to,$AG113,
_xlpm.wrd,INDEX($AI112:$AQ112,1,_xlpm.fr),
_xlpm.cr,RIGHT(_xlpm.wrd,_xlpm.mv),
_xlpm.rv, _xlfn.CONCAT(MID(_xlpm.cr,_xlfn.SEQUENCE(,LEN(_xlpm.cr),LEN(_xlpm.cr),-1),1)),
_xlpm.lgc,
IF(AO$11=_xlpm.to, AO112&amp;_xlpm.rv,
IF(AO$11=_xlpm.fr, REPLACE(AO112, LEN(AO112)-_xlpm.mv+1,_xlpm.mv,""),AO112)),
_xlpm.lgc)</f>
        <v>CGSGFZJPZFCFQVZ</v>
      </c>
      <c r="AP113" s="31" t="str" cm="1">
        <f t="array" ref="AP113">_xlfn.LET(
_xlpm.mv,$AE113,
_xlpm.fr,$AF113,
_xlpm.to,$AG113,
_xlpm.wrd,INDEX($AI112:$AQ112,1,_xlpm.fr),
_xlpm.cr,RIGHT(_xlpm.wrd,_xlpm.mv),
_xlpm.rv, _xlfn.CONCAT(MID(_xlpm.cr,_xlfn.SEQUENCE(,LEN(_xlpm.cr),LEN(_xlpm.cr),-1),1)),
_xlpm.lgc,
IF(AP$11=_xlpm.to, AP112&amp;_xlpm.rv,
IF(AP$11=_xlpm.fr, REPLACE(AP112, LEN(AP112)-_xlpm.mv+1,_xlpm.mv,""),AP112)),
_xlpm.lgc)</f>
        <v>DMCGLJVLTSLBVDMHBHCLV</v>
      </c>
      <c r="AQ113" s="31" t="str" cm="1">
        <f t="array" ref="AQ113">_xlfn.LET(
_xlpm.mv,$AE113,
_xlpm.fr,$AF113,
_xlpm.to,$AG113,
_xlpm.wrd,INDEX($AI112:$AQ112,1,_xlpm.fr),
_xlpm.cr,RIGHT(_xlpm.wrd,_xlpm.mv),
_xlpm.rv, _xlfn.CONCAT(MID(_xlpm.cr,_xlfn.SEQUENCE(,LEN(_xlpm.cr),LEN(_xlpm.cr),-1),1)),
_xlpm.lgc,
IF(AQ$11=_xlpm.to, AQ112&amp;_xlpm.rv,
IF(AQ$11=_xlpm.fr, REPLACE(AQ112, LEN(AQ112)-_xlpm.mv+1,_xlpm.mv,""),AQ112)),
_xlpm.lgc)</f>
        <v>LHFNNJW</v>
      </c>
      <c r="AT113" s="31" t="str" cm="1">
        <f t="array" ref="AT113">_xlfn.LET(
_xlpm.mv,$AE113,
_xlpm.fr,$AF113,
_xlpm.to,$AG113,
_xlpm.wrd,INDEX($AT112:$BB112,1,_xlpm.fr),
_xlpm.cr,RIGHT(_xlpm.wrd,_xlpm.mv),
_xlpm.lgc,
IF(AT$11=_xlpm.to, AT112&amp;_xlpm.cr,
IF(AT$11=_xlpm.fr, REPLACE(AT112, LEN(AT112)-_xlpm.mv+1,_xlpm.mv,""),AT112)),
_xlpm.lgc)</f>
        <v>J</v>
      </c>
      <c r="AU113" s="31" t="str" cm="1">
        <f t="array" ref="AU113">_xlfn.LET(
_xlpm.mv,$AE113,
_xlpm.fr,$AF113,
_xlpm.to,$AG113,
_xlpm.wrd,INDEX($AT112:$BB112,1,_xlpm.fr),
_xlpm.cr,RIGHT(_xlpm.wrd,_xlpm.mv),
_xlpm.lgc,
IF(AU$11=_xlpm.to, AU112&amp;_xlpm.cr,
IF(AU$11=_xlpm.fr, REPLACE(AU112, LEN(AU112)-_xlpm.mv+1,_xlpm.mv,""),AU112)),
_xlpm.lgc)</f>
        <v>F</v>
      </c>
      <c r="AV113" s="31" t="str" cm="1">
        <f t="array" ref="AV113">_xlfn.LET(
_xlpm.mv,$AE113,
_xlpm.fr,$AF113,
_xlpm.to,$AG113,
_xlpm.wrd,INDEX($AT112:$BB112,1,_xlpm.fr),
_xlpm.cr,RIGHT(_xlpm.wrd,_xlpm.mv),
_xlpm.lgc,
IF(AV$11=_xlpm.to, AV112&amp;_xlpm.cr,
IF(AV$11=_xlpm.fr, REPLACE(AV112, LEN(AV112)-_xlpm.mv+1,_xlpm.mv,""),AV112)),
_xlpm.lgc)</f>
        <v>JCZ</v>
      </c>
      <c r="AW113" s="31" t="str" cm="1">
        <f t="array" ref="AW113">_xlfn.LET(
_xlpm.mv,$AE113,
_xlpm.fr,$AF113,
_xlpm.to,$AG113,
_xlpm.wrd,INDEX($AT112:$BB112,1,_xlpm.fr),
_xlpm.cr,RIGHT(_xlpm.wrd,_xlpm.mv),
_xlpm.lgc,
IF(AW$11=_xlpm.to, AW112&amp;_xlpm.cr,
IF(AW$11=_xlpm.fr, REPLACE(AW112, LEN(AW112)-_xlpm.mv+1,_xlpm.mv,""),AW112)),
_xlpm.lgc)</f>
        <v>B</v>
      </c>
      <c r="AX113" s="31" t="str" cm="1">
        <f t="array" ref="AX113">_xlfn.LET(
_xlpm.mv,$AE113,
_xlpm.fr,$AF113,
_xlpm.to,$AG113,
_xlpm.wrd,INDEX($AT112:$BB112,1,_xlpm.fr),
_xlpm.cr,RIGHT(_xlpm.wrd,_xlpm.mv),
_xlpm.lgc,
IF(AX$11=_xlpm.to, AX112&amp;_xlpm.cr,
IF(AX$11=_xlpm.fr, REPLACE(AX112, LEN(AX112)-_xlpm.mv+1,_xlpm.mv,""),AX112)),
_xlpm.lgc)</f>
        <v>CQJNZL</v>
      </c>
      <c r="AY113" s="31" t="str" cm="1">
        <f t="array" ref="AY113">_xlfn.LET(
_xlpm.mv,$AE113,
_xlpm.fr,$AF113,
_xlpm.to,$AG113,
_xlpm.wrd,INDEX($AT112:$BB112,1,_xlpm.fr),
_xlpm.cr,RIGHT(_xlpm.wrd,_xlpm.mv),
_xlpm.lgc,
IF(AY$11=_xlpm.to, AY112&amp;_xlpm.cr,
IF(AY$11=_xlpm.fr, REPLACE(AY112, LEN(AY112)-_xlpm.mv+1,_xlpm.mv,""),AY112)),
_xlpm.lgc)</f>
        <v>F</v>
      </c>
      <c r="AZ113" s="31" t="str" cm="1">
        <f t="array" ref="AZ113">_xlfn.LET(
_xlpm.mv,$AE113,
_xlpm.fr,$AF113,
_xlpm.to,$AG113,
_xlpm.wrd,INDEX($AT112:$BB112,1,_xlpm.fr),
_xlpm.cr,RIGHT(_xlpm.wrd,_xlpm.mv),
_xlpm.lgc,
IF(AZ$11=_xlpm.to, AZ112&amp;_xlpm.cr,
IF(AZ$11=_xlpm.fr, REPLACE(AZ112, LEN(AZ112)-_xlpm.mv+1,_xlpm.mv,""),AZ112)),
_xlpm.lgc)</f>
        <v>BSGCLGPLPVHZDCG</v>
      </c>
      <c r="BA113" s="31" t="str" cm="1">
        <f t="array" ref="BA113">_xlfn.LET(
_xlpm.mv,$AE113,
_xlpm.fr,$AF113,
_xlpm.to,$AG113,
_xlpm.wrd,INDEX($AT112:$BB112,1,_xlpm.fr),
_xlpm.cr,RIGHT(_xlpm.wrd,_xlpm.mv),
_xlpm.lgc,
IF(BA$11=_xlpm.to, BA112&amp;_xlpm.cr,
IF(BA$11=_xlpm.fr, REPLACE(BA112, LEN(BA112)-_xlpm.mv+1,_xlpm.mv,""),BA112)),
_xlpm.lgc)</f>
        <v>TSLBFJBCVZHZVLQVGWFMV</v>
      </c>
      <c r="BB113" s="31" t="str" cm="1">
        <f t="array" ref="BB113">_xlfn.LET(
_xlpm.mv,$AE113,
_xlpm.fr,$AF113,
_xlpm.to,$AG113,
_xlpm.wrd,INDEX($AT112:$BB112,1,_xlpm.fr),
_xlpm.cr,RIGHT(_xlpm.wrd,_xlpm.mv),
_xlpm.lgc,
IF(BB$11=_xlpm.to, BB112&amp;_xlpm.cr,
IF(BB$11=_xlpm.fr, REPLACE(BB112, LEN(BB112)-_xlpm.mv+1,_xlpm.mv,""),BB112)),
_xlpm.lgc)</f>
        <v>HNGMDBF</v>
      </c>
    </row>
    <row r="114" spans="28:54" x14ac:dyDescent="0.3">
      <c r="AB114" s="31">
        <f t="shared" si="4"/>
        <v>5</v>
      </c>
      <c r="AC114" s="31" t="s">
        <v>1380</v>
      </c>
      <c r="AD114" s="31" t="str" cm="1">
        <f t="array" ref="AD114">_xlfn.LET(
_xlpm.arr,{"move ","from ","to "},
_xlpm.wr,AC114,
_xlpm.rd,_xlfn.REDUCE(_xlpm.wr,_xlpm.arr,_xlfn.LAMBDA(_xlpm.a,_xlpm.v,SUBSTITUTE(_xlpm.a,_xlpm.v,""))),
_xlpm.rd)</f>
        <v>7 7 9</v>
      </c>
      <c r="AE114" s="31">
        <f t="shared" si="5"/>
        <v>7</v>
      </c>
      <c r="AF114" s="31">
        <f t="shared" si="6"/>
        <v>7</v>
      </c>
      <c r="AG114" s="31">
        <f t="shared" si="7"/>
        <v>9</v>
      </c>
      <c r="AI114" s="31" t="str" cm="1">
        <f t="array" ref="AI114">_xlfn.LET(
_xlpm.mv,$AE114,
_xlpm.fr,$AF114,
_xlpm.to,$AG114,
_xlpm.wrd,INDEX($AI113:$AQ113,1,_xlpm.fr),
_xlpm.cr,RIGHT(_xlpm.wrd,_xlpm.mv),
_xlpm.rv, _xlfn.CONCAT(MID(_xlpm.cr,_xlfn.SEQUENCE(,LEN(_xlpm.cr),LEN(_xlpm.cr),-1),1)),
_xlpm.lgc,
IF(AI$11=_xlpm.to, AI113&amp;_xlpm.rv,
IF(AI$11=_xlpm.fr, REPLACE(AI113, LEN(AI113)-_xlpm.mv+1,_xlpm.mv,""),AI113)),
_xlpm.lgc)</f>
        <v>Z</v>
      </c>
      <c r="AJ114" s="31" t="str" cm="1">
        <f t="array" ref="AJ114">_xlfn.LET(
_xlpm.mv,$AE114,
_xlpm.fr,$AF114,
_xlpm.to,$AG114,
_xlpm.wrd,INDEX($AI113:$AQ113,1,_xlpm.fr),
_xlpm.cr,RIGHT(_xlpm.wrd,_xlpm.mv),
_xlpm.rv, _xlfn.CONCAT(MID(_xlpm.cr,_xlfn.SEQUENCE(,LEN(_xlpm.cr),LEN(_xlpm.cr),-1),1)),
_xlpm.lgc,
IF(AJ$11=_xlpm.to, AJ113&amp;_xlpm.rv,
IF(AJ$11=_xlpm.fr, REPLACE(AJ113, LEN(AJ113)-_xlpm.mv+1,_xlpm.mv,""),AJ113)),
_xlpm.lgc)</f>
        <v>P</v>
      </c>
      <c r="AK114" s="31" t="str" cm="1">
        <f t="array" ref="AK114">_xlfn.LET(
_xlpm.mv,$AE114,
_xlpm.fr,$AF114,
_xlpm.to,$AG114,
_xlpm.wrd,INDEX($AI113:$AQ113,1,_xlpm.fr),
_xlpm.cr,RIGHT(_xlpm.wrd,_xlpm.mv),
_xlpm.rv, _xlfn.CONCAT(MID(_xlpm.cr,_xlfn.SEQUENCE(,LEN(_xlpm.cr),LEN(_xlpm.cr),-1),1)),
_xlpm.lgc,
IF(AK$11=_xlpm.to, AK113&amp;_xlpm.rv,
IF(AK$11=_xlpm.fr, REPLACE(AK113, LEN(AK113)-_xlpm.mv+1,_xlpm.mv,""),AK113)),
_xlpm.lgc)</f>
        <v>CQB</v>
      </c>
      <c r="AL114" s="31" t="str" cm="1">
        <f t="array" ref="AL114">_xlfn.LET(
_xlpm.mv,$AE114,
_xlpm.fr,$AF114,
_xlpm.to,$AG114,
_xlpm.wrd,INDEX($AI113:$AQ113,1,_xlpm.fr),
_xlpm.cr,RIGHT(_xlpm.wrd,_xlpm.mv),
_xlpm.rv, _xlfn.CONCAT(MID(_xlpm.cr,_xlfn.SEQUENCE(,LEN(_xlpm.cr),LEN(_xlpm.cr),-1),1)),
_xlpm.lgc,
IF(AL$11=_xlpm.to, AL113&amp;_xlpm.rv,
IF(AL$11=_xlpm.fr, REPLACE(AL113, LEN(AL113)-_xlpm.mv+1,_xlpm.mv,""),AL113)),
_xlpm.lgc)</f>
        <v>Z</v>
      </c>
      <c r="AM114" s="31" t="str" cm="1">
        <f t="array" ref="AM114">_xlfn.LET(
_xlpm.mv,$AE114,
_xlpm.fr,$AF114,
_xlpm.to,$AG114,
_xlpm.wrd,INDEX($AI113:$AQ113,1,_xlpm.fr),
_xlpm.cr,RIGHT(_xlpm.wrd,_xlpm.mv),
_xlpm.rv, _xlfn.CONCAT(MID(_xlpm.cr,_xlfn.SEQUENCE(,LEN(_xlpm.cr),LEN(_xlpm.cr),-1),1)),
_xlpm.lgc,
IF(AM$11=_xlpm.to, AM113&amp;_xlpm.rv,
IF(AM$11=_xlpm.fr, REPLACE(AM113, LEN(AM113)-_xlpm.mv+1,_xlpm.mv,""),AM113)),
_xlpm.lgc)</f>
        <v>JBGBGF</v>
      </c>
      <c r="AN114" s="31" t="str" cm="1">
        <f t="array" ref="AN114">_xlfn.LET(
_xlpm.mv,$AE114,
_xlpm.fr,$AF114,
_xlpm.to,$AG114,
_xlpm.wrd,INDEX($AI113:$AQ113,1,_xlpm.fr),
_xlpm.cr,RIGHT(_xlpm.wrd,_xlpm.mv),
_xlpm.rv, _xlfn.CONCAT(MID(_xlpm.cr,_xlfn.SEQUENCE(,LEN(_xlpm.cr),LEN(_xlpm.cr),-1),1)),
_xlpm.lgc,
IF(AN$11=_xlpm.to, AN113&amp;_xlpm.rv,
IF(AN$11=_xlpm.fr, REPLACE(AN113, LEN(AN113)-_xlpm.mv+1,_xlpm.mv,""),AN113)),
_xlpm.lgc)</f>
        <v>V</v>
      </c>
      <c r="AO114" s="31" t="str" cm="1">
        <f t="array" ref="AO114">_xlfn.LET(
_xlpm.mv,$AE114,
_xlpm.fr,$AF114,
_xlpm.to,$AG114,
_xlpm.wrd,INDEX($AI113:$AQ113,1,_xlpm.fr),
_xlpm.cr,RIGHT(_xlpm.wrd,_xlpm.mv),
_xlpm.rv, _xlfn.CONCAT(MID(_xlpm.cr,_xlfn.SEQUENCE(,LEN(_xlpm.cr),LEN(_xlpm.cr),-1),1)),
_xlpm.lgc,
IF(AO$11=_xlpm.to, AO113&amp;_xlpm.rv,
IF(AO$11=_xlpm.fr, REPLACE(AO113, LEN(AO113)-_xlpm.mv+1,_xlpm.mv,""),AO113)),
_xlpm.lgc)</f>
        <v>CGSGFZJP</v>
      </c>
      <c r="AP114" s="31" t="str" cm="1">
        <f t="array" ref="AP114">_xlfn.LET(
_xlpm.mv,$AE114,
_xlpm.fr,$AF114,
_xlpm.to,$AG114,
_xlpm.wrd,INDEX($AI113:$AQ113,1,_xlpm.fr),
_xlpm.cr,RIGHT(_xlpm.wrd,_xlpm.mv),
_xlpm.rv, _xlfn.CONCAT(MID(_xlpm.cr,_xlfn.SEQUENCE(,LEN(_xlpm.cr),LEN(_xlpm.cr),-1),1)),
_xlpm.lgc,
IF(AP$11=_xlpm.to, AP113&amp;_xlpm.rv,
IF(AP$11=_xlpm.fr, REPLACE(AP113, LEN(AP113)-_xlpm.mv+1,_xlpm.mv,""),AP113)),
_xlpm.lgc)</f>
        <v>DMCGLJVLTSLBVDMHBHCLV</v>
      </c>
      <c r="AQ114" s="31" t="str" cm="1">
        <f t="array" ref="AQ114">_xlfn.LET(
_xlpm.mv,$AE114,
_xlpm.fr,$AF114,
_xlpm.to,$AG114,
_xlpm.wrd,INDEX($AI113:$AQ113,1,_xlpm.fr),
_xlpm.cr,RIGHT(_xlpm.wrd,_xlpm.mv),
_xlpm.rv, _xlfn.CONCAT(MID(_xlpm.cr,_xlfn.SEQUENCE(,LEN(_xlpm.cr),LEN(_xlpm.cr),-1),1)),
_xlpm.lgc,
IF(AQ$11=_xlpm.to, AQ113&amp;_xlpm.rv,
IF(AQ$11=_xlpm.fr, REPLACE(AQ113, LEN(AQ113)-_xlpm.mv+1,_xlpm.mv,""),AQ113)),
_xlpm.lgc)</f>
        <v>LHFNNJWZVQFCFZ</v>
      </c>
      <c r="AT114" s="31" t="str" cm="1">
        <f t="array" ref="AT114">_xlfn.LET(
_xlpm.mv,$AE114,
_xlpm.fr,$AF114,
_xlpm.to,$AG114,
_xlpm.wrd,INDEX($AT113:$BB113,1,_xlpm.fr),
_xlpm.cr,RIGHT(_xlpm.wrd,_xlpm.mv),
_xlpm.lgc,
IF(AT$11=_xlpm.to, AT113&amp;_xlpm.cr,
IF(AT$11=_xlpm.fr, REPLACE(AT113, LEN(AT113)-_xlpm.mv+1,_xlpm.mv,""),AT113)),
_xlpm.lgc)</f>
        <v>J</v>
      </c>
      <c r="AU114" s="31" t="str" cm="1">
        <f t="array" ref="AU114">_xlfn.LET(
_xlpm.mv,$AE114,
_xlpm.fr,$AF114,
_xlpm.to,$AG114,
_xlpm.wrd,INDEX($AT113:$BB113,1,_xlpm.fr),
_xlpm.cr,RIGHT(_xlpm.wrd,_xlpm.mv),
_xlpm.lgc,
IF(AU$11=_xlpm.to, AU113&amp;_xlpm.cr,
IF(AU$11=_xlpm.fr, REPLACE(AU113, LEN(AU113)-_xlpm.mv+1,_xlpm.mv,""),AU113)),
_xlpm.lgc)</f>
        <v>F</v>
      </c>
      <c r="AV114" s="31" t="str" cm="1">
        <f t="array" ref="AV114">_xlfn.LET(
_xlpm.mv,$AE114,
_xlpm.fr,$AF114,
_xlpm.to,$AG114,
_xlpm.wrd,INDEX($AT113:$BB113,1,_xlpm.fr),
_xlpm.cr,RIGHT(_xlpm.wrd,_xlpm.mv),
_xlpm.lgc,
IF(AV$11=_xlpm.to, AV113&amp;_xlpm.cr,
IF(AV$11=_xlpm.fr, REPLACE(AV113, LEN(AV113)-_xlpm.mv+1,_xlpm.mv,""),AV113)),
_xlpm.lgc)</f>
        <v>JCZ</v>
      </c>
      <c r="AW114" s="31" t="str" cm="1">
        <f t="array" ref="AW114">_xlfn.LET(
_xlpm.mv,$AE114,
_xlpm.fr,$AF114,
_xlpm.to,$AG114,
_xlpm.wrd,INDEX($AT113:$BB113,1,_xlpm.fr),
_xlpm.cr,RIGHT(_xlpm.wrd,_xlpm.mv),
_xlpm.lgc,
IF(AW$11=_xlpm.to, AW113&amp;_xlpm.cr,
IF(AW$11=_xlpm.fr, REPLACE(AW113, LEN(AW113)-_xlpm.mv+1,_xlpm.mv,""),AW113)),
_xlpm.lgc)</f>
        <v>B</v>
      </c>
      <c r="AX114" s="31" t="str" cm="1">
        <f t="array" ref="AX114">_xlfn.LET(
_xlpm.mv,$AE114,
_xlpm.fr,$AF114,
_xlpm.to,$AG114,
_xlpm.wrd,INDEX($AT113:$BB113,1,_xlpm.fr),
_xlpm.cr,RIGHT(_xlpm.wrd,_xlpm.mv),
_xlpm.lgc,
IF(AX$11=_xlpm.to, AX113&amp;_xlpm.cr,
IF(AX$11=_xlpm.fr, REPLACE(AX113, LEN(AX113)-_xlpm.mv+1,_xlpm.mv,""),AX113)),
_xlpm.lgc)</f>
        <v>CQJNZL</v>
      </c>
      <c r="AY114" s="31" t="str" cm="1">
        <f t="array" ref="AY114">_xlfn.LET(
_xlpm.mv,$AE114,
_xlpm.fr,$AF114,
_xlpm.to,$AG114,
_xlpm.wrd,INDEX($AT113:$BB113,1,_xlpm.fr),
_xlpm.cr,RIGHT(_xlpm.wrd,_xlpm.mv),
_xlpm.lgc,
IF(AY$11=_xlpm.to, AY113&amp;_xlpm.cr,
IF(AY$11=_xlpm.fr, REPLACE(AY113, LEN(AY113)-_xlpm.mv+1,_xlpm.mv,""),AY113)),
_xlpm.lgc)</f>
        <v>F</v>
      </c>
      <c r="AZ114" s="31" t="str" cm="1">
        <f t="array" ref="AZ114">_xlfn.LET(
_xlpm.mv,$AE114,
_xlpm.fr,$AF114,
_xlpm.to,$AG114,
_xlpm.wrd,INDEX($AT113:$BB113,1,_xlpm.fr),
_xlpm.cr,RIGHT(_xlpm.wrd,_xlpm.mv),
_xlpm.lgc,
IF(AZ$11=_xlpm.to, AZ113&amp;_xlpm.cr,
IF(AZ$11=_xlpm.fr, REPLACE(AZ113, LEN(AZ113)-_xlpm.mv+1,_xlpm.mv,""),AZ113)),
_xlpm.lgc)</f>
        <v>BSGCLGPL</v>
      </c>
      <c r="BA114" s="31" t="str" cm="1">
        <f t="array" ref="BA114">_xlfn.LET(
_xlpm.mv,$AE114,
_xlpm.fr,$AF114,
_xlpm.to,$AG114,
_xlpm.wrd,INDEX($AT113:$BB113,1,_xlpm.fr),
_xlpm.cr,RIGHT(_xlpm.wrd,_xlpm.mv),
_xlpm.lgc,
IF(BA$11=_xlpm.to, BA113&amp;_xlpm.cr,
IF(BA$11=_xlpm.fr, REPLACE(BA113, LEN(BA113)-_xlpm.mv+1,_xlpm.mv,""),BA113)),
_xlpm.lgc)</f>
        <v>TSLBFJBCVZHZVLQVGWFMV</v>
      </c>
      <c r="BB114" s="31" t="str" cm="1">
        <f t="array" ref="BB114">_xlfn.LET(
_xlpm.mv,$AE114,
_xlpm.fr,$AF114,
_xlpm.to,$AG114,
_xlpm.wrd,INDEX($AT113:$BB113,1,_xlpm.fr),
_xlpm.cr,RIGHT(_xlpm.wrd,_xlpm.mv),
_xlpm.lgc,
IF(BB$11=_xlpm.to, BB113&amp;_xlpm.cr,
IF(BB$11=_xlpm.fr, REPLACE(BB113, LEN(BB113)-_xlpm.mv+1,_xlpm.mv,""),BB113)),
_xlpm.lgc)</f>
        <v>HNGMDBFPVHZDCG</v>
      </c>
    </row>
    <row r="115" spans="28:54" x14ac:dyDescent="0.3">
      <c r="AB115" s="31">
        <f t="shared" si="4"/>
        <v>5</v>
      </c>
      <c r="AC115" s="31" t="s">
        <v>1466</v>
      </c>
      <c r="AD115" s="31" t="str" cm="1">
        <f t="array" ref="AD115">_xlfn.LET(
_xlpm.arr,{"move ","from ","to "},
_xlpm.wr,AC115,
_xlpm.rd,_xlfn.REDUCE(_xlpm.wr,_xlpm.arr,_xlfn.LAMBDA(_xlpm.a,_xlpm.v,SUBSTITUTE(_xlpm.a,_xlpm.v,""))),
_xlpm.rd)</f>
        <v>13 8 6</v>
      </c>
      <c r="AE115" s="31">
        <f t="shared" si="5"/>
        <v>13</v>
      </c>
      <c r="AF115" s="31">
        <f t="shared" si="6"/>
        <v>8</v>
      </c>
      <c r="AG115" s="31">
        <f t="shared" si="7"/>
        <v>6</v>
      </c>
      <c r="AI115" s="31" t="str" cm="1">
        <f t="array" ref="AI115">_xlfn.LET(
_xlpm.mv,$AE115,
_xlpm.fr,$AF115,
_xlpm.to,$AG115,
_xlpm.wrd,INDEX($AI114:$AQ114,1,_xlpm.fr),
_xlpm.cr,RIGHT(_xlpm.wrd,_xlpm.mv),
_xlpm.rv, _xlfn.CONCAT(MID(_xlpm.cr,_xlfn.SEQUENCE(,LEN(_xlpm.cr),LEN(_xlpm.cr),-1),1)),
_xlpm.lgc,
IF(AI$11=_xlpm.to, AI114&amp;_xlpm.rv,
IF(AI$11=_xlpm.fr, REPLACE(AI114, LEN(AI114)-_xlpm.mv+1,_xlpm.mv,""),AI114)),
_xlpm.lgc)</f>
        <v>Z</v>
      </c>
      <c r="AJ115" s="31" t="str" cm="1">
        <f t="array" ref="AJ115">_xlfn.LET(
_xlpm.mv,$AE115,
_xlpm.fr,$AF115,
_xlpm.to,$AG115,
_xlpm.wrd,INDEX($AI114:$AQ114,1,_xlpm.fr),
_xlpm.cr,RIGHT(_xlpm.wrd,_xlpm.mv),
_xlpm.rv, _xlfn.CONCAT(MID(_xlpm.cr,_xlfn.SEQUENCE(,LEN(_xlpm.cr),LEN(_xlpm.cr),-1),1)),
_xlpm.lgc,
IF(AJ$11=_xlpm.to, AJ114&amp;_xlpm.rv,
IF(AJ$11=_xlpm.fr, REPLACE(AJ114, LEN(AJ114)-_xlpm.mv+1,_xlpm.mv,""),AJ114)),
_xlpm.lgc)</f>
        <v>P</v>
      </c>
      <c r="AK115" s="31" t="str" cm="1">
        <f t="array" ref="AK115">_xlfn.LET(
_xlpm.mv,$AE115,
_xlpm.fr,$AF115,
_xlpm.to,$AG115,
_xlpm.wrd,INDEX($AI114:$AQ114,1,_xlpm.fr),
_xlpm.cr,RIGHT(_xlpm.wrd,_xlpm.mv),
_xlpm.rv, _xlfn.CONCAT(MID(_xlpm.cr,_xlfn.SEQUENCE(,LEN(_xlpm.cr),LEN(_xlpm.cr),-1),1)),
_xlpm.lgc,
IF(AK$11=_xlpm.to, AK114&amp;_xlpm.rv,
IF(AK$11=_xlpm.fr, REPLACE(AK114, LEN(AK114)-_xlpm.mv+1,_xlpm.mv,""),AK114)),
_xlpm.lgc)</f>
        <v>CQB</v>
      </c>
      <c r="AL115" s="31" t="str" cm="1">
        <f t="array" ref="AL115">_xlfn.LET(
_xlpm.mv,$AE115,
_xlpm.fr,$AF115,
_xlpm.to,$AG115,
_xlpm.wrd,INDEX($AI114:$AQ114,1,_xlpm.fr),
_xlpm.cr,RIGHT(_xlpm.wrd,_xlpm.mv),
_xlpm.rv, _xlfn.CONCAT(MID(_xlpm.cr,_xlfn.SEQUENCE(,LEN(_xlpm.cr),LEN(_xlpm.cr),-1),1)),
_xlpm.lgc,
IF(AL$11=_xlpm.to, AL114&amp;_xlpm.rv,
IF(AL$11=_xlpm.fr, REPLACE(AL114, LEN(AL114)-_xlpm.mv+1,_xlpm.mv,""),AL114)),
_xlpm.lgc)</f>
        <v>Z</v>
      </c>
      <c r="AM115" s="31" t="str" cm="1">
        <f t="array" ref="AM115">_xlfn.LET(
_xlpm.mv,$AE115,
_xlpm.fr,$AF115,
_xlpm.to,$AG115,
_xlpm.wrd,INDEX($AI114:$AQ114,1,_xlpm.fr),
_xlpm.cr,RIGHT(_xlpm.wrd,_xlpm.mv),
_xlpm.rv, _xlfn.CONCAT(MID(_xlpm.cr,_xlfn.SEQUENCE(,LEN(_xlpm.cr),LEN(_xlpm.cr),-1),1)),
_xlpm.lgc,
IF(AM$11=_xlpm.to, AM114&amp;_xlpm.rv,
IF(AM$11=_xlpm.fr, REPLACE(AM114, LEN(AM114)-_xlpm.mv+1,_xlpm.mv,""),AM114)),
_xlpm.lgc)</f>
        <v>JBGBGF</v>
      </c>
      <c r="AN115" s="31" t="str" cm="1">
        <f t="array" ref="AN115">_xlfn.LET(
_xlpm.mv,$AE115,
_xlpm.fr,$AF115,
_xlpm.to,$AG115,
_xlpm.wrd,INDEX($AI114:$AQ114,1,_xlpm.fr),
_xlpm.cr,RIGHT(_xlpm.wrd,_xlpm.mv),
_xlpm.rv, _xlfn.CONCAT(MID(_xlpm.cr,_xlfn.SEQUENCE(,LEN(_xlpm.cr),LEN(_xlpm.cr),-1),1)),
_xlpm.lgc,
IF(AN$11=_xlpm.to, AN114&amp;_xlpm.rv,
IF(AN$11=_xlpm.fr, REPLACE(AN114, LEN(AN114)-_xlpm.mv+1,_xlpm.mv,""),AN114)),
_xlpm.lgc)</f>
        <v>VVLCHBHMDVBLST</v>
      </c>
      <c r="AO115" s="31" t="str" cm="1">
        <f t="array" ref="AO115">_xlfn.LET(
_xlpm.mv,$AE115,
_xlpm.fr,$AF115,
_xlpm.to,$AG115,
_xlpm.wrd,INDEX($AI114:$AQ114,1,_xlpm.fr),
_xlpm.cr,RIGHT(_xlpm.wrd,_xlpm.mv),
_xlpm.rv, _xlfn.CONCAT(MID(_xlpm.cr,_xlfn.SEQUENCE(,LEN(_xlpm.cr),LEN(_xlpm.cr),-1),1)),
_xlpm.lgc,
IF(AO$11=_xlpm.to, AO114&amp;_xlpm.rv,
IF(AO$11=_xlpm.fr, REPLACE(AO114, LEN(AO114)-_xlpm.mv+1,_xlpm.mv,""),AO114)),
_xlpm.lgc)</f>
        <v>CGSGFZJP</v>
      </c>
      <c r="AP115" s="31" t="str" cm="1">
        <f t="array" ref="AP115">_xlfn.LET(
_xlpm.mv,$AE115,
_xlpm.fr,$AF115,
_xlpm.to,$AG115,
_xlpm.wrd,INDEX($AI114:$AQ114,1,_xlpm.fr),
_xlpm.cr,RIGHT(_xlpm.wrd,_xlpm.mv),
_xlpm.rv, _xlfn.CONCAT(MID(_xlpm.cr,_xlfn.SEQUENCE(,LEN(_xlpm.cr),LEN(_xlpm.cr),-1),1)),
_xlpm.lgc,
IF(AP$11=_xlpm.to, AP114&amp;_xlpm.rv,
IF(AP$11=_xlpm.fr, REPLACE(AP114, LEN(AP114)-_xlpm.mv+1,_xlpm.mv,""),AP114)),
_xlpm.lgc)</f>
        <v>DMCGLJVL</v>
      </c>
      <c r="AQ115" s="31" t="str" cm="1">
        <f t="array" ref="AQ115">_xlfn.LET(
_xlpm.mv,$AE115,
_xlpm.fr,$AF115,
_xlpm.to,$AG115,
_xlpm.wrd,INDEX($AI114:$AQ114,1,_xlpm.fr),
_xlpm.cr,RIGHT(_xlpm.wrd,_xlpm.mv),
_xlpm.rv, _xlfn.CONCAT(MID(_xlpm.cr,_xlfn.SEQUENCE(,LEN(_xlpm.cr),LEN(_xlpm.cr),-1),1)),
_xlpm.lgc,
IF(AQ$11=_xlpm.to, AQ114&amp;_xlpm.rv,
IF(AQ$11=_xlpm.fr, REPLACE(AQ114, LEN(AQ114)-_xlpm.mv+1,_xlpm.mv,""),AQ114)),
_xlpm.lgc)</f>
        <v>LHFNNJWZVQFCFZ</v>
      </c>
      <c r="AT115" s="31" t="str" cm="1">
        <f t="array" ref="AT115">_xlfn.LET(
_xlpm.mv,$AE115,
_xlpm.fr,$AF115,
_xlpm.to,$AG115,
_xlpm.wrd,INDEX($AT114:$BB114,1,_xlpm.fr),
_xlpm.cr,RIGHT(_xlpm.wrd,_xlpm.mv),
_xlpm.lgc,
IF(AT$11=_xlpm.to, AT114&amp;_xlpm.cr,
IF(AT$11=_xlpm.fr, REPLACE(AT114, LEN(AT114)-_xlpm.mv+1,_xlpm.mv,""),AT114)),
_xlpm.lgc)</f>
        <v>J</v>
      </c>
      <c r="AU115" s="31" t="str" cm="1">
        <f t="array" ref="AU115">_xlfn.LET(
_xlpm.mv,$AE115,
_xlpm.fr,$AF115,
_xlpm.to,$AG115,
_xlpm.wrd,INDEX($AT114:$BB114,1,_xlpm.fr),
_xlpm.cr,RIGHT(_xlpm.wrd,_xlpm.mv),
_xlpm.lgc,
IF(AU$11=_xlpm.to, AU114&amp;_xlpm.cr,
IF(AU$11=_xlpm.fr, REPLACE(AU114, LEN(AU114)-_xlpm.mv+1,_xlpm.mv,""),AU114)),
_xlpm.lgc)</f>
        <v>F</v>
      </c>
      <c r="AV115" s="31" t="str" cm="1">
        <f t="array" ref="AV115">_xlfn.LET(
_xlpm.mv,$AE115,
_xlpm.fr,$AF115,
_xlpm.to,$AG115,
_xlpm.wrd,INDEX($AT114:$BB114,1,_xlpm.fr),
_xlpm.cr,RIGHT(_xlpm.wrd,_xlpm.mv),
_xlpm.lgc,
IF(AV$11=_xlpm.to, AV114&amp;_xlpm.cr,
IF(AV$11=_xlpm.fr, REPLACE(AV114, LEN(AV114)-_xlpm.mv+1,_xlpm.mv,""),AV114)),
_xlpm.lgc)</f>
        <v>JCZ</v>
      </c>
      <c r="AW115" s="31" t="str" cm="1">
        <f t="array" ref="AW115">_xlfn.LET(
_xlpm.mv,$AE115,
_xlpm.fr,$AF115,
_xlpm.to,$AG115,
_xlpm.wrd,INDEX($AT114:$BB114,1,_xlpm.fr),
_xlpm.cr,RIGHT(_xlpm.wrd,_xlpm.mv),
_xlpm.lgc,
IF(AW$11=_xlpm.to, AW114&amp;_xlpm.cr,
IF(AW$11=_xlpm.fr, REPLACE(AW114, LEN(AW114)-_xlpm.mv+1,_xlpm.mv,""),AW114)),
_xlpm.lgc)</f>
        <v>B</v>
      </c>
      <c r="AX115" s="31" t="str" cm="1">
        <f t="array" ref="AX115">_xlfn.LET(
_xlpm.mv,$AE115,
_xlpm.fr,$AF115,
_xlpm.to,$AG115,
_xlpm.wrd,INDEX($AT114:$BB114,1,_xlpm.fr),
_xlpm.cr,RIGHT(_xlpm.wrd,_xlpm.mv),
_xlpm.lgc,
IF(AX$11=_xlpm.to, AX114&amp;_xlpm.cr,
IF(AX$11=_xlpm.fr, REPLACE(AX114, LEN(AX114)-_xlpm.mv+1,_xlpm.mv,""),AX114)),
_xlpm.lgc)</f>
        <v>CQJNZL</v>
      </c>
      <c r="AY115" s="31" t="str" cm="1">
        <f t="array" ref="AY115">_xlfn.LET(
_xlpm.mv,$AE115,
_xlpm.fr,$AF115,
_xlpm.to,$AG115,
_xlpm.wrd,INDEX($AT114:$BB114,1,_xlpm.fr),
_xlpm.cr,RIGHT(_xlpm.wrd,_xlpm.mv),
_xlpm.lgc,
IF(AY$11=_xlpm.to, AY114&amp;_xlpm.cr,
IF(AY$11=_xlpm.fr, REPLACE(AY114, LEN(AY114)-_xlpm.mv+1,_xlpm.mv,""),AY114)),
_xlpm.lgc)</f>
        <v>FVZHZVLQVGWFMV</v>
      </c>
      <c r="AZ115" s="31" t="str" cm="1">
        <f t="array" ref="AZ115">_xlfn.LET(
_xlpm.mv,$AE115,
_xlpm.fr,$AF115,
_xlpm.to,$AG115,
_xlpm.wrd,INDEX($AT114:$BB114,1,_xlpm.fr),
_xlpm.cr,RIGHT(_xlpm.wrd,_xlpm.mv),
_xlpm.lgc,
IF(AZ$11=_xlpm.to, AZ114&amp;_xlpm.cr,
IF(AZ$11=_xlpm.fr, REPLACE(AZ114, LEN(AZ114)-_xlpm.mv+1,_xlpm.mv,""),AZ114)),
_xlpm.lgc)</f>
        <v>BSGCLGPL</v>
      </c>
      <c r="BA115" s="31" t="str" cm="1">
        <f t="array" ref="BA115">_xlfn.LET(
_xlpm.mv,$AE115,
_xlpm.fr,$AF115,
_xlpm.to,$AG115,
_xlpm.wrd,INDEX($AT114:$BB114,1,_xlpm.fr),
_xlpm.cr,RIGHT(_xlpm.wrd,_xlpm.mv),
_xlpm.lgc,
IF(BA$11=_xlpm.to, BA114&amp;_xlpm.cr,
IF(BA$11=_xlpm.fr, REPLACE(BA114, LEN(BA114)-_xlpm.mv+1,_xlpm.mv,""),BA114)),
_xlpm.lgc)</f>
        <v>TSLBFJBC</v>
      </c>
      <c r="BB115" s="31" t="str" cm="1">
        <f t="array" ref="BB115">_xlfn.LET(
_xlpm.mv,$AE115,
_xlpm.fr,$AF115,
_xlpm.to,$AG115,
_xlpm.wrd,INDEX($AT114:$BB114,1,_xlpm.fr),
_xlpm.cr,RIGHT(_xlpm.wrd,_xlpm.mv),
_xlpm.lgc,
IF(BB$11=_xlpm.to, BB114&amp;_xlpm.cr,
IF(BB$11=_xlpm.fr, REPLACE(BB114, LEN(BB114)-_xlpm.mv+1,_xlpm.mv,""),BB114)),
_xlpm.lgc)</f>
        <v>HNGMDBFPVHZDCG</v>
      </c>
    </row>
    <row r="116" spans="28:54" x14ac:dyDescent="0.3">
      <c r="AB116" s="31">
        <f t="shared" si="4"/>
        <v>5</v>
      </c>
      <c r="AC116" s="31" t="s">
        <v>1467</v>
      </c>
      <c r="AD116" s="31" t="str" cm="1">
        <f t="array" ref="AD116">_xlfn.LET(
_xlpm.arr,{"move ","from ","to "},
_xlpm.wr,AC116,
_xlpm.rd,_xlfn.REDUCE(_xlpm.wr,_xlpm.arr,_xlfn.LAMBDA(_xlpm.a,_xlpm.v,SUBSTITUTE(_xlpm.a,_xlpm.v,""))),
_xlpm.rd)</f>
        <v>1 2 8</v>
      </c>
      <c r="AE116" s="31">
        <f t="shared" si="5"/>
        <v>1</v>
      </c>
      <c r="AF116" s="31">
        <f t="shared" si="6"/>
        <v>2</v>
      </c>
      <c r="AG116" s="31">
        <f t="shared" si="7"/>
        <v>8</v>
      </c>
      <c r="AI116" s="31" t="str" cm="1">
        <f t="array" ref="AI116">_xlfn.LET(
_xlpm.mv,$AE116,
_xlpm.fr,$AF116,
_xlpm.to,$AG116,
_xlpm.wrd,INDEX($AI115:$AQ115,1,_xlpm.fr),
_xlpm.cr,RIGHT(_xlpm.wrd,_xlpm.mv),
_xlpm.rv, _xlfn.CONCAT(MID(_xlpm.cr,_xlfn.SEQUENCE(,LEN(_xlpm.cr),LEN(_xlpm.cr),-1),1)),
_xlpm.lgc,
IF(AI$11=_xlpm.to, AI115&amp;_xlpm.rv,
IF(AI$11=_xlpm.fr, REPLACE(AI115, LEN(AI115)-_xlpm.mv+1,_xlpm.mv,""),AI115)),
_xlpm.lgc)</f>
        <v>Z</v>
      </c>
      <c r="AJ116" s="31" t="str" cm="1">
        <f t="array" ref="AJ116">_xlfn.LET(
_xlpm.mv,$AE116,
_xlpm.fr,$AF116,
_xlpm.to,$AG116,
_xlpm.wrd,INDEX($AI115:$AQ115,1,_xlpm.fr),
_xlpm.cr,RIGHT(_xlpm.wrd,_xlpm.mv),
_xlpm.rv, _xlfn.CONCAT(MID(_xlpm.cr,_xlfn.SEQUENCE(,LEN(_xlpm.cr),LEN(_xlpm.cr),-1),1)),
_xlpm.lgc,
IF(AJ$11=_xlpm.to, AJ115&amp;_xlpm.rv,
IF(AJ$11=_xlpm.fr, REPLACE(AJ115, LEN(AJ115)-_xlpm.mv+1,_xlpm.mv,""),AJ115)),
_xlpm.lgc)</f>
        <v/>
      </c>
      <c r="AK116" s="31" t="str" cm="1">
        <f t="array" ref="AK116">_xlfn.LET(
_xlpm.mv,$AE116,
_xlpm.fr,$AF116,
_xlpm.to,$AG116,
_xlpm.wrd,INDEX($AI115:$AQ115,1,_xlpm.fr),
_xlpm.cr,RIGHT(_xlpm.wrd,_xlpm.mv),
_xlpm.rv, _xlfn.CONCAT(MID(_xlpm.cr,_xlfn.SEQUENCE(,LEN(_xlpm.cr),LEN(_xlpm.cr),-1),1)),
_xlpm.lgc,
IF(AK$11=_xlpm.to, AK115&amp;_xlpm.rv,
IF(AK$11=_xlpm.fr, REPLACE(AK115, LEN(AK115)-_xlpm.mv+1,_xlpm.mv,""),AK115)),
_xlpm.lgc)</f>
        <v>CQB</v>
      </c>
      <c r="AL116" s="31" t="str" cm="1">
        <f t="array" ref="AL116">_xlfn.LET(
_xlpm.mv,$AE116,
_xlpm.fr,$AF116,
_xlpm.to,$AG116,
_xlpm.wrd,INDEX($AI115:$AQ115,1,_xlpm.fr),
_xlpm.cr,RIGHT(_xlpm.wrd,_xlpm.mv),
_xlpm.rv, _xlfn.CONCAT(MID(_xlpm.cr,_xlfn.SEQUENCE(,LEN(_xlpm.cr),LEN(_xlpm.cr),-1),1)),
_xlpm.lgc,
IF(AL$11=_xlpm.to, AL115&amp;_xlpm.rv,
IF(AL$11=_xlpm.fr, REPLACE(AL115, LEN(AL115)-_xlpm.mv+1,_xlpm.mv,""),AL115)),
_xlpm.lgc)</f>
        <v>Z</v>
      </c>
      <c r="AM116" s="31" t="str" cm="1">
        <f t="array" ref="AM116">_xlfn.LET(
_xlpm.mv,$AE116,
_xlpm.fr,$AF116,
_xlpm.to,$AG116,
_xlpm.wrd,INDEX($AI115:$AQ115,1,_xlpm.fr),
_xlpm.cr,RIGHT(_xlpm.wrd,_xlpm.mv),
_xlpm.rv, _xlfn.CONCAT(MID(_xlpm.cr,_xlfn.SEQUENCE(,LEN(_xlpm.cr),LEN(_xlpm.cr),-1),1)),
_xlpm.lgc,
IF(AM$11=_xlpm.to, AM115&amp;_xlpm.rv,
IF(AM$11=_xlpm.fr, REPLACE(AM115, LEN(AM115)-_xlpm.mv+1,_xlpm.mv,""),AM115)),
_xlpm.lgc)</f>
        <v>JBGBGF</v>
      </c>
      <c r="AN116" s="31" t="str" cm="1">
        <f t="array" ref="AN116">_xlfn.LET(
_xlpm.mv,$AE116,
_xlpm.fr,$AF116,
_xlpm.to,$AG116,
_xlpm.wrd,INDEX($AI115:$AQ115,1,_xlpm.fr),
_xlpm.cr,RIGHT(_xlpm.wrd,_xlpm.mv),
_xlpm.rv, _xlfn.CONCAT(MID(_xlpm.cr,_xlfn.SEQUENCE(,LEN(_xlpm.cr),LEN(_xlpm.cr),-1),1)),
_xlpm.lgc,
IF(AN$11=_xlpm.to, AN115&amp;_xlpm.rv,
IF(AN$11=_xlpm.fr, REPLACE(AN115, LEN(AN115)-_xlpm.mv+1,_xlpm.mv,""),AN115)),
_xlpm.lgc)</f>
        <v>VVLCHBHMDVBLST</v>
      </c>
      <c r="AO116" s="31" t="str" cm="1">
        <f t="array" ref="AO116">_xlfn.LET(
_xlpm.mv,$AE116,
_xlpm.fr,$AF116,
_xlpm.to,$AG116,
_xlpm.wrd,INDEX($AI115:$AQ115,1,_xlpm.fr),
_xlpm.cr,RIGHT(_xlpm.wrd,_xlpm.mv),
_xlpm.rv, _xlfn.CONCAT(MID(_xlpm.cr,_xlfn.SEQUENCE(,LEN(_xlpm.cr),LEN(_xlpm.cr),-1),1)),
_xlpm.lgc,
IF(AO$11=_xlpm.to, AO115&amp;_xlpm.rv,
IF(AO$11=_xlpm.fr, REPLACE(AO115, LEN(AO115)-_xlpm.mv+1,_xlpm.mv,""),AO115)),
_xlpm.lgc)</f>
        <v>CGSGFZJP</v>
      </c>
      <c r="AP116" s="31" t="str" cm="1">
        <f t="array" ref="AP116">_xlfn.LET(
_xlpm.mv,$AE116,
_xlpm.fr,$AF116,
_xlpm.to,$AG116,
_xlpm.wrd,INDEX($AI115:$AQ115,1,_xlpm.fr),
_xlpm.cr,RIGHT(_xlpm.wrd,_xlpm.mv),
_xlpm.rv, _xlfn.CONCAT(MID(_xlpm.cr,_xlfn.SEQUENCE(,LEN(_xlpm.cr),LEN(_xlpm.cr),-1),1)),
_xlpm.lgc,
IF(AP$11=_xlpm.to, AP115&amp;_xlpm.rv,
IF(AP$11=_xlpm.fr, REPLACE(AP115, LEN(AP115)-_xlpm.mv+1,_xlpm.mv,""),AP115)),
_xlpm.lgc)</f>
        <v>DMCGLJVLP</v>
      </c>
      <c r="AQ116" s="31" t="str" cm="1">
        <f t="array" ref="AQ116">_xlfn.LET(
_xlpm.mv,$AE116,
_xlpm.fr,$AF116,
_xlpm.to,$AG116,
_xlpm.wrd,INDEX($AI115:$AQ115,1,_xlpm.fr),
_xlpm.cr,RIGHT(_xlpm.wrd,_xlpm.mv),
_xlpm.rv, _xlfn.CONCAT(MID(_xlpm.cr,_xlfn.SEQUENCE(,LEN(_xlpm.cr),LEN(_xlpm.cr),-1),1)),
_xlpm.lgc,
IF(AQ$11=_xlpm.to, AQ115&amp;_xlpm.rv,
IF(AQ$11=_xlpm.fr, REPLACE(AQ115, LEN(AQ115)-_xlpm.mv+1,_xlpm.mv,""),AQ115)),
_xlpm.lgc)</f>
        <v>LHFNNJWZVQFCFZ</v>
      </c>
      <c r="AT116" s="31" t="str" cm="1">
        <f t="array" ref="AT116">_xlfn.LET(
_xlpm.mv,$AE116,
_xlpm.fr,$AF116,
_xlpm.to,$AG116,
_xlpm.wrd,INDEX($AT115:$BB115,1,_xlpm.fr),
_xlpm.cr,RIGHT(_xlpm.wrd,_xlpm.mv),
_xlpm.lgc,
IF(AT$11=_xlpm.to, AT115&amp;_xlpm.cr,
IF(AT$11=_xlpm.fr, REPLACE(AT115, LEN(AT115)-_xlpm.mv+1,_xlpm.mv,""),AT115)),
_xlpm.lgc)</f>
        <v>J</v>
      </c>
      <c r="AU116" s="31" t="str" cm="1">
        <f t="array" ref="AU116">_xlfn.LET(
_xlpm.mv,$AE116,
_xlpm.fr,$AF116,
_xlpm.to,$AG116,
_xlpm.wrd,INDEX($AT115:$BB115,1,_xlpm.fr),
_xlpm.cr,RIGHT(_xlpm.wrd,_xlpm.mv),
_xlpm.lgc,
IF(AU$11=_xlpm.to, AU115&amp;_xlpm.cr,
IF(AU$11=_xlpm.fr, REPLACE(AU115, LEN(AU115)-_xlpm.mv+1,_xlpm.mv,""),AU115)),
_xlpm.lgc)</f>
        <v/>
      </c>
      <c r="AV116" s="31" t="str" cm="1">
        <f t="array" ref="AV116">_xlfn.LET(
_xlpm.mv,$AE116,
_xlpm.fr,$AF116,
_xlpm.to,$AG116,
_xlpm.wrd,INDEX($AT115:$BB115,1,_xlpm.fr),
_xlpm.cr,RIGHT(_xlpm.wrd,_xlpm.mv),
_xlpm.lgc,
IF(AV$11=_xlpm.to, AV115&amp;_xlpm.cr,
IF(AV$11=_xlpm.fr, REPLACE(AV115, LEN(AV115)-_xlpm.mv+1,_xlpm.mv,""),AV115)),
_xlpm.lgc)</f>
        <v>JCZ</v>
      </c>
      <c r="AW116" s="31" t="str" cm="1">
        <f t="array" ref="AW116">_xlfn.LET(
_xlpm.mv,$AE116,
_xlpm.fr,$AF116,
_xlpm.to,$AG116,
_xlpm.wrd,INDEX($AT115:$BB115,1,_xlpm.fr),
_xlpm.cr,RIGHT(_xlpm.wrd,_xlpm.mv),
_xlpm.lgc,
IF(AW$11=_xlpm.to, AW115&amp;_xlpm.cr,
IF(AW$11=_xlpm.fr, REPLACE(AW115, LEN(AW115)-_xlpm.mv+1,_xlpm.mv,""),AW115)),
_xlpm.lgc)</f>
        <v>B</v>
      </c>
      <c r="AX116" s="31" t="str" cm="1">
        <f t="array" ref="AX116">_xlfn.LET(
_xlpm.mv,$AE116,
_xlpm.fr,$AF116,
_xlpm.to,$AG116,
_xlpm.wrd,INDEX($AT115:$BB115,1,_xlpm.fr),
_xlpm.cr,RIGHT(_xlpm.wrd,_xlpm.mv),
_xlpm.lgc,
IF(AX$11=_xlpm.to, AX115&amp;_xlpm.cr,
IF(AX$11=_xlpm.fr, REPLACE(AX115, LEN(AX115)-_xlpm.mv+1,_xlpm.mv,""),AX115)),
_xlpm.lgc)</f>
        <v>CQJNZL</v>
      </c>
      <c r="AY116" s="31" t="str" cm="1">
        <f t="array" ref="AY116">_xlfn.LET(
_xlpm.mv,$AE116,
_xlpm.fr,$AF116,
_xlpm.to,$AG116,
_xlpm.wrd,INDEX($AT115:$BB115,1,_xlpm.fr),
_xlpm.cr,RIGHT(_xlpm.wrd,_xlpm.mv),
_xlpm.lgc,
IF(AY$11=_xlpm.to, AY115&amp;_xlpm.cr,
IF(AY$11=_xlpm.fr, REPLACE(AY115, LEN(AY115)-_xlpm.mv+1,_xlpm.mv,""),AY115)),
_xlpm.lgc)</f>
        <v>FVZHZVLQVGWFMV</v>
      </c>
      <c r="AZ116" s="31" t="str" cm="1">
        <f t="array" ref="AZ116">_xlfn.LET(
_xlpm.mv,$AE116,
_xlpm.fr,$AF116,
_xlpm.to,$AG116,
_xlpm.wrd,INDEX($AT115:$BB115,1,_xlpm.fr),
_xlpm.cr,RIGHT(_xlpm.wrd,_xlpm.mv),
_xlpm.lgc,
IF(AZ$11=_xlpm.to, AZ115&amp;_xlpm.cr,
IF(AZ$11=_xlpm.fr, REPLACE(AZ115, LEN(AZ115)-_xlpm.mv+1,_xlpm.mv,""),AZ115)),
_xlpm.lgc)</f>
        <v>BSGCLGPL</v>
      </c>
      <c r="BA116" s="31" t="str" cm="1">
        <f t="array" ref="BA116">_xlfn.LET(
_xlpm.mv,$AE116,
_xlpm.fr,$AF116,
_xlpm.to,$AG116,
_xlpm.wrd,INDEX($AT115:$BB115,1,_xlpm.fr),
_xlpm.cr,RIGHT(_xlpm.wrd,_xlpm.mv),
_xlpm.lgc,
IF(BA$11=_xlpm.to, BA115&amp;_xlpm.cr,
IF(BA$11=_xlpm.fr, REPLACE(BA115, LEN(BA115)-_xlpm.mv+1,_xlpm.mv,""),BA115)),
_xlpm.lgc)</f>
        <v>TSLBFJBCF</v>
      </c>
      <c r="BB116" s="31" t="str" cm="1">
        <f t="array" ref="BB116">_xlfn.LET(
_xlpm.mv,$AE116,
_xlpm.fr,$AF116,
_xlpm.to,$AG116,
_xlpm.wrd,INDEX($AT115:$BB115,1,_xlpm.fr),
_xlpm.cr,RIGHT(_xlpm.wrd,_xlpm.mv),
_xlpm.lgc,
IF(BB$11=_xlpm.to, BB115&amp;_xlpm.cr,
IF(BB$11=_xlpm.fr, REPLACE(BB115, LEN(BB115)-_xlpm.mv+1,_xlpm.mv,""),BB115)),
_xlpm.lgc)</f>
        <v>HNGMDBFPVHZDCG</v>
      </c>
    </row>
    <row r="117" spans="28:54" x14ac:dyDescent="0.3">
      <c r="AB117" s="31">
        <f t="shared" si="4"/>
        <v>5</v>
      </c>
      <c r="AC117" s="31" t="s">
        <v>1468</v>
      </c>
      <c r="AD117" s="31" t="str" cm="1">
        <f t="array" ref="AD117">_xlfn.LET(
_xlpm.arr,{"move ","from ","to "},
_xlpm.wr,AC117,
_xlpm.rd,_xlfn.REDUCE(_xlpm.wr,_xlpm.arr,_xlfn.LAMBDA(_xlpm.a,_xlpm.v,SUBSTITUTE(_xlpm.a,_xlpm.v,""))),
_xlpm.rd)</f>
        <v>6 9 3</v>
      </c>
      <c r="AE117" s="31">
        <f t="shared" si="5"/>
        <v>6</v>
      </c>
      <c r="AF117" s="31">
        <f t="shared" si="6"/>
        <v>9</v>
      </c>
      <c r="AG117" s="31">
        <f t="shared" si="7"/>
        <v>3</v>
      </c>
      <c r="AI117" s="31" t="str" cm="1">
        <f t="array" ref="AI117">_xlfn.LET(
_xlpm.mv,$AE117,
_xlpm.fr,$AF117,
_xlpm.to,$AG117,
_xlpm.wrd,INDEX($AI116:$AQ116,1,_xlpm.fr),
_xlpm.cr,RIGHT(_xlpm.wrd,_xlpm.mv),
_xlpm.rv, _xlfn.CONCAT(MID(_xlpm.cr,_xlfn.SEQUENCE(,LEN(_xlpm.cr),LEN(_xlpm.cr),-1),1)),
_xlpm.lgc,
IF(AI$11=_xlpm.to, AI116&amp;_xlpm.rv,
IF(AI$11=_xlpm.fr, REPLACE(AI116, LEN(AI116)-_xlpm.mv+1,_xlpm.mv,""),AI116)),
_xlpm.lgc)</f>
        <v>Z</v>
      </c>
      <c r="AJ117" s="31" t="str" cm="1">
        <f t="array" ref="AJ117">_xlfn.LET(
_xlpm.mv,$AE117,
_xlpm.fr,$AF117,
_xlpm.to,$AG117,
_xlpm.wrd,INDEX($AI116:$AQ116,1,_xlpm.fr),
_xlpm.cr,RIGHT(_xlpm.wrd,_xlpm.mv),
_xlpm.rv, _xlfn.CONCAT(MID(_xlpm.cr,_xlfn.SEQUENCE(,LEN(_xlpm.cr),LEN(_xlpm.cr),-1),1)),
_xlpm.lgc,
IF(AJ$11=_xlpm.to, AJ116&amp;_xlpm.rv,
IF(AJ$11=_xlpm.fr, REPLACE(AJ116, LEN(AJ116)-_xlpm.mv+1,_xlpm.mv,""),AJ116)),
_xlpm.lgc)</f>
        <v/>
      </c>
      <c r="AK117" s="31" t="str" cm="1">
        <f t="array" ref="AK117">_xlfn.LET(
_xlpm.mv,$AE117,
_xlpm.fr,$AF117,
_xlpm.to,$AG117,
_xlpm.wrd,INDEX($AI116:$AQ116,1,_xlpm.fr),
_xlpm.cr,RIGHT(_xlpm.wrd,_xlpm.mv),
_xlpm.rv, _xlfn.CONCAT(MID(_xlpm.cr,_xlfn.SEQUENCE(,LEN(_xlpm.cr),LEN(_xlpm.cr),-1),1)),
_xlpm.lgc,
IF(AK$11=_xlpm.to, AK116&amp;_xlpm.rv,
IF(AK$11=_xlpm.fr, REPLACE(AK116, LEN(AK116)-_xlpm.mv+1,_xlpm.mv,""),AK116)),
_xlpm.lgc)</f>
        <v>CQBZFCFQV</v>
      </c>
      <c r="AL117" s="31" t="str" cm="1">
        <f t="array" ref="AL117">_xlfn.LET(
_xlpm.mv,$AE117,
_xlpm.fr,$AF117,
_xlpm.to,$AG117,
_xlpm.wrd,INDEX($AI116:$AQ116,1,_xlpm.fr),
_xlpm.cr,RIGHT(_xlpm.wrd,_xlpm.mv),
_xlpm.rv, _xlfn.CONCAT(MID(_xlpm.cr,_xlfn.SEQUENCE(,LEN(_xlpm.cr),LEN(_xlpm.cr),-1),1)),
_xlpm.lgc,
IF(AL$11=_xlpm.to, AL116&amp;_xlpm.rv,
IF(AL$11=_xlpm.fr, REPLACE(AL116, LEN(AL116)-_xlpm.mv+1,_xlpm.mv,""),AL116)),
_xlpm.lgc)</f>
        <v>Z</v>
      </c>
      <c r="AM117" s="31" t="str" cm="1">
        <f t="array" ref="AM117">_xlfn.LET(
_xlpm.mv,$AE117,
_xlpm.fr,$AF117,
_xlpm.to,$AG117,
_xlpm.wrd,INDEX($AI116:$AQ116,1,_xlpm.fr),
_xlpm.cr,RIGHT(_xlpm.wrd,_xlpm.mv),
_xlpm.rv, _xlfn.CONCAT(MID(_xlpm.cr,_xlfn.SEQUENCE(,LEN(_xlpm.cr),LEN(_xlpm.cr),-1),1)),
_xlpm.lgc,
IF(AM$11=_xlpm.to, AM116&amp;_xlpm.rv,
IF(AM$11=_xlpm.fr, REPLACE(AM116, LEN(AM116)-_xlpm.mv+1,_xlpm.mv,""),AM116)),
_xlpm.lgc)</f>
        <v>JBGBGF</v>
      </c>
      <c r="AN117" s="31" t="str" cm="1">
        <f t="array" ref="AN117">_xlfn.LET(
_xlpm.mv,$AE117,
_xlpm.fr,$AF117,
_xlpm.to,$AG117,
_xlpm.wrd,INDEX($AI116:$AQ116,1,_xlpm.fr),
_xlpm.cr,RIGHT(_xlpm.wrd,_xlpm.mv),
_xlpm.rv, _xlfn.CONCAT(MID(_xlpm.cr,_xlfn.SEQUENCE(,LEN(_xlpm.cr),LEN(_xlpm.cr),-1),1)),
_xlpm.lgc,
IF(AN$11=_xlpm.to, AN116&amp;_xlpm.rv,
IF(AN$11=_xlpm.fr, REPLACE(AN116, LEN(AN116)-_xlpm.mv+1,_xlpm.mv,""),AN116)),
_xlpm.lgc)</f>
        <v>VVLCHBHMDVBLST</v>
      </c>
      <c r="AO117" s="31" t="str" cm="1">
        <f t="array" ref="AO117">_xlfn.LET(
_xlpm.mv,$AE117,
_xlpm.fr,$AF117,
_xlpm.to,$AG117,
_xlpm.wrd,INDEX($AI116:$AQ116,1,_xlpm.fr),
_xlpm.cr,RIGHT(_xlpm.wrd,_xlpm.mv),
_xlpm.rv, _xlfn.CONCAT(MID(_xlpm.cr,_xlfn.SEQUENCE(,LEN(_xlpm.cr),LEN(_xlpm.cr),-1),1)),
_xlpm.lgc,
IF(AO$11=_xlpm.to, AO116&amp;_xlpm.rv,
IF(AO$11=_xlpm.fr, REPLACE(AO116, LEN(AO116)-_xlpm.mv+1,_xlpm.mv,""),AO116)),
_xlpm.lgc)</f>
        <v>CGSGFZJP</v>
      </c>
      <c r="AP117" s="31" t="str" cm="1">
        <f t="array" ref="AP117">_xlfn.LET(
_xlpm.mv,$AE117,
_xlpm.fr,$AF117,
_xlpm.to,$AG117,
_xlpm.wrd,INDEX($AI116:$AQ116,1,_xlpm.fr),
_xlpm.cr,RIGHT(_xlpm.wrd,_xlpm.mv),
_xlpm.rv, _xlfn.CONCAT(MID(_xlpm.cr,_xlfn.SEQUENCE(,LEN(_xlpm.cr),LEN(_xlpm.cr),-1),1)),
_xlpm.lgc,
IF(AP$11=_xlpm.to, AP116&amp;_xlpm.rv,
IF(AP$11=_xlpm.fr, REPLACE(AP116, LEN(AP116)-_xlpm.mv+1,_xlpm.mv,""),AP116)),
_xlpm.lgc)</f>
        <v>DMCGLJVLP</v>
      </c>
      <c r="AQ117" s="31" t="str" cm="1">
        <f t="array" ref="AQ117">_xlfn.LET(
_xlpm.mv,$AE117,
_xlpm.fr,$AF117,
_xlpm.to,$AG117,
_xlpm.wrd,INDEX($AI116:$AQ116,1,_xlpm.fr),
_xlpm.cr,RIGHT(_xlpm.wrd,_xlpm.mv),
_xlpm.rv, _xlfn.CONCAT(MID(_xlpm.cr,_xlfn.SEQUENCE(,LEN(_xlpm.cr),LEN(_xlpm.cr),-1),1)),
_xlpm.lgc,
IF(AQ$11=_xlpm.to, AQ116&amp;_xlpm.rv,
IF(AQ$11=_xlpm.fr, REPLACE(AQ116, LEN(AQ116)-_xlpm.mv+1,_xlpm.mv,""),AQ116)),
_xlpm.lgc)</f>
        <v>LHFNNJWZ</v>
      </c>
      <c r="AT117" s="31" t="str" cm="1">
        <f t="array" ref="AT117">_xlfn.LET(
_xlpm.mv,$AE117,
_xlpm.fr,$AF117,
_xlpm.to,$AG117,
_xlpm.wrd,INDEX($AT116:$BB116,1,_xlpm.fr),
_xlpm.cr,RIGHT(_xlpm.wrd,_xlpm.mv),
_xlpm.lgc,
IF(AT$11=_xlpm.to, AT116&amp;_xlpm.cr,
IF(AT$11=_xlpm.fr, REPLACE(AT116, LEN(AT116)-_xlpm.mv+1,_xlpm.mv,""),AT116)),
_xlpm.lgc)</f>
        <v>J</v>
      </c>
      <c r="AU117" s="31" t="str" cm="1">
        <f t="array" ref="AU117">_xlfn.LET(
_xlpm.mv,$AE117,
_xlpm.fr,$AF117,
_xlpm.to,$AG117,
_xlpm.wrd,INDEX($AT116:$BB116,1,_xlpm.fr),
_xlpm.cr,RIGHT(_xlpm.wrd,_xlpm.mv),
_xlpm.lgc,
IF(AU$11=_xlpm.to, AU116&amp;_xlpm.cr,
IF(AU$11=_xlpm.fr, REPLACE(AU116, LEN(AU116)-_xlpm.mv+1,_xlpm.mv,""),AU116)),
_xlpm.lgc)</f>
        <v/>
      </c>
      <c r="AV117" s="31" t="str" cm="1">
        <f t="array" ref="AV117">_xlfn.LET(
_xlpm.mv,$AE117,
_xlpm.fr,$AF117,
_xlpm.to,$AG117,
_xlpm.wrd,INDEX($AT116:$BB116,1,_xlpm.fr),
_xlpm.cr,RIGHT(_xlpm.wrd,_xlpm.mv),
_xlpm.lgc,
IF(AV$11=_xlpm.to, AV116&amp;_xlpm.cr,
IF(AV$11=_xlpm.fr, REPLACE(AV116, LEN(AV116)-_xlpm.mv+1,_xlpm.mv,""),AV116)),
_xlpm.lgc)</f>
        <v>JCZVHZDCG</v>
      </c>
      <c r="AW117" s="31" t="str" cm="1">
        <f t="array" ref="AW117">_xlfn.LET(
_xlpm.mv,$AE117,
_xlpm.fr,$AF117,
_xlpm.to,$AG117,
_xlpm.wrd,INDEX($AT116:$BB116,1,_xlpm.fr),
_xlpm.cr,RIGHT(_xlpm.wrd,_xlpm.mv),
_xlpm.lgc,
IF(AW$11=_xlpm.to, AW116&amp;_xlpm.cr,
IF(AW$11=_xlpm.fr, REPLACE(AW116, LEN(AW116)-_xlpm.mv+1,_xlpm.mv,""),AW116)),
_xlpm.lgc)</f>
        <v>B</v>
      </c>
      <c r="AX117" s="31" t="str" cm="1">
        <f t="array" ref="AX117">_xlfn.LET(
_xlpm.mv,$AE117,
_xlpm.fr,$AF117,
_xlpm.to,$AG117,
_xlpm.wrd,INDEX($AT116:$BB116,1,_xlpm.fr),
_xlpm.cr,RIGHT(_xlpm.wrd,_xlpm.mv),
_xlpm.lgc,
IF(AX$11=_xlpm.to, AX116&amp;_xlpm.cr,
IF(AX$11=_xlpm.fr, REPLACE(AX116, LEN(AX116)-_xlpm.mv+1,_xlpm.mv,""),AX116)),
_xlpm.lgc)</f>
        <v>CQJNZL</v>
      </c>
      <c r="AY117" s="31" t="str" cm="1">
        <f t="array" ref="AY117">_xlfn.LET(
_xlpm.mv,$AE117,
_xlpm.fr,$AF117,
_xlpm.to,$AG117,
_xlpm.wrd,INDEX($AT116:$BB116,1,_xlpm.fr),
_xlpm.cr,RIGHT(_xlpm.wrd,_xlpm.mv),
_xlpm.lgc,
IF(AY$11=_xlpm.to, AY116&amp;_xlpm.cr,
IF(AY$11=_xlpm.fr, REPLACE(AY116, LEN(AY116)-_xlpm.mv+1,_xlpm.mv,""),AY116)),
_xlpm.lgc)</f>
        <v>FVZHZVLQVGWFMV</v>
      </c>
      <c r="AZ117" s="31" t="str" cm="1">
        <f t="array" ref="AZ117">_xlfn.LET(
_xlpm.mv,$AE117,
_xlpm.fr,$AF117,
_xlpm.to,$AG117,
_xlpm.wrd,INDEX($AT116:$BB116,1,_xlpm.fr),
_xlpm.cr,RIGHT(_xlpm.wrd,_xlpm.mv),
_xlpm.lgc,
IF(AZ$11=_xlpm.to, AZ116&amp;_xlpm.cr,
IF(AZ$11=_xlpm.fr, REPLACE(AZ116, LEN(AZ116)-_xlpm.mv+1,_xlpm.mv,""),AZ116)),
_xlpm.lgc)</f>
        <v>BSGCLGPL</v>
      </c>
      <c r="BA117" s="31" t="str" cm="1">
        <f t="array" ref="BA117">_xlfn.LET(
_xlpm.mv,$AE117,
_xlpm.fr,$AF117,
_xlpm.to,$AG117,
_xlpm.wrd,INDEX($AT116:$BB116,1,_xlpm.fr),
_xlpm.cr,RIGHT(_xlpm.wrd,_xlpm.mv),
_xlpm.lgc,
IF(BA$11=_xlpm.to, BA116&amp;_xlpm.cr,
IF(BA$11=_xlpm.fr, REPLACE(BA116, LEN(BA116)-_xlpm.mv+1,_xlpm.mv,""),BA116)),
_xlpm.lgc)</f>
        <v>TSLBFJBCF</v>
      </c>
      <c r="BB117" s="31" t="str" cm="1">
        <f t="array" ref="BB117">_xlfn.LET(
_xlpm.mv,$AE117,
_xlpm.fr,$AF117,
_xlpm.to,$AG117,
_xlpm.wrd,INDEX($AT116:$BB116,1,_xlpm.fr),
_xlpm.cr,RIGHT(_xlpm.wrd,_xlpm.mv),
_xlpm.lgc,
IF(BB$11=_xlpm.to, BB116&amp;_xlpm.cr,
IF(BB$11=_xlpm.fr, REPLACE(BB116, LEN(BB116)-_xlpm.mv+1,_xlpm.mv,""),BB116)),
_xlpm.lgc)</f>
        <v>HNGMDBFP</v>
      </c>
    </row>
    <row r="118" spans="28:54" x14ac:dyDescent="0.3">
      <c r="AB118" s="31">
        <f t="shared" si="4"/>
        <v>5</v>
      </c>
      <c r="AC118" s="31" t="s">
        <v>1469</v>
      </c>
      <c r="AD118" s="31" t="str" cm="1">
        <f t="array" ref="AD118">_xlfn.LET(
_xlpm.arr,{"move ","from ","to "},
_xlpm.wr,AC118,
_xlpm.rd,_xlfn.REDUCE(_xlpm.wr,_xlpm.arr,_xlfn.LAMBDA(_xlpm.a,_xlpm.v,SUBSTITUTE(_xlpm.a,_xlpm.v,""))),
_xlpm.rd)</f>
        <v>1 1 6</v>
      </c>
      <c r="AE118" s="31">
        <f t="shared" si="5"/>
        <v>1</v>
      </c>
      <c r="AF118" s="31">
        <f t="shared" si="6"/>
        <v>1</v>
      </c>
      <c r="AG118" s="31">
        <f t="shared" si="7"/>
        <v>6</v>
      </c>
      <c r="AI118" s="31" t="str" cm="1">
        <f t="array" ref="AI118">_xlfn.LET(
_xlpm.mv,$AE118,
_xlpm.fr,$AF118,
_xlpm.to,$AG118,
_xlpm.wrd,INDEX($AI117:$AQ117,1,_xlpm.fr),
_xlpm.cr,RIGHT(_xlpm.wrd,_xlpm.mv),
_xlpm.rv, _xlfn.CONCAT(MID(_xlpm.cr,_xlfn.SEQUENCE(,LEN(_xlpm.cr),LEN(_xlpm.cr),-1),1)),
_xlpm.lgc,
IF(AI$11=_xlpm.to, AI117&amp;_xlpm.rv,
IF(AI$11=_xlpm.fr, REPLACE(AI117, LEN(AI117)-_xlpm.mv+1,_xlpm.mv,""),AI117)),
_xlpm.lgc)</f>
        <v/>
      </c>
      <c r="AJ118" s="31" t="str" cm="1">
        <f t="array" ref="AJ118">_xlfn.LET(
_xlpm.mv,$AE118,
_xlpm.fr,$AF118,
_xlpm.to,$AG118,
_xlpm.wrd,INDEX($AI117:$AQ117,1,_xlpm.fr),
_xlpm.cr,RIGHT(_xlpm.wrd,_xlpm.mv),
_xlpm.rv, _xlfn.CONCAT(MID(_xlpm.cr,_xlfn.SEQUENCE(,LEN(_xlpm.cr),LEN(_xlpm.cr),-1),1)),
_xlpm.lgc,
IF(AJ$11=_xlpm.to, AJ117&amp;_xlpm.rv,
IF(AJ$11=_xlpm.fr, REPLACE(AJ117, LEN(AJ117)-_xlpm.mv+1,_xlpm.mv,""),AJ117)),
_xlpm.lgc)</f>
        <v/>
      </c>
      <c r="AK118" s="31" t="str" cm="1">
        <f t="array" ref="AK118">_xlfn.LET(
_xlpm.mv,$AE118,
_xlpm.fr,$AF118,
_xlpm.to,$AG118,
_xlpm.wrd,INDEX($AI117:$AQ117,1,_xlpm.fr),
_xlpm.cr,RIGHT(_xlpm.wrd,_xlpm.mv),
_xlpm.rv, _xlfn.CONCAT(MID(_xlpm.cr,_xlfn.SEQUENCE(,LEN(_xlpm.cr),LEN(_xlpm.cr),-1),1)),
_xlpm.lgc,
IF(AK$11=_xlpm.to, AK117&amp;_xlpm.rv,
IF(AK$11=_xlpm.fr, REPLACE(AK117, LEN(AK117)-_xlpm.mv+1,_xlpm.mv,""),AK117)),
_xlpm.lgc)</f>
        <v>CQBZFCFQV</v>
      </c>
      <c r="AL118" s="31" t="str" cm="1">
        <f t="array" ref="AL118">_xlfn.LET(
_xlpm.mv,$AE118,
_xlpm.fr,$AF118,
_xlpm.to,$AG118,
_xlpm.wrd,INDEX($AI117:$AQ117,1,_xlpm.fr),
_xlpm.cr,RIGHT(_xlpm.wrd,_xlpm.mv),
_xlpm.rv, _xlfn.CONCAT(MID(_xlpm.cr,_xlfn.SEQUENCE(,LEN(_xlpm.cr),LEN(_xlpm.cr),-1),1)),
_xlpm.lgc,
IF(AL$11=_xlpm.to, AL117&amp;_xlpm.rv,
IF(AL$11=_xlpm.fr, REPLACE(AL117, LEN(AL117)-_xlpm.mv+1,_xlpm.mv,""),AL117)),
_xlpm.lgc)</f>
        <v>Z</v>
      </c>
      <c r="AM118" s="31" t="str" cm="1">
        <f t="array" ref="AM118">_xlfn.LET(
_xlpm.mv,$AE118,
_xlpm.fr,$AF118,
_xlpm.to,$AG118,
_xlpm.wrd,INDEX($AI117:$AQ117,1,_xlpm.fr),
_xlpm.cr,RIGHT(_xlpm.wrd,_xlpm.mv),
_xlpm.rv, _xlfn.CONCAT(MID(_xlpm.cr,_xlfn.SEQUENCE(,LEN(_xlpm.cr),LEN(_xlpm.cr),-1),1)),
_xlpm.lgc,
IF(AM$11=_xlpm.to, AM117&amp;_xlpm.rv,
IF(AM$11=_xlpm.fr, REPLACE(AM117, LEN(AM117)-_xlpm.mv+1,_xlpm.mv,""),AM117)),
_xlpm.lgc)</f>
        <v>JBGBGF</v>
      </c>
      <c r="AN118" s="31" t="str" cm="1">
        <f t="array" ref="AN118">_xlfn.LET(
_xlpm.mv,$AE118,
_xlpm.fr,$AF118,
_xlpm.to,$AG118,
_xlpm.wrd,INDEX($AI117:$AQ117,1,_xlpm.fr),
_xlpm.cr,RIGHT(_xlpm.wrd,_xlpm.mv),
_xlpm.rv, _xlfn.CONCAT(MID(_xlpm.cr,_xlfn.SEQUENCE(,LEN(_xlpm.cr),LEN(_xlpm.cr),-1),1)),
_xlpm.lgc,
IF(AN$11=_xlpm.to, AN117&amp;_xlpm.rv,
IF(AN$11=_xlpm.fr, REPLACE(AN117, LEN(AN117)-_xlpm.mv+1,_xlpm.mv,""),AN117)),
_xlpm.lgc)</f>
        <v>VVLCHBHMDVBLSTZ</v>
      </c>
      <c r="AO118" s="31" t="str" cm="1">
        <f t="array" ref="AO118">_xlfn.LET(
_xlpm.mv,$AE118,
_xlpm.fr,$AF118,
_xlpm.to,$AG118,
_xlpm.wrd,INDEX($AI117:$AQ117,1,_xlpm.fr),
_xlpm.cr,RIGHT(_xlpm.wrd,_xlpm.mv),
_xlpm.rv, _xlfn.CONCAT(MID(_xlpm.cr,_xlfn.SEQUENCE(,LEN(_xlpm.cr),LEN(_xlpm.cr),-1),1)),
_xlpm.lgc,
IF(AO$11=_xlpm.to, AO117&amp;_xlpm.rv,
IF(AO$11=_xlpm.fr, REPLACE(AO117, LEN(AO117)-_xlpm.mv+1,_xlpm.mv,""),AO117)),
_xlpm.lgc)</f>
        <v>CGSGFZJP</v>
      </c>
      <c r="AP118" s="31" t="str" cm="1">
        <f t="array" ref="AP118">_xlfn.LET(
_xlpm.mv,$AE118,
_xlpm.fr,$AF118,
_xlpm.to,$AG118,
_xlpm.wrd,INDEX($AI117:$AQ117,1,_xlpm.fr),
_xlpm.cr,RIGHT(_xlpm.wrd,_xlpm.mv),
_xlpm.rv, _xlfn.CONCAT(MID(_xlpm.cr,_xlfn.SEQUENCE(,LEN(_xlpm.cr),LEN(_xlpm.cr),-1),1)),
_xlpm.lgc,
IF(AP$11=_xlpm.to, AP117&amp;_xlpm.rv,
IF(AP$11=_xlpm.fr, REPLACE(AP117, LEN(AP117)-_xlpm.mv+1,_xlpm.mv,""),AP117)),
_xlpm.lgc)</f>
        <v>DMCGLJVLP</v>
      </c>
      <c r="AQ118" s="31" t="str" cm="1">
        <f t="array" ref="AQ118">_xlfn.LET(
_xlpm.mv,$AE118,
_xlpm.fr,$AF118,
_xlpm.to,$AG118,
_xlpm.wrd,INDEX($AI117:$AQ117,1,_xlpm.fr),
_xlpm.cr,RIGHT(_xlpm.wrd,_xlpm.mv),
_xlpm.rv, _xlfn.CONCAT(MID(_xlpm.cr,_xlfn.SEQUENCE(,LEN(_xlpm.cr),LEN(_xlpm.cr),-1),1)),
_xlpm.lgc,
IF(AQ$11=_xlpm.to, AQ117&amp;_xlpm.rv,
IF(AQ$11=_xlpm.fr, REPLACE(AQ117, LEN(AQ117)-_xlpm.mv+1,_xlpm.mv,""),AQ117)),
_xlpm.lgc)</f>
        <v>LHFNNJWZ</v>
      </c>
      <c r="AT118" s="31" t="str" cm="1">
        <f t="array" ref="AT118">_xlfn.LET(
_xlpm.mv,$AE118,
_xlpm.fr,$AF118,
_xlpm.to,$AG118,
_xlpm.wrd,INDEX($AT117:$BB117,1,_xlpm.fr),
_xlpm.cr,RIGHT(_xlpm.wrd,_xlpm.mv),
_xlpm.lgc,
IF(AT$11=_xlpm.to, AT117&amp;_xlpm.cr,
IF(AT$11=_xlpm.fr, REPLACE(AT117, LEN(AT117)-_xlpm.mv+1,_xlpm.mv,""),AT117)),
_xlpm.lgc)</f>
        <v/>
      </c>
      <c r="AU118" s="31" t="str" cm="1">
        <f t="array" ref="AU118">_xlfn.LET(
_xlpm.mv,$AE118,
_xlpm.fr,$AF118,
_xlpm.to,$AG118,
_xlpm.wrd,INDEX($AT117:$BB117,1,_xlpm.fr),
_xlpm.cr,RIGHT(_xlpm.wrd,_xlpm.mv),
_xlpm.lgc,
IF(AU$11=_xlpm.to, AU117&amp;_xlpm.cr,
IF(AU$11=_xlpm.fr, REPLACE(AU117, LEN(AU117)-_xlpm.mv+1,_xlpm.mv,""),AU117)),
_xlpm.lgc)</f>
        <v/>
      </c>
      <c r="AV118" s="31" t="str" cm="1">
        <f t="array" ref="AV118">_xlfn.LET(
_xlpm.mv,$AE118,
_xlpm.fr,$AF118,
_xlpm.to,$AG118,
_xlpm.wrd,INDEX($AT117:$BB117,1,_xlpm.fr),
_xlpm.cr,RIGHT(_xlpm.wrd,_xlpm.mv),
_xlpm.lgc,
IF(AV$11=_xlpm.to, AV117&amp;_xlpm.cr,
IF(AV$11=_xlpm.fr, REPLACE(AV117, LEN(AV117)-_xlpm.mv+1,_xlpm.mv,""),AV117)),
_xlpm.lgc)</f>
        <v>JCZVHZDCG</v>
      </c>
      <c r="AW118" s="31" t="str" cm="1">
        <f t="array" ref="AW118">_xlfn.LET(
_xlpm.mv,$AE118,
_xlpm.fr,$AF118,
_xlpm.to,$AG118,
_xlpm.wrd,INDEX($AT117:$BB117,1,_xlpm.fr),
_xlpm.cr,RIGHT(_xlpm.wrd,_xlpm.mv),
_xlpm.lgc,
IF(AW$11=_xlpm.to, AW117&amp;_xlpm.cr,
IF(AW$11=_xlpm.fr, REPLACE(AW117, LEN(AW117)-_xlpm.mv+1,_xlpm.mv,""),AW117)),
_xlpm.lgc)</f>
        <v>B</v>
      </c>
      <c r="AX118" s="31" t="str" cm="1">
        <f t="array" ref="AX118">_xlfn.LET(
_xlpm.mv,$AE118,
_xlpm.fr,$AF118,
_xlpm.to,$AG118,
_xlpm.wrd,INDEX($AT117:$BB117,1,_xlpm.fr),
_xlpm.cr,RIGHT(_xlpm.wrd,_xlpm.mv),
_xlpm.lgc,
IF(AX$11=_xlpm.to, AX117&amp;_xlpm.cr,
IF(AX$11=_xlpm.fr, REPLACE(AX117, LEN(AX117)-_xlpm.mv+1,_xlpm.mv,""),AX117)),
_xlpm.lgc)</f>
        <v>CQJNZL</v>
      </c>
      <c r="AY118" s="31" t="str" cm="1">
        <f t="array" ref="AY118">_xlfn.LET(
_xlpm.mv,$AE118,
_xlpm.fr,$AF118,
_xlpm.to,$AG118,
_xlpm.wrd,INDEX($AT117:$BB117,1,_xlpm.fr),
_xlpm.cr,RIGHT(_xlpm.wrd,_xlpm.mv),
_xlpm.lgc,
IF(AY$11=_xlpm.to, AY117&amp;_xlpm.cr,
IF(AY$11=_xlpm.fr, REPLACE(AY117, LEN(AY117)-_xlpm.mv+1,_xlpm.mv,""),AY117)),
_xlpm.lgc)</f>
        <v>FVZHZVLQVGWFMVJ</v>
      </c>
      <c r="AZ118" s="31" t="str" cm="1">
        <f t="array" ref="AZ118">_xlfn.LET(
_xlpm.mv,$AE118,
_xlpm.fr,$AF118,
_xlpm.to,$AG118,
_xlpm.wrd,INDEX($AT117:$BB117,1,_xlpm.fr),
_xlpm.cr,RIGHT(_xlpm.wrd,_xlpm.mv),
_xlpm.lgc,
IF(AZ$11=_xlpm.to, AZ117&amp;_xlpm.cr,
IF(AZ$11=_xlpm.fr, REPLACE(AZ117, LEN(AZ117)-_xlpm.mv+1,_xlpm.mv,""),AZ117)),
_xlpm.lgc)</f>
        <v>BSGCLGPL</v>
      </c>
      <c r="BA118" s="31" t="str" cm="1">
        <f t="array" ref="BA118">_xlfn.LET(
_xlpm.mv,$AE118,
_xlpm.fr,$AF118,
_xlpm.to,$AG118,
_xlpm.wrd,INDEX($AT117:$BB117,1,_xlpm.fr),
_xlpm.cr,RIGHT(_xlpm.wrd,_xlpm.mv),
_xlpm.lgc,
IF(BA$11=_xlpm.to, BA117&amp;_xlpm.cr,
IF(BA$11=_xlpm.fr, REPLACE(BA117, LEN(BA117)-_xlpm.mv+1,_xlpm.mv,""),BA117)),
_xlpm.lgc)</f>
        <v>TSLBFJBCF</v>
      </c>
      <c r="BB118" s="31" t="str" cm="1">
        <f t="array" ref="BB118">_xlfn.LET(
_xlpm.mv,$AE118,
_xlpm.fr,$AF118,
_xlpm.to,$AG118,
_xlpm.wrd,INDEX($AT117:$BB117,1,_xlpm.fr),
_xlpm.cr,RIGHT(_xlpm.wrd,_xlpm.mv),
_xlpm.lgc,
IF(BB$11=_xlpm.to, BB117&amp;_xlpm.cr,
IF(BB$11=_xlpm.fr, REPLACE(BB117, LEN(BB117)-_xlpm.mv+1,_xlpm.mv,""),BB117)),
_xlpm.lgc)</f>
        <v>HNGMDBFP</v>
      </c>
    </row>
    <row r="119" spans="28:54" x14ac:dyDescent="0.3">
      <c r="AB119" s="31">
        <f t="shared" si="4"/>
        <v>5</v>
      </c>
      <c r="AC119" s="31" t="s">
        <v>1470</v>
      </c>
      <c r="AD119" s="31" t="str" cm="1">
        <f t="array" ref="AD119">_xlfn.LET(
_xlpm.arr,{"move ","from ","to "},
_xlpm.wr,AC119,
_xlpm.rd,_xlfn.REDUCE(_xlpm.wr,_xlpm.arr,_xlfn.LAMBDA(_xlpm.a,_xlpm.v,SUBSTITUTE(_xlpm.a,_xlpm.v,""))),
_xlpm.rd)</f>
        <v>2 8 5</v>
      </c>
      <c r="AE119" s="31">
        <f t="shared" si="5"/>
        <v>2</v>
      </c>
      <c r="AF119" s="31">
        <f t="shared" si="6"/>
        <v>8</v>
      </c>
      <c r="AG119" s="31">
        <f t="shared" si="7"/>
        <v>5</v>
      </c>
      <c r="AI119" s="31" t="str" cm="1">
        <f t="array" ref="AI119">_xlfn.LET(
_xlpm.mv,$AE119,
_xlpm.fr,$AF119,
_xlpm.to,$AG119,
_xlpm.wrd,INDEX($AI118:$AQ118,1,_xlpm.fr),
_xlpm.cr,RIGHT(_xlpm.wrd,_xlpm.mv),
_xlpm.rv, _xlfn.CONCAT(MID(_xlpm.cr,_xlfn.SEQUENCE(,LEN(_xlpm.cr),LEN(_xlpm.cr),-1),1)),
_xlpm.lgc,
IF(AI$11=_xlpm.to, AI118&amp;_xlpm.rv,
IF(AI$11=_xlpm.fr, REPLACE(AI118, LEN(AI118)-_xlpm.mv+1,_xlpm.mv,""),AI118)),
_xlpm.lgc)</f>
        <v/>
      </c>
      <c r="AJ119" s="31" t="str" cm="1">
        <f t="array" ref="AJ119">_xlfn.LET(
_xlpm.mv,$AE119,
_xlpm.fr,$AF119,
_xlpm.to,$AG119,
_xlpm.wrd,INDEX($AI118:$AQ118,1,_xlpm.fr),
_xlpm.cr,RIGHT(_xlpm.wrd,_xlpm.mv),
_xlpm.rv, _xlfn.CONCAT(MID(_xlpm.cr,_xlfn.SEQUENCE(,LEN(_xlpm.cr),LEN(_xlpm.cr),-1),1)),
_xlpm.lgc,
IF(AJ$11=_xlpm.to, AJ118&amp;_xlpm.rv,
IF(AJ$11=_xlpm.fr, REPLACE(AJ118, LEN(AJ118)-_xlpm.mv+1,_xlpm.mv,""),AJ118)),
_xlpm.lgc)</f>
        <v/>
      </c>
      <c r="AK119" s="31" t="str" cm="1">
        <f t="array" ref="AK119">_xlfn.LET(
_xlpm.mv,$AE119,
_xlpm.fr,$AF119,
_xlpm.to,$AG119,
_xlpm.wrd,INDEX($AI118:$AQ118,1,_xlpm.fr),
_xlpm.cr,RIGHT(_xlpm.wrd,_xlpm.mv),
_xlpm.rv, _xlfn.CONCAT(MID(_xlpm.cr,_xlfn.SEQUENCE(,LEN(_xlpm.cr),LEN(_xlpm.cr),-1),1)),
_xlpm.lgc,
IF(AK$11=_xlpm.to, AK118&amp;_xlpm.rv,
IF(AK$11=_xlpm.fr, REPLACE(AK118, LEN(AK118)-_xlpm.mv+1,_xlpm.mv,""),AK118)),
_xlpm.lgc)</f>
        <v>CQBZFCFQV</v>
      </c>
      <c r="AL119" s="31" t="str" cm="1">
        <f t="array" ref="AL119">_xlfn.LET(
_xlpm.mv,$AE119,
_xlpm.fr,$AF119,
_xlpm.to,$AG119,
_xlpm.wrd,INDEX($AI118:$AQ118,1,_xlpm.fr),
_xlpm.cr,RIGHT(_xlpm.wrd,_xlpm.mv),
_xlpm.rv, _xlfn.CONCAT(MID(_xlpm.cr,_xlfn.SEQUENCE(,LEN(_xlpm.cr),LEN(_xlpm.cr),-1),1)),
_xlpm.lgc,
IF(AL$11=_xlpm.to, AL118&amp;_xlpm.rv,
IF(AL$11=_xlpm.fr, REPLACE(AL118, LEN(AL118)-_xlpm.mv+1,_xlpm.mv,""),AL118)),
_xlpm.lgc)</f>
        <v>Z</v>
      </c>
      <c r="AM119" s="31" t="str" cm="1">
        <f t="array" ref="AM119">_xlfn.LET(
_xlpm.mv,$AE119,
_xlpm.fr,$AF119,
_xlpm.to,$AG119,
_xlpm.wrd,INDEX($AI118:$AQ118,1,_xlpm.fr),
_xlpm.cr,RIGHT(_xlpm.wrd,_xlpm.mv),
_xlpm.rv, _xlfn.CONCAT(MID(_xlpm.cr,_xlfn.SEQUENCE(,LEN(_xlpm.cr),LEN(_xlpm.cr),-1),1)),
_xlpm.lgc,
IF(AM$11=_xlpm.to, AM118&amp;_xlpm.rv,
IF(AM$11=_xlpm.fr, REPLACE(AM118, LEN(AM118)-_xlpm.mv+1,_xlpm.mv,""),AM118)),
_xlpm.lgc)</f>
        <v>JBGBGFPL</v>
      </c>
      <c r="AN119" s="31" t="str" cm="1">
        <f t="array" ref="AN119">_xlfn.LET(
_xlpm.mv,$AE119,
_xlpm.fr,$AF119,
_xlpm.to,$AG119,
_xlpm.wrd,INDEX($AI118:$AQ118,1,_xlpm.fr),
_xlpm.cr,RIGHT(_xlpm.wrd,_xlpm.mv),
_xlpm.rv, _xlfn.CONCAT(MID(_xlpm.cr,_xlfn.SEQUENCE(,LEN(_xlpm.cr),LEN(_xlpm.cr),-1),1)),
_xlpm.lgc,
IF(AN$11=_xlpm.to, AN118&amp;_xlpm.rv,
IF(AN$11=_xlpm.fr, REPLACE(AN118, LEN(AN118)-_xlpm.mv+1,_xlpm.mv,""),AN118)),
_xlpm.lgc)</f>
        <v>VVLCHBHMDVBLSTZ</v>
      </c>
      <c r="AO119" s="31" t="str" cm="1">
        <f t="array" ref="AO119">_xlfn.LET(
_xlpm.mv,$AE119,
_xlpm.fr,$AF119,
_xlpm.to,$AG119,
_xlpm.wrd,INDEX($AI118:$AQ118,1,_xlpm.fr),
_xlpm.cr,RIGHT(_xlpm.wrd,_xlpm.mv),
_xlpm.rv, _xlfn.CONCAT(MID(_xlpm.cr,_xlfn.SEQUENCE(,LEN(_xlpm.cr),LEN(_xlpm.cr),-1),1)),
_xlpm.lgc,
IF(AO$11=_xlpm.to, AO118&amp;_xlpm.rv,
IF(AO$11=_xlpm.fr, REPLACE(AO118, LEN(AO118)-_xlpm.mv+1,_xlpm.mv,""),AO118)),
_xlpm.lgc)</f>
        <v>CGSGFZJP</v>
      </c>
      <c r="AP119" s="31" t="str" cm="1">
        <f t="array" ref="AP119">_xlfn.LET(
_xlpm.mv,$AE119,
_xlpm.fr,$AF119,
_xlpm.to,$AG119,
_xlpm.wrd,INDEX($AI118:$AQ118,1,_xlpm.fr),
_xlpm.cr,RIGHT(_xlpm.wrd,_xlpm.mv),
_xlpm.rv, _xlfn.CONCAT(MID(_xlpm.cr,_xlfn.SEQUENCE(,LEN(_xlpm.cr),LEN(_xlpm.cr),-1),1)),
_xlpm.lgc,
IF(AP$11=_xlpm.to, AP118&amp;_xlpm.rv,
IF(AP$11=_xlpm.fr, REPLACE(AP118, LEN(AP118)-_xlpm.mv+1,_xlpm.mv,""),AP118)),
_xlpm.lgc)</f>
        <v>DMCGLJV</v>
      </c>
      <c r="AQ119" s="31" t="str" cm="1">
        <f t="array" ref="AQ119">_xlfn.LET(
_xlpm.mv,$AE119,
_xlpm.fr,$AF119,
_xlpm.to,$AG119,
_xlpm.wrd,INDEX($AI118:$AQ118,1,_xlpm.fr),
_xlpm.cr,RIGHT(_xlpm.wrd,_xlpm.mv),
_xlpm.rv, _xlfn.CONCAT(MID(_xlpm.cr,_xlfn.SEQUENCE(,LEN(_xlpm.cr),LEN(_xlpm.cr),-1),1)),
_xlpm.lgc,
IF(AQ$11=_xlpm.to, AQ118&amp;_xlpm.rv,
IF(AQ$11=_xlpm.fr, REPLACE(AQ118, LEN(AQ118)-_xlpm.mv+1,_xlpm.mv,""),AQ118)),
_xlpm.lgc)</f>
        <v>LHFNNJWZ</v>
      </c>
      <c r="AT119" s="31" t="str" cm="1">
        <f t="array" ref="AT119">_xlfn.LET(
_xlpm.mv,$AE119,
_xlpm.fr,$AF119,
_xlpm.to,$AG119,
_xlpm.wrd,INDEX($AT118:$BB118,1,_xlpm.fr),
_xlpm.cr,RIGHT(_xlpm.wrd,_xlpm.mv),
_xlpm.lgc,
IF(AT$11=_xlpm.to, AT118&amp;_xlpm.cr,
IF(AT$11=_xlpm.fr, REPLACE(AT118, LEN(AT118)-_xlpm.mv+1,_xlpm.mv,""),AT118)),
_xlpm.lgc)</f>
        <v/>
      </c>
      <c r="AU119" s="31" t="str" cm="1">
        <f t="array" ref="AU119">_xlfn.LET(
_xlpm.mv,$AE119,
_xlpm.fr,$AF119,
_xlpm.to,$AG119,
_xlpm.wrd,INDEX($AT118:$BB118,1,_xlpm.fr),
_xlpm.cr,RIGHT(_xlpm.wrd,_xlpm.mv),
_xlpm.lgc,
IF(AU$11=_xlpm.to, AU118&amp;_xlpm.cr,
IF(AU$11=_xlpm.fr, REPLACE(AU118, LEN(AU118)-_xlpm.mv+1,_xlpm.mv,""),AU118)),
_xlpm.lgc)</f>
        <v/>
      </c>
      <c r="AV119" s="31" t="str" cm="1">
        <f t="array" ref="AV119">_xlfn.LET(
_xlpm.mv,$AE119,
_xlpm.fr,$AF119,
_xlpm.to,$AG119,
_xlpm.wrd,INDEX($AT118:$BB118,1,_xlpm.fr),
_xlpm.cr,RIGHT(_xlpm.wrd,_xlpm.mv),
_xlpm.lgc,
IF(AV$11=_xlpm.to, AV118&amp;_xlpm.cr,
IF(AV$11=_xlpm.fr, REPLACE(AV118, LEN(AV118)-_xlpm.mv+1,_xlpm.mv,""),AV118)),
_xlpm.lgc)</f>
        <v>JCZVHZDCG</v>
      </c>
      <c r="AW119" s="31" t="str" cm="1">
        <f t="array" ref="AW119">_xlfn.LET(
_xlpm.mv,$AE119,
_xlpm.fr,$AF119,
_xlpm.to,$AG119,
_xlpm.wrd,INDEX($AT118:$BB118,1,_xlpm.fr),
_xlpm.cr,RIGHT(_xlpm.wrd,_xlpm.mv),
_xlpm.lgc,
IF(AW$11=_xlpm.to, AW118&amp;_xlpm.cr,
IF(AW$11=_xlpm.fr, REPLACE(AW118, LEN(AW118)-_xlpm.mv+1,_xlpm.mv,""),AW118)),
_xlpm.lgc)</f>
        <v>B</v>
      </c>
      <c r="AX119" s="31" t="str" cm="1">
        <f t="array" ref="AX119">_xlfn.LET(
_xlpm.mv,$AE119,
_xlpm.fr,$AF119,
_xlpm.to,$AG119,
_xlpm.wrd,INDEX($AT118:$BB118,1,_xlpm.fr),
_xlpm.cr,RIGHT(_xlpm.wrd,_xlpm.mv),
_xlpm.lgc,
IF(AX$11=_xlpm.to, AX118&amp;_xlpm.cr,
IF(AX$11=_xlpm.fr, REPLACE(AX118, LEN(AX118)-_xlpm.mv+1,_xlpm.mv,""),AX118)),
_xlpm.lgc)</f>
        <v>CQJNZLCF</v>
      </c>
      <c r="AY119" s="31" t="str" cm="1">
        <f t="array" ref="AY119">_xlfn.LET(
_xlpm.mv,$AE119,
_xlpm.fr,$AF119,
_xlpm.to,$AG119,
_xlpm.wrd,INDEX($AT118:$BB118,1,_xlpm.fr),
_xlpm.cr,RIGHT(_xlpm.wrd,_xlpm.mv),
_xlpm.lgc,
IF(AY$11=_xlpm.to, AY118&amp;_xlpm.cr,
IF(AY$11=_xlpm.fr, REPLACE(AY118, LEN(AY118)-_xlpm.mv+1,_xlpm.mv,""),AY118)),
_xlpm.lgc)</f>
        <v>FVZHZVLQVGWFMVJ</v>
      </c>
      <c r="AZ119" s="31" t="str" cm="1">
        <f t="array" ref="AZ119">_xlfn.LET(
_xlpm.mv,$AE119,
_xlpm.fr,$AF119,
_xlpm.to,$AG119,
_xlpm.wrd,INDEX($AT118:$BB118,1,_xlpm.fr),
_xlpm.cr,RIGHT(_xlpm.wrd,_xlpm.mv),
_xlpm.lgc,
IF(AZ$11=_xlpm.to, AZ118&amp;_xlpm.cr,
IF(AZ$11=_xlpm.fr, REPLACE(AZ118, LEN(AZ118)-_xlpm.mv+1,_xlpm.mv,""),AZ118)),
_xlpm.lgc)</f>
        <v>BSGCLGPL</v>
      </c>
      <c r="BA119" s="31" t="str" cm="1">
        <f t="array" ref="BA119">_xlfn.LET(
_xlpm.mv,$AE119,
_xlpm.fr,$AF119,
_xlpm.to,$AG119,
_xlpm.wrd,INDEX($AT118:$BB118,1,_xlpm.fr),
_xlpm.cr,RIGHT(_xlpm.wrd,_xlpm.mv),
_xlpm.lgc,
IF(BA$11=_xlpm.to, BA118&amp;_xlpm.cr,
IF(BA$11=_xlpm.fr, REPLACE(BA118, LEN(BA118)-_xlpm.mv+1,_xlpm.mv,""),BA118)),
_xlpm.lgc)</f>
        <v>TSLBFJB</v>
      </c>
      <c r="BB119" s="31" t="str" cm="1">
        <f t="array" ref="BB119">_xlfn.LET(
_xlpm.mv,$AE119,
_xlpm.fr,$AF119,
_xlpm.to,$AG119,
_xlpm.wrd,INDEX($AT118:$BB118,1,_xlpm.fr),
_xlpm.cr,RIGHT(_xlpm.wrd,_xlpm.mv),
_xlpm.lgc,
IF(BB$11=_xlpm.to, BB118&amp;_xlpm.cr,
IF(BB$11=_xlpm.fr, REPLACE(BB118, LEN(BB118)-_xlpm.mv+1,_xlpm.mv,""),BB118)),
_xlpm.lgc)</f>
        <v>HNGMDBFP</v>
      </c>
    </row>
    <row r="120" spans="28:54" x14ac:dyDescent="0.3">
      <c r="AB120" s="31">
        <f t="shared" si="4"/>
        <v>5</v>
      </c>
      <c r="AC120" s="31" t="s">
        <v>1471</v>
      </c>
      <c r="AD120" s="31" t="str" cm="1">
        <f t="array" ref="AD120">_xlfn.LET(
_xlpm.arr,{"move ","from ","to "},
_xlpm.wr,AC120,
_xlpm.rd,_xlfn.REDUCE(_xlpm.wr,_xlpm.arr,_xlfn.LAMBDA(_xlpm.a,_xlpm.v,SUBSTITUTE(_xlpm.a,_xlpm.v,""))),
_xlpm.rd)</f>
        <v>5 3 4</v>
      </c>
      <c r="AE120" s="31">
        <f t="shared" si="5"/>
        <v>5</v>
      </c>
      <c r="AF120" s="31">
        <f t="shared" si="6"/>
        <v>3</v>
      </c>
      <c r="AG120" s="31">
        <f t="shared" si="7"/>
        <v>4</v>
      </c>
      <c r="AI120" s="31" t="str" cm="1">
        <f t="array" ref="AI120">_xlfn.LET(
_xlpm.mv,$AE120,
_xlpm.fr,$AF120,
_xlpm.to,$AG120,
_xlpm.wrd,INDEX($AI119:$AQ119,1,_xlpm.fr),
_xlpm.cr,RIGHT(_xlpm.wrd,_xlpm.mv),
_xlpm.rv, _xlfn.CONCAT(MID(_xlpm.cr,_xlfn.SEQUENCE(,LEN(_xlpm.cr),LEN(_xlpm.cr),-1),1)),
_xlpm.lgc,
IF(AI$11=_xlpm.to, AI119&amp;_xlpm.rv,
IF(AI$11=_xlpm.fr, REPLACE(AI119, LEN(AI119)-_xlpm.mv+1,_xlpm.mv,""),AI119)),
_xlpm.lgc)</f>
        <v/>
      </c>
      <c r="AJ120" s="31" t="str" cm="1">
        <f t="array" ref="AJ120">_xlfn.LET(
_xlpm.mv,$AE120,
_xlpm.fr,$AF120,
_xlpm.to,$AG120,
_xlpm.wrd,INDEX($AI119:$AQ119,1,_xlpm.fr),
_xlpm.cr,RIGHT(_xlpm.wrd,_xlpm.mv),
_xlpm.rv, _xlfn.CONCAT(MID(_xlpm.cr,_xlfn.SEQUENCE(,LEN(_xlpm.cr),LEN(_xlpm.cr),-1),1)),
_xlpm.lgc,
IF(AJ$11=_xlpm.to, AJ119&amp;_xlpm.rv,
IF(AJ$11=_xlpm.fr, REPLACE(AJ119, LEN(AJ119)-_xlpm.mv+1,_xlpm.mv,""),AJ119)),
_xlpm.lgc)</f>
        <v/>
      </c>
      <c r="AK120" s="31" t="str" cm="1">
        <f t="array" ref="AK120">_xlfn.LET(
_xlpm.mv,$AE120,
_xlpm.fr,$AF120,
_xlpm.to,$AG120,
_xlpm.wrd,INDEX($AI119:$AQ119,1,_xlpm.fr),
_xlpm.cr,RIGHT(_xlpm.wrd,_xlpm.mv),
_xlpm.rv, _xlfn.CONCAT(MID(_xlpm.cr,_xlfn.SEQUENCE(,LEN(_xlpm.cr),LEN(_xlpm.cr),-1),1)),
_xlpm.lgc,
IF(AK$11=_xlpm.to, AK119&amp;_xlpm.rv,
IF(AK$11=_xlpm.fr, REPLACE(AK119, LEN(AK119)-_xlpm.mv+1,_xlpm.mv,""),AK119)),
_xlpm.lgc)</f>
        <v>CQBZ</v>
      </c>
      <c r="AL120" s="31" t="str" cm="1">
        <f t="array" ref="AL120">_xlfn.LET(
_xlpm.mv,$AE120,
_xlpm.fr,$AF120,
_xlpm.to,$AG120,
_xlpm.wrd,INDEX($AI119:$AQ119,1,_xlpm.fr),
_xlpm.cr,RIGHT(_xlpm.wrd,_xlpm.mv),
_xlpm.rv, _xlfn.CONCAT(MID(_xlpm.cr,_xlfn.SEQUENCE(,LEN(_xlpm.cr),LEN(_xlpm.cr),-1),1)),
_xlpm.lgc,
IF(AL$11=_xlpm.to, AL119&amp;_xlpm.rv,
IF(AL$11=_xlpm.fr, REPLACE(AL119, LEN(AL119)-_xlpm.mv+1,_xlpm.mv,""),AL119)),
_xlpm.lgc)</f>
        <v>ZVQFCF</v>
      </c>
      <c r="AM120" s="31" t="str" cm="1">
        <f t="array" ref="AM120">_xlfn.LET(
_xlpm.mv,$AE120,
_xlpm.fr,$AF120,
_xlpm.to,$AG120,
_xlpm.wrd,INDEX($AI119:$AQ119,1,_xlpm.fr),
_xlpm.cr,RIGHT(_xlpm.wrd,_xlpm.mv),
_xlpm.rv, _xlfn.CONCAT(MID(_xlpm.cr,_xlfn.SEQUENCE(,LEN(_xlpm.cr),LEN(_xlpm.cr),-1),1)),
_xlpm.lgc,
IF(AM$11=_xlpm.to, AM119&amp;_xlpm.rv,
IF(AM$11=_xlpm.fr, REPLACE(AM119, LEN(AM119)-_xlpm.mv+1,_xlpm.mv,""),AM119)),
_xlpm.lgc)</f>
        <v>JBGBGFPL</v>
      </c>
      <c r="AN120" s="31" t="str" cm="1">
        <f t="array" ref="AN120">_xlfn.LET(
_xlpm.mv,$AE120,
_xlpm.fr,$AF120,
_xlpm.to,$AG120,
_xlpm.wrd,INDEX($AI119:$AQ119,1,_xlpm.fr),
_xlpm.cr,RIGHT(_xlpm.wrd,_xlpm.mv),
_xlpm.rv, _xlfn.CONCAT(MID(_xlpm.cr,_xlfn.SEQUENCE(,LEN(_xlpm.cr),LEN(_xlpm.cr),-1),1)),
_xlpm.lgc,
IF(AN$11=_xlpm.to, AN119&amp;_xlpm.rv,
IF(AN$11=_xlpm.fr, REPLACE(AN119, LEN(AN119)-_xlpm.mv+1,_xlpm.mv,""),AN119)),
_xlpm.lgc)</f>
        <v>VVLCHBHMDVBLSTZ</v>
      </c>
      <c r="AO120" s="31" t="str" cm="1">
        <f t="array" ref="AO120">_xlfn.LET(
_xlpm.mv,$AE120,
_xlpm.fr,$AF120,
_xlpm.to,$AG120,
_xlpm.wrd,INDEX($AI119:$AQ119,1,_xlpm.fr),
_xlpm.cr,RIGHT(_xlpm.wrd,_xlpm.mv),
_xlpm.rv, _xlfn.CONCAT(MID(_xlpm.cr,_xlfn.SEQUENCE(,LEN(_xlpm.cr),LEN(_xlpm.cr),-1),1)),
_xlpm.lgc,
IF(AO$11=_xlpm.to, AO119&amp;_xlpm.rv,
IF(AO$11=_xlpm.fr, REPLACE(AO119, LEN(AO119)-_xlpm.mv+1,_xlpm.mv,""),AO119)),
_xlpm.lgc)</f>
        <v>CGSGFZJP</v>
      </c>
      <c r="AP120" s="31" t="str" cm="1">
        <f t="array" ref="AP120">_xlfn.LET(
_xlpm.mv,$AE120,
_xlpm.fr,$AF120,
_xlpm.to,$AG120,
_xlpm.wrd,INDEX($AI119:$AQ119,1,_xlpm.fr),
_xlpm.cr,RIGHT(_xlpm.wrd,_xlpm.mv),
_xlpm.rv, _xlfn.CONCAT(MID(_xlpm.cr,_xlfn.SEQUENCE(,LEN(_xlpm.cr),LEN(_xlpm.cr),-1),1)),
_xlpm.lgc,
IF(AP$11=_xlpm.to, AP119&amp;_xlpm.rv,
IF(AP$11=_xlpm.fr, REPLACE(AP119, LEN(AP119)-_xlpm.mv+1,_xlpm.mv,""),AP119)),
_xlpm.lgc)</f>
        <v>DMCGLJV</v>
      </c>
      <c r="AQ120" s="31" t="str" cm="1">
        <f t="array" ref="AQ120">_xlfn.LET(
_xlpm.mv,$AE120,
_xlpm.fr,$AF120,
_xlpm.to,$AG120,
_xlpm.wrd,INDEX($AI119:$AQ119,1,_xlpm.fr),
_xlpm.cr,RIGHT(_xlpm.wrd,_xlpm.mv),
_xlpm.rv, _xlfn.CONCAT(MID(_xlpm.cr,_xlfn.SEQUENCE(,LEN(_xlpm.cr),LEN(_xlpm.cr),-1),1)),
_xlpm.lgc,
IF(AQ$11=_xlpm.to, AQ119&amp;_xlpm.rv,
IF(AQ$11=_xlpm.fr, REPLACE(AQ119, LEN(AQ119)-_xlpm.mv+1,_xlpm.mv,""),AQ119)),
_xlpm.lgc)</f>
        <v>LHFNNJWZ</v>
      </c>
      <c r="AT120" s="31" t="str" cm="1">
        <f t="array" ref="AT120">_xlfn.LET(
_xlpm.mv,$AE120,
_xlpm.fr,$AF120,
_xlpm.to,$AG120,
_xlpm.wrd,INDEX($AT119:$BB119,1,_xlpm.fr),
_xlpm.cr,RIGHT(_xlpm.wrd,_xlpm.mv),
_xlpm.lgc,
IF(AT$11=_xlpm.to, AT119&amp;_xlpm.cr,
IF(AT$11=_xlpm.fr, REPLACE(AT119, LEN(AT119)-_xlpm.mv+1,_xlpm.mv,""),AT119)),
_xlpm.lgc)</f>
        <v/>
      </c>
      <c r="AU120" s="31" t="str" cm="1">
        <f t="array" ref="AU120">_xlfn.LET(
_xlpm.mv,$AE120,
_xlpm.fr,$AF120,
_xlpm.to,$AG120,
_xlpm.wrd,INDEX($AT119:$BB119,1,_xlpm.fr),
_xlpm.cr,RIGHT(_xlpm.wrd,_xlpm.mv),
_xlpm.lgc,
IF(AU$11=_xlpm.to, AU119&amp;_xlpm.cr,
IF(AU$11=_xlpm.fr, REPLACE(AU119, LEN(AU119)-_xlpm.mv+1,_xlpm.mv,""),AU119)),
_xlpm.lgc)</f>
        <v/>
      </c>
      <c r="AV120" s="31" t="str" cm="1">
        <f t="array" ref="AV120">_xlfn.LET(
_xlpm.mv,$AE120,
_xlpm.fr,$AF120,
_xlpm.to,$AG120,
_xlpm.wrd,INDEX($AT119:$BB119,1,_xlpm.fr),
_xlpm.cr,RIGHT(_xlpm.wrd,_xlpm.mv),
_xlpm.lgc,
IF(AV$11=_xlpm.to, AV119&amp;_xlpm.cr,
IF(AV$11=_xlpm.fr, REPLACE(AV119, LEN(AV119)-_xlpm.mv+1,_xlpm.mv,""),AV119)),
_xlpm.lgc)</f>
        <v>JCZV</v>
      </c>
      <c r="AW120" s="31" t="str" cm="1">
        <f t="array" ref="AW120">_xlfn.LET(
_xlpm.mv,$AE120,
_xlpm.fr,$AF120,
_xlpm.to,$AG120,
_xlpm.wrd,INDEX($AT119:$BB119,1,_xlpm.fr),
_xlpm.cr,RIGHT(_xlpm.wrd,_xlpm.mv),
_xlpm.lgc,
IF(AW$11=_xlpm.to, AW119&amp;_xlpm.cr,
IF(AW$11=_xlpm.fr, REPLACE(AW119, LEN(AW119)-_xlpm.mv+1,_xlpm.mv,""),AW119)),
_xlpm.lgc)</f>
        <v>BHZDCG</v>
      </c>
      <c r="AX120" s="31" t="str" cm="1">
        <f t="array" ref="AX120">_xlfn.LET(
_xlpm.mv,$AE120,
_xlpm.fr,$AF120,
_xlpm.to,$AG120,
_xlpm.wrd,INDEX($AT119:$BB119,1,_xlpm.fr),
_xlpm.cr,RIGHT(_xlpm.wrd,_xlpm.mv),
_xlpm.lgc,
IF(AX$11=_xlpm.to, AX119&amp;_xlpm.cr,
IF(AX$11=_xlpm.fr, REPLACE(AX119, LEN(AX119)-_xlpm.mv+1,_xlpm.mv,""),AX119)),
_xlpm.lgc)</f>
        <v>CQJNZLCF</v>
      </c>
      <c r="AY120" s="31" t="str" cm="1">
        <f t="array" ref="AY120">_xlfn.LET(
_xlpm.mv,$AE120,
_xlpm.fr,$AF120,
_xlpm.to,$AG120,
_xlpm.wrd,INDEX($AT119:$BB119,1,_xlpm.fr),
_xlpm.cr,RIGHT(_xlpm.wrd,_xlpm.mv),
_xlpm.lgc,
IF(AY$11=_xlpm.to, AY119&amp;_xlpm.cr,
IF(AY$11=_xlpm.fr, REPLACE(AY119, LEN(AY119)-_xlpm.mv+1,_xlpm.mv,""),AY119)),
_xlpm.lgc)</f>
        <v>FVZHZVLQVGWFMVJ</v>
      </c>
      <c r="AZ120" s="31" t="str" cm="1">
        <f t="array" ref="AZ120">_xlfn.LET(
_xlpm.mv,$AE120,
_xlpm.fr,$AF120,
_xlpm.to,$AG120,
_xlpm.wrd,INDEX($AT119:$BB119,1,_xlpm.fr),
_xlpm.cr,RIGHT(_xlpm.wrd,_xlpm.mv),
_xlpm.lgc,
IF(AZ$11=_xlpm.to, AZ119&amp;_xlpm.cr,
IF(AZ$11=_xlpm.fr, REPLACE(AZ119, LEN(AZ119)-_xlpm.mv+1,_xlpm.mv,""),AZ119)),
_xlpm.lgc)</f>
        <v>BSGCLGPL</v>
      </c>
      <c r="BA120" s="31" t="str" cm="1">
        <f t="array" ref="BA120">_xlfn.LET(
_xlpm.mv,$AE120,
_xlpm.fr,$AF120,
_xlpm.to,$AG120,
_xlpm.wrd,INDEX($AT119:$BB119,1,_xlpm.fr),
_xlpm.cr,RIGHT(_xlpm.wrd,_xlpm.mv),
_xlpm.lgc,
IF(BA$11=_xlpm.to, BA119&amp;_xlpm.cr,
IF(BA$11=_xlpm.fr, REPLACE(BA119, LEN(BA119)-_xlpm.mv+1,_xlpm.mv,""),BA119)),
_xlpm.lgc)</f>
        <v>TSLBFJB</v>
      </c>
      <c r="BB120" s="31" t="str" cm="1">
        <f t="array" ref="BB120">_xlfn.LET(
_xlpm.mv,$AE120,
_xlpm.fr,$AF120,
_xlpm.to,$AG120,
_xlpm.wrd,INDEX($AT119:$BB119,1,_xlpm.fr),
_xlpm.cr,RIGHT(_xlpm.wrd,_xlpm.mv),
_xlpm.lgc,
IF(BB$11=_xlpm.to, BB119&amp;_xlpm.cr,
IF(BB$11=_xlpm.fr, REPLACE(BB119, LEN(BB119)-_xlpm.mv+1,_xlpm.mv,""),BB119)),
_xlpm.lgc)</f>
        <v>HNGMDBFP</v>
      </c>
    </row>
    <row r="121" spans="28:54" x14ac:dyDescent="0.3">
      <c r="AB121" s="31">
        <f t="shared" si="4"/>
        <v>5</v>
      </c>
      <c r="AC121" s="31" t="s">
        <v>1453</v>
      </c>
      <c r="AD121" s="31" t="str" cm="1">
        <f t="array" ref="AD121">_xlfn.LET(
_xlpm.arr,{"move ","from ","to "},
_xlpm.wr,AC121,
_xlpm.rd,_xlfn.REDUCE(_xlpm.wr,_xlpm.arr,_xlfn.LAMBDA(_xlpm.a,_xlpm.v,SUBSTITUTE(_xlpm.a,_xlpm.v,""))),
_xlpm.rd)</f>
        <v>2 8 1</v>
      </c>
      <c r="AE121" s="31">
        <f t="shared" si="5"/>
        <v>2</v>
      </c>
      <c r="AF121" s="31">
        <f t="shared" si="6"/>
        <v>8</v>
      </c>
      <c r="AG121" s="31">
        <f t="shared" si="7"/>
        <v>1</v>
      </c>
      <c r="AI121" s="31" t="str" cm="1">
        <f t="array" ref="AI121">_xlfn.LET(
_xlpm.mv,$AE121,
_xlpm.fr,$AF121,
_xlpm.to,$AG121,
_xlpm.wrd,INDEX($AI120:$AQ120,1,_xlpm.fr),
_xlpm.cr,RIGHT(_xlpm.wrd,_xlpm.mv),
_xlpm.rv, _xlfn.CONCAT(MID(_xlpm.cr,_xlfn.SEQUENCE(,LEN(_xlpm.cr),LEN(_xlpm.cr),-1),1)),
_xlpm.lgc,
IF(AI$11=_xlpm.to, AI120&amp;_xlpm.rv,
IF(AI$11=_xlpm.fr, REPLACE(AI120, LEN(AI120)-_xlpm.mv+1,_xlpm.mv,""),AI120)),
_xlpm.lgc)</f>
        <v>VJ</v>
      </c>
      <c r="AJ121" s="31" t="str" cm="1">
        <f t="array" ref="AJ121">_xlfn.LET(
_xlpm.mv,$AE121,
_xlpm.fr,$AF121,
_xlpm.to,$AG121,
_xlpm.wrd,INDEX($AI120:$AQ120,1,_xlpm.fr),
_xlpm.cr,RIGHT(_xlpm.wrd,_xlpm.mv),
_xlpm.rv, _xlfn.CONCAT(MID(_xlpm.cr,_xlfn.SEQUENCE(,LEN(_xlpm.cr),LEN(_xlpm.cr),-1),1)),
_xlpm.lgc,
IF(AJ$11=_xlpm.to, AJ120&amp;_xlpm.rv,
IF(AJ$11=_xlpm.fr, REPLACE(AJ120, LEN(AJ120)-_xlpm.mv+1,_xlpm.mv,""),AJ120)),
_xlpm.lgc)</f>
        <v/>
      </c>
      <c r="AK121" s="31" t="str" cm="1">
        <f t="array" ref="AK121">_xlfn.LET(
_xlpm.mv,$AE121,
_xlpm.fr,$AF121,
_xlpm.to,$AG121,
_xlpm.wrd,INDEX($AI120:$AQ120,1,_xlpm.fr),
_xlpm.cr,RIGHT(_xlpm.wrd,_xlpm.mv),
_xlpm.rv, _xlfn.CONCAT(MID(_xlpm.cr,_xlfn.SEQUENCE(,LEN(_xlpm.cr),LEN(_xlpm.cr),-1),1)),
_xlpm.lgc,
IF(AK$11=_xlpm.to, AK120&amp;_xlpm.rv,
IF(AK$11=_xlpm.fr, REPLACE(AK120, LEN(AK120)-_xlpm.mv+1,_xlpm.mv,""),AK120)),
_xlpm.lgc)</f>
        <v>CQBZ</v>
      </c>
      <c r="AL121" s="31" t="str" cm="1">
        <f t="array" ref="AL121">_xlfn.LET(
_xlpm.mv,$AE121,
_xlpm.fr,$AF121,
_xlpm.to,$AG121,
_xlpm.wrd,INDEX($AI120:$AQ120,1,_xlpm.fr),
_xlpm.cr,RIGHT(_xlpm.wrd,_xlpm.mv),
_xlpm.rv, _xlfn.CONCAT(MID(_xlpm.cr,_xlfn.SEQUENCE(,LEN(_xlpm.cr),LEN(_xlpm.cr),-1),1)),
_xlpm.lgc,
IF(AL$11=_xlpm.to, AL120&amp;_xlpm.rv,
IF(AL$11=_xlpm.fr, REPLACE(AL120, LEN(AL120)-_xlpm.mv+1,_xlpm.mv,""),AL120)),
_xlpm.lgc)</f>
        <v>ZVQFCF</v>
      </c>
      <c r="AM121" s="31" t="str" cm="1">
        <f t="array" ref="AM121">_xlfn.LET(
_xlpm.mv,$AE121,
_xlpm.fr,$AF121,
_xlpm.to,$AG121,
_xlpm.wrd,INDEX($AI120:$AQ120,1,_xlpm.fr),
_xlpm.cr,RIGHT(_xlpm.wrd,_xlpm.mv),
_xlpm.rv, _xlfn.CONCAT(MID(_xlpm.cr,_xlfn.SEQUENCE(,LEN(_xlpm.cr),LEN(_xlpm.cr),-1),1)),
_xlpm.lgc,
IF(AM$11=_xlpm.to, AM120&amp;_xlpm.rv,
IF(AM$11=_xlpm.fr, REPLACE(AM120, LEN(AM120)-_xlpm.mv+1,_xlpm.mv,""),AM120)),
_xlpm.lgc)</f>
        <v>JBGBGFPL</v>
      </c>
      <c r="AN121" s="31" t="str" cm="1">
        <f t="array" ref="AN121">_xlfn.LET(
_xlpm.mv,$AE121,
_xlpm.fr,$AF121,
_xlpm.to,$AG121,
_xlpm.wrd,INDEX($AI120:$AQ120,1,_xlpm.fr),
_xlpm.cr,RIGHT(_xlpm.wrd,_xlpm.mv),
_xlpm.rv, _xlfn.CONCAT(MID(_xlpm.cr,_xlfn.SEQUENCE(,LEN(_xlpm.cr),LEN(_xlpm.cr),-1),1)),
_xlpm.lgc,
IF(AN$11=_xlpm.to, AN120&amp;_xlpm.rv,
IF(AN$11=_xlpm.fr, REPLACE(AN120, LEN(AN120)-_xlpm.mv+1,_xlpm.mv,""),AN120)),
_xlpm.lgc)</f>
        <v>VVLCHBHMDVBLSTZ</v>
      </c>
      <c r="AO121" s="31" t="str" cm="1">
        <f t="array" ref="AO121">_xlfn.LET(
_xlpm.mv,$AE121,
_xlpm.fr,$AF121,
_xlpm.to,$AG121,
_xlpm.wrd,INDEX($AI120:$AQ120,1,_xlpm.fr),
_xlpm.cr,RIGHT(_xlpm.wrd,_xlpm.mv),
_xlpm.rv, _xlfn.CONCAT(MID(_xlpm.cr,_xlfn.SEQUENCE(,LEN(_xlpm.cr),LEN(_xlpm.cr),-1),1)),
_xlpm.lgc,
IF(AO$11=_xlpm.to, AO120&amp;_xlpm.rv,
IF(AO$11=_xlpm.fr, REPLACE(AO120, LEN(AO120)-_xlpm.mv+1,_xlpm.mv,""),AO120)),
_xlpm.lgc)</f>
        <v>CGSGFZJP</v>
      </c>
      <c r="AP121" s="31" t="str" cm="1">
        <f t="array" ref="AP121">_xlfn.LET(
_xlpm.mv,$AE121,
_xlpm.fr,$AF121,
_xlpm.to,$AG121,
_xlpm.wrd,INDEX($AI120:$AQ120,1,_xlpm.fr),
_xlpm.cr,RIGHT(_xlpm.wrd,_xlpm.mv),
_xlpm.rv, _xlfn.CONCAT(MID(_xlpm.cr,_xlfn.SEQUENCE(,LEN(_xlpm.cr),LEN(_xlpm.cr),-1),1)),
_xlpm.lgc,
IF(AP$11=_xlpm.to, AP120&amp;_xlpm.rv,
IF(AP$11=_xlpm.fr, REPLACE(AP120, LEN(AP120)-_xlpm.mv+1,_xlpm.mv,""),AP120)),
_xlpm.lgc)</f>
        <v>DMCGL</v>
      </c>
      <c r="AQ121" s="31" t="str" cm="1">
        <f t="array" ref="AQ121">_xlfn.LET(
_xlpm.mv,$AE121,
_xlpm.fr,$AF121,
_xlpm.to,$AG121,
_xlpm.wrd,INDEX($AI120:$AQ120,1,_xlpm.fr),
_xlpm.cr,RIGHT(_xlpm.wrd,_xlpm.mv),
_xlpm.rv, _xlfn.CONCAT(MID(_xlpm.cr,_xlfn.SEQUENCE(,LEN(_xlpm.cr),LEN(_xlpm.cr),-1),1)),
_xlpm.lgc,
IF(AQ$11=_xlpm.to, AQ120&amp;_xlpm.rv,
IF(AQ$11=_xlpm.fr, REPLACE(AQ120, LEN(AQ120)-_xlpm.mv+1,_xlpm.mv,""),AQ120)),
_xlpm.lgc)</f>
        <v>LHFNNJWZ</v>
      </c>
      <c r="AT121" s="31" t="str" cm="1">
        <f t="array" ref="AT121">_xlfn.LET(
_xlpm.mv,$AE121,
_xlpm.fr,$AF121,
_xlpm.to,$AG121,
_xlpm.wrd,INDEX($AT120:$BB120,1,_xlpm.fr),
_xlpm.cr,RIGHT(_xlpm.wrd,_xlpm.mv),
_xlpm.lgc,
IF(AT$11=_xlpm.to, AT120&amp;_xlpm.cr,
IF(AT$11=_xlpm.fr, REPLACE(AT120, LEN(AT120)-_xlpm.mv+1,_xlpm.mv,""),AT120)),
_xlpm.lgc)</f>
        <v>JB</v>
      </c>
      <c r="AU121" s="31" t="str" cm="1">
        <f t="array" ref="AU121">_xlfn.LET(
_xlpm.mv,$AE121,
_xlpm.fr,$AF121,
_xlpm.to,$AG121,
_xlpm.wrd,INDEX($AT120:$BB120,1,_xlpm.fr),
_xlpm.cr,RIGHT(_xlpm.wrd,_xlpm.mv),
_xlpm.lgc,
IF(AU$11=_xlpm.to, AU120&amp;_xlpm.cr,
IF(AU$11=_xlpm.fr, REPLACE(AU120, LEN(AU120)-_xlpm.mv+1,_xlpm.mv,""),AU120)),
_xlpm.lgc)</f>
        <v/>
      </c>
      <c r="AV121" s="31" t="str" cm="1">
        <f t="array" ref="AV121">_xlfn.LET(
_xlpm.mv,$AE121,
_xlpm.fr,$AF121,
_xlpm.to,$AG121,
_xlpm.wrd,INDEX($AT120:$BB120,1,_xlpm.fr),
_xlpm.cr,RIGHT(_xlpm.wrd,_xlpm.mv),
_xlpm.lgc,
IF(AV$11=_xlpm.to, AV120&amp;_xlpm.cr,
IF(AV$11=_xlpm.fr, REPLACE(AV120, LEN(AV120)-_xlpm.mv+1,_xlpm.mv,""),AV120)),
_xlpm.lgc)</f>
        <v>JCZV</v>
      </c>
      <c r="AW121" s="31" t="str" cm="1">
        <f t="array" ref="AW121">_xlfn.LET(
_xlpm.mv,$AE121,
_xlpm.fr,$AF121,
_xlpm.to,$AG121,
_xlpm.wrd,INDEX($AT120:$BB120,1,_xlpm.fr),
_xlpm.cr,RIGHT(_xlpm.wrd,_xlpm.mv),
_xlpm.lgc,
IF(AW$11=_xlpm.to, AW120&amp;_xlpm.cr,
IF(AW$11=_xlpm.fr, REPLACE(AW120, LEN(AW120)-_xlpm.mv+1,_xlpm.mv,""),AW120)),
_xlpm.lgc)</f>
        <v>BHZDCG</v>
      </c>
      <c r="AX121" s="31" t="str" cm="1">
        <f t="array" ref="AX121">_xlfn.LET(
_xlpm.mv,$AE121,
_xlpm.fr,$AF121,
_xlpm.to,$AG121,
_xlpm.wrd,INDEX($AT120:$BB120,1,_xlpm.fr),
_xlpm.cr,RIGHT(_xlpm.wrd,_xlpm.mv),
_xlpm.lgc,
IF(AX$11=_xlpm.to, AX120&amp;_xlpm.cr,
IF(AX$11=_xlpm.fr, REPLACE(AX120, LEN(AX120)-_xlpm.mv+1,_xlpm.mv,""),AX120)),
_xlpm.lgc)</f>
        <v>CQJNZLCF</v>
      </c>
      <c r="AY121" s="31" t="str" cm="1">
        <f t="array" ref="AY121">_xlfn.LET(
_xlpm.mv,$AE121,
_xlpm.fr,$AF121,
_xlpm.to,$AG121,
_xlpm.wrd,INDEX($AT120:$BB120,1,_xlpm.fr),
_xlpm.cr,RIGHT(_xlpm.wrd,_xlpm.mv),
_xlpm.lgc,
IF(AY$11=_xlpm.to, AY120&amp;_xlpm.cr,
IF(AY$11=_xlpm.fr, REPLACE(AY120, LEN(AY120)-_xlpm.mv+1,_xlpm.mv,""),AY120)),
_xlpm.lgc)</f>
        <v>FVZHZVLQVGWFMVJ</v>
      </c>
      <c r="AZ121" s="31" t="str" cm="1">
        <f t="array" ref="AZ121">_xlfn.LET(
_xlpm.mv,$AE121,
_xlpm.fr,$AF121,
_xlpm.to,$AG121,
_xlpm.wrd,INDEX($AT120:$BB120,1,_xlpm.fr),
_xlpm.cr,RIGHT(_xlpm.wrd,_xlpm.mv),
_xlpm.lgc,
IF(AZ$11=_xlpm.to, AZ120&amp;_xlpm.cr,
IF(AZ$11=_xlpm.fr, REPLACE(AZ120, LEN(AZ120)-_xlpm.mv+1,_xlpm.mv,""),AZ120)),
_xlpm.lgc)</f>
        <v>BSGCLGPL</v>
      </c>
      <c r="BA121" s="31" t="str" cm="1">
        <f t="array" ref="BA121">_xlfn.LET(
_xlpm.mv,$AE121,
_xlpm.fr,$AF121,
_xlpm.to,$AG121,
_xlpm.wrd,INDEX($AT120:$BB120,1,_xlpm.fr),
_xlpm.cr,RIGHT(_xlpm.wrd,_xlpm.mv),
_xlpm.lgc,
IF(BA$11=_xlpm.to, BA120&amp;_xlpm.cr,
IF(BA$11=_xlpm.fr, REPLACE(BA120, LEN(BA120)-_xlpm.mv+1,_xlpm.mv,""),BA120)),
_xlpm.lgc)</f>
        <v>TSLBF</v>
      </c>
      <c r="BB121" s="31" t="str" cm="1">
        <f t="array" ref="BB121">_xlfn.LET(
_xlpm.mv,$AE121,
_xlpm.fr,$AF121,
_xlpm.to,$AG121,
_xlpm.wrd,INDEX($AT120:$BB120,1,_xlpm.fr),
_xlpm.cr,RIGHT(_xlpm.wrd,_xlpm.mv),
_xlpm.lgc,
IF(BB$11=_xlpm.to, BB120&amp;_xlpm.cr,
IF(BB$11=_xlpm.fr, REPLACE(BB120, LEN(BB120)-_xlpm.mv+1,_xlpm.mv,""),BB120)),
_xlpm.lgc)</f>
        <v>HNGMDBFP</v>
      </c>
    </row>
    <row r="122" spans="28:54" x14ac:dyDescent="0.3">
      <c r="AB122" s="31">
        <f t="shared" si="4"/>
        <v>5</v>
      </c>
      <c r="AC122" s="31" t="s">
        <v>1472</v>
      </c>
      <c r="AD122" s="31" t="str" cm="1">
        <f t="array" ref="AD122">_xlfn.LET(
_xlpm.arr,{"move ","from ","to "},
_xlpm.wr,AC122,
_xlpm.rd,_xlfn.REDUCE(_xlpm.wr,_xlpm.arr,_xlfn.LAMBDA(_xlpm.a,_xlpm.v,SUBSTITUTE(_xlpm.a,_xlpm.v,""))),
_xlpm.rd)</f>
        <v>8 5 2</v>
      </c>
      <c r="AE122" s="31">
        <f t="shared" si="5"/>
        <v>8</v>
      </c>
      <c r="AF122" s="31">
        <f t="shared" si="6"/>
        <v>5</v>
      </c>
      <c r="AG122" s="31">
        <f t="shared" si="7"/>
        <v>2</v>
      </c>
      <c r="AI122" s="31" t="str" cm="1">
        <f t="array" ref="AI122">_xlfn.LET(
_xlpm.mv,$AE122,
_xlpm.fr,$AF122,
_xlpm.to,$AG122,
_xlpm.wrd,INDEX($AI121:$AQ121,1,_xlpm.fr),
_xlpm.cr,RIGHT(_xlpm.wrd,_xlpm.mv),
_xlpm.rv, _xlfn.CONCAT(MID(_xlpm.cr,_xlfn.SEQUENCE(,LEN(_xlpm.cr),LEN(_xlpm.cr),-1),1)),
_xlpm.lgc,
IF(AI$11=_xlpm.to, AI121&amp;_xlpm.rv,
IF(AI$11=_xlpm.fr, REPLACE(AI121, LEN(AI121)-_xlpm.mv+1,_xlpm.mv,""),AI121)),
_xlpm.lgc)</f>
        <v>VJ</v>
      </c>
      <c r="AJ122" s="31" t="str" cm="1">
        <f t="array" ref="AJ122">_xlfn.LET(
_xlpm.mv,$AE122,
_xlpm.fr,$AF122,
_xlpm.to,$AG122,
_xlpm.wrd,INDEX($AI121:$AQ121,1,_xlpm.fr),
_xlpm.cr,RIGHT(_xlpm.wrd,_xlpm.mv),
_xlpm.rv, _xlfn.CONCAT(MID(_xlpm.cr,_xlfn.SEQUENCE(,LEN(_xlpm.cr),LEN(_xlpm.cr),-1),1)),
_xlpm.lgc,
IF(AJ$11=_xlpm.to, AJ121&amp;_xlpm.rv,
IF(AJ$11=_xlpm.fr, REPLACE(AJ121, LEN(AJ121)-_xlpm.mv+1,_xlpm.mv,""),AJ121)),
_xlpm.lgc)</f>
        <v>LPFGBGBJ</v>
      </c>
      <c r="AK122" s="31" t="str" cm="1">
        <f t="array" ref="AK122">_xlfn.LET(
_xlpm.mv,$AE122,
_xlpm.fr,$AF122,
_xlpm.to,$AG122,
_xlpm.wrd,INDEX($AI121:$AQ121,1,_xlpm.fr),
_xlpm.cr,RIGHT(_xlpm.wrd,_xlpm.mv),
_xlpm.rv, _xlfn.CONCAT(MID(_xlpm.cr,_xlfn.SEQUENCE(,LEN(_xlpm.cr),LEN(_xlpm.cr),-1),1)),
_xlpm.lgc,
IF(AK$11=_xlpm.to, AK121&amp;_xlpm.rv,
IF(AK$11=_xlpm.fr, REPLACE(AK121, LEN(AK121)-_xlpm.mv+1,_xlpm.mv,""),AK121)),
_xlpm.lgc)</f>
        <v>CQBZ</v>
      </c>
      <c r="AL122" s="31" t="str" cm="1">
        <f t="array" ref="AL122">_xlfn.LET(
_xlpm.mv,$AE122,
_xlpm.fr,$AF122,
_xlpm.to,$AG122,
_xlpm.wrd,INDEX($AI121:$AQ121,1,_xlpm.fr),
_xlpm.cr,RIGHT(_xlpm.wrd,_xlpm.mv),
_xlpm.rv, _xlfn.CONCAT(MID(_xlpm.cr,_xlfn.SEQUENCE(,LEN(_xlpm.cr),LEN(_xlpm.cr),-1),1)),
_xlpm.lgc,
IF(AL$11=_xlpm.to, AL121&amp;_xlpm.rv,
IF(AL$11=_xlpm.fr, REPLACE(AL121, LEN(AL121)-_xlpm.mv+1,_xlpm.mv,""),AL121)),
_xlpm.lgc)</f>
        <v>ZVQFCF</v>
      </c>
      <c r="AM122" s="31" t="str" cm="1">
        <f t="array" ref="AM122">_xlfn.LET(
_xlpm.mv,$AE122,
_xlpm.fr,$AF122,
_xlpm.to,$AG122,
_xlpm.wrd,INDEX($AI121:$AQ121,1,_xlpm.fr),
_xlpm.cr,RIGHT(_xlpm.wrd,_xlpm.mv),
_xlpm.rv, _xlfn.CONCAT(MID(_xlpm.cr,_xlfn.SEQUENCE(,LEN(_xlpm.cr),LEN(_xlpm.cr),-1),1)),
_xlpm.lgc,
IF(AM$11=_xlpm.to, AM121&amp;_xlpm.rv,
IF(AM$11=_xlpm.fr, REPLACE(AM121, LEN(AM121)-_xlpm.mv+1,_xlpm.mv,""),AM121)),
_xlpm.lgc)</f>
        <v/>
      </c>
      <c r="AN122" s="31" t="str" cm="1">
        <f t="array" ref="AN122">_xlfn.LET(
_xlpm.mv,$AE122,
_xlpm.fr,$AF122,
_xlpm.to,$AG122,
_xlpm.wrd,INDEX($AI121:$AQ121,1,_xlpm.fr),
_xlpm.cr,RIGHT(_xlpm.wrd,_xlpm.mv),
_xlpm.rv, _xlfn.CONCAT(MID(_xlpm.cr,_xlfn.SEQUENCE(,LEN(_xlpm.cr),LEN(_xlpm.cr),-1),1)),
_xlpm.lgc,
IF(AN$11=_xlpm.to, AN121&amp;_xlpm.rv,
IF(AN$11=_xlpm.fr, REPLACE(AN121, LEN(AN121)-_xlpm.mv+1,_xlpm.mv,""),AN121)),
_xlpm.lgc)</f>
        <v>VVLCHBHMDVBLSTZ</v>
      </c>
      <c r="AO122" s="31" t="str" cm="1">
        <f t="array" ref="AO122">_xlfn.LET(
_xlpm.mv,$AE122,
_xlpm.fr,$AF122,
_xlpm.to,$AG122,
_xlpm.wrd,INDEX($AI121:$AQ121,1,_xlpm.fr),
_xlpm.cr,RIGHT(_xlpm.wrd,_xlpm.mv),
_xlpm.rv, _xlfn.CONCAT(MID(_xlpm.cr,_xlfn.SEQUENCE(,LEN(_xlpm.cr),LEN(_xlpm.cr),-1),1)),
_xlpm.lgc,
IF(AO$11=_xlpm.to, AO121&amp;_xlpm.rv,
IF(AO$11=_xlpm.fr, REPLACE(AO121, LEN(AO121)-_xlpm.mv+1,_xlpm.mv,""),AO121)),
_xlpm.lgc)</f>
        <v>CGSGFZJP</v>
      </c>
      <c r="AP122" s="31" t="str" cm="1">
        <f t="array" ref="AP122">_xlfn.LET(
_xlpm.mv,$AE122,
_xlpm.fr,$AF122,
_xlpm.to,$AG122,
_xlpm.wrd,INDEX($AI121:$AQ121,1,_xlpm.fr),
_xlpm.cr,RIGHT(_xlpm.wrd,_xlpm.mv),
_xlpm.rv, _xlfn.CONCAT(MID(_xlpm.cr,_xlfn.SEQUENCE(,LEN(_xlpm.cr),LEN(_xlpm.cr),-1),1)),
_xlpm.lgc,
IF(AP$11=_xlpm.to, AP121&amp;_xlpm.rv,
IF(AP$11=_xlpm.fr, REPLACE(AP121, LEN(AP121)-_xlpm.mv+1,_xlpm.mv,""),AP121)),
_xlpm.lgc)</f>
        <v>DMCGL</v>
      </c>
      <c r="AQ122" s="31" t="str" cm="1">
        <f t="array" ref="AQ122">_xlfn.LET(
_xlpm.mv,$AE122,
_xlpm.fr,$AF122,
_xlpm.to,$AG122,
_xlpm.wrd,INDEX($AI121:$AQ121,1,_xlpm.fr),
_xlpm.cr,RIGHT(_xlpm.wrd,_xlpm.mv),
_xlpm.rv, _xlfn.CONCAT(MID(_xlpm.cr,_xlfn.SEQUENCE(,LEN(_xlpm.cr),LEN(_xlpm.cr),-1),1)),
_xlpm.lgc,
IF(AQ$11=_xlpm.to, AQ121&amp;_xlpm.rv,
IF(AQ$11=_xlpm.fr, REPLACE(AQ121, LEN(AQ121)-_xlpm.mv+1,_xlpm.mv,""),AQ121)),
_xlpm.lgc)</f>
        <v>LHFNNJWZ</v>
      </c>
      <c r="AT122" s="31" t="str" cm="1">
        <f t="array" ref="AT122">_xlfn.LET(
_xlpm.mv,$AE122,
_xlpm.fr,$AF122,
_xlpm.to,$AG122,
_xlpm.wrd,INDEX($AT121:$BB121,1,_xlpm.fr),
_xlpm.cr,RIGHT(_xlpm.wrd,_xlpm.mv),
_xlpm.lgc,
IF(AT$11=_xlpm.to, AT121&amp;_xlpm.cr,
IF(AT$11=_xlpm.fr, REPLACE(AT121, LEN(AT121)-_xlpm.mv+1,_xlpm.mv,""),AT121)),
_xlpm.lgc)</f>
        <v>JB</v>
      </c>
      <c r="AU122" s="31" t="str" cm="1">
        <f t="array" ref="AU122">_xlfn.LET(
_xlpm.mv,$AE122,
_xlpm.fr,$AF122,
_xlpm.to,$AG122,
_xlpm.wrd,INDEX($AT121:$BB121,1,_xlpm.fr),
_xlpm.cr,RIGHT(_xlpm.wrd,_xlpm.mv),
_xlpm.lgc,
IF(AU$11=_xlpm.to, AU121&amp;_xlpm.cr,
IF(AU$11=_xlpm.fr, REPLACE(AU121, LEN(AU121)-_xlpm.mv+1,_xlpm.mv,""),AU121)),
_xlpm.lgc)</f>
        <v>CQJNZLCF</v>
      </c>
      <c r="AV122" s="31" t="str" cm="1">
        <f t="array" ref="AV122">_xlfn.LET(
_xlpm.mv,$AE122,
_xlpm.fr,$AF122,
_xlpm.to,$AG122,
_xlpm.wrd,INDEX($AT121:$BB121,1,_xlpm.fr),
_xlpm.cr,RIGHT(_xlpm.wrd,_xlpm.mv),
_xlpm.lgc,
IF(AV$11=_xlpm.to, AV121&amp;_xlpm.cr,
IF(AV$11=_xlpm.fr, REPLACE(AV121, LEN(AV121)-_xlpm.mv+1,_xlpm.mv,""),AV121)),
_xlpm.lgc)</f>
        <v>JCZV</v>
      </c>
      <c r="AW122" s="31" t="str" cm="1">
        <f t="array" ref="AW122">_xlfn.LET(
_xlpm.mv,$AE122,
_xlpm.fr,$AF122,
_xlpm.to,$AG122,
_xlpm.wrd,INDEX($AT121:$BB121,1,_xlpm.fr),
_xlpm.cr,RIGHT(_xlpm.wrd,_xlpm.mv),
_xlpm.lgc,
IF(AW$11=_xlpm.to, AW121&amp;_xlpm.cr,
IF(AW$11=_xlpm.fr, REPLACE(AW121, LEN(AW121)-_xlpm.mv+1,_xlpm.mv,""),AW121)),
_xlpm.lgc)</f>
        <v>BHZDCG</v>
      </c>
      <c r="AX122" s="31" t="str" cm="1">
        <f t="array" ref="AX122">_xlfn.LET(
_xlpm.mv,$AE122,
_xlpm.fr,$AF122,
_xlpm.to,$AG122,
_xlpm.wrd,INDEX($AT121:$BB121,1,_xlpm.fr),
_xlpm.cr,RIGHT(_xlpm.wrd,_xlpm.mv),
_xlpm.lgc,
IF(AX$11=_xlpm.to, AX121&amp;_xlpm.cr,
IF(AX$11=_xlpm.fr, REPLACE(AX121, LEN(AX121)-_xlpm.mv+1,_xlpm.mv,""),AX121)),
_xlpm.lgc)</f>
        <v/>
      </c>
      <c r="AY122" s="31" t="str" cm="1">
        <f t="array" ref="AY122">_xlfn.LET(
_xlpm.mv,$AE122,
_xlpm.fr,$AF122,
_xlpm.to,$AG122,
_xlpm.wrd,INDEX($AT121:$BB121,1,_xlpm.fr),
_xlpm.cr,RIGHT(_xlpm.wrd,_xlpm.mv),
_xlpm.lgc,
IF(AY$11=_xlpm.to, AY121&amp;_xlpm.cr,
IF(AY$11=_xlpm.fr, REPLACE(AY121, LEN(AY121)-_xlpm.mv+1,_xlpm.mv,""),AY121)),
_xlpm.lgc)</f>
        <v>FVZHZVLQVGWFMVJ</v>
      </c>
      <c r="AZ122" s="31" t="str" cm="1">
        <f t="array" ref="AZ122">_xlfn.LET(
_xlpm.mv,$AE122,
_xlpm.fr,$AF122,
_xlpm.to,$AG122,
_xlpm.wrd,INDEX($AT121:$BB121,1,_xlpm.fr),
_xlpm.cr,RIGHT(_xlpm.wrd,_xlpm.mv),
_xlpm.lgc,
IF(AZ$11=_xlpm.to, AZ121&amp;_xlpm.cr,
IF(AZ$11=_xlpm.fr, REPLACE(AZ121, LEN(AZ121)-_xlpm.mv+1,_xlpm.mv,""),AZ121)),
_xlpm.lgc)</f>
        <v>BSGCLGPL</v>
      </c>
      <c r="BA122" s="31" t="str" cm="1">
        <f t="array" ref="BA122">_xlfn.LET(
_xlpm.mv,$AE122,
_xlpm.fr,$AF122,
_xlpm.to,$AG122,
_xlpm.wrd,INDEX($AT121:$BB121,1,_xlpm.fr),
_xlpm.cr,RIGHT(_xlpm.wrd,_xlpm.mv),
_xlpm.lgc,
IF(BA$11=_xlpm.to, BA121&amp;_xlpm.cr,
IF(BA$11=_xlpm.fr, REPLACE(BA121, LEN(BA121)-_xlpm.mv+1,_xlpm.mv,""),BA121)),
_xlpm.lgc)</f>
        <v>TSLBF</v>
      </c>
      <c r="BB122" s="31" t="str" cm="1">
        <f t="array" ref="BB122">_xlfn.LET(
_xlpm.mv,$AE122,
_xlpm.fr,$AF122,
_xlpm.to,$AG122,
_xlpm.wrd,INDEX($AT121:$BB121,1,_xlpm.fr),
_xlpm.cr,RIGHT(_xlpm.wrd,_xlpm.mv),
_xlpm.lgc,
IF(BB$11=_xlpm.to, BB121&amp;_xlpm.cr,
IF(BB$11=_xlpm.fr, REPLACE(BB121, LEN(BB121)-_xlpm.mv+1,_xlpm.mv,""),BB121)),
_xlpm.lgc)</f>
        <v>HNGMDBFP</v>
      </c>
    </row>
    <row r="123" spans="28:54" x14ac:dyDescent="0.3">
      <c r="AB123" s="31">
        <f t="shared" si="4"/>
        <v>5</v>
      </c>
      <c r="AC123" s="31" t="s">
        <v>1473</v>
      </c>
      <c r="AD123" s="31" t="str" cm="1">
        <f t="array" ref="AD123">_xlfn.LET(
_xlpm.arr,{"move ","from ","to "},
_xlpm.wr,AC123,
_xlpm.rd,_xlfn.REDUCE(_xlpm.wr,_xlpm.arr,_xlfn.LAMBDA(_xlpm.a,_xlpm.v,SUBSTITUTE(_xlpm.a,_xlpm.v,""))),
_xlpm.rd)</f>
        <v>4 3 2</v>
      </c>
      <c r="AE123" s="31">
        <f t="shared" si="5"/>
        <v>4</v>
      </c>
      <c r="AF123" s="31">
        <f t="shared" si="6"/>
        <v>3</v>
      </c>
      <c r="AG123" s="31">
        <f t="shared" si="7"/>
        <v>2</v>
      </c>
      <c r="AI123" s="31" t="str" cm="1">
        <f t="array" ref="AI123">_xlfn.LET(
_xlpm.mv,$AE123,
_xlpm.fr,$AF123,
_xlpm.to,$AG123,
_xlpm.wrd,INDEX($AI122:$AQ122,1,_xlpm.fr),
_xlpm.cr,RIGHT(_xlpm.wrd,_xlpm.mv),
_xlpm.rv, _xlfn.CONCAT(MID(_xlpm.cr,_xlfn.SEQUENCE(,LEN(_xlpm.cr),LEN(_xlpm.cr),-1),1)),
_xlpm.lgc,
IF(AI$11=_xlpm.to, AI122&amp;_xlpm.rv,
IF(AI$11=_xlpm.fr, REPLACE(AI122, LEN(AI122)-_xlpm.mv+1,_xlpm.mv,""),AI122)),
_xlpm.lgc)</f>
        <v>VJ</v>
      </c>
      <c r="AJ123" s="31" t="str" cm="1">
        <f t="array" ref="AJ123">_xlfn.LET(
_xlpm.mv,$AE123,
_xlpm.fr,$AF123,
_xlpm.to,$AG123,
_xlpm.wrd,INDEX($AI122:$AQ122,1,_xlpm.fr),
_xlpm.cr,RIGHT(_xlpm.wrd,_xlpm.mv),
_xlpm.rv, _xlfn.CONCAT(MID(_xlpm.cr,_xlfn.SEQUENCE(,LEN(_xlpm.cr),LEN(_xlpm.cr),-1),1)),
_xlpm.lgc,
IF(AJ$11=_xlpm.to, AJ122&amp;_xlpm.rv,
IF(AJ$11=_xlpm.fr, REPLACE(AJ122, LEN(AJ122)-_xlpm.mv+1,_xlpm.mv,""),AJ122)),
_xlpm.lgc)</f>
        <v>LPFGBGBJZBQC</v>
      </c>
      <c r="AK123" s="31" t="str" cm="1">
        <f t="array" ref="AK123">_xlfn.LET(
_xlpm.mv,$AE123,
_xlpm.fr,$AF123,
_xlpm.to,$AG123,
_xlpm.wrd,INDEX($AI122:$AQ122,1,_xlpm.fr),
_xlpm.cr,RIGHT(_xlpm.wrd,_xlpm.mv),
_xlpm.rv, _xlfn.CONCAT(MID(_xlpm.cr,_xlfn.SEQUENCE(,LEN(_xlpm.cr),LEN(_xlpm.cr),-1),1)),
_xlpm.lgc,
IF(AK$11=_xlpm.to, AK122&amp;_xlpm.rv,
IF(AK$11=_xlpm.fr, REPLACE(AK122, LEN(AK122)-_xlpm.mv+1,_xlpm.mv,""),AK122)),
_xlpm.lgc)</f>
        <v/>
      </c>
      <c r="AL123" s="31" t="str" cm="1">
        <f t="array" ref="AL123">_xlfn.LET(
_xlpm.mv,$AE123,
_xlpm.fr,$AF123,
_xlpm.to,$AG123,
_xlpm.wrd,INDEX($AI122:$AQ122,1,_xlpm.fr),
_xlpm.cr,RIGHT(_xlpm.wrd,_xlpm.mv),
_xlpm.rv, _xlfn.CONCAT(MID(_xlpm.cr,_xlfn.SEQUENCE(,LEN(_xlpm.cr),LEN(_xlpm.cr),-1),1)),
_xlpm.lgc,
IF(AL$11=_xlpm.to, AL122&amp;_xlpm.rv,
IF(AL$11=_xlpm.fr, REPLACE(AL122, LEN(AL122)-_xlpm.mv+1,_xlpm.mv,""),AL122)),
_xlpm.lgc)</f>
        <v>ZVQFCF</v>
      </c>
      <c r="AM123" s="31" t="str" cm="1">
        <f t="array" ref="AM123">_xlfn.LET(
_xlpm.mv,$AE123,
_xlpm.fr,$AF123,
_xlpm.to,$AG123,
_xlpm.wrd,INDEX($AI122:$AQ122,1,_xlpm.fr),
_xlpm.cr,RIGHT(_xlpm.wrd,_xlpm.mv),
_xlpm.rv, _xlfn.CONCAT(MID(_xlpm.cr,_xlfn.SEQUENCE(,LEN(_xlpm.cr),LEN(_xlpm.cr),-1),1)),
_xlpm.lgc,
IF(AM$11=_xlpm.to, AM122&amp;_xlpm.rv,
IF(AM$11=_xlpm.fr, REPLACE(AM122, LEN(AM122)-_xlpm.mv+1,_xlpm.mv,""),AM122)),
_xlpm.lgc)</f>
        <v/>
      </c>
      <c r="AN123" s="31" t="str" cm="1">
        <f t="array" ref="AN123">_xlfn.LET(
_xlpm.mv,$AE123,
_xlpm.fr,$AF123,
_xlpm.to,$AG123,
_xlpm.wrd,INDEX($AI122:$AQ122,1,_xlpm.fr),
_xlpm.cr,RIGHT(_xlpm.wrd,_xlpm.mv),
_xlpm.rv, _xlfn.CONCAT(MID(_xlpm.cr,_xlfn.SEQUENCE(,LEN(_xlpm.cr),LEN(_xlpm.cr),-1),1)),
_xlpm.lgc,
IF(AN$11=_xlpm.to, AN122&amp;_xlpm.rv,
IF(AN$11=_xlpm.fr, REPLACE(AN122, LEN(AN122)-_xlpm.mv+1,_xlpm.mv,""),AN122)),
_xlpm.lgc)</f>
        <v>VVLCHBHMDVBLSTZ</v>
      </c>
      <c r="AO123" s="31" t="str" cm="1">
        <f t="array" ref="AO123">_xlfn.LET(
_xlpm.mv,$AE123,
_xlpm.fr,$AF123,
_xlpm.to,$AG123,
_xlpm.wrd,INDEX($AI122:$AQ122,1,_xlpm.fr),
_xlpm.cr,RIGHT(_xlpm.wrd,_xlpm.mv),
_xlpm.rv, _xlfn.CONCAT(MID(_xlpm.cr,_xlfn.SEQUENCE(,LEN(_xlpm.cr),LEN(_xlpm.cr),-1),1)),
_xlpm.lgc,
IF(AO$11=_xlpm.to, AO122&amp;_xlpm.rv,
IF(AO$11=_xlpm.fr, REPLACE(AO122, LEN(AO122)-_xlpm.mv+1,_xlpm.mv,""),AO122)),
_xlpm.lgc)</f>
        <v>CGSGFZJP</v>
      </c>
      <c r="AP123" s="31" t="str" cm="1">
        <f t="array" ref="AP123">_xlfn.LET(
_xlpm.mv,$AE123,
_xlpm.fr,$AF123,
_xlpm.to,$AG123,
_xlpm.wrd,INDEX($AI122:$AQ122,1,_xlpm.fr),
_xlpm.cr,RIGHT(_xlpm.wrd,_xlpm.mv),
_xlpm.rv, _xlfn.CONCAT(MID(_xlpm.cr,_xlfn.SEQUENCE(,LEN(_xlpm.cr),LEN(_xlpm.cr),-1),1)),
_xlpm.lgc,
IF(AP$11=_xlpm.to, AP122&amp;_xlpm.rv,
IF(AP$11=_xlpm.fr, REPLACE(AP122, LEN(AP122)-_xlpm.mv+1,_xlpm.mv,""),AP122)),
_xlpm.lgc)</f>
        <v>DMCGL</v>
      </c>
      <c r="AQ123" s="31" t="str" cm="1">
        <f t="array" ref="AQ123">_xlfn.LET(
_xlpm.mv,$AE123,
_xlpm.fr,$AF123,
_xlpm.to,$AG123,
_xlpm.wrd,INDEX($AI122:$AQ122,1,_xlpm.fr),
_xlpm.cr,RIGHT(_xlpm.wrd,_xlpm.mv),
_xlpm.rv, _xlfn.CONCAT(MID(_xlpm.cr,_xlfn.SEQUENCE(,LEN(_xlpm.cr),LEN(_xlpm.cr),-1),1)),
_xlpm.lgc,
IF(AQ$11=_xlpm.to, AQ122&amp;_xlpm.rv,
IF(AQ$11=_xlpm.fr, REPLACE(AQ122, LEN(AQ122)-_xlpm.mv+1,_xlpm.mv,""),AQ122)),
_xlpm.lgc)</f>
        <v>LHFNNJWZ</v>
      </c>
      <c r="AT123" s="31" t="str" cm="1">
        <f t="array" ref="AT123">_xlfn.LET(
_xlpm.mv,$AE123,
_xlpm.fr,$AF123,
_xlpm.to,$AG123,
_xlpm.wrd,INDEX($AT122:$BB122,1,_xlpm.fr),
_xlpm.cr,RIGHT(_xlpm.wrd,_xlpm.mv),
_xlpm.lgc,
IF(AT$11=_xlpm.to, AT122&amp;_xlpm.cr,
IF(AT$11=_xlpm.fr, REPLACE(AT122, LEN(AT122)-_xlpm.mv+1,_xlpm.mv,""),AT122)),
_xlpm.lgc)</f>
        <v>JB</v>
      </c>
      <c r="AU123" s="31" t="str" cm="1">
        <f t="array" ref="AU123">_xlfn.LET(
_xlpm.mv,$AE123,
_xlpm.fr,$AF123,
_xlpm.to,$AG123,
_xlpm.wrd,INDEX($AT122:$BB122,1,_xlpm.fr),
_xlpm.cr,RIGHT(_xlpm.wrd,_xlpm.mv),
_xlpm.lgc,
IF(AU$11=_xlpm.to, AU122&amp;_xlpm.cr,
IF(AU$11=_xlpm.fr, REPLACE(AU122, LEN(AU122)-_xlpm.mv+1,_xlpm.mv,""),AU122)),
_xlpm.lgc)</f>
        <v>CQJNZLCFJCZV</v>
      </c>
      <c r="AV123" s="31" t="str" cm="1">
        <f t="array" ref="AV123">_xlfn.LET(
_xlpm.mv,$AE123,
_xlpm.fr,$AF123,
_xlpm.to,$AG123,
_xlpm.wrd,INDEX($AT122:$BB122,1,_xlpm.fr),
_xlpm.cr,RIGHT(_xlpm.wrd,_xlpm.mv),
_xlpm.lgc,
IF(AV$11=_xlpm.to, AV122&amp;_xlpm.cr,
IF(AV$11=_xlpm.fr, REPLACE(AV122, LEN(AV122)-_xlpm.mv+1,_xlpm.mv,""),AV122)),
_xlpm.lgc)</f>
        <v/>
      </c>
      <c r="AW123" s="31" t="str" cm="1">
        <f t="array" ref="AW123">_xlfn.LET(
_xlpm.mv,$AE123,
_xlpm.fr,$AF123,
_xlpm.to,$AG123,
_xlpm.wrd,INDEX($AT122:$BB122,1,_xlpm.fr),
_xlpm.cr,RIGHT(_xlpm.wrd,_xlpm.mv),
_xlpm.lgc,
IF(AW$11=_xlpm.to, AW122&amp;_xlpm.cr,
IF(AW$11=_xlpm.fr, REPLACE(AW122, LEN(AW122)-_xlpm.mv+1,_xlpm.mv,""),AW122)),
_xlpm.lgc)</f>
        <v>BHZDCG</v>
      </c>
      <c r="AX123" s="31" t="str" cm="1">
        <f t="array" ref="AX123">_xlfn.LET(
_xlpm.mv,$AE123,
_xlpm.fr,$AF123,
_xlpm.to,$AG123,
_xlpm.wrd,INDEX($AT122:$BB122,1,_xlpm.fr),
_xlpm.cr,RIGHT(_xlpm.wrd,_xlpm.mv),
_xlpm.lgc,
IF(AX$11=_xlpm.to, AX122&amp;_xlpm.cr,
IF(AX$11=_xlpm.fr, REPLACE(AX122, LEN(AX122)-_xlpm.mv+1,_xlpm.mv,""),AX122)),
_xlpm.lgc)</f>
        <v/>
      </c>
      <c r="AY123" s="31" t="str" cm="1">
        <f t="array" ref="AY123">_xlfn.LET(
_xlpm.mv,$AE123,
_xlpm.fr,$AF123,
_xlpm.to,$AG123,
_xlpm.wrd,INDEX($AT122:$BB122,1,_xlpm.fr),
_xlpm.cr,RIGHT(_xlpm.wrd,_xlpm.mv),
_xlpm.lgc,
IF(AY$11=_xlpm.to, AY122&amp;_xlpm.cr,
IF(AY$11=_xlpm.fr, REPLACE(AY122, LEN(AY122)-_xlpm.mv+1,_xlpm.mv,""),AY122)),
_xlpm.lgc)</f>
        <v>FVZHZVLQVGWFMVJ</v>
      </c>
      <c r="AZ123" s="31" t="str" cm="1">
        <f t="array" ref="AZ123">_xlfn.LET(
_xlpm.mv,$AE123,
_xlpm.fr,$AF123,
_xlpm.to,$AG123,
_xlpm.wrd,INDEX($AT122:$BB122,1,_xlpm.fr),
_xlpm.cr,RIGHT(_xlpm.wrd,_xlpm.mv),
_xlpm.lgc,
IF(AZ$11=_xlpm.to, AZ122&amp;_xlpm.cr,
IF(AZ$11=_xlpm.fr, REPLACE(AZ122, LEN(AZ122)-_xlpm.mv+1,_xlpm.mv,""),AZ122)),
_xlpm.lgc)</f>
        <v>BSGCLGPL</v>
      </c>
      <c r="BA123" s="31" t="str" cm="1">
        <f t="array" ref="BA123">_xlfn.LET(
_xlpm.mv,$AE123,
_xlpm.fr,$AF123,
_xlpm.to,$AG123,
_xlpm.wrd,INDEX($AT122:$BB122,1,_xlpm.fr),
_xlpm.cr,RIGHT(_xlpm.wrd,_xlpm.mv),
_xlpm.lgc,
IF(BA$11=_xlpm.to, BA122&amp;_xlpm.cr,
IF(BA$11=_xlpm.fr, REPLACE(BA122, LEN(BA122)-_xlpm.mv+1,_xlpm.mv,""),BA122)),
_xlpm.lgc)</f>
        <v>TSLBF</v>
      </c>
      <c r="BB123" s="31" t="str" cm="1">
        <f t="array" ref="BB123">_xlfn.LET(
_xlpm.mv,$AE123,
_xlpm.fr,$AF123,
_xlpm.to,$AG123,
_xlpm.wrd,INDEX($AT122:$BB122,1,_xlpm.fr),
_xlpm.cr,RIGHT(_xlpm.wrd,_xlpm.mv),
_xlpm.lgc,
IF(BB$11=_xlpm.to, BB122&amp;_xlpm.cr,
IF(BB$11=_xlpm.fr, REPLACE(BB122, LEN(BB122)-_xlpm.mv+1,_xlpm.mv,""),BB122)),
_xlpm.lgc)</f>
        <v>HNGMDBFP</v>
      </c>
    </row>
    <row r="124" spans="28:54" x14ac:dyDescent="0.3">
      <c r="AB124" s="31">
        <f t="shared" si="4"/>
        <v>5</v>
      </c>
      <c r="AC124" s="31" t="s">
        <v>1474</v>
      </c>
      <c r="AD124" s="31" t="str" cm="1">
        <f t="array" ref="AD124">_xlfn.LET(
_xlpm.arr,{"move ","from ","to "},
_xlpm.wr,AC124,
_xlpm.rd,_xlfn.REDUCE(_xlpm.wr,_xlpm.arr,_xlfn.LAMBDA(_xlpm.a,_xlpm.v,SUBSTITUTE(_xlpm.a,_xlpm.v,""))),
_xlpm.rd)</f>
        <v>5 8 4</v>
      </c>
      <c r="AE124" s="31">
        <f t="shared" si="5"/>
        <v>5</v>
      </c>
      <c r="AF124" s="31">
        <f t="shared" si="6"/>
        <v>8</v>
      </c>
      <c r="AG124" s="31">
        <f t="shared" si="7"/>
        <v>4</v>
      </c>
      <c r="AI124" s="31" t="str" cm="1">
        <f t="array" ref="AI124">_xlfn.LET(
_xlpm.mv,$AE124,
_xlpm.fr,$AF124,
_xlpm.to,$AG124,
_xlpm.wrd,INDEX($AI123:$AQ123,1,_xlpm.fr),
_xlpm.cr,RIGHT(_xlpm.wrd,_xlpm.mv),
_xlpm.rv, _xlfn.CONCAT(MID(_xlpm.cr,_xlfn.SEQUENCE(,LEN(_xlpm.cr),LEN(_xlpm.cr),-1),1)),
_xlpm.lgc,
IF(AI$11=_xlpm.to, AI123&amp;_xlpm.rv,
IF(AI$11=_xlpm.fr, REPLACE(AI123, LEN(AI123)-_xlpm.mv+1,_xlpm.mv,""),AI123)),
_xlpm.lgc)</f>
        <v>VJ</v>
      </c>
      <c r="AJ124" s="31" t="str" cm="1">
        <f t="array" ref="AJ124">_xlfn.LET(
_xlpm.mv,$AE124,
_xlpm.fr,$AF124,
_xlpm.to,$AG124,
_xlpm.wrd,INDEX($AI123:$AQ123,1,_xlpm.fr),
_xlpm.cr,RIGHT(_xlpm.wrd,_xlpm.mv),
_xlpm.rv, _xlfn.CONCAT(MID(_xlpm.cr,_xlfn.SEQUENCE(,LEN(_xlpm.cr),LEN(_xlpm.cr),-1),1)),
_xlpm.lgc,
IF(AJ$11=_xlpm.to, AJ123&amp;_xlpm.rv,
IF(AJ$11=_xlpm.fr, REPLACE(AJ123, LEN(AJ123)-_xlpm.mv+1,_xlpm.mv,""),AJ123)),
_xlpm.lgc)</f>
        <v>LPFGBGBJZBQC</v>
      </c>
      <c r="AK124" s="31" t="str" cm="1">
        <f t="array" ref="AK124">_xlfn.LET(
_xlpm.mv,$AE124,
_xlpm.fr,$AF124,
_xlpm.to,$AG124,
_xlpm.wrd,INDEX($AI123:$AQ123,1,_xlpm.fr),
_xlpm.cr,RIGHT(_xlpm.wrd,_xlpm.mv),
_xlpm.rv, _xlfn.CONCAT(MID(_xlpm.cr,_xlfn.SEQUENCE(,LEN(_xlpm.cr),LEN(_xlpm.cr),-1),1)),
_xlpm.lgc,
IF(AK$11=_xlpm.to, AK123&amp;_xlpm.rv,
IF(AK$11=_xlpm.fr, REPLACE(AK123, LEN(AK123)-_xlpm.mv+1,_xlpm.mv,""),AK123)),
_xlpm.lgc)</f>
        <v/>
      </c>
      <c r="AL124" s="31" t="str" cm="1">
        <f t="array" ref="AL124">_xlfn.LET(
_xlpm.mv,$AE124,
_xlpm.fr,$AF124,
_xlpm.to,$AG124,
_xlpm.wrd,INDEX($AI123:$AQ123,1,_xlpm.fr),
_xlpm.cr,RIGHT(_xlpm.wrd,_xlpm.mv),
_xlpm.rv, _xlfn.CONCAT(MID(_xlpm.cr,_xlfn.SEQUENCE(,LEN(_xlpm.cr),LEN(_xlpm.cr),-1),1)),
_xlpm.lgc,
IF(AL$11=_xlpm.to, AL123&amp;_xlpm.rv,
IF(AL$11=_xlpm.fr, REPLACE(AL123, LEN(AL123)-_xlpm.mv+1,_xlpm.mv,""),AL123)),
_xlpm.lgc)</f>
        <v>ZVQFCFLGCMD</v>
      </c>
      <c r="AM124" s="31" t="str" cm="1">
        <f t="array" ref="AM124">_xlfn.LET(
_xlpm.mv,$AE124,
_xlpm.fr,$AF124,
_xlpm.to,$AG124,
_xlpm.wrd,INDEX($AI123:$AQ123,1,_xlpm.fr),
_xlpm.cr,RIGHT(_xlpm.wrd,_xlpm.mv),
_xlpm.rv, _xlfn.CONCAT(MID(_xlpm.cr,_xlfn.SEQUENCE(,LEN(_xlpm.cr),LEN(_xlpm.cr),-1),1)),
_xlpm.lgc,
IF(AM$11=_xlpm.to, AM123&amp;_xlpm.rv,
IF(AM$11=_xlpm.fr, REPLACE(AM123, LEN(AM123)-_xlpm.mv+1,_xlpm.mv,""),AM123)),
_xlpm.lgc)</f>
        <v/>
      </c>
      <c r="AN124" s="31" t="str" cm="1">
        <f t="array" ref="AN124">_xlfn.LET(
_xlpm.mv,$AE124,
_xlpm.fr,$AF124,
_xlpm.to,$AG124,
_xlpm.wrd,INDEX($AI123:$AQ123,1,_xlpm.fr),
_xlpm.cr,RIGHT(_xlpm.wrd,_xlpm.mv),
_xlpm.rv, _xlfn.CONCAT(MID(_xlpm.cr,_xlfn.SEQUENCE(,LEN(_xlpm.cr),LEN(_xlpm.cr),-1),1)),
_xlpm.lgc,
IF(AN$11=_xlpm.to, AN123&amp;_xlpm.rv,
IF(AN$11=_xlpm.fr, REPLACE(AN123, LEN(AN123)-_xlpm.mv+1,_xlpm.mv,""),AN123)),
_xlpm.lgc)</f>
        <v>VVLCHBHMDVBLSTZ</v>
      </c>
      <c r="AO124" s="31" t="str" cm="1">
        <f t="array" ref="AO124">_xlfn.LET(
_xlpm.mv,$AE124,
_xlpm.fr,$AF124,
_xlpm.to,$AG124,
_xlpm.wrd,INDEX($AI123:$AQ123,1,_xlpm.fr),
_xlpm.cr,RIGHT(_xlpm.wrd,_xlpm.mv),
_xlpm.rv, _xlfn.CONCAT(MID(_xlpm.cr,_xlfn.SEQUENCE(,LEN(_xlpm.cr),LEN(_xlpm.cr),-1),1)),
_xlpm.lgc,
IF(AO$11=_xlpm.to, AO123&amp;_xlpm.rv,
IF(AO$11=_xlpm.fr, REPLACE(AO123, LEN(AO123)-_xlpm.mv+1,_xlpm.mv,""),AO123)),
_xlpm.lgc)</f>
        <v>CGSGFZJP</v>
      </c>
      <c r="AP124" s="31" t="str" cm="1">
        <f t="array" ref="AP124">_xlfn.LET(
_xlpm.mv,$AE124,
_xlpm.fr,$AF124,
_xlpm.to,$AG124,
_xlpm.wrd,INDEX($AI123:$AQ123,1,_xlpm.fr),
_xlpm.cr,RIGHT(_xlpm.wrd,_xlpm.mv),
_xlpm.rv, _xlfn.CONCAT(MID(_xlpm.cr,_xlfn.SEQUENCE(,LEN(_xlpm.cr),LEN(_xlpm.cr),-1),1)),
_xlpm.lgc,
IF(AP$11=_xlpm.to, AP123&amp;_xlpm.rv,
IF(AP$11=_xlpm.fr, REPLACE(AP123, LEN(AP123)-_xlpm.mv+1,_xlpm.mv,""),AP123)),
_xlpm.lgc)</f>
        <v/>
      </c>
      <c r="AQ124" s="31" t="str" cm="1">
        <f t="array" ref="AQ124">_xlfn.LET(
_xlpm.mv,$AE124,
_xlpm.fr,$AF124,
_xlpm.to,$AG124,
_xlpm.wrd,INDEX($AI123:$AQ123,1,_xlpm.fr),
_xlpm.cr,RIGHT(_xlpm.wrd,_xlpm.mv),
_xlpm.rv, _xlfn.CONCAT(MID(_xlpm.cr,_xlfn.SEQUENCE(,LEN(_xlpm.cr),LEN(_xlpm.cr),-1),1)),
_xlpm.lgc,
IF(AQ$11=_xlpm.to, AQ123&amp;_xlpm.rv,
IF(AQ$11=_xlpm.fr, REPLACE(AQ123, LEN(AQ123)-_xlpm.mv+1,_xlpm.mv,""),AQ123)),
_xlpm.lgc)</f>
        <v>LHFNNJWZ</v>
      </c>
      <c r="AT124" s="31" t="str" cm="1">
        <f t="array" ref="AT124">_xlfn.LET(
_xlpm.mv,$AE124,
_xlpm.fr,$AF124,
_xlpm.to,$AG124,
_xlpm.wrd,INDEX($AT123:$BB123,1,_xlpm.fr),
_xlpm.cr,RIGHT(_xlpm.wrd,_xlpm.mv),
_xlpm.lgc,
IF(AT$11=_xlpm.to, AT123&amp;_xlpm.cr,
IF(AT$11=_xlpm.fr, REPLACE(AT123, LEN(AT123)-_xlpm.mv+1,_xlpm.mv,""),AT123)),
_xlpm.lgc)</f>
        <v>JB</v>
      </c>
      <c r="AU124" s="31" t="str" cm="1">
        <f t="array" ref="AU124">_xlfn.LET(
_xlpm.mv,$AE124,
_xlpm.fr,$AF124,
_xlpm.to,$AG124,
_xlpm.wrd,INDEX($AT123:$BB123,1,_xlpm.fr),
_xlpm.cr,RIGHT(_xlpm.wrd,_xlpm.mv),
_xlpm.lgc,
IF(AU$11=_xlpm.to, AU123&amp;_xlpm.cr,
IF(AU$11=_xlpm.fr, REPLACE(AU123, LEN(AU123)-_xlpm.mv+1,_xlpm.mv,""),AU123)),
_xlpm.lgc)</f>
        <v>CQJNZLCFJCZV</v>
      </c>
      <c r="AV124" s="31" t="str" cm="1">
        <f t="array" ref="AV124">_xlfn.LET(
_xlpm.mv,$AE124,
_xlpm.fr,$AF124,
_xlpm.to,$AG124,
_xlpm.wrd,INDEX($AT123:$BB123,1,_xlpm.fr),
_xlpm.cr,RIGHT(_xlpm.wrd,_xlpm.mv),
_xlpm.lgc,
IF(AV$11=_xlpm.to, AV123&amp;_xlpm.cr,
IF(AV$11=_xlpm.fr, REPLACE(AV123, LEN(AV123)-_xlpm.mv+1,_xlpm.mv,""),AV123)),
_xlpm.lgc)</f>
        <v/>
      </c>
      <c r="AW124" s="31" t="str" cm="1">
        <f t="array" ref="AW124">_xlfn.LET(
_xlpm.mv,$AE124,
_xlpm.fr,$AF124,
_xlpm.to,$AG124,
_xlpm.wrd,INDEX($AT123:$BB123,1,_xlpm.fr),
_xlpm.cr,RIGHT(_xlpm.wrd,_xlpm.mv),
_xlpm.lgc,
IF(AW$11=_xlpm.to, AW123&amp;_xlpm.cr,
IF(AW$11=_xlpm.fr, REPLACE(AW123, LEN(AW123)-_xlpm.mv+1,_xlpm.mv,""),AW123)),
_xlpm.lgc)</f>
        <v>BHZDCGTSLBF</v>
      </c>
      <c r="AX124" s="31" t="str" cm="1">
        <f t="array" ref="AX124">_xlfn.LET(
_xlpm.mv,$AE124,
_xlpm.fr,$AF124,
_xlpm.to,$AG124,
_xlpm.wrd,INDEX($AT123:$BB123,1,_xlpm.fr),
_xlpm.cr,RIGHT(_xlpm.wrd,_xlpm.mv),
_xlpm.lgc,
IF(AX$11=_xlpm.to, AX123&amp;_xlpm.cr,
IF(AX$11=_xlpm.fr, REPLACE(AX123, LEN(AX123)-_xlpm.mv+1,_xlpm.mv,""),AX123)),
_xlpm.lgc)</f>
        <v/>
      </c>
      <c r="AY124" s="31" t="str" cm="1">
        <f t="array" ref="AY124">_xlfn.LET(
_xlpm.mv,$AE124,
_xlpm.fr,$AF124,
_xlpm.to,$AG124,
_xlpm.wrd,INDEX($AT123:$BB123,1,_xlpm.fr),
_xlpm.cr,RIGHT(_xlpm.wrd,_xlpm.mv),
_xlpm.lgc,
IF(AY$11=_xlpm.to, AY123&amp;_xlpm.cr,
IF(AY$11=_xlpm.fr, REPLACE(AY123, LEN(AY123)-_xlpm.mv+1,_xlpm.mv,""),AY123)),
_xlpm.lgc)</f>
        <v>FVZHZVLQVGWFMVJ</v>
      </c>
      <c r="AZ124" s="31" t="str" cm="1">
        <f t="array" ref="AZ124">_xlfn.LET(
_xlpm.mv,$AE124,
_xlpm.fr,$AF124,
_xlpm.to,$AG124,
_xlpm.wrd,INDEX($AT123:$BB123,1,_xlpm.fr),
_xlpm.cr,RIGHT(_xlpm.wrd,_xlpm.mv),
_xlpm.lgc,
IF(AZ$11=_xlpm.to, AZ123&amp;_xlpm.cr,
IF(AZ$11=_xlpm.fr, REPLACE(AZ123, LEN(AZ123)-_xlpm.mv+1,_xlpm.mv,""),AZ123)),
_xlpm.lgc)</f>
        <v>BSGCLGPL</v>
      </c>
      <c r="BA124" s="31" t="str" cm="1">
        <f t="array" ref="BA124">_xlfn.LET(
_xlpm.mv,$AE124,
_xlpm.fr,$AF124,
_xlpm.to,$AG124,
_xlpm.wrd,INDEX($AT123:$BB123,1,_xlpm.fr),
_xlpm.cr,RIGHT(_xlpm.wrd,_xlpm.mv),
_xlpm.lgc,
IF(BA$11=_xlpm.to, BA123&amp;_xlpm.cr,
IF(BA$11=_xlpm.fr, REPLACE(BA123, LEN(BA123)-_xlpm.mv+1,_xlpm.mv,""),BA123)),
_xlpm.lgc)</f>
        <v/>
      </c>
      <c r="BB124" s="31" t="str" cm="1">
        <f t="array" ref="BB124">_xlfn.LET(
_xlpm.mv,$AE124,
_xlpm.fr,$AF124,
_xlpm.to,$AG124,
_xlpm.wrd,INDEX($AT123:$BB123,1,_xlpm.fr),
_xlpm.cr,RIGHT(_xlpm.wrd,_xlpm.mv),
_xlpm.lgc,
IF(BB$11=_xlpm.to, BB123&amp;_xlpm.cr,
IF(BB$11=_xlpm.fr, REPLACE(BB123, LEN(BB123)-_xlpm.mv+1,_xlpm.mv,""),BB123)),
_xlpm.lgc)</f>
        <v>HNGMDBFP</v>
      </c>
    </row>
    <row r="125" spans="28:54" x14ac:dyDescent="0.3">
      <c r="AB125" s="31">
        <f t="shared" si="4"/>
        <v>5</v>
      </c>
      <c r="AC125" s="31" t="s">
        <v>1475</v>
      </c>
      <c r="AD125" s="31" t="str" cm="1">
        <f t="array" ref="AD125">_xlfn.LET(
_xlpm.arr,{"move ","from ","to "},
_xlpm.wr,AC125,
_xlpm.rd,_xlfn.REDUCE(_xlpm.wr,_xlpm.arr,_xlfn.LAMBDA(_xlpm.a,_xlpm.v,SUBSTITUTE(_xlpm.a,_xlpm.v,""))),
_xlpm.rd)</f>
        <v>2 9 4</v>
      </c>
      <c r="AE125" s="31">
        <f t="shared" si="5"/>
        <v>2</v>
      </c>
      <c r="AF125" s="31">
        <f t="shared" si="6"/>
        <v>9</v>
      </c>
      <c r="AG125" s="31">
        <f t="shared" si="7"/>
        <v>4</v>
      </c>
      <c r="AI125" s="31" t="str" cm="1">
        <f t="array" ref="AI125">_xlfn.LET(
_xlpm.mv,$AE125,
_xlpm.fr,$AF125,
_xlpm.to,$AG125,
_xlpm.wrd,INDEX($AI124:$AQ124,1,_xlpm.fr),
_xlpm.cr,RIGHT(_xlpm.wrd,_xlpm.mv),
_xlpm.rv, _xlfn.CONCAT(MID(_xlpm.cr,_xlfn.SEQUENCE(,LEN(_xlpm.cr),LEN(_xlpm.cr),-1),1)),
_xlpm.lgc,
IF(AI$11=_xlpm.to, AI124&amp;_xlpm.rv,
IF(AI$11=_xlpm.fr, REPLACE(AI124, LEN(AI124)-_xlpm.mv+1,_xlpm.mv,""),AI124)),
_xlpm.lgc)</f>
        <v>VJ</v>
      </c>
      <c r="AJ125" s="31" t="str" cm="1">
        <f t="array" ref="AJ125">_xlfn.LET(
_xlpm.mv,$AE125,
_xlpm.fr,$AF125,
_xlpm.to,$AG125,
_xlpm.wrd,INDEX($AI124:$AQ124,1,_xlpm.fr),
_xlpm.cr,RIGHT(_xlpm.wrd,_xlpm.mv),
_xlpm.rv, _xlfn.CONCAT(MID(_xlpm.cr,_xlfn.SEQUENCE(,LEN(_xlpm.cr),LEN(_xlpm.cr),-1),1)),
_xlpm.lgc,
IF(AJ$11=_xlpm.to, AJ124&amp;_xlpm.rv,
IF(AJ$11=_xlpm.fr, REPLACE(AJ124, LEN(AJ124)-_xlpm.mv+1,_xlpm.mv,""),AJ124)),
_xlpm.lgc)</f>
        <v>LPFGBGBJZBQC</v>
      </c>
      <c r="AK125" s="31" t="str" cm="1">
        <f t="array" ref="AK125">_xlfn.LET(
_xlpm.mv,$AE125,
_xlpm.fr,$AF125,
_xlpm.to,$AG125,
_xlpm.wrd,INDEX($AI124:$AQ124,1,_xlpm.fr),
_xlpm.cr,RIGHT(_xlpm.wrd,_xlpm.mv),
_xlpm.rv, _xlfn.CONCAT(MID(_xlpm.cr,_xlfn.SEQUENCE(,LEN(_xlpm.cr),LEN(_xlpm.cr),-1),1)),
_xlpm.lgc,
IF(AK$11=_xlpm.to, AK124&amp;_xlpm.rv,
IF(AK$11=_xlpm.fr, REPLACE(AK124, LEN(AK124)-_xlpm.mv+1,_xlpm.mv,""),AK124)),
_xlpm.lgc)</f>
        <v/>
      </c>
      <c r="AL125" s="31" t="str" cm="1">
        <f t="array" ref="AL125">_xlfn.LET(
_xlpm.mv,$AE125,
_xlpm.fr,$AF125,
_xlpm.to,$AG125,
_xlpm.wrd,INDEX($AI124:$AQ124,1,_xlpm.fr),
_xlpm.cr,RIGHT(_xlpm.wrd,_xlpm.mv),
_xlpm.rv, _xlfn.CONCAT(MID(_xlpm.cr,_xlfn.SEQUENCE(,LEN(_xlpm.cr),LEN(_xlpm.cr),-1),1)),
_xlpm.lgc,
IF(AL$11=_xlpm.to, AL124&amp;_xlpm.rv,
IF(AL$11=_xlpm.fr, REPLACE(AL124, LEN(AL124)-_xlpm.mv+1,_xlpm.mv,""),AL124)),
_xlpm.lgc)</f>
        <v>ZVQFCFLGCMDZW</v>
      </c>
      <c r="AM125" s="31" t="str" cm="1">
        <f t="array" ref="AM125">_xlfn.LET(
_xlpm.mv,$AE125,
_xlpm.fr,$AF125,
_xlpm.to,$AG125,
_xlpm.wrd,INDEX($AI124:$AQ124,1,_xlpm.fr),
_xlpm.cr,RIGHT(_xlpm.wrd,_xlpm.mv),
_xlpm.rv, _xlfn.CONCAT(MID(_xlpm.cr,_xlfn.SEQUENCE(,LEN(_xlpm.cr),LEN(_xlpm.cr),-1),1)),
_xlpm.lgc,
IF(AM$11=_xlpm.to, AM124&amp;_xlpm.rv,
IF(AM$11=_xlpm.fr, REPLACE(AM124, LEN(AM124)-_xlpm.mv+1,_xlpm.mv,""),AM124)),
_xlpm.lgc)</f>
        <v/>
      </c>
      <c r="AN125" s="31" t="str" cm="1">
        <f t="array" ref="AN125">_xlfn.LET(
_xlpm.mv,$AE125,
_xlpm.fr,$AF125,
_xlpm.to,$AG125,
_xlpm.wrd,INDEX($AI124:$AQ124,1,_xlpm.fr),
_xlpm.cr,RIGHT(_xlpm.wrd,_xlpm.mv),
_xlpm.rv, _xlfn.CONCAT(MID(_xlpm.cr,_xlfn.SEQUENCE(,LEN(_xlpm.cr),LEN(_xlpm.cr),-1),1)),
_xlpm.lgc,
IF(AN$11=_xlpm.to, AN124&amp;_xlpm.rv,
IF(AN$11=_xlpm.fr, REPLACE(AN124, LEN(AN124)-_xlpm.mv+1,_xlpm.mv,""),AN124)),
_xlpm.lgc)</f>
        <v>VVLCHBHMDVBLSTZ</v>
      </c>
      <c r="AO125" s="31" t="str" cm="1">
        <f t="array" ref="AO125">_xlfn.LET(
_xlpm.mv,$AE125,
_xlpm.fr,$AF125,
_xlpm.to,$AG125,
_xlpm.wrd,INDEX($AI124:$AQ124,1,_xlpm.fr),
_xlpm.cr,RIGHT(_xlpm.wrd,_xlpm.mv),
_xlpm.rv, _xlfn.CONCAT(MID(_xlpm.cr,_xlfn.SEQUENCE(,LEN(_xlpm.cr),LEN(_xlpm.cr),-1),1)),
_xlpm.lgc,
IF(AO$11=_xlpm.to, AO124&amp;_xlpm.rv,
IF(AO$11=_xlpm.fr, REPLACE(AO124, LEN(AO124)-_xlpm.mv+1,_xlpm.mv,""),AO124)),
_xlpm.lgc)</f>
        <v>CGSGFZJP</v>
      </c>
      <c r="AP125" s="31" t="str" cm="1">
        <f t="array" ref="AP125">_xlfn.LET(
_xlpm.mv,$AE125,
_xlpm.fr,$AF125,
_xlpm.to,$AG125,
_xlpm.wrd,INDEX($AI124:$AQ124,1,_xlpm.fr),
_xlpm.cr,RIGHT(_xlpm.wrd,_xlpm.mv),
_xlpm.rv, _xlfn.CONCAT(MID(_xlpm.cr,_xlfn.SEQUENCE(,LEN(_xlpm.cr),LEN(_xlpm.cr),-1),1)),
_xlpm.lgc,
IF(AP$11=_xlpm.to, AP124&amp;_xlpm.rv,
IF(AP$11=_xlpm.fr, REPLACE(AP124, LEN(AP124)-_xlpm.mv+1,_xlpm.mv,""),AP124)),
_xlpm.lgc)</f>
        <v/>
      </c>
      <c r="AQ125" s="31" t="str" cm="1">
        <f t="array" ref="AQ125">_xlfn.LET(
_xlpm.mv,$AE125,
_xlpm.fr,$AF125,
_xlpm.to,$AG125,
_xlpm.wrd,INDEX($AI124:$AQ124,1,_xlpm.fr),
_xlpm.cr,RIGHT(_xlpm.wrd,_xlpm.mv),
_xlpm.rv, _xlfn.CONCAT(MID(_xlpm.cr,_xlfn.SEQUENCE(,LEN(_xlpm.cr),LEN(_xlpm.cr),-1),1)),
_xlpm.lgc,
IF(AQ$11=_xlpm.to, AQ124&amp;_xlpm.rv,
IF(AQ$11=_xlpm.fr, REPLACE(AQ124, LEN(AQ124)-_xlpm.mv+1,_xlpm.mv,""),AQ124)),
_xlpm.lgc)</f>
        <v>LHFNNJ</v>
      </c>
      <c r="AT125" s="31" t="str" cm="1">
        <f t="array" ref="AT125">_xlfn.LET(
_xlpm.mv,$AE125,
_xlpm.fr,$AF125,
_xlpm.to,$AG125,
_xlpm.wrd,INDEX($AT124:$BB124,1,_xlpm.fr),
_xlpm.cr,RIGHT(_xlpm.wrd,_xlpm.mv),
_xlpm.lgc,
IF(AT$11=_xlpm.to, AT124&amp;_xlpm.cr,
IF(AT$11=_xlpm.fr, REPLACE(AT124, LEN(AT124)-_xlpm.mv+1,_xlpm.mv,""),AT124)),
_xlpm.lgc)</f>
        <v>JB</v>
      </c>
      <c r="AU125" s="31" t="str" cm="1">
        <f t="array" ref="AU125">_xlfn.LET(
_xlpm.mv,$AE125,
_xlpm.fr,$AF125,
_xlpm.to,$AG125,
_xlpm.wrd,INDEX($AT124:$BB124,1,_xlpm.fr),
_xlpm.cr,RIGHT(_xlpm.wrd,_xlpm.mv),
_xlpm.lgc,
IF(AU$11=_xlpm.to, AU124&amp;_xlpm.cr,
IF(AU$11=_xlpm.fr, REPLACE(AU124, LEN(AU124)-_xlpm.mv+1,_xlpm.mv,""),AU124)),
_xlpm.lgc)</f>
        <v>CQJNZLCFJCZV</v>
      </c>
      <c r="AV125" s="31" t="str" cm="1">
        <f t="array" ref="AV125">_xlfn.LET(
_xlpm.mv,$AE125,
_xlpm.fr,$AF125,
_xlpm.to,$AG125,
_xlpm.wrd,INDEX($AT124:$BB124,1,_xlpm.fr),
_xlpm.cr,RIGHT(_xlpm.wrd,_xlpm.mv),
_xlpm.lgc,
IF(AV$11=_xlpm.to, AV124&amp;_xlpm.cr,
IF(AV$11=_xlpm.fr, REPLACE(AV124, LEN(AV124)-_xlpm.mv+1,_xlpm.mv,""),AV124)),
_xlpm.lgc)</f>
        <v/>
      </c>
      <c r="AW125" s="31" t="str" cm="1">
        <f t="array" ref="AW125">_xlfn.LET(
_xlpm.mv,$AE125,
_xlpm.fr,$AF125,
_xlpm.to,$AG125,
_xlpm.wrd,INDEX($AT124:$BB124,1,_xlpm.fr),
_xlpm.cr,RIGHT(_xlpm.wrd,_xlpm.mv),
_xlpm.lgc,
IF(AW$11=_xlpm.to, AW124&amp;_xlpm.cr,
IF(AW$11=_xlpm.fr, REPLACE(AW124, LEN(AW124)-_xlpm.mv+1,_xlpm.mv,""),AW124)),
_xlpm.lgc)</f>
        <v>BHZDCGTSLBFFP</v>
      </c>
      <c r="AX125" s="31" t="str" cm="1">
        <f t="array" ref="AX125">_xlfn.LET(
_xlpm.mv,$AE125,
_xlpm.fr,$AF125,
_xlpm.to,$AG125,
_xlpm.wrd,INDEX($AT124:$BB124,1,_xlpm.fr),
_xlpm.cr,RIGHT(_xlpm.wrd,_xlpm.mv),
_xlpm.lgc,
IF(AX$11=_xlpm.to, AX124&amp;_xlpm.cr,
IF(AX$11=_xlpm.fr, REPLACE(AX124, LEN(AX124)-_xlpm.mv+1,_xlpm.mv,""),AX124)),
_xlpm.lgc)</f>
        <v/>
      </c>
      <c r="AY125" s="31" t="str" cm="1">
        <f t="array" ref="AY125">_xlfn.LET(
_xlpm.mv,$AE125,
_xlpm.fr,$AF125,
_xlpm.to,$AG125,
_xlpm.wrd,INDEX($AT124:$BB124,1,_xlpm.fr),
_xlpm.cr,RIGHT(_xlpm.wrd,_xlpm.mv),
_xlpm.lgc,
IF(AY$11=_xlpm.to, AY124&amp;_xlpm.cr,
IF(AY$11=_xlpm.fr, REPLACE(AY124, LEN(AY124)-_xlpm.mv+1,_xlpm.mv,""),AY124)),
_xlpm.lgc)</f>
        <v>FVZHZVLQVGWFMVJ</v>
      </c>
      <c r="AZ125" s="31" t="str" cm="1">
        <f t="array" ref="AZ125">_xlfn.LET(
_xlpm.mv,$AE125,
_xlpm.fr,$AF125,
_xlpm.to,$AG125,
_xlpm.wrd,INDEX($AT124:$BB124,1,_xlpm.fr),
_xlpm.cr,RIGHT(_xlpm.wrd,_xlpm.mv),
_xlpm.lgc,
IF(AZ$11=_xlpm.to, AZ124&amp;_xlpm.cr,
IF(AZ$11=_xlpm.fr, REPLACE(AZ124, LEN(AZ124)-_xlpm.mv+1,_xlpm.mv,""),AZ124)),
_xlpm.lgc)</f>
        <v>BSGCLGPL</v>
      </c>
      <c r="BA125" s="31" t="str" cm="1">
        <f t="array" ref="BA125">_xlfn.LET(
_xlpm.mv,$AE125,
_xlpm.fr,$AF125,
_xlpm.to,$AG125,
_xlpm.wrd,INDEX($AT124:$BB124,1,_xlpm.fr),
_xlpm.cr,RIGHT(_xlpm.wrd,_xlpm.mv),
_xlpm.lgc,
IF(BA$11=_xlpm.to, BA124&amp;_xlpm.cr,
IF(BA$11=_xlpm.fr, REPLACE(BA124, LEN(BA124)-_xlpm.mv+1,_xlpm.mv,""),BA124)),
_xlpm.lgc)</f>
        <v/>
      </c>
      <c r="BB125" s="31" t="str" cm="1">
        <f t="array" ref="BB125">_xlfn.LET(
_xlpm.mv,$AE125,
_xlpm.fr,$AF125,
_xlpm.to,$AG125,
_xlpm.wrd,INDEX($AT124:$BB124,1,_xlpm.fr),
_xlpm.cr,RIGHT(_xlpm.wrd,_xlpm.mv),
_xlpm.lgc,
IF(BB$11=_xlpm.to, BB124&amp;_xlpm.cr,
IF(BB$11=_xlpm.fr, REPLACE(BB124, LEN(BB124)-_xlpm.mv+1,_xlpm.mv,""),BB124)),
_xlpm.lgc)</f>
        <v>HNGMDB</v>
      </c>
    </row>
    <row r="126" spans="28:54" x14ac:dyDescent="0.3">
      <c r="AB126" s="31">
        <f t="shared" si="4"/>
        <v>5</v>
      </c>
      <c r="AC126" s="31" t="s">
        <v>1476</v>
      </c>
      <c r="AD126" s="31" t="str" cm="1">
        <f t="array" ref="AD126">_xlfn.LET(
_xlpm.arr,{"move ","from ","to "},
_xlpm.wr,AC126,
_xlpm.rd,_xlfn.REDUCE(_xlpm.wr,_xlpm.arr,_xlfn.LAMBDA(_xlpm.a,_xlpm.v,SUBSTITUTE(_xlpm.a,_xlpm.v,""))),
_xlpm.rd)</f>
        <v>4 4 7</v>
      </c>
      <c r="AE126" s="31">
        <f t="shared" si="5"/>
        <v>4</v>
      </c>
      <c r="AF126" s="31">
        <f t="shared" si="6"/>
        <v>4</v>
      </c>
      <c r="AG126" s="31">
        <f t="shared" si="7"/>
        <v>7</v>
      </c>
      <c r="AI126" s="31" t="str" cm="1">
        <f t="array" ref="AI126">_xlfn.LET(
_xlpm.mv,$AE126,
_xlpm.fr,$AF126,
_xlpm.to,$AG126,
_xlpm.wrd,INDEX($AI125:$AQ125,1,_xlpm.fr),
_xlpm.cr,RIGHT(_xlpm.wrd,_xlpm.mv),
_xlpm.rv, _xlfn.CONCAT(MID(_xlpm.cr,_xlfn.SEQUENCE(,LEN(_xlpm.cr),LEN(_xlpm.cr),-1),1)),
_xlpm.lgc,
IF(AI$11=_xlpm.to, AI125&amp;_xlpm.rv,
IF(AI$11=_xlpm.fr, REPLACE(AI125, LEN(AI125)-_xlpm.mv+1,_xlpm.mv,""),AI125)),
_xlpm.lgc)</f>
        <v>VJ</v>
      </c>
      <c r="AJ126" s="31" t="str" cm="1">
        <f t="array" ref="AJ126">_xlfn.LET(
_xlpm.mv,$AE126,
_xlpm.fr,$AF126,
_xlpm.to,$AG126,
_xlpm.wrd,INDEX($AI125:$AQ125,1,_xlpm.fr),
_xlpm.cr,RIGHT(_xlpm.wrd,_xlpm.mv),
_xlpm.rv, _xlfn.CONCAT(MID(_xlpm.cr,_xlfn.SEQUENCE(,LEN(_xlpm.cr),LEN(_xlpm.cr),-1),1)),
_xlpm.lgc,
IF(AJ$11=_xlpm.to, AJ125&amp;_xlpm.rv,
IF(AJ$11=_xlpm.fr, REPLACE(AJ125, LEN(AJ125)-_xlpm.mv+1,_xlpm.mv,""),AJ125)),
_xlpm.lgc)</f>
        <v>LPFGBGBJZBQC</v>
      </c>
      <c r="AK126" s="31" t="str" cm="1">
        <f t="array" ref="AK126">_xlfn.LET(
_xlpm.mv,$AE126,
_xlpm.fr,$AF126,
_xlpm.to,$AG126,
_xlpm.wrd,INDEX($AI125:$AQ125,1,_xlpm.fr),
_xlpm.cr,RIGHT(_xlpm.wrd,_xlpm.mv),
_xlpm.rv, _xlfn.CONCAT(MID(_xlpm.cr,_xlfn.SEQUENCE(,LEN(_xlpm.cr),LEN(_xlpm.cr),-1),1)),
_xlpm.lgc,
IF(AK$11=_xlpm.to, AK125&amp;_xlpm.rv,
IF(AK$11=_xlpm.fr, REPLACE(AK125, LEN(AK125)-_xlpm.mv+1,_xlpm.mv,""),AK125)),
_xlpm.lgc)</f>
        <v/>
      </c>
      <c r="AL126" s="31" t="str" cm="1">
        <f t="array" ref="AL126">_xlfn.LET(
_xlpm.mv,$AE126,
_xlpm.fr,$AF126,
_xlpm.to,$AG126,
_xlpm.wrd,INDEX($AI125:$AQ125,1,_xlpm.fr),
_xlpm.cr,RIGHT(_xlpm.wrd,_xlpm.mv),
_xlpm.rv, _xlfn.CONCAT(MID(_xlpm.cr,_xlfn.SEQUENCE(,LEN(_xlpm.cr),LEN(_xlpm.cr),-1),1)),
_xlpm.lgc,
IF(AL$11=_xlpm.to, AL125&amp;_xlpm.rv,
IF(AL$11=_xlpm.fr, REPLACE(AL125, LEN(AL125)-_xlpm.mv+1,_xlpm.mv,""),AL125)),
_xlpm.lgc)</f>
        <v>ZVQFCFLGC</v>
      </c>
      <c r="AM126" s="31" t="str" cm="1">
        <f t="array" ref="AM126">_xlfn.LET(
_xlpm.mv,$AE126,
_xlpm.fr,$AF126,
_xlpm.to,$AG126,
_xlpm.wrd,INDEX($AI125:$AQ125,1,_xlpm.fr),
_xlpm.cr,RIGHT(_xlpm.wrd,_xlpm.mv),
_xlpm.rv, _xlfn.CONCAT(MID(_xlpm.cr,_xlfn.SEQUENCE(,LEN(_xlpm.cr),LEN(_xlpm.cr),-1),1)),
_xlpm.lgc,
IF(AM$11=_xlpm.to, AM125&amp;_xlpm.rv,
IF(AM$11=_xlpm.fr, REPLACE(AM125, LEN(AM125)-_xlpm.mv+1,_xlpm.mv,""),AM125)),
_xlpm.lgc)</f>
        <v/>
      </c>
      <c r="AN126" s="31" t="str" cm="1">
        <f t="array" ref="AN126">_xlfn.LET(
_xlpm.mv,$AE126,
_xlpm.fr,$AF126,
_xlpm.to,$AG126,
_xlpm.wrd,INDEX($AI125:$AQ125,1,_xlpm.fr),
_xlpm.cr,RIGHT(_xlpm.wrd,_xlpm.mv),
_xlpm.rv, _xlfn.CONCAT(MID(_xlpm.cr,_xlfn.SEQUENCE(,LEN(_xlpm.cr),LEN(_xlpm.cr),-1),1)),
_xlpm.lgc,
IF(AN$11=_xlpm.to, AN125&amp;_xlpm.rv,
IF(AN$11=_xlpm.fr, REPLACE(AN125, LEN(AN125)-_xlpm.mv+1,_xlpm.mv,""),AN125)),
_xlpm.lgc)</f>
        <v>VVLCHBHMDVBLSTZ</v>
      </c>
      <c r="AO126" s="31" t="str" cm="1">
        <f t="array" ref="AO126">_xlfn.LET(
_xlpm.mv,$AE126,
_xlpm.fr,$AF126,
_xlpm.to,$AG126,
_xlpm.wrd,INDEX($AI125:$AQ125,1,_xlpm.fr),
_xlpm.cr,RIGHT(_xlpm.wrd,_xlpm.mv),
_xlpm.rv, _xlfn.CONCAT(MID(_xlpm.cr,_xlfn.SEQUENCE(,LEN(_xlpm.cr),LEN(_xlpm.cr),-1),1)),
_xlpm.lgc,
IF(AO$11=_xlpm.to, AO125&amp;_xlpm.rv,
IF(AO$11=_xlpm.fr, REPLACE(AO125, LEN(AO125)-_xlpm.mv+1,_xlpm.mv,""),AO125)),
_xlpm.lgc)</f>
        <v>CGSGFZJPWZDM</v>
      </c>
      <c r="AP126" s="31" t="str" cm="1">
        <f t="array" ref="AP126">_xlfn.LET(
_xlpm.mv,$AE126,
_xlpm.fr,$AF126,
_xlpm.to,$AG126,
_xlpm.wrd,INDEX($AI125:$AQ125,1,_xlpm.fr),
_xlpm.cr,RIGHT(_xlpm.wrd,_xlpm.mv),
_xlpm.rv, _xlfn.CONCAT(MID(_xlpm.cr,_xlfn.SEQUENCE(,LEN(_xlpm.cr),LEN(_xlpm.cr),-1),1)),
_xlpm.lgc,
IF(AP$11=_xlpm.to, AP125&amp;_xlpm.rv,
IF(AP$11=_xlpm.fr, REPLACE(AP125, LEN(AP125)-_xlpm.mv+1,_xlpm.mv,""),AP125)),
_xlpm.lgc)</f>
        <v/>
      </c>
      <c r="AQ126" s="31" t="str" cm="1">
        <f t="array" ref="AQ126">_xlfn.LET(
_xlpm.mv,$AE126,
_xlpm.fr,$AF126,
_xlpm.to,$AG126,
_xlpm.wrd,INDEX($AI125:$AQ125,1,_xlpm.fr),
_xlpm.cr,RIGHT(_xlpm.wrd,_xlpm.mv),
_xlpm.rv, _xlfn.CONCAT(MID(_xlpm.cr,_xlfn.SEQUENCE(,LEN(_xlpm.cr),LEN(_xlpm.cr),-1),1)),
_xlpm.lgc,
IF(AQ$11=_xlpm.to, AQ125&amp;_xlpm.rv,
IF(AQ$11=_xlpm.fr, REPLACE(AQ125, LEN(AQ125)-_xlpm.mv+1,_xlpm.mv,""),AQ125)),
_xlpm.lgc)</f>
        <v>LHFNNJ</v>
      </c>
      <c r="AT126" s="31" t="str" cm="1">
        <f t="array" ref="AT126">_xlfn.LET(
_xlpm.mv,$AE126,
_xlpm.fr,$AF126,
_xlpm.to,$AG126,
_xlpm.wrd,INDEX($AT125:$BB125,1,_xlpm.fr),
_xlpm.cr,RIGHT(_xlpm.wrd,_xlpm.mv),
_xlpm.lgc,
IF(AT$11=_xlpm.to, AT125&amp;_xlpm.cr,
IF(AT$11=_xlpm.fr, REPLACE(AT125, LEN(AT125)-_xlpm.mv+1,_xlpm.mv,""),AT125)),
_xlpm.lgc)</f>
        <v>JB</v>
      </c>
      <c r="AU126" s="31" t="str" cm="1">
        <f t="array" ref="AU126">_xlfn.LET(
_xlpm.mv,$AE126,
_xlpm.fr,$AF126,
_xlpm.to,$AG126,
_xlpm.wrd,INDEX($AT125:$BB125,1,_xlpm.fr),
_xlpm.cr,RIGHT(_xlpm.wrd,_xlpm.mv),
_xlpm.lgc,
IF(AU$11=_xlpm.to, AU125&amp;_xlpm.cr,
IF(AU$11=_xlpm.fr, REPLACE(AU125, LEN(AU125)-_xlpm.mv+1,_xlpm.mv,""),AU125)),
_xlpm.lgc)</f>
        <v>CQJNZLCFJCZV</v>
      </c>
      <c r="AV126" s="31" t="str" cm="1">
        <f t="array" ref="AV126">_xlfn.LET(
_xlpm.mv,$AE126,
_xlpm.fr,$AF126,
_xlpm.to,$AG126,
_xlpm.wrd,INDEX($AT125:$BB125,1,_xlpm.fr),
_xlpm.cr,RIGHT(_xlpm.wrd,_xlpm.mv),
_xlpm.lgc,
IF(AV$11=_xlpm.to, AV125&amp;_xlpm.cr,
IF(AV$11=_xlpm.fr, REPLACE(AV125, LEN(AV125)-_xlpm.mv+1,_xlpm.mv,""),AV125)),
_xlpm.lgc)</f>
        <v/>
      </c>
      <c r="AW126" s="31" t="str" cm="1">
        <f t="array" ref="AW126">_xlfn.LET(
_xlpm.mv,$AE126,
_xlpm.fr,$AF126,
_xlpm.to,$AG126,
_xlpm.wrd,INDEX($AT125:$BB125,1,_xlpm.fr),
_xlpm.cr,RIGHT(_xlpm.wrd,_xlpm.mv),
_xlpm.lgc,
IF(AW$11=_xlpm.to, AW125&amp;_xlpm.cr,
IF(AW$11=_xlpm.fr, REPLACE(AW125, LEN(AW125)-_xlpm.mv+1,_xlpm.mv,""),AW125)),
_xlpm.lgc)</f>
        <v>BHZDCGTSL</v>
      </c>
      <c r="AX126" s="31" t="str" cm="1">
        <f t="array" ref="AX126">_xlfn.LET(
_xlpm.mv,$AE126,
_xlpm.fr,$AF126,
_xlpm.to,$AG126,
_xlpm.wrd,INDEX($AT125:$BB125,1,_xlpm.fr),
_xlpm.cr,RIGHT(_xlpm.wrd,_xlpm.mv),
_xlpm.lgc,
IF(AX$11=_xlpm.to, AX125&amp;_xlpm.cr,
IF(AX$11=_xlpm.fr, REPLACE(AX125, LEN(AX125)-_xlpm.mv+1,_xlpm.mv,""),AX125)),
_xlpm.lgc)</f>
        <v/>
      </c>
      <c r="AY126" s="31" t="str" cm="1">
        <f t="array" ref="AY126">_xlfn.LET(
_xlpm.mv,$AE126,
_xlpm.fr,$AF126,
_xlpm.to,$AG126,
_xlpm.wrd,INDEX($AT125:$BB125,1,_xlpm.fr),
_xlpm.cr,RIGHT(_xlpm.wrd,_xlpm.mv),
_xlpm.lgc,
IF(AY$11=_xlpm.to, AY125&amp;_xlpm.cr,
IF(AY$11=_xlpm.fr, REPLACE(AY125, LEN(AY125)-_xlpm.mv+1,_xlpm.mv,""),AY125)),
_xlpm.lgc)</f>
        <v>FVZHZVLQVGWFMVJ</v>
      </c>
      <c r="AZ126" s="31" t="str" cm="1">
        <f t="array" ref="AZ126">_xlfn.LET(
_xlpm.mv,$AE126,
_xlpm.fr,$AF126,
_xlpm.to,$AG126,
_xlpm.wrd,INDEX($AT125:$BB125,1,_xlpm.fr),
_xlpm.cr,RIGHT(_xlpm.wrd,_xlpm.mv),
_xlpm.lgc,
IF(AZ$11=_xlpm.to, AZ125&amp;_xlpm.cr,
IF(AZ$11=_xlpm.fr, REPLACE(AZ125, LEN(AZ125)-_xlpm.mv+1,_xlpm.mv,""),AZ125)),
_xlpm.lgc)</f>
        <v>BSGCLGPLBFFP</v>
      </c>
      <c r="BA126" s="31" t="str" cm="1">
        <f t="array" ref="BA126">_xlfn.LET(
_xlpm.mv,$AE126,
_xlpm.fr,$AF126,
_xlpm.to,$AG126,
_xlpm.wrd,INDEX($AT125:$BB125,1,_xlpm.fr),
_xlpm.cr,RIGHT(_xlpm.wrd,_xlpm.mv),
_xlpm.lgc,
IF(BA$11=_xlpm.to, BA125&amp;_xlpm.cr,
IF(BA$11=_xlpm.fr, REPLACE(BA125, LEN(BA125)-_xlpm.mv+1,_xlpm.mv,""),BA125)),
_xlpm.lgc)</f>
        <v/>
      </c>
      <c r="BB126" s="31" t="str" cm="1">
        <f t="array" ref="BB126">_xlfn.LET(
_xlpm.mv,$AE126,
_xlpm.fr,$AF126,
_xlpm.to,$AG126,
_xlpm.wrd,INDEX($AT125:$BB125,1,_xlpm.fr),
_xlpm.cr,RIGHT(_xlpm.wrd,_xlpm.mv),
_xlpm.lgc,
IF(BB$11=_xlpm.to, BB125&amp;_xlpm.cr,
IF(BB$11=_xlpm.fr, REPLACE(BB125, LEN(BB125)-_xlpm.mv+1,_xlpm.mv,""),BB125)),
_xlpm.lgc)</f>
        <v>HNGMDB</v>
      </c>
    </row>
    <row r="127" spans="28:54" x14ac:dyDescent="0.3">
      <c r="AB127" s="31">
        <f t="shared" si="4"/>
        <v>5</v>
      </c>
      <c r="AC127" s="31" t="s">
        <v>1477</v>
      </c>
      <c r="AD127" s="31" t="str" cm="1">
        <f t="array" ref="AD127">_xlfn.LET(
_xlpm.arr,{"move ","from ","to "},
_xlpm.wr,AC127,
_xlpm.rd,_xlfn.REDUCE(_xlpm.wr,_xlpm.arr,_xlfn.LAMBDA(_xlpm.a,_xlpm.v,SUBSTITUTE(_xlpm.a,_xlpm.v,""))),
_xlpm.rd)</f>
        <v>10 2 6</v>
      </c>
      <c r="AE127" s="31">
        <f t="shared" si="5"/>
        <v>10</v>
      </c>
      <c r="AF127" s="31">
        <f t="shared" si="6"/>
        <v>2</v>
      </c>
      <c r="AG127" s="31">
        <f t="shared" si="7"/>
        <v>6</v>
      </c>
      <c r="AI127" s="31" t="str" cm="1">
        <f t="array" ref="AI127">_xlfn.LET(
_xlpm.mv,$AE127,
_xlpm.fr,$AF127,
_xlpm.to,$AG127,
_xlpm.wrd,INDEX($AI126:$AQ126,1,_xlpm.fr),
_xlpm.cr,RIGHT(_xlpm.wrd,_xlpm.mv),
_xlpm.rv, _xlfn.CONCAT(MID(_xlpm.cr,_xlfn.SEQUENCE(,LEN(_xlpm.cr),LEN(_xlpm.cr),-1),1)),
_xlpm.lgc,
IF(AI$11=_xlpm.to, AI126&amp;_xlpm.rv,
IF(AI$11=_xlpm.fr, REPLACE(AI126, LEN(AI126)-_xlpm.mv+1,_xlpm.mv,""),AI126)),
_xlpm.lgc)</f>
        <v>VJ</v>
      </c>
      <c r="AJ127" s="31" t="str" cm="1">
        <f t="array" ref="AJ127">_xlfn.LET(
_xlpm.mv,$AE127,
_xlpm.fr,$AF127,
_xlpm.to,$AG127,
_xlpm.wrd,INDEX($AI126:$AQ126,1,_xlpm.fr),
_xlpm.cr,RIGHT(_xlpm.wrd,_xlpm.mv),
_xlpm.rv, _xlfn.CONCAT(MID(_xlpm.cr,_xlfn.SEQUENCE(,LEN(_xlpm.cr),LEN(_xlpm.cr),-1),1)),
_xlpm.lgc,
IF(AJ$11=_xlpm.to, AJ126&amp;_xlpm.rv,
IF(AJ$11=_xlpm.fr, REPLACE(AJ126, LEN(AJ126)-_xlpm.mv+1,_xlpm.mv,""),AJ126)),
_xlpm.lgc)</f>
        <v>LP</v>
      </c>
      <c r="AK127" s="31" t="str" cm="1">
        <f t="array" ref="AK127">_xlfn.LET(
_xlpm.mv,$AE127,
_xlpm.fr,$AF127,
_xlpm.to,$AG127,
_xlpm.wrd,INDEX($AI126:$AQ126,1,_xlpm.fr),
_xlpm.cr,RIGHT(_xlpm.wrd,_xlpm.mv),
_xlpm.rv, _xlfn.CONCAT(MID(_xlpm.cr,_xlfn.SEQUENCE(,LEN(_xlpm.cr),LEN(_xlpm.cr),-1),1)),
_xlpm.lgc,
IF(AK$11=_xlpm.to, AK126&amp;_xlpm.rv,
IF(AK$11=_xlpm.fr, REPLACE(AK126, LEN(AK126)-_xlpm.mv+1,_xlpm.mv,""),AK126)),
_xlpm.lgc)</f>
        <v/>
      </c>
      <c r="AL127" s="31" t="str" cm="1">
        <f t="array" ref="AL127">_xlfn.LET(
_xlpm.mv,$AE127,
_xlpm.fr,$AF127,
_xlpm.to,$AG127,
_xlpm.wrd,INDEX($AI126:$AQ126,1,_xlpm.fr),
_xlpm.cr,RIGHT(_xlpm.wrd,_xlpm.mv),
_xlpm.rv, _xlfn.CONCAT(MID(_xlpm.cr,_xlfn.SEQUENCE(,LEN(_xlpm.cr),LEN(_xlpm.cr),-1),1)),
_xlpm.lgc,
IF(AL$11=_xlpm.to, AL126&amp;_xlpm.rv,
IF(AL$11=_xlpm.fr, REPLACE(AL126, LEN(AL126)-_xlpm.mv+1,_xlpm.mv,""),AL126)),
_xlpm.lgc)</f>
        <v>ZVQFCFLGC</v>
      </c>
      <c r="AM127" s="31" t="str" cm="1">
        <f t="array" ref="AM127">_xlfn.LET(
_xlpm.mv,$AE127,
_xlpm.fr,$AF127,
_xlpm.to,$AG127,
_xlpm.wrd,INDEX($AI126:$AQ126,1,_xlpm.fr),
_xlpm.cr,RIGHT(_xlpm.wrd,_xlpm.mv),
_xlpm.rv, _xlfn.CONCAT(MID(_xlpm.cr,_xlfn.SEQUENCE(,LEN(_xlpm.cr),LEN(_xlpm.cr),-1),1)),
_xlpm.lgc,
IF(AM$11=_xlpm.to, AM126&amp;_xlpm.rv,
IF(AM$11=_xlpm.fr, REPLACE(AM126, LEN(AM126)-_xlpm.mv+1,_xlpm.mv,""),AM126)),
_xlpm.lgc)</f>
        <v/>
      </c>
      <c r="AN127" s="31" t="str" cm="1">
        <f t="array" ref="AN127">_xlfn.LET(
_xlpm.mv,$AE127,
_xlpm.fr,$AF127,
_xlpm.to,$AG127,
_xlpm.wrd,INDEX($AI126:$AQ126,1,_xlpm.fr),
_xlpm.cr,RIGHT(_xlpm.wrd,_xlpm.mv),
_xlpm.rv, _xlfn.CONCAT(MID(_xlpm.cr,_xlfn.SEQUENCE(,LEN(_xlpm.cr),LEN(_xlpm.cr),-1),1)),
_xlpm.lgc,
IF(AN$11=_xlpm.to, AN126&amp;_xlpm.rv,
IF(AN$11=_xlpm.fr, REPLACE(AN126, LEN(AN126)-_xlpm.mv+1,_xlpm.mv,""),AN126)),
_xlpm.lgc)</f>
        <v>VVLCHBHMDVBLSTZCQBZJBGBGF</v>
      </c>
      <c r="AO127" s="31" t="str" cm="1">
        <f t="array" ref="AO127">_xlfn.LET(
_xlpm.mv,$AE127,
_xlpm.fr,$AF127,
_xlpm.to,$AG127,
_xlpm.wrd,INDEX($AI126:$AQ126,1,_xlpm.fr),
_xlpm.cr,RIGHT(_xlpm.wrd,_xlpm.mv),
_xlpm.rv, _xlfn.CONCAT(MID(_xlpm.cr,_xlfn.SEQUENCE(,LEN(_xlpm.cr),LEN(_xlpm.cr),-1),1)),
_xlpm.lgc,
IF(AO$11=_xlpm.to, AO126&amp;_xlpm.rv,
IF(AO$11=_xlpm.fr, REPLACE(AO126, LEN(AO126)-_xlpm.mv+1,_xlpm.mv,""),AO126)),
_xlpm.lgc)</f>
        <v>CGSGFZJPWZDM</v>
      </c>
      <c r="AP127" s="31" t="str" cm="1">
        <f t="array" ref="AP127">_xlfn.LET(
_xlpm.mv,$AE127,
_xlpm.fr,$AF127,
_xlpm.to,$AG127,
_xlpm.wrd,INDEX($AI126:$AQ126,1,_xlpm.fr),
_xlpm.cr,RIGHT(_xlpm.wrd,_xlpm.mv),
_xlpm.rv, _xlfn.CONCAT(MID(_xlpm.cr,_xlfn.SEQUENCE(,LEN(_xlpm.cr),LEN(_xlpm.cr),-1),1)),
_xlpm.lgc,
IF(AP$11=_xlpm.to, AP126&amp;_xlpm.rv,
IF(AP$11=_xlpm.fr, REPLACE(AP126, LEN(AP126)-_xlpm.mv+1,_xlpm.mv,""),AP126)),
_xlpm.lgc)</f>
        <v/>
      </c>
      <c r="AQ127" s="31" t="str" cm="1">
        <f t="array" ref="AQ127">_xlfn.LET(
_xlpm.mv,$AE127,
_xlpm.fr,$AF127,
_xlpm.to,$AG127,
_xlpm.wrd,INDEX($AI126:$AQ126,1,_xlpm.fr),
_xlpm.cr,RIGHT(_xlpm.wrd,_xlpm.mv),
_xlpm.rv, _xlfn.CONCAT(MID(_xlpm.cr,_xlfn.SEQUENCE(,LEN(_xlpm.cr),LEN(_xlpm.cr),-1),1)),
_xlpm.lgc,
IF(AQ$11=_xlpm.to, AQ126&amp;_xlpm.rv,
IF(AQ$11=_xlpm.fr, REPLACE(AQ126, LEN(AQ126)-_xlpm.mv+1,_xlpm.mv,""),AQ126)),
_xlpm.lgc)</f>
        <v>LHFNNJ</v>
      </c>
      <c r="AT127" s="31" t="str" cm="1">
        <f t="array" ref="AT127">_xlfn.LET(
_xlpm.mv,$AE127,
_xlpm.fr,$AF127,
_xlpm.to,$AG127,
_xlpm.wrd,INDEX($AT126:$BB126,1,_xlpm.fr),
_xlpm.cr,RIGHT(_xlpm.wrd,_xlpm.mv),
_xlpm.lgc,
IF(AT$11=_xlpm.to, AT126&amp;_xlpm.cr,
IF(AT$11=_xlpm.fr, REPLACE(AT126, LEN(AT126)-_xlpm.mv+1,_xlpm.mv,""),AT126)),
_xlpm.lgc)</f>
        <v>JB</v>
      </c>
      <c r="AU127" s="31" t="str" cm="1">
        <f t="array" ref="AU127">_xlfn.LET(
_xlpm.mv,$AE127,
_xlpm.fr,$AF127,
_xlpm.to,$AG127,
_xlpm.wrd,INDEX($AT126:$BB126,1,_xlpm.fr),
_xlpm.cr,RIGHT(_xlpm.wrd,_xlpm.mv),
_xlpm.lgc,
IF(AU$11=_xlpm.to, AU126&amp;_xlpm.cr,
IF(AU$11=_xlpm.fr, REPLACE(AU126, LEN(AU126)-_xlpm.mv+1,_xlpm.mv,""),AU126)),
_xlpm.lgc)</f>
        <v>CQ</v>
      </c>
      <c r="AV127" s="31" t="str" cm="1">
        <f t="array" ref="AV127">_xlfn.LET(
_xlpm.mv,$AE127,
_xlpm.fr,$AF127,
_xlpm.to,$AG127,
_xlpm.wrd,INDEX($AT126:$BB126,1,_xlpm.fr),
_xlpm.cr,RIGHT(_xlpm.wrd,_xlpm.mv),
_xlpm.lgc,
IF(AV$11=_xlpm.to, AV126&amp;_xlpm.cr,
IF(AV$11=_xlpm.fr, REPLACE(AV126, LEN(AV126)-_xlpm.mv+1,_xlpm.mv,""),AV126)),
_xlpm.lgc)</f>
        <v/>
      </c>
      <c r="AW127" s="31" t="str" cm="1">
        <f t="array" ref="AW127">_xlfn.LET(
_xlpm.mv,$AE127,
_xlpm.fr,$AF127,
_xlpm.to,$AG127,
_xlpm.wrd,INDEX($AT126:$BB126,1,_xlpm.fr),
_xlpm.cr,RIGHT(_xlpm.wrd,_xlpm.mv),
_xlpm.lgc,
IF(AW$11=_xlpm.to, AW126&amp;_xlpm.cr,
IF(AW$11=_xlpm.fr, REPLACE(AW126, LEN(AW126)-_xlpm.mv+1,_xlpm.mv,""),AW126)),
_xlpm.lgc)</f>
        <v>BHZDCGTSL</v>
      </c>
      <c r="AX127" s="31" t="str" cm="1">
        <f t="array" ref="AX127">_xlfn.LET(
_xlpm.mv,$AE127,
_xlpm.fr,$AF127,
_xlpm.to,$AG127,
_xlpm.wrd,INDEX($AT126:$BB126,1,_xlpm.fr),
_xlpm.cr,RIGHT(_xlpm.wrd,_xlpm.mv),
_xlpm.lgc,
IF(AX$11=_xlpm.to, AX126&amp;_xlpm.cr,
IF(AX$11=_xlpm.fr, REPLACE(AX126, LEN(AX126)-_xlpm.mv+1,_xlpm.mv,""),AX126)),
_xlpm.lgc)</f>
        <v/>
      </c>
      <c r="AY127" s="31" t="str" cm="1">
        <f t="array" ref="AY127">_xlfn.LET(
_xlpm.mv,$AE127,
_xlpm.fr,$AF127,
_xlpm.to,$AG127,
_xlpm.wrd,INDEX($AT126:$BB126,1,_xlpm.fr),
_xlpm.cr,RIGHT(_xlpm.wrd,_xlpm.mv),
_xlpm.lgc,
IF(AY$11=_xlpm.to, AY126&amp;_xlpm.cr,
IF(AY$11=_xlpm.fr, REPLACE(AY126, LEN(AY126)-_xlpm.mv+1,_xlpm.mv,""),AY126)),
_xlpm.lgc)</f>
        <v>FVZHZVLQVGWFMVJJNZLCFJCZV</v>
      </c>
      <c r="AZ127" s="31" t="str" cm="1">
        <f t="array" ref="AZ127">_xlfn.LET(
_xlpm.mv,$AE127,
_xlpm.fr,$AF127,
_xlpm.to,$AG127,
_xlpm.wrd,INDEX($AT126:$BB126,1,_xlpm.fr),
_xlpm.cr,RIGHT(_xlpm.wrd,_xlpm.mv),
_xlpm.lgc,
IF(AZ$11=_xlpm.to, AZ126&amp;_xlpm.cr,
IF(AZ$11=_xlpm.fr, REPLACE(AZ126, LEN(AZ126)-_xlpm.mv+1,_xlpm.mv,""),AZ126)),
_xlpm.lgc)</f>
        <v>BSGCLGPLBFFP</v>
      </c>
      <c r="BA127" s="31" t="str" cm="1">
        <f t="array" ref="BA127">_xlfn.LET(
_xlpm.mv,$AE127,
_xlpm.fr,$AF127,
_xlpm.to,$AG127,
_xlpm.wrd,INDEX($AT126:$BB126,1,_xlpm.fr),
_xlpm.cr,RIGHT(_xlpm.wrd,_xlpm.mv),
_xlpm.lgc,
IF(BA$11=_xlpm.to, BA126&amp;_xlpm.cr,
IF(BA$11=_xlpm.fr, REPLACE(BA126, LEN(BA126)-_xlpm.mv+1,_xlpm.mv,""),BA126)),
_xlpm.lgc)</f>
        <v/>
      </c>
      <c r="BB127" s="31" t="str" cm="1">
        <f t="array" ref="BB127">_xlfn.LET(
_xlpm.mv,$AE127,
_xlpm.fr,$AF127,
_xlpm.to,$AG127,
_xlpm.wrd,INDEX($AT126:$BB126,1,_xlpm.fr),
_xlpm.cr,RIGHT(_xlpm.wrd,_xlpm.mv),
_xlpm.lgc,
IF(BB$11=_xlpm.to, BB126&amp;_xlpm.cr,
IF(BB$11=_xlpm.fr, REPLACE(BB126, LEN(BB126)-_xlpm.mv+1,_xlpm.mv,""),BB126)),
_xlpm.lgc)</f>
        <v>HNGMDB</v>
      </c>
    </row>
    <row r="128" spans="28:54" x14ac:dyDescent="0.3">
      <c r="AB128" s="31">
        <f t="shared" si="4"/>
        <v>5</v>
      </c>
      <c r="AC128" s="31" t="s">
        <v>1459</v>
      </c>
      <c r="AD128" s="31" t="str" cm="1">
        <f t="array" ref="AD128">_xlfn.LET(
_xlpm.arr,{"move ","from ","to "},
_xlpm.wr,AC128,
_xlpm.rd,_xlfn.REDUCE(_xlpm.wr,_xlpm.arr,_xlfn.LAMBDA(_xlpm.a,_xlpm.v,SUBSTITUTE(_xlpm.a,_xlpm.v,""))),
_xlpm.rd)</f>
        <v>1 2 9</v>
      </c>
      <c r="AE128" s="31">
        <f t="shared" si="5"/>
        <v>1</v>
      </c>
      <c r="AF128" s="31">
        <f t="shared" si="6"/>
        <v>2</v>
      </c>
      <c r="AG128" s="31">
        <f t="shared" si="7"/>
        <v>9</v>
      </c>
      <c r="AI128" s="31" t="str" cm="1">
        <f t="array" ref="AI128">_xlfn.LET(
_xlpm.mv,$AE128,
_xlpm.fr,$AF128,
_xlpm.to,$AG128,
_xlpm.wrd,INDEX($AI127:$AQ127,1,_xlpm.fr),
_xlpm.cr,RIGHT(_xlpm.wrd,_xlpm.mv),
_xlpm.rv, _xlfn.CONCAT(MID(_xlpm.cr,_xlfn.SEQUENCE(,LEN(_xlpm.cr),LEN(_xlpm.cr),-1),1)),
_xlpm.lgc,
IF(AI$11=_xlpm.to, AI127&amp;_xlpm.rv,
IF(AI$11=_xlpm.fr, REPLACE(AI127, LEN(AI127)-_xlpm.mv+1,_xlpm.mv,""),AI127)),
_xlpm.lgc)</f>
        <v>VJ</v>
      </c>
      <c r="AJ128" s="31" t="str" cm="1">
        <f t="array" ref="AJ128">_xlfn.LET(
_xlpm.mv,$AE128,
_xlpm.fr,$AF128,
_xlpm.to,$AG128,
_xlpm.wrd,INDEX($AI127:$AQ127,1,_xlpm.fr),
_xlpm.cr,RIGHT(_xlpm.wrd,_xlpm.mv),
_xlpm.rv, _xlfn.CONCAT(MID(_xlpm.cr,_xlfn.SEQUENCE(,LEN(_xlpm.cr),LEN(_xlpm.cr),-1),1)),
_xlpm.lgc,
IF(AJ$11=_xlpm.to, AJ127&amp;_xlpm.rv,
IF(AJ$11=_xlpm.fr, REPLACE(AJ127, LEN(AJ127)-_xlpm.mv+1,_xlpm.mv,""),AJ127)),
_xlpm.lgc)</f>
        <v>L</v>
      </c>
      <c r="AK128" s="31" t="str" cm="1">
        <f t="array" ref="AK128">_xlfn.LET(
_xlpm.mv,$AE128,
_xlpm.fr,$AF128,
_xlpm.to,$AG128,
_xlpm.wrd,INDEX($AI127:$AQ127,1,_xlpm.fr),
_xlpm.cr,RIGHT(_xlpm.wrd,_xlpm.mv),
_xlpm.rv, _xlfn.CONCAT(MID(_xlpm.cr,_xlfn.SEQUENCE(,LEN(_xlpm.cr),LEN(_xlpm.cr),-1),1)),
_xlpm.lgc,
IF(AK$11=_xlpm.to, AK127&amp;_xlpm.rv,
IF(AK$11=_xlpm.fr, REPLACE(AK127, LEN(AK127)-_xlpm.mv+1,_xlpm.mv,""),AK127)),
_xlpm.lgc)</f>
        <v/>
      </c>
      <c r="AL128" s="31" t="str" cm="1">
        <f t="array" ref="AL128">_xlfn.LET(
_xlpm.mv,$AE128,
_xlpm.fr,$AF128,
_xlpm.to,$AG128,
_xlpm.wrd,INDEX($AI127:$AQ127,1,_xlpm.fr),
_xlpm.cr,RIGHT(_xlpm.wrd,_xlpm.mv),
_xlpm.rv, _xlfn.CONCAT(MID(_xlpm.cr,_xlfn.SEQUENCE(,LEN(_xlpm.cr),LEN(_xlpm.cr),-1),1)),
_xlpm.lgc,
IF(AL$11=_xlpm.to, AL127&amp;_xlpm.rv,
IF(AL$11=_xlpm.fr, REPLACE(AL127, LEN(AL127)-_xlpm.mv+1,_xlpm.mv,""),AL127)),
_xlpm.lgc)</f>
        <v>ZVQFCFLGC</v>
      </c>
      <c r="AM128" s="31" t="str" cm="1">
        <f t="array" ref="AM128">_xlfn.LET(
_xlpm.mv,$AE128,
_xlpm.fr,$AF128,
_xlpm.to,$AG128,
_xlpm.wrd,INDEX($AI127:$AQ127,1,_xlpm.fr),
_xlpm.cr,RIGHT(_xlpm.wrd,_xlpm.mv),
_xlpm.rv, _xlfn.CONCAT(MID(_xlpm.cr,_xlfn.SEQUENCE(,LEN(_xlpm.cr),LEN(_xlpm.cr),-1),1)),
_xlpm.lgc,
IF(AM$11=_xlpm.to, AM127&amp;_xlpm.rv,
IF(AM$11=_xlpm.fr, REPLACE(AM127, LEN(AM127)-_xlpm.mv+1,_xlpm.mv,""),AM127)),
_xlpm.lgc)</f>
        <v/>
      </c>
      <c r="AN128" s="31" t="str" cm="1">
        <f t="array" ref="AN128">_xlfn.LET(
_xlpm.mv,$AE128,
_xlpm.fr,$AF128,
_xlpm.to,$AG128,
_xlpm.wrd,INDEX($AI127:$AQ127,1,_xlpm.fr),
_xlpm.cr,RIGHT(_xlpm.wrd,_xlpm.mv),
_xlpm.rv, _xlfn.CONCAT(MID(_xlpm.cr,_xlfn.SEQUENCE(,LEN(_xlpm.cr),LEN(_xlpm.cr),-1),1)),
_xlpm.lgc,
IF(AN$11=_xlpm.to, AN127&amp;_xlpm.rv,
IF(AN$11=_xlpm.fr, REPLACE(AN127, LEN(AN127)-_xlpm.mv+1,_xlpm.mv,""),AN127)),
_xlpm.lgc)</f>
        <v>VVLCHBHMDVBLSTZCQBZJBGBGF</v>
      </c>
      <c r="AO128" s="31" t="str" cm="1">
        <f t="array" ref="AO128">_xlfn.LET(
_xlpm.mv,$AE128,
_xlpm.fr,$AF128,
_xlpm.to,$AG128,
_xlpm.wrd,INDEX($AI127:$AQ127,1,_xlpm.fr),
_xlpm.cr,RIGHT(_xlpm.wrd,_xlpm.mv),
_xlpm.rv, _xlfn.CONCAT(MID(_xlpm.cr,_xlfn.SEQUENCE(,LEN(_xlpm.cr),LEN(_xlpm.cr),-1),1)),
_xlpm.lgc,
IF(AO$11=_xlpm.to, AO127&amp;_xlpm.rv,
IF(AO$11=_xlpm.fr, REPLACE(AO127, LEN(AO127)-_xlpm.mv+1,_xlpm.mv,""),AO127)),
_xlpm.lgc)</f>
        <v>CGSGFZJPWZDM</v>
      </c>
      <c r="AP128" s="31" t="str" cm="1">
        <f t="array" ref="AP128">_xlfn.LET(
_xlpm.mv,$AE128,
_xlpm.fr,$AF128,
_xlpm.to,$AG128,
_xlpm.wrd,INDEX($AI127:$AQ127,1,_xlpm.fr),
_xlpm.cr,RIGHT(_xlpm.wrd,_xlpm.mv),
_xlpm.rv, _xlfn.CONCAT(MID(_xlpm.cr,_xlfn.SEQUENCE(,LEN(_xlpm.cr),LEN(_xlpm.cr),-1),1)),
_xlpm.lgc,
IF(AP$11=_xlpm.to, AP127&amp;_xlpm.rv,
IF(AP$11=_xlpm.fr, REPLACE(AP127, LEN(AP127)-_xlpm.mv+1,_xlpm.mv,""),AP127)),
_xlpm.lgc)</f>
        <v/>
      </c>
      <c r="AQ128" s="31" t="str" cm="1">
        <f t="array" ref="AQ128">_xlfn.LET(
_xlpm.mv,$AE128,
_xlpm.fr,$AF128,
_xlpm.to,$AG128,
_xlpm.wrd,INDEX($AI127:$AQ127,1,_xlpm.fr),
_xlpm.cr,RIGHT(_xlpm.wrd,_xlpm.mv),
_xlpm.rv, _xlfn.CONCAT(MID(_xlpm.cr,_xlfn.SEQUENCE(,LEN(_xlpm.cr),LEN(_xlpm.cr),-1),1)),
_xlpm.lgc,
IF(AQ$11=_xlpm.to, AQ127&amp;_xlpm.rv,
IF(AQ$11=_xlpm.fr, REPLACE(AQ127, LEN(AQ127)-_xlpm.mv+1,_xlpm.mv,""),AQ127)),
_xlpm.lgc)</f>
        <v>LHFNNJP</v>
      </c>
      <c r="AT128" s="31" t="str" cm="1">
        <f t="array" ref="AT128">_xlfn.LET(
_xlpm.mv,$AE128,
_xlpm.fr,$AF128,
_xlpm.to,$AG128,
_xlpm.wrd,INDEX($AT127:$BB127,1,_xlpm.fr),
_xlpm.cr,RIGHT(_xlpm.wrd,_xlpm.mv),
_xlpm.lgc,
IF(AT$11=_xlpm.to, AT127&amp;_xlpm.cr,
IF(AT$11=_xlpm.fr, REPLACE(AT127, LEN(AT127)-_xlpm.mv+1,_xlpm.mv,""),AT127)),
_xlpm.lgc)</f>
        <v>JB</v>
      </c>
      <c r="AU128" s="31" t="str" cm="1">
        <f t="array" ref="AU128">_xlfn.LET(
_xlpm.mv,$AE128,
_xlpm.fr,$AF128,
_xlpm.to,$AG128,
_xlpm.wrd,INDEX($AT127:$BB127,1,_xlpm.fr),
_xlpm.cr,RIGHT(_xlpm.wrd,_xlpm.mv),
_xlpm.lgc,
IF(AU$11=_xlpm.to, AU127&amp;_xlpm.cr,
IF(AU$11=_xlpm.fr, REPLACE(AU127, LEN(AU127)-_xlpm.mv+1,_xlpm.mv,""),AU127)),
_xlpm.lgc)</f>
        <v>C</v>
      </c>
      <c r="AV128" s="31" t="str" cm="1">
        <f t="array" ref="AV128">_xlfn.LET(
_xlpm.mv,$AE128,
_xlpm.fr,$AF128,
_xlpm.to,$AG128,
_xlpm.wrd,INDEX($AT127:$BB127,1,_xlpm.fr),
_xlpm.cr,RIGHT(_xlpm.wrd,_xlpm.mv),
_xlpm.lgc,
IF(AV$11=_xlpm.to, AV127&amp;_xlpm.cr,
IF(AV$11=_xlpm.fr, REPLACE(AV127, LEN(AV127)-_xlpm.mv+1,_xlpm.mv,""),AV127)),
_xlpm.lgc)</f>
        <v/>
      </c>
      <c r="AW128" s="31" t="str" cm="1">
        <f t="array" ref="AW128">_xlfn.LET(
_xlpm.mv,$AE128,
_xlpm.fr,$AF128,
_xlpm.to,$AG128,
_xlpm.wrd,INDEX($AT127:$BB127,1,_xlpm.fr),
_xlpm.cr,RIGHT(_xlpm.wrd,_xlpm.mv),
_xlpm.lgc,
IF(AW$11=_xlpm.to, AW127&amp;_xlpm.cr,
IF(AW$11=_xlpm.fr, REPLACE(AW127, LEN(AW127)-_xlpm.mv+1,_xlpm.mv,""),AW127)),
_xlpm.lgc)</f>
        <v>BHZDCGTSL</v>
      </c>
      <c r="AX128" s="31" t="str" cm="1">
        <f t="array" ref="AX128">_xlfn.LET(
_xlpm.mv,$AE128,
_xlpm.fr,$AF128,
_xlpm.to,$AG128,
_xlpm.wrd,INDEX($AT127:$BB127,1,_xlpm.fr),
_xlpm.cr,RIGHT(_xlpm.wrd,_xlpm.mv),
_xlpm.lgc,
IF(AX$11=_xlpm.to, AX127&amp;_xlpm.cr,
IF(AX$11=_xlpm.fr, REPLACE(AX127, LEN(AX127)-_xlpm.mv+1,_xlpm.mv,""),AX127)),
_xlpm.lgc)</f>
        <v/>
      </c>
      <c r="AY128" s="31" t="str" cm="1">
        <f t="array" ref="AY128">_xlfn.LET(
_xlpm.mv,$AE128,
_xlpm.fr,$AF128,
_xlpm.to,$AG128,
_xlpm.wrd,INDEX($AT127:$BB127,1,_xlpm.fr),
_xlpm.cr,RIGHT(_xlpm.wrd,_xlpm.mv),
_xlpm.lgc,
IF(AY$11=_xlpm.to, AY127&amp;_xlpm.cr,
IF(AY$11=_xlpm.fr, REPLACE(AY127, LEN(AY127)-_xlpm.mv+1,_xlpm.mv,""),AY127)),
_xlpm.lgc)</f>
        <v>FVZHZVLQVGWFMVJJNZLCFJCZV</v>
      </c>
      <c r="AZ128" s="31" t="str" cm="1">
        <f t="array" ref="AZ128">_xlfn.LET(
_xlpm.mv,$AE128,
_xlpm.fr,$AF128,
_xlpm.to,$AG128,
_xlpm.wrd,INDEX($AT127:$BB127,1,_xlpm.fr),
_xlpm.cr,RIGHT(_xlpm.wrd,_xlpm.mv),
_xlpm.lgc,
IF(AZ$11=_xlpm.to, AZ127&amp;_xlpm.cr,
IF(AZ$11=_xlpm.fr, REPLACE(AZ127, LEN(AZ127)-_xlpm.mv+1,_xlpm.mv,""),AZ127)),
_xlpm.lgc)</f>
        <v>BSGCLGPLBFFP</v>
      </c>
      <c r="BA128" s="31" t="str" cm="1">
        <f t="array" ref="BA128">_xlfn.LET(
_xlpm.mv,$AE128,
_xlpm.fr,$AF128,
_xlpm.to,$AG128,
_xlpm.wrd,INDEX($AT127:$BB127,1,_xlpm.fr),
_xlpm.cr,RIGHT(_xlpm.wrd,_xlpm.mv),
_xlpm.lgc,
IF(BA$11=_xlpm.to, BA127&amp;_xlpm.cr,
IF(BA$11=_xlpm.fr, REPLACE(BA127, LEN(BA127)-_xlpm.mv+1,_xlpm.mv,""),BA127)),
_xlpm.lgc)</f>
        <v/>
      </c>
      <c r="BB128" s="31" t="str" cm="1">
        <f t="array" ref="BB128">_xlfn.LET(
_xlpm.mv,$AE128,
_xlpm.fr,$AF128,
_xlpm.to,$AG128,
_xlpm.wrd,INDEX($AT127:$BB127,1,_xlpm.fr),
_xlpm.cr,RIGHT(_xlpm.wrd,_xlpm.mv),
_xlpm.lgc,
IF(BB$11=_xlpm.to, BB127&amp;_xlpm.cr,
IF(BB$11=_xlpm.fr, REPLACE(BB127, LEN(BB127)-_xlpm.mv+1,_xlpm.mv,""),BB127)),
_xlpm.lgc)</f>
        <v>HNGMDBQ</v>
      </c>
    </row>
    <row r="129" spans="28:54" x14ac:dyDescent="0.3">
      <c r="AB129" s="31">
        <f t="shared" si="4"/>
        <v>5</v>
      </c>
      <c r="AC129" s="31" t="s">
        <v>1478</v>
      </c>
      <c r="AD129" s="31" t="str" cm="1">
        <f t="array" ref="AD129">_xlfn.LET(
_xlpm.arr,{"move ","from ","to "},
_xlpm.wr,AC129,
_xlpm.rd,_xlfn.REDUCE(_xlpm.wr,_xlpm.arr,_xlfn.LAMBDA(_xlpm.a,_xlpm.v,SUBSTITUTE(_xlpm.a,_xlpm.v,""))),
_xlpm.rd)</f>
        <v>24 6 1</v>
      </c>
      <c r="AE129" s="31">
        <f t="shared" si="5"/>
        <v>24</v>
      </c>
      <c r="AF129" s="31">
        <f t="shared" si="6"/>
        <v>6</v>
      </c>
      <c r="AG129" s="31">
        <f t="shared" si="7"/>
        <v>1</v>
      </c>
      <c r="AI129" s="31" t="str" cm="1">
        <f t="array" ref="AI129">_xlfn.LET(
_xlpm.mv,$AE129,
_xlpm.fr,$AF129,
_xlpm.to,$AG129,
_xlpm.wrd,INDEX($AI128:$AQ128,1,_xlpm.fr),
_xlpm.cr,RIGHT(_xlpm.wrd,_xlpm.mv),
_xlpm.rv, _xlfn.CONCAT(MID(_xlpm.cr,_xlfn.SEQUENCE(,LEN(_xlpm.cr),LEN(_xlpm.cr),-1),1)),
_xlpm.lgc,
IF(AI$11=_xlpm.to, AI128&amp;_xlpm.rv,
IF(AI$11=_xlpm.fr, REPLACE(AI128, LEN(AI128)-_xlpm.mv+1,_xlpm.mv,""),AI128)),
_xlpm.lgc)</f>
        <v>VJFGBGBJZBQCZTSLBVDMHBHCLV</v>
      </c>
      <c r="AJ129" s="31" t="str" cm="1">
        <f t="array" ref="AJ129">_xlfn.LET(
_xlpm.mv,$AE129,
_xlpm.fr,$AF129,
_xlpm.to,$AG129,
_xlpm.wrd,INDEX($AI128:$AQ128,1,_xlpm.fr),
_xlpm.cr,RIGHT(_xlpm.wrd,_xlpm.mv),
_xlpm.rv, _xlfn.CONCAT(MID(_xlpm.cr,_xlfn.SEQUENCE(,LEN(_xlpm.cr),LEN(_xlpm.cr),-1),1)),
_xlpm.lgc,
IF(AJ$11=_xlpm.to, AJ128&amp;_xlpm.rv,
IF(AJ$11=_xlpm.fr, REPLACE(AJ128, LEN(AJ128)-_xlpm.mv+1,_xlpm.mv,""),AJ128)),
_xlpm.lgc)</f>
        <v>L</v>
      </c>
      <c r="AK129" s="31" t="str" cm="1">
        <f t="array" ref="AK129">_xlfn.LET(
_xlpm.mv,$AE129,
_xlpm.fr,$AF129,
_xlpm.to,$AG129,
_xlpm.wrd,INDEX($AI128:$AQ128,1,_xlpm.fr),
_xlpm.cr,RIGHT(_xlpm.wrd,_xlpm.mv),
_xlpm.rv, _xlfn.CONCAT(MID(_xlpm.cr,_xlfn.SEQUENCE(,LEN(_xlpm.cr),LEN(_xlpm.cr),-1),1)),
_xlpm.lgc,
IF(AK$11=_xlpm.to, AK128&amp;_xlpm.rv,
IF(AK$11=_xlpm.fr, REPLACE(AK128, LEN(AK128)-_xlpm.mv+1,_xlpm.mv,""),AK128)),
_xlpm.lgc)</f>
        <v/>
      </c>
      <c r="AL129" s="31" t="str" cm="1">
        <f t="array" ref="AL129">_xlfn.LET(
_xlpm.mv,$AE129,
_xlpm.fr,$AF129,
_xlpm.to,$AG129,
_xlpm.wrd,INDEX($AI128:$AQ128,1,_xlpm.fr),
_xlpm.cr,RIGHT(_xlpm.wrd,_xlpm.mv),
_xlpm.rv, _xlfn.CONCAT(MID(_xlpm.cr,_xlfn.SEQUENCE(,LEN(_xlpm.cr),LEN(_xlpm.cr),-1),1)),
_xlpm.lgc,
IF(AL$11=_xlpm.to, AL128&amp;_xlpm.rv,
IF(AL$11=_xlpm.fr, REPLACE(AL128, LEN(AL128)-_xlpm.mv+1,_xlpm.mv,""),AL128)),
_xlpm.lgc)</f>
        <v>ZVQFCFLGC</v>
      </c>
      <c r="AM129" s="31" t="str" cm="1">
        <f t="array" ref="AM129">_xlfn.LET(
_xlpm.mv,$AE129,
_xlpm.fr,$AF129,
_xlpm.to,$AG129,
_xlpm.wrd,INDEX($AI128:$AQ128,1,_xlpm.fr),
_xlpm.cr,RIGHT(_xlpm.wrd,_xlpm.mv),
_xlpm.rv, _xlfn.CONCAT(MID(_xlpm.cr,_xlfn.SEQUENCE(,LEN(_xlpm.cr),LEN(_xlpm.cr),-1),1)),
_xlpm.lgc,
IF(AM$11=_xlpm.to, AM128&amp;_xlpm.rv,
IF(AM$11=_xlpm.fr, REPLACE(AM128, LEN(AM128)-_xlpm.mv+1,_xlpm.mv,""),AM128)),
_xlpm.lgc)</f>
        <v/>
      </c>
      <c r="AN129" s="31" t="str" cm="1">
        <f t="array" ref="AN129">_xlfn.LET(
_xlpm.mv,$AE129,
_xlpm.fr,$AF129,
_xlpm.to,$AG129,
_xlpm.wrd,INDEX($AI128:$AQ128,1,_xlpm.fr),
_xlpm.cr,RIGHT(_xlpm.wrd,_xlpm.mv),
_xlpm.rv, _xlfn.CONCAT(MID(_xlpm.cr,_xlfn.SEQUENCE(,LEN(_xlpm.cr),LEN(_xlpm.cr),-1),1)),
_xlpm.lgc,
IF(AN$11=_xlpm.to, AN128&amp;_xlpm.rv,
IF(AN$11=_xlpm.fr, REPLACE(AN128, LEN(AN128)-_xlpm.mv+1,_xlpm.mv,""),AN128)),
_xlpm.lgc)</f>
        <v>V</v>
      </c>
      <c r="AO129" s="31" t="str" cm="1">
        <f t="array" ref="AO129">_xlfn.LET(
_xlpm.mv,$AE129,
_xlpm.fr,$AF129,
_xlpm.to,$AG129,
_xlpm.wrd,INDEX($AI128:$AQ128,1,_xlpm.fr),
_xlpm.cr,RIGHT(_xlpm.wrd,_xlpm.mv),
_xlpm.rv, _xlfn.CONCAT(MID(_xlpm.cr,_xlfn.SEQUENCE(,LEN(_xlpm.cr),LEN(_xlpm.cr),-1),1)),
_xlpm.lgc,
IF(AO$11=_xlpm.to, AO128&amp;_xlpm.rv,
IF(AO$11=_xlpm.fr, REPLACE(AO128, LEN(AO128)-_xlpm.mv+1,_xlpm.mv,""),AO128)),
_xlpm.lgc)</f>
        <v>CGSGFZJPWZDM</v>
      </c>
      <c r="AP129" s="31" t="str" cm="1">
        <f t="array" ref="AP129">_xlfn.LET(
_xlpm.mv,$AE129,
_xlpm.fr,$AF129,
_xlpm.to,$AG129,
_xlpm.wrd,INDEX($AI128:$AQ128,1,_xlpm.fr),
_xlpm.cr,RIGHT(_xlpm.wrd,_xlpm.mv),
_xlpm.rv, _xlfn.CONCAT(MID(_xlpm.cr,_xlfn.SEQUENCE(,LEN(_xlpm.cr),LEN(_xlpm.cr),-1),1)),
_xlpm.lgc,
IF(AP$11=_xlpm.to, AP128&amp;_xlpm.rv,
IF(AP$11=_xlpm.fr, REPLACE(AP128, LEN(AP128)-_xlpm.mv+1,_xlpm.mv,""),AP128)),
_xlpm.lgc)</f>
        <v/>
      </c>
      <c r="AQ129" s="31" t="str" cm="1">
        <f t="array" ref="AQ129">_xlfn.LET(
_xlpm.mv,$AE129,
_xlpm.fr,$AF129,
_xlpm.to,$AG129,
_xlpm.wrd,INDEX($AI128:$AQ128,1,_xlpm.fr),
_xlpm.cr,RIGHT(_xlpm.wrd,_xlpm.mv),
_xlpm.rv, _xlfn.CONCAT(MID(_xlpm.cr,_xlfn.SEQUENCE(,LEN(_xlpm.cr),LEN(_xlpm.cr),-1),1)),
_xlpm.lgc,
IF(AQ$11=_xlpm.to, AQ128&amp;_xlpm.rv,
IF(AQ$11=_xlpm.fr, REPLACE(AQ128, LEN(AQ128)-_xlpm.mv+1,_xlpm.mv,""),AQ128)),
_xlpm.lgc)</f>
        <v>LHFNNJP</v>
      </c>
      <c r="AT129" s="31" t="str" cm="1">
        <f t="array" ref="AT129">_xlfn.LET(
_xlpm.mv,$AE129,
_xlpm.fr,$AF129,
_xlpm.to,$AG129,
_xlpm.wrd,INDEX($AT128:$BB128,1,_xlpm.fr),
_xlpm.cr,RIGHT(_xlpm.wrd,_xlpm.mv),
_xlpm.lgc,
IF(AT$11=_xlpm.to, AT128&amp;_xlpm.cr,
IF(AT$11=_xlpm.fr, REPLACE(AT128, LEN(AT128)-_xlpm.mv+1,_xlpm.mv,""),AT128)),
_xlpm.lgc)</f>
        <v>JBVZHZVLQVGWFMVJJNZLCFJCZV</v>
      </c>
      <c r="AU129" s="31" t="str" cm="1">
        <f t="array" ref="AU129">_xlfn.LET(
_xlpm.mv,$AE129,
_xlpm.fr,$AF129,
_xlpm.to,$AG129,
_xlpm.wrd,INDEX($AT128:$BB128,1,_xlpm.fr),
_xlpm.cr,RIGHT(_xlpm.wrd,_xlpm.mv),
_xlpm.lgc,
IF(AU$11=_xlpm.to, AU128&amp;_xlpm.cr,
IF(AU$11=_xlpm.fr, REPLACE(AU128, LEN(AU128)-_xlpm.mv+1,_xlpm.mv,""),AU128)),
_xlpm.lgc)</f>
        <v>C</v>
      </c>
      <c r="AV129" s="31" t="str" cm="1">
        <f t="array" ref="AV129">_xlfn.LET(
_xlpm.mv,$AE129,
_xlpm.fr,$AF129,
_xlpm.to,$AG129,
_xlpm.wrd,INDEX($AT128:$BB128,1,_xlpm.fr),
_xlpm.cr,RIGHT(_xlpm.wrd,_xlpm.mv),
_xlpm.lgc,
IF(AV$11=_xlpm.to, AV128&amp;_xlpm.cr,
IF(AV$11=_xlpm.fr, REPLACE(AV128, LEN(AV128)-_xlpm.mv+1,_xlpm.mv,""),AV128)),
_xlpm.lgc)</f>
        <v/>
      </c>
      <c r="AW129" s="31" t="str" cm="1">
        <f t="array" ref="AW129">_xlfn.LET(
_xlpm.mv,$AE129,
_xlpm.fr,$AF129,
_xlpm.to,$AG129,
_xlpm.wrd,INDEX($AT128:$BB128,1,_xlpm.fr),
_xlpm.cr,RIGHT(_xlpm.wrd,_xlpm.mv),
_xlpm.lgc,
IF(AW$11=_xlpm.to, AW128&amp;_xlpm.cr,
IF(AW$11=_xlpm.fr, REPLACE(AW128, LEN(AW128)-_xlpm.mv+1,_xlpm.mv,""),AW128)),
_xlpm.lgc)</f>
        <v>BHZDCGTSL</v>
      </c>
      <c r="AX129" s="31" t="str" cm="1">
        <f t="array" ref="AX129">_xlfn.LET(
_xlpm.mv,$AE129,
_xlpm.fr,$AF129,
_xlpm.to,$AG129,
_xlpm.wrd,INDEX($AT128:$BB128,1,_xlpm.fr),
_xlpm.cr,RIGHT(_xlpm.wrd,_xlpm.mv),
_xlpm.lgc,
IF(AX$11=_xlpm.to, AX128&amp;_xlpm.cr,
IF(AX$11=_xlpm.fr, REPLACE(AX128, LEN(AX128)-_xlpm.mv+1,_xlpm.mv,""),AX128)),
_xlpm.lgc)</f>
        <v/>
      </c>
      <c r="AY129" s="31" t="str" cm="1">
        <f t="array" ref="AY129">_xlfn.LET(
_xlpm.mv,$AE129,
_xlpm.fr,$AF129,
_xlpm.to,$AG129,
_xlpm.wrd,INDEX($AT128:$BB128,1,_xlpm.fr),
_xlpm.cr,RIGHT(_xlpm.wrd,_xlpm.mv),
_xlpm.lgc,
IF(AY$11=_xlpm.to, AY128&amp;_xlpm.cr,
IF(AY$11=_xlpm.fr, REPLACE(AY128, LEN(AY128)-_xlpm.mv+1,_xlpm.mv,""),AY128)),
_xlpm.lgc)</f>
        <v>F</v>
      </c>
      <c r="AZ129" s="31" t="str" cm="1">
        <f t="array" ref="AZ129">_xlfn.LET(
_xlpm.mv,$AE129,
_xlpm.fr,$AF129,
_xlpm.to,$AG129,
_xlpm.wrd,INDEX($AT128:$BB128,1,_xlpm.fr),
_xlpm.cr,RIGHT(_xlpm.wrd,_xlpm.mv),
_xlpm.lgc,
IF(AZ$11=_xlpm.to, AZ128&amp;_xlpm.cr,
IF(AZ$11=_xlpm.fr, REPLACE(AZ128, LEN(AZ128)-_xlpm.mv+1,_xlpm.mv,""),AZ128)),
_xlpm.lgc)</f>
        <v>BSGCLGPLBFFP</v>
      </c>
      <c r="BA129" s="31" t="str" cm="1">
        <f t="array" ref="BA129">_xlfn.LET(
_xlpm.mv,$AE129,
_xlpm.fr,$AF129,
_xlpm.to,$AG129,
_xlpm.wrd,INDEX($AT128:$BB128,1,_xlpm.fr),
_xlpm.cr,RIGHT(_xlpm.wrd,_xlpm.mv),
_xlpm.lgc,
IF(BA$11=_xlpm.to, BA128&amp;_xlpm.cr,
IF(BA$11=_xlpm.fr, REPLACE(BA128, LEN(BA128)-_xlpm.mv+1,_xlpm.mv,""),BA128)),
_xlpm.lgc)</f>
        <v/>
      </c>
      <c r="BB129" s="31" t="str" cm="1">
        <f t="array" ref="BB129">_xlfn.LET(
_xlpm.mv,$AE129,
_xlpm.fr,$AF129,
_xlpm.to,$AG129,
_xlpm.wrd,INDEX($AT128:$BB128,1,_xlpm.fr),
_xlpm.cr,RIGHT(_xlpm.wrd,_xlpm.mv),
_xlpm.lgc,
IF(BB$11=_xlpm.to, BB128&amp;_xlpm.cr,
IF(BB$11=_xlpm.fr, REPLACE(BB128, LEN(BB128)-_xlpm.mv+1,_xlpm.mv,""),BB128)),
_xlpm.lgc)</f>
        <v>HNGMDBQ</v>
      </c>
    </row>
    <row r="130" spans="28:54" x14ac:dyDescent="0.3">
      <c r="AB130" s="31">
        <f t="shared" si="4"/>
        <v>5</v>
      </c>
      <c r="AC130" s="31" t="s">
        <v>1479</v>
      </c>
      <c r="AD130" s="31" t="str" cm="1">
        <f t="array" ref="AD130">_xlfn.LET(
_xlpm.arr,{"move ","from ","to "},
_xlpm.wr,AC130,
_xlpm.rd,_xlfn.REDUCE(_xlpm.wr,_xlpm.arr,_xlfn.LAMBDA(_xlpm.a,_xlpm.v,SUBSTITUTE(_xlpm.a,_xlpm.v,""))),
_xlpm.rd)</f>
        <v>17 1 8</v>
      </c>
      <c r="AE130" s="31">
        <f t="shared" si="5"/>
        <v>17</v>
      </c>
      <c r="AF130" s="31">
        <f t="shared" si="6"/>
        <v>1</v>
      </c>
      <c r="AG130" s="31">
        <f t="shared" si="7"/>
        <v>8</v>
      </c>
      <c r="AI130" s="31" t="str" cm="1">
        <f t="array" ref="AI130">_xlfn.LET(
_xlpm.mv,$AE130,
_xlpm.fr,$AF130,
_xlpm.to,$AG130,
_xlpm.wrd,INDEX($AI129:$AQ129,1,_xlpm.fr),
_xlpm.cr,RIGHT(_xlpm.wrd,_xlpm.mv),
_xlpm.rv, _xlfn.CONCAT(MID(_xlpm.cr,_xlfn.SEQUENCE(,LEN(_xlpm.cr),LEN(_xlpm.cr),-1),1)),
_xlpm.lgc,
IF(AI$11=_xlpm.to, AI129&amp;_xlpm.rv,
IF(AI$11=_xlpm.fr, REPLACE(AI129, LEN(AI129)-_xlpm.mv+1,_xlpm.mv,""),AI129)),
_xlpm.lgc)</f>
        <v>VJFGBGBJZ</v>
      </c>
      <c r="AJ130" s="31" t="str" cm="1">
        <f t="array" ref="AJ130">_xlfn.LET(
_xlpm.mv,$AE130,
_xlpm.fr,$AF130,
_xlpm.to,$AG130,
_xlpm.wrd,INDEX($AI129:$AQ129,1,_xlpm.fr),
_xlpm.cr,RIGHT(_xlpm.wrd,_xlpm.mv),
_xlpm.rv, _xlfn.CONCAT(MID(_xlpm.cr,_xlfn.SEQUENCE(,LEN(_xlpm.cr),LEN(_xlpm.cr),-1),1)),
_xlpm.lgc,
IF(AJ$11=_xlpm.to, AJ129&amp;_xlpm.rv,
IF(AJ$11=_xlpm.fr, REPLACE(AJ129, LEN(AJ129)-_xlpm.mv+1,_xlpm.mv,""),AJ129)),
_xlpm.lgc)</f>
        <v>L</v>
      </c>
      <c r="AK130" s="31" t="str" cm="1">
        <f t="array" ref="AK130">_xlfn.LET(
_xlpm.mv,$AE130,
_xlpm.fr,$AF130,
_xlpm.to,$AG130,
_xlpm.wrd,INDEX($AI129:$AQ129,1,_xlpm.fr),
_xlpm.cr,RIGHT(_xlpm.wrd,_xlpm.mv),
_xlpm.rv, _xlfn.CONCAT(MID(_xlpm.cr,_xlfn.SEQUENCE(,LEN(_xlpm.cr),LEN(_xlpm.cr),-1),1)),
_xlpm.lgc,
IF(AK$11=_xlpm.to, AK129&amp;_xlpm.rv,
IF(AK$11=_xlpm.fr, REPLACE(AK129, LEN(AK129)-_xlpm.mv+1,_xlpm.mv,""),AK129)),
_xlpm.lgc)</f>
        <v/>
      </c>
      <c r="AL130" s="31" t="str" cm="1">
        <f t="array" ref="AL130">_xlfn.LET(
_xlpm.mv,$AE130,
_xlpm.fr,$AF130,
_xlpm.to,$AG130,
_xlpm.wrd,INDEX($AI129:$AQ129,1,_xlpm.fr),
_xlpm.cr,RIGHT(_xlpm.wrd,_xlpm.mv),
_xlpm.rv, _xlfn.CONCAT(MID(_xlpm.cr,_xlfn.SEQUENCE(,LEN(_xlpm.cr),LEN(_xlpm.cr),-1),1)),
_xlpm.lgc,
IF(AL$11=_xlpm.to, AL129&amp;_xlpm.rv,
IF(AL$11=_xlpm.fr, REPLACE(AL129, LEN(AL129)-_xlpm.mv+1,_xlpm.mv,""),AL129)),
_xlpm.lgc)</f>
        <v>ZVQFCFLGC</v>
      </c>
      <c r="AM130" s="31" t="str" cm="1">
        <f t="array" ref="AM130">_xlfn.LET(
_xlpm.mv,$AE130,
_xlpm.fr,$AF130,
_xlpm.to,$AG130,
_xlpm.wrd,INDEX($AI129:$AQ129,1,_xlpm.fr),
_xlpm.cr,RIGHT(_xlpm.wrd,_xlpm.mv),
_xlpm.rv, _xlfn.CONCAT(MID(_xlpm.cr,_xlfn.SEQUENCE(,LEN(_xlpm.cr),LEN(_xlpm.cr),-1),1)),
_xlpm.lgc,
IF(AM$11=_xlpm.to, AM129&amp;_xlpm.rv,
IF(AM$11=_xlpm.fr, REPLACE(AM129, LEN(AM129)-_xlpm.mv+1,_xlpm.mv,""),AM129)),
_xlpm.lgc)</f>
        <v/>
      </c>
      <c r="AN130" s="31" t="str" cm="1">
        <f t="array" ref="AN130">_xlfn.LET(
_xlpm.mv,$AE130,
_xlpm.fr,$AF130,
_xlpm.to,$AG130,
_xlpm.wrd,INDEX($AI129:$AQ129,1,_xlpm.fr),
_xlpm.cr,RIGHT(_xlpm.wrd,_xlpm.mv),
_xlpm.rv, _xlfn.CONCAT(MID(_xlpm.cr,_xlfn.SEQUENCE(,LEN(_xlpm.cr),LEN(_xlpm.cr),-1),1)),
_xlpm.lgc,
IF(AN$11=_xlpm.to, AN129&amp;_xlpm.rv,
IF(AN$11=_xlpm.fr, REPLACE(AN129, LEN(AN129)-_xlpm.mv+1,_xlpm.mv,""),AN129)),
_xlpm.lgc)</f>
        <v>V</v>
      </c>
      <c r="AO130" s="31" t="str" cm="1">
        <f t="array" ref="AO130">_xlfn.LET(
_xlpm.mv,$AE130,
_xlpm.fr,$AF130,
_xlpm.to,$AG130,
_xlpm.wrd,INDEX($AI129:$AQ129,1,_xlpm.fr),
_xlpm.cr,RIGHT(_xlpm.wrd,_xlpm.mv),
_xlpm.rv, _xlfn.CONCAT(MID(_xlpm.cr,_xlfn.SEQUENCE(,LEN(_xlpm.cr),LEN(_xlpm.cr),-1),1)),
_xlpm.lgc,
IF(AO$11=_xlpm.to, AO129&amp;_xlpm.rv,
IF(AO$11=_xlpm.fr, REPLACE(AO129, LEN(AO129)-_xlpm.mv+1,_xlpm.mv,""),AO129)),
_xlpm.lgc)</f>
        <v>CGSGFZJPWZDM</v>
      </c>
      <c r="AP130" s="31" t="str" cm="1">
        <f t="array" ref="AP130">_xlfn.LET(
_xlpm.mv,$AE130,
_xlpm.fr,$AF130,
_xlpm.to,$AG130,
_xlpm.wrd,INDEX($AI129:$AQ129,1,_xlpm.fr),
_xlpm.cr,RIGHT(_xlpm.wrd,_xlpm.mv),
_xlpm.rv, _xlfn.CONCAT(MID(_xlpm.cr,_xlfn.SEQUENCE(,LEN(_xlpm.cr),LEN(_xlpm.cr),-1),1)),
_xlpm.lgc,
IF(AP$11=_xlpm.to, AP129&amp;_xlpm.rv,
IF(AP$11=_xlpm.fr, REPLACE(AP129, LEN(AP129)-_xlpm.mv+1,_xlpm.mv,""),AP129)),
_xlpm.lgc)</f>
        <v>VLCHBHMDVBLSTZCQB</v>
      </c>
      <c r="AQ130" s="31" t="str" cm="1">
        <f t="array" ref="AQ130">_xlfn.LET(
_xlpm.mv,$AE130,
_xlpm.fr,$AF130,
_xlpm.to,$AG130,
_xlpm.wrd,INDEX($AI129:$AQ129,1,_xlpm.fr),
_xlpm.cr,RIGHT(_xlpm.wrd,_xlpm.mv),
_xlpm.rv, _xlfn.CONCAT(MID(_xlpm.cr,_xlfn.SEQUENCE(,LEN(_xlpm.cr),LEN(_xlpm.cr),-1),1)),
_xlpm.lgc,
IF(AQ$11=_xlpm.to, AQ129&amp;_xlpm.rv,
IF(AQ$11=_xlpm.fr, REPLACE(AQ129, LEN(AQ129)-_xlpm.mv+1,_xlpm.mv,""),AQ129)),
_xlpm.lgc)</f>
        <v>LHFNNJP</v>
      </c>
      <c r="AT130" s="31" t="str" cm="1">
        <f t="array" ref="AT130">_xlfn.LET(
_xlpm.mv,$AE130,
_xlpm.fr,$AF130,
_xlpm.to,$AG130,
_xlpm.wrd,INDEX($AT129:$BB129,1,_xlpm.fr),
_xlpm.cr,RIGHT(_xlpm.wrd,_xlpm.mv),
_xlpm.lgc,
IF(AT$11=_xlpm.to, AT129&amp;_xlpm.cr,
IF(AT$11=_xlpm.fr, REPLACE(AT129, LEN(AT129)-_xlpm.mv+1,_xlpm.mv,""),AT129)),
_xlpm.lgc)</f>
        <v>JBVZHZVLQ</v>
      </c>
      <c r="AU130" s="31" t="str" cm="1">
        <f t="array" ref="AU130">_xlfn.LET(
_xlpm.mv,$AE130,
_xlpm.fr,$AF130,
_xlpm.to,$AG130,
_xlpm.wrd,INDEX($AT129:$BB129,1,_xlpm.fr),
_xlpm.cr,RIGHT(_xlpm.wrd,_xlpm.mv),
_xlpm.lgc,
IF(AU$11=_xlpm.to, AU129&amp;_xlpm.cr,
IF(AU$11=_xlpm.fr, REPLACE(AU129, LEN(AU129)-_xlpm.mv+1,_xlpm.mv,""),AU129)),
_xlpm.lgc)</f>
        <v>C</v>
      </c>
      <c r="AV130" s="31" t="str" cm="1">
        <f t="array" ref="AV130">_xlfn.LET(
_xlpm.mv,$AE130,
_xlpm.fr,$AF130,
_xlpm.to,$AG130,
_xlpm.wrd,INDEX($AT129:$BB129,1,_xlpm.fr),
_xlpm.cr,RIGHT(_xlpm.wrd,_xlpm.mv),
_xlpm.lgc,
IF(AV$11=_xlpm.to, AV129&amp;_xlpm.cr,
IF(AV$11=_xlpm.fr, REPLACE(AV129, LEN(AV129)-_xlpm.mv+1,_xlpm.mv,""),AV129)),
_xlpm.lgc)</f>
        <v/>
      </c>
      <c r="AW130" s="31" t="str" cm="1">
        <f t="array" ref="AW130">_xlfn.LET(
_xlpm.mv,$AE130,
_xlpm.fr,$AF130,
_xlpm.to,$AG130,
_xlpm.wrd,INDEX($AT129:$BB129,1,_xlpm.fr),
_xlpm.cr,RIGHT(_xlpm.wrd,_xlpm.mv),
_xlpm.lgc,
IF(AW$11=_xlpm.to, AW129&amp;_xlpm.cr,
IF(AW$11=_xlpm.fr, REPLACE(AW129, LEN(AW129)-_xlpm.mv+1,_xlpm.mv,""),AW129)),
_xlpm.lgc)</f>
        <v>BHZDCGTSL</v>
      </c>
      <c r="AX130" s="31" t="str" cm="1">
        <f t="array" ref="AX130">_xlfn.LET(
_xlpm.mv,$AE130,
_xlpm.fr,$AF130,
_xlpm.to,$AG130,
_xlpm.wrd,INDEX($AT129:$BB129,1,_xlpm.fr),
_xlpm.cr,RIGHT(_xlpm.wrd,_xlpm.mv),
_xlpm.lgc,
IF(AX$11=_xlpm.to, AX129&amp;_xlpm.cr,
IF(AX$11=_xlpm.fr, REPLACE(AX129, LEN(AX129)-_xlpm.mv+1,_xlpm.mv,""),AX129)),
_xlpm.lgc)</f>
        <v/>
      </c>
      <c r="AY130" s="31" t="str" cm="1">
        <f t="array" ref="AY130">_xlfn.LET(
_xlpm.mv,$AE130,
_xlpm.fr,$AF130,
_xlpm.to,$AG130,
_xlpm.wrd,INDEX($AT129:$BB129,1,_xlpm.fr),
_xlpm.cr,RIGHT(_xlpm.wrd,_xlpm.mv),
_xlpm.lgc,
IF(AY$11=_xlpm.to, AY129&amp;_xlpm.cr,
IF(AY$11=_xlpm.fr, REPLACE(AY129, LEN(AY129)-_xlpm.mv+1,_xlpm.mv,""),AY129)),
_xlpm.lgc)</f>
        <v>F</v>
      </c>
      <c r="AZ130" s="31" t="str" cm="1">
        <f t="array" ref="AZ130">_xlfn.LET(
_xlpm.mv,$AE130,
_xlpm.fr,$AF130,
_xlpm.to,$AG130,
_xlpm.wrd,INDEX($AT129:$BB129,1,_xlpm.fr),
_xlpm.cr,RIGHT(_xlpm.wrd,_xlpm.mv),
_xlpm.lgc,
IF(AZ$11=_xlpm.to, AZ129&amp;_xlpm.cr,
IF(AZ$11=_xlpm.fr, REPLACE(AZ129, LEN(AZ129)-_xlpm.mv+1,_xlpm.mv,""),AZ129)),
_xlpm.lgc)</f>
        <v>BSGCLGPLBFFP</v>
      </c>
      <c r="BA130" s="31" t="str" cm="1">
        <f t="array" ref="BA130">_xlfn.LET(
_xlpm.mv,$AE130,
_xlpm.fr,$AF130,
_xlpm.to,$AG130,
_xlpm.wrd,INDEX($AT129:$BB129,1,_xlpm.fr),
_xlpm.cr,RIGHT(_xlpm.wrd,_xlpm.mv),
_xlpm.lgc,
IF(BA$11=_xlpm.to, BA129&amp;_xlpm.cr,
IF(BA$11=_xlpm.fr, REPLACE(BA129, LEN(BA129)-_xlpm.mv+1,_xlpm.mv,""),BA129)),
_xlpm.lgc)</f>
        <v>VGWFMVJJNZLCFJCZV</v>
      </c>
      <c r="BB130" s="31" t="str" cm="1">
        <f t="array" ref="BB130">_xlfn.LET(
_xlpm.mv,$AE130,
_xlpm.fr,$AF130,
_xlpm.to,$AG130,
_xlpm.wrd,INDEX($AT129:$BB129,1,_xlpm.fr),
_xlpm.cr,RIGHT(_xlpm.wrd,_xlpm.mv),
_xlpm.lgc,
IF(BB$11=_xlpm.to, BB129&amp;_xlpm.cr,
IF(BB$11=_xlpm.fr, REPLACE(BB129, LEN(BB129)-_xlpm.mv+1,_xlpm.mv,""),BB129)),
_xlpm.lgc)</f>
        <v>HNGMDBQ</v>
      </c>
    </row>
    <row r="131" spans="28:54" x14ac:dyDescent="0.3">
      <c r="AB131" s="31">
        <f t="shared" si="4"/>
        <v>5</v>
      </c>
      <c r="AC131" s="31" t="s">
        <v>1437</v>
      </c>
      <c r="AD131" s="31" t="str" cm="1">
        <f t="array" ref="AD131">_xlfn.LET(
_xlpm.arr,{"move ","from ","to "},
_xlpm.wr,AC131,
_xlpm.rd,_xlfn.REDUCE(_xlpm.wr,_xlpm.arr,_xlfn.LAMBDA(_xlpm.a,_xlpm.v,SUBSTITUTE(_xlpm.a,_xlpm.v,""))),
_xlpm.rd)</f>
        <v>1 9 2</v>
      </c>
      <c r="AE131" s="31">
        <f t="shared" si="5"/>
        <v>1</v>
      </c>
      <c r="AF131" s="31">
        <f t="shared" si="6"/>
        <v>9</v>
      </c>
      <c r="AG131" s="31">
        <f t="shared" si="7"/>
        <v>2</v>
      </c>
      <c r="AI131" s="31" t="str" cm="1">
        <f t="array" ref="AI131">_xlfn.LET(
_xlpm.mv,$AE131,
_xlpm.fr,$AF131,
_xlpm.to,$AG131,
_xlpm.wrd,INDEX($AI130:$AQ130,1,_xlpm.fr),
_xlpm.cr,RIGHT(_xlpm.wrd,_xlpm.mv),
_xlpm.rv, _xlfn.CONCAT(MID(_xlpm.cr,_xlfn.SEQUENCE(,LEN(_xlpm.cr),LEN(_xlpm.cr),-1),1)),
_xlpm.lgc,
IF(AI$11=_xlpm.to, AI130&amp;_xlpm.rv,
IF(AI$11=_xlpm.fr, REPLACE(AI130, LEN(AI130)-_xlpm.mv+1,_xlpm.mv,""),AI130)),
_xlpm.lgc)</f>
        <v>VJFGBGBJZ</v>
      </c>
      <c r="AJ131" s="31" t="str" cm="1">
        <f t="array" ref="AJ131">_xlfn.LET(
_xlpm.mv,$AE131,
_xlpm.fr,$AF131,
_xlpm.to,$AG131,
_xlpm.wrd,INDEX($AI130:$AQ130,1,_xlpm.fr),
_xlpm.cr,RIGHT(_xlpm.wrd,_xlpm.mv),
_xlpm.rv, _xlfn.CONCAT(MID(_xlpm.cr,_xlfn.SEQUENCE(,LEN(_xlpm.cr),LEN(_xlpm.cr),-1),1)),
_xlpm.lgc,
IF(AJ$11=_xlpm.to, AJ130&amp;_xlpm.rv,
IF(AJ$11=_xlpm.fr, REPLACE(AJ130, LEN(AJ130)-_xlpm.mv+1,_xlpm.mv,""),AJ130)),
_xlpm.lgc)</f>
        <v>LP</v>
      </c>
      <c r="AK131" s="31" t="str" cm="1">
        <f t="array" ref="AK131">_xlfn.LET(
_xlpm.mv,$AE131,
_xlpm.fr,$AF131,
_xlpm.to,$AG131,
_xlpm.wrd,INDEX($AI130:$AQ130,1,_xlpm.fr),
_xlpm.cr,RIGHT(_xlpm.wrd,_xlpm.mv),
_xlpm.rv, _xlfn.CONCAT(MID(_xlpm.cr,_xlfn.SEQUENCE(,LEN(_xlpm.cr),LEN(_xlpm.cr),-1),1)),
_xlpm.lgc,
IF(AK$11=_xlpm.to, AK130&amp;_xlpm.rv,
IF(AK$11=_xlpm.fr, REPLACE(AK130, LEN(AK130)-_xlpm.mv+1,_xlpm.mv,""),AK130)),
_xlpm.lgc)</f>
        <v/>
      </c>
      <c r="AL131" s="31" t="str" cm="1">
        <f t="array" ref="AL131">_xlfn.LET(
_xlpm.mv,$AE131,
_xlpm.fr,$AF131,
_xlpm.to,$AG131,
_xlpm.wrd,INDEX($AI130:$AQ130,1,_xlpm.fr),
_xlpm.cr,RIGHT(_xlpm.wrd,_xlpm.mv),
_xlpm.rv, _xlfn.CONCAT(MID(_xlpm.cr,_xlfn.SEQUENCE(,LEN(_xlpm.cr),LEN(_xlpm.cr),-1),1)),
_xlpm.lgc,
IF(AL$11=_xlpm.to, AL130&amp;_xlpm.rv,
IF(AL$11=_xlpm.fr, REPLACE(AL130, LEN(AL130)-_xlpm.mv+1,_xlpm.mv,""),AL130)),
_xlpm.lgc)</f>
        <v>ZVQFCFLGC</v>
      </c>
      <c r="AM131" s="31" t="str" cm="1">
        <f t="array" ref="AM131">_xlfn.LET(
_xlpm.mv,$AE131,
_xlpm.fr,$AF131,
_xlpm.to,$AG131,
_xlpm.wrd,INDEX($AI130:$AQ130,1,_xlpm.fr),
_xlpm.cr,RIGHT(_xlpm.wrd,_xlpm.mv),
_xlpm.rv, _xlfn.CONCAT(MID(_xlpm.cr,_xlfn.SEQUENCE(,LEN(_xlpm.cr),LEN(_xlpm.cr),-1),1)),
_xlpm.lgc,
IF(AM$11=_xlpm.to, AM130&amp;_xlpm.rv,
IF(AM$11=_xlpm.fr, REPLACE(AM130, LEN(AM130)-_xlpm.mv+1,_xlpm.mv,""),AM130)),
_xlpm.lgc)</f>
        <v/>
      </c>
      <c r="AN131" s="31" t="str" cm="1">
        <f t="array" ref="AN131">_xlfn.LET(
_xlpm.mv,$AE131,
_xlpm.fr,$AF131,
_xlpm.to,$AG131,
_xlpm.wrd,INDEX($AI130:$AQ130,1,_xlpm.fr),
_xlpm.cr,RIGHT(_xlpm.wrd,_xlpm.mv),
_xlpm.rv, _xlfn.CONCAT(MID(_xlpm.cr,_xlfn.SEQUENCE(,LEN(_xlpm.cr),LEN(_xlpm.cr),-1),1)),
_xlpm.lgc,
IF(AN$11=_xlpm.to, AN130&amp;_xlpm.rv,
IF(AN$11=_xlpm.fr, REPLACE(AN130, LEN(AN130)-_xlpm.mv+1,_xlpm.mv,""),AN130)),
_xlpm.lgc)</f>
        <v>V</v>
      </c>
      <c r="AO131" s="31" t="str" cm="1">
        <f t="array" ref="AO131">_xlfn.LET(
_xlpm.mv,$AE131,
_xlpm.fr,$AF131,
_xlpm.to,$AG131,
_xlpm.wrd,INDEX($AI130:$AQ130,1,_xlpm.fr),
_xlpm.cr,RIGHT(_xlpm.wrd,_xlpm.mv),
_xlpm.rv, _xlfn.CONCAT(MID(_xlpm.cr,_xlfn.SEQUENCE(,LEN(_xlpm.cr),LEN(_xlpm.cr),-1),1)),
_xlpm.lgc,
IF(AO$11=_xlpm.to, AO130&amp;_xlpm.rv,
IF(AO$11=_xlpm.fr, REPLACE(AO130, LEN(AO130)-_xlpm.mv+1,_xlpm.mv,""),AO130)),
_xlpm.lgc)</f>
        <v>CGSGFZJPWZDM</v>
      </c>
      <c r="AP131" s="31" t="str" cm="1">
        <f t="array" ref="AP131">_xlfn.LET(
_xlpm.mv,$AE131,
_xlpm.fr,$AF131,
_xlpm.to,$AG131,
_xlpm.wrd,INDEX($AI130:$AQ130,1,_xlpm.fr),
_xlpm.cr,RIGHT(_xlpm.wrd,_xlpm.mv),
_xlpm.rv, _xlfn.CONCAT(MID(_xlpm.cr,_xlfn.SEQUENCE(,LEN(_xlpm.cr),LEN(_xlpm.cr),-1),1)),
_xlpm.lgc,
IF(AP$11=_xlpm.to, AP130&amp;_xlpm.rv,
IF(AP$11=_xlpm.fr, REPLACE(AP130, LEN(AP130)-_xlpm.mv+1,_xlpm.mv,""),AP130)),
_xlpm.lgc)</f>
        <v>VLCHBHMDVBLSTZCQB</v>
      </c>
      <c r="AQ131" s="31" t="str" cm="1">
        <f t="array" ref="AQ131">_xlfn.LET(
_xlpm.mv,$AE131,
_xlpm.fr,$AF131,
_xlpm.to,$AG131,
_xlpm.wrd,INDEX($AI130:$AQ130,1,_xlpm.fr),
_xlpm.cr,RIGHT(_xlpm.wrd,_xlpm.mv),
_xlpm.rv, _xlfn.CONCAT(MID(_xlpm.cr,_xlfn.SEQUENCE(,LEN(_xlpm.cr),LEN(_xlpm.cr),-1),1)),
_xlpm.lgc,
IF(AQ$11=_xlpm.to, AQ130&amp;_xlpm.rv,
IF(AQ$11=_xlpm.fr, REPLACE(AQ130, LEN(AQ130)-_xlpm.mv+1,_xlpm.mv,""),AQ130)),
_xlpm.lgc)</f>
        <v>LHFNNJ</v>
      </c>
      <c r="AT131" s="31" t="str" cm="1">
        <f t="array" ref="AT131">_xlfn.LET(
_xlpm.mv,$AE131,
_xlpm.fr,$AF131,
_xlpm.to,$AG131,
_xlpm.wrd,INDEX($AT130:$BB130,1,_xlpm.fr),
_xlpm.cr,RIGHT(_xlpm.wrd,_xlpm.mv),
_xlpm.lgc,
IF(AT$11=_xlpm.to, AT130&amp;_xlpm.cr,
IF(AT$11=_xlpm.fr, REPLACE(AT130, LEN(AT130)-_xlpm.mv+1,_xlpm.mv,""),AT130)),
_xlpm.lgc)</f>
        <v>JBVZHZVLQ</v>
      </c>
      <c r="AU131" s="31" t="str" cm="1">
        <f t="array" ref="AU131">_xlfn.LET(
_xlpm.mv,$AE131,
_xlpm.fr,$AF131,
_xlpm.to,$AG131,
_xlpm.wrd,INDEX($AT130:$BB130,1,_xlpm.fr),
_xlpm.cr,RIGHT(_xlpm.wrd,_xlpm.mv),
_xlpm.lgc,
IF(AU$11=_xlpm.to, AU130&amp;_xlpm.cr,
IF(AU$11=_xlpm.fr, REPLACE(AU130, LEN(AU130)-_xlpm.mv+1,_xlpm.mv,""),AU130)),
_xlpm.lgc)</f>
        <v>CQ</v>
      </c>
      <c r="AV131" s="31" t="str" cm="1">
        <f t="array" ref="AV131">_xlfn.LET(
_xlpm.mv,$AE131,
_xlpm.fr,$AF131,
_xlpm.to,$AG131,
_xlpm.wrd,INDEX($AT130:$BB130,1,_xlpm.fr),
_xlpm.cr,RIGHT(_xlpm.wrd,_xlpm.mv),
_xlpm.lgc,
IF(AV$11=_xlpm.to, AV130&amp;_xlpm.cr,
IF(AV$11=_xlpm.fr, REPLACE(AV130, LEN(AV130)-_xlpm.mv+1,_xlpm.mv,""),AV130)),
_xlpm.lgc)</f>
        <v/>
      </c>
      <c r="AW131" s="31" t="str" cm="1">
        <f t="array" ref="AW131">_xlfn.LET(
_xlpm.mv,$AE131,
_xlpm.fr,$AF131,
_xlpm.to,$AG131,
_xlpm.wrd,INDEX($AT130:$BB130,1,_xlpm.fr),
_xlpm.cr,RIGHT(_xlpm.wrd,_xlpm.mv),
_xlpm.lgc,
IF(AW$11=_xlpm.to, AW130&amp;_xlpm.cr,
IF(AW$11=_xlpm.fr, REPLACE(AW130, LEN(AW130)-_xlpm.mv+1,_xlpm.mv,""),AW130)),
_xlpm.lgc)</f>
        <v>BHZDCGTSL</v>
      </c>
      <c r="AX131" s="31" t="str" cm="1">
        <f t="array" ref="AX131">_xlfn.LET(
_xlpm.mv,$AE131,
_xlpm.fr,$AF131,
_xlpm.to,$AG131,
_xlpm.wrd,INDEX($AT130:$BB130,1,_xlpm.fr),
_xlpm.cr,RIGHT(_xlpm.wrd,_xlpm.mv),
_xlpm.lgc,
IF(AX$11=_xlpm.to, AX130&amp;_xlpm.cr,
IF(AX$11=_xlpm.fr, REPLACE(AX130, LEN(AX130)-_xlpm.mv+1,_xlpm.mv,""),AX130)),
_xlpm.lgc)</f>
        <v/>
      </c>
      <c r="AY131" s="31" t="str" cm="1">
        <f t="array" ref="AY131">_xlfn.LET(
_xlpm.mv,$AE131,
_xlpm.fr,$AF131,
_xlpm.to,$AG131,
_xlpm.wrd,INDEX($AT130:$BB130,1,_xlpm.fr),
_xlpm.cr,RIGHT(_xlpm.wrd,_xlpm.mv),
_xlpm.lgc,
IF(AY$11=_xlpm.to, AY130&amp;_xlpm.cr,
IF(AY$11=_xlpm.fr, REPLACE(AY130, LEN(AY130)-_xlpm.mv+1,_xlpm.mv,""),AY130)),
_xlpm.lgc)</f>
        <v>F</v>
      </c>
      <c r="AZ131" s="31" t="str" cm="1">
        <f t="array" ref="AZ131">_xlfn.LET(
_xlpm.mv,$AE131,
_xlpm.fr,$AF131,
_xlpm.to,$AG131,
_xlpm.wrd,INDEX($AT130:$BB130,1,_xlpm.fr),
_xlpm.cr,RIGHT(_xlpm.wrd,_xlpm.mv),
_xlpm.lgc,
IF(AZ$11=_xlpm.to, AZ130&amp;_xlpm.cr,
IF(AZ$11=_xlpm.fr, REPLACE(AZ130, LEN(AZ130)-_xlpm.mv+1,_xlpm.mv,""),AZ130)),
_xlpm.lgc)</f>
        <v>BSGCLGPLBFFP</v>
      </c>
      <c r="BA131" s="31" t="str" cm="1">
        <f t="array" ref="BA131">_xlfn.LET(
_xlpm.mv,$AE131,
_xlpm.fr,$AF131,
_xlpm.to,$AG131,
_xlpm.wrd,INDEX($AT130:$BB130,1,_xlpm.fr),
_xlpm.cr,RIGHT(_xlpm.wrd,_xlpm.mv),
_xlpm.lgc,
IF(BA$11=_xlpm.to, BA130&amp;_xlpm.cr,
IF(BA$11=_xlpm.fr, REPLACE(BA130, LEN(BA130)-_xlpm.mv+1,_xlpm.mv,""),BA130)),
_xlpm.lgc)</f>
        <v>VGWFMVJJNZLCFJCZV</v>
      </c>
      <c r="BB131" s="31" t="str" cm="1">
        <f t="array" ref="BB131">_xlfn.LET(
_xlpm.mv,$AE131,
_xlpm.fr,$AF131,
_xlpm.to,$AG131,
_xlpm.wrd,INDEX($AT130:$BB130,1,_xlpm.fr),
_xlpm.cr,RIGHT(_xlpm.wrd,_xlpm.mv),
_xlpm.lgc,
IF(BB$11=_xlpm.to, BB130&amp;_xlpm.cr,
IF(BB$11=_xlpm.fr, REPLACE(BB130, LEN(BB130)-_xlpm.mv+1,_xlpm.mv,""),BB130)),
_xlpm.lgc)</f>
        <v>HNGMDB</v>
      </c>
    </row>
    <row r="132" spans="28:54" x14ac:dyDescent="0.3">
      <c r="AB132" s="31">
        <f t="shared" si="4"/>
        <v>5</v>
      </c>
      <c r="AC132" s="31" t="s">
        <v>1480</v>
      </c>
      <c r="AD132" s="31" t="str" cm="1">
        <f t="array" ref="AD132">_xlfn.LET(
_xlpm.arr,{"move ","from ","to "},
_xlpm.wr,AC132,
_xlpm.rd,_xlfn.REDUCE(_xlpm.wr,_xlpm.arr,_xlfn.LAMBDA(_xlpm.a,_xlpm.v,SUBSTITUTE(_xlpm.a,_xlpm.v,""))),
_xlpm.rd)</f>
        <v>2 4 9</v>
      </c>
      <c r="AE132" s="31">
        <f t="shared" si="5"/>
        <v>2</v>
      </c>
      <c r="AF132" s="31">
        <f t="shared" si="6"/>
        <v>4</v>
      </c>
      <c r="AG132" s="31">
        <f t="shared" si="7"/>
        <v>9</v>
      </c>
      <c r="AI132" s="31" t="str" cm="1">
        <f t="array" ref="AI132">_xlfn.LET(
_xlpm.mv,$AE132,
_xlpm.fr,$AF132,
_xlpm.to,$AG132,
_xlpm.wrd,INDEX($AI131:$AQ131,1,_xlpm.fr),
_xlpm.cr,RIGHT(_xlpm.wrd,_xlpm.mv),
_xlpm.rv, _xlfn.CONCAT(MID(_xlpm.cr,_xlfn.SEQUENCE(,LEN(_xlpm.cr),LEN(_xlpm.cr),-1),1)),
_xlpm.lgc,
IF(AI$11=_xlpm.to, AI131&amp;_xlpm.rv,
IF(AI$11=_xlpm.fr, REPLACE(AI131, LEN(AI131)-_xlpm.mv+1,_xlpm.mv,""),AI131)),
_xlpm.lgc)</f>
        <v>VJFGBGBJZ</v>
      </c>
      <c r="AJ132" s="31" t="str" cm="1">
        <f t="array" ref="AJ132">_xlfn.LET(
_xlpm.mv,$AE132,
_xlpm.fr,$AF132,
_xlpm.to,$AG132,
_xlpm.wrd,INDEX($AI131:$AQ131,1,_xlpm.fr),
_xlpm.cr,RIGHT(_xlpm.wrd,_xlpm.mv),
_xlpm.rv, _xlfn.CONCAT(MID(_xlpm.cr,_xlfn.SEQUENCE(,LEN(_xlpm.cr),LEN(_xlpm.cr),-1),1)),
_xlpm.lgc,
IF(AJ$11=_xlpm.to, AJ131&amp;_xlpm.rv,
IF(AJ$11=_xlpm.fr, REPLACE(AJ131, LEN(AJ131)-_xlpm.mv+1,_xlpm.mv,""),AJ131)),
_xlpm.lgc)</f>
        <v>LP</v>
      </c>
      <c r="AK132" s="31" t="str" cm="1">
        <f t="array" ref="AK132">_xlfn.LET(
_xlpm.mv,$AE132,
_xlpm.fr,$AF132,
_xlpm.to,$AG132,
_xlpm.wrd,INDEX($AI131:$AQ131,1,_xlpm.fr),
_xlpm.cr,RIGHT(_xlpm.wrd,_xlpm.mv),
_xlpm.rv, _xlfn.CONCAT(MID(_xlpm.cr,_xlfn.SEQUENCE(,LEN(_xlpm.cr),LEN(_xlpm.cr),-1),1)),
_xlpm.lgc,
IF(AK$11=_xlpm.to, AK131&amp;_xlpm.rv,
IF(AK$11=_xlpm.fr, REPLACE(AK131, LEN(AK131)-_xlpm.mv+1,_xlpm.mv,""),AK131)),
_xlpm.lgc)</f>
        <v/>
      </c>
      <c r="AL132" s="31" t="str" cm="1">
        <f t="array" ref="AL132">_xlfn.LET(
_xlpm.mv,$AE132,
_xlpm.fr,$AF132,
_xlpm.to,$AG132,
_xlpm.wrd,INDEX($AI131:$AQ131,1,_xlpm.fr),
_xlpm.cr,RIGHT(_xlpm.wrd,_xlpm.mv),
_xlpm.rv, _xlfn.CONCAT(MID(_xlpm.cr,_xlfn.SEQUENCE(,LEN(_xlpm.cr),LEN(_xlpm.cr),-1),1)),
_xlpm.lgc,
IF(AL$11=_xlpm.to, AL131&amp;_xlpm.rv,
IF(AL$11=_xlpm.fr, REPLACE(AL131, LEN(AL131)-_xlpm.mv+1,_xlpm.mv,""),AL131)),
_xlpm.lgc)</f>
        <v>ZVQFCFL</v>
      </c>
      <c r="AM132" s="31" t="str" cm="1">
        <f t="array" ref="AM132">_xlfn.LET(
_xlpm.mv,$AE132,
_xlpm.fr,$AF132,
_xlpm.to,$AG132,
_xlpm.wrd,INDEX($AI131:$AQ131,1,_xlpm.fr),
_xlpm.cr,RIGHT(_xlpm.wrd,_xlpm.mv),
_xlpm.rv, _xlfn.CONCAT(MID(_xlpm.cr,_xlfn.SEQUENCE(,LEN(_xlpm.cr),LEN(_xlpm.cr),-1),1)),
_xlpm.lgc,
IF(AM$11=_xlpm.to, AM131&amp;_xlpm.rv,
IF(AM$11=_xlpm.fr, REPLACE(AM131, LEN(AM131)-_xlpm.mv+1,_xlpm.mv,""),AM131)),
_xlpm.lgc)</f>
        <v/>
      </c>
      <c r="AN132" s="31" t="str" cm="1">
        <f t="array" ref="AN132">_xlfn.LET(
_xlpm.mv,$AE132,
_xlpm.fr,$AF132,
_xlpm.to,$AG132,
_xlpm.wrd,INDEX($AI131:$AQ131,1,_xlpm.fr),
_xlpm.cr,RIGHT(_xlpm.wrd,_xlpm.mv),
_xlpm.rv, _xlfn.CONCAT(MID(_xlpm.cr,_xlfn.SEQUENCE(,LEN(_xlpm.cr),LEN(_xlpm.cr),-1),1)),
_xlpm.lgc,
IF(AN$11=_xlpm.to, AN131&amp;_xlpm.rv,
IF(AN$11=_xlpm.fr, REPLACE(AN131, LEN(AN131)-_xlpm.mv+1,_xlpm.mv,""),AN131)),
_xlpm.lgc)</f>
        <v>V</v>
      </c>
      <c r="AO132" s="31" t="str" cm="1">
        <f t="array" ref="AO132">_xlfn.LET(
_xlpm.mv,$AE132,
_xlpm.fr,$AF132,
_xlpm.to,$AG132,
_xlpm.wrd,INDEX($AI131:$AQ131,1,_xlpm.fr),
_xlpm.cr,RIGHT(_xlpm.wrd,_xlpm.mv),
_xlpm.rv, _xlfn.CONCAT(MID(_xlpm.cr,_xlfn.SEQUENCE(,LEN(_xlpm.cr),LEN(_xlpm.cr),-1),1)),
_xlpm.lgc,
IF(AO$11=_xlpm.to, AO131&amp;_xlpm.rv,
IF(AO$11=_xlpm.fr, REPLACE(AO131, LEN(AO131)-_xlpm.mv+1,_xlpm.mv,""),AO131)),
_xlpm.lgc)</f>
        <v>CGSGFZJPWZDM</v>
      </c>
      <c r="AP132" s="31" t="str" cm="1">
        <f t="array" ref="AP132">_xlfn.LET(
_xlpm.mv,$AE132,
_xlpm.fr,$AF132,
_xlpm.to,$AG132,
_xlpm.wrd,INDEX($AI131:$AQ131,1,_xlpm.fr),
_xlpm.cr,RIGHT(_xlpm.wrd,_xlpm.mv),
_xlpm.rv, _xlfn.CONCAT(MID(_xlpm.cr,_xlfn.SEQUENCE(,LEN(_xlpm.cr),LEN(_xlpm.cr),-1),1)),
_xlpm.lgc,
IF(AP$11=_xlpm.to, AP131&amp;_xlpm.rv,
IF(AP$11=_xlpm.fr, REPLACE(AP131, LEN(AP131)-_xlpm.mv+1,_xlpm.mv,""),AP131)),
_xlpm.lgc)</f>
        <v>VLCHBHMDVBLSTZCQB</v>
      </c>
      <c r="AQ132" s="31" t="str" cm="1">
        <f t="array" ref="AQ132">_xlfn.LET(
_xlpm.mv,$AE132,
_xlpm.fr,$AF132,
_xlpm.to,$AG132,
_xlpm.wrd,INDEX($AI131:$AQ131,1,_xlpm.fr),
_xlpm.cr,RIGHT(_xlpm.wrd,_xlpm.mv),
_xlpm.rv, _xlfn.CONCAT(MID(_xlpm.cr,_xlfn.SEQUENCE(,LEN(_xlpm.cr),LEN(_xlpm.cr),-1),1)),
_xlpm.lgc,
IF(AQ$11=_xlpm.to, AQ131&amp;_xlpm.rv,
IF(AQ$11=_xlpm.fr, REPLACE(AQ131, LEN(AQ131)-_xlpm.mv+1,_xlpm.mv,""),AQ131)),
_xlpm.lgc)</f>
        <v>LHFNNJCG</v>
      </c>
      <c r="AT132" s="31" t="str" cm="1">
        <f t="array" ref="AT132">_xlfn.LET(
_xlpm.mv,$AE132,
_xlpm.fr,$AF132,
_xlpm.to,$AG132,
_xlpm.wrd,INDEX($AT131:$BB131,1,_xlpm.fr),
_xlpm.cr,RIGHT(_xlpm.wrd,_xlpm.mv),
_xlpm.lgc,
IF(AT$11=_xlpm.to, AT131&amp;_xlpm.cr,
IF(AT$11=_xlpm.fr, REPLACE(AT131, LEN(AT131)-_xlpm.mv+1,_xlpm.mv,""),AT131)),
_xlpm.lgc)</f>
        <v>JBVZHZVLQ</v>
      </c>
      <c r="AU132" s="31" t="str" cm="1">
        <f t="array" ref="AU132">_xlfn.LET(
_xlpm.mv,$AE132,
_xlpm.fr,$AF132,
_xlpm.to,$AG132,
_xlpm.wrd,INDEX($AT131:$BB131,1,_xlpm.fr),
_xlpm.cr,RIGHT(_xlpm.wrd,_xlpm.mv),
_xlpm.lgc,
IF(AU$11=_xlpm.to, AU131&amp;_xlpm.cr,
IF(AU$11=_xlpm.fr, REPLACE(AU131, LEN(AU131)-_xlpm.mv+1,_xlpm.mv,""),AU131)),
_xlpm.lgc)</f>
        <v>CQ</v>
      </c>
      <c r="AV132" s="31" t="str" cm="1">
        <f t="array" ref="AV132">_xlfn.LET(
_xlpm.mv,$AE132,
_xlpm.fr,$AF132,
_xlpm.to,$AG132,
_xlpm.wrd,INDEX($AT131:$BB131,1,_xlpm.fr),
_xlpm.cr,RIGHT(_xlpm.wrd,_xlpm.mv),
_xlpm.lgc,
IF(AV$11=_xlpm.to, AV131&amp;_xlpm.cr,
IF(AV$11=_xlpm.fr, REPLACE(AV131, LEN(AV131)-_xlpm.mv+1,_xlpm.mv,""),AV131)),
_xlpm.lgc)</f>
        <v/>
      </c>
      <c r="AW132" s="31" t="str" cm="1">
        <f t="array" ref="AW132">_xlfn.LET(
_xlpm.mv,$AE132,
_xlpm.fr,$AF132,
_xlpm.to,$AG132,
_xlpm.wrd,INDEX($AT131:$BB131,1,_xlpm.fr),
_xlpm.cr,RIGHT(_xlpm.wrd,_xlpm.mv),
_xlpm.lgc,
IF(AW$11=_xlpm.to, AW131&amp;_xlpm.cr,
IF(AW$11=_xlpm.fr, REPLACE(AW131, LEN(AW131)-_xlpm.mv+1,_xlpm.mv,""),AW131)),
_xlpm.lgc)</f>
        <v>BHZDCGT</v>
      </c>
      <c r="AX132" s="31" t="str" cm="1">
        <f t="array" ref="AX132">_xlfn.LET(
_xlpm.mv,$AE132,
_xlpm.fr,$AF132,
_xlpm.to,$AG132,
_xlpm.wrd,INDEX($AT131:$BB131,1,_xlpm.fr),
_xlpm.cr,RIGHT(_xlpm.wrd,_xlpm.mv),
_xlpm.lgc,
IF(AX$11=_xlpm.to, AX131&amp;_xlpm.cr,
IF(AX$11=_xlpm.fr, REPLACE(AX131, LEN(AX131)-_xlpm.mv+1,_xlpm.mv,""),AX131)),
_xlpm.lgc)</f>
        <v/>
      </c>
      <c r="AY132" s="31" t="str" cm="1">
        <f t="array" ref="AY132">_xlfn.LET(
_xlpm.mv,$AE132,
_xlpm.fr,$AF132,
_xlpm.to,$AG132,
_xlpm.wrd,INDEX($AT131:$BB131,1,_xlpm.fr),
_xlpm.cr,RIGHT(_xlpm.wrd,_xlpm.mv),
_xlpm.lgc,
IF(AY$11=_xlpm.to, AY131&amp;_xlpm.cr,
IF(AY$11=_xlpm.fr, REPLACE(AY131, LEN(AY131)-_xlpm.mv+1,_xlpm.mv,""),AY131)),
_xlpm.lgc)</f>
        <v>F</v>
      </c>
      <c r="AZ132" s="31" t="str" cm="1">
        <f t="array" ref="AZ132">_xlfn.LET(
_xlpm.mv,$AE132,
_xlpm.fr,$AF132,
_xlpm.to,$AG132,
_xlpm.wrd,INDEX($AT131:$BB131,1,_xlpm.fr),
_xlpm.cr,RIGHT(_xlpm.wrd,_xlpm.mv),
_xlpm.lgc,
IF(AZ$11=_xlpm.to, AZ131&amp;_xlpm.cr,
IF(AZ$11=_xlpm.fr, REPLACE(AZ131, LEN(AZ131)-_xlpm.mv+1,_xlpm.mv,""),AZ131)),
_xlpm.lgc)</f>
        <v>BSGCLGPLBFFP</v>
      </c>
      <c r="BA132" s="31" t="str" cm="1">
        <f t="array" ref="BA132">_xlfn.LET(
_xlpm.mv,$AE132,
_xlpm.fr,$AF132,
_xlpm.to,$AG132,
_xlpm.wrd,INDEX($AT131:$BB131,1,_xlpm.fr),
_xlpm.cr,RIGHT(_xlpm.wrd,_xlpm.mv),
_xlpm.lgc,
IF(BA$11=_xlpm.to, BA131&amp;_xlpm.cr,
IF(BA$11=_xlpm.fr, REPLACE(BA131, LEN(BA131)-_xlpm.mv+1,_xlpm.mv,""),BA131)),
_xlpm.lgc)</f>
        <v>VGWFMVJJNZLCFJCZV</v>
      </c>
      <c r="BB132" s="31" t="str" cm="1">
        <f t="array" ref="BB132">_xlfn.LET(
_xlpm.mv,$AE132,
_xlpm.fr,$AF132,
_xlpm.to,$AG132,
_xlpm.wrd,INDEX($AT131:$BB131,1,_xlpm.fr),
_xlpm.cr,RIGHT(_xlpm.wrd,_xlpm.mv),
_xlpm.lgc,
IF(BB$11=_xlpm.to, BB131&amp;_xlpm.cr,
IF(BB$11=_xlpm.fr, REPLACE(BB131, LEN(BB131)-_xlpm.mv+1,_xlpm.mv,""),BB131)),
_xlpm.lgc)</f>
        <v>HNGMDBSL</v>
      </c>
    </row>
    <row r="133" spans="28:54" x14ac:dyDescent="0.3">
      <c r="AB133" s="31">
        <f t="shared" si="4"/>
        <v>5</v>
      </c>
      <c r="AC133" s="31" t="s">
        <v>1481</v>
      </c>
      <c r="AD133" s="31" t="str" cm="1">
        <f t="array" ref="AD133">_xlfn.LET(
_xlpm.arr,{"move ","from ","to "},
_xlpm.wr,AC133,
_xlpm.rd,_xlfn.REDUCE(_xlpm.wr,_xlpm.arr,_xlfn.LAMBDA(_xlpm.a,_xlpm.v,SUBSTITUTE(_xlpm.a,_xlpm.v,""))),
_xlpm.rd)</f>
        <v>10 7 4</v>
      </c>
      <c r="AE133" s="31">
        <f t="shared" si="5"/>
        <v>10</v>
      </c>
      <c r="AF133" s="31">
        <f t="shared" si="6"/>
        <v>7</v>
      </c>
      <c r="AG133" s="31">
        <f t="shared" si="7"/>
        <v>4</v>
      </c>
      <c r="AI133" s="31" t="str" cm="1">
        <f t="array" ref="AI133">_xlfn.LET(
_xlpm.mv,$AE133,
_xlpm.fr,$AF133,
_xlpm.to,$AG133,
_xlpm.wrd,INDEX($AI132:$AQ132,1,_xlpm.fr),
_xlpm.cr,RIGHT(_xlpm.wrd,_xlpm.mv),
_xlpm.rv, _xlfn.CONCAT(MID(_xlpm.cr,_xlfn.SEQUENCE(,LEN(_xlpm.cr),LEN(_xlpm.cr),-1),1)),
_xlpm.lgc,
IF(AI$11=_xlpm.to, AI132&amp;_xlpm.rv,
IF(AI$11=_xlpm.fr, REPLACE(AI132, LEN(AI132)-_xlpm.mv+1,_xlpm.mv,""),AI132)),
_xlpm.lgc)</f>
        <v>VJFGBGBJZ</v>
      </c>
      <c r="AJ133" s="31" t="str" cm="1">
        <f t="array" ref="AJ133">_xlfn.LET(
_xlpm.mv,$AE133,
_xlpm.fr,$AF133,
_xlpm.to,$AG133,
_xlpm.wrd,INDEX($AI132:$AQ132,1,_xlpm.fr),
_xlpm.cr,RIGHT(_xlpm.wrd,_xlpm.mv),
_xlpm.rv, _xlfn.CONCAT(MID(_xlpm.cr,_xlfn.SEQUENCE(,LEN(_xlpm.cr),LEN(_xlpm.cr),-1),1)),
_xlpm.lgc,
IF(AJ$11=_xlpm.to, AJ132&amp;_xlpm.rv,
IF(AJ$11=_xlpm.fr, REPLACE(AJ132, LEN(AJ132)-_xlpm.mv+1,_xlpm.mv,""),AJ132)),
_xlpm.lgc)</f>
        <v>LP</v>
      </c>
      <c r="AK133" s="31" t="str" cm="1">
        <f t="array" ref="AK133">_xlfn.LET(
_xlpm.mv,$AE133,
_xlpm.fr,$AF133,
_xlpm.to,$AG133,
_xlpm.wrd,INDEX($AI132:$AQ132,1,_xlpm.fr),
_xlpm.cr,RIGHT(_xlpm.wrd,_xlpm.mv),
_xlpm.rv, _xlfn.CONCAT(MID(_xlpm.cr,_xlfn.SEQUENCE(,LEN(_xlpm.cr),LEN(_xlpm.cr),-1),1)),
_xlpm.lgc,
IF(AK$11=_xlpm.to, AK132&amp;_xlpm.rv,
IF(AK$11=_xlpm.fr, REPLACE(AK132, LEN(AK132)-_xlpm.mv+1,_xlpm.mv,""),AK132)),
_xlpm.lgc)</f>
        <v/>
      </c>
      <c r="AL133" s="31" t="str" cm="1">
        <f t="array" ref="AL133">_xlfn.LET(
_xlpm.mv,$AE133,
_xlpm.fr,$AF133,
_xlpm.to,$AG133,
_xlpm.wrd,INDEX($AI132:$AQ132,1,_xlpm.fr),
_xlpm.cr,RIGHT(_xlpm.wrd,_xlpm.mv),
_xlpm.rv, _xlfn.CONCAT(MID(_xlpm.cr,_xlfn.SEQUENCE(,LEN(_xlpm.cr),LEN(_xlpm.cr),-1),1)),
_xlpm.lgc,
IF(AL$11=_xlpm.to, AL132&amp;_xlpm.rv,
IF(AL$11=_xlpm.fr, REPLACE(AL132, LEN(AL132)-_xlpm.mv+1,_xlpm.mv,""),AL132)),
_xlpm.lgc)</f>
        <v>ZVQFCFLMDZWPJZFGS</v>
      </c>
      <c r="AM133" s="31" t="str" cm="1">
        <f t="array" ref="AM133">_xlfn.LET(
_xlpm.mv,$AE133,
_xlpm.fr,$AF133,
_xlpm.to,$AG133,
_xlpm.wrd,INDEX($AI132:$AQ132,1,_xlpm.fr),
_xlpm.cr,RIGHT(_xlpm.wrd,_xlpm.mv),
_xlpm.rv, _xlfn.CONCAT(MID(_xlpm.cr,_xlfn.SEQUENCE(,LEN(_xlpm.cr),LEN(_xlpm.cr),-1),1)),
_xlpm.lgc,
IF(AM$11=_xlpm.to, AM132&amp;_xlpm.rv,
IF(AM$11=_xlpm.fr, REPLACE(AM132, LEN(AM132)-_xlpm.mv+1,_xlpm.mv,""),AM132)),
_xlpm.lgc)</f>
        <v/>
      </c>
      <c r="AN133" s="31" t="str" cm="1">
        <f t="array" ref="AN133">_xlfn.LET(
_xlpm.mv,$AE133,
_xlpm.fr,$AF133,
_xlpm.to,$AG133,
_xlpm.wrd,INDEX($AI132:$AQ132,1,_xlpm.fr),
_xlpm.cr,RIGHT(_xlpm.wrd,_xlpm.mv),
_xlpm.rv, _xlfn.CONCAT(MID(_xlpm.cr,_xlfn.SEQUENCE(,LEN(_xlpm.cr),LEN(_xlpm.cr),-1),1)),
_xlpm.lgc,
IF(AN$11=_xlpm.to, AN132&amp;_xlpm.rv,
IF(AN$11=_xlpm.fr, REPLACE(AN132, LEN(AN132)-_xlpm.mv+1,_xlpm.mv,""),AN132)),
_xlpm.lgc)</f>
        <v>V</v>
      </c>
      <c r="AO133" s="31" t="str" cm="1">
        <f t="array" ref="AO133">_xlfn.LET(
_xlpm.mv,$AE133,
_xlpm.fr,$AF133,
_xlpm.to,$AG133,
_xlpm.wrd,INDEX($AI132:$AQ132,1,_xlpm.fr),
_xlpm.cr,RIGHT(_xlpm.wrd,_xlpm.mv),
_xlpm.rv, _xlfn.CONCAT(MID(_xlpm.cr,_xlfn.SEQUENCE(,LEN(_xlpm.cr),LEN(_xlpm.cr),-1),1)),
_xlpm.lgc,
IF(AO$11=_xlpm.to, AO132&amp;_xlpm.rv,
IF(AO$11=_xlpm.fr, REPLACE(AO132, LEN(AO132)-_xlpm.mv+1,_xlpm.mv,""),AO132)),
_xlpm.lgc)</f>
        <v>CG</v>
      </c>
      <c r="AP133" s="31" t="str" cm="1">
        <f t="array" ref="AP133">_xlfn.LET(
_xlpm.mv,$AE133,
_xlpm.fr,$AF133,
_xlpm.to,$AG133,
_xlpm.wrd,INDEX($AI132:$AQ132,1,_xlpm.fr),
_xlpm.cr,RIGHT(_xlpm.wrd,_xlpm.mv),
_xlpm.rv, _xlfn.CONCAT(MID(_xlpm.cr,_xlfn.SEQUENCE(,LEN(_xlpm.cr),LEN(_xlpm.cr),-1),1)),
_xlpm.lgc,
IF(AP$11=_xlpm.to, AP132&amp;_xlpm.rv,
IF(AP$11=_xlpm.fr, REPLACE(AP132, LEN(AP132)-_xlpm.mv+1,_xlpm.mv,""),AP132)),
_xlpm.lgc)</f>
        <v>VLCHBHMDVBLSTZCQB</v>
      </c>
      <c r="AQ133" s="31" t="str" cm="1">
        <f t="array" ref="AQ133">_xlfn.LET(
_xlpm.mv,$AE133,
_xlpm.fr,$AF133,
_xlpm.to,$AG133,
_xlpm.wrd,INDEX($AI132:$AQ132,1,_xlpm.fr),
_xlpm.cr,RIGHT(_xlpm.wrd,_xlpm.mv),
_xlpm.rv, _xlfn.CONCAT(MID(_xlpm.cr,_xlfn.SEQUENCE(,LEN(_xlpm.cr),LEN(_xlpm.cr),-1),1)),
_xlpm.lgc,
IF(AQ$11=_xlpm.to, AQ132&amp;_xlpm.rv,
IF(AQ$11=_xlpm.fr, REPLACE(AQ132, LEN(AQ132)-_xlpm.mv+1,_xlpm.mv,""),AQ132)),
_xlpm.lgc)</f>
        <v>LHFNNJCG</v>
      </c>
      <c r="AT133" s="31" t="str" cm="1">
        <f t="array" ref="AT133">_xlfn.LET(
_xlpm.mv,$AE133,
_xlpm.fr,$AF133,
_xlpm.to,$AG133,
_xlpm.wrd,INDEX($AT132:$BB132,1,_xlpm.fr),
_xlpm.cr,RIGHT(_xlpm.wrd,_xlpm.mv),
_xlpm.lgc,
IF(AT$11=_xlpm.to, AT132&amp;_xlpm.cr,
IF(AT$11=_xlpm.fr, REPLACE(AT132, LEN(AT132)-_xlpm.mv+1,_xlpm.mv,""),AT132)),
_xlpm.lgc)</f>
        <v>JBVZHZVLQ</v>
      </c>
      <c r="AU133" s="31" t="str" cm="1">
        <f t="array" ref="AU133">_xlfn.LET(
_xlpm.mv,$AE133,
_xlpm.fr,$AF133,
_xlpm.to,$AG133,
_xlpm.wrd,INDEX($AT132:$BB132,1,_xlpm.fr),
_xlpm.cr,RIGHT(_xlpm.wrd,_xlpm.mv),
_xlpm.lgc,
IF(AU$11=_xlpm.to, AU132&amp;_xlpm.cr,
IF(AU$11=_xlpm.fr, REPLACE(AU132, LEN(AU132)-_xlpm.mv+1,_xlpm.mv,""),AU132)),
_xlpm.lgc)</f>
        <v>CQ</v>
      </c>
      <c r="AV133" s="31" t="str" cm="1">
        <f t="array" ref="AV133">_xlfn.LET(
_xlpm.mv,$AE133,
_xlpm.fr,$AF133,
_xlpm.to,$AG133,
_xlpm.wrd,INDEX($AT132:$BB132,1,_xlpm.fr),
_xlpm.cr,RIGHT(_xlpm.wrd,_xlpm.mv),
_xlpm.lgc,
IF(AV$11=_xlpm.to, AV132&amp;_xlpm.cr,
IF(AV$11=_xlpm.fr, REPLACE(AV132, LEN(AV132)-_xlpm.mv+1,_xlpm.mv,""),AV132)),
_xlpm.lgc)</f>
        <v/>
      </c>
      <c r="AW133" s="31" t="str" cm="1">
        <f t="array" ref="AW133">_xlfn.LET(
_xlpm.mv,$AE133,
_xlpm.fr,$AF133,
_xlpm.to,$AG133,
_xlpm.wrd,INDEX($AT132:$BB132,1,_xlpm.fr),
_xlpm.cr,RIGHT(_xlpm.wrd,_xlpm.mv),
_xlpm.lgc,
IF(AW$11=_xlpm.to, AW132&amp;_xlpm.cr,
IF(AW$11=_xlpm.fr, REPLACE(AW132, LEN(AW132)-_xlpm.mv+1,_xlpm.mv,""),AW132)),
_xlpm.lgc)</f>
        <v>BHZDCGTGCLGPLBFFP</v>
      </c>
      <c r="AX133" s="31" t="str" cm="1">
        <f t="array" ref="AX133">_xlfn.LET(
_xlpm.mv,$AE133,
_xlpm.fr,$AF133,
_xlpm.to,$AG133,
_xlpm.wrd,INDEX($AT132:$BB132,1,_xlpm.fr),
_xlpm.cr,RIGHT(_xlpm.wrd,_xlpm.mv),
_xlpm.lgc,
IF(AX$11=_xlpm.to, AX132&amp;_xlpm.cr,
IF(AX$11=_xlpm.fr, REPLACE(AX132, LEN(AX132)-_xlpm.mv+1,_xlpm.mv,""),AX132)),
_xlpm.lgc)</f>
        <v/>
      </c>
      <c r="AY133" s="31" t="str" cm="1">
        <f t="array" ref="AY133">_xlfn.LET(
_xlpm.mv,$AE133,
_xlpm.fr,$AF133,
_xlpm.to,$AG133,
_xlpm.wrd,INDEX($AT132:$BB132,1,_xlpm.fr),
_xlpm.cr,RIGHT(_xlpm.wrd,_xlpm.mv),
_xlpm.lgc,
IF(AY$11=_xlpm.to, AY132&amp;_xlpm.cr,
IF(AY$11=_xlpm.fr, REPLACE(AY132, LEN(AY132)-_xlpm.mv+1,_xlpm.mv,""),AY132)),
_xlpm.lgc)</f>
        <v>F</v>
      </c>
      <c r="AZ133" s="31" t="str" cm="1">
        <f t="array" ref="AZ133">_xlfn.LET(
_xlpm.mv,$AE133,
_xlpm.fr,$AF133,
_xlpm.to,$AG133,
_xlpm.wrd,INDEX($AT132:$BB132,1,_xlpm.fr),
_xlpm.cr,RIGHT(_xlpm.wrd,_xlpm.mv),
_xlpm.lgc,
IF(AZ$11=_xlpm.to, AZ132&amp;_xlpm.cr,
IF(AZ$11=_xlpm.fr, REPLACE(AZ132, LEN(AZ132)-_xlpm.mv+1,_xlpm.mv,""),AZ132)),
_xlpm.lgc)</f>
        <v>BS</v>
      </c>
      <c r="BA133" s="31" t="str" cm="1">
        <f t="array" ref="BA133">_xlfn.LET(
_xlpm.mv,$AE133,
_xlpm.fr,$AF133,
_xlpm.to,$AG133,
_xlpm.wrd,INDEX($AT132:$BB132,1,_xlpm.fr),
_xlpm.cr,RIGHT(_xlpm.wrd,_xlpm.mv),
_xlpm.lgc,
IF(BA$11=_xlpm.to, BA132&amp;_xlpm.cr,
IF(BA$11=_xlpm.fr, REPLACE(BA132, LEN(BA132)-_xlpm.mv+1,_xlpm.mv,""),BA132)),
_xlpm.lgc)</f>
        <v>VGWFMVJJNZLCFJCZV</v>
      </c>
      <c r="BB133" s="31" t="str" cm="1">
        <f t="array" ref="BB133">_xlfn.LET(
_xlpm.mv,$AE133,
_xlpm.fr,$AF133,
_xlpm.to,$AG133,
_xlpm.wrd,INDEX($AT132:$BB132,1,_xlpm.fr),
_xlpm.cr,RIGHT(_xlpm.wrd,_xlpm.mv),
_xlpm.lgc,
IF(BB$11=_xlpm.to, BB132&amp;_xlpm.cr,
IF(BB$11=_xlpm.fr, REPLACE(BB132, LEN(BB132)-_xlpm.mv+1,_xlpm.mv,""),BB132)),
_xlpm.lgc)</f>
        <v>HNGMDBSL</v>
      </c>
    </row>
    <row r="134" spans="28:54" x14ac:dyDescent="0.3">
      <c r="AB134" s="31">
        <f t="shared" si="4"/>
        <v>5</v>
      </c>
      <c r="AC134" s="31" t="s">
        <v>1482</v>
      </c>
      <c r="AD134" s="31" t="str" cm="1">
        <f t="array" ref="AD134">_xlfn.LET(
_xlpm.arr,{"move ","from ","to "},
_xlpm.wr,AC134,
_xlpm.rd,_xlfn.REDUCE(_xlpm.wr,_xlpm.arr,_xlfn.LAMBDA(_xlpm.a,_xlpm.v,SUBSTITUTE(_xlpm.a,_xlpm.v,""))),
_xlpm.rd)</f>
        <v>1 2 5</v>
      </c>
      <c r="AE134" s="31">
        <f t="shared" si="5"/>
        <v>1</v>
      </c>
      <c r="AF134" s="31">
        <f t="shared" si="6"/>
        <v>2</v>
      </c>
      <c r="AG134" s="31">
        <f t="shared" si="7"/>
        <v>5</v>
      </c>
      <c r="AI134" s="31" t="str" cm="1">
        <f t="array" ref="AI134">_xlfn.LET(
_xlpm.mv,$AE134,
_xlpm.fr,$AF134,
_xlpm.to,$AG134,
_xlpm.wrd,INDEX($AI133:$AQ133,1,_xlpm.fr),
_xlpm.cr,RIGHT(_xlpm.wrd,_xlpm.mv),
_xlpm.rv, _xlfn.CONCAT(MID(_xlpm.cr,_xlfn.SEQUENCE(,LEN(_xlpm.cr),LEN(_xlpm.cr),-1),1)),
_xlpm.lgc,
IF(AI$11=_xlpm.to, AI133&amp;_xlpm.rv,
IF(AI$11=_xlpm.fr, REPLACE(AI133, LEN(AI133)-_xlpm.mv+1,_xlpm.mv,""),AI133)),
_xlpm.lgc)</f>
        <v>VJFGBGBJZ</v>
      </c>
      <c r="AJ134" s="31" t="str" cm="1">
        <f t="array" ref="AJ134">_xlfn.LET(
_xlpm.mv,$AE134,
_xlpm.fr,$AF134,
_xlpm.to,$AG134,
_xlpm.wrd,INDEX($AI133:$AQ133,1,_xlpm.fr),
_xlpm.cr,RIGHT(_xlpm.wrd,_xlpm.mv),
_xlpm.rv, _xlfn.CONCAT(MID(_xlpm.cr,_xlfn.SEQUENCE(,LEN(_xlpm.cr),LEN(_xlpm.cr),-1),1)),
_xlpm.lgc,
IF(AJ$11=_xlpm.to, AJ133&amp;_xlpm.rv,
IF(AJ$11=_xlpm.fr, REPLACE(AJ133, LEN(AJ133)-_xlpm.mv+1,_xlpm.mv,""),AJ133)),
_xlpm.lgc)</f>
        <v>L</v>
      </c>
      <c r="AK134" s="31" t="str" cm="1">
        <f t="array" ref="AK134">_xlfn.LET(
_xlpm.mv,$AE134,
_xlpm.fr,$AF134,
_xlpm.to,$AG134,
_xlpm.wrd,INDEX($AI133:$AQ133,1,_xlpm.fr),
_xlpm.cr,RIGHT(_xlpm.wrd,_xlpm.mv),
_xlpm.rv, _xlfn.CONCAT(MID(_xlpm.cr,_xlfn.SEQUENCE(,LEN(_xlpm.cr),LEN(_xlpm.cr),-1),1)),
_xlpm.lgc,
IF(AK$11=_xlpm.to, AK133&amp;_xlpm.rv,
IF(AK$11=_xlpm.fr, REPLACE(AK133, LEN(AK133)-_xlpm.mv+1,_xlpm.mv,""),AK133)),
_xlpm.lgc)</f>
        <v/>
      </c>
      <c r="AL134" s="31" t="str" cm="1">
        <f t="array" ref="AL134">_xlfn.LET(
_xlpm.mv,$AE134,
_xlpm.fr,$AF134,
_xlpm.to,$AG134,
_xlpm.wrd,INDEX($AI133:$AQ133,1,_xlpm.fr),
_xlpm.cr,RIGHT(_xlpm.wrd,_xlpm.mv),
_xlpm.rv, _xlfn.CONCAT(MID(_xlpm.cr,_xlfn.SEQUENCE(,LEN(_xlpm.cr),LEN(_xlpm.cr),-1),1)),
_xlpm.lgc,
IF(AL$11=_xlpm.to, AL133&amp;_xlpm.rv,
IF(AL$11=_xlpm.fr, REPLACE(AL133, LEN(AL133)-_xlpm.mv+1,_xlpm.mv,""),AL133)),
_xlpm.lgc)</f>
        <v>ZVQFCFLMDZWPJZFGS</v>
      </c>
      <c r="AM134" s="31" t="str" cm="1">
        <f t="array" ref="AM134">_xlfn.LET(
_xlpm.mv,$AE134,
_xlpm.fr,$AF134,
_xlpm.to,$AG134,
_xlpm.wrd,INDEX($AI133:$AQ133,1,_xlpm.fr),
_xlpm.cr,RIGHT(_xlpm.wrd,_xlpm.mv),
_xlpm.rv, _xlfn.CONCAT(MID(_xlpm.cr,_xlfn.SEQUENCE(,LEN(_xlpm.cr),LEN(_xlpm.cr),-1),1)),
_xlpm.lgc,
IF(AM$11=_xlpm.to, AM133&amp;_xlpm.rv,
IF(AM$11=_xlpm.fr, REPLACE(AM133, LEN(AM133)-_xlpm.mv+1,_xlpm.mv,""),AM133)),
_xlpm.lgc)</f>
        <v>P</v>
      </c>
      <c r="AN134" s="31" t="str" cm="1">
        <f t="array" ref="AN134">_xlfn.LET(
_xlpm.mv,$AE134,
_xlpm.fr,$AF134,
_xlpm.to,$AG134,
_xlpm.wrd,INDEX($AI133:$AQ133,1,_xlpm.fr),
_xlpm.cr,RIGHT(_xlpm.wrd,_xlpm.mv),
_xlpm.rv, _xlfn.CONCAT(MID(_xlpm.cr,_xlfn.SEQUENCE(,LEN(_xlpm.cr),LEN(_xlpm.cr),-1),1)),
_xlpm.lgc,
IF(AN$11=_xlpm.to, AN133&amp;_xlpm.rv,
IF(AN$11=_xlpm.fr, REPLACE(AN133, LEN(AN133)-_xlpm.mv+1,_xlpm.mv,""),AN133)),
_xlpm.lgc)</f>
        <v>V</v>
      </c>
      <c r="AO134" s="31" t="str" cm="1">
        <f t="array" ref="AO134">_xlfn.LET(
_xlpm.mv,$AE134,
_xlpm.fr,$AF134,
_xlpm.to,$AG134,
_xlpm.wrd,INDEX($AI133:$AQ133,1,_xlpm.fr),
_xlpm.cr,RIGHT(_xlpm.wrd,_xlpm.mv),
_xlpm.rv, _xlfn.CONCAT(MID(_xlpm.cr,_xlfn.SEQUENCE(,LEN(_xlpm.cr),LEN(_xlpm.cr),-1),1)),
_xlpm.lgc,
IF(AO$11=_xlpm.to, AO133&amp;_xlpm.rv,
IF(AO$11=_xlpm.fr, REPLACE(AO133, LEN(AO133)-_xlpm.mv+1,_xlpm.mv,""),AO133)),
_xlpm.lgc)</f>
        <v>CG</v>
      </c>
      <c r="AP134" s="31" t="str" cm="1">
        <f t="array" ref="AP134">_xlfn.LET(
_xlpm.mv,$AE134,
_xlpm.fr,$AF134,
_xlpm.to,$AG134,
_xlpm.wrd,INDEX($AI133:$AQ133,1,_xlpm.fr),
_xlpm.cr,RIGHT(_xlpm.wrd,_xlpm.mv),
_xlpm.rv, _xlfn.CONCAT(MID(_xlpm.cr,_xlfn.SEQUENCE(,LEN(_xlpm.cr),LEN(_xlpm.cr),-1),1)),
_xlpm.lgc,
IF(AP$11=_xlpm.to, AP133&amp;_xlpm.rv,
IF(AP$11=_xlpm.fr, REPLACE(AP133, LEN(AP133)-_xlpm.mv+1,_xlpm.mv,""),AP133)),
_xlpm.lgc)</f>
        <v>VLCHBHMDVBLSTZCQB</v>
      </c>
      <c r="AQ134" s="31" t="str" cm="1">
        <f t="array" ref="AQ134">_xlfn.LET(
_xlpm.mv,$AE134,
_xlpm.fr,$AF134,
_xlpm.to,$AG134,
_xlpm.wrd,INDEX($AI133:$AQ133,1,_xlpm.fr),
_xlpm.cr,RIGHT(_xlpm.wrd,_xlpm.mv),
_xlpm.rv, _xlfn.CONCAT(MID(_xlpm.cr,_xlfn.SEQUENCE(,LEN(_xlpm.cr),LEN(_xlpm.cr),-1),1)),
_xlpm.lgc,
IF(AQ$11=_xlpm.to, AQ133&amp;_xlpm.rv,
IF(AQ$11=_xlpm.fr, REPLACE(AQ133, LEN(AQ133)-_xlpm.mv+1,_xlpm.mv,""),AQ133)),
_xlpm.lgc)</f>
        <v>LHFNNJCG</v>
      </c>
      <c r="AT134" s="31" t="str" cm="1">
        <f t="array" ref="AT134">_xlfn.LET(
_xlpm.mv,$AE134,
_xlpm.fr,$AF134,
_xlpm.to,$AG134,
_xlpm.wrd,INDEX($AT133:$BB133,1,_xlpm.fr),
_xlpm.cr,RIGHT(_xlpm.wrd,_xlpm.mv),
_xlpm.lgc,
IF(AT$11=_xlpm.to, AT133&amp;_xlpm.cr,
IF(AT$11=_xlpm.fr, REPLACE(AT133, LEN(AT133)-_xlpm.mv+1,_xlpm.mv,""),AT133)),
_xlpm.lgc)</f>
        <v>JBVZHZVLQ</v>
      </c>
      <c r="AU134" s="31" t="str" cm="1">
        <f t="array" ref="AU134">_xlfn.LET(
_xlpm.mv,$AE134,
_xlpm.fr,$AF134,
_xlpm.to,$AG134,
_xlpm.wrd,INDEX($AT133:$BB133,1,_xlpm.fr),
_xlpm.cr,RIGHT(_xlpm.wrd,_xlpm.mv),
_xlpm.lgc,
IF(AU$11=_xlpm.to, AU133&amp;_xlpm.cr,
IF(AU$11=_xlpm.fr, REPLACE(AU133, LEN(AU133)-_xlpm.mv+1,_xlpm.mv,""),AU133)),
_xlpm.lgc)</f>
        <v>C</v>
      </c>
      <c r="AV134" s="31" t="str" cm="1">
        <f t="array" ref="AV134">_xlfn.LET(
_xlpm.mv,$AE134,
_xlpm.fr,$AF134,
_xlpm.to,$AG134,
_xlpm.wrd,INDEX($AT133:$BB133,1,_xlpm.fr),
_xlpm.cr,RIGHT(_xlpm.wrd,_xlpm.mv),
_xlpm.lgc,
IF(AV$11=_xlpm.to, AV133&amp;_xlpm.cr,
IF(AV$11=_xlpm.fr, REPLACE(AV133, LEN(AV133)-_xlpm.mv+1,_xlpm.mv,""),AV133)),
_xlpm.lgc)</f>
        <v/>
      </c>
      <c r="AW134" s="31" t="str" cm="1">
        <f t="array" ref="AW134">_xlfn.LET(
_xlpm.mv,$AE134,
_xlpm.fr,$AF134,
_xlpm.to,$AG134,
_xlpm.wrd,INDEX($AT133:$BB133,1,_xlpm.fr),
_xlpm.cr,RIGHT(_xlpm.wrd,_xlpm.mv),
_xlpm.lgc,
IF(AW$11=_xlpm.to, AW133&amp;_xlpm.cr,
IF(AW$11=_xlpm.fr, REPLACE(AW133, LEN(AW133)-_xlpm.mv+1,_xlpm.mv,""),AW133)),
_xlpm.lgc)</f>
        <v>BHZDCGTGCLGPLBFFP</v>
      </c>
      <c r="AX134" s="31" t="str" cm="1">
        <f t="array" ref="AX134">_xlfn.LET(
_xlpm.mv,$AE134,
_xlpm.fr,$AF134,
_xlpm.to,$AG134,
_xlpm.wrd,INDEX($AT133:$BB133,1,_xlpm.fr),
_xlpm.cr,RIGHT(_xlpm.wrd,_xlpm.mv),
_xlpm.lgc,
IF(AX$11=_xlpm.to, AX133&amp;_xlpm.cr,
IF(AX$11=_xlpm.fr, REPLACE(AX133, LEN(AX133)-_xlpm.mv+1,_xlpm.mv,""),AX133)),
_xlpm.lgc)</f>
        <v>Q</v>
      </c>
      <c r="AY134" s="31" t="str" cm="1">
        <f t="array" ref="AY134">_xlfn.LET(
_xlpm.mv,$AE134,
_xlpm.fr,$AF134,
_xlpm.to,$AG134,
_xlpm.wrd,INDEX($AT133:$BB133,1,_xlpm.fr),
_xlpm.cr,RIGHT(_xlpm.wrd,_xlpm.mv),
_xlpm.lgc,
IF(AY$11=_xlpm.to, AY133&amp;_xlpm.cr,
IF(AY$11=_xlpm.fr, REPLACE(AY133, LEN(AY133)-_xlpm.mv+1,_xlpm.mv,""),AY133)),
_xlpm.lgc)</f>
        <v>F</v>
      </c>
      <c r="AZ134" s="31" t="str" cm="1">
        <f t="array" ref="AZ134">_xlfn.LET(
_xlpm.mv,$AE134,
_xlpm.fr,$AF134,
_xlpm.to,$AG134,
_xlpm.wrd,INDEX($AT133:$BB133,1,_xlpm.fr),
_xlpm.cr,RIGHT(_xlpm.wrd,_xlpm.mv),
_xlpm.lgc,
IF(AZ$11=_xlpm.to, AZ133&amp;_xlpm.cr,
IF(AZ$11=_xlpm.fr, REPLACE(AZ133, LEN(AZ133)-_xlpm.mv+1,_xlpm.mv,""),AZ133)),
_xlpm.lgc)</f>
        <v>BS</v>
      </c>
      <c r="BA134" s="31" t="str" cm="1">
        <f t="array" ref="BA134">_xlfn.LET(
_xlpm.mv,$AE134,
_xlpm.fr,$AF134,
_xlpm.to,$AG134,
_xlpm.wrd,INDEX($AT133:$BB133,1,_xlpm.fr),
_xlpm.cr,RIGHT(_xlpm.wrd,_xlpm.mv),
_xlpm.lgc,
IF(BA$11=_xlpm.to, BA133&amp;_xlpm.cr,
IF(BA$11=_xlpm.fr, REPLACE(BA133, LEN(BA133)-_xlpm.mv+1,_xlpm.mv,""),BA133)),
_xlpm.lgc)</f>
        <v>VGWFMVJJNZLCFJCZV</v>
      </c>
      <c r="BB134" s="31" t="str" cm="1">
        <f t="array" ref="BB134">_xlfn.LET(
_xlpm.mv,$AE134,
_xlpm.fr,$AF134,
_xlpm.to,$AG134,
_xlpm.wrd,INDEX($AT133:$BB133,1,_xlpm.fr),
_xlpm.cr,RIGHT(_xlpm.wrd,_xlpm.mv),
_xlpm.lgc,
IF(BB$11=_xlpm.to, BB133&amp;_xlpm.cr,
IF(BB$11=_xlpm.fr, REPLACE(BB133, LEN(BB133)-_xlpm.mv+1,_xlpm.mv,""),BB133)),
_xlpm.lgc)</f>
        <v>HNGMDBSL</v>
      </c>
    </row>
    <row r="135" spans="28:54" x14ac:dyDescent="0.3">
      <c r="AB135" s="31">
        <f t="shared" si="4"/>
        <v>5</v>
      </c>
      <c r="AC135" s="31" t="s">
        <v>1483</v>
      </c>
      <c r="AD135" s="31" t="str" cm="1">
        <f t="array" ref="AD135">_xlfn.LET(
_xlpm.arr,{"move ","from ","to "},
_xlpm.wr,AC135,
_xlpm.rd,_xlfn.REDUCE(_xlpm.wr,_xlpm.arr,_xlfn.LAMBDA(_xlpm.a,_xlpm.v,SUBSTITUTE(_xlpm.a,_xlpm.v,""))),
_xlpm.rd)</f>
        <v>5 9 1</v>
      </c>
      <c r="AE135" s="31">
        <f t="shared" si="5"/>
        <v>5</v>
      </c>
      <c r="AF135" s="31">
        <f t="shared" si="6"/>
        <v>9</v>
      </c>
      <c r="AG135" s="31">
        <f t="shared" si="7"/>
        <v>1</v>
      </c>
      <c r="AI135" s="31" t="str" cm="1">
        <f t="array" ref="AI135">_xlfn.LET(
_xlpm.mv,$AE135,
_xlpm.fr,$AF135,
_xlpm.to,$AG135,
_xlpm.wrd,INDEX($AI134:$AQ134,1,_xlpm.fr),
_xlpm.cr,RIGHT(_xlpm.wrd,_xlpm.mv),
_xlpm.rv, _xlfn.CONCAT(MID(_xlpm.cr,_xlfn.SEQUENCE(,LEN(_xlpm.cr),LEN(_xlpm.cr),-1),1)),
_xlpm.lgc,
IF(AI$11=_xlpm.to, AI134&amp;_xlpm.rv,
IF(AI$11=_xlpm.fr, REPLACE(AI134, LEN(AI134)-_xlpm.mv+1,_xlpm.mv,""),AI134)),
_xlpm.lgc)</f>
        <v>VJFGBGBJZGCJNN</v>
      </c>
      <c r="AJ135" s="31" t="str" cm="1">
        <f t="array" ref="AJ135">_xlfn.LET(
_xlpm.mv,$AE135,
_xlpm.fr,$AF135,
_xlpm.to,$AG135,
_xlpm.wrd,INDEX($AI134:$AQ134,1,_xlpm.fr),
_xlpm.cr,RIGHT(_xlpm.wrd,_xlpm.mv),
_xlpm.rv, _xlfn.CONCAT(MID(_xlpm.cr,_xlfn.SEQUENCE(,LEN(_xlpm.cr),LEN(_xlpm.cr),-1),1)),
_xlpm.lgc,
IF(AJ$11=_xlpm.to, AJ134&amp;_xlpm.rv,
IF(AJ$11=_xlpm.fr, REPLACE(AJ134, LEN(AJ134)-_xlpm.mv+1,_xlpm.mv,""),AJ134)),
_xlpm.lgc)</f>
        <v>L</v>
      </c>
      <c r="AK135" s="31" t="str" cm="1">
        <f t="array" ref="AK135">_xlfn.LET(
_xlpm.mv,$AE135,
_xlpm.fr,$AF135,
_xlpm.to,$AG135,
_xlpm.wrd,INDEX($AI134:$AQ134,1,_xlpm.fr),
_xlpm.cr,RIGHT(_xlpm.wrd,_xlpm.mv),
_xlpm.rv, _xlfn.CONCAT(MID(_xlpm.cr,_xlfn.SEQUENCE(,LEN(_xlpm.cr),LEN(_xlpm.cr),-1),1)),
_xlpm.lgc,
IF(AK$11=_xlpm.to, AK134&amp;_xlpm.rv,
IF(AK$11=_xlpm.fr, REPLACE(AK134, LEN(AK134)-_xlpm.mv+1,_xlpm.mv,""),AK134)),
_xlpm.lgc)</f>
        <v/>
      </c>
      <c r="AL135" s="31" t="str" cm="1">
        <f t="array" ref="AL135">_xlfn.LET(
_xlpm.mv,$AE135,
_xlpm.fr,$AF135,
_xlpm.to,$AG135,
_xlpm.wrd,INDEX($AI134:$AQ134,1,_xlpm.fr),
_xlpm.cr,RIGHT(_xlpm.wrd,_xlpm.mv),
_xlpm.rv, _xlfn.CONCAT(MID(_xlpm.cr,_xlfn.SEQUENCE(,LEN(_xlpm.cr),LEN(_xlpm.cr),-1),1)),
_xlpm.lgc,
IF(AL$11=_xlpm.to, AL134&amp;_xlpm.rv,
IF(AL$11=_xlpm.fr, REPLACE(AL134, LEN(AL134)-_xlpm.mv+1,_xlpm.mv,""),AL134)),
_xlpm.lgc)</f>
        <v>ZVQFCFLMDZWPJZFGS</v>
      </c>
      <c r="AM135" s="31" t="str" cm="1">
        <f t="array" ref="AM135">_xlfn.LET(
_xlpm.mv,$AE135,
_xlpm.fr,$AF135,
_xlpm.to,$AG135,
_xlpm.wrd,INDEX($AI134:$AQ134,1,_xlpm.fr),
_xlpm.cr,RIGHT(_xlpm.wrd,_xlpm.mv),
_xlpm.rv, _xlfn.CONCAT(MID(_xlpm.cr,_xlfn.SEQUENCE(,LEN(_xlpm.cr),LEN(_xlpm.cr),-1),1)),
_xlpm.lgc,
IF(AM$11=_xlpm.to, AM134&amp;_xlpm.rv,
IF(AM$11=_xlpm.fr, REPLACE(AM134, LEN(AM134)-_xlpm.mv+1,_xlpm.mv,""),AM134)),
_xlpm.lgc)</f>
        <v>P</v>
      </c>
      <c r="AN135" s="31" t="str" cm="1">
        <f t="array" ref="AN135">_xlfn.LET(
_xlpm.mv,$AE135,
_xlpm.fr,$AF135,
_xlpm.to,$AG135,
_xlpm.wrd,INDEX($AI134:$AQ134,1,_xlpm.fr),
_xlpm.cr,RIGHT(_xlpm.wrd,_xlpm.mv),
_xlpm.rv, _xlfn.CONCAT(MID(_xlpm.cr,_xlfn.SEQUENCE(,LEN(_xlpm.cr),LEN(_xlpm.cr),-1),1)),
_xlpm.lgc,
IF(AN$11=_xlpm.to, AN134&amp;_xlpm.rv,
IF(AN$11=_xlpm.fr, REPLACE(AN134, LEN(AN134)-_xlpm.mv+1,_xlpm.mv,""),AN134)),
_xlpm.lgc)</f>
        <v>V</v>
      </c>
      <c r="AO135" s="31" t="str" cm="1">
        <f t="array" ref="AO135">_xlfn.LET(
_xlpm.mv,$AE135,
_xlpm.fr,$AF135,
_xlpm.to,$AG135,
_xlpm.wrd,INDEX($AI134:$AQ134,1,_xlpm.fr),
_xlpm.cr,RIGHT(_xlpm.wrd,_xlpm.mv),
_xlpm.rv, _xlfn.CONCAT(MID(_xlpm.cr,_xlfn.SEQUENCE(,LEN(_xlpm.cr),LEN(_xlpm.cr),-1),1)),
_xlpm.lgc,
IF(AO$11=_xlpm.to, AO134&amp;_xlpm.rv,
IF(AO$11=_xlpm.fr, REPLACE(AO134, LEN(AO134)-_xlpm.mv+1,_xlpm.mv,""),AO134)),
_xlpm.lgc)</f>
        <v>CG</v>
      </c>
      <c r="AP135" s="31" t="str" cm="1">
        <f t="array" ref="AP135">_xlfn.LET(
_xlpm.mv,$AE135,
_xlpm.fr,$AF135,
_xlpm.to,$AG135,
_xlpm.wrd,INDEX($AI134:$AQ134,1,_xlpm.fr),
_xlpm.cr,RIGHT(_xlpm.wrd,_xlpm.mv),
_xlpm.rv, _xlfn.CONCAT(MID(_xlpm.cr,_xlfn.SEQUENCE(,LEN(_xlpm.cr),LEN(_xlpm.cr),-1),1)),
_xlpm.lgc,
IF(AP$11=_xlpm.to, AP134&amp;_xlpm.rv,
IF(AP$11=_xlpm.fr, REPLACE(AP134, LEN(AP134)-_xlpm.mv+1,_xlpm.mv,""),AP134)),
_xlpm.lgc)</f>
        <v>VLCHBHMDVBLSTZCQB</v>
      </c>
      <c r="AQ135" s="31" t="str" cm="1">
        <f t="array" ref="AQ135">_xlfn.LET(
_xlpm.mv,$AE135,
_xlpm.fr,$AF135,
_xlpm.to,$AG135,
_xlpm.wrd,INDEX($AI134:$AQ134,1,_xlpm.fr),
_xlpm.cr,RIGHT(_xlpm.wrd,_xlpm.mv),
_xlpm.rv, _xlfn.CONCAT(MID(_xlpm.cr,_xlfn.SEQUENCE(,LEN(_xlpm.cr),LEN(_xlpm.cr),-1),1)),
_xlpm.lgc,
IF(AQ$11=_xlpm.to, AQ134&amp;_xlpm.rv,
IF(AQ$11=_xlpm.fr, REPLACE(AQ134, LEN(AQ134)-_xlpm.mv+1,_xlpm.mv,""),AQ134)),
_xlpm.lgc)</f>
        <v>LHF</v>
      </c>
      <c r="AT135" s="31" t="str" cm="1">
        <f t="array" ref="AT135">_xlfn.LET(
_xlpm.mv,$AE135,
_xlpm.fr,$AF135,
_xlpm.to,$AG135,
_xlpm.wrd,INDEX($AT134:$BB134,1,_xlpm.fr),
_xlpm.cr,RIGHT(_xlpm.wrd,_xlpm.mv),
_xlpm.lgc,
IF(AT$11=_xlpm.to, AT134&amp;_xlpm.cr,
IF(AT$11=_xlpm.fr, REPLACE(AT134, LEN(AT134)-_xlpm.mv+1,_xlpm.mv,""),AT134)),
_xlpm.lgc)</f>
        <v>JBVZHZVLQMDBSL</v>
      </c>
      <c r="AU135" s="31" t="str" cm="1">
        <f t="array" ref="AU135">_xlfn.LET(
_xlpm.mv,$AE135,
_xlpm.fr,$AF135,
_xlpm.to,$AG135,
_xlpm.wrd,INDEX($AT134:$BB134,1,_xlpm.fr),
_xlpm.cr,RIGHT(_xlpm.wrd,_xlpm.mv),
_xlpm.lgc,
IF(AU$11=_xlpm.to, AU134&amp;_xlpm.cr,
IF(AU$11=_xlpm.fr, REPLACE(AU134, LEN(AU134)-_xlpm.mv+1,_xlpm.mv,""),AU134)),
_xlpm.lgc)</f>
        <v>C</v>
      </c>
      <c r="AV135" s="31" t="str" cm="1">
        <f t="array" ref="AV135">_xlfn.LET(
_xlpm.mv,$AE135,
_xlpm.fr,$AF135,
_xlpm.to,$AG135,
_xlpm.wrd,INDEX($AT134:$BB134,1,_xlpm.fr),
_xlpm.cr,RIGHT(_xlpm.wrd,_xlpm.mv),
_xlpm.lgc,
IF(AV$11=_xlpm.to, AV134&amp;_xlpm.cr,
IF(AV$11=_xlpm.fr, REPLACE(AV134, LEN(AV134)-_xlpm.mv+1,_xlpm.mv,""),AV134)),
_xlpm.lgc)</f>
        <v/>
      </c>
      <c r="AW135" s="31" t="str" cm="1">
        <f t="array" ref="AW135">_xlfn.LET(
_xlpm.mv,$AE135,
_xlpm.fr,$AF135,
_xlpm.to,$AG135,
_xlpm.wrd,INDEX($AT134:$BB134,1,_xlpm.fr),
_xlpm.cr,RIGHT(_xlpm.wrd,_xlpm.mv),
_xlpm.lgc,
IF(AW$11=_xlpm.to, AW134&amp;_xlpm.cr,
IF(AW$11=_xlpm.fr, REPLACE(AW134, LEN(AW134)-_xlpm.mv+1,_xlpm.mv,""),AW134)),
_xlpm.lgc)</f>
        <v>BHZDCGTGCLGPLBFFP</v>
      </c>
      <c r="AX135" s="31" t="str" cm="1">
        <f t="array" ref="AX135">_xlfn.LET(
_xlpm.mv,$AE135,
_xlpm.fr,$AF135,
_xlpm.to,$AG135,
_xlpm.wrd,INDEX($AT134:$BB134,1,_xlpm.fr),
_xlpm.cr,RIGHT(_xlpm.wrd,_xlpm.mv),
_xlpm.lgc,
IF(AX$11=_xlpm.to, AX134&amp;_xlpm.cr,
IF(AX$11=_xlpm.fr, REPLACE(AX134, LEN(AX134)-_xlpm.mv+1,_xlpm.mv,""),AX134)),
_xlpm.lgc)</f>
        <v>Q</v>
      </c>
      <c r="AY135" s="31" t="str" cm="1">
        <f t="array" ref="AY135">_xlfn.LET(
_xlpm.mv,$AE135,
_xlpm.fr,$AF135,
_xlpm.to,$AG135,
_xlpm.wrd,INDEX($AT134:$BB134,1,_xlpm.fr),
_xlpm.cr,RIGHT(_xlpm.wrd,_xlpm.mv),
_xlpm.lgc,
IF(AY$11=_xlpm.to, AY134&amp;_xlpm.cr,
IF(AY$11=_xlpm.fr, REPLACE(AY134, LEN(AY134)-_xlpm.mv+1,_xlpm.mv,""),AY134)),
_xlpm.lgc)</f>
        <v>F</v>
      </c>
      <c r="AZ135" s="31" t="str" cm="1">
        <f t="array" ref="AZ135">_xlfn.LET(
_xlpm.mv,$AE135,
_xlpm.fr,$AF135,
_xlpm.to,$AG135,
_xlpm.wrd,INDEX($AT134:$BB134,1,_xlpm.fr),
_xlpm.cr,RIGHT(_xlpm.wrd,_xlpm.mv),
_xlpm.lgc,
IF(AZ$11=_xlpm.to, AZ134&amp;_xlpm.cr,
IF(AZ$11=_xlpm.fr, REPLACE(AZ134, LEN(AZ134)-_xlpm.mv+1,_xlpm.mv,""),AZ134)),
_xlpm.lgc)</f>
        <v>BS</v>
      </c>
      <c r="BA135" s="31" t="str" cm="1">
        <f t="array" ref="BA135">_xlfn.LET(
_xlpm.mv,$AE135,
_xlpm.fr,$AF135,
_xlpm.to,$AG135,
_xlpm.wrd,INDEX($AT134:$BB134,1,_xlpm.fr),
_xlpm.cr,RIGHT(_xlpm.wrd,_xlpm.mv),
_xlpm.lgc,
IF(BA$11=_xlpm.to, BA134&amp;_xlpm.cr,
IF(BA$11=_xlpm.fr, REPLACE(BA134, LEN(BA134)-_xlpm.mv+1,_xlpm.mv,""),BA134)),
_xlpm.lgc)</f>
        <v>VGWFMVJJNZLCFJCZV</v>
      </c>
      <c r="BB135" s="31" t="str" cm="1">
        <f t="array" ref="BB135">_xlfn.LET(
_xlpm.mv,$AE135,
_xlpm.fr,$AF135,
_xlpm.to,$AG135,
_xlpm.wrd,INDEX($AT134:$BB134,1,_xlpm.fr),
_xlpm.cr,RIGHT(_xlpm.wrd,_xlpm.mv),
_xlpm.lgc,
IF(BB$11=_xlpm.to, BB134&amp;_xlpm.cr,
IF(BB$11=_xlpm.fr, REPLACE(BB134, LEN(BB134)-_xlpm.mv+1,_xlpm.mv,""),BB134)),
_xlpm.lgc)</f>
        <v>HNG</v>
      </c>
    </row>
    <row r="136" spans="28:54" x14ac:dyDescent="0.3">
      <c r="AB136" s="31">
        <f t="shared" si="4"/>
        <v>5</v>
      </c>
      <c r="AC136" s="31" t="s">
        <v>1484</v>
      </c>
      <c r="AD136" s="31" t="str" cm="1">
        <f t="array" ref="AD136">_xlfn.LET(
_xlpm.arr,{"move ","from ","to "},
_xlpm.wr,AC136,
_xlpm.rd,_xlfn.REDUCE(_xlpm.wr,_xlpm.arr,_xlfn.LAMBDA(_xlpm.a,_xlpm.v,SUBSTITUTE(_xlpm.a,_xlpm.v,""))),
_xlpm.rd)</f>
        <v>1 7 6</v>
      </c>
      <c r="AE136" s="31">
        <f t="shared" si="5"/>
        <v>1</v>
      </c>
      <c r="AF136" s="31">
        <f t="shared" si="6"/>
        <v>7</v>
      </c>
      <c r="AG136" s="31">
        <f t="shared" si="7"/>
        <v>6</v>
      </c>
      <c r="AI136" s="31" t="str" cm="1">
        <f t="array" ref="AI136">_xlfn.LET(
_xlpm.mv,$AE136,
_xlpm.fr,$AF136,
_xlpm.to,$AG136,
_xlpm.wrd,INDEX($AI135:$AQ135,1,_xlpm.fr),
_xlpm.cr,RIGHT(_xlpm.wrd,_xlpm.mv),
_xlpm.rv, _xlfn.CONCAT(MID(_xlpm.cr,_xlfn.SEQUENCE(,LEN(_xlpm.cr),LEN(_xlpm.cr),-1),1)),
_xlpm.lgc,
IF(AI$11=_xlpm.to, AI135&amp;_xlpm.rv,
IF(AI$11=_xlpm.fr, REPLACE(AI135, LEN(AI135)-_xlpm.mv+1,_xlpm.mv,""),AI135)),
_xlpm.lgc)</f>
        <v>VJFGBGBJZGCJNN</v>
      </c>
      <c r="AJ136" s="31" t="str" cm="1">
        <f t="array" ref="AJ136">_xlfn.LET(
_xlpm.mv,$AE136,
_xlpm.fr,$AF136,
_xlpm.to,$AG136,
_xlpm.wrd,INDEX($AI135:$AQ135,1,_xlpm.fr),
_xlpm.cr,RIGHT(_xlpm.wrd,_xlpm.mv),
_xlpm.rv, _xlfn.CONCAT(MID(_xlpm.cr,_xlfn.SEQUENCE(,LEN(_xlpm.cr),LEN(_xlpm.cr),-1),1)),
_xlpm.lgc,
IF(AJ$11=_xlpm.to, AJ135&amp;_xlpm.rv,
IF(AJ$11=_xlpm.fr, REPLACE(AJ135, LEN(AJ135)-_xlpm.mv+1,_xlpm.mv,""),AJ135)),
_xlpm.lgc)</f>
        <v>L</v>
      </c>
      <c r="AK136" s="31" t="str" cm="1">
        <f t="array" ref="AK136">_xlfn.LET(
_xlpm.mv,$AE136,
_xlpm.fr,$AF136,
_xlpm.to,$AG136,
_xlpm.wrd,INDEX($AI135:$AQ135,1,_xlpm.fr),
_xlpm.cr,RIGHT(_xlpm.wrd,_xlpm.mv),
_xlpm.rv, _xlfn.CONCAT(MID(_xlpm.cr,_xlfn.SEQUENCE(,LEN(_xlpm.cr),LEN(_xlpm.cr),-1),1)),
_xlpm.lgc,
IF(AK$11=_xlpm.to, AK135&amp;_xlpm.rv,
IF(AK$11=_xlpm.fr, REPLACE(AK135, LEN(AK135)-_xlpm.mv+1,_xlpm.mv,""),AK135)),
_xlpm.lgc)</f>
        <v/>
      </c>
      <c r="AL136" s="31" t="str" cm="1">
        <f t="array" ref="AL136">_xlfn.LET(
_xlpm.mv,$AE136,
_xlpm.fr,$AF136,
_xlpm.to,$AG136,
_xlpm.wrd,INDEX($AI135:$AQ135,1,_xlpm.fr),
_xlpm.cr,RIGHT(_xlpm.wrd,_xlpm.mv),
_xlpm.rv, _xlfn.CONCAT(MID(_xlpm.cr,_xlfn.SEQUENCE(,LEN(_xlpm.cr),LEN(_xlpm.cr),-1),1)),
_xlpm.lgc,
IF(AL$11=_xlpm.to, AL135&amp;_xlpm.rv,
IF(AL$11=_xlpm.fr, REPLACE(AL135, LEN(AL135)-_xlpm.mv+1,_xlpm.mv,""),AL135)),
_xlpm.lgc)</f>
        <v>ZVQFCFLMDZWPJZFGS</v>
      </c>
      <c r="AM136" s="31" t="str" cm="1">
        <f t="array" ref="AM136">_xlfn.LET(
_xlpm.mv,$AE136,
_xlpm.fr,$AF136,
_xlpm.to,$AG136,
_xlpm.wrd,INDEX($AI135:$AQ135,1,_xlpm.fr),
_xlpm.cr,RIGHT(_xlpm.wrd,_xlpm.mv),
_xlpm.rv, _xlfn.CONCAT(MID(_xlpm.cr,_xlfn.SEQUENCE(,LEN(_xlpm.cr),LEN(_xlpm.cr),-1),1)),
_xlpm.lgc,
IF(AM$11=_xlpm.to, AM135&amp;_xlpm.rv,
IF(AM$11=_xlpm.fr, REPLACE(AM135, LEN(AM135)-_xlpm.mv+1,_xlpm.mv,""),AM135)),
_xlpm.lgc)</f>
        <v>P</v>
      </c>
      <c r="AN136" s="31" t="str" cm="1">
        <f t="array" ref="AN136">_xlfn.LET(
_xlpm.mv,$AE136,
_xlpm.fr,$AF136,
_xlpm.to,$AG136,
_xlpm.wrd,INDEX($AI135:$AQ135,1,_xlpm.fr),
_xlpm.cr,RIGHT(_xlpm.wrd,_xlpm.mv),
_xlpm.rv, _xlfn.CONCAT(MID(_xlpm.cr,_xlfn.SEQUENCE(,LEN(_xlpm.cr),LEN(_xlpm.cr),-1),1)),
_xlpm.lgc,
IF(AN$11=_xlpm.to, AN135&amp;_xlpm.rv,
IF(AN$11=_xlpm.fr, REPLACE(AN135, LEN(AN135)-_xlpm.mv+1,_xlpm.mv,""),AN135)),
_xlpm.lgc)</f>
        <v>VG</v>
      </c>
      <c r="AO136" s="31" t="str" cm="1">
        <f t="array" ref="AO136">_xlfn.LET(
_xlpm.mv,$AE136,
_xlpm.fr,$AF136,
_xlpm.to,$AG136,
_xlpm.wrd,INDEX($AI135:$AQ135,1,_xlpm.fr),
_xlpm.cr,RIGHT(_xlpm.wrd,_xlpm.mv),
_xlpm.rv, _xlfn.CONCAT(MID(_xlpm.cr,_xlfn.SEQUENCE(,LEN(_xlpm.cr),LEN(_xlpm.cr),-1),1)),
_xlpm.lgc,
IF(AO$11=_xlpm.to, AO135&amp;_xlpm.rv,
IF(AO$11=_xlpm.fr, REPLACE(AO135, LEN(AO135)-_xlpm.mv+1,_xlpm.mv,""),AO135)),
_xlpm.lgc)</f>
        <v>C</v>
      </c>
      <c r="AP136" s="31" t="str" cm="1">
        <f t="array" ref="AP136">_xlfn.LET(
_xlpm.mv,$AE136,
_xlpm.fr,$AF136,
_xlpm.to,$AG136,
_xlpm.wrd,INDEX($AI135:$AQ135,1,_xlpm.fr),
_xlpm.cr,RIGHT(_xlpm.wrd,_xlpm.mv),
_xlpm.rv, _xlfn.CONCAT(MID(_xlpm.cr,_xlfn.SEQUENCE(,LEN(_xlpm.cr),LEN(_xlpm.cr),-1),1)),
_xlpm.lgc,
IF(AP$11=_xlpm.to, AP135&amp;_xlpm.rv,
IF(AP$11=_xlpm.fr, REPLACE(AP135, LEN(AP135)-_xlpm.mv+1,_xlpm.mv,""),AP135)),
_xlpm.lgc)</f>
        <v>VLCHBHMDVBLSTZCQB</v>
      </c>
      <c r="AQ136" s="31" t="str" cm="1">
        <f t="array" ref="AQ136">_xlfn.LET(
_xlpm.mv,$AE136,
_xlpm.fr,$AF136,
_xlpm.to,$AG136,
_xlpm.wrd,INDEX($AI135:$AQ135,1,_xlpm.fr),
_xlpm.cr,RIGHT(_xlpm.wrd,_xlpm.mv),
_xlpm.rv, _xlfn.CONCAT(MID(_xlpm.cr,_xlfn.SEQUENCE(,LEN(_xlpm.cr),LEN(_xlpm.cr),-1),1)),
_xlpm.lgc,
IF(AQ$11=_xlpm.to, AQ135&amp;_xlpm.rv,
IF(AQ$11=_xlpm.fr, REPLACE(AQ135, LEN(AQ135)-_xlpm.mv+1,_xlpm.mv,""),AQ135)),
_xlpm.lgc)</f>
        <v>LHF</v>
      </c>
      <c r="AT136" s="31" t="str" cm="1">
        <f t="array" ref="AT136">_xlfn.LET(
_xlpm.mv,$AE136,
_xlpm.fr,$AF136,
_xlpm.to,$AG136,
_xlpm.wrd,INDEX($AT135:$BB135,1,_xlpm.fr),
_xlpm.cr,RIGHT(_xlpm.wrd,_xlpm.mv),
_xlpm.lgc,
IF(AT$11=_xlpm.to, AT135&amp;_xlpm.cr,
IF(AT$11=_xlpm.fr, REPLACE(AT135, LEN(AT135)-_xlpm.mv+1,_xlpm.mv,""),AT135)),
_xlpm.lgc)</f>
        <v>JBVZHZVLQMDBSL</v>
      </c>
      <c r="AU136" s="31" t="str" cm="1">
        <f t="array" ref="AU136">_xlfn.LET(
_xlpm.mv,$AE136,
_xlpm.fr,$AF136,
_xlpm.to,$AG136,
_xlpm.wrd,INDEX($AT135:$BB135,1,_xlpm.fr),
_xlpm.cr,RIGHT(_xlpm.wrd,_xlpm.mv),
_xlpm.lgc,
IF(AU$11=_xlpm.to, AU135&amp;_xlpm.cr,
IF(AU$11=_xlpm.fr, REPLACE(AU135, LEN(AU135)-_xlpm.mv+1,_xlpm.mv,""),AU135)),
_xlpm.lgc)</f>
        <v>C</v>
      </c>
      <c r="AV136" s="31" t="str" cm="1">
        <f t="array" ref="AV136">_xlfn.LET(
_xlpm.mv,$AE136,
_xlpm.fr,$AF136,
_xlpm.to,$AG136,
_xlpm.wrd,INDEX($AT135:$BB135,1,_xlpm.fr),
_xlpm.cr,RIGHT(_xlpm.wrd,_xlpm.mv),
_xlpm.lgc,
IF(AV$11=_xlpm.to, AV135&amp;_xlpm.cr,
IF(AV$11=_xlpm.fr, REPLACE(AV135, LEN(AV135)-_xlpm.mv+1,_xlpm.mv,""),AV135)),
_xlpm.lgc)</f>
        <v/>
      </c>
      <c r="AW136" s="31" t="str" cm="1">
        <f t="array" ref="AW136">_xlfn.LET(
_xlpm.mv,$AE136,
_xlpm.fr,$AF136,
_xlpm.to,$AG136,
_xlpm.wrd,INDEX($AT135:$BB135,1,_xlpm.fr),
_xlpm.cr,RIGHT(_xlpm.wrd,_xlpm.mv),
_xlpm.lgc,
IF(AW$11=_xlpm.to, AW135&amp;_xlpm.cr,
IF(AW$11=_xlpm.fr, REPLACE(AW135, LEN(AW135)-_xlpm.mv+1,_xlpm.mv,""),AW135)),
_xlpm.lgc)</f>
        <v>BHZDCGTGCLGPLBFFP</v>
      </c>
      <c r="AX136" s="31" t="str" cm="1">
        <f t="array" ref="AX136">_xlfn.LET(
_xlpm.mv,$AE136,
_xlpm.fr,$AF136,
_xlpm.to,$AG136,
_xlpm.wrd,INDEX($AT135:$BB135,1,_xlpm.fr),
_xlpm.cr,RIGHT(_xlpm.wrd,_xlpm.mv),
_xlpm.lgc,
IF(AX$11=_xlpm.to, AX135&amp;_xlpm.cr,
IF(AX$11=_xlpm.fr, REPLACE(AX135, LEN(AX135)-_xlpm.mv+1,_xlpm.mv,""),AX135)),
_xlpm.lgc)</f>
        <v>Q</v>
      </c>
      <c r="AY136" s="31" t="str" cm="1">
        <f t="array" ref="AY136">_xlfn.LET(
_xlpm.mv,$AE136,
_xlpm.fr,$AF136,
_xlpm.to,$AG136,
_xlpm.wrd,INDEX($AT135:$BB135,1,_xlpm.fr),
_xlpm.cr,RIGHT(_xlpm.wrd,_xlpm.mv),
_xlpm.lgc,
IF(AY$11=_xlpm.to, AY135&amp;_xlpm.cr,
IF(AY$11=_xlpm.fr, REPLACE(AY135, LEN(AY135)-_xlpm.mv+1,_xlpm.mv,""),AY135)),
_xlpm.lgc)</f>
        <v>FS</v>
      </c>
      <c r="AZ136" s="31" t="str" cm="1">
        <f t="array" ref="AZ136">_xlfn.LET(
_xlpm.mv,$AE136,
_xlpm.fr,$AF136,
_xlpm.to,$AG136,
_xlpm.wrd,INDEX($AT135:$BB135,1,_xlpm.fr),
_xlpm.cr,RIGHT(_xlpm.wrd,_xlpm.mv),
_xlpm.lgc,
IF(AZ$11=_xlpm.to, AZ135&amp;_xlpm.cr,
IF(AZ$11=_xlpm.fr, REPLACE(AZ135, LEN(AZ135)-_xlpm.mv+1,_xlpm.mv,""),AZ135)),
_xlpm.lgc)</f>
        <v>B</v>
      </c>
      <c r="BA136" s="31" t="str" cm="1">
        <f t="array" ref="BA136">_xlfn.LET(
_xlpm.mv,$AE136,
_xlpm.fr,$AF136,
_xlpm.to,$AG136,
_xlpm.wrd,INDEX($AT135:$BB135,1,_xlpm.fr),
_xlpm.cr,RIGHT(_xlpm.wrd,_xlpm.mv),
_xlpm.lgc,
IF(BA$11=_xlpm.to, BA135&amp;_xlpm.cr,
IF(BA$11=_xlpm.fr, REPLACE(BA135, LEN(BA135)-_xlpm.mv+1,_xlpm.mv,""),BA135)),
_xlpm.lgc)</f>
        <v>VGWFMVJJNZLCFJCZV</v>
      </c>
      <c r="BB136" s="31" t="str" cm="1">
        <f t="array" ref="BB136">_xlfn.LET(
_xlpm.mv,$AE136,
_xlpm.fr,$AF136,
_xlpm.to,$AG136,
_xlpm.wrd,INDEX($AT135:$BB135,1,_xlpm.fr),
_xlpm.cr,RIGHT(_xlpm.wrd,_xlpm.mv),
_xlpm.lgc,
IF(BB$11=_xlpm.to, BB135&amp;_xlpm.cr,
IF(BB$11=_xlpm.fr, REPLACE(BB135, LEN(BB135)-_xlpm.mv+1,_xlpm.mv,""),BB135)),
_xlpm.lgc)</f>
        <v>HNG</v>
      </c>
    </row>
    <row r="137" spans="28:54" x14ac:dyDescent="0.3">
      <c r="AB137" s="31">
        <f t="shared" si="4"/>
        <v>5</v>
      </c>
      <c r="AC137" s="31" t="s">
        <v>1485</v>
      </c>
      <c r="AD137" s="31" t="str" cm="1">
        <f t="array" ref="AD137">_xlfn.LET(
_xlpm.arr,{"move ","from ","to "},
_xlpm.wr,AC137,
_xlpm.rd,_xlfn.REDUCE(_xlpm.wr,_xlpm.arr,_xlfn.LAMBDA(_xlpm.a,_xlpm.v,SUBSTITUTE(_xlpm.a,_xlpm.v,""))),
_xlpm.rd)</f>
        <v>12 8 6</v>
      </c>
      <c r="AE137" s="31">
        <f t="shared" si="5"/>
        <v>12</v>
      </c>
      <c r="AF137" s="31">
        <f t="shared" si="6"/>
        <v>8</v>
      </c>
      <c r="AG137" s="31">
        <f t="shared" si="7"/>
        <v>6</v>
      </c>
      <c r="AI137" s="31" t="str" cm="1">
        <f t="array" ref="AI137">_xlfn.LET(
_xlpm.mv,$AE137,
_xlpm.fr,$AF137,
_xlpm.to,$AG137,
_xlpm.wrd,INDEX($AI136:$AQ136,1,_xlpm.fr),
_xlpm.cr,RIGHT(_xlpm.wrd,_xlpm.mv),
_xlpm.rv, _xlfn.CONCAT(MID(_xlpm.cr,_xlfn.SEQUENCE(,LEN(_xlpm.cr),LEN(_xlpm.cr),-1),1)),
_xlpm.lgc,
IF(AI$11=_xlpm.to, AI136&amp;_xlpm.rv,
IF(AI$11=_xlpm.fr, REPLACE(AI136, LEN(AI136)-_xlpm.mv+1,_xlpm.mv,""),AI136)),
_xlpm.lgc)</f>
        <v>VJFGBGBJZGCJNN</v>
      </c>
      <c r="AJ137" s="31" t="str" cm="1">
        <f t="array" ref="AJ137">_xlfn.LET(
_xlpm.mv,$AE137,
_xlpm.fr,$AF137,
_xlpm.to,$AG137,
_xlpm.wrd,INDEX($AI136:$AQ136,1,_xlpm.fr),
_xlpm.cr,RIGHT(_xlpm.wrd,_xlpm.mv),
_xlpm.rv, _xlfn.CONCAT(MID(_xlpm.cr,_xlfn.SEQUENCE(,LEN(_xlpm.cr),LEN(_xlpm.cr),-1),1)),
_xlpm.lgc,
IF(AJ$11=_xlpm.to, AJ136&amp;_xlpm.rv,
IF(AJ$11=_xlpm.fr, REPLACE(AJ136, LEN(AJ136)-_xlpm.mv+1,_xlpm.mv,""),AJ136)),
_xlpm.lgc)</f>
        <v>L</v>
      </c>
      <c r="AK137" s="31" t="str" cm="1">
        <f t="array" ref="AK137">_xlfn.LET(
_xlpm.mv,$AE137,
_xlpm.fr,$AF137,
_xlpm.to,$AG137,
_xlpm.wrd,INDEX($AI136:$AQ136,1,_xlpm.fr),
_xlpm.cr,RIGHT(_xlpm.wrd,_xlpm.mv),
_xlpm.rv, _xlfn.CONCAT(MID(_xlpm.cr,_xlfn.SEQUENCE(,LEN(_xlpm.cr),LEN(_xlpm.cr),-1),1)),
_xlpm.lgc,
IF(AK$11=_xlpm.to, AK136&amp;_xlpm.rv,
IF(AK$11=_xlpm.fr, REPLACE(AK136, LEN(AK136)-_xlpm.mv+1,_xlpm.mv,""),AK136)),
_xlpm.lgc)</f>
        <v/>
      </c>
      <c r="AL137" s="31" t="str" cm="1">
        <f t="array" ref="AL137">_xlfn.LET(
_xlpm.mv,$AE137,
_xlpm.fr,$AF137,
_xlpm.to,$AG137,
_xlpm.wrd,INDEX($AI136:$AQ136,1,_xlpm.fr),
_xlpm.cr,RIGHT(_xlpm.wrd,_xlpm.mv),
_xlpm.rv, _xlfn.CONCAT(MID(_xlpm.cr,_xlfn.SEQUENCE(,LEN(_xlpm.cr),LEN(_xlpm.cr),-1),1)),
_xlpm.lgc,
IF(AL$11=_xlpm.to, AL136&amp;_xlpm.rv,
IF(AL$11=_xlpm.fr, REPLACE(AL136, LEN(AL136)-_xlpm.mv+1,_xlpm.mv,""),AL136)),
_xlpm.lgc)</f>
        <v>ZVQFCFLMDZWPJZFGS</v>
      </c>
      <c r="AM137" s="31" t="str" cm="1">
        <f t="array" ref="AM137">_xlfn.LET(
_xlpm.mv,$AE137,
_xlpm.fr,$AF137,
_xlpm.to,$AG137,
_xlpm.wrd,INDEX($AI136:$AQ136,1,_xlpm.fr),
_xlpm.cr,RIGHT(_xlpm.wrd,_xlpm.mv),
_xlpm.rv, _xlfn.CONCAT(MID(_xlpm.cr,_xlfn.SEQUENCE(,LEN(_xlpm.cr),LEN(_xlpm.cr),-1),1)),
_xlpm.lgc,
IF(AM$11=_xlpm.to, AM136&amp;_xlpm.rv,
IF(AM$11=_xlpm.fr, REPLACE(AM136, LEN(AM136)-_xlpm.mv+1,_xlpm.mv,""),AM136)),
_xlpm.lgc)</f>
        <v>P</v>
      </c>
      <c r="AN137" s="31" t="str" cm="1">
        <f t="array" ref="AN137">_xlfn.LET(
_xlpm.mv,$AE137,
_xlpm.fr,$AF137,
_xlpm.to,$AG137,
_xlpm.wrd,INDEX($AI136:$AQ136,1,_xlpm.fr),
_xlpm.cr,RIGHT(_xlpm.wrd,_xlpm.mv),
_xlpm.rv, _xlfn.CONCAT(MID(_xlpm.cr,_xlfn.SEQUENCE(,LEN(_xlpm.cr),LEN(_xlpm.cr),-1),1)),
_xlpm.lgc,
IF(AN$11=_xlpm.to, AN136&amp;_xlpm.rv,
IF(AN$11=_xlpm.fr, REPLACE(AN136, LEN(AN136)-_xlpm.mv+1,_xlpm.mv,""),AN136)),
_xlpm.lgc)</f>
        <v>VGBQCZTSLBVDMH</v>
      </c>
      <c r="AO137" s="31" t="str" cm="1">
        <f t="array" ref="AO137">_xlfn.LET(
_xlpm.mv,$AE137,
_xlpm.fr,$AF137,
_xlpm.to,$AG137,
_xlpm.wrd,INDEX($AI136:$AQ136,1,_xlpm.fr),
_xlpm.cr,RIGHT(_xlpm.wrd,_xlpm.mv),
_xlpm.rv, _xlfn.CONCAT(MID(_xlpm.cr,_xlfn.SEQUENCE(,LEN(_xlpm.cr),LEN(_xlpm.cr),-1),1)),
_xlpm.lgc,
IF(AO$11=_xlpm.to, AO136&amp;_xlpm.rv,
IF(AO$11=_xlpm.fr, REPLACE(AO136, LEN(AO136)-_xlpm.mv+1,_xlpm.mv,""),AO136)),
_xlpm.lgc)</f>
        <v>C</v>
      </c>
      <c r="AP137" s="31" t="str" cm="1">
        <f t="array" ref="AP137">_xlfn.LET(
_xlpm.mv,$AE137,
_xlpm.fr,$AF137,
_xlpm.to,$AG137,
_xlpm.wrd,INDEX($AI136:$AQ136,1,_xlpm.fr),
_xlpm.cr,RIGHT(_xlpm.wrd,_xlpm.mv),
_xlpm.rv, _xlfn.CONCAT(MID(_xlpm.cr,_xlfn.SEQUENCE(,LEN(_xlpm.cr),LEN(_xlpm.cr),-1),1)),
_xlpm.lgc,
IF(AP$11=_xlpm.to, AP136&amp;_xlpm.rv,
IF(AP$11=_xlpm.fr, REPLACE(AP136, LEN(AP136)-_xlpm.mv+1,_xlpm.mv,""),AP136)),
_xlpm.lgc)</f>
        <v>VLCHB</v>
      </c>
      <c r="AQ137" s="31" t="str" cm="1">
        <f t="array" ref="AQ137">_xlfn.LET(
_xlpm.mv,$AE137,
_xlpm.fr,$AF137,
_xlpm.to,$AG137,
_xlpm.wrd,INDEX($AI136:$AQ136,1,_xlpm.fr),
_xlpm.cr,RIGHT(_xlpm.wrd,_xlpm.mv),
_xlpm.rv, _xlfn.CONCAT(MID(_xlpm.cr,_xlfn.SEQUENCE(,LEN(_xlpm.cr),LEN(_xlpm.cr),-1),1)),
_xlpm.lgc,
IF(AQ$11=_xlpm.to, AQ136&amp;_xlpm.rv,
IF(AQ$11=_xlpm.fr, REPLACE(AQ136, LEN(AQ136)-_xlpm.mv+1,_xlpm.mv,""),AQ136)),
_xlpm.lgc)</f>
        <v>LHF</v>
      </c>
      <c r="AT137" s="31" t="str" cm="1">
        <f t="array" ref="AT137">_xlfn.LET(
_xlpm.mv,$AE137,
_xlpm.fr,$AF137,
_xlpm.to,$AG137,
_xlpm.wrd,INDEX($AT136:$BB136,1,_xlpm.fr),
_xlpm.cr,RIGHT(_xlpm.wrd,_xlpm.mv),
_xlpm.lgc,
IF(AT$11=_xlpm.to, AT136&amp;_xlpm.cr,
IF(AT$11=_xlpm.fr, REPLACE(AT136, LEN(AT136)-_xlpm.mv+1,_xlpm.mv,""),AT136)),
_xlpm.lgc)</f>
        <v>JBVZHZVLQMDBSL</v>
      </c>
      <c r="AU137" s="31" t="str" cm="1">
        <f t="array" ref="AU137">_xlfn.LET(
_xlpm.mv,$AE137,
_xlpm.fr,$AF137,
_xlpm.to,$AG137,
_xlpm.wrd,INDEX($AT136:$BB136,1,_xlpm.fr),
_xlpm.cr,RIGHT(_xlpm.wrd,_xlpm.mv),
_xlpm.lgc,
IF(AU$11=_xlpm.to, AU136&amp;_xlpm.cr,
IF(AU$11=_xlpm.fr, REPLACE(AU136, LEN(AU136)-_xlpm.mv+1,_xlpm.mv,""),AU136)),
_xlpm.lgc)</f>
        <v>C</v>
      </c>
      <c r="AV137" s="31" t="str" cm="1">
        <f t="array" ref="AV137">_xlfn.LET(
_xlpm.mv,$AE137,
_xlpm.fr,$AF137,
_xlpm.to,$AG137,
_xlpm.wrd,INDEX($AT136:$BB136,1,_xlpm.fr),
_xlpm.cr,RIGHT(_xlpm.wrd,_xlpm.mv),
_xlpm.lgc,
IF(AV$11=_xlpm.to, AV136&amp;_xlpm.cr,
IF(AV$11=_xlpm.fr, REPLACE(AV136, LEN(AV136)-_xlpm.mv+1,_xlpm.mv,""),AV136)),
_xlpm.lgc)</f>
        <v/>
      </c>
      <c r="AW137" s="31" t="str" cm="1">
        <f t="array" ref="AW137">_xlfn.LET(
_xlpm.mv,$AE137,
_xlpm.fr,$AF137,
_xlpm.to,$AG137,
_xlpm.wrd,INDEX($AT136:$BB136,1,_xlpm.fr),
_xlpm.cr,RIGHT(_xlpm.wrd,_xlpm.mv),
_xlpm.lgc,
IF(AW$11=_xlpm.to, AW136&amp;_xlpm.cr,
IF(AW$11=_xlpm.fr, REPLACE(AW136, LEN(AW136)-_xlpm.mv+1,_xlpm.mv,""),AW136)),
_xlpm.lgc)</f>
        <v>BHZDCGTGCLGPLBFFP</v>
      </c>
      <c r="AX137" s="31" t="str" cm="1">
        <f t="array" ref="AX137">_xlfn.LET(
_xlpm.mv,$AE137,
_xlpm.fr,$AF137,
_xlpm.to,$AG137,
_xlpm.wrd,INDEX($AT136:$BB136,1,_xlpm.fr),
_xlpm.cr,RIGHT(_xlpm.wrd,_xlpm.mv),
_xlpm.lgc,
IF(AX$11=_xlpm.to, AX136&amp;_xlpm.cr,
IF(AX$11=_xlpm.fr, REPLACE(AX136, LEN(AX136)-_xlpm.mv+1,_xlpm.mv,""),AX136)),
_xlpm.lgc)</f>
        <v>Q</v>
      </c>
      <c r="AY137" s="31" t="str" cm="1">
        <f t="array" ref="AY137">_xlfn.LET(
_xlpm.mv,$AE137,
_xlpm.fr,$AF137,
_xlpm.to,$AG137,
_xlpm.wrd,INDEX($AT136:$BB136,1,_xlpm.fr),
_xlpm.cr,RIGHT(_xlpm.wrd,_xlpm.mv),
_xlpm.lgc,
IF(AY$11=_xlpm.to, AY136&amp;_xlpm.cr,
IF(AY$11=_xlpm.fr, REPLACE(AY136, LEN(AY136)-_xlpm.mv+1,_xlpm.mv,""),AY136)),
_xlpm.lgc)</f>
        <v>FSVJJNZLCFJCZV</v>
      </c>
      <c r="AZ137" s="31" t="str" cm="1">
        <f t="array" ref="AZ137">_xlfn.LET(
_xlpm.mv,$AE137,
_xlpm.fr,$AF137,
_xlpm.to,$AG137,
_xlpm.wrd,INDEX($AT136:$BB136,1,_xlpm.fr),
_xlpm.cr,RIGHT(_xlpm.wrd,_xlpm.mv),
_xlpm.lgc,
IF(AZ$11=_xlpm.to, AZ136&amp;_xlpm.cr,
IF(AZ$11=_xlpm.fr, REPLACE(AZ136, LEN(AZ136)-_xlpm.mv+1,_xlpm.mv,""),AZ136)),
_xlpm.lgc)</f>
        <v>B</v>
      </c>
      <c r="BA137" s="31" t="str" cm="1">
        <f t="array" ref="BA137">_xlfn.LET(
_xlpm.mv,$AE137,
_xlpm.fr,$AF137,
_xlpm.to,$AG137,
_xlpm.wrd,INDEX($AT136:$BB136,1,_xlpm.fr),
_xlpm.cr,RIGHT(_xlpm.wrd,_xlpm.mv),
_xlpm.lgc,
IF(BA$11=_xlpm.to, BA136&amp;_xlpm.cr,
IF(BA$11=_xlpm.fr, REPLACE(BA136, LEN(BA136)-_xlpm.mv+1,_xlpm.mv,""),BA136)),
_xlpm.lgc)</f>
        <v>VGWFM</v>
      </c>
      <c r="BB137" s="31" t="str" cm="1">
        <f t="array" ref="BB137">_xlfn.LET(
_xlpm.mv,$AE137,
_xlpm.fr,$AF137,
_xlpm.to,$AG137,
_xlpm.wrd,INDEX($AT136:$BB136,1,_xlpm.fr),
_xlpm.cr,RIGHT(_xlpm.wrd,_xlpm.mv),
_xlpm.lgc,
IF(BB$11=_xlpm.to, BB136&amp;_xlpm.cr,
IF(BB$11=_xlpm.fr, REPLACE(BB136, LEN(BB136)-_xlpm.mv+1,_xlpm.mv,""),BB136)),
_xlpm.lgc)</f>
        <v>HNG</v>
      </c>
    </row>
    <row r="138" spans="28:54" x14ac:dyDescent="0.3">
      <c r="AB138" s="31">
        <f t="shared" si="4"/>
        <v>5</v>
      </c>
      <c r="AC138" s="31" t="s">
        <v>1486</v>
      </c>
      <c r="AD138" s="31" t="str" cm="1">
        <f t="array" ref="AD138">_xlfn.LET(
_xlpm.arr,{"move ","from ","to "},
_xlpm.wr,AC138,
_xlpm.rd,_xlfn.REDUCE(_xlpm.wr,_xlpm.arr,_xlfn.LAMBDA(_xlpm.a,_xlpm.v,SUBSTITUTE(_xlpm.a,_xlpm.v,""))),
_xlpm.rd)</f>
        <v>1 7 5</v>
      </c>
      <c r="AE138" s="31">
        <f t="shared" si="5"/>
        <v>1</v>
      </c>
      <c r="AF138" s="31">
        <f t="shared" si="6"/>
        <v>7</v>
      </c>
      <c r="AG138" s="31">
        <f t="shared" si="7"/>
        <v>5</v>
      </c>
      <c r="AI138" s="31" t="str" cm="1">
        <f t="array" ref="AI138">_xlfn.LET(
_xlpm.mv,$AE138,
_xlpm.fr,$AF138,
_xlpm.to,$AG138,
_xlpm.wrd,INDEX($AI137:$AQ137,1,_xlpm.fr),
_xlpm.cr,RIGHT(_xlpm.wrd,_xlpm.mv),
_xlpm.rv, _xlfn.CONCAT(MID(_xlpm.cr,_xlfn.SEQUENCE(,LEN(_xlpm.cr),LEN(_xlpm.cr),-1),1)),
_xlpm.lgc,
IF(AI$11=_xlpm.to, AI137&amp;_xlpm.rv,
IF(AI$11=_xlpm.fr, REPLACE(AI137, LEN(AI137)-_xlpm.mv+1,_xlpm.mv,""),AI137)),
_xlpm.lgc)</f>
        <v>VJFGBGBJZGCJNN</v>
      </c>
      <c r="AJ138" s="31" t="str" cm="1">
        <f t="array" ref="AJ138">_xlfn.LET(
_xlpm.mv,$AE138,
_xlpm.fr,$AF138,
_xlpm.to,$AG138,
_xlpm.wrd,INDEX($AI137:$AQ137,1,_xlpm.fr),
_xlpm.cr,RIGHT(_xlpm.wrd,_xlpm.mv),
_xlpm.rv, _xlfn.CONCAT(MID(_xlpm.cr,_xlfn.SEQUENCE(,LEN(_xlpm.cr),LEN(_xlpm.cr),-1),1)),
_xlpm.lgc,
IF(AJ$11=_xlpm.to, AJ137&amp;_xlpm.rv,
IF(AJ$11=_xlpm.fr, REPLACE(AJ137, LEN(AJ137)-_xlpm.mv+1,_xlpm.mv,""),AJ137)),
_xlpm.lgc)</f>
        <v>L</v>
      </c>
      <c r="AK138" s="31" t="str" cm="1">
        <f t="array" ref="AK138">_xlfn.LET(
_xlpm.mv,$AE138,
_xlpm.fr,$AF138,
_xlpm.to,$AG138,
_xlpm.wrd,INDEX($AI137:$AQ137,1,_xlpm.fr),
_xlpm.cr,RIGHT(_xlpm.wrd,_xlpm.mv),
_xlpm.rv, _xlfn.CONCAT(MID(_xlpm.cr,_xlfn.SEQUENCE(,LEN(_xlpm.cr),LEN(_xlpm.cr),-1),1)),
_xlpm.lgc,
IF(AK$11=_xlpm.to, AK137&amp;_xlpm.rv,
IF(AK$11=_xlpm.fr, REPLACE(AK137, LEN(AK137)-_xlpm.mv+1,_xlpm.mv,""),AK137)),
_xlpm.lgc)</f>
        <v/>
      </c>
      <c r="AL138" s="31" t="str" cm="1">
        <f t="array" ref="AL138">_xlfn.LET(
_xlpm.mv,$AE138,
_xlpm.fr,$AF138,
_xlpm.to,$AG138,
_xlpm.wrd,INDEX($AI137:$AQ137,1,_xlpm.fr),
_xlpm.cr,RIGHT(_xlpm.wrd,_xlpm.mv),
_xlpm.rv, _xlfn.CONCAT(MID(_xlpm.cr,_xlfn.SEQUENCE(,LEN(_xlpm.cr),LEN(_xlpm.cr),-1),1)),
_xlpm.lgc,
IF(AL$11=_xlpm.to, AL137&amp;_xlpm.rv,
IF(AL$11=_xlpm.fr, REPLACE(AL137, LEN(AL137)-_xlpm.mv+1,_xlpm.mv,""),AL137)),
_xlpm.lgc)</f>
        <v>ZVQFCFLMDZWPJZFGS</v>
      </c>
      <c r="AM138" s="31" t="str" cm="1">
        <f t="array" ref="AM138">_xlfn.LET(
_xlpm.mv,$AE138,
_xlpm.fr,$AF138,
_xlpm.to,$AG138,
_xlpm.wrd,INDEX($AI137:$AQ137,1,_xlpm.fr),
_xlpm.cr,RIGHT(_xlpm.wrd,_xlpm.mv),
_xlpm.rv, _xlfn.CONCAT(MID(_xlpm.cr,_xlfn.SEQUENCE(,LEN(_xlpm.cr),LEN(_xlpm.cr),-1),1)),
_xlpm.lgc,
IF(AM$11=_xlpm.to, AM137&amp;_xlpm.rv,
IF(AM$11=_xlpm.fr, REPLACE(AM137, LEN(AM137)-_xlpm.mv+1,_xlpm.mv,""),AM137)),
_xlpm.lgc)</f>
        <v>PC</v>
      </c>
      <c r="AN138" s="31" t="str" cm="1">
        <f t="array" ref="AN138">_xlfn.LET(
_xlpm.mv,$AE138,
_xlpm.fr,$AF138,
_xlpm.to,$AG138,
_xlpm.wrd,INDEX($AI137:$AQ137,1,_xlpm.fr),
_xlpm.cr,RIGHT(_xlpm.wrd,_xlpm.mv),
_xlpm.rv, _xlfn.CONCAT(MID(_xlpm.cr,_xlfn.SEQUENCE(,LEN(_xlpm.cr),LEN(_xlpm.cr),-1),1)),
_xlpm.lgc,
IF(AN$11=_xlpm.to, AN137&amp;_xlpm.rv,
IF(AN$11=_xlpm.fr, REPLACE(AN137, LEN(AN137)-_xlpm.mv+1,_xlpm.mv,""),AN137)),
_xlpm.lgc)</f>
        <v>VGBQCZTSLBVDMH</v>
      </c>
      <c r="AO138" s="31" t="str" cm="1">
        <f t="array" ref="AO138">_xlfn.LET(
_xlpm.mv,$AE138,
_xlpm.fr,$AF138,
_xlpm.to,$AG138,
_xlpm.wrd,INDEX($AI137:$AQ137,1,_xlpm.fr),
_xlpm.cr,RIGHT(_xlpm.wrd,_xlpm.mv),
_xlpm.rv, _xlfn.CONCAT(MID(_xlpm.cr,_xlfn.SEQUENCE(,LEN(_xlpm.cr),LEN(_xlpm.cr),-1),1)),
_xlpm.lgc,
IF(AO$11=_xlpm.to, AO137&amp;_xlpm.rv,
IF(AO$11=_xlpm.fr, REPLACE(AO137, LEN(AO137)-_xlpm.mv+1,_xlpm.mv,""),AO137)),
_xlpm.lgc)</f>
        <v/>
      </c>
      <c r="AP138" s="31" t="str" cm="1">
        <f t="array" ref="AP138">_xlfn.LET(
_xlpm.mv,$AE138,
_xlpm.fr,$AF138,
_xlpm.to,$AG138,
_xlpm.wrd,INDEX($AI137:$AQ137,1,_xlpm.fr),
_xlpm.cr,RIGHT(_xlpm.wrd,_xlpm.mv),
_xlpm.rv, _xlfn.CONCAT(MID(_xlpm.cr,_xlfn.SEQUENCE(,LEN(_xlpm.cr),LEN(_xlpm.cr),-1),1)),
_xlpm.lgc,
IF(AP$11=_xlpm.to, AP137&amp;_xlpm.rv,
IF(AP$11=_xlpm.fr, REPLACE(AP137, LEN(AP137)-_xlpm.mv+1,_xlpm.mv,""),AP137)),
_xlpm.lgc)</f>
        <v>VLCHB</v>
      </c>
      <c r="AQ138" s="31" t="str" cm="1">
        <f t="array" ref="AQ138">_xlfn.LET(
_xlpm.mv,$AE138,
_xlpm.fr,$AF138,
_xlpm.to,$AG138,
_xlpm.wrd,INDEX($AI137:$AQ137,1,_xlpm.fr),
_xlpm.cr,RIGHT(_xlpm.wrd,_xlpm.mv),
_xlpm.rv, _xlfn.CONCAT(MID(_xlpm.cr,_xlfn.SEQUENCE(,LEN(_xlpm.cr),LEN(_xlpm.cr),-1),1)),
_xlpm.lgc,
IF(AQ$11=_xlpm.to, AQ137&amp;_xlpm.rv,
IF(AQ$11=_xlpm.fr, REPLACE(AQ137, LEN(AQ137)-_xlpm.mv+1,_xlpm.mv,""),AQ137)),
_xlpm.lgc)</f>
        <v>LHF</v>
      </c>
      <c r="AT138" s="31" t="str" cm="1">
        <f t="array" ref="AT138">_xlfn.LET(
_xlpm.mv,$AE138,
_xlpm.fr,$AF138,
_xlpm.to,$AG138,
_xlpm.wrd,INDEX($AT137:$BB137,1,_xlpm.fr),
_xlpm.cr,RIGHT(_xlpm.wrd,_xlpm.mv),
_xlpm.lgc,
IF(AT$11=_xlpm.to, AT137&amp;_xlpm.cr,
IF(AT$11=_xlpm.fr, REPLACE(AT137, LEN(AT137)-_xlpm.mv+1,_xlpm.mv,""),AT137)),
_xlpm.lgc)</f>
        <v>JBVZHZVLQMDBSL</v>
      </c>
      <c r="AU138" s="31" t="str" cm="1">
        <f t="array" ref="AU138">_xlfn.LET(
_xlpm.mv,$AE138,
_xlpm.fr,$AF138,
_xlpm.to,$AG138,
_xlpm.wrd,INDEX($AT137:$BB137,1,_xlpm.fr),
_xlpm.cr,RIGHT(_xlpm.wrd,_xlpm.mv),
_xlpm.lgc,
IF(AU$11=_xlpm.to, AU137&amp;_xlpm.cr,
IF(AU$11=_xlpm.fr, REPLACE(AU137, LEN(AU137)-_xlpm.mv+1,_xlpm.mv,""),AU137)),
_xlpm.lgc)</f>
        <v>C</v>
      </c>
      <c r="AV138" s="31" t="str" cm="1">
        <f t="array" ref="AV138">_xlfn.LET(
_xlpm.mv,$AE138,
_xlpm.fr,$AF138,
_xlpm.to,$AG138,
_xlpm.wrd,INDEX($AT137:$BB137,1,_xlpm.fr),
_xlpm.cr,RIGHT(_xlpm.wrd,_xlpm.mv),
_xlpm.lgc,
IF(AV$11=_xlpm.to, AV137&amp;_xlpm.cr,
IF(AV$11=_xlpm.fr, REPLACE(AV137, LEN(AV137)-_xlpm.mv+1,_xlpm.mv,""),AV137)),
_xlpm.lgc)</f>
        <v/>
      </c>
      <c r="AW138" s="31" t="str" cm="1">
        <f t="array" ref="AW138">_xlfn.LET(
_xlpm.mv,$AE138,
_xlpm.fr,$AF138,
_xlpm.to,$AG138,
_xlpm.wrd,INDEX($AT137:$BB137,1,_xlpm.fr),
_xlpm.cr,RIGHT(_xlpm.wrd,_xlpm.mv),
_xlpm.lgc,
IF(AW$11=_xlpm.to, AW137&amp;_xlpm.cr,
IF(AW$11=_xlpm.fr, REPLACE(AW137, LEN(AW137)-_xlpm.mv+1,_xlpm.mv,""),AW137)),
_xlpm.lgc)</f>
        <v>BHZDCGTGCLGPLBFFP</v>
      </c>
      <c r="AX138" s="31" t="str" cm="1">
        <f t="array" ref="AX138">_xlfn.LET(
_xlpm.mv,$AE138,
_xlpm.fr,$AF138,
_xlpm.to,$AG138,
_xlpm.wrd,INDEX($AT137:$BB137,1,_xlpm.fr),
_xlpm.cr,RIGHT(_xlpm.wrd,_xlpm.mv),
_xlpm.lgc,
IF(AX$11=_xlpm.to, AX137&amp;_xlpm.cr,
IF(AX$11=_xlpm.fr, REPLACE(AX137, LEN(AX137)-_xlpm.mv+1,_xlpm.mv,""),AX137)),
_xlpm.lgc)</f>
        <v>QB</v>
      </c>
      <c r="AY138" s="31" t="str" cm="1">
        <f t="array" ref="AY138">_xlfn.LET(
_xlpm.mv,$AE138,
_xlpm.fr,$AF138,
_xlpm.to,$AG138,
_xlpm.wrd,INDEX($AT137:$BB137,1,_xlpm.fr),
_xlpm.cr,RIGHT(_xlpm.wrd,_xlpm.mv),
_xlpm.lgc,
IF(AY$11=_xlpm.to, AY137&amp;_xlpm.cr,
IF(AY$11=_xlpm.fr, REPLACE(AY137, LEN(AY137)-_xlpm.mv+1,_xlpm.mv,""),AY137)),
_xlpm.lgc)</f>
        <v>FSVJJNZLCFJCZV</v>
      </c>
      <c r="AZ138" s="31" t="str" cm="1">
        <f t="array" ref="AZ138">_xlfn.LET(
_xlpm.mv,$AE138,
_xlpm.fr,$AF138,
_xlpm.to,$AG138,
_xlpm.wrd,INDEX($AT137:$BB137,1,_xlpm.fr),
_xlpm.cr,RIGHT(_xlpm.wrd,_xlpm.mv),
_xlpm.lgc,
IF(AZ$11=_xlpm.to, AZ137&amp;_xlpm.cr,
IF(AZ$11=_xlpm.fr, REPLACE(AZ137, LEN(AZ137)-_xlpm.mv+1,_xlpm.mv,""),AZ137)),
_xlpm.lgc)</f>
        <v/>
      </c>
      <c r="BA138" s="31" t="str" cm="1">
        <f t="array" ref="BA138">_xlfn.LET(
_xlpm.mv,$AE138,
_xlpm.fr,$AF138,
_xlpm.to,$AG138,
_xlpm.wrd,INDEX($AT137:$BB137,1,_xlpm.fr),
_xlpm.cr,RIGHT(_xlpm.wrd,_xlpm.mv),
_xlpm.lgc,
IF(BA$11=_xlpm.to, BA137&amp;_xlpm.cr,
IF(BA$11=_xlpm.fr, REPLACE(BA137, LEN(BA137)-_xlpm.mv+1,_xlpm.mv,""),BA137)),
_xlpm.lgc)</f>
        <v>VGWFM</v>
      </c>
      <c r="BB138" s="31" t="str" cm="1">
        <f t="array" ref="BB138">_xlfn.LET(
_xlpm.mv,$AE138,
_xlpm.fr,$AF138,
_xlpm.to,$AG138,
_xlpm.wrd,INDEX($AT137:$BB137,1,_xlpm.fr),
_xlpm.cr,RIGHT(_xlpm.wrd,_xlpm.mv),
_xlpm.lgc,
IF(BB$11=_xlpm.to, BB137&amp;_xlpm.cr,
IF(BB$11=_xlpm.fr, REPLACE(BB137, LEN(BB137)-_xlpm.mv+1,_xlpm.mv,""),BB137)),
_xlpm.lgc)</f>
        <v>HNG</v>
      </c>
    </row>
    <row r="139" spans="28:54" x14ac:dyDescent="0.3">
      <c r="AB139" s="31">
        <f t="shared" si="4"/>
        <v>5</v>
      </c>
      <c r="AC139" s="31" t="s">
        <v>1442</v>
      </c>
      <c r="AD139" s="31" t="str" cm="1">
        <f t="array" ref="AD139">_xlfn.LET(
_xlpm.arr,{"move ","from ","to "},
_xlpm.wr,AC139,
_xlpm.rd,_xlfn.REDUCE(_xlpm.wr,_xlpm.arr,_xlfn.LAMBDA(_xlpm.a,_xlpm.v,SUBSTITUTE(_xlpm.a,_xlpm.v,""))),
_xlpm.rd)</f>
        <v>2 5 6</v>
      </c>
      <c r="AE139" s="31">
        <f t="shared" si="5"/>
        <v>2</v>
      </c>
      <c r="AF139" s="31">
        <f t="shared" si="6"/>
        <v>5</v>
      </c>
      <c r="AG139" s="31">
        <f t="shared" si="7"/>
        <v>6</v>
      </c>
      <c r="AI139" s="31" t="str" cm="1">
        <f t="array" ref="AI139">_xlfn.LET(
_xlpm.mv,$AE139,
_xlpm.fr,$AF139,
_xlpm.to,$AG139,
_xlpm.wrd,INDEX($AI138:$AQ138,1,_xlpm.fr),
_xlpm.cr,RIGHT(_xlpm.wrd,_xlpm.mv),
_xlpm.rv, _xlfn.CONCAT(MID(_xlpm.cr,_xlfn.SEQUENCE(,LEN(_xlpm.cr),LEN(_xlpm.cr),-1),1)),
_xlpm.lgc,
IF(AI$11=_xlpm.to, AI138&amp;_xlpm.rv,
IF(AI$11=_xlpm.fr, REPLACE(AI138, LEN(AI138)-_xlpm.mv+1,_xlpm.mv,""),AI138)),
_xlpm.lgc)</f>
        <v>VJFGBGBJZGCJNN</v>
      </c>
      <c r="AJ139" s="31" t="str" cm="1">
        <f t="array" ref="AJ139">_xlfn.LET(
_xlpm.mv,$AE139,
_xlpm.fr,$AF139,
_xlpm.to,$AG139,
_xlpm.wrd,INDEX($AI138:$AQ138,1,_xlpm.fr),
_xlpm.cr,RIGHT(_xlpm.wrd,_xlpm.mv),
_xlpm.rv, _xlfn.CONCAT(MID(_xlpm.cr,_xlfn.SEQUENCE(,LEN(_xlpm.cr),LEN(_xlpm.cr),-1),1)),
_xlpm.lgc,
IF(AJ$11=_xlpm.to, AJ138&amp;_xlpm.rv,
IF(AJ$11=_xlpm.fr, REPLACE(AJ138, LEN(AJ138)-_xlpm.mv+1,_xlpm.mv,""),AJ138)),
_xlpm.lgc)</f>
        <v>L</v>
      </c>
      <c r="AK139" s="31" t="str" cm="1">
        <f t="array" ref="AK139">_xlfn.LET(
_xlpm.mv,$AE139,
_xlpm.fr,$AF139,
_xlpm.to,$AG139,
_xlpm.wrd,INDEX($AI138:$AQ138,1,_xlpm.fr),
_xlpm.cr,RIGHT(_xlpm.wrd,_xlpm.mv),
_xlpm.rv, _xlfn.CONCAT(MID(_xlpm.cr,_xlfn.SEQUENCE(,LEN(_xlpm.cr),LEN(_xlpm.cr),-1),1)),
_xlpm.lgc,
IF(AK$11=_xlpm.to, AK138&amp;_xlpm.rv,
IF(AK$11=_xlpm.fr, REPLACE(AK138, LEN(AK138)-_xlpm.mv+1,_xlpm.mv,""),AK138)),
_xlpm.lgc)</f>
        <v/>
      </c>
      <c r="AL139" s="31" t="str" cm="1">
        <f t="array" ref="AL139">_xlfn.LET(
_xlpm.mv,$AE139,
_xlpm.fr,$AF139,
_xlpm.to,$AG139,
_xlpm.wrd,INDEX($AI138:$AQ138,1,_xlpm.fr),
_xlpm.cr,RIGHT(_xlpm.wrd,_xlpm.mv),
_xlpm.rv, _xlfn.CONCAT(MID(_xlpm.cr,_xlfn.SEQUENCE(,LEN(_xlpm.cr),LEN(_xlpm.cr),-1),1)),
_xlpm.lgc,
IF(AL$11=_xlpm.to, AL138&amp;_xlpm.rv,
IF(AL$11=_xlpm.fr, REPLACE(AL138, LEN(AL138)-_xlpm.mv+1,_xlpm.mv,""),AL138)),
_xlpm.lgc)</f>
        <v>ZVQFCFLMDZWPJZFGS</v>
      </c>
      <c r="AM139" s="31" t="str" cm="1">
        <f t="array" ref="AM139">_xlfn.LET(
_xlpm.mv,$AE139,
_xlpm.fr,$AF139,
_xlpm.to,$AG139,
_xlpm.wrd,INDEX($AI138:$AQ138,1,_xlpm.fr),
_xlpm.cr,RIGHT(_xlpm.wrd,_xlpm.mv),
_xlpm.rv, _xlfn.CONCAT(MID(_xlpm.cr,_xlfn.SEQUENCE(,LEN(_xlpm.cr),LEN(_xlpm.cr),-1),1)),
_xlpm.lgc,
IF(AM$11=_xlpm.to, AM138&amp;_xlpm.rv,
IF(AM$11=_xlpm.fr, REPLACE(AM138, LEN(AM138)-_xlpm.mv+1,_xlpm.mv,""),AM138)),
_xlpm.lgc)</f>
        <v/>
      </c>
      <c r="AN139" s="31" t="str" cm="1">
        <f t="array" ref="AN139">_xlfn.LET(
_xlpm.mv,$AE139,
_xlpm.fr,$AF139,
_xlpm.to,$AG139,
_xlpm.wrd,INDEX($AI138:$AQ138,1,_xlpm.fr),
_xlpm.cr,RIGHT(_xlpm.wrd,_xlpm.mv),
_xlpm.rv, _xlfn.CONCAT(MID(_xlpm.cr,_xlfn.SEQUENCE(,LEN(_xlpm.cr),LEN(_xlpm.cr),-1),1)),
_xlpm.lgc,
IF(AN$11=_xlpm.to, AN138&amp;_xlpm.rv,
IF(AN$11=_xlpm.fr, REPLACE(AN138, LEN(AN138)-_xlpm.mv+1,_xlpm.mv,""),AN138)),
_xlpm.lgc)</f>
        <v>VGBQCZTSLBVDMHCP</v>
      </c>
      <c r="AO139" s="31" t="str" cm="1">
        <f t="array" ref="AO139">_xlfn.LET(
_xlpm.mv,$AE139,
_xlpm.fr,$AF139,
_xlpm.to,$AG139,
_xlpm.wrd,INDEX($AI138:$AQ138,1,_xlpm.fr),
_xlpm.cr,RIGHT(_xlpm.wrd,_xlpm.mv),
_xlpm.rv, _xlfn.CONCAT(MID(_xlpm.cr,_xlfn.SEQUENCE(,LEN(_xlpm.cr),LEN(_xlpm.cr),-1),1)),
_xlpm.lgc,
IF(AO$11=_xlpm.to, AO138&amp;_xlpm.rv,
IF(AO$11=_xlpm.fr, REPLACE(AO138, LEN(AO138)-_xlpm.mv+1,_xlpm.mv,""),AO138)),
_xlpm.lgc)</f>
        <v/>
      </c>
      <c r="AP139" s="31" t="str" cm="1">
        <f t="array" ref="AP139">_xlfn.LET(
_xlpm.mv,$AE139,
_xlpm.fr,$AF139,
_xlpm.to,$AG139,
_xlpm.wrd,INDEX($AI138:$AQ138,1,_xlpm.fr),
_xlpm.cr,RIGHT(_xlpm.wrd,_xlpm.mv),
_xlpm.rv, _xlfn.CONCAT(MID(_xlpm.cr,_xlfn.SEQUENCE(,LEN(_xlpm.cr),LEN(_xlpm.cr),-1),1)),
_xlpm.lgc,
IF(AP$11=_xlpm.to, AP138&amp;_xlpm.rv,
IF(AP$11=_xlpm.fr, REPLACE(AP138, LEN(AP138)-_xlpm.mv+1,_xlpm.mv,""),AP138)),
_xlpm.lgc)</f>
        <v>VLCHB</v>
      </c>
      <c r="AQ139" s="31" t="str" cm="1">
        <f t="array" ref="AQ139">_xlfn.LET(
_xlpm.mv,$AE139,
_xlpm.fr,$AF139,
_xlpm.to,$AG139,
_xlpm.wrd,INDEX($AI138:$AQ138,1,_xlpm.fr),
_xlpm.cr,RIGHT(_xlpm.wrd,_xlpm.mv),
_xlpm.rv, _xlfn.CONCAT(MID(_xlpm.cr,_xlfn.SEQUENCE(,LEN(_xlpm.cr),LEN(_xlpm.cr),-1),1)),
_xlpm.lgc,
IF(AQ$11=_xlpm.to, AQ138&amp;_xlpm.rv,
IF(AQ$11=_xlpm.fr, REPLACE(AQ138, LEN(AQ138)-_xlpm.mv+1,_xlpm.mv,""),AQ138)),
_xlpm.lgc)</f>
        <v>LHF</v>
      </c>
      <c r="AT139" s="31" t="str" cm="1">
        <f t="array" ref="AT139">_xlfn.LET(
_xlpm.mv,$AE139,
_xlpm.fr,$AF139,
_xlpm.to,$AG139,
_xlpm.wrd,INDEX($AT138:$BB138,1,_xlpm.fr),
_xlpm.cr,RIGHT(_xlpm.wrd,_xlpm.mv),
_xlpm.lgc,
IF(AT$11=_xlpm.to, AT138&amp;_xlpm.cr,
IF(AT$11=_xlpm.fr, REPLACE(AT138, LEN(AT138)-_xlpm.mv+1,_xlpm.mv,""),AT138)),
_xlpm.lgc)</f>
        <v>JBVZHZVLQMDBSL</v>
      </c>
      <c r="AU139" s="31" t="str" cm="1">
        <f t="array" ref="AU139">_xlfn.LET(
_xlpm.mv,$AE139,
_xlpm.fr,$AF139,
_xlpm.to,$AG139,
_xlpm.wrd,INDEX($AT138:$BB138,1,_xlpm.fr),
_xlpm.cr,RIGHT(_xlpm.wrd,_xlpm.mv),
_xlpm.lgc,
IF(AU$11=_xlpm.to, AU138&amp;_xlpm.cr,
IF(AU$11=_xlpm.fr, REPLACE(AU138, LEN(AU138)-_xlpm.mv+1,_xlpm.mv,""),AU138)),
_xlpm.lgc)</f>
        <v>C</v>
      </c>
      <c r="AV139" s="31" t="str" cm="1">
        <f t="array" ref="AV139">_xlfn.LET(
_xlpm.mv,$AE139,
_xlpm.fr,$AF139,
_xlpm.to,$AG139,
_xlpm.wrd,INDEX($AT138:$BB138,1,_xlpm.fr),
_xlpm.cr,RIGHT(_xlpm.wrd,_xlpm.mv),
_xlpm.lgc,
IF(AV$11=_xlpm.to, AV138&amp;_xlpm.cr,
IF(AV$11=_xlpm.fr, REPLACE(AV138, LEN(AV138)-_xlpm.mv+1,_xlpm.mv,""),AV138)),
_xlpm.lgc)</f>
        <v/>
      </c>
      <c r="AW139" s="31" t="str" cm="1">
        <f t="array" ref="AW139">_xlfn.LET(
_xlpm.mv,$AE139,
_xlpm.fr,$AF139,
_xlpm.to,$AG139,
_xlpm.wrd,INDEX($AT138:$BB138,1,_xlpm.fr),
_xlpm.cr,RIGHT(_xlpm.wrd,_xlpm.mv),
_xlpm.lgc,
IF(AW$11=_xlpm.to, AW138&amp;_xlpm.cr,
IF(AW$11=_xlpm.fr, REPLACE(AW138, LEN(AW138)-_xlpm.mv+1,_xlpm.mv,""),AW138)),
_xlpm.lgc)</f>
        <v>BHZDCGTGCLGPLBFFP</v>
      </c>
      <c r="AX139" s="31" t="str" cm="1">
        <f t="array" ref="AX139">_xlfn.LET(
_xlpm.mv,$AE139,
_xlpm.fr,$AF139,
_xlpm.to,$AG139,
_xlpm.wrd,INDEX($AT138:$BB138,1,_xlpm.fr),
_xlpm.cr,RIGHT(_xlpm.wrd,_xlpm.mv),
_xlpm.lgc,
IF(AX$11=_xlpm.to, AX138&amp;_xlpm.cr,
IF(AX$11=_xlpm.fr, REPLACE(AX138, LEN(AX138)-_xlpm.mv+1,_xlpm.mv,""),AX138)),
_xlpm.lgc)</f>
        <v/>
      </c>
      <c r="AY139" s="31" t="str" cm="1">
        <f t="array" ref="AY139">_xlfn.LET(
_xlpm.mv,$AE139,
_xlpm.fr,$AF139,
_xlpm.to,$AG139,
_xlpm.wrd,INDEX($AT138:$BB138,1,_xlpm.fr),
_xlpm.cr,RIGHT(_xlpm.wrd,_xlpm.mv),
_xlpm.lgc,
IF(AY$11=_xlpm.to, AY138&amp;_xlpm.cr,
IF(AY$11=_xlpm.fr, REPLACE(AY138, LEN(AY138)-_xlpm.mv+1,_xlpm.mv,""),AY138)),
_xlpm.lgc)</f>
        <v>FSVJJNZLCFJCZVQB</v>
      </c>
      <c r="AZ139" s="31" t="str" cm="1">
        <f t="array" ref="AZ139">_xlfn.LET(
_xlpm.mv,$AE139,
_xlpm.fr,$AF139,
_xlpm.to,$AG139,
_xlpm.wrd,INDEX($AT138:$BB138,1,_xlpm.fr),
_xlpm.cr,RIGHT(_xlpm.wrd,_xlpm.mv),
_xlpm.lgc,
IF(AZ$11=_xlpm.to, AZ138&amp;_xlpm.cr,
IF(AZ$11=_xlpm.fr, REPLACE(AZ138, LEN(AZ138)-_xlpm.mv+1,_xlpm.mv,""),AZ138)),
_xlpm.lgc)</f>
        <v/>
      </c>
      <c r="BA139" s="31" t="str" cm="1">
        <f t="array" ref="BA139">_xlfn.LET(
_xlpm.mv,$AE139,
_xlpm.fr,$AF139,
_xlpm.to,$AG139,
_xlpm.wrd,INDEX($AT138:$BB138,1,_xlpm.fr),
_xlpm.cr,RIGHT(_xlpm.wrd,_xlpm.mv),
_xlpm.lgc,
IF(BA$11=_xlpm.to, BA138&amp;_xlpm.cr,
IF(BA$11=_xlpm.fr, REPLACE(BA138, LEN(BA138)-_xlpm.mv+1,_xlpm.mv,""),BA138)),
_xlpm.lgc)</f>
        <v>VGWFM</v>
      </c>
      <c r="BB139" s="31" t="str" cm="1">
        <f t="array" ref="BB139">_xlfn.LET(
_xlpm.mv,$AE139,
_xlpm.fr,$AF139,
_xlpm.to,$AG139,
_xlpm.wrd,INDEX($AT138:$BB138,1,_xlpm.fr),
_xlpm.cr,RIGHT(_xlpm.wrd,_xlpm.mv),
_xlpm.lgc,
IF(BB$11=_xlpm.to, BB138&amp;_xlpm.cr,
IF(BB$11=_xlpm.fr, REPLACE(BB138, LEN(BB138)-_xlpm.mv+1,_xlpm.mv,""),BB138)),
_xlpm.lgc)</f>
        <v>HNG</v>
      </c>
    </row>
    <row r="140" spans="28:54" x14ac:dyDescent="0.3">
      <c r="AB140" s="31">
        <f t="shared" si="4"/>
        <v>5</v>
      </c>
      <c r="AC140" s="31" t="s">
        <v>1487</v>
      </c>
      <c r="AD140" s="31" t="str" cm="1">
        <f t="array" ref="AD140">_xlfn.LET(
_xlpm.arr,{"move ","from ","to "},
_xlpm.wr,AC140,
_xlpm.rd,_xlfn.REDUCE(_xlpm.wr,_xlpm.arr,_xlfn.LAMBDA(_xlpm.a,_xlpm.v,SUBSTITUTE(_xlpm.a,_xlpm.v,""))),
_xlpm.rd)</f>
        <v>16 6 8</v>
      </c>
      <c r="AE140" s="31">
        <f t="shared" si="5"/>
        <v>16</v>
      </c>
      <c r="AF140" s="31">
        <f t="shared" si="6"/>
        <v>6</v>
      </c>
      <c r="AG140" s="31">
        <f t="shared" si="7"/>
        <v>8</v>
      </c>
      <c r="AI140" s="31" t="str" cm="1">
        <f t="array" ref="AI140">_xlfn.LET(
_xlpm.mv,$AE140,
_xlpm.fr,$AF140,
_xlpm.to,$AG140,
_xlpm.wrd,INDEX($AI139:$AQ139,1,_xlpm.fr),
_xlpm.cr,RIGHT(_xlpm.wrd,_xlpm.mv),
_xlpm.rv, _xlfn.CONCAT(MID(_xlpm.cr,_xlfn.SEQUENCE(,LEN(_xlpm.cr),LEN(_xlpm.cr),-1),1)),
_xlpm.lgc,
IF(AI$11=_xlpm.to, AI139&amp;_xlpm.rv,
IF(AI$11=_xlpm.fr, REPLACE(AI139, LEN(AI139)-_xlpm.mv+1,_xlpm.mv,""),AI139)),
_xlpm.lgc)</f>
        <v>VJFGBGBJZGCJNN</v>
      </c>
      <c r="AJ140" s="31" t="str" cm="1">
        <f t="array" ref="AJ140">_xlfn.LET(
_xlpm.mv,$AE140,
_xlpm.fr,$AF140,
_xlpm.to,$AG140,
_xlpm.wrd,INDEX($AI139:$AQ139,1,_xlpm.fr),
_xlpm.cr,RIGHT(_xlpm.wrd,_xlpm.mv),
_xlpm.rv, _xlfn.CONCAT(MID(_xlpm.cr,_xlfn.SEQUENCE(,LEN(_xlpm.cr),LEN(_xlpm.cr),-1),1)),
_xlpm.lgc,
IF(AJ$11=_xlpm.to, AJ139&amp;_xlpm.rv,
IF(AJ$11=_xlpm.fr, REPLACE(AJ139, LEN(AJ139)-_xlpm.mv+1,_xlpm.mv,""),AJ139)),
_xlpm.lgc)</f>
        <v>L</v>
      </c>
      <c r="AK140" s="31" t="str" cm="1">
        <f t="array" ref="AK140">_xlfn.LET(
_xlpm.mv,$AE140,
_xlpm.fr,$AF140,
_xlpm.to,$AG140,
_xlpm.wrd,INDEX($AI139:$AQ139,1,_xlpm.fr),
_xlpm.cr,RIGHT(_xlpm.wrd,_xlpm.mv),
_xlpm.rv, _xlfn.CONCAT(MID(_xlpm.cr,_xlfn.SEQUENCE(,LEN(_xlpm.cr),LEN(_xlpm.cr),-1),1)),
_xlpm.lgc,
IF(AK$11=_xlpm.to, AK139&amp;_xlpm.rv,
IF(AK$11=_xlpm.fr, REPLACE(AK139, LEN(AK139)-_xlpm.mv+1,_xlpm.mv,""),AK139)),
_xlpm.lgc)</f>
        <v/>
      </c>
      <c r="AL140" s="31" t="str" cm="1">
        <f t="array" ref="AL140">_xlfn.LET(
_xlpm.mv,$AE140,
_xlpm.fr,$AF140,
_xlpm.to,$AG140,
_xlpm.wrd,INDEX($AI139:$AQ139,1,_xlpm.fr),
_xlpm.cr,RIGHT(_xlpm.wrd,_xlpm.mv),
_xlpm.rv, _xlfn.CONCAT(MID(_xlpm.cr,_xlfn.SEQUENCE(,LEN(_xlpm.cr),LEN(_xlpm.cr),-1),1)),
_xlpm.lgc,
IF(AL$11=_xlpm.to, AL139&amp;_xlpm.rv,
IF(AL$11=_xlpm.fr, REPLACE(AL139, LEN(AL139)-_xlpm.mv+1,_xlpm.mv,""),AL139)),
_xlpm.lgc)</f>
        <v>ZVQFCFLMDZWPJZFGS</v>
      </c>
      <c r="AM140" s="31" t="str" cm="1">
        <f t="array" ref="AM140">_xlfn.LET(
_xlpm.mv,$AE140,
_xlpm.fr,$AF140,
_xlpm.to,$AG140,
_xlpm.wrd,INDEX($AI139:$AQ139,1,_xlpm.fr),
_xlpm.cr,RIGHT(_xlpm.wrd,_xlpm.mv),
_xlpm.rv, _xlfn.CONCAT(MID(_xlpm.cr,_xlfn.SEQUENCE(,LEN(_xlpm.cr),LEN(_xlpm.cr),-1),1)),
_xlpm.lgc,
IF(AM$11=_xlpm.to, AM139&amp;_xlpm.rv,
IF(AM$11=_xlpm.fr, REPLACE(AM139, LEN(AM139)-_xlpm.mv+1,_xlpm.mv,""),AM139)),
_xlpm.lgc)</f>
        <v/>
      </c>
      <c r="AN140" s="31" t="str" cm="1">
        <f t="array" ref="AN140">_xlfn.LET(
_xlpm.mv,$AE140,
_xlpm.fr,$AF140,
_xlpm.to,$AG140,
_xlpm.wrd,INDEX($AI139:$AQ139,1,_xlpm.fr),
_xlpm.cr,RIGHT(_xlpm.wrd,_xlpm.mv),
_xlpm.rv, _xlfn.CONCAT(MID(_xlpm.cr,_xlfn.SEQUENCE(,LEN(_xlpm.cr),LEN(_xlpm.cr),-1),1)),
_xlpm.lgc,
IF(AN$11=_xlpm.to, AN139&amp;_xlpm.rv,
IF(AN$11=_xlpm.fr, REPLACE(AN139, LEN(AN139)-_xlpm.mv+1,_xlpm.mv,""),AN139)),
_xlpm.lgc)</f>
        <v/>
      </c>
      <c r="AO140" s="31" t="str" cm="1">
        <f t="array" ref="AO140">_xlfn.LET(
_xlpm.mv,$AE140,
_xlpm.fr,$AF140,
_xlpm.to,$AG140,
_xlpm.wrd,INDEX($AI139:$AQ139,1,_xlpm.fr),
_xlpm.cr,RIGHT(_xlpm.wrd,_xlpm.mv),
_xlpm.rv, _xlfn.CONCAT(MID(_xlpm.cr,_xlfn.SEQUENCE(,LEN(_xlpm.cr),LEN(_xlpm.cr),-1),1)),
_xlpm.lgc,
IF(AO$11=_xlpm.to, AO139&amp;_xlpm.rv,
IF(AO$11=_xlpm.fr, REPLACE(AO139, LEN(AO139)-_xlpm.mv+1,_xlpm.mv,""),AO139)),
_xlpm.lgc)</f>
        <v/>
      </c>
      <c r="AP140" s="31" t="str" cm="1">
        <f t="array" ref="AP140">_xlfn.LET(
_xlpm.mv,$AE140,
_xlpm.fr,$AF140,
_xlpm.to,$AG140,
_xlpm.wrd,INDEX($AI139:$AQ139,1,_xlpm.fr),
_xlpm.cr,RIGHT(_xlpm.wrd,_xlpm.mv),
_xlpm.rv, _xlfn.CONCAT(MID(_xlpm.cr,_xlfn.SEQUENCE(,LEN(_xlpm.cr),LEN(_xlpm.cr),-1),1)),
_xlpm.lgc,
IF(AP$11=_xlpm.to, AP139&amp;_xlpm.rv,
IF(AP$11=_xlpm.fr, REPLACE(AP139, LEN(AP139)-_xlpm.mv+1,_xlpm.mv,""),AP139)),
_xlpm.lgc)</f>
        <v>VLCHBPCHMDVBLSTZCQBGV</v>
      </c>
      <c r="AQ140" s="31" t="str" cm="1">
        <f t="array" ref="AQ140">_xlfn.LET(
_xlpm.mv,$AE140,
_xlpm.fr,$AF140,
_xlpm.to,$AG140,
_xlpm.wrd,INDEX($AI139:$AQ139,1,_xlpm.fr),
_xlpm.cr,RIGHT(_xlpm.wrd,_xlpm.mv),
_xlpm.rv, _xlfn.CONCAT(MID(_xlpm.cr,_xlfn.SEQUENCE(,LEN(_xlpm.cr),LEN(_xlpm.cr),-1),1)),
_xlpm.lgc,
IF(AQ$11=_xlpm.to, AQ139&amp;_xlpm.rv,
IF(AQ$11=_xlpm.fr, REPLACE(AQ139, LEN(AQ139)-_xlpm.mv+1,_xlpm.mv,""),AQ139)),
_xlpm.lgc)</f>
        <v>LHF</v>
      </c>
      <c r="AT140" s="31" t="str" cm="1">
        <f t="array" ref="AT140">_xlfn.LET(
_xlpm.mv,$AE140,
_xlpm.fr,$AF140,
_xlpm.to,$AG140,
_xlpm.wrd,INDEX($AT139:$BB139,1,_xlpm.fr),
_xlpm.cr,RIGHT(_xlpm.wrd,_xlpm.mv),
_xlpm.lgc,
IF(AT$11=_xlpm.to, AT139&amp;_xlpm.cr,
IF(AT$11=_xlpm.fr, REPLACE(AT139, LEN(AT139)-_xlpm.mv+1,_xlpm.mv,""),AT139)),
_xlpm.lgc)</f>
        <v>JBVZHZVLQMDBSL</v>
      </c>
      <c r="AU140" s="31" t="str" cm="1">
        <f t="array" ref="AU140">_xlfn.LET(
_xlpm.mv,$AE140,
_xlpm.fr,$AF140,
_xlpm.to,$AG140,
_xlpm.wrd,INDEX($AT139:$BB139,1,_xlpm.fr),
_xlpm.cr,RIGHT(_xlpm.wrd,_xlpm.mv),
_xlpm.lgc,
IF(AU$11=_xlpm.to, AU139&amp;_xlpm.cr,
IF(AU$11=_xlpm.fr, REPLACE(AU139, LEN(AU139)-_xlpm.mv+1,_xlpm.mv,""),AU139)),
_xlpm.lgc)</f>
        <v>C</v>
      </c>
      <c r="AV140" s="31" t="str" cm="1">
        <f t="array" ref="AV140">_xlfn.LET(
_xlpm.mv,$AE140,
_xlpm.fr,$AF140,
_xlpm.to,$AG140,
_xlpm.wrd,INDEX($AT139:$BB139,1,_xlpm.fr),
_xlpm.cr,RIGHT(_xlpm.wrd,_xlpm.mv),
_xlpm.lgc,
IF(AV$11=_xlpm.to, AV139&amp;_xlpm.cr,
IF(AV$11=_xlpm.fr, REPLACE(AV139, LEN(AV139)-_xlpm.mv+1,_xlpm.mv,""),AV139)),
_xlpm.lgc)</f>
        <v/>
      </c>
      <c r="AW140" s="31" t="str" cm="1">
        <f t="array" ref="AW140">_xlfn.LET(
_xlpm.mv,$AE140,
_xlpm.fr,$AF140,
_xlpm.to,$AG140,
_xlpm.wrd,INDEX($AT139:$BB139,1,_xlpm.fr),
_xlpm.cr,RIGHT(_xlpm.wrd,_xlpm.mv),
_xlpm.lgc,
IF(AW$11=_xlpm.to, AW139&amp;_xlpm.cr,
IF(AW$11=_xlpm.fr, REPLACE(AW139, LEN(AW139)-_xlpm.mv+1,_xlpm.mv,""),AW139)),
_xlpm.lgc)</f>
        <v>BHZDCGTGCLGPLBFFP</v>
      </c>
      <c r="AX140" s="31" t="str" cm="1">
        <f t="array" ref="AX140">_xlfn.LET(
_xlpm.mv,$AE140,
_xlpm.fr,$AF140,
_xlpm.to,$AG140,
_xlpm.wrd,INDEX($AT139:$BB139,1,_xlpm.fr),
_xlpm.cr,RIGHT(_xlpm.wrd,_xlpm.mv),
_xlpm.lgc,
IF(AX$11=_xlpm.to, AX139&amp;_xlpm.cr,
IF(AX$11=_xlpm.fr, REPLACE(AX139, LEN(AX139)-_xlpm.mv+1,_xlpm.mv,""),AX139)),
_xlpm.lgc)</f>
        <v/>
      </c>
      <c r="AY140" s="31" t="str" cm="1">
        <f t="array" ref="AY140">_xlfn.LET(
_xlpm.mv,$AE140,
_xlpm.fr,$AF140,
_xlpm.to,$AG140,
_xlpm.wrd,INDEX($AT139:$BB139,1,_xlpm.fr),
_xlpm.cr,RIGHT(_xlpm.wrd,_xlpm.mv),
_xlpm.lgc,
IF(AY$11=_xlpm.to, AY139&amp;_xlpm.cr,
IF(AY$11=_xlpm.fr, REPLACE(AY139, LEN(AY139)-_xlpm.mv+1,_xlpm.mv,""),AY139)),
_xlpm.lgc)</f>
        <v/>
      </c>
      <c r="AZ140" s="31" t="str" cm="1">
        <f t="array" ref="AZ140">_xlfn.LET(
_xlpm.mv,$AE140,
_xlpm.fr,$AF140,
_xlpm.to,$AG140,
_xlpm.wrd,INDEX($AT139:$BB139,1,_xlpm.fr),
_xlpm.cr,RIGHT(_xlpm.wrd,_xlpm.mv),
_xlpm.lgc,
IF(AZ$11=_xlpm.to, AZ139&amp;_xlpm.cr,
IF(AZ$11=_xlpm.fr, REPLACE(AZ139, LEN(AZ139)-_xlpm.mv+1,_xlpm.mv,""),AZ139)),
_xlpm.lgc)</f>
        <v/>
      </c>
      <c r="BA140" s="31" t="str" cm="1">
        <f t="array" ref="BA140">_xlfn.LET(
_xlpm.mv,$AE140,
_xlpm.fr,$AF140,
_xlpm.to,$AG140,
_xlpm.wrd,INDEX($AT139:$BB139,1,_xlpm.fr),
_xlpm.cr,RIGHT(_xlpm.wrd,_xlpm.mv),
_xlpm.lgc,
IF(BA$11=_xlpm.to, BA139&amp;_xlpm.cr,
IF(BA$11=_xlpm.fr, REPLACE(BA139, LEN(BA139)-_xlpm.mv+1,_xlpm.mv,""),BA139)),
_xlpm.lgc)</f>
        <v>VGWFMFSVJJNZLCFJCZVQB</v>
      </c>
      <c r="BB140" s="31" t="str" cm="1">
        <f t="array" ref="BB140">_xlfn.LET(
_xlpm.mv,$AE140,
_xlpm.fr,$AF140,
_xlpm.to,$AG140,
_xlpm.wrd,INDEX($AT139:$BB139,1,_xlpm.fr),
_xlpm.cr,RIGHT(_xlpm.wrd,_xlpm.mv),
_xlpm.lgc,
IF(BB$11=_xlpm.to, BB139&amp;_xlpm.cr,
IF(BB$11=_xlpm.fr, REPLACE(BB139, LEN(BB139)-_xlpm.mv+1,_xlpm.mv,""),BB139)),
_xlpm.lgc)</f>
        <v>HNG</v>
      </c>
    </row>
    <row r="141" spans="28:54" x14ac:dyDescent="0.3">
      <c r="AB141" s="31">
        <f t="shared" si="4"/>
        <v>5</v>
      </c>
      <c r="AC141" s="31" t="s">
        <v>1488</v>
      </c>
      <c r="AD141" s="31" t="str" cm="1">
        <f t="array" ref="AD141">_xlfn.LET(
_xlpm.arr,{"move ","from ","to "},
_xlpm.wr,AC141,
_xlpm.rd,_xlfn.REDUCE(_xlpm.wr,_xlpm.arr,_xlfn.LAMBDA(_xlpm.a,_xlpm.v,SUBSTITUTE(_xlpm.a,_xlpm.v,""))),
_xlpm.rd)</f>
        <v>12 1 6</v>
      </c>
      <c r="AE141" s="31">
        <f t="shared" si="5"/>
        <v>12</v>
      </c>
      <c r="AF141" s="31">
        <f t="shared" si="6"/>
        <v>1</v>
      </c>
      <c r="AG141" s="31">
        <f t="shared" si="7"/>
        <v>6</v>
      </c>
      <c r="AI141" s="31" t="str" cm="1">
        <f t="array" ref="AI141">_xlfn.LET(
_xlpm.mv,$AE141,
_xlpm.fr,$AF141,
_xlpm.to,$AG141,
_xlpm.wrd,INDEX($AI140:$AQ140,1,_xlpm.fr),
_xlpm.cr,RIGHT(_xlpm.wrd,_xlpm.mv),
_xlpm.rv, _xlfn.CONCAT(MID(_xlpm.cr,_xlfn.SEQUENCE(,LEN(_xlpm.cr),LEN(_xlpm.cr),-1),1)),
_xlpm.lgc,
IF(AI$11=_xlpm.to, AI140&amp;_xlpm.rv,
IF(AI$11=_xlpm.fr, REPLACE(AI140, LEN(AI140)-_xlpm.mv+1,_xlpm.mv,""),AI140)),
_xlpm.lgc)</f>
        <v>VJ</v>
      </c>
      <c r="AJ141" s="31" t="str" cm="1">
        <f t="array" ref="AJ141">_xlfn.LET(
_xlpm.mv,$AE141,
_xlpm.fr,$AF141,
_xlpm.to,$AG141,
_xlpm.wrd,INDEX($AI140:$AQ140,1,_xlpm.fr),
_xlpm.cr,RIGHT(_xlpm.wrd,_xlpm.mv),
_xlpm.rv, _xlfn.CONCAT(MID(_xlpm.cr,_xlfn.SEQUENCE(,LEN(_xlpm.cr),LEN(_xlpm.cr),-1),1)),
_xlpm.lgc,
IF(AJ$11=_xlpm.to, AJ140&amp;_xlpm.rv,
IF(AJ$11=_xlpm.fr, REPLACE(AJ140, LEN(AJ140)-_xlpm.mv+1,_xlpm.mv,""),AJ140)),
_xlpm.lgc)</f>
        <v>L</v>
      </c>
      <c r="AK141" s="31" t="str" cm="1">
        <f t="array" ref="AK141">_xlfn.LET(
_xlpm.mv,$AE141,
_xlpm.fr,$AF141,
_xlpm.to,$AG141,
_xlpm.wrd,INDEX($AI140:$AQ140,1,_xlpm.fr),
_xlpm.cr,RIGHT(_xlpm.wrd,_xlpm.mv),
_xlpm.rv, _xlfn.CONCAT(MID(_xlpm.cr,_xlfn.SEQUENCE(,LEN(_xlpm.cr),LEN(_xlpm.cr),-1),1)),
_xlpm.lgc,
IF(AK$11=_xlpm.to, AK140&amp;_xlpm.rv,
IF(AK$11=_xlpm.fr, REPLACE(AK140, LEN(AK140)-_xlpm.mv+1,_xlpm.mv,""),AK140)),
_xlpm.lgc)</f>
        <v/>
      </c>
      <c r="AL141" s="31" t="str" cm="1">
        <f t="array" ref="AL141">_xlfn.LET(
_xlpm.mv,$AE141,
_xlpm.fr,$AF141,
_xlpm.to,$AG141,
_xlpm.wrd,INDEX($AI140:$AQ140,1,_xlpm.fr),
_xlpm.cr,RIGHT(_xlpm.wrd,_xlpm.mv),
_xlpm.rv, _xlfn.CONCAT(MID(_xlpm.cr,_xlfn.SEQUENCE(,LEN(_xlpm.cr),LEN(_xlpm.cr),-1),1)),
_xlpm.lgc,
IF(AL$11=_xlpm.to, AL140&amp;_xlpm.rv,
IF(AL$11=_xlpm.fr, REPLACE(AL140, LEN(AL140)-_xlpm.mv+1,_xlpm.mv,""),AL140)),
_xlpm.lgc)</f>
        <v>ZVQFCFLMDZWPJZFGS</v>
      </c>
      <c r="AM141" s="31" t="str" cm="1">
        <f t="array" ref="AM141">_xlfn.LET(
_xlpm.mv,$AE141,
_xlpm.fr,$AF141,
_xlpm.to,$AG141,
_xlpm.wrd,INDEX($AI140:$AQ140,1,_xlpm.fr),
_xlpm.cr,RIGHT(_xlpm.wrd,_xlpm.mv),
_xlpm.rv, _xlfn.CONCAT(MID(_xlpm.cr,_xlfn.SEQUENCE(,LEN(_xlpm.cr),LEN(_xlpm.cr),-1),1)),
_xlpm.lgc,
IF(AM$11=_xlpm.to, AM140&amp;_xlpm.rv,
IF(AM$11=_xlpm.fr, REPLACE(AM140, LEN(AM140)-_xlpm.mv+1,_xlpm.mv,""),AM140)),
_xlpm.lgc)</f>
        <v/>
      </c>
      <c r="AN141" s="31" t="str" cm="1">
        <f t="array" ref="AN141">_xlfn.LET(
_xlpm.mv,$AE141,
_xlpm.fr,$AF141,
_xlpm.to,$AG141,
_xlpm.wrd,INDEX($AI140:$AQ140,1,_xlpm.fr),
_xlpm.cr,RIGHT(_xlpm.wrd,_xlpm.mv),
_xlpm.rv, _xlfn.CONCAT(MID(_xlpm.cr,_xlfn.SEQUENCE(,LEN(_xlpm.cr),LEN(_xlpm.cr),-1),1)),
_xlpm.lgc,
IF(AN$11=_xlpm.to, AN140&amp;_xlpm.rv,
IF(AN$11=_xlpm.fr, REPLACE(AN140, LEN(AN140)-_xlpm.mv+1,_xlpm.mv,""),AN140)),
_xlpm.lgc)</f>
        <v>NNJCGZJBGBGF</v>
      </c>
      <c r="AO141" s="31" t="str" cm="1">
        <f t="array" ref="AO141">_xlfn.LET(
_xlpm.mv,$AE141,
_xlpm.fr,$AF141,
_xlpm.to,$AG141,
_xlpm.wrd,INDEX($AI140:$AQ140,1,_xlpm.fr),
_xlpm.cr,RIGHT(_xlpm.wrd,_xlpm.mv),
_xlpm.rv, _xlfn.CONCAT(MID(_xlpm.cr,_xlfn.SEQUENCE(,LEN(_xlpm.cr),LEN(_xlpm.cr),-1),1)),
_xlpm.lgc,
IF(AO$11=_xlpm.to, AO140&amp;_xlpm.rv,
IF(AO$11=_xlpm.fr, REPLACE(AO140, LEN(AO140)-_xlpm.mv+1,_xlpm.mv,""),AO140)),
_xlpm.lgc)</f>
        <v/>
      </c>
      <c r="AP141" s="31" t="str" cm="1">
        <f t="array" ref="AP141">_xlfn.LET(
_xlpm.mv,$AE141,
_xlpm.fr,$AF141,
_xlpm.to,$AG141,
_xlpm.wrd,INDEX($AI140:$AQ140,1,_xlpm.fr),
_xlpm.cr,RIGHT(_xlpm.wrd,_xlpm.mv),
_xlpm.rv, _xlfn.CONCAT(MID(_xlpm.cr,_xlfn.SEQUENCE(,LEN(_xlpm.cr),LEN(_xlpm.cr),-1),1)),
_xlpm.lgc,
IF(AP$11=_xlpm.to, AP140&amp;_xlpm.rv,
IF(AP$11=_xlpm.fr, REPLACE(AP140, LEN(AP140)-_xlpm.mv+1,_xlpm.mv,""),AP140)),
_xlpm.lgc)</f>
        <v>VLCHBPCHMDVBLSTZCQBGV</v>
      </c>
      <c r="AQ141" s="31" t="str" cm="1">
        <f t="array" ref="AQ141">_xlfn.LET(
_xlpm.mv,$AE141,
_xlpm.fr,$AF141,
_xlpm.to,$AG141,
_xlpm.wrd,INDEX($AI140:$AQ140,1,_xlpm.fr),
_xlpm.cr,RIGHT(_xlpm.wrd,_xlpm.mv),
_xlpm.rv, _xlfn.CONCAT(MID(_xlpm.cr,_xlfn.SEQUENCE(,LEN(_xlpm.cr),LEN(_xlpm.cr),-1),1)),
_xlpm.lgc,
IF(AQ$11=_xlpm.to, AQ140&amp;_xlpm.rv,
IF(AQ$11=_xlpm.fr, REPLACE(AQ140, LEN(AQ140)-_xlpm.mv+1,_xlpm.mv,""),AQ140)),
_xlpm.lgc)</f>
        <v>LHF</v>
      </c>
      <c r="AT141" s="31" t="str" cm="1">
        <f t="array" ref="AT141">_xlfn.LET(
_xlpm.mv,$AE141,
_xlpm.fr,$AF141,
_xlpm.to,$AG141,
_xlpm.wrd,INDEX($AT140:$BB140,1,_xlpm.fr),
_xlpm.cr,RIGHT(_xlpm.wrd,_xlpm.mv),
_xlpm.lgc,
IF(AT$11=_xlpm.to, AT140&amp;_xlpm.cr,
IF(AT$11=_xlpm.fr, REPLACE(AT140, LEN(AT140)-_xlpm.mv+1,_xlpm.mv,""),AT140)),
_xlpm.lgc)</f>
        <v>JB</v>
      </c>
      <c r="AU141" s="31" t="str" cm="1">
        <f t="array" ref="AU141">_xlfn.LET(
_xlpm.mv,$AE141,
_xlpm.fr,$AF141,
_xlpm.to,$AG141,
_xlpm.wrd,INDEX($AT140:$BB140,1,_xlpm.fr),
_xlpm.cr,RIGHT(_xlpm.wrd,_xlpm.mv),
_xlpm.lgc,
IF(AU$11=_xlpm.to, AU140&amp;_xlpm.cr,
IF(AU$11=_xlpm.fr, REPLACE(AU140, LEN(AU140)-_xlpm.mv+1,_xlpm.mv,""),AU140)),
_xlpm.lgc)</f>
        <v>C</v>
      </c>
      <c r="AV141" s="31" t="str" cm="1">
        <f t="array" ref="AV141">_xlfn.LET(
_xlpm.mv,$AE141,
_xlpm.fr,$AF141,
_xlpm.to,$AG141,
_xlpm.wrd,INDEX($AT140:$BB140,1,_xlpm.fr),
_xlpm.cr,RIGHT(_xlpm.wrd,_xlpm.mv),
_xlpm.lgc,
IF(AV$11=_xlpm.to, AV140&amp;_xlpm.cr,
IF(AV$11=_xlpm.fr, REPLACE(AV140, LEN(AV140)-_xlpm.mv+1,_xlpm.mv,""),AV140)),
_xlpm.lgc)</f>
        <v/>
      </c>
      <c r="AW141" s="31" t="str" cm="1">
        <f t="array" ref="AW141">_xlfn.LET(
_xlpm.mv,$AE141,
_xlpm.fr,$AF141,
_xlpm.to,$AG141,
_xlpm.wrd,INDEX($AT140:$BB140,1,_xlpm.fr),
_xlpm.cr,RIGHT(_xlpm.wrd,_xlpm.mv),
_xlpm.lgc,
IF(AW$11=_xlpm.to, AW140&amp;_xlpm.cr,
IF(AW$11=_xlpm.fr, REPLACE(AW140, LEN(AW140)-_xlpm.mv+1,_xlpm.mv,""),AW140)),
_xlpm.lgc)</f>
        <v>BHZDCGTGCLGPLBFFP</v>
      </c>
      <c r="AX141" s="31" t="str" cm="1">
        <f t="array" ref="AX141">_xlfn.LET(
_xlpm.mv,$AE141,
_xlpm.fr,$AF141,
_xlpm.to,$AG141,
_xlpm.wrd,INDEX($AT140:$BB140,1,_xlpm.fr),
_xlpm.cr,RIGHT(_xlpm.wrd,_xlpm.mv),
_xlpm.lgc,
IF(AX$11=_xlpm.to, AX140&amp;_xlpm.cr,
IF(AX$11=_xlpm.fr, REPLACE(AX140, LEN(AX140)-_xlpm.mv+1,_xlpm.mv,""),AX140)),
_xlpm.lgc)</f>
        <v/>
      </c>
      <c r="AY141" s="31" t="str" cm="1">
        <f t="array" ref="AY141">_xlfn.LET(
_xlpm.mv,$AE141,
_xlpm.fr,$AF141,
_xlpm.to,$AG141,
_xlpm.wrd,INDEX($AT140:$BB140,1,_xlpm.fr),
_xlpm.cr,RIGHT(_xlpm.wrd,_xlpm.mv),
_xlpm.lgc,
IF(AY$11=_xlpm.to, AY140&amp;_xlpm.cr,
IF(AY$11=_xlpm.fr, REPLACE(AY140, LEN(AY140)-_xlpm.mv+1,_xlpm.mv,""),AY140)),
_xlpm.lgc)</f>
        <v>VZHZVLQMDBSL</v>
      </c>
      <c r="AZ141" s="31" t="str" cm="1">
        <f t="array" ref="AZ141">_xlfn.LET(
_xlpm.mv,$AE141,
_xlpm.fr,$AF141,
_xlpm.to,$AG141,
_xlpm.wrd,INDEX($AT140:$BB140,1,_xlpm.fr),
_xlpm.cr,RIGHT(_xlpm.wrd,_xlpm.mv),
_xlpm.lgc,
IF(AZ$11=_xlpm.to, AZ140&amp;_xlpm.cr,
IF(AZ$11=_xlpm.fr, REPLACE(AZ140, LEN(AZ140)-_xlpm.mv+1,_xlpm.mv,""),AZ140)),
_xlpm.lgc)</f>
        <v/>
      </c>
      <c r="BA141" s="31" t="str" cm="1">
        <f t="array" ref="BA141">_xlfn.LET(
_xlpm.mv,$AE141,
_xlpm.fr,$AF141,
_xlpm.to,$AG141,
_xlpm.wrd,INDEX($AT140:$BB140,1,_xlpm.fr),
_xlpm.cr,RIGHT(_xlpm.wrd,_xlpm.mv),
_xlpm.lgc,
IF(BA$11=_xlpm.to, BA140&amp;_xlpm.cr,
IF(BA$11=_xlpm.fr, REPLACE(BA140, LEN(BA140)-_xlpm.mv+1,_xlpm.mv,""),BA140)),
_xlpm.lgc)</f>
        <v>VGWFMFSVJJNZLCFJCZVQB</v>
      </c>
      <c r="BB141" s="31" t="str" cm="1">
        <f t="array" ref="BB141">_xlfn.LET(
_xlpm.mv,$AE141,
_xlpm.fr,$AF141,
_xlpm.to,$AG141,
_xlpm.wrd,INDEX($AT140:$BB140,1,_xlpm.fr),
_xlpm.cr,RIGHT(_xlpm.wrd,_xlpm.mv),
_xlpm.lgc,
IF(BB$11=_xlpm.to, BB140&amp;_xlpm.cr,
IF(BB$11=_xlpm.fr, REPLACE(BB140, LEN(BB140)-_xlpm.mv+1,_xlpm.mv,""),BB140)),
_xlpm.lgc)</f>
        <v>HNG</v>
      </c>
    </row>
    <row r="142" spans="28:54" x14ac:dyDescent="0.3">
      <c r="AB142" s="31">
        <f t="shared" ref="AB142:AB205" si="8">LEN(AC142)-LEN(SUBSTITUTE(AC142," ",""))</f>
        <v>5</v>
      </c>
      <c r="AC142" s="31" t="s">
        <v>1489</v>
      </c>
      <c r="AD142" s="31" t="str" cm="1">
        <f t="array" ref="AD142">_xlfn.LET(
_xlpm.arr,{"move ","from ","to "},
_xlpm.wr,AC142,
_xlpm.rd,_xlfn.REDUCE(_xlpm.wr,_xlpm.arr,_xlfn.LAMBDA(_xlpm.a,_xlpm.v,SUBSTITUTE(_xlpm.a,_xlpm.v,""))),
_xlpm.rd)</f>
        <v>2 1 7</v>
      </c>
      <c r="AE142" s="31">
        <f t="shared" ref="AE142:AE205" si="9">_xlfn.TEXTBEFORE(AD142," ")*1</f>
        <v>2</v>
      </c>
      <c r="AF142" s="31">
        <f t="shared" ref="AF142:AF205" si="10">RIGHT(_xlfn.TEXTBEFORE(AD142," ",2),1)*1</f>
        <v>1</v>
      </c>
      <c r="AG142" s="31">
        <f t="shared" ref="AG142:AG205" si="11">RIGHT(AD142,1)*1</f>
        <v>7</v>
      </c>
      <c r="AI142" s="31" t="str" cm="1">
        <f t="array" ref="AI142">_xlfn.LET(
_xlpm.mv,$AE142,
_xlpm.fr,$AF142,
_xlpm.to,$AG142,
_xlpm.wrd,INDEX($AI141:$AQ141,1,_xlpm.fr),
_xlpm.cr,RIGHT(_xlpm.wrd,_xlpm.mv),
_xlpm.rv, _xlfn.CONCAT(MID(_xlpm.cr,_xlfn.SEQUENCE(,LEN(_xlpm.cr),LEN(_xlpm.cr),-1),1)),
_xlpm.lgc,
IF(AI$11=_xlpm.to, AI141&amp;_xlpm.rv,
IF(AI$11=_xlpm.fr, REPLACE(AI141, LEN(AI141)-_xlpm.mv+1,_xlpm.mv,""),AI141)),
_xlpm.lgc)</f>
        <v/>
      </c>
      <c r="AJ142" s="31" t="str" cm="1">
        <f t="array" ref="AJ142">_xlfn.LET(
_xlpm.mv,$AE142,
_xlpm.fr,$AF142,
_xlpm.to,$AG142,
_xlpm.wrd,INDEX($AI141:$AQ141,1,_xlpm.fr),
_xlpm.cr,RIGHT(_xlpm.wrd,_xlpm.mv),
_xlpm.rv, _xlfn.CONCAT(MID(_xlpm.cr,_xlfn.SEQUENCE(,LEN(_xlpm.cr),LEN(_xlpm.cr),-1),1)),
_xlpm.lgc,
IF(AJ$11=_xlpm.to, AJ141&amp;_xlpm.rv,
IF(AJ$11=_xlpm.fr, REPLACE(AJ141, LEN(AJ141)-_xlpm.mv+1,_xlpm.mv,""),AJ141)),
_xlpm.lgc)</f>
        <v>L</v>
      </c>
      <c r="AK142" s="31" t="str" cm="1">
        <f t="array" ref="AK142">_xlfn.LET(
_xlpm.mv,$AE142,
_xlpm.fr,$AF142,
_xlpm.to,$AG142,
_xlpm.wrd,INDEX($AI141:$AQ141,1,_xlpm.fr),
_xlpm.cr,RIGHT(_xlpm.wrd,_xlpm.mv),
_xlpm.rv, _xlfn.CONCAT(MID(_xlpm.cr,_xlfn.SEQUENCE(,LEN(_xlpm.cr),LEN(_xlpm.cr),-1),1)),
_xlpm.lgc,
IF(AK$11=_xlpm.to, AK141&amp;_xlpm.rv,
IF(AK$11=_xlpm.fr, REPLACE(AK141, LEN(AK141)-_xlpm.mv+1,_xlpm.mv,""),AK141)),
_xlpm.lgc)</f>
        <v/>
      </c>
      <c r="AL142" s="31" t="str" cm="1">
        <f t="array" ref="AL142">_xlfn.LET(
_xlpm.mv,$AE142,
_xlpm.fr,$AF142,
_xlpm.to,$AG142,
_xlpm.wrd,INDEX($AI141:$AQ141,1,_xlpm.fr),
_xlpm.cr,RIGHT(_xlpm.wrd,_xlpm.mv),
_xlpm.rv, _xlfn.CONCAT(MID(_xlpm.cr,_xlfn.SEQUENCE(,LEN(_xlpm.cr),LEN(_xlpm.cr),-1),1)),
_xlpm.lgc,
IF(AL$11=_xlpm.to, AL141&amp;_xlpm.rv,
IF(AL$11=_xlpm.fr, REPLACE(AL141, LEN(AL141)-_xlpm.mv+1,_xlpm.mv,""),AL141)),
_xlpm.lgc)</f>
        <v>ZVQFCFLMDZWPJZFGS</v>
      </c>
      <c r="AM142" s="31" t="str" cm="1">
        <f t="array" ref="AM142">_xlfn.LET(
_xlpm.mv,$AE142,
_xlpm.fr,$AF142,
_xlpm.to,$AG142,
_xlpm.wrd,INDEX($AI141:$AQ141,1,_xlpm.fr),
_xlpm.cr,RIGHT(_xlpm.wrd,_xlpm.mv),
_xlpm.rv, _xlfn.CONCAT(MID(_xlpm.cr,_xlfn.SEQUENCE(,LEN(_xlpm.cr),LEN(_xlpm.cr),-1),1)),
_xlpm.lgc,
IF(AM$11=_xlpm.to, AM141&amp;_xlpm.rv,
IF(AM$11=_xlpm.fr, REPLACE(AM141, LEN(AM141)-_xlpm.mv+1,_xlpm.mv,""),AM141)),
_xlpm.lgc)</f>
        <v/>
      </c>
      <c r="AN142" s="31" t="str" cm="1">
        <f t="array" ref="AN142">_xlfn.LET(
_xlpm.mv,$AE142,
_xlpm.fr,$AF142,
_xlpm.to,$AG142,
_xlpm.wrd,INDEX($AI141:$AQ141,1,_xlpm.fr),
_xlpm.cr,RIGHT(_xlpm.wrd,_xlpm.mv),
_xlpm.rv, _xlfn.CONCAT(MID(_xlpm.cr,_xlfn.SEQUENCE(,LEN(_xlpm.cr),LEN(_xlpm.cr),-1),1)),
_xlpm.lgc,
IF(AN$11=_xlpm.to, AN141&amp;_xlpm.rv,
IF(AN$11=_xlpm.fr, REPLACE(AN141, LEN(AN141)-_xlpm.mv+1,_xlpm.mv,""),AN141)),
_xlpm.lgc)</f>
        <v>NNJCGZJBGBGF</v>
      </c>
      <c r="AO142" s="31" t="str" cm="1">
        <f t="array" ref="AO142">_xlfn.LET(
_xlpm.mv,$AE142,
_xlpm.fr,$AF142,
_xlpm.to,$AG142,
_xlpm.wrd,INDEX($AI141:$AQ141,1,_xlpm.fr),
_xlpm.cr,RIGHT(_xlpm.wrd,_xlpm.mv),
_xlpm.rv, _xlfn.CONCAT(MID(_xlpm.cr,_xlfn.SEQUENCE(,LEN(_xlpm.cr),LEN(_xlpm.cr),-1),1)),
_xlpm.lgc,
IF(AO$11=_xlpm.to, AO141&amp;_xlpm.rv,
IF(AO$11=_xlpm.fr, REPLACE(AO141, LEN(AO141)-_xlpm.mv+1,_xlpm.mv,""),AO141)),
_xlpm.lgc)</f>
        <v>JV</v>
      </c>
      <c r="AP142" s="31" t="str" cm="1">
        <f t="array" ref="AP142">_xlfn.LET(
_xlpm.mv,$AE142,
_xlpm.fr,$AF142,
_xlpm.to,$AG142,
_xlpm.wrd,INDEX($AI141:$AQ141,1,_xlpm.fr),
_xlpm.cr,RIGHT(_xlpm.wrd,_xlpm.mv),
_xlpm.rv, _xlfn.CONCAT(MID(_xlpm.cr,_xlfn.SEQUENCE(,LEN(_xlpm.cr),LEN(_xlpm.cr),-1),1)),
_xlpm.lgc,
IF(AP$11=_xlpm.to, AP141&amp;_xlpm.rv,
IF(AP$11=_xlpm.fr, REPLACE(AP141, LEN(AP141)-_xlpm.mv+1,_xlpm.mv,""),AP141)),
_xlpm.lgc)</f>
        <v>VLCHBPCHMDVBLSTZCQBGV</v>
      </c>
      <c r="AQ142" s="31" t="str" cm="1">
        <f t="array" ref="AQ142">_xlfn.LET(
_xlpm.mv,$AE142,
_xlpm.fr,$AF142,
_xlpm.to,$AG142,
_xlpm.wrd,INDEX($AI141:$AQ141,1,_xlpm.fr),
_xlpm.cr,RIGHT(_xlpm.wrd,_xlpm.mv),
_xlpm.rv, _xlfn.CONCAT(MID(_xlpm.cr,_xlfn.SEQUENCE(,LEN(_xlpm.cr),LEN(_xlpm.cr),-1),1)),
_xlpm.lgc,
IF(AQ$11=_xlpm.to, AQ141&amp;_xlpm.rv,
IF(AQ$11=_xlpm.fr, REPLACE(AQ141, LEN(AQ141)-_xlpm.mv+1,_xlpm.mv,""),AQ141)),
_xlpm.lgc)</f>
        <v>LHF</v>
      </c>
      <c r="AT142" s="31" t="str" cm="1">
        <f t="array" ref="AT142">_xlfn.LET(
_xlpm.mv,$AE142,
_xlpm.fr,$AF142,
_xlpm.to,$AG142,
_xlpm.wrd,INDEX($AT141:$BB141,1,_xlpm.fr),
_xlpm.cr,RIGHT(_xlpm.wrd,_xlpm.mv),
_xlpm.lgc,
IF(AT$11=_xlpm.to, AT141&amp;_xlpm.cr,
IF(AT$11=_xlpm.fr, REPLACE(AT141, LEN(AT141)-_xlpm.mv+1,_xlpm.mv,""),AT141)),
_xlpm.lgc)</f>
        <v/>
      </c>
      <c r="AU142" s="31" t="str" cm="1">
        <f t="array" ref="AU142">_xlfn.LET(
_xlpm.mv,$AE142,
_xlpm.fr,$AF142,
_xlpm.to,$AG142,
_xlpm.wrd,INDEX($AT141:$BB141,1,_xlpm.fr),
_xlpm.cr,RIGHT(_xlpm.wrd,_xlpm.mv),
_xlpm.lgc,
IF(AU$11=_xlpm.to, AU141&amp;_xlpm.cr,
IF(AU$11=_xlpm.fr, REPLACE(AU141, LEN(AU141)-_xlpm.mv+1,_xlpm.mv,""),AU141)),
_xlpm.lgc)</f>
        <v>C</v>
      </c>
      <c r="AV142" s="31" t="str" cm="1">
        <f t="array" ref="AV142">_xlfn.LET(
_xlpm.mv,$AE142,
_xlpm.fr,$AF142,
_xlpm.to,$AG142,
_xlpm.wrd,INDEX($AT141:$BB141,1,_xlpm.fr),
_xlpm.cr,RIGHT(_xlpm.wrd,_xlpm.mv),
_xlpm.lgc,
IF(AV$11=_xlpm.to, AV141&amp;_xlpm.cr,
IF(AV$11=_xlpm.fr, REPLACE(AV141, LEN(AV141)-_xlpm.mv+1,_xlpm.mv,""),AV141)),
_xlpm.lgc)</f>
        <v/>
      </c>
      <c r="AW142" s="31" t="str" cm="1">
        <f t="array" ref="AW142">_xlfn.LET(
_xlpm.mv,$AE142,
_xlpm.fr,$AF142,
_xlpm.to,$AG142,
_xlpm.wrd,INDEX($AT141:$BB141,1,_xlpm.fr),
_xlpm.cr,RIGHT(_xlpm.wrd,_xlpm.mv),
_xlpm.lgc,
IF(AW$11=_xlpm.to, AW141&amp;_xlpm.cr,
IF(AW$11=_xlpm.fr, REPLACE(AW141, LEN(AW141)-_xlpm.mv+1,_xlpm.mv,""),AW141)),
_xlpm.lgc)</f>
        <v>BHZDCGTGCLGPLBFFP</v>
      </c>
      <c r="AX142" s="31" t="str" cm="1">
        <f t="array" ref="AX142">_xlfn.LET(
_xlpm.mv,$AE142,
_xlpm.fr,$AF142,
_xlpm.to,$AG142,
_xlpm.wrd,INDEX($AT141:$BB141,1,_xlpm.fr),
_xlpm.cr,RIGHT(_xlpm.wrd,_xlpm.mv),
_xlpm.lgc,
IF(AX$11=_xlpm.to, AX141&amp;_xlpm.cr,
IF(AX$11=_xlpm.fr, REPLACE(AX141, LEN(AX141)-_xlpm.mv+1,_xlpm.mv,""),AX141)),
_xlpm.lgc)</f>
        <v/>
      </c>
      <c r="AY142" s="31" t="str" cm="1">
        <f t="array" ref="AY142">_xlfn.LET(
_xlpm.mv,$AE142,
_xlpm.fr,$AF142,
_xlpm.to,$AG142,
_xlpm.wrd,INDEX($AT141:$BB141,1,_xlpm.fr),
_xlpm.cr,RIGHT(_xlpm.wrd,_xlpm.mv),
_xlpm.lgc,
IF(AY$11=_xlpm.to, AY141&amp;_xlpm.cr,
IF(AY$11=_xlpm.fr, REPLACE(AY141, LEN(AY141)-_xlpm.mv+1,_xlpm.mv,""),AY141)),
_xlpm.lgc)</f>
        <v>VZHZVLQMDBSL</v>
      </c>
      <c r="AZ142" s="31" t="str" cm="1">
        <f t="array" ref="AZ142">_xlfn.LET(
_xlpm.mv,$AE142,
_xlpm.fr,$AF142,
_xlpm.to,$AG142,
_xlpm.wrd,INDEX($AT141:$BB141,1,_xlpm.fr),
_xlpm.cr,RIGHT(_xlpm.wrd,_xlpm.mv),
_xlpm.lgc,
IF(AZ$11=_xlpm.to, AZ141&amp;_xlpm.cr,
IF(AZ$11=_xlpm.fr, REPLACE(AZ141, LEN(AZ141)-_xlpm.mv+1,_xlpm.mv,""),AZ141)),
_xlpm.lgc)</f>
        <v>JB</v>
      </c>
      <c r="BA142" s="31" t="str" cm="1">
        <f t="array" ref="BA142">_xlfn.LET(
_xlpm.mv,$AE142,
_xlpm.fr,$AF142,
_xlpm.to,$AG142,
_xlpm.wrd,INDEX($AT141:$BB141,1,_xlpm.fr),
_xlpm.cr,RIGHT(_xlpm.wrd,_xlpm.mv),
_xlpm.lgc,
IF(BA$11=_xlpm.to, BA141&amp;_xlpm.cr,
IF(BA$11=_xlpm.fr, REPLACE(BA141, LEN(BA141)-_xlpm.mv+1,_xlpm.mv,""),BA141)),
_xlpm.lgc)</f>
        <v>VGWFMFSVJJNZLCFJCZVQB</v>
      </c>
      <c r="BB142" s="31" t="str" cm="1">
        <f t="array" ref="BB142">_xlfn.LET(
_xlpm.mv,$AE142,
_xlpm.fr,$AF142,
_xlpm.to,$AG142,
_xlpm.wrd,INDEX($AT141:$BB141,1,_xlpm.fr),
_xlpm.cr,RIGHT(_xlpm.wrd,_xlpm.mv),
_xlpm.lgc,
IF(BB$11=_xlpm.to, BB141&amp;_xlpm.cr,
IF(BB$11=_xlpm.fr, REPLACE(BB141, LEN(BB141)-_xlpm.mv+1,_xlpm.mv,""),BB141)),
_xlpm.lgc)</f>
        <v>HNG</v>
      </c>
    </row>
    <row r="143" spans="28:54" x14ac:dyDescent="0.3">
      <c r="AB143" s="31">
        <f t="shared" si="8"/>
        <v>5</v>
      </c>
      <c r="AC143" s="31" t="s">
        <v>1490</v>
      </c>
      <c r="AD143" s="31" t="str" cm="1">
        <f t="array" ref="AD143">_xlfn.LET(
_xlpm.arr,{"move ","from ","to "},
_xlpm.wr,AC143,
_xlpm.rd,_xlfn.REDUCE(_xlpm.wr,_xlpm.arr,_xlfn.LAMBDA(_xlpm.a,_xlpm.v,SUBSTITUTE(_xlpm.a,_xlpm.v,""))),
_xlpm.rd)</f>
        <v>9 6 2</v>
      </c>
      <c r="AE143" s="31">
        <f t="shared" si="9"/>
        <v>9</v>
      </c>
      <c r="AF143" s="31">
        <f t="shared" si="10"/>
        <v>6</v>
      </c>
      <c r="AG143" s="31">
        <f t="shared" si="11"/>
        <v>2</v>
      </c>
      <c r="AI143" s="31" t="str" cm="1">
        <f t="array" ref="AI143">_xlfn.LET(
_xlpm.mv,$AE143,
_xlpm.fr,$AF143,
_xlpm.to,$AG143,
_xlpm.wrd,INDEX($AI142:$AQ142,1,_xlpm.fr),
_xlpm.cr,RIGHT(_xlpm.wrd,_xlpm.mv),
_xlpm.rv, _xlfn.CONCAT(MID(_xlpm.cr,_xlfn.SEQUENCE(,LEN(_xlpm.cr),LEN(_xlpm.cr),-1),1)),
_xlpm.lgc,
IF(AI$11=_xlpm.to, AI142&amp;_xlpm.rv,
IF(AI$11=_xlpm.fr, REPLACE(AI142, LEN(AI142)-_xlpm.mv+1,_xlpm.mv,""),AI142)),
_xlpm.lgc)</f>
        <v/>
      </c>
      <c r="AJ143" s="31" t="str" cm="1">
        <f t="array" ref="AJ143">_xlfn.LET(
_xlpm.mv,$AE143,
_xlpm.fr,$AF143,
_xlpm.to,$AG143,
_xlpm.wrd,INDEX($AI142:$AQ142,1,_xlpm.fr),
_xlpm.cr,RIGHT(_xlpm.wrd,_xlpm.mv),
_xlpm.rv, _xlfn.CONCAT(MID(_xlpm.cr,_xlfn.SEQUENCE(,LEN(_xlpm.cr),LEN(_xlpm.cr),-1),1)),
_xlpm.lgc,
IF(AJ$11=_xlpm.to, AJ142&amp;_xlpm.rv,
IF(AJ$11=_xlpm.fr, REPLACE(AJ142, LEN(AJ142)-_xlpm.mv+1,_xlpm.mv,""),AJ142)),
_xlpm.lgc)</f>
        <v>LFGBGBJZGC</v>
      </c>
      <c r="AK143" s="31" t="str" cm="1">
        <f t="array" ref="AK143">_xlfn.LET(
_xlpm.mv,$AE143,
_xlpm.fr,$AF143,
_xlpm.to,$AG143,
_xlpm.wrd,INDEX($AI142:$AQ142,1,_xlpm.fr),
_xlpm.cr,RIGHT(_xlpm.wrd,_xlpm.mv),
_xlpm.rv, _xlfn.CONCAT(MID(_xlpm.cr,_xlfn.SEQUENCE(,LEN(_xlpm.cr),LEN(_xlpm.cr),-1),1)),
_xlpm.lgc,
IF(AK$11=_xlpm.to, AK142&amp;_xlpm.rv,
IF(AK$11=_xlpm.fr, REPLACE(AK142, LEN(AK142)-_xlpm.mv+1,_xlpm.mv,""),AK142)),
_xlpm.lgc)</f>
        <v/>
      </c>
      <c r="AL143" s="31" t="str" cm="1">
        <f t="array" ref="AL143">_xlfn.LET(
_xlpm.mv,$AE143,
_xlpm.fr,$AF143,
_xlpm.to,$AG143,
_xlpm.wrd,INDEX($AI142:$AQ142,1,_xlpm.fr),
_xlpm.cr,RIGHT(_xlpm.wrd,_xlpm.mv),
_xlpm.rv, _xlfn.CONCAT(MID(_xlpm.cr,_xlfn.SEQUENCE(,LEN(_xlpm.cr),LEN(_xlpm.cr),-1),1)),
_xlpm.lgc,
IF(AL$11=_xlpm.to, AL142&amp;_xlpm.rv,
IF(AL$11=_xlpm.fr, REPLACE(AL142, LEN(AL142)-_xlpm.mv+1,_xlpm.mv,""),AL142)),
_xlpm.lgc)</f>
        <v>ZVQFCFLMDZWPJZFGS</v>
      </c>
      <c r="AM143" s="31" t="str" cm="1">
        <f t="array" ref="AM143">_xlfn.LET(
_xlpm.mv,$AE143,
_xlpm.fr,$AF143,
_xlpm.to,$AG143,
_xlpm.wrd,INDEX($AI142:$AQ142,1,_xlpm.fr),
_xlpm.cr,RIGHT(_xlpm.wrd,_xlpm.mv),
_xlpm.rv, _xlfn.CONCAT(MID(_xlpm.cr,_xlfn.SEQUENCE(,LEN(_xlpm.cr),LEN(_xlpm.cr),-1),1)),
_xlpm.lgc,
IF(AM$11=_xlpm.to, AM142&amp;_xlpm.rv,
IF(AM$11=_xlpm.fr, REPLACE(AM142, LEN(AM142)-_xlpm.mv+1,_xlpm.mv,""),AM142)),
_xlpm.lgc)</f>
        <v/>
      </c>
      <c r="AN143" s="31" t="str" cm="1">
        <f t="array" ref="AN143">_xlfn.LET(
_xlpm.mv,$AE143,
_xlpm.fr,$AF143,
_xlpm.to,$AG143,
_xlpm.wrd,INDEX($AI142:$AQ142,1,_xlpm.fr),
_xlpm.cr,RIGHT(_xlpm.wrd,_xlpm.mv),
_xlpm.rv, _xlfn.CONCAT(MID(_xlpm.cr,_xlfn.SEQUENCE(,LEN(_xlpm.cr),LEN(_xlpm.cr),-1),1)),
_xlpm.lgc,
IF(AN$11=_xlpm.to, AN142&amp;_xlpm.rv,
IF(AN$11=_xlpm.fr, REPLACE(AN142, LEN(AN142)-_xlpm.mv+1,_xlpm.mv,""),AN142)),
_xlpm.lgc)</f>
        <v>NNJ</v>
      </c>
      <c r="AO143" s="31" t="str" cm="1">
        <f t="array" ref="AO143">_xlfn.LET(
_xlpm.mv,$AE143,
_xlpm.fr,$AF143,
_xlpm.to,$AG143,
_xlpm.wrd,INDEX($AI142:$AQ142,1,_xlpm.fr),
_xlpm.cr,RIGHT(_xlpm.wrd,_xlpm.mv),
_xlpm.rv, _xlfn.CONCAT(MID(_xlpm.cr,_xlfn.SEQUENCE(,LEN(_xlpm.cr),LEN(_xlpm.cr),-1),1)),
_xlpm.lgc,
IF(AO$11=_xlpm.to, AO142&amp;_xlpm.rv,
IF(AO$11=_xlpm.fr, REPLACE(AO142, LEN(AO142)-_xlpm.mv+1,_xlpm.mv,""),AO142)),
_xlpm.lgc)</f>
        <v>JV</v>
      </c>
      <c r="AP143" s="31" t="str" cm="1">
        <f t="array" ref="AP143">_xlfn.LET(
_xlpm.mv,$AE143,
_xlpm.fr,$AF143,
_xlpm.to,$AG143,
_xlpm.wrd,INDEX($AI142:$AQ142,1,_xlpm.fr),
_xlpm.cr,RIGHT(_xlpm.wrd,_xlpm.mv),
_xlpm.rv, _xlfn.CONCAT(MID(_xlpm.cr,_xlfn.SEQUENCE(,LEN(_xlpm.cr),LEN(_xlpm.cr),-1),1)),
_xlpm.lgc,
IF(AP$11=_xlpm.to, AP142&amp;_xlpm.rv,
IF(AP$11=_xlpm.fr, REPLACE(AP142, LEN(AP142)-_xlpm.mv+1,_xlpm.mv,""),AP142)),
_xlpm.lgc)</f>
        <v>VLCHBPCHMDVBLSTZCQBGV</v>
      </c>
      <c r="AQ143" s="31" t="str" cm="1">
        <f t="array" ref="AQ143">_xlfn.LET(
_xlpm.mv,$AE143,
_xlpm.fr,$AF143,
_xlpm.to,$AG143,
_xlpm.wrd,INDEX($AI142:$AQ142,1,_xlpm.fr),
_xlpm.cr,RIGHT(_xlpm.wrd,_xlpm.mv),
_xlpm.rv, _xlfn.CONCAT(MID(_xlpm.cr,_xlfn.SEQUENCE(,LEN(_xlpm.cr),LEN(_xlpm.cr),-1),1)),
_xlpm.lgc,
IF(AQ$11=_xlpm.to, AQ142&amp;_xlpm.rv,
IF(AQ$11=_xlpm.fr, REPLACE(AQ142, LEN(AQ142)-_xlpm.mv+1,_xlpm.mv,""),AQ142)),
_xlpm.lgc)</f>
        <v>LHF</v>
      </c>
      <c r="AT143" s="31" t="str" cm="1">
        <f t="array" ref="AT143">_xlfn.LET(
_xlpm.mv,$AE143,
_xlpm.fr,$AF143,
_xlpm.to,$AG143,
_xlpm.wrd,INDEX($AT142:$BB142,1,_xlpm.fr),
_xlpm.cr,RIGHT(_xlpm.wrd,_xlpm.mv),
_xlpm.lgc,
IF(AT$11=_xlpm.to, AT142&amp;_xlpm.cr,
IF(AT$11=_xlpm.fr, REPLACE(AT142, LEN(AT142)-_xlpm.mv+1,_xlpm.mv,""),AT142)),
_xlpm.lgc)</f>
        <v/>
      </c>
      <c r="AU143" s="31" t="str" cm="1">
        <f t="array" ref="AU143">_xlfn.LET(
_xlpm.mv,$AE143,
_xlpm.fr,$AF143,
_xlpm.to,$AG143,
_xlpm.wrd,INDEX($AT142:$BB142,1,_xlpm.fr),
_xlpm.cr,RIGHT(_xlpm.wrd,_xlpm.mv),
_xlpm.lgc,
IF(AU$11=_xlpm.to, AU142&amp;_xlpm.cr,
IF(AU$11=_xlpm.fr, REPLACE(AU142, LEN(AU142)-_xlpm.mv+1,_xlpm.mv,""),AU142)),
_xlpm.lgc)</f>
        <v>CZVLQMDBSL</v>
      </c>
      <c r="AV143" s="31" t="str" cm="1">
        <f t="array" ref="AV143">_xlfn.LET(
_xlpm.mv,$AE143,
_xlpm.fr,$AF143,
_xlpm.to,$AG143,
_xlpm.wrd,INDEX($AT142:$BB142,1,_xlpm.fr),
_xlpm.cr,RIGHT(_xlpm.wrd,_xlpm.mv),
_xlpm.lgc,
IF(AV$11=_xlpm.to, AV142&amp;_xlpm.cr,
IF(AV$11=_xlpm.fr, REPLACE(AV142, LEN(AV142)-_xlpm.mv+1,_xlpm.mv,""),AV142)),
_xlpm.lgc)</f>
        <v/>
      </c>
      <c r="AW143" s="31" t="str" cm="1">
        <f t="array" ref="AW143">_xlfn.LET(
_xlpm.mv,$AE143,
_xlpm.fr,$AF143,
_xlpm.to,$AG143,
_xlpm.wrd,INDEX($AT142:$BB142,1,_xlpm.fr),
_xlpm.cr,RIGHT(_xlpm.wrd,_xlpm.mv),
_xlpm.lgc,
IF(AW$11=_xlpm.to, AW142&amp;_xlpm.cr,
IF(AW$11=_xlpm.fr, REPLACE(AW142, LEN(AW142)-_xlpm.mv+1,_xlpm.mv,""),AW142)),
_xlpm.lgc)</f>
        <v>BHZDCGTGCLGPLBFFP</v>
      </c>
      <c r="AX143" s="31" t="str" cm="1">
        <f t="array" ref="AX143">_xlfn.LET(
_xlpm.mv,$AE143,
_xlpm.fr,$AF143,
_xlpm.to,$AG143,
_xlpm.wrd,INDEX($AT142:$BB142,1,_xlpm.fr),
_xlpm.cr,RIGHT(_xlpm.wrd,_xlpm.mv),
_xlpm.lgc,
IF(AX$11=_xlpm.to, AX142&amp;_xlpm.cr,
IF(AX$11=_xlpm.fr, REPLACE(AX142, LEN(AX142)-_xlpm.mv+1,_xlpm.mv,""),AX142)),
_xlpm.lgc)</f>
        <v/>
      </c>
      <c r="AY143" s="31" t="str" cm="1">
        <f t="array" ref="AY143">_xlfn.LET(
_xlpm.mv,$AE143,
_xlpm.fr,$AF143,
_xlpm.to,$AG143,
_xlpm.wrd,INDEX($AT142:$BB142,1,_xlpm.fr),
_xlpm.cr,RIGHT(_xlpm.wrd,_xlpm.mv),
_xlpm.lgc,
IF(AY$11=_xlpm.to, AY142&amp;_xlpm.cr,
IF(AY$11=_xlpm.fr, REPLACE(AY142, LEN(AY142)-_xlpm.mv+1,_xlpm.mv,""),AY142)),
_xlpm.lgc)</f>
        <v>VZH</v>
      </c>
      <c r="AZ143" s="31" t="str" cm="1">
        <f t="array" ref="AZ143">_xlfn.LET(
_xlpm.mv,$AE143,
_xlpm.fr,$AF143,
_xlpm.to,$AG143,
_xlpm.wrd,INDEX($AT142:$BB142,1,_xlpm.fr),
_xlpm.cr,RIGHT(_xlpm.wrd,_xlpm.mv),
_xlpm.lgc,
IF(AZ$11=_xlpm.to, AZ142&amp;_xlpm.cr,
IF(AZ$11=_xlpm.fr, REPLACE(AZ142, LEN(AZ142)-_xlpm.mv+1,_xlpm.mv,""),AZ142)),
_xlpm.lgc)</f>
        <v>JB</v>
      </c>
      <c r="BA143" s="31" t="str" cm="1">
        <f t="array" ref="BA143">_xlfn.LET(
_xlpm.mv,$AE143,
_xlpm.fr,$AF143,
_xlpm.to,$AG143,
_xlpm.wrd,INDEX($AT142:$BB142,1,_xlpm.fr),
_xlpm.cr,RIGHT(_xlpm.wrd,_xlpm.mv),
_xlpm.lgc,
IF(BA$11=_xlpm.to, BA142&amp;_xlpm.cr,
IF(BA$11=_xlpm.fr, REPLACE(BA142, LEN(BA142)-_xlpm.mv+1,_xlpm.mv,""),BA142)),
_xlpm.lgc)</f>
        <v>VGWFMFSVJJNZLCFJCZVQB</v>
      </c>
      <c r="BB143" s="31" t="str" cm="1">
        <f t="array" ref="BB143">_xlfn.LET(
_xlpm.mv,$AE143,
_xlpm.fr,$AF143,
_xlpm.to,$AG143,
_xlpm.wrd,INDEX($AT142:$BB142,1,_xlpm.fr),
_xlpm.cr,RIGHT(_xlpm.wrd,_xlpm.mv),
_xlpm.lgc,
IF(BB$11=_xlpm.to, BB142&amp;_xlpm.cr,
IF(BB$11=_xlpm.fr, REPLACE(BB142, LEN(BB142)-_xlpm.mv+1,_xlpm.mv,""),BB142)),
_xlpm.lgc)</f>
        <v>HNG</v>
      </c>
    </row>
    <row r="144" spans="28:54" x14ac:dyDescent="0.3">
      <c r="AB144" s="31">
        <f t="shared" si="8"/>
        <v>5</v>
      </c>
      <c r="AC144" s="31" t="s">
        <v>1491</v>
      </c>
      <c r="AD144" s="31" t="str" cm="1">
        <f t="array" ref="AD144">_xlfn.LET(
_xlpm.arr,{"move ","from ","to "},
_xlpm.wr,AC144,
_xlpm.rd,_xlfn.REDUCE(_xlpm.wr,_xlpm.arr,_xlfn.LAMBDA(_xlpm.a,_xlpm.v,SUBSTITUTE(_xlpm.a,_xlpm.v,""))),
_xlpm.rd)</f>
        <v>2 4 1</v>
      </c>
      <c r="AE144" s="31">
        <f t="shared" si="9"/>
        <v>2</v>
      </c>
      <c r="AF144" s="31">
        <f t="shared" si="10"/>
        <v>4</v>
      </c>
      <c r="AG144" s="31">
        <f t="shared" si="11"/>
        <v>1</v>
      </c>
      <c r="AI144" s="31" t="str" cm="1">
        <f t="array" ref="AI144">_xlfn.LET(
_xlpm.mv,$AE144,
_xlpm.fr,$AF144,
_xlpm.to,$AG144,
_xlpm.wrd,INDEX($AI143:$AQ143,1,_xlpm.fr),
_xlpm.cr,RIGHT(_xlpm.wrd,_xlpm.mv),
_xlpm.rv, _xlfn.CONCAT(MID(_xlpm.cr,_xlfn.SEQUENCE(,LEN(_xlpm.cr),LEN(_xlpm.cr),-1),1)),
_xlpm.lgc,
IF(AI$11=_xlpm.to, AI143&amp;_xlpm.rv,
IF(AI$11=_xlpm.fr, REPLACE(AI143, LEN(AI143)-_xlpm.mv+1,_xlpm.mv,""),AI143)),
_xlpm.lgc)</f>
        <v>SG</v>
      </c>
      <c r="AJ144" s="31" t="str" cm="1">
        <f t="array" ref="AJ144">_xlfn.LET(
_xlpm.mv,$AE144,
_xlpm.fr,$AF144,
_xlpm.to,$AG144,
_xlpm.wrd,INDEX($AI143:$AQ143,1,_xlpm.fr),
_xlpm.cr,RIGHT(_xlpm.wrd,_xlpm.mv),
_xlpm.rv, _xlfn.CONCAT(MID(_xlpm.cr,_xlfn.SEQUENCE(,LEN(_xlpm.cr),LEN(_xlpm.cr),-1),1)),
_xlpm.lgc,
IF(AJ$11=_xlpm.to, AJ143&amp;_xlpm.rv,
IF(AJ$11=_xlpm.fr, REPLACE(AJ143, LEN(AJ143)-_xlpm.mv+1,_xlpm.mv,""),AJ143)),
_xlpm.lgc)</f>
        <v>LFGBGBJZGC</v>
      </c>
      <c r="AK144" s="31" t="str" cm="1">
        <f t="array" ref="AK144">_xlfn.LET(
_xlpm.mv,$AE144,
_xlpm.fr,$AF144,
_xlpm.to,$AG144,
_xlpm.wrd,INDEX($AI143:$AQ143,1,_xlpm.fr),
_xlpm.cr,RIGHT(_xlpm.wrd,_xlpm.mv),
_xlpm.rv, _xlfn.CONCAT(MID(_xlpm.cr,_xlfn.SEQUENCE(,LEN(_xlpm.cr),LEN(_xlpm.cr),-1),1)),
_xlpm.lgc,
IF(AK$11=_xlpm.to, AK143&amp;_xlpm.rv,
IF(AK$11=_xlpm.fr, REPLACE(AK143, LEN(AK143)-_xlpm.mv+1,_xlpm.mv,""),AK143)),
_xlpm.lgc)</f>
        <v/>
      </c>
      <c r="AL144" s="31" t="str" cm="1">
        <f t="array" ref="AL144">_xlfn.LET(
_xlpm.mv,$AE144,
_xlpm.fr,$AF144,
_xlpm.to,$AG144,
_xlpm.wrd,INDEX($AI143:$AQ143,1,_xlpm.fr),
_xlpm.cr,RIGHT(_xlpm.wrd,_xlpm.mv),
_xlpm.rv, _xlfn.CONCAT(MID(_xlpm.cr,_xlfn.SEQUENCE(,LEN(_xlpm.cr),LEN(_xlpm.cr),-1),1)),
_xlpm.lgc,
IF(AL$11=_xlpm.to, AL143&amp;_xlpm.rv,
IF(AL$11=_xlpm.fr, REPLACE(AL143, LEN(AL143)-_xlpm.mv+1,_xlpm.mv,""),AL143)),
_xlpm.lgc)</f>
        <v>ZVQFCFLMDZWPJZF</v>
      </c>
      <c r="AM144" s="31" t="str" cm="1">
        <f t="array" ref="AM144">_xlfn.LET(
_xlpm.mv,$AE144,
_xlpm.fr,$AF144,
_xlpm.to,$AG144,
_xlpm.wrd,INDEX($AI143:$AQ143,1,_xlpm.fr),
_xlpm.cr,RIGHT(_xlpm.wrd,_xlpm.mv),
_xlpm.rv, _xlfn.CONCAT(MID(_xlpm.cr,_xlfn.SEQUENCE(,LEN(_xlpm.cr),LEN(_xlpm.cr),-1),1)),
_xlpm.lgc,
IF(AM$11=_xlpm.to, AM143&amp;_xlpm.rv,
IF(AM$11=_xlpm.fr, REPLACE(AM143, LEN(AM143)-_xlpm.mv+1,_xlpm.mv,""),AM143)),
_xlpm.lgc)</f>
        <v/>
      </c>
      <c r="AN144" s="31" t="str" cm="1">
        <f t="array" ref="AN144">_xlfn.LET(
_xlpm.mv,$AE144,
_xlpm.fr,$AF144,
_xlpm.to,$AG144,
_xlpm.wrd,INDEX($AI143:$AQ143,1,_xlpm.fr),
_xlpm.cr,RIGHT(_xlpm.wrd,_xlpm.mv),
_xlpm.rv, _xlfn.CONCAT(MID(_xlpm.cr,_xlfn.SEQUENCE(,LEN(_xlpm.cr),LEN(_xlpm.cr),-1),1)),
_xlpm.lgc,
IF(AN$11=_xlpm.to, AN143&amp;_xlpm.rv,
IF(AN$11=_xlpm.fr, REPLACE(AN143, LEN(AN143)-_xlpm.mv+1,_xlpm.mv,""),AN143)),
_xlpm.lgc)</f>
        <v>NNJ</v>
      </c>
      <c r="AO144" s="31" t="str" cm="1">
        <f t="array" ref="AO144">_xlfn.LET(
_xlpm.mv,$AE144,
_xlpm.fr,$AF144,
_xlpm.to,$AG144,
_xlpm.wrd,INDEX($AI143:$AQ143,1,_xlpm.fr),
_xlpm.cr,RIGHT(_xlpm.wrd,_xlpm.mv),
_xlpm.rv, _xlfn.CONCAT(MID(_xlpm.cr,_xlfn.SEQUENCE(,LEN(_xlpm.cr),LEN(_xlpm.cr),-1),1)),
_xlpm.lgc,
IF(AO$11=_xlpm.to, AO143&amp;_xlpm.rv,
IF(AO$11=_xlpm.fr, REPLACE(AO143, LEN(AO143)-_xlpm.mv+1,_xlpm.mv,""),AO143)),
_xlpm.lgc)</f>
        <v>JV</v>
      </c>
      <c r="AP144" s="31" t="str" cm="1">
        <f t="array" ref="AP144">_xlfn.LET(
_xlpm.mv,$AE144,
_xlpm.fr,$AF144,
_xlpm.to,$AG144,
_xlpm.wrd,INDEX($AI143:$AQ143,1,_xlpm.fr),
_xlpm.cr,RIGHT(_xlpm.wrd,_xlpm.mv),
_xlpm.rv, _xlfn.CONCAT(MID(_xlpm.cr,_xlfn.SEQUENCE(,LEN(_xlpm.cr),LEN(_xlpm.cr),-1),1)),
_xlpm.lgc,
IF(AP$11=_xlpm.to, AP143&amp;_xlpm.rv,
IF(AP$11=_xlpm.fr, REPLACE(AP143, LEN(AP143)-_xlpm.mv+1,_xlpm.mv,""),AP143)),
_xlpm.lgc)</f>
        <v>VLCHBPCHMDVBLSTZCQBGV</v>
      </c>
      <c r="AQ144" s="31" t="str" cm="1">
        <f t="array" ref="AQ144">_xlfn.LET(
_xlpm.mv,$AE144,
_xlpm.fr,$AF144,
_xlpm.to,$AG144,
_xlpm.wrd,INDEX($AI143:$AQ143,1,_xlpm.fr),
_xlpm.cr,RIGHT(_xlpm.wrd,_xlpm.mv),
_xlpm.rv, _xlfn.CONCAT(MID(_xlpm.cr,_xlfn.SEQUENCE(,LEN(_xlpm.cr),LEN(_xlpm.cr),-1),1)),
_xlpm.lgc,
IF(AQ$11=_xlpm.to, AQ143&amp;_xlpm.rv,
IF(AQ$11=_xlpm.fr, REPLACE(AQ143, LEN(AQ143)-_xlpm.mv+1,_xlpm.mv,""),AQ143)),
_xlpm.lgc)</f>
        <v>LHF</v>
      </c>
      <c r="AT144" s="31" t="str" cm="1">
        <f t="array" ref="AT144">_xlfn.LET(
_xlpm.mv,$AE144,
_xlpm.fr,$AF144,
_xlpm.to,$AG144,
_xlpm.wrd,INDEX($AT143:$BB143,1,_xlpm.fr),
_xlpm.cr,RIGHT(_xlpm.wrd,_xlpm.mv),
_xlpm.lgc,
IF(AT$11=_xlpm.to, AT143&amp;_xlpm.cr,
IF(AT$11=_xlpm.fr, REPLACE(AT143, LEN(AT143)-_xlpm.mv+1,_xlpm.mv,""),AT143)),
_xlpm.lgc)</f>
        <v>FP</v>
      </c>
      <c r="AU144" s="31" t="str" cm="1">
        <f t="array" ref="AU144">_xlfn.LET(
_xlpm.mv,$AE144,
_xlpm.fr,$AF144,
_xlpm.to,$AG144,
_xlpm.wrd,INDEX($AT143:$BB143,1,_xlpm.fr),
_xlpm.cr,RIGHT(_xlpm.wrd,_xlpm.mv),
_xlpm.lgc,
IF(AU$11=_xlpm.to, AU143&amp;_xlpm.cr,
IF(AU$11=_xlpm.fr, REPLACE(AU143, LEN(AU143)-_xlpm.mv+1,_xlpm.mv,""),AU143)),
_xlpm.lgc)</f>
        <v>CZVLQMDBSL</v>
      </c>
      <c r="AV144" s="31" t="str" cm="1">
        <f t="array" ref="AV144">_xlfn.LET(
_xlpm.mv,$AE144,
_xlpm.fr,$AF144,
_xlpm.to,$AG144,
_xlpm.wrd,INDEX($AT143:$BB143,1,_xlpm.fr),
_xlpm.cr,RIGHT(_xlpm.wrd,_xlpm.mv),
_xlpm.lgc,
IF(AV$11=_xlpm.to, AV143&amp;_xlpm.cr,
IF(AV$11=_xlpm.fr, REPLACE(AV143, LEN(AV143)-_xlpm.mv+1,_xlpm.mv,""),AV143)),
_xlpm.lgc)</f>
        <v/>
      </c>
      <c r="AW144" s="31" t="str" cm="1">
        <f t="array" ref="AW144">_xlfn.LET(
_xlpm.mv,$AE144,
_xlpm.fr,$AF144,
_xlpm.to,$AG144,
_xlpm.wrd,INDEX($AT143:$BB143,1,_xlpm.fr),
_xlpm.cr,RIGHT(_xlpm.wrd,_xlpm.mv),
_xlpm.lgc,
IF(AW$11=_xlpm.to, AW143&amp;_xlpm.cr,
IF(AW$11=_xlpm.fr, REPLACE(AW143, LEN(AW143)-_xlpm.mv+1,_xlpm.mv,""),AW143)),
_xlpm.lgc)</f>
        <v>BHZDCGTGCLGPLBF</v>
      </c>
      <c r="AX144" s="31" t="str" cm="1">
        <f t="array" ref="AX144">_xlfn.LET(
_xlpm.mv,$AE144,
_xlpm.fr,$AF144,
_xlpm.to,$AG144,
_xlpm.wrd,INDEX($AT143:$BB143,1,_xlpm.fr),
_xlpm.cr,RIGHT(_xlpm.wrd,_xlpm.mv),
_xlpm.lgc,
IF(AX$11=_xlpm.to, AX143&amp;_xlpm.cr,
IF(AX$11=_xlpm.fr, REPLACE(AX143, LEN(AX143)-_xlpm.mv+1,_xlpm.mv,""),AX143)),
_xlpm.lgc)</f>
        <v/>
      </c>
      <c r="AY144" s="31" t="str" cm="1">
        <f t="array" ref="AY144">_xlfn.LET(
_xlpm.mv,$AE144,
_xlpm.fr,$AF144,
_xlpm.to,$AG144,
_xlpm.wrd,INDEX($AT143:$BB143,1,_xlpm.fr),
_xlpm.cr,RIGHT(_xlpm.wrd,_xlpm.mv),
_xlpm.lgc,
IF(AY$11=_xlpm.to, AY143&amp;_xlpm.cr,
IF(AY$11=_xlpm.fr, REPLACE(AY143, LEN(AY143)-_xlpm.mv+1,_xlpm.mv,""),AY143)),
_xlpm.lgc)</f>
        <v>VZH</v>
      </c>
      <c r="AZ144" s="31" t="str" cm="1">
        <f t="array" ref="AZ144">_xlfn.LET(
_xlpm.mv,$AE144,
_xlpm.fr,$AF144,
_xlpm.to,$AG144,
_xlpm.wrd,INDEX($AT143:$BB143,1,_xlpm.fr),
_xlpm.cr,RIGHT(_xlpm.wrd,_xlpm.mv),
_xlpm.lgc,
IF(AZ$11=_xlpm.to, AZ143&amp;_xlpm.cr,
IF(AZ$11=_xlpm.fr, REPLACE(AZ143, LEN(AZ143)-_xlpm.mv+1,_xlpm.mv,""),AZ143)),
_xlpm.lgc)</f>
        <v>JB</v>
      </c>
      <c r="BA144" s="31" t="str" cm="1">
        <f t="array" ref="BA144">_xlfn.LET(
_xlpm.mv,$AE144,
_xlpm.fr,$AF144,
_xlpm.to,$AG144,
_xlpm.wrd,INDEX($AT143:$BB143,1,_xlpm.fr),
_xlpm.cr,RIGHT(_xlpm.wrd,_xlpm.mv),
_xlpm.lgc,
IF(BA$11=_xlpm.to, BA143&amp;_xlpm.cr,
IF(BA$11=_xlpm.fr, REPLACE(BA143, LEN(BA143)-_xlpm.mv+1,_xlpm.mv,""),BA143)),
_xlpm.lgc)</f>
        <v>VGWFMFSVJJNZLCFJCZVQB</v>
      </c>
      <c r="BB144" s="31" t="str" cm="1">
        <f t="array" ref="BB144">_xlfn.LET(
_xlpm.mv,$AE144,
_xlpm.fr,$AF144,
_xlpm.to,$AG144,
_xlpm.wrd,INDEX($AT143:$BB143,1,_xlpm.fr),
_xlpm.cr,RIGHT(_xlpm.wrd,_xlpm.mv),
_xlpm.lgc,
IF(BB$11=_xlpm.to, BB143&amp;_xlpm.cr,
IF(BB$11=_xlpm.fr, REPLACE(BB143, LEN(BB143)-_xlpm.mv+1,_xlpm.mv,""),BB143)),
_xlpm.lgc)</f>
        <v>HNG</v>
      </c>
    </row>
    <row r="145" spans="28:54" x14ac:dyDescent="0.3">
      <c r="AB145" s="31">
        <f t="shared" si="8"/>
        <v>5</v>
      </c>
      <c r="AC145" s="31" t="s">
        <v>1492</v>
      </c>
      <c r="AD145" s="31" t="str" cm="1">
        <f t="array" ref="AD145">_xlfn.LET(
_xlpm.arr,{"move ","from ","to "},
_xlpm.wr,AC145,
_xlpm.rd,_xlfn.REDUCE(_xlpm.wr,_xlpm.arr,_xlfn.LAMBDA(_xlpm.a,_xlpm.v,SUBSTITUTE(_xlpm.a,_xlpm.v,""))),
_xlpm.rd)</f>
        <v>1 1 5</v>
      </c>
      <c r="AE145" s="31">
        <f t="shared" si="9"/>
        <v>1</v>
      </c>
      <c r="AF145" s="31">
        <f t="shared" si="10"/>
        <v>1</v>
      </c>
      <c r="AG145" s="31">
        <f t="shared" si="11"/>
        <v>5</v>
      </c>
      <c r="AI145" s="31" t="str" cm="1">
        <f t="array" ref="AI145">_xlfn.LET(
_xlpm.mv,$AE145,
_xlpm.fr,$AF145,
_xlpm.to,$AG145,
_xlpm.wrd,INDEX($AI144:$AQ144,1,_xlpm.fr),
_xlpm.cr,RIGHT(_xlpm.wrd,_xlpm.mv),
_xlpm.rv, _xlfn.CONCAT(MID(_xlpm.cr,_xlfn.SEQUENCE(,LEN(_xlpm.cr),LEN(_xlpm.cr),-1),1)),
_xlpm.lgc,
IF(AI$11=_xlpm.to, AI144&amp;_xlpm.rv,
IF(AI$11=_xlpm.fr, REPLACE(AI144, LEN(AI144)-_xlpm.mv+1,_xlpm.mv,""),AI144)),
_xlpm.lgc)</f>
        <v>S</v>
      </c>
      <c r="AJ145" s="31" t="str" cm="1">
        <f t="array" ref="AJ145">_xlfn.LET(
_xlpm.mv,$AE145,
_xlpm.fr,$AF145,
_xlpm.to,$AG145,
_xlpm.wrd,INDEX($AI144:$AQ144,1,_xlpm.fr),
_xlpm.cr,RIGHT(_xlpm.wrd,_xlpm.mv),
_xlpm.rv, _xlfn.CONCAT(MID(_xlpm.cr,_xlfn.SEQUENCE(,LEN(_xlpm.cr),LEN(_xlpm.cr),-1),1)),
_xlpm.lgc,
IF(AJ$11=_xlpm.to, AJ144&amp;_xlpm.rv,
IF(AJ$11=_xlpm.fr, REPLACE(AJ144, LEN(AJ144)-_xlpm.mv+1,_xlpm.mv,""),AJ144)),
_xlpm.lgc)</f>
        <v>LFGBGBJZGC</v>
      </c>
      <c r="AK145" s="31" t="str" cm="1">
        <f t="array" ref="AK145">_xlfn.LET(
_xlpm.mv,$AE145,
_xlpm.fr,$AF145,
_xlpm.to,$AG145,
_xlpm.wrd,INDEX($AI144:$AQ144,1,_xlpm.fr),
_xlpm.cr,RIGHT(_xlpm.wrd,_xlpm.mv),
_xlpm.rv, _xlfn.CONCAT(MID(_xlpm.cr,_xlfn.SEQUENCE(,LEN(_xlpm.cr),LEN(_xlpm.cr),-1),1)),
_xlpm.lgc,
IF(AK$11=_xlpm.to, AK144&amp;_xlpm.rv,
IF(AK$11=_xlpm.fr, REPLACE(AK144, LEN(AK144)-_xlpm.mv+1,_xlpm.mv,""),AK144)),
_xlpm.lgc)</f>
        <v/>
      </c>
      <c r="AL145" s="31" t="str" cm="1">
        <f t="array" ref="AL145">_xlfn.LET(
_xlpm.mv,$AE145,
_xlpm.fr,$AF145,
_xlpm.to,$AG145,
_xlpm.wrd,INDEX($AI144:$AQ144,1,_xlpm.fr),
_xlpm.cr,RIGHT(_xlpm.wrd,_xlpm.mv),
_xlpm.rv, _xlfn.CONCAT(MID(_xlpm.cr,_xlfn.SEQUENCE(,LEN(_xlpm.cr),LEN(_xlpm.cr),-1),1)),
_xlpm.lgc,
IF(AL$11=_xlpm.to, AL144&amp;_xlpm.rv,
IF(AL$11=_xlpm.fr, REPLACE(AL144, LEN(AL144)-_xlpm.mv+1,_xlpm.mv,""),AL144)),
_xlpm.lgc)</f>
        <v>ZVQFCFLMDZWPJZF</v>
      </c>
      <c r="AM145" s="31" t="str" cm="1">
        <f t="array" ref="AM145">_xlfn.LET(
_xlpm.mv,$AE145,
_xlpm.fr,$AF145,
_xlpm.to,$AG145,
_xlpm.wrd,INDEX($AI144:$AQ144,1,_xlpm.fr),
_xlpm.cr,RIGHT(_xlpm.wrd,_xlpm.mv),
_xlpm.rv, _xlfn.CONCAT(MID(_xlpm.cr,_xlfn.SEQUENCE(,LEN(_xlpm.cr),LEN(_xlpm.cr),-1),1)),
_xlpm.lgc,
IF(AM$11=_xlpm.to, AM144&amp;_xlpm.rv,
IF(AM$11=_xlpm.fr, REPLACE(AM144, LEN(AM144)-_xlpm.mv+1,_xlpm.mv,""),AM144)),
_xlpm.lgc)</f>
        <v>G</v>
      </c>
      <c r="AN145" s="31" t="str" cm="1">
        <f t="array" ref="AN145">_xlfn.LET(
_xlpm.mv,$AE145,
_xlpm.fr,$AF145,
_xlpm.to,$AG145,
_xlpm.wrd,INDEX($AI144:$AQ144,1,_xlpm.fr),
_xlpm.cr,RIGHT(_xlpm.wrd,_xlpm.mv),
_xlpm.rv, _xlfn.CONCAT(MID(_xlpm.cr,_xlfn.SEQUENCE(,LEN(_xlpm.cr),LEN(_xlpm.cr),-1),1)),
_xlpm.lgc,
IF(AN$11=_xlpm.to, AN144&amp;_xlpm.rv,
IF(AN$11=_xlpm.fr, REPLACE(AN144, LEN(AN144)-_xlpm.mv+1,_xlpm.mv,""),AN144)),
_xlpm.lgc)</f>
        <v>NNJ</v>
      </c>
      <c r="AO145" s="31" t="str" cm="1">
        <f t="array" ref="AO145">_xlfn.LET(
_xlpm.mv,$AE145,
_xlpm.fr,$AF145,
_xlpm.to,$AG145,
_xlpm.wrd,INDEX($AI144:$AQ144,1,_xlpm.fr),
_xlpm.cr,RIGHT(_xlpm.wrd,_xlpm.mv),
_xlpm.rv, _xlfn.CONCAT(MID(_xlpm.cr,_xlfn.SEQUENCE(,LEN(_xlpm.cr),LEN(_xlpm.cr),-1),1)),
_xlpm.lgc,
IF(AO$11=_xlpm.to, AO144&amp;_xlpm.rv,
IF(AO$11=_xlpm.fr, REPLACE(AO144, LEN(AO144)-_xlpm.mv+1,_xlpm.mv,""),AO144)),
_xlpm.lgc)</f>
        <v>JV</v>
      </c>
      <c r="AP145" s="31" t="str" cm="1">
        <f t="array" ref="AP145">_xlfn.LET(
_xlpm.mv,$AE145,
_xlpm.fr,$AF145,
_xlpm.to,$AG145,
_xlpm.wrd,INDEX($AI144:$AQ144,1,_xlpm.fr),
_xlpm.cr,RIGHT(_xlpm.wrd,_xlpm.mv),
_xlpm.rv, _xlfn.CONCAT(MID(_xlpm.cr,_xlfn.SEQUENCE(,LEN(_xlpm.cr),LEN(_xlpm.cr),-1),1)),
_xlpm.lgc,
IF(AP$11=_xlpm.to, AP144&amp;_xlpm.rv,
IF(AP$11=_xlpm.fr, REPLACE(AP144, LEN(AP144)-_xlpm.mv+1,_xlpm.mv,""),AP144)),
_xlpm.lgc)</f>
        <v>VLCHBPCHMDVBLSTZCQBGV</v>
      </c>
      <c r="AQ145" s="31" t="str" cm="1">
        <f t="array" ref="AQ145">_xlfn.LET(
_xlpm.mv,$AE145,
_xlpm.fr,$AF145,
_xlpm.to,$AG145,
_xlpm.wrd,INDEX($AI144:$AQ144,1,_xlpm.fr),
_xlpm.cr,RIGHT(_xlpm.wrd,_xlpm.mv),
_xlpm.rv, _xlfn.CONCAT(MID(_xlpm.cr,_xlfn.SEQUENCE(,LEN(_xlpm.cr),LEN(_xlpm.cr),-1),1)),
_xlpm.lgc,
IF(AQ$11=_xlpm.to, AQ144&amp;_xlpm.rv,
IF(AQ$11=_xlpm.fr, REPLACE(AQ144, LEN(AQ144)-_xlpm.mv+1,_xlpm.mv,""),AQ144)),
_xlpm.lgc)</f>
        <v>LHF</v>
      </c>
      <c r="AT145" s="31" t="str" cm="1">
        <f t="array" ref="AT145">_xlfn.LET(
_xlpm.mv,$AE145,
_xlpm.fr,$AF145,
_xlpm.to,$AG145,
_xlpm.wrd,INDEX($AT144:$BB144,1,_xlpm.fr),
_xlpm.cr,RIGHT(_xlpm.wrd,_xlpm.mv),
_xlpm.lgc,
IF(AT$11=_xlpm.to, AT144&amp;_xlpm.cr,
IF(AT$11=_xlpm.fr, REPLACE(AT144, LEN(AT144)-_xlpm.mv+1,_xlpm.mv,""),AT144)),
_xlpm.lgc)</f>
        <v>F</v>
      </c>
      <c r="AU145" s="31" t="str" cm="1">
        <f t="array" ref="AU145">_xlfn.LET(
_xlpm.mv,$AE145,
_xlpm.fr,$AF145,
_xlpm.to,$AG145,
_xlpm.wrd,INDEX($AT144:$BB144,1,_xlpm.fr),
_xlpm.cr,RIGHT(_xlpm.wrd,_xlpm.mv),
_xlpm.lgc,
IF(AU$11=_xlpm.to, AU144&amp;_xlpm.cr,
IF(AU$11=_xlpm.fr, REPLACE(AU144, LEN(AU144)-_xlpm.mv+1,_xlpm.mv,""),AU144)),
_xlpm.lgc)</f>
        <v>CZVLQMDBSL</v>
      </c>
      <c r="AV145" s="31" t="str" cm="1">
        <f t="array" ref="AV145">_xlfn.LET(
_xlpm.mv,$AE145,
_xlpm.fr,$AF145,
_xlpm.to,$AG145,
_xlpm.wrd,INDEX($AT144:$BB144,1,_xlpm.fr),
_xlpm.cr,RIGHT(_xlpm.wrd,_xlpm.mv),
_xlpm.lgc,
IF(AV$11=_xlpm.to, AV144&amp;_xlpm.cr,
IF(AV$11=_xlpm.fr, REPLACE(AV144, LEN(AV144)-_xlpm.mv+1,_xlpm.mv,""),AV144)),
_xlpm.lgc)</f>
        <v/>
      </c>
      <c r="AW145" s="31" t="str" cm="1">
        <f t="array" ref="AW145">_xlfn.LET(
_xlpm.mv,$AE145,
_xlpm.fr,$AF145,
_xlpm.to,$AG145,
_xlpm.wrd,INDEX($AT144:$BB144,1,_xlpm.fr),
_xlpm.cr,RIGHT(_xlpm.wrd,_xlpm.mv),
_xlpm.lgc,
IF(AW$11=_xlpm.to, AW144&amp;_xlpm.cr,
IF(AW$11=_xlpm.fr, REPLACE(AW144, LEN(AW144)-_xlpm.mv+1,_xlpm.mv,""),AW144)),
_xlpm.lgc)</f>
        <v>BHZDCGTGCLGPLBF</v>
      </c>
      <c r="AX145" s="31" t="str" cm="1">
        <f t="array" ref="AX145">_xlfn.LET(
_xlpm.mv,$AE145,
_xlpm.fr,$AF145,
_xlpm.to,$AG145,
_xlpm.wrd,INDEX($AT144:$BB144,1,_xlpm.fr),
_xlpm.cr,RIGHT(_xlpm.wrd,_xlpm.mv),
_xlpm.lgc,
IF(AX$11=_xlpm.to, AX144&amp;_xlpm.cr,
IF(AX$11=_xlpm.fr, REPLACE(AX144, LEN(AX144)-_xlpm.mv+1,_xlpm.mv,""),AX144)),
_xlpm.lgc)</f>
        <v>P</v>
      </c>
      <c r="AY145" s="31" t="str" cm="1">
        <f t="array" ref="AY145">_xlfn.LET(
_xlpm.mv,$AE145,
_xlpm.fr,$AF145,
_xlpm.to,$AG145,
_xlpm.wrd,INDEX($AT144:$BB144,1,_xlpm.fr),
_xlpm.cr,RIGHT(_xlpm.wrd,_xlpm.mv),
_xlpm.lgc,
IF(AY$11=_xlpm.to, AY144&amp;_xlpm.cr,
IF(AY$11=_xlpm.fr, REPLACE(AY144, LEN(AY144)-_xlpm.mv+1,_xlpm.mv,""),AY144)),
_xlpm.lgc)</f>
        <v>VZH</v>
      </c>
      <c r="AZ145" s="31" t="str" cm="1">
        <f t="array" ref="AZ145">_xlfn.LET(
_xlpm.mv,$AE145,
_xlpm.fr,$AF145,
_xlpm.to,$AG145,
_xlpm.wrd,INDEX($AT144:$BB144,1,_xlpm.fr),
_xlpm.cr,RIGHT(_xlpm.wrd,_xlpm.mv),
_xlpm.lgc,
IF(AZ$11=_xlpm.to, AZ144&amp;_xlpm.cr,
IF(AZ$11=_xlpm.fr, REPLACE(AZ144, LEN(AZ144)-_xlpm.mv+1,_xlpm.mv,""),AZ144)),
_xlpm.lgc)</f>
        <v>JB</v>
      </c>
      <c r="BA145" s="31" t="str" cm="1">
        <f t="array" ref="BA145">_xlfn.LET(
_xlpm.mv,$AE145,
_xlpm.fr,$AF145,
_xlpm.to,$AG145,
_xlpm.wrd,INDEX($AT144:$BB144,1,_xlpm.fr),
_xlpm.cr,RIGHT(_xlpm.wrd,_xlpm.mv),
_xlpm.lgc,
IF(BA$11=_xlpm.to, BA144&amp;_xlpm.cr,
IF(BA$11=_xlpm.fr, REPLACE(BA144, LEN(BA144)-_xlpm.mv+1,_xlpm.mv,""),BA144)),
_xlpm.lgc)</f>
        <v>VGWFMFSVJJNZLCFJCZVQB</v>
      </c>
      <c r="BB145" s="31" t="str" cm="1">
        <f t="array" ref="BB145">_xlfn.LET(
_xlpm.mv,$AE145,
_xlpm.fr,$AF145,
_xlpm.to,$AG145,
_xlpm.wrd,INDEX($AT144:$BB144,1,_xlpm.fr),
_xlpm.cr,RIGHT(_xlpm.wrd,_xlpm.mv),
_xlpm.lgc,
IF(BB$11=_xlpm.to, BB144&amp;_xlpm.cr,
IF(BB$11=_xlpm.fr, REPLACE(BB144, LEN(BB144)-_xlpm.mv+1,_xlpm.mv,""),BB144)),
_xlpm.lgc)</f>
        <v>HNG</v>
      </c>
    </row>
    <row r="146" spans="28:54" x14ac:dyDescent="0.3">
      <c r="AB146" s="31">
        <f t="shared" si="8"/>
        <v>5</v>
      </c>
      <c r="AC146" s="31" t="s">
        <v>1493</v>
      </c>
      <c r="AD146" s="31" t="str" cm="1">
        <f t="array" ref="AD146">_xlfn.LET(
_xlpm.arr,{"move ","from ","to "},
_xlpm.wr,AC146,
_xlpm.rd,_xlfn.REDUCE(_xlpm.wr,_xlpm.arr,_xlfn.LAMBDA(_xlpm.a,_xlpm.v,SUBSTITUTE(_xlpm.a,_xlpm.v,""))),
_xlpm.rd)</f>
        <v>7 4 6</v>
      </c>
      <c r="AE146" s="31">
        <f t="shared" si="9"/>
        <v>7</v>
      </c>
      <c r="AF146" s="31">
        <f t="shared" si="10"/>
        <v>4</v>
      </c>
      <c r="AG146" s="31">
        <f t="shared" si="11"/>
        <v>6</v>
      </c>
      <c r="AI146" s="31" t="str" cm="1">
        <f t="array" ref="AI146">_xlfn.LET(
_xlpm.mv,$AE146,
_xlpm.fr,$AF146,
_xlpm.to,$AG146,
_xlpm.wrd,INDEX($AI145:$AQ145,1,_xlpm.fr),
_xlpm.cr,RIGHT(_xlpm.wrd,_xlpm.mv),
_xlpm.rv, _xlfn.CONCAT(MID(_xlpm.cr,_xlfn.SEQUENCE(,LEN(_xlpm.cr),LEN(_xlpm.cr),-1),1)),
_xlpm.lgc,
IF(AI$11=_xlpm.to, AI145&amp;_xlpm.rv,
IF(AI$11=_xlpm.fr, REPLACE(AI145, LEN(AI145)-_xlpm.mv+1,_xlpm.mv,""),AI145)),
_xlpm.lgc)</f>
        <v>S</v>
      </c>
      <c r="AJ146" s="31" t="str" cm="1">
        <f t="array" ref="AJ146">_xlfn.LET(
_xlpm.mv,$AE146,
_xlpm.fr,$AF146,
_xlpm.to,$AG146,
_xlpm.wrd,INDEX($AI145:$AQ145,1,_xlpm.fr),
_xlpm.cr,RIGHT(_xlpm.wrd,_xlpm.mv),
_xlpm.rv, _xlfn.CONCAT(MID(_xlpm.cr,_xlfn.SEQUENCE(,LEN(_xlpm.cr),LEN(_xlpm.cr),-1),1)),
_xlpm.lgc,
IF(AJ$11=_xlpm.to, AJ145&amp;_xlpm.rv,
IF(AJ$11=_xlpm.fr, REPLACE(AJ145, LEN(AJ145)-_xlpm.mv+1,_xlpm.mv,""),AJ145)),
_xlpm.lgc)</f>
        <v>LFGBGBJZGC</v>
      </c>
      <c r="AK146" s="31" t="str" cm="1">
        <f t="array" ref="AK146">_xlfn.LET(
_xlpm.mv,$AE146,
_xlpm.fr,$AF146,
_xlpm.to,$AG146,
_xlpm.wrd,INDEX($AI145:$AQ145,1,_xlpm.fr),
_xlpm.cr,RIGHT(_xlpm.wrd,_xlpm.mv),
_xlpm.rv, _xlfn.CONCAT(MID(_xlpm.cr,_xlfn.SEQUENCE(,LEN(_xlpm.cr),LEN(_xlpm.cr),-1),1)),
_xlpm.lgc,
IF(AK$11=_xlpm.to, AK145&amp;_xlpm.rv,
IF(AK$11=_xlpm.fr, REPLACE(AK145, LEN(AK145)-_xlpm.mv+1,_xlpm.mv,""),AK145)),
_xlpm.lgc)</f>
        <v/>
      </c>
      <c r="AL146" s="31" t="str" cm="1">
        <f t="array" ref="AL146">_xlfn.LET(
_xlpm.mv,$AE146,
_xlpm.fr,$AF146,
_xlpm.to,$AG146,
_xlpm.wrd,INDEX($AI145:$AQ145,1,_xlpm.fr),
_xlpm.cr,RIGHT(_xlpm.wrd,_xlpm.mv),
_xlpm.rv, _xlfn.CONCAT(MID(_xlpm.cr,_xlfn.SEQUENCE(,LEN(_xlpm.cr),LEN(_xlpm.cr),-1),1)),
_xlpm.lgc,
IF(AL$11=_xlpm.to, AL145&amp;_xlpm.rv,
IF(AL$11=_xlpm.fr, REPLACE(AL145, LEN(AL145)-_xlpm.mv+1,_xlpm.mv,""),AL145)),
_xlpm.lgc)</f>
        <v>ZVQFCFLM</v>
      </c>
      <c r="AM146" s="31" t="str" cm="1">
        <f t="array" ref="AM146">_xlfn.LET(
_xlpm.mv,$AE146,
_xlpm.fr,$AF146,
_xlpm.to,$AG146,
_xlpm.wrd,INDEX($AI145:$AQ145,1,_xlpm.fr),
_xlpm.cr,RIGHT(_xlpm.wrd,_xlpm.mv),
_xlpm.rv, _xlfn.CONCAT(MID(_xlpm.cr,_xlfn.SEQUENCE(,LEN(_xlpm.cr),LEN(_xlpm.cr),-1),1)),
_xlpm.lgc,
IF(AM$11=_xlpm.to, AM145&amp;_xlpm.rv,
IF(AM$11=_xlpm.fr, REPLACE(AM145, LEN(AM145)-_xlpm.mv+1,_xlpm.mv,""),AM145)),
_xlpm.lgc)</f>
        <v>G</v>
      </c>
      <c r="AN146" s="31" t="str" cm="1">
        <f t="array" ref="AN146">_xlfn.LET(
_xlpm.mv,$AE146,
_xlpm.fr,$AF146,
_xlpm.to,$AG146,
_xlpm.wrd,INDEX($AI145:$AQ145,1,_xlpm.fr),
_xlpm.cr,RIGHT(_xlpm.wrd,_xlpm.mv),
_xlpm.rv, _xlfn.CONCAT(MID(_xlpm.cr,_xlfn.SEQUENCE(,LEN(_xlpm.cr),LEN(_xlpm.cr),-1),1)),
_xlpm.lgc,
IF(AN$11=_xlpm.to, AN145&amp;_xlpm.rv,
IF(AN$11=_xlpm.fr, REPLACE(AN145, LEN(AN145)-_xlpm.mv+1,_xlpm.mv,""),AN145)),
_xlpm.lgc)</f>
        <v>NNJFZJPWZD</v>
      </c>
      <c r="AO146" s="31" t="str" cm="1">
        <f t="array" ref="AO146">_xlfn.LET(
_xlpm.mv,$AE146,
_xlpm.fr,$AF146,
_xlpm.to,$AG146,
_xlpm.wrd,INDEX($AI145:$AQ145,1,_xlpm.fr),
_xlpm.cr,RIGHT(_xlpm.wrd,_xlpm.mv),
_xlpm.rv, _xlfn.CONCAT(MID(_xlpm.cr,_xlfn.SEQUENCE(,LEN(_xlpm.cr),LEN(_xlpm.cr),-1),1)),
_xlpm.lgc,
IF(AO$11=_xlpm.to, AO145&amp;_xlpm.rv,
IF(AO$11=_xlpm.fr, REPLACE(AO145, LEN(AO145)-_xlpm.mv+1,_xlpm.mv,""),AO145)),
_xlpm.lgc)</f>
        <v>JV</v>
      </c>
      <c r="AP146" s="31" t="str" cm="1">
        <f t="array" ref="AP146">_xlfn.LET(
_xlpm.mv,$AE146,
_xlpm.fr,$AF146,
_xlpm.to,$AG146,
_xlpm.wrd,INDEX($AI145:$AQ145,1,_xlpm.fr),
_xlpm.cr,RIGHT(_xlpm.wrd,_xlpm.mv),
_xlpm.rv, _xlfn.CONCAT(MID(_xlpm.cr,_xlfn.SEQUENCE(,LEN(_xlpm.cr),LEN(_xlpm.cr),-1),1)),
_xlpm.lgc,
IF(AP$11=_xlpm.to, AP145&amp;_xlpm.rv,
IF(AP$11=_xlpm.fr, REPLACE(AP145, LEN(AP145)-_xlpm.mv+1,_xlpm.mv,""),AP145)),
_xlpm.lgc)</f>
        <v>VLCHBPCHMDVBLSTZCQBGV</v>
      </c>
      <c r="AQ146" s="31" t="str" cm="1">
        <f t="array" ref="AQ146">_xlfn.LET(
_xlpm.mv,$AE146,
_xlpm.fr,$AF146,
_xlpm.to,$AG146,
_xlpm.wrd,INDEX($AI145:$AQ145,1,_xlpm.fr),
_xlpm.cr,RIGHT(_xlpm.wrd,_xlpm.mv),
_xlpm.rv, _xlfn.CONCAT(MID(_xlpm.cr,_xlfn.SEQUENCE(,LEN(_xlpm.cr),LEN(_xlpm.cr),-1),1)),
_xlpm.lgc,
IF(AQ$11=_xlpm.to, AQ145&amp;_xlpm.rv,
IF(AQ$11=_xlpm.fr, REPLACE(AQ145, LEN(AQ145)-_xlpm.mv+1,_xlpm.mv,""),AQ145)),
_xlpm.lgc)</f>
        <v>LHF</v>
      </c>
      <c r="AT146" s="31" t="str" cm="1">
        <f t="array" ref="AT146">_xlfn.LET(
_xlpm.mv,$AE146,
_xlpm.fr,$AF146,
_xlpm.to,$AG146,
_xlpm.wrd,INDEX($AT145:$BB145,1,_xlpm.fr),
_xlpm.cr,RIGHT(_xlpm.wrd,_xlpm.mv),
_xlpm.lgc,
IF(AT$11=_xlpm.to, AT145&amp;_xlpm.cr,
IF(AT$11=_xlpm.fr, REPLACE(AT145, LEN(AT145)-_xlpm.mv+1,_xlpm.mv,""),AT145)),
_xlpm.lgc)</f>
        <v>F</v>
      </c>
      <c r="AU146" s="31" t="str" cm="1">
        <f t="array" ref="AU146">_xlfn.LET(
_xlpm.mv,$AE146,
_xlpm.fr,$AF146,
_xlpm.to,$AG146,
_xlpm.wrd,INDEX($AT145:$BB145,1,_xlpm.fr),
_xlpm.cr,RIGHT(_xlpm.wrd,_xlpm.mv),
_xlpm.lgc,
IF(AU$11=_xlpm.to, AU145&amp;_xlpm.cr,
IF(AU$11=_xlpm.fr, REPLACE(AU145, LEN(AU145)-_xlpm.mv+1,_xlpm.mv,""),AU145)),
_xlpm.lgc)</f>
        <v>CZVLQMDBSL</v>
      </c>
      <c r="AV146" s="31" t="str" cm="1">
        <f t="array" ref="AV146">_xlfn.LET(
_xlpm.mv,$AE146,
_xlpm.fr,$AF146,
_xlpm.to,$AG146,
_xlpm.wrd,INDEX($AT145:$BB145,1,_xlpm.fr),
_xlpm.cr,RIGHT(_xlpm.wrd,_xlpm.mv),
_xlpm.lgc,
IF(AV$11=_xlpm.to, AV145&amp;_xlpm.cr,
IF(AV$11=_xlpm.fr, REPLACE(AV145, LEN(AV145)-_xlpm.mv+1,_xlpm.mv,""),AV145)),
_xlpm.lgc)</f>
        <v/>
      </c>
      <c r="AW146" s="31" t="str" cm="1">
        <f t="array" ref="AW146">_xlfn.LET(
_xlpm.mv,$AE146,
_xlpm.fr,$AF146,
_xlpm.to,$AG146,
_xlpm.wrd,INDEX($AT145:$BB145,1,_xlpm.fr),
_xlpm.cr,RIGHT(_xlpm.wrd,_xlpm.mv),
_xlpm.lgc,
IF(AW$11=_xlpm.to, AW145&amp;_xlpm.cr,
IF(AW$11=_xlpm.fr, REPLACE(AW145, LEN(AW145)-_xlpm.mv+1,_xlpm.mv,""),AW145)),
_xlpm.lgc)</f>
        <v>BHZDCGTG</v>
      </c>
      <c r="AX146" s="31" t="str" cm="1">
        <f t="array" ref="AX146">_xlfn.LET(
_xlpm.mv,$AE146,
_xlpm.fr,$AF146,
_xlpm.to,$AG146,
_xlpm.wrd,INDEX($AT145:$BB145,1,_xlpm.fr),
_xlpm.cr,RIGHT(_xlpm.wrd,_xlpm.mv),
_xlpm.lgc,
IF(AX$11=_xlpm.to, AX145&amp;_xlpm.cr,
IF(AX$11=_xlpm.fr, REPLACE(AX145, LEN(AX145)-_xlpm.mv+1,_xlpm.mv,""),AX145)),
_xlpm.lgc)</f>
        <v>P</v>
      </c>
      <c r="AY146" s="31" t="str" cm="1">
        <f t="array" ref="AY146">_xlfn.LET(
_xlpm.mv,$AE146,
_xlpm.fr,$AF146,
_xlpm.to,$AG146,
_xlpm.wrd,INDEX($AT145:$BB145,1,_xlpm.fr),
_xlpm.cr,RIGHT(_xlpm.wrd,_xlpm.mv),
_xlpm.lgc,
IF(AY$11=_xlpm.to, AY145&amp;_xlpm.cr,
IF(AY$11=_xlpm.fr, REPLACE(AY145, LEN(AY145)-_xlpm.mv+1,_xlpm.mv,""),AY145)),
_xlpm.lgc)</f>
        <v>VZHCLGPLBF</v>
      </c>
      <c r="AZ146" s="31" t="str" cm="1">
        <f t="array" ref="AZ146">_xlfn.LET(
_xlpm.mv,$AE146,
_xlpm.fr,$AF146,
_xlpm.to,$AG146,
_xlpm.wrd,INDEX($AT145:$BB145,1,_xlpm.fr),
_xlpm.cr,RIGHT(_xlpm.wrd,_xlpm.mv),
_xlpm.lgc,
IF(AZ$11=_xlpm.to, AZ145&amp;_xlpm.cr,
IF(AZ$11=_xlpm.fr, REPLACE(AZ145, LEN(AZ145)-_xlpm.mv+1,_xlpm.mv,""),AZ145)),
_xlpm.lgc)</f>
        <v>JB</v>
      </c>
      <c r="BA146" s="31" t="str" cm="1">
        <f t="array" ref="BA146">_xlfn.LET(
_xlpm.mv,$AE146,
_xlpm.fr,$AF146,
_xlpm.to,$AG146,
_xlpm.wrd,INDEX($AT145:$BB145,1,_xlpm.fr),
_xlpm.cr,RIGHT(_xlpm.wrd,_xlpm.mv),
_xlpm.lgc,
IF(BA$11=_xlpm.to, BA145&amp;_xlpm.cr,
IF(BA$11=_xlpm.fr, REPLACE(BA145, LEN(BA145)-_xlpm.mv+1,_xlpm.mv,""),BA145)),
_xlpm.lgc)</f>
        <v>VGWFMFSVJJNZLCFJCZVQB</v>
      </c>
      <c r="BB146" s="31" t="str" cm="1">
        <f t="array" ref="BB146">_xlfn.LET(
_xlpm.mv,$AE146,
_xlpm.fr,$AF146,
_xlpm.to,$AG146,
_xlpm.wrd,INDEX($AT145:$BB145,1,_xlpm.fr),
_xlpm.cr,RIGHT(_xlpm.wrd,_xlpm.mv),
_xlpm.lgc,
IF(BB$11=_xlpm.to, BB145&amp;_xlpm.cr,
IF(BB$11=_xlpm.fr, REPLACE(BB145, LEN(BB145)-_xlpm.mv+1,_xlpm.mv,""),BB145)),
_xlpm.lgc)</f>
        <v>HNG</v>
      </c>
    </row>
    <row r="147" spans="28:54" x14ac:dyDescent="0.3">
      <c r="AB147" s="31">
        <f t="shared" si="8"/>
        <v>5</v>
      </c>
      <c r="AC147" s="31" t="s">
        <v>1494</v>
      </c>
      <c r="AD147" s="31" t="str" cm="1">
        <f t="array" ref="AD147">_xlfn.LET(
_xlpm.arr,{"move ","from ","to "},
_xlpm.wr,AC147,
_xlpm.rd,_xlfn.REDUCE(_xlpm.wr,_xlpm.arr,_xlfn.LAMBDA(_xlpm.a,_xlpm.v,SUBSTITUTE(_xlpm.a,_xlpm.v,""))),
_xlpm.rd)</f>
        <v>13 8 2</v>
      </c>
      <c r="AE147" s="31">
        <f t="shared" si="9"/>
        <v>13</v>
      </c>
      <c r="AF147" s="31">
        <f t="shared" si="10"/>
        <v>8</v>
      </c>
      <c r="AG147" s="31">
        <f t="shared" si="11"/>
        <v>2</v>
      </c>
      <c r="AI147" s="31" t="str" cm="1">
        <f t="array" ref="AI147">_xlfn.LET(
_xlpm.mv,$AE147,
_xlpm.fr,$AF147,
_xlpm.to,$AG147,
_xlpm.wrd,INDEX($AI146:$AQ146,1,_xlpm.fr),
_xlpm.cr,RIGHT(_xlpm.wrd,_xlpm.mv),
_xlpm.rv, _xlfn.CONCAT(MID(_xlpm.cr,_xlfn.SEQUENCE(,LEN(_xlpm.cr),LEN(_xlpm.cr),-1),1)),
_xlpm.lgc,
IF(AI$11=_xlpm.to, AI146&amp;_xlpm.rv,
IF(AI$11=_xlpm.fr, REPLACE(AI146, LEN(AI146)-_xlpm.mv+1,_xlpm.mv,""),AI146)),
_xlpm.lgc)</f>
        <v>S</v>
      </c>
      <c r="AJ147" s="31" t="str" cm="1">
        <f t="array" ref="AJ147">_xlfn.LET(
_xlpm.mv,$AE147,
_xlpm.fr,$AF147,
_xlpm.to,$AG147,
_xlpm.wrd,INDEX($AI146:$AQ146,1,_xlpm.fr),
_xlpm.cr,RIGHT(_xlpm.wrd,_xlpm.mv),
_xlpm.rv, _xlfn.CONCAT(MID(_xlpm.cr,_xlfn.SEQUENCE(,LEN(_xlpm.cr),LEN(_xlpm.cr),-1),1)),
_xlpm.lgc,
IF(AJ$11=_xlpm.to, AJ146&amp;_xlpm.rv,
IF(AJ$11=_xlpm.fr, REPLACE(AJ146, LEN(AJ146)-_xlpm.mv+1,_xlpm.mv,""),AJ146)),
_xlpm.lgc)</f>
        <v>LFGBGBJZGCVGBQCZTSLBVDM</v>
      </c>
      <c r="AK147" s="31" t="str" cm="1">
        <f t="array" ref="AK147">_xlfn.LET(
_xlpm.mv,$AE147,
_xlpm.fr,$AF147,
_xlpm.to,$AG147,
_xlpm.wrd,INDEX($AI146:$AQ146,1,_xlpm.fr),
_xlpm.cr,RIGHT(_xlpm.wrd,_xlpm.mv),
_xlpm.rv, _xlfn.CONCAT(MID(_xlpm.cr,_xlfn.SEQUENCE(,LEN(_xlpm.cr),LEN(_xlpm.cr),-1),1)),
_xlpm.lgc,
IF(AK$11=_xlpm.to, AK146&amp;_xlpm.rv,
IF(AK$11=_xlpm.fr, REPLACE(AK146, LEN(AK146)-_xlpm.mv+1,_xlpm.mv,""),AK146)),
_xlpm.lgc)</f>
        <v/>
      </c>
      <c r="AL147" s="31" t="str" cm="1">
        <f t="array" ref="AL147">_xlfn.LET(
_xlpm.mv,$AE147,
_xlpm.fr,$AF147,
_xlpm.to,$AG147,
_xlpm.wrd,INDEX($AI146:$AQ146,1,_xlpm.fr),
_xlpm.cr,RIGHT(_xlpm.wrd,_xlpm.mv),
_xlpm.rv, _xlfn.CONCAT(MID(_xlpm.cr,_xlfn.SEQUENCE(,LEN(_xlpm.cr),LEN(_xlpm.cr),-1),1)),
_xlpm.lgc,
IF(AL$11=_xlpm.to, AL146&amp;_xlpm.rv,
IF(AL$11=_xlpm.fr, REPLACE(AL146, LEN(AL146)-_xlpm.mv+1,_xlpm.mv,""),AL146)),
_xlpm.lgc)</f>
        <v>ZVQFCFLM</v>
      </c>
      <c r="AM147" s="31" t="str" cm="1">
        <f t="array" ref="AM147">_xlfn.LET(
_xlpm.mv,$AE147,
_xlpm.fr,$AF147,
_xlpm.to,$AG147,
_xlpm.wrd,INDEX($AI146:$AQ146,1,_xlpm.fr),
_xlpm.cr,RIGHT(_xlpm.wrd,_xlpm.mv),
_xlpm.rv, _xlfn.CONCAT(MID(_xlpm.cr,_xlfn.SEQUENCE(,LEN(_xlpm.cr),LEN(_xlpm.cr),-1),1)),
_xlpm.lgc,
IF(AM$11=_xlpm.to, AM146&amp;_xlpm.rv,
IF(AM$11=_xlpm.fr, REPLACE(AM146, LEN(AM146)-_xlpm.mv+1,_xlpm.mv,""),AM146)),
_xlpm.lgc)</f>
        <v>G</v>
      </c>
      <c r="AN147" s="31" t="str" cm="1">
        <f t="array" ref="AN147">_xlfn.LET(
_xlpm.mv,$AE147,
_xlpm.fr,$AF147,
_xlpm.to,$AG147,
_xlpm.wrd,INDEX($AI146:$AQ146,1,_xlpm.fr),
_xlpm.cr,RIGHT(_xlpm.wrd,_xlpm.mv),
_xlpm.rv, _xlfn.CONCAT(MID(_xlpm.cr,_xlfn.SEQUENCE(,LEN(_xlpm.cr),LEN(_xlpm.cr),-1),1)),
_xlpm.lgc,
IF(AN$11=_xlpm.to, AN146&amp;_xlpm.rv,
IF(AN$11=_xlpm.fr, REPLACE(AN146, LEN(AN146)-_xlpm.mv+1,_xlpm.mv,""),AN146)),
_xlpm.lgc)</f>
        <v>NNJFZJPWZD</v>
      </c>
      <c r="AO147" s="31" t="str" cm="1">
        <f t="array" ref="AO147">_xlfn.LET(
_xlpm.mv,$AE147,
_xlpm.fr,$AF147,
_xlpm.to,$AG147,
_xlpm.wrd,INDEX($AI146:$AQ146,1,_xlpm.fr),
_xlpm.cr,RIGHT(_xlpm.wrd,_xlpm.mv),
_xlpm.rv, _xlfn.CONCAT(MID(_xlpm.cr,_xlfn.SEQUENCE(,LEN(_xlpm.cr),LEN(_xlpm.cr),-1),1)),
_xlpm.lgc,
IF(AO$11=_xlpm.to, AO146&amp;_xlpm.rv,
IF(AO$11=_xlpm.fr, REPLACE(AO146, LEN(AO146)-_xlpm.mv+1,_xlpm.mv,""),AO146)),
_xlpm.lgc)</f>
        <v>JV</v>
      </c>
      <c r="AP147" s="31" t="str" cm="1">
        <f t="array" ref="AP147">_xlfn.LET(
_xlpm.mv,$AE147,
_xlpm.fr,$AF147,
_xlpm.to,$AG147,
_xlpm.wrd,INDEX($AI146:$AQ146,1,_xlpm.fr),
_xlpm.cr,RIGHT(_xlpm.wrd,_xlpm.mv),
_xlpm.rv, _xlfn.CONCAT(MID(_xlpm.cr,_xlfn.SEQUENCE(,LEN(_xlpm.cr),LEN(_xlpm.cr),-1),1)),
_xlpm.lgc,
IF(AP$11=_xlpm.to, AP146&amp;_xlpm.rv,
IF(AP$11=_xlpm.fr, REPLACE(AP146, LEN(AP146)-_xlpm.mv+1,_xlpm.mv,""),AP146)),
_xlpm.lgc)</f>
        <v>VLCHBPCH</v>
      </c>
      <c r="AQ147" s="31" t="str" cm="1">
        <f t="array" ref="AQ147">_xlfn.LET(
_xlpm.mv,$AE147,
_xlpm.fr,$AF147,
_xlpm.to,$AG147,
_xlpm.wrd,INDEX($AI146:$AQ146,1,_xlpm.fr),
_xlpm.cr,RIGHT(_xlpm.wrd,_xlpm.mv),
_xlpm.rv, _xlfn.CONCAT(MID(_xlpm.cr,_xlfn.SEQUENCE(,LEN(_xlpm.cr),LEN(_xlpm.cr),-1),1)),
_xlpm.lgc,
IF(AQ$11=_xlpm.to, AQ146&amp;_xlpm.rv,
IF(AQ$11=_xlpm.fr, REPLACE(AQ146, LEN(AQ146)-_xlpm.mv+1,_xlpm.mv,""),AQ146)),
_xlpm.lgc)</f>
        <v>LHF</v>
      </c>
      <c r="AT147" s="31" t="str" cm="1">
        <f t="array" ref="AT147">_xlfn.LET(
_xlpm.mv,$AE147,
_xlpm.fr,$AF147,
_xlpm.to,$AG147,
_xlpm.wrd,INDEX($AT146:$BB146,1,_xlpm.fr),
_xlpm.cr,RIGHT(_xlpm.wrd,_xlpm.mv),
_xlpm.lgc,
IF(AT$11=_xlpm.to, AT146&amp;_xlpm.cr,
IF(AT$11=_xlpm.fr, REPLACE(AT146, LEN(AT146)-_xlpm.mv+1,_xlpm.mv,""),AT146)),
_xlpm.lgc)</f>
        <v>F</v>
      </c>
      <c r="AU147" s="31" t="str" cm="1">
        <f t="array" ref="AU147">_xlfn.LET(
_xlpm.mv,$AE147,
_xlpm.fr,$AF147,
_xlpm.to,$AG147,
_xlpm.wrd,INDEX($AT146:$BB146,1,_xlpm.fr),
_xlpm.cr,RIGHT(_xlpm.wrd,_xlpm.mv),
_xlpm.lgc,
IF(AU$11=_xlpm.to, AU146&amp;_xlpm.cr,
IF(AU$11=_xlpm.fr, REPLACE(AU146, LEN(AU146)-_xlpm.mv+1,_xlpm.mv,""),AU146)),
_xlpm.lgc)</f>
        <v>CZVLQMDBSLJJNZLCFJCZVQB</v>
      </c>
      <c r="AV147" s="31" t="str" cm="1">
        <f t="array" ref="AV147">_xlfn.LET(
_xlpm.mv,$AE147,
_xlpm.fr,$AF147,
_xlpm.to,$AG147,
_xlpm.wrd,INDEX($AT146:$BB146,1,_xlpm.fr),
_xlpm.cr,RIGHT(_xlpm.wrd,_xlpm.mv),
_xlpm.lgc,
IF(AV$11=_xlpm.to, AV146&amp;_xlpm.cr,
IF(AV$11=_xlpm.fr, REPLACE(AV146, LEN(AV146)-_xlpm.mv+1,_xlpm.mv,""),AV146)),
_xlpm.lgc)</f>
        <v/>
      </c>
      <c r="AW147" s="31" t="str" cm="1">
        <f t="array" ref="AW147">_xlfn.LET(
_xlpm.mv,$AE147,
_xlpm.fr,$AF147,
_xlpm.to,$AG147,
_xlpm.wrd,INDEX($AT146:$BB146,1,_xlpm.fr),
_xlpm.cr,RIGHT(_xlpm.wrd,_xlpm.mv),
_xlpm.lgc,
IF(AW$11=_xlpm.to, AW146&amp;_xlpm.cr,
IF(AW$11=_xlpm.fr, REPLACE(AW146, LEN(AW146)-_xlpm.mv+1,_xlpm.mv,""),AW146)),
_xlpm.lgc)</f>
        <v>BHZDCGTG</v>
      </c>
      <c r="AX147" s="31" t="str" cm="1">
        <f t="array" ref="AX147">_xlfn.LET(
_xlpm.mv,$AE147,
_xlpm.fr,$AF147,
_xlpm.to,$AG147,
_xlpm.wrd,INDEX($AT146:$BB146,1,_xlpm.fr),
_xlpm.cr,RIGHT(_xlpm.wrd,_xlpm.mv),
_xlpm.lgc,
IF(AX$11=_xlpm.to, AX146&amp;_xlpm.cr,
IF(AX$11=_xlpm.fr, REPLACE(AX146, LEN(AX146)-_xlpm.mv+1,_xlpm.mv,""),AX146)),
_xlpm.lgc)</f>
        <v>P</v>
      </c>
      <c r="AY147" s="31" t="str" cm="1">
        <f t="array" ref="AY147">_xlfn.LET(
_xlpm.mv,$AE147,
_xlpm.fr,$AF147,
_xlpm.to,$AG147,
_xlpm.wrd,INDEX($AT146:$BB146,1,_xlpm.fr),
_xlpm.cr,RIGHT(_xlpm.wrd,_xlpm.mv),
_xlpm.lgc,
IF(AY$11=_xlpm.to, AY146&amp;_xlpm.cr,
IF(AY$11=_xlpm.fr, REPLACE(AY146, LEN(AY146)-_xlpm.mv+1,_xlpm.mv,""),AY146)),
_xlpm.lgc)</f>
        <v>VZHCLGPLBF</v>
      </c>
      <c r="AZ147" s="31" t="str" cm="1">
        <f t="array" ref="AZ147">_xlfn.LET(
_xlpm.mv,$AE147,
_xlpm.fr,$AF147,
_xlpm.to,$AG147,
_xlpm.wrd,INDEX($AT146:$BB146,1,_xlpm.fr),
_xlpm.cr,RIGHT(_xlpm.wrd,_xlpm.mv),
_xlpm.lgc,
IF(AZ$11=_xlpm.to, AZ146&amp;_xlpm.cr,
IF(AZ$11=_xlpm.fr, REPLACE(AZ146, LEN(AZ146)-_xlpm.mv+1,_xlpm.mv,""),AZ146)),
_xlpm.lgc)</f>
        <v>JB</v>
      </c>
      <c r="BA147" s="31" t="str" cm="1">
        <f t="array" ref="BA147">_xlfn.LET(
_xlpm.mv,$AE147,
_xlpm.fr,$AF147,
_xlpm.to,$AG147,
_xlpm.wrd,INDEX($AT146:$BB146,1,_xlpm.fr),
_xlpm.cr,RIGHT(_xlpm.wrd,_xlpm.mv),
_xlpm.lgc,
IF(BA$11=_xlpm.to, BA146&amp;_xlpm.cr,
IF(BA$11=_xlpm.fr, REPLACE(BA146, LEN(BA146)-_xlpm.mv+1,_xlpm.mv,""),BA146)),
_xlpm.lgc)</f>
        <v>VGWFMFSV</v>
      </c>
      <c r="BB147" s="31" t="str" cm="1">
        <f t="array" ref="BB147">_xlfn.LET(
_xlpm.mv,$AE147,
_xlpm.fr,$AF147,
_xlpm.to,$AG147,
_xlpm.wrd,INDEX($AT146:$BB146,1,_xlpm.fr),
_xlpm.cr,RIGHT(_xlpm.wrd,_xlpm.mv),
_xlpm.lgc,
IF(BB$11=_xlpm.to, BB146&amp;_xlpm.cr,
IF(BB$11=_xlpm.fr, REPLACE(BB146, LEN(BB146)-_xlpm.mv+1,_xlpm.mv,""),BB146)),
_xlpm.lgc)</f>
        <v>HNG</v>
      </c>
    </row>
    <row r="148" spans="28:54" x14ac:dyDescent="0.3">
      <c r="AB148" s="31">
        <f t="shared" si="8"/>
        <v>5</v>
      </c>
      <c r="AC148" s="31" t="s">
        <v>1495</v>
      </c>
      <c r="AD148" s="31" t="str" cm="1">
        <f t="array" ref="AD148">_xlfn.LET(
_xlpm.arr,{"move ","from ","to "},
_xlpm.wr,AC148,
_xlpm.rd,_xlfn.REDUCE(_xlpm.wr,_xlpm.arr,_xlfn.LAMBDA(_xlpm.a,_xlpm.v,SUBSTITUTE(_xlpm.a,_xlpm.v,""))),
_xlpm.rd)</f>
        <v>5 8 2</v>
      </c>
      <c r="AE148" s="31">
        <f t="shared" si="9"/>
        <v>5</v>
      </c>
      <c r="AF148" s="31">
        <f t="shared" si="10"/>
        <v>8</v>
      </c>
      <c r="AG148" s="31">
        <f t="shared" si="11"/>
        <v>2</v>
      </c>
      <c r="AI148" s="31" t="str" cm="1">
        <f t="array" ref="AI148">_xlfn.LET(
_xlpm.mv,$AE148,
_xlpm.fr,$AF148,
_xlpm.to,$AG148,
_xlpm.wrd,INDEX($AI147:$AQ147,1,_xlpm.fr),
_xlpm.cr,RIGHT(_xlpm.wrd,_xlpm.mv),
_xlpm.rv, _xlfn.CONCAT(MID(_xlpm.cr,_xlfn.SEQUENCE(,LEN(_xlpm.cr),LEN(_xlpm.cr),-1),1)),
_xlpm.lgc,
IF(AI$11=_xlpm.to, AI147&amp;_xlpm.rv,
IF(AI$11=_xlpm.fr, REPLACE(AI147, LEN(AI147)-_xlpm.mv+1,_xlpm.mv,""),AI147)),
_xlpm.lgc)</f>
        <v>S</v>
      </c>
      <c r="AJ148" s="31" t="str" cm="1">
        <f t="array" ref="AJ148">_xlfn.LET(
_xlpm.mv,$AE148,
_xlpm.fr,$AF148,
_xlpm.to,$AG148,
_xlpm.wrd,INDEX($AI147:$AQ147,1,_xlpm.fr),
_xlpm.cr,RIGHT(_xlpm.wrd,_xlpm.mv),
_xlpm.rv, _xlfn.CONCAT(MID(_xlpm.cr,_xlfn.SEQUENCE(,LEN(_xlpm.cr),LEN(_xlpm.cr),-1),1)),
_xlpm.lgc,
IF(AJ$11=_xlpm.to, AJ147&amp;_xlpm.rv,
IF(AJ$11=_xlpm.fr, REPLACE(AJ147, LEN(AJ147)-_xlpm.mv+1,_xlpm.mv,""),AJ147)),
_xlpm.lgc)</f>
        <v>LFGBGBJZGCVGBQCZTSLBVDMHCPBH</v>
      </c>
      <c r="AK148" s="31" t="str" cm="1">
        <f t="array" ref="AK148">_xlfn.LET(
_xlpm.mv,$AE148,
_xlpm.fr,$AF148,
_xlpm.to,$AG148,
_xlpm.wrd,INDEX($AI147:$AQ147,1,_xlpm.fr),
_xlpm.cr,RIGHT(_xlpm.wrd,_xlpm.mv),
_xlpm.rv, _xlfn.CONCAT(MID(_xlpm.cr,_xlfn.SEQUENCE(,LEN(_xlpm.cr),LEN(_xlpm.cr),-1),1)),
_xlpm.lgc,
IF(AK$11=_xlpm.to, AK147&amp;_xlpm.rv,
IF(AK$11=_xlpm.fr, REPLACE(AK147, LEN(AK147)-_xlpm.mv+1,_xlpm.mv,""),AK147)),
_xlpm.lgc)</f>
        <v/>
      </c>
      <c r="AL148" s="31" t="str" cm="1">
        <f t="array" ref="AL148">_xlfn.LET(
_xlpm.mv,$AE148,
_xlpm.fr,$AF148,
_xlpm.to,$AG148,
_xlpm.wrd,INDEX($AI147:$AQ147,1,_xlpm.fr),
_xlpm.cr,RIGHT(_xlpm.wrd,_xlpm.mv),
_xlpm.rv, _xlfn.CONCAT(MID(_xlpm.cr,_xlfn.SEQUENCE(,LEN(_xlpm.cr),LEN(_xlpm.cr),-1),1)),
_xlpm.lgc,
IF(AL$11=_xlpm.to, AL147&amp;_xlpm.rv,
IF(AL$11=_xlpm.fr, REPLACE(AL147, LEN(AL147)-_xlpm.mv+1,_xlpm.mv,""),AL147)),
_xlpm.lgc)</f>
        <v>ZVQFCFLM</v>
      </c>
      <c r="AM148" s="31" t="str" cm="1">
        <f t="array" ref="AM148">_xlfn.LET(
_xlpm.mv,$AE148,
_xlpm.fr,$AF148,
_xlpm.to,$AG148,
_xlpm.wrd,INDEX($AI147:$AQ147,1,_xlpm.fr),
_xlpm.cr,RIGHT(_xlpm.wrd,_xlpm.mv),
_xlpm.rv, _xlfn.CONCAT(MID(_xlpm.cr,_xlfn.SEQUENCE(,LEN(_xlpm.cr),LEN(_xlpm.cr),-1),1)),
_xlpm.lgc,
IF(AM$11=_xlpm.to, AM147&amp;_xlpm.rv,
IF(AM$11=_xlpm.fr, REPLACE(AM147, LEN(AM147)-_xlpm.mv+1,_xlpm.mv,""),AM147)),
_xlpm.lgc)</f>
        <v>G</v>
      </c>
      <c r="AN148" s="31" t="str" cm="1">
        <f t="array" ref="AN148">_xlfn.LET(
_xlpm.mv,$AE148,
_xlpm.fr,$AF148,
_xlpm.to,$AG148,
_xlpm.wrd,INDEX($AI147:$AQ147,1,_xlpm.fr),
_xlpm.cr,RIGHT(_xlpm.wrd,_xlpm.mv),
_xlpm.rv, _xlfn.CONCAT(MID(_xlpm.cr,_xlfn.SEQUENCE(,LEN(_xlpm.cr),LEN(_xlpm.cr),-1),1)),
_xlpm.lgc,
IF(AN$11=_xlpm.to, AN147&amp;_xlpm.rv,
IF(AN$11=_xlpm.fr, REPLACE(AN147, LEN(AN147)-_xlpm.mv+1,_xlpm.mv,""),AN147)),
_xlpm.lgc)</f>
        <v>NNJFZJPWZD</v>
      </c>
      <c r="AO148" s="31" t="str" cm="1">
        <f t="array" ref="AO148">_xlfn.LET(
_xlpm.mv,$AE148,
_xlpm.fr,$AF148,
_xlpm.to,$AG148,
_xlpm.wrd,INDEX($AI147:$AQ147,1,_xlpm.fr),
_xlpm.cr,RIGHT(_xlpm.wrd,_xlpm.mv),
_xlpm.rv, _xlfn.CONCAT(MID(_xlpm.cr,_xlfn.SEQUENCE(,LEN(_xlpm.cr),LEN(_xlpm.cr),-1),1)),
_xlpm.lgc,
IF(AO$11=_xlpm.to, AO147&amp;_xlpm.rv,
IF(AO$11=_xlpm.fr, REPLACE(AO147, LEN(AO147)-_xlpm.mv+1,_xlpm.mv,""),AO147)),
_xlpm.lgc)</f>
        <v>JV</v>
      </c>
      <c r="AP148" s="31" t="str" cm="1">
        <f t="array" ref="AP148">_xlfn.LET(
_xlpm.mv,$AE148,
_xlpm.fr,$AF148,
_xlpm.to,$AG148,
_xlpm.wrd,INDEX($AI147:$AQ147,1,_xlpm.fr),
_xlpm.cr,RIGHT(_xlpm.wrd,_xlpm.mv),
_xlpm.rv, _xlfn.CONCAT(MID(_xlpm.cr,_xlfn.SEQUENCE(,LEN(_xlpm.cr),LEN(_xlpm.cr),-1),1)),
_xlpm.lgc,
IF(AP$11=_xlpm.to, AP147&amp;_xlpm.rv,
IF(AP$11=_xlpm.fr, REPLACE(AP147, LEN(AP147)-_xlpm.mv+1,_xlpm.mv,""),AP147)),
_xlpm.lgc)</f>
        <v>VLC</v>
      </c>
      <c r="AQ148" s="31" t="str" cm="1">
        <f t="array" ref="AQ148">_xlfn.LET(
_xlpm.mv,$AE148,
_xlpm.fr,$AF148,
_xlpm.to,$AG148,
_xlpm.wrd,INDEX($AI147:$AQ147,1,_xlpm.fr),
_xlpm.cr,RIGHT(_xlpm.wrd,_xlpm.mv),
_xlpm.rv, _xlfn.CONCAT(MID(_xlpm.cr,_xlfn.SEQUENCE(,LEN(_xlpm.cr),LEN(_xlpm.cr),-1),1)),
_xlpm.lgc,
IF(AQ$11=_xlpm.to, AQ147&amp;_xlpm.rv,
IF(AQ$11=_xlpm.fr, REPLACE(AQ147, LEN(AQ147)-_xlpm.mv+1,_xlpm.mv,""),AQ147)),
_xlpm.lgc)</f>
        <v>LHF</v>
      </c>
      <c r="AT148" s="31" t="str" cm="1">
        <f t="array" ref="AT148">_xlfn.LET(
_xlpm.mv,$AE148,
_xlpm.fr,$AF148,
_xlpm.to,$AG148,
_xlpm.wrd,INDEX($AT147:$BB147,1,_xlpm.fr),
_xlpm.cr,RIGHT(_xlpm.wrd,_xlpm.mv),
_xlpm.lgc,
IF(AT$11=_xlpm.to, AT147&amp;_xlpm.cr,
IF(AT$11=_xlpm.fr, REPLACE(AT147, LEN(AT147)-_xlpm.mv+1,_xlpm.mv,""),AT147)),
_xlpm.lgc)</f>
        <v>F</v>
      </c>
      <c r="AU148" s="31" t="str" cm="1">
        <f t="array" ref="AU148">_xlfn.LET(
_xlpm.mv,$AE148,
_xlpm.fr,$AF148,
_xlpm.to,$AG148,
_xlpm.wrd,INDEX($AT147:$BB147,1,_xlpm.fr),
_xlpm.cr,RIGHT(_xlpm.wrd,_xlpm.mv),
_xlpm.lgc,
IF(AU$11=_xlpm.to, AU147&amp;_xlpm.cr,
IF(AU$11=_xlpm.fr, REPLACE(AU147, LEN(AU147)-_xlpm.mv+1,_xlpm.mv,""),AU147)),
_xlpm.lgc)</f>
        <v>CZVLQMDBSLJJNZLCFJCZVQBFMFSV</v>
      </c>
      <c r="AV148" s="31" t="str" cm="1">
        <f t="array" ref="AV148">_xlfn.LET(
_xlpm.mv,$AE148,
_xlpm.fr,$AF148,
_xlpm.to,$AG148,
_xlpm.wrd,INDEX($AT147:$BB147,1,_xlpm.fr),
_xlpm.cr,RIGHT(_xlpm.wrd,_xlpm.mv),
_xlpm.lgc,
IF(AV$11=_xlpm.to, AV147&amp;_xlpm.cr,
IF(AV$11=_xlpm.fr, REPLACE(AV147, LEN(AV147)-_xlpm.mv+1,_xlpm.mv,""),AV147)),
_xlpm.lgc)</f>
        <v/>
      </c>
      <c r="AW148" s="31" t="str" cm="1">
        <f t="array" ref="AW148">_xlfn.LET(
_xlpm.mv,$AE148,
_xlpm.fr,$AF148,
_xlpm.to,$AG148,
_xlpm.wrd,INDEX($AT147:$BB147,1,_xlpm.fr),
_xlpm.cr,RIGHT(_xlpm.wrd,_xlpm.mv),
_xlpm.lgc,
IF(AW$11=_xlpm.to, AW147&amp;_xlpm.cr,
IF(AW$11=_xlpm.fr, REPLACE(AW147, LEN(AW147)-_xlpm.mv+1,_xlpm.mv,""),AW147)),
_xlpm.lgc)</f>
        <v>BHZDCGTG</v>
      </c>
      <c r="AX148" s="31" t="str" cm="1">
        <f t="array" ref="AX148">_xlfn.LET(
_xlpm.mv,$AE148,
_xlpm.fr,$AF148,
_xlpm.to,$AG148,
_xlpm.wrd,INDEX($AT147:$BB147,1,_xlpm.fr),
_xlpm.cr,RIGHT(_xlpm.wrd,_xlpm.mv),
_xlpm.lgc,
IF(AX$11=_xlpm.to, AX147&amp;_xlpm.cr,
IF(AX$11=_xlpm.fr, REPLACE(AX147, LEN(AX147)-_xlpm.mv+1,_xlpm.mv,""),AX147)),
_xlpm.lgc)</f>
        <v>P</v>
      </c>
      <c r="AY148" s="31" t="str" cm="1">
        <f t="array" ref="AY148">_xlfn.LET(
_xlpm.mv,$AE148,
_xlpm.fr,$AF148,
_xlpm.to,$AG148,
_xlpm.wrd,INDEX($AT147:$BB147,1,_xlpm.fr),
_xlpm.cr,RIGHT(_xlpm.wrd,_xlpm.mv),
_xlpm.lgc,
IF(AY$11=_xlpm.to, AY147&amp;_xlpm.cr,
IF(AY$11=_xlpm.fr, REPLACE(AY147, LEN(AY147)-_xlpm.mv+1,_xlpm.mv,""),AY147)),
_xlpm.lgc)</f>
        <v>VZHCLGPLBF</v>
      </c>
      <c r="AZ148" s="31" t="str" cm="1">
        <f t="array" ref="AZ148">_xlfn.LET(
_xlpm.mv,$AE148,
_xlpm.fr,$AF148,
_xlpm.to,$AG148,
_xlpm.wrd,INDEX($AT147:$BB147,1,_xlpm.fr),
_xlpm.cr,RIGHT(_xlpm.wrd,_xlpm.mv),
_xlpm.lgc,
IF(AZ$11=_xlpm.to, AZ147&amp;_xlpm.cr,
IF(AZ$11=_xlpm.fr, REPLACE(AZ147, LEN(AZ147)-_xlpm.mv+1,_xlpm.mv,""),AZ147)),
_xlpm.lgc)</f>
        <v>JB</v>
      </c>
      <c r="BA148" s="31" t="str" cm="1">
        <f t="array" ref="BA148">_xlfn.LET(
_xlpm.mv,$AE148,
_xlpm.fr,$AF148,
_xlpm.to,$AG148,
_xlpm.wrd,INDEX($AT147:$BB147,1,_xlpm.fr),
_xlpm.cr,RIGHT(_xlpm.wrd,_xlpm.mv),
_xlpm.lgc,
IF(BA$11=_xlpm.to, BA147&amp;_xlpm.cr,
IF(BA$11=_xlpm.fr, REPLACE(BA147, LEN(BA147)-_xlpm.mv+1,_xlpm.mv,""),BA147)),
_xlpm.lgc)</f>
        <v>VGW</v>
      </c>
      <c r="BB148" s="31" t="str" cm="1">
        <f t="array" ref="BB148">_xlfn.LET(
_xlpm.mv,$AE148,
_xlpm.fr,$AF148,
_xlpm.to,$AG148,
_xlpm.wrd,INDEX($AT147:$BB147,1,_xlpm.fr),
_xlpm.cr,RIGHT(_xlpm.wrd,_xlpm.mv),
_xlpm.lgc,
IF(BB$11=_xlpm.to, BB147&amp;_xlpm.cr,
IF(BB$11=_xlpm.fr, REPLACE(BB147, LEN(BB147)-_xlpm.mv+1,_xlpm.mv,""),BB147)),
_xlpm.lgc)</f>
        <v>HNG</v>
      </c>
    </row>
    <row r="149" spans="28:54" x14ac:dyDescent="0.3">
      <c r="AB149" s="31">
        <f t="shared" si="8"/>
        <v>5</v>
      </c>
      <c r="AC149" s="31" t="s">
        <v>1496</v>
      </c>
      <c r="AD149" s="31" t="str" cm="1">
        <f t="array" ref="AD149">_xlfn.LET(
_xlpm.arr,{"move ","from ","to "},
_xlpm.wr,AC149,
_xlpm.rd,_xlfn.REDUCE(_xlpm.wr,_xlpm.arr,_xlfn.LAMBDA(_xlpm.a,_xlpm.v,SUBSTITUTE(_xlpm.a,_xlpm.v,""))),
_xlpm.rd)</f>
        <v>2 7 3</v>
      </c>
      <c r="AE149" s="31">
        <f t="shared" si="9"/>
        <v>2</v>
      </c>
      <c r="AF149" s="31">
        <f t="shared" si="10"/>
        <v>7</v>
      </c>
      <c r="AG149" s="31">
        <f t="shared" si="11"/>
        <v>3</v>
      </c>
      <c r="AI149" s="31" t="str" cm="1">
        <f t="array" ref="AI149">_xlfn.LET(
_xlpm.mv,$AE149,
_xlpm.fr,$AF149,
_xlpm.to,$AG149,
_xlpm.wrd,INDEX($AI148:$AQ148,1,_xlpm.fr),
_xlpm.cr,RIGHT(_xlpm.wrd,_xlpm.mv),
_xlpm.rv, _xlfn.CONCAT(MID(_xlpm.cr,_xlfn.SEQUENCE(,LEN(_xlpm.cr),LEN(_xlpm.cr),-1),1)),
_xlpm.lgc,
IF(AI$11=_xlpm.to, AI148&amp;_xlpm.rv,
IF(AI$11=_xlpm.fr, REPLACE(AI148, LEN(AI148)-_xlpm.mv+1,_xlpm.mv,""),AI148)),
_xlpm.lgc)</f>
        <v>S</v>
      </c>
      <c r="AJ149" s="31" t="str" cm="1">
        <f t="array" ref="AJ149">_xlfn.LET(
_xlpm.mv,$AE149,
_xlpm.fr,$AF149,
_xlpm.to,$AG149,
_xlpm.wrd,INDEX($AI148:$AQ148,1,_xlpm.fr),
_xlpm.cr,RIGHT(_xlpm.wrd,_xlpm.mv),
_xlpm.rv, _xlfn.CONCAT(MID(_xlpm.cr,_xlfn.SEQUENCE(,LEN(_xlpm.cr),LEN(_xlpm.cr),-1),1)),
_xlpm.lgc,
IF(AJ$11=_xlpm.to, AJ148&amp;_xlpm.rv,
IF(AJ$11=_xlpm.fr, REPLACE(AJ148, LEN(AJ148)-_xlpm.mv+1,_xlpm.mv,""),AJ148)),
_xlpm.lgc)</f>
        <v>LFGBGBJZGCVGBQCZTSLBVDMHCPBH</v>
      </c>
      <c r="AK149" s="31" t="str" cm="1">
        <f t="array" ref="AK149">_xlfn.LET(
_xlpm.mv,$AE149,
_xlpm.fr,$AF149,
_xlpm.to,$AG149,
_xlpm.wrd,INDEX($AI148:$AQ148,1,_xlpm.fr),
_xlpm.cr,RIGHT(_xlpm.wrd,_xlpm.mv),
_xlpm.rv, _xlfn.CONCAT(MID(_xlpm.cr,_xlfn.SEQUENCE(,LEN(_xlpm.cr),LEN(_xlpm.cr),-1),1)),
_xlpm.lgc,
IF(AK$11=_xlpm.to, AK148&amp;_xlpm.rv,
IF(AK$11=_xlpm.fr, REPLACE(AK148, LEN(AK148)-_xlpm.mv+1,_xlpm.mv,""),AK148)),
_xlpm.lgc)</f>
        <v>VJ</v>
      </c>
      <c r="AL149" s="31" t="str" cm="1">
        <f t="array" ref="AL149">_xlfn.LET(
_xlpm.mv,$AE149,
_xlpm.fr,$AF149,
_xlpm.to,$AG149,
_xlpm.wrd,INDEX($AI148:$AQ148,1,_xlpm.fr),
_xlpm.cr,RIGHT(_xlpm.wrd,_xlpm.mv),
_xlpm.rv, _xlfn.CONCAT(MID(_xlpm.cr,_xlfn.SEQUENCE(,LEN(_xlpm.cr),LEN(_xlpm.cr),-1),1)),
_xlpm.lgc,
IF(AL$11=_xlpm.to, AL148&amp;_xlpm.rv,
IF(AL$11=_xlpm.fr, REPLACE(AL148, LEN(AL148)-_xlpm.mv+1,_xlpm.mv,""),AL148)),
_xlpm.lgc)</f>
        <v>ZVQFCFLM</v>
      </c>
      <c r="AM149" s="31" t="str" cm="1">
        <f t="array" ref="AM149">_xlfn.LET(
_xlpm.mv,$AE149,
_xlpm.fr,$AF149,
_xlpm.to,$AG149,
_xlpm.wrd,INDEX($AI148:$AQ148,1,_xlpm.fr),
_xlpm.cr,RIGHT(_xlpm.wrd,_xlpm.mv),
_xlpm.rv, _xlfn.CONCAT(MID(_xlpm.cr,_xlfn.SEQUENCE(,LEN(_xlpm.cr),LEN(_xlpm.cr),-1),1)),
_xlpm.lgc,
IF(AM$11=_xlpm.to, AM148&amp;_xlpm.rv,
IF(AM$11=_xlpm.fr, REPLACE(AM148, LEN(AM148)-_xlpm.mv+1,_xlpm.mv,""),AM148)),
_xlpm.lgc)</f>
        <v>G</v>
      </c>
      <c r="AN149" s="31" t="str" cm="1">
        <f t="array" ref="AN149">_xlfn.LET(
_xlpm.mv,$AE149,
_xlpm.fr,$AF149,
_xlpm.to,$AG149,
_xlpm.wrd,INDEX($AI148:$AQ148,1,_xlpm.fr),
_xlpm.cr,RIGHT(_xlpm.wrd,_xlpm.mv),
_xlpm.rv, _xlfn.CONCAT(MID(_xlpm.cr,_xlfn.SEQUENCE(,LEN(_xlpm.cr),LEN(_xlpm.cr),-1),1)),
_xlpm.lgc,
IF(AN$11=_xlpm.to, AN148&amp;_xlpm.rv,
IF(AN$11=_xlpm.fr, REPLACE(AN148, LEN(AN148)-_xlpm.mv+1,_xlpm.mv,""),AN148)),
_xlpm.lgc)</f>
        <v>NNJFZJPWZD</v>
      </c>
      <c r="AO149" s="31" t="str" cm="1">
        <f t="array" ref="AO149">_xlfn.LET(
_xlpm.mv,$AE149,
_xlpm.fr,$AF149,
_xlpm.to,$AG149,
_xlpm.wrd,INDEX($AI148:$AQ148,1,_xlpm.fr),
_xlpm.cr,RIGHT(_xlpm.wrd,_xlpm.mv),
_xlpm.rv, _xlfn.CONCAT(MID(_xlpm.cr,_xlfn.SEQUENCE(,LEN(_xlpm.cr),LEN(_xlpm.cr),-1),1)),
_xlpm.lgc,
IF(AO$11=_xlpm.to, AO148&amp;_xlpm.rv,
IF(AO$11=_xlpm.fr, REPLACE(AO148, LEN(AO148)-_xlpm.mv+1,_xlpm.mv,""),AO148)),
_xlpm.lgc)</f>
        <v/>
      </c>
      <c r="AP149" s="31" t="str" cm="1">
        <f t="array" ref="AP149">_xlfn.LET(
_xlpm.mv,$AE149,
_xlpm.fr,$AF149,
_xlpm.to,$AG149,
_xlpm.wrd,INDEX($AI148:$AQ148,1,_xlpm.fr),
_xlpm.cr,RIGHT(_xlpm.wrd,_xlpm.mv),
_xlpm.rv, _xlfn.CONCAT(MID(_xlpm.cr,_xlfn.SEQUENCE(,LEN(_xlpm.cr),LEN(_xlpm.cr),-1),1)),
_xlpm.lgc,
IF(AP$11=_xlpm.to, AP148&amp;_xlpm.rv,
IF(AP$11=_xlpm.fr, REPLACE(AP148, LEN(AP148)-_xlpm.mv+1,_xlpm.mv,""),AP148)),
_xlpm.lgc)</f>
        <v>VLC</v>
      </c>
      <c r="AQ149" s="31" t="str" cm="1">
        <f t="array" ref="AQ149">_xlfn.LET(
_xlpm.mv,$AE149,
_xlpm.fr,$AF149,
_xlpm.to,$AG149,
_xlpm.wrd,INDEX($AI148:$AQ148,1,_xlpm.fr),
_xlpm.cr,RIGHT(_xlpm.wrd,_xlpm.mv),
_xlpm.rv, _xlfn.CONCAT(MID(_xlpm.cr,_xlfn.SEQUENCE(,LEN(_xlpm.cr),LEN(_xlpm.cr),-1),1)),
_xlpm.lgc,
IF(AQ$11=_xlpm.to, AQ148&amp;_xlpm.rv,
IF(AQ$11=_xlpm.fr, REPLACE(AQ148, LEN(AQ148)-_xlpm.mv+1,_xlpm.mv,""),AQ148)),
_xlpm.lgc)</f>
        <v>LHF</v>
      </c>
      <c r="AT149" s="31" t="str" cm="1">
        <f t="array" ref="AT149">_xlfn.LET(
_xlpm.mv,$AE149,
_xlpm.fr,$AF149,
_xlpm.to,$AG149,
_xlpm.wrd,INDEX($AT148:$BB148,1,_xlpm.fr),
_xlpm.cr,RIGHT(_xlpm.wrd,_xlpm.mv),
_xlpm.lgc,
IF(AT$11=_xlpm.to, AT148&amp;_xlpm.cr,
IF(AT$11=_xlpm.fr, REPLACE(AT148, LEN(AT148)-_xlpm.mv+1,_xlpm.mv,""),AT148)),
_xlpm.lgc)</f>
        <v>F</v>
      </c>
      <c r="AU149" s="31" t="str" cm="1">
        <f t="array" ref="AU149">_xlfn.LET(
_xlpm.mv,$AE149,
_xlpm.fr,$AF149,
_xlpm.to,$AG149,
_xlpm.wrd,INDEX($AT148:$BB148,1,_xlpm.fr),
_xlpm.cr,RIGHT(_xlpm.wrd,_xlpm.mv),
_xlpm.lgc,
IF(AU$11=_xlpm.to, AU148&amp;_xlpm.cr,
IF(AU$11=_xlpm.fr, REPLACE(AU148, LEN(AU148)-_xlpm.mv+1,_xlpm.mv,""),AU148)),
_xlpm.lgc)</f>
        <v>CZVLQMDBSLJJNZLCFJCZVQBFMFSV</v>
      </c>
      <c r="AV149" s="31" t="str" cm="1">
        <f t="array" ref="AV149">_xlfn.LET(
_xlpm.mv,$AE149,
_xlpm.fr,$AF149,
_xlpm.to,$AG149,
_xlpm.wrd,INDEX($AT148:$BB148,1,_xlpm.fr),
_xlpm.cr,RIGHT(_xlpm.wrd,_xlpm.mv),
_xlpm.lgc,
IF(AV$11=_xlpm.to, AV148&amp;_xlpm.cr,
IF(AV$11=_xlpm.fr, REPLACE(AV148, LEN(AV148)-_xlpm.mv+1,_xlpm.mv,""),AV148)),
_xlpm.lgc)</f>
        <v>JB</v>
      </c>
      <c r="AW149" s="31" t="str" cm="1">
        <f t="array" ref="AW149">_xlfn.LET(
_xlpm.mv,$AE149,
_xlpm.fr,$AF149,
_xlpm.to,$AG149,
_xlpm.wrd,INDEX($AT148:$BB148,1,_xlpm.fr),
_xlpm.cr,RIGHT(_xlpm.wrd,_xlpm.mv),
_xlpm.lgc,
IF(AW$11=_xlpm.to, AW148&amp;_xlpm.cr,
IF(AW$11=_xlpm.fr, REPLACE(AW148, LEN(AW148)-_xlpm.mv+1,_xlpm.mv,""),AW148)),
_xlpm.lgc)</f>
        <v>BHZDCGTG</v>
      </c>
      <c r="AX149" s="31" t="str" cm="1">
        <f t="array" ref="AX149">_xlfn.LET(
_xlpm.mv,$AE149,
_xlpm.fr,$AF149,
_xlpm.to,$AG149,
_xlpm.wrd,INDEX($AT148:$BB148,1,_xlpm.fr),
_xlpm.cr,RIGHT(_xlpm.wrd,_xlpm.mv),
_xlpm.lgc,
IF(AX$11=_xlpm.to, AX148&amp;_xlpm.cr,
IF(AX$11=_xlpm.fr, REPLACE(AX148, LEN(AX148)-_xlpm.mv+1,_xlpm.mv,""),AX148)),
_xlpm.lgc)</f>
        <v>P</v>
      </c>
      <c r="AY149" s="31" t="str" cm="1">
        <f t="array" ref="AY149">_xlfn.LET(
_xlpm.mv,$AE149,
_xlpm.fr,$AF149,
_xlpm.to,$AG149,
_xlpm.wrd,INDEX($AT148:$BB148,1,_xlpm.fr),
_xlpm.cr,RIGHT(_xlpm.wrd,_xlpm.mv),
_xlpm.lgc,
IF(AY$11=_xlpm.to, AY148&amp;_xlpm.cr,
IF(AY$11=_xlpm.fr, REPLACE(AY148, LEN(AY148)-_xlpm.mv+1,_xlpm.mv,""),AY148)),
_xlpm.lgc)</f>
        <v>VZHCLGPLBF</v>
      </c>
      <c r="AZ149" s="31" t="str" cm="1">
        <f t="array" ref="AZ149">_xlfn.LET(
_xlpm.mv,$AE149,
_xlpm.fr,$AF149,
_xlpm.to,$AG149,
_xlpm.wrd,INDEX($AT148:$BB148,1,_xlpm.fr),
_xlpm.cr,RIGHT(_xlpm.wrd,_xlpm.mv),
_xlpm.lgc,
IF(AZ$11=_xlpm.to, AZ148&amp;_xlpm.cr,
IF(AZ$11=_xlpm.fr, REPLACE(AZ148, LEN(AZ148)-_xlpm.mv+1,_xlpm.mv,""),AZ148)),
_xlpm.lgc)</f>
        <v/>
      </c>
      <c r="BA149" s="31" t="str" cm="1">
        <f t="array" ref="BA149">_xlfn.LET(
_xlpm.mv,$AE149,
_xlpm.fr,$AF149,
_xlpm.to,$AG149,
_xlpm.wrd,INDEX($AT148:$BB148,1,_xlpm.fr),
_xlpm.cr,RIGHT(_xlpm.wrd,_xlpm.mv),
_xlpm.lgc,
IF(BA$11=_xlpm.to, BA148&amp;_xlpm.cr,
IF(BA$11=_xlpm.fr, REPLACE(BA148, LEN(BA148)-_xlpm.mv+1,_xlpm.mv,""),BA148)),
_xlpm.lgc)</f>
        <v>VGW</v>
      </c>
      <c r="BB149" s="31" t="str" cm="1">
        <f t="array" ref="BB149">_xlfn.LET(
_xlpm.mv,$AE149,
_xlpm.fr,$AF149,
_xlpm.to,$AG149,
_xlpm.wrd,INDEX($AT148:$BB148,1,_xlpm.fr),
_xlpm.cr,RIGHT(_xlpm.wrd,_xlpm.mv),
_xlpm.lgc,
IF(BB$11=_xlpm.to, BB148&amp;_xlpm.cr,
IF(BB$11=_xlpm.fr, REPLACE(BB148, LEN(BB148)-_xlpm.mv+1,_xlpm.mv,""),BB148)),
_xlpm.lgc)</f>
        <v>HNG</v>
      </c>
    </row>
    <row r="150" spans="28:54" x14ac:dyDescent="0.3">
      <c r="AB150" s="31">
        <f t="shared" si="8"/>
        <v>5</v>
      </c>
      <c r="AC150" s="31" t="s">
        <v>1480</v>
      </c>
      <c r="AD150" s="31" t="str" cm="1">
        <f t="array" ref="AD150">_xlfn.LET(
_xlpm.arr,{"move ","from ","to "},
_xlpm.wr,AC150,
_xlpm.rd,_xlfn.REDUCE(_xlpm.wr,_xlpm.arr,_xlfn.LAMBDA(_xlpm.a,_xlpm.v,SUBSTITUTE(_xlpm.a,_xlpm.v,""))),
_xlpm.rd)</f>
        <v>2 4 9</v>
      </c>
      <c r="AE150" s="31">
        <f t="shared" si="9"/>
        <v>2</v>
      </c>
      <c r="AF150" s="31">
        <f t="shared" si="10"/>
        <v>4</v>
      </c>
      <c r="AG150" s="31">
        <f t="shared" si="11"/>
        <v>9</v>
      </c>
      <c r="AI150" s="31" t="str" cm="1">
        <f t="array" ref="AI150">_xlfn.LET(
_xlpm.mv,$AE150,
_xlpm.fr,$AF150,
_xlpm.to,$AG150,
_xlpm.wrd,INDEX($AI149:$AQ149,1,_xlpm.fr),
_xlpm.cr,RIGHT(_xlpm.wrd,_xlpm.mv),
_xlpm.rv, _xlfn.CONCAT(MID(_xlpm.cr,_xlfn.SEQUENCE(,LEN(_xlpm.cr),LEN(_xlpm.cr),-1),1)),
_xlpm.lgc,
IF(AI$11=_xlpm.to, AI149&amp;_xlpm.rv,
IF(AI$11=_xlpm.fr, REPLACE(AI149, LEN(AI149)-_xlpm.mv+1,_xlpm.mv,""),AI149)),
_xlpm.lgc)</f>
        <v>S</v>
      </c>
      <c r="AJ150" s="31" t="str" cm="1">
        <f t="array" ref="AJ150">_xlfn.LET(
_xlpm.mv,$AE150,
_xlpm.fr,$AF150,
_xlpm.to,$AG150,
_xlpm.wrd,INDEX($AI149:$AQ149,1,_xlpm.fr),
_xlpm.cr,RIGHT(_xlpm.wrd,_xlpm.mv),
_xlpm.rv, _xlfn.CONCAT(MID(_xlpm.cr,_xlfn.SEQUENCE(,LEN(_xlpm.cr),LEN(_xlpm.cr),-1),1)),
_xlpm.lgc,
IF(AJ$11=_xlpm.to, AJ149&amp;_xlpm.rv,
IF(AJ$11=_xlpm.fr, REPLACE(AJ149, LEN(AJ149)-_xlpm.mv+1,_xlpm.mv,""),AJ149)),
_xlpm.lgc)</f>
        <v>LFGBGBJZGCVGBQCZTSLBVDMHCPBH</v>
      </c>
      <c r="AK150" s="31" t="str" cm="1">
        <f t="array" ref="AK150">_xlfn.LET(
_xlpm.mv,$AE150,
_xlpm.fr,$AF150,
_xlpm.to,$AG150,
_xlpm.wrd,INDEX($AI149:$AQ149,1,_xlpm.fr),
_xlpm.cr,RIGHT(_xlpm.wrd,_xlpm.mv),
_xlpm.rv, _xlfn.CONCAT(MID(_xlpm.cr,_xlfn.SEQUENCE(,LEN(_xlpm.cr),LEN(_xlpm.cr),-1),1)),
_xlpm.lgc,
IF(AK$11=_xlpm.to, AK149&amp;_xlpm.rv,
IF(AK$11=_xlpm.fr, REPLACE(AK149, LEN(AK149)-_xlpm.mv+1,_xlpm.mv,""),AK149)),
_xlpm.lgc)</f>
        <v>VJ</v>
      </c>
      <c r="AL150" s="31" t="str" cm="1">
        <f t="array" ref="AL150">_xlfn.LET(
_xlpm.mv,$AE150,
_xlpm.fr,$AF150,
_xlpm.to,$AG150,
_xlpm.wrd,INDEX($AI149:$AQ149,1,_xlpm.fr),
_xlpm.cr,RIGHT(_xlpm.wrd,_xlpm.mv),
_xlpm.rv, _xlfn.CONCAT(MID(_xlpm.cr,_xlfn.SEQUENCE(,LEN(_xlpm.cr),LEN(_xlpm.cr),-1),1)),
_xlpm.lgc,
IF(AL$11=_xlpm.to, AL149&amp;_xlpm.rv,
IF(AL$11=_xlpm.fr, REPLACE(AL149, LEN(AL149)-_xlpm.mv+1,_xlpm.mv,""),AL149)),
_xlpm.lgc)</f>
        <v>ZVQFCF</v>
      </c>
      <c r="AM150" s="31" t="str" cm="1">
        <f t="array" ref="AM150">_xlfn.LET(
_xlpm.mv,$AE150,
_xlpm.fr,$AF150,
_xlpm.to,$AG150,
_xlpm.wrd,INDEX($AI149:$AQ149,1,_xlpm.fr),
_xlpm.cr,RIGHT(_xlpm.wrd,_xlpm.mv),
_xlpm.rv, _xlfn.CONCAT(MID(_xlpm.cr,_xlfn.SEQUENCE(,LEN(_xlpm.cr),LEN(_xlpm.cr),-1),1)),
_xlpm.lgc,
IF(AM$11=_xlpm.to, AM149&amp;_xlpm.rv,
IF(AM$11=_xlpm.fr, REPLACE(AM149, LEN(AM149)-_xlpm.mv+1,_xlpm.mv,""),AM149)),
_xlpm.lgc)</f>
        <v>G</v>
      </c>
      <c r="AN150" s="31" t="str" cm="1">
        <f t="array" ref="AN150">_xlfn.LET(
_xlpm.mv,$AE150,
_xlpm.fr,$AF150,
_xlpm.to,$AG150,
_xlpm.wrd,INDEX($AI149:$AQ149,1,_xlpm.fr),
_xlpm.cr,RIGHT(_xlpm.wrd,_xlpm.mv),
_xlpm.rv, _xlfn.CONCAT(MID(_xlpm.cr,_xlfn.SEQUENCE(,LEN(_xlpm.cr),LEN(_xlpm.cr),-1),1)),
_xlpm.lgc,
IF(AN$11=_xlpm.to, AN149&amp;_xlpm.rv,
IF(AN$11=_xlpm.fr, REPLACE(AN149, LEN(AN149)-_xlpm.mv+1,_xlpm.mv,""),AN149)),
_xlpm.lgc)</f>
        <v>NNJFZJPWZD</v>
      </c>
      <c r="AO150" s="31" t="str" cm="1">
        <f t="array" ref="AO150">_xlfn.LET(
_xlpm.mv,$AE150,
_xlpm.fr,$AF150,
_xlpm.to,$AG150,
_xlpm.wrd,INDEX($AI149:$AQ149,1,_xlpm.fr),
_xlpm.cr,RIGHT(_xlpm.wrd,_xlpm.mv),
_xlpm.rv, _xlfn.CONCAT(MID(_xlpm.cr,_xlfn.SEQUENCE(,LEN(_xlpm.cr),LEN(_xlpm.cr),-1),1)),
_xlpm.lgc,
IF(AO$11=_xlpm.to, AO149&amp;_xlpm.rv,
IF(AO$11=_xlpm.fr, REPLACE(AO149, LEN(AO149)-_xlpm.mv+1,_xlpm.mv,""),AO149)),
_xlpm.lgc)</f>
        <v/>
      </c>
      <c r="AP150" s="31" t="str" cm="1">
        <f t="array" ref="AP150">_xlfn.LET(
_xlpm.mv,$AE150,
_xlpm.fr,$AF150,
_xlpm.to,$AG150,
_xlpm.wrd,INDEX($AI149:$AQ149,1,_xlpm.fr),
_xlpm.cr,RIGHT(_xlpm.wrd,_xlpm.mv),
_xlpm.rv, _xlfn.CONCAT(MID(_xlpm.cr,_xlfn.SEQUENCE(,LEN(_xlpm.cr),LEN(_xlpm.cr),-1),1)),
_xlpm.lgc,
IF(AP$11=_xlpm.to, AP149&amp;_xlpm.rv,
IF(AP$11=_xlpm.fr, REPLACE(AP149, LEN(AP149)-_xlpm.mv+1,_xlpm.mv,""),AP149)),
_xlpm.lgc)</f>
        <v>VLC</v>
      </c>
      <c r="AQ150" s="31" t="str" cm="1">
        <f t="array" ref="AQ150">_xlfn.LET(
_xlpm.mv,$AE150,
_xlpm.fr,$AF150,
_xlpm.to,$AG150,
_xlpm.wrd,INDEX($AI149:$AQ149,1,_xlpm.fr),
_xlpm.cr,RIGHT(_xlpm.wrd,_xlpm.mv),
_xlpm.rv, _xlfn.CONCAT(MID(_xlpm.cr,_xlfn.SEQUENCE(,LEN(_xlpm.cr),LEN(_xlpm.cr),-1),1)),
_xlpm.lgc,
IF(AQ$11=_xlpm.to, AQ149&amp;_xlpm.rv,
IF(AQ$11=_xlpm.fr, REPLACE(AQ149, LEN(AQ149)-_xlpm.mv+1,_xlpm.mv,""),AQ149)),
_xlpm.lgc)</f>
        <v>LHFML</v>
      </c>
      <c r="AT150" s="31" t="str" cm="1">
        <f t="array" ref="AT150">_xlfn.LET(
_xlpm.mv,$AE150,
_xlpm.fr,$AF150,
_xlpm.to,$AG150,
_xlpm.wrd,INDEX($AT149:$BB149,1,_xlpm.fr),
_xlpm.cr,RIGHT(_xlpm.wrd,_xlpm.mv),
_xlpm.lgc,
IF(AT$11=_xlpm.to, AT149&amp;_xlpm.cr,
IF(AT$11=_xlpm.fr, REPLACE(AT149, LEN(AT149)-_xlpm.mv+1,_xlpm.mv,""),AT149)),
_xlpm.lgc)</f>
        <v>F</v>
      </c>
      <c r="AU150" s="31" t="str" cm="1">
        <f t="array" ref="AU150">_xlfn.LET(
_xlpm.mv,$AE150,
_xlpm.fr,$AF150,
_xlpm.to,$AG150,
_xlpm.wrd,INDEX($AT149:$BB149,1,_xlpm.fr),
_xlpm.cr,RIGHT(_xlpm.wrd,_xlpm.mv),
_xlpm.lgc,
IF(AU$11=_xlpm.to, AU149&amp;_xlpm.cr,
IF(AU$11=_xlpm.fr, REPLACE(AU149, LEN(AU149)-_xlpm.mv+1,_xlpm.mv,""),AU149)),
_xlpm.lgc)</f>
        <v>CZVLQMDBSLJJNZLCFJCZVQBFMFSV</v>
      </c>
      <c r="AV150" s="31" t="str" cm="1">
        <f t="array" ref="AV150">_xlfn.LET(
_xlpm.mv,$AE150,
_xlpm.fr,$AF150,
_xlpm.to,$AG150,
_xlpm.wrd,INDEX($AT149:$BB149,1,_xlpm.fr),
_xlpm.cr,RIGHT(_xlpm.wrd,_xlpm.mv),
_xlpm.lgc,
IF(AV$11=_xlpm.to, AV149&amp;_xlpm.cr,
IF(AV$11=_xlpm.fr, REPLACE(AV149, LEN(AV149)-_xlpm.mv+1,_xlpm.mv,""),AV149)),
_xlpm.lgc)</f>
        <v>JB</v>
      </c>
      <c r="AW150" s="31" t="str" cm="1">
        <f t="array" ref="AW150">_xlfn.LET(
_xlpm.mv,$AE150,
_xlpm.fr,$AF150,
_xlpm.to,$AG150,
_xlpm.wrd,INDEX($AT149:$BB149,1,_xlpm.fr),
_xlpm.cr,RIGHT(_xlpm.wrd,_xlpm.mv),
_xlpm.lgc,
IF(AW$11=_xlpm.to, AW149&amp;_xlpm.cr,
IF(AW$11=_xlpm.fr, REPLACE(AW149, LEN(AW149)-_xlpm.mv+1,_xlpm.mv,""),AW149)),
_xlpm.lgc)</f>
        <v>BHZDCG</v>
      </c>
      <c r="AX150" s="31" t="str" cm="1">
        <f t="array" ref="AX150">_xlfn.LET(
_xlpm.mv,$AE150,
_xlpm.fr,$AF150,
_xlpm.to,$AG150,
_xlpm.wrd,INDEX($AT149:$BB149,1,_xlpm.fr),
_xlpm.cr,RIGHT(_xlpm.wrd,_xlpm.mv),
_xlpm.lgc,
IF(AX$11=_xlpm.to, AX149&amp;_xlpm.cr,
IF(AX$11=_xlpm.fr, REPLACE(AX149, LEN(AX149)-_xlpm.mv+1,_xlpm.mv,""),AX149)),
_xlpm.lgc)</f>
        <v>P</v>
      </c>
      <c r="AY150" s="31" t="str" cm="1">
        <f t="array" ref="AY150">_xlfn.LET(
_xlpm.mv,$AE150,
_xlpm.fr,$AF150,
_xlpm.to,$AG150,
_xlpm.wrd,INDEX($AT149:$BB149,1,_xlpm.fr),
_xlpm.cr,RIGHT(_xlpm.wrd,_xlpm.mv),
_xlpm.lgc,
IF(AY$11=_xlpm.to, AY149&amp;_xlpm.cr,
IF(AY$11=_xlpm.fr, REPLACE(AY149, LEN(AY149)-_xlpm.mv+1,_xlpm.mv,""),AY149)),
_xlpm.lgc)</f>
        <v>VZHCLGPLBF</v>
      </c>
      <c r="AZ150" s="31" t="str" cm="1">
        <f t="array" ref="AZ150">_xlfn.LET(
_xlpm.mv,$AE150,
_xlpm.fr,$AF150,
_xlpm.to,$AG150,
_xlpm.wrd,INDEX($AT149:$BB149,1,_xlpm.fr),
_xlpm.cr,RIGHT(_xlpm.wrd,_xlpm.mv),
_xlpm.lgc,
IF(AZ$11=_xlpm.to, AZ149&amp;_xlpm.cr,
IF(AZ$11=_xlpm.fr, REPLACE(AZ149, LEN(AZ149)-_xlpm.mv+1,_xlpm.mv,""),AZ149)),
_xlpm.lgc)</f>
        <v/>
      </c>
      <c r="BA150" s="31" t="str" cm="1">
        <f t="array" ref="BA150">_xlfn.LET(
_xlpm.mv,$AE150,
_xlpm.fr,$AF150,
_xlpm.to,$AG150,
_xlpm.wrd,INDEX($AT149:$BB149,1,_xlpm.fr),
_xlpm.cr,RIGHT(_xlpm.wrd,_xlpm.mv),
_xlpm.lgc,
IF(BA$11=_xlpm.to, BA149&amp;_xlpm.cr,
IF(BA$11=_xlpm.fr, REPLACE(BA149, LEN(BA149)-_xlpm.mv+1,_xlpm.mv,""),BA149)),
_xlpm.lgc)</f>
        <v>VGW</v>
      </c>
      <c r="BB150" s="31" t="str" cm="1">
        <f t="array" ref="BB150">_xlfn.LET(
_xlpm.mv,$AE150,
_xlpm.fr,$AF150,
_xlpm.to,$AG150,
_xlpm.wrd,INDEX($AT149:$BB149,1,_xlpm.fr),
_xlpm.cr,RIGHT(_xlpm.wrd,_xlpm.mv),
_xlpm.lgc,
IF(BB$11=_xlpm.to, BB149&amp;_xlpm.cr,
IF(BB$11=_xlpm.fr, REPLACE(BB149, LEN(BB149)-_xlpm.mv+1,_xlpm.mv,""),BB149)),
_xlpm.lgc)</f>
        <v>HNGTG</v>
      </c>
    </row>
    <row r="151" spans="28:54" x14ac:dyDescent="0.3">
      <c r="AB151" s="31">
        <f t="shared" si="8"/>
        <v>5</v>
      </c>
      <c r="AC151" s="31" t="s">
        <v>1418</v>
      </c>
      <c r="AD151" s="31" t="str" cm="1">
        <f t="array" ref="AD151">_xlfn.LET(
_xlpm.arr,{"move ","from ","to "},
_xlpm.wr,AC151,
_xlpm.rd,_xlfn.REDUCE(_xlpm.wr,_xlpm.arr,_xlfn.LAMBDA(_xlpm.a,_xlpm.v,SUBSTITUTE(_xlpm.a,_xlpm.v,""))),
_xlpm.rd)</f>
        <v>1 5 4</v>
      </c>
      <c r="AE151" s="31">
        <f t="shared" si="9"/>
        <v>1</v>
      </c>
      <c r="AF151" s="31">
        <f t="shared" si="10"/>
        <v>5</v>
      </c>
      <c r="AG151" s="31">
        <f t="shared" si="11"/>
        <v>4</v>
      </c>
      <c r="AI151" s="31" t="str" cm="1">
        <f t="array" ref="AI151">_xlfn.LET(
_xlpm.mv,$AE151,
_xlpm.fr,$AF151,
_xlpm.to,$AG151,
_xlpm.wrd,INDEX($AI150:$AQ150,1,_xlpm.fr),
_xlpm.cr,RIGHT(_xlpm.wrd,_xlpm.mv),
_xlpm.rv, _xlfn.CONCAT(MID(_xlpm.cr,_xlfn.SEQUENCE(,LEN(_xlpm.cr),LEN(_xlpm.cr),-1),1)),
_xlpm.lgc,
IF(AI$11=_xlpm.to, AI150&amp;_xlpm.rv,
IF(AI$11=_xlpm.fr, REPLACE(AI150, LEN(AI150)-_xlpm.mv+1,_xlpm.mv,""),AI150)),
_xlpm.lgc)</f>
        <v>S</v>
      </c>
      <c r="AJ151" s="31" t="str" cm="1">
        <f t="array" ref="AJ151">_xlfn.LET(
_xlpm.mv,$AE151,
_xlpm.fr,$AF151,
_xlpm.to,$AG151,
_xlpm.wrd,INDEX($AI150:$AQ150,1,_xlpm.fr),
_xlpm.cr,RIGHT(_xlpm.wrd,_xlpm.mv),
_xlpm.rv, _xlfn.CONCAT(MID(_xlpm.cr,_xlfn.SEQUENCE(,LEN(_xlpm.cr),LEN(_xlpm.cr),-1),1)),
_xlpm.lgc,
IF(AJ$11=_xlpm.to, AJ150&amp;_xlpm.rv,
IF(AJ$11=_xlpm.fr, REPLACE(AJ150, LEN(AJ150)-_xlpm.mv+1,_xlpm.mv,""),AJ150)),
_xlpm.lgc)</f>
        <v>LFGBGBJZGCVGBQCZTSLBVDMHCPBH</v>
      </c>
      <c r="AK151" s="31" t="str" cm="1">
        <f t="array" ref="AK151">_xlfn.LET(
_xlpm.mv,$AE151,
_xlpm.fr,$AF151,
_xlpm.to,$AG151,
_xlpm.wrd,INDEX($AI150:$AQ150,1,_xlpm.fr),
_xlpm.cr,RIGHT(_xlpm.wrd,_xlpm.mv),
_xlpm.rv, _xlfn.CONCAT(MID(_xlpm.cr,_xlfn.SEQUENCE(,LEN(_xlpm.cr),LEN(_xlpm.cr),-1),1)),
_xlpm.lgc,
IF(AK$11=_xlpm.to, AK150&amp;_xlpm.rv,
IF(AK$11=_xlpm.fr, REPLACE(AK150, LEN(AK150)-_xlpm.mv+1,_xlpm.mv,""),AK150)),
_xlpm.lgc)</f>
        <v>VJ</v>
      </c>
      <c r="AL151" s="31" t="str" cm="1">
        <f t="array" ref="AL151">_xlfn.LET(
_xlpm.mv,$AE151,
_xlpm.fr,$AF151,
_xlpm.to,$AG151,
_xlpm.wrd,INDEX($AI150:$AQ150,1,_xlpm.fr),
_xlpm.cr,RIGHT(_xlpm.wrd,_xlpm.mv),
_xlpm.rv, _xlfn.CONCAT(MID(_xlpm.cr,_xlfn.SEQUENCE(,LEN(_xlpm.cr),LEN(_xlpm.cr),-1),1)),
_xlpm.lgc,
IF(AL$11=_xlpm.to, AL150&amp;_xlpm.rv,
IF(AL$11=_xlpm.fr, REPLACE(AL150, LEN(AL150)-_xlpm.mv+1,_xlpm.mv,""),AL150)),
_xlpm.lgc)</f>
        <v>ZVQFCFG</v>
      </c>
      <c r="AM151" s="31" t="str" cm="1">
        <f t="array" ref="AM151">_xlfn.LET(
_xlpm.mv,$AE151,
_xlpm.fr,$AF151,
_xlpm.to,$AG151,
_xlpm.wrd,INDEX($AI150:$AQ150,1,_xlpm.fr),
_xlpm.cr,RIGHT(_xlpm.wrd,_xlpm.mv),
_xlpm.rv, _xlfn.CONCAT(MID(_xlpm.cr,_xlfn.SEQUENCE(,LEN(_xlpm.cr),LEN(_xlpm.cr),-1),1)),
_xlpm.lgc,
IF(AM$11=_xlpm.to, AM150&amp;_xlpm.rv,
IF(AM$11=_xlpm.fr, REPLACE(AM150, LEN(AM150)-_xlpm.mv+1,_xlpm.mv,""),AM150)),
_xlpm.lgc)</f>
        <v/>
      </c>
      <c r="AN151" s="31" t="str" cm="1">
        <f t="array" ref="AN151">_xlfn.LET(
_xlpm.mv,$AE151,
_xlpm.fr,$AF151,
_xlpm.to,$AG151,
_xlpm.wrd,INDEX($AI150:$AQ150,1,_xlpm.fr),
_xlpm.cr,RIGHT(_xlpm.wrd,_xlpm.mv),
_xlpm.rv, _xlfn.CONCAT(MID(_xlpm.cr,_xlfn.SEQUENCE(,LEN(_xlpm.cr),LEN(_xlpm.cr),-1),1)),
_xlpm.lgc,
IF(AN$11=_xlpm.to, AN150&amp;_xlpm.rv,
IF(AN$11=_xlpm.fr, REPLACE(AN150, LEN(AN150)-_xlpm.mv+1,_xlpm.mv,""),AN150)),
_xlpm.lgc)</f>
        <v>NNJFZJPWZD</v>
      </c>
      <c r="AO151" s="31" t="str" cm="1">
        <f t="array" ref="AO151">_xlfn.LET(
_xlpm.mv,$AE151,
_xlpm.fr,$AF151,
_xlpm.to,$AG151,
_xlpm.wrd,INDEX($AI150:$AQ150,1,_xlpm.fr),
_xlpm.cr,RIGHT(_xlpm.wrd,_xlpm.mv),
_xlpm.rv, _xlfn.CONCAT(MID(_xlpm.cr,_xlfn.SEQUENCE(,LEN(_xlpm.cr),LEN(_xlpm.cr),-1),1)),
_xlpm.lgc,
IF(AO$11=_xlpm.to, AO150&amp;_xlpm.rv,
IF(AO$11=_xlpm.fr, REPLACE(AO150, LEN(AO150)-_xlpm.mv+1,_xlpm.mv,""),AO150)),
_xlpm.lgc)</f>
        <v/>
      </c>
      <c r="AP151" s="31" t="str" cm="1">
        <f t="array" ref="AP151">_xlfn.LET(
_xlpm.mv,$AE151,
_xlpm.fr,$AF151,
_xlpm.to,$AG151,
_xlpm.wrd,INDEX($AI150:$AQ150,1,_xlpm.fr),
_xlpm.cr,RIGHT(_xlpm.wrd,_xlpm.mv),
_xlpm.rv, _xlfn.CONCAT(MID(_xlpm.cr,_xlfn.SEQUENCE(,LEN(_xlpm.cr),LEN(_xlpm.cr),-1),1)),
_xlpm.lgc,
IF(AP$11=_xlpm.to, AP150&amp;_xlpm.rv,
IF(AP$11=_xlpm.fr, REPLACE(AP150, LEN(AP150)-_xlpm.mv+1,_xlpm.mv,""),AP150)),
_xlpm.lgc)</f>
        <v>VLC</v>
      </c>
      <c r="AQ151" s="31" t="str" cm="1">
        <f t="array" ref="AQ151">_xlfn.LET(
_xlpm.mv,$AE151,
_xlpm.fr,$AF151,
_xlpm.to,$AG151,
_xlpm.wrd,INDEX($AI150:$AQ150,1,_xlpm.fr),
_xlpm.cr,RIGHT(_xlpm.wrd,_xlpm.mv),
_xlpm.rv, _xlfn.CONCAT(MID(_xlpm.cr,_xlfn.SEQUENCE(,LEN(_xlpm.cr),LEN(_xlpm.cr),-1),1)),
_xlpm.lgc,
IF(AQ$11=_xlpm.to, AQ150&amp;_xlpm.rv,
IF(AQ$11=_xlpm.fr, REPLACE(AQ150, LEN(AQ150)-_xlpm.mv+1,_xlpm.mv,""),AQ150)),
_xlpm.lgc)</f>
        <v>LHFML</v>
      </c>
      <c r="AT151" s="31" t="str" cm="1">
        <f t="array" ref="AT151">_xlfn.LET(
_xlpm.mv,$AE151,
_xlpm.fr,$AF151,
_xlpm.to,$AG151,
_xlpm.wrd,INDEX($AT150:$BB150,1,_xlpm.fr),
_xlpm.cr,RIGHT(_xlpm.wrd,_xlpm.mv),
_xlpm.lgc,
IF(AT$11=_xlpm.to, AT150&amp;_xlpm.cr,
IF(AT$11=_xlpm.fr, REPLACE(AT150, LEN(AT150)-_xlpm.mv+1,_xlpm.mv,""),AT150)),
_xlpm.lgc)</f>
        <v>F</v>
      </c>
      <c r="AU151" s="31" t="str" cm="1">
        <f t="array" ref="AU151">_xlfn.LET(
_xlpm.mv,$AE151,
_xlpm.fr,$AF151,
_xlpm.to,$AG151,
_xlpm.wrd,INDEX($AT150:$BB150,1,_xlpm.fr),
_xlpm.cr,RIGHT(_xlpm.wrd,_xlpm.mv),
_xlpm.lgc,
IF(AU$11=_xlpm.to, AU150&amp;_xlpm.cr,
IF(AU$11=_xlpm.fr, REPLACE(AU150, LEN(AU150)-_xlpm.mv+1,_xlpm.mv,""),AU150)),
_xlpm.lgc)</f>
        <v>CZVLQMDBSLJJNZLCFJCZVQBFMFSV</v>
      </c>
      <c r="AV151" s="31" t="str" cm="1">
        <f t="array" ref="AV151">_xlfn.LET(
_xlpm.mv,$AE151,
_xlpm.fr,$AF151,
_xlpm.to,$AG151,
_xlpm.wrd,INDEX($AT150:$BB150,1,_xlpm.fr),
_xlpm.cr,RIGHT(_xlpm.wrd,_xlpm.mv),
_xlpm.lgc,
IF(AV$11=_xlpm.to, AV150&amp;_xlpm.cr,
IF(AV$11=_xlpm.fr, REPLACE(AV150, LEN(AV150)-_xlpm.mv+1,_xlpm.mv,""),AV150)),
_xlpm.lgc)</f>
        <v>JB</v>
      </c>
      <c r="AW151" s="31" t="str" cm="1">
        <f t="array" ref="AW151">_xlfn.LET(
_xlpm.mv,$AE151,
_xlpm.fr,$AF151,
_xlpm.to,$AG151,
_xlpm.wrd,INDEX($AT150:$BB150,1,_xlpm.fr),
_xlpm.cr,RIGHT(_xlpm.wrd,_xlpm.mv),
_xlpm.lgc,
IF(AW$11=_xlpm.to, AW150&amp;_xlpm.cr,
IF(AW$11=_xlpm.fr, REPLACE(AW150, LEN(AW150)-_xlpm.mv+1,_xlpm.mv,""),AW150)),
_xlpm.lgc)</f>
        <v>BHZDCGP</v>
      </c>
      <c r="AX151" s="31" t="str" cm="1">
        <f t="array" ref="AX151">_xlfn.LET(
_xlpm.mv,$AE151,
_xlpm.fr,$AF151,
_xlpm.to,$AG151,
_xlpm.wrd,INDEX($AT150:$BB150,1,_xlpm.fr),
_xlpm.cr,RIGHT(_xlpm.wrd,_xlpm.mv),
_xlpm.lgc,
IF(AX$11=_xlpm.to, AX150&amp;_xlpm.cr,
IF(AX$11=_xlpm.fr, REPLACE(AX150, LEN(AX150)-_xlpm.mv+1,_xlpm.mv,""),AX150)),
_xlpm.lgc)</f>
        <v/>
      </c>
      <c r="AY151" s="31" t="str" cm="1">
        <f t="array" ref="AY151">_xlfn.LET(
_xlpm.mv,$AE151,
_xlpm.fr,$AF151,
_xlpm.to,$AG151,
_xlpm.wrd,INDEX($AT150:$BB150,1,_xlpm.fr),
_xlpm.cr,RIGHT(_xlpm.wrd,_xlpm.mv),
_xlpm.lgc,
IF(AY$11=_xlpm.to, AY150&amp;_xlpm.cr,
IF(AY$11=_xlpm.fr, REPLACE(AY150, LEN(AY150)-_xlpm.mv+1,_xlpm.mv,""),AY150)),
_xlpm.lgc)</f>
        <v>VZHCLGPLBF</v>
      </c>
      <c r="AZ151" s="31" t="str" cm="1">
        <f t="array" ref="AZ151">_xlfn.LET(
_xlpm.mv,$AE151,
_xlpm.fr,$AF151,
_xlpm.to,$AG151,
_xlpm.wrd,INDEX($AT150:$BB150,1,_xlpm.fr),
_xlpm.cr,RIGHT(_xlpm.wrd,_xlpm.mv),
_xlpm.lgc,
IF(AZ$11=_xlpm.to, AZ150&amp;_xlpm.cr,
IF(AZ$11=_xlpm.fr, REPLACE(AZ150, LEN(AZ150)-_xlpm.mv+1,_xlpm.mv,""),AZ150)),
_xlpm.lgc)</f>
        <v/>
      </c>
      <c r="BA151" s="31" t="str" cm="1">
        <f t="array" ref="BA151">_xlfn.LET(
_xlpm.mv,$AE151,
_xlpm.fr,$AF151,
_xlpm.to,$AG151,
_xlpm.wrd,INDEX($AT150:$BB150,1,_xlpm.fr),
_xlpm.cr,RIGHT(_xlpm.wrd,_xlpm.mv),
_xlpm.lgc,
IF(BA$11=_xlpm.to, BA150&amp;_xlpm.cr,
IF(BA$11=_xlpm.fr, REPLACE(BA150, LEN(BA150)-_xlpm.mv+1,_xlpm.mv,""),BA150)),
_xlpm.lgc)</f>
        <v>VGW</v>
      </c>
      <c r="BB151" s="31" t="str" cm="1">
        <f t="array" ref="BB151">_xlfn.LET(
_xlpm.mv,$AE151,
_xlpm.fr,$AF151,
_xlpm.to,$AG151,
_xlpm.wrd,INDEX($AT150:$BB150,1,_xlpm.fr),
_xlpm.cr,RIGHT(_xlpm.wrd,_xlpm.mv),
_xlpm.lgc,
IF(BB$11=_xlpm.to, BB150&amp;_xlpm.cr,
IF(BB$11=_xlpm.fr, REPLACE(BB150, LEN(BB150)-_xlpm.mv+1,_xlpm.mv,""),BB150)),
_xlpm.lgc)</f>
        <v>HNGTG</v>
      </c>
    </row>
    <row r="152" spans="28:54" x14ac:dyDescent="0.3">
      <c r="AB152" s="31">
        <f t="shared" si="8"/>
        <v>5</v>
      </c>
      <c r="AC152" s="31" t="s">
        <v>1497</v>
      </c>
      <c r="AD152" s="31" t="str" cm="1">
        <f t="array" ref="AD152">_xlfn.LET(
_xlpm.arr,{"move ","from ","to "},
_xlpm.wr,AC152,
_xlpm.rd,_xlfn.REDUCE(_xlpm.wr,_xlpm.arr,_xlfn.LAMBDA(_xlpm.a,_xlpm.v,SUBSTITUTE(_xlpm.a,_xlpm.v,""))),
_xlpm.rd)</f>
        <v>3 9 8</v>
      </c>
      <c r="AE152" s="31">
        <f t="shared" si="9"/>
        <v>3</v>
      </c>
      <c r="AF152" s="31">
        <f t="shared" si="10"/>
        <v>9</v>
      </c>
      <c r="AG152" s="31">
        <f t="shared" si="11"/>
        <v>8</v>
      </c>
      <c r="AI152" s="31" t="str" cm="1">
        <f t="array" ref="AI152">_xlfn.LET(
_xlpm.mv,$AE152,
_xlpm.fr,$AF152,
_xlpm.to,$AG152,
_xlpm.wrd,INDEX($AI151:$AQ151,1,_xlpm.fr),
_xlpm.cr,RIGHT(_xlpm.wrd,_xlpm.mv),
_xlpm.rv, _xlfn.CONCAT(MID(_xlpm.cr,_xlfn.SEQUENCE(,LEN(_xlpm.cr),LEN(_xlpm.cr),-1),1)),
_xlpm.lgc,
IF(AI$11=_xlpm.to, AI151&amp;_xlpm.rv,
IF(AI$11=_xlpm.fr, REPLACE(AI151, LEN(AI151)-_xlpm.mv+1,_xlpm.mv,""),AI151)),
_xlpm.lgc)</f>
        <v>S</v>
      </c>
      <c r="AJ152" s="31" t="str" cm="1">
        <f t="array" ref="AJ152">_xlfn.LET(
_xlpm.mv,$AE152,
_xlpm.fr,$AF152,
_xlpm.to,$AG152,
_xlpm.wrd,INDEX($AI151:$AQ151,1,_xlpm.fr),
_xlpm.cr,RIGHT(_xlpm.wrd,_xlpm.mv),
_xlpm.rv, _xlfn.CONCAT(MID(_xlpm.cr,_xlfn.SEQUENCE(,LEN(_xlpm.cr),LEN(_xlpm.cr),-1),1)),
_xlpm.lgc,
IF(AJ$11=_xlpm.to, AJ151&amp;_xlpm.rv,
IF(AJ$11=_xlpm.fr, REPLACE(AJ151, LEN(AJ151)-_xlpm.mv+1,_xlpm.mv,""),AJ151)),
_xlpm.lgc)</f>
        <v>LFGBGBJZGCVGBQCZTSLBVDMHCPBH</v>
      </c>
      <c r="AK152" s="31" t="str" cm="1">
        <f t="array" ref="AK152">_xlfn.LET(
_xlpm.mv,$AE152,
_xlpm.fr,$AF152,
_xlpm.to,$AG152,
_xlpm.wrd,INDEX($AI151:$AQ151,1,_xlpm.fr),
_xlpm.cr,RIGHT(_xlpm.wrd,_xlpm.mv),
_xlpm.rv, _xlfn.CONCAT(MID(_xlpm.cr,_xlfn.SEQUENCE(,LEN(_xlpm.cr),LEN(_xlpm.cr),-1),1)),
_xlpm.lgc,
IF(AK$11=_xlpm.to, AK151&amp;_xlpm.rv,
IF(AK$11=_xlpm.fr, REPLACE(AK151, LEN(AK151)-_xlpm.mv+1,_xlpm.mv,""),AK151)),
_xlpm.lgc)</f>
        <v>VJ</v>
      </c>
      <c r="AL152" s="31" t="str" cm="1">
        <f t="array" ref="AL152">_xlfn.LET(
_xlpm.mv,$AE152,
_xlpm.fr,$AF152,
_xlpm.to,$AG152,
_xlpm.wrd,INDEX($AI151:$AQ151,1,_xlpm.fr),
_xlpm.cr,RIGHT(_xlpm.wrd,_xlpm.mv),
_xlpm.rv, _xlfn.CONCAT(MID(_xlpm.cr,_xlfn.SEQUENCE(,LEN(_xlpm.cr),LEN(_xlpm.cr),-1),1)),
_xlpm.lgc,
IF(AL$11=_xlpm.to, AL151&amp;_xlpm.rv,
IF(AL$11=_xlpm.fr, REPLACE(AL151, LEN(AL151)-_xlpm.mv+1,_xlpm.mv,""),AL151)),
_xlpm.lgc)</f>
        <v>ZVQFCFG</v>
      </c>
      <c r="AM152" s="31" t="str" cm="1">
        <f t="array" ref="AM152">_xlfn.LET(
_xlpm.mv,$AE152,
_xlpm.fr,$AF152,
_xlpm.to,$AG152,
_xlpm.wrd,INDEX($AI151:$AQ151,1,_xlpm.fr),
_xlpm.cr,RIGHT(_xlpm.wrd,_xlpm.mv),
_xlpm.rv, _xlfn.CONCAT(MID(_xlpm.cr,_xlfn.SEQUENCE(,LEN(_xlpm.cr),LEN(_xlpm.cr),-1),1)),
_xlpm.lgc,
IF(AM$11=_xlpm.to, AM151&amp;_xlpm.rv,
IF(AM$11=_xlpm.fr, REPLACE(AM151, LEN(AM151)-_xlpm.mv+1,_xlpm.mv,""),AM151)),
_xlpm.lgc)</f>
        <v/>
      </c>
      <c r="AN152" s="31" t="str" cm="1">
        <f t="array" ref="AN152">_xlfn.LET(
_xlpm.mv,$AE152,
_xlpm.fr,$AF152,
_xlpm.to,$AG152,
_xlpm.wrd,INDEX($AI151:$AQ151,1,_xlpm.fr),
_xlpm.cr,RIGHT(_xlpm.wrd,_xlpm.mv),
_xlpm.rv, _xlfn.CONCAT(MID(_xlpm.cr,_xlfn.SEQUENCE(,LEN(_xlpm.cr),LEN(_xlpm.cr),-1),1)),
_xlpm.lgc,
IF(AN$11=_xlpm.to, AN151&amp;_xlpm.rv,
IF(AN$11=_xlpm.fr, REPLACE(AN151, LEN(AN151)-_xlpm.mv+1,_xlpm.mv,""),AN151)),
_xlpm.lgc)</f>
        <v>NNJFZJPWZD</v>
      </c>
      <c r="AO152" s="31" t="str" cm="1">
        <f t="array" ref="AO152">_xlfn.LET(
_xlpm.mv,$AE152,
_xlpm.fr,$AF152,
_xlpm.to,$AG152,
_xlpm.wrd,INDEX($AI151:$AQ151,1,_xlpm.fr),
_xlpm.cr,RIGHT(_xlpm.wrd,_xlpm.mv),
_xlpm.rv, _xlfn.CONCAT(MID(_xlpm.cr,_xlfn.SEQUENCE(,LEN(_xlpm.cr),LEN(_xlpm.cr),-1),1)),
_xlpm.lgc,
IF(AO$11=_xlpm.to, AO151&amp;_xlpm.rv,
IF(AO$11=_xlpm.fr, REPLACE(AO151, LEN(AO151)-_xlpm.mv+1,_xlpm.mv,""),AO151)),
_xlpm.lgc)</f>
        <v/>
      </c>
      <c r="AP152" s="31" t="str" cm="1">
        <f t="array" ref="AP152">_xlfn.LET(
_xlpm.mv,$AE152,
_xlpm.fr,$AF152,
_xlpm.to,$AG152,
_xlpm.wrd,INDEX($AI151:$AQ151,1,_xlpm.fr),
_xlpm.cr,RIGHT(_xlpm.wrd,_xlpm.mv),
_xlpm.rv, _xlfn.CONCAT(MID(_xlpm.cr,_xlfn.SEQUENCE(,LEN(_xlpm.cr),LEN(_xlpm.cr),-1),1)),
_xlpm.lgc,
IF(AP$11=_xlpm.to, AP151&amp;_xlpm.rv,
IF(AP$11=_xlpm.fr, REPLACE(AP151, LEN(AP151)-_xlpm.mv+1,_xlpm.mv,""),AP151)),
_xlpm.lgc)</f>
        <v>VLCLMF</v>
      </c>
      <c r="AQ152" s="31" t="str" cm="1">
        <f t="array" ref="AQ152">_xlfn.LET(
_xlpm.mv,$AE152,
_xlpm.fr,$AF152,
_xlpm.to,$AG152,
_xlpm.wrd,INDEX($AI151:$AQ151,1,_xlpm.fr),
_xlpm.cr,RIGHT(_xlpm.wrd,_xlpm.mv),
_xlpm.rv, _xlfn.CONCAT(MID(_xlpm.cr,_xlfn.SEQUENCE(,LEN(_xlpm.cr),LEN(_xlpm.cr),-1),1)),
_xlpm.lgc,
IF(AQ$11=_xlpm.to, AQ151&amp;_xlpm.rv,
IF(AQ$11=_xlpm.fr, REPLACE(AQ151, LEN(AQ151)-_xlpm.mv+1,_xlpm.mv,""),AQ151)),
_xlpm.lgc)</f>
        <v>LH</v>
      </c>
      <c r="AT152" s="31" t="str" cm="1">
        <f t="array" ref="AT152">_xlfn.LET(
_xlpm.mv,$AE152,
_xlpm.fr,$AF152,
_xlpm.to,$AG152,
_xlpm.wrd,INDEX($AT151:$BB151,1,_xlpm.fr),
_xlpm.cr,RIGHT(_xlpm.wrd,_xlpm.mv),
_xlpm.lgc,
IF(AT$11=_xlpm.to, AT151&amp;_xlpm.cr,
IF(AT$11=_xlpm.fr, REPLACE(AT151, LEN(AT151)-_xlpm.mv+1,_xlpm.mv,""),AT151)),
_xlpm.lgc)</f>
        <v>F</v>
      </c>
      <c r="AU152" s="31" t="str" cm="1">
        <f t="array" ref="AU152">_xlfn.LET(
_xlpm.mv,$AE152,
_xlpm.fr,$AF152,
_xlpm.to,$AG152,
_xlpm.wrd,INDEX($AT151:$BB151,1,_xlpm.fr),
_xlpm.cr,RIGHT(_xlpm.wrd,_xlpm.mv),
_xlpm.lgc,
IF(AU$11=_xlpm.to, AU151&amp;_xlpm.cr,
IF(AU$11=_xlpm.fr, REPLACE(AU151, LEN(AU151)-_xlpm.mv+1,_xlpm.mv,""),AU151)),
_xlpm.lgc)</f>
        <v>CZVLQMDBSLJJNZLCFJCZVQBFMFSV</v>
      </c>
      <c r="AV152" s="31" t="str" cm="1">
        <f t="array" ref="AV152">_xlfn.LET(
_xlpm.mv,$AE152,
_xlpm.fr,$AF152,
_xlpm.to,$AG152,
_xlpm.wrd,INDEX($AT151:$BB151,1,_xlpm.fr),
_xlpm.cr,RIGHT(_xlpm.wrd,_xlpm.mv),
_xlpm.lgc,
IF(AV$11=_xlpm.to, AV151&amp;_xlpm.cr,
IF(AV$11=_xlpm.fr, REPLACE(AV151, LEN(AV151)-_xlpm.mv+1,_xlpm.mv,""),AV151)),
_xlpm.lgc)</f>
        <v>JB</v>
      </c>
      <c r="AW152" s="31" t="str" cm="1">
        <f t="array" ref="AW152">_xlfn.LET(
_xlpm.mv,$AE152,
_xlpm.fr,$AF152,
_xlpm.to,$AG152,
_xlpm.wrd,INDEX($AT151:$BB151,1,_xlpm.fr),
_xlpm.cr,RIGHT(_xlpm.wrd,_xlpm.mv),
_xlpm.lgc,
IF(AW$11=_xlpm.to, AW151&amp;_xlpm.cr,
IF(AW$11=_xlpm.fr, REPLACE(AW151, LEN(AW151)-_xlpm.mv+1,_xlpm.mv,""),AW151)),
_xlpm.lgc)</f>
        <v>BHZDCGP</v>
      </c>
      <c r="AX152" s="31" t="str" cm="1">
        <f t="array" ref="AX152">_xlfn.LET(
_xlpm.mv,$AE152,
_xlpm.fr,$AF152,
_xlpm.to,$AG152,
_xlpm.wrd,INDEX($AT151:$BB151,1,_xlpm.fr),
_xlpm.cr,RIGHT(_xlpm.wrd,_xlpm.mv),
_xlpm.lgc,
IF(AX$11=_xlpm.to, AX151&amp;_xlpm.cr,
IF(AX$11=_xlpm.fr, REPLACE(AX151, LEN(AX151)-_xlpm.mv+1,_xlpm.mv,""),AX151)),
_xlpm.lgc)</f>
        <v/>
      </c>
      <c r="AY152" s="31" t="str" cm="1">
        <f t="array" ref="AY152">_xlfn.LET(
_xlpm.mv,$AE152,
_xlpm.fr,$AF152,
_xlpm.to,$AG152,
_xlpm.wrd,INDEX($AT151:$BB151,1,_xlpm.fr),
_xlpm.cr,RIGHT(_xlpm.wrd,_xlpm.mv),
_xlpm.lgc,
IF(AY$11=_xlpm.to, AY151&amp;_xlpm.cr,
IF(AY$11=_xlpm.fr, REPLACE(AY151, LEN(AY151)-_xlpm.mv+1,_xlpm.mv,""),AY151)),
_xlpm.lgc)</f>
        <v>VZHCLGPLBF</v>
      </c>
      <c r="AZ152" s="31" t="str" cm="1">
        <f t="array" ref="AZ152">_xlfn.LET(
_xlpm.mv,$AE152,
_xlpm.fr,$AF152,
_xlpm.to,$AG152,
_xlpm.wrd,INDEX($AT151:$BB151,1,_xlpm.fr),
_xlpm.cr,RIGHT(_xlpm.wrd,_xlpm.mv),
_xlpm.lgc,
IF(AZ$11=_xlpm.to, AZ151&amp;_xlpm.cr,
IF(AZ$11=_xlpm.fr, REPLACE(AZ151, LEN(AZ151)-_xlpm.mv+1,_xlpm.mv,""),AZ151)),
_xlpm.lgc)</f>
        <v/>
      </c>
      <c r="BA152" s="31" t="str" cm="1">
        <f t="array" ref="BA152">_xlfn.LET(
_xlpm.mv,$AE152,
_xlpm.fr,$AF152,
_xlpm.to,$AG152,
_xlpm.wrd,INDEX($AT151:$BB151,1,_xlpm.fr),
_xlpm.cr,RIGHT(_xlpm.wrd,_xlpm.mv),
_xlpm.lgc,
IF(BA$11=_xlpm.to, BA151&amp;_xlpm.cr,
IF(BA$11=_xlpm.fr, REPLACE(BA151, LEN(BA151)-_xlpm.mv+1,_xlpm.mv,""),BA151)),
_xlpm.lgc)</f>
        <v>VGWGTG</v>
      </c>
      <c r="BB152" s="31" t="str" cm="1">
        <f t="array" ref="BB152">_xlfn.LET(
_xlpm.mv,$AE152,
_xlpm.fr,$AF152,
_xlpm.to,$AG152,
_xlpm.wrd,INDEX($AT151:$BB151,1,_xlpm.fr),
_xlpm.cr,RIGHT(_xlpm.wrd,_xlpm.mv),
_xlpm.lgc,
IF(BB$11=_xlpm.to, BB151&amp;_xlpm.cr,
IF(BB$11=_xlpm.fr, REPLACE(BB151, LEN(BB151)-_xlpm.mv+1,_xlpm.mv,""),BB151)),
_xlpm.lgc)</f>
        <v>HN</v>
      </c>
    </row>
    <row r="153" spans="28:54" x14ac:dyDescent="0.3">
      <c r="AB153" s="31">
        <f t="shared" si="8"/>
        <v>5</v>
      </c>
      <c r="AC153" s="31" t="s">
        <v>1498</v>
      </c>
      <c r="AD153" s="31" t="str" cm="1">
        <f t="array" ref="AD153">_xlfn.LET(
_xlpm.arr,{"move ","from ","to "},
_xlpm.wr,AC153,
_xlpm.rd,_xlfn.REDUCE(_xlpm.wr,_xlpm.arr,_xlfn.LAMBDA(_xlpm.a,_xlpm.v,SUBSTITUTE(_xlpm.a,_xlpm.v,""))),
_xlpm.rd)</f>
        <v>2 4 2</v>
      </c>
      <c r="AE153" s="31">
        <f t="shared" si="9"/>
        <v>2</v>
      </c>
      <c r="AF153" s="31">
        <f t="shared" si="10"/>
        <v>4</v>
      </c>
      <c r="AG153" s="31">
        <f t="shared" si="11"/>
        <v>2</v>
      </c>
      <c r="AI153" s="31" t="str" cm="1">
        <f t="array" ref="AI153">_xlfn.LET(
_xlpm.mv,$AE153,
_xlpm.fr,$AF153,
_xlpm.to,$AG153,
_xlpm.wrd,INDEX($AI152:$AQ152,1,_xlpm.fr),
_xlpm.cr,RIGHT(_xlpm.wrd,_xlpm.mv),
_xlpm.rv, _xlfn.CONCAT(MID(_xlpm.cr,_xlfn.SEQUENCE(,LEN(_xlpm.cr),LEN(_xlpm.cr),-1),1)),
_xlpm.lgc,
IF(AI$11=_xlpm.to, AI152&amp;_xlpm.rv,
IF(AI$11=_xlpm.fr, REPLACE(AI152, LEN(AI152)-_xlpm.mv+1,_xlpm.mv,""),AI152)),
_xlpm.lgc)</f>
        <v>S</v>
      </c>
      <c r="AJ153" s="31" t="str" cm="1">
        <f t="array" ref="AJ153">_xlfn.LET(
_xlpm.mv,$AE153,
_xlpm.fr,$AF153,
_xlpm.to,$AG153,
_xlpm.wrd,INDEX($AI152:$AQ152,1,_xlpm.fr),
_xlpm.cr,RIGHT(_xlpm.wrd,_xlpm.mv),
_xlpm.rv, _xlfn.CONCAT(MID(_xlpm.cr,_xlfn.SEQUENCE(,LEN(_xlpm.cr),LEN(_xlpm.cr),-1),1)),
_xlpm.lgc,
IF(AJ$11=_xlpm.to, AJ152&amp;_xlpm.rv,
IF(AJ$11=_xlpm.fr, REPLACE(AJ152, LEN(AJ152)-_xlpm.mv+1,_xlpm.mv,""),AJ152)),
_xlpm.lgc)</f>
        <v>LFGBGBJZGCVGBQCZTSLBVDMHCPBHGF</v>
      </c>
      <c r="AK153" s="31" t="str" cm="1">
        <f t="array" ref="AK153">_xlfn.LET(
_xlpm.mv,$AE153,
_xlpm.fr,$AF153,
_xlpm.to,$AG153,
_xlpm.wrd,INDEX($AI152:$AQ152,1,_xlpm.fr),
_xlpm.cr,RIGHT(_xlpm.wrd,_xlpm.mv),
_xlpm.rv, _xlfn.CONCAT(MID(_xlpm.cr,_xlfn.SEQUENCE(,LEN(_xlpm.cr),LEN(_xlpm.cr),-1),1)),
_xlpm.lgc,
IF(AK$11=_xlpm.to, AK152&amp;_xlpm.rv,
IF(AK$11=_xlpm.fr, REPLACE(AK152, LEN(AK152)-_xlpm.mv+1,_xlpm.mv,""),AK152)),
_xlpm.lgc)</f>
        <v>VJ</v>
      </c>
      <c r="AL153" s="31" t="str" cm="1">
        <f t="array" ref="AL153">_xlfn.LET(
_xlpm.mv,$AE153,
_xlpm.fr,$AF153,
_xlpm.to,$AG153,
_xlpm.wrd,INDEX($AI152:$AQ152,1,_xlpm.fr),
_xlpm.cr,RIGHT(_xlpm.wrd,_xlpm.mv),
_xlpm.rv, _xlfn.CONCAT(MID(_xlpm.cr,_xlfn.SEQUENCE(,LEN(_xlpm.cr),LEN(_xlpm.cr),-1),1)),
_xlpm.lgc,
IF(AL$11=_xlpm.to, AL152&amp;_xlpm.rv,
IF(AL$11=_xlpm.fr, REPLACE(AL152, LEN(AL152)-_xlpm.mv+1,_xlpm.mv,""),AL152)),
_xlpm.lgc)</f>
        <v>ZVQFC</v>
      </c>
      <c r="AM153" s="31" t="str" cm="1">
        <f t="array" ref="AM153">_xlfn.LET(
_xlpm.mv,$AE153,
_xlpm.fr,$AF153,
_xlpm.to,$AG153,
_xlpm.wrd,INDEX($AI152:$AQ152,1,_xlpm.fr),
_xlpm.cr,RIGHT(_xlpm.wrd,_xlpm.mv),
_xlpm.rv, _xlfn.CONCAT(MID(_xlpm.cr,_xlfn.SEQUENCE(,LEN(_xlpm.cr),LEN(_xlpm.cr),-1),1)),
_xlpm.lgc,
IF(AM$11=_xlpm.to, AM152&amp;_xlpm.rv,
IF(AM$11=_xlpm.fr, REPLACE(AM152, LEN(AM152)-_xlpm.mv+1,_xlpm.mv,""),AM152)),
_xlpm.lgc)</f>
        <v/>
      </c>
      <c r="AN153" s="31" t="str" cm="1">
        <f t="array" ref="AN153">_xlfn.LET(
_xlpm.mv,$AE153,
_xlpm.fr,$AF153,
_xlpm.to,$AG153,
_xlpm.wrd,INDEX($AI152:$AQ152,1,_xlpm.fr),
_xlpm.cr,RIGHT(_xlpm.wrd,_xlpm.mv),
_xlpm.rv, _xlfn.CONCAT(MID(_xlpm.cr,_xlfn.SEQUENCE(,LEN(_xlpm.cr),LEN(_xlpm.cr),-1),1)),
_xlpm.lgc,
IF(AN$11=_xlpm.to, AN152&amp;_xlpm.rv,
IF(AN$11=_xlpm.fr, REPLACE(AN152, LEN(AN152)-_xlpm.mv+1,_xlpm.mv,""),AN152)),
_xlpm.lgc)</f>
        <v>NNJFZJPWZD</v>
      </c>
      <c r="AO153" s="31" t="str" cm="1">
        <f t="array" ref="AO153">_xlfn.LET(
_xlpm.mv,$AE153,
_xlpm.fr,$AF153,
_xlpm.to,$AG153,
_xlpm.wrd,INDEX($AI152:$AQ152,1,_xlpm.fr),
_xlpm.cr,RIGHT(_xlpm.wrd,_xlpm.mv),
_xlpm.rv, _xlfn.CONCAT(MID(_xlpm.cr,_xlfn.SEQUENCE(,LEN(_xlpm.cr),LEN(_xlpm.cr),-1),1)),
_xlpm.lgc,
IF(AO$11=_xlpm.to, AO152&amp;_xlpm.rv,
IF(AO$11=_xlpm.fr, REPLACE(AO152, LEN(AO152)-_xlpm.mv+1,_xlpm.mv,""),AO152)),
_xlpm.lgc)</f>
        <v/>
      </c>
      <c r="AP153" s="31" t="str" cm="1">
        <f t="array" ref="AP153">_xlfn.LET(
_xlpm.mv,$AE153,
_xlpm.fr,$AF153,
_xlpm.to,$AG153,
_xlpm.wrd,INDEX($AI152:$AQ152,1,_xlpm.fr),
_xlpm.cr,RIGHT(_xlpm.wrd,_xlpm.mv),
_xlpm.rv, _xlfn.CONCAT(MID(_xlpm.cr,_xlfn.SEQUENCE(,LEN(_xlpm.cr),LEN(_xlpm.cr),-1),1)),
_xlpm.lgc,
IF(AP$11=_xlpm.to, AP152&amp;_xlpm.rv,
IF(AP$11=_xlpm.fr, REPLACE(AP152, LEN(AP152)-_xlpm.mv+1,_xlpm.mv,""),AP152)),
_xlpm.lgc)</f>
        <v>VLCLMF</v>
      </c>
      <c r="AQ153" s="31" t="str" cm="1">
        <f t="array" ref="AQ153">_xlfn.LET(
_xlpm.mv,$AE153,
_xlpm.fr,$AF153,
_xlpm.to,$AG153,
_xlpm.wrd,INDEX($AI152:$AQ152,1,_xlpm.fr),
_xlpm.cr,RIGHT(_xlpm.wrd,_xlpm.mv),
_xlpm.rv, _xlfn.CONCAT(MID(_xlpm.cr,_xlfn.SEQUENCE(,LEN(_xlpm.cr),LEN(_xlpm.cr),-1),1)),
_xlpm.lgc,
IF(AQ$11=_xlpm.to, AQ152&amp;_xlpm.rv,
IF(AQ$11=_xlpm.fr, REPLACE(AQ152, LEN(AQ152)-_xlpm.mv+1,_xlpm.mv,""),AQ152)),
_xlpm.lgc)</f>
        <v>LH</v>
      </c>
      <c r="AT153" s="31" t="str" cm="1">
        <f t="array" ref="AT153">_xlfn.LET(
_xlpm.mv,$AE153,
_xlpm.fr,$AF153,
_xlpm.to,$AG153,
_xlpm.wrd,INDEX($AT152:$BB152,1,_xlpm.fr),
_xlpm.cr,RIGHT(_xlpm.wrd,_xlpm.mv),
_xlpm.lgc,
IF(AT$11=_xlpm.to, AT152&amp;_xlpm.cr,
IF(AT$11=_xlpm.fr, REPLACE(AT152, LEN(AT152)-_xlpm.mv+1,_xlpm.mv,""),AT152)),
_xlpm.lgc)</f>
        <v>F</v>
      </c>
      <c r="AU153" s="31" t="str" cm="1">
        <f t="array" ref="AU153">_xlfn.LET(
_xlpm.mv,$AE153,
_xlpm.fr,$AF153,
_xlpm.to,$AG153,
_xlpm.wrd,INDEX($AT152:$BB152,1,_xlpm.fr),
_xlpm.cr,RIGHT(_xlpm.wrd,_xlpm.mv),
_xlpm.lgc,
IF(AU$11=_xlpm.to, AU152&amp;_xlpm.cr,
IF(AU$11=_xlpm.fr, REPLACE(AU152, LEN(AU152)-_xlpm.mv+1,_xlpm.mv,""),AU152)),
_xlpm.lgc)</f>
        <v>CZVLQMDBSLJJNZLCFJCZVQBFMFSVGP</v>
      </c>
      <c r="AV153" s="31" t="str" cm="1">
        <f t="array" ref="AV153">_xlfn.LET(
_xlpm.mv,$AE153,
_xlpm.fr,$AF153,
_xlpm.to,$AG153,
_xlpm.wrd,INDEX($AT152:$BB152,1,_xlpm.fr),
_xlpm.cr,RIGHT(_xlpm.wrd,_xlpm.mv),
_xlpm.lgc,
IF(AV$11=_xlpm.to, AV152&amp;_xlpm.cr,
IF(AV$11=_xlpm.fr, REPLACE(AV152, LEN(AV152)-_xlpm.mv+1,_xlpm.mv,""),AV152)),
_xlpm.lgc)</f>
        <v>JB</v>
      </c>
      <c r="AW153" s="31" t="str" cm="1">
        <f t="array" ref="AW153">_xlfn.LET(
_xlpm.mv,$AE153,
_xlpm.fr,$AF153,
_xlpm.to,$AG153,
_xlpm.wrd,INDEX($AT152:$BB152,1,_xlpm.fr),
_xlpm.cr,RIGHT(_xlpm.wrd,_xlpm.mv),
_xlpm.lgc,
IF(AW$11=_xlpm.to, AW152&amp;_xlpm.cr,
IF(AW$11=_xlpm.fr, REPLACE(AW152, LEN(AW152)-_xlpm.mv+1,_xlpm.mv,""),AW152)),
_xlpm.lgc)</f>
        <v>BHZDC</v>
      </c>
      <c r="AX153" s="31" t="str" cm="1">
        <f t="array" ref="AX153">_xlfn.LET(
_xlpm.mv,$AE153,
_xlpm.fr,$AF153,
_xlpm.to,$AG153,
_xlpm.wrd,INDEX($AT152:$BB152,1,_xlpm.fr),
_xlpm.cr,RIGHT(_xlpm.wrd,_xlpm.mv),
_xlpm.lgc,
IF(AX$11=_xlpm.to, AX152&amp;_xlpm.cr,
IF(AX$11=_xlpm.fr, REPLACE(AX152, LEN(AX152)-_xlpm.mv+1,_xlpm.mv,""),AX152)),
_xlpm.lgc)</f>
        <v/>
      </c>
      <c r="AY153" s="31" t="str" cm="1">
        <f t="array" ref="AY153">_xlfn.LET(
_xlpm.mv,$AE153,
_xlpm.fr,$AF153,
_xlpm.to,$AG153,
_xlpm.wrd,INDEX($AT152:$BB152,1,_xlpm.fr),
_xlpm.cr,RIGHT(_xlpm.wrd,_xlpm.mv),
_xlpm.lgc,
IF(AY$11=_xlpm.to, AY152&amp;_xlpm.cr,
IF(AY$11=_xlpm.fr, REPLACE(AY152, LEN(AY152)-_xlpm.mv+1,_xlpm.mv,""),AY152)),
_xlpm.lgc)</f>
        <v>VZHCLGPLBF</v>
      </c>
      <c r="AZ153" s="31" t="str" cm="1">
        <f t="array" ref="AZ153">_xlfn.LET(
_xlpm.mv,$AE153,
_xlpm.fr,$AF153,
_xlpm.to,$AG153,
_xlpm.wrd,INDEX($AT152:$BB152,1,_xlpm.fr),
_xlpm.cr,RIGHT(_xlpm.wrd,_xlpm.mv),
_xlpm.lgc,
IF(AZ$11=_xlpm.to, AZ152&amp;_xlpm.cr,
IF(AZ$11=_xlpm.fr, REPLACE(AZ152, LEN(AZ152)-_xlpm.mv+1,_xlpm.mv,""),AZ152)),
_xlpm.lgc)</f>
        <v/>
      </c>
      <c r="BA153" s="31" t="str" cm="1">
        <f t="array" ref="BA153">_xlfn.LET(
_xlpm.mv,$AE153,
_xlpm.fr,$AF153,
_xlpm.to,$AG153,
_xlpm.wrd,INDEX($AT152:$BB152,1,_xlpm.fr),
_xlpm.cr,RIGHT(_xlpm.wrd,_xlpm.mv),
_xlpm.lgc,
IF(BA$11=_xlpm.to, BA152&amp;_xlpm.cr,
IF(BA$11=_xlpm.fr, REPLACE(BA152, LEN(BA152)-_xlpm.mv+1,_xlpm.mv,""),BA152)),
_xlpm.lgc)</f>
        <v>VGWGTG</v>
      </c>
      <c r="BB153" s="31" t="str" cm="1">
        <f t="array" ref="BB153">_xlfn.LET(
_xlpm.mv,$AE153,
_xlpm.fr,$AF153,
_xlpm.to,$AG153,
_xlpm.wrd,INDEX($AT152:$BB152,1,_xlpm.fr),
_xlpm.cr,RIGHT(_xlpm.wrd,_xlpm.mv),
_xlpm.lgc,
IF(BB$11=_xlpm.to, BB152&amp;_xlpm.cr,
IF(BB$11=_xlpm.fr, REPLACE(BB152, LEN(BB152)-_xlpm.mv+1,_xlpm.mv,""),BB152)),
_xlpm.lgc)</f>
        <v>HN</v>
      </c>
    </row>
    <row r="154" spans="28:54" x14ac:dyDescent="0.3">
      <c r="AB154" s="31">
        <f t="shared" si="8"/>
        <v>5</v>
      </c>
      <c r="AC154" s="31" t="s">
        <v>1499</v>
      </c>
      <c r="AD154" s="31" t="str" cm="1">
        <f t="array" ref="AD154">_xlfn.LET(
_xlpm.arr,{"move ","from ","to "},
_xlpm.wr,AC154,
_xlpm.rd,_xlfn.REDUCE(_xlpm.wr,_xlpm.arr,_xlfn.LAMBDA(_xlpm.a,_xlpm.v,SUBSTITUTE(_xlpm.a,_xlpm.v,""))),
_xlpm.rd)</f>
        <v>2 3 8</v>
      </c>
      <c r="AE154" s="31">
        <f t="shared" si="9"/>
        <v>2</v>
      </c>
      <c r="AF154" s="31">
        <f t="shared" si="10"/>
        <v>3</v>
      </c>
      <c r="AG154" s="31">
        <f t="shared" si="11"/>
        <v>8</v>
      </c>
      <c r="AI154" s="31" t="str" cm="1">
        <f t="array" ref="AI154">_xlfn.LET(
_xlpm.mv,$AE154,
_xlpm.fr,$AF154,
_xlpm.to,$AG154,
_xlpm.wrd,INDEX($AI153:$AQ153,1,_xlpm.fr),
_xlpm.cr,RIGHT(_xlpm.wrd,_xlpm.mv),
_xlpm.rv, _xlfn.CONCAT(MID(_xlpm.cr,_xlfn.SEQUENCE(,LEN(_xlpm.cr),LEN(_xlpm.cr),-1),1)),
_xlpm.lgc,
IF(AI$11=_xlpm.to, AI153&amp;_xlpm.rv,
IF(AI$11=_xlpm.fr, REPLACE(AI153, LEN(AI153)-_xlpm.mv+1,_xlpm.mv,""),AI153)),
_xlpm.lgc)</f>
        <v>S</v>
      </c>
      <c r="AJ154" s="31" t="str" cm="1">
        <f t="array" ref="AJ154">_xlfn.LET(
_xlpm.mv,$AE154,
_xlpm.fr,$AF154,
_xlpm.to,$AG154,
_xlpm.wrd,INDEX($AI153:$AQ153,1,_xlpm.fr),
_xlpm.cr,RIGHT(_xlpm.wrd,_xlpm.mv),
_xlpm.rv, _xlfn.CONCAT(MID(_xlpm.cr,_xlfn.SEQUENCE(,LEN(_xlpm.cr),LEN(_xlpm.cr),-1),1)),
_xlpm.lgc,
IF(AJ$11=_xlpm.to, AJ153&amp;_xlpm.rv,
IF(AJ$11=_xlpm.fr, REPLACE(AJ153, LEN(AJ153)-_xlpm.mv+1,_xlpm.mv,""),AJ153)),
_xlpm.lgc)</f>
        <v>LFGBGBJZGCVGBQCZTSLBVDMHCPBHGF</v>
      </c>
      <c r="AK154" s="31" t="str" cm="1">
        <f t="array" ref="AK154">_xlfn.LET(
_xlpm.mv,$AE154,
_xlpm.fr,$AF154,
_xlpm.to,$AG154,
_xlpm.wrd,INDEX($AI153:$AQ153,1,_xlpm.fr),
_xlpm.cr,RIGHT(_xlpm.wrd,_xlpm.mv),
_xlpm.rv, _xlfn.CONCAT(MID(_xlpm.cr,_xlfn.SEQUENCE(,LEN(_xlpm.cr),LEN(_xlpm.cr),-1),1)),
_xlpm.lgc,
IF(AK$11=_xlpm.to, AK153&amp;_xlpm.rv,
IF(AK$11=_xlpm.fr, REPLACE(AK153, LEN(AK153)-_xlpm.mv+1,_xlpm.mv,""),AK153)),
_xlpm.lgc)</f>
        <v/>
      </c>
      <c r="AL154" s="31" t="str" cm="1">
        <f t="array" ref="AL154">_xlfn.LET(
_xlpm.mv,$AE154,
_xlpm.fr,$AF154,
_xlpm.to,$AG154,
_xlpm.wrd,INDEX($AI153:$AQ153,1,_xlpm.fr),
_xlpm.cr,RIGHT(_xlpm.wrd,_xlpm.mv),
_xlpm.rv, _xlfn.CONCAT(MID(_xlpm.cr,_xlfn.SEQUENCE(,LEN(_xlpm.cr),LEN(_xlpm.cr),-1),1)),
_xlpm.lgc,
IF(AL$11=_xlpm.to, AL153&amp;_xlpm.rv,
IF(AL$11=_xlpm.fr, REPLACE(AL153, LEN(AL153)-_xlpm.mv+1,_xlpm.mv,""),AL153)),
_xlpm.lgc)</f>
        <v>ZVQFC</v>
      </c>
      <c r="AM154" s="31" t="str" cm="1">
        <f t="array" ref="AM154">_xlfn.LET(
_xlpm.mv,$AE154,
_xlpm.fr,$AF154,
_xlpm.to,$AG154,
_xlpm.wrd,INDEX($AI153:$AQ153,1,_xlpm.fr),
_xlpm.cr,RIGHT(_xlpm.wrd,_xlpm.mv),
_xlpm.rv, _xlfn.CONCAT(MID(_xlpm.cr,_xlfn.SEQUENCE(,LEN(_xlpm.cr),LEN(_xlpm.cr),-1),1)),
_xlpm.lgc,
IF(AM$11=_xlpm.to, AM153&amp;_xlpm.rv,
IF(AM$11=_xlpm.fr, REPLACE(AM153, LEN(AM153)-_xlpm.mv+1,_xlpm.mv,""),AM153)),
_xlpm.lgc)</f>
        <v/>
      </c>
      <c r="AN154" s="31" t="str" cm="1">
        <f t="array" ref="AN154">_xlfn.LET(
_xlpm.mv,$AE154,
_xlpm.fr,$AF154,
_xlpm.to,$AG154,
_xlpm.wrd,INDEX($AI153:$AQ153,1,_xlpm.fr),
_xlpm.cr,RIGHT(_xlpm.wrd,_xlpm.mv),
_xlpm.rv, _xlfn.CONCAT(MID(_xlpm.cr,_xlfn.SEQUENCE(,LEN(_xlpm.cr),LEN(_xlpm.cr),-1),1)),
_xlpm.lgc,
IF(AN$11=_xlpm.to, AN153&amp;_xlpm.rv,
IF(AN$11=_xlpm.fr, REPLACE(AN153, LEN(AN153)-_xlpm.mv+1,_xlpm.mv,""),AN153)),
_xlpm.lgc)</f>
        <v>NNJFZJPWZD</v>
      </c>
      <c r="AO154" s="31" t="str" cm="1">
        <f t="array" ref="AO154">_xlfn.LET(
_xlpm.mv,$AE154,
_xlpm.fr,$AF154,
_xlpm.to,$AG154,
_xlpm.wrd,INDEX($AI153:$AQ153,1,_xlpm.fr),
_xlpm.cr,RIGHT(_xlpm.wrd,_xlpm.mv),
_xlpm.rv, _xlfn.CONCAT(MID(_xlpm.cr,_xlfn.SEQUENCE(,LEN(_xlpm.cr),LEN(_xlpm.cr),-1),1)),
_xlpm.lgc,
IF(AO$11=_xlpm.to, AO153&amp;_xlpm.rv,
IF(AO$11=_xlpm.fr, REPLACE(AO153, LEN(AO153)-_xlpm.mv+1,_xlpm.mv,""),AO153)),
_xlpm.lgc)</f>
        <v/>
      </c>
      <c r="AP154" s="31" t="str" cm="1">
        <f t="array" ref="AP154">_xlfn.LET(
_xlpm.mv,$AE154,
_xlpm.fr,$AF154,
_xlpm.to,$AG154,
_xlpm.wrd,INDEX($AI153:$AQ153,1,_xlpm.fr),
_xlpm.cr,RIGHT(_xlpm.wrd,_xlpm.mv),
_xlpm.rv, _xlfn.CONCAT(MID(_xlpm.cr,_xlfn.SEQUENCE(,LEN(_xlpm.cr),LEN(_xlpm.cr),-1),1)),
_xlpm.lgc,
IF(AP$11=_xlpm.to, AP153&amp;_xlpm.rv,
IF(AP$11=_xlpm.fr, REPLACE(AP153, LEN(AP153)-_xlpm.mv+1,_xlpm.mv,""),AP153)),
_xlpm.lgc)</f>
        <v>VLCLMFJV</v>
      </c>
      <c r="AQ154" s="31" t="str" cm="1">
        <f t="array" ref="AQ154">_xlfn.LET(
_xlpm.mv,$AE154,
_xlpm.fr,$AF154,
_xlpm.to,$AG154,
_xlpm.wrd,INDEX($AI153:$AQ153,1,_xlpm.fr),
_xlpm.cr,RIGHT(_xlpm.wrd,_xlpm.mv),
_xlpm.rv, _xlfn.CONCAT(MID(_xlpm.cr,_xlfn.SEQUENCE(,LEN(_xlpm.cr),LEN(_xlpm.cr),-1),1)),
_xlpm.lgc,
IF(AQ$11=_xlpm.to, AQ153&amp;_xlpm.rv,
IF(AQ$11=_xlpm.fr, REPLACE(AQ153, LEN(AQ153)-_xlpm.mv+1,_xlpm.mv,""),AQ153)),
_xlpm.lgc)</f>
        <v>LH</v>
      </c>
      <c r="AT154" s="31" t="str" cm="1">
        <f t="array" ref="AT154">_xlfn.LET(
_xlpm.mv,$AE154,
_xlpm.fr,$AF154,
_xlpm.to,$AG154,
_xlpm.wrd,INDEX($AT153:$BB153,1,_xlpm.fr),
_xlpm.cr,RIGHT(_xlpm.wrd,_xlpm.mv),
_xlpm.lgc,
IF(AT$11=_xlpm.to, AT153&amp;_xlpm.cr,
IF(AT$11=_xlpm.fr, REPLACE(AT153, LEN(AT153)-_xlpm.mv+1,_xlpm.mv,""),AT153)),
_xlpm.lgc)</f>
        <v>F</v>
      </c>
      <c r="AU154" s="31" t="str" cm="1">
        <f t="array" ref="AU154">_xlfn.LET(
_xlpm.mv,$AE154,
_xlpm.fr,$AF154,
_xlpm.to,$AG154,
_xlpm.wrd,INDEX($AT153:$BB153,1,_xlpm.fr),
_xlpm.cr,RIGHT(_xlpm.wrd,_xlpm.mv),
_xlpm.lgc,
IF(AU$11=_xlpm.to, AU153&amp;_xlpm.cr,
IF(AU$11=_xlpm.fr, REPLACE(AU153, LEN(AU153)-_xlpm.mv+1,_xlpm.mv,""),AU153)),
_xlpm.lgc)</f>
        <v>CZVLQMDBSLJJNZLCFJCZVQBFMFSVGP</v>
      </c>
      <c r="AV154" s="31" t="str" cm="1">
        <f t="array" ref="AV154">_xlfn.LET(
_xlpm.mv,$AE154,
_xlpm.fr,$AF154,
_xlpm.to,$AG154,
_xlpm.wrd,INDEX($AT153:$BB153,1,_xlpm.fr),
_xlpm.cr,RIGHT(_xlpm.wrd,_xlpm.mv),
_xlpm.lgc,
IF(AV$11=_xlpm.to, AV153&amp;_xlpm.cr,
IF(AV$11=_xlpm.fr, REPLACE(AV153, LEN(AV153)-_xlpm.mv+1,_xlpm.mv,""),AV153)),
_xlpm.lgc)</f>
        <v/>
      </c>
      <c r="AW154" s="31" t="str" cm="1">
        <f t="array" ref="AW154">_xlfn.LET(
_xlpm.mv,$AE154,
_xlpm.fr,$AF154,
_xlpm.to,$AG154,
_xlpm.wrd,INDEX($AT153:$BB153,1,_xlpm.fr),
_xlpm.cr,RIGHT(_xlpm.wrd,_xlpm.mv),
_xlpm.lgc,
IF(AW$11=_xlpm.to, AW153&amp;_xlpm.cr,
IF(AW$11=_xlpm.fr, REPLACE(AW153, LEN(AW153)-_xlpm.mv+1,_xlpm.mv,""),AW153)),
_xlpm.lgc)</f>
        <v>BHZDC</v>
      </c>
      <c r="AX154" s="31" t="str" cm="1">
        <f t="array" ref="AX154">_xlfn.LET(
_xlpm.mv,$AE154,
_xlpm.fr,$AF154,
_xlpm.to,$AG154,
_xlpm.wrd,INDEX($AT153:$BB153,1,_xlpm.fr),
_xlpm.cr,RIGHT(_xlpm.wrd,_xlpm.mv),
_xlpm.lgc,
IF(AX$11=_xlpm.to, AX153&amp;_xlpm.cr,
IF(AX$11=_xlpm.fr, REPLACE(AX153, LEN(AX153)-_xlpm.mv+1,_xlpm.mv,""),AX153)),
_xlpm.lgc)</f>
        <v/>
      </c>
      <c r="AY154" s="31" t="str" cm="1">
        <f t="array" ref="AY154">_xlfn.LET(
_xlpm.mv,$AE154,
_xlpm.fr,$AF154,
_xlpm.to,$AG154,
_xlpm.wrd,INDEX($AT153:$BB153,1,_xlpm.fr),
_xlpm.cr,RIGHT(_xlpm.wrd,_xlpm.mv),
_xlpm.lgc,
IF(AY$11=_xlpm.to, AY153&amp;_xlpm.cr,
IF(AY$11=_xlpm.fr, REPLACE(AY153, LEN(AY153)-_xlpm.mv+1,_xlpm.mv,""),AY153)),
_xlpm.lgc)</f>
        <v>VZHCLGPLBF</v>
      </c>
      <c r="AZ154" s="31" t="str" cm="1">
        <f t="array" ref="AZ154">_xlfn.LET(
_xlpm.mv,$AE154,
_xlpm.fr,$AF154,
_xlpm.to,$AG154,
_xlpm.wrd,INDEX($AT153:$BB153,1,_xlpm.fr),
_xlpm.cr,RIGHT(_xlpm.wrd,_xlpm.mv),
_xlpm.lgc,
IF(AZ$11=_xlpm.to, AZ153&amp;_xlpm.cr,
IF(AZ$11=_xlpm.fr, REPLACE(AZ153, LEN(AZ153)-_xlpm.mv+1,_xlpm.mv,""),AZ153)),
_xlpm.lgc)</f>
        <v/>
      </c>
      <c r="BA154" s="31" t="str" cm="1">
        <f t="array" ref="BA154">_xlfn.LET(
_xlpm.mv,$AE154,
_xlpm.fr,$AF154,
_xlpm.to,$AG154,
_xlpm.wrd,INDEX($AT153:$BB153,1,_xlpm.fr),
_xlpm.cr,RIGHT(_xlpm.wrd,_xlpm.mv),
_xlpm.lgc,
IF(BA$11=_xlpm.to, BA153&amp;_xlpm.cr,
IF(BA$11=_xlpm.fr, REPLACE(BA153, LEN(BA153)-_xlpm.mv+1,_xlpm.mv,""),BA153)),
_xlpm.lgc)</f>
        <v>VGWGTGJB</v>
      </c>
      <c r="BB154" s="31" t="str" cm="1">
        <f t="array" ref="BB154">_xlfn.LET(
_xlpm.mv,$AE154,
_xlpm.fr,$AF154,
_xlpm.to,$AG154,
_xlpm.wrd,INDEX($AT153:$BB153,1,_xlpm.fr),
_xlpm.cr,RIGHT(_xlpm.wrd,_xlpm.mv),
_xlpm.lgc,
IF(BB$11=_xlpm.to, BB153&amp;_xlpm.cr,
IF(BB$11=_xlpm.fr, REPLACE(BB153, LEN(BB153)-_xlpm.mv+1,_xlpm.mv,""),BB153)),
_xlpm.lgc)</f>
        <v>HN</v>
      </c>
    </row>
    <row r="155" spans="28:54" x14ac:dyDescent="0.3">
      <c r="AB155" s="31">
        <f t="shared" si="8"/>
        <v>5</v>
      </c>
      <c r="AC155" s="31" t="s">
        <v>1492</v>
      </c>
      <c r="AD155" s="31" t="str" cm="1">
        <f t="array" ref="AD155">_xlfn.LET(
_xlpm.arr,{"move ","from ","to "},
_xlpm.wr,AC155,
_xlpm.rd,_xlfn.REDUCE(_xlpm.wr,_xlpm.arr,_xlfn.LAMBDA(_xlpm.a,_xlpm.v,SUBSTITUTE(_xlpm.a,_xlpm.v,""))),
_xlpm.rd)</f>
        <v>1 1 5</v>
      </c>
      <c r="AE155" s="31">
        <f t="shared" si="9"/>
        <v>1</v>
      </c>
      <c r="AF155" s="31">
        <f t="shared" si="10"/>
        <v>1</v>
      </c>
      <c r="AG155" s="31">
        <f t="shared" si="11"/>
        <v>5</v>
      </c>
      <c r="AI155" s="31" t="str" cm="1">
        <f t="array" ref="AI155">_xlfn.LET(
_xlpm.mv,$AE155,
_xlpm.fr,$AF155,
_xlpm.to,$AG155,
_xlpm.wrd,INDEX($AI154:$AQ154,1,_xlpm.fr),
_xlpm.cr,RIGHT(_xlpm.wrd,_xlpm.mv),
_xlpm.rv, _xlfn.CONCAT(MID(_xlpm.cr,_xlfn.SEQUENCE(,LEN(_xlpm.cr),LEN(_xlpm.cr),-1),1)),
_xlpm.lgc,
IF(AI$11=_xlpm.to, AI154&amp;_xlpm.rv,
IF(AI$11=_xlpm.fr, REPLACE(AI154, LEN(AI154)-_xlpm.mv+1,_xlpm.mv,""),AI154)),
_xlpm.lgc)</f>
        <v/>
      </c>
      <c r="AJ155" s="31" t="str" cm="1">
        <f t="array" ref="AJ155">_xlfn.LET(
_xlpm.mv,$AE155,
_xlpm.fr,$AF155,
_xlpm.to,$AG155,
_xlpm.wrd,INDEX($AI154:$AQ154,1,_xlpm.fr),
_xlpm.cr,RIGHT(_xlpm.wrd,_xlpm.mv),
_xlpm.rv, _xlfn.CONCAT(MID(_xlpm.cr,_xlfn.SEQUENCE(,LEN(_xlpm.cr),LEN(_xlpm.cr),-1),1)),
_xlpm.lgc,
IF(AJ$11=_xlpm.to, AJ154&amp;_xlpm.rv,
IF(AJ$11=_xlpm.fr, REPLACE(AJ154, LEN(AJ154)-_xlpm.mv+1,_xlpm.mv,""),AJ154)),
_xlpm.lgc)</f>
        <v>LFGBGBJZGCVGBQCZTSLBVDMHCPBHGF</v>
      </c>
      <c r="AK155" s="31" t="str" cm="1">
        <f t="array" ref="AK155">_xlfn.LET(
_xlpm.mv,$AE155,
_xlpm.fr,$AF155,
_xlpm.to,$AG155,
_xlpm.wrd,INDEX($AI154:$AQ154,1,_xlpm.fr),
_xlpm.cr,RIGHT(_xlpm.wrd,_xlpm.mv),
_xlpm.rv, _xlfn.CONCAT(MID(_xlpm.cr,_xlfn.SEQUENCE(,LEN(_xlpm.cr),LEN(_xlpm.cr),-1),1)),
_xlpm.lgc,
IF(AK$11=_xlpm.to, AK154&amp;_xlpm.rv,
IF(AK$11=_xlpm.fr, REPLACE(AK154, LEN(AK154)-_xlpm.mv+1,_xlpm.mv,""),AK154)),
_xlpm.lgc)</f>
        <v/>
      </c>
      <c r="AL155" s="31" t="str" cm="1">
        <f t="array" ref="AL155">_xlfn.LET(
_xlpm.mv,$AE155,
_xlpm.fr,$AF155,
_xlpm.to,$AG155,
_xlpm.wrd,INDEX($AI154:$AQ154,1,_xlpm.fr),
_xlpm.cr,RIGHT(_xlpm.wrd,_xlpm.mv),
_xlpm.rv, _xlfn.CONCAT(MID(_xlpm.cr,_xlfn.SEQUENCE(,LEN(_xlpm.cr),LEN(_xlpm.cr),-1),1)),
_xlpm.lgc,
IF(AL$11=_xlpm.to, AL154&amp;_xlpm.rv,
IF(AL$11=_xlpm.fr, REPLACE(AL154, LEN(AL154)-_xlpm.mv+1,_xlpm.mv,""),AL154)),
_xlpm.lgc)</f>
        <v>ZVQFC</v>
      </c>
      <c r="AM155" s="31" t="str" cm="1">
        <f t="array" ref="AM155">_xlfn.LET(
_xlpm.mv,$AE155,
_xlpm.fr,$AF155,
_xlpm.to,$AG155,
_xlpm.wrd,INDEX($AI154:$AQ154,1,_xlpm.fr),
_xlpm.cr,RIGHT(_xlpm.wrd,_xlpm.mv),
_xlpm.rv, _xlfn.CONCAT(MID(_xlpm.cr,_xlfn.SEQUENCE(,LEN(_xlpm.cr),LEN(_xlpm.cr),-1),1)),
_xlpm.lgc,
IF(AM$11=_xlpm.to, AM154&amp;_xlpm.rv,
IF(AM$11=_xlpm.fr, REPLACE(AM154, LEN(AM154)-_xlpm.mv+1,_xlpm.mv,""),AM154)),
_xlpm.lgc)</f>
        <v>S</v>
      </c>
      <c r="AN155" s="31" t="str" cm="1">
        <f t="array" ref="AN155">_xlfn.LET(
_xlpm.mv,$AE155,
_xlpm.fr,$AF155,
_xlpm.to,$AG155,
_xlpm.wrd,INDEX($AI154:$AQ154,1,_xlpm.fr),
_xlpm.cr,RIGHT(_xlpm.wrd,_xlpm.mv),
_xlpm.rv, _xlfn.CONCAT(MID(_xlpm.cr,_xlfn.SEQUENCE(,LEN(_xlpm.cr),LEN(_xlpm.cr),-1),1)),
_xlpm.lgc,
IF(AN$11=_xlpm.to, AN154&amp;_xlpm.rv,
IF(AN$11=_xlpm.fr, REPLACE(AN154, LEN(AN154)-_xlpm.mv+1,_xlpm.mv,""),AN154)),
_xlpm.lgc)</f>
        <v>NNJFZJPWZD</v>
      </c>
      <c r="AO155" s="31" t="str" cm="1">
        <f t="array" ref="AO155">_xlfn.LET(
_xlpm.mv,$AE155,
_xlpm.fr,$AF155,
_xlpm.to,$AG155,
_xlpm.wrd,INDEX($AI154:$AQ154,1,_xlpm.fr),
_xlpm.cr,RIGHT(_xlpm.wrd,_xlpm.mv),
_xlpm.rv, _xlfn.CONCAT(MID(_xlpm.cr,_xlfn.SEQUENCE(,LEN(_xlpm.cr),LEN(_xlpm.cr),-1),1)),
_xlpm.lgc,
IF(AO$11=_xlpm.to, AO154&amp;_xlpm.rv,
IF(AO$11=_xlpm.fr, REPLACE(AO154, LEN(AO154)-_xlpm.mv+1,_xlpm.mv,""),AO154)),
_xlpm.lgc)</f>
        <v/>
      </c>
      <c r="AP155" s="31" t="str" cm="1">
        <f t="array" ref="AP155">_xlfn.LET(
_xlpm.mv,$AE155,
_xlpm.fr,$AF155,
_xlpm.to,$AG155,
_xlpm.wrd,INDEX($AI154:$AQ154,1,_xlpm.fr),
_xlpm.cr,RIGHT(_xlpm.wrd,_xlpm.mv),
_xlpm.rv, _xlfn.CONCAT(MID(_xlpm.cr,_xlfn.SEQUENCE(,LEN(_xlpm.cr),LEN(_xlpm.cr),-1),1)),
_xlpm.lgc,
IF(AP$11=_xlpm.to, AP154&amp;_xlpm.rv,
IF(AP$11=_xlpm.fr, REPLACE(AP154, LEN(AP154)-_xlpm.mv+1,_xlpm.mv,""),AP154)),
_xlpm.lgc)</f>
        <v>VLCLMFJV</v>
      </c>
      <c r="AQ155" s="31" t="str" cm="1">
        <f t="array" ref="AQ155">_xlfn.LET(
_xlpm.mv,$AE155,
_xlpm.fr,$AF155,
_xlpm.to,$AG155,
_xlpm.wrd,INDEX($AI154:$AQ154,1,_xlpm.fr),
_xlpm.cr,RIGHT(_xlpm.wrd,_xlpm.mv),
_xlpm.rv, _xlfn.CONCAT(MID(_xlpm.cr,_xlfn.SEQUENCE(,LEN(_xlpm.cr),LEN(_xlpm.cr),-1),1)),
_xlpm.lgc,
IF(AQ$11=_xlpm.to, AQ154&amp;_xlpm.rv,
IF(AQ$11=_xlpm.fr, REPLACE(AQ154, LEN(AQ154)-_xlpm.mv+1,_xlpm.mv,""),AQ154)),
_xlpm.lgc)</f>
        <v>LH</v>
      </c>
      <c r="AT155" s="31" t="str" cm="1">
        <f t="array" ref="AT155">_xlfn.LET(
_xlpm.mv,$AE155,
_xlpm.fr,$AF155,
_xlpm.to,$AG155,
_xlpm.wrd,INDEX($AT154:$BB154,1,_xlpm.fr),
_xlpm.cr,RIGHT(_xlpm.wrd,_xlpm.mv),
_xlpm.lgc,
IF(AT$11=_xlpm.to, AT154&amp;_xlpm.cr,
IF(AT$11=_xlpm.fr, REPLACE(AT154, LEN(AT154)-_xlpm.mv+1,_xlpm.mv,""),AT154)),
_xlpm.lgc)</f>
        <v/>
      </c>
      <c r="AU155" s="31" t="str" cm="1">
        <f t="array" ref="AU155">_xlfn.LET(
_xlpm.mv,$AE155,
_xlpm.fr,$AF155,
_xlpm.to,$AG155,
_xlpm.wrd,INDEX($AT154:$BB154,1,_xlpm.fr),
_xlpm.cr,RIGHT(_xlpm.wrd,_xlpm.mv),
_xlpm.lgc,
IF(AU$11=_xlpm.to, AU154&amp;_xlpm.cr,
IF(AU$11=_xlpm.fr, REPLACE(AU154, LEN(AU154)-_xlpm.mv+1,_xlpm.mv,""),AU154)),
_xlpm.lgc)</f>
        <v>CZVLQMDBSLJJNZLCFJCZVQBFMFSVGP</v>
      </c>
      <c r="AV155" s="31" t="str" cm="1">
        <f t="array" ref="AV155">_xlfn.LET(
_xlpm.mv,$AE155,
_xlpm.fr,$AF155,
_xlpm.to,$AG155,
_xlpm.wrd,INDEX($AT154:$BB154,1,_xlpm.fr),
_xlpm.cr,RIGHT(_xlpm.wrd,_xlpm.mv),
_xlpm.lgc,
IF(AV$11=_xlpm.to, AV154&amp;_xlpm.cr,
IF(AV$11=_xlpm.fr, REPLACE(AV154, LEN(AV154)-_xlpm.mv+1,_xlpm.mv,""),AV154)),
_xlpm.lgc)</f>
        <v/>
      </c>
      <c r="AW155" s="31" t="str" cm="1">
        <f t="array" ref="AW155">_xlfn.LET(
_xlpm.mv,$AE155,
_xlpm.fr,$AF155,
_xlpm.to,$AG155,
_xlpm.wrd,INDEX($AT154:$BB154,1,_xlpm.fr),
_xlpm.cr,RIGHT(_xlpm.wrd,_xlpm.mv),
_xlpm.lgc,
IF(AW$11=_xlpm.to, AW154&amp;_xlpm.cr,
IF(AW$11=_xlpm.fr, REPLACE(AW154, LEN(AW154)-_xlpm.mv+1,_xlpm.mv,""),AW154)),
_xlpm.lgc)</f>
        <v>BHZDC</v>
      </c>
      <c r="AX155" s="31" t="str" cm="1">
        <f t="array" ref="AX155">_xlfn.LET(
_xlpm.mv,$AE155,
_xlpm.fr,$AF155,
_xlpm.to,$AG155,
_xlpm.wrd,INDEX($AT154:$BB154,1,_xlpm.fr),
_xlpm.cr,RIGHT(_xlpm.wrd,_xlpm.mv),
_xlpm.lgc,
IF(AX$11=_xlpm.to, AX154&amp;_xlpm.cr,
IF(AX$11=_xlpm.fr, REPLACE(AX154, LEN(AX154)-_xlpm.mv+1,_xlpm.mv,""),AX154)),
_xlpm.lgc)</f>
        <v>F</v>
      </c>
      <c r="AY155" s="31" t="str" cm="1">
        <f t="array" ref="AY155">_xlfn.LET(
_xlpm.mv,$AE155,
_xlpm.fr,$AF155,
_xlpm.to,$AG155,
_xlpm.wrd,INDEX($AT154:$BB154,1,_xlpm.fr),
_xlpm.cr,RIGHT(_xlpm.wrd,_xlpm.mv),
_xlpm.lgc,
IF(AY$11=_xlpm.to, AY154&amp;_xlpm.cr,
IF(AY$11=_xlpm.fr, REPLACE(AY154, LEN(AY154)-_xlpm.mv+1,_xlpm.mv,""),AY154)),
_xlpm.lgc)</f>
        <v>VZHCLGPLBF</v>
      </c>
      <c r="AZ155" s="31" t="str" cm="1">
        <f t="array" ref="AZ155">_xlfn.LET(
_xlpm.mv,$AE155,
_xlpm.fr,$AF155,
_xlpm.to,$AG155,
_xlpm.wrd,INDEX($AT154:$BB154,1,_xlpm.fr),
_xlpm.cr,RIGHT(_xlpm.wrd,_xlpm.mv),
_xlpm.lgc,
IF(AZ$11=_xlpm.to, AZ154&amp;_xlpm.cr,
IF(AZ$11=_xlpm.fr, REPLACE(AZ154, LEN(AZ154)-_xlpm.mv+1,_xlpm.mv,""),AZ154)),
_xlpm.lgc)</f>
        <v/>
      </c>
      <c r="BA155" s="31" t="str" cm="1">
        <f t="array" ref="BA155">_xlfn.LET(
_xlpm.mv,$AE155,
_xlpm.fr,$AF155,
_xlpm.to,$AG155,
_xlpm.wrd,INDEX($AT154:$BB154,1,_xlpm.fr),
_xlpm.cr,RIGHT(_xlpm.wrd,_xlpm.mv),
_xlpm.lgc,
IF(BA$11=_xlpm.to, BA154&amp;_xlpm.cr,
IF(BA$11=_xlpm.fr, REPLACE(BA154, LEN(BA154)-_xlpm.mv+1,_xlpm.mv,""),BA154)),
_xlpm.lgc)</f>
        <v>VGWGTGJB</v>
      </c>
      <c r="BB155" s="31" t="str" cm="1">
        <f t="array" ref="BB155">_xlfn.LET(
_xlpm.mv,$AE155,
_xlpm.fr,$AF155,
_xlpm.to,$AG155,
_xlpm.wrd,INDEX($AT154:$BB154,1,_xlpm.fr),
_xlpm.cr,RIGHT(_xlpm.wrd,_xlpm.mv),
_xlpm.lgc,
IF(BB$11=_xlpm.to, BB154&amp;_xlpm.cr,
IF(BB$11=_xlpm.fr, REPLACE(BB154, LEN(BB154)-_xlpm.mv+1,_xlpm.mv,""),BB154)),
_xlpm.lgc)</f>
        <v>HN</v>
      </c>
    </row>
    <row r="156" spans="28:54" x14ac:dyDescent="0.3">
      <c r="AB156" s="31">
        <f t="shared" si="8"/>
        <v>5</v>
      </c>
      <c r="AC156" s="31" t="s">
        <v>1500</v>
      </c>
      <c r="AD156" s="31" t="str" cm="1">
        <f t="array" ref="AD156">_xlfn.LET(
_xlpm.arr,{"move ","from ","to "},
_xlpm.wr,AC156,
_xlpm.rd,_xlfn.REDUCE(_xlpm.wr,_xlpm.arr,_xlfn.LAMBDA(_xlpm.a,_xlpm.v,SUBSTITUTE(_xlpm.a,_xlpm.v,""))),
_xlpm.rd)</f>
        <v>1 4 8</v>
      </c>
      <c r="AE156" s="31">
        <f t="shared" si="9"/>
        <v>1</v>
      </c>
      <c r="AF156" s="31">
        <f t="shared" si="10"/>
        <v>4</v>
      </c>
      <c r="AG156" s="31">
        <f t="shared" si="11"/>
        <v>8</v>
      </c>
      <c r="AI156" s="31" t="str" cm="1">
        <f t="array" ref="AI156">_xlfn.LET(
_xlpm.mv,$AE156,
_xlpm.fr,$AF156,
_xlpm.to,$AG156,
_xlpm.wrd,INDEX($AI155:$AQ155,1,_xlpm.fr),
_xlpm.cr,RIGHT(_xlpm.wrd,_xlpm.mv),
_xlpm.rv, _xlfn.CONCAT(MID(_xlpm.cr,_xlfn.SEQUENCE(,LEN(_xlpm.cr),LEN(_xlpm.cr),-1),1)),
_xlpm.lgc,
IF(AI$11=_xlpm.to, AI155&amp;_xlpm.rv,
IF(AI$11=_xlpm.fr, REPLACE(AI155, LEN(AI155)-_xlpm.mv+1,_xlpm.mv,""),AI155)),
_xlpm.lgc)</f>
        <v/>
      </c>
      <c r="AJ156" s="31" t="str" cm="1">
        <f t="array" ref="AJ156">_xlfn.LET(
_xlpm.mv,$AE156,
_xlpm.fr,$AF156,
_xlpm.to,$AG156,
_xlpm.wrd,INDEX($AI155:$AQ155,1,_xlpm.fr),
_xlpm.cr,RIGHT(_xlpm.wrd,_xlpm.mv),
_xlpm.rv, _xlfn.CONCAT(MID(_xlpm.cr,_xlfn.SEQUENCE(,LEN(_xlpm.cr),LEN(_xlpm.cr),-1),1)),
_xlpm.lgc,
IF(AJ$11=_xlpm.to, AJ155&amp;_xlpm.rv,
IF(AJ$11=_xlpm.fr, REPLACE(AJ155, LEN(AJ155)-_xlpm.mv+1,_xlpm.mv,""),AJ155)),
_xlpm.lgc)</f>
        <v>LFGBGBJZGCVGBQCZTSLBVDMHCPBHGF</v>
      </c>
      <c r="AK156" s="31" t="str" cm="1">
        <f t="array" ref="AK156">_xlfn.LET(
_xlpm.mv,$AE156,
_xlpm.fr,$AF156,
_xlpm.to,$AG156,
_xlpm.wrd,INDEX($AI155:$AQ155,1,_xlpm.fr),
_xlpm.cr,RIGHT(_xlpm.wrd,_xlpm.mv),
_xlpm.rv, _xlfn.CONCAT(MID(_xlpm.cr,_xlfn.SEQUENCE(,LEN(_xlpm.cr),LEN(_xlpm.cr),-1),1)),
_xlpm.lgc,
IF(AK$11=_xlpm.to, AK155&amp;_xlpm.rv,
IF(AK$11=_xlpm.fr, REPLACE(AK155, LEN(AK155)-_xlpm.mv+1,_xlpm.mv,""),AK155)),
_xlpm.lgc)</f>
        <v/>
      </c>
      <c r="AL156" s="31" t="str" cm="1">
        <f t="array" ref="AL156">_xlfn.LET(
_xlpm.mv,$AE156,
_xlpm.fr,$AF156,
_xlpm.to,$AG156,
_xlpm.wrd,INDEX($AI155:$AQ155,1,_xlpm.fr),
_xlpm.cr,RIGHT(_xlpm.wrd,_xlpm.mv),
_xlpm.rv, _xlfn.CONCAT(MID(_xlpm.cr,_xlfn.SEQUENCE(,LEN(_xlpm.cr),LEN(_xlpm.cr),-1),1)),
_xlpm.lgc,
IF(AL$11=_xlpm.to, AL155&amp;_xlpm.rv,
IF(AL$11=_xlpm.fr, REPLACE(AL155, LEN(AL155)-_xlpm.mv+1,_xlpm.mv,""),AL155)),
_xlpm.lgc)</f>
        <v>ZVQF</v>
      </c>
      <c r="AM156" s="31" t="str" cm="1">
        <f t="array" ref="AM156">_xlfn.LET(
_xlpm.mv,$AE156,
_xlpm.fr,$AF156,
_xlpm.to,$AG156,
_xlpm.wrd,INDEX($AI155:$AQ155,1,_xlpm.fr),
_xlpm.cr,RIGHT(_xlpm.wrd,_xlpm.mv),
_xlpm.rv, _xlfn.CONCAT(MID(_xlpm.cr,_xlfn.SEQUENCE(,LEN(_xlpm.cr),LEN(_xlpm.cr),-1),1)),
_xlpm.lgc,
IF(AM$11=_xlpm.to, AM155&amp;_xlpm.rv,
IF(AM$11=_xlpm.fr, REPLACE(AM155, LEN(AM155)-_xlpm.mv+1,_xlpm.mv,""),AM155)),
_xlpm.lgc)</f>
        <v>S</v>
      </c>
      <c r="AN156" s="31" t="str" cm="1">
        <f t="array" ref="AN156">_xlfn.LET(
_xlpm.mv,$AE156,
_xlpm.fr,$AF156,
_xlpm.to,$AG156,
_xlpm.wrd,INDEX($AI155:$AQ155,1,_xlpm.fr),
_xlpm.cr,RIGHT(_xlpm.wrd,_xlpm.mv),
_xlpm.rv, _xlfn.CONCAT(MID(_xlpm.cr,_xlfn.SEQUENCE(,LEN(_xlpm.cr),LEN(_xlpm.cr),-1),1)),
_xlpm.lgc,
IF(AN$11=_xlpm.to, AN155&amp;_xlpm.rv,
IF(AN$11=_xlpm.fr, REPLACE(AN155, LEN(AN155)-_xlpm.mv+1,_xlpm.mv,""),AN155)),
_xlpm.lgc)</f>
        <v>NNJFZJPWZD</v>
      </c>
      <c r="AO156" s="31" t="str" cm="1">
        <f t="array" ref="AO156">_xlfn.LET(
_xlpm.mv,$AE156,
_xlpm.fr,$AF156,
_xlpm.to,$AG156,
_xlpm.wrd,INDEX($AI155:$AQ155,1,_xlpm.fr),
_xlpm.cr,RIGHT(_xlpm.wrd,_xlpm.mv),
_xlpm.rv, _xlfn.CONCAT(MID(_xlpm.cr,_xlfn.SEQUENCE(,LEN(_xlpm.cr),LEN(_xlpm.cr),-1),1)),
_xlpm.lgc,
IF(AO$11=_xlpm.to, AO155&amp;_xlpm.rv,
IF(AO$11=_xlpm.fr, REPLACE(AO155, LEN(AO155)-_xlpm.mv+1,_xlpm.mv,""),AO155)),
_xlpm.lgc)</f>
        <v/>
      </c>
      <c r="AP156" s="31" t="str" cm="1">
        <f t="array" ref="AP156">_xlfn.LET(
_xlpm.mv,$AE156,
_xlpm.fr,$AF156,
_xlpm.to,$AG156,
_xlpm.wrd,INDEX($AI155:$AQ155,1,_xlpm.fr),
_xlpm.cr,RIGHT(_xlpm.wrd,_xlpm.mv),
_xlpm.rv, _xlfn.CONCAT(MID(_xlpm.cr,_xlfn.SEQUENCE(,LEN(_xlpm.cr),LEN(_xlpm.cr),-1),1)),
_xlpm.lgc,
IF(AP$11=_xlpm.to, AP155&amp;_xlpm.rv,
IF(AP$11=_xlpm.fr, REPLACE(AP155, LEN(AP155)-_xlpm.mv+1,_xlpm.mv,""),AP155)),
_xlpm.lgc)</f>
        <v>VLCLMFJVC</v>
      </c>
      <c r="AQ156" s="31" t="str" cm="1">
        <f t="array" ref="AQ156">_xlfn.LET(
_xlpm.mv,$AE156,
_xlpm.fr,$AF156,
_xlpm.to,$AG156,
_xlpm.wrd,INDEX($AI155:$AQ155,1,_xlpm.fr),
_xlpm.cr,RIGHT(_xlpm.wrd,_xlpm.mv),
_xlpm.rv, _xlfn.CONCAT(MID(_xlpm.cr,_xlfn.SEQUENCE(,LEN(_xlpm.cr),LEN(_xlpm.cr),-1),1)),
_xlpm.lgc,
IF(AQ$11=_xlpm.to, AQ155&amp;_xlpm.rv,
IF(AQ$11=_xlpm.fr, REPLACE(AQ155, LEN(AQ155)-_xlpm.mv+1,_xlpm.mv,""),AQ155)),
_xlpm.lgc)</f>
        <v>LH</v>
      </c>
      <c r="AT156" s="31" t="str" cm="1">
        <f t="array" ref="AT156">_xlfn.LET(
_xlpm.mv,$AE156,
_xlpm.fr,$AF156,
_xlpm.to,$AG156,
_xlpm.wrd,INDEX($AT155:$BB155,1,_xlpm.fr),
_xlpm.cr,RIGHT(_xlpm.wrd,_xlpm.mv),
_xlpm.lgc,
IF(AT$11=_xlpm.to, AT155&amp;_xlpm.cr,
IF(AT$11=_xlpm.fr, REPLACE(AT155, LEN(AT155)-_xlpm.mv+1,_xlpm.mv,""),AT155)),
_xlpm.lgc)</f>
        <v/>
      </c>
      <c r="AU156" s="31" t="str" cm="1">
        <f t="array" ref="AU156">_xlfn.LET(
_xlpm.mv,$AE156,
_xlpm.fr,$AF156,
_xlpm.to,$AG156,
_xlpm.wrd,INDEX($AT155:$BB155,1,_xlpm.fr),
_xlpm.cr,RIGHT(_xlpm.wrd,_xlpm.mv),
_xlpm.lgc,
IF(AU$11=_xlpm.to, AU155&amp;_xlpm.cr,
IF(AU$11=_xlpm.fr, REPLACE(AU155, LEN(AU155)-_xlpm.mv+1,_xlpm.mv,""),AU155)),
_xlpm.lgc)</f>
        <v>CZVLQMDBSLJJNZLCFJCZVQBFMFSVGP</v>
      </c>
      <c r="AV156" s="31" t="str" cm="1">
        <f t="array" ref="AV156">_xlfn.LET(
_xlpm.mv,$AE156,
_xlpm.fr,$AF156,
_xlpm.to,$AG156,
_xlpm.wrd,INDEX($AT155:$BB155,1,_xlpm.fr),
_xlpm.cr,RIGHT(_xlpm.wrd,_xlpm.mv),
_xlpm.lgc,
IF(AV$11=_xlpm.to, AV155&amp;_xlpm.cr,
IF(AV$11=_xlpm.fr, REPLACE(AV155, LEN(AV155)-_xlpm.mv+1,_xlpm.mv,""),AV155)),
_xlpm.lgc)</f>
        <v/>
      </c>
      <c r="AW156" s="31" t="str" cm="1">
        <f t="array" ref="AW156">_xlfn.LET(
_xlpm.mv,$AE156,
_xlpm.fr,$AF156,
_xlpm.to,$AG156,
_xlpm.wrd,INDEX($AT155:$BB155,1,_xlpm.fr),
_xlpm.cr,RIGHT(_xlpm.wrd,_xlpm.mv),
_xlpm.lgc,
IF(AW$11=_xlpm.to, AW155&amp;_xlpm.cr,
IF(AW$11=_xlpm.fr, REPLACE(AW155, LEN(AW155)-_xlpm.mv+1,_xlpm.mv,""),AW155)),
_xlpm.lgc)</f>
        <v>BHZD</v>
      </c>
      <c r="AX156" s="31" t="str" cm="1">
        <f t="array" ref="AX156">_xlfn.LET(
_xlpm.mv,$AE156,
_xlpm.fr,$AF156,
_xlpm.to,$AG156,
_xlpm.wrd,INDEX($AT155:$BB155,1,_xlpm.fr),
_xlpm.cr,RIGHT(_xlpm.wrd,_xlpm.mv),
_xlpm.lgc,
IF(AX$11=_xlpm.to, AX155&amp;_xlpm.cr,
IF(AX$11=_xlpm.fr, REPLACE(AX155, LEN(AX155)-_xlpm.mv+1,_xlpm.mv,""),AX155)),
_xlpm.lgc)</f>
        <v>F</v>
      </c>
      <c r="AY156" s="31" t="str" cm="1">
        <f t="array" ref="AY156">_xlfn.LET(
_xlpm.mv,$AE156,
_xlpm.fr,$AF156,
_xlpm.to,$AG156,
_xlpm.wrd,INDEX($AT155:$BB155,1,_xlpm.fr),
_xlpm.cr,RIGHT(_xlpm.wrd,_xlpm.mv),
_xlpm.lgc,
IF(AY$11=_xlpm.to, AY155&amp;_xlpm.cr,
IF(AY$11=_xlpm.fr, REPLACE(AY155, LEN(AY155)-_xlpm.mv+1,_xlpm.mv,""),AY155)),
_xlpm.lgc)</f>
        <v>VZHCLGPLBF</v>
      </c>
      <c r="AZ156" s="31" t="str" cm="1">
        <f t="array" ref="AZ156">_xlfn.LET(
_xlpm.mv,$AE156,
_xlpm.fr,$AF156,
_xlpm.to,$AG156,
_xlpm.wrd,INDEX($AT155:$BB155,1,_xlpm.fr),
_xlpm.cr,RIGHT(_xlpm.wrd,_xlpm.mv),
_xlpm.lgc,
IF(AZ$11=_xlpm.to, AZ155&amp;_xlpm.cr,
IF(AZ$11=_xlpm.fr, REPLACE(AZ155, LEN(AZ155)-_xlpm.mv+1,_xlpm.mv,""),AZ155)),
_xlpm.lgc)</f>
        <v/>
      </c>
      <c r="BA156" s="31" t="str" cm="1">
        <f t="array" ref="BA156">_xlfn.LET(
_xlpm.mv,$AE156,
_xlpm.fr,$AF156,
_xlpm.to,$AG156,
_xlpm.wrd,INDEX($AT155:$BB155,1,_xlpm.fr),
_xlpm.cr,RIGHT(_xlpm.wrd,_xlpm.mv),
_xlpm.lgc,
IF(BA$11=_xlpm.to, BA155&amp;_xlpm.cr,
IF(BA$11=_xlpm.fr, REPLACE(BA155, LEN(BA155)-_xlpm.mv+1,_xlpm.mv,""),BA155)),
_xlpm.lgc)</f>
        <v>VGWGTGJBC</v>
      </c>
      <c r="BB156" s="31" t="str" cm="1">
        <f t="array" ref="BB156">_xlfn.LET(
_xlpm.mv,$AE156,
_xlpm.fr,$AF156,
_xlpm.to,$AG156,
_xlpm.wrd,INDEX($AT155:$BB155,1,_xlpm.fr),
_xlpm.cr,RIGHT(_xlpm.wrd,_xlpm.mv),
_xlpm.lgc,
IF(BB$11=_xlpm.to, BB155&amp;_xlpm.cr,
IF(BB$11=_xlpm.fr, REPLACE(BB155, LEN(BB155)-_xlpm.mv+1,_xlpm.mv,""),BB155)),
_xlpm.lgc)</f>
        <v>HN</v>
      </c>
    </row>
    <row r="157" spans="28:54" x14ac:dyDescent="0.3">
      <c r="AB157" s="31">
        <f t="shared" si="8"/>
        <v>5</v>
      </c>
      <c r="AC157" s="31" t="s">
        <v>1501</v>
      </c>
      <c r="AD157" s="31" t="str" cm="1">
        <f t="array" ref="AD157">_xlfn.LET(
_xlpm.arr,{"move ","from ","to "},
_xlpm.wr,AC157,
_xlpm.rd,_xlfn.REDUCE(_xlpm.wr,_xlpm.arr,_xlfn.LAMBDA(_xlpm.a,_xlpm.v,SUBSTITUTE(_xlpm.a,_xlpm.v,""))),
_xlpm.rd)</f>
        <v>6 2 7</v>
      </c>
      <c r="AE157" s="31">
        <f t="shared" si="9"/>
        <v>6</v>
      </c>
      <c r="AF157" s="31">
        <f t="shared" si="10"/>
        <v>2</v>
      </c>
      <c r="AG157" s="31">
        <f t="shared" si="11"/>
        <v>7</v>
      </c>
      <c r="AI157" s="31" t="str" cm="1">
        <f t="array" ref="AI157">_xlfn.LET(
_xlpm.mv,$AE157,
_xlpm.fr,$AF157,
_xlpm.to,$AG157,
_xlpm.wrd,INDEX($AI156:$AQ156,1,_xlpm.fr),
_xlpm.cr,RIGHT(_xlpm.wrd,_xlpm.mv),
_xlpm.rv, _xlfn.CONCAT(MID(_xlpm.cr,_xlfn.SEQUENCE(,LEN(_xlpm.cr),LEN(_xlpm.cr),-1),1)),
_xlpm.lgc,
IF(AI$11=_xlpm.to, AI156&amp;_xlpm.rv,
IF(AI$11=_xlpm.fr, REPLACE(AI156, LEN(AI156)-_xlpm.mv+1,_xlpm.mv,""),AI156)),
_xlpm.lgc)</f>
        <v/>
      </c>
      <c r="AJ157" s="31" t="str" cm="1">
        <f t="array" ref="AJ157">_xlfn.LET(
_xlpm.mv,$AE157,
_xlpm.fr,$AF157,
_xlpm.to,$AG157,
_xlpm.wrd,INDEX($AI156:$AQ156,1,_xlpm.fr),
_xlpm.cr,RIGHT(_xlpm.wrd,_xlpm.mv),
_xlpm.rv, _xlfn.CONCAT(MID(_xlpm.cr,_xlfn.SEQUENCE(,LEN(_xlpm.cr),LEN(_xlpm.cr),-1),1)),
_xlpm.lgc,
IF(AJ$11=_xlpm.to, AJ156&amp;_xlpm.rv,
IF(AJ$11=_xlpm.fr, REPLACE(AJ156, LEN(AJ156)-_xlpm.mv+1,_xlpm.mv,""),AJ156)),
_xlpm.lgc)</f>
        <v>LFGBGBJZGCVGBQCZTSLBVDMH</v>
      </c>
      <c r="AK157" s="31" t="str" cm="1">
        <f t="array" ref="AK157">_xlfn.LET(
_xlpm.mv,$AE157,
_xlpm.fr,$AF157,
_xlpm.to,$AG157,
_xlpm.wrd,INDEX($AI156:$AQ156,1,_xlpm.fr),
_xlpm.cr,RIGHT(_xlpm.wrd,_xlpm.mv),
_xlpm.rv, _xlfn.CONCAT(MID(_xlpm.cr,_xlfn.SEQUENCE(,LEN(_xlpm.cr),LEN(_xlpm.cr),-1),1)),
_xlpm.lgc,
IF(AK$11=_xlpm.to, AK156&amp;_xlpm.rv,
IF(AK$11=_xlpm.fr, REPLACE(AK156, LEN(AK156)-_xlpm.mv+1,_xlpm.mv,""),AK156)),
_xlpm.lgc)</f>
        <v/>
      </c>
      <c r="AL157" s="31" t="str" cm="1">
        <f t="array" ref="AL157">_xlfn.LET(
_xlpm.mv,$AE157,
_xlpm.fr,$AF157,
_xlpm.to,$AG157,
_xlpm.wrd,INDEX($AI156:$AQ156,1,_xlpm.fr),
_xlpm.cr,RIGHT(_xlpm.wrd,_xlpm.mv),
_xlpm.rv, _xlfn.CONCAT(MID(_xlpm.cr,_xlfn.SEQUENCE(,LEN(_xlpm.cr),LEN(_xlpm.cr),-1),1)),
_xlpm.lgc,
IF(AL$11=_xlpm.to, AL156&amp;_xlpm.rv,
IF(AL$11=_xlpm.fr, REPLACE(AL156, LEN(AL156)-_xlpm.mv+1,_xlpm.mv,""),AL156)),
_xlpm.lgc)</f>
        <v>ZVQF</v>
      </c>
      <c r="AM157" s="31" t="str" cm="1">
        <f t="array" ref="AM157">_xlfn.LET(
_xlpm.mv,$AE157,
_xlpm.fr,$AF157,
_xlpm.to,$AG157,
_xlpm.wrd,INDEX($AI156:$AQ156,1,_xlpm.fr),
_xlpm.cr,RIGHT(_xlpm.wrd,_xlpm.mv),
_xlpm.rv, _xlfn.CONCAT(MID(_xlpm.cr,_xlfn.SEQUENCE(,LEN(_xlpm.cr),LEN(_xlpm.cr),-1),1)),
_xlpm.lgc,
IF(AM$11=_xlpm.to, AM156&amp;_xlpm.rv,
IF(AM$11=_xlpm.fr, REPLACE(AM156, LEN(AM156)-_xlpm.mv+1,_xlpm.mv,""),AM156)),
_xlpm.lgc)</f>
        <v>S</v>
      </c>
      <c r="AN157" s="31" t="str" cm="1">
        <f t="array" ref="AN157">_xlfn.LET(
_xlpm.mv,$AE157,
_xlpm.fr,$AF157,
_xlpm.to,$AG157,
_xlpm.wrd,INDEX($AI156:$AQ156,1,_xlpm.fr),
_xlpm.cr,RIGHT(_xlpm.wrd,_xlpm.mv),
_xlpm.rv, _xlfn.CONCAT(MID(_xlpm.cr,_xlfn.SEQUENCE(,LEN(_xlpm.cr),LEN(_xlpm.cr),-1),1)),
_xlpm.lgc,
IF(AN$11=_xlpm.to, AN156&amp;_xlpm.rv,
IF(AN$11=_xlpm.fr, REPLACE(AN156, LEN(AN156)-_xlpm.mv+1,_xlpm.mv,""),AN156)),
_xlpm.lgc)</f>
        <v>NNJFZJPWZD</v>
      </c>
      <c r="AO157" s="31" t="str" cm="1">
        <f t="array" ref="AO157">_xlfn.LET(
_xlpm.mv,$AE157,
_xlpm.fr,$AF157,
_xlpm.to,$AG157,
_xlpm.wrd,INDEX($AI156:$AQ156,1,_xlpm.fr),
_xlpm.cr,RIGHT(_xlpm.wrd,_xlpm.mv),
_xlpm.rv, _xlfn.CONCAT(MID(_xlpm.cr,_xlfn.SEQUENCE(,LEN(_xlpm.cr),LEN(_xlpm.cr),-1),1)),
_xlpm.lgc,
IF(AO$11=_xlpm.to, AO156&amp;_xlpm.rv,
IF(AO$11=_xlpm.fr, REPLACE(AO156, LEN(AO156)-_xlpm.mv+1,_xlpm.mv,""),AO156)),
_xlpm.lgc)</f>
        <v>FGHBPC</v>
      </c>
      <c r="AP157" s="31" t="str" cm="1">
        <f t="array" ref="AP157">_xlfn.LET(
_xlpm.mv,$AE157,
_xlpm.fr,$AF157,
_xlpm.to,$AG157,
_xlpm.wrd,INDEX($AI156:$AQ156,1,_xlpm.fr),
_xlpm.cr,RIGHT(_xlpm.wrd,_xlpm.mv),
_xlpm.rv, _xlfn.CONCAT(MID(_xlpm.cr,_xlfn.SEQUENCE(,LEN(_xlpm.cr),LEN(_xlpm.cr),-1),1)),
_xlpm.lgc,
IF(AP$11=_xlpm.to, AP156&amp;_xlpm.rv,
IF(AP$11=_xlpm.fr, REPLACE(AP156, LEN(AP156)-_xlpm.mv+1,_xlpm.mv,""),AP156)),
_xlpm.lgc)</f>
        <v>VLCLMFJVC</v>
      </c>
      <c r="AQ157" s="31" t="str" cm="1">
        <f t="array" ref="AQ157">_xlfn.LET(
_xlpm.mv,$AE157,
_xlpm.fr,$AF157,
_xlpm.to,$AG157,
_xlpm.wrd,INDEX($AI156:$AQ156,1,_xlpm.fr),
_xlpm.cr,RIGHT(_xlpm.wrd,_xlpm.mv),
_xlpm.rv, _xlfn.CONCAT(MID(_xlpm.cr,_xlfn.SEQUENCE(,LEN(_xlpm.cr),LEN(_xlpm.cr),-1),1)),
_xlpm.lgc,
IF(AQ$11=_xlpm.to, AQ156&amp;_xlpm.rv,
IF(AQ$11=_xlpm.fr, REPLACE(AQ156, LEN(AQ156)-_xlpm.mv+1,_xlpm.mv,""),AQ156)),
_xlpm.lgc)</f>
        <v>LH</v>
      </c>
      <c r="AT157" s="31" t="str" cm="1">
        <f t="array" ref="AT157">_xlfn.LET(
_xlpm.mv,$AE157,
_xlpm.fr,$AF157,
_xlpm.to,$AG157,
_xlpm.wrd,INDEX($AT156:$BB156,1,_xlpm.fr),
_xlpm.cr,RIGHT(_xlpm.wrd,_xlpm.mv),
_xlpm.lgc,
IF(AT$11=_xlpm.to, AT156&amp;_xlpm.cr,
IF(AT$11=_xlpm.fr, REPLACE(AT156, LEN(AT156)-_xlpm.mv+1,_xlpm.mv,""),AT156)),
_xlpm.lgc)</f>
        <v/>
      </c>
      <c r="AU157" s="31" t="str" cm="1">
        <f t="array" ref="AU157">_xlfn.LET(
_xlpm.mv,$AE157,
_xlpm.fr,$AF157,
_xlpm.to,$AG157,
_xlpm.wrd,INDEX($AT156:$BB156,1,_xlpm.fr),
_xlpm.cr,RIGHT(_xlpm.wrd,_xlpm.mv),
_xlpm.lgc,
IF(AU$11=_xlpm.to, AU156&amp;_xlpm.cr,
IF(AU$11=_xlpm.fr, REPLACE(AU156, LEN(AU156)-_xlpm.mv+1,_xlpm.mv,""),AU156)),
_xlpm.lgc)</f>
        <v>CZVLQMDBSLJJNZLCFJCZVQBF</v>
      </c>
      <c r="AV157" s="31" t="str" cm="1">
        <f t="array" ref="AV157">_xlfn.LET(
_xlpm.mv,$AE157,
_xlpm.fr,$AF157,
_xlpm.to,$AG157,
_xlpm.wrd,INDEX($AT156:$BB156,1,_xlpm.fr),
_xlpm.cr,RIGHT(_xlpm.wrd,_xlpm.mv),
_xlpm.lgc,
IF(AV$11=_xlpm.to, AV156&amp;_xlpm.cr,
IF(AV$11=_xlpm.fr, REPLACE(AV156, LEN(AV156)-_xlpm.mv+1,_xlpm.mv,""),AV156)),
_xlpm.lgc)</f>
        <v/>
      </c>
      <c r="AW157" s="31" t="str" cm="1">
        <f t="array" ref="AW157">_xlfn.LET(
_xlpm.mv,$AE157,
_xlpm.fr,$AF157,
_xlpm.to,$AG157,
_xlpm.wrd,INDEX($AT156:$BB156,1,_xlpm.fr),
_xlpm.cr,RIGHT(_xlpm.wrd,_xlpm.mv),
_xlpm.lgc,
IF(AW$11=_xlpm.to, AW156&amp;_xlpm.cr,
IF(AW$11=_xlpm.fr, REPLACE(AW156, LEN(AW156)-_xlpm.mv+1,_xlpm.mv,""),AW156)),
_xlpm.lgc)</f>
        <v>BHZD</v>
      </c>
      <c r="AX157" s="31" t="str" cm="1">
        <f t="array" ref="AX157">_xlfn.LET(
_xlpm.mv,$AE157,
_xlpm.fr,$AF157,
_xlpm.to,$AG157,
_xlpm.wrd,INDEX($AT156:$BB156,1,_xlpm.fr),
_xlpm.cr,RIGHT(_xlpm.wrd,_xlpm.mv),
_xlpm.lgc,
IF(AX$11=_xlpm.to, AX156&amp;_xlpm.cr,
IF(AX$11=_xlpm.fr, REPLACE(AX156, LEN(AX156)-_xlpm.mv+1,_xlpm.mv,""),AX156)),
_xlpm.lgc)</f>
        <v>F</v>
      </c>
      <c r="AY157" s="31" t="str" cm="1">
        <f t="array" ref="AY157">_xlfn.LET(
_xlpm.mv,$AE157,
_xlpm.fr,$AF157,
_xlpm.to,$AG157,
_xlpm.wrd,INDEX($AT156:$BB156,1,_xlpm.fr),
_xlpm.cr,RIGHT(_xlpm.wrd,_xlpm.mv),
_xlpm.lgc,
IF(AY$11=_xlpm.to, AY156&amp;_xlpm.cr,
IF(AY$11=_xlpm.fr, REPLACE(AY156, LEN(AY156)-_xlpm.mv+1,_xlpm.mv,""),AY156)),
_xlpm.lgc)</f>
        <v>VZHCLGPLBF</v>
      </c>
      <c r="AZ157" s="31" t="str" cm="1">
        <f t="array" ref="AZ157">_xlfn.LET(
_xlpm.mv,$AE157,
_xlpm.fr,$AF157,
_xlpm.to,$AG157,
_xlpm.wrd,INDEX($AT156:$BB156,1,_xlpm.fr),
_xlpm.cr,RIGHT(_xlpm.wrd,_xlpm.mv),
_xlpm.lgc,
IF(AZ$11=_xlpm.to, AZ156&amp;_xlpm.cr,
IF(AZ$11=_xlpm.fr, REPLACE(AZ156, LEN(AZ156)-_xlpm.mv+1,_xlpm.mv,""),AZ156)),
_xlpm.lgc)</f>
        <v>MFSVGP</v>
      </c>
      <c r="BA157" s="31" t="str" cm="1">
        <f t="array" ref="BA157">_xlfn.LET(
_xlpm.mv,$AE157,
_xlpm.fr,$AF157,
_xlpm.to,$AG157,
_xlpm.wrd,INDEX($AT156:$BB156,1,_xlpm.fr),
_xlpm.cr,RIGHT(_xlpm.wrd,_xlpm.mv),
_xlpm.lgc,
IF(BA$11=_xlpm.to, BA156&amp;_xlpm.cr,
IF(BA$11=_xlpm.fr, REPLACE(BA156, LEN(BA156)-_xlpm.mv+1,_xlpm.mv,""),BA156)),
_xlpm.lgc)</f>
        <v>VGWGTGJBC</v>
      </c>
      <c r="BB157" s="31" t="str" cm="1">
        <f t="array" ref="BB157">_xlfn.LET(
_xlpm.mv,$AE157,
_xlpm.fr,$AF157,
_xlpm.to,$AG157,
_xlpm.wrd,INDEX($AT156:$BB156,1,_xlpm.fr),
_xlpm.cr,RIGHT(_xlpm.wrd,_xlpm.mv),
_xlpm.lgc,
IF(BB$11=_xlpm.to, BB156&amp;_xlpm.cr,
IF(BB$11=_xlpm.fr, REPLACE(BB156, LEN(BB156)-_xlpm.mv+1,_xlpm.mv,""),BB156)),
_xlpm.lgc)</f>
        <v>HN</v>
      </c>
    </row>
    <row r="158" spans="28:54" x14ac:dyDescent="0.3">
      <c r="AB158" s="31">
        <f t="shared" si="8"/>
        <v>5</v>
      </c>
      <c r="AC158" s="31" t="s">
        <v>1424</v>
      </c>
      <c r="AD158" s="31" t="str" cm="1">
        <f t="array" ref="AD158">_xlfn.LET(
_xlpm.arr,{"move ","from ","to "},
_xlpm.wr,AC158,
_xlpm.rd,_xlfn.REDUCE(_xlpm.wr,_xlpm.arr,_xlfn.LAMBDA(_xlpm.a,_xlpm.v,SUBSTITUTE(_xlpm.a,_xlpm.v,""))),
_xlpm.rd)</f>
        <v>1 5 8</v>
      </c>
      <c r="AE158" s="31">
        <f t="shared" si="9"/>
        <v>1</v>
      </c>
      <c r="AF158" s="31">
        <f t="shared" si="10"/>
        <v>5</v>
      </c>
      <c r="AG158" s="31">
        <f t="shared" si="11"/>
        <v>8</v>
      </c>
      <c r="AI158" s="31" t="str" cm="1">
        <f t="array" ref="AI158">_xlfn.LET(
_xlpm.mv,$AE158,
_xlpm.fr,$AF158,
_xlpm.to,$AG158,
_xlpm.wrd,INDEX($AI157:$AQ157,1,_xlpm.fr),
_xlpm.cr,RIGHT(_xlpm.wrd,_xlpm.mv),
_xlpm.rv, _xlfn.CONCAT(MID(_xlpm.cr,_xlfn.SEQUENCE(,LEN(_xlpm.cr),LEN(_xlpm.cr),-1),1)),
_xlpm.lgc,
IF(AI$11=_xlpm.to, AI157&amp;_xlpm.rv,
IF(AI$11=_xlpm.fr, REPLACE(AI157, LEN(AI157)-_xlpm.mv+1,_xlpm.mv,""),AI157)),
_xlpm.lgc)</f>
        <v/>
      </c>
      <c r="AJ158" s="31" t="str" cm="1">
        <f t="array" ref="AJ158">_xlfn.LET(
_xlpm.mv,$AE158,
_xlpm.fr,$AF158,
_xlpm.to,$AG158,
_xlpm.wrd,INDEX($AI157:$AQ157,1,_xlpm.fr),
_xlpm.cr,RIGHT(_xlpm.wrd,_xlpm.mv),
_xlpm.rv, _xlfn.CONCAT(MID(_xlpm.cr,_xlfn.SEQUENCE(,LEN(_xlpm.cr),LEN(_xlpm.cr),-1),1)),
_xlpm.lgc,
IF(AJ$11=_xlpm.to, AJ157&amp;_xlpm.rv,
IF(AJ$11=_xlpm.fr, REPLACE(AJ157, LEN(AJ157)-_xlpm.mv+1,_xlpm.mv,""),AJ157)),
_xlpm.lgc)</f>
        <v>LFGBGBJZGCVGBQCZTSLBVDMH</v>
      </c>
      <c r="AK158" s="31" t="str" cm="1">
        <f t="array" ref="AK158">_xlfn.LET(
_xlpm.mv,$AE158,
_xlpm.fr,$AF158,
_xlpm.to,$AG158,
_xlpm.wrd,INDEX($AI157:$AQ157,1,_xlpm.fr),
_xlpm.cr,RIGHT(_xlpm.wrd,_xlpm.mv),
_xlpm.rv, _xlfn.CONCAT(MID(_xlpm.cr,_xlfn.SEQUENCE(,LEN(_xlpm.cr),LEN(_xlpm.cr),-1),1)),
_xlpm.lgc,
IF(AK$11=_xlpm.to, AK157&amp;_xlpm.rv,
IF(AK$11=_xlpm.fr, REPLACE(AK157, LEN(AK157)-_xlpm.mv+1,_xlpm.mv,""),AK157)),
_xlpm.lgc)</f>
        <v/>
      </c>
      <c r="AL158" s="31" t="str" cm="1">
        <f t="array" ref="AL158">_xlfn.LET(
_xlpm.mv,$AE158,
_xlpm.fr,$AF158,
_xlpm.to,$AG158,
_xlpm.wrd,INDEX($AI157:$AQ157,1,_xlpm.fr),
_xlpm.cr,RIGHT(_xlpm.wrd,_xlpm.mv),
_xlpm.rv, _xlfn.CONCAT(MID(_xlpm.cr,_xlfn.SEQUENCE(,LEN(_xlpm.cr),LEN(_xlpm.cr),-1),1)),
_xlpm.lgc,
IF(AL$11=_xlpm.to, AL157&amp;_xlpm.rv,
IF(AL$11=_xlpm.fr, REPLACE(AL157, LEN(AL157)-_xlpm.mv+1,_xlpm.mv,""),AL157)),
_xlpm.lgc)</f>
        <v>ZVQF</v>
      </c>
      <c r="AM158" s="31" t="str" cm="1">
        <f t="array" ref="AM158">_xlfn.LET(
_xlpm.mv,$AE158,
_xlpm.fr,$AF158,
_xlpm.to,$AG158,
_xlpm.wrd,INDEX($AI157:$AQ157,1,_xlpm.fr),
_xlpm.cr,RIGHT(_xlpm.wrd,_xlpm.mv),
_xlpm.rv, _xlfn.CONCAT(MID(_xlpm.cr,_xlfn.SEQUENCE(,LEN(_xlpm.cr),LEN(_xlpm.cr),-1),1)),
_xlpm.lgc,
IF(AM$11=_xlpm.to, AM157&amp;_xlpm.rv,
IF(AM$11=_xlpm.fr, REPLACE(AM157, LEN(AM157)-_xlpm.mv+1,_xlpm.mv,""),AM157)),
_xlpm.lgc)</f>
        <v/>
      </c>
      <c r="AN158" s="31" t="str" cm="1">
        <f t="array" ref="AN158">_xlfn.LET(
_xlpm.mv,$AE158,
_xlpm.fr,$AF158,
_xlpm.to,$AG158,
_xlpm.wrd,INDEX($AI157:$AQ157,1,_xlpm.fr),
_xlpm.cr,RIGHT(_xlpm.wrd,_xlpm.mv),
_xlpm.rv, _xlfn.CONCAT(MID(_xlpm.cr,_xlfn.SEQUENCE(,LEN(_xlpm.cr),LEN(_xlpm.cr),-1),1)),
_xlpm.lgc,
IF(AN$11=_xlpm.to, AN157&amp;_xlpm.rv,
IF(AN$11=_xlpm.fr, REPLACE(AN157, LEN(AN157)-_xlpm.mv+1,_xlpm.mv,""),AN157)),
_xlpm.lgc)</f>
        <v>NNJFZJPWZD</v>
      </c>
      <c r="AO158" s="31" t="str" cm="1">
        <f t="array" ref="AO158">_xlfn.LET(
_xlpm.mv,$AE158,
_xlpm.fr,$AF158,
_xlpm.to,$AG158,
_xlpm.wrd,INDEX($AI157:$AQ157,1,_xlpm.fr),
_xlpm.cr,RIGHT(_xlpm.wrd,_xlpm.mv),
_xlpm.rv, _xlfn.CONCAT(MID(_xlpm.cr,_xlfn.SEQUENCE(,LEN(_xlpm.cr),LEN(_xlpm.cr),-1),1)),
_xlpm.lgc,
IF(AO$11=_xlpm.to, AO157&amp;_xlpm.rv,
IF(AO$11=_xlpm.fr, REPLACE(AO157, LEN(AO157)-_xlpm.mv+1,_xlpm.mv,""),AO157)),
_xlpm.lgc)</f>
        <v>FGHBPC</v>
      </c>
      <c r="AP158" s="31" t="str" cm="1">
        <f t="array" ref="AP158">_xlfn.LET(
_xlpm.mv,$AE158,
_xlpm.fr,$AF158,
_xlpm.to,$AG158,
_xlpm.wrd,INDEX($AI157:$AQ157,1,_xlpm.fr),
_xlpm.cr,RIGHT(_xlpm.wrd,_xlpm.mv),
_xlpm.rv, _xlfn.CONCAT(MID(_xlpm.cr,_xlfn.SEQUENCE(,LEN(_xlpm.cr),LEN(_xlpm.cr),-1),1)),
_xlpm.lgc,
IF(AP$11=_xlpm.to, AP157&amp;_xlpm.rv,
IF(AP$11=_xlpm.fr, REPLACE(AP157, LEN(AP157)-_xlpm.mv+1,_xlpm.mv,""),AP157)),
_xlpm.lgc)</f>
        <v>VLCLMFJVCS</v>
      </c>
      <c r="AQ158" s="31" t="str" cm="1">
        <f t="array" ref="AQ158">_xlfn.LET(
_xlpm.mv,$AE158,
_xlpm.fr,$AF158,
_xlpm.to,$AG158,
_xlpm.wrd,INDEX($AI157:$AQ157,1,_xlpm.fr),
_xlpm.cr,RIGHT(_xlpm.wrd,_xlpm.mv),
_xlpm.rv, _xlfn.CONCAT(MID(_xlpm.cr,_xlfn.SEQUENCE(,LEN(_xlpm.cr),LEN(_xlpm.cr),-1),1)),
_xlpm.lgc,
IF(AQ$11=_xlpm.to, AQ157&amp;_xlpm.rv,
IF(AQ$11=_xlpm.fr, REPLACE(AQ157, LEN(AQ157)-_xlpm.mv+1,_xlpm.mv,""),AQ157)),
_xlpm.lgc)</f>
        <v>LH</v>
      </c>
      <c r="AT158" s="31" t="str" cm="1">
        <f t="array" ref="AT158">_xlfn.LET(
_xlpm.mv,$AE158,
_xlpm.fr,$AF158,
_xlpm.to,$AG158,
_xlpm.wrd,INDEX($AT157:$BB157,1,_xlpm.fr),
_xlpm.cr,RIGHT(_xlpm.wrd,_xlpm.mv),
_xlpm.lgc,
IF(AT$11=_xlpm.to, AT157&amp;_xlpm.cr,
IF(AT$11=_xlpm.fr, REPLACE(AT157, LEN(AT157)-_xlpm.mv+1,_xlpm.mv,""),AT157)),
_xlpm.lgc)</f>
        <v/>
      </c>
      <c r="AU158" s="31" t="str" cm="1">
        <f t="array" ref="AU158">_xlfn.LET(
_xlpm.mv,$AE158,
_xlpm.fr,$AF158,
_xlpm.to,$AG158,
_xlpm.wrd,INDEX($AT157:$BB157,1,_xlpm.fr),
_xlpm.cr,RIGHT(_xlpm.wrd,_xlpm.mv),
_xlpm.lgc,
IF(AU$11=_xlpm.to, AU157&amp;_xlpm.cr,
IF(AU$11=_xlpm.fr, REPLACE(AU157, LEN(AU157)-_xlpm.mv+1,_xlpm.mv,""),AU157)),
_xlpm.lgc)</f>
        <v>CZVLQMDBSLJJNZLCFJCZVQBF</v>
      </c>
      <c r="AV158" s="31" t="str" cm="1">
        <f t="array" ref="AV158">_xlfn.LET(
_xlpm.mv,$AE158,
_xlpm.fr,$AF158,
_xlpm.to,$AG158,
_xlpm.wrd,INDEX($AT157:$BB157,1,_xlpm.fr),
_xlpm.cr,RIGHT(_xlpm.wrd,_xlpm.mv),
_xlpm.lgc,
IF(AV$11=_xlpm.to, AV157&amp;_xlpm.cr,
IF(AV$11=_xlpm.fr, REPLACE(AV157, LEN(AV157)-_xlpm.mv+1,_xlpm.mv,""),AV157)),
_xlpm.lgc)</f>
        <v/>
      </c>
      <c r="AW158" s="31" t="str" cm="1">
        <f t="array" ref="AW158">_xlfn.LET(
_xlpm.mv,$AE158,
_xlpm.fr,$AF158,
_xlpm.to,$AG158,
_xlpm.wrd,INDEX($AT157:$BB157,1,_xlpm.fr),
_xlpm.cr,RIGHT(_xlpm.wrd,_xlpm.mv),
_xlpm.lgc,
IF(AW$11=_xlpm.to, AW157&amp;_xlpm.cr,
IF(AW$11=_xlpm.fr, REPLACE(AW157, LEN(AW157)-_xlpm.mv+1,_xlpm.mv,""),AW157)),
_xlpm.lgc)</f>
        <v>BHZD</v>
      </c>
      <c r="AX158" s="31" t="str" cm="1">
        <f t="array" ref="AX158">_xlfn.LET(
_xlpm.mv,$AE158,
_xlpm.fr,$AF158,
_xlpm.to,$AG158,
_xlpm.wrd,INDEX($AT157:$BB157,1,_xlpm.fr),
_xlpm.cr,RIGHT(_xlpm.wrd,_xlpm.mv),
_xlpm.lgc,
IF(AX$11=_xlpm.to, AX157&amp;_xlpm.cr,
IF(AX$11=_xlpm.fr, REPLACE(AX157, LEN(AX157)-_xlpm.mv+1,_xlpm.mv,""),AX157)),
_xlpm.lgc)</f>
        <v/>
      </c>
      <c r="AY158" s="31" t="str" cm="1">
        <f t="array" ref="AY158">_xlfn.LET(
_xlpm.mv,$AE158,
_xlpm.fr,$AF158,
_xlpm.to,$AG158,
_xlpm.wrd,INDEX($AT157:$BB157,1,_xlpm.fr),
_xlpm.cr,RIGHT(_xlpm.wrd,_xlpm.mv),
_xlpm.lgc,
IF(AY$11=_xlpm.to, AY157&amp;_xlpm.cr,
IF(AY$11=_xlpm.fr, REPLACE(AY157, LEN(AY157)-_xlpm.mv+1,_xlpm.mv,""),AY157)),
_xlpm.lgc)</f>
        <v>VZHCLGPLBF</v>
      </c>
      <c r="AZ158" s="31" t="str" cm="1">
        <f t="array" ref="AZ158">_xlfn.LET(
_xlpm.mv,$AE158,
_xlpm.fr,$AF158,
_xlpm.to,$AG158,
_xlpm.wrd,INDEX($AT157:$BB157,1,_xlpm.fr),
_xlpm.cr,RIGHT(_xlpm.wrd,_xlpm.mv),
_xlpm.lgc,
IF(AZ$11=_xlpm.to, AZ157&amp;_xlpm.cr,
IF(AZ$11=_xlpm.fr, REPLACE(AZ157, LEN(AZ157)-_xlpm.mv+1,_xlpm.mv,""),AZ157)),
_xlpm.lgc)</f>
        <v>MFSVGP</v>
      </c>
      <c r="BA158" s="31" t="str" cm="1">
        <f t="array" ref="BA158">_xlfn.LET(
_xlpm.mv,$AE158,
_xlpm.fr,$AF158,
_xlpm.to,$AG158,
_xlpm.wrd,INDEX($AT157:$BB157,1,_xlpm.fr),
_xlpm.cr,RIGHT(_xlpm.wrd,_xlpm.mv),
_xlpm.lgc,
IF(BA$11=_xlpm.to, BA157&amp;_xlpm.cr,
IF(BA$11=_xlpm.fr, REPLACE(BA157, LEN(BA157)-_xlpm.mv+1,_xlpm.mv,""),BA157)),
_xlpm.lgc)</f>
        <v>VGWGTGJBCF</v>
      </c>
      <c r="BB158" s="31" t="str" cm="1">
        <f t="array" ref="BB158">_xlfn.LET(
_xlpm.mv,$AE158,
_xlpm.fr,$AF158,
_xlpm.to,$AG158,
_xlpm.wrd,INDEX($AT157:$BB157,1,_xlpm.fr),
_xlpm.cr,RIGHT(_xlpm.wrd,_xlpm.mv),
_xlpm.lgc,
IF(BB$11=_xlpm.to, BB157&amp;_xlpm.cr,
IF(BB$11=_xlpm.fr, REPLACE(BB157, LEN(BB157)-_xlpm.mv+1,_xlpm.mv,""),BB157)),
_xlpm.lgc)</f>
        <v>HN</v>
      </c>
    </row>
    <row r="159" spans="28:54" x14ac:dyDescent="0.3">
      <c r="AB159" s="31">
        <f t="shared" si="8"/>
        <v>5</v>
      </c>
      <c r="AC159" s="31" t="s">
        <v>1458</v>
      </c>
      <c r="AD159" s="31" t="str" cm="1">
        <f t="array" ref="AD159">_xlfn.LET(
_xlpm.arr,{"move ","from ","to "},
_xlpm.wr,AC159,
_xlpm.rd,_xlfn.REDUCE(_xlpm.wr,_xlpm.arr,_xlfn.LAMBDA(_xlpm.a,_xlpm.v,SUBSTITUTE(_xlpm.a,_xlpm.v,""))),
_xlpm.rd)</f>
        <v>1 6 2</v>
      </c>
      <c r="AE159" s="31">
        <f t="shared" si="9"/>
        <v>1</v>
      </c>
      <c r="AF159" s="31">
        <f t="shared" si="10"/>
        <v>6</v>
      </c>
      <c r="AG159" s="31">
        <f t="shared" si="11"/>
        <v>2</v>
      </c>
      <c r="AI159" s="31" t="str" cm="1">
        <f t="array" ref="AI159">_xlfn.LET(
_xlpm.mv,$AE159,
_xlpm.fr,$AF159,
_xlpm.to,$AG159,
_xlpm.wrd,INDEX($AI158:$AQ158,1,_xlpm.fr),
_xlpm.cr,RIGHT(_xlpm.wrd,_xlpm.mv),
_xlpm.rv, _xlfn.CONCAT(MID(_xlpm.cr,_xlfn.SEQUENCE(,LEN(_xlpm.cr),LEN(_xlpm.cr),-1),1)),
_xlpm.lgc,
IF(AI$11=_xlpm.to, AI158&amp;_xlpm.rv,
IF(AI$11=_xlpm.fr, REPLACE(AI158, LEN(AI158)-_xlpm.mv+1,_xlpm.mv,""),AI158)),
_xlpm.lgc)</f>
        <v/>
      </c>
      <c r="AJ159" s="31" t="str" cm="1">
        <f t="array" ref="AJ159">_xlfn.LET(
_xlpm.mv,$AE159,
_xlpm.fr,$AF159,
_xlpm.to,$AG159,
_xlpm.wrd,INDEX($AI158:$AQ158,1,_xlpm.fr),
_xlpm.cr,RIGHT(_xlpm.wrd,_xlpm.mv),
_xlpm.rv, _xlfn.CONCAT(MID(_xlpm.cr,_xlfn.SEQUENCE(,LEN(_xlpm.cr),LEN(_xlpm.cr),-1),1)),
_xlpm.lgc,
IF(AJ$11=_xlpm.to, AJ158&amp;_xlpm.rv,
IF(AJ$11=_xlpm.fr, REPLACE(AJ158, LEN(AJ158)-_xlpm.mv+1,_xlpm.mv,""),AJ158)),
_xlpm.lgc)</f>
        <v>LFGBGBJZGCVGBQCZTSLBVDMHD</v>
      </c>
      <c r="AK159" s="31" t="str" cm="1">
        <f t="array" ref="AK159">_xlfn.LET(
_xlpm.mv,$AE159,
_xlpm.fr,$AF159,
_xlpm.to,$AG159,
_xlpm.wrd,INDEX($AI158:$AQ158,1,_xlpm.fr),
_xlpm.cr,RIGHT(_xlpm.wrd,_xlpm.mv),
_xlpm.rv, _xlfn.CONCAT(MID(_xlpm.cr,_xlfn.SEQUENCE(,LEN(_xlpm.cr),LEN(_xlpm.cr),-1),1)),
_xlpm.lgc,
IF(AK$11=_xlpm.to, AK158&amp;_xlpm.rv,
IF(AK$11=_xlpm.fr, REPLACE(AK158, LEN(AK158)-_xlpm.mv+1,_xlpm.mv,""),AK158)),
_xlpm.lgc)</f>
        <v/>
      </c>
      <c r="AL159" s="31" t="str" cm="1">
        <f t="array" ref="AL159">_xlfn.LET(
_xlpm.mv,$AE159,
_xlpm.fr,$AF159,
_xlpm.to,$AG159,
_xlpm.wrd,INDEX($AI158:$AQ158,1,_xlpm.fr),
_xlpm.cr,RIGHT(_xlpm.wrd,_xlpm.mv),
_xlpm.rv, _xlfn.CONCAT(MID(_xlpm.cr,_xlfn.SEQUENCE(,LEN(_xlpm.cr),LEN(_xlpm.cr),-1),1)),
_xlpm.lgc,
IF(AL$11=_xlpm.to, AL158&amp;_xlpm.rv,
IF(AL$11=_xlpm.fr, REPLACE(AL158, LEN(AL158)-_xlpm.mv+1,_xlpm.mv,""),AL158)),
_xlpm.lgc)</f>
        <v>ZVQF</v>
      </c>
      <c r="AM159" s="31" t="str" cm="1">
        <f t="array" ref="AM159">_xlfn.LET(
_xlpm.mv,$AE159,
_xlpm.fr,$AF159,
_xlpm.to,$AG159,
_xlpm.wrd,INDEX($AI158:$AQ158,1,_xlpm.fr),
_xlpm.cr,RIGHT(_xlpm.wrd,_xlpm.mv),
_xlpm.rv, _xlfn.CONCAT(MID(_xlpm.cr,_xlfn.SEQUENCE(,LEN(_xlpm.cr),LEN(_xlpm.cr),-1),1)),
_xlpm.lgc,
IF(AM$11=_xlpm.to, AM158&amp;_xlpm.rv,
IF(AM$11=_xlpm.fr, REPLACE(AM158, LEN(AM158)-_xlpm.mv+1,_xlpm.mv,""),AM158)),
_xlpm.lgc)</f>
        <v/>
      </c>
      <c r="AN159" s="31" t="str" cm="1">
        <f t="array" ref="AN159">_xlfn.LET(
_xlpm.mv,$AE159,
_xlpm.fr,$AF159,
_xlpm.to,$AG159,
_xlpm.wrd,INDEX($AI158:$AQ158,1,_xlpm.fr),
_xlpm.cr,RIGHT(_xlpm.wrd,_xlpm.mv),
_xlpm.rv, _xlfn.CONCAT(MID(_xlpm.cr,_xlfn.SEQUENCE(,LEN(_xlpm.cr),LEN(_xlpm.cr),-1),1)),
_xlpm.lgc,
IF(AN$11=_xlpm.to, AN158&amp;_xlpm.rv,
IF(AN$11=_xlpm.fr, REPLACE(AN158, LEN(AN158)-_xlpm.mv+1,_xlpm.mv,""),AN158)),
_xlpm.lgc)</f>
        <v>NNJFZJPWZ</v>
      </c>
      <c r="AO159" s="31" t="str" cm="1">
        <f t="array" ref="AO159">_xlfn.LET(
_xlpm.mv,$AE159,
_xlpm.fr,$AF159,
_xlpm.to,$AG159,
_xlpm.wrd,INDEX($AI158:$AQ158,1,_xlpm.fr),
_xlpm.cr,RIGHT(_xlpm.wrd,_xlpm.mv),
_xlpm.rv, _xlfn.CONCAT(MID(_xlpm.cr,_xlfn.SEQUENCE(,LEN(_xlpm.cr),LEN(_xlpm.cr),-1),1)),
_xlpm.lgc,
IF(AO$11=_xlpm.to, AO158&amp;_xlpm.rv,
IF(AO$11=_xlpm.fr, REPLACE(AO158, LEN(AO158)-_xlpm.mv+1,_xlpm.mv,""),AO158)),
_xlpm.lgc)</f>
        <v>FGHBPC</v>
      </c>
      <c r="AP159" s="31" t="str" cm="1">
        <f t="array" ref="AP159">_xlfn.LET(
_xlpm.mv,$AE159,
_xlpm.fr,$AF159,
_xlpm.to,$AG159,
_xlpm.wrd,INDEX($AI158:$AQ158,1,_xlpm.fr),
_xlpm.cr,RIGHT(_xlpm.wrd,_xlpm.mv),
_xlpm.rv, _xlfn.CONCAT(MID(_xlpm.cr,_xlfn.SEQUENCE(,LEN(_xlpm.cr),LEN(_xlpm.cr),-1),1)),
_xlpm.lgc,
IF(AP$11=_xlpm.to, AP158&amp;_xlpm.rv,
IF(AP$11=_xlpm.fr, REPLACE(AP158, LEN(AP158)-_xlpm.mv+1,_xlpm.mv,""),AP158)),
_xlpm.lgc)</f>
        <v>VLCLMFJVCS</v>
      </c>
      <c r="AQ159" s="31" t="str" cm="1">
        <f t="array" ref="AQ159">_xlfn.LET(
_xlpm.mv,$AE159,
_xlpm.fr,$AF159,
_xlpm.to,$AG159,
_xlpm.wrd,INDEX($AI158:$AQ158,1,_xlpm.fr),
_xlpm.cr,RIGHT(_xlpm.wrd,_xlpm.mv),
_xlpm.rv, _xlfn.CONCAT(MID(_xlpm.cr,_xlfn.SEQUENCE(,LEN(_xlpm.cr),LEN(_xlpm.cr),-1),1)),
_xlpm.lgc,
IF(AQ$11=_xlpm.to, AQ158&amp;_xlpm.rv,
IF(AQ$11=_xlpm.fr, REPLACE(AQ158, LEN(AQ158)-_xlpm.mv+1,_xlpm.mv,""),AQ158)),
_xlpm.lgc)</f>
        <v>LH</v>
      </c>
      <c r="AT159" s="31" t="str" cm="1">
        <f t="array" ref="AT159">_xlfn.LET(
_xlpm.mv,$AE159,
_xlpm.fr,$AF159,
_xlpm.to,$AG159,
_xlpm.wrd,INDEX($AT158:$BB158,1,_xlpm.fr),
_xlpm.cr,RIGHT(_xlpm.wrd,_xlpm.mv),
_xlpm.lgc,
IF(AT$11=_xlpm.to, AT158&amp;_xlpm.cr,
IF(AT$11=_xlpm.fr, REPLACE(AT158, LEN(AT158)-_xlpm.mv+1,_xlpm.mv,""),AT158)),
_xlpm.lgc)</f>
        <v/>
      </c>
      <c r="AU159" s="31" t="str" cm="1">
        <f t="array" ref="AU159">_xlfn.LET(
_xlpm.mv,$AE159,
_xlpm.fr,$AF159,
_xlpm.to,$AG159,
_xlpm.wrd,INDEX($AT158:$BB158,1,_xlpm.fr),
_xlpm.cr,RIGHT(_xlpm.wrd,_xlpm.mv),
_xlpm.lgc,
IF(AU$11=_xlpm.to, AU158&amp;_xlpm.cr,
IF(AU$11=_xlpm.fr, REPLACE(AU158, LEN(AU158)-_xlpm.mv+1,_xlpm.mv,""),AU158)),
_xlpm.lgc)</f>
        <v>CZVLQMDBSLJJNZLCFJCZVQBFF</v>
      </c>
      <c r="AV159" s="31" t="str" cm="1">
        <f t="array" ref="AV159">_xlfn.LET(
_xlpm.mv,$AE159,
_xlpm.fr,$AF159,
_xlpm.to,$AG159,
_xlpm.wrd,INDEX($AT158:$BB158,1,_xlpm.fr),
_xlpm.cr,RIGHT(_xlpm.wrd,_xlpm.mv),
_xlpm.lgc,
IF(AV$11=_xlpm.to, AV158&amp;_xlpm.cr,
IF(AV$11=_xlpm.fr, REPLACE(AV158, LEN(AV158)-_xlpm.mv+1,_xlpm.mv,""),AV158)),
_xlpm.lgc)</f>
        <v/>
      </c>
      <c r="AW159" s="31" t="str" cm="1">
        <f t="array" ref="AW159">_xlfn.LET(
_xlpm.mv,$AE159,
_xlpm.fr,$AF159,
_xlpm.to,$AG159,
_xlpm.wrd,INDEX($AT158:$BB158,1,_xlpm.fr),
_xlpm.cr,RIGHT(_xlpm.wrd,_xlpm.mv),
_xlpm.lgc,
IF(AW$11=_xlpm.to, AW158&amp;_xlpm.cr,
IF(AW$11=_xlpm.fr, REPLACE(AW158, LEN(AW158)-_xlpm.mv+1,_xlpm.mv,""),AW158)),
_xlpm.lgc)</f>
        <v>BHZD</v>
      </c>
      <c r="AX159" s="31" t="str" cm="1">
        <f t="array" ref="AX159">_xlfn.LET(
_xlpm.mv,$AE159,
_xlpm.fr,$AF159,
_xlpm.to,$AG159,
_xlpm.wrd,INDEX($AT158:$BB158,1,_xlpm.fr),
_xlpm.cr,RIGHT(_xlpm.wrd,_xlpm.mv),
_xlpm.lgc,
IF(AX$11=_xlpm.to, AX158&amp;_xlpm.cr,
IF(AX$11=_xlpm.fr, REPLACE(AX158, LEN(AX158)-_xlpm.mv+1,_xlpm.mv,""),AX158)),
_xlpm.lgc)</f>
        <v/>
      </c>
      <c r="AY159" s="31" t="str" cm="1">
        <f t="array" ref="AY159">_xlfn.LET(
_xlpm.mv,$AE159,
_xlpm.fr,$AF159,
_xlpm.to,$AG159,
_xlpm.wrd,INDEX($AT158:$BB158,1,_xlpm.fr),
_xlpm.cr,RIGHT(_xlpm.wrd,_xlpm.mv),
_xlpm.lgc,
IF(AY$11=_xlpm.to, AY158&amp;_xlpm.cr,
IF(AY$11=_xlpm.fr, REPLACE(AY158, LEN(AY158)-_xlpm.mv+1,_xlpm.mv,""),AY158)),
_xlpm.lgc)</f>
        <v>VZHCLGPLB</v>
      </c>
      <c r="AZ159" s="31" t="str" cm="1">
        <f t="array" ref="AZ159">_xlfn.LET(
_xlpm.mv,$AE159,
_xlpm.fr,$AF159,
_xlpm.to,$AG159,
_xlpm.wrd,INDEX($AT158:$BB158,1,_xlpm.fr),
_xlpm.cr,RIGHT(_xlpm.wrd,_xlpm.mv),
_xlpm.lgc,
IF(AZ$11=_xlpm.to, AZ158&amp;_xlpm.cr,
IF(AZ$11=_xlpm.fr, REPLACE(AZ158, LEN(AZ158)-_xlpm.mv+1,_xlpm.mv,""),AZ158)),
_xlpm.lgc)</f>
        <v>MFSVGP</v>
      </c>
      <c r="BA159" s="31" t="str" cm="1">
        <f t="array" ref="BA159">_xlfn.LET(
_xlpm.mv,$AE159,
_xlpm.fr,$AF159,
_xlpm.to,$AG159,
_xlpm.wrd,INDEX($AT158:$BB158,1,_xlpm.fr),
_xlpm.cr,RIGHT(_xlpm.wrd,_xlpm.mv),
_xlpm.lgc,
IF(BA$11=_xlpm.to, BA158&amp;_xlpm.cr,
IF(BA$11=_xlpm.fr, REPLACE(BA158, LEN(BA158)-_xlpm.mv+1,_xlpm.mv,""),BA158)),
_xlpm.lgc)</f>
        <v>VGWGTGJBCF</v>
      </c>
      <c r="BB159" s="31" t="str" cm="1">
        <f t="array" ref="BB159">_xlfn.LET(
_xlpm.mv,$AE159,
_xlpm.fr,$AF159,
_xlpm.to,$AG159,
_xlpm.wrd,INDEX($AT158:$BB158,1,_xlpm.fr),
_xlpm.cr,RIGHT(_xlpm.wrd,_xlpm.mv),
_xlpm.lgc,
IF(BB$11=_xlpm.to, BB158&amp;_xlpm.cr,
IF(BB$11=_xlpm.fr, REPLACE(BB158, LEN(BB158)-_xlpm.mv+1,_xlpm.mv,""),BB158)),
_xlpm.lgc)</f>
        <v>HN</v>
      </c>
    </row>
    <row r="160" spans="28:54" x14ac:dyDescent="0.3">
      <c r="AB160" s="31">
        <f t="shared" si="8"/>
        <v>5</v>
      </c>
      <c r="AC160" s="31" t="s">
        <v>1502</v>
      </c>
      <c r="AD160" s="31" t="str" cm="1">
        <f t="array" ref="AD160">_xlfn.LET(
_xlpm.arr,{"move ","from ","to "},
_xlpm.wr,AC160,
_xlpm.rd,_xlfn.REDUCE(_xlpm.wr,_xlpm.arr,_xlfn.LAMBDA(_xlpm.a,_xlpm.v,SUBSTITUTE(_xlpm.a,_xlpm.v,""))),
_xlpm.rd)</f>
        <v>7 6 8</v>
      </c>
      <c r="AE160" s="31">
        <f t="shared" si="9"/>
        <v>7</v>
      </c>
      <c r="AF160" s="31">
        <f t="shared" si="10"/>
        <v>6</v>
      </c>
      <c r="AG160" s="31">
        <f t="shared" si="11"/>
        <v>8</v>
      </c>
      <c r="AI160" s="31" t="str" cm="1">
        <f t="array" ref="AI160">_xlfn.LET(
_xlpm.mv,$AE160,
_xlpm.fr,$AF160,
_xlpm.to,$AG160,
_xlpm.wrd,INDEX($AI159:$AQ159,1,_xlpm.fr),
_xlpm.cr,RIGHT(_xlpm.wrd,_xlpm.mv),
_xlpm.rv, _xlfn.CONCAT(MID(_xlpm.cr,_xlfn.SEQUENCE(,LEN(_xlpm.cr),LEN(_xlpm.cr),-1),1)),
_xlpm.lgc,
IF(AI$11=_xlpm.to, AI159&amp;_xlpm.rv,
IF(AI$11=_xlpm.fr, REPLACE(AI159, LEN(AI159)-_xlpm.mv+1,_xlpm.mv,""),AI159)),
_xlpm.lgc)</f>
        <v/>
      </c>
      <c r="AJ160" s="31" t="str" cm="1">
        <f t="array" ref="AJ160">_xlfn.LET(
_xlpm.mv,$AE160,
_xlpm.fr,$AF160,
_xlpm.to,$AG160,
_xlpm.wrd,INDEX($AI159:$AQ159,1,_xlpm.fr),
_xlpm.cr,RIGHT(_xlpm.wrd,_xlpm.mv),
_xlpm.rv, _xlfn.CONCAT(MID(_xlpm.cr,_xlfn.SEQUENCE(,LEN(_xlpm.cr),LEN(_xlpm.cr),-1),1)),
_xlpm.lgc,
IF(AJ$11=_xlpm.to, AJ159&amp;_xlpm.rv,
IF(AJ$11=_xlpm.fr, REPLACE(AJ159, LEN(AJ159)-_xlpm.mv+1,_xlpm.mv,""),AJ159)),
_xlpm.lgc)</f>
        <v>LFGBGBJZGCVGBQCZTSLBVDMHD</v>
      </c>
      <c r="AK160" s="31" t="str" cm="1">
        <f t="array" ref="AK160">_xlfn.LET(
_xlpm.mv,$AE160,
_xlpm.fr,$AF160,
_xlpm.to,$AG160,
_xlpm.wrd,INDEX($AI159:$AQ159,1,_xlpm.fr),
_xlpm.cr,RIGHT(_xlpm.wrd,_xlpm.mv),
_xlpm.rv, _xlfn.CONCAT(MID(_xlpm.cr,_xlfn.SEQUENCE(,LEN(_xlpm.cr),LEN(_xlpm.cr),-1),1)),
_xlpm.lgc,
IF(AK$11=_xlpm.to, AK159&amp;_xlpm.rv,
IF(AK$11=_xlpm.fr, REPLACE(AK159, LEN(AK159)-_xlpm.mv+1,_xlpm.mv,""),AK159)),
_xlpm.lgc)</f>
        <v/>
      </c>
      <c r="AL160" s="31" t="str" cm="1">
        <f t="array" ref="AL160">_xlfn.LET(
_xlpm.mv,$AE160,
_xlpm.fr,$AF160,
_xlpm.to,$AG160,
_xlpm.wrd,INDEX($AI159:$AQ159,1,_xlpm.fr),
_xlpm.cr,RIGHT(_xlpm.wrd,_xlpm.mv),
_xlpm.rv, _xlfn.CONCAT(MID(_xlpm.cr,_xlfn.SEQUENCE(,LEN(_xlpm.cr),LEN(_xlpm.cr),-1),1)),
_xlpm.lgc,
IF(AL$11=_xlpm.to, AL159&amp;_xlpm.rv,
IF(AL$11=_xlpm.fr, REPLACE(AL159, LEN(AL159)-_xlpm.mv+1,_xlpm.mv,""),AL159)),
_xlpm.lgc)</f>
        <v>ZVQF</v>
      </c>
      <c r="AM160" s="31" t="str" cm="1">
        <f t="array" ref="AM160">_xlfn.LET(
_xlpm.mv,$AE160,
_xlpm.fr,$AF160,
_xlpm.to,$AG160,
_xlpm.wrd,INDEX($AI159:$AQ159,1,_xlpm.fr),
_xlpm.cr,RIGHT(_xlpm.wrd,_xlpm.mv),
_xlpm.rv, _xlfn.CONCAT(MID(_xlpm.cr,_xlfn.SEQUENCE(,LEN(_xlpm.cr),LEN(_xlpm.cr),-1),1)),
_xlpm.lgc,
IF(AM$11=_xlpm.to, AM159&amp;_xlpm.rv,
IF(AM$11=_xlpm.fr, REPLACE(AM159, LEN(AM159)-_xlpm.mv+1,_xlpm.mv,""),AM159)),
_xlpm.lgc)</f>
        <v/>
      </c>
      <c r="AN160" s="31" t="str" cm="1">
        <f t="array" ref="AN160">_xlfn.LET(
_xlpm.mv,$AE160,
_xlpm.fr,$AF160,
_xlpm.to,$AG160,
_xlpm.wrd,INDEX($AI159:$AQ159,1,_xlpm.fr),
_xlpm.cr,RIGHT(_xlpm.wrd,_xlpm.mv),
_xlpm.rv, _xlfn.CONCAT(MID(_xlpm.cr,_xlfn.SEQUENCE(,LEN(_xlpm.cr),LEN(_xlpm.cr),-1),1)),
_xlpm.lgc,
IF(AN$11=_xlpm.to, AN159&amp;_xlpm.rv,
IF(AN$11=_xlpm.fr, REPLACE(AN159, LEN(AN159)-_xlpm.mv+1,_xlpm.mv,""),AN159)),
_xlpm.lgc)</f>
        <v>NN</v>
      </c>
      <c r="AO160" s="31" t="str" cm="1">
        <f t="array" ref="AO160">_xlfn.LET(
_xlpm.mv,$AE160,
_xlpm.fr,$AF160,
_xlpm.to,$AG160,
_xlpm.wrd,INDEX($AI159:$AQ159,1,_xlpm.fr),
_xlpm.cr,RIGHT(_xlpm.wrd,_xlpm.mv),
_xlpm.rv, _xlfn.CONCAT(MID(_xlpm.cr,_xlfn.SEQUENCE(,LEN(_xlpm.cr),LEN(_xlpm.cr),-1),1)),
_xlpm.lgc,
IF(AO$11=_xlpm.to, AO159&amp;_xlpm.rv,
IF(AO$11=_xlpm.fr, REPLACE(AO159, LEN(AO159)-_xlpm.mv+1,_xlpm.mv,""),AO159)),
_xlpm.lgc)</f>
        <v>FGHBPC</v>
      </c>
      <c r="AP160" s="31" t="str" cm="1">
        <f t="array" ref="AP160">_xlfn.LET(
_xlpm.mv,$AE160,
_xlpm.fr,$AF160,
_xlpm.to,$AG160,
_xlpm.wrd,INDEX($AI159:$AQ159,1,_xlpm.fr),
_xlpm.cr,RIGHT(_xlpm.wrd,_xlpm.mv),
_xlpm.rv, _xlfn.CONCAT(MID(_xlpm.cr,_xlfn.SEQUENCE(,LEN(_xlpm.cr),LEN(_xlpm.cr),-1),1)),
_xlpm.lgc,
IF(AP$11=_xlpm.to, AP159&amp;_xlpm.rv,
IF(AP$11=_xlpm.fr, REPLACE(AP159, LEN(AP159)-_xlpm.mv+1,_xlpm.mv,""),AP159)),
_xlpm.lgc)</f>
        <v>VLCLMFJVCSZWPJZFJ</v>
      </c>
      <c r="AQ160" s="31" t="str" cm="1">
        <f t="array" ref="AQ160">_xlfn.LET(
_xlpm.mv,$AE160,
_xlpm.fr,$AF160,
_xlpm.to,$AG160,
_xlpm.wrd,INDEX($AI159:$AQ159,1,_xlpm.fr),
_xlpm.cr,RIGHT(_xlpm.wrd,_xlpm.mv),
_xlpm.rv, _xlfn.CONCAT(MID(_xlpm.cr,_xlfn.SEQUENCE(,LEN(_xlpm.cr),LEN(_xlpm.cr),-1),1)),
_xlpm.lgc,
IF(AQ$11=_xlpm.to, AQ159&amp;_xlpm.rv,
IF(AQ$11=_xlpm.fr, REPLACE(AQ159, LEN(AQ159)-_xlpm.mv+1,_xlpm.mv,""),AQ159)),
_xlpm.lgc)</f>
        <v>LH</v>
      </c>
      <c r="AT160" s="31" t="str" cm="1">
        <f t="array" ref="AT160">_xlfn.LET(
_xlpm.mv,$AE160,
_xlpm.fr,$AF160,
_xlpm.to,$AG160,
_xlpm.wrd,INDEX($AT159:$BB159,1,_xlpm.fr),
_xlpm.cr,RIGHT(_xlpm.wrd,_xlpm.mv),
_xlpm.lgc,
IF(AT$11=_xlpm.to, AT159&amp;_xlpm.cr,
IF(AT$11=_xlpm.fr, REPLACE(AT159, LEN(AT159)-_xlpm.mv+1,_xlpm.mv,""),AT159)),
_xlpm.lgc)</f>
        <v/>
      </c>
      <c r="AU160" s="31" t="str" cm="1">
        <f t="array" ref="AU160">_xlfn.LET(
_xlpm.mv,$AE160,
_xlpm.fr,$AF160,
_xlpm.to,$AG160,
_xlpm.wrd,INDEX($AT159:$BB159,1,_xlpm.fr),
_xlpm.cr,RIGHT(_xlpm.wrd,_xlpm.mv),
_xlpm.lgc,
IF(AU$11=_xlpm.to, AU159&amp;_xlpm.cr,
IF(AU$11=_xlpm.fr, REPLACE(AU159, LEN(AU159)-_xlpm.mv+1,_xlpm.mv,""),AU159)),
_xlpm.lgc)</f>
        <v>CZVLQMDBSLJJNZLCFJCZVQBFF</v>
      </c>
      <c r="AV160" s="31" t="str" cm="1">
        <f t="array" ref="AV160">_xlfn.LET(
_xlpm.mv,$AE160,
_xlpm.fr,$AF160,
_xlpm.to,$AG160,
_xlpm.wrd,INDEX($AT159:$BB159,1,_xlpm.fr),
_xlpm.cr,RIGHT(_xlpm.wrd,_xlpm.mv),
_xlpm.lgc,
IF(AV$11=_xlpm.to, AV159&amp;_xlpm.cr,
IF(AV$11=_xlpm.fr, REPLACE(AV159, LEN(AV159)-_xlpm.mv+1,_xlpm.mv,""),AV159)),
_xlpm.lgc)</f>
        <v/>
      </c>
      <c r="AW160" s="31" t="str" cm="1">
        <f t="array" ref="AW160">_xlfn.LET(
_xlpm.mv,$AE160,
_xlpm.fr,$AF160,
_xlpm.to,$AG160,
_xlpm.wrd,INDEX($AT159:$BB159,1,_xlpm.fr),
_xlpm.cr,RIGHT(_xlpm.wrd,_xlpm.mv),
_xlpm.lgc,
IF(AW$11=_xlpm.to, AW159&amp;_xlpm.cr,
IF(AW$11=_xlpm.fr, REPLACE(AW159, LEN(AW159)-_xlpm.mv+1,_xlpm.mv,""),AW159)),
_xlpm.lgc)</f>
        <v>BHZD</v>
      </c>
      <c r="AX160" s="31" t="str" cm="1">
        <f t="array" ref="AX160">_xlfn.LET(
_xlpm.mv,$AE160,
_xlpm.fr,$AF160,
_xlpm.to,$AG160,
_xlpm.wrd,INDEX($AT159:$BB159,1,_xlpm.fr),
_xlpm.cr,RIGHT(_xlpm.wrd,_xlpm.mv),
_xlpm.lgc,
IF(AX$11=_xlpm.to, AX159&amp;_xlpm.cr,
IF(AX$11=_xlpm.fr, REPLACE(AX159, LEN(AX159)-_xlpm.mv+1,_xlpm.mv,""),AX159)),
_xlpm.lgc)</f>
        <v/>
      </c>
      <c r="AY160" s="31" t="str" cm="1">
        <f t="array" ref="AY160">_xlfn.LET(
_xlpm.mv,$AE160,
_xlpm.fr,$AF160,
_xlpm.to,$AG160,
_xlpm.wrd,INDEX($AT159:$BB159,1,_xlpm.fr),
_xlpm.cr,RIGHT(_xlpm.wrd,_xlpm.mv),
_xlpm.lgc,
IF(AY$11=_xlpm.to, AY159&amp;_xlpm.cr,
IF(AY$11=_xlpm.fr, REPLACE(AY159, LEN(AY159)-_xlpm.mv+1,_xlpm.mv,""),AY159)),
_xlpm.lgc)</f>
        <v>VZ</v>
      </c>
      <c r="AZ160" s="31" t="str" cm="1">
        <f t="array" ref="AZ160">_xlfn.LET(
_xlpm.mv,$AE160,
_xlpm.fr,$AF160,
_xlpm.to,$AG160,
_xlpm.wrd,INDEX($AT159:$BB159,1,_xlpm.fr),
_xlpm.cr,RIGHT(_xlpm.wrd,_xlpm.mv),
_xlpm.lgc,
IF(AZ$11=_xlpm.to, AZ159&amp;_xlpm.cr,
IF(AZ$11=_xlpm.fr, REPLACE(AZ159, LEN(AZ159)-_xlpm.mv+1,_xlpm.mv,""),AZ159)),
_xlpm.lgc)</f>
        <v>MFSVGP</v>
      </c>
      <c r="BA160" s="31" t="str" cm="1">
        <f t="array" ref="BA160">_xlfn.LET(
_xlpm.mv,$AE160,
_xlpm.fr,$AF160,
_xlpm.to,$AG160,
_xlpm.wrd,INDEX($AT159:$BB159,1,_xlpm.fr),
_xlpm.cr,RIGHT(_xlpm.wrd,_xlpm.mv),
_xlpm.lgc,
IF(BA$11=_xlpm.to, BA159&amp;_xlpm.cr,
IF(BA$11=_xlpm.fr, REPLACE(BA159, LEN(BA159)-_xlpm.mv+1,_xlpm.mv,""),BA159)),
_xlpm.lgc)</f>
        <v>VGWGTGJBCFHCLGPLB</v>
      </c>
      <c r="BB160" s="31" t="str" cm="1">
        <f t="array" ref="BB160">_xlfn.LET(
_xlpm.mv,$AE160,
_xlpm.fr,$AF160,
_xlpm.to,$AG160,
_xlpm.wrd,INDEX($AT159:$BB159,1,_xlpm.fr),
_xlpm.cr,RIGHT(_xlpm.wrd,_xlpm.mv),
_xlpm.lgc,
IF(BB$11=_xlpm.to, BB159&amp;_xlpm.cr,
IF(BB$11=_xlpm.fr, REPLACE(BB159, LEN(BB159)-_xlpm.mv+1,_xlpm.mv,""),BB159)),
_xlpm.lgc)</f>
        <v>HN</v>
      </c>
    </row>
    <row r="161" spans="28:54" x14ac:dyDescent="0.3">
      <c r="AB161" s="31">
        <f t="shared" si="8"/>
        <v>5</v>
      </c>
      <c r="AC161" s="31" t="s">
        <v>1458</v>
      </c>
      <c r="AD161" s="31" t="str" cm="1">
        <f t="array" ref="AD161">_xlfn.LET(
_xlpm.arr,{"move ","from ","to "},
_xlpm.wr,AC161,
_xlpm.rd,_xlfn.REDUCE(_xlpm.wr,_xlpm.arr,_xlfn.LAMBDA(_xlpm.a,_xlpm.v,SUBSTITUTE(_xlpm.a,_xlpm.v,""))),
_xlpm.rd)</f>
        <v>1 6 2</v>
      </c>
      <c r="AE161" s="31">
        <f t="shared" si="9"/>
        <v>1</v>
      </c>
      <c r="AF161" s="31">
        <f t="shared" si="10"/>
        <v>6</v>
      </c>
      <c r="AG161" s="31">
        <f t="shared" si="11"/>
        <v>2</v>
      </c>
      <c r="AI161" s="31" t="str" cm="1">
        <f t="array" ref="AI161">_xlfn.LET(
_xlpm.mv,$AE161,
_xlpm.fr,$AF161,
_xlpm.to,$AG161,
_xlpm.wrd,INDEX($AI160:$AQ160,1,_xlpm.fr),
_xlpm.cr,RIGHT(_xlpm.wrd,_xlpm.mv),
_xlpm.rv, _xlfn.CONCAT(MID(_xlpm.cr,_xlfn.SEQUENCE(,LEN(_xlpm.cr),LEN(_xlpm.cr),-1),1)),
_xlpm.lgc,
IF(AI$11=_xlpm.to, AI160&amp;_xlpm.rv,
IF(AI$11=_xlpm.fr, REPLACE(AI160, LEN(AI160)-_xlpm.mv+1,_xlpm.mv,""),AI160)),
_xlpm.lgc)</f>
        <v/>
      </c>
      <c r="AJ161" s="31" t="str" cm="1">
        <f t="array" ref="AJ161">_xlfn.LET(
_xlpm.mv,$AE161,
_xlpm.fr,$AF161,
_xlpm.to,$AG161,
_xlpm.wrd,INDEX($AI160:$AQ160,1,_xlpm.fr),
_xlpm.cr,RIGHT(_xlpm.wrd,_xlpm.mv),
_xlpm.rv, _xlfn.CONCAT(MID(_xlpm.cr,_xlfn.SEQUENCE(,LEN(_xlpm.cr),LEN(_xlpm.cr),-1),1)),
_xlpm.lgc,
IF(AJ$11=_xlpm.to, AJ160&amp;_xlpm.rv,
IF(AJ$11=_xlpm.fr, REPLACE(AJ160, LEN(AJ160)-_xlpm.mv+1,_xlpm.mv,""),AJ160)),
_xlpm.lgc)</f>
        <v>LFGBGBJZGCVGBQCZTSLBVDMHDN</v>
      </c>
      <c r="AK161" s="31" t="str" cm="1">
        <f t="array" ref="AK161">_xlfn.LET(
_xlpm.mv,$AE161,
_xlpm.fr,$AF161,
_xlpm.to,$AG161,
_xlpm.wrd,INDEX($AI160:$AQ160,1,_xlpm.fr),
_xlpm.cr,RIGHT(_xlpm.wrd,_xlpm.mv),
_xlpm.rv, _xlfn.CONCAT(MID(_xlpm.cr,_xlfn.SEQUENCE(,LEN(_xlpm.cr),LEN(_xlpm.cr),-1),1)),
_xlpm.lgc,
IF(AK$11=_xlpm.to, AK160&amp;_xlpm.rv,
IF(AK$11=_xlpm.fr, REPLACE(AK160, LEN(AK160)-_xlpm.mv+1,_xlpm.mv,""),AK160)),
_xlpm.lgc)</f>
        <v/>
      </c>
      <c r="AL161" s="31" t="str" cm="1">
        <f t="array" ref="AL161">_xlfn.LET(
_xlpm.mv,$AE161,
_xlpm.fr,$AF161,
_xlpm.to,$AG161,
_xlpm.wrd,INDEX($AI160:$AQ160,1,_xlpm.fr),
_xlpm.cr,RIGHT(_xlpm.wrd,_xlpm.mv),
_xlpm.rv, _xlfn.CONCAT(MID(_xlpm.cr,_xlfn.SEQUENCE(,LEN(_xlpm.cr),LEN(_xlpm.cr),-1),1)),
_xlpm.lgc,
IF(AL$11=_xlpm.to, AL160&amp;_xlpm.rv,
IF(AL$11=_xlpm.fr, REPLACE(AL160, LEN(AL160)-_xlpm.mv+1,_xlpm.mv,""),AL160)),
_xlpm.lgc)</f>
        <v>ZVQF</v>
      </c>
      <c r="AM161" s="31" t="str" cm="1">
        <f t="array" ref="AM161">_xlfn.LET(
_xlpm.mv,$AE161,
_xlpm.fr,$AF161,
_xlpm.to,$AG161,
_xlpm.wrd,INDEX($AI160:$AQ160,1,_xlpm.fr),
_xlpm.cr,RIGHT(_xlpm.wrd,_xlpm.mv),
_xlpm.rv, _xlfn.CONCAT(MID(_xlpm.cr,_xlfn.SEQUENCE(,LEN(_xlpm.cr),LEN(_xlpm.cr),-1),1)),
_xlpm.lgc,
IF(AM$11=_xlpm.to, AM160&amp;_xlpm.rv,
IF(AM$11=_xlpm.fr, REPLACE(AM160, LEN(AM160)-_xlpm.mv+1,_xlpm.mv,""),AM160)),
_xlpm.lgc)</f>
        <v/>
      </c>
      <c r="AN161" s="31" t="str" cm="1">
        <f t="array" ref="AN161">_xlfn.LET(
_xlpm.mv,$AE161,
_xlpm.fr,$AF161,
_xlpm.to,$AG161,
_xlpm.wrd,INDEX($AI160:$AQ160,1,_xlpm.fr),
_xlpm.cr,RIGHT(_xlpm.wrd,_xlpm.mv),
_xlpm.rv, _xlfn.CONCAT(MID(_xlpm.cr,_xlfn.SEQUENCE(,LEN(_xlpm.cr),LEN(_xlpm.cr),-1),1)),
_xlpm.lgc,
IF(AN$11=_xlpm.to, AN160&amp;_xlpm.rv,
IF(AN$11=_xlpm.fr, REPLACE(AN160, LEN(AN160)-_xlpm.mv+1,_xlpm.mv,""),AN160)),
_xlpm.lgc)</f>
        <v>N</v>
      </c>
      <c r="AO161" s="31" t="str" cm="1">
        <f t="array" ref="AO161">_xlfn.LET(
_xlpm.mv,$AE161,
_xlpm.fr,$AF161,
_xlpm.to,$AG161,
_xlpm.wrd,INDEX($AI160:$AQ160,1,_xlpm.fr),
_xlpm.cr,RIGHT(_xlpm.wrd,_xlpm.mv),
_xlpm.rv, _xlfn.CONCAT(MID(_xlpm.cr,_xlfn.SEQUENCE(,LEN(_xlpm.cr),LEN(_xlpm.cr),-1),1)),
_xlpm.lgc,
IF(AO$11=_xlpm.to, AO160&amp;_xlpm.rv,
IF(AO$11=_xlpm.fr, REPLACE(AO160, LEN(AO160)-_xlpm.mv+1,_xlpm.mv,""),AO160)),
_xlpm.lgc)</f>
        <v>FGHBPC</v>
      </c>
      <c r="AP161" s="31" t="str" cm="1">
        <f t="array" ref="AP161">_xlfn.LET(
_xlpm.mv,$AE161,
_xlpm.fr,$AF161,
_xlpm.to,$AG161,
_xlpm.wrd,INDEX($AI160:$AQ160,1,_xlpm.fr),
_xlpm.cr,RIGHT(_xlpm.wrd,_xlpm.mv),
_xlpm.rv, _xlfn.CONCAT(MID(_xlpm.cr,_xlfn.SEQUENCE(,LEN(_xlpm.cr),LEN(_xlpm.cr),-1),1)),
_xlpm.lgc,
IF(AP$11=_xlpm.to, AP160&amp;_xlpm.rv,
IF(AP$11=_xlpm.fr, REPLACE(AP160, LEN(AP160)-_xlpm.mv+1,_xlpm.mv,""),AP160)),
_xlpm.lgc)</f>
        <v>VLCLMFJVCSZWPJZFJ</v>
      </c>
      <c r="AQ161" s="31" t="str" cm="1">
        <f t="array" ref="AQ161">_xlfn.LET(
_xlpm.mv,$AE161,
_xlpm.fr,$AF161,
_xlpm.to,$AG161,
_xlpm.wrd,INDEX($AI160:$AQ160,1,_xlpm.fr),
_xlpm.cr,RIGHT(_xlpm.wrd,_xlpm.mv),
_xlpm.rv, _xlfn.CONCAT(MID(_xlpm.cr,_xlfn.SEQUENCE(,LEN(_xlpm.cr),LEN(_xlpm.cr),-1),1)),
_xlpm.lgc,
IF(AQ$11=_xlpm.to, AQ160&amp;_xlpm.rv,
IF(AQ$11=_xlpm.fr, REPLACE(AQ160, LEN(AQ160)-_xlpm.mv+1,_xlpm.mv,""),AQ160)),
_xlpm.lgc)</f>
        <v>LH</v>
      </c>
      <c r="AT161" s="31" t="str" cm="1">
        <f t="array" ref="AT161">_xlfn.LET(
_xlpm.mv,$AE161,
_xlpm.fr,$AF161,
_xlpm.to,$AG161,
_xlpm.wrd,INDEX($AT160:$BB160,1,_xlpm.fr),
_xlpm.cr,RIGHT(_xlpm.wrd,_xlpm.mv),
_xlpm.lgc,
IF(AT$11=_xlpm.to, AT160&amp;_xlpm.cr,
IF(AT$11=_xlpm.fr, REPLACE(AT160, LEN(AT160)-_xlpm.mv+1,_xlpm.mv,""),AT160)),
_xlpm.lgc)</f>
        <v/>
      </c>
      <c r="AU161" s="31" t="str" cm="1">
        <f t="array" ref="AU161">_xlfn.LET(
_xlpm.mv,$AE161,
_xlpm.fr,$AF161,
_xlpm.to,$AG161,
_xlpm.wrd,INDEX($AT160:$BB160,1,_xlpm.fr),
_xlpm.cr,RIGHT(_xlpm.wrd,_xlpm.mv),
_xlpm.lgc,
IF(AU$11=_xlpm.to, AU160&amp;_xlpm.cr,
IF(AU$11=_xlpm.fr, REPLACE(AU160, LEN(AU160)-_xlpm.mv+1,_xlpm.mv,""),AU160)),
_xlpm.lgc)</f>
        <v>CZVLQMDBSLJJNZLCFJCZVQBFFZ</v>
      </c>
      <c r="AV161" s="31" t="str" cm="1">
        <f t="array" ref="AV161">_xlfn.LET(
_xlpm.mv,$AE161,
_xlpm.fr,$AF161,
_xlpm.to,$AG161,
_xlpm.wrd,INDEX($AT160:$BB160,1,_xlpm.fr),
_xlpm.cr,RIGHT(_xlpm.wrd,_xlpm.mv),
_xlpm.lgc,
IF(AV$11=_xlpm.to, AV160&amp;_xlpm.cr,
IF(AV$11=_xlpm.fr, REPLACE(AV160, LEN(AV160)-_xlpm.mv+1,_xlpm.mv,""),AV160)),
_xlpm.lgc)</f>
        <v/>
      </c>
      <c r="AW161" s="31" t="str" cm="1">
        <f t="array" ref="AW161">_xlfn.LET(
_xlpm.mv,$AE161,
_xlpm.fr,$AF161,
_xlpm.to,$AG161,
_xlpm.wrd,INDEX($AT160:$BB160,1,_xlpm.fr),
_xlpm.cr,RIGHT(_xlpm.wrd,_xlpm.mv),
_xlpm.lgc,
IF(AW$11=_xlpm.to, AW160&amp;_xlpm.cr,
IF(AW$11=_xlpm.fr, REPLACE(AW160, LEN(AW160)-_xlpm.mv+1,_xlpm.mv,""),AW160)),
_xlpm.lgc)</f>
        <v>BHZD</v>
      </c>
      <c r="AX161" s="31" t="str" cm="1">
        <f t="array" ref="AX161">_xlfn.LET(
_xlpm.mv,$AE161,
_xlpm.fr,$AF161,
_xlpm.to,$AG161,
_xlpm.wrd,INDEX($AT160:$BB160,1,_xlpm.fr),
_xlpm.cr,RIGHT(_xlpm.wrd,_xlpm.mv),
_xlpm.lgc,
IF(AX$11=_xlpm.to, AX160&amp;_xlpm.cr,
IF(AX$11=_xlpm.fr, REPLACE(AX160, LEN(AX160)-_xlpm.mv+1,_xlpm.mv,""),AX160)),
_xlpm.lgc)</f>
        <v/>
      </c>
      <c r="AY161" s="31" t="str" cm="1">
        <f t="array" ref="AY161">_xlfn.LET(
_xlpm.mv,$AE161,
_xlpm.fr,$AF161,
_xlpm.to,$AG161,
_xlpm.wrd,INDEX($AT160:$BB160,1,_xlpm.fr),
_xlpm.cr,RIGHT(_xlpm.wrd,_xlpm.mv),
_xlpm.lgc,
IF(AY$11=_xlpm.to, AY160&amp;_xlpm.cr,
IF(AY$11=_xlpm.fr, REPLACE(AY160, LEN(AY160)-_xlpm.mv+1,_xlpm.mv,""),AY160)),
_xlpm.lgc)</f>
        <v>V</v>
      </c>
      <c r="AZ161" s="31" t="str" cm="1">
        <f t="array" ref="AZ161">_xlfn.LET(
_xlpm.mv,$AE161,
_xlpm.fr,$AF161,
_xlpm.to,$AG161,
_xlpm.wrd,INDEX($AT160:$BB160,1,_xlpm.fr),
_xlpm.cr,RIGHT(_xlpm.wrd,_xlpm.mv),
_xlpm.lgc,
IF(AZ$11=_xlpm.to, AZ160&amp;_xlpm.cr,
IF(AZ$11=_xlpm.fr, REPLACE(AZ160, LEN(AZ160)-_xlpm.mv+1,_xlpm.mv,""),AZ160)),
_xlpm.lgc)</f>
        <v>MFSVGP</v>
      </c>
      <c r="BA161" s="31" t="str" cm="1">
        <f t="array" ref="BA161">_xlfn.LET(
_xlpm.mv,$AE161,
_xlpm.fr,$AF161,
_xlpm.to,$AG161,
_xlpm.wrd,INDEX($AT160:$BB160,1,_xlpm.fr),
_xlpm.cr,RIGHT(_xlpm.wrd,_xlpm.mv),
_xlpm.lgc,
IF(BA$11=_xlpm.to, BA160&amp;_xlpm.cr,
IF(BA$11=_xlpm.fr, REPLACE(BA160, LEN(BA160)-_xlpm.mv+1,_xlpm.mv,""),BA160)),
_xlpm.lgc)</f>
        <v>VGWGTGJBCFHCLGPLB</v>
      </c>
      <c r="BB161" s="31" t="str" cm="1">
        <f t="array" ref="BB161">_xlfn.LET(
_xlpm.mv,$AE161,
_xlpm.fr,$AF161,
_xlpm.to,$AG161,
_xlpm.wrd,INDEX($AT160:$BB160,1,_xlpm.fr),
_xlpm.cr,RIGHT(_xlpm.wrd,_xlpm.mv),
_xlpm.lgc,
IF(BB$11=_xlpm.to, BB160&amp;_xlpm.cr,
IF(BB$11=_xlpm.fr, REPLACE(BB160, LEN(BB160)-_xlpm.mv+1,_xlpm.mv,""),BB160)),
_xlpm.lgc)</f>
        <v>HN</v>
      </c>
    </row>
    <row r="162" spans="28:54" x14ac:dyDescent="0.3">
      <c r="AB162" s="31">
        <f t="shared" si="8"/>
        <v>5</v>
      </c>
      <c r="AC162" s="31" t="s">
        <v>1503</v>
      </c>
      <c r="AD162" s="31" t="str" cm="1">
        <f t="array" ref="AD162">_xlfn.LET(
_xlpm.arr,{"move ","from ","to "},
_xlpm.wr,AC162,
_xlpm.rd,_xlfn.REDUCE(_xlpm.wr,_xlpm.arr,_xlfn.LAMBDA(_xlpm.a,_xlpm.v,SUBSTITUTE(_xlpm.a,_xlpm.v,""))),
_xlpm.rd)</f>
        <v>24 2 1</v>
      </c>
      <c r="AE162" s="31">
        <f t="shared" si="9"/>
        <v>24</v>
      </c>
      <c r="AF162" s="31">
        <f t="shared" si="10"/>
        <v>2</v>
      </c>
      <c r="AG162" s="31">
        <f t="shared" si="11"/>
        <v>1</v>
      </c>
      <c r="AI162" s="31" t="str" cm="1">
        <f t="array" ref="AI162">_xlfn.LET(
_xlpm.mv,$AE162,
_xlpm.fr,$AF162,
_xlpm.to,$AG162,
_xlpm.wrd,INDEX($AI161:$AQ161,1,_xlpm.fr),
_xlpm.cr,RIGHT(_xlpm.wrd,_xlpm.mv),
_xlpm.rv, _xlfn.CONCAT(MID(_xlpm.cr,_xlfn.SEQUENCE(,LEN(_xlpm.cr),LEN(_xlpm.cr),-1),1)),
_xlpm.lgc,
IF(AI$11=_xlpm.to, AI161&amp;_xlpm.rv,
IF(AI$11=_xlpm.fr, REPLACE(AI161, LEN(AI161)-_xlpm.mv+1,_xlpm.mv,""),AI161)),
_xlpm.lgc)</f>
        <v>NDHMDVBLSTZCQBGVCGZJBGBG</v>
      </c>
      <c r="AJ162" s="31" t="str" cm="1">
        <f t="array" ref="AJ162">_xlfn.LET(
_xlpm.mv,$AE162,
_xlpm.fr,$AF162,
_xlpm.to,$AG162,
_xlpm.wrd,INDEX($AI161:$AQ161,1,_xlpm.fr),
_xlpm.cr,RIGHT(_xlpm.wrd,_xlpm.mv),
_xlpm.rv, _xlfn.CONCAT(MID(_xlpm.cr,_xlfn.SEQUENCE(,LEN(_xlpm.cr),LEN(_xlpm.cr),-1),1)),
_xlpm.lgc,
IF(AJ$11=_xlpm.to, AJ161&amp;_xlpm.rv,
IF(AJ$11=_xlpm.fr, REPLACE(AJ161, LEN(AJ161)-_xlpm.mv+1,_xlpm.mv,""),AJ161)),
_xlpm.lgc)</f>
        <v>LF</v>
      </c>
      <c r="AK162" s="31" t="str" cm="1">
        <f t="array" ref="AK162">_xlfn.LET(
_xlpm.mv,$AE162,
_xlpm.fr,$AF162,
_xlpm.to,$AG162,
_xlpm.wrd,INDEX($AI161:$AQ161,1,_xlpm.fr),
_xlpm.cr,RIGHT(_xlpm.wrd,_xlpm.mv),
_xlpm.rv, _xlfn.CONCAT(MID(_xlpm.cr,_xlfn.SEQUENCE(,LEN(_xlpm.cr),LEN(_xlpm.cr),-1),1)),
_xlpm.lgc,
IF(AK$11=_xlpm.to, AK161&amp;_xlpm.rv,
IF(AK$11=_xlpm.fr, REPLACE(AK161, LEN(AK161)-_xlpm.mv+1,_xlpm.mv,""),AK161)),
_xlpm.lgc)</f>
        <v/>
      </c>
      <c r="AL162" s="31" t="str" cm="1">
        <f t="array" ref="AL162">_xlfn.LET(
_xlpm.mv,$AE162,
_xlpm.fr,$AF162,
_xlpm.to,$AG162,
_xlpm.wrd,INDEX($AI161:$AQ161,1,_xlpm.fr),
_xlpm.cr,RIGHT(_xlpm.wrd,_xlpm.mv),
_xlpm.rv, _xlfn.CONCAT(MID(_xlpm.cr,_xlfn.SEQUENCE(,LEN(_xlpm.cr),LEN(_xlpm.cr),-1),1)),
_xlpm.lgc,
IF(AL$11=_xlpm.to, AL161&amp;_xlpm.rv,
IF(AL$11=_xlpm.fr, REPLACE(AL161, LEN(AL161)-_xlpm.mv+1,_xlpm.mv,""),AL161)),
_xlpm.lgc)</f>
        <v>ZVQF</v>
      </c>
      <c r="AM162" s="31" t="str" cm="1">
        <f t="array" ref="AM162">_xlfn.LET(
_xlpm.mv,$AE162,
_xlpm.fr,$AF162,
_xlpm.to,$AG162,
_xlpm.wrd,INDEX($AI161:$AQ161,1,_xlpm.fr),
_xlpm.cr,RIGHT(_xlpm.wrd,_xlpm.mv),
_xlpm.rv, _xlfn.CONCAT(MID(_xlpm.cr,_xlfn.SEQUENCE(,LEN(_xlpm.cr),LEN(_xlpm.cr),-1),1)),
_xlpm.lgc,
IF(AM$11=_xlpm.to, AM161&amp;_xlpm.rv,
IF(AM$11=_xlpm.fr, REPLACE(AM161, LEN(AM161)-_xlpm.mv+1,_xlpm.mv,""),AM161)),
_xlpm.lgc)</f>
        <v/>
      </c>
      <c r="AN162" s="31" t="str" cm="1">
        <f t="array" ref="AN162">_xlfn.LET(
_xlpm.mv,$AE162,
_xlpm.fr,$AF162,
_xlpm.to,$AG162,
_xlpm.wrd,INDEX($AI161:$AQ161,1,_xlpm.fr),
_xlpm.cr,RIGHT(_xlpm.wrd,_xlpm.mv),
_xlpm.rv, _xlfn.CONCAT(MID(_xlpm.cr,_xlfn.SEQUENCE(,LEN(_xlpm.cr),LEN(_xlpm.cr),-1),1)),
_xlpm.lgc,
IF(AN$11=_xlpm.to, AN161&amp;_xlpm.rv,
IF(AN$11=_xlpm.fr, REPLACE(AN161, LEN(AN161)-_xlpm.mv+1,_xlpm.mv,""),AN161)),
_xlpm.lgc)</f>
        <v>N</v>
      </c>
      <c r="AO162" s="31" t="str" cm="1">
        <f t="array" ref="AO162">_xlfn.LET(
_xlpm.mv,$AE162,
_xlpm.fr,$AF162,
_xlpm.to,$AG162,
_xlpm.wrd,INDEX($AI161:$AQ161,1,_xlpm.fr),
_xlpm.cr,RIGHT(_xlpm.wrd,_xlpm.mv),
_xlpm.rv, _xlfn.CONCAT(MID(_xlpm.cr,_xlfn.SEQUENCE(,LEN(_xlpm.cr),LEN(_xlpm.cr),-1),1)),
_xlpm.lgc,
IF(AO$11=_xlpm.to, AO161&amp;_xlpm.rv,
IF(AO$11=_xlpm.fr, REPLACE(AO161, LEN(AO161)-_xlpm.mv+1,_xlpm.mv,""),AO161)),
_xlpm.lgc)</f>
        <v>FGHBPC</v>
      </c>
      <c r="AP162" s="31" t="str" cm="1">
        <f t="array" ref="AP162">_xlfn.LET(
_xlpm.mv,$AE162,
_xlpm.fr,$AF162,
_xlpm.to,$AG162,
_xlpm.wrd,INDEX($AI161:$AQ161,1,_xlpm.fr),
_xlpm.cr,RIGHT(_xlpm.wrd,_xlpm.mv),
_xlpm.rv, _xlfn.CONCAT(MID(_xlpm.cr,_xlfn.SEQUENCE(,LEN(_xlpm.cr),LEN(_xlpm.cr),-1),1)),
_xlpm.lgc,
IF(AP$11=_xlpm.to, AP161&amp;_xlpm.rv,
IF(AP$11=_xlpm.fr, REPLACE(AP161, LEN(AP161)-_xlpm.mv+1,_xlpm.mv,""),AP161)),
_xlpm.lgc)</f>
        <v>VLCLMFJVCSZWPJZFJ</v>
      </c>
      <c r="AQ162" s="31" t="str" cm="1">
        <f t="array" ref="AQ162">_xlfn.LET(
_xlpm.mv,$AE162,
_xlpm.fr,$AF162,
_xlpm.to,$AG162,
_xlpm.wrd,INDEX($AI161:$AQ161,1,_xlpm.fr),
_xlpm.cr,RIGHT(_xlpm.wrd,_xlpm.mv),
_xlpm.rv, _xlfn.CONCAT(MID(_xlpm.cr,_xlfn.SEQUENCE(,LEN(_xlpm.cr),LEN(_xlpm.cr),-1),1)),
_xlpm.lgc,
IF(AQ$11=_xlpm.to, AQ161&amp;_xlpm.rv,
IF(AQ$11=_xlpm.fr, REPLACE(AQ161, LEN(AQ161)-_xlpm.mv+1,_xlpm.mv,""),AQ161)),
_xlpm.lgc)</f>
        <v>LH</v>
      </c>
      <c r="AT162" s="31" t="str" cm="1">
        <f t="array" ref="AT162">_xlfn.LET(
_xlpm.mv,$AE162,
_xlpm.fr,$AF162,
_xlpm.to,$AG162,
_xlpm.wrd,INDEX($AT161:$BB161,1,_xlpm.fr),
_xlpm.cr,RIGHT(_xlpm.wrd,_xlpm.mv),
_xlpm.lgc,
IF(AT$11=_xlpm.to, AT161&amp;_xlpm.cr,
IF(AT$11=_xlpm.fr, REPLACE(AT161, LEN(AT161)-_xlpm.mv+1,_xlpm.mv,""),AT161)),
_xlpm.lgc)</f>
        <v>VLQMDBSLJJNZLCFJCZVQBFFZ</v>
      </c>
      <c r="AU162" s="31" t="str" cm="1">
        <f t="array" ref="AU162">_xlfn.LET(
_xlpm.mv,$AE162,
_xlpm.fr,$AF162,
_xlpm.to,$AG162,
_xlpm.wrd,INDEX($AT161:$BB161,1,_xlpm.fr),
_xlpm.cr,RIGHT(_xlpm.wrd,_xlpm.mv),
_xlpm.lgc,
IF(AU$11=_xlpm.to, AU161&amp;_xlpm.cr,
IF(AU$11=_xlpm.fr, REPLACE(AU161, LEN(AU161)-_xlpm.mv+1,_xlpm.mv,""),AU161)),
_xlpm.lgc)</f>
        <v>CZ</v>
      </c>
      <c r="AV162" s="31" t="str" cm="1">
        <f t="array" ref="AV162">_xlfn.LET(
_xlpm.mv,$AE162,
_xlpm.fr,$AF162,
_xlpm.to,$AG162,
_xlpm.wrd,INDEX($AT161:$BB161,1,_xlpm.fr),
_xlpm.cr,RIGHT(_xlpm.wrd,_xlpm.mv),
_xlpm.lgc,
IF(AV$11=_xlpm.to, AV161&amp;_xlpm.cr,
IF(AV$11=_xlpm.fr, REPLACE(AV161, LEN(AV161)-_xlpm.mv+1,_xlpm.mv,""),AV161)),
_xlpm.lgc)</f>
        <v/>
      </c>
      <c r="AW162" s="31" t="str" cm="1">
        <f t="array" ref="AW162">_xlfn.LET(
_xlpm.mv,$AE162,
_xlpm.fr,$AF162,
_xlpm.to,$AG162,
_xlpm.wrd,INDEX($AT161:$BB161,1,_xlpm.fr),
_xlpm.cr,RIGHT(_xlpm.wrd,_xlpm.mv),
_xlpm.lgc,
IF(AW$11=_xlpm.to, AW161&amp;_xlpm.cr,
IF(AW$11=_xlpm.fr, REPLACE(AW161, LEN(AW161)-_xlpm.mv+1,_xlpm.mv,""),AW161)),
_xlpm.lgc)</f>
        <v>BHZD</v>
      </c>
      <c r="AX162" s="31" t="str" cm="1">
        <f t="array" ref="AX162">_xlfn.LET(
_xlpm.mv,$AE162,
_xlpm.fr,$AF162,
_xlpm.to,$AG162,
_xlpm.wrd,INDEX($AT161:$BB161,1,_xlpm.fr),
_xlpm.cr,RIGHT(_xlpm.wrd,_xlpm.mv),
_xlpm.lgc,
IF(AX$11=_xlpm.to, AX161&amp;_xlpm.cr,
IF(AX$11=_xlpm.fr, REPLACE(AX161, LEN(AX161)-_xlpm.mv+1,_xlpm.mv,""),AX161)),
_xlpm.lgc)</f>
        <v/>
      </c>
      <c r="AY162" s="31" t="str" cm="1">
        <f t="array" ref="AY162">_xlfn.LET(
_xlpm.mv,$AE162,
_xlpm.fr,$AF162,
_xlpm.to,$AG162,
_xlpm.wrd,INDEX($AT161:$BB161,1,_xlpm.fr),
_xlpm.cr,RIGHT(_xlpm.wrd,_xlpm.mv),
_xlpm.lgc,
IF(AY$11=_xlpm.to, AY161&amp;_xlpm.cr,
IF(AY$11=_xlpm.fr, REPLACE(AY161, LEN(AY161)-_xlpm.mv+1,_xlpm.mv,""),AY161)),
_xlpm.lgc)</f>
        <v>V</v>
      </c>
      <c r="AZ162" s="31" t="str" cm="1">
        <f t="array" ref="AZ162">_xlfn.LET(
_xlpm.mv,$AE162,
_xlpm.fr,$AF162,
_xlpm.to,$AG162,
_xlpm.wrd,INDEX($AT161:$BB161,1,_xlpm.fr),
_xlpm.cr,RIGHT(_xlpm.wrd,_xlpm.mv),
_xlpm.lgc,
IF(AZ$11=_xlpm.to, AZ161&amp;_xlpm.cr,
IF(AZ$11=_xlpm.fr, REPLACE(AZ161, LEN(AZ161)-_xlpm.mv+1,_xlpm.mv,""),AZ161)),
_xlpm.lgc)</f>
        <v>MFSVGP</v>
      </c>
      <c r="BA162" s="31" t="str" cm="1">
        <f t="array" ref="BA162">_xlfn.LET(
_xlpm.mv,$AE162,
_xlpm.fr,$AF162,
_xlpm.to,$AG162,
_xlpm.wrd,INDEX($AT161:$BB161,1,_xlpm.fr),
_xlpm.cr,RIGHT(_xlpm.wrd,_xlpm.mv),
_xlpm.lgc,
IF(BA$11=_xlpm.to, BA161&amp;_xlpm.cr,
IF(BA$11=_xlpm.fr, REPLACE(BA161, LEN(BA161)-_xlpm.mv+1,_xlpm.mv,""),BA161)),
_xlpm.lgc)</f>
        <v>VGWGTGJBCFHCLGPLB</v>
      </c>
      <c r="BB162" s="31" t="str" cm="1">
        <f t="array" ref="BB162">_xlfn.LET(
_xlpm.mv,$AE162,
_xlpm.fr,$AF162,
_xlpm.to,$AG162,
_xlpm.wrd,INDEX($AT161:$BB161,1,_xlpm.fr),
_xlpm.cr,RIGHT(_xlpm.wrd,_xlpm.mv),
_xlpm.lgc,
IF(BB$11=_xlpm.to, BB161&amp;_xlpm.cr,
IF(BB$11=_xlpm.fr, REPLACE(BB161, LEN(BB161)-_xlpm.mv+1,_xlpm.mv,""),BB161)),
_xlpm.lgc)</f>
        <v>HN</v>
      </c>
    </row>
    <row r="163" spans="28:54" x14ac:dyDescent="0.3">
      <c r="AB163" s="31">
        <f t="shared" si="8"/>
        <v>5</v>
      </c>
      <c r="AC163" s="31" t="s">
        <v>1443</v>
      </c>
      <c r="AD163" s="31" t="str" cm="1">
        <f t="array" ref="AD163">_xlfn.LET(
_xlpm.arr,{"move ","from ","to "},
_xlpm.wr,AC163,
_xlpm.rd,_xlfn.REDUCE(_xlpm.wr,_xlpm.arr,_xlfn.LAMBDA(_xlpm.a,_xlpm.v,SUBSTITUTE(_xlpm.a,_xlpm.v,""))),
_xlpm.rd)</f>
        <v>10 8 3</v>
      </c>
      <c r="AE163" s="31">
        <f t="shared" si="9"/>
        <v>10</v>
      </c>
      <c r="AF163" s="31">
        <f t="shared" si="10"/>
        <v>8</v>
      </c>
      <c r="AG163" s="31">
        <f t="shared" si="11"/>
        <v>3</v>
      </c>
      <c r="AI163" s="31" t="str" cm="1">
        <f t="array" ref="AI163">_xlfn.LET(
_xlpm.mv,$AE163,
_xlpm.fr,$AF163,
_xlpm.to,$AG163,
_xlpm.wrd,INDEX($AI162:$AQ162,1,_xlpm.fr),
_xlpm.cr,RIGHT(_xlpm.wrd,_xlpm.mv),
_xlpm.rv, _xlfn.CONCAT(MID(_xlpm.cr,_xlfn.SEQUENCE(,LEN(_xlpm.cr),LEN(_xlpm.cr),-1),1)),
_xlpm.lgc,
IF(AI$11=_xlpm.to, AI162&amp;_xlpm.rv,
IF(AI$11=_xlpm.fr, REPLACE(AI162, LEN(AI162)-_xlpm.mv+1,_xlpm.mv,""),AI162)),
_xlpm.lgc)</f>
        <v>NDHMDVBLSTZCQBGVCGZJBGBG</v>
      </c>
      <c r="AJ163" s="31" t="str" cm="1">
        <f t="array" ref="AJ163">_xlfn.LET(
_xlpm.mv,$AE163,
_xlpm.fr,$AF163,
_xlpm.to,$AG163,
_xlpm.wrd,INDEX($AI162:$AQ162,1,_xlpm.fr),
_xlpm.cr,RIGHT(_xlpm.wrd,_xlpm.mv),
_xlpm.rv, _xlfn.CONCAT(MID(_xlpm.cr,_xlfn.SEQUENCE(,LEN(_xlpm.cr),LEN(_xlpm.cr),-1),1)),
_xlpm.lgc,
IF(AJ$11=_xlpm.to, AJ162&amp;_xlpm.rv,
IF(AJ$11=_xlpm.fr, REPLACE(AJ162, LEN(AJ162)-_xlpm.mv+1,_xlpm.mv,""),AJ162)),
_xlpm.lgc)</f>
        <v>LF</v>
      </c>
      <c r="AK163" s="31" t="str" cm="1">
        <f t="array" ref="AK163">_xlfn.LET(
_xlpm.mv,$AE163,
_xlpm.fr,$AF163,
_xlpm.to,$AG163,
_xlpm.wrd,INDEX($AI162:$AQ162,1,_xlpm.fr),
_xlpm.cr,RIGHT(_xlpm.wrd,_xlpm.mv),
_xlpm.rv, _xlfn.CONCAT(MID(_xlpm.cr,_xlfn.SEQUENCE(,LEN(_xlpm.cr),LEN(_xlpm.cr),-1),1)),
_xlpm.lgc,
IF(AK$11=_xlpm.to, AK162&amp;_xlpm.rv,
IF(AK$11=_xlpm.fr, REPLACE(AK162, LEN(AK162)-_xlpm.mv+1,_xlpm.mv,""),AK162)),
_xlpm.lgc)</f>
        <v>JFZJPWZSCV</v>
      </c>
      <c r="AL163" s="31" t="str" cm="1">
        <f t="array" ref="AL163">_xlfn.LET(
_xlpm.mv,$AE163,
_xlpm.fr,$AF163,
_xlpm.to,$AG163,
_xlpm.wrd,INDEX($AI162:$AQ162,1,_xlpm.fr),
_xlpm.cr,RIGHT(_xlpm.wrd,_xlpm.mv),
_xlpm.rv, _xlfn.CONCAT(MID(_xlpm.cr,_xlfn.SEQUENCE(,LEN(_xlpm.cr),LEN(_xlpm.cr),-1),1)),
_xlpm.lgc,
IF(AL$11=_xlpm.to, AL162&amp;_xlpm.rv,
IF(AL$11=_xlpm.fr, REPLACE(AL162, LEN(AL162)-_xlpm.mv+1,_xlpm.mv,""),AL162)),
_xlpm.lgc)</f>
        <v>ZVQF</v>
      </c>
      <c r="AM163" s="31" t="str" cm="1">
        <f t="array" ref="AM163">_xlfn.LET(
_xlpm.mv,$AE163,
_xlpm.fr,$AF163,
_xlpm.to,$AG163,
_xlpm.wrd,INDEX($AI162:$AQ162,1,_xlpm.fr),
_xlpm.cr,RIGHT(_xlpm.wrd,_xlpm.mv),
_xlpm.rv, _xlfn.CONCAT(MID(_xlpm.cr,_xlfn.SEQUENCE(,LEN(_xlpm.cr),LEN(_xlpm.cr),-1),1)),
_xlpm.lgc,
IF(AM$11=_xlpm.to, AM162&amp;_xlpm.rv,
IF(AM$11=_xlpm.fr, REPLACE(AM162, LEN(AM162)-_xlpm.mv+1,_xlpm.mv,""),AM162)),
_xlpm.lgc)</f>
        <v/>
      </c>
      <c r="AN163" s="31" t="str" cm="1">
        <f t="array" ref="AN163">_xlfn.LET(
_xlpm.mv,$AE163,
_xlpm.fr,$AF163,
_xlpm.to,$AG163,
_xlpm.wrd,INDEX($AI162:$AQ162,1,_xlpm.fr),
_xlpm.cr,RIGHT(_xlpm.wrd,_xlpm.mv),
_xlpm.rv, _xlfn.CONCAT(MID(_xlpm.cr,_xlfn.SEQUENCE(,LEN(_xlpm.cr),LEN(_xlpm.cr),-1),1)),
_xlpm.lgc,
IF(AN$11=_xlpm.to, AN162&amp;_xlpm.rv,
IF(AN$11=_xlpm.fr, REPLACE(AN162, LEN(AN162)-_xlpm.mv+1,_xlpm.mv,""),AN162)),
_xlpm.lgc)</f>
        <v>N</v>
      </c>
      <c r="AO163" s="31" t="str" cm="1">
        <f t="array" ref="AO163">_xlfn.LET(
_xlpm.mv,$AE163,
_xlpm.fr,$AF163,
_xlpm.to,$AG163,
_xlpm.wrd,INDEX($AI162:$AQ162,1,_xlpm.fr),
_xlpm.cr,RIGHT(_xlpm.wrd,_xlpm.mv),
_xlpm.rv, _xlfn.CONCAT(MID(_xlpm.cr,_xlfn.SEQUENCE(,LEN(_xlpm.cr),LEN(_xlpm.cr),-1),1)),
_xlpm.lgc,
IF(AO$11=_xlpm.to, AO162&amp;_xlpm.rv,
IF(AO$11=_xlpm.fr, REPLACE(AO162, LEN(AO162)-_xlpm.mv+1,_xlpm.mv,""),AO162)),
_xlpm.lgc)</f>
        <v>FGHBPC</v>
      </c>
      <c r="AP163" s="31" t="str" cm="1">
        <f t="array" ref="AP163">_xlfn.LET(
_xlpm.mv,$AE163,
_xlpm.fr,$AF163,
_xlpm.to,$AG163,
_xlpm.wrd,INDEX($AI162:$AQ162,1,_xlpm.fr),
_xlpm.cr,RIGHT(_xlpm.wrd,_xlpm.mv),
_xlpm.rv, _xlfn.CONCAT(MID(_xlpm.cr,_xlfn.SEQUENCE(,LEN(_xlpm.cr),LEN(_xlpm.cr),-1),1)),
_xlpm.lgc,
IF(AP$11=_xlpm.to, AP162&amp;_xlpm.rv,
IF(AP$11=_xlpm.fr, REPLACE(AP162, LEN(AP162)-_xlpm.mv+1,_xlpm.mv,""),AP162)),
_xlpm.lgc)</f>
        <v>VLCLMFJ</v>
      </c>
      <c r="AQ163" s="31" t="str" cm="1">
        <f t="array" ref="AQ163">_xlfn.LET(
_xlpm.mv,$AE163,
_xlpm.fr,$AF163,
_xlpm.to,$AG163,
_xlpm.wrd,INDEX($AI162:$AQ162,1,_xlpm.fr),
_xlpm.cr,RIGHT(_xlpm.wrd,_xlpm.mv),
_xlpm.rv, _xlfn.CONCAT(MID(_xlpm.cr,_xlfn.SEQUENCE(,LEN(_xlpm.cr),LEN(_xlpm.cr),-1),1)),
_xlpm.lgc,
IF(AQ$11=_xlpm.to, AQ162&amp;_xlpm.rv,
IF(AQ$11=_xlpm.fr, REPLACE(AQ162, LEN(AQ162)-_xlpm.mv+1,_xlpm.mv,""),AQ162)),
_xlpm.lgc)</f>
        <v>LH</v>
      </c>
      <c r="AT163" s="31" t="str" cm="1">
        <f t="array" ref="AT163">_xlfn.LET(
_xlpm.mv,$AE163,
_xlpm.fr,$AF163,
_xlpm.to,$AG163,
_xlpm.wrd,INDEX($AT162:$BB162,1,_xlpm.fr),
_xlpm.cr,RIGHT(_xlpm.wrd,_xlpm.mv),
_xlpm.lgc,
IF(AT$11=_xlpm.to, AT162&amp;_xlpm.cr,
IF(AT$11=_xlpm.fr, REPLACE(AT162, LEN(AT162)-_xlpm.mv+1,_xlpm.mv,""),AT162)),
_xlpm.lgc)</f>
        <v>VLQMDBSLJJNZLCFJCZVQBFFZ</v>
      </c>
      <c r="AU163" s="31" t="str" cm="1">
        <f t="array" ref="AU163">_xlfn.LET(
_xlpm.mv,$AE163,
_xlpm.fr,$AF163,
_xlpm.to,$AG163,
_xlpm.wrd,INDEX($AT162:$BB162,1,_xlpm.fr),
_xlpm.cr,RIGHT(_xlpm.wrd,_xlpm.mv),
_xlpm.lgc,
IF(AU$11=_xlpm.to, AU162&amp;_xlpm.cr,
IF(AU$11=_xlpm.fr, REPLACE(AU162, LEN(AU162)-_xlpm.mv+1,_xlpm.mv,""),AU162)),
_xlpm.lgc)</f>
        <v>CZ</v>
      </c>
      <c r="AV163" s="31" t="str" cm="1">
        <f t="array" ref="AV163">_xlfn.LET(
_xlpm.mv,$AE163,
_xlpm.fr,$AF163,
_xlpm.to,$AG163,
_xlpm.wrd,INDEX($AT162:$BB162,1,_xlpm.fr),
_xlpm.cr,RIGHT(_xlpm.wrd,_xlpm.mv),
_xlpm.lgc,
IF(AV$11=_xlpm.to, AV162&amp;_xlpm.cr,
IF(AV$11=_xlpm.fr, REPLACE(AV162, LEN(AV162)-_xlpm.mv+1,_xlpm.mv,""),AV162)),
_xlpm.lgc)</f>
        <v>BCFHCLGPLB</v>
      </c>
      <c r="AW163" s="31" t="str" cm="1">
        <f t="array" ref="AW163">_xlfn.LET(
_xlpm.mv,$AE163,
_xlpm.fr,$AF163,
_xlpm.to,$AG163,
_xlpm.wrd,INDEX($AT162:$BB162,1,_xlpm.fr),
_xlpm.cr,RIGHT(_xlpm.wrd,_xlpm.mv),
_xlpm.lgc,
IF(AW$11=_xlpm.to, AW162&amp;_xlpm.cr,
IF(AW$11=_xlpm.fr, REPLACE(AW162, LEN(AW162)-_xlpm.mv+1,_xlpm.mv,""),AW162)),
_xlpm.lgc)</f>
        <v>BHZD</v>
      </c>
      <c r="AX163" s="31" t="str" cm="1">
        <f t="array" ref="AX163">_xlfn.LET(
_xlpm.mv,$AE163,
_xlpm.fr,$AF163,
_xlpm.to,$AG163,
_xlpm.wrd,INDEX($AT162:$BB162,1,_xlpm.fr),
_xlpm.cr,RIGHT(_xlpm.wrd,_xlpm.mv),
_xlpm.lgc,
IF(AX$11=_xlpm.to, AX162&amp;_xlpm.cr,
IF(AX$11=_xlpm.fr, REPLACE(AX162, LEN(AX162)-_xlpm.mv+1,_xlpm.mv,""),AX162)),
_xlpm.lgc)</f>
        <v/>
      </c>
      <c r="AY163" s="31" t="str" cm="1">
        <f t="array" ref="AY163">_xlfn.LET(
_xlpm.mv,$AE163,
_xlpm.fr,$AF163,
_xlpm.to,$AG163,
_xlpm.wrd,INDEX($AT162:$BB162,1,_xlpm.fr),
_xlpm.cr,RIGHT(_xlpm.wrd,_xlpm.mv),
_xlpm.lgc,
IF(AY$11=_xlpm.to, AY162&amp;_xlpm.cr,
IF(AY$11=_xlpm.fr, REPLACE(AY162, LEN(AY162)-_xlpm.mv+1,_xlpm.mv,""),AY162)),
_xlpm.lgc)</f>
        <v>V</v>
      </c>
      <c r="AZ163" s="31" t="str" cm="1">
        <f t="array" ref="AZ163">_xlfn.LET(
_xlpm.mv,$AE163,
_xlpm.fr,$AF163,
_xlpm.to,$AG163,
_xlpm.wrd,INDEX($AT162:$BB162,1,_xlpm.fr),
_xlpm.cr,RIGHT(_xlpm.wrd,_xlpm.mv),
_xlpm.lgc,
IF(AZ$11=_xlpm.to, AZ162&amp;_xlpm.cr,
IF(AZ$11=_xlpm.fr, REPLACE(AZ162, LEN(AZ162)-_xlpm.mv+1,_xlpm.mv,""),AZ162)),
_xlpm.lgc)</f>
        <v>MFSVGP</v>
      </c>
      <c r="BA163" s="31" t="str" cm="1">
        <f t="array" ref="BA163">_xlfn.LET(
_xlpm.mv,$AE163,
_xlpm.fr,$AF163,
_xlpm.to,$AG163,
_xlpm.wrd,INDEX($AT162:$BB162,1,_xlpm.fr),
_xlpm.cr,RIGHT(_xlpm.wrd,_xlpm.mv),
_xlpm.lgc,
IF(BA$11=_xlpm.to, BA162&amp;_xlpm.cr,
IF(BA$11=_xlpm.fr, REPLACE(BA162, LEN(BA162)-_xlpm.mv+1,_xlpm.mv,""),BA162)),
_xlpm.lgc)</f>
        <v>VGWGTGJ</v>
      </c>
      <c r="BB163" s="31" t="str" cm="1">
        <f t="array" ref="BB163">_xlfn.LET(
_xlpm.mv,$AE163,
_xlpm.fr,$AF163,
_xlpm.to,$AG163,
_xlpm.wrd,INDEX($AT162:$BB162,1,_xlpm.fr),
_xlpm.cr,RIGHT(_xlpm.wrd,_xlpm.mv),
_xlpm.lgc,
IF(BB$11=_xlpm.to, BB162&amp;_xlpm.cr,
IF(BB$11=_xlpm.fr, REPLACE(BB162, LEN(BB162)-_xlpm.mv+1,_xlpm.mv,""),BB162)),
_xlpm.lgc)</f>
        <v>HN</v>
      </c>
    </row>
    <row r="164" spans="28:54" x14ac:dyDescent="0.3">
      <c r="AB164" s="31">
        <f t="shared" si="8"/>
        <v>5</v>
      </c>
      <c r="AC164" s="31" t="s">
        <v>1504</v>
      </c>
      <c r="AD164" s="31" t="str" cm="1">
        <f t="array" ref="AD164">_xlfn.LET(
_xlpm.arr,{"move ","from ","to "},
_xlpm.wr,AC164,
_xlpm.rd,_xlfn.REDUCE(_xlpm.wr,_xlpm.arr,_xlfn.LAMBDA(_xlpm.a,_xlpm.v,SUBSTITUTE(_xlpm.a,_xlpm.v,""))),
_xlpm.rd)</f>
        <v>4 8 2</v>
      </c>
      <c r="AE164" s="31">
        <f t="shared" si="9"/>
        <v>4</v>
      </c>
      <c r="AF164" s="31">
        <f t="shared" si="10"/>
        <v>8</v>
      </c>
      <c r="AG164" s="31">
        <f t="shared" si="11"/>
        <v>2</v>
      </c>
      <c r="AI164" s="31" t="str" cm="1">
        <f t="array" ref="AI164">_xlfn.LET(
_xlpm.mv,$AE164,
_xlpm.fr,$AF164,
_xlpm.to,$AG164,
_xlpm.wrd,INDEX($AI163:$AQ163,1,_xlpm.fr),
_xlpm.cr,RIGHT(_xlpm.wrd,_xlpm.mv),
_xlpm.rv, _xlfn.CONCAT(MID(_xlpm.cr,_xlfn.SEQUENCE(,LEN(_xlpm.cr),LEN(_xlpm.cr),-1),1)),
_xlpm.lgc,
IF(AI$11=_xlpm.to, AI163&amp;_xlpm.rv,
IF(AI$11=_xlpm.fr, REPLACE(AI163, LEN(AI163)-_xlpm.mv+1,_xlpm.mv,""),AI163)),
_xlpm.lgc)</f>
        <v>NDHMDVBLSTZCQBGVCGZJBGBG</v>
      </c>
      <c r="AJ164" s="31" t="str" cm="1">
        <f t="array" ref="AJ164">_xlfn.LET(
_xlpm.mv,$AE164,
_xlpm.fr,$AF164,
_xlpm.to,$AG164,
_xlpm.wrd,INDEX($AI163:$AQ163,1,_xlpm.fr),
_xlpm.cr,RIGHT(_xlpm.wrd,_xlpm.mv),
_xlpm.rv, _xlfn.CONCAT(MID(_xlpm.cr,_xlfn.SEQUENCE(,LEN(_xlpm.cr),LEN(_xlpm.cr),-1),1)),
_xlpm.lgc,
IF(AJ$11=_xlpm.to, AJ163&amp;_xlpm.rv,
IF(AJ$11=_xlpm.fr, REPLACE(AJ163, LEN(AJ163)-_xlpm.mv+1,_xlpm.mv,""),AJ163)),
_xlpm.lgc)</f>
        <v>LFJFML</v>
      </c>
      <c r="AK164" s="31" t="str" cm="1">
        <f t="array" ref="AK164">_xlfn.LET(
_xlpm.mv,$AE164,
_xlpm.fr,$AF164,
_xlpm.to,$AG164,
_xlpm.wrd,INDEX($AI163:$AQ163,1,_xlpm.fr),
_xlpm.cr,RIGHT(_xlpm.wrd,_xlpm.mv),
_xlpm.rv, _xlfn.CONCAT(MID(_xlpm.cr,_xlfn.SEQUENCE(,LEN(_xlpm.cr),LEN(_xlpm.cr),-1),1)),
_xlpm.lgc,
IF(AK$11=_xlpm.to, AK163&amp;_xlpm.rv,
IF(AK$11=_xlpm.fr, REPLACE(AK163, LEN(AK163)-_xlpm.mv+1,_xlpm.mv,""),AK163)),
_xlpm.lgc)</f>
        <v>JFZJPWZSCV</v>
      </c>
      <c r="AL164" s="31" t="str" cm="1">
        <f t="array" ref="AL164">_xlfn.LET(
_xlpm.mv,$AE164,
_xlpm.fr,$AF164,
_xlpm.to,$AG164,
_xlpm.wrd,INDEX($AI163:$AQ163,1,_xlpm.fr),
_xlpm.cr,RIGHT(_xlpm.wrd,_xlpm.mv),
_xlpm.rv, _xlfn.CONCAT(MID(_xlpm.cr,_xlfn.SEQUENCE(,LEN(_xlpm.cr),LEN(_xlpm.cr),-1),1)),
_xlpm.lgc,
IF(AL$11=_xlpm.to, AL163&amp;_xlpm.rv,
IF(AL$11=_xlpm.fr, REPLACE(AL163, LEN(AL163)-_xlpm.mv+1,_xlpm.mv,""),AL163)),
_xlpm.lgc)</f>
        <v>ZVQF</v>
      </c>
      <c r="AM164" s="31" t="str" cm="1">
        <f t="array" ref="AM164">_xlfn.LET(
_xlpm.mv,$AE164,
_xlpm.fr,$AF164,
_xlpm.to,$AG164,
_xlpm.wrd,INDEX($AI163:$AQ163,1,_xlpm.fr),
_xlpm.cr,RIGHT(_xlpm.wrd,_xlpm.mv),
_xlpm.rv, _xlfn.CONCAT(MID(_xlpm.cr,_xlfn.SEQUENCE(,LEN(_xlpm.cr),LEN(_xlpm.cr),-1),1)),
_xlpm.lgc,
IF(AM$11=_xlpm.to, AM163&amp;_xlpm.rv,
IF(AM$11=_xlpm.fr, REPLACE(AM163, LEN(AM163)-_xlpm.mv+1,_xlpm.mv,""),AM163)),
_xlpm.lgc)</f>
        <v/>
      </c>
      <c r="AN164" s="31" t="str" cm="1">
        <f t="array" ref="AN164">_xlfn.LET(
_xlpm.mv,$AE164,
_xlpm.fr,$AF164,
_xlpm.to,$AG164,
_xlpm.wrd,INDEX($AI163:$AQ163,1,_xlpm.fr),
_xlpm.cr,RIGHT(_xlpm.wrd,_xlpm.mv),
_xlpm.rv, _xlfn.CONCAT(MID(_xlpm.cr,_xlfn.SEQUENCE(,LEN(_xlpm.cr),LEN(_xlpm.cr),-1),1)),
_xlpm.lgc,
IF(AN$11=_xlpm.to, AN163&amp;_xlpm.rv,
IF(AN$11=_xlpm.fr, REPLACE(AN163, LEN(AN163)-_xlpm.mv+1,_xlpm.mv,""),AN163)),
_xlpm.lgc)</f>
        <v>N</v>
      </c>
      <c r="AO164" s="31" t="str" cm="1">
        <f t="array" ref="AO164">_xlfn.LET(
_xlpm.mv,$AE164,
_xlpm.fr,$AF164,
_xlpm.to,$AG164,
_xlpm.wrd,INDEX($AI163:$AQ163,1,_xlpm.fr),
_xlpm.cr,RIGHT(_xlpm.wrd,_xlpm.mv),
_xlpm.rv, _xlfn.CONCAT(MID(_xlpm.cr,_xlfn.SEQUENCE(,LEN(_xlpm.cr),LEN(_xlpm.cr),-1),1)),
_xlpm.lgc,
IF(AO$11=_xlpm.to, AO163&amp;_xlpm.rv,
IF(AO$11=_xlpm.fr, REPLACE(AO163, LEN(AO163)-_xlpm.mv+1,_xlpm.mv,""),AO163)),
_xlpm.lgc)</f>
        <v>FGHBPC</v>
      </c>
      <c r="AP164" s="31" t="str" cm="1">
        <f t="array" ref="AP164">_xlfn.LET(
_xlpm.mv,$AE164,
_xlpm.fr,$AF164,
_xlpm.to,$AG164,
_xlpm.wrd,INDEX($AI163:$AQ163,1,_xlpm.fr),
_xlpm.cr,RIGHT(_xlpm.wrd,_xlpm.mv),
_xlpm.rv, _xlfn.CONCAT(MID(_xlpm.cr,_xlfn.SEQUENCE(,LEN(_xlpm.cr),LEN(_xlpm.cr),-1),1)),
_xlpm.lgc,
IF(AP$11=_xlpm.to, AP163&amp;_xlpm.rv,
IF(AP$11=_xlpm.fr, REPLACE(AP163, LEN(AP163)-_xlpm.mv+1,_xlpm.mv,""),AP163)),
_xlpm.lgc)</f>
        <v>VLC</v>
      </c>
      <c r="AQ164" s="31" t="str" cm="1">
        <f t="array" ref="AQ164">_xlfn.LET(
_xlpm.mv,$AE164,
_xlpm.fr,$AF164,
_xlpm.to,$AG164,
_xlpm.wrd,INDEX($AI163:$AQ163,1,_xlpm.fr),
_xlpm.cr,RIGHT(_xlpm.wrd,_xlpm.mv),
_xlpm.rv, _xlfn.CONCAT(MID(_xlpm.cr,_xlfn.SEQUENCE(,LEN(_xlpm.cr),LEN(_xlpm.cr),-1),1)),
_xlpm.lgc,
IF(AQ$11=_xlpm.to, AQ163&amp;_xlpm.rv,
IF(AQ$11=_xlpm.fr, REPLACE(AQ163, LEN(AQ163)-_xlpm.mv+1,_xlpm.mv,""),AQ163)),
_xlpm.lgc)</f>
        <v>LH</v>
      </c>
      <c r="AT164" s="31" t="str" cm="1">
        <f t="array" ref="AT164">_xlfn.LET(
_xlpm.mv,$AE164,
_xlpm.fr,$AF164,
_xlpm.to,$AG164,
_xlpm.wrd,INDEX($AT163:$BB163,1,_xlpm.fr),
_xlpm.cr,RIGHT(_xlpm.wrd,_xlpm.mv),
_xlpm.lgc,
IF(AT$11=_xlpm.to, AT163&amp;_xlpm.cr,
IF(AT$11=_xlpm.fr, REPLACE(AT163, LEN(AT163)-_xlpm.mv+1,_xlpm.mv,""),AT163)),
_xlpm.lgc)</f>
        <v>VLQMDBSLJJNZLCFJCZVQBFFZ</v>
      </c>
      <c r="AU164" s="31" t="str" cm="1">
        <f t="array" ref="AU164">_xlfn.LET(
_xlpm.mv,$AE164,
_xlpm.fr,$AF164,
_xlpm.to,$AG164,
_xlpm.wrd,INDEX($AT163:$BB163,1,_xlpm.fr),
_xlpm.cr,RIGHT(_xlpm.wrd,_xlpm.mv),
_xlpm.lgc,
IF(AU$11=_xlpm.to, AU163&amp;_xlpm.cr,
IF(AU$11=_xlpm.fr, REPLACE(AU163, LEN(AU163)-_xlpm.mv+1,_xlpm.mv,""),AU163)),
_xlpm.lgc)</f>
        <v>CZGTGJ</v>
      </c>
      <c r="AV164" s="31" t="str" cm="1">
        <f t="array" ref="AV164">_xlfn.LET(
_xlpm.mv,$AE164,
_xlpm.fr,$AF164,
_xlpm.to,$AG164,
_xlpm.wrd,INDEX($AT163:$BB163,1,_xlpm.fr),
_xlpm.cr,RIGHT(_xlpm.wrd,_xlpm.mv),
_xlpm.lgc,
IF(AV$11=_xlpm.to, AV163&amp;_xlpm.cr,
IF(AV$11=_xlpm.fr, REPLACE(AV163, LEN(AV163)-_xlpm.mv+1,_xlpm.mv,""),AV163)),
_xlpm.lgc)</f>
        <v>BCFHCLGPLB</v>
      </c>
      <c r="AW164" s="31" t="str" cm="1">
        <f t="array" ref="AW164">_xlfn.LET(
_xlpm.mv,$AE164,
_xlpm.fr,$AF164,
_xlpm.to,$AG164,
_xlpm.wrd,INDEX($AT163:$BB163,1,_xlpm.fr),
_xlpm.cr,RIGHT(_xlpm.wrd,_xlpm.mv),
_xlpm.lgc,
IF(AW$11=_xlpm.to, AW163&amp;_xlpm.cr,
IF(AW$11=_xlpm.fr, REPLACE(AW163, LEN(AW163)-_xlpm.mv+1,_xlpm.mv,""),AW163)),
_xlpm.lgc)</f>
        <v>BHZD</v>
      </c>
      <c r="AX164" s="31" t="str" cm="1">
        <f t="array" ref="AX164">_xlfn.LET(
_xlpm.mv,$AE164,
_xlpm.fr,$AF164,
_xlpm.to,$AG164,
_xlpm.wrd,INDEX($AT163:$BB163,1,_xlpm.fr),
_xlpm.cr,RIGHT(_xlpm.wrd,_xlpm.mv),
_xlpm.lgc,
IF(AX$11=_xlpm.to, AX163&amp;_xlpm.cr,
IF(AX$11=_xlpm.fr, REPLACE(AX163, LEN(AX163)-_xlpm.mv+1,_xlpm.mv,""),AX163)),
_xlpm.lgc)</f>
        <v/>
      </c>
      <c r="AY164" s="31" t="str" cm="1">
        <f t="array" ref="AY164">_xlfn.LET(
_xlpm.mv,$AE164,
_xlpm.fr,$AF164,
_xlpm.to,$AG164,
_xlpm.wrd,INDEX($AT163:$BB163,1,_xlpm.fr),
_xlpm.cr,RIGHT(_xlpm.wrd,_xlpm.mv),
_xlpm.lgc,
IF(AY$11=_xlpm.to, AY163&amp;_xlpm.cr,
IF(AY$11=_xlpm.fr, REPLACE(AY163, LEN(AY163)-_xlpm.mv+1,_xlpm.mv,""),AY163)),
_xlpm.lgc)</f>
        <v>V</v>
      </c>
      <c r="AZ164" s="31" t="str" cm="1">
        <f t="array" ref="AZ164">_xlfn.LET(
_xlpm.mv,$AE164,
_xlpm.fr,$AF164,
_xlpm.to,$AG164,
_xlpm.wrd,INDEX($AT163:$BB163,1,_xlpm.fr),
_xlpm.cr,RIGHT(_xlpm.wrd,_xlpm.mv),
_xlpm.lgc,
IF(AZ$11=_xlpm.to, AZ163&amp;_xlpm.cr,
IF(AZ$11=_xlpm.fr, REPLACE(AZ163, LEN(AZ163)-_xlpm.mv+1,_xlpm.mv,""),AZ163)),
_xlpm.lgc)</f>
        <v>MFSVGP</v>
      </c>
      <c r="BA164" s="31" t="str" cm="1">
        <f t="array" ref="BA164">_xlfn.LET(
_xlpm.mv,$AE164,
_xlpm.fr,$AF164,
_xlpm.to,$AG164,
_xlpm.wrd,INDEX($AT163:$BB163,1,_xlpm.fr),
_xlpm.cr,RIGHT(_xlpm.wrd,_xlpm.mv),
_xlpm.lgc,
IF(BA$11=_xlpm.to, BA163&amp;_xlpm.cr,
IF(BA$11=_xlpm.fr, REPLACE(BA163, LEN(BA163)-_xlpm.mv+1,_xlpm.mv,""),BA163)),
_xlpm.lgc)</f>
        <v>VGW</v>
      </c>
      <c r="BB164" s="31" t="str" cm="1">
        <f t="array" ref="BB164">_xlfn.LET(
_xlpm.mv,$AE164,
_xlpm.fr,$AF164,
_xlpm.to,$AG164,
_xlpm.wrd,INDEX($AT163:$BB163,1,_xlpm.fr),
_xlpm.cr,RIGHT(_xlpm.wrd,_xlpm.mv),
_xlpm.lgc,
IF(BB$11=_xlpm.to, BB163&amp;_xlpm.cr,
IF(BB$11=_xlpm.fr, REPLACE(BB163, LEN(BB163)-_xlpm.mv+1,_xlpm.mv,""),BB163)),
_xlpm.lgc)</f>
        <v>HN</v>
      </c>
    </row>
    <row r="165" spans="28:54" x14ac:dyDescent="0.3">
      <c r="AB165" s="31">
        <f t="shared" si="8"/>
        <v>5</v>
      </c>
      <c r="AC165" s="31" t="s">
        <v>1505</v>
      </c>
      <c r="AD165" s="31" t="str" cm="1">
        <f t="array" ref="AD165">_xlfn.LET(
_xlpm.arr,{"move ","from ","to "},
_xlpm.wr,AC165,
_xlpm.rd,_xlfn.REDUCE(_xlpm.wr,_xlpm.arr,_xlfn.LAMBDA(_xlpm.a,_xlpm.v,SUBSTITUTE(_xlpm.a,_xlpm.v,""))),
_xlpm.rd)</f>
        <v>4 7 1</v>
      </c>
      <c r="AE165" s="31">
        <f t="shared" si="9"/>
        <v>4</v>
      </c>
      <c r="AF165" s="31">
        <f t="shared" si="10"/>
        <v>7</v>
      </c>
      <c r="AG165" s="31">
        <f t="shared" si="11"/>
        <v>1</v>
      </c>
      <c r="AI165" s="31" t="str" cm="1">
        <f t="array" ref="AI165">_xlfn.LET(
_xlpm.mv,$AE165,
_xlpm.fr,$AF165,
_xlpm.to,$AG165,
_xlpm.wrd,INDEX($AI164:$AQ164,1,_xlpm.fr),
_xlpm.cr,RIGHT(_xlpm.wrd,_xlpm.mv),
_xlpm.rv, _xlfn.CONCAT(MID(_xlpm.cr,_xlfn.SEQUENCE(,LEN(_xlpm.cr),LEN(_xlpm.cr),-1),1)),
_xlpm.lgc,
IF(AI$11=_xlpm.to, AI164&amp;_xlpm.rv,
IF(AI$11=_xlpm.fr, REPLACE(AI164, LEN(AI164)-_xlpm.mv+1,_xlpm.mv,""),AI164)),
_xlpm.lgc)</f>
        <v>NDHMDVBLSTZCQBGVCGZJBGBGCPBH</v>
      </c>
      <c r="AJ165" s="31" t="str" cm="1">
        <f t="array" ref="AJ165">_xlfn.LET(
_xlpm.mv,$AE165,
_xlpm.fr,$AF165,
_xlpm.to,$AG165,
_xlpm.wrd,INDEX($AI164:$AQ164,1,_xlpm.fr),
_xlpm.cr,RIGHT(_xlpm.wrd,_xlpm.mv),
_xlpm.rv, _xlfn.CONCAT(MID(_xlpm.cr,_xlfn.SEQUENCE(,LEN(_xlpm.cr),LEN(_xlpm.cr),-1),1)),
_xlpm.lgc,
IF(AJ$11=_xlpm.to, AJ164&amp;_xlpm.rv,
IF(AJ$11=_xlpm.fr, REPLACE(AJ164, LEN(AJ164)-_xlpm.mv+1,_xlpm.mv,""),AJ164)),
_xlpm.lgc)</f>
        <v>LFJFML</v>
      </c>
      <c r="AK165" s="31" t="str" cm="1">
        <f t="array" ref="AK165">_xlfn.LET(
_xlpm.mv,$AE165,
_xlpm.fr,$AF165,
_xlpm.to,$AG165,
_xlpm.wrd,INDEX($AI164:$AQ164,1,_xlpm.fr),
_xlpm.cr,RIGHT(_xlpm.wrd,_xlpm.mv),
_xlpm.rv, _xlfn.CONCAT(MID(_xlpm.cr,_xlfn.SEQUENCE(,LEN(_xlpm.cr),LEN(_xlpm.cr),-1),1)),
_xlpm.lgc,
IF(AK$11=_xlpm.to, AK164&amp;_xlpm.rv,
IF(AK$11=_xlpm.fr, REPLACE(AK164, LEN(AK164)-_xlpm.mv+1,_xlpm.mv,""),AK164)),
_xlpm.lgc)</f>
        <v>JFZJPWZSCV</v>
      </c>
      <c r="AL165" s="31" t="str" cm="1">
        <f t="array" ref="AL165">_xlfn.LET(
_xlpm.mv,$AE165,
_xlpm.fr,$AF165,
_xlpm.to,$AG165,
_xlpm.wrd,INDEX($AI164:$AQ164,1,_xlpm.fr),
_xlpm.cr,RIGHT(_xlpm.wrd,_xlpm.mv),
_xlpm.rv, _xlfn.CONCAT(MID(_xlpm.cr,_xlfn.SEQUENCE(,LEN(_xlpm.cr),LEN(_xlpm.cr),-1),1)),
_xlpm.lgc,
IF(AL$11=_xlpm.to, AL164&amp;_xlpm.rv,
IF(AL$11=_xlpm.fr, REPLACE(AL164, LEN(AL164)-_xlpm.mv+1,_xlpm.mv,""),AL164)),
_xlpm.lgc)</f>
        <v>ZVQF</v>
      </c>
      <c r="AM165" s="31" t="str" cm="1">
        <f t="array" ref="AM165">_xlfn.LET(
_xlpm.mv,$AE165,
_xlpm.fr,$AF165,
_xlpm.to,$AG165,
_xlpm.wrd,INDEX($AI164:$AQ164,1,_xlpm.fr),
_xlpm.cr,RIGHT(_xlpm.wrd,_xlpm.mv),
_xlpm.rv, _xlfn.CONCAT(MID(_xlpm.cr,_xlfn.SEQUENCE(,LEN(_xlpm.cr),LEN(_xlpm.cr),-1),1)),
_xlpm.lgc,
IF(AM$11=_xlpm.to, AM164&amp;_xlpm.rv,
IF(AM$11=_xlpm.fr, REPLACE(AM164, LEN(AM164)-_xlpm.mv+1,_xlpm.mv,""),AM164)),
_xlpm.lgc)</f>
        <v/>
      </c>
      <c r="AN165" s="31" t="str" cm="1">
        <f t="array" ref="AN165">_xlfn.LET(
_xlpm.mv,$AE165,
_xlpm.fr,$AF165,
_xlpm.to,$AG165,
_xlpm.wrd,INDEX($AI164:$AQ164,1,_xlpm.fr),
_xlpm.cr,RIGHT(_xlpm.wrd,_xlpm.mv),
_xlpm.rv, _xlfn.CONCAT(MID(_xlpm.cr,_xlfn.SEQUENCE(,LEN(_xlpm.cr),LEN(_xlpm.cr),-1),1)),
_xlpm.lgc,
IF(AN$11=_xlpm.to, AN164&amp;_xlpm.rv,
IF(AN$11=_xlpm.fr, REPLACE(AN164, LEN(AN164)-_xlpm.mv+1,_xlpm.mv,""),AN164)),
_xlpm.lgc)</f>
        <v>N</v>
      </c>
      <c r="AO165" s="31" t="str" cm="1">
        <f t="array" ref="AO165">_xlfn.LET(
_xlpm.mv,$AE165,
_xlpm.fr,$AF165,
_xlpm.to,$AG165,
_xlpm.wrd,INDEX($AI164:$AQ164,1,_xlpm.fr),
_xlpm.cr,RIGHT(_xlpm.wrd,_xlpm.mv),
_xlpm.rv, _xlfn.CONCAT(MID(_xlpm.cr,_xlfn.SEQUENCE(,LEN(_xlpm.cr),LEN(_xlpm.cr),-1),1)),
_xlpm.lgc,
IF(AO$11=_xlpm.to, AO164&amp;_xlpm.rv,
IF(AO$11=_xlpm.fr, REPLACE(AO164, LEN(AO164)-_xlpm.mv+1,_xlpm.mv,""),AO164)),
_xlpm.lgc)</f>
        <v>FG</v>
      </c>
      <c r="AP165" s="31" t="str" cm="1">
        <f t="array" ref="AP165">_xlfn.LET(
_xlpm.mv,$AE165,
_xlpm.fr,$AF165,
_xlpm.to,$AG165,
_xlpm.wrd,INDEX($AI164:$AQ164,1,_xlpm.fr),
_xlpm.cr,RIGHT(_xlpm.wrd,_xlpm.mv),
_xlpm.rv, _xlfn.CONCAT(MID(_xlpm.cr,_xlfn.SEQUENCE(,LEN(_xlpm.cr),LEN(_xlpm.cr),-1),1)),
_xlpm.lgc,
IF(AP$11=_xlpm.to, AP164&amp;_xlpm.rv,
IF(AP$11=_xlpm.fr, REPLACE(AP164, LEN(AP164)-_xlpm.mv+1,_xlpm.mv,""),AP164)),
_xlpm.lgc)</f>
        <v>VLC</v>
      </c>
      <c r="AQ165" s="31" t="str" cm="1">
        <f t="array" ref="AQ165">_xlfn.LET(
_xlpm.mv,$AE165,
_xlpm.fr,$AF165,
_xlpm.to,$AG165,
_xlpm.wrd,INDEX($AI164:$AQ164,1,_xlpm.fr),
_xlpm.cr,RIGHT(_xlpm.wrd,_xlpm.mv),
_xlpm.rv, _xlfn.CONCAT(MID(_xlpm.cr,_xlfn.SEQUENCE(,LEN(_xlpm.cr),LEN(_xlpm.cr),-1),1)),
_xlpm.lgc,
IF(AQ$11=_xlpm.to, AQ164&amp;_xlpm.rv,
IF(AQ$11=_xlpm.fr, REPLACE(AQ164, LEN(AQ164)-_xlpm.mv+1,_xlpm.mv,""),AQ164)),
_xlpm.lgc)</f>
        <v>LH</v>
      </c>
      <c r="AT165" s="31" t="str" cm="1">
        <f t="array" ref="AT165">_xlfn.LET(
_xlpm.mv,$AE165,
_xlpm.fr,$AF165,
_xlpm.to,$AG165,
_xlpm.wrd,INDEX($AT164:$BB164,1,_xlpm.fr),
_xlpm.cr,RIGHT(_xlpm.wrd,_xlpm.mv),
_xlpm.lgc,
IF(AT$11=_xlpm.to, AT164&amp;_xlpm.cr,
IF(AT$11=_xlpm.fr, REPLACE(AT164, LEN(AT164)-_xlpm.mv+1,_xlpm.mv,""),AT164)),
_xlpm.lgc)</f>
        <v>VLQMDBSLJJNZLCFJCZVQBFFZSVGP</v>
      </c>
      <c r="AU165" s="31" t="str" cm="1">
        <f t="array" ref="AU165">_xlfn.LET(
_xlpm.mv,$AE165,
_xlpm.fr,$AF165,
_xlpm.to,$AG165,
_xlpm.wrd,INDEX($AT164:$BB164,1,_xlpm.fr),
_xlpm.cr,RIGHT(_xlpm.wrd,_xlpm.mv),
_xlpm.lgc,
IF(AU$11=_xlpm.to, AU164&amp;_xlpm.cr,
IF(AU$11=_xlpm.fr, REPLACE(AU164, LEN(AU164)-_xlpm.mv+1,_xlpm.mv,""),AU164)),
_xlpm.lgc)</f>
        <v>CZGTGJ</v>
      </c>
      <c r="AV165" s="31" t="str" cm="1">
        <f t="array" ref="AV165">_xlfn.LET(
_xlpm.mv,$AE165,
_xlpm.fr,$AF165,
_xlpm.to,$AG165,
_xlpm.wrd,INDEX($AT164:$BB164,1,_xlpm.fr),
_xlpm.cr,RIGHT(_xlpm.wrd,_xlpm.mv),
_xlpm.lgc,
IF(AV$11=_xlpm.to, AV164&amp;_xlpm.cr,
IF(AV$11=_xlpm.fr, REPLACE(AV164, LEN(AV164)-_xlpm.mv+1,_xlpm.mv,""),AV164)),
_xlpm.lgc)</f>
        <v>BCFHCLGPLB</v>
      </c>
      <c r="AW165" s="31" t="str" cm="1">
        <f t="array" ref="AW165">_xlfn.LET(
_xlpm.mv,$AE165,
_xlpm.fr,$AF165,
_xlpm.to,$AG165,
_xlpm.wrd,INDEX($AT164:$BB164,1,_xlpm.fr),
_xlpm.cr,RIGHT(_xlpm.wrd,_xlpm.mv),
_xlpm.lgc,
IF(AW$11=_xlpm.to, AW164&amp;_xlpm.cr,
IF(AW$11=_xlpm.fr, REPLACE(AW164, LEN(AW164)-_xlpm.mv+1,_xlpm.mv,""),AW164)),
_xlpm.lgc)</f>
        <v>BHZD</v>
      </c>
      <c r="AX165" s="31" t="str" cm="1">
        <f t="array" ref="AX165">_xlfn.LET(
_xlpm.mv,$AE165,
_xlpm.fr,$AF165,
_xlpm.to,$AG165,
_xlpm.wrd,INDEX($AT164:$BB164,1,_xlpm.fr),
_xlpm.cr,RIGHT(_xlpm.wrd,_xlpm.mv),
_xlpm.lgc,
IF(AX$11=_xlpm.to, AX164&amp;_xlpm.cr,
IF(AX$11=_xlpm.fr, REPLACE(AX164, LEN(AX164)-_xlpm.mv+1,_xlpm.mv,""),AX164)),
_xlpm.lgc)</f>
        <v/>
      </c>
      <c r="AY165" s="31" t="str" cm="1">
        <f t="array" ref="AY165">_xlfn.LET(
_xlpm.mv,$AE165,
_xlpm.fr,$AF165,
_xlpm.to,$AG165,
_xlpm.wrd,INDEX($AT164:$BB164,1,_xlpm.fr),
_xlpm.cr,RIGHT(_xlpm.wrd,_xlpm.mv),
_xlpm.lgc,
IF(AY$11=_xlpm.to, AY164&amp;_xlpm.cr,
IF(AY$11=_xlpm.fr, REPLACE(AY164, LEN(AY164)-_xlpm.mv+1,_xlpm.mv,""),AY164)),
_xlpm.lgc)</f>
        <v>V</v>
      </c>
      <c r="AZ165" s="31" t="str" cm="1">
        <f t="array" ref="AZ165">_xlfn.LET(
_xlpm.mv,$AE165,
_xlpm.fr,$AF165,
_xlpm.to,$AG165,
_xlpm.wrd,INDEX($AT164:$BB164,1,_xlpm.fr),
_xlpm.cr,RIGHT(_xlpm.wrd,_xlpm.mv),
_xlpm.lgc,
IF(AZ$11=_xlpm.to, AZ164&amp;_xlpm.cr,
IF(AZ$11=_xlpm.fr, REPLACE(AZ164, LEN(AZ164)-_xlpm.mv+1,_xlpm.mv,""),AZ164)),
_xlpm.lgc)</f>
        <v>MF</v>
      </c>
      <c r="BA165" s="31" t="str" cm="1">
        <f t="array" ref="BA165">_xlfn.LET(
_xlpm.mv,$AE165,
_xlpm.fr,$AF165,
_xlpm.to,$AG165,
_xlpm.wrd,INDEX($AT164:$BB164,1,_xlpm.fr),
_xlpm.cr,RIGHT(_xlpm.wrd,_xlpm.mv),
_xlpm.lgc,
IF(BA$11=_xlpm.to, BA164&amp;_xlpm.cr,
IF(BA$11=_xlpm.fr, REPLACE(BA164, LEN(BA164)-_xlpm.mv+1,_xlpm.mv,""),BA164)),
_xlpm.lgc)</f>
        <v>VGW</v>
      </c>
      <c r="BB165" s="31" t="str" cm="1">
        <f t="array" ref="BB165">_xlfn.LET(
_xlpm.mv,$AE165,
_xlpm.fr,$AF165,
_xlpm.to,$AG165,
_xlpm.wrd,INDEX($AT164:$BB164,1,_xlpm.fr),
_xlpm.cr,RIGHT(_xlpm.wrd,_xlpm.mv),
_xlpm.lgc,
IF(BB$11=_xlpm.to, BB164&amp;_xlpm.cr,
IF(BB$11=_xlpm.fr, REPLACE(BB164, LEN(BB164)-_xlpm.mv+1,_xlpm.mv,""),BB164)),
_xlpm.lgc)</f>
        <v>HN</v>
      </c>
    </row>
    <row r="166" spans="28:54" x14ac:dyDescent="0.3">
      <c r="AB166" s="31">
        <f t="shared" si="8"/>
        <v>5</v>
      </c>
      <c r="AC166" s="31" t="s">
        <v>1506</v>
      </c>
      <c r="AD166" s="31" t="str" cm="1">
        <f t="array" ref="AD166">_xlfn.LET(
_xlpm.arr,{"move ","from ","to "},
_xlpm.wr,AC166,
_xlpm.rd,_xlfn.REDUCE(_xlpm.wr,_xlpm.arr,_xlfn.LAMBDA(_xlpm.a,_xlpm.v,SUBSTITUTE(_xlpm.a,_xlpm.v,""))),
_xlpm.rd)</f>
        <v>5 2 9</v>
      </c>
      <c r="AE166" s="31">
        <f t="shared" si="9"/>
        <v>5</v>
      </c>
      <c r="AF166" s="31">
        <f t="shared" si="10"/>
        <v>2</v>
      </c>
      <c r="AG166" s="31">
        <f t="shared" si="11"/>
        <v>9</v>
      </c>
      <c r="AI166" s="31" t="str" cm="1">
        <f t="array" ref="AI166">_xlfn.LET(
_xlpm.mv,$AE166,
_xlpm.fr,$AF166,
_xlpm.to,$AG166,
_xlpm.wrd,INDEX($AI165:$AQ165,1,_xlpm.fr),
_xlpm.cr,RIGHT(_xlpm.wrd,_xlpm.mv),
_xlpm.rv, _xlfn.CONCAT(MID(_xlpm.cr,_xlfn.SEQUENCE(,LEN(_xlpm.cr),LEN(_xlpm.cr),-1),1)),
_xlpm.lgc,
IF(AI$11=_xlpm.to, AI165&amp;_xlpm.rv,
IF(AI$11=_xlpm.fr, REPLACE(AI165, LEN(AI165)-_xlpm.mv+1,_xlpm.mv,""),AI165)),
_xlpm.lgc)</f>
        <v>NDHMDVBLSTZCQBGVCGZJBGBGCPBH</v>
      </c>
      <c r="AJ166" s="31" t="str" cm="1">
        <f t="array" ref="AJ166">_xlfn.LET(
_xlpm.mv,$AE166,
_xlpm.fr,$AF166,
_xlpm.to,$AG166,
_xlpm.wrd,INDEX($AI165:$AQ165,1,_xlpm.fr),
_xlpm.cr,RIGHT(_xlpm.wrd,_xlpm.mv),
_xlpm.rv, _xlfn.CONCAT(MID(_xlpm.cr,_xlfn.SEQUENCE(,LEN(_xlpm.cr),LEN(_xlpm.cr),-1),1)),
_xlpm.lgc,
IF(AJ$11=_xlpm.to, AJ165&amp;_xlpm.rv,
IF(AJ$11=_xlpm.fr, REPLACE(AJ165, LEN(AJ165)-_xlpm.mv+1,_xlpm.mv,""),AJ165)),
_xlpm.lgc)</f>
        <v>L</v>
      </c>
      <c r="AK166" s="31" t="str" cm="1">
        <f t="array" ref="AK166">_xlfn.LET(
_xlpm.mv,$AE166,
_xlpm.fr,$AF166,
_xlpm.to,$AG166,
_xlpm.wrd,INDEX($AI165:$AQ165,1,_xlpm.fr),
_xlpm.cr,RIGHT(_xlpm.wrd,_xlpm.mv),
_xlpm.rv, _xlfn.CONCAT(MID(_xlpm.cr,_xlfn.SEQUENCE(,LEN(_xlpm.cr),LEN(_xlpm.cr),-1),1)),
_xlpm.lgc,
IF(AK$11=_xlpm.to, AK165&amp;_xlpm.rv,
IF(AK$11=_xlpm.fr, REPLACE(AK165, LEN(AK165)-_xlpm.mv+1,_xlpm.mv,""),AK165)),
_xlpm.lgc)</f>
        <v>JFZJPWZSCV</v>
      </c>
      <c r="AL166" s="31" t="str" cm="1">
        <f t="array" ref="AL166">_xlfn.LET(
_xlpm.mv,$AE166,
_xlpm.fr,$AF166,
_xlpm.to,$AG166,
_xlpm.wrd,INDEX($AI165:$AQ165,1,_xlpm.fr),
_xlpm.cr,RIGHT(_xlpm.wrd,_xlpm.mv),
_xlpm.rv, _xlfn.CONCAT(MID(_xlpm.cr,_xlfn.SEQUENCE(,LEN(_xlpm.cr),LEN(_xlpm.cr),-1),1)),
_xlpm.lgc,
IF(AL$11=_xlpm.to, AL165&amp;_xlpm.rv,
IF(AL$11=_xlpm.fr, REPLACE(AL165, LEN(AL165)-_xlpm.mv+1,_xlpm.mv,""),AL165)),
_xlpm.lgc)</f>
        <v>ZVQF</v>
      </c>
      <c r="AM166" s="31" t="str" cm="1">
        <f t="array" ref="AM166">_xlfn.LET(
_xlpm.mv,$AE166,
_xlpm.fr,$AF166,
_xlpm.to,$AG166,
_xlpm.wrd,INDEX($AI165:$AQ165,1,_xlpm.fr),
_xlpm.cr,RIGHT(_xlpm.wrd,_xlpm.mv),
_xlpm.rv, _xlfn.CONCAT(MID(_xlpm.cr,_xlfn.SEQUENCE(,LEN(_xlpm.cr),LEN(_xlpm.cr),-1),1)),
_xlpm.lgc,
IF(AM$11=_xlpm.to, AM165&amp;_xlpm.rv,
IF(AM$11=_xlpm.fr, REPLACE(AM165, LEN(AM165)-_xlpm.mv+1,_xlpm.mv,""),AM165)),
_xlpm.lgc)</f>
        <v/>
      </c>
      <c r="AN166" s="31" t="str" cm="1">
        <f t="array" ref="AN166">_xlfn.LET(
_xlpm.mv,$AE166,
_xlpm.fr,$AF166,
_xlpm.to,$AG166,
_xlpm.wrd,INDEX($AI165:$AQ165,1,_xlpm.fr),
_xlpm.cr,RIGHT(_xlpm.wrd,_xlpm.mv),
_xlpm.rv, _xlfn.CONCAT(MID(_xlpm.cr,_xlfn.SEQUENCE(,LEN(_xlpm.cr),LEN(_xlpm.cr),-1),1)),
_xlpm.lgc,
IF(AN$11=_xlpm.to, AN165&amp;_xlpm.rv,
IF(AN$11=_xlpm.fr, REPLACE(AN165, LEN(AN165)-_xlpm.mv+1,_xlpm.mv,""),AN165)),
_xlpm.lgc)</f>
        <v>N</v>
      </c>
      <c r="AO166" s="31" t="str" cm="1">
        <f t="array" ref="AO166">_xlfn.LET(
_xlpm.mv,$AE166,
_xlpm.fr,$AF166,
_xlpm.to,$AG166,
_xlpm.wrd,INDEX($AI165:$AQ165,1,_xlpm.fr),
_xlpm.cr,RIGHT(_xlpm.wrd,_xlpm.mv),
_xlpm.rv, _xlfn.CONCAT(MID(_xlpm.cr,_xlfn.SEQUENCE(,LEN(_xlpm.cr),LEN(_xlpm.cr),-1),1)),
_xlpm.lgc,
IF(AO$11=_xlpm.to, AO165&amp;_xlpm.rv,
IF(AO$11=_xlpm.fr, REPLACE(AO165, LEN(AO165)-_xlpm.mv+1,_xlpm.mv,""),AO165)),
_xlpm.lgc)</f>
        <v>FG</v>
      </c>
      <c r="AP166" s="31" t="str" cm="1">
        <f t="array" ref="AP166">_xlfn.LET(
_xlpm.mv,$AE166,
_xlpm.fr,$AF166,
_xlpm.to,$AG166,
_xlpm.wrd,INDEX($AI165:$AQ165,1,_xlpm.fr),
_xlpm.cr,RIGHT(_xlpm.wrd,_xlpm.mv),
_xlpm.rv, _xlfn.CONCAT(MID(_xlpm.cr,_xlfn.SEQUENCE(,LEN(_xlpm.cr),LEN(_xlpm.cr),-1),1)),
_xlpm.lgc,
IF(AP$11=_xlpm.to, AP165&amp;_xlpm.rv,
IF(AP$11=_xlpm.fr, REPLACE(AP165, LEN(AP165)-_xlpm.mv+1,_xlpm.mv,""),AP165)),
_xlpm.lgc)</f>
        <v>VLC</v>
      </c>
      <c r="AQ166" s="31" t="str" cm="1">
        <f t="array" ref="AQ166">_xlfn.LET(
_xlpm.mv,$AE166,
_xlpm.fr,$AF166,
_xlpm.to,$AG166,
_xlpm.wrd,INDEX($AI165:$AQ165,1,_xlpm.fr),
_xlpm.cr,RIGHT(_xlpm.wrd,_xlpm.mv),
_xlpm.rv, _xlfn.CONCAT(MID(_xlpm.cr,_xlfn.SEQUENCE(,LEN(_xlpm.cr),LEN(_xlpm.cr),-1),1)),
_xlpm.lgc,
IF(AQ$11=_xlpm.to, AQ165&amp;_xlpm.rv,
IF(AQ$11=_xlpm.fr, REPLACE(AQ165, LEN(AQ165)-_xlpm.mv+1,_xlpm.mv,""),AQ165)),
_xlpm.lgc)</f>
        <v>LHLMFJF</v>
      </c>
      <c r="AT166" s="31" t="str" cm="1">
        <f t="array" ref="AT166">_xlfn.LET(
_xlpm.mv,$AE166,
_xlpm.fr,$AF166,
_xlpm.to,$AG166,
_xlpm.wrd,INDEX($AT165:$BB165,1,_xlpm.fr),
_xlpm.cr,RIGHT(_xlpm.wrd,_xlpm.mv),
_xlpm.lgc,
IF(AT$11=_xlpm.to, AT165&amp;_xlpm.cr,
IF(AT$11=_xlpm.fr, REPLACE(AT165, LEN(AT165)-_xlpm.mv+1,_xlpm.mv,""),AT165)),
_xlpm.lgc)</f>
        <v>VLQMDBSLJJNZLCFJCZVQBFFZSVGP</v>
      </c>
      <c r="AU166" s="31" t="str" cm="1">
        <f t="array" ref="AU166">_xlfn.LET(
_xlpm.mv,$AE166,
_xlpm.fr,$AF166,
_xlpm.to,$AG166,
_xlpm.wrd,INDEX($AT165:$BB165,1,_xlpm.fr),
_xlpm.cr,RIGHT(_xlpm.wrd,_xlpm.mv),
_xlpm.lgc,
IF(AU$11=_xlpm.to, AU165&amp;_xlpm.cr,
IF(AU$11=_xlpm.fr, REPLACE(AU165, LEN(AU165)-_xlpm.mv+1,_xlpm.mv,""),AU165)),
_xlpm.lgc)</f>
        <v>C</v>
      </c>
      <c r="AV166" s="31" t="str" cm="1">
        <f t="array" ref="AV166">_xlfn.LET(
_xlpm.mv,$AE166,
_xlpm.fr,$AF166,
_xlpm.to,$AG166,
_xlpm.wrd,INDEX($AT165:$BB165,1,_xlpm.fr),
_xlpm.cr,RIGHT(_xlpm.wrd,_xlpm.mv),
_xlpm.lgc,
IF(AV$11=_xlpm.to, AV165&amp;_xlpm.cr,
IF(AV$11=_xlpm.fr, REPLACE(AV165, LEN(AV165)-_xlpm.mv+1,_xlpm.mv,""),AV165)),
_xlpm.lgc)</f>
        <v>BCFHCLGPLB</v>
      </c>
      <c r="AW166" s="31" t="str" cm="1">
        <f t="array" ref="AW166">_xlfn.LET(
_xlpm.mv,$AE166,
_xlpm.fr,$AF166,
_xlpm.to,$AG166,
_xlpm.wrd,INDEX($AT165:$BB165,1,_xlpm.fr),
_xlpm.cr,RIGHT(_xlpm.wrd,_xlpm.mv),
_xlpm.lgc,
IF(AW$11=_xlpm.to, AW165&amp;_xlpm.cr,
IF(AW$11=_xlpm.fr, REPLACE(AW165, LEN(AW165)-_xlpm.mv+1,_xlpm.mv,""),AW165)),
_xlpm.lgc)</f>
        <v>BHZD</v>
      </c>
      <c r="AX166" s="31" t="str" cm="1">
        <f t="array" ref="AX166">_xlfn.LET(
_xlpm.mv,$AE166,
_xlpm.fr,$AF166,
_xlpm.to,$AG166,
_xlpm.wrd,INDEX($AT165:$BB165,1,_xlpm.fr),
_xlpm.cr,RIGHT(_xlpm.wrd,_xlpm.mv),
_xlpm.lgc,
IF(AX$11=_xlpm.to, AX165&amp;_xlpm.cr,
IF(AX$11=_xlpm.fr, REPLACE(AX165, LEN(AX165)-_xlpm.mv+1,_xlpm.mv,""),AX165)),
_xlpm.lgc)</f>
        <v/>
      </c>
      <c r="AY166" s="31" t="str" cm="1">
        <f t="array" ref="AY166">_xlfn.LET(
_xlpm.mv,$AE166,
_xlpm.fr,$AF166,
_xlpm.to,$AG166,
_xlpm.wrd,INDEX($AT165:$BB165,1,_xlpm.fr),
_xlpm.cr,RIGHT(_xlpm.wrd,_xlpm.mv),
_xlpm.lgc,
IF(AY$11=_xlpm.to, AY165&amp;_xlpm.cr,
IF(AY$11=_xlpm.fr, REPLACE(AY165, LEN(AY165)-_xlpm.mv+1,_xlpm.mv,""),AY165)),
_xlpm.lgc)</f>
        <v>V</v>
      </c>
      <c r="AZ166" s="31" t="str" cm="1">
        <f t="array" ref="AZ166">_xlfn.LET(
_xlpm.mv,$AE166,
_xlpm.fr,$AF166,
_xlpm.to,$AG166,
_xlpm.wrd,INDEX($AT165:$BB165,1,_xlpm.fr),
_xlpm.cr,RIGHT(_xlpm.wrd,_xlpm.mv),
_xlpm.lgc,
IF(AZ$11=_xlpm.to, AZ165&amp;_xlpm.cr,
IF(AZ$11=_xlpm.fr, REPLACE(AZ165, LEN(AZ165)-_xlpm.mv+1,_xlpm.mv,""),AZ165)),
_xlpm.lgc)</f>
        <v>MF</v>
      </c>
      <c r="BA166" s="31" t="str" cm="1">
        <f t="array" ref="BA166">_xlfn.LET(
_xlpm.mv,$AE166,
_xlpm.fr,$AF166,
_xlpm.to,$AG166,
_xlpm.wrd,INDEX($AT165:$BB165,1,_xlpm.fr),
_xlpm.cr,RIGHT(_xlpm.wrd,_xlpm.mv),
_xlpm.lgc,
IF(BA$11=_xlpm.to, BA165&amp;_xlpm.cr,
IF(BA$11=_xlpm.fr, REPLACE(BA165, LEN(BA165)-_xlpm.mv+1,_xlpm.mv,""),BA165)),
_xlpm.lgc)</f>
        <v>VGW</v>
      </c>
      <c r="BB166" s="31" t="str" cm="1">
        <f t="array" ref="BB166">_xlfn.LET(
_xlpm.mv,$AE166,
_xlpm.fr,$AF166,
_xlpm.to,$AG166,
_xlpm.wrd,INDEX($AT165:$BB165,1,_xlpm.fr),
_xlpm.cr,RIGHT(_xlpm.wrd,_xlpm.mv),
_xlpm.lgc,
IF(BB$11=_xlpm.to, BB165&amp;_xlpm.cr,
IF(BB$11=_xlpm.fr, REPLACE(BB165, LEN(BB165)-_xlpm.mv+1,_xlpm.mv,""),BB165)),
_xlpm.lgc)</f>
        <v>HNZGTGJ</v>
      </c>
    </row>
    <row r="167" spans="28:54" x14ac:dyDescent="0.3">
      <c r="AB167" s="31">
        <f t="shared" si="8"/>
        <v>5</v>
      </c>
      <c r="AC167" s="31" t="s">
        <v>1458</v>
      </c>
      <c r="AD167" s="31" t="str" cm="1">
        <f t="array" ref="AD167">_xlfn.LET(
_xlpm.arr,{"move ","from ","to "},
_xlpm.wr,AC167,
_xlpm.rd,_xlfn.REDUCE(_xlpm.wr,_xlpm.arr,_xlfn.LAMBDA(_xlpm.a,_xlpm.v,SUBSTITUTE(_xlpm.a,_xlpm.v,""))),
_xlpm.rd)</f>
        <v>1 6 2</v>
      </c>
      <c r="AE167" s="31">
        <f t="shared" si="9"/>
        <v>1</v>
      </c>
      <c r="AF167" s="31">
        <f t="shared" si="10"/>
        <v>6</v>
      </c>
      <c r="AG167" s="31">
        <f t="shared" si="11"/>
        <v>2</v>
      </c>
      <c r="AI167" s="31" t="str" cm="1">
        <f t="array" ref="AI167">_xlfn.LET(
_xlpm.mv,$AE167,
_xlpm.fr,$AF167,
_xlpm.to,$AG167,
_xlpm.wrd,INDEX($AI166:$AQ166,1,_xlpm.fr),
_xlpm.cr,RIGHT(_xlpm.wrd,_xlpm.mv),
_xlpm.rv, _xlfn.CONCAT(MID(_xlpm.cr,_xlfn.SEQUENCE(,LEN(_xlpm.cr),LEN(_xlpm.cr),-1),1)),
_xlpm.lgc,
IF(AI$11=_xlpm.to, AI166&amp;_xlpm.rv,
IF(AI$11=_xlpm.fr, REPLACE(AI166, LEN(AI166)-_xlpm.mv+1,_xlpm.mv,""),AI166)),
_xlpm.lgc)</f>
        <v>NDHMDVBLSTZCQBGVCGZJBGBGCPBH</v>
      </c>
      <c r="AJ167" s="31" t="str" cm="1">
        <f t="array" ref="AJ167">_xlfn.LET(
_xlpm.mv,$AE167,
_xlpm.fr,$AF167,
_xlpm.to,$AG167,
_xlpm.wrd,INDEX($AI166:$AQ166,1,_xlpm.fr),
_xlpm.cr,RIGHT(_xlpm.wrd,_xlpm.mv),
_xlpm.rv, _xlfn.CONCAT(MID(_xlpm.cr,_xlfn.SEQUENCE(,LEN(_xlpm.cr),LEN(_xlpm.cr),-1),1)),
_xlpm.lgc,
IF(AJ$11=_xlpm.to, AJ166&amp;_xlpm.rv,
IF(AJ$11=_xlpm.fr, REPLACE(AJ166, LEN(AJ166)-_xlpm.mv+1,_xlpm.mv,""),AJ166)),
_xlpm.lgc)</f>
        <v>LN</v>
      </c>
      <c r="AK167" s="31" t="str" cm="1">
        <f t="array" ref="AK167">_xlfn.LET(
_xlpm.mv,$AE167,
_xlpm.fr,$AF167,
_xlpm.to,$AG167,
_xlpm.wrd,INDEX($AI166:$AQ166,1,_xlpm.fr),
_xlpm.cr,RIGHT(_xlpm.wrd,_xlpm.mv),
_xlpm.rv, _xlfn.CONCAT(MID(_xlpm.cr,_xlfn.SEQUENCE(,LEN(_xlpm.cr),LEN(_xlpm.cr),-1),1)),
_xlpm.lgc,
IF(AK$11=_xlpm.to, AK166&amp;_xlpm.rv,
IF(AK$11=_xlpm.fr, REPLACE(AK166, LEN(AK166)-_xlpm.mv+1,_xlpm.mv,""),AK166)),
_xlpm.lgc)</f>
        <v>JFZJPWZSCV</v>
      </c>
      <c r="AL167" s="31" t="str" cm="1">
        <f t="array" ref="AL167">_xlfn.LET(
_xlpm.mv,$AE167,
_xlpm.fr,$AF167,
_xlpm.to,$AG167,
_xlpm.wrd,INDEX($AI166:$AQ166,1,_xlpm.fr),
_xlpm.cr,RIGHT(_xlpm.wrd,_xlpm.mv),
_xlpm.rv, _xlfn.CONCAT(MID(_xlpm.cr,_xlfn.SEQUENCE(,LEN(_xlpm.cr),LEN(_xlpm.cr),-1),1)),
_xlpm.lgc,
IF(AL$11=_xlpm.to, AL166&amp;_xlpm.rv,
IF(AL$11=_xlpm.fr, REPLACE(AL166, LEN(AL166)-_xlpm.mv+1,_xlpm.mv,""),AL166)),
_xlpm.lgc)</f>
        <v>ZVQF</v>
      </c>
      <c r="AM167" s="31" t="str" cm="1">
        <f t="array" ref="AM167">_xlfn.LET(
_xlpm.mv,$AE167,
_xlpm.fr,$AF167,
_xlpm.to,$AG167,
_xlpm.wrd,INDEX($AI166:$AQ166,1,_xlpm.fr),
_xlpm.cr,RIGHT(_xlpm.wrd,_xlpm.mv),
_xlpm.rv, _xlfn.CONCAT(MID(_xlpm.cr,_xlfn.SEQUENCE(,LEN(_xlpm.cr),LEN(_xlpm.cr),-1),1)),
_xlpm.lgc,
IF(AM$11=_xlpm.to, AM166&amp;_xlpm.rv,
IF(AM$11=_xlpm.fr, REPLACE(AM166, LEN(AM166)-_xlpm.mv+1,_xlpm.mv,""),AM166)),
_xlpm.lgc)</f>
        <v/>
      </c>
      <c r="AN167" s="31" t="str" cm="1">
        <f t="array" ref="AN167">_xlfn.LET(
_xlpm.mv,$AE167,
_xlpm.fr,$AF167,
_xlpm.to,$AG167,
_xlpm.wrd,INDEX($AI166:$AQ166,1,_xlpm.fr),
_xlpm.cr,RIGHT(_xlpm.wrd,_xlpm.mv),
_xlpm.rv, _xlfn.CONCAT(MID(_xlpm.cr,_xlfn.SEQUENCE(,LEN(_xlpm.cr),LEN(_xlpm.cr),-1),1)),
_xlpm.lgc,
IF(AN$11=_xlpm.to, AN166&amp;_xlpm.rv,
IF(AN$11=_xlpm.fr, REPLACE(AN166, LEN(AN166)-_xlpm.mv+1,_xlpm.mv,""),AN166)),
_xlpm.lgc)</f>
        <v/>
      </c>
      <c r="AO167" s="31" t="str" cm="1">
        <f t="array" ref="AO167">_xlfn.LET(
_xlpm.mv,$AE167,
_xlpm.fr,$AF167,
_xlpm.to,$AG167,
_xlpm.wrd,INDEX($AI166:$AQ166,1,_xlpm.fr),
_xlpm.cr,RIGHT(_xlpm.wrd,_xlpm.mv),
_xlpm.rv, _xlfn.CONCAT(MID(_xlpm.cr,_xlfn.SEQUENCE(,LEN(_xlpm.cr),LEN(_xlpm.cr),-1),1)),
_xlpm.lgc,
IF(AO$11=_xlpm.to, AO166&amp;_xlpm.rv,
IF(AO$11=_xlpm.fr, REPLACE(AO166, LEN(AO166)-_xlpm.mv+1,_xlpm.mv,""),AO166)),
_xlpm.lgc)</f>
        <v>FG</v>
      </c>
      <c r="AP167" s="31" t="str" cm="1">
        <f t="array" ref="AP167">_xlfn.LET(
_xlpm.mv,$AE167,
_xlpm.fr,$AF167,
_xlpm.to,$AG167,
_xlpm.wrd,INDEX($AI166:$AQ166,1,_xlpm.fr),
_xlpm.cr,RIGHT(_xlpm.wrd,_xlpm.mv),
_xlpm.rv, _xlfn.CONCAT(MID(_xlpm.cr,_xlfn.SEQUENCE(,LEN(_xlpm.cr),LEN(_xlpm.cr),-1),1)),
_xlpm.lgc,
IF(AP$11=_xlpm.to, AP166&amp;_xlpm.rv,
IF(AP$11=_xlpm.fr, REPLACE(AP166, LEN(AP166)-_xlpm.mv+1,_xlpm.mv,""),AP166)),
_xlpm.lgc)</f>
        <v>VLC</v>
      </c>
      <c r="AQ167" s="31" t="str" cm="1">
        <f t="array" ref="AQ167">_xlfn.LET(
_xlpm.mv,$AE167,
_xlpm.fr,$AF167,
_xlpm.to,$AG167,
_xlpm.wrd,INDEX($AI166:$AQ166,1,_xlpm.fr),
_xlpm.cr,RIGHT(_xlpm.wrd,_xlpm.mv),
_xlpm.rv, _xlfn.CONCAT(MID(_xlpm.cr,_xlfn.SEQUENCE(,LEN(_xlpm.cr),LEN(_xlpm.cr),-1),1)),
_xlpm.lgc,
IF(AQ$11=_xlpm.to, AQ166&amp;_xlpm.rv,
IF(AQ$11=_xlpm.fr, REPLACE(AQ166, LEN(AQ166)-_xlpm.mv+1,_xlpm.mv,""),AQ166)),
_xlpm.lgc)</f>
        <v>LHLMFJF</v>
      </c>
      <c r="AT167" s="31" t="str" cm="1">
        <f t="array" ref="AT167">_xlfn.LET(
_xlpm.mv,$AE167,
_xlpm.fr,$AF167,
_xlpm.to,$AG167,
_xlpm.wrd,INDEX($AT166:$BB166,1,_xlpm.fr),
_xlpm.cr,RIGHT(_xlpm.wrd,_xlpm.mv),
_xlpm.lgc,
IF(AT$11=_xlpm.to, AT166&amp;_xlpm.cr,
IF(AT$11=_xlpm.fr, REPLACE(AT166, LEN(AT166)-_xlpm.mv+1,_xlpm.mv,""),AT166)),
_xlpm.lgc)</f>
        <v>VLQMDBSLJJNZLCFJCZVQBFFZSVGP</v>
      </c>
      <c r="AU167" s="31" t="str" cm="1">
        <f t="array" ref="AU167">_xlfn.LET(
_xlpm.mv,$AE167,
_xlpm.fr,$AF167,
_xlpm.to,$AG167,
_xlpm.wrd,INDEX($AT166:$BB166,1,_xlpm.fr),
_xlpm.cr,RIGHT(_xlpm.wrd,_xlpm.mv),
_xlpm.lgc,
IF(AU$11=_xlpm.to, AU166&amp;_xlpm.cr,
IF(AU$11=_xlpm.fr, REPLACE(AU166, LEN(AU166)-_xlpm.mv+1,_xlpm.mv,""),AU166)),
_xlpm.lgc)</f>
        <v>CV</v>
      </c>
      <c r="AV167" s="31" t="str" cm="1">
        <f t="array" ref="AV167">_xlfn.LET(
_xlpm.mv,$AE167,
_xlpm.fr,$AF167,
_xlpm.to,$AG167,
_xlpm.wrd,INDEX($AT166:$BB166,1,_xlpm.fr),
_xlpm.cr,RIGHT(_xlpm.wrd,_xlpm.mv),
_xlpm.lgc,
IF(AV$11=_xlpm.to, AV166&amp;_xlpm.cr,
IF(AV$11=_xlpm.fr, REPLACE(AV166, LEN(AV166)-_xlpm.mv+1,_xlpm.mv,""),AV166)),
_xlpm.lgc)</f>
        <v>BCFHCLGPLB</v>
      </c>
      <c r="AW167" s="31" t="str" cm="1">
        <f t="array" ref="AW167">_xlfn.LET(
_xlpm.mv,$AE167,
_xlpm.fr,$AF167,
_xlpm.to,$AG167,
_xlpm.wrd,INDEX($AT166:$BB166,1,_xlpm.fr),
_xlpm.cr,RIGHT(_xlpm.wrd,_xlpm.mv),
_xlpm.lgc,
IF(AW$11=_xlpm.to, AW166&amp;_xlpm.cr,
IF(AW$11=_xlpm.fr, REPLACE(AW166, LEN(AW166)-_xlpm.mv+1,_xlpm.mv,""),AW166)),
_xlpm.lgc)</f>
        <v>BHZD</v>
      </c>
      <c r="AX167" s="31" t="str" cm="1">
        <f t="array" ref="AX167">_xlfn.LET(
_xlpm.mv,$AE167,
_xlpm.fr,$AF167,
_xlpm.to,$AG167,
_xlpm.wrd,INDEX($AT166:$BB166,1,_xlpm.fr),
_xlpm.cr,RIGHT(_xlpm.wrd,_xlpm.mv),
_xlpm.lgc,
IF(AX$11=_xlpm.to, AX166&amp;_xlpm.cr,
IF(AX$11=_xlpm.fr, REPLACE(AX166, LEN(AX166)-_xlpm.mv+1,_xlpm.mv,""),AX166)),
_xlpm.lgc)</f>
        <v/>
      </c>
      <c r="AY167" s="31" t="str" cm="1">
        <f t="array" ref="AY167">_xlfn.LET(
_xlpm.mv,$AE167,
_xlpm.fr,$AF167,
_xlpm.to,$AG167,
_xlpm.wrd,INDEX($AT166:$BB166,1,_xlpm.fr),
_xlpm.cr,RIGHT(_xlpm.wrd,_xlpm.mv),
_xlpm.lgc,
IF(AY$11=_xlpm.to, AY166&amp;_xlpm.cr,
IF(AY$11=_xlpm.fr, REPLACE(AY166, LEN(AY166)-_xlpm.mv+1,_xlpm.mv,""),AY166)),
_xlpm.lgc)</f>
        <v/>
      </c>
      <c r="AZ167" s="31" t="str" cm="1">
        <f t="array" ref="AZ167">_xlfn.LET(
_xlpm.mv,$AE167,
_xlpm.fr,$AF167,
_xlpm.to,$AG167,
_xlpm.wrd,INDEX($AT166:$BB166,1,_xlpm.fr),
_xlpm.cr,RIGHT(_xlpm.wrd,_xlpm.mv),
_xlpm.lgc,
IF(AZ$11=_xlpm.to, AZ166&amp;_xlpm.cr,
IF(AZ$11=_xlpm.fr, REPLACE(AZ166, LEN(AZ166)-_xlpm.mv+1,_xlpm.mv,""),AZ166)),
_xlpm.lgc)</f>
        <v>MF</v>
      </c>
      <c r="BA167" s="31" t="str" cm="1">
        <f t="array" ref="BA167">_xlfn.LET(
_xlpm.mv,$AE167,
_xlpm.fr,$AF167,
_xlpm.to,$AG167,
_xlpm.wrd,INDEX($AT166:$BB166,1,_xlpm.fr),
_xlpm.cr,RIGHT(_xlpm.wrd,_xlpm.mv),
_xlpm.lgc,
IF(BA$11=_xlpm.to, BA166&amp;_xlpm.cr,
IF(BA$11=_xlpm.fr, REPLACE(BA166, LEN(BA166)-_xlpm.mv+1,_xlpm.mv,""),BA166)),
_xlpm.lgc)</f>
        <v>VGW</v>
      </c>
      <c r="BB167" s="31" t="str" cm="1">
        <f t="array" ref="BB167">_xlfn.LET(
_xlpm.mv,$AE167,
_xlpm.fr,$AF167,
_xlpm.to,$AG167,
_xlpm.wrd,INDEX($AT166:$BB166,1,_xlpm.fr),
_xlpm.cr,RIGHT(_xlpm.wrd,_xlpm.mv),
_xlpm.lgc,
IF(BB$11=_xlpm.to, BB166&amp;_xlpm.cr,
IF(BB$11=_xlpm.fr, REPLACE(BB166, LEN(BB166)-_xlpm.mv+1,_xlpm.mv,""),BB166)),
_xlpm.lgc)</f>
        <v>HNZGTGJ</v>
      </c>
    </row>
    <row r="168" spans="28:54" x14ac:dyDescent="0.3">
      <c r="AB168" s="31">
        <f t="shared" si="8"/>
        <v>5</v>
      </c>
      <c r="AC168" s="31" t="s">
        <v>1507</v>
      </c>
      <c r="AD168" s="31" t="str" cm="1">
        <f t="array" ref="AD168">_xlfn.LET(
_xlpm.arr,{"move ","from ","to "},
_xlpm.wr,AC168,
_xlpm.rd,_xlfn.REDUCE(_xlpm.wr,_xlpm.arr,_xlfn.LAMBDA(_xlpm.a,_xlpm.v,SUBSTITUTE(_xlpm.a,_xlpm.v,""))),
_xlpm.rd)</f>
        <v>10 3 1</v>
      </c>
      <c r="AE168" s="31">
        <f t="shared" si="9"/>
        <v>10</v>
      </c>
      <c r="AF168" s="31">
        <f t="shared" si="10"/>
        <v>3</v>
      </c>
      <c r="AG168" s="31">
        <f t="shared" si="11"/>
        <v>1</v>
      </c>
      <c r="AI168" s="31" t="str" cm="1">
        <f t="array" ref="AI168">_xlfn.LET(
_xlpm.mv,$AE168,
_xlpm.fr,$AF168,
_xlpm.to,$AG168,
_xlpm.wrd,INDEX($AI167:$AQ167,1,_xlpm.fr),
_xlpm.cr,RIGHT(_xlpm.wrd,_xlpm.mv),
_xlpm.rv, _xlfn.CONCAT(MID(_xlpm.cr,_xlfn.SEQUENCE(,LEN(_xlpm.cr),LEN(_xlpm.cr),-1),1)),
_xlpm.lgc,
IF(AI$11=_xlpm.to, AI167&amp;_xlpm.rv,
IF(AI$11=_xlpm.fr, REPLACE(AI167, LEN(AI167)-_xlpm.mv+1,_xlpm.mv,""),AI167)),
_xlpm.lgc)</f>
        <v>NDHMDVBLSTZCQBGVCGZJBGBGCPBHVCSZWPJZFJ</v>
      </c>
      <c r="AJ168" s="31" t="str" cm="1">
        <f t="array" ref="AJ168">_xlfn.LET(
_xlpm.mv,$AE168,
_xlpm.fr,$AF168,
_xlpm.to,$AG168,
_xlpm.wrd,INDEX($AI167:$AQ167,1,_xlpm.fr),
_xlpm.cr,RIGHT(_xlpm.wrd,_xlpm.mv),
_xlpm.rv, _xlfn.CONCAT(MID(_xlpm.cr,_xlfn.SEQUENCE(,LEN(_xlpm.cr),LEN(_xlpm.cr),-1),1)),
_xlpm.lgc,
IF(AJ$11=_xlpm.to, AJ167&amp;_xlpm.rv,
IF(AJ$11=_xlpm.fr, REPLACE(AJ167, LEN(AJ167)-_xlpm.mv+1,_xlpm.mv,""),AJ167)),
_xlpm.lgc)</f>
        <v>LN</v>
      </c>
      <c r="AK168" s="31" t="str" cm="1">
        <f t="array" ref="AK168">_xlfn.LET(
_xlpm.mv,$AE168,
_xlpm.fr,$AF168,
_xlpm.to,$AG168,
_xlpm.wrd,INDEX($AI167:$AQ167,1,_xlpm.fr),
_xlpm.cr,RIGHT(_xlpm.wrd,_xlpm.mv),
_xlpm.rv, _xlfn.CONCAT(MID(_xlpm.cr,_xlfn.SEQUENCE(,LEN(_xlpm.cr),LEN(_xlpm.cr),-1),1)),
_xlpm.lgc,
IF(AK$11=_xlpm.to, AK167&amp;_xlpm.rv,
IF(AK$11=_xlpm.fr, REPLACE(AK167, LEN(AK167)-_xlpm.mv+1,_xlpm.mv,""),AK167)),
_xlpm.lgc)</f>
        <v/>
      </c>
      <c r="AL168" s="31" t="str" cm="1">
        <f t="array" ref="AL168">_xlfn.LET(
_xlpm.mv,$AE168,
_xlpm.fr,$AF168,
_xlpm.to,$AG168,
_xlpm.wrd,INDEX($AI167:$AQ167,1,_xlpm.fr),
_xlpm.cr,RIGHT(_xlpm.wrd,_xlpm.mv),
_xlpm.rv, _xlfn.CONCAT(MID(_xlpm.cr,_xlfn.SEQUENCE(,LEN(_xlpm.cr),LEN(_xlpm.cr),-1),1)),
_xlpm.lgc,
IF(AL$11=_xlpm.to, AL167&amp;_xlpm.rv,
IF(AL$11=_xlpm.fr, REPLACE(AL167, LEN(AL167)-_xlpm.mv+1,_xlpm.mv,""),AL167)),
_xlpm.lgc)</f>
        <v>ZVQF</v>
      </c>
      <c r="AM168" s="31" t="str" cm="1">
        <f t="array" ref="AM168">_xlfn.LET(
_xlpm.mv,$AE168,
_xlpm.fr,$AF168,
_xlpm.to,$AG168,
_xlpm.wrd,INDEX($AI167:$AQ167,1,_xlpm.fr),
_xlpm.cr,RIGHT(_xlpm.wrd,_xlpm.mv),
_xlpm.rv, _xlfn.CONCAT(MID(_xlpm.cr,_xlfn.SEQUENCE(,LEN(_xlpm.cr),LEN(_xlpm.cr),-1),1)),
_xlpm.lgc,
IF(AM$11=_xlpm.to, AM167&amp;_xlpm.rv,
IF(AM$11=_xlpm.fr, REPLACE(AM167, LEN(AM167)-_xlpm.mv+1,_xlpm.mv,""),AM167)),
_xlpm.lgc)</f>
        <v/>
      </c>
      <c r="AN168" s="31" t="str" cm="1">
        <f t="array" ref="AN168">_xlfn.LET(
_xlpm.mv,$AE168,
_xlpm.fr,$AF168,
_xlpm.to,$AG168,
_xlpm.wrd,INDEX($AI167:$AQ167,1,_xlpm.fr),
_xlpm.cr,RIGHT(_xlpm.wrd,_xlpm.mv),
_xlpm.rv, _xlfn.CONCAT(MID(_xlpm.cr,_xlfn.SEQUENCE(,LEN(_xlpm.cr),LEN(_xlpm.cr),-1),1)),
_xlpm.lgc,
IF(AN$11=_xlpm.to, AN167&amp;_xlpm.rv,
IF(AN$11=_xlpm.fr, REPLACE(AN167, LEN(AN167)-_xlpm.mv+1,_xlpm.mv,""),AN167)),
_xlpm.lgc)</f>
        <v/>
      </c>
      <c r="AO168" s="31" t="str" cm="1">
        <f t="array" ref="AO168">_xlfn.LET(
_xlpm.mv,$AE168,
_xlpm.fr,$AF168,
_xlpm.to,$AG168,
_xlpm.wrd,INDEX($AI167:$AQ167,1,_xlpm.fr),
_xlpm.cr,RIGHT(_xlpm.wrd,_xlpm.mv),
_xlpm.rv, _xlfn.CONCAT(MID(_xlpm.cr,_xlfn.SEQUENCE(,LEN(_xlpm.cr),LEN(_xlpm.cr),-1),1)),
_xlpm.lgc,
IF(AO$11=_xlpm.to, AO167&amp;_xlpm.rv,
IF(AO$11=_xlpm.fr, REPLACE(AO167, LEN(AO167)-_xlpm.mv+1,_xlpm.mv,""),AO167)),
_xlpm.lgc)</f>
        <v>FG</v>
      </c>
      <c r="AP168" s="31" t="str" cm="1">
        <f t="array" ref="AP168">_xlfn.LET(
_xlpm.mv,$AE168,
_xlpm.fr,$AF168,
_xlpm.to,$AG168,
_xlpm.wrd,INDEX($AI167:$AQ167,1,_xlpm.fr),
_xlpm.cr,RIGHT(_xlpm.wrd,_xlpm.mv),
_xlpm.rv, _xlfn.CONCAT(MID(_xlpm.cr,_xlfn.SEQUENCE(,LEN(_xlpm.cr),LEN(_xlpm.cr),-1),1)),
_xlpm.lgc,
IF(AP$11=_xlpm.to, AP167&amp;_xlpm.rv,
IF(AP$11=_xlpm.fr, REPLACE(AP167, LEN(AP167)-_xlpm.mv+1,_xlpm.mv,""),AP167)),
_xlpm.lgc)</f>
        <v>VLC</v>
      </c>
      <c r="AQ168" s="31" t="str" cm="1">
        <f t="array" ref="AQ168">_xlfn.LET(
_xlpm.mv,$AE168,
_xlpm.fr,$AF168,
_xlpm.to,$AG168,
_xlpm.wrd,INDEX($AI167:$AQ167,1,_xlpm.fr),
_xlpm.cr,RIGHT(_xlpm.wrd,_xlpm.mv),
_xlpm.rv, _xlfn.CONCAT(MID(_xlpm.cr,_xlfn.SEQUENCE(,LEN(_xlpm.cr),LEN(_xlpm.cr),-1),1)),
_xlpm.lgc,
IF(AQ$11=_xlpm.to, AQ167&amp;_xlpm.rv,
IF(AQ$11=_xlpm.fr, REPLACE(AQ167, LEN(AQ167)-_xlpm.mv+1,_xlpm.mv,""),AQ167)),
_xlpm.lgc)</f>
        <v>LHLMFJF</v>
      </c>
      <c r="AT168" s="31" t="str" cm="1">
        <f t="array" ref="AT168">_xlfn.LET(
_xlpm.mv,$AE168,
_xlpm.fr,$AF168,
_xlpm.to,$AG168,
_xlpm.wrd,INDEX($AT167:$BB167,1,_xlpm.fr),
_xlpm.cr,RIGHT(_xlpm.wrd,_xlpm.mv),
_xlpm.lgc,
IF(AT$11=_xlpm.to, AT167&amp;_xlpm.cr,
IF(AT$11=_xlpm.fr, REPLACE(AT167, LEN(AT167)-_xlpm.mv+1,_xlpm.mv,""),AT167)),
_xlpm.lgc)</f>
        <v>VLQMDBSLJJNZLCFJCZVQBFFZSVGPBCFHCLGPLB</v>
      </c>
      <c r="AU168" s="31" t="str" cm="1">
        <f t="array" ref="AU168">_xlfn.LET(
_xlpm.mv,$AE168,
_xlpm.fr,$AF168,
_xlpm.to,$AG168,
_xlpm.wrd,INDEX($AT167:$BB167,1,_xlpm.fr),
_xlpm.cr,RIGHT(_xlpm.wrd,_xlpm.mv),
_xlpm.lgc,
IF(AU$11=_xlpm.to, AU167&amp;_xlpm.cr,
IF(AU$11=_xlpm.fr, REPLACE(AU167, LEN(AU167)-_xlpm.mv+1,_xlpm.mv,""),AU167)),
_xlpm.lgc)</f>
        <v>CV</v>
      </c>
      <c r="AV168" s="31" t="str" cm="1">
        <f t="array" ref="AV168">_xlfn.LET(
_xlpm.mv,$AE168,
_xlpm.fr,$AF168,
_xlpm.to,$AG168,
_xlpm.wrd,INDEX($AT167:$BB167,1,_xlpm.fr),
_xlpm.cr,RIGHT(_xlpm.wrd,_xlpm.mv),
_xlpm.lgc,
IF(AV$11=_xlpm.to, AV167&amp;_xlpm.cr,
IF(AV$11=_xlpm.fr, REPLACE(AV167, LEN(AV167)-_xlpm.mv+1,_xlpm.mv,""),AV167)),
_xlpm.lgc)</f>
        <v/>
      </c>
      <c r="AW168" s="31" t="str" cm="1">
        <f t="array" ref="AW168">_xlfn.LET(
_xlpm.mv,$AE168,
_xlpm.fr,$AF168,
_xlpm.to,$AG168,
_xlpm.wrd,INDEX($AT167:$BB167,1,_xlpm.fr),
_xlpm.cr,RIGHT(_xlpm.wrd,_xlpm.mv),
_xlpm.lgc,
IF(AW$11=_xlpm.to, AW167&amp;_xlpm.cr,
IF(AW$11=_xlpm.fr, REPLACE(AW167, LEN(AW167)-_xlpm.mv+1,_xlpm.mv,""),AW167)),
_xlpm.lgc)</f>
        <v>BHZD</v>
      </c>
      <c r="AX168" s="31" t="str" cm="1">
        <f t="array" ref="AX168">_xlfn.LET(
_xlpm.mv,$AE168,
_xlpm.fr,$AF168,
_xlpm.to,$AG168,
_xlpm.wrd,INDEX($AT167:$BB167,1,_xlpm.fr),
_xlpm.cr,RIGHT(_xlpm.wrd,_xlpm.mv),
_xlpm.lgc,
IF(AX$11=_xlpm.to, AX167&amp;_xlpm.cr,
IF(AX$11=_xlpm.fr, REPLACE(AX167, LEN(AX167)-_xlpm.mv+1,_xlpm.mv,""),AX167)),
_xlpm.lgc)</f>
        <v/>
      </c>
      <c r="AY168" s="31" t="str" cm="1">
        <f t="array" ref="AY168">_xlfn.LET(
_xlpm.mv,$AE168,
_xlpm.fr,$AF168,
_xlpm.to,$AG168,
_xlpm.wrd,INDEX($AT167:$BB167,1,_xlpm.fr),
_xlpm.cr,RIGHT(_xlpm.wrd,_xlpm.mv),
_xlpm.lgc,
IF(AY$11=_xlpm.to, AY167&amp;_xlpm.cr,
IF(AY$11=_xlpm.fr, REPLACE(AY167, LEN(AY167)-_xlpm.mv+1,_xlpm.mv,""),AY167)),
_xlpm.lgc)</f>
        <v/>
      </c>
      <c r="AZ168" s="31" t="str" cm="1">
        <f t="array" ref="AZ168">_xlfn.LET(
_xlpm.mv,$AE168,
_xlpm.fr,$AF168,
_xlpm.to,$AG168,
_xlpm.wrd,INDEX($AT167:$BB167,1,_xlpm.fr),
_xlpm.cr,RIGHT(_xlpm.wrd,_xlpm.mv),
_xlpm.lgc,
IF(AZ$11=_xlpm.to, AZ167&amp;_xlpm.cr,
IF(AZ$11=_xlpm.fr, REPLACE(AZ167, LEN(AZ167)-_xlpm.mv+1,_xlpm.mv,""),AZ167)),
_xlpm.lgc)</f>
        <v>MF</v>
      </c>
      <c r="BA168" s="31" t="str" cm="1">
        <f t="array" ref="BA168">_xlfn.LET(
_xlpm.mv,$AE168,
_xlpm.fr,$AF168,
_xlpm.to,$AG168,
_xlpm.wrd,INDEX($AT167:$BB167,1,_xlpm.fr),
_xlpm.cr,RIGHT(_xlpm.wrd,_xlpm.mv),
_xlpm.lgc,
IF(BA$11=_xlpm.to, BA167&amp;_xlpm.cr,
IF(BA$11=_xlpm.fr, REPLACE(BA167, LEN(BA167)-_xlpm.mv+1,_xlpm.mv,""),BA167)),
_xlpm.lgc)</f>
        <v>VGW</v>
      </c>
      <c r="BB168" s="31" t="str" cm="1">
        <f t="array" ref="BB168">_xlfn.LET(
_xlpm.mv,$AE168,
_xlpm.fr,$AF168,
_xlpm.to,$AG168,
_xlpm.wrd,INDEX($AT167:$BB167,1,_xlpm.fr),
_xlpm.cr,RIGHT(_xlpm.wrd,_xlpm.mv),
_xlpm.lgc,
IF(BB$11=_xlpm.to, BB167&amp;_xlpm.cr,
IF(BB$11=_xlpm.fr, REPLACE(BB167, LEN(BB167)-_xlpm.mv+1,_xlpm.mv,""),BB167)),
_xlpm.lgc)</f>
        <v>HNZGTGJ</v>
      </c>
    </row>
    <row r="169" spans="28:54" x14ac:dyDescent="0.3">
      <c r="AB169" s="31">
        <f t="shared" si="8"/>
        <v>5</v>
      </c>
      <c r="AC169" s="31" t="s">
        <v>1496</v>
      </c>
      <c r="AD169" s="31" t="str" cm="1">
        <f t="array" ref="AD169">_xlfn.LET(
_xlpm.arr,{"move ","from ","to "},
_xlpm.wr,AC169,
_xlpm.rd,_xlfn.REDUCE(_xlpm.wr,_xlpm.arr,_xlfn.LAMBDA(_xlpm.a,_xlpm.v,SUBSTITUTE(_xlpm.a,_xlpm.v,""))),
_xlpm.rd)</f>
        <v>2 7 3</v>
      </c>
      <c r="AE169" s="31">
        <f t="shared" si="9"/>
        <v>2</v>
      </c>
      <c r="AF169" s="31">
        <f t="shared" si="10"/>
        <v>7</v>
      </c>
      <c r="AG169" s="31">
        <f t="shared" si="11"/>
        <v>3</v>
      </c>
      <c r="AI169" s="31" t="str" cm="1">
        <f t="array" ref="AI169">_xlfn.LET(
_xlpm.mv,$AE169,
_xlpm.fr,$AF169,
_xlpm.to,$AG169,
_xlpm.wrd,INDEX($AI168:$AQ168,1,_xlpm.fr),
_xlpm.cr,RIGHT(_xlpm.wrd,_xlpm.mv),
_xlpm.rv, _xlfn.CONCAT(MID(_xlpm.cr,_xlfn.SEQUENCE(,LEN(_xlpm.cr),LEN(_xlpm.cr),-1),1)),
_xlpm.lgc,
IF(AI$11=_xlpm.to, AI168&amp;_xlpm.rv,
IF(AI$11=_xlpm.fr, REPLACE(AI168, LEN(AI168)-_xlpm.mv+1,_xlpm.mv,""),AI168)),
_xlpm.lgc)</f>
        <v>NDHMDVBLSTZCQBGVCGZJBGBGCPBHVCSZWPJZFJ</v>
      </c>
      <c r="AJ169" s="31" t="str" cm="1">
        <f t="array" ref="AJ169">_xlfn.LET(
_xlpm.mv,$AE169,
_xlpm.fr,$AF169,
_xlpm.to,$AG169,
_xlpm.wrd,INDEX($AI168:$AQ168,1,_xlpm.fr),
_xlpm.cr,RIGHT(_xlpm.wrd,_xlpm.mv),
_xlpm.rv, _xlfn.CONCAT(MID(_xlpm.cr,_xlfn.SEQUENCE(,LEN(_xlpm.cr),LEN(_xlpm.cr),-1),1)),
_xlpm.lgc,
IF(AJ$11=_xlpm.to, AJ168&amp;_xlpm.rv,
IF(AJ$11=_xlpm.fr, REPLACE(AJ168, LEN(AJ168)-_xlpm.mv+1,_xlpm.mv,""),AJ168)),
_xlpm.lgc)</f>
        <v>LN</v>
      </c>
      <c r="AK169" s="31" t="str" cm="1">
        <f t="array" ref="AK169">_xlfn.LET(
_xlpm.mv,$AE169,
_xlpm.fr,$AF169,
_xlpm.to,$AG169,
_xlpm.wrd,INDEX($AI168:$AQ168,1,_xlpm.fr),
_xlpm.cr,RIGHT(_xlpm.wrd,_xlpm.mv),
_xlpm.rv, _xlfn.CONCAT(MID(_xlpm.cr,_xlfn.SEQUENCE(,LEN(_xlpm.cr),LEN(_xlpm.cr),-1),1)),
_xlpm.lgc,
IF(AK$11=_xlpm.to, AK168&amp;_xlpm.rv,
IF(AK$11=_xlpm.fr, REPLACE(AK168, LEN(AK168)-_xlpm.mv+1,_xlpm.mv,""),AK168)),
_xlpm.lgc)</f>
        <v>GF</v>
      </c>
      <c r="AL169" s="31" t="str" cm="1">
        <f t="array" ref="AL169">_xlfn.LET(
_xlpm.mv,$AE169,
_xlpm.fr,$AF169,
_xlpm.to,$AG169,
_xlpm.wrd,INDEX($AI168:$AQ168,1,_xlpm.fr),
_xlpm.cr,RIGHT(_xlpm.wrd,_xlpm.mv),
_xlpm.rv, _xlfn.CONCAT(MID(_xlpm.cr,_xlfn.SEQUENCE(,LEN(_xlpm.cr),LEN(_xlpm.cr),-1),1)),
_xlpm.lgc,
IF(AL$11=_xlpm.to, AL168&amp;_xlpm.rv,
IF(AL$11=_xlpm.fr, REPLACE(AL168, LEN(AL168)-_xlpm.mv+1,_xlpm.mv,""),AL168)),
_xlpm.lgc)</f>
        <v>ZVQF</v>
      </c>
      <c r="AM169" s="31" t="str" cm="1">
        <f t="array" ref="AM169">_xlfn.LET(
_xlpm.mv,$AE169,
_xlpm.fr,$AF169,
_xlpm.to,$AG169,
_xlpm.wrd,INDEX($AI168:$AQ168,1,_xlpm.fr),
_xlpm.cr,RIGHT(_xlpm.wrd,_xlpm.mv),
_xlpm.rv, _xlfn.CONCAT(MID(_xlpm.cr,_xlfn.SEQUENCE(,LEN(_xlpm.cr),LEN(_xlpm.cr),-1),1)),
_xlpm.lgc,
IF(AM$11=_xlpm.to, AM168&amp;_xlpm.rv,
IF(AM$11=_xlpm.fr, REPLACE(AM168, LEN(AM168)-_xlpm.mv+1,_xlpm.mv,""),AM168)),
_xlpm.lgc)</f>
        <v/>
      </c>
      <c r="AN169" s="31" t="str" cm="1">
        <f t="array" ref="AN169">_xlfn.LET(
_xlpm.mv,$AE169,
_xlpm.fr,$AF169,
_xlpm.to,$AG169,
_xlpm.wrd,INDEX($AI168:$AQ168,1,_xlpm.fr),
_xlpm.cr,RIGHT(_xlpm.wrd,_xlpm.mv),
_xlpm.rv, _xlfn.CONCAT(MID(_xlpm.cr,_xlfn.SEQUENCE(,LEN(_xlpm.cr),LEN(_xlpm.cr),-1),1)),
_xlpm.lgc,
IF(AN$11=_xlpm.to, AN168&amp;_xlpm.rv,
IF(AN$11=_xlpm.fr, REPLACE(AN168, LEN(AN168)-_xlpm.mv+1,_xlpm.mv,""),AN168)),
_xlpm.lgc)</f>
        <v/>
      </c>
      <c r="AO169" s="31" t="str" cm="1">
        <f t="array" ref="AO169">_xlfn.LET(
_xlpm.mv,$AE169,
_xlpm.fr,$AF169,
_xlpm.to,$AG169,
_xlpm.wrd,INDEX($AI168:$AQ168,1,_xlpm.fr),
_xlpm.cr,RIGHT(_xlpm.wrd,_xlpm.mv),
_xlpm.rv, _xlfn.CONCAT(MID(_xlpm.cr,_xlfn.SEQUENCE(,LEN(_xlpm.cr),LEN(_xlpm.cr),-1),1)),
_xlpm.lgc,
IF(AO$11=_xlpm.to, AO168&amp;_xlpm.rv,
IF(AO$11=_xlpm.fr, REPLACE(AO168, LEN(AO168)-_xlpm.mv+1,_xlpm.mv,""),AO168)),
_xlpm.lgc)</f>
        <v/>
      </c>
      <c r="AP169" s="31" t="str" cm="1">
        <f t="array" ref="AP169">_xlfn.LET(
_xlpm.mv,$AE169,
_xlpm.fr,$AF169,
_xlpm.to,$AG169,
_xlpm.wrd,INDEX($AI168:$AQ168,1,_xlpm.fr),
_xlpm.cr,RIGHT(_xlpm.wrd,_xlpm.mv),
_xlpm.rv, _xlfn.CONCAT(MID(_xlpm.cr,_xlfn.SEQUENCE(,LEN(_xlpm.cr),LEN(_xlpm.cr),-1),1)),
_xlpm.lgc,
IF(AP$11=_xlpm.to, AP168&amp;_xlpm.rv,
IF(AP$11=_xlpm.fr, REPLACE(AP168, LEN(AP168)-_xlpm.mv+1,_xlpm.mv,""),AP168)),
_xlpm.lgc)</f>
        <v>VLC</v>
      </c>
      <c r="AQ169" s="31" t="str" cm="1">
        <f t="array" ref="AQ169">_xlfn.LET(
_xlpm.mv,$AE169,
_xlpm.fr,$AF169,
_xlpm.to,$AG169,
_xlpm.wrd,INDEX($AI168:$AQ168,1,_xlpm.fr),
_xlpm.cr,RIGHT(_xlpm.wrd,_xlpm.mv),
_xlpm.rv, _xlfn.CONCAT(MID(_xlpm.cr,_xlfn.SEQUENCE(,LEN(_xlpm.cr),LEN(_xlpm.cr),-1),1)),
_xlpm.lgc,
IF(AQ$11=_xlpm.to, AQ168&amp;_xlpm.rv,
IF(AQ$11=_xlpm.fr, REPLACE(AQ168, LEN(AQ168)-_xlpm.mv+1,_xlpm.mv,""),AQ168)),
_xlpm.lgc)</f>
        <v>LHLMFJF</v>
      </c>
      <c r="AT169" s="31" t="str" cm="1">
        <f t="array" ref="AT169">_xlfn.LET(
_xlpm.mv,$AE169,
_xlpm.fr,$AF169,
_xlpm.to,$AG169,
_xlpm.wrd,INDEX($AT168:$BB168,1,_xlpm.fr),
_xlpm.cr,RIGHT(_xlpm.wrd,_xlpm.mv),
_xlpm.lgc,
IF(AT$11=_xlpm.to, AT168&amp;_xlpm.cr,
IF(AT$11=_xlpm.fr, REPLACE(AT168, LEN(AT168)-_xlpm.mv+1,_xlpm.mv,""),AT168)),
_xlpm.lgc)</f>
        <v>VLQMDBSLJJNZLCFJCZVQBFFZSVGPBCFHCLGPLB</v>
      </c>
      <c r="AU169" s="31" t="str" cm="1">
        <f t="array" ref="AU169">_xlfn.LET(
_xlpm.mv,$AE169,
_xlpm.fr,$AF169,
_xlpm.to,$AG169,
_xlpm.wrd,INDEX($AT168:$BB168,1,_xlpm.fr),
_xlpm.cr,RIGHT(_xlpm.wrd,_xlpm.mv),
_xlpm.lgc,
IF(AU$11=_xlpm.to, AU168&amp;_xlpm.cr,
IF(AU$11=_xlpm.fr, REPLACE(AU168, LEN(AU168)-_xlpm.mv+1,_xlpm.mv,""),AU168)),
_xlpm.lgc)</f>
        <v>CV</v>
      </c>
      <c r="AV169" s="31" t="str" cm="1">
        <f t="array" ref="AV169">_xlfn.LET(
_xlpm.mv,$AE169,
_xlpm.fr,$AF169,
_xlpm.to,$AG169,
_xlpm.wrd,INDEX($AT168:$BB168,1,_xlpm.fr),
_xlpm.cr,RIGHT(_xlpm.wrd,_xlpm.mv),
_xlpm.lgc,
IF(AV$11=_xlpm.to, AV168&amp;_xlpm.cr,
IF(AV$11=_xlpm.fr, REPLACE(AV168, LEN(AV168)-_xlpm.mv+1,_xlpm.mv,""),AV168)),
_xlpm.lgc)</f>
        <v>MF</v>
      </c>
      <c r="AW169" s="31" t="str" cm="1">
        <f t="array" ref="AW169">_xlfn.LET(
_xlpm.mv,$AE169,
_xlpm.fr,$AF169,
_xlpm.to,$AG169,
_xlpm.wrd,INDEX($AT168:$BB168,1,_xlpm.fr),
_xlpm.cr,RIGHT(_xlpm.wrd,_xlpm.mv),
_xlpm.lgc,
IF(AW$11=_xlpm.to, AW168&amp;_xlpm.cr,
IF(AW$11=_xlpm.fr, REPLACE(AW168, LEN(AW168)-_xlpm.mv+1,_xlpm.mv,""),AW168)),
_xlpm.lgc)</f>
        <v>BHZD</v>
      </c>
      <c r="AX169" s="31" t="str" cm="1">
        <f t="array" ref="AX169">_xlfn.LET(
_xlpm.mv,$AE169,
_xlpm.fr,$AF169,
_xlpm.to,$AG169,
_xlpm.wrd,INDEX($AT168:$BB168,1,_xlpm.fr),
_xlpm.cr,RIGHT(_xlpm.wrd,_xlpm.mv),
_xlpm.lgc,
IF(AX$11=_xlpm.to, AX168&amp;_xlpm.cr,
IF(AX$11=_xlpm.fr, REPLACE(AX168, LEN(AX168)-_xlpm.mv+1,_xlpm.mv,""),AX168)),
_xlpm.lgc)</f>
        <v/>
      </c>
      <c r="AY169" s="31" t="str" cm="1">
        <f t="array" ref="AY169">_xlfn.LET(
_xlpm.mv,$AE169,
_xlpm.fr,$AF169,
_xlpm.to,$AG169,
_xlpm.wrd,INDEX($AT168:$BB168,1,_xlpm.fr),
_xlpm.cr,RIGHT(_xlpm.wrd,_xlpm.mv),
_xlpm.lgc,
IF(AY$11=_xlpm.to, AY168&amp;_xlpm.cr,
IF(AY$11=_xlpm.fr, REPLACE(AY168, LEN(AY168)-_xlpm.mv+1,_xlpm.mv,""),AY168)),
_xlpm.lgc)</f>
        <v/>
      </c>
      <c r="AZ169" s="31" t="str" cm="1">
        <f t="array" ref="AZ169">_xlfn.LET(
_xlpm.mv,$AE169,
_xlpm.fr,$AF169,
_xlpm.to,$AG169,
_xlpm.wrd,INDEX($AT168:$BB168,1,_xlpm.fr),
_xlpm.cr,RIGHT(_xlpm.wrd,_xlpm.mv),
_xlpm.lgc,
IF(AZ$11=_xlpm.to, AZ168&amp;_xlpm.cr,
IF(AZ$11=_xlpm.fr, REPLACE(AZ168, LEN(AZ168)-_xlpm.mv+1,_xlpm.mv,""),AZ168)),
_xlpm.lgc)</f>
        <v/>
      </c>
      <c r="BA169" s="31" t="str" cm="1">
        <f t="array" ref="BA169">_xlfn.LET(
_xlpm.mv,$AE169,
_xlpm.fr,$AF169,
_xlpm.to,$AG169,
_xlpm.wrd,INDEX($AT168:$BB168,1,_xlpm.fr),
_xlpm.cr,RIGHT(_xlpm.wrd,_xlpm.mv),
_xlpm.lgc,
IF(BA$11=_xlpm.to, BA168&amp;_xlpm.cr,
IF(BA$11=_xlpm.fr, REPLACE(BA168, LEN(BA168)-_xlpm.mv+1,_xlpm.mv,""),BA168)),
_xlpm.lgc)</f>
        <v>VGW</v>
      </c>
      <c r="BB169" s="31" t="str" cm="1">
        <f t="array" ref="BB169">_xlfn.LET(
_xlpm.mv,$AE169,
_xlpm.fr,$AF169,
_xlpm.to,$AG169,
_xlpm.wrd,INDEX($AT168:$BB168,1,_xlpm.fr),
_xlpm.cr,RIGHT(_xlpm.wrd,_xlpm.mv),
_xlpm.lgc,
IF(BB$11=_xlpm.to, BB168&amp;_xlpm.cr,
IF(BB$11=_xlpm.fr, REPLACE(BB168, LEN(BB168)-_xlpm.mv+1,_xlpm.mv,""),BB168)),
_xlpm.lgc)</f>
        <v>HNZGTGJ</v>
      </c>
    </row>
    <row r="170" spans="28:54" x14ac:dyDescent="0.3">
      <c r="AB170" s="31">
        <f t="shared" si="8"/>
        <v>5</v>
      </c>
      <c r="AC170" s="31" t="s">
        <v>1508</v>
      </c>
      <c r="AD170" s="31" t="str" cm="1">
        <f t="array" ref="AD170">_xlfn.LET(
_xlpm.arr,{"move ","from ","to "},
_xlpm.wr,AC170,
_xlpm.rd,_xlfn.REDUCE(_xlpm.wr,_xlpm.arr,_xlfn.LAMBDA(_xlpm.a,_xlpm.v,SUBSTITUTE(_xlpm.a,_xlpm.v,""))),
_xlpm.rd)</f>
        <v>2 3 7</v>
      </c>
      <c r="AE170" s="31">
        <f t="shared" si="9"/>
        <v>2</v>
      </c>
      <c r="AF170" s="31">
        <f t="shared" si="10"/>
        <v>3</v>
      </c>
      <c r="AG170" s="31">
        <f t="shared" si="11"/>
        <v>7</v>
      </c>
      <c r="AI170" s="31" t="str" cm="1">
        <f t="array" ref="AI170">_xlfn.LET(
_xlpm.mv,$AE170,
_xlpm.fr,$AF170,
_xlpm.to,$AG170,
_xlpm.wrd,INDEX($AI169:$AQ169,1,_xlpm.fr),
_xlpm.cr,RIGHT(_xlpm.wrd,_xlpm.mv),
_xlpm.rv, _xlfn.CONCAT(MID(_xlpm.cr,_xlfn.SEQUENCE(,LEN(_xlpm.cr),LEN(_xlpm.cr),-1),1)),
_xlpm.lgc,
IF(AI$11=_xlpm.to, AI169&amp;_xlpm.rv,
IF(AI$11=_xlpm.fr, REPLACE(AI169, LEN(AI169)-_xlpm.mv+1,_xlpm.mv,""),AI169)),
_xlpm.lgc)</f>
        <v>NDHMDVBLSTZCQBGVCGZJBGBGCPBHVCSZWPJZFJ</v>
      </c>
      <c r="AJ170" s="31" t="str" cm="1">
        <f t="array" ref="AJ170">_xlfn.LET(
_xlpm.mv,$AE170,
_xlpm.fr,$AF170,
_xlpm.to,$AG170,
_xlpm.wrd,INDEX($AI169:$AQ169,1,_xlpm.fr),
_xlpm.cr,RIGHT(_xlpm.wrd,_xlpm.mv),
_xlpm.rv, _xlfn.CONCAT(MID(_xlpm.cr,_xlfn.SEQUENCE(,LEN(_xlpm.cr),LEN(_xlpm.cr),-1),1)),
_xlpm.lgc,
IF(AJ$11=_xlpm.to, AJ169&amp;_xlpm.rv,
IF(AJ$11=_xlpm.fr, REPLACE(AJ169, LEN(AJ169)-_xlpm.mv+1,_xlpm.mv,""),AJ169)),
_xlpm.lgc)</f>
        <v>LN</v>
      </c>
      <c r="AK170" s="31" t="str" cm="1">
        <f t="array" ref="AK170">_xlfn.LET(
_xlpm.mv,$AE170,
_xlpm.fr,$AF170,
_xlpm.to,$AG170,
_xlpm.wrd,INDEX($AI169:$AQ169,1,_xlpm.fr),
_xlpm.cr,RIGHT(_xlpm.wrd,_xlpm.mv),
_xlpm.rv, _xlfn.CONCAT(MID(_xlpm.cr,_xlfn.SEQUENCE(,LEN(_xlpm.cr),LEN(_xlpm.cr),-1),1)),
_xlpm.lgc,
IF(AK$11=_xlpm.to, AK169&amp;_xlpm.rv,
IF(AK$11=_xlpm.fr, REPLACE(AK169, LEN(AK169)-_xlpm.mv+1,_xlpm.mv,""),AK169)),
_xlpm.lgc)</f>
        <v/>
      </c>
      <c r="AL170" s="31" t="str" cm="1">
        <f t="array" ref="AL170">_xlfn.LET(
_xlpm.mv,$AE170,
_xlpm.fr,$AF170,
_xlpm.to,$AG170,
_xlpm.wrd,INDEX($AI169:$AQ169,1,_xlpm.fr),
_xlpm.cr,RIGHT(_xlpm.wrd,_xlpm.mv),
_xlpm.rv, _xlfn.CONCAT(MID(_xlpm.cr,_xlfn.SEQUENCE(,LEN(_xlpm.cr),LEN(_xlpm.cr),-1),1)),
_xlpm.lgc,
IF(AL$11=_xlpm.to, AL169&amp;_xlpm.rv,
IF(AL$11=_xlpm.fr, REPLACE(AL169, LEN(AL169)-_xlpm.mv+1,_xlpm.mv,""),AL169)),
_xlpm.lgc)</f>
        <v>ZVQF</v>
      </c>
      <c r="AM170" s="31" t="str" cm="1">
        <f t="array" ref="AM170">_xlfn.LET(
_xlpm.mv,$AE170,
_xlpm.fr,$AF170,
_xlpm.to,$AG170,
_xlpm.wrd,INDEX($AI169:$AQ169,1,_xlpm.fr),
_xlpm.cr,RIGHT(_xlpm.wrd,_xlpm.mv),
_xlpm.rv, _xlfn.CONCAT(MID(_xlpm.cr,_xlfn.SEQUENCE(,LEN(_xlpm.cr),LEN(_xlpm.cr),-1),1)),
_xlpm.lgc,
IF(AM$11=_xlpm.to, AM169&amp;_xlpm.rv,
IF(AM$11=_xlpm.fr, REPLACE(AM169, LEN(AM169)-_xlpm.mv+1,_xlpm.mv,""),AM169)),
_xlpm.lgc)</f>
        <v/>
      </c>
      <c r="AN170" s="31" t="str" cm="1">
        <f t="array" ref="AN170">_xlfn.LET(
_xlpm.mv,$AE170,
_xlpm.fr,$AF170,
_xlpm.to,$AG170,
_xlpm.wrd,INDEX($AI169:$AQ169,1,_xlpm.fr),
_xlpm.cr,RIGHT(_xlpm.wrd,_xlpm.mv),
_xlpm.rv, _xlfn.CONCAT(MID(_xlpm.cr,_xlfn.SEQUENCE(,LEN(_xlpm.cr),LEN(_xlpm.cr),-1),1)),
_xlpm.lgc,
IF(AN$11=_xlpm.to, AN169&amp;_xlpm.rv,
IF(AN$11=_xlpm.fr, REPLACE(AN169, LEN(AN169)-_xlpm.mv+1,_xlpm.mv,""),AN169)),
_xlpm.lgc)</f>
        <v/>
      </c>
      <c r="AO170" s="31" t="str" cm="1">
        <f t="array" ref="AO170">_xlfn.LET(
_xlpm.mv,$AE170,
_xlpm.fr,$AF170,
_xlpm.to,$AG170,
_xlpm.wrd,INDEX($AI169:$AQ169,1,_xlpm.fr),
_xlpm.cr,RIGHT(_xlpm.wrd,_xlpm.mv),
_xlpm.rv, _xlfn.CONCAT(MID(_xlpm.cr,_xlfn.SEQUENCE(,LEN(_xlpm.cr),LEN(_xlpm.cr),-1),1)),
_xlpm.lgc,
IF(AO$11=_xlpm.to, AO169&amp;_xlpm.rv,
IF(AO$11=_xlpm.fr, REPLACE(AO169, LEN(AO169)-_xlpm.mv+1,_xlpm.mv,""),AO169)),
_xlpm.lgc)</f>
        <v>FG</v>
      </c>
      <c r="AP170" s="31" t="str" cm="1">
        <f t="array" ref="AP170">_xlfn.LET(
_xlpm.mv,$AE170,
_xlpm.fr,$AF170,
_xlpm.to,$AG170,
_xlpm.wrd,INDEX($AI169:$AQ169,1,_xlpm.fr),
_xlpm.cr,RIGHT(_xlpm.wrd,_xlpm.mv),
_xlpm.rv, _xlfn.CONCAT(MID(_xlpm.cr,_xlfn.SEQUENCE(,LEN(_xlpm.cr),LEN(_xlpm.cr),-1),1)),
_xlpm.lgc,
IF(AP$11=_xlpm.to, AP169&amp;_xlpm.rv,
IF(AP$11=_xlpm.fr, REPLACE(AP169, LEN(AP169)-_xlpm.mv+1,_xlpm.mv,""),AP169)),
_xlpm.lgc)</f>
        <v>VLC</v>
      </c>
      <c r="AQ170" s="31" t="str" cm="1">
        <f t="array" ref="AQ170">_xlfn.LET(
_xlpm.mv,$AE170,
_xlpm.fr,$AF170,
_xlpm.to,$AG170,
_xlpm.wrd,INDEX($AI169:$AQ169,1,_xlpm.fr),
_xlpm.cr,RIGHT(_xlpm.wrd,_xlpm.mv),
_xlpm.rv, _xlfn.CONCAT(MID(_xlpm.cr,_xlfn.SEQUENCE(,LEN(_xlpm.cr),LEN(_xlpm.cr),-1),1)),
_xlpm.lgc,
IF(AQ$11=_xlpm.to, AQ169&amp;_xlpm.rv,
IF(AQ$11=_xlpm.fr, REPLACE(AQ169, LEN(AQ169)-_xlpm.mv+1,_xlpm.mv,""),AQ169)),
_xlpm.lgc)</f>
        <v>LHLMFJF</v>
      </c>
      <c r="AT170" s="31" t="str" cm="1">
        <f t="array" ref="AT170">_xlfn.LET(
_xlpm.mv,$AE170,
_xlpm.fr,$AF170,
_xlpm.to,$AG170,
_xlpm.wrd,INDEX($AT169:$BB169,1,_xlpm.fr),
_xlpm.cr,RIGHT(_xlpm.wrd,_xlpm.mv),
_xlpm.lgc,
IF(AT$11=_xlpm.to, AT169&amp;_xlpm.cr,
IF(AT$11=_xlpm.fr, REPLACE(AT169, LEN(AT169)-_xlpm.mv+1,_xlpm.mv,""),AT169)),
_xlpm.lgc)</f>
        <v>VLQMDBSLJJNZLCFJCZVQBFFZSVGPBCFHCLGPLB</v>
      </c>
      <c r="AU170" s="31" t="str" cm="1">
        <f t="array" ref="AU170">_xlfn.LET(
_xlpm.mv,$AE170,
_xlpm.fr,$AF170,
_xlpm.to,$AG170,
_xlpm.wrd,INDEX($AT169:$BB169,1,_xlpm.fr),
_xlpm.cr,RIGHT(_xlpm.wrd,_xlpm.mv),
_xlpm.lgc,
IF(AU$11=_xlpm.to, AU169&amp;_xlpm.cr,
IF(AU$11=_xlpm.fr, REPLACE(AU169, LEN(AU169)-_xlpm.mv+1,_xlpm.mv,""),AU169)),
_xlpm.lgc)</f>
        <v>CV</v>
      </c>
      <c r="AV170" s="31" t="str" cm="1">
        <f t="array" ref="AV170">_xlfn.LET(
_xlpm.mv,$AE170,
_xlpm.fr,$AF170,
_xlpm.to,$AG170,
_xlpm.wrd,INDEX($AT169:$BB169,1,_xlpm.fr),
_xlpm.cr,RIGHT(_xlpm.wrd,_xlpm.mv),
_xlpm.lgc,
IF(AV$11=_xlpm.to, AV169&amp;_xlpm.cr,
IF(AV$11=_xlpm.fr, REPLACE(AV169, LEN(AV169)-_xlpm.mv+1,_xlpm.mv,""),AV169)),
_xlpm.lgc)</f>
        <v/>
      </c>
      <c r="AW170" s="31" t="str" cm="1">
        <f t="array" ref="AW170">_xlfn.LET(
_xlpm.mv,$AE170,
_xlpm.fr,$AF170,
_xlpm.to,$AG170,
_xlpm.wrd,INDEX($AT169:$BB169,1,_xlpm.fr),
_xlpm.cr,RIGHT(_xlpm.wrd,_xlpm.mv),
_xlpm.lgc,
IF(AW$11=_xlpm.to, AW169&amp;_xlpm.cr,
IF(AW$11=_xlpm.fr, REPLACE(AW169, LEN(AW169)-_xlpm.mv+1,_xlpm.mv,""),AW169)),
_xlpm.lgc)</f>
        <v>BHZD</v>
      </c>
      <c r="AX170" s="31" t="str" cm="1">
        <f t="array" ref="AX170">_xlfn.LET(
_xlpm.mv,$AE170,
_xlpm.fr,$AF170,
_xlpm.to,$AG170,
_xlpm.wrd,INDEX($AT169:$BB169,1,_xlpm.fr),
_xlpm.cr,RIGHT(_xlpm.wrd,_xlpm.mv),
_xlpm.lgc,
IF(AX$11=_xlpm.to, AX169&amp;_xlpm.cr,
IF(AX$11=_xlpm.fr, REPLACE(AX169, LEN(AX169)-_xlpm.mv+1,_xlpm.mv,""),AX169)),
_xlpm.lgc)</f>
        <v/>
      </c>
      <c r="AY170" s="31" t="str" cm="1">
        <f t="array" ref="AY170">_xlfn.LET(
_xlpm.mv,$AE170,
_xlpm.fr,$AF170,
_xlpm.to,$AG170,
_xlpm.wrd,INDEX($AT169:$BB169,1,_xlpm.fr),
_xlpm.cr,RIGHT(_xlpm.wrd,_xlpm.mv),
_xlpm.lgc,
IF(AY$11=_xlpm.to, AY169&amp;_xlpm.cr,
IF(AY$11=_xlpm.fr, REPLACE(AY169, LEN(AY169)-_xlpm.mv+1,_xlpm.mv,""),AY169)),
_xlpm.lgc)</f>
        <v/>
      </c>
      <c r="AZ170" s="31" t="str" cm="1">
        <f t="array" ref="AZ170">_xlfn.LET(
_xlpm.mv,$AE170,
_xlpm.fr,$AF170,
_xlpm.to,$AG170,
_xlpm.wrd,INDEX($AT169:$BB169,1,_xlpm.fr),
_xlpm.cr,RIGHT(_xlpm.wrd,_xlpm.mv),
_xlpm.lgc,
IF(AZ$11=_xlpm.to, AZ169&amp;_xlpm.cr,
IF(AZ$11=_xlpm.fr, REPLACE(AZ169, LEN(AZ169)-_xlpm.mv+1,_xlpm.mv,""),AZ169)),
_xlpm.lgc)</f>
        <v>MF</v>
      </c>
      <c r="BA170" s="31" t="str" cm="1">
        <f t="array" ref="BA170">_xlfn.LET(
_xlpm.mv,$AE170,
_xlpm.fr,$AF170,
_xlpm.to,$AG170,
_xlpm.wrd,INDEX($AT169:$BB169,1,_xlpm.fr),
_xlpm.cr,RIGHT(_xlpm.wrd,_xlpm.mv),
_xlpm.lgc,
IF(BA$11=_xlpm.to, BA169&amp;_xlpm.cr,
IF(BA$11=_xlpm.fr, REPLACE(BA169, LEN(BA169)-_xlpm.mv+1,_xlpm.mv,""),BA169)),
_xlpm.lgc)</f>
        <v>VGW</v>
      </c>
      <c r="BB170" s="31" t="str" cm="1">
        <f t="array" ref="BB170">_xlfn.LET(
_xlpm.mv,$AE170,
_xlpm.fr,$AF170,
_xlpm.to,$AG170,
_xlpm.wrd,INDEX($AT169:$BB169,1,_xlpm.fr),
_xlpm.cr,RIGHT(_xlpm.wrd,_xlpm.mv),
_xlpm.lgc,
IF(BB$11=_xlpm.to, BB169&amp;_xlpm.cr,
IF(BB$11=_xlpm.fr, REPLACE(BB169, LEN(BB169)-_xlpm.mv+1,_xlpm.mv,""),BB169)),
_xlpm.lgc)</f>
        <v>HNZGTGJ</v>
      </c>
    </row>
    <row r="171" spans="28:54" x14ac:dyDescent="0.3">
      <c r="AB171" s="31">
        <f t="shared" si="8"/>
        <v>5</v>
      </c>
      <c r="AC171" s="31" t="s">
        <v>1509</v>
      </c>
      <c r="AD171" s="31" t="str" cm="1">
        <f t="array" ref="AD171">_xlfn.LET(
_xlpm.arr,{"move ","from ","to "},
_xlpm.wr,AC171,
_xlpm.rd,_xlfn.REDUCE(_xlpm.wr,_xlpm.arr,_xlfn.LAMBDA(_xlpm.a,_xlpm.v,SUBSTITUTE(_xlpm.a,_xlpm.v,""))),
_xlpm.rd)</f>
        <v>2 7 9</v>
      </c>
      <c r="AE171" s="31">
        <f t="shared" si="9"/>
        <v>2</v>
      </c>
      <c r="AF171" s="31">
        <f t="shared" si="10"/>
        <v>7</v>
      </c>
      <c r="AG171" s="31">
        <f t="shared" si="11"/>
        <v>9</v>
      </c>
      <c r="AI171" s="31" t="str" cm="1">
        <f t="array" ref="AI171">_xlfn.LET(
_xlpm.mv,$AE171,
_xlpm.fr,$AF171,
_xlpm.to,$AG171,
_xlpm.wrd,INDEX($AI170:$AQ170,1,_xlpm.fr),
_xlpm.cr,RIGHT(_xlpm.wrd,_xlpm.mv),
_xlpm.rv, _xlfn.CONCAT(MID(_xlpm.cr,_xlfn.SEQUENCE(,LEN(_xlpm.cr),LEN(_xlpm.cr),-1),1)),
_xlpm.lgc,
IF(AI$11=_xlpm.to, AI170&amp;_xlpm.rv,
IF(AI$11=_xlpm.fr, REPLACE(AI170, LEN(AI170)-_xlpm.mv+1,_xlpm.mv,""),AI170)),
_xlpm.lgc)</f>
        <v>NDHMDVBLSTZCQBGVCGZJBGBGCPBHVCSZWPJZFJ</v>
      </c>
      <c r="AJ171" s="31" t="str" cm="1">
        <f t="array" ref="AJ171">_xlfn.LET(
_xlpm.mv,$AE171,
_xlpm.fr,$AF171,
_xlpm.to,$AG171,
_xlpm.wrd,INDEX($AI170:$AQ170,1,_xlpm.fr),
_xlpm.cr,RIGHT(_xlpm.wrd,_xlpm.mv),
_xlpm.rv, _xlfn.CONCAT(MID(_xlpm.cr,_xlfn.SEQUENCE(,LEN(_xlpm.cr),LEN(_xlpm.cr),-1),1)),
_xlpm.lgc,
IF(AJ$11=_xlpm.to, AJ170&amp;_xlpm.rv,
IF(AJ$11=_xlpm.fr, REPLACE(AJ170, LEN(AJ170)-_xlpm.mv+1,_xlpm.mv,""),AJ170)),
_xlpm.lgc)</f>
        <v>LN</v>
      </c>
      <c r="AK171" s="31" t="str" cm="1">
        <f t="array" ref="AK171">_xlfn.LET(
_xlpm.mv,$AE171,
_xlpm.fr,$AF171,
_xlpm.to,$AG171,
_xlpm.wrd,INDEX($AI170:$AQ170,1,_xlpm.fr),
_xlpm.cr,RIGHT(_xlpm.wrd,_xlpm.mv),
_xlpm.rv, _xlfn.CONCAT(MID(_xlpm.cr,_xlfn.SEQUENCE(,LEN(_xlpm.cr),LEN(_xlpm.cr),-1),1)),
_xlpm.lgc,
IF(AK$11=_xlpm.to, AK170&amp;_xlpm.rv,
IF(AK$11=_xlpm.fr, REPLACE(AK170, LEN(AK170)-_xlpm.mv+1,_xlpm.mv,""),AK170)),
_xlpm.lgc)</f>
        <v/>
      </c>
      <c r="AL171" s="31" t="str" cm="1">
        <f t="array" ref="AL171">_xlfn.LET(
_xlpm.mv,$AE171,
_xlpm.fr,$AF171,
_xlpm.to,$AG171,
_xlpm.wrd,INDEX($AI170:$AQ170,1,_xlpm.fr),
_xlpm.cr,RIGHT(_xlpm.wrd,_xlpm.mv),
_xlpm.rv, _xlfn.CONCAT(MID(_xlpm.cr,_xlfn.SEQUENCE(,LEN(_xlpm.cr),LEN(_xlpm.cr),-1),1)),
_xlpm.lgc,
IF(AL$11=_xlpm.to, AL170&amp;_xlpm.rv,
IF(AL$11=_xlpm.fr, REPLACE(AL170, LEN(AL170)-_xlpm.mv+1,_xlpm.mv,""),AL170)),
_xlpm.lgc)</f>
        <v>ZVQF</v>
      </c>
      <c r="AM171" s="31" t="str" cm="1">
        <f t="array" ref="AM171">_xlfn.LET(
_xlpm.mv,$AE171,
_xlpm.fr,$AF171,
_xlpm.to,$AG171,
_xlpm.wrd,INDEX($AI170:$AQ170,1,_xlpm.fr),
_xlpm.cr,RIGHT(_xlpm.wrd,_xlpm.mv),
_xlpm.rv, _xlfn.CONCAT(MID(_xlpm.cr,_xlfn.SEQUENCE(,LEN(_xlpm.cr),LEN(_xlpm.cr),-1),1)),
_xlpm.lgc,
IF(AM$11=_xlpm.to, AM170&amp;_xlpm.rv,
IF(AM$11=_xlpm.fr, REPLACE(AM170, LEN(AM170)-_xlpm.mv+1,_xlpm.mv,""),AM170)),
_xlpm.lgc)</f>
        <v/>
      </c>
      <c r="AN171" s="31" t="str" cm="1">
        <f t="array" ref="AN171">_xlfn.LET(
_xlpm.mv,$AE171,
_xlpm.fr,$AF171,
_xlpm.to,$AG171,
_xlpm.wrd,INDEX($AI170:$AQ170,1,_xlpm.fr),
_xlpm.cr,RIGHT(_xlpm.wrd,_xlpm.mv),
_xlpm.rv, _xlfn.CONCAT(MID(_xlpm.cr,_xlfn.SEQUENCE(,LEN(_xlpm.cr),LEN(_xlpm.cr),-1),1)),
_xlpm.lgc,
IF(AN$11=_xlpm.to, AN170&amp;_xlpm.rv,
IF(AN$11=_xlpm.fr, REPLACE(AN170, LEN(AN170)-_xlpm.mv+1,_xlpm.mv,""),AN170)),
_xlpm.lgc)</f>
        <v/>
      </c>
      <c r="AO171" s="31" t="str" cm="1">
        <f t="array" ref="AO171">_xlfn.LET(
_xlpm.mv,$AE171,
_xlpm.fr,$AF171,
_xlpm.to,$AG171,
_xlpm.wrd,INDEX($AI170:$AQ170,1,_xlpm.fr),
_xlpm.cr,RIGHT(_xlpm.wrd,_xlpm.mv),
_xlpm.rv, _xlfn.CONCAT(MID(_xlpm.cr,_xlfn.SEQUENCE(,LEN(_xlpm.cr),LEN(_xlpm.cr),-1),1)),
_xlpm.lgc,
IF(AO$11=_xlpm.to, AO170&amp;_xlpm.rv,
IF(AO$11=_xlpm.fr, REPLACE(AO170, LEN(AO170)-_xlpm.mv+1,_xlpm.mv,""),AO170)),
_xlpm.lgc)</f>
        <v/>
      </c>
      <c r="AP171" s="31" t="str" cm="1">
        <f t="array" ref="AP171">_xlfn.LET(
_xlpm.mv,$AE171,
_xlpm.fr,$AF171,
_xlpm.to,$AG171,
_xlpm.wrd,INDEX($AI170:$AQ170,1,_xlpm.fr),
_xlpm.cr,RIGHT(_xlpm.wrd,_xlpm.mv),
_xlpm.rv, _xlfn.CONCAT(MID(_xlpm.cr,_xlfn.SEQUENCE(,LEN(_xlpm.cr),LEN(_xlpm.cr),-1),1)),
_xlpm.lgc,
IF(AP$11=_xlpm.to, AP170&amp;_xlpm.rv,
IF(AP$11=_xlpm.fr, REPLACE(AP170, LEN(AP170)-_xlpm.mv+1,_xlpm.mv,""),AP170)),
_xlpm.lgc)</f>
        <v>VLC</v>
      </c>
      <c r="AQ171" s="31" t="str" cm="1">
        <f t="array" ref="AQ171">_xlfn.LET(
_xlpm.mv,$AE171,
_xlpm.fr,$AF171,
_xlpm.to,$AG171,
_xlpm.wrd,INDEX($AI170:$AQ170,1,_xlpm.fr),
_xlpm.cr,RIGHT(_xlpm.wrd,_xlpm.mv),
_xlpm.rv, _xlfn.CONCAT(MID(_xlpm.cr,_xlfn.SEQUENCE(,LEN(_xlpm.cr),LEN(_xlpm.cr),-1),1)),
_xlpm.lgc,
IF(AQ$11=_xlpm.to, AQ170&amp;_xlpm.rv,
IF(AQ$11=_xlpm.fr, REPLACE(AQ170, LEN(AQ170)-_xlpm.mv+1,_xlpm.mv,""),AQ170)),
_xlpm.lgc)</f>
        <v>LHLMFJFGF</v>
      </c>
      <c r="AT171" s="31" t="str" cm="1">
        <f t="array" ref="AT171">_xlfn.LET(
_xlpm.mv,$AE171,
_xlpm.fr,$AF171,
_xlpm.to,$AG171,
_xlpm.wrd,INDEX($AT170:$BB170,1,_xlpm.fr),
_xlpm.cr,RIGHT(_xlpm.wrd,_xlpm.mv),
_xlpm.lgc,
IF(AT$11=_xlpm.to, AT170&amp;_xlpm.cr,
IF(AT$11=_xlpm.fr, REPLACE(AT170, LEN(AT170)-_xlpm.mv+1,_xlpm.mv,""),AT170)),
_xlpm.lgc)</f>
        <v>VLQMDBSLJJNZLCFJCZVQBFFZSVGPBCFHCLGPLB</v>
      </c>
      <c r="AU171" s="31" t="str" cm="1">
        <f t="array" ref="AU171">_xlfn.LET(
_xlpm.mv,$AE171,
_xlpm.fr,$AF171,
_xlpm.to,$AG171,
_xlpm.wrd,INDEX($AT170:$BB170,1,_xlpm.fr),
_xlpm.cr,RIGHT(_xlpm.wrd,_xlpm.mv),
_xlpm.lgc,
IF(AU$11=_xlpm.to, AU170&amp;_xlpm.cr,
IF(AU$11=_xlpm.fr, REPLACE(AU170, LEN(AU170)-_xlpm.mv+1,_xlpm.mv,""),AU170)),
_xlpm.lgc)</f>
        <v>CV</v>
      </c>
      <c r="AV171" s="31" t="str" cm="1">
        <f t="array" ref="AV171">_xlfn.LET(
_xlpm.mv,$AE171,
_xlpm.fr,$AF171,
_xlpm.to,$AG171,
_xlpm.wrd,INDEX($AT170:$BB170,1,_xlpm.fr),
_xlpm.cr,RIGHT(_xlpm.wrd,_xlpm.mv),
_xlpm.lgc,
IF(AV$11=_xlpm.to, AV170&amp;_xlpm.cr,
IF(AV$11=_xlpm.fr, REPLACE(AV170, LEN(AV170)-_xlpm.mv+1,_xlpm.mv,""),AV170)),
_xlpm.lgc)</f>
        <v/>
      </c>
      <c r="AW171" s="31" t="str" cm="1">
        <f t="array" ref="AW171">_xlfn.LET(
_xlpm.mv,$AE171,
_xlpm.fr,$AF171,
_xlpm.to,$AG171,
_xlpm.wrd,INDEX($AT170:$BB170,1,_xlpm.fr),
_xlpm.cr,RIGHT(_xlpm.wrd,_xlpm.mv),
_xlpm.lgc,
IF(AW$11=_xlpm.to, AW170&amp;_xlpm.cr,
IF(AW$11=_xlpm.fr, REPLACE(AW170, LEN(AW170)-_xlpm.mv+1,_xlpm.mv,""),AW170)),
_xlpm.lgc)</f>
        <v>BHZD</v>
      </c>
      <c r="AX171" s="31" t="str" cm="1">
        <f t="array" ref="AX171">_xlfn.LET(
_xlpm.mv,$AE171,
_xlpm.fr,$AF171,
_xlpm.to,$AG171,
_xlpm.wrd,INDEX($AT170:$BB170,1,_xlpm.fr),
_xlpm.cr,RIGHT(_xlpm.wrd,_xlpm.mv),
_xlpm.lgc,
IF(AX$11=_xlpm.to, AX170&amp;_xlpm.cr,
IF(AX$11=_xlpm.fr, REPLACE(AX170, LEN(AX170)-_xlpm.mv+1,_xlpm.mv,""),AX170)),
_xlpm.lgc)</f>
        <v/>
      </c>
      <c r="AY171" s="31" t="str" cm="1">
        <f t="array" ref="AY171">_xlfn.LET(
_xlpm.mv,$AE171,
_xlpm.fr,$AF171,
_xlpm.to,$AG171,
_xlpm.wrd,INDEX($AT170:$BB170,1,_xlpm.fr),
_xlpm.cr,RIGHT(_xlpm.wrd,_xlpm.mv),
_xlpm.lgc,
IF(AY$11=_xlpm.to, AY170&amp;_xlpm.cr,
IF(AY$11=_xlpm.fr, REPLACE(AY170, LEN(AY170)-_xlpm.mv+1,_xlpm.mv,""),AY170)),
_xlpm.lgc)</f>
        <v/>
      </c>
      <c r="AZ171" s="31" t="str" cm="1">
        <f t="array" ref="AZ171">_xlfn.LET(
_xlpm.mv,$AE171,
_xlpm.fr,$AF171,
_xlpm.to,$AG171,
_xlpm.wrd,INDEX($AT170:$BB170,1,_xlpm.fr),
_xlpm.cr,RIGHT(_xlpm.wrd,_xlpm.mv),
_xlpm.lgc,
IF(AZ$11=_xlpm.to, AZ170&amp;_xlpm.cr,
IF(AZ$11=_xlpm.fr, REPLACE(AZ170, LEN(AZ170)-_xlpm.mv+1,_xlpm.mv,""),AZ170)),
_xlpm.lgc)</f>
        <v/>
      </c>
      <c r="BA171" s="31" t="str" cm="1">
        <f t="array" ref="BA171">_xlfn.LET(
_xlpm.mv,$AE171,
_xlpm.fr,$AF171,
_xlpm.to,$AG171,
_xlpm.wrd,INDEX($AT170:$BB170,1,_xlpm.fr),
_xlpm.cr,RIGHT(_xlpm.wrd,_xlpm.mv),
_xlpm.lgc,
IF(BA$11=_xlpm.to, BA170&amp;_xlpm.cr,
IF(BA$11=_xlpm.fr, REPLACE(BA170, LEN(BA170)-_xlpm.mv+1,_xlpm.mv,""),BA170)),
_xlpm.lgc)</f>
        <v>VGW</v>
      </c>
      <c r="BB171" s="31" t="str" cm="1">
        <f t="array" ref="BB171">_xlfn.LET(
_xlpm.mv,$AE171,
_xlpm.fr,$AF171,
_xlpm.to,$AG171,
_xlpm.wrd,INDEX($AT170:$BB170,1,_xlpm.fr),
_xlpm.cr,RIGHT(_xlpm.wrd,_xlpm.mv),
_xlpm.lgc,
IF(BB$11=_xlpm.to, BB170&amp;_xlpm.cr,
IF(BB$11=_xlpm.fr, REPLACE(BB170, LEN(BB170)-_xlpm.mv+1,_xlpm.mv,""),BB170)),
_xlpm.lgc)</f>
        <v>HNZGTGJMF</v>
      </c>
    </row>
    <row r="172" spans="28:54" x14ac:dyDescent="0.3">
      <c r="AB172" s="31">
        <f t="shared" si="8"/>
        <v>5</v>
      </c>
      <c r="AC172" s="31" t="s">
        <v>1510</v>
      </c>
      <c r="AD172" s="31" t="str" cm="1">
        <f t="array" ref="AD172">_xlfn.LET(
_xlpm.arr,{"move ","from ","to "},
_xlpm.wr,AC172,
_xlpm.rd,_xlfn.REDUCE(_xlpm.wr,_xlpm.arr,_xlfn.LAMBDA(_xlpm.a,_xlpm.v,SUBSTITUTE(_xlpm.a,_xlpm.v,""))),
_xlpm.rd)</f>
        <v>35 1 5</v>
      </c>
      <c r="AE172" s="31">
        <f t="shared" si="9"/>
        <v>35</v>
      </c>
      <c r="AF172" s="31">
        <f t="shared" si="10"/>
        <v>1</v>
      </c>
      <c r="AG172" s="31">
        <f t="shared" si="11"/>
        <v>5</v>
      </c>
      <c r="AI172" s="31" t="str" cm="1">
        <f t="array" ref="AI172">_xlfn.LET(
_xlpm.mv,$AE172,
_xlpm.fr,$AF172,
_xlpm.to,$AG172,
_xlpm.wrd,INDEX($AI171:$AQ171,1,_xlpm.fr),
_xlpm.cr,RIGHT(_xlpm.wrd,_xlpm.mv),
_xlpm.rv, _xlfn.CONCAT(MID(_xlpm.cr,_xlfn.SEQUENCE(,LEN(_xlpm.cr),LEN(_xlpm.cr),-1),1)),
_xlpm.lgc,
IF(AI$11=_xlpm.to, AI171&amp;_xlpm.rv,
IF(AI$11=_xlpm.fr, REPLACE(AI171, LEN(AI171)-_xlpm.mv+1,_xlpm.mv,""),AI171)),
_xlpm.lgc)</f>
        <v>NDH</v>
      </c>
      <c r="AJ172" s="31" t="str" cm="1">
        <f t="array" ref="AJ172">_xlfn.LET(
_xlpm.mv,$AE172,
_xlpm.fr,$AF172,
_xlpm.to,$AG172,
_xlpm.wrd,INDEX($AI171:$AQ171,1,_xlpm.fr),
_xlpm.cr,RIGHT(_xlpm.wrd,_xlpm.mv),
_xlpm.rv, _xlfn.CONCAT(MID(_xlpm.cr,_xlfn.SEQUENCE(,LEN(_xlpm.cr),LEN(_xlpm.cr),-1),1)),
_xlpm.lgc,
IF(AJ$11=_xlpm.to, AJ171&amp;_xlpm.rv,
IF(AJ$11=_xlpm.fr, REPLACE(AJ171, LEN(AJ171)-_xlpm.mv+1,_xlpm.mv,""),AJ171)),
_xlpm.lgc)</f>
        <v>LN</v>
      </c>
      <c r="AK172" s="31" t="str" cm="1">
        <f t="array" ref="AK172">_xlfn.LET(
_xlpm.mv,$AE172,
_xlpm.fr,$AF172,
_xlpm.to,$AG172,
_xlpm.wrd,INDEX($AI171:$AQ171,1,_xlpm.fr),
_xlpm.cr,RIGHT(_xlpm.wrd,_xlpm.mv),
_xlpm.rv, _xlfn.CONCAT(MID(_xlpm.cr,_xlfn.SEQUENCE(,LEN(_xlpm.cr),LEN(_xlpm.cr),-1),1)),
_xlpm.lgc,
IF(AK$11=_xlpm.to, AK171&amp;_xlpm.rv,
IF(AK$11=_xlpm.fr, REPLACE(AK171, LEN(AK171)-_xlpm.mv+1,_xlpm.mv,""),AK171)),
_xlpm.lgc)</f>
        <v/>
      </c>
      <c r="AL172" s="31" t="str" cm="1">
        <f t="array" ref="AL172">_xlfn.LET(
_xlpm.mv,$AE172,
_xlpm.fr,$AF172,
_xlpm.to,$AG172,
_xlpm.wrd,INDEX($AI171:$AQ171,1,_xlpm.fr),
_xlpm.cr,RIGHT(_xlpm.wrd,_xlpm.mv),
_xlpm.rv, _xlfn.CONCAT(MID(_xlpm.cr,_xlfn.SEQUENCE(,LEN(_xlpm.cr),LEN(_xlpm.cr),-1),1)),
_xlpm.lgc,
IF(AL$11=_xlpm.to, AL171&amp;_xlpm.rv,
IF(AL$11=_xlpm.fr, REPLACE(AL171, LEN(AL171)-_xlpm.mv+1,_xlpm.mv,""),AL171)),
_xlpm.lgc)</f>
        <v>ZVQF</v>
      </c>
      <c r="AM172" s="31" t="str" cm="1">
        <f t="array" ref="AM172">_xlfn.LET(
_xlpm.mv,$AE172,
_xlpm.fr,$AF172,
_xlpm.to,$AG172,
_xlpm.wrd,INDEX($AI171:$AQ171,1,_xlpm.fr),
_xlpm.cr,RIGHT(_xlpm.wrd,_xlpm.mv),
_xlpm.rv, _xlfn.CONCAT(MID(_xlpm.cr,_xlfn.SEQUENCE(,LEN(_xlpm.cr),LEN(_xlpm.cr),-1),1)),
_xlpm.lgc,
IF(AM$11=_xlpm.to, AM171&amp;_xlpm.rv,
IF(AM$11=_xlpm.fr, REPLACE(AM171, LEN(AM171)-_xlpm.mv+1,_xlpm.mv,""),AM171)),
_xlpm.lgc)</f>
        <v>JFZJPWZSCVHBPCGBGBJZGCVGBQCZTSLBVDM</v>
      </c>
      <c r="AN172" s="31" t="str" cm="1">
        <f t="array" ref="AN172">_xlfn.LET(
_xlpm.mv,$AE172,
_xlpm.fr,$AF172,
_xlpm.to,$AG172,
_xlpm.wrd,INDEX($AI171:$AQ171,1,_xlpm.fr),
_xlpm.cr,RIGHT(_xlpm.wrd,_xlpm.mv),
_xlpm.rv, _xlfn.CONCAT(MID(_xlpm.cr,_xlfn.SEQUENCE(,LEN(_xlpm.cr),LEN(_xlpm.cr),-1),1)),
_xlpm.lgc,
IF(AN$11=_xlpm.to, AN171&amp;_xlpm.rv,
IF(AN$11=_xlpm.fr, REPLACE(AN171, LEN(AN171)-_xlpm.mv+1,_xlpm.mv,""),AN171)),
_xlpm.lgc)</f>
        <v/>
      </c>
      <c r="AO172" s="31" t="str" cm="1">
        <f t="array" ref="AO172">_xlfn.LET(
_xlpm.mv,$AE172,
_xlpm.fr,$AF172,
_xlpm.to,$AG172,
_xlpm.wrd,INDEX($AI171:$AQ171,1,_xlpm.fr),
_xlpm.cr,RIGHT(_xlpm.wrd,_xlpm.mv),
_xlpm.rv, _xlfn.CONCAT(MID(_xlpm.cr,_xlfn.SEQUENCE(,LEN(_xlpm.cr),LEN(_xlpm.cr),-1),1)),
_xlpm.lgc,
IF(AO$11=_xlpm.to, AO171&amp;_xlpm.rv,
IF(AO$11=_xlpm.fr, REPLACE(AO171, LEN(AO171)-_xlpm.mv+1,_xlpm.mv,""),AO171)),
_xlpm.lgc)</f>
        <v/>
      </c>
      <c r="AP172" s="31" t="str" cm="1">
        <f t="array" ref="AP172">_xlfn.LET(
_xlpm.mv,$AE172,
_xlpm.fr,$AF172,
_xlpm.to,$AG172,
_xlpm.wrd,INDEX($AI171:$AQ171,1,_xlpm.fr),
_xlpm.cr,RIGHT(_xlpm.wrd,_xlpm.mv),
_xlpm.rv, _xlfn.CONCAT(MID(_xlpm.cr,_xlfn.SEQUENCE(,LEN(_xlpm.cr),LEN(_xlpm.cr),-1),1)),
_xlpm.lgc,
IF(AP$11=_xlpm.to, AP171&amp;_xlpm.rv,
IF(AP$11=_xlpm.fr, REPLACE(AP171, LEN(AP171)-_xlpm.mv+1,_xlpm.mv,""),AP171)),
_xlpm.lgc)</f>
        <v>VLC</v>
      </c>
      <c r="AQ172" s="31" t="str" cm="1">
        <f t="array" ref="AQ172">_xlfn.LET(
_xlpm.mv,$AE172,
_xlpm.fr,$AF172,
_xlpm.to,$AG172,
_xlpm.wrd,INDEX($AI171:$AQ171,1,_xlpm.fr),
_xlpm.cr,RIGHT(_xlpm.wrd,_xlpm.mv),
_xlpm.rv, _xlfn.CONCAT(MID(_xlpm.cr,_xlfn.SEQUENCE(,LEN(_xlpm.cr),LEN(_xlpm.cr),-1),1)),
_xlpm.lgc,
IF(AQ$11=_xlpm.to, AQ171&amp;_xlpm.rv,
IF(AQ$11=_xlpm.fr, REPLACE(AQ171, LEN(AQ171)-_xlpm.mv+1,_xlpm.mv,""),AQ171)),
_xlpm.lgc)</f>
        <v>LHLMFJFGF</v>
      </c>
      <c r="AT172" s="31" t="str" cm="1">
        <f t="array" ref="AT172">_xlfn.LET(
_xlpm.mv,$AE172,
_xlpm.fr,$AF172,
_xlpm.to,$AG172,
_xlpm.wrd,INDEX($AT171:$BB171,1,_xlpm.fr),
_xlpm.cr,RIGHT(_xlpm.wrd,_xlpm.mv),
_xlpm.lgc,
IF(AT$11=_xlpm.to, AT171&amp;_xlpm.cr,
IF(AT$11=_xlpm.fr, REPLACE(AT171, LEN(AT171)-_xlpm.mv+1,_xlpm.mv,""),AT171)),
_xlpm.lgc)</f>
        <v>VLQ</v>
      </c>
      <c r="AU172" s="31" t="str" cm="1">
        <f t="array" ref="AU172">_xlfn.LET(
_xlpm.mv,$AE172,
_xlpm.fr,$AF172,
_xlpm.to,$AG172,
_xlpm.wrd,INDEX($AT171:$BB171,1,_xlpm.fr),
_xlpm.cr,RIGHT(_xlpm.wrd,_xlpm.mv),
_xlpm.lgc,
IF(AU$11=_xlpm.to, AU171&amp;_xlpm.cr,
IF(AU$11=_xlpm.fr, REPLACE(AU171, LEN(AU171)-_xlpm.mv+1,_xlpm.mv,""),AU171)),
_xlpm.lgc)</f>
        <v>CV</v>
      </c>
      <c r="AV172" s="31" t="str" cm="1">
        <f t="array" ref="AV172">_xlfn.LET(
_xlpm.mv,$AE172,
_xlpm.fr,$AF172,
_xlpm.to,$AG172,
_xlpm.wrd,INDEX($AT171:$BB171,1,_xlpm.fr),
_xlpm.cr,RIGHT(_xlpm.wrd,_xlpm.mv),
_xlpm.lgc,
IF(AV$11=_xlpm.to, AV171&amp;_xlpm.cr,
IF(AV$11=_xlpm.fr, REPLACE(AV171, LEN(AV171)-_xlpm.mv+1,_xlpm.mv,""),AV171)),
_xlpm.lgc)</f>
        <v/>
      </c>
      <c r="AW172" s="31" t="str" cm="1">
        <f t="array" ref="AW172">_xlfn.LET(
_xlpm.mv,$AE172,
_xlpm.fr,$AF172,
_xlpm.to,$AG172,
_xlpm.wrd,INDEX($AT171:$BB171,1,_xlpm.fr),
_xlpm.cr,RIGHT(_xlpm.wrd,_xlpm.mv),
_xlpm.lgc,
IF(AW$11=_xlpm.to, AW171&amp;_xlpm.cr,
IF(AW$11=_xlpm.fr, REPLACE(AW171, LEN(AW171)-_xlpm.mv+1,_xlpm.mv,""),AW171)),
_xlpm.lgc)</f>
        <v>BHZD</v>
      </c>
      <c r="AX172" s="31" t="str" cm="1">
        <f t="array" ref="AX172">_xlfn.LET(
_xlpm.mv,$AE172,
_xlpm.fr,$AF172,
_xlpm.to,$AG172,
_xlpm.wrd,INDEX($AT171:$BB171,1,_xlpm.fr),
_xlpm.cr,RIGHT(_xlpm.wrd,_xlpm.mv),
_xlpm.lgc,
IF(AX$11=_xlpm.to, AX171&amp;_xlpm.cr,
IF(AX$11=_xlpm.fr, REPLACE(AX171, LEN(AX171)-_xlpm.mv+1,_xlpm.mv,""),AX171)),
_xlpm.lgc)</f>
        <v>MDBSLJJNZLCFJCZVQBFFZSVGPBCFHCLGPLB</v>
      </c>
      <c r="AY172" s="31" t="str" cm="1">
        <f t="array" ref="AY172">_xlfn.LET(
_xlpm.mv,$AE172,
_xlpm.fr,$AF172,
_xlpm.to,$AG172,
_xlpm.wrd,INDEX($AT171:$BB171,1,_xlpm.fr),
_xlpm.cr,RIGHT(_xlpm.wrd,_xlpm.mv),
_xlpm.lgc,
IF(AY$11=_xlpm.to, AY171&amp;_xlpm.cr,
IF(AY$11=_xlpm.fr, REPLACE(AY171, LEN(AY171)-_xlpm.mv+1,_xlpm.mv,""),AY171)),
_xlpm.lgc)</f>
        <v/>
      </c>
      <c r="AZ172" s="31" t="str" cm="1">
        <f t="array" ref="AZ172">_xlfn.LET(
_xlpm.mv,$AE172,
_xlpm.fr,$AF172,
_xlpm.to,$AG172,
_xlpm.wrd,INDEX($AT171:$BB171,1,_xlpm.fr),
_xlpm.cr,RIGHT(_xlpm.wrd,_xlpm.mv),
_xlpm.lgc,
IF(AZ$11=_xlpm.to, AZ171&amp;_xlpm.cr,
IF(AZ$11=_xlpm.fr, REPLACE(AZ171, LEN(AZ171)-_xlpm.mv+1,_xlpm.mv,""),AZ171)),
_xlpm.lgc)</f>
        <v/>
      </c>
      <c r="BA172" s="31" t="str" cm="1">
        <f t="array" ref="BA172">_xlfn.LET(
_xlpm.mv,$AE172,
_xlpm.fr,$AF172,
_xlpm.to,$AG172,
_xlpm.wrd,INDEX($AT171:$BB171,1,_xlpm.fr),
_xlpm.cr,RIGHT(_xlpm.wrd,_xlpm.mv),
_xlpm.lgc,
IF(BA$11=_xlpm.to, BA171&amp;_xlpm.cr,
IF(BA$11=_xlpm.fr, REPLACE(BA171, LEN(BA171)-_xlpm.mv+1,_xlpm.mv,""),BA171)),
_xlpm.lgc)</f>
        <v>VGW</v>
      </c>
      <c r="BB172" s="31" t="str" cm="1">
        <f t="array" ref="BB172">_xlfn.LET(
_xlpm.mv,$AE172,
_xlpm.fr,$AF172,
_xlpm.to,$AG172,
_xlpm.wrd,INDEX($AT171:$BB171,1,_xlpm.fr),
_xlpm.cr,RIGHT(_xlpm.wrd,_xlpm.mv),
_xlpm.lgc,
IF(BB$11=_xlpm.to, BB171&amp;_xlpm.cr,
IF(BB$11=_xlpm.fr, REPLACE(BB171, LEN(BB171)-_xlpm.mv+1,_xlpm.mv,""),BB171)),
_xlpm.lgc)</f>
        <v>HNZGTGJMF</v>
      </c>
    </row>
    <row r="173" spans="28:54" x14ac:dyDescent="0.3">
      <c r="AB173" s="31">
        <f t="shared" si="8"/>
        <v>5</v>
      </c>
      <c r="AC173" s="31" t="s">
        <v>1511</v>
      </c>
      <c r="AD173" s="31" t="str" cm="1">
        <f t="array" ref="AD173">_xlfn.LET(
_xlpm.arr,{"move ","from ","to "},
_xlpm.wr,AC173,
_xlpm.rd,_xlfn.REDUCE(_xlpm.wr,_xlpm.arr,_xlfn.LAMBDA(_xlpm.a,_xlpm.v,SUBSTITUTE(_xlpm.a,_xlpm.v,""))),
_xlpm.rd)</f>
        <v>28 5 6</v>
      </c>
      <c r="AE173" s="31">
        <f t="shared" si="9"/>
        <v>28</v>
      </c>
      <c r="AF173" s="31">
        <f t="shared" si="10"/>
        <v>5</v>
      </c>
      <c r="AG173" s="31">
        <f t="shared" si="11"/>
        <v>6</v>
      </c>
      <c r="AI173" s="31" t="str" cm="1">
        <f t="array" ref="AI173">_xlfn.LET(
_xlpm.mv,$AE173,
_xlpm.fr,$AF173,
_xlpm.to,$AG173,
_xlpm.wrd,INDEX($AI172:$AQ172,1,_xlpm.fr),
_xlpm.cr,RIGHT(_xlpm.wrd,_xlpm.mv),
_xlpm.rv, _xlfn.CONCAT(MID(_xlpm.cr,_xlfn.SEQUENCE(,LEN(_xlpm.cr),LEN(_xlpm.cr),-1),1)),
_xlpm.lgc,
IF(AI$11=_xlpm.to, AI172&amp;_xlpm.rv,
IF(AI$11=_xlpm.fr, REPLACE(AI172, LEN(AI172)-_xlpm.mv+1,_xlpm.mv,""),AI172)),
_xlpm.lgc)</f>
        <v>NDH</v>
      </c>
      <c r="AJ173" s="31" t="str" cm="1">
        <f t="array" ref="AJ173">_xlfn.LET(
_xlpm.mv,$AE173,
_xlpm.fr,$AF173,
_xlpm.to,$AG173,
_xlpm.wrd,INDEX($AI172:$AQ172,1,_xlpm.fr),
_xlpm.cr,RIGHT(_xlpm.wrd,_xlpm.mv),
_xlpm.rv, _xlfn.CONCAT(MID(_xlpm.cr,_xlfn.SEQUENCE(,LEN(_xlpm.cr),LEN(_xlpm.cr),-1),1)),
_xlpm.lgc,
IF(AJ$11=_xlpm.to, AJ172&amp;_xlpm.rv,
IF(AJ$11=_xlpm.fr, REPLACE(AJ172, LEN(AJ172)-_xlpm.mv+1,_xlpm.mv,""),AJ172)),
_xlpm.lgc)</f>
        <v>LN</v>
      </c>
      <c r="AK173" s="31" t="str" cm="1">
        <f t="array" ref="AK173">_xlfn.LET(
_xlpm.mv,$AE173,
_xlpm.fr,$AF173,
_xlpm.to,$AG173,
_xlpm.wrd,INDEX($AI172:$AQ172,1,_xlpm.fr),
_xlpm.cr,RIGHT(_xlpm.wrd,_xlpm.mv),
_xlpm.rv, _xlfn.CONCAT(MID(_xlpm.cr,_xlfn.SEQUENCE(,LEN(_xlpm.cr),LEN(_xlpm.cr),-1),1)),
_xlpm.lgc,
IF(AK$11=_xlpm.to, AK172&amp;_xlpm.rv,
IF(AK$11=_xlpm.fr, REPLACE(AK172, LEN(AK172)-_xlpm.mv+1,_xlpm.mv,""),AK172)),
_xlpm.lgc)</f>
        <v/>
      </c>
      <c r="AL173" s="31" t="str" cm="1">
        <f t="array" ref="AL173">_xlfn.LET(
_xlpm.mv,$AE173,
_xlpm.fr,$AF173,
_xlpm.to,$AG173,
_xlpm.wrd,INDEX($AI172:$AQ172,1,_xlpm.fr),
_xlpm.cr,RIGHT(_xlpm.wrd,_xlpm.mv),
_xlpm.rv, _xlfn.CONCAT(MID(_xlpm.cr,_xlfn.SEQUENCE(,LEN(_xlpm.cr),LEN(_xlpm.cr),-1),1)),
_xlpm.lgc,
IF(AL$11=_xlpm.to, AL172&amp;_xlpm.rv,
IF(AL$11=_xlpm.fr, REPLACE(AL172, LEN(AL172)-_xlpm.mv+1,_xlpm.mv,""),AL172)),
_xlpm.lgc)</f>
        <v>ZVQF</v>
      </c>
      <c r="AM173" s="31" t="str" cm="1">
        <f t="array" ref="AM173">_xlfn.LET(
_xlpm.mv,$AE173,
_xlpm.fr,$AF173,
_xlpm.to,$AG173,
_xlpm.wrd,INDEX($AI172:$AQ172,1,_xlpm.fr),
_xlpm.cr,RIGHT(_xlpm.wrd,_xlpm.mv),
_xlpm.rv, _xlfn.CONCAT(MID(_xlpm.cr,_xlfn.SEQUENCE(,LEN(_xlpm.cr),LEN(_xlpm.cr),-1),1)),
_xlpm.lgc,
IF(AM$11=_xlpm.to, AM172&amp;_xlpm.rv,
IF(AM$11=_xlpm.fr, REPLACE(AM172, LEN(AM172)-_xlpm.mv+1,_xlpm.mv,""),AM172)),
_xlpm.lgc)</f>
        <v>JFZJPWZ</v>
      </c>
      <c r="AN173" s="31" t="str" cm="1">
        <f t="array" ref="AN173">_xlfn.LET(
_xlpm.mv,$AE173,
_xlpm.fr,$AF173,
_xlpm.to,$AG173,
_xlpm.wrd,INDEX($AI172:$AQ172,1,_xlpm.fr),
_xlpm.cr,RIGHT(_xlpm.wrd,_xlpm.mv),
_xlpm.rv, _xlfn.CONCAT(MID(_xlpm.cr,_xlfn.SEQUENCE(,LEN(_xlpm.cr),LEN(_xlpm.cr),-1),1)),
_xlpm.lgc,
IF(AN$11=_xlpm.to, AN172&amp;_xlpm.rv,
IF(AN$11=_xlpm.fr, REPLACE(AN172, LEN(AN172)-_xlpm.mv+1,_xlpm.mv,""),AN172)),
_xlpm.lgc)</f>
        <v>MDVBLSTZCQBGVCGZJBGBGCPBHVCS</v>
      </c>
      <c r="AO173" s="31" t="str" cm="1">
        <f t="array" ref="AO173">_xlfn.LET(
_xlpm.mv,$AE173,
_xlpm.fr,$AF173,
_xlpm.to,$AG173,
_xlpm.wrd,INDEX($AI172:$AQ172,1,_xlpm.fr),
_xlpm.cr,RIGHT(_xlpm.wrd,_xlpm.mv),
_xlpm.rv, _xlfn.CONCAT(MID(_xlpm.cr,_xlfn.SEQUENCE(,LEN(_xlpm.cr),LEN(_xlpm.cr),-1),1)),
_xlpm.lgc,
IF(AO$11=_xlpm.to, AO172&amp;_xlpm.rv,
IF(AO$11=_xlpm.fr, REPLACE(AO172, LEN(AO172)-_xlpm.mv+1,_xlpm.mv,""),AO172)),
_xlpm.lgc)</f>
        <v/>
      </c>
      <c r="AP173" s="31" t="str" cm="1">
        <f t="array" ref="AP173">_xlfn.LET(
_xlpm.mv,$AE173,
_xlpm.fr,$AF173,
_xlpm.to,$AG173,
_xlpm.wrd,INDEX($AI172:$AQ172,1,_xlpm.fr),
_xlpm.cr,RIGHT(_xlpm.wrd,_xlpm.mv),
_xlpm.rv, _xlfn.CONCAT(MID(_xlpm.cr,_xlfn.SEQUENCE(,LEN(_xlpm.cr),LEN(_xlpm.cr),-1),1)),
_xlpm.lgc,
IF(AP$11=_xlpm.to, AP172&amp;_xlpm.rv,
IF(AP$11=_xlpm.fr, REPLACE(AP172, LEN(AP172)-_xlpm.mv+1,_xlpm.mv,""),AP172)),
_xlpm.lgc)</f>
        <v>VLC</v>
      </c>
      <c r="AQ173" s="31" t="str" cm="1">
        <f t="array" ref="AQ173">_xlfn.LET(
_xlpm.mv,$AE173,
_xlpm.fr,$AF173,
_xlpm.to,$AG173,
_xlpm.wrd,INDEX($AI172:$AQ172,1,_xlpm.fr),
_xlpm.cr,RIGHT(_xlpm.wrd,_xlpm.mv),
_xlpm.rv, _xlfn.CONCAT(MID(_xlpm.cr,_xlfn.SEQUENCE(,LEN(_xlpm.cr),LEN(_xlpm.cr),-1),1)),
_xlpm.lgc,
IF(AQ$11=_xlpm.to, AQ172&amp;_xlpm.rv,
IF(AQ$11=_xlpm.fr, REPLACE(AQ172, LEN(AQ172)-_xlpm.mv+1,_xlpm.mv,""),AQ172)),
_xlpm.lgc)</f>
        <v>LHLMFJFGF</v>
      </c>
      <c r="AT173" s="31" t="str" cm="1">
        <f t="array" ref="AT173">_xlfn.LET(
_xlpm.mv,$AE173,
_xlpm.fr,$AF173,
_xlpm.to,$AG173,
_xlpm.wrd,INDEX($AT172:$BB172,1,_xlpm.fr),
_xlpm.cr,RIGHT(_xlpm.wrd,_xlpm.mv),
_xlpm.lgc,
IF(AT$11=_xlpm.to, AT172&amp;_xlpm.cr,
IF(AT$11=_xlpm.fr, REPLACE(AT172, LEN(AT172)-_xlpm.mv+1,_xlpm.mv,""),AT172)),
_xlpm.lgc)</f>
        <v>VLQ</v>
      </c>
      <c r="AU173" s="31" t="str" cm="1">
        <f t="array" ref="AU173">_xlfn.LET(
_xlpm.mv,$AE173,
_xlpm.fr,$AF173,
_xlpm.to,$AG173,
_xlpm.wrd,INDEX($AT172:$BB172,1,_xlpm.fr),
_xlpm.cr,RIGHT(_xlpm.wrd,_xlpm.mv),
_xlpm.lgc,
IF(AU$11=_xlpm.to, AU172&amp;_xlpm.cr,
IF(AU$11=_xlpm.fr, REPLACE(AU172, LEN(AU172)-_xlpm.mv+1,_xlpm.mv,""),AU172)),
_xlpm.lgc)</f>
        <v>CV</v>
      </c>
      <c r="AV173" s="31" t="str" cm="1">
        <f t="array" ref="AV173">_xlfn.LET(
_xlpm.mv,$AE173,
_xlpm.fr,$AF173,
_xlpm.to,$AG173,
_xlpm.wrd,INDEX($AT172:$BB172,1,_xlpm.fr),
_xlpm.cr,RIGHT(_xlpm.wrd,_xlpm.mv),
_xlpm.lgc,
IF(AV$11=_xlpm.to, AV172&amp;_xlpm.cr,
IF(AV$11=_xlpm.fr, REPLACE(AV172, LEN(AV172)-_xlpm.mv+1,_xlpm.mv,""),AV172)),
_xlpm.lgc)</f>
        <v/>
      </c>
      <c r="AW173" s="31" t="str" cm="1">
        <f t="array" ref="AW173">_xlfn.LET(
_xlpm.mv,$AE173,
_xlpm.fr,$AF173,
_xlpm.to,$AG173,
_xlpm.wrd,INDEX($AT172:$BB172,1,_xlpm.fr),
_xlpm.cr,RIGHT(_xlpm.wrd,_xlpm.mv),
_xlpm.lgc,
IF(AW$11=_xlpm.to, AW172&amp;_xlpm.cr,
IF(AW$11=_xlpm.fr, REPLACE(AW172, LEN(AW172)-_xlpm.mv+1,_xlpm.mv,""),AW172)),
_xlpm.lgc)</f>
        <v>BHZD</v>
      </c>
      <c r="AX173" s="31" t="str" cm="1">
        <f t="array" ref="AX173">_xlfn.LET(
_xlpm.mv,$AE173,
_xlpm.fr,$AF173,
_xlpm.to,$AG173,
_xlpm.wrd,INDEX($AT172:$BB172,1,_xlpm.fr),
_xlpm.cr,RIGHT(_xlpm.wrd,_xlpm.mv),
_xlpm.lgc,
IF(AX$11=_xlpm.to, AX172&amp;_xlpm.cr,
IF(AX$11=_xlpm.fr, REPLACE(AX172, LEN(AX172)-_xlpm.mv+1,_xlpm.mv,""),AX172)),
_xlpm.lgc)</f>
        <v>MDBSLJJ</v>
      </c>
      <c r="AY173" s="31" t="str" cm="1">
        <f t="array" ref="AY173">_xlfn.LET(
_xlpm.mv,$AE173,
_xlpm.fr,$AF173,
_xlpm.to,$AG173,
_xlpm.wrd,INDEX($AT172:$BB172,1,_xlpm.fr),
_xlpm.cr,RIGHT(_xlpm.wrd,_xlpm.mv),
_xlpm.lgc,
IF(AY$11=_xlpm.to, AY172&amp;_xlpm.cr,
IF(AY$11=_xlpm.fr, REPLACE(AY172, LEN(AY172)-_xlpm.mv+1,_xlpm.mv,""),AY172)),
_xlpm.lgc)</f>
        <v>NZLCFJCZVQBFFZSVGPBCFHCLGPLB</v>
      </c>
      <c r="AZ173" s="31" t="str" cm="1">
        <f t="array" ref="AZ173">_xlfn.LET(
_xlpm.mv,$AE173,
_xlpm.fr,$AF173,
_xlpm.to,$AG173,
_xlpm.wrd,INDEX($AT172:$BB172,1,_xlpm.fr),
_xlpm.cr,RIGHT(_xlpm.wrd,_xlpm.mv),
_xlpm.lgc,
IF(AZ$11=_xlpm.to, AZ172&amp;_xlpm.cr,
IF(AZ$11=_xlpm.fr, REPLACE(AZ172, LEN(AZ172)-_xlpm.mv+1,_xlpm.mv,""),AZ172)),
_xlpm.lgc)</f>
        <v/>
      </c>
      <c r="BA173" s="31" t="str" cm="1">
        <f t="array" ref="BA173">_xlfn.LET(
_xlpm.mv,$AE173,
_xlpm.fr,$AF173,
_xlpm.to,$AG173,
_xlpm.wrd,INDEX($AT172:$BB172,1,_xlpm.fr),
_xlpm.cr,RIGHT(_xlpm.wrd,_xlpm.mv),
_xlpm.lgc,
IF(BA$11=_xlpm.to, BA172&amp;_xlpm.cr,
IF(BA$11=_xlpm.fr, REPLACE(BA172, LEN(BA172)-_xlpm.mv+1,_xlpm.mv,""),BA172)),
_xlpm.lgc)</f>
        <v>VGW</v>
      </c>
      <c r="BB173" s="31" t="str" cm="1">
        <f t="array" ref="BB173">_xlfn.LET(
_xlpm.mv,$AE173,
_xlpm.fr,$AF173,
_xlpm.to,$AG173,
_xlpm.wrd,INDEX($AT172:$BB172,1,_xlpm.fr),
_xlpm.cr,RIGHT(_xlpm.wrd,_xlpm.mv),
_xlpm.lgc,
IF(BB$11=_xlpm.to, BB172&amp;_xlpm.cr,
IF(BB$11=_xlpm.fr, REPLACE(BB172, LEN(BB172)-_xlpm.mv+1,_xlpm.mv,""),BB172)),
_xlpm.lgc)</f>
        <v>HNZGTGJMF</v>
      </c>
    </row>
    <row r="174" spans="28:54" x14ac:dyDescent="0.3">
      <c r="AB174" s="31">
        <f t="shared" si="8"/>
        <v>5</v>
      </c>
      <c r="AC174" s="31" t="s">
        <v>1512</v>
      </c>
      <c r="AD174" s="31" t="str" cm="1">
        <f t="array" ref="AD174">_xlfn.LET(
_xlpm.arr,{"move ","from ","to "},
_xlpm.wr,AC174,
_xlpm.rd,_xlfn.REDUCE(_xlpm.wr,_xlpm.arr,_xlfn.LAMBDA(_xlpm.a,_xlpm.v,SUBSTITUTE(_xlpm.a,_xlpm.v,""))),
_xlpm.rd)</f>
        <v>2 2 7</v>
      </c>
      <c r="AE174" s="31">
        <f t="shared" si="9"/>
        <v>2</v>
      </c>
      <c r="AF174" s="31">
        <f t="shared" si="10"/>
        <v>2</v>
      </c>
      <c r="AG174" s="31">
        <f t="shared" si="11"/>
        <v>7</v>
      </c>
      <c r="AI174" s="31" t="str" cm="1">
        <f t="array" ref="AI174">_xlfn.LET(
_xlpm.mv,$AE174,
_xlpm.fr,$AF174,
_xlpm.to,$AG174,
_xlpm.wrd,INDEX($AI173:$AQ173,1,_xlpm.fr),
_xlpm.cr,RIGHT(_xlpm.wrd,_xlpm.mv),
_xlpm.rv, _xlfn.CONCAT(MID(_xlpm.cr,_xlfn.SEQUENCE(,LEN(_xlpm.cr),LEN(_xlpm.cr),-1),1)),
_xlpm.lgc,
IF(AI$11=_xlpm.to, AI173&amp;_xlpm.rv,
IF(AI$11=_xlpm.fr, REPLACE(AI173, LEN(AI173)-_xlpm.mv+1,_xlpm.mv,""),AI173)),
_xlpm.lgc)</f>
        <v>NDH</v>
      </c>
      <c r="AJ174" s="31" t="str" cm="1">
        <f t="array" ref="AJ174">_xlfn.LET(
_xlpm.mv,$AE174,
_xlpm.fr,$AF174,
_xlpm.to,$AG174,
_xlpm.wrd,INDEX($AI173:$AQ173,1,_xlpm.fr),
_xlpm.cr,RIGHT(_xlpm.wrd,_xlpm.mv),
_xlpm.rv, _xlfn.CONCAT(MID(_xlpm.cr,_xlfn.SEQUENCE(,LEN(_xlpm.cr),LEN(_xlpm.cr),-1),1)),
_xlpm.lgc,
IF(AJ$11=_xlpm.to, AJ173&amp;_xlpm.rv,
IF(AJ$11=_xlpm.fr, REPLACE(AJ173, LEN(AJ173)-_xlpm.mv+1,_xlpm.mv,""),AJ173)),
_xlpm.lgc)</f>
        <v/>
      </c>
      <c r="AK174" s="31" t="str" cm="1">
        <f t="array" ref="AK174">_xlfn.LET(
_xlpm.mv,$AE174,
_xlpm.fr,$AF174,
_xlpm.to,$AG174,
_xlpm.wrd,INDEX($AI173:$AQ173,1,_xlpm.fr),
_xlpm.cr,RIGHT(_xlpm.wrd,_xlpm.mv),
_xlpm.rv, _xlfn.CONCAT(MID(_xlpm.cr,_xlfn.SEQUENCE(,LEN(_xlpm.cr),LEN(_xlpm.cr),-1),1)),
_xlpm.lgc,
IF(AK$11=_xlpm.to, AK173&amp;_xlpm.rv,
IF(AK$11=_xlpm.fr, REPLACE(AK173, LEN(AK173)-_xlpm.mv+1,_xlpm.mv,""),AK173)),
_xlpm.lgc)</f>
        <v/>
      </c>
      <c r="AL174" s="31" t="str" cm="1">
        <f t="array" ref="AL174">_xlfn.LET(
_xlpm.mv,$AE174,
_xlpm.fr,$AF174,
_xlpm.to,$AG174,
_xlpm.wrd,INDEX($AI173:$AQ173,1,_xlpm.fr),
_xlpm.cr,RIGHT(_xlpm.wrd,_xlpm.mv),
_xlpm.rv, _xlfn.CONCAT(MID(_xlpm.cr,_xlfn.SEQUENCE(,LEN(_xlpm.cr),LEN(_xlpm.cr),-1),1)),
_xlpm.lgc,
IF(AL$11=_xlpm.to, AL173&amp;_xlpm.rv,
IF(AL$11=_xlpm.fr, REPLACE(AL173, LEN(AL173)-_xlpm.mv+1,_xlpm.mv,""),AL173)),
_xlpm.lgc)</f>
        <v>ZVQF</v>
      </c>
      <c r="AM174" s="31" t="str" cm="1">
        <f t="array" ref="AM174">_xlfn.LET(
_xlpm.mv,$AE174,
_xlpm.fr,$AF174,
_xlpm.to,$AG174,
_xlpm.wrd,INDEX($AI173:$AQ173,1,_xlpm.fr),
_xlpm.cr,RIGHT(_xlpm.wrd,_xlpm.mv),
_xlpm.rv, _xlfn.CONCAT(MID(_xlpm.cr,_xlfn.SEQUENCE(,LEN(_xlpm.cr),LEN(_xlpm.cr),-1),1)),
_xlpm.lgc,
IF(AM$11=_xlpm.to, AM173&amp;_xlpm.rv,
IF(AM$11=_xlpm.fr, REPLACE(AM173, LEN(AM173)-_xlpm.mv+1,_xlpm.mv,""),AM173)),
_xlpm.lgc)</f>
        <v>JFZJPWZ</v>
      </c>
      <c r="AN174" s="31" t="str" cm="1">
        <f t="array" ref="AN174">_xlfn.LET(
_xlpm.mv,$AE174,
_xlpm.fr,$AF174,
_xlpm.to,$AG174,
_xlpm.wrd,INDEX($AI173:$AQ173,1,_xlpm.fr),
_xlpm.cr,RIGHT(_xlpm.wrd,_xlpm.mv),
_xlpm.rv, _xlfn.CONCAT(MID(_xlpm.cr,_xlfn.SEQUENCE(,LEN(_xlpm.cr),LEN(_xlpm.cr),-1),1)),
_xlpm.lgc,
IF(AN$11=_xlpm.to, AN173&amp;_xlpm.rv,
IF(AN$11=_xlpm.fr, REPLACE(AN173, LEN(AN173)-_xlpm.mv+1,_xlpm.mv,""),AN173)),
_xlpm.lgc)</f>
        <v>MDVBLSTZCQBGVCGZJBGBGCPBHVCS</v>
      </c>
      <c r="AO174" s="31" t="str" cm="1">
        <f t="array" ref="AO174">_xlfn.LET(
_xlpm.mv,$AE174,
_xlpm.fr,$AF174,
_xlpm.to,$AG174,
_xlpm.wrd,INDEX($AI173:$AQ173,1,_xlpm.fr),
_xlpm.cr,RIGHT(_xlpm.wrd,_xlpm.mv),
_xlpm.rv, _xlfn.CONCAT(MID(_xlpm.cr,_xlfn.SEQUENCE(,LEN(_xlpm.cr),LEN(_xlpm.cr),-1),1)),
_xlpm.lgc,
IF(AO$11=_xlpm.to, AO173&amp;_xlpm.rv,
IF(AO$11=_xlpm.fr, REPLACE(AO173, LEN(AO173)-_xlpm.mv+1,_xlpm.mv,""),AO173)),
_xlpm.lgc)</f>
        <v>NL</v>
      </c>
      <c r="AP174" s="31" t="str" cm="1">
        <f t="array" ref="AP174">_xlfn.LET(
_xlpm.mv,$AE174,
_xlpm.fr,$AF174,
_xlpm.to,$AG174,
_xlpm.wrd,INDEX($AI173:$AQ173,1,_xlpm.fr),
_xlpm.cr,RIGHT(_xlpm.wrd,_xlpm.mv),
_xlpm.rv, _xlfn.CONCAT(MID(_xlpm.cr,_xlfn.SEQUENCE(,LEN(_xlpm.cr),LEN(_xlpm.cr),-1),1)),
_xlpm.lgc,
IF(AP$11=_xlpm.to, AP173&amp;_xlpm.rv,
IF(AP$11=_xlpm.fr, REPLACE(AP173, LEN(AP173)-_xlpm.mv+1,_xlpm.mv,""),AP173)),
_xlpm.lgc)</f>
        <v>VLC</v>
      </c>
      <c r="AQ174" s="31" t="str" cm="1">
        <f t="array" ref="AQ174">_xlfn.LET(
_xlpm.mv,$AE174,
_xlpm.fr,$AF174,
_xlpm.to,$AG174,
_xlpm.wrd,INDEX($AI173:$AQ173,1,_xlpm.fr),
_xlpm.cr,RIGHT(_xlpm.wrd,_xlpm.mv),
_xlpm.rv, _xlfn.CONCAT(MID(_xlpm.cr,_xlfn.SEQUENCE(,LEN(_xlpm.cr),LEN(_xlpm.cr),-1),1)),
_xlpm.lgc,
IF(AQ$11=_xlpm.to, AQ173&amp;_xlpm.rv,
IF(AQ$11=_xlpm.fr, REPLACE(AQ173, LEN(AQ173)-_xlpm.mv+1,_xlpm.mv,""),AQ173)),
_xlpm.lgc)</f>
        <v>LHLMFJFGF</v>
      </c>
      <c r="AT174" s="31" t="str" cm="1">
        <f t="array" ref="AT174">_xlfn.LET(
_xlpm.mv,$AE174,
_xlpm.fr,$AF174,
_xlpm.to,$AG174,
_xlpm.wrd,INDEX($AT173:$BB173,1,_xlpm.fr),
_xlpm.cr,RIGHT(_xlpm.wrd,_xlpm.mv),
_xlpm.lgc,
IF(AT$11=_xlpm.to, AT173&amp;_xlpm.cr,
IF(AT$11=_xlpm.fr, REPLACE(AT173, LEN(AT173)-_xlpm.mv+1,_xlpm.mv,""),AT173)),
_xlpm.lgc)</f>
        <v>VLQ</v>
      </c>
      <c r="AU174" s="31" t="str" cm="1">
        <f t="array" ref="AU174">_xlfn.LET(
_xlpm.mv,$AE174,
_xlpm.fr,$AF174,
_xlpm.to,$AG174,
_xlpm.wrd,INDEX($AT173:$BB173,1,_xlpm.fr),
_xlpm.cr,RIGHT(_xlpm.wrd,_xlpm.mv),
_xlpm.lgc,
IF(AU$11=_xlpm.to, AU173&amp;_xlpm.cr,
IF(AU$11=_xlpm.fr, REPLACE(AU173, LEN(AU173)-_xlpm.mv+1,_xlpm.mv,""),AU173)),
_xlpm.lgc)</f>
        <v/>
      </c>
      <c r="AV174" s="31" t="str" cm="1">
        <f t="array" ref="AV174">_xlfn.LET(
_xlpm.mv,$AE174,
_xlpm.fr,$AF174,
_xlpm.to,$AG174,
_xlpm.wrd,INDEX($AT173:$BB173,1,_xlpm.fr),
_xlpm.cr,RIGHT(_xlpm.wrd,_xlpm.mv),
_xlpm.lgc,
IF(AV$11=_xlpm.to, AV173&amp;_xlpm.cr,
IF(AV$11=_xlpm.fr, REPLACE(AV173, LEN(AV173)-_xlpm.mv+1,_xlpm.mv,""),AV173)),
_xlpm.lgc)</f>
        <v/>
      </c>
      <c r="AW174" s="31" t="str" cm="1">
        <f t="array" ref="AW174">_xlfn.LET(
_xlpm.mv,$AE174,
_xlpm.fr,$AF174,
_xlpm.to,$AG174,
_xlpm.wrd,INDEX($AT173:$BB173,1,_xlpm.fr),
_xlpm.cr,RIGHT(_xlpm.wrd,_xlpm.mv),
_xlpm.lgc,
IF(AW$11=_xlpm.to, AW173&amp;_xlpm.cr,
IF(AW$11=_xlpm.fr, REPLACE(AW173, LEN(AW173)-_xlpm.mv+1,_xlpm.mv,""),AW173)),
_xlpm.lgc)</f>
        <v>BHZD</v>
      </c>
      <c r="AX174" s="31" t="str" cm="1">
        <f t="array" ref="AX174">_xlfn.LET(
_xlpm.mv,$AE174,
_xlpm.fr,$AF174,
_xlpm.to,$AG174,
_xlpm.wrd,INDEX($AT173:$BB173,1,_xlpm.fr),
_xlpm.cr,RIGHT(_xlpm.wrd,_xlpm.mv),
_xlpm.lgc,
IF(AX$11=_xlpm.to, AX173&amp;_xlpm.cr,
IF(AX$11=_xlpm.fr, REPLACE(AX173, LEN(AX173)-_xlpm.mv+1,_xlpm.mv,""),AX173)),
_xlpm.lgc)</f>
        <v>MDBSLJJ</v>
      </c>
      <c r="AY174" s="31" t="str" cm="1">
        <f t="array" ref="AY174">_xlfn.LET(
_xlpm.mv,$AE174,
_xlpm.fr,$AF174,
_xlpm.to,$AG174,
_xlpm.wrd,INDEX($AT173:$BB173,1,_xlpm.fr),
_xlpm.cr,RIGHT(_xlpm.wrd,_xlpm.mv),
_xlpm.lgc,
IF(AY$11=_xlpm.to, AY173&amp;_xlpm.cr,
IF(AY$11=_xlpm.fr, REPLACE(AY173, LEN(AY173)-_xlpm.mv+1,_xlpm.mv,""),AY173)),
_xlpm.lgc)</f>
        <v>NZLCFJCZVQBFFZSVGPBCFHCLGPLB</v>
      </c>
      <c r="AZ174" s="31" t="str" cm="1">
        <f t="array" ref="AZ174">_xlfn.LET(
_xlpm.mv,$AE174,
_xlpm.fr,$AF174,
_xlpm.to,$AG174,
_xlpm.wrd,INDEX($AT173:$BB173,1,_xlpm.fr),
_xlpm.cr,RIGHT(_xlpm.wrd,_xlpm.mv),
_xlpm.lgc,
IF(AZ$11=_xlpm.to, AZ173&amp;_xlpm.cr,
IF(AZ$11=_xlpm.fr, REPLACE(AZ173, LEN(AZ173)-_xlpm.mv+1,_xlpm.mv,""),AZ173)),
_xlpm.lgc)</f>
        <v>CV</v>
      </c>
      <c r="BA174" s="31" t="str" cm="1">
        <f t="array" ref="BA174">_xlfn.LET(
_xlpm.mv,$AE174,
_xlpm.fr,$AF174,
_xlpm.to,$AG174,
_xlpm.wrd,INDEX($AT173:$BB173,1,_xlpm.fr),
_xlpm.cr,RIGHT(_xlpm.wrd,_xlpm.mv),
_xlpm.lgc,
IF(BA$11=_xlpm.to, BA173&amp;_xlpm.cr,
IF(BA$11=_xlpm.fr, REPLACE(BA173, LEN(BA173)-_xlpm.mv+1,_xlpm.mv,""),BA173)),
_xlpm.lgc)</f>
        <v>VGW</v>
      </c>
      <c r="BB174" s="31" t="str" cm="1">
        <f t="array" ref="BB174">_xlfn.LET(
_xlpm.mv,$AE174,
_xlpm.fr,$AF174,
_xlpm.to,$AG174,
_xlpm.wrd,INDEX($AT173:$BB173,1,_xlpm.fr),
_xlpm.cr,RIGHT(_xlpm.wrd,_xlpm.mv),
_xlpm.lgc,
IF(BB$11=_xlpm.to, BB173&amp;_xlpm.cr,
IF(BB$11=_xlpm.fr, REPLACE(BB173, LEN(BB173)-_xlpm.mv+1,_xlpm.mv,""),BB173)),
_xlpm.lgc)</f>
        <v>HNZGTGJMF</v>
      </c>
    </row>
    <row r="175" spans="28:54" x14ac:dyDescent="0.3">
      <c r="AB175" s="31">
        <f t="shared" si="8"/>
        <v>5</v>
      </c>
      <c r="AC175" s="31" t="s">
        <v>1513</v>
      </c>
      <c r="AD175" s="31" t="str" cm="1">
        <f t="array" ref="AD175">_xlfn.LET(
_xlpm.arr,{"move ","from ","to "},
_xlpm.wr,AC175,
_xlpm.rd,_xlfn.REDUCE(_xlpm.wr,_xlpm.arr,_xlfn.LAMBDA(_xlpm.a,_xlpm.v,SUBSTITUTE(_xlpm.a,_xlpm.v,""))),
_xlpm.rd)</f>
        <v>19 6 4</v>
      </c>
      <c r="AE175" s="31">
        <f t="shared" si="9"/>
        <v>19</v>
      </c>
      <c r="AF175" s="31">
        <f t="shared" si="10"/>
        <v>6</v>
      </c>
      <c r="AG175" s="31">
        <f t="shared" si="11"/>
        <v>4</v>
      </c>
      <c r="AI175" s="31" t="str" cm="1">
        <f t="array" ref="AI175">_xlfn.LET(
_xlpm.mv,$AE175,
_xlpm.fr,$AF175,
_xlpm.to,$AG175,
_xlpm.wrd,INDEX($AI174:$AQ174,1,_xlpm.fr),
_xlpm.cr,RIGHT(_xlpm.wrd,_xlpm.mv),
_xlpm.rv, _xlfn.CONCAT(MID(_xlpm.cr,_xlfn.SEQUENCE(,LEN(_xlpm.cr),LEN(_xlpm.cr),-1),1)),
_xlpm.lgc,
IF(AI$11=_xlpm.to, AI174&amp;_xlpm.rv,
IF(AI$11=_xlpm.fr, REPLACE(AI174, LEN(AI174)-_xlpm.mv+1,_xlpm.mv,""),AI174)),
_xlpm.lgc)</f>
        <v>NDH</v>
      </c>
      <c r="AJ175" s="31" t="str" cm="1">
        <f t="array" ref="AJ175">_xlfn.LET(
_xlpm.mv,$AE175,
_xlpm.fr,$AF175,
_xlpm.to,$AG175,
_xlpm.wrd,INDEX($AI174:$AQ174,1,_xlpm.fr),
_xlpm.cr,RIGHT(_xlpm.wrd,_xlpm.mv),
_xlpm.rv, _xlfn.CONCAT(MID(_xlpm.cr,_xlfn.SEQUENCE(,LEN(_xlpm.cr),LEN(_xlpm.cr),-1),1)),
_xlpm.lgc,
IF(AJ$11=_xlpm.to, AJ174&amp;_xlpm.rv,
IF(AJ$11=_xlpm.fr, REPLACE(AJ174, LEN(AJ174)-_xlpm.mv+1,_xlpm.mv,""),AJ174)),
_xlpm.lgc)</f>
        <v/>
      </c>
      <c r="AK175" s="31" t="str" cm="1">
        <f t="array" ref="AK175">_xlfn.LET(
_xlpm.mv,$AE175,
_xlpm.fr,$AF175,
_xlpm.to,$AG175,
_xlpm.wrd,INDEX($AI174:$AQ174,1,_xlpm.fr),
_xlpm.cr,RIGHT(_xlpm.wrd,_xlpm.mv),
_xlpm.rv, _xlfn.CONCAT(MID(_xlpm.cr,_xlfn.SEQUENCE(,LEN(_xlpm.cr),LEN(_xlpm.cr),-1),1)),
_xlpm.lgc,
IF(AK$11=_xlpm.to, AK174&amp;_xlpm.rv,
IF(AK$11=_xlpm.fr, REPLACE(AK174, LEN(AK174)-_xlpm.mv+1,_xlpm.mv,""),AK174)),
_xlpm.lgc)</f>
        <v/>
      </c>
      <c r="AL175" s="31" t="str" cm="1">
        <f t="array" ref="AL175">_xlfn.LET(
_xlpm.mv,$AE175,
_xlpm.fr,$AF175,
_xlpm.to,$AG175,
_xlpm.wrd,INDEX($AI174:$AQ174,1,_xlpm.fr),
_xlpm.cr,RIGHT(_xlpm.wrd,_xlpm.mv),
_xlpm.rv, _xlfn.CONCAT(MID(_xlpm.cr,_xlfn.SEQUENCE(,LEN(_xlpm.cr),LEN(_xlpm.cr),-1),1)),
_xlpm.lgc,
IF(AL$11=_xlpm.to, AL174&amp;_xlpm.rv,
IF(AL$11=_xlpm.fr, REPLACE(AL174, LEN(AL174)-_xlpm.mv+1,_xlpm.mv,""),AL174)),
_xlpm.lgc)</f>
        <v>ZVQFSCVHBPCGBGBJZGCVGBQ</v>
      </c>
      <c r="AM175" s="31" t="str" cm="1">
        <f t="array" ref="AM175">_xlfn.LET(
_xlpm.mv,$AE175,
_xlpm.fr,$AF175,
_xlpm.to,$AG175,
_xlpm.wrd,INDEX($AI174:$AQ174,1,_xlpm.fr),
_xlpm.cr,RIGHT(_xlpm.wrd,_xlpm.mv),
_xlpm.rv, _xlfn.CONCAT(MID(_xlpm.cr,_xlfn.SEQUENCE(,LEN(_xlpm.cr),LEN(_xlpm.cr),-1),1)),
_xlpm.lgc,
IF(AM$11=_xlpm.to, AM174&amp;_xlpm.rv,
IF(AM$11=_xlpm.fr, REPLACE(AM174, LEN(AM174)-_xlpm.mv+1,_xlpm.mv,""),AM174)),
_xlpm.lgc)</f>
        <v>JFZJPWZ</v>
      </c>
      <c r="AN175" s="31" t="str" cm="1">
        <f t="array" ref="AN175">_xlfn.LET(
_xlpm.mv,$AE175,
_xlpm.fr,$AF175,
_xlpm.to,$AG175,
_xlpm.wrd,INDEX($AI174:$AQ174,1,_xlpm.fr),
_xlpm.cr,RIGHT(_xlpm.wrd,_xlpm.mv),
_xlpm.rv, _xlfn.CONCAT(MID(_xlpm.cr,_xlfn.SEQUENCE(,LEN(_xlpm.cr),LEN(_xlpm.cr),-1),1)),
_xlpm.lgc,
IF(AN$11=_xlpm.to, AN174&amp;_xlpm.rv,
IF(AN$11=_xlpm.fr, REPLACE(AN174, LEN(AN174)-_xlpm.mv+1,_xlpm.mv,""),AN174)),
_xlpm.lgc)</f>
        <v>MDVBLSTZC</v>
      </c>
      <c r="AO175" s="31" t="str" cm="1">
        <f t="array" ref="AO175">_xlfn.LET(
_xlpm.mv,$AE175,
_xlpm.fr,$AF175,
_xlpm.to,$AG175,
_xlpm.wrd,INDEX($AI174:$AQ174,1,_xlpm.fr),
_xlpm.cr,RIGHT(_xlpm.wrd,_xlpm.mv),
_xlpm.rv, _xlfn.CONCAT(MID(_xlpm.cr,_xlfn.SEQUENCE(,LEN(_xlpm.cr),LEN(_xlpm.cr),-1),1)),
_xlpm.lgc,
IF(AO$11=_xlpm.to, AO174&amp;_xlpm.rv,
IF(AO$11=_xlpm.fr, REPLACE(AO174, LEN(AO174)-_xlpm.mv+1,_xlpm.mv,""),AO174)),
_xlpm.lgc)</f>
        <v>NL</v>
      </c>
      <c r="AP175" s="31" t="str" cm="1">
        <f t="array" ref="AP175">_xlfn.LET(
_xlpm.mv,$AE175,
_xlpm.fr,$AF175,
_xlpm.to,$AG175,
_xlpm.wrd,INDEX($AI174:$AQ174,1,_xlpm.fr),
_xlpm.cr,RIGHT(_xlpm.wrd,_xlpm.mv),
_xlpm.rv, _xlfn.CONCAT(MID(_xlpm.cr,_xlfn.SEQUENCE(,LEN(_xlpm.cr),LEN(_xlpm.cr),-1),1)),
_xlpm.lgc,
IF(AP$11=_xlpm.to, AP174&amp;_xlpm.rv,
IF(AP$11=_xlpm.fr, REPLACE(AP174, LEN(AP174)-_xlpm.mv+1,_xlpm.mv,""),AP174)),
_xlpm.lgc)</f>
        <v>VLC</v>
      </c>
      <c r="AQ175" s="31" t="str" cm="1">
        <f t="array" ref="AQ175">_xlfn.LET(
_xlpm.mv,$AE175,
_xlpm.fr,$AF175,
_xlpm.to,$AG175,
_xlpm.wrd,INDEX($AI174:$AQ174,1,_xlpm.fr),
_xlpm.cr,RIGHT(_xlpm.wrd,_xlpm.mv),
_xlpm.rv, _xlfn.CONCAT(MID(_xlpm.cr,_xlfn.SEQUENCE(,LEN(_xlpm.cr),LEN(_xlpm.cr),-1),1)),
_xlpm.lgc,
IF(AQ$11=_xlpm.to, AQ174&amp;_xlpm.rv,
IF(AQ$11=_xlpm.fr, REPLACE(AQ174, LEN(AQ174)-_xlpm.mv+1,_xlpm.mv,""),AQ174)),
_xlpm.lgc)</f>
        <v>LHLMFJFGF</v>
      </c>
      <c r="AT175" s="31" t="str" cm="1">
        <f t="array" ref="AT175">_xlfn.LET(
_xlpm.mv,$AE175,
_xlpm.fr,$AF175,
_xlpm.to,$AG175,
_xlpm.wrd,INDEX($AT174:$BB174,1,_xlpm.fr),
_xlpm.cr,RIGHT(_xlpm.wrd,_xlpm.mv),
_xlpm.lgc,
IF(AT$11=_xlpm.to, AT174&amp;_xlpm.cr,
IF(AT$11=_xlpm.fr, REPLACE(AT174, LEN(AT174)-_xlpm.mv+1,_xlpm.mv,""),AT174)),
_xlpm.lgc)</f>
        <v>VLQ</v>
      </c>
      <c r="AU175" s="31" t="str" cm="1">
        <f t="array" ref="AU175">_xlfn.LET(
_xlpm.mv,$AE175,
_xlpm.fr,$AF175,
_xlpm.to,$AG175,
_xlpm.wrd,INDEX($AT174:$BB174,1,_xlpm.fr),
_xlpm.cr,RIGHT(_xlpm.wrd,_xlpm.mv),
_xlpm.lgc,
IF(AU$11=_xlpm.to, AU174&amp;_xlpm.cr,
IF(AU$11=_xlpm.fr, REPLACE(AU174, LEN(AU174)-_xlpm.mv+1,_xlpm.mv,""),AU174)),
_xlpm.lgc)</f>
        <v/>
      </c>
      <c r="AV175" s="31" t="str" cm="1">
        <f t="array" ref="AV175">_xlfn.LET(
_xlpm.mv,$AE175,
_xlpm.fr,$AF175,
_xlpm.to,$AG175,
_xlpm.wrd,INDEX($AT174:$BB174,1,_xlpm.fr),
_xlpm.cr,RIGHT(_xlpm.wrd,_xlpm.mv),
_xlpm.lgc,
IF(AV$11=_xlpm.to, AV174&amp;_xlpm.cr,
IF(AV$11=_xlpm.fr, REPLACE(AV174, LEN(AV174)-_xlpm.mv+1,_xlpm.mv,""),AV174)),
_xlpm.lgc)</f>
        <v/>
      </c>
      <c r="AW175" s="31" t="str" cm="1">
        <f t="array" ref="AW175">_xlfn.LET(
_xlpm.mv,$AE175,
_xlpm.fr,$AF175,
_xlpm.to,$AG175,
_xlpm.wrd,INDEX($AT174:$BB174,1,_xlpm.fr),
_xlpm.cr,RIGHT(_xlpm.wrd,_xlpm.mv),
_xlpm.lgc,
IF(AW$11=_xlpm.to, AW174&amp;_xlpm.cr,
IF(AW$11=_xlpm.fr, REPLACE(AW174, LEN(AW174)-_xlpm.mv+1,_xlpm.mv,""),AW174)),
_xlpm.lgc)</f>
        <v>BHZDQBFFZSVGPBCFHCLGPLB</v>
      </c>
      <c r="AX175" s="31" t="str" cm="1">
        <f t="array" ref="AX175">_xlfn.LET(
_xlpm.mv,$AE175,
_xlpm.fr,$AF175,
_xlpm.to,$AG175,
_xlpm.wrd,INDEX($AT174:$BB174,1,_xlpm.fr),
_xlpm.cr,RIGHT(_xlpm.wrd,_xlpm.mv),
_xlpm.lgc,
IF(AX$11=_xlpm.to, AX174&amp;_xlpm.cr,
IF(AX$11=_xlpm.fr, REPLACE(AX174, LEN(AX174)-_xlpm.mv+1,_xlpm.mv,""),AX174)),
_xlpm.lgc)</f>
        <v>MDBSLJJ</v>
      </c>
      <c r="AY175" s="31" t="str" cm="1">
        <f t="array" ref="AY175">_xlfn.LET(
_xlpm.mv,$AE175,
_xlpm.fr,$AF175,
_xlpm.to,$AG175,
_xlpm.wrd,INDEX($AT174:$BB174,1,_xlpm.fr),
_xlpm.cr,RIGHT(_xlpm.wrd,_xlpm.mv),
_xlpm.lgc,
IF(AY$11=_xlpm.to, AY174&amp;_xlpm.cr,
IF(AY$11=_xlpm.fr, REPLACE(AY174, LEN(AY174)-_xlpm.mv+1,_xlpm.mv,""),AY174)),
_xlpm.lgc)</f>
        <v>NZLCFJCZV</v>
      </c>
      <c r="AZ175" s="31" t="str" cm="1">
        <f t="array" ref="AZ175">_xlfn.LET(
_xlpm.mv,$AE175,
_xlpm.fr,$AF175,
_xlpm.to,$AG175,
_xlpm.wrd,INDEX($AT174:$BB174,1,_xlpm.fr),
_xlpm.cr,RIGHT(_xlpm.wrd,_xlpm.mv),
_xlpm.lgc,
IF(AZ$11=_xlpm.to, AZ174&amp;_xlpm.cr,
IF(AZ$11=_xlpm.fr, REPLACE(AZ174, LEN(AZ174)-_xlpm.mv+1,_xlpm.mv,""),AZ174)),
_xlpm.lgc)</f>
        <v>CV</v>
      </c>
      <c r="BA175" s="31" t="str" cm="1">
        <f t="array" ref="BA175">_xlfn.LET(
_xlpm.mv,$AE175,
_xlpm.fr,$AF175,
_xlpm.to,$AG175,
_xlpm.wrd,INDEX($AT174:$BB174,1,_xlpm.fr),
_xlpm.cr,RIGHT(_xlpm.wrd,_xlpm.mv),
_xlpm.lgc,
IF(BA$11=_xlpm.to, BA174&amp;_xlpm.cr,
IF(BA$11=_xlpm.fr, REPLACE(BA174, LEN(BA174)-_xlpm.mv+1,_xlpm.mv,""),BA174)),
_xlpm.lgc)</f>
        <v>VGW</v>
      </c>
      <c r="BB175" s="31" t="str" cm="1">
        <f t="array" ref="BB175">_xlfn.LET(
_xlpm.mv,$AE175,
_xlpm.fr,$AF175,
_xlpm.to,$AG175,
_xlpm.wrd,INDEX($AT174:$BB174,1,_xlpm.fr),
_xlpm.cr,RIGHT(_xlpm.wrd,_xlpm.mv),
_xlpm.lgc,
IF(BB$11=_xlpm.to, BB174&amp;_xlpm.cr,
IF(BB$11=_xlpm.fr, REPLACE(BB174, LEN(BB174)-_xlpm.mv+1,_xlpm.mv,""),BB174)),
_xlpm.lgc)</f>
        <v>HNZGTGJMF</v>
      </c>
    </row>
    <row r="176" spans="28:54" x14ac:dyDescent="0.3">
      <c r="AB176" s="31">
        <f t="shared" si="8"/>
        <v>5</v>
      </c>
      <c r="AC176" s="31" t="s">
        <v>1514</v>
      </c>
      <c r="AD176" s="31" t="str" cm="1">
        <f t="array" ref="AD176">_xlfn.LET(
_xlpm.arr,{"move ","from ","to "},
_xlpm.wr,AC176,
_xlpm.rd,_xlfn.REDUCE(_xlpm.wr,_xlpm.arr,_xlfn.LAMBDA(_xlpm.a,_xlpm.v,SUBSTITUTE(_xlpm.a,_xlpm.v,""))),
_xlpm.rd)</f>
        <v>3 1 2</v>
      </c>
      <c r="AE176" s="31">
        <f t="shared" si="9"/>
        <v>3</v>
      </c>
      <c r="AF176" s="31">
        <f t="shared" si="10"/>
        <v>1</v>
      </c>
      <c r="AG176" s="31">
        <f t="shared" si="11"/>
        <v>2</v>
      </c>
      <c r="AI176" s="31" t="str" cm="1">
        <f t="array" ref="AI176">_xlfn.LET(
_xlpm.mv,$AE176,
_xlpm.fr,$AF176,
_xlpm.to,$AG176,
_xlpm.wrd,INDEX($AI175:$AQ175,1,_xlpm.fr),
_xlpm.cr,RIGHT(_xlpm.wrd,_xlpm.mv),
_xlpm.rv, _xlfn.CONCAT(MID(_xlpm.cr,_xlfn.SEQUENCE(,LEN(_xlpm.cr),LEN(_xlpm.cr),-1),1)),
_xlpm.lgc,
IF(AI$11=_xlpm.to, AI175&amp;_xlpm.rv,
IF(AI$11=_xlpm.fr, REPLACE(AI175, LEN(AI175)-_xlpm.mv+1,_xlpm.mv,""),AI175)),
_xlpm.lgc)</f>
        <v/>
      </c>
      <c r="AJ176" s="31" t="str" cm="1">
        <f t="array" ref="AJ176">_xlfn.LET(
_xlpm.mv,$AE176,
_xlpm.fr,$AF176,
_xlpm.to,$AG176,
_xlpm.wrd,INDEX($AI175:$AQ175,1,_xlpm.fr),
_xlpm.cr,RIGHT(_xlpm.wrd,_xlpm.mv),
_xlpm.rv, _xlfn.CONCAT(MID(_xlpm.cr,_xlfn.SEQUENCE(,LEN(_xlpm.cr),LEN(_xlpm.cr),-1),1)),
_xlpm.lgc,
IF(AJ$11=_xlpm.to, AJ175&amp;_xlpm.rv,
IF(AJ$11=_xlpm.fr, REPLACE(AJ175, LEN(AJ175)-_xlpm.mv+1,_xlpm.mv,""),AJ175)),
_xlpm.lgc)</f>
        <v>HDN</v>
      </c>
      <c r="AK176" s="31" t="str" cm="1">
        <f t="array" ref="AK176">_xlfn.LET(
_xlpm.mv,$AE176,
_xlpm.fr,$AF176,
_xlpm.to,$AG176,
_xlpm.wrd,INDEX($AI175:$AQ175,1,_xlpm.fr),
_xlpm.cr,RIGHT(_xlpm.wrd,_xlpm.mv),
_xlpm.rv, _xlfn.CONCAT(MID(_xlpm.cr,_xlfn.SEQUENCE(,LEN(_xlpm.cr),LEN(_xlpm.cr),-1),1)),
_xlpm.lgc,
IF(AK$11=_xlpm.to, AK175&amp;_xlpm.rv,
IF(AK$11=_xlpm.fr, REPLACE(AK175, LEN(AK175)-_xlpm.mv+1,_xlpm.mv,""),AK175)),
_xlpm.lgc)</f>
        <v/>
      </c>
      <c r="AL176" s="31" t="str" cm="1">
        <f t="array" ref="AL176">_xlfn.LET(
_xlpm.mv,$AE176,
_xlpm.fr,$AF176,
_xlpm.to,$AG176,
_xlpm.wrd,INDEX($AI175:$AQ175,1,_xlpm.fr),
_xlpm.cr,RIGHT(_xlpm.wrd,_xlpm.mv),
_xlpm.rv, _xlfn.CONCAT(MID(_xlpm.cr,_xlfn.SEQUENCE(,LEN(_xlpm.cr),LEN(_xlpm.cr),-1),1)),
_xlpm.lgc,
IF(AL$11=_xlpm.to, AL175&amp;_xlpm.rv,
IF(AL$11=_xlpm.fr, REPLACE(AL175, LEN(AL175)-_xlpm.mv+1,_xlpm.mv,""),AL175)),
_xlpm.lgc)</f>
        <v>ZVQFSCVHBPCGBGBJZGCVGBQ</v>
      </c>
      <c r="AM176" s="31" t="str" cm="1">
        <f t="array" ref="AM176">_xlfn.LET(
_xlpm.mv,$AE176,
_xlpm.fr,$AF176,
_xlpm.to,$AG176,
_xlpm.wrd,INDEX($AI175:$AQ175,1,_xlpm.fr),
_xlpm.cr,RIGHT(_xlpm.wrd,_xlpm.mv),
_xlpm.rv, _xlfn.CONCAT(MID(_xlpm.cr,_xlfn.SEQUENCE(,LEN(_xlpm.cr),LEN(_xlpm.cr),-1),1)),
_xlpm.lgc,
IF(AM$11=_xlpm.to, AM175&amp;_xlpm.rv,
IF(AM$11=_xlpm.fr, REPLACE(AM175, LEN(AM175)-_xlpm.mv+1,_xlpm.mv,""),AM175)),
_xlpm.lgc)</f>
        <v>JFZJPWZ</v>
      </c>
      <c r="AN176" s="31" t="str" cm="1">
        <f t="array" ref="AN176">_xlfn.LET(
_xlpm.mv,$AE176,
_xlpm.fr,$AF176,
_xlpm.to,$AG176,
_xlpm.wrd,INDEX($AI175:$AQ175,1,_xlpm.fr),
_xlpm.cr,RIGHT(_xlpm.wrd,_xlpm.mv),
_xlpm.rv, _xlfn.CONCAT(MID(_xlpm.cr,_xlfn.SEQUENCE(,LEN(_xlpm.cr),LEN(_xlpm.cr),-1),1)),
_xlpm.lgc,
IF(AN$11=_xlpm.to, AN175&amp;_xlpm.rv,
IF(AN$11=_xlpm.fr, REPLACE(AN175, LEN(AN175)-_xlpm.mv+1,_xlpm.mv,""),AN175)),
_xlpm.lgc)</f>
        <v>MDVBLSTZC</v>
      </c>
      <c r="AO176" s="31" t="str" cm="1">
        <f t="array" ref="AO176">_xlfn.LET(
_xlpm.mv,$AE176,
_xlpm.fr,$AF176,
_xlpm.to,$AG176,
_xlpm.wrd,INDEX($AI175:$AQ175,1,_xlpm.fr),
_xlpm.cr,RIGHT(_xlpm.wrd,_xlpm.mv),
_xlpm.rv, _xlfn.CONCAT(MID(_xlpm.cr,_xlfn.SEQUENCE(,LEN(_xlpm.cr),LEN(_xlpm.cr),-1),1)),
_xlpm.lgc,
IF(AO$11=_xlpm.to, AO175&amp;_xlpm.rv,
IF(AO$11=_xlpm.fr, REPLACE(AO175, LEN(AO175)-_xlpm.mv+1,_xlpm.mv,""),AO175)),
_xlpm.lgc)</f>
        <v>NL</v>
      </c>
      <c r="AP176" s="31" t="str" cm="1">
        <f t="array" ref="AP176">_xlfn.LET(
_xlpm.mv,$AE176,
_xlpm.fr,$AF176,
_xlpm.to,$AG176,
_xlpm.wrd,INDEX($AI175:$AQ175,1,_xlpm.fr),
_xlpm.cr,RIGHT(_xlpm.wrd,_xlpm.mv),
_xlpm.rv, _xlfn.CONCAT(MID(_xlpm.cr,_xlfn.SEQUENCE(,LEN(_xlpm.cr),LEN(_xlpm.cr),-1),1)),
_xlpm.lgc,
IF(AP$11=_xlpm.to, AP175&amp;_xlpm.rv,
IF(AP$11=_xlpm.fr, REPLACE(AP175, LEN(AP175)-_xlpm.mv+1,_xlpm.mv,""),AP175)),
_xlpm.lgc)</f>
        <v>VLC</v>
      </c>
      <c r="AQ176" s="31" t="str" cm="1">
        <f t="array" ref="AQ176">_xlfn.LET(
_xlpm.mv,$AE176,
_xlpm.fr,$AF176,
_xlpm.to,$AG176,
_xlpm.wrd,INDEX($AI175:$AQ175,1,_xlpm.fr),
_xlpm.cr,RIGHT(_xlpm.wrd,_xlpm.mv),
_xlpm.rv, _xlfn.CONCAT(MID(_xlpm.cr,_xlfn.SEQUENCE(,LEN(_xlpm.cr),LEN(_xlpm.cr),-1),1)),
_xlpm.lgc,
IF(AQ$11=_xlpm.to, AQ175&amp;_xlpm.rv,
IF(AQ$11=_xlpm.fr, REPLACE(AQ175, LEN(AQ175)-_xlpm.mv+1,_xlpm.mv,""),AQ175)),
_xlpm.lgc)</f>
        <v>LHLMFJFGF</v>
      </c>
      <c r="AT176" s="31" t="str" cm="1">
        <f t="array" ref="AT176">_xlfn.LET(
_xlpm.mv,$AE176,
_xlpm.fr,$AF176,
_xlpm.to,$AG176,
_xlpm.wrd,INDEX($AT175:$BB175,1,_xlpm.fr),
_xlpm.cr,RIGHT(_xlpm.wrd,_xlpm.mv),
_xlpm.lgc,
IF(AT$11=_xlpm.to, AT175&amp;_xlpm.cr,
IF(AT$11=_xlpm.fr, REPLACE(AT175, LEN(AT175)-_xlpm.mv+1,_xlpm.mv,""),AT175)),
_xlpm.lgc)</f>
        <v/>
      </c>
      <c r="AU176" s="31" t="str" cm="1">
        <f t="array" ref="AU176">_xlfn.LET(
_xlpm.mv,$AE176,
_xlpm.fr,$AF176,
_xlpm.to,$AG176,
_xlpm.wrd,INDEX($AT175:$BB175,1,_xlpm.fr),
_xlpm.cr,RIGHT(_xlpm.wrd,_xlpm.mv),
_xlpm.lgc,
IF(AU$11=_xlpm.to, AU175&amp;_xlpm.cr,
IF(AU$11=_xlpm.fr, REPLACE(AU175, LEN(AU175)-_xlpm.mv+1,_xlpm.mv,""),AU175)),
_xlpm.lgc)</f>
        <v>VLQ</v>
      </c>
      <c r="AV176" s="31" t="str" cm="1">
        <f t="array" ref="AV176">_xlfn.LET(
_xlpm.mv,$AE176,
_xlpm.fr,$AF176,
_xlpm.to,$AG176,
_xlpm.wrd,INDEX($AT175:$BB175,1,_xlpm.fr),
_xlpm.cr,RIGHT(_xlpm.wrd,_xlpm.mv),
_xlpm.lgc,
IF(AV$11=_xlpm.to, AV175&amp;_xlpm.cr,
IF(AV$11=_xlpm.fr, REPLACE(AV175, LEN(AV175)-_xlpm.mv+1,_xlpm.mv,""),AV175)),
_xlpm.lgc)</f>
        <v/>
      </c>
      <c r="AW176" s="31" t="str" cm="1">
        <f t="array" ref="AW176">_xlfn.LET(
_xlpm.mv,$AE176,
_xlpm.fr,$AF176,
_xlpm.to,$AG176,
_xlpm.wrd,INDEX($AT175:$BB175,1,_xlpm.fr),
_xlpm.cr,RIGHT(_xlpm.wrd,_xlpm.mv),
_xlpm.lgc,
IF(AW$11=_xlpm.to, AW175&amp;_xlpm.cr,
IF(AW$11=_xlpm.fr, REPLACE(AW175, LEN(AW175)-_xlpm.mv+1,_xlpm.mv,""),AW175)),
_xlpm.lgc)</f>
        <v>BHZDQBFFZSVGPBCFHCLGPLB</v>
      </c>
      <c r="AX176" s="31" t="str" cm="1">
        <f t="array" ref="AX176">_xlfn.LET(
_xlpm.mv,$AE176,
_xlpm.fr,$AF176,
_xlpm.to,$AG176,
_xlpm.wrd,INDEX($AT175:$BB175,1,_xlpm.fr),
_xlpm.cr,RIGHT(_xlpm.wrd,_xlpm.mv),
_xlpm.lgc,
IF(AX$11=_xlpm.to, AX175&amp;_xlpm.cr,
IF(AX$11=_xlpm.fr, REPLACE(AX175, LEN(AX175)-_xlpm.mv+1,_xlpm.mv,""),AX175)),
_xlpm.lgc)</f>
        <v>MDBSLJJ</v>
      </c>
      <c r="AY176" s="31" t="str" cm="1">
        <f t="array" ref="AY176">_xlfn.LET(
_xlpm.mv,$AE176,
_xlpm.fr,$AF176,
_xlpm.to,$AG176,
_xlpm.wrd,INDEX($AT175:$BB175,1,_xlpm.fr),
_xlpm.cr,RIGHT(_xlpm.wrd,_xlpm.mv),
_xlpm.lgc,
IF(AY$11=_xlpm.to, AY175&amp;_xlpm.cr,
IF(AY$11=_xlpm.fr, REPLACE(AY175, LEN(AY175)-_xlpm.mv+1,_xlpm.mv,""),AY175)),
_xlpm.lgc)</f>
        <v>NZLCFJCZV</v>
      </c>
      <c r="AZ176" s="31" t="str" cm="1">
        <f t="array" ref="AZ176">_xlfn.LET(
_xlpm.mv,$AE176,
_xlpm.fr,$AF176,
_xlpm.to,$AG176,
_xlpm.wrd,INDEX($AT175:$BB175,1,_xlpm.fr),
_xlpm.cr,RIGHT(_xlpm.wrd,_xlpm.mv),
_xlpm.lgc,
IF(AZ$11=_xlpm.to, AZ175&amp;_xlpm.cr,
IF(AZ$11=_xlpm.fr, REPLACE(AZ175, LEN(AZ175)-_xlpm.mv+1,_xlpm.mv,""),AZ175)),
_xlpm.lgc)</f>
        <v>CV</v>
      </c>
      <c r="BA176" s="31" t="str" cm="1">
        <f t="array" ref="BA176">_xlfn.LET(
_xlpm.mv,$AE176,
_xlpm.fr,$AF176,
_xlpm.to,$AG176,
_xlpm.wrd,INDEX($AT175:$BB175,1,_xlpm.fr),
_xlpm.cr,RIGHT(_xlpm.wrd,_xlpm.mv),
_xlpm.lgc,
IF(BA$11=_xlpm.to, BA175&amp;_xlpm.cr,
IF(BA$11=_xlpm.fr, REPLACE(BA175, LEN(BA175)-_xlpm.mv+1,_xlpm.mv,""),BA175)),
_xlpm.lgc)</f>
        <v>VGW</v>
      </c>
      <c r="BB176" s="31" t="str" cm="1">
        <f t="array" ref="BB176">_xlfn.LET(
_xlpm.mv,$AE176,
_xlpm.fr,$AF176,
_xlpm.to,$AG176,
_xlpm.wrd,INDEX($AT175:$BB175,1,_xlpm.fr),
_xlpm.cr,RIGHT(_xlpm.wrd,_xlpm.mv),
_xlpm.lgc,
IF(BB$11=_xlpm.to, BB175&amp;_xlpm.cr,
IF(BB$11=_xlpm.fr, REPLACE(BB175, LEN(BB175)-_xlpm.mv+1,_xlpm.mv,""),BB175)),
_xlpm.lgc)</f>
        <v>HNZGTGJMF</v>
      </c>
    </row>
    <row r="177" spans="28:54" x14ac:dyDescent="0.3">
      <c r="AB177" s="31">
        <f t="shared" si="8"/>
        <v>5</v>
      </c>
      <c r="AC177" s="31" t="s">
        <v>1515</v>
      </c>
      <c r="AD177" s="31" t="str" cm="1">
        <f t="array" ref="AD177">_xlfn.LET(
_xlpm.arr,{"move ","from ","to "},
_xlpm.wr,AC177,
_xlpm.rd,_xlfn.REDUCE(_xlpm.wr,_xlpm.arr,_xlfn.LAMBDA(_xlpm.a,_xlpm.v,SUBSTITUTE(_xlpm.a,_xlpm.v,""))),
_xlpm.rd)</f>
        <v>3 2 5</v>
      </c>
      <c r="AE177" s="31">
        <f t="shared" si="9"/>
        <v>3</v>
      </c>
      <c r="AF177" s="31">
        <f t="shared" si="10"/>
        <v>2</v>
      </c>
      <c r="AG177" s="31">
        <f t="shared" si="11"/>
        <v>5</v>
      </c>
      <c r="AI177" s="31" t="str" cm="1">
        <f t="array" ref="AI177">_xlfn.LET(
_xlpm.mv,$AE177,
_xlpm.fr,$AF177,
_xlpm.to,$AG177,
_xlpm.wrd,INDEX($AI176:$AQ176,1,_xlpm.fr),
_xlpm.cr,RIGHT(_xlpm.wrd,_xlpm.mv),
_xlpm.rv, _xlfn.CONCAT(MID(_xlpm.cr,_xlfn.SEQUENCE(,LEN(_xlpm.cr),LEN(_xlpm.cr),-1),1)),
_xlpm.lgc,
IF(AI$11=_xlpm.to, AI176&amp;_xlpm.rv,
IF(AI$11=_xlpm.fr, REPLACE(AI176, LEN(AI176)-_xlpm.mv+1,_xlpm.mv,""),AI176)),
_xlpm.lgc)</f>
        <v/>
      </c>
      <c r="AJ177" s="31" t="str" cm="1">
        <f t="array" ref="AJ177">_xlfn.LET(
_xlpm.mv,$AE177,
_xlpm.fr,$AF177,
_xlpm.to,$AG177,
_xlpm.wrd,INDEX($AI176:$AQ176,1,_xlpm.fr),
_xlpm.cr,RIGHT(_xlpm.wrd,_xlpm.mv),
_xlpm.rv, _xlfn.CONCAT(MID(_xlpm.cr,_xlfn.SEQUENCE(,LEN(_xlpm.cr),LEN(_xlpm.cr),-1),1)),
_xlpm.lgc,
IF(AJ$11=_xlpm.to, AJ176&amp;_xlpm.rv,
IF(AJ$11=_xlpm.fr, REPLACE(AJ176, LEN(AJ176)-_xlpm.mv+1,_xlpm.mv,""),AJ176)),
_xlpm.lgc)</f>
        <v/>
      </c>
      <c r="AK177" s="31" t="str" cm="1">
        <f t="array" ref="AK177">_xlfn.LET(
_xlpm.mv,$AE177,
_xlpm.fr,$AF177,
_xlpm.to,$AG177,
_xlpm.wrd,INDEX($AI176:$AQ176,1,_xlpm.fr),
_xlpm.cr,RIGHT(_xlpm.wrd,_xlpm.mv),
_xlpm.rv, _xlfn.CONCAT(MID(_xlpm.cr,_xlfn.SEQUENCE(,LEN(_xlpm.cr),LEN(_xlpm.cr),-1),1)),
_xlpm.lgc,
IF(AK$11=_xlpm.to, AK176&amp;_xlpm.rv,
IF(AK$11=_xlpm.fr, REPLACE(AK176, LEN(AK176)-_xlpm.mv+1,_xlpm.mv,""),AK176)),
_xlpm.lgc)</f>
        <v/>
      </c>
      <c r="AL177" s="31" t="str" cm="1">
        <f t="array" ref="AL177">_xlfn.LET(
_xlpm.mv,$AE177,
_xlpm.fr,$AF177,
_xlpm.to,$AG177,
_xlpm.wrd,INDEX($AI176:$AQ176,1,_xlpm.fr),
_xlpm.cr,RIGHT(_xlpm.wrd,_xlpm.mv),
_xlpm.rv, _xlfn.CONCAT(MID(_xlpm.cr,_xlfn.SEQUENCE(,LEN(_xlpm.cr),LEN(_xlpm.cr),-1),1)),
_xlpm.lgc,
IF(AL$11=_xlpm.to, AL176&amp;_xlpm.rv,
IF(AL$11=_xlpm.fr, REPLACE(AL176, LEN(AL176)-_xlpm.mv+1,_xlpm.mv,""),AL176)),
_xlpm.lgc)</f>
        <v>ZVQFSCVHBPCGBGBJZGCVGBQ</v>
      </c>
      <c r="AM177" s="31" t="str" cm="1">
        <f t="array" ref="AM177">_xlfn.LET(
_xlpm.mv,$AE177,
_xlpm.fr,$AF177,
_xlpm.to,$AG177,
_xlpm.wrd,INDEX($AI176:$AQ176,1,_xlpm.fr),
_xlpm.cr,RIGHT(_xlpm.wrd,_xlpm.mv),
_xlpm.rv, _xlfn.CONCAT(MID(_xlpm.cr,_xlfn.SEQUENCE(,LEN(_xlpm.cr),LEN(_xlpm.cr),-1),1)),
_xlpm.lgc,
IF(AM$11=_xlpm.to, AM176&amp;_xlpm.rv,
IF(AM$11=_xlpm.fr, REPLACE(AM176, LEN(AM176)-_xlpm.mv+1,_xlpm.mv,""),AM176)),
_xlpm.lgc)</f>
        <v>JFZJPWZNDH</v>
      </c>
      <c r="AN177" s="31" t="str" cm="1">
        <f t="array" ref="AN177">_xlfn.LET(
_xlpm.mv,$AE177,
_xlpm.fr,$AF177,
_xlpm.to,$AG177,
_xlpm.wrd,INDEX($AI176:$AQ176,1,_xlpm.fr),
_xlpm.cr,RIGHT(_xlpm.wrd,_xlpm.mv),
_xlpm.rv, _xlfn.CONCAT(MID(_xlpm.cr,_xlfn.SEQUENCE(,LEN(_xlpm.cr),LEN(_xlpm.cr),-1),1)),
_xlpm.lgc,
IF(AN$11=_xlpm.to, AN176&amp;_xlpm.rv,
IF(AN$11=_xlpm.fr, REPLACE(AN176, LEN(AN176)-_xlpm.mv+1,_xlpm.mv,""),AN176)),
_xlpm.lgc)</f>
        <v>MDVBLSTZC</v>
      </c>
      <c r="AO177" s="31" t="str" cm="1">
        <f t="array" ref="AO177">_xlfn.LET(
_xlpm.mv,$AE177,
_xlpm.fr,$AF177,
_xlpm.to,$AG177,
_xlpm.wrd,INDEX($AI176:$AQ176,1,_xlpm.fr),
_xlpm.cr,RIGHT(_xlpm.wrd,_xlpm.mv),
_xlpm.rv, _xlfn.CONCAT(MID(_xlpm.cr,_xlfn.SEQUENCE(,LEN(_xlpm.cr),LEN(_xlpm.cr),-1),1)),
_xlpm.lgc,
IF(AO$11=_xlpm.to, AO176&amp;_xlpm.rv,
IF(AO$11=_xlpm.fr, REPLACE(AO176, LEN(AO176)-_xlpm.mv+1,_xlpm.mv,""),AO176)),
_xlpm.lgc)</f>
        <v>NL</v>
      </c>
      <c r="AP177" s="31" t="str" cm="1">
        <f t="array" ref="AP177">_xlfn.LET(
_xlpm.mv,$AE177,
_xlpm.fr,$AF177,
_xlpm.to,$AG177,
_xlpm.wrd,INDEX($AI176:$AQ176,1,_xlpm.fr),
_xlpm.cr,RIGHT(_xlpm.wrd,_xlpm.mv),
_xlpm.rv, _xlfn.CONCAT(MID(_xlpm.cr,_xlfn.SEQUENCE(,LEN(_xlpm.cr),LEN(_xlpm.cr),-1),1)),
_xlpm.lgc,
IF(AP$11=_xlpm.to, AP176&amp;_xlpm.rv,
IF(AP$11=_xlpm.fr, REPLACE(AP176, LEN(AP176)-_xlpm.mv+1,_xlpm.mv,""),AP176)),
_xlpm.lgc)</f>
        <v>VLC</v>
      </c>
      <c r="AQ177" s="31" t="str" cm="1">
        <f t="array" ref="AQ177">_xlfn.LET(
_xlpm.mv,$AE177,
_xlpm.fr,$AF177,
_xlpm.to,$AG177,
_xlpm.wrd,INDEX($AI176:$AQ176,1,_xlpm.fr),
_xlpm.cr,RIGHT(_xlpm.wrd,_xlpm.mv),
_xlpm.rv, _xlfn.CONCAT(MID(_xlpm.cr,_xlfn.SEQUENCE(,LEN(_xlpm.cr),LEN(_xlpm.cr),-1),1)),
_xlpm.lgc,
IF(AQ$11=_xlpm.to, AQ176&amp;_xlpm.rv,
IF(AQ$11=_xlpm.fr, REPLACE(AQ176, LEN(AQ176)-_xlpm.mv+1,_xlpm.mv,""),AQ176)),
_xlpm.lgc)</f>
        <v>LHLMFJFGF</v>
      </c>
      <c r="AT177" s="31" t="str" cm="1">
        <f t="array" ref="AT177">_xlfn.LET(
_xlpm.mv,$AE177,
_xlpm.fr,$AF177,
_xlpm.to,$AG177,
_xlpm.wrd,INDEX($AT176:$BB176,1,_xlpm.fr),
_xlpm.cr,RIGHT(_xlpm.wrd,_xlpm.mv),
_xlpm.lgc,
IF(AT$11=_xlpm.to, AT176&amp;_xlpm.cr,
IF(AT$11=_xlpm.fr, REPLACE(AT176, LEN(AT176)-_xlpm.mv+1,_xlpm.mv,""),AT176)),
_xlpm.lgc)</f>
        <v/>
      </c>
      <c r="AU177" s="31" t="str" cm="1">
        <f t="array" ref="AU177">_xlfn.LET(
_xlpm.mv,$AE177,
_xlpm.fr,$AF177,
_xlpm.to,$AG177,
_xlpm.wrd,INDEX($AT176:$BB176,1,_xlpm.fr),
_xlpm.cr,RIGHT(_xlpm.wrd,_xlpm.mv),
_xlpm.lgc,
IF(AU$11=_xlpm.to, AU176&amp;_xlpm.cr,
IF(AU$11=_xlpm.fr, REPLACE(AU176, LEN(AU176)-_xlpm.mv+1,_xlpm.mv,""),AU176)),
_xlpm.lgc)</f>
        <v/>
      </c>
      <c r="AV177" s="31" t="str" cm="1">
        <f t="array" ref="AV177">_xlfn.LET(
_xlpm.mv,$AE177,
_xlpm.fr,$AF177,
_xlpm.to,$AG177,
_xlpm.wrd,INDEX($AT176:$BB176,1,_xlpm.fr),
_xlpm.cr,RIGHT(_xlpm.wrd,_xlpm.mv),
_xlpm.lgc,
IF(AV$11=_xlpm.to, AV176&amp;_xlpm.cr,
IF(AV$11=_xlpm.fr, REPLACE(AV176, LEN(AV176)-_xlpm.mv+1,_xlpm.mv,""),AV176)),
_xlpm.lgc)</f>
        <v/>
      </c>
      <c r="AW177" s="31" t="str" cm="1">
        <f t="array" ref="AW177">_xlfn.LET(
_xlpm.mv,$AE177,
_xlpm.fr,$AF177,
_xlpm.to,$AG177,
_xlpm.wrd,INDEX($AT176:$BB176,1,_xlpm.fr),
_xlpm.cr,RIGHT(_xlpm.wrd,_xlpm.mv),
_xlpm.lgc,
IF(AW$11=_xlpm.to, AW176&amp;_xlpm.cr,
IF(AW$11=_xlpm.fr, REPLACE(AW176, LEN(AW176)-_xlpm.mv+1,_xlpm.mv,""),AW176)),
_xlpm.lgc)</f>
        <v>BHZDQBFFZSVGPBCFHCLGPLB</v>
      </c>
      <c r="AX177" s="31" t="str" cm="1">
        <f t="array" ref="AX177">_xlfn.LET(
_xlpm.mv,$AE177,
_xlpm.fr,$AF177,
_xlpm.to,$AG177,
_xlpm.wrd,INDEX($AT176:$BB176,1,_xlpm.fr),
_xlpm.cr,RIGHT(_xlpm.wrd,_xlpm.mv),
_xlpm.lgc,
IF(AX$11=_xlpm.to, AX176&amp;_xlpm.cr,
IF(AX$11=_xlpm.fr, REPLACE(AX176, LEN(AX176)-_xlpm.mv+1,_xlpm.mv,""),AX176)),
_xlpm.lgc)</f>
        <v>MDBSLJJVLQ</v>
      </c>
      <c r="AY177" s="31" t="str" cm="1">
        <f t="array" ref="AY177">_xlfn.LET(
_xlpm.mv,$AE177,
_xlpm.fr,$AF177,
_xlpm.to,$AG177,
_xlpm.wrd,INDEX($AT176:$BB176,1,_xlpm.fr),
_xlpm.cr,RIGHT(_xlpm.wrd,_xlpm.mv),
_xlpm.lgc,
IF(AY$11=_xlpm.to, AY176&amp;_xlpm.cr,
IF(AY$11=_xlpm.fr, REPLACE(AY176, LEN(AY176)-_xlpm.mv+1,_xlpm.mv,""),AY176)),
_xlpm.lgc)</f>
        <v>NZLCFJCZV</v>
      </c>
      <c r="AZ177" s="31" t="str" cm="1">
        <f t="array" ref="AZ177">_xlfn.LET(
_xlpm.mv,$AE177,
_xlpm.fr,$AF177,
_xlpm.to,$AG177,
_xlpm.wrd,INDEX($AT176:$BB176,1,_xlpm.fr),
_xlpm.cr,RIGHT(_xlpm.wrd,_xlpm.mv),
_xlpm.lgc,
IF(AZ$11=_xlpm.to, AZ176&amp;_xlpm.cr,
IF(AZ$11=_xlpm.fr, REPLACE(AZ176, LEN(AZ176)-_xlpm.mv+1,_xlpm.mv,""),AZ176)),
_xlpm.lgc)</f>
        <v>CV</v>
      </c>
      <c r="BA177" s="31" t="str" cm="1">
        <f t="array" ref="BA177">_xlfn.LET(
_xlpm.mv,$AE177,
_xlpm.fr,$AF177,
_xlpm.to,$AG177,
_xlpm.wrd,INDEX($AT176:$BB176,1,_xlpm.fr),
_xlpm.cr,RIGHT(_xlpm.wrd,_xlpm.mv),
_xlpm.lgc,
IF(BA$11=_xlpm.to, BA176&amp;_xlpm.cr,
IF(BA$11=_xlpm.fr, REPLACE(BA176, LEN(BA176)-_xlpm.mv+1,_xlpm.mv,""),BA176)),
_xlpm.lgc)</f>
        <v>VGW</v>
      </c>
      <c r="BB177" s="31" t="str" cm="1">
        <f t="array" ref="BB177">_xlfn.LET(
_xlpm.mv,$AE177,
_xlpm.fr,$AF177,
_xlpm.to,$AG177,
_xlpm.wrd,INDEX($AT176:$BB176,1,_xlpm.fr),
_xlpm.cr,RIGHT(_xlpm.wrd,_xlpm.mv),
_xlpm.lgc,
IF(BB$11=_xlpm.to, BB176&amp;_xlpm.cr,
IF(BB$11=_xlpm.fr, REPLACE(BB176, LEN(BB176)-_xlpm.mv+1,_xlpm.mv,""),BB176)),
_xlpm.lgc)</f>
        <v>HNZGTGJMF</v>
      </c>
    </row>
    <row r="178" spans="28:54" x14ac:dyDescent="0.3">
      <c r="AB178" s="31">
        <f t="shared" si="8"/>
        <v>5</v>
      </c>
      <c r="AC178" s="31" t="s">
        <v>1516</v>
      </c>
      <c r="AD178" s="31" t="str" cm="1">
        <f t="array" ref="AD178">_xlfn.LET(
_xlpm.arr,{"move ","from ","to "},
_xlpm.wr,AC178,
_xlpm.rd,_xlfn.REDUCE(_xlpm.wr,_xlpm.arr,_xlfn.LAMBDA(_xlpm.a,_xlpm.v,SUBSTITUTE(_xlpm.a,_xlpm.v,""))),
_xlpm.rd)</f>
        <v>23 4 7</v>
      </c>
      <c r="AE178" s="31">
        <f t="shared" si="9"/>
        <v>23</v>
      </c>
      <c r="AF178" s="31">
        <f t="shared" si="10"/>
        <v>4</v>
      </c>
      <c r="AG178" s="31">
        <f t="shared" si="11"/>
        <v>7</v>
      </c>
      <c r="AI178" s="31" t="str" cm="1">
        <f t="array" ref="AI178">_xlfn.LET(
_xlpm.mv,$AE178,
_xlpm.fr,$AF178,
_xlpm.to,$AG178,
_xlpm.wrd,INDEX($AI177:$AQ177,1,_xlpm.fr),
_xlpm.cr,RIGHT(_xlpm.wrd,_xlpm.mv),
_xlpm.rv, _xlfn.CONCAT(MID(_xlpm.cr,_xlfn.SEQUENCE(,LEN(_xlpm.cr),LEN(_xlpm.cr),-1),1)),
_xlpm.lgc,
IF(AI$11=_xlpm.to, AI177&amp;_xlpm.rv,
IF(AI$11=_xlpm.fr, REPLACE(AI177, LEN(AI177)-_xlpm.mv+1,_xlpm.mv,""),AI177)),
_xlpm.lgc)</f>
        <v/>
      </c>
      <c r="AJ178" s="31" t="str" cm="1">
        <f t="array" ref="AJ178">_xlfn.LET(
_xlpm.mv,$AE178,
_xlpm.fr,$AF178,
_xlpm.to,$AG178,
_xlpm.wrd,INDEX($AI177:$AQ177,1,_xlpm.fr),
_xlpm.cr,RIGHT(_xlpm.wrd,_xlpm.mv),
_xlpm.rv, _xlfn.CONCAT(MID(_xlpm.cr,_xlfn.SEQUENCE(,LEN(_xlpm.cr),LEN(_xlpm.cr),-1),1)),
_xlpm.lgc,
IF(AJ$11=_xlpm.to, AJ177&amp;_xlpm.rv,
IF(AJ$11=_xlpm.fr, REPLACE(AJ177, LEN(AJ177)-_xlpm.mv+1,_xlpm.mv,""),AJ177)),
_xlpm.lgc)</f>
        <v/>
      </c>
      <c r="AK178" s="31" t="str" cm="1">
        <f t="array" ref="AK178">_xlfn.LET(
_xlpm.mv,$AE178,
_xlpm.fr,$AF178,
_xlpm.to,$AG178,
_xlpm.wrd,INDEX($AI177:$AQ177,1,_xlpm.fr),
_xlpm.cr,RIGHT(_xlpm.wrd,_xlpm.mv),
_xlpm.rv, _xlfn.CONCAT(MID(_xlpm.cr,_xlfn.SEQUENCE(,LEN(_xlpm.cr),LEN(_xlpm.cr),-1),1)),
_xlpm.lgc,
IF(AK$11=_xlpm.to, AK177&amp;_xlpm.rv,
IF(AK$11=_xlpm.fr, REPLACE(AK177, LEN(AK177)-_xlpm.mv+1,_xlpm.mv,""),AK177)),
_xlpm.lgc)</f>
        <v/>
      </c>
      <c r="AL178" s="31" t="str" cm="1">
        <f t="array" ref="AL178">_xlfn.LET(
_xlpm.mv,$AE178,
_xlpm.fr,$AF178,
_xlpm.to,$AG178,
_xlpm.wrd,INDEX($AI177:$AQ177,1,_xlpm.fr),
_xlpm.cr,RIGHT(_xlpm.wrd,_xlpm.mv),
_xlpm.rv, _xlfn.CONCAT(MID(_xlpm.cr,_xlfn.SEQUENCE(,LEN(_xlpm.cr),LEN(_xlpm.cr),-1),1)),
_xlpm.lgc,
IF(AL$11=_xlpm.to, AL177&amp;_xlpm.rv,
IF(AL$11=_xlpm.fr, REPLACE(AL177, LEN(AL177)-_xlpm.mv+1,_xlpm.mv,""),AL177)),
_xlpm.lgc)</f>
        <v/>
      </c>
      <c r="AM178" s="31" t="str" cm="1">
        <f t="array" ref="AM178">_xlfn.LET(
_xlpm.mv,$AE178,
_xlpm.fr,$AF178,
_xlpm.to,$AG178,
_xlpm.wrd,INDEX($AI177:$AQ177,1,_xlpm.fr),
_xlpm.cr,RIGHT(_xlpm.wrd,_xlpm.mv),
_xlpm.rv, _xlfn.CONCAT(MID(_xlpm.cr,_xlfn.SEQUENCE(,LEN(_xlpm.cr),LEN(_xlpm.cr),-1),1)),
_xlpm.lgc,
IF(AM$11=_xlpm.to, AM177&amp;_xlpm.rv,
IF(AM$11=_xlpm.fr, REPLACE(AM177, LEN(AM177)-_xlpm.mv+1,_xlpm.mv,""),AM177)),
_xlpm.lgc)</f>
        <v>JFZJPWZNDH</v>
      </c>
      <c r="AN178" s="31" t="str" cm="1">
        <f t="array" ref="AN178">_xlfn.LET(
_xlpm.mv,$AE178,
_xlpm.fr,$AF178,
_xlpm.to,$AG178,
_xlpm.wrd,INDEX($AI177:$AQ177,1,_xlpm.fr),
_xlpm.cr,RIGHT(_xlpm.wrd,_xlpm.mv),
_xlpm.rv, _xlfn.CONCAT(MID(_xlpm.cr,_xlfn.SEQUENCE(,LEN(_xlpm.cr),LEN(_xlpm.cr),-1),1)),
_xlpm.lgc,
IF(AN$11=_xlpm.to, AN177&amp;_xlpm.rv,
IF(AN$11=_xlpm.fr, REPLACE(AN177, LEN(AN177)-_xlpm.mv+1,_xlpm.mv,""),AN177)),
_xlpm.lgc)</f>
        <v>MDVBLSTZC</v>
      </c>
      <c r="AO178" s="31" t="str" cm="1">
        <f t="array" ref="AO178">_xlfn.LET(
_xlpm.mv,$AE178,
_xlpm.fr,$AF178,
_xlpm.to,$AG178,
_xlpm.wrd,INDEX($AI177:$AQ177,1,_xlpm.fr),
_xlpm.cr,RIGHT(_xlpm.wrd,_xlpm.mv),
_xlpm.rv, _xlfn.CONCAT(MID(_xlpm.cr,_xlfn.SEQUENCE(,LEN(_xlpm.cr),LEN(_xlpm.cr),-1),1)),
_xlpm.lgc,
IF(AO$11=_xlpm.to, AO177&amp;_xlpm.rv,
IF(AO$11=_xlpm.fr, REPLACE(AO177, LEN(AO177)-_xlpm.mv+1,_xlpm.mv,""),AO177)),
_xlpm.lgc)</f>
        <v>NLQBGVCGZJBGBGCPBHVCSFQVZ</v>
      </c>
      <c r="AP178" s="31" t="str" cm="1">
        <f t="array" ref="AP178">_xlfn.LET(
_xlpm.mv,$AE178,
_xlpm.fr,$AF178,
_xlpm.to,$AG178,
_xlpm.wrd,INDEX($AI177:$AQ177,1,_xlpm.fr),
_xlpm.cr,RIGHT(_xlpm.wrd,_xlpm.mv),
_xlpm.rv, _xlfn.CONCAT(MID(_xlpm.cr,_xlfn.SEQUENCE(,LEN(_xlpm.cr),LEN(_xlpm.cr),-1),1)),
_xlpm.lgc,
IF(AP$11=_xlpm.to, AP177&amp;_xlpm.rv,
IF(AP$11=_xlpm.fr, REPLACE(AP177, LEN(AP177)-_xlpm.mv+1,_xlpm.mv,""),AP177)),
_xlpm.lgc)</f>
        <v>VLC</v>
      </c>
      <c r="AQ178" s="31" t="str" cm="1">
        <f t="array" ref="AQ178">_xlfn.LET(
_xlpm.mv,$AE178,
_xlpm.fr,$AF178,
_xlpm.to,$AG178,
_xlpm.wrd,INDEX($AI177:$AQ177,1,_xlpm.fr),
_xlpm.cr,RIGHT(_xlpm.wrd,_xlpm.mv),
_xlpm.rv, _xlfn.CONCAT(MID(_xlpm.cr,_xlfn.SEQUENCE(,LEN(_xlpm.cr),LEN(_xlpm.cr),-1),1)),
_xlpm.lgc,
IF(AQ$11=_xlpm.to, AQ177&amp;_xlpm.rv,
IF(AQ$11=_xlpm.fr, REPLACE(AQ177, LEN(AQ177)-_xlpm.mv+1,_xlpm.mv,""),AQ177)),
_xlpm.lgc)</f>
        <v>LHLMFJFGF</v>
      </c>
      <c r="AT178" s="31" t="str" cm="1">
        <f t="array" ref="AT178">_xlfn.LET(
_xlpm.mv,$AE178,
_xlpm.fr,$AF178,
_xlpm.to,$AG178,
_xlpm.wrd,INDEX($AT177:$BB177,1,_xlpm.fr),
_xlpm.cr,RIGHT(_xlpm.wrd,_xlpm.mv),
_xlpm.lgc,
IF(AT$11=_xlpm.to, AT177&amp;_xlpm.cr,
IF(AT$11=_xlpm.fr, REPLACE(AT177, LEN(AT177)-_xlpm.mv+1,_xlpm.mv,""),AT177)),
_xlpm.lgc)</f>
        <v/>
      </c>
      <c r="AU178" s="31" t="str" cm="1">
        <f t="array" ref="AU178">_xlfn.LET(
_xlpm.mv,$AE178,
_xlpm.fr,$AF178,
_xlpm.to,$AG178,
_xlpm.wrd,INDEX($AT177:$BB177,1,_xlpm.fr),
_xlpm.cr,RIGHT(_xlpm.wrd,_xlpm.mv),
_xlpm.lgc,
IF(AU$11=_xlpm.to, AU177&amp;_xlpm.cr,
IF(AU$11=_xlpm.fr, REPLACE(AU177, LEN(AU177)-_xlpm.mv+1,_xlpm.mv,""),AU177)),
_xlpm.lgc)</f>
        <v/>
      </c>
      <c r="AV178" s="31" t="str" cm="1">
        <f t="array" ref="AV178">_xlfn.LET(
_xlpm.mv,$AE178,
_xlpm.fr,$AF178,
_xlpm.to,$AG178,
_xlpm.wrd,INDEX($AT177:$BB177,1,_xlpm.fr),
_xlpm.cr,RIGHT(_xlpm.wrd,_xlpm.mv),
_xlpm.lgc,
IF(AV$11=_xlpm.to, AV177&amp;_xlpm.cr,
IF(AV$11=_xlpm.fr, REPLACE(AV177, LEN(AV177)-_xlpm.mv+1,_xlpm.mv,""),AV177)),
_xlpm.lgc)</f>
        <v/>
      </c>
      <c r="AW178" s="31" t="str" cm="1">
        <f t="array" ref="AW178">_xlfn.LET(
_xlpm.mv,$AE178,
_xlpm.fr,$AF178,
_xlpm.to,$AG178,
_xlpm.wrd,INDEX($AT177:$BB177,1,_xlpm.fr),
_xlpm.cr,RIGHT(_xlpm.wrd,_xlpm.mv),
_xlpm.lgc,
IF(AW$11=_xlpm.to, AW177&amp;_xlpm.cr,
IF(AW$11=_xlpm.fr, REPLACE(AW177, LEN(AW177)-_xlpm.mv+1,_xlpm.mv,""),AW177)),
_xlpm.lgc)</f>
        <v/>
      </c>
      <c r="AX178" s="31" t="str" cm="1">
        <f t="array" ref="AX178">_xlfn.LET(
_xlpm.mv,$AE178,
_xlpm.fr,$AF178,
_xlpm.to,$AG178,
_xlpm.wrd,INDEX($AT177:$BB177,1,_xlpm.fr),
_xlpm.cr,RIGHT(_xlpm.wrd,_xlpm.mv),
_xlpm.lgc,
IF(AX$11=_xlpm.to, AX177&amp;_xlpm.cr,
IF(AX$11=_xlpm.fr, REPLACE(AX177, LEN(AX177)-_xlpm.mv+1,_xlpm.mv,""),AX177)),
_xlpm.lgc)</f>
        <v>MDBSLJJVLQ</v>
      </c>
      <c r="AY178" s="31" t="str" cm="1">
        <f t="array" ref="AY178">_xlfn.LET(
_xlpm.mv,$AE178,
_xlpm.fr,$AF178,
_xlpm.to,$AG178,
_xlpm.wrd,INDEX($AT177:$BB177,1,_xlpm.fr),
_xlpm.cr,RIGHT(_xlpm.wrd,_xlpm.mv),
_xlpm.lgc,
IF(AY$11=_xlpm.to, AY177&amp;_xlpm.cr,
IF(AY$11=_xlpm.fr, REPLACE(AY177, LEN(AY177)-_xlpm.mv+1,_xlpm.mv,""),AY177)),
_xlpm.lgc)</f>
        <v>NZLCFJCZV</v>
      </c>
      <c r="AZ178" s="31" t="str" cm="1">
        <f t="array" ref="AZ178">_xlfn.LET(
_xlpm.mv,$AE178,
_xlpm.fr,$AF178,
_xlpm.to,$AG178,
_xlpm.wrd,INDEX($AT177:$BB177,1,_xlpm.fr),
_xlpm.cr,RIGHT(_xlpm.wrd,_xlpm.mv),
_xlpm.lgc,
IF(AZ$11=_xlpm.to, AZ177&amp;_xlpm.cr,
IF(AZ$11=_xlpm.fr, REPLACE(AZ177, LEN(AZ177)-_xlpm.mv+1,_xlpm.mv,""),AZ177)),
_xlpm.lgc)</f>
        <v>CVBHZDQBFFZSVGPBCFHCLGPLB</v>
      </c>
      <c r="BA178" s="31" t="str" cm="1">
        <f t="array" ref="BA178">_xlfn.LET(
_xlpm.mv,$AE178,
_xlpm.fr,$AF178,
_xlpm.to,$AG178,
_xlpm.wrd,INDEX($AT177:$BB177,1,_xlpm.fr),
_xlpm.cr,RIGHT(_xlpm.wrd,_xlpm.mv),
_xlpm.lgc,
IF(BA$11=_xlpm.to, BA177&amp;_xlpm.cr,
IF(BA$11=_xlpm.fr, REPLACE(BA177, LEN(BA177)-_xlpm.mv+1,_xlpm.mv,""),BA177)),
_xlpm.lgc)</f>
        <v>VGW</v>
      </c>
      <c r="BB178" s="31" t="str" cm="1">
        <f t="array" ref="BB178">_xlfn.LET(
_xlpm.mv,$AE178,
_xlpm.fr,$AF178,
_xlpm.to,$AG178,
_xlpm.wrd,INDEX($AT177:$BB177,1,_xlpm.fr),
_xlpm.cr,RIGHT(_xlpm.wrd,_xlpm.mv),
_xlpm.lgc,
IF(BB$11=_xlpm.to, BB177&amp;_xlpm.cr,
IF(BB$11=_xlpm.fr, REPLACE(BB177, LEN(BB177)-_xlpm.mv+1,_xlpm.mv,""),BB177)),
_xlpm.lgc)</f>
        <v>HNZGTGJMF</v>
      </c>
    </row>
    <row r="179" spans="28:54" x14ac:dyDescent="0.3">
      <c r="AB179" s="31">
        <f t="shared" si="8"/>
        <v>5</v>
      </c>
      <c r="AC179" s="31" t="s">
        <v>1517</v>
      </c>
      <c r="AD179" s="31" t="str" cm="1">
        <f t="array" ref="AD179">_xlfn.LET(
_xlpm.arr,{"move ","from ","to "},
_xlpm.wr,AC179,
_xlpm.rd,_xlfn.REDUCE(_xlpm.wr,_xlpm.arr,_xlfn.LAMBDA(_xlpm.a,_xlpm.v,SUBSTITUTE(_xlpm.a,_xlpm.v,""))),
_xlpm.rd)</f>
        <v>2 6 8</v>
      </c>
      <c r="AE179" s="31">
        <f t="shared" si="9"/>
        <v>2</v>
      </c>
      <c r="AF179" s="31">
        <f t="shared" si="10"/>
        <v>6</v>
      </c>
      <c r="AG179" s="31">
        <f t="shared" si="11"/>
        <v>8</v>
      </c>
      <c r="AI179" s="31" t="str" cm="1">
        <f t="array" ref="AI179">_xlfn.LET(
_xlpm.mv,$AE179,
_xlpm.fr,$AF179,
_xlpm.to,$AG179,
_xlpm.wrd,INDEX($AI178:$AQ178,1,_xlpm.fr),
_xlpm.cr,RIGHT(_xlpm.wrd,_xlpm.mv),
_xlpm.rv, _xlfn.CONCAT(MID(_xlpm.cr,_xlfn.SEQUENCE(,LEN(_xlpm.cr),LEN(_xlpm.cr),-1),1)),
_xlpm.lgc,
IF(AI$11=_xlpm.to, AI178&amp;_xlpm.rv,
IF(AI$11=_xlpm.fr, REPLACE(AI178, LEN(AI178)-_xlpm.mv+1,_xlpm.mv,""),AI178)),
_xlpm.lgc)</f>
        <v/>
      </c>
      <c r="AJ179" s="31" t="str" cm="1">
        <f t="array" ref="AJ179">_xlfn.LET(
_xlpm.mv,$AE179,
_xlpm.fr,$AF179,
_xlpm.to,$AG179,
_xlpm.wrd,INDEX($AI178:$AQ178,1,_xlpm.fr),
_xlpm.cr,RIGHT(_xlpm.wrd,_xlpm.mv),
_xlpm.rv, _xlfn.CONCAT(MID(_xlpm.cr,_xlfn.SEQUENCE(,LEN(_xlpm.cr),LEN(_xlpm.cr),-1),1)),
_xlpm.lgc,
IF(AJ$11=_xlpm.to, AJ178&amp;_xlpm.rv,
IF(AJ$11=_xlpm.fr, REPLACE(AJ178, LEN(AJ178)-_xlpm.mv+1,_xlpm.mv,""),AJ178)),
_xlpm.lgc)</f>
        <v/>
      </c>
      <c r="AK179" s="31" t="str" cm="1">
        <f t="array" ref="AK179">_xlfn.LET(
_xlpm.mv,$AE179,
_xlpm.fr,$AF179,
_xlpm.to,$AG179,
_xlpm.wrd,INDEX($AI178:$AQ178,1,_xlpm.fr),
_xlpm.cr,RIGHT(_xlpm.wrd,_xlpm.mv),
_xlpm.rv, _xlfn.CONCAT(MID(_xlpm.cr,_xlfn.SEQUENCE(,LEN(_xlpm.cr),LEN(_xlpm.cr),-1),1)),
_xlpm.lgc,
IF(AK$11=_xlpm.to, AK178&amp;_xlpm.rv,
IF(AK$11=_xlpm.fr, REPLACE(AK178, LEN(AK178)-_xlpm.mv+1,_xlpm.mv,""),AK178)),
_xlpm.lgc)</f>
        <v/>
      </c>
      <c r="AL179" s="31" t="str" cm="1">
        <f t="array" ref="AL179">_xlfn.LET(
_xlpm.mv,$AE179,
_xlpm.fr,$AF179,
_xlpm.to,$AG179,
_xlpm.wrd,INDEX($AI178:$AQ178,1,_xlpm.fr),
_xlpm.cr,RIGHT(_xlpm.wrd,_xlpm.mv),
_xlpm.rv, _xlfn.CONCAT(MID(_xlpm.cr,_xlfn.SEQUENCE(,LEN(_xlpm.cr),LEN(_xlpm.cr),-1),1)),
_xlpm.lgc,
IF(AL$11=_xlpm.to, AL178&amp;_xlpm.rv,
IF(AL$11=_xlpm.fr, REPLACE(AL178, LEN(AL178)-_xlpm.mv+1,_xlpm.mv,""),AL178)),
_xlpm.lgc)</f>
        <v/>
      </c>
      <c r="AM179" s="31" t="str" cm="1">
        <f t="array" ref="AM179">_xlfn.LET(
_xlpm.mv,$AE179,
_xlpm.fr,$AF179,
_xlpm.to,$AG179,
_xlpm.wrd,INDEX($AI178:$AQ178,1,_xlpm.fr),
_xlpm.cr,RIGHT(_xlpm.wrd,_xlpm.mv),
_xlpm.rv, _xlfn.CONCAT(MID(_xlpm.cr,_xlfn.SEQUENCE(,LEN(_xlpm.cr),LEN(_xlpm.cr),-1),1)),
_xlpm.lgc,
IF(AM$11=_xlpm.to, AM178&amp;_xlpm.rv,
IF(AM$11=_xlpm.fr, REPLACE(AM178, LEN(AM178)-_xlpm.mv+1,_xlpm.mv,""),AM178)),
_xlpm.lgc)</f>
        <v>JFZJPWZNDH</v>
      </c>
      <c r="AN179" s="31" t="str" cm="1">
        <f t="array" ref="AN179">_xlfn.LET(
_xlpm.mv,$AE179,
_xlpm.fr,$AF179,
_xlpm.to,$AG179,
_xlpm.wrd,INDEX($AI178:$AQ178,1,_xlpm.fr),
_xlpm.cr,RIGHT(_xlpm.wrd,_xlpm.mv),
_xlpm.rv, _xlfn.CONCAT(MID(_xlpm.cr,_xlfn.SEQUENCE(,LEN(_xlpm.cr),LEN(_xlpm.cr),-1),1)),
_xlpm.lgc,
IF(AN$11=_xlpm.to, AN178&amp;_xlpm.rv,
IF(AN$11=_xlpm.fr, REPLACE(AN178, LEN(AN178)-_xlpm.mv+1,_xlpm.mv,""),AN178)),
_xlpm.lgc)</f>
        <v>MDVBLST</v>
      </c>
      <c r="AO179" s="31" t="str" cm="1">
        <f t="array" ref="AO179">_xlfn.LET(
_xlpm.mv,$AE179,
_xlpm.fr,$AF179,
_xlpm.to,$AG179,
_xlpm.wrd,INDEX($AI178:$AQ178,1,_xlpm.fr),
_xlpm.cr,RIGHT(_xlpm.wrd,_xlpm.mv),
_xlpm.rv, _xlfn.CONCAT(MID(_xlpm.cr,_xlfn.SEQUENCE(,LEN(_xlpm.cr),LEN(_xlpm.cr),-1),1)),
_xlpm.lgc,
IF(AO$11=_xlpm.to, AO178&amp;_xlpm.rv,
IF(AO$11=_xlpm.fr, REPLACE(AO178, LEN(AO178)-_xlpm.mv+1,_xlpm.mv,""),AO178)),
_xlpm.lgc)</f>
        <v>NLQBGVCGZJBGBGCPBHVCSFQVZ</v>
      </c>
      <c r="AP179" s="31" t="str" cm="1">
        <f t="array" ref="AP179">_xlfn.LET(
_xlpm.mv,$AE179,
_xlpm.fr,$AF179,
_xlpm.to,$AG179,
_xlpm.wrd,INDEX($AI178:$AQ178,1,_xlpm.fr),
_xlpm.cr,RIGHT(_xlpm.wrd,_xlpm.mv),
_xlpm.rv, _xlfn.CONCAT(MID(_xlpm.cr,_xlfn.SEQUENCE(,LEN(_xlpm.cr),LEN(_xlpm.cr),-1),1)),
_xlpm.lgc,
IF(AP$11=_xlpm.to, AP178&amp;_xlpm.rv,
IF(AP$11=_xlpm.fr, REPLACE(AP178, LEN(AP178)-_xlpm.mv+1,_xlpm.mv,""),AP178)),
_xlpm.lgc)</f>
        <v>VLCCZ</v>
      </c>
      <c r="AQ179" s="31" t="str" cm="1">
        <f t="array" ref="AQ179">_xlfn.LET(
_xlpm.mv,$AE179,
_xlpm.fr,$AF179,
_xlpm.to,$AG179,
_xlpm.wrd,INDEX($AI178:$AQ178,1,_xlpm.fr),
_xlpm.cr,RIGHT(_xlpm.wrd,_xlpm.mv),
_xlpm.rv, _xlfn.CONCAT(MID(_xlpm.cr,_xlfn.SEQUENCE(,LEN(_xlpm.cr),LEN(_xlpm.cr),-1),1)),
_xlpm.lgc,
IF(AQ$11=_xlpm.to, AQ178&amp;_xlpm.rv,
IF(AQ$11=_xlpm.fr, REPLACE(AQ178, LEN(AQ178)-_xlpm.mv+1,_xlpm.mv,""),AQ178)),
_xlpm.lgc)</f>
        <v>LHLMFJFGF</v>
      </c>
      <c r="AT179" s="31" t="str" cm="1">
        <f t="array" ref="AT179">_xlfn.LET(
_xlpm.mv,$AE179,
_xlpm.fr,$AF179,
_xlpm.to,$AG179,
_xlpm.wrd,INDEX($AT178:$BB178,1,_xlpm.fr),
_xlpm.cr,RIGHT(_xlpm.wrd,_xlpm.mv),
_xlpm.lgc,
IF(AT$11=_xlpm.to, AT178&amp;_xlpm.cr,
IF(AT$11=_xlpm.fr, REPLACE(AT178, LEN(AT178)-_xlpm.mv+1,_xlpm.mv,""),AT178)),
_xlpm.lgc)</f>
        <v/>
      </c>
      <c r="AU179" s="31" t="str" cm="1">
        <f t="array" ref="AU179">_xlfn.LET(
_xlpm.mv,$AE179,
_xlpm.fr,$AF179,
_xlpm.to,$AG179,
_xlpm.wrd,INDEX($AT178:$BB178,1,_xlpm.fr),
_xlpm.cr,RIGHT(_xlpm.wrd,_xlpm.mv),
_xlpm.lgc,
IF(AU$11=_xlpm.to, AU178&amp;_xlpm.cr,
IF(AU$11=_xlpm.fr, REPLACE(AU178, LEN(AU178)-_xlpm.mv+1,_xlpm.mv,""),AU178)),
_xlpm.lgc)</f>
        <v/>
      </c>
      <c r="AV179" s="31" t="str" cm="1">
        <f t="array" ref="AV179">_xlfn.LET(
_xlpm.mv,$AE179,
_xlpm.fr,$AF179,
_xlpm.to,$AG179,
_xlpm.wrd,INDEX($AT178:$BB178,1,_xlpm.fr),
_xlpm.cr,RIGHT(_xlpm.wrd,_xlpm.mv),
_xlpm.lgc,
IF(AV$11=_xlpm.to, AV178&amp;_xlpm.cr,
IF(AV$11=_xlpm.fr, REPLACE(AV178, LEN(AV178)-_xlpm.mv+1,_xlpm.mv,""),AV178)),
_xlpm.lgc)</f>
        <v/>
      </c>
      <c r="AW179" s="31" t="str" cm="1">
        <f t="array" ref="AW179">_xlfn.LET(
_xlpm.mv,$AE179,
_xlpm.fr,$AF179,
_xlpm.to,$AG179,
_xlpm.wrd,INDEX($AT178:$BB178,1,_xlpm.fr),
_xlpm.cr,RIGHT(_xlpm.wrd,_xlpm.mv),
_xlpm.lgc,
IF(AW$11=_xlpm.to, AW178&amp;_xlpm.cr,
IF(AW$11=_xlpm.fr, REPLACE(AW178, LEN(AW178)-_xlpm.mv+1,_xlpm.mv,""),AW178)),
_xlpm.lgc)</f>
        <v/>
      </c>
      <c r="AX179" s="31" t="str" cm="1">
        <f t="array" ref="AX179">_xlfn.LET(
_xlpm.mv,$AE179,
_xlpm.fr,$AF179,
_xlpm.to,$AG179,
_xlpm.wrd,INDEX($AT178:$BB178,1,_xlpm.fr),
_xlpm.cr,RIGHT(_xlpm.wrd,_xlpm.mv),
_xlpm.lgc,
IF(AX$11=_xlpm.to, AX178&amp;_xlpm.cr,
IF(AX$11=_xlpm.fr, REPLACE(AX178, LEN(AX178)-_xlpm.mv+1,_xlpm.mv,""),AX178)),
_xlpm.lgc)</f>
        <v>MDBSLJJVLQ</v>
      </c>
      <c r="AY179" s="31" t="str" cm="1">
        <f t="array" ref="AY179">_xlfn.LET(
_xlpm.mv,$AE179,
_xlpm.fr,$AF179,
_xlpm.to,$AG179,
_xlpm.wrd,INDEX($AT178:$BB178,1,_xlpm.fr),
_xlpm.cr,RIGHT(_xlpm.wrd,_xlpm.mv),
_xlpm.lgc,
IF(AY$11=_xlpm.to, AY178&amp;_xlpm.cr,
IF(AY$11=_xlpm.fr, REPLACE(AY178, LEN(AY178)-_xlpm.mv+1,_xlpm.mv,""),AY178)),
_xlpm.lgc)</f>
        <v>NZLCFJC</v>
      </c>
      <c r="AZ179" s="31" t="str" cm="1">
        <f t="array" ref="AZ179">_xlfn.LET(
_xlpm.mv,$AE179,
_xlpm.fr,$AF179,
_xlpm.to,$AG179,
_xlpm.wrd,INDEX($AT178:$BB178,1,_xlpm.fr),
_xlpm.cr,RIGHT(_xlpm.wrd,_xlpm.mv),
_xlpm.lgc,
IF(AZ$11=_xlpm.to, AZ178&amp;_xlpm.cr,
IF(AZ$11=_xlpm.fr, REPLACE(AZ178, LEN(AZ178)-_xlpm.mv+1,_xlpm.mv,""),AZ178)),
_xlpm.lgc)</f>
        <v>CVBHZDQBFFZSVGPBCFHCLGPLB</v>
      </c>
      <c r="BA179" s="31" t="str" cm="1">
        <f t="array" ref="BA179">_xlfn.LET(
_xlpm.mv,$AE179,
_xlpm.fr,$AF179,
_xlpm.to,$AG179,
_xlpm.wrd,INDEX($AT178:$BB178,1,_xlpm.fr),
_xlpm.cr,RIGHT(_xlpm.wrd,_xlpm.mv),
_xlpm.lgc,
IF(BA$11=_xlpm.to, BA178&amp;_xlpm.cr,
IF(BA$11=_xlpm.fr, REPLACE(BA178, LEN(BA178)-_xlpm.mv+1,_xlpm.mv,""),BA178)),
_xlpm.lgc)</f>
        <v>VGWZV</v>
      </c>
      <c r="BB179" s="31" t="str" cm="1">
        <f t="array" ref="BB179">_xlfn.LET(
_xlpm.mv,$AE179,
_xlpm.fr,$AF179,
_xlpm.to,$AG179,
_xlpm.wrd,INDEX($AT178:$BB178,1,_xlpm.fr),
_xlpm.cr,RIGHT(_xlpm.wrd,_xlpm.mv),
_xlpm.lgc,
IF(BB$11=_xlpm.to, BB178&amp;_xlpm.cr,
IF(BB$11=_xlpm.fr, REPLACE(BB178, LEN(BB178)-_xlpm.mv+1,_xlpm.mv,""),BB178)),
_xlpm.lgc)</f>
        <v>HNZGTGJMF</v>
      </c>
    </row>
    <row r="180" spans="28:54" x14ac:dyDescent="0.3">
      <c r="AB180" s="31">
        <f t="shared" si="8"/>
        <v>5</v>
      </c>
      <c r="AC180" s="31" t="s">
        <v>1518</v>
      </c>
      <c r="AD180" s="31" t="str" cm="1">
        <f t="array" ref="AD180">_xlfn.LET(
_xlpm.arr,{"move ","from ","to "},
_xlpm.wr,AC180,
_xlpm.rd,_xlfn.REDUCE(_xlpm.wr,_xlpm.arr,_xlfn.LAMBDA(_xlpm.a,_xlpm.v,SUBSTITUTE(_xlpm.a,_xlpm.v,""))),
_xlpm.rd)</f>
        <v>4 7 6</v>
      </c>
      <c r="AE180" s="31">
        <f t="shared" si="9"/>
        <v>4</v>
      </c>
      <c r="AF180" s="31">
        <f t="shared" si="10"/>
        <v>7</v>
      </c>
      <c r="AG180" s="31">
        <f t="shared" si="11"/>
        <v>6</v>
      </c>
      <c r="AI180" s="31" t="str" cm="1">
        <f t="array" ref="AI180">_xlfn.LET(
_xlpm.mv,$AE180,
_xlpm.fr,$AF180,
_xlpm.to,$AG180,
_xlpm.wrd,INDEX($AI179:$AQ179,1,_xlpm.fr),
_xlpm.cr,RIGHT(_xlpm.wrd,_xlpm.mv),
_xlpm.rv, _xlfn.CONCAT(MID(_xlpm.cr,_xlfn.SEQUENCE(,LEN(_xlpm.cr),LEN(_xlpm.cr),-1),1)),
_xlpm.lgc,
IF(AI$11=_xlpm.to, AI179&amp;_xlpm.rv,
IF(AI$11=_xlpm.fr, REPLACE(AI179, LEN(AI179)-_xlpm.mv+1,_xlpm.mv,""),AI179)),
_xlpm.lgc)</f>
        <v/>
      </c>
      <c r="AJ180" s="31" t="str" cm="1">
        <f t="array" ref="AJ180">_xlfn.LET(
_xlpm.mv,$AE180,
_xlpm.fr,$AF180,
_xlpm.to,$AG180,
_xlpm.wrd,INDEX($AI179:$AQ179,1,_xlpm.fr),
_xlpm.cr,RIGHT(_xlpm.wrd,_xlpm.mv),
_xlpm.rv, _xlfn.CONCAT(MID(_xlpm.cr,_xlfn.SEQUENCE(,LEN(_xlpm.cr),LEN(_xlpm.cr),-1),1)),
_xlpm.lgc,
IF(AJ$11=_xlpm.to, AJ179&amp;_xlpm.rv,
IF(AJ$11=_xlpm.fr, REPLACE(AJ179, LEN(AJ179)-_xlpm.mv+1,_xlpm.mv,""),AJ179)),
_xlpm.lgc)</f>
        <v/>
      </c>
      <c r="AK180" s="31" t="str" cm="1">
        <f t="array" ref="AK180">_xlfn.LET(
_xlpm.mv,$AE180,
_xlpm.fr,$AF180,
_xlpm.to,$AG180,
_xlpm.wrd,INDEX($AI179:$AQ179,1,_xlpm.fr),
_xlpm.cr,RIGHT(_xlpm.wrd,_xlpm.mv),
_xlpm.rv, _xlfn.CONCAT(MID(_xlpm.cr,_xlfn.SEQUENCE(,LEN(_xlpm.cr),LEN(_xlpm.cr),-1),1)),
_xlpm.lgc,
IF(AK$11=_xlpm.to, AK179&amp;_xlpm.rv,
IF(AK$11=_xlpm.fr, REPLACE(AK179, LEN(AK179)-_xlpm.mv+1,_xlpm.mv,""),AK179)),
_xlpm.lgc)</f>
        <v/>
      </c>
      <c r="AL180" s="31" t="str" cm="1">
        <f t="array" ref="AL180">_xlfn.LET(
_xlpm.mv,$AE180,
_xlpm.fr,$AF180,
_xlpm.to,$AG180,
_xlpm.wrd,INDEX($AI179:$AQ179,1,_xlpm.fr),
_xlpm.cr,RIGHT(_xlpm.wrd,_xlpm.mv),
_xlpm.rv, _xlfn.CONCAT(MID(_xlpm.cr,_xlfn.SEQUENCE(,LEN(_xlpm.cr),LEN(_xlpm.cr),-1),1)),
_xlpm.lgc,
IF(AL$11=_xlpm.to, AL179&amp;_xlpm.rv,
IF(AL$11=_xlpm.fr, REPLACE(AL179, LEN(AL179)-_xlpm.mv+1,_xlpm.mv,""),AL179)),
_xlpm.lgc)</f>
        <v/>
      </c>
      <c r="AM180" s="31" t="str" cm="1">
        <f t="array" ref="AM180">_xlfn.LET(
_xlpm.mv,$AE180,
_xlpm.fr,$AF180,
_xlpm.to,$AG180,
_xlpm.wrd,INDEX($AI179:$AQ179,1,_xlpm.fr),
_xlpm.cr,RIGHT(_xlpm.wrd,_xlpm.mv),
_xlpm.rv, _xlfn.CONCAT(MID(_xlpm.cr,_xlfn.SEQUENCE(,LEN(_xlpm.cr),LEN(_xlpm.cr),-1),1)),
_xlpm.lgc,
IF(AM$11=_xlpm.to, AM179&amp;_xlpm.rv,
IF(AM$11=_xlpm.fr, REPLACE(AM179, LEN(AM179)-_xlpm.mv+1,_xlpm.mv,""),AM179)),
_xlpm.lgc)</f>
        <v>JFZJPWZNDH</v>
      </c>
      <c r="AN180" s="31" t="str" cm="1">
        <f t="array" ref="AN180">_xlfn.LET(
_xlpm.mv,$AE180,
_xlpm.fr,$AF180,
_xlpm.to,$AG180,
_xlpm.wrd,INDEX($AI179:$AQ179,1,_xlpm.fr),
_xlpm.cr,RIGHT(_xlpm.wrd,_xlpm.mv),
_xlpm.rv, _xlfn.CONCAT(MID(_xlpm.cr,_xlfn.SEQUENCE(,LEN(_xlpm.cr),LEN(_xlpm.cr),-1),1)),
_xlpm.lgc,
IF(AN$11=_xlpm.to, AN179&amp;_xlpm.rv,
IF(AN$11=_xlpm.fr, REPLACE(AN179, LEN(AN179)-_xlpm.mv+1,_xlpm.mv,""),AN179)),
_xlpm.lgc)</f>
        <v>MDVBLSTZVQF</v>
      </c>
      <c r="AO180" s="31" t="str" cm="1">
        <f t="array" ref="AO180">_xlfn.LET(
_xlpm.mv,$AE180,
_xlpm.fr,$AF180,
_xlpm.to,$AG180,
_xlpm.wrd,INDEX($AI179:$AQ179,1,_xlpm.fr),
_xlpm.cr,RIGHT(_xlpm.wrd,_xlpm.mv),
_xlpm.rv, _xlfn.CONCAT(MID(_xlpm.cr,_xlfn.SEQUENCE(,LEN(_xlpm.cr),LEN(_xlpm.cr),-1),1)),
_xlpm.lgc,
IF(AO$11=_xlpm.to, AO179&amp;_xlpm.rv,
IF(AO$11=_xlpm.fr, REPLACE(AO179, LEN(AO179)-_xlpm.mv+1,_xlpm.mv,""),AO179)),
_xlpm.lgc)</f>
        <v>NLQBGVCGZJBGBGCPBHVCS</v>
      </c>
      <c r="AP180" s="31" t="str" cm="1">
        <f t="array" ref="AP180">_xlfn.LET(
_xlpm.mv,$AE180,
_xlpm.fr,$AF180,
_xlpm.to,$AG180,
_xlpm.wrd,INDEX($AI179:$AQ179,1,_xlpm.fr),
_xlpm.cr,RIGHT(_xlpm.wrd,_xlpm.mv),
_xlpm.rv, _xlfn.CONCAT(MID(_xlpm.cr,_xlfn.SEQUENCE(,LEN(_xlpm.cr),LEN(_xlpm.cr),-1),1)),
_xlpm.lgc,
IF(AP$11=_xlpm.to, AP179&amp;_xlpm.rv,
IF(AP$11=_xlpm.fr, REPLACE(AP179, LEN(AP179)-_xlpm.mv+1,_xlpm.mv,""),AP179)),
_xlpm.lgc)</f>
        <v>VLCCZ</v>
      </c>
      <c r="AQ180" s="31" t="str" cm="1">
        <f t="array" ref="AQ180">_xlfn.LET(
_xlpm.mv,$AE180,
_xlpm.fr,$AF180,
_xlpm.to,$AG180,
_xlpm.wrd,INDEX($AI179:$AQ179,1,_xlpm.fr),
_xlpm.cr,RIGHT(_xlpm.wrd,_xlpm.mv),
_xlpm.rv, _xlfn.CONCAT(MID(_xlpm.cr,_xlfn.SEQUENCE(,LEN(_xlpm.cr),LEN(_xlpm.cr),-1),1)),
_xlpm.lgc,
IF(AQ$11=_xlpm.to, AQ179&amp;_xlpm.rv,
IF(AQ$11=_xlpm.fr, REPLACE(AQ179, LEN(AQ179)-_xlpm.mv+1,_xlpm.mv,""),AQ179)),
_xlpm.lgc)</f>
        <v>LHLMFJFGF</v>
      </c>
      <c r="AT180" s="31" t="str" cm="1">
        <f t="array" ref="AT180">_xlfn.LET(
_xlpm.mv,$AE180,
_xlpm.fr,$AF180,
_xlpm.to,$AG180,
_xlpm.wrd,INDEX($AT179:$BB179,1,_xlpm.fr),
_xlpm.cr,RIGHT(_xlpm.wrd,_xlpm.mv),
_xlpm.lgc,
IF(AT$11=_xlpm.to, AT179&amp;_xlpm.cr,
IF(AT$11=_xlpm.fr, REPLACE(AT179, LEN(AT179)-_xlpm.mv+1,_xlpm.mv,""),AT179)),
_xlpm.lgc)</f>
        <v/>
      </c>
      <c r="AU180" s="31" t="str" cm="1">
        <f t="array" ref="AU180">_xlfn.LET(
_xlpm.mv,$AE180,
_xlpm.fr,$AF180,
_xlpm.to,$AG180,
_xlpm.wrd,INDEX($AT179:$BB179,1,_xlpm.fr),
_xlpm.cr,RIGHT(_xlpm.wrd,_xlpm.mv),
_xlpm.lgc,
IF(AU$11=_xlpm.to, AU179&amp;_xlpm.cr,
IF(AU$11=_xlpm.fr, REPLACE(AU179, LEN(AU179)-_xlpm.mv+1,_xlpm.mv,""),AU179)),
_xlpm.lgc)</f>
        <v/>
      </c>
      <c r="AV180" s="31" t="str" cm="1">
        <f t="array" ref="AV180">_xlfn.LET(
_xlpm.mv,$AE180,
_xlpm.fr,$AF180,
_xlpm.to,$AG180,
_xlpm.wrd,INDEX($AT179:$BB179,1,_xlpm.fr),
_xlpm.cr,RIGHT(_xlpm.wrd,_xlpm.mv),
_xlpm.lgc,
IF(AV$11=_xlpm.to, AV179&amp;_xlpm.cr,
IF(AV$11=_xlpm.fr, REPLACE(AV179, LEN(AV179)-_xlpm.mv+1,_xlpm.mv,""),AV179)),
_xlpm.lgc)</f>
        <v/>
      </c>
      <c r="AW180" s="31" t="str" cm="1">
        <f t="array" ref="AW180">_xlfn.LET(
_xlpm.mv,$AE180,
_xlpm.fr,$AF180,
_xlpm.to,$AG180,
_xlpm.wrd,INDEX($AT179:$BB179,1,_xlpm.fr),
_xlpm.cr,RIGHT(_xlpm.wrd,_xlpm.mv),
_xlpm.lgc,
IF(AW$11=_xlpm.to, AW179&amp;_xlpm.cr,
IF(AW$11=_xlpm.fr, REPLACE(AW179, LEN(AW179)-_xlpm.mv+1,_xlpm.mv,""),AW179)),
_xlpm.lgc)</f>
        <v/>
      </c>
      <c r="AX180" s="31" t="str" cm="1">
        <f t="array" ref="AX180">_xlfn.LET(
_xlpm.mv,$AE180,
_xlpm.fr,$AF180,
_xlpm.to,$AG180,
_xlpm.wrd,INDEX($AT179:$BB179,1,_xlpm.fr),
_xlpm.cr,RIGHT(_xlpm.wrd,_xlpm.mv),
_xlpm.lgc,
IF(AX$11=_xlpm.to, AX179&amp;_xlpm.cr,
IF(AX$11=_xlpm.fr, REPLACE(AX179, LEN(AX179)-_xlpm.mv+1,_xlpm.mv,""),AX179)),
_xlpm.lgc)</f>
        <v>MDBSLJJVLQ</v>
      </c>
      <c r="AY180" s="31" t="str" cm="1">
        <f t="array" ref="AY180">_xlfn.LET(
_xlpm.mv,$AE180,
_xlpm.fr,$AF180,
_xlpm.to,$AG180,
_xlpm.wrd,INDEX($AT179:$BB179,1,_xlpm.fr),
_xlpm.cr,RIGHT(_xlpm.wrd,_xlpm.mv),
_xlpm.lgc,
IF(AY$11=_xlpm.to, AY179&amp;_xlpm.cr,
IF(AY$11=_xlpm.fr, REPLACE(AY179, LEN(AY179)-_xlpm.mv+1,_xlpm.mv,""),AY179)),
_xlpm.lgc)</f>
        <v>NZLCFJCGPLB</v>
      </c>
      <c r="AZ180" s="31" t="str" cm="1">
        <f t="array" ref="AZ180">_xlfn.LET(
_xlpm.mv,$AE180,
_xlpm.fr,$AF180,
_xlpm.to,$AG180,
_xlpm.wrd,INDEX($AT179:$BB179,1,_xlpm.fr),
_xlpm.cr,RIGHT(_xlpm.wrd,_xlpm.mv),
_xlpm.lgc,
IF(AZ$11=_xlpm.to, AZ179&amp;_xlpm.cr,
IF(AZ$11=_xlpm.fr, REPLACE(AZ179, LEN(AZ179)-_xlpm.mv+1,_xlpm.mv,""),AZ179)),
_xlpm.lgc)</f>
        <v>CVBHZDQBFFZSVGPBCFHCL</v>
      </c>
      <c r="BA180" s="31" t="str" cm="1">
        <f t="array" ref="BA180">_xlfn.LET(
_xlpm.mv,$AE180,
_xlpm.fr,$AF180,
_xlpm.to,$AG180,
_xlpm.wrd,INDEX($AT179:$BB179,1,_xlpm.fr),
_xlpm.cr,RIGHT(_xlpm.wrd,_xlpm.mv),
_xlpm.lgc,
IF(BA$11=_xlpm.to, BA179&amp;_xlpm.cr,
IF(BA$11=_xlpm.fr, REPLACE(BA179, LEN(BA179)-_xlpm.mv+1,_xlpm.mv,""),BA179)),
_xlpm.lgc)</f>
        <v>VGWZV</v>
      </c>
      <c r="BB180" s="31" t="str" cm="1">
        <f t="array" ref="BB180">_xlfn.LET(
_xlpm.mv,$AE180,
_xlpm.fr,$AF180,
_xlpm.to,$AG180,
_xlpm.wrd,INDEX($AT179:$BB179,1,_xlpm.fr),
_xlpm.cr,RIGHT(_xlpm.wrd,_xlpm.mv),
_xlpm.lgc,
IF(BB$11=_xlpm.to, BB179&amp;_xlpm.cr,
IF(BB$11=_xlpm.fr, REPLACE(BB179, LEN(BB179)-_xlpm.mv+1,_xlpm.mv,""),BB179)),
_xlpm.lgc)</f>
        <v>HNZGTGJMF</v>
      </c>
    </row>
    <row r="181" spans="28:54" x14ac:dyDescent="0.3">
      <c r="AB181" s="31">
        <f t="shared" si="8"/>
        <v>5</v>
      </c>
      <c r="AC181" s="31" t="s">
        <v>1519</v>
      </c>
      <c r="AD181" s="31" t="str" cm="1">
        <f t="array" ref="AD181">_xlfn.LET(
_xlpm.arr,{"move ","from ","to "},
_xlpm.wr,AC181,
_xlpm.rd,_xlfn.REDUCE(_xlpm.wr,_xlpm.arr,_xlfn.LAMBDA(_xlpm.a,_xlpm.v,SUBSTITUTE(_xlpm.a,_xlpm.v,""))),
_xlpm.rd)</f>
        <v>3 5 6</v>
      </c>
      <c r="AE181" s="31">
        <f t="shared" si="9"/>
        <v>3</v>
      </c>
      <c r="AF181" s="31">
        <f t="shared" si="10"/>
        <v>5</v>
      </c>
      <c r="AG181" s="31">
        <f t="shared" si="11"/>
        <v>6</v>
      </c>
      <c r="AI181" s="31" t="str" cm="1">
        <f t="array" ref="AI181">_xlfn.LET(
_xlpm.mv,$AE181,
_xlpm.fr,$AF181,
_xlpm.to,$AG181,
_xlpm.wrd,INDEX($AI180:$AQ180,1,_xlpm.fr),
_xlpm.cr,RIGHT(_xlpm.wrd,_xlpm.mv),
_xlpm.rv, _xlfn.CONCAT(MID(_xlpm.cr,_xlfn.SEQUENCE(,LEN(_xlpm.cr),LEN(_xlpm.cr),-1),1)),
_xlpm.lgc,
IF(AI$11=_xlpm.to, AI180&amp;_xlpm.rv,
IF(AI$11=_xlpm.fr, REPLACE(AI180, LEN(AI180)-_xlpm.mv+1,_xlpm.mv,""),AI180)),
_xlpm.lgc)</f>
        <v/>
      </c>
      <c r="AJ181" s="31" t="str" cm="1">
        <f t="array" ref="AJ181">_xlfn.LET(
_xlpm.mv,$AE181,
_xlpm.fr,$AF181,
_xlpm.to,$AG181,
_xlpm.wrd,INDEX($AI180:$AQ180,1,_xlpm.fr),
_xlpm.cr,RIGHT(_xlpm.wrd,_xlpm.mv),
_xlpm.rv, _xlfn.CONCAT(MID(_xlpm.cr,_xlfn.SEQUENCE(,LEN(_xlpm.cr),LEN(_xlpm.cr),-1),1)),
_xlpm.lgc,
IF(AJ$11=_xlpm.to, AJ180&amp;_xlpm.rv,
IF(AJ$11=_xlpm.fr, REPLACE(AJ180, LEN(AJ180)-_xlpm.mv+1,_xlpm.mv,""),AJ180)),
_xlpm.lgc)</f>
        <v/>
      </c>
      <c r="AK181" s="31" t="str" cm="1">
        <f t="array" ref="AK181">_xlfn.LET(
_xlpm.mv,$AE181,
_xlpm.fr,$AF181,
_xlpm.to,$AG181,
_xlpm.wrd,INDEX($AI180:$AQ180,1,_xlpm.fr),
_xlpm.cr,RIGHT(_xlpm.wrd,_xlpm.mv),
_xlpm.rv, _xlfn.CONCAT(MID(_xlpm.cr,_xlfn.SEQUENCE(,LEN(_xlpm.cr),LEN(_xlpm.cr),-1),1)),
_xlpm.lgc,
IF(AK$11=_xlpm.to, AK180&amp;_xlpm.rv,
IF(AK$11=_xlpm.fr, REPLACE(AK180, LEN(AK180)-_xlpm.mv+1,_xlpm.mv,""),AK180)),
_xlpm.lgc)</f>
        <v/>
      </c>
      <c r="AL181" s="31" t="str" cm="1">
        <f t="array" ref="AL181">_xlfn.LET(
_xlpm.mv,$AE181,
_xlpm.fr,$AF181,
_xlpm.to,$AG181,
_xlpm.wrd,INDEX($AI180:$AQ180,1,_xlpm.fr),
_xlpm.cr,RIGHT(_xlpm.wrd,_xlpm.mv),
_xlpm.rv, _xlfn.CONCAT(MID(_xlpm.cr,_xlfn.SEQUENCE(,LEN(_xlpm.cr),LEN(_xlpm.cr),-1),1)),
_xlpm.lgc,
IF(AL$11=_xlpm.to, AL180&amp;_xlpm.rv,
IF(AL$11=_xlpm.fr, REPLACE(AL180, LEN(AL180)-_xlpm.mv+1,_xlpm.mv,""),AL180)),
_xlpm.lgc)</f>
        <v/>
      </c>
      <c r="AM181" s="31" t="str" cm="1">
        <f t="array" ref="AM181">_xlfn.LET(
_xlpm.mv,$AE181,
_xlpm.fr,$AF181,
_xlpm.to,$AG181,
_xlpm.wrd,INDEX($AI180:$AQ180,1,_xlpm.fr),
_xlpm.cr,RIGHT(_xlpm.wrd,_xlpm.mv),
_xlpm.rv, _xlfn.CONCAT(MID(_xlpm.cr,_xlfn.SEQUENCE(,LEN(_xlpm.cr),LEN(_xlpm.cr),-1),1)),
_xlpm.lgc,
IF(AM$11=_xlpm.to, AM180&amp;_xlpm.rv,
IF(AM$11=_xlpm.fr, REPLACE(AM180, LEN(AM180)-_xlpm.mv+1,_xlpm.mv,""),AM180)),
_xlpm.lgc)</f>
        <v>JFZJPWZ</v>
      </c>
      <c r="AN181" s="31" t="str" cm="1">
        <f t="array" ref="AN181">_xlfn.LET(
_xlpm.mv,$AE181,
_xlpm.fr,$AF181,
_xlpm.to,$AG181,
_xlpm.wrd,INDEX($AI180:$AQ180,1,_xlpm.fr),
_xlpm.cr,RIGHT(_xlpm.wrd,_xlpm.mv),
_xlpm.rv, _xlfn.CONCAT(MID(_xlpm.cr,_xlfn.SEQUENCE(,LEN(_xlpm.cr),LEN(_xlpm.cr),-1),1)),
_xlpm.lgc,
IF(AN$11=_xlpm.to, AN180&amp;_xlpm.rv,
IF(AN$11=_xlpm.fr, REPLACE(AN180, LEN(AN180)-_xlpm.mv+1,_xlpm.mv,""),AN180)),
_xlpm.lgc)</f>
        <v>MDVBLSTZVQFHDN</v>
      </c>
      <c r="AO181" s="31" t="str" cm="1">
        <f t="array" ref="AO181">_xlfn.LET(
_xlpm.mv,$AE181,
_xlpm.fr,$AF181,
_xlpm.to,$AG181,
_xlpm.wrd,INDEX($AI180:$AQ180,1,_xlpm.fr),
_xlpm.cr,RIGHT(_xlpm.wrd,_xlpm.mv),
_xlpm.rv, _xlfn.CONCAT(MID(_xlpm.cr,_xlfn.SEQUENCE(,LEN(_xlpm.cr),LEN(_xlpm.cr),-1),1)),
_xlpm.lgc,
IF(AO$11=_xlpm.to, AO180&amp;_xlpm.rv,
IF(AO$11=_xlpm.fr, REPLACE(AO180, LEN(AO180)-_xlpm.mv+1,_xlpm.mv,""),AO180)),
_xlpm.lgc)</f>
        <v>NLQBGVCGZJBGBGCPBHVCS</v>
      </c>
      <c r="AP181" s="31" t="str" cm="1">
        <f t="array" ref="AP181">_xlfn.LET(
_xlpm.mv,$AE181,
_xlpm.fr,$AF181,
_xlpm.to,$AG181,
_xlpm.wrd,INDEX($AI180:$AQ180,1,_xlpm.fr),
_xlpm.cr,RIGHT(_xlpm.wrd,_xlpm.mv),
_xlpm.rv, _xlfn.CONCAT(MID(_xlpm.cr,_xlfn.SEQUENCE(,LEN(_xlpm.cr),LEN(_xlpm.cr),-1),1)),
_xlpm.lgc,
IF(AP$11=_xlpm.to, AP180&amp;_xlpm.rv,
IF(AP$11=_xlpm.fr, REPLACE(AP180, LEN(AP180)-_xlpm.mv+1,_xlpm.mv,""),AP180)),
_xlpm.lgc)</f>
        <v>VLCCZ</v>
      </c>
      <c r="AQ181" s="31" t="str" cm="1">
        <f t="array" ref="AQ181">_xlfn.LET(
_xlpm.mv,$AE181,
_xlpm.fr,$AF181,
_xlpm.to,$AG181,
_xlpm.wrd,INDEX($AI180:$AQ180,1,_xlpm.fr),
_xlpm.cr,RIGHT(_xlpm.wrd,_xlpm.mv),
_xlpm.rv, _xlfn.CONCAT(MID(_xlpm.cr,_xlfn.SEQUENCE(,LEN(_xlpm.cr),LEN(_xlpm.cr),-1),1)),
_xlpm.lgc,
IF(AQ$11=_xlpm.to, AQ180&amp;_xlpm.rv,
IF(AQ$11=_xlpm.fr, REPLACE(AQ180, LEN(AQ180)-_xlpm.mv+1,_xlpm.mv,""),AQ180)),
_xlpm.lgc)</f>
        <v>LHLMFJFGF</v>
      </c>
      <c r="AT181" s="31" t="str" cm="1">
        <f t="array" ref="AT181">_xlfn.LET(
_xlpm.mv,$AE181,
_xlpm.fr,$AF181,
_xlpm.to,$AG181,
_xlpm.wrd,INDEX($AT180:$BB180,1,_xlpm.fr),
_xlpm.cr,RIGHT(_xlpm.wrd,_xlpm.mv),
_xlpm.lgc,
IF(AT$11=_xlpm.to, AT180&amp;_xlpm.cr,
IF(AT$11=_xlpm.fr, REPLACE(AT180, LEN(AT180)-_xlpm.mv+1,_xlpm.mv,""),AT180)),
_xlpm.lgc)</f>
        <v/>
      </c>
      <c r="AU181" s="31" t="str" cm="1">
        <f t="array" ref="AU181">_xlfn.LET(
_xlpm.mv,$AE181,
_xlpm.fr,$AF181,
_xlpm.to,$AG181,
_xlpm.wrd,INDEX($AT180:$BB180,1,_xlpm.fr),
_xlpm.cr,RIGHT(_xlpm.wrd,_xlpm.mv),
_xlpm.lgc,
IF(AU$11=_xlpm.to, AU180&amp;_xlpm.cr,
IF(AU$11=_xlpm.fr, REPLACE(AU180, LEN(AU180)-_xlpm.mv+1,_xlpm.mv,""),AU180)),
_xlpm.lgc)</f>
        <v/>
      </c>
      <c r="AV181" s="31" t="str" cm="1">
        <f t="array" ref="AV181">_xlfn.LET(
_xlpm.mv,$AE181,
_xlpm.fr,$AF181,
_xlpm.to,$AG181,
_xlpm.wrd,INDEX($AT180:$BB180,1,_xlpm.fr),
_xlpm.cr,RIGHT(_xlpm.wrd,_xlpm.mv),
_xlpm.lgc,
IF(AV$11=_xlpm.to, AV180&amp;_xlpm.cr,
IF(AV$11=_xlpm.fr, REPLACE(AV180, LEN(AV180)-_xlpm.mv+1,_xlpm.mv,""),AV180)),
_xlpm.lgc)</f>
        <v/>
      </c>
      <c r="AW181" s="31" t="str" cm="1">
        <f t="array" ref="AW181">_xlfn.LET(
_xlpm.mv,$AE181,
_xlpm.fr,$AF181,
_xlpm.to,$AG181,
_xlpm.wrd,INDEX($AT180:$BB180,1,_xlpm.fr),
_xlpm.cr,RIGHT(_xlpm.wrd,_xlpm.mv),
_xlpm.lgc,
IF(AW$11=_xlpm.to, AW180&amp;_xlpm.cr,
IF(AW$11=_xlpm.fr, REPLACE(AW180, LEN(AW180)-_xlpm.mv+1,_xlpm.mv,""),AW180)),
_xlpm.lgc)</f>
        <v/>
      </c>
      <c r="AX181" s="31" t="str" cm="1">
        <f t="array" ref="AX181">_xlfn.LET(
_xlpm.mv,$AE181,
_xlpm.fr,$AF181,
_xlpm.to,$AG181,
_xlpm.wrd,INDEX($AT180:$BB180,1,_xlpm.fr),
_xlpm.cr,RIGHT(_xlpm.wrd,_xlpm.mv),
_xlpm.lgc,
IF(AX$11=_xlpm.to, AX180&amp;_xlpm.cr,
IF(AX$11=_xlpm.fr, REPLACE(AX180, LEN(AX180)-_xlpm.mv+1,_xlpm.mv,""),AX180)),
_xlpm.lgc)</f>
        <v>MDBSLJJ</v>
      </c>
      <c r="AY181" s="31" t="str" cm="1">
        <f t="array" ref="AY181">_xlfn.LET(
_xlpm.mv,$AE181,
_xlpm.fr,$AF181,
_xlpm.to,$AG181,
_xlpm.wrd,INDEX($AT180:$BB180,1,_xlpm.fr),
_xlpm.cr,RIGHT(_xlpm.wrd,_xlpm.mv),
_xlpm.lgc,
IF(AY$11=_xlpm.to, AY180&amp;_xlpm.cr,
IF(AY$11=_xlpm.fr, REPLACE(AY180, LEN(AY180)-_xlpm.mv+1,_xlpm.mv,""),AY180)),
_xlpm.lgc)</f>
        <v>NZLCFJCGPLBVLQ</v>
      </c>
      <c r="AZ181" s="31" t="str" cm="1">
        <f t="array" ref="AZ181">_xlfn.LET(
_xlpm.mv,$AE181,
_xlpm.fr,$AF181,
_xlpm.to,$AG181,
_xlpm.wrd,INDEX($AT180:$BB180,1,_xlpm.fr),
_xlpm.cr,RIGHT(_xlpm.wrd,_xlpm.mv),
_xlpm.lgc,
IF(AZ$11=_xlpm.to, AZ180&amp;_xlpm.cr,
IF(AZ$11=_xlpm.fr, REPLACE(AZ180, LEN(AZ180)-_xlpm.mv+1,_xlpm.mv,""),AZ180)),
_xlpm.lgc)</f>
        <v>CVBHZDQBFFZSVGPBCFHCL</v>
      </c>
      <c r="BA181" s="31" t="str" cm="1">
        <f t="array" ref="BA181">_xlfn.LET(
_xlpm.mv,$AE181,
_xlpm.fr,$AF181,
_xlpm.to,$AG181,
_xlpm.wrd,INDEX($AT180:$BB180,1,_xlpm.fr),
_xlpm.cr,RIGHT(_xlpm.wrd,_xlpm.mv),
_xlpm.lgc,
IF(BA$11=_xlpm.to, BA180&amp;_xlpm.cr,
IF(BA$11=_xlpm.fr, REPLACE(BA180, LEN(BA180)-_xlpm.mv+1,_xlpm.mv,""),BA180)),
_xlpm.lgc)</f>
        <v>VGWZV</v>
      </c>
      <c r="BB181" s="31" t="str" cm="1">
        <f t="array" ref="BB181">_xlfn.LET(
_xlpm.mv,$AE181,
_xlpm.fr,$AF181,
_xlpm.to,$AG181,
_xlpm.wrd,INDEX($AT180:$BB180,1,_xlpm.fr),
_xlpm.cr,RIGHT(_xlpm.wrd,_xlpm.mv),
_xlpm.lgc,
IF(BB$11=_xlpm.to, BB180&amp;_xlpm.cr,
IF(BB$11=_xlpm.fr, REPLACE(BB180, LEN(BB180)-_xlpm.mv+1,_xlpm.mv,""),BB180)),
_xlpm.lgc)</f>
        <v>HNZGTGJMF</v>
      </c>
    </row>
    <row r="182" spans="28:54" x14ac:dyDescent="0.3">
      <c r="AB182" s="31">
        <f t="shared" si="8"/>
        <v>5</v>
      </c>
      <c r="AC182" s="31" t="s">
        <v>1520</v>
      </c>
      <c r="AD182" s="31" t="str" cm="1">
        <f t="array" ref="AD182">_xlfn.LET(
_xlpm.arr,{"move ","from ","to "},
_xlpm.wr,AC182,
_xlpm.rd,_xlfn.REDUCE(_xlpm.wr,_xlpm.arr,_xlfn.LAMBDA(_xlpm.a,_xlpm.v,SUBSTITUTE(_xlpm.a,_xlpm.v,""))),
_xlpm.rd)</f>
        <v>13 7 4</v>
      </c>
      <c r="AE182" s="31">
        <f t="shared" si="9"/>
        <v>13</v>
      </c>
      <c r="AF182" s="31">
        <f t="shared" si="10"/>
        <v>7</v>
      </c>
      <c r="AG182" s="31">
        <f t="shared" si="11"/>
        <v>4</v>
      </c>
      <c r="AI182" s="31" t="str" cm="1">
        <f t="array" ref="AI182">_xlfn.LET(
_xlpm.mv,$AE182,
_xlpm.fr,$AF182,
_xlpm.to,$AG182,
_xlpm.wrd,INDEX($AI181:$AQ181,1,_xlpm.fr),
_xlpm.cr,RIGHT(_xlpm.wrd,_xlpm.mv),
_xlpm.rv, _xlfn.CONCAT(MID(_xlpm.cr,_xlfn.SEQUENCE(,LEN(_xlpm.cr),LEN(_xlpm.cr),-1),1)),
_xlpm.lgc,
IF(AI$11=_xlpm.to, AI181&amp;_xlpm.rv,
IF(AI$11=_xlpm.fr, REPLACE(AI181, LEN(AI181)-_xlpm.mv+1,_xlpm.mv,""),AI181)),
_xlpm.lgc)</f>
        <v/>
      </c>
      <c r="AJ182" s="31" t="str" cm="1">
        <f t="array" ref="AJ182">_xlfn.LET(
_xlpm.mv,$AE182,
_xlpm.fr,$AF182,
_xlpm.to,$AG182,
_xlpm.wrd,INDEX($AI181:$AQ181,1,_xlpm.fr),
_xlpm.cr,RIGHT(_xlpm.wrd,_xlpm.mv),
_xlpm.rv, _xlfn.CONCAT(MID(_xlpm.cr,_xlfn.SEQUENCE(,LEN(_xlpm.cr),LEN(_xlpm.cr),-1),1)),
_xlpm.lgc,
IF(AJ$11=_xlpm.to, AJ181&amp;_xlpm.rv,
IF(AJ$11=_xlpm.fr, REPLACE(AJ181, LEN(AJ181)-_xlpm.mv+1,_xlpm.mv,""),AJ181)),
_xlpm.lgc)</f>
        <v/>
      </c>
      <c r="AK182" s="31" t="str" cm="1">
        <f t="array" ref="AK182">_xlfn.LET(
_xlpm.mv,$AE182,
_xlpm.fr,$AF182,
_xlpm.to,$AG182,
_xlpm.wrd,INDEX($AI181:$AQ181,1,_xlpm.fr),
_xlpm.cr,RIGHT(_xlpm.wrd,_xlpm.mv),
_xlpm.rv, _xlfn.CONCAT(MID(_xlpm.cr,_xlfn.SEQUENCE(,LEN(_xlpm.cr),LEN(_xlpm.cr),-1),1)),
_xlpm.lgc,
IF(AK$11=_xlpm.to, AK181&amp;_xlpm.rv,
IF(AK$11=_xlpm.fr, REPLACE(AK181, LEN(AK181)-_xlpm.mv+1,_xlpm.mv,""),AK181)),
_xlpm.lgc)</f>
        <v/>
      </c>
      <c r="AL182" s="31" t="str" cm="1">
        <f t="array" ref="AL182">_xlfn.LET(
_xlpm.mv,$AE182,
_xlpm.fr,$AF182,
_xlpm.to,$AG182,
_xlpm.wrd,INDEX($AI181:$AQ181,1,_xlpm.fr),
_xlpm.cr,RIGHT(_xlpm.wrd,_xlpm.mv),
_xlpm.rv, _xlfn.CONCAT(MID(_xlpm.cr,_xlfn.SEQUENCE(,LEN(_xlpm.cr),LEN(_xlpm.cr),-1),1)),
_xlpm.lgc,
IF(AL$11=_xlpm.to, AL181&amp;_xlpm.rv,
IF(AL$11=_xlpm.fr, REPLACE(AL181, LEN(AL181)-_xlpm.mv+1,_xlpm.mv,""),AL181)),
_xlpm.lgc)</f>
        <v>SCVHBPCGBGBJZ</v>
      </c>
      <c r="AM182" s="31" t="str" cm="1">
        <f t="array" ref="AM182">_xlfn.LET(
_xlpm.mv,$AE182,
_xlpm.fr,$AF182,
_xlpm.to,$AG182,
_xlpm.wrd,INDEX($AI181:$AQ181,1,_xlpm.fr),
_xlpm.cr,RIGHT(_xlpm.wrd,_xlpm.mv),
_xlpm.rv, _xlfn.CONCAT(MID(_xlpm.cr,_xlfn.SEQUENCE(,LEN(_xlpm.cr),LEN(_xlpm.cr),-1),1)),
_xlpm.lgc,
IF(AM$11=_xlpm.to, AM181&amp;_xlpm.rv,
IF(AM$11=_xlpm.fr, REPLACE(AM181, LEN(AM181)-_xlpm.mv+1,_xlpm.mv,""),AM181)),
_xlpm.lgc)</f>
        <v>JFZJPWZ</v>
      </c>
      <c r="AN182" s="31" t="str" cm="1">
        <f t="array" ref="AN182">_xlfn.LET(
_xlpm.mv,$AE182,
_xlpm.fr,$AF182,
_xlpm.to,$AG182,
_xlpm.wrd,INDEX($AI181:$AQ181,1,_xlpm.fr),
_xlpm.cr,RIGHT(_xlpm.wrd,_xlpm.mv),
_xlpm.rv, _xlfn.CONCAT(MID(_xlpm.cr,_xlfn.SEQUENCE(,LEN(_xlpm.cr),LEN(_xlpm.cr),-1),1)),
_xlpm.lgc,
IF(AN$11=_xlpm.to, AN181&amp;_xlpm.rv,
IF(AN$11=_xlpm.fr, REPLACE(AN181, LEN(AN181)-_xlpm.mv+1,_xlpm.mv,""),AN181)),
_xlpm.lgc)</f>
        <v>MDVBLSTZVQFHDN</v>
      </c>
      <c r="AO182" s="31" t="str" cm="1">
        <f t="array" ref="AO182">_xlfn.LET(
_xlpm.mv,$AE182,
_xlpm.fr,$AF182,
_xlpm.to,$AG182,
_xlpm.wrd,INDEX($AI181:$AQ181,1,_xlpm.fr),
_xlpm.cr,RIGHT(_xlpm.wrd,_xlpm.mv),
_xlpm.rv, _xlfn.CONCAT(MID(_xlpm.cr,_xlfn.SEQUENCE(,LEN(_xlpm.cr),LEN(_xlpm.cr),-1),1)),
_xlpm.lgc,
IF(AO$11=_xlpm.to, AO181&amp;_xlpm.rv,
IF(AO$11=_xlpm.fr, REPLACE(AO181, LEN(AO181)-_xlpm.mv+1,_xlpm.mv,""),AO181)),
_xlpm.lgc)</f>
        <v>NLQBGVCG</v>
      </c>
      <c r="AP182" s="31" t="str" cm="1">
        <f t="array" ref="AP182">_xlfn.LET(
_xlpm.mv,$AE182,
_xlpm.fr,$AF182,
_xlpm.to,$AG182,
_xlpm.wrd,INDEX($AI181:$AQ181,1,_xlpm.fr),
_xlpm.cr,RIGHT(_xlpm.wrd,_xlpm.mv),
_xlpm.rv, _xlfn.CONCAT(MID(_xlpm.cr,_xlfn.SEQUENCE(,LEN(_xlpm.cr),LEN(_xlpm.cr),-1),1)),
_xlpm.lgc,
IF(AP$11=_xlpm.to, AP181&amp;_xlpm.rv,
IF(AP$11=_xlpm.fr, REPLACE(AP181, LEN(AP181)-_xlpm.mv+1,_xlpm.mv,""),AP181)),
_xlpm.lgc)</f>
        <v>VLCCZ</v>
      </c>
      <c r="AQ182" s="31" t="str" cm="1">
        <f t="array" ref="AQ182">_xlfn.LET(
_xlpm.mv,$AE182,
_xlpm.fr,$AF182,
_xlpm.to,$AG182,
_xlpm.wrd,INDEX($AI181:$AQ181,1,_xlpm.fr),
_xlpm.cr,RIGHT(_xlpm.wrd,_xlpm.mv),
_xlpm.rv, _xlfn.CONCAT(MID(_xlpm.cr,_xlfn.SEQUENCE(,LEN(_xlpm.cr),LEN(_xlpm.cr),-1),1)),
_xlpm.lgc,
IF(AQ$11=_xlpm.to, AQ181&amp;_xlpm.rv,
IF(AQ$11=_xlpm.fr, REPLACE(AQ181, LEN(AQ181)-_xlpm.mv+1,_xlpm.mv,""),AQ181)),
_xlpm.lgc)</f>
        <v>LHLMFJFGF</v>
      </c>
      <c r="AT182" s="31" t="str" cm="1">
        <f t="array" ref="AT182">_xlfn.LET(
_xlpm.mv,$AE182,
_xlpm.fr,$AF182,
_xlpm.to,$AG182,
_xlpm.wrd,INDEX($AT181:$BB181,1,_xlpm.fr),
_xlpm.cr,RIGHT(_xlpm.wrd,_xlpm.mv),
_xlpm.lgc,
IF(AT$11=_xlpm.to, AT181&amp;_xlpm.cr,
IF(AT$11=_xlpm.fr, REPLACE(AT181, LEN(AT181)-_xlpm.mv+1,_xlpm.mv,""),AT181)),
_xlpm.lgc)</f>
        <v/>
      </c>
      <c r="AU182" s="31" t="str" cm="1">
        <f t="array" ref="AU182">_xlfn.LET(
_xlpm.mv,$AE182,
_xlpm.fr,$AF182,
_xlpm.to,$AG182,
_xlpm.wrd,INDEX($AT181:$BB181,1,_xlpm.fr),
_xlpm.cr,RIGHT(_xlpm.wrd,_xlpm.mv),
_xlpm.lgc,
IF(AU$11=_xlpm.to, AU181&amp;_xlpm.cr,
IF(AU$11=_xlpm.fr, REPLACE(AU181, LEN(AU181)-_xlpm.mv+1,_xlpm.mv,""),AU181)),
_xlpm.lgc)</f>
        <v/>
      </c>
      <c r="AV182" s="31" t="str" cm="1">
        <f t="array" ref="AV182">_xlfn.LET(
_xlpm.mv,$AE182,
_xlpm.fr,$AF182,
_xlpm.to,$AG182,
_xlpm.wrd,INDEX($AT181:$BB181,1,_xlpm.fr),
_xlpm.cr,RIGHT(_xlpm.wrd,_xlpm.mv),
_xlpm.lgc,
IF(AV$11=_xlpm.to, AV181&amp;_xlpm.cr,
IF(AV$11=_xlpm.fr, REPLACE(AV181, LEN(AV181)-_xlpm.mv+1,_xlpm.mv,""),AV181)),
_xlpm.lgc)</f>
        <v/>
      </c>
      <c r="AW182" s="31" t="str" cm="1">
        <f t="array" ref="AW182">_xlfn.LET(
_xlpm.mv,$AE182,
_xlpm.fr,$AF182,
_xlpm.to,$AG182,
_xlpm.wrd,INDEX($AT181:$BB181,1,_xlpm.fr),
_xlpm.cr,RIGHT(_xlpm.wrd,_xlpm.mv),
_xlpm.lgc,
IF(AW$11=_xlpm.to, AW181&amp;_xlpm.cr,
IF(AW$11=_xlpm.fr, REPLACE(AW181, LEN(AW181)-_xlpm.mv+1,_xlpm.mv,""),AW181)),
_xlpm.lgc)</f>
        <v>FFZSVGPBCFHCL</v>
      </c>
      <c r="AX182" s="31" t="str" cm="1">
        <f t="array" ref="AX182">_xlfn.LET(
_xlpm.mv,$AE182,
_xlpm.fr,$AF182,
_xlpm.to,$AG182,
_xlpm.wrd,INDEX($AT181:$BB181,1,_xlpm.fr),
_xlpm.cr,RIGHT(_xlpm.wrd,_xlpm.mv),
_xlpm.lgc,
IF(AX$11=_xlpm.to, AX181&amp;_xlpm.cr,
IF(AX$11=_xlpm.fr, REPLACE(AX181, LEN(AX181)-_xlpm.mv+1,_xlpm.mv,""),AX181)),
_xlpm.lgc)</f>
        <v>MDBSLJJ</v>
      </c>
      <c r="AY182" s="31" t="str" cm="1">
        <f t="array" ref="AY182">_xlfn.LET(
_xlpm.mv,$AE182,
_xlpm.fr,$AF182,
_xlpm.to,$AG182,
_xlpm.wrd,INDEX($AT181:$BB181,1,_xlpm.fr),
_xlpm.cr,RIGHT(_xlpm.wrd,_xlpm.mv),
_xlpm.lgc,
IF(AY$11=_xlpm.to, AY181&amp;_xlpm.cr,
IF(AY$11=_xlpm.fr, REPLACE(AY181, LEN(AY181)-_xlpm.mv+1,_xlpm.mv,""),AY181)),
_xlpm.lgc)</f>
        <v>NZLCFJCGPLBVLQ</v>
      </c>
      <c r="AZ182" s="31" t="str" cm="1">
        <f t="array" ref="AZ182">_xlfn.LET(
_xlpm.mv,$AE182,
_xlpm.fr,$AF182,
_xlpm.to,$AG182,
_xlpm.wrd,INDEX($AT181:$BB181,1,_xlpm.fr),
_xlpm.cr,RIGHT(_xlpm.wrd,_xlpm.mv),
_xlpm.lgc,
IF(AZ$11=_xlpm.to, AZ181&amp;_xlpm.cr,
IF(AZ$11=_xlpm.fr, REPLACE(AZ181, LEN(AZ181)-_xlpm.mv+1,_xlpm.mv,""),AZ181)),
_xlpm.lgc)</f>
        <v>CVBHZDQB</v>
      </c>
      <c r="BA182" s="31" t="str" cm="1">
        <f t="array" ref="BA182">_xlfn.LET(
_xlpm.mv,$AE182,
_xlpm.fr,$AF182,
_xlpm.to,$AG182,
_xlpm.wrd,INDEX($AT181:$BB181,1,_xlpm.fr),
_xlpm.cr,RIGHT(_xlpm.wrd,_xlpm.mv),
_xlpm.lgc,
IF(BA$11=_xlpm.to, BA181&amp;_xlpm.cr,
IF(BA$11=_xlpm.fr, REPLACE(BA181, LEN(BA181)-_xlpm.mv+1,_xlpm.mv,""),BA181)),
_xlpm.lgc)</f>
        <v>VGWZV</v>
      </c>
      <c r="BB182" s="31" t="str" cm="1">
        <f t="array" ref="BB182">_xlfn.LET(
_xlpm.mv,$AE182,
_xlpm.fr,$AF182,
_xlpm.to,$AG182,
_xlpm.wrd,INDEX($AT181:$BB181,1,_xlpm.fr),
_xlpm.cr,RIGHT(_xlpm.wrd,_xlpm.mv),
_xlpm.lgc,
IF(BB$11=_xlpm.to, BB181&amp;_xlpm.cr,
IF(BB$11=_xlpm.fr, REPLACE(BB181, LEN(BB181)-_xlpm.mv+1,_xlpm.mv,""),BB181)),
_xlpm.lgc)</f>
        <v>HNZGTGJMF</v>
      </c>
    </row>
    <row r="183" spans="28:54" x14ac:dyDescent="0.3">
      <c r="AB183" s="31">
        <f t="shared" si="8"/>
        <v>5</v>
      </c>
      <c r="AC183" s="31" t="s">
        <v>1442</v>
      </c>
      <c r="AD183" s="31" t="str" cm="1">
        <f t="array" ref="AD183">_xlfn.LET(
_xlpm.arr,{"move ","from ","to "},
_xlpm.wr,AC183,
_xlpm.rd,_xlfn.REDUCE(_xlpm.wr,_xlpm.arr,_xlfn.LAMBDA(_xlpm.a,_xlpm.v,SUBSTITUTE(_xlpm.a,_xlpm.v,""))),
_xlpm.rd)</f>
        <v>2 5 6</v>
      </c>
      <c r="AE183" s="31">
        <f t="shared" si="9"/>
        <v>2</v>
      </c>
      <c r="AF183" s="31">
        <f t="shared" si="10"/>
        <v>5</v>
      </c>
      <c r="AG183" s="31">
        <f t="shared" si="11"/>
        <v>6</v>
      </c>
      <c r="AI183" s="31" t="str" cm="1">
        <f t="array" ref="AI183">_xlfn.LET(
_xlpm.mv,$AE183,
_xlpm.fr,$AF183,
_xlpm.to,$AG183,
_xlpm.wrd,INDEX($AI182:$AQ182,1,_xlpm.fr),
_xlpm.cr,RIGHT(_xlpm.wrd,_xlpm.mv),
_xlpm.rv, _xlfn.CONCAT(MID(_xlpm.cr,_xlfn.SEQUENCE(,LEN(_xlpm.cr),LEN(_xlpm.cr),-1),1)),
_xlpm.lgc,
IF(AI$11=_xlpm.to, AI182&amp;_xlpm.rv,
IF(AI$11=_xlpm.fr, REPLACE(AI182, LEN(AI182)-_xlpm.mv+1,_xlpm.mv,""),AI182)),
_xlpm.lgc)</f>
        <v/>
      </c>
      <c r="AJ183" s="31" t="str" cm="1">
        <f t="array" ref="AJ183">_xlfn.LET(
_xlpm.mv,$AE183,
_xlpm.fr,$AF183,
_xlpm.to,$AG183,
_xlpm.wrd,INDEX($AI182:$AQ182,1,_xlpm.fr),
_xlpm.cr,RIGHT(_xlpm.wrd,_xlpm.mv),
_xlpm.rv, _xlfn.CONCAT(MID(_xlpm.cr,_xlfn.SEQUENCE(,LEN(_xlpm.cr),LEN(_xlpm.cr),-1),1)),
_xlpm.lgc,
IF(AJ$11=_xlpm.to, AJ182&amp;_xlpm.rv,
IF(AJ$11=_xlpm.fr, REPLACE(AJ182, LEN(AJ182)-_xlpm.mv+1,_xlpm.mv,""),AJ182)),
_xlpm.lgc)</f>
        <v/>
      </c>
      <c r="AK183" s="31" t="str" cm="1">
        <f t="array" ref="AK183">_xlfn.LET(
_xlpm.mv,$AE183,
_xlpm.fr,$AF183,
_xlpm.to,$AG183,
_xlpm.wrd,INDEX($AI182:$AQ182,1,_xlpm.fr),
_xlpm.cr,RIGHT(_xlpm.wrd,_xlpm.mv),
_xlpm.rv, _xlfn.CONCAT(MID(_xlpm.cr,_xlfn.SEQUENCE(,LEN(_xlpm.cr),LEN(_xlpm.cr),-1),1)),
_xlpm.lgc,
IF(AK$11=_xlpm.to, AK182&amp;_xlpm.rv,
IF(AK$11=_xlpm.fr, REPLACE(AK182, LEN(AK182)-_xlpm.mv+1,_xlpm.mv,""),AK182)),
_xlpm.lgc)</f>
        <v/>
      </c>
      <c r="AL183" s="31" t="str" cm="1">
        <f t="array" ref="AL183">_xlfn.LET(
_xlpm.mv,$AE183,
_xlpm.fr,$AF183,
_xlpm.to,$AG183,
_xlpm.wrd,INDEX($AI182:$AQ182,1,_xlpm.fr),
_xlpm.cr,RIGHT(_xlpm.wrd,_xlpm.mv),
_xlpm.rv, _xlfn.CONCAT(MID(_xlpm.cr,_xlfn.SEQUENCE(,LEN(_xlpm.cr),LEN(_xlpm.cr),-1),1)),
_xlpm.lgc,
IF(AL$11=_xlpm.to, AL182&amp;_xlpm.rv,
IF(AL$11=_xlpm.fr, REPLACE(AL182, LEN(AL182)-_xlpm.mv+1,_xlpm.mv,""),AL182)),
_xlpm.lgc)</f>
        <v>SCVHBPCGBGBJZ</v>
      </c>
      <c r="AM183" s="31" t="str" cm="1">
        <f t="array" ref="AM183">_xlfn.LET(
_xlpm.mv,$AE183,
_xlpm.fr,$AF183,
_xlpm.to,$AG183,
_xlpm.wrd,INDEX($AI182:$AQ182,1,_xlpm.fr),
_xlpm.cr,RIGHT(_xlpm.wrd,_xlpm.mv),
_xlpm.rv, _xlfn.CONCAT(MID(_xlpm.cr,_xlfn.SEQUENCE(,LEN(_xlpm.cr),LEN(_xlpm.cr),-1),1)),
_xlpm.lgc,
IF(AM$11=_xlpm.to, AM182&amp;_xlpm.rv,
IF(AM$11=_xlpm.fr, REPLACE(AM182, LEN(AM182)-_xlpm.mv+1,_xlpm.mv,""),AM182)),
_xlpm.lgc)</f>
        <v>JFZJP</v>
      </c>
      <c r="AN183" s="31" t="str" cm="1">
        <f t="array" ref="AN183">_xlfn.LET(
_xlpm.mv,$AE183,
_xlpm.fr,$AF183,
_xlpm.to,$AG183,
_xlpm.wrd,INDEX($AI182:$AQ182,1,_xlpm.fr),
_xlpm.cr,RIGHT(_xlpm.wrd,_xlpm.mv),
_xlpm.rv, _xlfn.CONCAT(MID(_xlpm.cr,_xlfn.SEQUENCE(,LEN(_xlpm.cr),LEN(_xlpm.cr),-1),1)),
_xlpm.lgc,
IF(AN$11=_xlpm.to, AN182&amp;_xlpm.rv,
IF(AN$11=_xlpm.fr, REPLACE(AN182, LEN(AN182)-_xlpm.mv+1,_xlpm.mv,""),AN182)),
_xlpm.lgc)</f>
        <v>MDVBLSTZVQFHDNZW</v>
      </c>
      <c r="AO183" s="31" t="str" cm="1">
        <f t="array" ref="AO183">_xlfn.LET(
_xlpm.mv,$AE183,
_xlpm.fr,$AF183,
_xlpm.to,$AG183,
_xlpm.wrd,INDEX($AI182:$AQ182,1,_xlpm.fr),
_xlpm.cr,RIGHT(_xlpm.wrd,_xlpm.mv),
_xlpm.rv, _xlfn.CONCAT(MID(_xlpm.cr,_xlfn.SEQUENCE(,LEN(_xlpm.cr),LEN(_xlpm.cr),-1),1)),
_xlpm.lgc,
IF(AO$11=_xlpm.to, AO182&amp;_xlpm.rv,
IF(AO$11=_xlpm.fr, REPLACE(AO182, LEN(AO182)-_xlpm.mv+1,_xlpm.mv,""),AO182)),
_xlpm.lgc)</f>
        <v>NLQBGVCG</v>
      </c>
      <c r="AP183" s="31" t="str" cm="1">
        <f t="array" ref="AP183">_xlfn.LET(
_xlpm.mv,$AE183,
_xlpm.fr,$AF183,
_xlpm.to,$AG183,
_xlpm.wrd,INDEX($AI182:$AQ182,1,_xlpm.fr),
_xlpm.cr,RIGHT(_xlpm.wrd,_xlpm.mv),
_xlpm.rv, _xlfn.CONCAT(MID(_xlpm.cr,_xlfn.SEQUENCE(,LEN(_xlpm.cr),LEN(_xlpm.cr),-1),1)),
_xlpm.lgc,
IF(AP$11=_xlpm.to, AP182&amp;_xlpm.rv,
IF(AP$11=_xlpm.fr, REPLACE(AP182, LEN(AP182)-_xlpm.mv+1,_xlpm.mv,""),AP182)),
_xlpm.lgc)</f>
        <v>VLCCZ</v>
      </c>
      <c r="AQ183" s="31" t="str" cm="1">
        <f t="array" ref="AQ183">_xlfn.LET(
_xlpm.mv,$AE183,
_xlpm.fr,$AF183,
_xlpm.to,$AG183,
_xlpm.wrd,INDEX($AI182:$AQ182,1,_xlpm.fr),
_xlpm.cr,RIGHT(_xlpm.wrd,_xlpm.mv),
_xlpm.rv, _xlfn.CONCAT(MID(_xlpm.cr,_xlfn.SEQUENCE(,LEN(_xlpm.cr),LEN(_xlpm.cr),-1),1)),
_xlpm.lgc,
IF(AQ$11=_xlpm.to, AQ182&amp;_xlpm.rv,
IF(AQ$11=_xlpm.fr, REPLACE(AQ182, LEN(AQ182)-_xlpm.mv+1,_xlpm.mv,""),AQ182)),
_xlpm.lgc)</f>
        <v>LHLMFJFGF</v>
      </c>
      <c r="AT183" s="31" t="str" cm="1">
        <f t="array" ref="AT183">_xlfn.LET(
_xlpm.mv,$AE183,
_xlpm.fr,$AF183,
_xlpm.to,$AG183,
_xlpm.wrd,INDEX($AT182:$BB182,1,_xlpm.fr),
_xlpm.cr,RIGHT(_xlpm.wrd,_xlpm.mv),
_xlpm.lgc,
IF(AT$11=_xlpm.to, AT182&amp;_xlpm.cr,
IF(AT$11=_xlpm.fr, REPLACE(AT182, LEN(AT182)-_xlpm.mv+1,_xlpm.mv,""),AT182)),
_xlpm.lgc)</f>
        <v/>
      </c>
      <c r="AU183" s="31" t="str" cm="1">
        <f t="array" ref="AU183">_xlfn.LET(
_xlpm.mv,$AE183,
_xlpm.fr,$AF183,
_xlpm.to,$AG183,
_xlpm.wrd,INDEX($AT182:$BB182,1,_xlpm.fr),
_xlpm.cr,RIGHT(_xlpm.wrd,_xlpm.mv),
_xlpm.lgc,
IF(AU$11=_xlpm.to, AU182&amp;_xlpm.cr,
IF(AU$11=_xlpm.fr, REPLACE(AU182, LEN(AU182)-_xlpm.mv+1,_xlpm.mv,""),AU182)),
_xlpm.lgc)</f>
        <v/>
      </c>
      <c r="AV183" s="31" t="str" cm="1">
        <f t="array" ref="AV183">_xlfn.LET(
_xlpm.mv,$AE183,
_xlpm.fr,$AF183,
_xlpm.to,$AG183,
_xlpm.wrd,INDEX($AT182:$BB182,1,_xlpm.fr),
_xlpm.cr,RIGHT(_xlpm.wrd,_xlpm.mv),
_xlpm.lgc,
IF(AV$11=_xlpm.to, AV182&amp;_xlpm.cr,
IF(AV$11=_xlpm.fr, REPLACE(AV182, LEN(AV182)-_xlpm.mv+1,_xlpm.mv,""),AV182)),
_xlpm.lgc)</f>
        <v/>
      </c>
      <c r="AW183" s="31" t="str" cm="1">
        <f t="array" ref="AW183">_xlfn.LET(
_xlpm.mv,$AE183,
_xlpm.fr,$AF183,
_xlpm.to,$AG183,
_xlpm.wrd,INDEX($AT182:$BB182,1,_xlpm.fr),
_xlpm.cr,RIGHT(_xlpm.wrd,_xlpm.mv),
_xlpm.lgc,
IF(AW$11=_xlpm.to, AW182&amp;_xlpm.cr,
IF(AW$11=_xlpm.fr, REPLACE(AW182, LEN(AW182)-_xlpm.mv+1,_xlpm.mv,""),AW182)),
_xlpm.lgc)</f>
        <v>FFZSVGPBCFHCL</v>
      </c>
      <c r="AX183" s="31" t="str" cm="1">
        <f t="array" ref="AX183">_xlfn.LET(
_xlpm.mv,$AE183,
_xlpm.fr,$AF183,
_xlpm.to,$AG183,
_xlpm.wrd,INDEX($AT182:$BB182,1,_xlpm.fr),
_xlpm.cr,RIGHT(_xlpm.wrd,_xlpm.mv),
_xlpm.lgc,
IF(AX$11=_xlpm.to, AX182&amp;_xlpm.cr,
IF(AX$11=_xlpm.fr, REPLACE(AX182, LEN(AX182)-_xlpm.mv+1,_xlpm.mv,""),AX182)),
_xlpm.lgc)</f>
        <v>MDBSL</v>
      </c>
      <c r="AY183" s="31" t="str" cm="1">
        <f t="array" ref="AY183">_xlfn.LET(
_xlpm.mv,$AE183,
_xlpm.fr,$AF183,
_xlpm.to,$AG183,
_xlpm.wrd,INDEX($AT182:$BB182,1,_xlpm.fr),
_xlpm.cr,RIGHT(_xlpm.wrd,_xlpm.mv),
_xlpm.lgc,
IF(AY$11=_xlpm.to, AY182&amp;_xlpm.cr,
IF(AY$11=_xlpm.fr, REPLACE(AY182, LEN(AY182)-_xlpm.mv+1,_xlpm.mv,""),AY182)),
_xlpm.lgc)</f>
        <v>NZLCFJCGPLBVLQJJ</v>
      </c>
      <c r="AZ183" s="31" t="str" cm="1">
        <f t="array" ref="AZ183">_xlfn.LET(
_xlpm.mv,$AE183,
_xlpm.fr,$AF183,
_xlpm.to,$AG183,
_xlpm.wrd,INDEX($AT182:$BB182,1,_xlpm.fr),
_xlpm.cr,RIGHT(_xlpm.wrd,_xlpm.mv),
_xlpm.lgc,
IF(AZ$11=_xlpm.to, AZ182&amp;_xlpm.cr,
IF(AZ$11=_xlpm.fr, REPLACE(AZ182, LEN(AZ182)-_xlpm.mv+1,_xlpm.mv,""),AZ182)),
_xlpm.lgc)</f>
        <v>CVBHZDQB</v>
      </c>
      <c r="BA183" s="31" t="str" cm="1">
        <f t="array" ref="BA183">_xlfn.LET(
_xlpm.mv,$AE183,
_xlpm.fr,$AF183,
_xlpm.to,$AG183,
_xlpm.wrd,INDEX($AT182:$BB182,1,_xlpm.fr),
_xlpm.cr,RIGHT(_xlpm.wrd,_xlpm.mv),
_xlpm.lgc,
IF(BA$11=_xlpm.to, BA182&amp;_xlpm.cr,
IF(BA$11=_xlpm.fr, REPLACE(BA182, LEN(BA182)-_xlpm.mv+1,_xlpm.mv,""),BA182)),
_xlpm.lgc)</f>
        <v>VGWZV</v>
      </c>
      <c r="BB183" s="31" t="str" cm="1">
        <f t="array" ref="BB183">_xlfn.LET(
_xlpm.mv,$AE183,
_xlpm.fr,$AF183,
_xlpm.to,$AG183,
_xlpm.wrd,INDEX($AT182:$BB182,1,_xlpm.fr),
_xlpm.cr,RIGHT(_xlpm.wrd,_xlpm.mv),
_xlpm.lgc,
IF(BB$11=_xlpm.to, BB182&amp;_xlpm.cr,
IF(BB$11=_xlpm.fr, REPLACE(BB182, LEN(BB182)-_xlpm.mv+1,_xlpm.mv,""),BB182)),
_xlpm.lgc)</f>
        <v>HNZGTGJMF</v>
      </c>
    </row>
    <row r="184" spans="28:54" x14ac:dyDescent="0.3">
      <c r="AB184" s="31">
        <f t="shared" si="8"/>
        <v>5</v>
      </c>
      <c r="AC184" s="31" t="s">
        <v>1475</v>
      </c>
      <c r="AD184" s="31" t="str" cm="1">
        <f t="array" ref="AD184">_xlfn.LET(
_xlpm.arr,{"move ","from ","to "},
_xlpm.wr,AC184,
_xlpm.rd,_xlfn.REDUCE(_xlpm.wr,_xlpm.arr,_xlfn.LAMBDA(_xlpm.a,_xlpm.v,SUBSTITUTE(_xlpm.a,_xlpm.v,""))),
_xlpm.rd)</f>
        <v>2 9 4</v>
      </c>
      <c r="AE184" s="31">
        <f t="shared" si="9"/>
        <v>2</v>
      </c>
      <c r="AF184" s="31">
        <f t="shared" si="10"/>
        <v>9</v>
      </c>
      <c r="AG184" s="31">
        <f t="shared" si="11"/>
        <v>4</v>
      </c>
      <c r="AI184" s="31" t="str" cm="1">
        <f t="array" ref="AI184">_xlfn.LET(
_xlpm.mv,$AE184,
_xlpm.fr,$AF184,
_xlpm.to,$AG184,
_xlpm.wrd,INDEX($AI183:$AQ183,1,_xlpm.fr),
_xlpm.cr,RIGHT(_xlpm.wrd,_xlpm.mv),
_xlpm.rv, _xlfn.CONCAT(MID(_xlpm.cr,_xlfn.SEQUENCE(,LEN(_xlpm.cr),LEN(_xlpm.cr),-1),1)),
_xlpm.lgc,
IF(AI$11=_xlpm.to, AI183&amp;_xlpm.rv,
IF(AI$11=_xlpm.fr, REPLACE(AI183, LEN(AI183)-_xlpm.mv+1,_xlpm.mv,""),AI183)),
_xlpm.lgc)</f>
        <v/>
      </c>
      <c r="AJ184" s="31" t="str" cm="1">
        <f t="array" ref="AJ184">_xlfn.LET(
_xlpm.mv,$AE184,
_xlpm.fr,$AF184,
_xlpm.to,$AG184,
_xlpm.wrd,INDEX($AI183:$AQ183,1,_xlpm.fr),
_xlpm.cr,RIGHT(_xlpm.wrd,_xlpm.mv),
_xlpm.rv, _xlfn.CONCAT(MID(_xlpm.cr,_xlfn.SEQUENCE(,LEN(_xlpm.cr),LEN(_xlpm.cr),-1),1)),
_xlpm.lgc,
IF(AJ$11=_xlpm.to, AJ183&amp;_xlpm.rv,
IF(AJ$11=_xlpm.fr, REPLACE(AJ183, LEN(AJ183)-_xlpm.mv+1,_xlpm.mv,""),AJ183)),
_xlpm.lgc)</f>
        <v/>
      </c>
      <c r="AK184" s="31" t="str" cm="1">
        <f t="array" ref="AK184">_xlfn.LET(
_xlpm.mv,$AE184,
_xlpm.fr,$AF184,
_xlpm.to,$AG184,
_xlpm.wrd,INDEX($AI183:$AQ183,1,_xlpm.fr),
_xlpm.cr,RIGHT(_xlpm.wrd,_xlpm.mv),
_xlpm.rv, _xlfn.CONCAT(MID(_xlpm.cr,_xlfn.SEQUENCE(,LEN(_xlpm.cr),LEN(_xlpm.cr),-1),1)),
_xlpm.lgc,
IF(AK$11=_xlpm.to, AK183&amp;_xlpm.rv,
IF(AK$11=_xlpm.fr, REPLACE(AK183, LEN(AK183)-_xlpm.mv+1,_xlpm.mv,""),AK183)),
_xlpm.lgc)</f>
        <v/>
      </c>
      <c r="AL184" s="31" t="str" cm="1">
        <f t="array" ref="AL184">_xlfn.LET(
_xlpm.mv,$AE184,
_xlpm.fr,$AF184,
_xlpm.to,$AG184,
_xlpm.wrd,INDEX($AI183:$AQ183,1,_xlpm.fr),
_xlpm.cr,RIGHT(_xlpm.wrd,_xlpm.mv),
_xlpm.rv, _xlfn.CONCAT(MID(_xlpm.cr,_xlfn.SEQUENCE(,LEN(_xlpm.cr),LEN(_xlpm.cr),-1),1)),
_xlpm.lgc,
IF(AL$11=_xlpm.to, AL183&amp;_xlpm.rv,
IF(AL$11=_xlpm.fr, REPLACE(AL183, LEN(AL183)-_xlpm.mv+1,_xlpm.mv,""),AL183)),
_xlpm.lgc)</f>
        <v>SCVHBPCGBGBJZFG</v>
      </c>
      <c r="AM184" s="31" t="str" cm="1">
        <f t="array" ref="AM184">_xlfn.LET(
_xlpm.mv,$AE184,
_xlpm.fr,$AF184,
_xlpm.to,$AG184,
_xlpm.wrd,INDEX($AI183:$AQ183,1,_xlpm.fr),
_xlpm.cr,RIGHT(_xlpm.wrd,_xlpm.mv),
_xlpm.rv, _xlfn.CONCAT(MID(_xlpm.cr,_xlfn.SEQUENCE(,LEN(_xlpm.cr),LEN(_xlpm.cr),-1),1)),
_xlpm.lgc,
IF(AM$11=_xlpm.to, AM183&amp;_xlpm.rv,
IF(AM$11=_xlpm.fr, REPLACE(AM183, LEN(AM183)-_xlpm.mv+1,_xlpm.mv,""),AM183)),
_xlpm.lgc)</f>
        <v>JFZJP</v>
      </c>
      <c r="AN184" s="31" t="str" cm="1">
        <f t="array" ref="AN184">_xlfn.LET(
_xlpm.mv,$AE184,
_xlpm.fr,$AF184,
_xlpm.to,$AG184,
_xlpm.wrd,INDEX($AI183:$AQ183,1,_xlpm.fr),
_xlpm.cr,RIGHT(_xlpm.wrd,_xlpm.mv),
_xlpm.rv, _xlfn.CONCAT(MID(_xlpm.cr,_xlfn.SEQUENCE(,LEN(_xlpm.cr),LEN(_xlpm.cr),-1),1)),
_xlpm.lgc,
IF(AN$11=_xlpm.to, AN183&amp;_xlpm.rv,
IF(AN$11=_xlpm.fr, REPLACE(AN183, LEN(AN183)-_xlpm.mv+1,_xlpm.mv,""),AN183)),
_xlpm.lgc)</f>
        <v>MDVBLSTZVQFHDNZW</v>
      </c>
      <c r="AO184" s="31" t="str" cm="1">
        <f t="array" ref="AO184">_xlfn.LET(
_xlpm.mv,$AE184,
_xlpm.fr,$AF184,
_xlpm.to,$AG184,
_xlpm.wrd,INDEX($AI183:$AQ183,1,_xlpm.fr),
_xlpm.cr,RIGHT(_xlpm.wrd,_xlpm.mv),
_xlpm.rv, _xlfn.CONCAT(MID(_xlpm.cr,_xlfn.SEQUENCE(,LEN(_xlpm.cr),LEN(_xlpm.cr),-1),1)),
_xlpm.lgc,
IF(AO$11=_xlpm.to, AO183&amp;_xlpm.rv,
IF(AO$11=_xlpm.fr, REPLACE(AO183, LEN(AO183)-_xlpm.mv+1,_xlpm.mv,""),AO183)),
_xlpm.lgc)</f>
        <v>NLQBGVCG</v>
      </c>
      <c r="AP184" s="31" t="str" cm="1">
        <f t="array" ref="AP184">_xlfn.LET(
_xlpm.mv,$AE184,
_xlpm.fr,$AF184,
_xlpm.to,$AG184,
_xlpm.wrd,INDEX($AI183:$AQ183,1,_xlpm.fr),
_xlpm.cr,RIGHT(_xlpm.wrd,_xlpm.mv),
_xlpm.rv, _xlfn.CONCAT(MID(_xlpm.cr,_xlfn.SEQUENCE(,LEN(_xlpm.cr),LEN(_xlpm.cr),-1),1)),
_xlpm.lgc,
IF(AP$11=_xlpm.to, AP183&amp;_xlpm.rv,
IF(AP$11=_xlpm.fr, REPLACE(AP183, LEN(AP183)-_xlpm.mv+1,_xlpm.mv,""),AP183)),
_xlpm.lgc)</f>
        <v>VLCCZ</v>
      </c>
      <c r="AQ184" s="31" t="str" cm="1">
        <f t="array" ref="AQ184">_xlfn.LET(
_xlpm.mv,$AE184,
_xlpm.fr,$AF184,
_xlpm.to,$AG184,
_xlpm.wrd,INDEX($AI183:$AQ183,1,_xlpm.fr),
_xlpm.cr,RIGHT(_xlpm.wrd,_xlpm.mv),
_xlpm.rv, _xlfn.CONCAT(MID(_xlpm.cr,_xlfn.SEQUENCE(,LEN(_xlpm.cr),LEN(_xlpm.cr),-1),1)),
_xlpm.lgc,
IF(AQ$11=_xlpm.to, AQ183&amp;_xlpm.rv,
IF(AQ$11=_xlpm.fr, REPLACE(AQ183, LEN(AQ183)-_xlpm.mv+1,_xlpm.mv,""),AQ183)),
_xlpm.lgc)</f>
        <v>LHLMFJF</v>
      </c>
      <c r="AT184" s="31" t="str" cm="1">
        <f t="array" ref="AT184">_xlfn.LET(
_xlpm.mv,$AE184,
_xlpm.fr,$AF184,
_xlpm.to,$AG184,
_xlpm.wrd,INDEX($AT183:$BB183,1,_xlpm.fr),
_xlpm.cr,RIGHT(_xlpm.wrd,_xlpm.mv),
_xlpm.lgc,
IF(AT$11=_xlpm.to, AT183&amp;_xlpm.cr,
IF(AT$11=_xlpm.fr, REPLACE(AT183, LEN(AT183)-_xlpm.mv+1,_xlpm.mv,""),AT183)),
_xlpm.lgc)</f>
        <v/>
      </c>
      <c r="AU184" s="31" t="str" cm="1">
        <f t="array" ref="AU184">_xlfn.LET(
_xlpm.mv,$AE184,
_xlpm.fr,$AF184,
_xlpm.to,$AG184,
_xlpm.wrd,INDEX($AT183:$BB183,1,_xlpm.fr),
_xlpm.cr,RIGHT(_xlpm.wrd,_xlpm.mv),
_xlpm.lgc,
IF(AU$11=_xlpm.to, AU183&amp;_xlpm.cr,
IF(AU$11=_xlpm.fr, REPLACE(AU183, LEN(AU183)-_xlpm.mv+1,_xlpm.mv,""),AU183)),
_xlpm.lgc)</f>
        <v/>
      </c>
      <c r="AV184" s="31" t="str" cm="1">
        <f t="array" ref="AV184">_xlfn.LET(
_xlpm.mv,$AE184,
_xlpm.fr,$AF184,
_xlpm.to,$AG184,
_xlpm.wrd,INDEX($AT183:$BB183,1,_xlpm.fr),
_xlpm.cr,RIGHT(_xlpm.wrd,_xlpm.mv),
_xlpm.lgc,
IF(AV$11=_xlpm.to, AV183&amp;_xlpm.cr,
IF(AV$11=_xlpm.fr, REPLACE(AV183, LEN(AV183)-_xlpm.mv+1,_xlpm.mv,""),AV183)),
_xlpm.lgc)</f>
        <v/>
      </c>
      <c r="AW184" s="31" t="str" cm="1">
        <f t="array" ref="AW184">_xlfn.LET(
_xlpm.mv,$AE184,
_xlpm.fr,$AF184,
_xlpm.to,$AG184,
_xlpm.wrd,INDEX($AT183:$BB183,1,_xlpm.fr),
_xlpm.cr,RIGHT(_xlpm.wrd,_xlpm.mv),
_xlpm.lgc,
IF(AW$11=_xlpm.to, AW183&amp;_xlpm.cr,
IF(AW$11=_xlpm.fr, REPLACE(AW183, LEN(AW183)-_xlpm.mv+1,_xlpm.mv,""),AW183)),
_xlpm.lgc)</f>
        <v>FFZSVGPBCFHCLMF</v>
      </c>
      <c r="AX184" s="31" t="str" cm="1">
        <f t="array" ref="AX184">_xlfn.LET(
_xlpm.mv,$AE184,
_xlpm.fr,$AF184,
_xlpm.to,$AG184,
_xlpm.wrd,INDEX($AT183:$BB183,1,_xlpm.fr),
_xlpm.cr,RIGHT(_xlpm.wrd,_xlpm.mv),
_xlpm.lgc,
IF(AX$11=_xlpm.to, AX183&amp;_xlpm.cr,
IF(AX$11=_xlpm.fr, REPLACE(AX183, LEN(AX183)-_xlpm.mv+1,_xlpm.mv,""),AX183)),
_xlpm.lgc)</f>
        <v>MDBSL</v>
      </c>
      <c r="AY184" s="31" t="str" cm="1">
        <f t="array" ref="AY184">_xlfn.LET(
_xlpm.mv,$AE184,
_xlpm.fr,$AF184,
_xlpm.to,$AG184,
_xlpm.wrd,INDEX($AT183:$BB183,1,_xlpm.fr),
_xlpm.cr,RIGHT(_xlpm.wrd,_xlpm.mv),
_xlpm.lgc,
IF(AY$11=_xlpm.to, AY183&amp;_xlpm.cr,
IF(AY$11=_xlpm.fr, REPLACE(AY183, LEN(AY183)-_xlpm.mv+1,_xlpm.mv,""),AY183)),
_xlpm.lgc)</f>
        <v>NZLCFJCGPLBVLQJJ</v>
      </c>
      <c r="AZ184" s="31" t="str" cm="1">
        <f t="array" ref="AZ184">_xlfn.LET(
_xlpm.mv,$AE184,
_xlpm.fr,$AF184,
_xlpm.to,$AG184,
_xlpm.wrd,INDEX($AT183:$BB183,1,_xlpm.fr),
_xlpm.cr,RIGHT(_xlpm.wrd,_xlpm.mv),
_xlpm.lgc,
IF(AZ$11=_xlpm.to, AZ183&amp;_xlpm.cr,
IF(AZ$11=_xlpm.fr, REPLACE(AZ183, LEN(AZ183)-_xlpm.mv+1,_xlpm.mv,""),AZ183)),
_xlpm.lgc)</f>
        <v>CVBHZDQB</v>
      </c>
      <c r="BA184" s="31" t="str" cm="1">
        <f t="array" ref="BA184">_xlfn.LET(
_xlpm.mv,$AE184,
_xlpm.fr,$AF184,
_xlpm.to,$AG184,
_xlpm.wrd,INDEX($AT183:$BB183,1,_xlpm.fr),
_xlpm.cr,RIGHT(_xlpm.wrd,_xlpm.mv),
_xlpm.lgc,
IF(BA$11=_xlpm.to, BA183&amp;_xlpm.cr,
IF(BA$11=_xlpm.fr, REPLACE(BA183, LEN(BA183)-_xlpm.mv+1,_xlpm.mv,""),BA183)),
_xlpm.lgc)</f>
        <v>VGWZV</v>
      </c>
      <c r="BB184" s="31" t="str" cm="1">
        <f t="array" ref="BB184">_xlfn.LET(
_xlpm.mv,$AE184,
_xlpm.fr,$AF184,
_xlpm.to,$AG184,
_xlpm.wrd,INDEX($AT183:$BB183,1,_xlpm.fr),
_xlpm.cr,RIGHT(_xlpm.wrd,_xlpm.mv),
_xlpm.lgc,
IF(BB$11=_xlpm.to, BB183&amp;_xlpm.cr,
IF(BB$11=_xlpm.fr, REPLACE(BB183, LEN(BB183)-_xlpm.mv+1,_xlpm.mv,""),BB183)),
_xlpm.lgc)</f>
        <v>HNZGTGJ</v>
      </c>
    </row>
    <row r="185" spans="28:54" x14ac:dyDescent="0.3">
      <c r="AB185" s="31">
        <f t="shared" si="8"/>
        <v>5</v>
      </c>
      <c r="AC185" s="31" t="s">
        <v>1410</v>
      </c>
      <c r="AD185" s="31" t="str" cm="1">
        <f t="array" ref="AD185">_xlfn.LET(
_xlpm.arr,{"move ","from ","to "},
_xlpm.wr,AC185,
_xlpm.rd,_xlfn.REDUCE(_xlpm.wr,_xlpm.arr,_xlfn.LAMBDA(_xlpm.a,_xlpm.v,SUBSTITUTE(_xlpm.a,_xlpm.v,""))),
_xlpm.rd)</f>
        <v>5 6 3</v>
      </c>
      <c r="AE185" s="31">
        <f t="shared" si="9"/>
        <v>5</v>
      </c>
      <c r="AF185" s="31">
        <f t="shared" si="10"/>
        <v>6</v>
      </c>
      <c r="AG185" s="31">
        <f t="shared" si="11"/>
        <v>3</v>
      </c>
      <c r="AI185" s="31" t="str" cm="1">
        <f t="array" ref="AI185">_xlfn.LET(
_xlpm.mv,$AE185,
_xlpm.fr,$AF185,
_xlpm.to,$AG185,
_xlpm.wrd,INDEX($AI184:$AQ184,1,_xlpm.fr),
_xlpm.cr,RIGHT(_xlpm.wrd,_xlpm.mv),
_xlpm.rv, _xlfn.CONCAT(MID(_xlpm.cr,_xlfn.SEQUENCE(,LEN(_xlpm.cr),LEN(_xlpm.cr),-1),1)),
_xlpm.lgc,
IF(AI$11=_xlpm.to, AI184&amp;_xlpm.rv,
IF(AI$11=_xlpm.fr, REPLACE(AI184, LEN(AI184)-_xlpm.mv+1,_xlpm.mv,""),AI184)),
_xlpm.lgc)</f>
        <v/>
      </c>
      <c r="AJ185" s="31" t="str" cm="1">
        <f t="array" ref="AJ185">_xlfn.LET(
_xlpm.mv,$AE185,
_xlpm.fr,$AF185,
_xlpm.to,$AG185,
_xlpm.wrd,INDEX($AI184:$AQ184,1,_xlpm.fr),
_xlpm.cr,RIGHT(_xlpm.wrd,_xlpm.mv),
_xlpm.rv, _xlfn.CONCAT(MID(_xlpm.cr,_xlfn.SEQUENCE(,LEN(_xlpm.cr),LEN(_xlpm.cr),-1),1)),
_xlpm.lgc,
IF(AJ$11=_xlpm.to, AJ184&amp;_xlpm.rv,
IF(AJ$11=_xlpm.fr, REPLACE(AJ184, LEN(AJ184)-_xlpm.mv+1,_xlpm.mv,""),AJ184)),
_xlpm.lgc)</f>
        <v/>
      </c>
      <c r="AK185" s="31" t="str" cm="1">
        <f t="array" ref="AK185">_xlfn.LET(
_xlpm.mv,$AE185,
_xlpm.fr,$AF185,
_xlpm.to,$AG185,
_xlpm.wrd,INDEX($AI184:$AQ184,1,_xlpm.fr),
_xlpm.cr,RIGHT(_xlpm.wrd,_xlpm.mv),
_xlpm.rv, _xlfn.CONCAT(MID(_xlpm.cr,_xlfn.SEQUENCE(,LEN(_xlpm.cr),LEN(_xlpm.cr),-1),1)),
_xlpm.lgc,
IF(AK$11=_xlpm.to, AK184&amp;_xlpm.rv,
IF(AK$11=_xlpm.fr, REPLACE(AK184, LEN(AK184)-_xlpm.mv+1,_xlpm.mv,""),AK184)),
_xlpm.lgc)</f>
        <v>WZNDH</v>
      </c>
      <c r="AL185" s="31" t="str" cm="1">
        <f t="array" ref="AL185">_xlfn.LET(
_xlpm.mv,$AE185,
_xlpm.fr,$AF185,
_xlpm.to,$AG185,
_xlpm.wrd,INDEX($AI184:$AQ184,1,_xlpm.fr),
_xlpm.cr,RIGHT(_xlpm.wrd,_xlpm.mv),
_xlpm.rv, _xlfn.CONCAT(MID(_xlpm.cr,_xlfn.SEQUENCE(,LEN(_xlpm.cr),LEN(_xlpm.cr),-1),1)),
_xlpm.lgc,
IF(AL$11=_xlpm.to, AL184&amp;_xlpm.rv,
IF(AL$11=_xlpm.fr, REPLACE(AL184, LEN(AL184)-_xlpm.mv+1,_xlpm.mv,""),AL184)),
_xlpm.lgc)</f>
        <v>SCVHBPCGBGBJZFG</v>
      </c>
      <c r="AM185" s="31" t="str" cm="1">
        <f t="array" ref="AM185">_xlfn.LET(
_xlpm.mv,$AE185,
_xlpm.fr,$AF185,
_xlpm.to,$AG185,
_xlpm.wrd,INDEX($AI184:$AQ184,1,_xlpm.fr),
_xlpm.cr,RIGHT(_xlpm.wrd,_xlpm.mv),
_xlpm.rv, _xlfn.CONCAT(MID(_xlpm.cr,_xlfn.SEQUENCE(,LEN(_xlpm.cr),LEN(_xlpm.cr),-1),1)),
_xlpm.lgc,
IF(AM$11=_xlpm.to, AM184&amp;_xlpm.rv,
IF(AM$11=_xlpm.fr, REPLACE(AM184, LEN(AM184)-_xlpm.mv+1,_xlpm.mv,""),AM184)),
_xlpm.lgc)</f>
        <v>JFZJP</v>
      </c>
      <c r="AN185" s="31" t="str" cm="1">
        <f t="array" ref="AN185">_xlfn.LET(
_xlpm.mv,$AE185,
_xlpm.fr,$AF185,
_xlpm.to,$AG185,
_xlpm.wrd,INDEX($AI184:$AQ184,1,_xlpm.fr),
_xlpm.cr,RIGHT(_xlpm.wrd,_xlpm.mv),
_xlpm.rv, _xlfn.CONCAT(MID(_xlpm.cr,_xlfn.SEQUENCE(,LEN(_xlpm.cr),LEN(_xlpm.cr),-1),1)),
_xlpm.lgc,
IF(AN$11=_xlpm.to, AN184&amp;_xlpm.rv,
IF(AN$11=_xlpm.fr, REPLACE(AN184, LEN(AN184)-_xlpm.mv+1,_xlpm.mv,""),AN184)),
_xlpm.lgc)</f>
        <v>MDVBLSTZVQF</v>
      </c>
      <c r="AO185" s="31" t="str" cm="1">
        <f t="array" ref="AO185">_xlfn.LET(
_xlpm.mv,$AE185,
_xlpm.fr,$AF185,
_xlpm.to,$AG185,
_xlpm.wrd,INDEX($AI184:$AQ184,1,_xlpm.fr),
_xlpm.cr,RIGHT(_xlpm.wrd,_xlpm.mv),
_xlpm.rv, _xlfn.CONCAT(MID(_xlpm.cr,_xlfn.SEQUENCE(,LEN(_xlpm.cr),LEN(_xlpm.cr),-1),1)),
_xlpm.lgc,
IF(AO$11=_xlpm.to, AO184&amp;_xlpm.rv,
IF(AO$11=_xlpm.fr, REPLACE(AO184, LEN(AO184)-_xlpm.mv+1,_xlpm.mv,""),AO184)),
_xlpm.lgc)</f>
        <v>NLQBGVCG</v>
      </c>
      <c r="AP185" s="31" t="str" cm="1">
        <f t="array" ref="AP185">_xlfn.LET(
_xlpm.mv,$AE185,
_xlpm.fr,$AF185,
_xlpm.to,$AG185,
_xlpm.wrd,INDEX($AI184:$AQ184,1,_xlpm.fr),
_xlpm.cr,RIGHT(_xlpm.wrd,_xlpm.mv),
_xlpm.rv, _xlfn.CONCAT(MID(_xlpm.cr,_xlfn.SEQUENCE(,LEN(_xlpm.cr),LEN(_xlpm.cr),-1),1)),
_xlpm.lgc,
IF(AP$11=_xlpm.to, AP184&amp;_xlpm.rv,
IF(AP$11=_xlpm.fr, REPLACE(AP184, LEN(AP184)-_xlpm.mv+1,_xlpm.mv,""),AP184)),
_xlpm.lgc)</f>
        <v>VLCCZ</v>
      </c>
      <c r="AQ185" s="31" t="str" cm="1">
        <f t="array" ref="AQ185">_xlfn.LET(
_xlpm.mv,$AE185,
_xlpm.fr,$AF185,
_xlpm.to,$AG185,
_xlpm.wrd,INDEX($AI184:$AQ184,1,_xlpm.fr),
_xlpm.cr,RIGHT(_xlpm.wrd,_xlpm.mv),
_xlpm.rv, _xlfn.CONCAT(MID(_xlpm.cr,_xlfn.SEQUENCE(,LEN(_xlpm.cr),LEN(_xlpm.cr),-1),1)),
_xlpm.lgc,
IF(AQ$11=_xlpm.to, AQ184&amp;_xlpm.rv,
IF(AQ$11=_xlpm.fr, REPLACE(AQ184, LEN(AQ184)-_xlpm.mv+1,_xlpm.mv,""),AQ184)),
_xlpm.lgc)</f>
        <v>LHLMFJF</v>
      </c>
      <c r="AT185" s="31" t="str" cm="1">
        <f t="array" ref="AT185">_xlfn.LET(
_xlpm.mv,$AE185,
_xlpm.fr,$AF185,
_xlpm.to,$AG185,
_xlpm.wrd,INDEX($AT184:$BB184,1,_xlpm.fr),
_xlpm.cr,RIGHT(_xlpm.wrd,_xlpm.mv),
_xlpm.lgc,
IF(AT$11=_xlpm.to, AT184&amp;_xlpm.cr,
IF(AT$11=_xlpm.fr, REPLACE(AT184, LEN(AT184)-_xlpm.mv+1,_xlpm.mv,""),AT184)),
_xlpm.lgc)</f>
        <v/>
      </c>
      <c r="AU185" s="31" t="str" cm="1">
        <f t="array" ref="AU185">_xlfn.LET(
_xlpm.mv,$AE185,
_xlpm.fr,$AF185,
_xlpm.to,$AG185,
_xlpm.wrd,INDEX($AT184:$BB184,1,_xlpm.fr),
_xlpm.cr,RIGHT(_xlpm.wrd,_xlpm.mv),
_xlpm.lgc,
IF(AU$11=_xlpm.to, AU184&amp;_xlpm.cr,
IF(AU$11=_xlpm.fr, REPLACE(AU184, LEN(AU184)-_xlpm.mv+1,_xlpm.mv,""),AU184)),
_xlpm.lgc)</f>
        <v/>
      </c>
      <c r="AV185" s="31" t="str" cm="1">
        <f t="array" ref="AV185">_xlfn.LET(
_xlpm.mv,$AE185,
_xlpm.fr,$AF185,
_xlpm.to,$AG185,
_xlpm.wrd,INDEX($AT184:$BB184,1,_xlpm.fr),
_xlpm.cr,RIGHT(_xlpm.wrd,_xlpm.mv),
_xlpm.lgc,
IF(AV$11=_xlpm.to, AV184&amp;_xlpm.cr,
IF(AV$11=_xlpm.fr, REPLACE(AV184, LEN(AV184)-_xlpm.mv+1,_xlpm.mv,""),AV184)),
_xlpm.lgc)</f>
        <v>VLQJJ</v>
      </c>
      <c r="AW185" s="31" t="str" cm="1">
        <f t="array" ref="AW185">_xlfn.LET(
_xlpm.mv,$AE185,
_xlpm.fr,$AF185,
_xlpm.to,$AG185,
_xlpm.wrd,INDEX($AT184:$BB184,1,_xlpm.fr),
_xlpm.cr,RIGHT(_xlpm.wrd,_xlpm.mv),
_xlpm.lgc,
IF(AW$11=_xlpm.to, AW184&amp;_xlpm.cr,
IF(AW$11=_xlpm.fr, REPLACE(AW184, LEN(AW184)-_xlpm.mv+1,_xlpm.mv,""),AW184)),
_xlpm.lgc)</f>
        <v>FFZSVGPBCFHCLMF</v>
      </c>
      <c r="AX185" s="31" t="str" cm="1">
        <f t="array" ref="AX185">_xlfn.LET(
_xlpm.mv,$AE185,
_xlpm.fr,$AF185,
_xlpm.to,$AG185,
_xlpm.wrd,INDEX($AT184:$BB184,1,_xlpm.fr),
_xlpm.cr,RIGHT(_xlpm.wrd,_xlpm.mv),
_xlpm.lgc,
IF(AX$11=_xlpm.to, AX184&amp;_xlpm.cr,
IF(AX$11=_xlpm.fr, REPLACE(AX184, LEN(AX184)-_xlpm.mv+1,_xlpm.mv,""),AX184)),
_xlpm.lgc)</f>
        <v>MDBSL</v>
      </c>
      <c r="AY185" s="31" t="str" cm="1">
        <f t="array" ref="AY185">_xlfn.LET(
_xlpm.mv,$AE185,
_xlpm.fr,$AF185,
_xlpm.to,$AG185,
_xlpm.wrd,INDEX($AT184:$BB184,1,_xlpm.fr),
_xlpm.cr,RIGHT(_xlpm.wrd,_xlpm.mv),
_xlpm.lgc,
IF(AY$11=_xlpm.to, AY184&amp;_xlpm.cr,
IF(AY$11=_xlpm.fr, REPLACE(AY184, LEN(AY184)-_xlpm.mv+1,_xlpm.mv,""),AY184)),
_xlpm.lgc)</f>
        <v>NZLCFJCGPLB</v>
      </c>
      <c r="AZ185" s="31" t="str" cm="1">
        <f t="array" ref="AZ185">_xlfn.LET(
_xlpm.mv,$AE185,
_xlpm.fr,$AF185,
_xlpm.to,$AG185,
_xlpm.wrd,INDEX($AT184:$BB184,1,_xlpm.fr),
_xlpm.cr,RIGHT(_xlpm.wrd,_xlpm.mv),
_xlpm.lgc,
IF(AZ$11=_xlpm.to, AZ184&amp;_xlpm.cr,
IF(AZ$11=_xlpm.fr, REPLACE(AZ184, LEN(AZ184)-_xlpm.mv+1,_xlpm.mv,""),AZ184)),
_xlpm.lgc)</f>
        <v>CVBHZDQB</v>
      </c>
      <c r="BA185" s="31" t="str" cm="1">
        <f t="array" ref="BA185">_xlfn.LET(
_xlpm.mv,$AE185,
_xlpm.fr,$AF185,
_xlpm.to,$AG185,
_xlpm.wrd,INDEX($AT184:$BB184,1,_xlpm.fr),
_xlpm.cr,RIGHT(_xlpm.wrd,_xlpm.mv),
_xlpm.lgc,
IF(BA$11=_xlpm.to, BA184&amp;_xlpm.cr,
IF(BA$11=_xlpm.fr, REPLACE(BA184, LEN(BA184)-_xlpm.mv+1,_xlpm.mv,""),BA184)),
_xlpm.lgc)</f>
        <v>VGWZV</v>
      </c>
      <c r="BB185" s="31" t="str" cm="1">
        <f t="array" ref="BB185">_xlfn.LET(
_xlpm.mv,$AE185,
_xlpm.fr,$AF185,
_xlpm.to,$AG185,
_xlpm.wrd,INDEX($AT184:$BB184,1,_xlpm.fr),
_xlpm.cr,RIGHT(_xlpm.wrd,_xlpm.mv),
_xlpm.lgc,
IF(BB$11=_xlpm.to, BB184&amp;_xlpm.cr,
IF(BB$11=_xlpm.fr, REPLACE(BB184, LEN(BB184)-_xlpm.mv+1,_xlpm.mv,""),BB184)),
_xlpm.lgc)</f>
        <v>HNZGTGJ</v>
      </c>
    </row>
    <row r="186" spans="28:54" x14ac:dyDescent="0.3">
      <c r="AB186" s="31">
        <f t="shared" si="8"/>
        <v>5</v>
      </c>
      <c r="AC186" s="31" t="s">
        <v>1521</v>
      </c>
      <c r="AD186" s="31" t="str" cm="1">
        <f t="array" ref="AD186">_xlfn.LET(
_xlpm.arr,{"move ","from ","to "},
_xlpm.wr,AC186,
_xlpm.rd,_xlfn.REDUCE(_xlpm.wr,_xlpm.arr,_xlfn.LAMBDA(_xlpm.a,_xlpm.v,SUBSTITUTE(_xlpm.a,_xlpm.v,""))),
_xlpm.rd)</f>
        <v>6 4 5</v>
      </c>
      <c r="AE186" s="31">
        <f t="shared" si="9"/>
        <v>6</v>
      </c>
      <c r="AF186" s="31">
        <f t="shared" si="10"/>
        <v>4</v>
      </c>
      <c r="AG186" s="31">
        <f t="shared" si="11"/>
        <v>5</v>
      </c>
      <c r="AI186" s="31" t="str" cm="1">
        <f t="array" ref="AI186">_xlfn.LET(
_xlpm.mv,$AE186,
_xlpm.fr,$AF186,
_xlpm.to,$AG186,
_xlpm.wrd,INDEX($AI185:$AQ185,1,_xlpm.fr),
_xlpm.cr,RIGHT(_xlpm.wrd,_xlpm.mv),
_xlpm.rv, _xlfn.CONCAT(MID(_xlpm.cr,_xlfn.SEQUENCE(,LEN(_xlpm.cr),LEN(_xlpm.cr),-1),1)),
_xlpm.lgc,
IF(AI$11=_xlpm.to, AI185&amp;_xlpm.rv,
IF(AI$11=_xlpm.fr, REPLACE(AI185, LEN(AI185)-_xlpm.mv+1,_xlpm.mv,""),AI185)),
_xlpm.lgc)</f>
        <v/>
      </c>
      <c r="AJ186" s="31" t="str" cm="1">
        <f t="array" ref="AJ186">_xlfn.LET(
_xlpm.mv,$AE186,
_xlpm.fr,$AF186,
_xlpm.to,$AG186,
_xlpm.wrd,INDEX($AI185:$AQ185,1,_xlpm.fr),
_xlpm.cr,RIGHT(_xlpm.wrd,_xlpm.mv),
_xlpm.rv, _xlfn.CONCAT(MID(_xlpm.cr,_xlfn.SEQUENCE(,LEN(_xlpm.cr),LEN(_xlpm.cr),-1),1)),
_xlpm.lgc,
IF(AJ$11=_xlpm.to, AJ185&amp;_xlpm.rv,
IF(AJ$11=_xlpm.fr, REPLACE(AJ185, LEN(AJ185)-_xlpm.mv+1,_xlpm.mv,""),AJ185)),
_xlpm.lgc)</f>
        <v/>
      </c>
      <c r="AK186" s="31" t="str" cm="1">
        <f t="array" ref="AK186">_xlfn.LET(
_xlpm.mv,$AE186,
_xlpm.fr,$AF186,
_xlpm.to,$AG186,
_xlpm.wrd,INDEX($AI185:$AQ185,1,_xlpm.fr),
_xlpm.cr,RIGHT(_xlpm.wrd,_xlpm.mv),
_xlpm.rv, _xlfn.CONCAT(MID(_xlpm.cr,_xlfn.SEQUENCE(,LEN(_xlpm.cr),LEN(_xlpm.cr),-1),1)),
_xlpm.lgc,
IF(AK$11=_xlpm.to, AK185&amp;_xlpm.rv,
IF(AK$11=_xlpm.fr, REPLACE(AK185, LEN(AK185)-_xlpm.mv+1,_xlpm.mv,""),AK185)),
_xlpm.lgc)</f>
        <v>WZNDH</v>
      </c>
      <c r="AL186" s="31" t="str" cm="1">
        <f t="array" ref="AL186">_xlfn.LET(
_xlpm.mv,$AE186,
_xlpm.fr,$AF186,
_xlpm.to,$AG186,
_xlpm.wrd,INDEX($AI185:$AQ185,1,_xlpm.fr),
_xlpm.cr,RIGHT(_xlpm.wrd,_xlpm.mv),
_xlpm.rv, _xlfn.CONCAT(MID(_xlpm.cr,_xlfn.SEQUENCE(,LEN(_xlpm.cr),LEN(_xlpm.cr),-1),1)),
_xlpm.lgc,
IF(AL$11=_xlpm.to, AL185&amp;_xlpm.rv,
IF(AL$11=_xlpm.fr, REPLACE(AL185, LEN(AL185)-_xlpm.mv+1,_xlpm.mv,""),AL185)),
_xlpm.lgc)</f>
        <v>SCVHBPCGB</v>
      </c>
      <c r="AM186" s="31" t="str" cm="1">
        <f t="array" ref="AM186">_xlfn.LET(
_xlpm.mv,$AE186,
_xlpm.fr,$AF186,
_xlpm.to,$AG186,
_xlpm.wrd,INDEX($AI185:$AQ185,1,_xlpm.fr),
_xlpm.cr,RIGHT(_xlpm.wrd,_xlpm.mv),
_xlpm.rv, _xlfn.CONCAT(MID(_xlpm.cr,_xlfn.SEQUENCE(,LEN(_xlpm.cr),LEN(_xlpm.cr),-1),1)),
_xlpm.lgc,
IF(AM$11=_xlpm.to, AM185&amp;_xlpm.rv,
IF(AM$11=_xlpm.fr, REPLACE(AM185, LEN(AM185)-_xlpm.mv+1,_xlpm.mv,""),AM185)),
_xlpm.lgc)</f>
        <v>JFZJPGFZJBG</v>
      </c>
      <c r="AN186" s="31" t="str" cm="1">
        <f t="array" ref="AN186">_xlfn.LET(
_xlpm.mv,$AE186,
_xlpm.fr,$AF186,
_xlpm.to,$AG186,
_xlpm.wrd,INDEX($AI185:$AQ185,1,_xlpm.fr),
_xlpm.cr,RIGHT(_xlpm.wrd,_xlpm.mv),
_xlpm.rv, _xlfn.CONCAT(MID(_xlpm.cr,_xlfn.SEQUENCE(,LEN(_xlpm.cr),LEN(_xlpm.cr),-1),1)),
_xlpm.lgc,
IF(AN$11=_xlpm.to, AN185&amp;_xlpm.rv,
IF(AN$11=_xlpm.fr, REPLACE(AN185, LEN(AN185)-_xlpm.mv+1,_xlpm.mv,""),AN185)),
_xlpm.lgc)</f>
        <v>MDVBLSTZVQF</v>
      </c>
      <c r="AO186" s="31" t="str" cm="1">
        <f t="array" ref="AO186">_xlfn.LET(
_xlpm.mv,$AE186,
_xlpm.fr,$AF186,
_xlpm.to,$AG186,
_xlpm.wrd,INDEX($AI185:$AQ185,1,_xlpm.fr),
_xlpm.cr,RIGHT(_xlpm.wrd,_xlpm.mv),
_xlpm.rv, _xlfn.CONCAT(MID(_xlpm.cr,_xlfn.SEQUENCE(,LEN(_xlpm.cr),LEN(_xlpm.cr),-1),1)),
_xlpm.lgc,
IF(AO$11=_xlpm.to, AO185&amp;_xlpm.rv,
IF(AO$11=_xlpm.fr, REPLACE(AO185, LEN(AO185)-_xlpm.mv+1,_xlpm.mv,""),AO185)),
_xlpm.lgc)</f>
        <v>NLQBGVCG</v>
      </c>
      <c r="AP186" s="31" t="str" cm="1">
        <f t="array" ref="AP186">_xlfn.LET(
_xlpm.mv,$AE186,
_xlpm.fr,$AF186,
_xlpm.to,$AG186,
_xlpm.wrd,INDEX($AI185:$AQ185,1,_xlpm.fr),
_xlpm.cr,RIGHT(_xlpm.wrd,_xlpm.mv),
_xlpm.rv, _xlfn.CONCAT(MID(_xlpm.cr,_xlfn.SEQUENCE(,LEN(_xlpm.cr),LEN(_xlpm.cr),-1),1)),
_xlpm.lgc,
IF(AP$11=_xlpm.to, AP185&amp;_xlpm.rv,
IF(AP$11=_xlpm.fr, REPLACE(AP185, LEN(AP185)-_xlpm.mv+1,_xlpm.mv,""),AP185)),
_xlpm.lgc)</f>
        <v>VLCCZ</v>
      </c>
      <c r="AQ186" s="31" t="str" cm="1">
        <f t="array" ref="AQ186">_xlfn.LET(
_xlpm.mv,$AE186,
_xlpm.fr,$AF186,
_xlpm.to,$AG186,
_xlpm.wrd,INDEX($AI185:$AQ185,1,_xlpm.fr),
_xlpm.cr,RIGHT(_xlpm.wrd,_xlpm.mv),
_xlpm.rv, _xlfn.CONCAT(MID(_xlpm.cr,_xlfn.SEQUENCE(,LEN(_xlpm.cr),LEN(_xlpm.cr),-1),1)),
_xlpm.lgc,
IF(AQ$11=_xlpm.to, AQ185&amp;_xlpm.rv,
IF(AQ$11=_xlpm.fr, REPLACE(AQ185, LEN(AQ185)-_xlpm.mv+1,_xlpm.mv,""),AQ185)),
_xlpm.lgc)</f>
        <v>LHLMFJF</v>
      </c>
      <c r="AT186" s="31" t="str" cm="1">
        <f t="array" ref="AT186">_xlfn.LET(
_xlpm.mv,$AE186,
_xlpm.fr,$AF186,
_xlpm.to,$AG186,
_xlpm.wrd,INDEX($AT185:$BB185,1,_xlpm.fr),
_xlpm.cr,RIGHT(_xlpm.wrd,_xlpm.mv),
_xlpm.lgc,
IF(AT$11=_xlpm.to, AT185&amp;_xlpm.cr,
IF(AT$11=_xlpm.fr, REPLACE(AT185, LEN(AT185)-_xlpm.mv+1,_xlpm.mv,""),AT185)),
_xlpm.lgc)</f>
        <v/>
      </c>
      <c r="AU186" s="31" t="str" cm="1">
        <f t="array" ref="AU186">_xlfn.LET(
_xlpm.mv,$AE186,
_xlpm.fr,$AF186,
_xlpm.to,$AG186,
_xlpm.wrd,INDEX($AT185:$BB185,1,_xlpm.fr),
_xlpm.cr,RIGHT(_xlpm.wrd,_xlpm.mv),
_xlpm.lgc,
IF(AU$11=_xlpm.to, AU185&amp;_xlpm.cr,
IF(AU$11=_xlpm.fr, REPLACE(AU185, LEN(AU185)-_xlpm.mv+1,_xlpm.mv,""),AU185)),
_xlpm.lgc)</f>
        <v/>
      </c>
      <c r="AV186" s="31" t="str" cm="1">
        <f t="array" ref="AV186">_xlfn.LET(
_xlpm.mv,$AE186,
_xlpm.fr,$AF186,
_xlpm.to,$AG186,
_xlpm.wrd,INDEX($AT185:$BB185,1,_xlpm.fr),
_xlpm.cr,RIGHT(_xlpm.wrd,_xlpm.mv),
_xlpm.lgc,
IF(AV$11=_xlpm.to, AV185&amp;_xlpm.cr,
IF(AV$11=_xlpm.fr, REPLACE(AV185, LEN(AV185)-_xlpm.mv+1,_xlpm.mv,""),AV185)),
_xlpm.lgc)</f>
        <v>VLQJJ</v>
      </c>
      <c r="AW186" s="31" t="str" cm="1">
        <f t="array" ref="AW186">_xlfn.LET(
_xlpm.mv,$AE186,
_xlpm.fr,$AF186,
_xlpm.to,$AG186,
_xlpm.wrd,INDEX($AT185:$BB185,1,_xlpm.fr),
_xlpm.cr,RIGHT(_xlpm.wrd,_xlpm.mv),
_xlpm.lgc,
IF(AW$11=_xlpm.to, AW185&amp;_xlpm.cr,
IF(AW$11=_xlpm.fr, REPLACE(AW185, LEN(AW185)-_xlpm.mv+1,_xlpm.mv,""),AW185)),
_xlpm.lgc)</f>
        <v>FFZSVGPBC</v>
      </c>
      <c r="AX186" s="31" t="str" cm="1">
        <f t="array" ref="AX186">_xlfn.LET(
_xlpm.mv,$AE186,
_xlpm.fr,$AF186,
_xlpm.to,$AG186,
_xlpm.wrd,INDEX($AT185:$BB185,1,_xlpm.fr),
_xlpm.cr,RIGHT(_xlpm.wrd,_xlpm.mv),
_xlpm.lgc,
IF(AX$11=_xlpm.to, AX185&amp;_xlpm.cr,
IF(AX$11=_xlpm.fr, REPLACE(AX185, LEN(AX185)-_xlpm.mv+1,_xlpm.mv,""),AX185)),
_xlpm.lgc)</f>
        <v>MDBSLFHCLMF</v>
      </c>
      <c r="AY186" s="31" t="str" cm="1">
        <f t="array" ref="AY186">_xlfn.LET(
_xlpm.mv,$AE186,
_xlpm.fr,$AF186,
_xlpm.to,$AG186,
_xlpm.wrd,INDEX($AT185:$BB185,1,_xlpm.fr),
_xlpm.cr,RIGHT(_xlpm.wrd,_xlpm.mv),
_xlpm.lgc,
IF(AY$11=_xlpm.to, AY185&amp;_xlpm.cr,
IF(AY$11=_xlpm.fr, REPLACE(AY185, LEN(AY185)-_xlpm.mv+1,_xlpm.mv,""),AY185)),
_xlpm.lgc)</f>
        <v>NZLCFJCGPLB</v>
      </c>
      <c r="AZ186" s="31" t="str" cm="1">
        <f t="array" ref="AZ186">_xlfn.LET(
_xlpm.mv,$AE186,
_xlpm.fr,$AF186,
_xlpm.to,$AG186,
_xlpm.wrd,INDEX($AT185:$BB185,1,_xlpm.fr),
_xlpm.cr,RIGHT(_xlpm.wrd,_xlpm.mv),
_xlpm.lgc,
IF(AZ$11=_xlpm.to, AZ185&amp;_xlpm.cr,
IF(AZ$11=_xlpm.fr, REPLACE(AZ185, LEN(AZ185)-_xlpm.mv+1,_xlpm.mv,""),AZ185)),
_xlpm.lgc)</f>
        <v>CVBHZDQB</v>
      </c>
      <c r="BA186" s="31" t="str" cm="1">
        <f t="array" ref="BA186">_xlfn.LET(
_xlpm.mv,$AE186,
_xlpm.fr,$AF186,
_xlpm.to,$AG186,
_xlpm.wrd,INDEX($AT185:$BB185,1,_xlpm.fr),
_xlpm.cr,RIGHT(_xlpm.wrd,_xlpm.mv),
_xlpm.lgc,
IF(BA$11=_xlpm.to, BA185&amp;_xlpm.cr,
IF(BA$11=_xlpm.fr, REPLACE(BA185, LEN(BA185)-_xlpm.mv+1,_xlpm.mv,""),BA185)),
_xlpm.lgc)</f>
        <v>VGWZV</v>
      </c>
      <c r="BB186" s="31" t="str" cm="1">
        <f t="array" ref="BB186">_xlfn.LET(
_xlpm.mv,$AE186,
_xlpm.fr,$AF186,
_xlpm.to,$AG186,
_xlpm.wrd,INDEX($AT185:$BB185,1,_xlpm.fr),
_xlpm.cr,RIGHT(_xlpm.wrd,_xlpm.mv),
_xlpm.lgc,
IF(BB$11=_xlpm.to, BB185&amp;_xlpm.cr,
IF(BB$11=_xlpm.fr, REPLACE(BB185, LEN(BB185)-_xlpm.mv+1,_xlpm.mv,""),BB185)),
_xlpm.lgc)</f>
        <v>HNZGTGJ</v>
      </c>
    </row>
    <row r="187" spans="28:54" x14ac:dyDescent="0.3">
      <c r="AB187" s="31">
        <f t="shared" si="8"/>
        <v>5</v>
      </c>
      <c r="AC187" s="31" t="s">
        <v>1500</v>
      </c>
      <c r="AD187" s="31" t="str" cm="1">
        <f t="array" ref="AD187">_xlfn.LET(
_xlpm.arr,{"move ","from ","to "},
_xlpm.wr,AC187,
_xlpm.rd,_xlfn.REDUCE(_xlpm.wr,_xlpm.arr,_xlfn.LAMBDA(_xlpm.a,_xlpm.v,SUBSTITUTE(_xlpm.a,_xlpm.v,""))),
_xlpm.rd)</f>
        <v>1 4 8</v>
      </c>
      <c r="AE187" s="31">
        <f t="shared" si="9"/>
        <v>1</v>
      </c>
      <c r="AF187" s="31">
        <f t="shared" si="10"/>
        <v>4</v>
      </c>
      <c r="AG187" s="31">
        <f t="shared" si="11"/>
        <v>8</v>
      </c>
      <c r="AI187" s="31" t="str" cm="1">
        <f t="array" ref="AI187">_xlfn.LET(
_xlpm.mv,$AE187,
_xlpm.fr,$AF187,
_xlpm.to,$AG187,
_xlpm.wrd,INDEX($AI186:$AQ186,1,_xlpm.fr),
_xlpm.cr,RIGHT(_xlpm.wrd,_xlpm.mv),
_xlpm.rv, _xlfn.CONCAT(MID(_xlpm.cr,_xlfn.SEQUENCE(,LEN(_xlpm.cr),LEN(_xlpm.cr),-1),1)),
_xlpm.lgc,
IF(AI$11=_xlpm.to, AI186&amp;_xlpm.rv,
IF(AI$11=_xlpm.fr, REPLACE(AI186, LEN(AI186)-_xlpm.mv+1,_xlpm.mv,""),AI186)),
_xlpm.lgc)</f>
        <v/>
      </c>
      <c r="AJ187" s="31" t="str" cm="1">
        <f t="array" ref="AJ187">_xlfn.LET(
_xlpm.mv,$AE187,
_xlpm.fr,$AF187,
_xlpm.to,$AG187,
_xlpm.wrd,INDEX($AI186:$AQ186,1,_xlpm.fr),
_xlpm.cr,RIGHT(_xlpm.wrd,_xlpm.mv),
_xlpm.rv, _xlfn.CONCAT(MID(_xlpm.cr,_xlfn.SEQUENCE(,LEN(_xlpm.cr),LEN(_xlpm.cr),-1),1)),
_xlpm.lgc,
IF(AJ$11=_xlpm.to, AJ186&amp;_xlpm.rv,
IF(AJ$11=_xlpm.fr, REPLACE(AJ186, LEN(AJ186)-_xlpm.mv+1,_xlpm.mv,""),AJ186)),
_xlpm.lgc)</f>
        <v/>
      </c>
      <c r="AK187" s="31" t="str" cm="1">
        <f t="array" ref="AK187">_xlfn.LET(
_xlpm.mv,$AE187,
_xlpm.fr,$AF187,
_xlpm.to,$AG187,
_xlpm.wrd,INDEX($AI186:$AQ186,1,_xlpm.fr),
_xlpm.cr,RIGHT(_xlpm.wrd,_xlpm.mv),
_xlpm.rv, _xlfn.CONCAT(MID(_xlpm.cr,_xlfn.SEQUENCE(,LEN(_xlpm.cr),LEN(_xlpm.cr),-1),1)),
_xlpm.lgc,
IF(AK$11=_xlpm.to, AK186&amp;_xlpm.rv,
IF(AK$11=_xlpm.fr, REPLACE(AK186, LEN(AK186)-_xlpm.mv+1,_xlpm.mv,""),AK186)),
_xlpm.lgc)</f>
        <v>WZNDH</v>
      </c>
      <c r="AL187" s="31" t="str" cm="1">
        <f t="array" ref="AL187">_xlfn.LET(
_xlpm.mv,$AE187,
_xlpm.fr,$AF187,
_xlpm.to,$AG187,
_xlpm.wrd,INDEX($AI186:$AQ186,1,_xlpm.fr),
_xlpm.cr,RIGHT(_xlpm.wrd,_xlpm.mv),
_xlpm.rv, _xlfn.CONCAT(MID(_xlpm.cr,_xlfn.SEQUENCE(,LEN(_xlpm.cr),LEN(_xlpm.cr),-1),1)),
_xlpm.lgc,
IF(AL$11=_xlpm.to, AL186&amp;_xlpm.rv,
IF(AL$11=_xlpm.fr, REPLACE(AL186, LEN(AL186)-_xlpm.mv+1,_xlpm.mv,""),AL186)),
_xlpm.lgc)</f>
        <v>SCVHBPCG</v>
      </c>
      <c r="AM187" s="31" t="str" cm="1">
        <f t="array" ref="AM187">_xlfn.LET(
_xlpm.mv,$AE187,
_xlpm.fr,$AF187,
_xlpm.to,$AG187,
_xlpm.wrd,INDEX($AI186:$AQ186,1,_xlpm.fr),
_xlpm.cr,RIGHT(_xlpm.wrd,_xlpm.mv),
_xlpm.rv, _xlfn.CONCAT(MID(_xlpm.cr,_xlfn.SEQUENCE(,LEN(_xlpm.cr),LEN(_xlpm.cr),-1),1)),
_xlpm.lgc,
IF(AM$11=_xlpm.to, AM186&amp;_xlpm.rv,
IF(AM$11=_xlpm.fr, REPLACE(AM186, LEN(AM186)-_xlpm.mv+1,_xlpm.mv,""),AM186)),
_xlpm.lgc)</f>
        <v>JFZJPGFZJBG</v>
      </c>
      <c r="AN187" s="31" t="str" cm="1">
        <f t="array" ref="AN187">_xlfn.LET(
_xlpm.mv,$AE187,
_xlpm.fr,$AF187,
_xlpm.to,$AG187,
_xlpm.wrd,INDEX($AI186:$AQ186,1,_xlpm.fr),
_xlpm.cr,RIGHT(_xlpm.wrd,_xlpm.mv),
_xlpm.rv, _xlfn.CONCAT(MID(_xlpm.cr,_xlfn.SEQUENCE(,LEN(_xlpm.cr),LEN(_xlpm.cr),-1),1)),
_xlpm.lgc,
IF(AN$11=_xlpm.to, AN186&amp;_xlpm.rv,
IF(AN$11=_xlpm.fr, REPLACE(AN186, LEN(AN186)-_xlpm.mv+1,_xlpm.mv,""),AN186)),
_xlpm.lgc)</f>
        <v>MDVBLSTZVQF</v>
      </c>
      <c r="AO187" s="31" t="str" cm="1">
        <f t="array" ref="AO187">_xlfn.LET(
_xlpm.mv,$AE187,
_xlpm.fr,$AF187,
_xlpm.to,$AG187,
_xlpm.wrd,INDEX($AI186:$AQ186,1,_xlpm.fr),
_xlpm.cr,RIGHT(_xlpm.wrd,_xlpm.mv),
_xlpm.rv, _xlfn.CONCAT(MID(_xlpm.cr,_xlfn.SEQUENCE(,LEN(_xlpm.cr),LEN(_xlpm.cr),-1),1)),
_xlpm.lgc,
IF(AO$11=_xlpm.to, AO186&amp;_xlpm.rv,
IF(AO$11=_xlpm.fr, REPLACE(AO186, LEN(AO186)-_xlpm.mv+1,_xlpm.mv,""),AO186)),
_xlpm.lgc)</f>
        <v>NLQBGVCG</v>
      </c>
      <c r="AP187" s="31" t="str" cm="1">
        <f t="array" ref="AP187">_xlfn.LET(
_xlpm.mv,$AE187,
_xlpm.fr,$AF187,
_xlpm.to,$AG187,
_xlpm.wrd,INDEX($AI186:$AQ186,1,_xlpm.fr),
_xlpm.cr,RIGHT(_xlpm.wrd,_xlpm.mv),
_xlpm.rv, _xlfn.CONCAT(MID(_xlpm.cr,_xlfn.SEQUENCE(,LEN(_xlpm.cr),LEN(_xlpm.cr),-1),1)),
_xlpm.lgc,
IF(AP$11=_xlpm.to, AP186&amp;_xlpm.rv,
IF(AP$11=_xlpm.fr, REPLACE(AP186, LEN(AP186)-_xlpm.mv+1,_xlpm.mv,""),AP186)),
_xlpm.lgc)</f>
        <v>VLCCZB</v>
      </c>
      <c r="AQ187" s="31" t="str" cm="1">
        <f t="array" ref="AQ187">_xlfn.LET(
_xlpm.mv,$AE187,
_xlpm.fr,$AF187,
_xlpm.to,$AG187,
_xlpm.wrd,INDEX($AI186:$AQ186,1,_xlpm.fr),
_xlpm.cr,RIGHT(_xlpm.wrd,_xlpm.mv),
_xlpm.rv, _xlfn.CONCAT(MID(_xlpm.cr,_xlfn.SEQUENCE(,LEN(_xlpm.cr),LEN(_xlpm.cr),-1),1)),
_xlpm.lgc,
IF(AQ$11=_xlpm.to, AQ186&amp;_xlpm.rv,
IF(AQ$11=_xlpm.fr, REPLACE(AQ186, LEN(AQ186)-_xlpm.mv+1,_xlpm.mv,""),AQ186)),
_xlpm.lgc)</f>
        <v>LHLMFJF</v>
      </c>
      <c r="AT187" s="31" t="str" cm="1">
        <f t="array" ref="AT187">_xlfn.LET(
_xlpm.mv,$AE187,
_xlpm.fr,$AF187,
_xlpm.to,$AG187,
_xlpm.wrd,INDEX($AT186:$BB186,1,_xlpm.fr),
_xlpm.cr,RIGHT(_xlpm.wrd,_xlpm.mv),
_xlpm.lgc,
IF(AT$11=_xlpm.to, AT186&amp;_xlpm.cr,
IF(AT$11=_xlpm.fr, REPLACE(AT186, LEN(AT186)-_xlpm.mv+1,_xlpm.mv,""),AT186)),
_xlpm.lgc)</f>
        <v/>
      </c>
      <c r="AU187" s="31" t="str" cm="1">
        <f t="array" ref="AU187">_xlfn.LET(
_xlpm.mv,$AE187,
_xlpm.fr,$AF187,
_xlpm.to,$AG187,
_xlpm.wrd,INDEX($AT186:$BB186,1,_xlpm.fr),
_xlpm.cr,RIGHT(_xlpm.wrd,_xlpm.mv),
_xlpm.lgc,
IF(AU$11=_xlpm.to, AU186&amp;_xlpm.cr,
IF(AU$11=_xlpm.fr, REPLACE(AU186, LEN(AU186)-_xlpm.mv+1,_xlpm.mv,""),AU186)),
_xlpm.lgc)</f>
        <v/>
      </c>
      <c r="AV187" s="31" t="str" cm="1">
        <f t="array" ref="AV187">_xlfn.LET(
_xlpm.mv,$AE187,
_xlpm.fr,$AF187,
_xlpm.to,$AG187,
_xlpm.wrd,INDEX($AT186:$BB186,1,_xlpm.fr),
_xlpm.cr,RIGHT(_xlpm.wrd,_xlpm.mv),
_xlpm.lgc,
IF(AV$11=_xlpm.to, AV186&amp;_xlpm.cr,
IF(AV$11=_xlpm.fr, REPLACE(AV186, LEN(AV186)-_xlpm.mv+1,_xlpm.mv,""),AV186)),
_xlpm.lgc)</f>
        <v>VLQJJ</v>
      </c>
      <c r="AW187" s="31" t="str" cm="1">
        <f t="array" ref="AW187">_xlfn.LET(
_xlpm.mv,$AE187,
_xlpm.fr,$AF187,
_xlpm.to,$AG187,
_xlpm.wrd,INDEX($AT186:$BB186,1,_xlpm.fr),
_xlpm.cr,RIGHT(_xlpm.wrd,_xlpm.mv),
_xlpm.lgc,
IF(AW$11=_xlpm.to, AW186&amp;_xlpm.cr,
IF(AW$11=_xlpm.fr, REPLACE(AW186, LEN(AW186)-_xlpm.mv+1,_xlpm.mv,""),AW186)),
_xlpm.lgc)</f>
        <v>FFZSVGPB</v>
      </c>
      <c r="AX187" s="31" t="str" cm="1">
        <f t="array" ref="AX187">_xlfn.LET(
_xlpm.mv,$AE187,
_xlpm.fr,$AF187,
_xlpm.to,$AG187,
_xlpm.wrd,INDEX($AT186:$BB186,1,_xlpm.fr),
_xlpm.cr,RIGHT(_xlpm.wrd,_xlpm.mv),
_xlpm.lgc,
IF(AX$11=_xlpm.to, AX186&amp;_xlpm.cr,
IF(AX$11=_xlpm.fr, REPLACE(AX186, LEN(AX186)-_xlpm.mv+1,_xlpm.mv,""),AX186)),
_xlpm.lgc)</f>
        <v>MDBSLFHCLMF</v>
      </c>
      <c r="AY187" s="31" t="str" cm="1">
        <f t="array" ref="AY187">_xlfn.LET(
_xlpm.mv,$AE187,
_xlpm.fr,$AF187,
_xlpm.to,$AG187,
_xlpm.wrd,INDEX($AT186:$BB186,1,_xlpm.fr),
_xlpm.cr,RIGHT(_xlpm.wrd,_xlpm.mv),
_xlpm.lgc,
IF(AY$11=_xlpm.to, AY186&amp;_xlpm.cr,
IF(AY$11=_xlpm.fr, REPLACE(AY186, LEN(AY186)-_xlpm.mv+1,_xlpm.mv,""),AY186)),
_xlpm.lgc)</f>
        <v>NZLCFJCGPLB</v>
      </c>
      <c r="AZ187" s="31" t="str" cm="1">
        <f t="array" ref="AZ187">_xlfn.LET(
_xlpm.mv,$AE187,
_xlpm.fr,$AF187,
_xlpm.to,$AG187,
_xlpm.wrd,INDEX($AT186:$BB186,1,_xlpm.fr),
_xlpm.cr,RIGHT(_xlpm.wrd,_xlpm.mv),
_xlpm.lgc,
IF(AZ$11=_xlpm.to, AZ186&amp;_xlpm.cr,
IF(AZ$11=_xlpm.fr, REPLACE(AZ186, LEN(AZ186)-_xlpm.mv+1,_xlpm.mv,""),AZ186)),
_xlpm.lgc)</f>
        <v>CVBHZDQB</v>
      </c>
      <c r="BA187" s="31" t="str" cm="1">
        <f t="array" ref="BA187">_xlfn.LET(
_xlpm.mv,$AE187,
_xlpm.fr,$AF187,
_xlpm.to,$AG187,
_xlpm.wrd,INDEX($AT186:$BB186,1,_xlpm.fr),
_xlpm.cr,RIGHT(_xlpm.wrd,_xlpm.mv),
_xlpm.lgc,
IF(BA$11=_xlpm.to, BA186&amp;_xlpm.cr,
IF(BA$11=_xlpm.fr, REPLACE(BA186, LEN(BA186)-_xlpm.mv+1,_xlpm.mv,""),BA186)),
_xlpm.lgc)</f>
        <v>VGWZVC</v>
      </c>
      <c r="BB187" s="31" t="str" cm="1">
        <f t="array" ref="BB187">_xlfn.LET(
_xlpm.mv,$AE187,
_xlpm.fr,$AF187,
_xlpm.to,$AG187,
_xlpm.wrd,INDEX($AT186:$BB186,1,_xlpm.fr),
_xlpm.cr,RIGHT(_xlpm.wrd,_xlpm.mv),
_xlpm.lgc,
IF(BB$11=_xlpm.to, BB186&amp;_xlpm.cr,
IF(BB$11=_xlpm.fr, REPLACE(BB186, LEN(BB186)-_xlpm.mv+1,_xlpm.mv,""),BB186)),
_xlpm.lgc)</f>
        <v>HNZGTGJ</v>
      </c>
    </row>
    <row r="188" spans="28:54" x14ac:dyDescent="0.3">
      <c r="AB188" s="31">
        <f t="shared" si="8"/>
        <v>5</v>
      </c>
      <c r="AC188" s="31" t="s">
        <v>1522</v>
      </c>
      <c r="AD188" s="31" t="str" cm="1">
        <f t="array" ref="AD188">_xlfn.LET(
_xlpm.arr,{"move ","from ","to "},
_xlpm.wr,AC188,
_xlpm.rd,_xlfn.REDUCE(_xlpm.wr,_xlpm.arr,_xlfn.LAMBDA(_xlpm.a,_xlpm.v,SUBSTITUTE(_xlpm.a,_xlpm.v,""))),
_xlpm.rd)</f>
        <v>4 4 6</v>
      </c>
      <c r="AE188" s="31">
        <f t="shared" si="9"/>
        <v>4</v>
      </c>
      <c r="AF188" s="31">
        <f t="shared" si="10"/>
        <v>4</v>
      </c>
      <c r="AG188" s="31">
        <f t="shared" si="11"/>
        <v>6</v>
      </c>
      <c r="AI188" s="31" t="str" cm="1">
        <f t="array" ref="AI188">_xlfn.LET(
_xlpm.mv,$AE188,
_xlpm.fr,$AF188,
_xlpm.to,$AG188,
_xlpm.wrd,INDEX($AI187:$AQ187,1,_xlpm.fr),
_xlpm.cr,RIGHT(_xlpm.wrd,_xlpm.mv),
_xlpm.rv, _xlfn.CONCAT(MID(_xlpm.cr,_xlfn.SEQUENCE(,LEN(_xlpm.cr),LEN(_xlpm.cr),-1),1)),
_xlpm.lgc,
IF(AI$11=_xlpm.to, AI187&amp;_xlpm.rv,
IF(AI$11=_xlpm.fr, REPLACE(AI187, LEN(AI187)-_xlpm.mv+1,_xlpm.mv,""),AI187)),
_xlpm.lgc)</f>
        <v/>
      </c>
      <c r="AJ188" s="31" t="str" cm="1">
        <f t="array" ref="AJ188">_xlfn.LET(
_xlpm.mv,$AE188,
_xlpm.fr,$AF188,
_xlpm.to,$AG188,
_xlpm.wrd,INDEX($AI187:$AQ187,1,_xlpm.fr),
_xlpm.cr,RIGHT(_xlpm.wrd,_xlpm.mv),
_xlpm.rv, _xlfn.CONCAT(MID(_xlpm.cr,_xlfn.SEQUENCE(,LEN(_xlpm.cr),LEN(_xlpm.cr),-1),1)),
_xlpm.lgc,
IF(AJ$11=_xlpm.to, AJ187&amp;_xlpm.rv,
IF(AJ$11=_xlpm.fr, REPLACE(AJ187, LEN(AJ187)-_xlpm.mv+1,_xlpm.mv,""),AJ187)),
_xlpm.lgc)</f>
        <v/>
      </c>
      <c r="AK188" s="31" t="str" cm="1">
        <f t="array" ref="AK188">_xlfn.LET(
_xlpm.mv,$AE188,
_xlpm.fr,$AF188,
_xlpm.to,$AG188,
_xlpm.wrd,INDEX($AI187:$AQ187,1,_xlpm.fr),
_xlpm.cr,RIGHT(_xlpm.wrd,_xlpm.mv),
_xlpm.rv, _xlfn.CONCAT(MID(_xlpm.cr,_xlfn.SEQUENCE(,LEN(_xlpm.cr),LEN(_xlpm.cr),-1),1)),
_xlpm.lgc,
IF(AK$11=_xlpm.to, AK187&amp;_xlpm.rv,
IF(AK$11=_xlpm.fr, REPLACE(AK187, LEN(AK187)-_xlpm.mv+1,_xlpm.mv,""),AK187)),
_xlpm.lgc)</f>
        <v>WZNDH</v>
      </c>
      <c r="AL188" s="31" t="str" cm="1">
        <f t="array" ref="AL188">_xlfn.LET(
_xlpm.mv,$AE188,
_xlpm.fr,$AF188,
_xlpm.to,$AG188,
_xlpm.wrd,INDEX($AI187:$AQ187,1,_xlpm.fr),
_xlpm.cr,RIGHT(_xlpm.wrd,_xlpm.mv),
_xlpm.rv, _xlfn.CONCAT(MID(_xlpm.cr,_xlfn.SEQUENCE(,LEN(_xlpm.cr),LEN(_xlpm.cr),-1),1)),
_xlpm.lgc,
IF(AL$11=_xlpm.to, AL187&amp;_xlpm.rv,
IF(AL$11=_xlpm.fr, REPLACE(AL187, LEN(AL187)-_xlpm.mv+1,_xlpm.mv,""),AL187)),
_xlpm.lgc)</f>
        <v>SCVH</v>
      </c>
      <c r="AM188" s="31" t="str" cm="1">
        <f t="array" ref="AM188">_xlfn.LET(
_xlpm.mv,$AE188,
_xlpm.fr,$AF188,
_xlpm.to,$AG188,
_xlpm.wrd,INDEX($AI187:$AQ187,1,_xlpm.fr),
_xlpm.cr,RIGHT(_xlpm.wrd,_xlpm.mv),
_xlpm.rv, _xlfn.CONCAT(MID(_xlpm.cr,_xlfn.SEQUENCE(,LEN(_xlpm.cr),LEN(_xlpm.cr),-1),1)),
_xlpm.lgc,
IF(AM$11=_xlpm.to, AM187&amp;_xlpm.rv,
IF(AM$11=_xlpm.fr, REPLACE(AM187, LEN(AM187)-_xlpm.mv+1,_xlpm.mv,""),AM187)),
_xlpm.lgc)</f>
        <v>JFZJPGFZJBG</v>
      </c>
      <c r="AN188" s="31" t="str" cm="1">
        <f t="array" ref="AN188">_xlfn.LET(
_xlpm.mv,$AE188,
_xlpm.fr,$AF188,
_xlpm.to,$AG188,
_xlpm.wrd,INDEX($AI187:$AQ187,1,_xlpm.fr),
_xlpm.cr,RIGHT(_xlpm.wrd,_xlpm.mv),
_xlpm.rv, _xlfn.CONCAT(MID(_xlpm.cr,_xlfn.SEQUENCE(,LEN(_xlpm.cr),LEN(_xlpm.cr),-1),1)),
_xlpm.lgc,
IF(AN$11=_xlpm.to, AN187&amp;_xlpm.rv,
IF(AN$11=_xlpm.fr, REPLACE(AN187, LEN(AN187)-_xlpm.mv+1,_xlpm.mv,""),AN187)),
_xlpm.lgc)</f>
        <v>MDVBLSTZVQFGCPB</v>
      </c>
      <c r="AO188" s="31" t="str" cm="1">
        <f t="array" ref="AO188">_xlfn.LET(
_xlpm.mv,$AE188,
_xlpm.fr,$AF188,
_xlpm.to,$AG188,
_xlpm.wrd,INDEX($AI187:$AQ187,1,_xlpm.fr),
_xlpm.cr,RIGHT(_xlpm.wrd,_xlpm.mv),
_xlpm.rv, _xlfn.CONCAT(MID(_xlpm.cr,_xlfn.SEQUENCE(,LEN(_xlpm.cr),LEN(_xlpm.cr),-1),1)),
_xlpm.lgc,
IF(AO$11=_xlpm.to, AO187&amp;_xlpm.rv,
IF(AO$11=_xlpm.fr, REPLACE(AO187, LEN(AO187)-_xlpm.mv+1,_xlpm.mv,""),AO187)),
_xlpm.lgc)</f>
        <v>NLQBGVCG</v>
      </c>
      <c r="AP188" s="31" t="str" cm="1">
        <f t="array" ref="AP188">_xlfn.LET(
_xlpm.mv,$AE188,
_xlpm.fr,$AF188,
_xlpm.to,$AG188,
_xlpm.wrd,INDEX($AI187:$AQ187,1,_xlpm.fr),
_xlpm.cr,RIGHT(_xlpm.wrd,_xlpm.mv),
_xlpm.rv, _xlfn.CONCAT(MID(_xlpm.cr,_xlfn.SEQUENCE(,LEN(_xlpm.cr),LEN(_xlpm.cr),-1),1)),
_xlpm.lgc,
IF(AP$11=_xlpm.to, AP187&amp;_xlpm.rv,
IF(AP$11=_xlpm.fr, REPLACE(AP187, LEN(AP187)-_xlpm.mv+1,_xlpm.mv,""),AP187)),
_xlpm.lgc)</f>
        <v>VLCCZB</v>
      </c>
      <c r="AQ188" s="31" t="str" cm="1">
        <f t="array" ref="AQ188">_xlfn.LET(
_xlpm.mv,$AE188,
_xlpm.fr,$AF188,
_xlpm.to,$AG188,
_xlpm.wrd,INDEX($AI187:$AQ187,1,_xlpm.fr),
_xlpm.cr,RIGHT(_xlpm.wrd,_xlpm.mv),
_xlpm.rv, _xlfn.CONCAT(MID(_xlpm.cr,_xlfn.SEQUENCE(,LEN(_xlpm.cr),LEN(_xlpm.cr),-1),1)),
_xlpm.lgc,
IF(AQ$11=_xlpm.to, AQ187&amp;_xlpm.rv,
IF(AQ$11=_xlpm.fr, REPLACE(AQ187, LEN(AQ187)-_xlpm.mv+1,_xlpm.mv,""),AQ187)),
_xlpm.lgc)</f>
        <v>LHLMFJF</v>
      </c>
      <c r="AT188" s="31" t="str" cm="1">
        <f t="array" ref="AT188">_xlfn.LET(
_xlpm.mv,$AE188,
_xlpm.fr,$AF188,
_xlpm.to,$AG188,
_xlpm.wrd,INDEX($AT187:$BB187,1,_xlpm.fr),
_xlpm.cr,RIGHT(_xlpm.wrd,_xlpm.mv),
_xlpm.lgc,
IF(AT$11=_xlpm.to, AT187&amp;_xlpm.cr,
IF(AT$11=_xlpm.fr, REPLACE(AT187, LEN(AT187)-_xlpm.mv+1,_xlpm.mv,""),AT187)),
_xlpm.lgc)</f>
        <v/>
      </c>
      <c r="AU188" s="31" t="str" cm="1">
        <f t="array" ref="AU188">_xlfn.LET(
_xlpm.mv,$AE188,
_xlpm.fr,$AF188,
_xlpm.to,$AG188,
_xlpm.wrd,INDEX($AT187:$BB187,1,_xlpm.fr),
_xlpm.cr,RIGHT(_xlpm.wrd,_xlpm.mv),
_xlpm.lgc,
IF(AU$11=_xlpm.to, AU187&amp;_xlpm.cr,
IF(AU$11=_xlpm.fr, REPLACE(AU187, LEN(AU187)-_xlpm.mv+1,_xlpm.mv,""),AU187)),
_xlpm.lgc)</f>
        <v/>
      </c>
      <c r="AV188" s="31" t="str" cm="1">
        <f t="array" ref="AV188">_xlfn.LET(
_xlpm.mv,$AE188,
_xlpm.fr,$AF188,
_xlpm.to,$AG188,
_xlpm.wrd,INDEX($AT187:$BB187,1,_xlpm.fr),
_xlpm.cr,RIGHT(_xlpm.wrd,_xlpm.mv),
_xlpm.lgc,
IF(AV$11=_xlpm.to, AV187&amp;_xlpm.cr,
IF(AV$11=_xlpm.fr, REPLACE(AV187, LEN(AV187)-_xlpm.mv+1,_xlpm.mv,""),AV187)),
_xlpm.lgc)</f>
        <v>VLQJJ</v>
      </c>
      <c r="AW188" s="31" t="str" cm="1">
        <f t="array" ref="AW188">_xlfn.LET(
_xlpm.mv,$AE188,
_xlpm.fr,$AF188,
_xlpm.to,$AG188,
_xlpm.wrd,INDEX($AT187:$BB187,1,_xlpm.fr),
_xlpm.cr,RIGHT(_xlpm.wrd,_xlpm.mv),
_xlpm.lgc,
IF(AW$11=_xlpm.to, AW187&amp;_xlpm.cr,
IF(AW$11=_xlpm.fr, REPLACE(AW187, LEN(AW187)-_xlpm.mv+1,_xlpm.mv,""),AW187)),
_xlpm.lgc)</f>
        <v>FFZS</v>
      </c>
      <c r="AX188" s="31" t="str" cm="1">
        <f t="array" ref="AX188">_xlfn.LET(
_xlpm.mv,$AE188,
_xlpm.fr,$AF188,
_xlpm.to,$AG188,
_xlpm.wrd,INDEX($AT187:$BB187,1,_xlpm.fr),
_xlpm.cr,RIGHT(_xlpm.wrd,_xlpm.mv),
_xlpm.lgc,
IF(AX$11=_xlpm.to, AX187&amp;_xlpm.cr,
IF(AX$11=_xlpm.fr, REPLACE(AX187, LEN(AX187)-_xlpm.mv+1,_xlpm.mv,""),AX187)),
_xlpm.lgc)</f>
        <v>MDBSLFHCLMF</v>
      </c>
      <c r="AY188" s="31" t="str" cm="1">
        <f t="array" ref="AY188">_xlfn.LET(
_xlpm.mv,$AE188,
_xlpm.fr,$AF188,
_xlpm.to,$AG188,
_xlpm.wrd,INDEX($AT187:$BB187,1,_xlpm.fr),
_xlpm.cr,RIGHT(_xlpm.wrd,_xlpm.mv),
_xlpm.lgc,
IF(AY$11=_xlpm.to, AY187&amp;_xlpm.cr,
IF(AY$11=_xlpm.fr, REPLACE(AY187, LEN(AY187)-_xlpm.mv+1,_xlpm.mv,""),AY187)),
_xlpm.lgc)</f>
        <v>NZLCFJCGPLBVGPB</v>
      </c>
      <c r="AZ188" s="31" t="str" cm="1">
        <f t="array" ref="AZ188">_xlfn.LET(
_xlpm.mv,$AE188,
_xlpm.fr,$AF188,
_xlpm.to,$AG188,
_xlpm.wrd,INDEX($AT187:$BB187,1,_xlpm.fr),
_xlpm.cr,RIGHT(_xlpm.wrd,_xlpm.mv),
_xlpm.lgc,
IF(AZ$11=_xlpm.to, AZ187&amp;_xlpm.cr,
IF(AZ$11=_xlpm.fr, REPLACE(AZ187, LEN(AZ187)-_xlpm.mv+1,_xlpm.mv,""),AZ187)),
_xlpm.lgc)</f>
        <v>CVBHZDQB</v>
      </c>
      <c r="BA188" s="31" t="str" cm="1">
        <f t="array" ref="BA188">_xlfn.LET(
_xlpm.mv,$AE188,
_xlpm.fr,$AF188,
_xlpm.to,$AG188,
_xlpm.wrd,INDEX($AT187:$BB187,1,_xlpm.fr),
_xlpm.cr,RIGHT(_xlpm.wrd,_xlpm.mv),
_xlpm.lgc,
IF(BA$11=_xlpm.to, BA187&amp;_xlpm.cr,
IF(BA$11=_xlpm.fr, REPLACE(BA187, LEN(BA187)-_xlpm.mv+1,_xlpm.mv,""),BA187)),
_xlpm.lgc)</f>
        <v>VGWZVC</v>
      </c>
      <c r="BB188" s="31" t="str" cm="1">
        <f t="array" ref="BB188">_xlfn.LET(
_xlpm.mv,$AE188,
_xlpm.fr,$AF188,
_xlpm.to,$AG188,
_xlpm.wrd,INDEX($AT187:$BB187,1,_xlpm.fr),
_xlpm.cr,RIGHT(_xlpm.wrd,_xlpm.mv),
_xlpm.lgc,
IF(BB$11=_xlpm.to, BB187&amp;_xlpm.cr,
IF(BB$11=_xlpm.fr, REPLACE(BB187, LEN(BB187)-_xlpm.mv+1,_xlpm.mv,""),BB187)),
_xlpm.lgc)</f>
        <v>HNZGTGJ</v>
      </c>
    </row>
    <row r="189" spans="28:54" x14ac:dyDescent="0.3">
      <c r="AB189" s="31">
        <f t="shared" si="8"/>
        <v>5</v>
      </c>
      <c r="AC189" s="31" t="s">
        <v>1523</v>
      </c>
      <c r="AD189" s="31" t="str" cm="1">
        <f t="array" ref="AD189">_xlfn.LET(
_xlpm.arr,{"move ","from ","to "},
_xlpm.wr,AC189,
_xlpm.rd,_xlfn.REDUCE(_xlpm.wr,_xlpm.arr,_xlfn.LAMBDA(_xlpm.a,_xlpm.v,SUBSTITUTE(_xlpm.a,_xlpm.v,""))),
_xlpm.rd)</f>
        <v>5 9 7</v>
      </c>
      <c r="AE189" s="31">
        <f t="shared" si="9"/>
        <v>5</v>
      </c>
      <c r="AF189" s="31">
        <f t="shared" si="10"/>
        <v>9</v>
      </c>
      <c r="AG189" s="31">
        <f t="shared" si="11"/>
        <v>7</v>
      </c>
      <c r="AI189" s="31" t="str" cm="1">
        <f t="array" ref="AI189">_xlfn.LET(
_xlpm.mv,$AE189,
_xlpm.fr,$AF189,
_xlpm.to,$AG189,
_xlpm.wrd,INDEX($AI188:$AQ188,1,_xlpm.fr),
_xlpm.cr,RIGHT(_xlpm.wrd,_xlpm.mv),
_xlpm.rv, _xlfn.CONCAT(MID(_xlpm.cr,_xlfn.SEQUENCE(,LEN(_xlpm.cr),LEN(_xlpm.cr),-1),1)),
_xlpm.lgc,
IF(AI$11=_xlpm.to, AI188&amp;_xlpm.rv,
IF(AI$11=_xlpm.fr, REPLACE(AI188, LEN(AI188)-_xlpm.mv+1,_xlpm.mv,""),AI188)),
_xlpm.lgc)</f>
        <v/>
      </c>
      <c r="AJ189" s="31" t="str" cm="1">
        <f t="array" ref="AJ189">_xlfn.LET(
_xlpm.mv,$AE189,
_xlpm.fr,$AF189,
_xlpm.to,$AG189,
_xlpm.wrd,INDEX($AI188:$AQ188,1,_xlpm.fr),
_xlpm.cr,RIGHT(_xlpm.wrd,_xlpm.mv),
_xlpm.rv, _xlfn.CONCAT(MID(_xlpm.cr,_xlfn.SEQUENCE(,LEN(_xlpm.cr),LEN(_xlpm.cr),-1),1)),
_xlpm.lgc,
IF(AJ$11=_xlpm.to, AJ188&amp;_xlpm.rv,
IF(AJ$11=_xlpm.fr, REPLACE(AJ188, LEN(AJ188)-_xlpm.mv+1,_xlpm.mv,""),AJ188)),
_xlpm.lgc)</f>
        <v/>
      </c>
      <c r="AK189" s="31" t="str" cm="1">
        <f t="array" ref="AK189">_xlfn.LET(
_xlpm.mv,$AE189,
_xlpm.fr,$AF189,
_xlpm.to,$AG189,
_xlpm.wrd,INDEX($AI188:$AQ188,1,_xlpm.fr),
_xlpm.cr,RIGHT(_xlpm.wrd,_xlpm.mv),
_xlpm.rv, _xlfn.CONCAT(MID(_xlpm.cr,_xlfn.SEQUENCE(,LEN(_xlpm.cr),LEN(_xlpm.cr),-1),1)),
_xlpm.lgc,
IF(AK$11=_xlpm.to, AK188&amp;_xlpm.rv,
IF(AK$11=_xlpm.fr, REPLACE(AK188, LEN(AK188)-_xlpm.mv+1,_xlpm.mv,""),AK188)),
_xlpm.lgc)</f>
        <v>WZNDH</v>
      </c>
      <c r="AL189" s="31" t="str" cm="1">
        <f t="array" ref="AL189">_xlfn.LET(
_xlpm.mv,$AE189,
_xlpm.fr,$AF189,
_xlpm.to,$AG189,
_xlpm.wrd,INDEX($AI188:$AQ188,1,_xlpm.fr),
_xlpm.cr,RIGHT(_xlpm.wrd,_xlpm.mv),
_xlpm.rv, _xlfn.CONCAT(MID(_xlpm.cr,_xlfn.SEQUENCE(,LEN(_xlpm.cr),LEN(_xlpm.cr),-1),1)),
_xlpm.lgc,
IF(AL$11=_xlpm.to, AL188&amp;_xlpm.rv,
IF(AL$11=_xlpm.fr, REPLACE(AL188, LEN(AL188)-_xlpm.mv+1,_xlpm.mv,""),AL188)),
_xlpm.lgc)</f>
        <v>SCVH</v>
      </c>
      <c r="AM189" s="31" t="str" cm="1">
        <f t="array" ref="AM189">_xlfn.LET(
_xlpm.mv,$AE189,
_xlpm.fr,$AF189,
_xlpm.to,$AG189,
_xlpm.wrd,INDEX($AI188:$AQ188,1,_xlpm.fr),
_xlpm.cr,RIGHT(_xlpm.wrd,_xlpm.mv),
_xlpm.rv, _xlfn.CONCAT(MID(_xlpm.cr,_xlfn.SEQUENCE(,LEN(_xlpm.cr),LEN(_xlpm.cr),-1),1)),
_xlpm.lgc,
IF(AM$11=_xlpm.to, AM188&amp;_xlpm.rv,
IF(AM$11=_xlpm.fr, REPLACE(AM188, LEN(AM188)-_xlpm.mv+1,_xlpm.mv,""),AM188)),
_xlpm.lgc)</f>
        <v>JFZJPGFZJBG</v>
      </c>
      <c r="AN189" s="31" t="str" cm="1">
        <f t="array" ref="AN189">_xlfn.LET(
_xlpm.mv,$AE189,
_xlpm.fr,$AF189,
_xlpm.to,$AG189,
_xlpm.wrd,INDEX($AI188:$AQ188,1,_xlpm.fr),
_xlpm.cr,RIGHT(_xlpm.wrd,_xlpm.mv),
_xlpm.rv, _xlfn.CONCAT(MID(_xlpm.cr,_xlfn.SEQUENCE(,LEN(_xlpm.cr),LEN(_xlpm.cr),-1),1)),
_xlpm.lgc,
IF(AN$11=_xlpm.to, AN188&amp;_xlpm.rv,
IF(AN$11=_xlpm.fr, REPLACE(AN188, LEN(AN188)-_xlpm.mv+1,_xlpm.mv,""),AN188)),
_xlpm.lgc)</f>
        <v>MDVBLSTZVQFGCPB</v>
      </c>
      <c r="AO189" s="31" t="str" cm="1">
        <f t="array" ref="AO189">_xlfn.LET(
_xlpm.mv,$AE189,
_xlpm.fr,$AF189,
_xlpm.to,$AG189,
_xlpm.wrd,INDEX($AI188:$AQ188,1,_xlpm.fr),
_xlpm.cr,RIGHT(_xlpm.wrd,_xlpm.mv),
_xlpm.rv, _xlfn.CONCAT(MID(_xlpm.cr,_xlfn.SEQUENCE(,LEN(_xlpm.cr),LEN(_xlpm.cr),-1),1)),
_xlpm.lgc,
IF(AO$11=_xlpm.to, AO188&amp;_xlpm.rv,
IF(AO$11=_xlpm.fr, REPLACE(AO188, LEN(AO188)-_xlpm.mv+1,_xlpm.mv,""),AO188)),
_xlpm.lgc)</f>
        <v>NLQBGVCGFJFML</v>
      </c>
      <c r="AP189" s="31" t="str" cm="1">
        <f t="array" ref="AP189">_xlfn.LET(
_xlpm.mv,$AE189,
_xlpm.fr,$AF189,
_xlpm.to,$AG189,
_xlpm.wrd,INDEX($AI188:$AQ188,1,_xlpm.fr),
_xlpm.cr,RIGHT(_xlpm.wrd,_xlpm.mv),
_xlpm.rv, _xlfn.CONCAT(MID(_xlpm.cr,_xlfn.SEQUENCE(,LEN(_xlpm.cr),LEN(_xlpm.cr),-1),1)),
_xlpm.lgc,
IF(AP$11=_xlpm.to, AP188&amp;_xlpm.rv,
IF(AP$11=_xlpm.fr, REPLACE(AP188, LEN(AP188)-_xlpm.mv+1,_xlpm.mv,""),AP188)),
_xlpm.lgc)</f>
        <v>VLCCZB</v>
      </c>
      <c r="AQ189" s="31" t="str" cm="1">
        <f t="array" ref="AQ189">_xlfn.LET(
_xlpm.mv,$AE189,
_xlpm.fr,$AF189,
_xlpm.to,$AG189,
_xlpm.wrd,INDEX($AI188:$AQ188,1,_xlpm.fr),
_xlpm.cr,RIGHT(_xlpm.wrd,_xlpm.mv),
_xlpm.rv, _xlfn.CONCAT(MID(_xlpm.cr,_xlfn.SEQUENCE(,LEN(_xlpm.cr),LEN(_xlpm.cr),-1),1)),
_xlpm.lgc,
IF(AQ$11=_xlpm.to, AQ188&amp;_xlpm.rv,
IF(AQ$11=_xlpm.fr, REPLACE(AQ188, LEN(AQ188)-_xlpm.mv+1,_xlpm.mv,""),AQ188)),
_xlpm.lgc)</f>
        <v>LH</v>
      </c>
      <c r="AT189" s="31" t="str" cm="1">
        <f t="array" ref="AT189">_xlfn.LET(
_xlpm.mv,$AE189,
_xlpm.fr,$AF189,
_xlpm.to,$AG189,
_xlpm.wrd,INDEX($AT188:$BB188,1,_xlpm.fr),
_xlpm.cr,RIGHT(_xlpm.wrd,_xlpm.mv),
_xlpm.lgc,
IF(AT$11=_xlpm.to, AT188&amp;_xlpm.cr,
IF(AT$11=_xlpm.fr, REPLACE(AT188, LEN(AT188)-_xlpm.mv+1,_xlpm.mv,""),AT188)),
_xlpm.lgc)</f>
        <v/>
      </c>
      <c r="AU189" s="31" t="str" cm="1">
        <f t="array" ref="AU189">_xlfn.LET(
_xlpm.mv,$AE189,
_xlpm.fr,$AF189,
_xlpm.to,$AG189,
_xlpm.wrd,INDEX($AT188:$BB188,1,_xlpm.fr),
_xlpm.cr,RIGHT(_xlpm.wrd,_xlpm.mv),
_xlpm.lgc,
IF(AU$11=_xlpm.to, AU188&amp;_xlpm.cr,
IF(AU$11=_xlpm.fr, REPLACE(AU188, LEN(AU188)-_xlpm.mv+1,_xlpm.mv,""),AU188)),
_xlpm.lgc)</f>
        <v/>
      </c>
      <c r="AV189" s="31" t="str" cm="1">
        <f t="array" ref="AV189">_xlfn.LET(
_xlpm.mv,$AE189,
_xlpm.fr,$AF189,
_xlpm.to,$AG189,
_xlpm.wrd,INDEX($AT188:$BB188,1,_xlpm.fr),
_xlpm.cr,RIGHT(_xlpm.wrd,_xlpm.mv),
_xlpm.lgc,
IF(AV$11=_xlpm.to, AV188&amp;_xlpm.cr,
IF(AV$11=_xlpm.fr, REPLACE(AV188, LEN(AV188)-_xlpm.mv+1,_xlpm.mv,""),AV188)),
_xlpm.lgc)</f>
        <v>VLQJJ</v>
      </c>
      <c r="AW189" s="31" t="str" cm="1">
        <f t="array" ref="AW189">_xlfn.LET(
_xlpm.mv,$AE189,
_xlpm.fr,$AF189,
_xlpm.to,$AG189,
_xlpm.wrd,INDEX($AT188:$BB188,1,_xlpm.fr),
_xlpm.cr,RIGHT(_xlpm.wrd,_xlpm.mv),
_xlpm.lgc,
IF(AW$11=_xlpm.to, AW188&amp;_xlpm.cr,
IF(AW$11=_xlpm.fr, REPLACE(AW188, LEN(AW188)-_xlpm.mv+1,_xlpm.mv,""),AW188)),
_xlpm.lgc)</f>
        <v>FFZS</v>
      </c>
      <c r="AX189" s="31" t="str" cm="1">
        <f t="array" ref="AX189">_xlfn.LET(
_xlpm.mv,$AE189,
_xlpm.fr,$AF189,
_xlpm.to,$AG189,
_xlpm.wrd,INDEX($AT188:$BB188,1,_xlpm.fr),
_xlpm.cr,RIGHT(_xlpm.wrd,_xlpm.mv),
_xlpm.lgc,
IF(AX$11=_xlpm.to, AX188&amp;_xlpm.cr,
IF(AX$11=_xlpm.fr, REPLACE(AX188, LEN(AX188)-_xlpm.mv+1,_xlpm.mv,""),AX188)),
_xlpm.lgc)</f>
        <v>MDBSLFHCLMF</v>
      </c>
      <c r="AY189" s="31" t="str" cm="1">
        <f t="array" ref="AY189">_xlfn.LET(
_xlpm.mv,$AE189,
_xlpm.fr,$AF189,
_xlpm.to,$AG189,
_xlpm.wrd,INDEX($AT188:$BB188,1,_xlpm.fr),
_xlpm.cr,RIGHT(_xlpm.wrd,_xlpm.mv),
_xlpm.lgc,
IF(AY$11=_xlpm.to, AY188&amp;_xlpm.cr,
IF(AY$11=_xlpm.fr, REPLACE(AY188, LEN(AY188)-_xlpm.mv+1,_xlpm.mv,""),AY188)),
_xlpm.lgc)</f>
        <v>NZLCFJCGPLBVGPB</v>
      </c>
      <c r="AZ189" s="31" t="str" cm="1">
        <f t="array" ref="AZ189">_xlfn.LET(
_xlpm.mv,$AE189,
_xlpm.fr,$AF189,
_xlpm.to,$AG189,
_xlpm.wrd,INDEX($AT188:$BB188,1,_xlpm.fr),
_xlpm.cr,RIGHT(_xlpm.wrd,_xlpm.mv),
_xlpm.lgc,
IF(AZ$11=_xlpm.to, AZ188&amp;_xlpm.cr,
IF(AZ$11=_xlpm.fr, REPLACE(AZ188, LEN(AZ188)-_xlpm.mv+1,_xlpm.mv,""),AZ188)),
_xlpm.lgc)</f>
        <v>CVBHZDQBZGTGJ</v>
      </c>
      <c r="BA189" s="31" t="str" cm="1">
        <f t="array" ref="BA189">_xlfn.LET(
_xlpm.mv,$AE189,
_xlpm.fr,$AF189,
_xlpm.to,$AG189,
_xlpm.wrd,INDEX($AT188:$BB188,1,_xlpm.fr),
_xlpm.cr,RIGHT(_xlpm.wrd,_xlpm.mv),
_xlpm.lgc,
IF(BA$11=_xlpm.to, BA188&amp;_xlpm.cr,
IF(BA$11=_xlpm.fr, REPLACE(BA188, LEN(BA188)-_xlpm.mv+1,_xlpm.mv,""),BA188)),
_xlpm.lgc)</f>
        <v>VGWZVC</v>
      </c>
      <c r="BB189" s="31" t="str" cm="1">
        <f t="array" ref="BB189">_xlfn.LET(
_xlpm.mv,$AE189,
_xlpm.fr,$AF189,
_xlpm.to,$AG189,
_xlpm.wrd,INDEX($AT188:$BB188,1,_xlpm.fr),
_xlpm.cr,RIGHT(_xlpm.wrd,_xlpm.mv),
_xlpm.lgc,
IF(BB$11=_xlpm.to, BB188&amp;_xlpm.cr,
IF(BB$11=_xlpm.fr, REPLACE(BB188, LEN(BB188)-_xlpm.mv+1,_xlpm.mv,""),BB188)),
_xlpm.lgc)</f>
        <v>HN</v>
      </c>
    </row>
    <row r="190" spans="28:54" x14ac:dyDescent="0.3">
      <c r="AB190" s="31">
        <f t="shared" si="8"/>
        <v>5</v>
      </c>
      <c r="AC190" s="31" t="s">
        <v>1524</v>
      </c>
      <c r="AD190" s="31" t="str" cm="1">
        <f t="array" ref="AD190">_xlfn.LET(
_xlpm.arr,{"move ","from ","to "},
_xlpm.wr,AC190,
_xlpm.rd,_xlfn.REDUCE(_xlpm.wr,_xlpm.arr,_xlfn.LAMBDA(_xlpm.a,_xlpm.v,SUBSTITUTE(_xlpm.a,_xlpm.v,""))),
_xlpm.rd)</f>
        <v>2 8 7</v>
      </c>
      <c r="AE190" s="31">
        <f t="shared" si="9"/>
        <v>2</v>
      </c>
      <c r="AF190" s="31">
        <f t="shared" si="10"/>
        <v>8</v>
      </c>
      <c r="AG190" s="31">
        <f t="shared" si="11"/>
        <v>7</v>
      </c>
      <c r="AI190" s="31" t="str" cm="1">
        <f t="array" ref="AI190">_xlfn.LET(
_xlpm.mv,$AE190,
_xlpm.fr,$AF190,
_xlpm.to,$AG190,
_xlpm.wrd,INDEX($AI189:$AQ189,1,_xlpm.fr),
_xlpm.cr,RIGHT(_xlpm.wrd,_xlpm.mv),
_xlpm.rv, _xlfn.CONCAT(MID(_xlpm.cr,_xlfn.SEQUENCE(,LEN(_xlpm.cr),LEN(_xlpm.cr),-1),1)),
_xlpm.lgc,
IF(AI$11=_xlpm.to, AI189&amp;_xlpm.rv,
IF(AI$11=_xlpm.fr, REPLACE(AI189, LEN(AI189)-_xlpm.mv+1,_xlpm.mv,""),AI189)),
_xlpm.lgc)</f>
        <v/>
      </c>
      <c r="AJ190" s="31" t="str" cm="1">
        <f t="array" ref="AJ190">_xlfn.LET(
_xlpm.mv,$AE190,
_xlpm.fr,$AF190,
_xlpm.to,$AG190,
_xlpm.wrd,INDEX($AI189:$AQ189,1,_xlpm.fr),
_xlpm.cr,RIGHT(_xlpm.wrd,_xlpm.mv),
_xlpm.rv, _xlfn.CONCAT(MID(_xlpm.cr,_xlfn.SEQUENCE(,LEN(_xlpm.cr),LEN(_xlpm.cr),-1),1)),
_xlpm.lgc,
IF(AJ$11=_xlpm.to, AJ189&amp;_xlpm.rv,
IF(AJ$11=_xlpm.fr, REPLACE(AJ189, LEN(AJ189)-_xlpm.mv+1,_xlpm.mv,""),AJ189)),
_xlpm.lgc)</f>
        <v/>
      </c>
      <c r="AK190" s="31" t="str" cm="1">
        <f t="array" ref="AK190">_xlfn.LET(
_xlpm.mv,$AE190,
_xlpm.fr,$AF190,
_xlpm.to,$AG190,
_xlpm.wrd,INDEX($AI189:$AQ189,1,_xlpm.fr),
_xlpm.cr,RIGHT(_xlpm.wrd,_xlpm.mv),
_xlpm.rv, _xlfn.CONCAT(MID(_xlpm.cr,_xlfn.SEQUENCE(,LEN(_xlpm.cr),LEN(_xlpm.cr),-1),1)),
_xlpm.lgc,
IF(AK$11=_xlpm.to, AK189&amp;_xlpm.rv,
IF(AK$11=_xlpm.fr, REPLACE(AK189, LEN(AK189)-_xlpm.mv+1,_xlpm.mv,""),AK189)),
_xlpm.lgc)</f>
        <v>WZNDH</v>
      </c>
      <c r="AL190" s="31" t="str" cm="1">
        <f t="array" ref="AL190">_xlfn.LET(
_xlpm.mv,$AE190,
_xlpm.fr,$AF190,
_xlpm.to,$AG190,
_xlpm.wrd,INDEX($AI189:$AQ189,1,_xlpm.fr),
_xlpm.cr,RIGHT(_xlpm.wrd,_xlpm.mv),
_xlpm.rv, _xlfn.CONCAT(MID(_xlpm.cr,_xlfn.SEQUENCE(,LEN(_xlpm.cr),LEN(_xlpm.cr),-1),1)),
_xlpm.lgc,
IF(AL$11=_xlpm.to, AL189&amp;_xlpm.rv,
IF(AL$11=_xlpm.fr, REPLACE(AL189, LEN(AL189)-_xlpm.mv+1,_xlpm.mv,""),AL189)),
_xlpm.lgc)</f>
        <v>SCVH</v>
      </c>
      <c r="AM190" s="31" t="str" cm="1">
        <f t="array" ref="AM190">_xlfn.LET(
_xlpm.mv,$AE190,
_xlpm.fr,$AF190,
_xlpm.to,$AG190,
_xlpm.wrd,INDEX($AI189:$AQ189,1,_xlpm.fr),
_xlpm.cr,RIGHT(_xlpm.wrd,_xlpm.mv),
_xlpm.rv, _xlfn.CONCAT(MID(_xlpm.cr,_xlfn.SEQUENCE(,LEN(_xlpm.cr),LEN(_xlpm.cr),-1),1)),
_xlpm.lgc,
IF(AM$11=_xlpm.to, AM189&amp;_xlpm.rv,
IF(AM$11=_xlpm.fr, REPLACE(AM189, LEN(AM189)-_xlpm.mv+1,_xlpm.mv,""),AM189)),
_xlpm.lgc)</f>
        <v>JFZJPGFZJBG</v>
      </c>
      <c r="AN190" s="31" t="str" cm="1">
        <f t="array" ref="AN190">_xlfn.LET(
_xlpm.mv,$AE190,
_xlpm.fr,$AF190,
_xlpm.to,$AG190,
_xlpm.wrd,INDEX($AI189:$AQ189,1,_xlpm.fr),
_xlpm.cr,RIGHT(_xlpm.wrd,_xlpm.mv),
_xlpm.rv, _xlfn.CONCAT(MID(_xlpm.cr,_xlfn.SEQUENCE(,LEN(_xlpm.cr),LEN(_xlpm.cr),-1),1)),
_xlpm.lgc,
IF(AN$11=_xlpm.to, AN189&amp;_xlpm.rv,
IF(AN$11=_xlpm.fr, REPLACE(AN189, LEN(AN189)-_xlpm.mv+1,_xlpm.mv,""),AN189)),
_xlpm.lgc)</f>
        <v>MDVBLSTZVQFGCPB</v>
      </c>
      <c r="AO190" s="31" t="str" cm="1">
        <f t="array" ref="AO190">_xlfn.LET(
_xlpm.mv,$AE190,
_xlpm.fr,$AF190,
_xlpm.to,$AG190,
_xlpm.wrd,INDEX($AI189:$AQ189,1,_xlpm.fr),
_xlpm.cr,RIGHT(_xlpm.wrd,_xlpm.mv),
_xlpm.rv, _xlfn.CONCAT(MID(_xlpm.cr,_xlfn.SEQUENCE(,LEN(_xlpm.cr),LEN(_xlpm.cr),-1),1)),
_xlpm.lgc,
IF(AO$11=_xlpm.to, AO189&amp;_xlpm.rv,
IF(AO$11=_xlpm.fr, REPLACE(AO189, LEN(AO189)-_xlpm.mv+1,_xlpm.mv,""),AO189)),
_xlpm.lgc)</f>
        <v>NLQBGVCGFJFMLBZ</v>
      </c>
      <c r="AP190" s="31" t="str" cm="1">
        <f t="array" ref="AP190">_xlfn.LET(
_xlpm.mv,$AE190,
_xlpm.fr,$AF190,
_xlpm.to,$AG190,
_xlpm.wrd,INDEX($AI189:$AQ189,1,_xlpm.fr),
_xlpm.cr,RIGHT(_xlpm.wrd,_xlpm.mv),
_xlpm.rv, _xlfn.CONCAT(MID(_xlpm.cr,_xlfn.SEQUENCE(,LEN(_xlpm.cr),LEN(_xlpm.cr),-1),1)),
_xlpm.lgc,
IF(AP$11=_xlpm.to, AP189&amp;_xlpm.rv,
IF(AP$11=_xlpm.fr, REPLACE(AP189, LEN(AP189)-_xlpm.mv+1,_xlpm.mv,""),AP189)),
_xlpm.lgc)</f>
        <v>VLCC</v>
      </c>
      <c r="AQ190" s="31" t="str" cm="1">
        <f t="array" ref="AQ190">_xlfn.LET(
_xlpm.mv,$AE190,
_xlpm.fr,$AF190,
_xlpm.to,$AG190,
_xlpm.wrd,INDEX($AI189:$AQ189,1,_xlpm.fr),
_xlpm.cr,RIGHT(_xlpm.wrd,_xlpm.mv),
_xlpm.rv, _xlfn.CONCAT(MID(_xlpm.cr,_xlfn.SEQUENCE(,LEN(_xlpm.cr),LEN(_xlpm.cr),-1),1)),
_xlpm.lgc,
IF(AQ$11=_xlpm.to, AQ189&amp;_xlpm.rv,
IF(AQ$11=_xlpm.fr, REPLACE(AQ189, LEN(AQ189)-_xlpm.mv+1,_xlpm.mv,""),AQ189)),
_xlpm.lgc)</f>
        <v>LH</v>
      </c>
      <c r="AT190" s="31" t="str" cm="1">
        <f t="array" ref="AT190">_xlfn.LET(
_xlpm.mv,$AE190,
_xlpm.fr,$AF190,
_xlpm.to,$AG190,
_xlpm.wrd,INDEX($AT189:$BB189,1,_xlpm.fr),
_xlpm.cr,RIGHT(_xlpm.wrd,_xlpm.mv),
_xlpm.lgc,
IF(AT$11=_xlpm.to, AT189&amp;_xlpm.cr,
IF(AT$11=_xlpm.fr, REPLACE(AT189, LEN(AT189)-_xlpm.mv+1,_xlpm.mv,""),AT189)),
_xlpm.lgc)</f>
        <v/>
      </c>
      <c r="AU190" s="31" t="str" cm="1">
        <f t="array" ref="AU190">_xlfn.LET(
_xlpm.mv,$AE190,
_xlpm.fr,$AF190,
_xlpm.to,$AG190,
_xlpm.wrd,INDEX($AT189:$BB189,1,_xlpm.fr),
_xlpm.cr,RIGHT(_xlpm.wrd,_xlpm.mv),
_xlpm.lgc,
IF(AU$11=_xlpm.to, AU189&amp;_xlpm.cr,
IF(AU$11=_xlpm.fr, REPLACE(AU189, LEN(AU189)-_xlpm.mv+1,_xlpm.mv,""),AU189)),
_xlpm.lgc)</f>
        <v/>
      </c>
      <c r="AV190" s="31" t="str" cm="1">
        <f t="array" ref="AV190">_xlfn.LET(
_xlpm.mv,$AE190,
_xlpm.fr,$AF190,
_xlpm.to,$AG190,
_xlpm.wrd,INDEX($AT189:$BB189,1,_xlpm.fr),
_xlpm.cr,RIGHT(_xlpm.wrd,_xlpm.mv),
_xlpm.lgc,
IF(AV$11=_xlpm.to, AV189&amp;_xlpm.cr,
IF(AV$11=_xlpm.fr, REPLACE(AV189, LEN(AV189)-_xlpm.mv+1,_xlpm.mv,""),AV189)),
_xlpm.lgc)</f>
        <v>VLQJJ</v>
      </c>
      <c r="AW190" s="31" t="str" cm="1">
        <f t="array" ref="AW190">_xlfn.LET(
_xlpm.mv,$AE190,
_xlpm.fr,$AF190,
_xlpm.to,$AG190,
_xlpm.wrd,INDEX($AT189:$BB189,1,_xlpm.fr),
_xlpm.cr,RIGHT(_xlpm.wrd,_xlpm.mv),
_xlpm.lgc,
IF(AW$11=_xlpm.to, AW189&amp;_xlpm.cr,
IF(AW$11=_xlpm.fr, REPLACE(AW189, LEN(AW189)-_xlpm.mv+1,_xlpm.mv,""),AW189)),
_xlpm.lgc)</f>
        <v>FFZS</v>
      </c>
      <c r="AX190" s="31" t="str" cm="1">
        <f t="array" ref="AX190">_xlfn.LET(
_xlpm.mv,$AE190,
_xlpm.fr,$AF190,
_xlpm.to,$AG190,
_xlpm.wrd,INDEX($AT189:$BB189,1,_xlpm.fr),
_xlpm.cr,RIGHT(_xlpm.wrd,_xlpm.mv),
_xlpm.lgc,
IF(AX$11=_xlpm.to, AX189&amp;_xlpm.cr,
IF(AX$11=_xlpm.fr, REPLACE(AX189, LEN(AX189)-_xlpm.mv+1,_xlpm.mv,""),AX189)),
_xlpm.lgc)</f>
        <v>MDBSLFHCLMF</v>
      </c>
      <c r="AY190" s="31" t="str" cm="1">
        <f t="array" ref="AY190">_xlfn.LET(
_xlpm.mv,$AE190,
_xlpm.fr,$AF190,
_xlpm.to,$AG190,
_xlpm.wrd,INDEX($AT189:$BB189,1,_xlpm.fr),
_xlpm.cr,RIGHT(_xlpm.wrd,_xlpm.mv),
_xlpm.lgc,
IF(AY$11=_xlpm.to, AY189&amp;_xlpm.cr,
IF(AY$11=_xlpm.fr, REPLACE(AY189, LEN(AY189)-_xlpm.mv+1,_xlpm.mv,""),AY189)),
_xlpm.lgc)</f>
        <v>NZLCFJCGPLBVGPB</v>
      </c>
      <c r="AZ190" s="31" t="str" cm="1">
        <f t="array" ref="AZ190">_xlfn.LET(
_xlpm.mv,$AE190,
_xlpm.fr,$AF190,
_xlpm.to,$AG190,
_xlpm.wrd,INDEX($AT189:$BB189,1,_xlpm.fr),
_xlpm.cr,RIGHT(_xlpm.wrd,_xlpm.mv),
_xlpm.lgc,
IF(AZ$11=_xlpm.to, AZ189&amp;_xlpm.cr,
IF(AZ$11=_xlpm.fr, REPLACE(AZ189, LEN(AZ189)-_xlpm.mv+1,_xlpm.mv,""),AZ189)),
_xlpm.lgc)</f>
        <v>CVBHZDQBZGTGJVC</v>
      </c>
      <c r="BA190" s="31" t="str" cm="1">
        <f t="array" ref="BA190">_xlfn.LET(
_xlpm.mv,$AE190,
_xlpm.fr,$AF190,
_xlpm.to,$AG190,
_xlpm.wrd,INDEX($AT189:$BB189,1,_xlpm.fr),
_xlpm.cr,RIGHT(_xlpm.wrd,_xlpm.mv),
_xlpm.lgc,
IF(BA$11=_xlpm.to, BA189&amp;_xlpm.cr,
IF(BA$11=_xlpm.fr, REPLACE(BA189, LEN(BA189)-_xlpm.mv+1,_xlpm.mv,""),BA189)),
_xlpm.lgc)</f>
        <v>VGWZ</v>
      </c>
      <c r="BB190" s="31" t="str" cm="1">
        <f t="array" ref="BB190">_xlfn.LET(
_xlpm.mv,$AE190,
_xlpm.fr,$AF190,
_xlpm.to,$AG190,
_xlpm.wrd,INDEX($AT189:$BB189,1,_xlpm.fr),
_xlpm.cr,RIGHT(_xlpm.wrd,_xlpm.mv),
_xlpm.lgc,
IF(BB$11=_xlpm.to, BB189&amp;_xlpm.cr,
IF(BB$11=_xlpm.fr, REPLACE(BB189, LEN(BB189)-_xlpm.mv+1,_xlpm.mv,""),BB189)),
_xlpm.lgc)</f>
        <v>HN</v>
      </c>
    </row>
    <row r="191" spans="28:54" x14ac:dyDescent="0.3">
      <c r="AB191" s="31">
        <f t="shared" si="8"/>
        <v>5</v>
      </c>
      <c r="AC191" s="31" t="s">
        <v>1525</v>
      </c>
      <c r="AD191" s="31" t="str" cm="1">
        <f t="array" ref="AD191">_xlfn.LET(
_xlpm.arr,{"move ","from ","to "},
_xlpm.wr,AC191,
_xlpm.rd,_xlfn.REDUCE(_xlpm.wr,_xlpm.arr,_xlfn.LAMBDA(_xlpm.a,_xlpm.v,SUBSTITUTE(_xlpm.a,_xlpm.v,""))),
_xlpm.rd)</f>
        <v>5 3 2</v>
      </c>
      <c r="AE191" s="31">
        <f t="shared" si="9"/>
        <v>5</v>
      </c>
      <c r="AF191" s="31">
        <f t="shared" si="10"/>
        <v>3</v>
      </c>
      <c r="AG191" s="31">
        <f t="shared" si="11"/>
        <v>2</v>
      </c>
      <c r="AI191" s="31" t="str" cm="1">
        <f t="array" ref="AI191">_xlfn.LET(
_xlpm.mv,$AE191,
_xlpm.fr,$AF191,
_xlpm.to,$AG191,
_xlpm.wrd,INDEX($AI190:$AQ190,1,_xlpm.fr),
_xlpm.cr,RIGHT(_xlpm.wrd,_xlpm.mv),
_xlpm.rv, _xlfn.CONCAT(MID(_xlpm.cr,_xlfn.SEQUENCE(,LEN(_xlpm.cr),LEN(_xlpm.cr),-1),1)),
_xlpm.lgc,
IF(AI$11=_xlpm.to, AI190&amp;_xlpm.rv,
IF(AI$11=_xlpm.fr, REPLACE(AI190, LEN(AI190)-_xlpm.mv+1,_xlpm.mv,""),AI190)),
_xlpm.lgc)</f>
        <v/>
      </c>
      <c r="AJ191" s="31" t="str" cm="1">
        <f t="array" ref="AJ191">_xlfn.LET(
_xlpm.mv,$AE191,
_xlpm.fr,$AF191,
_xlpm.to,$AG191,
_xlpm.wrd,INDEX($AI190:$AQ190,1,_xlpm.fr),
_xlpm.cr,RIGHT(_xlpm.wrd,_xlpm.mv),
_xlpm.rv, _xlfn.CONCAT(MID(_xlpm.cr,_xlfn.SEQUENCE(,LEN(_xlpm.cr),LEN(_xlpm.cr),-1),1)),
_xlpm.lgc,
IF(AJ$11=_xlpm.to, AJ190&amp;_xlpm.rv,
IF(AJ$11=_xlpm.fr, REPLACE(AJ190, LEN(AJ190)-_xlpm.mv+1,_xlpm.mv,""),AJ190)),
_xlpm.lgc)</f>
        <v>HDNZW</v>
      </c>
      <c r="AK191" s="31" t="str" cm="1">
        <f t="array" ref="AK191">_xlfn.LET(
_xlpm.mv,$AE191,
_xlpm.fr,$AF191,
_xlpm.to,$AG191,
_xlpm.wrd,INDEX($AI190:$AQ190,1,_xlpm.fr),
_xlpm.cr,RIGHT(_xlpm.wrd,_xlpm.mv),
_xlpm.rv, _xlfn.CONCAT(MID(_xlpm.cr,_xlfn.SEQUENCE(,LEN(_xlpm.cr),LEN(_xlpm.cr),-1),1)),
_xlpm.lgc,
IF(AK$11=_xlpm.to, AK190&amp;_xlpm.rv,
IF(AK$11=_xlpm.fr, REPLACE(AK190, LEN(AK190)-_xlpm.mv+1,_xlpm.mv,""),AK190)),
_xlpm.lgc)</f>
        <v/>
      </c>
      <c r="AL191" s="31" t="str" cm="1">
        <f t="array" ref="AL191">_xlfn.LET(
_xlpm.mv,$AE191,
_xlpm.fr,$AF191,
_xlpm.to,$AG191,
_xlpm.wrd,INDEX($AI190:$AQ190,1,_xlpm.fr),
_xlpm.cr,RIGHT(_xlpm.wrd,_xlpm.mv),
_xlpm.rv, _xlfn.CONCAT(MID(_xlpm.cr,_xlfn.SEQUENCE(,LEN(_xlpm.cr),LEN(_xlpm.cr),-1),1)),
_xlpm.lgc,
IF(AL$11=_xlpm.to, AL190&amp;_xlpm.rv,
IF(AL$11=_xlpm.fr, REPLACE(AL190, LEN(AL190)-_xlpm.mv+1,_xlpm.mv,""),AL190)),
_xlpm.lgc)</f>
        <v>SCVH</v>
      </c>
      <c r="AM191" s="31" t="str" cm="1">
        <f t="array" ref="AM191">_xlfn.LET(
_xlpm.mv,$AE191,
_xlpm.fr,$AF191,
_xlpm.to,$AG191,
_xlpm.wrd,INDEX($AI190:$AQ190,1,_xlpm.fr),
_xlpm.cr,RIGHT(_xlpm.wrd,_xlpm.mv),
_xlpm.rv, _xlfn.CONCAT(MID(_xlpm.cr,_xlfn.SEQUENCE(,LEN(_xlpm.cr),LEN(_xlpm.cr),-1),1)),
_xlpm.lgc,
IF(AM$11=_xlpm.to, AM190&amp;_xlpm.rv,
IF(AM$11=_xlpm.fr, REPLACE(AM190, LEN(AM190)-_xlpm.mv+1,_xlpm.mv,""),AM190)),
_xlpm.lgc)</f>
        <v>JFZJPGFZJBG</v>
      </c>
      <c r="AN191" s="31" t="str" cm="1">
        <f t="array" ref="AN191">_xlfn.LET(
_xlpm.mv,$AE191,
_xlpm.fr,$AF191,
_xlpm.to,$AG191,
_xlpm.wrd,INDEX($AI190:$AQ190,1,_xlpm.fr),
_xlpm.cr,RIGHT(_xlpm.wrd,_xlpm.mv),
_xlpm.rv, _xlfn.CONCAT(MID(_xlpm.cr,_xlfn.SEQUENCE(,LEN(_xlpm.cr),LEN(_xlpm.cr),-1),1)),
_xlpm.lgc,
IF(AN$11=_xlpm.to, AN190&amp;_xlpm.rv,
IF(AN$11=_xlpm.fr, REPLACE(AN190, LEN(AN190)-_xlpm.mv+1,_xlpm.mv,""),AN190)),
_xlpm.lgc)</f>
        <v>MDVBLSTZVQFGCPB</v>
      </c>
      <c r="AO191" s="31" t="str" cm="1">
        <f t="array" ref="AO191">_xlfn.LET(
_xlpm.mv,$AE191,
_xlpm.fr,$AF191,
_xlpm.to,$AG191,
_xlpm.wrd,INDEX($AI190:$AQ190,1,_xlpm.fr),
_xlpm.cr,RIGHT(_xlpm.wrd,_xlpm.mv),
_xlpm.rv, _xlfn.CONCAT(MID(_xlpm.cr,_xlfn.SEQUENCE(,LEN(_xlpm.cr),LEN(_xlpm.cr),-1),1)),
_xlpm.lgc,
IF(AO$11=_xlpm.to, AO190&amp;_xlpm.rv,
IF(AO$11=_xlpm.fr, REPLACE(AO190, LEN(AO190)-_xlpm.mv+1,_xlpm.mv,""),AO190)),
_xlpm.lgc)</f>
        <v>NLQBGVCGFJFMLBZ</v>
      </c>
      <c r="AP191" s="31" t="str" cm="1">
        <f t="array" ref="AP191">_xlfn.LET(
_xlpm.mv,$AE191,
_xlpm.fr,$AF191,
_xlpm.to,$AG191,
_xlpm.wrd,INDEX($AI190:$AQ190,1,_xlpm.fr),
_xlpm.cr,RIGHT(_xlpm.wrd,_xlpm.mv),
_xlpm.rv, _xlfn.CONCAT(MID(_xlpm.cr,_xlfn.SEQUENCE(,LEN(_xlpm.cr),LEN(_xlpm.cr),-1),1)),
_xlpm.lgc,
IF(AP$11=_xlpm.to, AP190&amp;_xlpm.rv,
IF(AP$11=_xlpm.fr, REPLACE(AP190, LEN(AP190)-_xlpm.mv+1,_xlpm.mv,""),AP190)),
_xlpm.lgc)</f>
        <v>VLCC</v>
      </c>
      <c r="AQ191" s="31" t="str" cm="1">
        <f t="array" ref="AQ191">_xlfn.LET(
_xlpm.mv,$AE191,
_xlpm.fr,$AF191,
_xlpm.to,$AG191,
_xlpm.wrd,INDEX($AI190:$AQ190,1,_xlpm.fr),
_xlpm.cr,RIGHT(_xlpm.wrd,_xlpm.mv),
_xlpm.rv, _xlfn.CONCAT(MID(_xlpm.cr,_xlfn.SEQUENCE(,LEN(_xlpm.cr),LEN(_xlpm.cr),-1),1)),
_xlpm.lgc,
IF(AQ$11=_xlpm.to, AQ190&amp;_xlpm.rv,
IF(AQ$11=_xlpm.fr, REPLACE(AQ190, LEN(AQ190)-_xlpm.mv+1,_xlpm.mv,""),AQ190)),
_xlpm.lgc)</f>
        <v>LH</v>
      </c>
      <c r="AT191" s="31" t="str" cm="1">
        <f t="array" ref="AT191">_xlfn.LET(
_xlpm.mv,$AE191,
_xlpm.fr,$AF191,
_xlpm.to,$AG191,
_xlpm.wrd,INDEX($AT190:$BB190,1,_xlpm.fr),
_xlpm.cr,RIGHT(_xlpm.wrd,_xlpm.mv),
_xlpm.lgc,
IF(AT$11=_xlpm.to, AT190&amp;_xlpm.cr,
IF(AT$11=_xlpm.fr, REPLACE(AT190, LEN(AT190)-_xlpm.mv+1,_xlpm.mv,""),AT190)),
_xlpm.lgc)</f>
        <v/>
      </c>
      <c r="AU191" s="31" t="str" cm="1">
        <f t="array" ref="AU191">_xlfn.LET(
_xlpm.mv,$AE191,
_xlpm.fr,$AF191,
_xlpm.to,$AG191,
_xlpm.wrd,INDEX($AT190:$BB190,1,_xlpm.fr),
_xlpm.cr,RIGHT(_xlpm.wrd,_xlpm.mv),
_xlpm.lgc,
IF(AU$11=_xlpm.to, AU190&amp;_xlpm.cr,
IF(AU$11=_xlpm.fr, REPLACE(AU190, LEN(AU190)-_xlpm.mv+1,_xlpm.mv,""),AU190)),
_xlpm.lgc)</f>
        <v>VLQJJ</v>
      </c>
      <c r="AV191" s="31" t="str" cm="1">
        <f t="array" ref="AV191">_xlfn.LET(
_xlpm.mv,$AE191,
_xlpm.fr,$AF191,
_xlpm.to,$AG191,
_xlpm.wrd,INDEX($AT190:$BB190,1,_xlpm.fr),
_xlpm.cr,RIGHT(_xlpm.wrd,_xlpm.mv),
_xlpm.lgc,
IF(AV$11=_xlpm.to, AV190&amp;_xlpm.cr,
IF(AV$11=_xlpm.fr, REPLACE(AV190, LEN(AV190)-_xlpm.mv+1,_xlpm.mv,""),AV190)),
_xlpm.lgc)</f>
        <v/>
      </c>
      <c r="AW191" s="31" t="str" cm="1">
        <f t="array" ref="AW191">_xlfn.LET(
_xlpm.mv,$AE191,
_xlpm.fr,$AF191,
_xlpm.to,$AG191,
_xlpm.wrd,INDEX($AT190:$BB190,1,_xlpm.fr),
_xlpm.cr,RIGHT(_xlpm.wrd,_xlpm.mv),
_xlpm.lgc,
IF(AW$11=_xlpm.to, AW190&amp;_xlpm.cr,
IF(AW$11=_xlpm.fr, REPLACE(AW190, LEN(AW190)-_xlpm.mv+1,_xlpm.mv,""),AW190)),
_xlpm.lgc)</f>
        <v>FFZS</v>
      </c>
      <c r="AX191" s="31" t="str" cm="1">
        <f t="array" ref="AX191">_xlfn.LET(
_xlpm.mv,$AE191,
_xlpm.fr,$AF191,
_xlpm.to,$AG191,
_xlpm.wrd,INDEX($AT190:$BB190,1,_xlpm.fr),
_xlpm.cr,RIGHT(_xlpm.wrd,_xlpm.mv),
_xlpm.lgc,
IF(AX$11=_xlpm.to, AX190&amp;_xlpm.cr,
IF(AX$11=_xlpm.fr, REPLACE(AX190, LEN(AX190)-_xlpm.mv+1,_xlpm.mv,""),AX190)),
_xlpm.lgc)</f>
        <v>MDBSLFHCLMF</v>
      </c>
      <c r="AY191" s="31" t="str" cm="1">
        <f t="array" ref="AY191">_xlfn.LET(
_xlpm.mv,$AE191,
_xlpm.fr,$AF191,
_xlpm.to,$AG191,
_xlpm.wrd,INDEX($AT190:$BB190,1,_xlpm.fr),
_xlpm.cr,RIGHT(_xlpm.wrd,_xlpm.mv),
_xlpm.lgc,
IF(AY$11=_xlpm.to, AY190&amp;_xlpm.cr,
IF(AY$11=_xlpm.fr, REPLACE(AY190, LEN(AY190)-_xlpm.mv+1,_xlpm.mv,""),AY190)),
_xlpm.lgc)</f>
        <v>NZLCFJCGPLBVGPB</v>
      </c>
      <c r="AZ191" s="31" t="str" cm="1">
        <f t="array" ref="AZ191">_xlfn.LET(
_xlpm.mv,$AE191,
_xlpm.fr,$AF191,
_xlpm.to,$AG191,
_xlpm.wrd,INDEX($AT190:$BB190,1,_xlpm.fr),
_xlpm.cr,RIGHT(_xlpm.wrd,_xlpm.mv),
_xlpm.lgc,
IF(AZ$11=_xlpm.to, AZ190&amp;_xlpm.cr,
IF(AZ$11=_xlpm.fr, REPLACE(AZ190, LEN(AZ190)-_xlpm.mv+1,_xlpm.mv,""),AZ190)),
_xlpm.lgc)</f>
        <v>CVBHZDQBZGTGJVC</v>
      </c>
      <c r="BA191" s="31" t="str" cm="1">
        <f t="array" ref="BA191">_xlfn.LET(
_xlpm.mv,$AE191,
_xlpm.fr,$AF191,
_xlpm.to,$AG191,
_xlpm.wrd,INDEX($AT190:$BB190,1,_xlpm.fr),
_xlpm.cr,RIGHT(_xlpm.wrd,_xlpm.mv),
_xlpm.lgc,
IF(BA$11=_xlpm.to, BA190&amp;_xlpm.cr,
IF(BA$11=_xlpm.fr, REPLACE(BA190, LEN(BA190)-_xlpm.mv+1,_xlpm.mv,""),BA190)),
_xlpm.lgc)</f>
        <v>VGWZ</v>
      </c>
      <c r="BB191" s="31" t="str" cm="1">
        <f t="array" ref="BB191">_xlfn.LET(
_xlpm.mv,$AE191,
_xlpm.fr,$AF191,
_xlpm.to,$AG191,
_xlpm.wrd,INDEX($AT190:$BB190,1,_xlpm.fr),
_xlpm.cr,RIGHT(_xlpm.wrd,_xlpm.mv),
_xlpm.lgc,
IF(BB$11=_xlpm.to, BB190&amp;_xlpm.cr,
IF(BB$11=_xlpm.fr, REPLACE(BB190, LEN(BB190)-_xlpm.mv+1,_xlpm.mv,""),BB190)),
_xlpm.lgc)</f>
        <v>HN</v>
      </c>
    </row>
    <row r="192" spans="28:54" x14ac:dyDescent="0.3">
      <c r="AB192" s="31">
        <f t="shared" si="8"/>
        <v>5</v>
      </c>
      <c r="AC192" s="31" t="s">
        <v>1526</v>
      </c>
      <c r="AD192" s="31" t="str" cm="1">
        <f t="array" ref="AD192">_xlfn.LET(
_xlpm.arr,{"move ","from ","to "},
_xlpm.wr,AC192,
_xlpm.rd,_xlfn.REDUCE(_xlpm.wr,_xlpm.arr,_xlfn.LAMBDA(_xlpm.a,_xlpm.v,SUBSTITUTE(_xlpm.a,_xlpm.v,""))),
_xlpm.rd)</f>
        <v>4 5 2</v>
      </c>
      <c r="AE192" s="31">
        <f t="shared" si="9"/>
        <v>4</v>
      </c>
      <c r="AF192" s="31">
        <f t="shared" si="10"/>
        <v>5</v>
      </c>
      <c r="AG192" s="31">
        <f t="shared" si="11"/>
        <v>2</v>
      </c>
      <c r="AI192" s="31" t="str" cm="1">
        <f t="array" ref="AI192">_xlfn.LET(
_xlpm.mv,$AE192,
_xlpm.fr,$AF192,
_xlpm.to,$AG192,
_xlpm.wrd,INDEX($AI191:$AQ191,1,_xlpm.fr),
_xlpm.cr,RIGHT(_xlpm.wrd,_xlpm.mv),
_xlpm.rv, _xlfn.CONCAT(MID(_xlpm.cr,_xlfn.SEQUENCE(,LEN(_xlpm.cr),LEN(_xlpm.cr),-1),1)),
_xlpm.lgc,
IF(AI$11=_xlpm.to, AI191&amp;_xlpm.rv,
IF(AI$11=_xlpm.fr, REPLACE(AI191, LEN(AI191)-_xlpm.mv+1,_xlpm.mv,""),AI191)),
_xlpm.lgc)</f>
        <v/>
      </c>
      <c r="AJ192" s="31" t="str" cm="1">
        <f t="array" ref="AJ192">_xlfn.LET(
_xlpm.mv,$AE192,
_xlpm.fr,$AF192,
_xlpm.to,$AG192,
_xlpm.wrd,INDEX($AI191:$AQ191,1,_xlpm.fr),
_xlpm.cr,RIGHT(_xlpm.wrd,_xlpm.mv),
_xlpm.rv, _xlfn.CONCAT(MID(_xlpm.cr,_xlfn.SEQUENCE(,LEN(_xlpm.cr),LEN(_xlpm.cr),-1),1)),
_xlpm.lgc,
IF(AJ$11=_xlpm.to, AJ191&amp;_xlpm.rv,
IF(AJ$11=_xlpm.fr, REPLACE(AJ191, LEN(AJ191)-_xlpm.mv+1,_xlpm.mv,""),AJ191)),
_xlpm.lgc)</f>
        <v>HDNZWGBJZ</v>
      </c>
      <c r="AK192" s="31" t="str" cm="1">
        <f t="array" ref="AK192">_xlfn.LET(
_xlpm.mv,$AE192,
_xlpm.fr,$AF192,
_xlpm.to,$AG192,
_xlpm.wrd,INDEX($AI191:$AQ191,1,_xlpm.fr),
_xlpm.cr,RIGHT(_xlpm.wrd,_xlpm.mv),
_xlpm.rv, _xlfn.CONCAT(MID(_xlpm.cr,_xlfn.SEQUENCE(,LEN(_xlpm.cr),LEN(_xlpm.cr),-1),1)),
_xlpm.lgc,
IF(AK$11=_xlpm.to, AK191&amp;_xlpm.rv,
IF(AK$11=_xlpm.fr, REPLACE(AK191, LEN(AK191)-_xlpm.mv+1,_xlpm.mv,""),AK191)),
_xlpm.lgc)</f>
        <v/>
      </c>
      <c r="AL192" s="31" t="str" cm="1">
        <f t="array" ref="AL192">_xlfn.LET(
_xlpm.mv,$AE192,
_xlpm.fr,$AF192,
_xlpm.to,$AG192,
_xlpm.wrd,INDEX($AI191:$AQ191,1,_xlpm.fr),
_xlpm.cr,RIGHT(_xlpm.wrd,_xlpm.mv),
_xlpm.rv, _xlfn.CONCAT(MID(_xlpm.cr,_xlfn.SEQUENCE(,LEN(_xlpm.cr),LEN(_xlpm.cr),-1),1)),
_xlpm.lgc,
IF(AL$11=_xlpm.to, AL191&amp;_xlpm.rv,
IF(AL$11=_xlpm.fr, REPLACE(AL191, LEN(AL191)-_xlpm.mv+1,_xlpm.mv,""),AL191)),
_xlpm.lgc)</f>
        <v>SCVH</v>
      </c>
      <c r="AM192" s="31" t="str" cm="1">
        <f t="array" ref="AM192">_xlfn.LET(
_xlpm.mv,$AE192,
_xlpm.fr,$AF192,
_xlpm.to,$AG192,
_xlpm.wrd,INDEX($AI191:$AQ191,1,_xlpm.fr),
_xlpm.cr,RIGHT(_xlpm.wrd,_xlpm.mv),
_xlpm.rv, _xlfn.CONCAT(MID(_xlpm.cr,_xlfn.SEQUENCE(,LEN(_xlpm.cr),LEN(_xlpm.cr),-1),1)),
_xlpm.lgc,
IF(AM$11=_xlpm.to, AM191&amp;_xlpm.rv,
IF(AM$11=_xlpm.fr, REPLACE(AM191, LEN(AM191)-_xlpm.mv+1,_xlpm.mv,""),AM191)),
_xlpm.lgc)</f>
        <v>JFZJPGF</v>
      </c>
      <c r="AN192" s="31" t="str" cm="1">
        <f t="array" ref="AN192">_xlfn.LET(
_xlpm.mv,$AE192,
_xlpm.fr,$AF192,
_xlpm.to,$AG192,
_xlpm.wrd,INDEX($AI191:$AQ191,1,_xlpm.fr),
_xlpm.cr,RIGHT(_xlpm.wrd,_xlpm.mv),
_xlpm.rv, _xlfn.CONCAT(MID(_xlpm.cr,_xlfn.SEQUENCE(,LEN(_xlpm.cr),LEN(_xlpm.cr),-1),1)),
_xlpm.lgc,
IF(AN$11=_xlpm.to, AN191&amp;_xlpm.rv,
IF(AN$11=_xlpm.fr, REPLACE(AN191, LEN(AN191)-_xlpm.mv+1,_xlpm.mv,""),AN191)),
_xlpm.lgc)</f>
        <v>MDVBLSTZVQFGCPB</v>
      </c>
      <c r="AO192" s="31" t="str" cm="1">
        <f t="array" ref="AO192">_xlfn.LET(
_xlpm.mv,$AE192,
_xlpm.fr,$AF192,
_xlpm.to,$AG192,
_xlpm.wrd,INDEX($AI191:$AQ191,1,_xlpm.fr),
_xlpm.cr,RIGHT(_xlpm.wrd,_xlpm.mv),
_xlpm.rv, _xlfn.CONCAT(MID(_xlpm.cr,_xlfn.SEQUENCE(,LEN(_xlpm.cr),LEN(_xlpm.cr),-1),1)),
_xlpm.lgc,
IF(AO$11=_xlpm.to, AO191&amp;_xlpm.rv,
IF(AO$11=_xlpm.fr, REPLACE(AO191, LEN(AO191)-_xlpm.mv+1,_xlpm.mv,""),AO191)),
_xlpm.lgc)</f>
        <v>NLQBGVCGFJFMLBZ</v>
      </c>
      <c r="AP192" s="31" t="str" cm="1">
        <f t="array" ref="AP192">_xlfn.LET(
_xlpm.mv,$AE192,
_xlpm.fr,$AF192,
_xlpm.to,$AG192,
_xlpm.wrd,INDEX($AI191:$AQ191,1,_xlpm.fr),
_xlpm.cr,RIGHT(_xlpm.wrd,_xlpm.mv),
_xlpm.rv, _xlfn.CONCAT(MID(_xlpm.cr,_xlfn.SEQUENCE(,LEN(_xlpm.cr),LEN(_xlpm.cr),-1),1)),
_xlpm.lgc,
IF(AP$11=_xlpm.to, AP191&amp;_xlpm.rv,
IF(AP$11=_xlpm.fr, REPLACE(AP191, LEN(AP191)-_xlpm.mv+1,_xlpm.mv,""),AP191)),
_xlpm.lgc)</f>
        <v>VLCC</v>
      </c>
      <c r="AQ192" s="31" t="str" cm="1">
        <f t="array" ref="AQ192">_xlfn.LET(
_xlpm.mv,$AE192,
_xlpm.fr,$AF192,
_xlpm.to,$AG192,
_xlpm.wrd,INDEX($AI191:$AQ191,1,_xlpm.fr),
_xlpm.cr,RIGHT(_xlpm.wrd,_xlpm.mv),
_xlpm.rv, _xlfn.CONCAT(MID(_xlpm.cr,_xlfn.SEQUENCE(,LEN(_xlpm.cr),LEN(_xlpm.cr),-1),1)),
_xlpm.lgc,
IF(AQ$11=_xlpm.to, AQ191&amp;_xlpm.rv,
IF(AQ$11=_xlpm.fr, REPLACE(AQ191, LEN(AQ191)-_xlpm.mv+1,_xlpm.mv,""),AQ191)),
_xlpm.lgc)</f>
        <v>LH</v>
      </c>
      <c r="AT192" s="31" t="str" cm="1">
        <f t="array" ref="AT192">_xlfn.LET(
_xlpm.mv,$AE192,
_xlpm.fr,$AF192,
_xlpm.to,$AG192,
_xlpm.wrd,INDEX($AT191:$BB191,1,_xlpm.fr),
_xlpm.cr,RIGHT(_xlpm.wrd,_xlpm.mv),
_xlpm.lgc,
IF(AT$11=_xlpm.to, AT191&amp;_xlpm.cr,
IF(AT$11=_xlpm.fr, REPLACE(AT191, LEN(AT191)-_xlpm.mv+1,_xlpm.mv,""),AT191)),
_xlpm.lgc)</f>
        <v/>
      </c>
      <c r="AU192" s="31" t="str" cm="1">
        <f t="array" ref="AU192">_xlfn.LET(
_xlpm.mv,$AE192,
_xlpm.fr,$AF192,
_xlpm.to,$AG192,
_xlpm.wrd,INDEX($AT191:$BB191,1,_xlpm.fr),
_xlpm.cr,RIGHT(_xlpm.wrd,_xlpm.mv),
_xlpm.lgc,
IF(AU$11=_xlpm.to, AU191&amp;_xlpm.cr,
IF(AU$11=_xlpm.fr, REPLACE(AU191, LEN(AU191)-_xlpm.mv+1,_xlpm.mv,""),AU191)),
_xlpm.lgc)</f>
        <v>VLQJJCLMF</v>
      </c>
      <c r="AV192" s="31" t="str" cm="1">
        <f t="array" ref="AV192">_xlfn.LET(
_xlpm.mv,$AE192,
_xlpm.fr,$AF192,
_xlpm.to,$AG192,
_xlpm.wrd,INDEX($AT191:$BB191,1,_xlpm.fr),
_xlpm.cr,RIGHT(_xlpm.wrd,_xlpm.mv),
_xlpm.lgc,
IF(AV$11=_xlpm.to, AV191&amp;_xlpm.cr,
IF(AV$11=_xlpm.fr, REPLACE(AV191, LEN(AV191)-_xlpm.mv+1,_xlpm.mv,""),AV191)),
_xlpm.lgc)</f>
        <v/>
      </c>
      <c r="AW192" s="31" t="str" cm="1">
        <f t="array" ref="AW192">_xlfn.LET(
_xlpm.mv,$AE192,
_xlpm.fr,$AF192,
_xlpm.to,$AG192,
_xlpm.wrd,INDEX($AT191:$BB191,1,_xlpm.fr),
_xlpm.cr,RIGHT(_xlpm.wrd,_xlpm.mv),
_xlpm.lgc,
IF(AW$11=_xlpm.to, AW191&amp;_xlpm.cr,
IF(AW$11=_xlpm.fr, REPLACE(AW191, LEN(AW191)-_xlpm.mv+1,_xlpm.mv,""),AW191)),
_xlpm.lgc)</f>
        <v>FFZS</v>
      </c>
      <c r="AX192" s="31" t="str" cm="1">
        <f t="array" ref="AX192">_xlfn.LET(
_xlpm.mv,$AE192,
_xlpm.fr,$AF192,
_xlpm.to,$AG192,
_xlpm.wrd,INDEX($AT191:$BB191,1,_xlpm.fr),
_xlpm.cr,RIGHT(_xlpm.wrd,_xlpm.mv),
_xlpm.lgc,
IF(AX$11=_xlpm.to, AX191&amp;_xlpm.cr,
IF(AX$11=_xlpm.fr, REPLACE(AX191, LEN(AX191)-_xlpm.mv+1,_xlpm.mv,""),AX191)),
_xlpm.lgc)</f>
        <v>MDBSLFH</v>
      </c>
      <c r="AY192" s="31" t="str" cm="1">
        <f t="array" ref="AY192">_xlfn.LET(
_xlpm.mv,$AE192,
_xlpm.fr,$AF192,
_xlpm.to,$AG192,
_xlpm.wrd,INDEX($AT191:$BB191,1,_xlpm.fr),
_xlpm.cr,RIGHT(_xlpm.wrd,_xlpm.mv),
_xlpm.lgc,
IF(AY$11=_xlpm.to, AY191&amp;_xlpm.cr,
IF(AY$11=_xlpm.fr, REPLACE(AY191, LEN(AY191)-_xlpm.mv+1,_xlpm.mv,""),AY191)),
_xlpm.lgc)</f>
        <v>NZLCFJCGPLBVGPB</v>
      </c>
      <c r="AZ192" s="31" t="str" cm="1">
        <f t="array" ref="AZ192">_xlfn.LET(
_xlpm.mv,$AE192,
_xlpm.fr,$AF192,
_xlpm.to,$AG192,
_xlpm.wrd,INDEX($AT191:$BB191,1,_xlpm.fr),
_xlpm.cr,RIGHT(_xlpm.wrd,_xlpm.mv),
_xlpm.lgc,
IF(AZ$11=_xlpm.to, AZ191&amp;_xlpm.cr,
IF(AZ$11=_xlpm.fr, REPLACE(AZ191, LEN(AZ191)-_xlpm.mv+1,_xlpm.mv,""),AZ191)),
_xlpm.lgc)</f>
        <v>CVBHZDQBZGTGJVC</v>
      </c>
      <c r="BA192" s="31" t="str" cm="1">
        <f t="array" ref="BA192">_xlfn.LET(
_xlpm.mv,$AE192,
_xlpm.fr,$AF192,
_xlpm.to,$AG192,
_xlpm.wrd,INDEX($AT191:$BB191,1,_xlpm.fr),
_xlpm.cr,RIGHT(_xlpm.wrd,_xlpm.mv),
_xlpm.lgc,
IF(BA$11=_xlpm.to, BA191&amp;_xlpm.cr,
IF(BA$11=_xlpm.fr, REPLACE(BA191, LEN(BA191)-_xlpm.mv+1,_xlpm.mv,""),BA191)),
_xlpm.lgc)</f>
        <v>VGWZ</v>
      </c>
      <c r="BB192" s="31" t="str" cm="1">
        <f t="array" ref="BB192">_xlfn.LET(
_xlpm.mv,$AE192,
_xlpm.fr,$AF192,
_xlpm.to,$AG192,
_xlpm.wrd,INDEX($AT191:$BB191,1,_xlpm.fr),
_xlpm.cr,RIGHT(_xlpm.wrd,_xlpm.mv),
_xlpm.lgc,
IF(BB$11=_xlpm.to, BB191&amp;_xlpm.cr,
IF(BB$11=_xlpm.fr, REPLACE(BB191, LEN(BB191)-_xlpm.mv+1,_xlpm.mv,""),BB191)),
_xlpm.lgc)</f>
        <v>HN</v>
      </c>
    </row>
    <row r="193" spans="28:54" x14ac:dyDescent="0.3">
      <c r="AB193" s="31">
        <f t="shared" si="8"/>
        <v>5</v>
      </c>
      <c r="AC193" s="31" t="s">
        <v>1506</v>
      </c>
      <c r="AD193" s="31" t="str" cm="1">
        <f t="array" ref="AD193">_xlfn.LET(
_xlpm.arr,{"move ","from ","to "},
_xlpm.wr,AC193,
_xlpm.rd,_xlfn.REDUCE(_xlpm.wr,_xlpm.arr,_xlfn.LAMBDA(_xlpm.a,_xlpm.v,SUBSTITUTE(_xlpm.a,_xlpm.v,""))),
_xlpm.rd)</f>
        <v>5 2 9</v>
      </c>
      <c r="AE193" s="31">
        <f t="shared" si="9"/>
        <v>5</v>
      </c>
      <c r="AF193" s="31">
        <f t="shared" si="10"/>
        <v>2</v>
      </c>
      <c r="AG193" s="31">
        <f t="shared" si="11"/>
        <v>9</v>
      </c>
      <c r="AI193" s="31" t="str" cm="1">
        <f t="array" ref="AI193">_xlfn.LET(
_xlpm.mv,$AE193,
_xlpm.fr,$AF193,
_xlpm.to,$AG193,
_xlpm.wrd,INDEX($AI192:$AQ192,1,_xlpm.fr),
_xlpm.cr,RIGHT(_xlpm.wrd,_xlpm.mv),
_xlpm.rv, _xlfn.CONCAT(MID(_xlpm.cr,_xlfn.SEQUENCE(,LEN(_xlpm.cr),LEN(_xlpm.cr),-1),1)),
_xlpm.lgc,
IF(AI$11=_xlpm.to, AI192&amp;_xlpm.rv,
IF(AI$11=_xlpm.fr, REPLACE(AI192, LEN(AI192)-_xlpm.mv+1,_xlpm.mv,""),AI192)),
_xlpm.lgc)</f>
        <v/>
      </c>
      <c r="AJ193" s="31" t="str" cm="1">
        <f t="array" ref="AJ193">_xlfn.LET(
_xlpm.mv,$AE193,
_xlpm.fr,$AF193,
_xlpm.to,$AG193,
_xlpm.wrd,INDEX($AI192:$AQ192,1,_xlpm.fr),
_xlpm.cr,RIGHT(_xlpm.wrd,_xlpm.mv),
_xlpm.rv, _xlfn.CONCAT(MID(_xlpm.cr,_xlfn.SEQUENCE(,LEN(_xlpm.cr),LEN(_xlpm.cr),-1),1)),
_xlpm.lgc,
IF(AJ$11=_xlpm.to, AJ192&amp;_xlpm.rv,
IF(AJ$11=_xlpm.fr, REPLACE(AJ192, LEN(AJ192)-_xlpm.mv+1,_xlpm.mv,""),AJ192)),
_xlpm.lgc)</f>
        <v>HDNZ</v>
      </c>
      <c r="AK193" s="31" t="str" cm="1">
        <f t="array" ref="AK193">_xlfn.LET(
_xlpm.mv,$AE193,
_xlpm.fr,$AF193,
_xlpm.to,$AG193,
_xlpm.wrd,INDEX($AI192:$AQ192,1,_xlpm.fr),
_xlpm.cr,RIGHT(_xlpm.wrd,_xlpm.mv),
_xlpm.rv, _xlfn.CONCAT(MID(_xlpm.cr,_xlfn.SEQUENCE(,LEN(_xlpm.cr),LEN(_xlpm.cr),-1),1)),
_xlpm.lgc,
IF(AK$11=_xlpm.to, AK192&amp;_xlpm.rv,
IF(AK$11=_xlpm.fr, REPLACE(AK192, LEN(AK192)-_xlpm.mv+1,_xlpm.mv,""),AK192)),
_xlpm.lgc)</f>
        <v/>
      </c>
      <c r="AL193" s="31" t="str" cm="1">
        <f t="array" ref="AL193">_xlfn.LET(
_xlpm.mv,$AE193,
_xlpm.fr,$AF193,
_xlpm.to,$AG193,
_xlpm.wrd,INDEX($AI192:$AQ192,1,_xlpm.fr),
_xlpm.cr,RIGHT(_xlpm.wrd,_xlpm.mv),
_xlpm.rv, _xlfn.CONCAT(MID(_xlpm.cr,_xlfn.SEQUENCE(,LEN(_xlpm.cr),LEN(_xlpm.cr),-1),1)),
_xlpm.lgc,
IF(AL$11=_xlpm.to, AL192&amp;_xlpm.rv,
IF(AL$11=_xlpm.fr, REPLACE(AL192, LEN(AL192)-_xlpm.mv+1,_xlpm.mv,""),AL192)),
_xlpm.lgc)</f>
        <v>SCVH</v>
      </c>
      <c r="AM193" s="31" t="str" cm="1">
        <f t="array" ref="AM193">_xlfn.LET(
_xlpm.mv,$AE193,
_xlpm.fr,$AF193,
_xlpm.to,$AG193,
_xlpm.wrd,INDEX($AI192:$AQ192,1,_xlpm.fr),
_xlpm.cr,RIGHT(_xlpm.wrd,_xlpm.mv),
_xlpm.rv, _xlfn.CONCAT(MID(_xlpm.cr,_xlfn.SEQUENCE(,LEN(_xlpm.cr),LEN(_xlpm.cr),-1),1)),
_xlpm.lgc,
IF(AM$11=_xlpm.to, AM192&amp;_xlpm.rv,
IF(AM$11=_xlpm.fr, REPLACE(AM192, LEN(AM192)-_xlpm.mv+1,_xlpm.mv,""),AM192)),
_xlpm.lgc)</f>
        <v>JFZJPGF</v>
      </c>
      <c r="AN193" s="31" t="str" cm="1">
        <f t="array" ref="AN193">_xlfn.LET(
_xlpm.mv,$AE193,
_xlpm.fr,$AF193,
_xlpm.to,$AG193,
_xlpm.wrd,INDEX($AI192:$AQ192,1,_xlpm.fr),
_xlpm.cr,RIGHT(_xlpm.wrd,_xlpm.mv),
_xlpm.rv, _xlfn.CONCAT(MID(_xlpm.cr,_xlfn.SEQUENCE(,LEN(_xlpm.cr),LEN(_xlpm.cr),-1),1)),
_xlpm.lgc,
IF(AN$11=_xlpm.to, AN192&amp;_xlpm.rv,
IF(AN$11=_xlpm.fr, REPLACE(AN192, LEN(AN192)-_xlpm.mv+1,_xlpm.mv,""),AN192)),
_xlpm.lgc)</f>
        <v>MDVBLSTZVQFGCPB</v>
      </c>
      <c r="AO193" s="31" t="str" cm="1">
        <f t="array" ref="AO193">_xlfn.LET(
_xlpm.mv,$AE193,
_xlpm.fr,$AF193,
_xlpm.to,$AG193,
_xlpm.wrd,INDEX($AI192:$AQ192,1,_xlpm.fr),
_xlpm.cr,RIGHT(_xlpm.wrd,_xlpm.mv),
_xlpm.rv, _xlfn.CONCAT(MID(_xlpm.cr,_xlfn.SEQUENCE(,LEN(_xlpm.cr),LEN(_xlpm.cr),-1),1)),
_xlpm.lgc,
IF(AO$11=_xlpm.to, AO192&amp;_xlpm.rv,
IF(AO$11=_xlpm.fr, REPLACE(AO192, LEN(AO192)-_xlpm.mv+1,_xlpm.mv,""),AO192)),
_xlpm.lgc)</f>
        <v>NLQBGVCGFJFMLBZ</v>
      </c>
      <c r="AP193" s="31" t="str" cm="1">
        <f t="array" ref="AP193">_xlfn.LET(
_xlpm.mv,$AE193,
_xlpm.fr,$AF193,
_xlpm.to,$AG193,
_xlpm.wrd,INDEX($AI192:$AQ192,1,_xlpm.fr),
_xlpm.cr,RIGHT(_xlpm.wrd,_xlpm.mv),
_xlpm.rv, _xlfn.CONCAT(MID(_xlpm.cr,_xlfn.SEQUENCE(,LEN(_xlpm.cr),LEN(_xlpm.cr),-1),1)),
_xlpm.lgc,
IF(AP$11=_xlpm.to, AP192&amp;_xlpm.rv,
IF(AP$11=_xlpm.fr, REPLACE(AP192, LEN(AP192)-_xlpm.mv+1,_xlpm.mv,""),AP192)),
_xlpm.lgc)</f>
        <v>VLCC</v>
      </c>
      <c r="AQ193" s="31" t="str" cm="1">
        <f t="array" ref="AQ193">_xlfn.LET(
_xlpm.mv,$AE193,
_xlpm.fr,$AF193,
_xlpm.to,$AG193,
_xlpm.wrd,INDEX($AI192:$AQ192,1,_xlpm.fr),
_xlpm.cr,RIGHT(_xlpm.wrd,_xlpm.mv),
_xlpm.rv, _xlfn.CONCAT(MID(_xlpm.cr,_xlfn.SEQUENCE(,LEN(_xlpm.cr),LEN(_xlpm.cr),-1),1)),
_xlpm.lgc,
IF(AQ$11=_xlpm.to, AQ192&amp;_xlpm.rv,
IF(AQ$11=_xlpm.fr, REPLACE(AQ192, LEN(AQ192)-_xlpm.mv+1,_xlpm.mv,""),AQ192)),
_xlpm.lgc)</f>
        <v>LHZJBGW</v>
      </c>
      <c r="AT193" s="31" t="str" cm="1">
        <f t="array" ref="AT193">_xlfn.LET(
_xlpm.mv,$AE193,
_xlpm.fr,$AF193,
_xlpm.to,$AG193,
_xlpm.wrd,INDEX($AT192:$BB192,1,_xlpm.fr),
_xlpm.cr,RIGHT(_xlpm.wrd,_xlpm.mv),
_xlpm.lgc,
IF(AT$11=_xlpm.to, AT192&amp;_xlpm.cr,
IF(AT$11=_xlpm.fr, REPLACE(AT192, LEN(AT192)-_xlpm.mv+1,_xlpm.mv,""),AT192)),
_xlpm.lgc)</f>
        <v/>
      </c>
      <c r="AU193" s="31" t="str" cm="1">
        <f t="array" ref="AU193">_xlfn.LET(
_xlpm.mv,$AE193,
_xlpm.fr,$AF193,
_xlpm.to,$AG193,
_xlpm.wrd,INDEX($AT192:$BB192,1,_xlpm.fr),
_xlpm.cr,RIGHT(_xlpm.wrd,_xlpm.mv),
_xlpm.lgc,
IF(AU$11=_xlpm.to, AU192&amp;_xlpm.cr,
IF(AU$11=_xlpm.fr, REPLACE(AU192, LEN(AU192)-_xlpm.mv+1,_xlpm.mv,""),AU192)),
_xlpm.lgc)</f>
        <v>VLQJ</v>
      </c>
      <c r="AV193" s="31" t="str" cm="1">
        <f t="array" ref="AV193">_xlfn.LET(
_xlpm.mv,$AE193,
_xlpm.fr,$AF193,
_xlpm.to,$AG193,
_xlpm.wrd,INDEX($AT192:$BB192,1,_xlpm.fr),
_xlpm.cr,RIGHT(_xlpm.wrd,_xlpm.mv),
_xlpm.lgc,
IF(AV$11=_xlpm.to, AV192&amp;_xlpm.cr,
IF(AV$11=_xlpm.fr, REPLACE(AV192, LEN(AV192)-_xlpm.mv+1,_xlpm.mv,""),AV192)),
_xlpm.lgc)</f>
        <v/>
      </c>
      <c r="AW193" s="31" t="str" cm="1">
        <f t="array" ref="AW193">_xlfn.LET(
_xlpm.mv,$AE193,
_xlpm.fr,$AF193,
_xlpm.to,$AG193,
_xlpm.wrd,INDEX($AT192:$BB192,1,_xlpm.fr),
_xlpm.cr,RIGHT(_xlpm.wrd,_xlpm.mv),
_xlpm.lgc,
IF(AW$11=_xlpm.to, AW192&amp;_xlpm.cr,
IF(AW$11=_xlpm.fr, REPLACE(AW192, LEN(AW192)-_xlpm.mv+1,_xlpm.mv,""),AW192)),
_xlpm.lgc)</f>
        <v>FFZS</v>
      </c>
      <c r="AX193" s="31" t="str" cm="1">
        <f t="array" ref="AX193">_xlfn.LET(
_xlpm.mv,$AE193,
_xlpm.fr,$AF193,
_xlpm.to,$AG193,
_xlpm.wrd,INDEX($AT192:$BB192,1,_xlpm.fr),
_xlpm.cr,RIGHT(_xlpm.wrd,_xlpm.mv),
_xlpm.lgc,
IF(AX$11=_xlpm.to, AX192&amp;_xlpm.cr,
IF(AX$11=_xlpm.fr, REPLACE(AX192, LEN(AX192)-_xlpm.mv+1,_xlpm.mv,""),AX192)),
_xlpm.lgc)</f>
        <v>MDBSLFH</v>
      </c>
      <c r="AY193" s="31" t="str" cm="1">
        <f t="array" ref="AY193">_xlfn.LET(
_xlpm.mv,$AE193,
_xlpm.fr,$AF193,
_xlpm.to,$AG193,
_xlpm.wrd,INDEX($AT192:$BB192,1,_xlpm.fr),
_xlpm.cr,RIGHT(_xlpm.wrd,_xlpm.mv),
_xlpm.lgc,
IF(AY$11=_xlpm.to, AY192&amp;_xlpm.cr,
IF(AY$11=_xlpm.fr, REPLACE(AY192, LEN(AY192)-_xlpm.mv+1,_xlpm.mv,""),AY192)),
_xlpm.lgc)</f>
        <v>NZLCFJCGPLBVGPB</v>
      </c>
      <c r="AZ193" s="31" t="str" cm="1">
        <f t="array" ref="AZ193">_xlfn.LET(
_xlpm.mv,$AE193,
_xlpm.fr,$AF193,
_xlpm.to,$AG193,
_xlpm.wrd,INDEX($AT192:$BB192,1,_xlpm.fr),
_xlpm.cr,RIGHT(_xlpm.wrd,_xlpm.mv),
_xlpm.lgc,
IF(AZ$11=_xlpm.to, AZ192&amp;_xlpm.cr,
IF(AZ$11=_xlpm.fr, REPLACE(AZ192, LEN(AZ192)-_xlpm.mv+1,_xlpm.mv,""),AZ192)),
_xlpm.lgc)</f>
        <v>CVBHZDQBZGTGJVC</v>
      </c>
      <c r="BA193" s="31" t="str" cm="1">
        <f t="array" ref="BA193">_xlfn.LET(
_xlpm.mv,$AE193,
_xlpm.fr,$AF193,
_xlpm.to,$AG193,
_xlpm.wrd,INDEX($AT192:$BB192,1,_xlpm.fr),
_xlpm.cr,RIGHT(_xlpm.wrd,_xlpm.mv),
_xlpm.lgc,
IF(BA$11=_xlpm.to, BA192&amp;_xlpm.cr,
IF(BA$11=_xlpm.fr, REPLACE(BA192, LEN(BA192)-_xlpm.mv+1,_xlpm.mv,""),BA192)),
_xlpm.lgc)</f>
        <v>VGWZ</v>
      </c>
      <c r="BB193" s="31" t="str" cm="1">
        <f t="array" ref="BB193">_xlfn.LET(
_xlpm.mv,$AE193,
_xlpm.fr,$AF193,
_xlpm.to,$AG193,
_xlpm.wrd,INDEX($AT192:$BB192,1,_xlpm.fr),
_xlpm.cr,RIGHT(_xlpm.wrd,_xlpm.mv),
_xlpm.lgc,
IF(BB$11=_xlpm.to, BB192&amp;_xlpm.cr,
IF(BB$11=_xlpm.fr, REPLACE(BB192, LEN(BB192)-_xlpm.mv+1,_xlpm.mv,""),BB192)),
_xlpm.lgc)</f>
        <v>HNJCLMF</v>
      </c>
    </row>
    <row r="194" spans="28:54" x14ac:dyDescent="0.3">
      <c r="AB194" s="31">
        <f t="shared" si="8"/>
        <v>5</v>
      </c>
      <c r="AC194" s="31" t="s">
        <v>1527</v>
      </c>
      <c r="AD194" s="31" t="str" cm="1">
        <f t="array" ref="AD194">_xlfn.LET(
_xlpm.arr,{"move ","from ","to "},
_xlpm.wr,AC194,
_xlpm.rd,_xlfn.REDUCE(_xlpm.wr,_xlpm.arr,_xlfn.LAMBDA(_xlpm.a,_xlpm.v,SUBSTITUTE(_xlpm.a,_xlpm.v,""))),
_xlpm.rd)</f>
        <v>4 8 4</v>
      </c>
      <c r="AE194" s="31">
        <f t="shared" si="9"/>
        <v>4</v>
      </c>
      <c r="AF194" s="31">
        <f t="shared" si="10"/>
        <v>8</v>
      </c>
      <c r="AG194" s="31">
        <f t="shared" si="11"/>
        <v>4</v>
      </c>
      <c r="AI194" s="31" t="str" cm="1">
        <f t="array" ref="AI194">_xlfn.LET(
_xlpm.mv,$AE194,
_xlpm.fr,$AF194,
_xlpm.to,$AG194,
_xlpm.wrd,INDEX($AI193:$AQ193,1,_xlpm.fr),
_xlpm.cr,RIGHT(_xlpm.wrd,_xlpm.mv),
_xlpm.rv, _xlfn.CONCAT(MID(_xlpm.cr,_xlfn.SEQUENCE(,LEN(_xlpm.cr),LEN(_xlpm.cr),-1),1)),
_xlpm.lgc,
IF(AI$11=_xlpm.to, AI193&amp;_xlpm.rv,
IF(AI$11=_xlpm.fr, REPLACE(AI193, LEN(AI193)-_xlpm.mv+1,_xlpm.mv,""),AI193)),
_xlpm.lgc)</f>
        <v/>
      </c>
      <c r="AJ194" s="31" t="str" cm="1">
        <f t="array" ref="AJ194">_xlfn.LET(
_xlpm.mv,$AE194,
_xlpm.fr,$AF194,
_xlpm.to,$AG194,
_xlpm.wrd,INDEX($AI193:$AQ193,1,_xlpm.fr),
_xlpm.cr,RIGHT(_xlpm.wrd,_xlpm.mv),
_xlpm.rv, _xlfn.CONCAT(MID(_xlpm.cr,_xlfn.SEQUENCE(,LEN(_xlpm.cr),LEN(_xlpm.cr),-1),1)),
_xlpm.lgc,
IF(AJ$11=_xlpm.to, AJ193&amp;_xlpm.rv,
IF(AJ$11=_xlpm.fr, REPLACE(AJ193, LEN(AJ193)-_xlpm.mv+1,_xlpm.mv,""),AJ193)),
_xlpm.lgc)</f>
        <v>HDNZ</v>
      </c>
      <c r="AK194" s="31" t="str" cm="1">
        <f t="array" ref="AK194">_xlfn.LET(
_xlpm.mv,$AE194,
_xlpm.fr,$AF194,
_xlpm.to,$AG194,
_xlpm.wrd,INDEX($AI193:$AQ193,1,_xlpm.fr),
_xlpm.cr,RIGHT(_xlpm.wrd,_xlpm.mv),
_xlpm.rv, _xlfn.CONCAT(MID(_xlpm.cr,_xlfn.SEQUENCE(,LEN(_xlpm.cr),LEN(_xlpm.cr),-1),1)),
_xlpm.lgc,
IF(AK$11=_xlpm.to, AK193&amp;_xlpm.rv,
IF(AK$11=_xlpm.fr, REPLACE(AK193, LEN(AK193)-_xlpm.mv+1,_xlpm.mv,""),AK193)),
_xlpm.lgc)</f>
        <v/>
      </c>
      <c r="AL194" s="31" t="str" cm="1">
        <f t="array" ref="AL194">_xlfn.LET(
_xlpm.mv,$AE194,
_xlpm.fr,$AF194,
_xlpm.to,$AG194,
_xlpm.wrd,INDEX($AI193:$AQ193,1,_xlpm.fr),
_xlpm.cr,RIGHT(_xlpm.wrd,_xlpm.mv),
_xlpm.rv, _xlfn.CONCAT(MID(_xlpm.cr,_xlfn.SEQUENCE(,LEN(_xlpm.cr),LEN(_xlpm.cr),-1),1)),
_xlpm.lgc,
IF(AL$11=_xlpm.to, AL193&amp;_xlpm.rv,
IF(AL$11=_xlpm.fr, REPLACE(AL193, LEN(AL193)-_xlpm.mv+1,_xlpm.mv,""),AL193)),
_xlpm.lgc)</f>
        <v>SCVHCCLV</v>
      </c>
      <c r="AM194" s="31" t="str" cm="1">
        <f t="array" ref="AM194">_xlfn.LET(
_xlpm.mv,$AE194,
_xlpm.fr,$AF194,
_xlpm.to,$AG194,
_xlpm.wrd,INDEX($AI193:$AQ193,1,_xlpm.fr),
_xlpm.cr,RIGHT(_xlpm.wrd,_xlpm.mv),
_xlpm.rv, _xlfn.CONCAT(MID(_xlpm.cr,_xlfn.SEQUENCE(,LEN(_xlpm.cr),LEN(_xlpm.cr),-1),1)),
_xlpm.lgc,
IF(AM$11=_xlpm.to, AM193&amp;_xlpm.rv,
IF(AM$11=_xlpm.fr, REPLACE(AM193, LEN(AM193)-_xlpm.mv+1,_xlpm.mv,""),AM193)),
_xlpm.lgc)</f>
        <v>JFZJPGF</v>
      </c>
      <c r="AN194" s="31" t="str" cm="1">
        <f t="array" ref="AN194">_xlfn.LET(
_xlpm.mv,$AE194,
_xlpm.fr,$AF194,
_xlpm.to,$AG194,
_xlpm.wrd,INDEX($AI193:$AQ193,1,_xlpm.fr),
_xlpm.cr,RIGHT(_xlpm.wrd,_xlpm.mv),
_xlpm.rv, _xlfn.CONCAT(MID(_xlpm.cr,_xlfn.SEQUENCE(,LEN(_xlpm.cr),LEN(_xlpm.cr),-1),1)),
_xlpm.lgc,
IF(AN$11=_xlpm.to, AN193&amp;_xlpm.rv,
IF(AN$11=_xlpm.fr, REPLACE(AN193, LEN(AN193)-_xlpm.mv+1,_xlpm.mv,""),AN193)),
_xlpm.lgc)</f>
        <v>MDVBLSTZVQFGCPB</v>
      </c>
      <c r="AO194" s="31" t="str" cm="1">
        <f t="array" ref="AO194">_xlfn.LET(
_xlpm.mv,$AE194,
_xlpm.fr,$AF194,
_xlpm.to,$AG194,
_xlpm.wrd,INDEX($AI193:$AQ193,1,_xlpm.fr),
_xlpm.cr,RIGHT(_xlpm.wrd,_xlpm.mv),
_xlpm.rv, _xlfn.CONCAT(MID(_xlpm.cr,_xlfn.SEQUENCE(,LEN(_xlpm.cr),LEN(_xlpm.cr),-1),1)),
_xlpm.lgc,
IF(AO$11=_xlpm.to, AO193&amp;_xlpm.rv,
IF(AO$11=_xlpm.fr, REPLACE(AO193, LEN(AO193)-_xlpm.mv+1,_xlpm.mv,""),AO193)),
_xlpm.lgc)</f>
        <v>NLQBGVCGFJFMLBZ</v>
      </c>
      <c r="AP194" s="31" t="str" cm="1">
        <f t="array" ref="AP194">_xlfn.LET(
_xlpm.mv,$AE194,
_xlpm.fr,$AF194,
_xlpm.to,$AG194,
_xlpm.wrd,INDEX($AI193:$AQ193,1,_xlpm.fr),
_xlpm.cr,RIGHT(_xlpm.wrd,_xlpm.mv),
_xlpm.rv, _xlfn.CONCAT(MID(_xlpm.cr,_xlfn.SEQUENCE(,LEN(_xlpm.cr),LEN(_xlpm.cr),-1),1)),
_xlpm.lgc,
IF(AP$11=_xlpm.to, AP193&amp;_xlpm.rv,
IF(AP$11=_xlpm.fr, REPLACE(AP193, LEN(AP193)-_xlpm.mv+1,_xlpm.mv,""),AP193)),
_xlpm.lgc)</f>
        <v/>
      </c>
      <c r="AQ194" s="31" t="str" cm="1">
        <f t="array" ref="AQ194">_xlfn.LET(
_xlpm.mv,$AE194,
_xlpm.fr,$AF194,
_xlpm.to,$AG194,
_xlpm.wrd,INDEX($AI193:$AQ193,1,_xlpm.fr),
_xlpm.cr,RIGHT(_xlpm.wrd,_xlpm.mv),
_xlpm.rv, _xlfn.CONCAT(MID(_xlpm.cr,_xlfn.SEQUENCE(,LEN(_xlpm.cr),LEN(_xlpm.cr),-1),1)),
_xlpm.lgc,
IF(AQ$11=_xlpm.to, AQ193&amp;_xlpm.rv,
IF(AQ$11=_xlpm.fr, REPLACE(AQ193, LEN(AQ193)-_xlpm.mv+1,_xlpm.mv,""),AQ193)),
_xlpm.lgc)</f>
        <v>LHZJBGW</v>
      </c>
      <c r="AT194" s="31" t="str" cm="1">
        <f t="array" ref="AT194">_xlfn.LET(
_xlpm.mv,$AE194,
_xlpm.fr,$AF194,
_xlpm.to,$AG194,
_xlpm.wrd,INDEX($AT193:$BB193,1,_xlpm.fr),
_xlpm.cr,RIGHT(_xlpm.wrd,_xlpm.mv),
_xlpm.lgc,
IF(AT$11=_xlpm.to, AT193&amp;_xlpm.cr,
IF(AT$11=_xlpm.fr, REPLACE(AT193, LEN(AT193)-_xlpm.mv+1,_xlpm.mv,""),AT193)),
_xlpm.lgc)</f>
        <v/>
      </c>
      <c r="AU194" s="31" t="str" cm="1">
        <f t="array" ref="AU194">_xlfn.LET(
_xlpm.mv,$AE194,
_xlpm.fr,$AF194,
_xlpm.to,$AG194,
_xlpm.wrd,INDEX($AT193:$BB193,1,_xlpm.fr),
_xlpm.cr,RIGHT(_xlpm.wrd,_xlpm.mv),
_xlpm.lgc,
IF(AU$11=_xlpm.to, AU193&amp;_xlpm.cr,
IF(AU$11=_xlpm.fr, REPLACE(AU193, LEN(AU193)-_xlpm.mv+1,_xlpm.mv,""),AU193)),
_xlpm.lgc)</f>
        <v>VLQJ</v>
      </c>
      <c r="AV194" s="31" t="str" cm="1">
        <f t="array" ref="AV194">_xlfn.LET(
_xlpm.mv,$AE194,
_xlpm.fr,$AF194,
_xlpm.to,$AG194,
_xlpm.wrd,INDEX($AT193:$BB193,1,_xlpm.fr),
_xlpm.cr,RIGHT(_xlpm.wrd,_xlpm.mv),
_xlpm.lgc,
IF(AV$11=_xlpm.to, AV193&amp;_xlpm.cr,
IF(AV$11=_xlpm.fr, REPLACE(AV193, LEN(AV193)-_xlpm.mv+1,_xlpm.mv,""),AV193)),
_xlpm.lgc)</f>
        <v/>
      </c>
      <c r="AW194" s="31" t="str" cm="1">
        <f t="array" ref="AW194">_xlfn.LET(
_xlpm.mv,$AE194,
_xlpm.fr,$AF194,
_xlpm.to,$AG194,
_xlpm.wrd,INDEX($AT193:$BB193,1,_xlpm.fr),
_xlpm.cr,RIGHT(_xlpm.wrd,_xlpm.mv),
_xlpm.lgc,
IF(AW$11=_xlpm.to, AW193&amp;_xlpm.cr,
IF(AW$11=_xlpm.fr, REPLACE(AW193, LEN(AW193)-_xlpm.mv+1,_xlpm.mv,""),AW193)),
_xlpm.lgc)</f>
        <v>FFZSVGWZ</v>
      </c>
      <c r="AX194" s="31" t="str" cm="1">
        <f t="array" ref="AX194">_xlfn.LET(
_xlpm.mv,$AE194,
_xlpm.fr,$AF194,
_xlpm.to,$AG194,
_xlpm.wrd,INDEX($AT193:$BB193,1,_xlpm.fr),
_xlpm.cr,RIGHT(_xlpm.wrd,_xlpm.mv),
_xlpm.lgc,
IF(AX$11=_xlpm.to, AX193&amp;_xlpm.cr,
IF(AX$11=_xlpm.fr, REPLACE(AX193, LEN(AX193)-_xlpm.mv+1,_xlpm.mv,""),AX193)),
_xlpm.lgc)</f>
        <v>MDBSLFH</v>
      </c>
      <c r="AY194" s="31" t="str" cm="1">
        <f t="array" ref="AY194">_xlfn.LET(
_xlpm.mv,$AE194,
_xlpm.fr,$AF194,
_xlpm.to,$AG194,
_xlpm.wrd,INDEX($AT193:$BB193,1,_xlpm.fr),
_xlpm.cr,RIGHT(_xlpm.wrd,_xlpm.mv),
_xlpm.lgc,
IF(AY$11=_xlpm.to, AY193&amp;_xlpm.cr,
IF(AY$11=_xlpm.fr, REPLACE(AY193, LEN(AY193)-_xlpm.mv+1,_xlpm.mv,""),AY193)),
_xlpm.lgc)</f>
        <v>NZLCFJCGPLBVGPB</v>
      </c>
      <c r="AZ194" s="31" t="str" cm="1">
        <f t="array" ref="AZ194">_xlfn.LET(
_xlpm.mv,$AE194,
_xlpm.fr,$AF194,
_xlpm.to,$AG194,
_xlpm.wrd,INDEX($AT193:$BB193,1,_xlpm.fr),
_xlpm.cr,RIGHT(_xlpm.wrd,_xlpm.mv),
_xlpm.lgc,
IF(AZ$11=_xlpm.to, AZ193&amp;_xlpm.cr,
IF(AZ$11=_xlpm.fr, REPLACE(AZ193, LEN(AZ193)-_xlpm.mv+1,_xlpm.mv,""),AZ193)),
_xlpm.lgc)</f>
        <v>CVBHZDQBZGTGJVC</v>
      </c>
      <c r="BA194" s="31" t="str" cm="1">
        <f t="array" ref="BA194">_xlfn.LET(
_xlpm.mv,$AE194,
_xlpm.fr,$AF194,
_xlpm.to,$AG194,
_xlpm.wrd,INDEX($AT193:$BB193,1,_xlpm.fr),
_xlpm.cr,RIGHT(_xlpm.wrd,_xlpm.mv),
_xlpm.lgc,
IF(BA$11=_xlpm.to, BA193&amp;_xlpm.cr,
IF(BA$11=_xlpm.fr, REPLACE(BA193, LEN(BA193)-_xlpm.mv+1,_xlpm.mv,""),BA193)),
_xlpm.lgc)</f>
        <v/>
      </c>
      <c r="BB194" s="31" t="str" cm="1">
        <f t="array" ref="BB194">_xlfn.LET(
_xlpm.mv,$AE194,
_xlpm.fr,$AF194,
_xlpm.to,$AG194,
_xlpm.wrd,INDEX($AT193:$BB193,1,_xlpm.fr),
_xlpm.cr,RIGHT(_xlpm.wrd,_xlpm.mv),
_xlpm.lgc,
IF(BB$11=_xlpm.to, BB193&amp;_xlpm.cr,
IF(BB$11=_xlpm.fr, REPLACE(BB193, LEN(BB193)-_xlpm.mv+1,_xlpm.mv,""),BB193)),
_xlpm.lgc)</f>
        <v>HNJCLMF</v>
      </c>
    </row>
    <row r="195" spans="28:54" x14ac:dyDescent="0.3">
      <c r="AB195" s="31">
        <f t="shared" si="8"/>
        <v>5</v>
      </c>
      <c r="AC195" s="31" t="s">
        <v>1528</v>
      </c>
      <c r="AD195" s="31" t="str" cm="1">
        <f t="array" ref="AD195">_xlfn.LET(
_xlpm.arr,{"move ","from ","to "},
_xlpm.wr,AC195,
_xlpm.rd,_xlfn.REDUCE(_xlpm.wr,_xlpm.arr,_xlfn.LAMBDA(_xlpm.a,_xlpm.v,SUBSTITUTE(_xlpm.a,_xlpm.v,""))),
_xlpm.rd)</f>
        <v>1 9 8</v>
      </c>
      <c r="AE195" s="31">
        <f t="shared" si="9"/>
        <v>1</v>
      </c>
      <c r="AF195" s="31">
        <f t="shared" si="10"/>
        <v>9</v>
      </c>
      <c r="AG195" s="31">
        <f t="shared" si="11"/>
        <v>8</v>
      </c>
      <c r="AI195" s="31" t="str" cm="1">
        <f t="array" ref="AI195">_xlfn.LET(
_xlpm.mv,$AE195,
_xlpm.fr,$AF195,
_xlpm.to,$AG195,
_xlpm.wrd,INDEX($AI194:$AQ194,1,_xlpm.fr),
_xlpm.cr,RIGHT(_xlpm.wrd,_xlpm.mv),
_xlpm.rv, _xlfn.CONCAT(MID(_xlpm.cr,_xlfn.SEQUENCE(,LEN(_xlpm.cr),LEN(_xlpm.cr),-1),1)),
_xlpm.lgc,
IF(AI$11=_xlpm.to, AI194&amp;_xlpm.rv,
IF(AI$11=_xlpm.fr, REPLACE(AI194, LEN(AI194)-_xlpm.mv+1,_xlpm.mv,""),AI194)),
_xlpm.lgc)</f>
        <v/>
      </c>
      <c r="AJ195" s="31" t="str" cm="1">
        <f t="array" ref="AJ195">_xlfn.LET(
_xlpm.mv,$AE195,
_xlpm.fr,$AF195,
_xlpm.to,$AG195,
_xlpm.wrd,INDEX($AI194:$AQ194,1,_xlpm.fr),
_xlpm.cr,RIGHT(_xlpm.wrd,_xlpm.mv),
_xlpm.rv, _xlfn.CONCAT(MID(_xlpm.cr,_xlfn.SEQUENCE(,LEN(_xlpm.cr),LEN(_xlpm.cr),-1),1)),
_xlpm.lgc,
IF(AJ$11=_xlpm.to, AJ194&amp;_xlpm.rv,
IF(AJ$11=_xlpm.fr, REPLACE(AJ194, LEN(AJ194)-_xlpm.mv+1,_xlpm.mv,""),AJ194)),
_xlpm.lgc)</f>
        <v>HDNZ</v>
      </c>
      <c r="AK195" s="31" t="str" cm="1">
        <f t="array" ref="AK195">_xlfn.LET(
_xlpm.mv,$AE195,
_xlpm.fr,$AF195,
_xlpm.to,$AG195,
_xlpm.wrd,INDEX($AI194:$AQ194,1,_xlpm.fr),
_xlpm.cr,RIGHT(_xlpm.wrd,_xlpm.mv),
_xlpm.rv, _xlfn.CONCAT(MID(_xlpm.cr,_xlfn.SEQUENCE(,LEN(_xlpm.cr),LEN(_xlpm.cr),-1),1)),
_xlpm.lgc,
IF(AK$11=_xlpm.to, AK194&amp;_xlpm.rv,
IF(AK$11=_xlpm.fr, REPLACE(AK194, LEN(AK194)-_xlpm.mv+1,_xlpm.mv,""),AK194)),
_xlpm.lgc)</f>
        <v/>
      </c>
      <c r="AL195" s="31" t="str" cm="1">
        <f t="array" ref="AL195">_xlfn.LET(
_xlpm.mv,$AE195,
_xlpm.fr,$AF195,
_xlpm.to,$AG195,
_xlpm.wrd,INDEX($AI194:$AQ194,1,_xlpm.fr),
_xlpm.cr,RIGHT(_xlpm.wrd,_xlpm.mv),
_xlpm.rv, _xlfn.CONCAT(MID(_xlpm.cr,_xlfn.SEQUENCE(,LEN(_xlpm.cr),LEN(_xlpm.cr),-1),1)),
_xlpm.lgc,
IF(AL$11=_xlpm.to, AL194&amp;_xlpm.rv,
IF(AL$11=_xlpm.fr, REPLACE(AL194, LEN(AL194)-_xlpm.mv+1,_xlpm.mv,""),AL194)),
_xlpm.lgc)</f>
        <v>SCVHCCLV</v>
      </c>
      <c r="AM195" s="31" t="str" cm="1">
        <f t="array" ref="AM195">_xlfn.LET(
_xlpm.mv,$AE195,
_xlpm.fr,$AF195,
_xlpm.to,$AG195,
_xlpm.wrd,INDEX($AI194:$AQ194,1,_xlpm.fr),
_xlpm.cr,RIGHT(_xlpm.wrd,_xlpm.mv),
_xlpm.rv, _xlfn.CONCAT(MID(_xlpm.cr,_xlfn.SEQUENCE(,LEN(_xlpm.cr),LEN(_xlpm.cr),-1),1)),
_xlpm.lgc,
IF(AM$11=_xlpm.to, AM194&amp;_xlpm.rv,
IF(AM$11=_xlpm.fr, REPLACE(AM194, LEN(AM194)-_xlpm.mv+1,_xlpm.mv,""),AM194)),
_xlpm.lgc)</f>
        <v>JFZJPGF</v>
      </c>
      <c r="AN195" s="31" t="str" cm="1">
        <f t="array" ref="AN195">_xlfn.LET(
_xlpm.mv,$AE195,
_xlpm.fr,$AF195,
_xlpm.to,$AG195,
_xlpm.wrd,INDEX($AI194:$AQ194,1,_xlpm.fr),
_xlpm.cr,RIGHT(_xlpm.wrd,_xlpm.mv),
_xlpm.rv, _xlfn.CONCAT(MID(_xlpm.cr,_xlfn.SEQUENCE(,LEN(_xlpm.cr),LEN(_xlpm.cr),-1),1)),
_xlpm.lgc,
IF(AN$11=_xlpm.to, AN194&amp;_xlpm.rv,
IF(AN$11=_xlpm.fr, REPLACE(AN194, LEN(AN194)-_xlpm.mv+1,_xlpm.mv,""),AN194)),
_xlpm.lgc)</f>
        <v>MDVBLSTZVQFGCPB</v>
      </c>
      <c r="AO195" s="31" t="str" cm="1">
        <f t="array" ref="AO195">_xlfn.LET(
_xlpm.mv,$AE195,
_xlpm.fr,$AF195,
_xlpm.to,$AG195,
_xlpm.wrd,INDEX($AI194:$AQ194,1,_xlpm.fr),
_xlpm.cr,RIGHT(_xlpm.wrd,_xlpm.mv),
_xlpm.rv, _xlfn.CONCAT(MID(_xlpm.cr,_xlfn.SEQUENCE(,LEN(_xlpm.cr),LEN(_xlpm.cr),-1),1)),
_xlpm.lgc,
IF(AO$11=_xlpm.to, AO194&amp;_xlpm.rv,
IF(AO$11=_xlpm.fr, REPLACE(AO194, LEN(AO194)-_xlpm.mv+1,_xlpm.mv,""),AO194)),
_xlpm.lgc)</f>
        <v>NLQBGVCGFJFMLBZ</v>
      </c>
      <c r="AP195" s="31" t="str" cm="1">
        <f t="array" ref="AP195">_xlfn.LET(
_xlpm.mv,$AE195,
_xlpm.fr,$AF195,
_xlpm.to,$AG195,
_xlpm.wrd,INDEX($AI194:$AQ194,1,_xlpm.fr),
_xlpm.cr,RIGHT(_xlpm.wrd,_xlpm.mv),
_xlpm.rv, _xlfn.CONCAT(MID(_xlpm.cr,_xlfn.SEQUENCE(,LEN(_xlpm.cr),LEN(_xlpm.cr),-1),1)),
_xlpm.lgc,
IF(AP$11=_xlpm.to, AP194&amp;_xlpm.rv,
IF(AP$11=_xlpm.fr, REPLACE(AP194, LEN(AP194)-_xlpm.mv+1,_xlpm.mv,""),AP194)),
_xlpm.lgc)</f>
        <v>W</v>
      </c>
      <c r="AQ195" s="31" t="str" cm="1">
        <f t="array" ref="AQ195">_xlfn.LET(
_xlpm.mv,$AE195,
_xlpm.fr,$AF195,
_xlpm.to,$AG195,
_xlpm.wrd,INDEX($AI194:$AQ194,1,_xlpm.fr),
_xlpm.cr,RIGHT(_xlpm.wrd,_xlpm.mv),
_xlpm.rv, _xlfn.CONCAT(MID(_xlpm.cr,_xlfn.SEQUENCE(,LEN(_xlpm.cr),LEN(_xlpm.cr),-1),1)),
_xlpm.lgc,
IF(AQ$11=_xlpm.to, AQ194&amp;_xlpm.rv,
IF(AQ$11=_xlpm.fr, REPLACE(AQ194, LEN(AQ194)-_xlpm.mv+1,_xlpm.mv,""),AQ194)),
_xlpm.lgc)</f>
        <v>LHZJBG</v>
      </c>
      <c r="AT195" s="31" t="str" cm="1">
        <f t="array" ref="AT195">_xlfn.LET(
_xlpm.mv,$AE195,
_xlpm.fr,$AF195,
_xlpm.to,$AG195,
_xlpm.wrd,INDEX($AT194:$BB194,1,_xlpm.fr),
_xlpm.cr,RIGHT(_xlpm.wrd,_xlpm.mv),
_xlpm.lgc,
IF(AT$11=_xlpm.to, AT194&amp;_xlpm.cr,
IF(AT$11=_xlpm.fr, REPLACE(AT194, LEN(AT194)-_xlpm.mv+1,_xlpm.mv,""),AT194)),
_xlpm.lgc)</f>
        <v/>
      </c>
      <c r="AU195" s="31" t="str" cm="1">
        <f t="array" ref="AU195">_xlfn.LET(
_xlpm.mv,$AE195,
_xlpm.fr,$AF195,
_xlpm.to,$AG195,
_xlpm.wrd,INDEX($AT194:$BB194,1,_xlpm.fr),
_xlpm.cr,RIGHT(_xlpm.wrd,_xlpm.mv),
_xlpm.lgc,
IF(AU$11=_xlpm.to, AU194&amp;_xlpm.cr,
IF(AU$11=_xlpm.fr, REPLACE(AU194, LEN(AU194)-_xlpm.mv+1,_xlpm.mv,""),AU194)),
_xlpm.lgc)</f>
        <v>VLQJ</v>
      </c>
      <c r="AV195" s="31" t="str" cm="1">
        <f t="array" ref="AV195">_xlfn.LET(
_xlpm.mv,$AE195,
_xlpm.fr,$AF195,
_xlpm.to,$AG195,
_xlpm.wrd,INDEX($AT194:$BB194,1,_xlpm.fr),
_xlpm.cr,RIGHT(_xlpm.wrd,_xlpm.mv),
_xlpm.lgc,
IF(AV$11=_xlpm.to, AV194&amp;_xlpm.cr,
IF(AV$11=_xlpm.fr, REPLACE(AV194, LEN(AV194)-_xlpm.mv+1,_xlpm.mv,""),AV194)),
_xlpm.lgc)</f>
        <v/>
      </c>
      <c r="AW195" s="31" t="str" cm="1">
        <f t="array" ref="AW195">_xlfn.LET(
_xlpm.mv,$AE195,
_xlpm.fr,$AF195,
_xlpm.to,$AG195,
_xlpm.wrd,INDEX($AT194:$BB194,1,_xlpm.fr),
_xlpm.cr,RIGHT(_xlpm.wrd,_xlpm.mv),
_xlpm.lgc,
IF(AW$11=_xlpm.to, AW194&amp;_xlpm.cr,
IF(AW$11=_xlpm.fr, REPLACE(AW194, LEN(AW194)-_xlpm.mv+1,_xlpm.mv,""),AW194)),
_xlpm.lgc)</f>
        <v>FFZSVGWZ</v>
      </c>
      <c r="AX195" s="31" t="str" cm="1">
        <f t="array" ref="AX195">_xlfn.LET(
_xlpm.mv,$AE195,
_xlpm.fr,$AF195,
_xlpm.to,$AG195,
_xlpm.wrd,INDEX($AT194:$BB194,1,_xlpm.fr),
_xlpm.cr,RIGHT(_xlpm.wrd,_xlpm.mv),
_xlpm.lgc,
IF(AX$11=_xlpm.to, AX194&amp;_xlpm.cr,
IF(AX$11=_xlpm.fr, REPLACE(AX194, LEN(AX194)-_xlpm.mv+1,_xlpm.mv,""),AX194)),
_xlpm.lgc)</f>
        <v>MDBSLFH</v>
      </c>
      <c r="AY195" s="31" t="str" cm="1">
        <f t="array" ref="AY195">_xlfn.LET(
_xlpm.mv,$AE195,
_xlpm.fr,$AF195,
_xlpm.to,$AG195,
_xlpm.wrd,INDEX($AT194:$BB194,1,_xlpm.fr),
_xlpm.cr,RIGHT(_xlpm.wrd,_xlpm.mv),
_xlpm.lgc,
IF(AY$11=_xlpm.to, AY194&amp;_xlpm.cr,
IF(AY$11=_xlpm.fr, REPLACE(AY194, LEN(AY194)-_xlpm.mv+1,_xlpm.mv,""),AY194)),
_xlpm.lgc)</f>
        <v>NZLCFJCGPLBVGPB</v>
      </c>
      <c r="AZ195" s="31" t="str" cm="1">
        <f t="array" ref="AZ195">_xlfn.LET(
_xlpm.mv,$AE195,
_xlpm.fr,$AF195,
_xlpm.to,$AG195,
_xlpm.wrd,INDEX($AT194:$BB194,1,_xlpm.fr),
_xlpm.cr,RIGHT(_xlpm.wrd,_xlpm.mv),
_xlpm.lgc,
IF(AZ$11=_xlpm.to, AZ194&amp;_xlpm.cr,
IF(AZ$11=_xlpm.fr, REPLACE(AZ194, LEN(AZ194)-_xlpm.mv+1,_xlpm.mv,""),AZ194)),
_xlpm.lgc)</f>
        <v>CVBHZDQBZGTGJVC</v>
      </c>
      <c r="BA195" s="31" t="str" cm="1">
        <f t="array" ref="BA195">_xlfn.LET(
_xlpm.mv,$AE195,
_xlpm.fr,$AF195,
_xlpm.to,$AG195,
_xlpm.wrd,INDEX($AT194:$BB194,1,_xlpm.fr),
_xlpm.cr,RIGHT(_xlpm.wrd,_xlpm.mv),
_xlpm.lgc,
IF(BA$11=_xlpm.to, BA194&amp;_xlpm.cr,
IF(BA$11=_xlpm.fr, REPLACE(BA194, LEN(BA194)-_xlpm.mv+1,_xlpm.mv,""),BA194)),
_xlpm.lgc)</f>
        <v>F</v>
      </c>
      <c r="BB195" s="31" t="str" cm="1">
        <f t="array" ref="BB195">_xlfn.LET(
_xlpm.mv,$AE195,
_xlpm.fr,$AF195,
_xlpm.to,$AG195,
_xlpm.wrd,INDEX($AT194:$BB194,1,_xlpm.fr),
_xlpm.cr,RIGHT(_xlpm.wrd,_xlpm.mv),
_xlpm.lgc,
IF(BB$11=_xlpm.to, BB194&amp;_xlpm.cr,
IF(BB$11=_xlpm.fr, REPLACE(BB194, LEN(BB194)-_xlpm.mv+1,_xlpm.mv,""),BB194)),
_xlpm.lgc)</f>
        <v>HNJCLM</v>
      </c>
    </row>
    <row r="196" spans="28:54" x14ac:dyDescent="0.3">
      <c r="AB196" s="31">
        <f t="shared" si="8"/>
        <v>5</v>
      </c>
      <c r="AC196" s="31" t="s">
        <v>1529</v>
      </c>
      <c r="AD196" s="31" t="str" cm="1">
        <f t="array" ref="AD196">_xlfn.LET(
_xlpm.arr,{"move ","from ","to "},
_xlpm.wr,AC196,
_xlpm.rd,_xlfn.REDUCE(_xlpm.wr,_xlpm.arr,_xlfn.LAMBDA(_xlpm.a,_xlpm.v,SUBSTITUTE(_xlpm.a,_xlpm.v,""))),
_xlpm.rd)</f>
        <v>2 2 6</v>
      </c>
      <c r="AE196" s="31">
        <f t="shared" si="9"/>
        <v>2</v>
      </c>
      <c r="AF196" s="31">
        <f t="shared" si="10"/>
        <v>2</v>
      </c>
      <c r="AG196" s="31">
        <f t="shared" si="11"/>
        <v>6</v>
      </c>
      <c r="AI196" s="31" t="str" cm="1">
        <f t="array" ref="AI196">_xlfn.LET(
_xlpm.mv,$AE196,
_xlpm.fr,$AF196,
_xlpm.to,$AG196,
_xlpm.wrd,INDEX($AI195:$AQ195,1,_xlpm.fr),
_xlpm.cr,RIGHT(_xlpm.wrd,_xlpm.mv),
_xlpm.rv, _xlfn.CONCAT(MID(_xlpm.cr,_xlfn.SEQUENCE(,LEN(_xlpm.cr),LEN(_xlpm.cr),-1),1)),
_xlpm.lgc,
IF(AI$11=_xlpm.to, AI195&amp;_xlpm.rv,
IF(AI$11=_xlpm.fr, REPLACE(AI195, LEN(AI195)-_xlpm.mv+1,_xlpm.mv,""),AI195)),
_xlpm.lgc)</f>
        <v/>
      </c>
      <c r="AJ196" s="31" t="str" cm="1">
        <f t="array" ref="AJ196">_xlfn.LET(
_xlpm.mv,$AE196,
_xlpm.fr,$AF196,
_xlpm.to,$AG196,
_xlpm.wrd,INDEX($AI195:$AQ195,1,_xlpm.fr),
_xlpm.cr,RIGHT(_xlpm.wrd,_xlpm.mv),
_xlpm.rv, _xlfn.CONCAT(MID(_xlpm.cr,_xlfn.SEQUENCE(,LEN(_xlpm.cr),LEN(_xlpm.cr),-1),1)),
_xlpm.lgc,
IF(AJ$11=_xlpm.to, AJ195&amp;_xlpm.rv,
IF(AJ$11=_xlpm.fr, REPLACE(AJ195, LEN(AJ195)-_xlpm.mv+1,_xlpm.mv,""),AJ195)),
_xlpm.lgc)</f>
        <v>HD</v>
      </c>
      <c r="AK196" s="31" t="str" cm="1">
        <f t="array" ref="AK196">_xlfn.LET(
_xlpm.mv,$AE196,
_xlpm.fr,$AF196,
_xlpm.to,$AG196,
_xlpm.wrd,INDEX($AI195:$AQ195,1,_xlpm.fr),
_xlpm.cr,RIGHT(_xlpm.wrd,_xlpm.mv),
_xlpm.rv, _xlfn.CONCAT(MID(_xlpm.cr,_xlfn.SEQUENCE(,LEN(_xlpm.cr),LEN(_xlpm.cr),-1),1)),
_xlpm.lgc,
IF(AK$11=_xlpm.to, AK195&amp;_xlpm.rv,
IF(AK$11=_xlpm.fr, REPLACE(AK195, LEN(AK195)-_xlpm.mv+1,_xlpm.mv,""),AK195)),
_xlpm.lgc)</f>
        <v/>
      </c>
      <c r="AL196" s="31" t="str" cm="1">
        <f t="array" ref="AL196">_xlfn.LET(
_xlpm.mv,$AE196,
_xlpm.fr,$AF196,
_xlpm.to,$AG196,
_xlpm.wrd,INDEX($AI195:$AQ195,1,_xlpm.fr),
_xlpm.cr,RIGHT(_xlpm.wrd,_xlpm.mv),
_xlpm.rv, _xlfn.CONCAT(MID(_xlpm.cr,_xlfn.SEQUENCE(,LEN(_xlpm.cr),LEN(_xlpm.cr),-1),1)),
_xlpm.lgc,
IF(AL$11=_xlpm.to, AL195&amp;_xlpm.rv,
IF(AL$11=_xlpm.fr, REPLACE(AL195, LEN(AL195)-_xlpm.mv+1,_xlpm.mv,""),AL195)),
_xlpm.lgc)</f>
        <v>SCVHCCLV</v>
      </c>
      <c r="AM196" s="31" t="str" cm="1">
        <f t="array" ref="AM196">_xlfn.LET(
_xlpm.mv,$AE196,
_xlpm.fr,$AF196,
_xlpm.to,$AG196,
_xlpm.wrd,INDEX($AI195:$AQ195,1,_xlpm.fr),
_xlpm.cr,RIGHT(_xlpm.wrd,_xlpm.mv),
_xlpm.rv, _xlfn.CONCAT(MID(_xlpm.cr,_xlfn.SEQUENCE(,LEN(_xlpm.cr),LEN(_xlpm.cr),-1),1)),
_xlpm.lgc,
IF(AM$11=_xlpm.to, AM195&amp;_xlpm.rv,
IF(AM$11=_xlpm.fr, REPLACE(AM195, LEN(AM195)-_xlpm.mv+1,_xlpm.mv,""),AM195)),
_xlpm.lgc)</f>
        <v>JFZJPGF</v>
      </c>
      <c r="AN196" s="31" t="str" cm="1">
        <f t="array" ref="AN196">_xlfn.LET(
_xlpm.mv,$AE196,
_xlpm.fr,$AF196,
_xlpm.to,$AG196,
_xlpm.wrd,INDEX($AI195:$AQ195,1,_xlpm.fr),
_xlpm.cr,RIGHT(_xlpm.wrd,_xlpm.mv),
_xlpm.rv, _xlfn.CONCAT(MID(_xlpm.cr,_xlfn.SEQUENCE(,LEN(_xlpm.cr),LEN(_xlpm.cr),-1),1)),
_xlpm.lgc,
IF(AN$11=_xlpm.to, AN195&amp;_xlpm.rv,
IF(AN$11=_xlpm.fr, REPLACE(AN195, LEN(AN195)-_xlpm.mv+1,_xlpm.mv,""),AN195)),
_xlpm.lgc)</f>
        <v>MDVBLSTZVQFGCPBZN</v>
      </c>
      <c r="AO196" s="31" t="str" cm="1">
        <f t="array" ref="AO196">_xlfn.LET(
_xlpm.mv,$AE196,
_xlpm.fr,$AF196,
_xlpm.to,$AG196,
_xlpm.wrd,INDEX($AI195:$AQ195,1,_xlpm.fr),
_xlpm.cr,RIGHT(_xlpm.wrd,_xlpm.mv),
_xlpm.rv, _xlfn.CONCAT(MID(_xlpm.cr,_xlfn.SEQUENCE(,LEN(_xlpm.cr),LEN(_xlpm.cr),-1),1)),
_xlpm.lgc,
IF(AO$11=_xlpm.to, AO195&amp;_xlpm.rv,
IF(AO$11=_xlpm.fr, REPLACE(AO195, LEN(AO195)-_xlpm.mv+1,_xlpm.mv,""),AO195)),
_xlpm.lgc)</f>
        <v>NLQBGVCGFJFMLBZ</v>
      </c>
      <c r="AP196" s="31" t="str" cm="1">
        <f t="array" ref="AP196">_xlfn.LET(
_xlpm.mv,$AE196,
_xlpm.fr,$AF196,
_xlpm.to,$AG196,
_xlpm.wrd,INDEX($AI195:$AQ195,1,_xlpm.fr),
_xlpm.cr,RIGHT(_xlpm.wrd,_xlpm.mv),
_xlpm.rv, _xlfn.CONCAT(MID(_xlpm.cr,_xlfn.SEQUENCE(,LEN(_xlpm.cr),LEN(_xlpm.cr),-1),1)),
_xlpm.lgc,
IF(AP$11=_xlpm.to, AP195&amp;_xlpm.rv,
IF(AP$11=_xlpm.fr, REPLACE(AP195, LEN(AP195)-_xlpm.mv+1,_xlpm.mv,""),AP195)),
_xlpm.lgc)</f>
        <v>W</v>
      </c>
      <c r="AQ196" s="31" t="str" cm="1">
        <f t="array" ref="AQ196">_xlfn.LET(
_xlpm.mv,$AE196,
_xlpm.fr,$AF196,
_xlpm.to,$AG196,
_xlpm.wrd,INDEX($AI195:$AQ195,1,_xlpm.fr),
_xlpm.cr,RIGHT(_xlpm.wrd,_xlpm.mv),
_xlpm.rv, _xlfn.CONCAT(MID(_xlpm.cr,_xlfn.SEQUENCE(,LEN(_xlpm.cr),LEN(_xlpm.cr),-1),1)),
_xlpm.lgc,
IF(AQ$11=_xlpm.to, AQ195&amp;_xlpm.rv,
IF(AQ$11=_xlpm.fr, REPLACE(AQ195, LEN(AQ195)-_xlpm.mv+1,_xlpm.mv,""),AQ195)),
_xlpm.lgc)</f>
        <v>LHZJBG</v>
      </c>
      <c r="AT196" s="31" t="str" cm="1">
        <f t="array" ref="AT196">_xlfn.LET(
_xlpm.mv,$AE196,
_xlpm.fr,$AF196,
_xlpm.to,$AG196,
_xlpm.wrd,INDEX($AT195:$BB195,1,_xlpm.fr),
_xlpm.cr,RIGHT(_xlpm.wrd,_xlpm.mv),
_xlpm.lgc,
IF(AT$11=_xlpm.to, AT195&amp;_xlpm.cr,
IF(AT$11=_xlpm.fr, REPLACE(AT195, LEN(AT195)-_xlpm.mv+1,_xlpm.mv,""),AT195)),
_xlpm.lgc)</f>
        <v/>
      </c>
      <c r="AU196" s="31" t="str" cm="1">
        <f t="array" ref="AU196">_xlfn.LET(
_xlpm.mv,$AE196,
_xlpm.fr,$AF196,
_xlpm.to,$AG196,
_xlpm.wrd,INDEX($AT195:$BB195,1,_xlpm.fr),
_xlpm.cr,RIGHT(_xlpm.wrd,_xlpm.mv),
_xlpm.lgc,
IF(AU$11=_xlpm.to, AU195&amp;_xlpm.cr,
IF(AU$11=_xlpm.fr, REPLACE(AU195, LEN(AU195)-_xlpm.mv+1,_xlpm.mv,""),AU195)),
_xlpm.lgc)</f>
        <v>VL</v>
      </c>
      <c r="AV196" s="31" t="str" cm="1">
        <f t="array" ref="AV196">_xlfn.LET(
_xlpm.mv,$AE196,
_xlpm.fr,$AF196,
_xlpm.to,$AG196,
_xlpm.wrd,INDEX($AT195:$BB195,1,_xlpm.fr),
_xlpm.cr,RIGHT(_xlpm.wrd,_xlpm.mv),
_xlpm.lgc,
IF(AV$11=_xlpm.to, AV195&amp;_xlpm.cr,
IF(AV$11=_xlpm.fr, REPLACE(AV195, LEN(AV195)-_xlpm.mv+1,_xlpm.mv,""),AV195)),
_xlpm.lgc)</f>
        <v/>
      </c>
      <c r="AW196" s="31" t="str" cm="1">
        <f t="array" ref="AW196">_xlfn.LET(
_xlpm.mv,$AE196,
_xlpm.fr,$AF196,
_xlpm.to,$AG196,
_xlpm.wrd,INDEX($AT195:$BB195,1,_xlpm.fr),
_xlpm.cr,RIGHT(_xlpm.wrd,_xlpm.mv),
_xlpm.lgc,
IF(AW$11=_xlpm.to, AW195&amp;_xlpm.cr,
IF(AW$11=_xlpm.fr, REPLACE(AW195, LEN(AW195)-_xlpm.mv+1,_xlpm.mv,""),AW195)),
_xlpm.lgc)</f>
        <v>FFZSVGWZ</v>
      </c>
      <c r="AX196" s="31" t="str" cm="1">
        <f t="array" ref="AX196">_xlfn.LET(
_xlpm.mv,$AE196,
_xlpm.fr,$AF196,
_xlpm.to,$AG196,
_xlpm.wrd,INDEX($AT195:$BB195,1,_xlpm.fr),
_xlpm.cr,RIGHT(_xlpm.wrd,_xlpm.mv),
_xlpm.lgc,
IF(AX$11=_xlpm.to, AX195&amp;_xlpm.cr,
IF(AX$11=_xlpm.fr, REPLACE(AX195, LEN(AX195)-_xlpm.mv+1,_xlpm.mv,""),AX195)),
_xlpm.lgc)</f>
        <v>MDBSLFH</v>
      </c>
      <c r="AY196" s="31" t="str" cm="1">
        <f t="array" ref="AY196">_xlfn.LET(
_xlpm.mv,$AE196,
_xlpm.fr,$AF196,
_xlpm.to,$AG196,
_xlpm.wrd,INDEX($AT195:$BB195,1,_xlpm.fr),
_xlpm.cr,RIGHT(_xlpm.wrd,_xlpm.mv),
_xlpm.lgc,
IF(AY$11=_xlpm.to, AY195&amp;_xlpm.cr,
IF(AY$11=_xlpm.fr, REPLACE(AY195, LEN(AY195)-_xlpm.mv+1,_xlpm.mv,""),AY195)),
_xlpm.lgc)</f>
        <v>NZLCFJCGPLBVGPBQJ</v>
      </c>
      <c r="AZ196" s="31" t="str" cm="1">
        <f t="array" ref="AZ196">_xlfn.LET(
_xlpm.mv,$AE196,
_xlpm.fr,$AF196,
_xlpm.to,$AG196,
_xlpm.wrd,INDEX($AT195:$BB195,1,_xlpm.fr),
_xlpm.cr,RIGHT(_xlpm.wrd,_xlpm.mv),
_xlpm.lgc,
IF(AZ$11=_xlpm.to, AZ195&amp;_xlpm.cr,
IF(AZ$11=_xlpm.fr, REPLACE(AZ195, LEN(AZ195)-_xlpm.mv+1,_xlpm.mv,""),AZ195)),
_xlpm.lgc)</f>
        <v>CVBHZDQBZGTGJVC</v>
      </c>
      <c r="BA196" s="31" t="str" cm="1">
        <f t="array" ref="BA196">_xlfn.LET(
_xlpm.mv,$AE196,
_xlpm.fr,$AF196,
_xlpm.to,$AG196,
_xlpm.wrd,INDEX($AT195:$BB195,1,_xlpm.fr),
_xlpm.cr,RIGHT(_xlpm.wrd,_xlpm.mv),
_xlpm.lgc,
IF(BA$11=_xlpm.to, BA195&amp;_xlpm.cr,
IF(BA$11=_xlpm.fr, REPLACE(BA195, LEN(BA195)-_xlpm.mv+1,_xlpm.mv,""),BA195)),
_xlpm.lgc)</f>
        <v>F</v>
      </c>
      <c r="BB196" s="31" t="str" cm="1">
        <f t="array" ref="BB196">_xlfn.LET(
_xlpm.mv,$AE196,
_xlpm.fr,$AF196,
_xlpm.to,$AG196,
_xlpm.wrd,INDEX($AT195:$BB195,1,_xlpm.fr),
_xlpm.cr,RIGHT(_xlpm.wrd,_xlpm.mv),
_xlpm.lgc,
IF(BB$11=_xlpm.to, BB195&amp;_xlpm.cr,
IF(BB$11=_xlpm.fr, REPLACE(BB195, LEN(BB195)-_xlpm.mv+1,_xlpm.mv,""),BB195)),
_xlpm.lgc)</f>
        <v>HNJCLM</v>
      </c>
    </row>
    <row r="197" spans="28:54" x14ac:dyDescent="0.3">
      <c r="AB197" s="31">
        <f t="shared" si="8"/>
        <v>5</v>
      </c>
      <c r="AC197" s="31" t="s">
        <v>1530</v>
      </c>
      <c r="AD197" s="31" t="str" cm="1">
        <f t="array" ref="AD197">_xlfn.LET(
_xlpm.arr,{"move ","from ","to "},
_xlpm.wr,AC197,
_xlpm.rd,_xlfn.REDUCE(_xlpm.wr,_xlpm.arr,_xlfn.LAMBDA(_xlpm.a,_xlpm.v,SUBSTITUTE(_xlpm.a,_xlpm.v,""))),
_xlpm.rd)</f>
        <v>4 4 2</v>
      </c>
      <c r="AE197" s="31">
        <f t="shared" si="9"/>
        <v>4</v>
      </c>
      <c r="AF197" s="31">
        <f t="shared" si="10"/>
        <v>4</v>
      </c>
      <c r="AG197" s="31">
        <f t="shared" si="11"/>
        <v>2</v>
      </c>
      <c r="AI197" s="31" t="str" cm="1">
        <f t="array" ref="AI197">_xlfn.LET(
_xlpm.mv,$AE197,
_xlpm.fr,$AF197,
_xlpm.to,$AG197,
_xlpm.wrd,INDEX($AI196:$AQ196,1,_xlpm.fr),
_xlpm.cr,RIGHT(_xlpm.wrd,_xlpm.mv),
_xlpm.rv, _xlfn.CONCAT(MID(_xlpm.cr,_xlfn.SEQUENCE(,LEN(_xlpm.cr),LEN(_xlpm.cr),-1),1)),
_xlpm.lgc,
IF(AI$11=_xlpm.to, AI196&amp;_xlpm.rv,
IF(AI$11=_xlpm.fr, REPLACE(AI196, LEN(AI196)-_xlpm.mv+1,_xlpm.mv,""),AI196)),
_xlpm.lgc)</f>
        <v/>
      </c>
      <c r="AJ197" s="31" t="str" cm="1">
        <f t="array" ref="AJ197">_xlfn.LET(
_xlpm.mv,$AE197,
_xlpm.fr,$AF197,
_xlpm.to,$AG197,
_xlpm.wrd,INDEX($AI196:$AQ196,1,_xlpm.fr),
_xlpm.cr,RIGHT(_xlpm.wrd,_xlpm.mv),
_xlpm.rv, _xlfn.CONCAT(MID(_xlpm.cr,_xlfn.SEQUENCE(,LEN(_xlpm.cr),LEN(_xlpm.cr),-1),1)),
_xlpm.lgc,
IF(AJ$11=_xlpm.to, AJ196&amp;_xlpm.rv,
IF(AJ$11=_xlpm.fr, REPLACE(AJ196, LEN(AJ196)-_xlpm.mv+1,_xlpm.mv,""),AJ196)),
_xlpm.lgc)</f>
        <v>HDVLCC</v>
      </c>
      <c r="AK197" s="31" t="str" cm="1">
        <f t="array" ref="AK197">_xlfn.LET(
_xlpm.mv,$AE197,
_xlpm.fr,$AF197,
_xlpm.to,$AG197,
_xlpm.wrd,INDEX($AI196:$AQ196,1,_xlpm.fr),
_xlpm.cr,RIGHT(_xlpm.wrd,_xlpm.mv),
_xlpm.rv, _xlfn.CONCAT(MID(_xlpm.cr,_xlfn.SEQUENCE(,LEN(_xlpm.cr),LEN(_xlpm.cr),-1),1)),
_xlpm.lgc,
IF(AK$11=_xlpm.to, AK196&amp;_xlpm.rv,
IF(AK$11=_xlpm.fr, REPLACE(AK196, LEN(AK196)-_xlpm.mv+1,_xlpm.mv,""),AK196)),
_xlpm.lgc)</f>
        <v/>
      </c>
      <c r="AL197" s="31" t="str" cm="1">
        <f t="array" ref="AL197">_xlfn.LET(
_xlpm.mv,$AE197,
_xlpm.fr,$AF197,
_xlpm.to,$AG197,
_xlpm.wrd,INDEX($AI196:$AQ196,1,_xlpm.fr),
_xlpm.cr,RIGHT(_xlpm.wrd,_xlpm.mv),
_xlpm.rv, _xlfn.CONCAT(MID(_xlpm.cr,_xlfn.SEQUENCE(,LEN(_xlpm.cr),LEN(_xlpm.cr),-1),1)),
_xlpm.lgc,
IF(AL$11=_xlpm.to, AL196&amp;_xlpm.rv,
IF(AL$11=_xlpm.fr, REPLACE(AL196, LEN(AL196)-_xlpm.mv+1,_xlpm.mv,""),AL196)),
_xlpm.lgc)</f>
        <v>SCVH</v>
      </c>
      <c r="AM197" s="31" t="str" cm="1">
        <f t="array" ref="AM197">_xlfn.LET(
_xlpm.mv,$AE197,
_xlpm.fr,$AF197,
_xlpm.to,$AG197,
_xlpm.wrd,INDEX($AI196:$AQ196,1,_xlpm.fr),
_xlpm.cr,RIGHT(_xlpm.wrd,_xlpm.mv),
_xlpm.rv, _xlfn.CONCAT(MID(_xlpm.cr,_xlfn.SEQUENCE(,LEN(_xlpm.cr),LEN(_xlpm.cr),-1),1)),
_xlpm.lgc,
IF(AM$11=_xlpm.to, AM196&amp;_xlpm.rv,
IF(AM$11=_xlpm.fr, REPLACE(AM196, LEN(AM196)-_xlpm.mv+1,_xlpm.mv,""),AM196)),
_xlpm.lgc)</f>
        <v>JFZJPGF</v>
      </c>
      <c r="AN197" s="31" t="str" cm="1">
        <f t="array" ref="AN197">_xlfn.LET(
_xlpm.mv,$AE197,
_xlpm.fr,$AF197,
_xlpm.to,$AG197,
_xlpm.wrd,INDEX($AI196:$AQ196,1,_xlpm.fr),
_xlpm.cr,RIGHT(_xlpm.wrd,_xlpm.mv),
_xlpm.rv, _xlfn.CONCAT(MID(_xlpm.cr,_xlfn.SEQUENCE(,LEN(_xlpm.cr),LEN(_xlpm.cr),-1),1)),
_xlpm.lgc,
IF(AN$11=_xlpm.to, AN196&amp;_xlpm.rv,
IF(AN$11=_xlpm.fr, REPLACE(AN196, LEN(AN196)-_xlpm.mv+1,_xlpm.mv,""),AN196)),
_xlpm.lgc)</f>
        <v>MDVBLSTZVQFGCPBZN</v>
      </c>
      <c r="AO197" s="31" t="str" cm="1">
        <f t="array" ref="AO197">_xlfn.LET(
_xlpm.mv,$AE197,
_xlpm.fr,$AF197,
_xlpm.to,$AG197,
_xlpm.wrd,INDEX($AI196:$AQ196,1,_xlpm.fr),
_xlpm.cr,RIGHT(_xlpm.wrd,_xlpm.mv),
_xlpm.rv, _xlfn.CONCAT(MID(_xlpm.cr,_xlfn.SEQUENCE(,LEN(_xlpm.cr),LEN(_xlpm.cr),-1),1)),
_xlpm.lgc,
IF(AO$11=_xlpm.to, AO196&amp;_xlpm.rv,
IF(AO$11=_xlpm.fr, REPLACE(AO196, LEN(AO196)-_xlpm.mv+1,_xlpm.mv,""),AO196)),
_xlpm.lgc)</f>
        <v>NLQBGVCGFJFMLBZ</v>
      </c>
      <c r="AP197" s="31" t="str" cm="1">
        <f t="array" ref="AP197">_xlfn.LET(
_xlpm.mv,$AE197,
_xlpm.fr,$AF197,
_xlpm.to,$AG197,
_xlpm.wrd,INDEX($AI196:$AQ196,1,_xlpm.fr),
_xlpm.cr,RIGHT(_xlpm.wrd,_xlpm.mv),
_xlpm.rv, _xlfn.CONCAT(MID(_xlpm.cr,_xlfn.SEQUENCE(,LEN(_xlpm.cr),LEN(_xlpm.cr),-1),1)),
_xlpm.lgc,
IF(AP$11=_xlpm.to, AP196&amp;_xlpm.rv,
IF(AP$11=_xlpm.fr, REPLACE(AP196, LEN(AP196)-_xlpm.mv+1,_xlpm.mv,""),AP196)),
_xlpm.lgc)</f>
        <v>W</v>
      </c>
      <c r="AQ197" s="31" t="str" cm="1">
        <f t="array" ref="AQ197">_xlfn.LET(
_xlpm.mv,$AE197,
_xlpm.fr,$AF197,
_xlpm.to,$AG197,
_xlpm.wrd,INDEX($AI196:$AQ196,1,_xlpm.fr),
_xlpm.cr,RIGHT(_xlpm.wrd,_xlpm.mv),
_xlpm.rv, _xlfn.CONCAT(MID(_xlpm.cr,_xlfn.SEQUENCE(,LEN(_xlpm.cr),LEN(_xlpm.cr),-1),1)),
_xlpm.lgc,
IF(AQ$11=_xlpm.to, AQ196&amp;_xlpm.rv,
IF(AQ$11=_xlpm.fr, REPLACE(AQ196, LEN(AQ196)-_xlpm.mv+1,_xlpm.mv,""),AQ196)),
_xlpm.lgc)</f>
        <v>LHZJBG</v>
      </c>
      <c r="AT197" s="31" t="str" cm="1">
        <f t="array" ref="AT197">_xlfn.LET(
_xlpm.mv,$AE197,
_xlpm.fr,$AF197,
_xlpm.to,$AG197,
_xlpm.wrd,INDEX($AT196:$BB196,1,_xlpm.fr),
_xlpm.cr,RIGHT(_xlpm.wrd,_xlpm.mv),
_xlpm.lgc,
IF(AT$11=_xlpm.to, AT196&amp;_xlpm.cr,
IF(AT$11=_xlpm.fr, REPLACE(AT196, LEN(AT196)-_xlpm.mv+1,_xlpm.mv,""),AT196)),
_xlpm.lgc)</f>
        <v/>
      </c>
      <c r="AU197" s="31" t="str" cm="1">
        <f t="array" ref="AU197">_xlfn.LET(
_xlpm.mv,$AE197,
_xlpm.fr,$AF197,
_xlpm.to,$AG197,
_xlpm.wrd,INDEX($AT196:$BB196,1,_xlpm.fr),
_xlpm.cr,RIGHT(_xlpm.wrd,_xlpm.mv),
_xlpm.lgc,
IF(AU$11=_xlpm.to, AU196&amp;_xlpm.cr,
IF(AU$11=_xlpm.fr, REPLACE(AU196, LEN(AU196)-_xlpm.mv+1,_xlpm.mv,""),AU196)),
_xlpm.lgc)</f>
        <v>VLVGWZ</v>
      </c>
      <c r="AV197" s="31" t="str" cm="1">
        <f t="array" ref="AV197">_xlfn.LET(
_xlpm.mv,$AE197,
_xlpm.fr,$AF197,
_xlpm.to,$AG197,
_xlpm.wrd,INDEX($AT196:$BB196,1,_xlpm.fr),
_xlpm.cr,RIGHT(_xlpm.wrd,_xlpm.mv),
_xlpm.lgc,
IF(AV$11=_xlpm.to, AV196&amp;_xlpm.cr,
IF(AV$11=_xlpm.fr, REPLACE(AV196, LEN(AV196)-_xlpm.mv+1,_xlpm.mv,""),AV196)),
_xlpm.lgc)</f>
        <v/>
      </c>
      <c r="AW197" s="31" t="str" cm="1">
        <f t="array" ref="AW197">_xlfn.LET(
_xlpm.mv,$AE197,
_xlpm.fr,$AF197,
_xlpm.to,$AG197,
_xlpm.wrd,INDEX($AT196:$BB196,1,_xlpm.fr),
_xlpm.cr,RIGHT(_xlpm.wrd,_xlpm.mv),
_xlpm.lgc,
IF(AW$11=_xlpm.to, AW196&amp;_xlpm.cr,
IF(AW$11=_xlpm.fr, REPLACE(AW196, LEN(AW196)-_xlpm.mv+1,_xlpm.mv,""),AW196)),
_xlpm.lgc)</f>
        <v>FFZS</v>
      </c>
      <c r="AX197" s="31" t="str" cm="1">
        <f t="array" ref="AX197">_xlfn.LET(
_xlpm.mv,$AE197,
_xlpm.fr,$AF197,
_xlpm.to,$AG197,
_xlpm.wrd,INDEX($AT196:$BB196,1,_xlpm.fr),
_xlpm.cr,RIGHT(_xlpm.wrd,_xlpm.mv),
_xlpm.lgc,
IF(AX$11=_xlpm.to, AX196&amp;_xlpm.cr,
IF(AX$11=_xlpm.fr, REPLACE(AX196, LEN(AX196)-_xlpm.mv+1,_xlpm.mv,""),AX196)),
_xlpm.lgc)</f>
        <v>MDBSLFH</v>
      </c>
      <c r="AY197" s="31" t="str" cm="1">
        <f t="array" ref="AY197">_xlfn.LET(
_xlpm.mv,$AE197,
_xlpm.fr,$AF197,
_xlpm.to,$AG197,
_xlpm.wrd,INDEX($AT196:$BB196,1,_xlpm.fr),
_xlpm.cr,RIGHT(_xlpm.wrd,_xlpm.mv),
_xlpm.lgc,
IF(AY$11=_xlpm.to, AY196&amp;_xlpm.cr,
IF(AY$11=_xlpm.fr, REPLACE(AY196, LEN(AY196)-_xlpm.mv+1,_xlpm.mv,""),AY196)),
_xlpm.lgc)</f>
        <v>NZLCFJCGPLBVGPBQJ</v>
      </c>
      <c r="AZ197" s="31" t="str" cm="1">
        <f t="array" ref="AZ197">_xlfn.LET(
_xlpm.mv,$AE197,
_xlpm.fr,$AF197,
_xlpm.to,$AG197,
_xlpm.wrd,INDEX($AT196:$BB196,1,_xlpm.fr),
_xlpm.cr,RIGHT(_xlpm.wrd,_xlpm.mv),
_xlpm.lgc,
IF(AZ$11=_xlpm.to, AZ196&amp;_xlpm.cr,
IF(AZ$11=_xlpm.fr, REPLACE(AZ196, LEN(AZ196)-_xlpm.mv+1,_xlpm.mv,""),AZ196)),
_xlpm.lgc)</f>
        <v>CVBHZDQBZGTGJVC</v>
      </c>
      <c r="BA197" s="31" t="str" cm="1">
        <f t="array" ref="BA197">_xlfn.LET(
_xlpm.mv,$AE197,
_xlpm.fr,$AF197,
_xlpm.to,$AG197,
_xlpm.wrd,INDEX($AT196:$BB196,1,_xlpm.fr),
_xlpm.cr,RIGHT(_xlpm.wrd,_xlpm.mv),
_xlpm.lgc,
IF(BA$11=_xlpm.to, BA196&amp;_xlpm.cr,
IF(BA$11=_xlpm.fr, REPLACE(BA196, LEN(BA196)-_xlpm.mv+1,_xlpm.mv,""),BA196)),
_xlpm.lgc)</f>
        <v>F</v>
      </c>
      <c r="BB197" s="31" t="str" cm="1">
        <f t="array" ref="BB197">_xlfn.LET(
_xlpm.mv,$AE197,
_xlpm.fr,$AF197,
_xlpm.to,$AG197,
_xlpm.wrd,INDEX($AT196:$BB196,1,_xlpm.fr),
_xlpm.cr,RIGHT(_xlpm.wrd,_xlpm.mv),
_xlpm.lgc,
IF(BB$11=_xlpm.to, BB196&amp;_xlpm.cr,
IF(BB$11=_xlpm.fr, REPLACE(BB196, LEN(BB196)-_xlpm.mv+1,_xlpm.mv,""),BB196)),
_xlpm.lgc)</f>
        <v>HNJCLM</v>
      </c>
    </row>
    <row r="198" spans="28:54" x14ac:dyDescent="0.3">
      <c r="AB198" s="31">
        <f t="shared" si="8"/>
        <v>5</v>
      </c>
      <c r="AC198" s="31" t="s">
        <v>1531</v>
      </c>
      <c r="AD198" s="31" t="str" cm="1">
        <f t="array" ref="AD198">_xlfn.LET(
_xlpm.arr,{"move ","from ","to "},
_xlpm.wr,AC198,
_xlpm.rd,_xlfn.REDUCE(_xlpm.wr,_xlpm.arr,_xlfn.LAMBDA(_xlpm.a,_xlpm.v,SUBSTITUTE(_xlpm.a,_xlpm.v,""))),
_xlpm.rd)</f>
        <v>3 2 3</v>
      </c>
      <c r="AE198" s="31">
        <f t="shared" si="9"/>
        <v>3</v>
      </c>
      <c r="AF198" s="31">
        <f t="shared" si="10"/>
        <v>2</v>
      </c>
      <c r="AG198" s="31">
        <f t="shared" si="11"/>
        <v>3</v>
      </c>
      <c r="AI198" s="31" t="str" cm="1">
        <f t="array" ref="AI198">_xlfn.LET(
_xlpm.mv,$AE198,
_xlpm.fr,$AF198,
_xlpm.to,$AG198,
_xlpm.wrd,INDEX($AI197:$AQ197,1,_xlpm.fr),
_xlpm.cr,RIGHT(_xlpm.wrd,_xlpm.mv),
_xlpm.rv, _xlfn.CONCAT(MID(_xlpm.cr,_xlfn.SEQUENCE(,LEN(_xlpm.cr),LEN(_xlpm.cr),-1),1)),
_xlpm.lgc,
IF(AI$11=_xlpm.to, AI197&amp;_xlpm.rv,
IF(AI$11=_xlpm.fr, REPLACE(AI197, LEN(AI197)-_xlpm.mv+1,_xlpm.mv,""),AI197)),
_xlpm.lgc)</f>
        <v/>
      </c>
      <c r="AJ198" s="31" t="str" cm="1">
        <f t="array" ref="AJ198">_xlfn.LET(
_xlpm.mv,$AE198,
_xlpm.fr,$AF198,
_xlpm.to,$AG198,
_xlpm.wrd,INDEX($AI197:$AQ197,1,_xlpm.fr),
_xlpm.cr,RIGHT(_xlpm.wrd,_xlpm.mv),
_xlpm.rv, _xlfn.CONCAT(MID(_xlpm.cr,_xlfn.SEQUENCE(,LEN(_xlpm.cr),LEN(_xlpm.cr),-1),1)),
_xlpm.lgc,
IF(AJ$11=_xlpm.to, AJ197&amp;_xlpm.rv,
IF(AJ$11=_xlpm.fr, REPLACE(AJ197, LEN(AJ197)-_xlpm.mv+1,_xlpm.mv,""),AJ197)),
_xlpm.lgc)</f>
        <v>HDV</v>
      </c>
      <c r="AK198" s="31" t="str" cm="1">
        <f t="array" ref="AK198">_xlfn.LET(
_xlpm.mv,$AE198,
_xlpm.fr,$AF198,
_xlpm.to,$AG198,
_xlpm.wrd,INDEX($AI197:$AQ197,1,_xlpm.fr),
_xlpm.cr,RIGHT(_xlpm.wrd,_xlpm.mv),
_xlpm.rv, _xlfn.CONCAT(MID(_xlpm.cr,_xlfn.SEQUENCE(,LEN(_xlpm.cr),LEN(_xlpm.cr),-1),1)),
_xlpm.lgc,
IF(AK$11=_xlpm.to, AK197&amp;_xlpm.rv,
IF(AK$11=_xlpm.fr, REPLACE(AK197, LEN(AK197)-_xlpm.mv+1,_xlpm.mv,""),AK197)),
_xlpm.lgc)</f>
        <v>CCL</v>
      </c>
      <c r="AL198" s="31" t="str" cm="1">
        <f t="array" ref="AL198">_xlfn.LET(
_xlpm.mv,$AE198,
_xlpm.fr,$AF198,
_xlpm.to,$AG198,
_xlpm.wrd,INDEX($AI197:$AQ197,1,_xlpm.fr),
_xlpm.cr,RIGHT(_xlpm.wrd,_xlpm.mv),
_xlpm.rv, _xlfn.CONCAT(MID(_xlpm.cr,_xlfn.SEQUENCE(,LEN(_xlpm.cr),LEN(_xlpm.cr),-1),1)),
_xlpm.lgc,
IF(AL$11=_xlpm.to, AL197&amp;_xlpm.rv,
IF(AL$11=_xlpm.fr, REPLACE(AL197, LEN(AL197)-_xlpm.mv+1,_xlpm.mv,""),AL197)),
_xlpm.lgc)</f>
        <v>SCVH</v>
      </c>
      <c r="AM198" s="31" t="str" cm="1">
        <f t="array" ref="AM198">_xlfn.LET(
_xlpm.mv,$AE198,
_xlpm.fr,$AF198,
_xlpm.to,$AG198,
_xlpm.wrd,INDEX($AI197:$AQ197,1,_xlpm.fr),
_xlpm.cr,RIGHT(_xlpm.wrd,_xlpm.mv),
_xlpm.rv, _xlfn.CONCAT(MID(_xlpm.cr,_xlfn.SEQUENCE(,LEN(_xlpm.cr),LEN(_xlpm.cr),-1),1)),
_xlpm.lgc,
IF(AM$11=_xlpm.to, AM197&amp;_xlpm.rv,
IF(AM$11=_xlpm.fr, REPLACE(AM197, LEN(AM197)-_xlpm.mv+1,_xlpm.mv,""),AM197)),
_xlpm.lgc)</f>
        <v>JFZJPGF</v>
      </c>
      <c r="AN198" s="31" t="str" cm="1">
        <f t="array" ref="AN198">_xlfn.LET(
_xlpm.mv,$AE198,
_xlpm.fr,$AF198,
_xlpm.to,$AG198,
_xlpm.wrd,INDEX($AI197:$AQ197,1,_xlpm.fr),
_xlpm.cr,RIGHT(_xlpm.wrd,_xlpm.mv),
_xlpm.rv, _xlfn.CONCAT(MID(_xlpm.cr,_xlfn.SEQUENCE(,LEN(_xlpm.cr),LEN(_xlpm.cr),-1),1)),
_xlpm.lgc,
IF(AN$11=_xlpm.to, AN197&amp;_xlpm.rv,
IF(AN$11=_xlpm.fr, REPLACE(AN197, LEN(AN197)-_xlpm.mv+1,_xlpm.mv,""),AN197)),
_xlpm.lgc)</f>
        <v>MDVBLSTZVQFGCPBZN</v>
      </c>
      <c r="AO198" s="31" t="str" cm="1">
        <f t="array" ref="AO198">_xlfn.LET(
_xlpm.mv,$AE198,
_xlpm.fr,$AF198,
_xlpm.to,$AG198,
_xlpm.wrd,INDEX($AI197:$AQ197,1,_xlpm.fr),
_xlpm.cr,RIGHT(_xlpm.wrd,_xlpm.mv),
_xlpm.rv, _xlfn.CONCAT(MID(_xlpm.cr,_xlfn.SEQUENCE(,LEN(_xlpm.cr),LEN(_xlpm.cr),-1),1)),
_xlpm.lgc,
IF(AO$11=_xlpm.to, AO197&amp;_xlpm.rv,
IF(AO$11=_xlpm.fr, REPLACE(AO197, LEN(AO197)-_xlpm.mv+1,_xlpm.mv,""),AO197)),
_xlpm.lgc)</f>
        <v>NLQBGVCGFJFMLBZ</v>
      </c>
      <c r="AP198" s="31" t="str" cm="1">
        <f t="array" ref="AP198">_xlfn.LET(
_xlpm.mv,$AE198,
_xlpm.fr,$AF198,
_xlpm.to,$AG198,
_xlpm.wrd,INDEX($AI197:$AQ197,1,_xlpm.fr),
_xlpm.cr,RIGHT(_xlpm.wrd,_xlpm.mv),
_xlpm.rv, _xlfn.CONCAT(MID(_xlpm.cr,_xlfn.SEQUENCE(,LEN(_xlpm.cr),LEN(_xlpm.cr),-1),1)),
_xlpm.lgc,
IF(AP$11=_xlpm.to, AP197&amp;_xlpm.rv,
IF(AP$11=_xlpm.fr, REPLACE(AP197, LEN(AP197)-_xlpm.mv+1,_xlpm.mv,""),AP197)),
_xlpm.lgc)</f>
        <v>W</v>
      </c>
      <c r="AQ198" s="31" t="str" cm="1">
        <f t="array" ref="AQ198">_xlfn.LET(
_xlpm.mv,$AE198,
_xlpm.fr,$AF198,
_xlpm.to,$AG198,
_xlpm.wrd,INDEX($AI197:$AQ197,1,_xlpm.fr),
_xlpm.cr,RIGHT(_xlpm.wrd,_xlpm.mv),
_xlpm.rv, _xlfn.CONCAT(MID(_xlpm.cr,_xlfn.SEQUENCE(,LEN(_xlpm.cr),LEN(_xlpm.cr),-1),1)),
_xlpm.lgc,
IF(AQ$11=_xlpm.to, AQ197&amp;_xlpm.rv,
IF(AQ$11=_xlpm.fr, REPLACE(AQ197, LEN(AQ197)-_xlpm.mv+1,_xlpm.mv,""),AQ197)),
_xlpm.lgc)</f>
        <v>LHZJBG</v>
      </c>
      <c r="AT198" s="31" t="str" cm="1">
        <f t="array" ref="AT198">_xlfn.LET(
_xlpm.mv,$AE198,
_xlpm.fr,$AF198,
_xlpm.to,$AG198,
_xlpm.wrd,INDEX($AT197:$BB197,1,_xlpm.fr),
_xlpm.cr,RIGHT(_xlpm.wrd,_xlpm.mv),
_xlpm.lgc,
IF(AT$11=_xlpm.to, AT197&amp;_xlpm.cr,
IF(AT$11=_xlpm.fr, REPLACE(AT197, LEN(AT197)-_xlpm.mv+1,_xlpm.mv,""),AT197)),
_xlpm.lgc)</f>
        <v/>
      </c>
      <c r="AU198" s="31" t="str" cm="1">
        <f t="array" ref="AU198">_xlfn.LET(
_xlpm.mv,$AE198,
_xlpm.fr,$AF198,
_xlpm.to,$AG198,
_xlpm.wrd,INDEX($AT197:$BB197,1,_xlpm.fr),
_xlpm.cr,RIGHT(_xlpm.wrd,_xlpm.mv),
_xlpm.lgc,
IF(AU$11=_xlpm.to, AU197&amp;_xlpm.cr,
IF(AU$11=_xlpm.fr, REPLACE(AU197, LEN(AU197)-_xlpm.mv+1,_xlpm.mv,""),AU197)),
_xlpm.lgc)</f>
        <v>VLV</v>
      </c>
      <c r="AV198" s="31" t="str" cm="1">
        <f t="array" ref="AV198">_xlfn.LET(
_xlpm.mv,$AE198,
_xlpm.fr,$AF198,
_xlpm.to,$AG198,
_xlpm.wrd,INDEX($AT197:$BB197,1,_xlpm.fr),
_xlpm.cr,RIGHT(_xlpm.wrd,_xlpm.mv),
_xlpm.lgc,
IF(AV$11=_xlpm.to, AV197&amp;_xlpm.cr,
IF(AV$11=_xlpm.fr, REPLACE(AV197, LEN(AV197)-_xlpm.mv+1,_xlpm.mv,""),AV197)),
_xlpm.lgc)</f>
        <v>GWZ</v>
      </c>
      <c r="AW198" s="31" t="str" cm="1">
        <f t="array" ref="AW198">_xlfn.LET(
_xlpm.mv,$AE198,
_xlpm.fr,$AF198,
_xlpm.to,$AG198,
_xlpm.wrd,INDEX($AT197:$BB197,1,_xlpm.fr),
_xlpm.cr,RIGHT(_xlpm.wrd,_xlpm.mv),
_xlpm.lgc,
IF(AW$11=_xlpm.to, AW197&amp;_xlpm.cr,
IF(AW$11=_xlpm.fr, REPLACE(AW197, LEN(AW197)-_xlpm.mv+1,_xlpm.mv,""),AW197)),
_xlpm.lgc)</f>
        <v>FFZS</v>
      </c>
      <c r="AX198" s="31" t="str" cm="1">
        <f t="array" ref="AX198">_xlfn.LET(
_xlpm.mv,$AE198,
_xlpm.fr,$AF198,
_xlpm.to,$AG198,
_xlpm.wrd,INDEX($AT197:$BB197,1,_xlpm.fr),
_xlpm.cr,RIGHT(_xlpm.wrd,_xlpm.mv),
_xlpm.lgc,
IF(AX$11=_xlpm.to, AX197&amp;_xlpm.cr,
IF(AX$11=_xlpm.fr, REPLACE(AX197, LEN(AX197)-_xlpm.mv+1,_xlpm.mv,""),AX197)),
_xlpm.lgc)</f>
        <v>MDBSLFH</v>
      </c>
      <c r="AY198" s="31" t="str" cm="1">
        <f t="array" ref="AY198">_xlfn.LET(
_xlpm.mv,$AE198,
_xlpm.fr,$AF198,
_xlpm.to,$AG198,
_xlpm.wrd,INDEX($AT197:$BB197,1,_xlpm.fr),
_xlpm.cr,RIGHT(_xlpm.wrd,_xlpm.mv),
_xlpm.lgc,
IF(AY$11=_xlpm.to, AY197&amp;_xlpm.cr,
IF(AY$11=_xlpm.fr, REPLACE(AY197, LEN(AY197)-_xlpm.mv+1,_xlpm.mv,""),AY197)),
_xlpm.lgc)</f>
        <v>NZLCFJCGPLBVGPBQJ</v>
      </c>
      <c r="AZ198" s="31" t="str" cm="1">
        <f t="array" ref="AZ198">_xlfn.LET(
_xlpm.mv,$AE198,
_xlpm.fr,$AF198,
_xlpm.to,$AG198,
_xlpm.wrd,INDEX($AT197:$BB197,1,_xlpm.fr),
_xlpm.cr,RIGHT(_xlpm.wrd,_xlpm.mv),
_xlpm.lgc,
IF(AZ$11=_xlpm.to, AZ197&amp;_xlpm.cr,
IF(AZ$11=_xlpm.fr, REPLACE(AZ197, LEN(AZ197)-_xlpm.mv+1,_xlpm.mv,""),AZ197)),
_xlpm.lgc)</f>
        <v>CVBHZDQBZGTGJVC</v>
      </c>
      <c r="BA198" s="31" t="str" cm="1">
        <f t="array" ref="BA198">_xlfn.LET(
_xlpm.mv,$AE198,
_xlpm.fr,$AF198,
_xlpm.to,$AG198,
_xlpm.wrd,INDEX($AT197:$BB197,1,_xlpm.fr),
_xlpm.cr,RIGHT(_xlpm.wrd,_xlpm.mv),
_xlpm.lgc,
IF(BA$11=_xlpm.to, BA197&amp;_xlpm.cr,
IF(BA$11=_xlpm.fr, REPLACE(BA197, LEN(BA197)-_xlpm.mv+1,_xlpm.mv,""),BA197)),
_xlpm.lgc)</f>
        <v>F</v>
      </c>
      <c r="BB198" s="31" t="str" cm="1">
        <f t="array" ref="BB198">_xlfn.LET(
_xlpm.mv,$AE198,
_xlpm.fr,$AF198,
_xlpm.to,$AG198,
_xlpm.wrd,INDEX($AT197:$BB197,1,_xlpm.fr),
_xlpm.cr,RIGHT(_xlpm.wrd,_xlpm.mv),
_xlpm.lgc,
IF(BB$11=_xlpm.to, BB197&amp;_xlpm.cr,
IF(BB$11=_xlpm.fr, REPLACE(BB197, LEN(BB197)-_xlpm.mv+1,_xlpm.mv,""),BB197)),
_xlpm.lgc)</f>
        <v>HNJCLM</v>
      </c>
    </row>
    <row r="199" spans="28:54" x14ac:dyDescent="0.3">
      <c r="AB199" s="31">
        <f t="shared" si="8"/>
        <v>5</v>
      </c>
      <c r="AC199" s="31" t="s">
        <v>1532</v>
      </c>
      <c r="AD199" s="31" t="str" cm="1">
        <f t="array" ref="AD199">_xlfn.LET(
_xlpm.arr,{"move ","from ","to "},
_xlpm.wr,AC199,
_xlpm.rd,_xlfn.REDUCE(_xlpm.wr,_xlpm.arr,_xlfn.LAMBDA(_xlpm.a,_xlpm.v,SUBSTITUTE(_xlpm.a,_xlpm.v,""))),
_xlpm.rd)</f>
        <v>3 5 1</v>
      </c>
      <c r="AE199" s="31">
        <f t="shared" si="9"/>
        <v>3</v>
      </c>
      <c r="AF199" s="31">
        <f t="shared" si="10"/>
        <v>5</v>
      </c>
      <c r="AG199" s="31">
        <f t="shared" si="11"/>
        <v>1</v>
      </c>
      <c r="AI199" s="31" t="str" cm="1">
        <f t="array" ref="AI199">_xlfn.LET(
_xlpm.mv,$AE199,
_xlpm.fr,$AF199,
_xlpm.to,$AG199,
_xlpm.wrd,INDEX($AI198:$AQ198,1,_xlpm.fr),
_xlpm.cr,RIGHT(_xlpm.wrd,_xlpm.mv),
_xlpm.rv, _xlfn.CONCAT(MID(_xlpm.cr,_xlfn.SEQUENCE(,LEN(_xlpm.cr),LEN(_xlpm.cr),-1),1)),
_xlpm.lgc,
IF(AI$11=_xlpm.to, AI198&amp;_xlpm.rv,
IF(AI$11=_xlpm.fr, REPLACE(AI198, LEN(AI198)-_xlpm.mv+1,_xlpm.mv,""),AI198)),
_xlpm.lgc)</f>
        <v>FGP</v>
      </c>
      <c r="AJ199" s="31" t="str" cm="1">
        <f t="array" ref="AJ199">_xlfn.LET(
_xlpm.mv,$AE199,
_xlpm.fr,$AF199,
_xlpm.to,$AG199,
_xlpm.wrd,INDEX($AI198:$AQ198,1,_xlpm.fr),
_xlpm.cr,RIGHT(_xlpm.wrd,_xlpm.mv),
_xlpm.rv, _xlfn.CONCAT(MID(_xlpm.cr,_xlfn.SEQUENCE(,LEN(_xlpm.cr),LEN(_xlpm.cr),-1),1)),
_xlpm.lgc,
IF(AJ$11=_xlpm.to, AJ198&amp;_xlpm.rv,
IF(AJ$11=_xlpm.fr, REPLACE(AJ198, LEN(AJ198)-_xlpm.mv+1,_xlpm.mv,""),AJ198)),
_xlpm.lgc)</f>
        <v>HDV</v>
      </c>
      <c r="AK199" s="31" t="str" cm="1">
        <f t="array" ref="AK199">_xlfn.LET(
_xlpm.mv,$AE199,
_xlpm.fr,$AF199,
_xlpm.to,$AG199,
_xlpm.wrd,INDEX($AI198:$AQ198,1,_xlpm.fr),
_xlpm.cr,RIGHT(_xlpm.wrd,_xlpm.mv),
_xlpm.rv, _xlfn.CONCAT(MID(_xlpm.cr,_xlfn.SEQUENCE(,LEN(_xlpm.cr),LEN(_xlpm.cr),-1),1)),
_xlpm.lgc,
IF(AK$11=_xlpm.to, AK198&amp;_xlpm.rv,
IF(AK$11=_xlpm.fr, REPLACE(AK198, LEN(AK198)-_xlpm.mv+1,_xlpm.mv,""),AK198)),
_xlpm.lgc)</f>
        <v>CCL</v>
      </c>
      <c r="AL199" s="31" t="str" cm="1">
        <f t="array" ref="AL199">_xlfn.LET(
_xlpm.mv,$AE199,
_xlpm.fr,$AF199,
_xlpm.to,$AG199,
_xlpm.wrd,INDEX($AI198:$AQ198,1,_xlpm.fr),
_xlpm.cr,RIGHT(_xlpm.wrd,_xlpm.mv),
_xlpm.rv, _xlfn.CONCAT(MID(_xlpm.cr,_xlfn.SEQUENCE(,LEN(_xlpm.cr),LEN(_xlpm.cr),-1),1)),
_xlpm.lgc,
IF(AL$11=_xlpm.to, AL198&amp;_xlpm.rv,
IF(AL$11=_xlpm.fr, REPLACE(AL198, LEN(AL198)-_xlpm.mv+1,_xlpm.mv,""),AL198)),
_xlpm.lgc)</f>
        <v>SCVH</v>
      </c>
      <c r="AM199" s="31" t="str" cm="1">
        <f t="array" ref="AM199">_xlfn.LET(
_xlpm.mv,$AE199,
_xlpm.fr,$AF199,
_xlpm.to,$AG199,
_xlpm.wrd,INDEX($AI198:$AQ198,1,_xlpm.fr),
_xlpm.cr,RIGHT(_xlpm.wrd,_xlpm.mv),
_xlpm.rv, _xlfn.CONCAT(MID(_xlpm.cr,_xlfn.SEQUENCE(,LEN(_xlpm.cr),LEN(_xlpm.cr),-1),1)),
_xlpm.lgc,
IF(AM$11=_xlpm.to, AM198&amp;_xlpm.rv,
IF(AM$11=_xlpm.fr, REPLACE(AM198, LEN(AM198)-_xlpm.mv+1,_xlpm.mv,""),AM198)),
_xlpm.lgc)</f>
        <v>JFZJ</v>
      </c>
      <c r="AN199" s="31" t="str" cm="1">
        <f t="array" ref="AN199">_xlfn.LET(
_xlpm.mv,$AE199,
_xlpm.fr,$AF199,
_xlpm.to,$AG199,
_xlpm.wrd,INDEX($AI198:$AQ198,1,_xlpm.fr),
_xlpm.cr,RIGHT(_xlpm.wrd,_xlpm.mv),
_xlpm.rv, _xlfn.CONCAT(MID(_xlpm.cr,_xlfn.SEQUENCE(,LEN(_xlpm.cr),LEN(_xlpm.cr),-1),1)),
_xlpm.lgc,
IF(AN$11=_xlpm.to, AN198&amp;_xlpm.rv,
IF(AN$11=_xlpm.fr, REPLACE(AN198, LEN(AN198)-_xlpm.mv+1,_xlpm.mv,""),AN198)),
_xlpm.lgc)</f>
        <v>MDVBLSTZVQFGCPBZN</v>
      </c>
      <c r="AO199" s="31" t="str" cm="1">
        <f t="array" ref="AO199">_xlfn.LET(
_xlpm.mv,$AE199,
_xlpm.fr,$AF199,
_xlpm.to,$AG199,
_xlpm.wrd,INDEX($AI198:$AQ198,1,_xlpm.fr),
_xlpm.cr,RIGHT(_xlpm.wrd,_xlpm.mv),
_xlpm.rv, _xlfn.CONCAT(MID(_xlpm.cr,_xlfn.SEQUENCE(,LEN(_xlpm.cr),LEN(_xlpm.cr),-1),1)),
_xlpm.lgc,
IF(AO$11=_xlpm.to, AO198&amp;_xlpm.rv,
IF(AO$11=_xlpm.fr, REPLACE(AO198, LEN(AO198)-_xlpm.mv+1,_xlpm.mv,""),AO198)),
_xlpm.lgc)</f>
        <v>NLQBGVCGFJFMLBZ</v>
      </c>
      <c r="AP199" s="31" t="str" cm="1">
        <f t="array" ref="AP199">_xlfn.LET(
_xlpm.mv,$AE199,
_xlpm.fr,$AF199,
_xlpm.to,$AG199,
_xlpm.wrd,INDEX($AI198:$AQ198,1,_xlpm.fr),
_xlpm.cr,RIGHT(_xlpm.wrd,_xlpm.mv),
_xlpm.rv, _xlfn.CONCAT(MID(_xlpm.cr,_xlfn.SEQUENCE(,LEN(_xlpm.cr),LEN(_xlpm.cr),-1),1)),
_xlpm.lgc,
IF(AP$11=_xlpm.to, AP198&amp;_xlpm.rv,
IF(AP$11=_xlpm.fr, REPLACE(AP198, LEN(AP198)-_xlpm.mv+1,_xlpm.mv,""),AP198)),
_xlpm.lgc)</f>
        <v>W</v>
      </c>
      <c r="AQ199" s="31" t="str" cm="1">
        <f t="array" ref="AQ199">_xlfn.LET(
_xlpm.mv,$AE199,
_xlpm.fr,$AF199,
_xlpm.to,$AG199,
_xlpm.wrd,INDEX($AI198:$AQ198,1,_xlpm.fr),
_xlpm.cr,RIGHT(_xlpm.wrd,_xlpm.mv),
_xlpm.rv, _xlfn.CONCAT(MID(_xlpm.cr,_xlfn.SEQUENCE(,LEN(_xlpm.cr),LEN(_xlpm.cr),-1),1)),
_xlpm.lgc,
IF(AQ$11=_xlpm.to, AQ198&amp;_xlpm.rv,
IF(AQ$11=_xlpm.fr, REPLACE(AQ198, LEN(AQ198)-_xlpm.mv+1,_xlpm.mv,""),AQ198)),
_xlpm.lgc)</f>
        <v>LHZJBG</v>
      </c>
      <c r="AT199" s="31" t="str" cm="1">
        <f t="array" ref="AT199">_xlfn.LET(
_xlpm.mv,$AE199,
_xlpm.fr,$AF199,
_xlpm.to,$AG199,
_xlpm.wrd,INDEX($AT198:$BB198,1,_xlpm.fr),
_xlpm.cr,RIGHT(_xlpm.wrd,_xlpm.mv),
_xlpm.lgc,
IF(AT$11=_xlpm.to, AT198&amp;_xlpm.cr,
IF(AT$11=_xlpm.fr, REPLACE(AT198, LEN(AT198)-_xlpm.mv+1,_xlpm.mv,""),AT198)),
_xlpm.lgc)</f>
        <v>LFH</v>
      </c>
      <c r="AU199" s="31" t="str" cm="1">
        <f t="array" ref="AU199">_xlfn.LET(
_xlpm.mv,$AE199,
_xlpm.fr,$AF199,
_xlpm.to,$AG199,
_xlpm.wrd,INDEX($AT198:$BB198,1,_xlpm.fr),
_xlpm.cr,RIGHT(_xlpm.wrd,_xlpm.mv),
_xlpm.lgc,
IF(AU$11=_xlpm.to, AU198&amp;_xlpm.cr,
IF(AU$11=_xlpm.fr, REPLACE(AU198, LEN(AU198)-_xlpm.mv+1,_xlpm.mv,""),AU198)),
_xlpm.lgc)</f>
        <v>VLV</v>
      </c>
      <c r="AV199" s="31" t="str" cm="1">
        <f t="array" ref="AV199">_xlfn.LET(
_xlpm.mv,$AE199,
_xlpm.fr,$AF199,
_xlpm.to,$AG199,
_xlpm.wrd,INDEX($AT198:$BB198,1,_xlpm.fr),
_xlpm.cr,RIGHT(_xlpm.wrd,_xlpm.mv),
_xlpm.lgc,
IF(AV$11=_xlpm.to, AV198&amp;_xlpm.cr,
IF(AV$11=_xlpm.fr, REPLACE(AV198, LEN(AV198)-_xlpm.mv+1,_xlpm.mv,""),AV198)),
_xlpm.lgc)</f>
        <v>GWZ</v>
      </c>
      <c r="AW199" s="31" t="str" cm="1">
        <f t="array" ref="AW199">_xlfn.LET(
_xlpm.mv,$AE199,
_xlpm.fr,$AF199,
_xlpm.to,$AG199,
_xlpm.wrd,INDEX($AT198:$BB198,1,_xlpm.fr),
_xlpm.cr,RIGHT(_xlpm.wrd,_xlpm.mv),
_xlpm.lgc,
IF(AW$11=_xlpm.to, AW198&amp;_xlpm.cr,
IF(AW$11=_xlpm.fr, REPLACE(AW198, LEN(AW198)-_xlpm.mv+1,_xlpm.mv,""),AW198)),
_xlpm.lgc)</f>
        <v>FFZS</v>
      </c>
      <c r="AX199" s="31" t="str" cm="1">
        <f t="array" ref="AX199">_xlfn.LET(
_xlpm.mv,$AE199,
_xlpm.fr,$AF199,
_xlpm.to,$AG199,
_xlpm.wrd,INDEX($AT198:$BB198,1,_xlpm.fr),
_xlpm.cr,RIGHT(_xlpm.wrd,_xlpm.mv),
_xlpm.lgc,
IF(AX$11=_xlpm.to, AX198&amp;_xlpm.cr,
IF(AX$11=_xlpm.fr, REPLACE(AX198, LEN(AX198)-_xlpm.mv+1,_xlpm.mv,""),AX198)),
_xlpm.lgc)</f>
        <v>MDBS</v>
      </c>
      <c r="AY199" s="31" t="str" cm="1">
        <f t="array" ref="AY199">_xlfn.LET(
_xlpm.mv,$AE199,
_xlpm.fr,$AF199,
_xlpm.to,$AG199,
_xlpm.wrd,INDEX($AT198:$BB198,1,_xlpm.fr),
_xlpm.cr,RIGHT(_xlpm.wrd,_xlpm.mv),
_xlpm.lgc,
IF(AY$11=_xlpm.to, AY198&amp;_xlpm.cr,
IF(AY$11=_xlpm.fr, REPLACE(AY198, LEN(AY198)-_xlpm.mv+1,_xlpm.mv,""),AY198)),
_xlpm.lgc)</f>
        <v>NZLCFJCGPLBVGPBQJ</v>
      </c>
      <c r="AZ199" s="31" t="str" cm="1">
        <f t="array" ref="AZ199">_xlfn.LET(
_xlpm.mv,$AE199,
_xlpm.fr,$AF199,
_xlpm.to,$AG199,
_xlpm.wrd,INDEX($AT198:$BB198,1,_xlpm.fr),
_xlpm.cr,RIGHT(_xlpm.wrd,_xlpm.mv),
_xlpm.lgc,
IF(AZ$11=_xlpm.to, AZ198&amp;_xlpm.cr,
IF(AZ$11=_xlpm.fr, REPLACE(AZ198, LEN(AZ198)-_xlpm.mv+1,_xlpm.mv,""),AZ198)),
_xlpm.lgc)</f>
        <v>CVBHZDQBZGTGJVC</v>
      </c>
      <c r="BA199" s="31" t="str" cm="1">
        <f t="array" ref="BA199">_xlfn.LET(
_xlpm.mv,$AE199,
_xlpm.fr,$AF199,
_xlpm.to,$AG199,
_xlpm.wrd,INDEX($AT198:$BB198,1,_xlpm.fr),
_xlpm.cr,RIGHT(_xlpm.wrd,_xlpm.mv),
_xlpm.lgc,
IF(BA$11=_xlpm.to, BA198&amp;_xlpm.cr,
IF(BA$11=_xlpm.fr, REPLACE(BA198, LEN(BA198)-_xlpm.mv+1,_xlpm.mv,""),BA198)),
_xlpm.lgc)</f>
        <v>F</v>
      </c>
      <c r="BB199" s="31" t="str" cm="1">
        <f t="array" ref="BB199">_xlfn.LET(
_xlpm.mv,$AE199,
_xlpm.fr,$AF199,
_xlpm.to,$AG199,
_xlpm.wrd,INDEX($AT198:$BB198,1,_xlpm.fr),
_xlpm.cr,RIGHT(_xlpm.wrd,_xlpm.mv),
_xlpm.lgc,
IF(BB$11=_xlpm.to, BB198&amp;_xlpm.cr,
IF(BB$11=_xlpm.fr, REPLACE(BB198, LEN(BB198)-_xlpm.mv+1,_xlpm.mv,""),BB198)),
_xlpm.lgc)</f>
        <v>HNJCLM</v>
      </c>
    </row>
    <row r="200" spans="28:54" x14ac:dyDescent="0.3">
      <c r="AB200" s="31">
        <f t="shared" si="8"/>
        <v>5</v>
      </c>
      <c r="AC200" s="31" t="s">
        <v>1417</v>
      </c>
      <c r="AD200" s="31" t="str" cm="1">
        <f t="array" ref="AD200">_xlfn.LET(
_xlpm.arr,{"move ","from ","to "},
_xlpm.wr,AC200,
_xlpm.rd,_xlfn.REDUCE(_xlpm.wr,_xlpm.arr,_xlfn.LAMBDA(_xlpm.a,_xlpm.v,SUBSTITUTE(_xlpm.a,_xlpm.v,""))),
_xlpm.rd)</f>
        <v>2 3 2</v>
      </c>
      <c r="AE200" s="31">
        <f t="shared" si="9"/>
        <v>2</v>
      </c>
      <c r="AF200" s="31">
        <f t="shared" si="10"/>
        <v>3</v>
      </c>
      <c r="AG200" s="31">
        <f t="shared" si="11"/>
        <v>2</v>
      </c>
      <c r="AI200" s="31" t="str" cm="1">
        <f t="array" ref="AI200">_xlfn.LET(
_xlpm.mv,$AE200,
_xlpm.fr,$AF200,
_xlpm.to,$AG200,
_xlpm.wrd,INDEX($AI199:$AQ199,1,_xlpm.fr),
_xlpm.cr,RIGHT(_xlpm.wrd,_xlpm.mv),
_xlpm.rv, _xlfn.CONCAT(MID(_xlpm.cr,_xlfn.SEQUENCE(,LEN(_xlpm.cr),LEN(_xlpm.cr),-1),1)),
_xlpm.lgc,
IF(AI$11=_xlpm.to, AI199&amp;_xlpm.rv,
IF(AI$11=_xlpm.fr, REPLACE(AI199, LEN(AI199)-_xlpm.mv+1,_xlpm.mv,""),AI199)),
_xlpm.lgc)</f>
        <v>FGP</v>
      </c>
      <c r="AJ200" s="31" t="str" cm="1">
        <f t="array" ref="AJ200">_xlfn.LET(
_xlpm.mv,$AE200,
_xlpm.fr,$AF200,
_xlpm.to,$AG200,
_xlpm.wrd,INDEX($AI199:$AQ199,1,_xlpm.fr),
_xlpm.cr,RIGHT(_xlpm.wrd,_xlpm.mv),
_xlpm.rv, _xlfn.CONCAT(MID(_xlpm.cr,_xlfn.SEQUENCE(,LEN(_xlpm.cr),LEN(_xlpm.cr),-1),1)),
_xlpm.lgc,
IF(AJ$11=_xlpm.to, AJ199&amp;_xlpm.rv,
IF(AJ$11=_xlpm.fr, REPLACE(AJ199, LEN(AJ199)-_xlpm.mv+1,_xlpm.mv,""),AJ199)),
_xlpm.lgc)</f>
        <v>HDVLC</v>
      </c>
      <c r="AK200" s="31" t="str" cm="1">
        <f t="array" ref="AK200">_xlfn.LET(
_xlpm.mv,$AE200,
_xlpm.fr,$AF200,
_xlpm.to,$AG200,
_xlpm.wrd,INDEX($AI199:$AQ199,1,_xlpm.fr),
_xlpm.cr,RIGHT(_xlpm.wrd,_xlpm.mv),
_xlpm.rv, _xlfn.CONCAT(MID(_xlpm.cr,_xlfn.SEQUENCE(,LEN(_xlpm.cr),LEN(_xlpm.cr),-1),1)),
_xlpm.lgc,
IF(AK$11=_xlpm.to, AK199&amp;_xlpm.rv,
IF(AK$11=_xlpm.fr, REPLACE(AK199, LEN(AK199)-_xlpm.mv+1,_xlpm.mv,""),AK199)),
_xlpm.lgc)</f>
        <v>C</v>
      </c>
      <c r="AL200" s="31" t="str" cm="1">
        <f t="array" ref="AL200">_xlfn.LET(
_xlpm.mv,$AE200,
_xlpm.fr,$AF200,
_xlpm.to,$AG200,
_xlpm.wrd,INDEX($AI199:$AQ199,1,_xlpm.fr),
_xlpm.cr,RIGHT(_xlpm.wrd,_xlpm.mv),
_xlpm.rv, _xlfn.CONCAT(MID(_xlpm.cr,_xlfn.SEQUENCE(,LEN(_xlpm.cr),LEN(_xlpm.cr),-1),1)),
_xlpm.lgc,
IF(AL$11=_xlpm.to, AL199&amp;_xlpm.rv,
IF(AL$11=_xlpm.fr, REPLACE(AL199, LEN(AL199)-_xlpm.mv+1,_xlpm.mv,""),AL199)),
_xlpm.lgc)</f>
        <v>SCVH</v>
      </c>
      <c r="AM200" s="31" t="str" cm="1">
        <f t="array" ref="AM200">_xlfn.LET(
_xlpm.mv,$AE200,
_xlpm.fr,$AF200,
_xlpm.to,$AG200,
_xlpm.wrd,INDEX($AI199:$AQ199,1,_xlpm.fr),
_xlpm.cr,RIGHT(_xlpm.wrd,_xlpm.mv),
_xlpm.rv, _xlfn.CONCAT(MID(_xlpm.cr,_xlfn.SEQUENCE(,LEN(_xlpm.cr),LEN(_xlpm.cr),-1),1)),
_xlpm.lgc,
IF(AM$11=_xlpm.to, AM199&amp;_xlpm.rv,
IF(AM$11=_xlpm.fr, REPLACE(AM199, LEN(AM199)-_xlpm.mv+1,_xlpm.mv,""),AM199)),
_xlpm.lgc)</f>
        <v>JFZJ</v>
      </c>
      <c r="AN200" s="31" t="str" cm="1">
        <f t="array" ref="AN200">_xlfn.LET(
_xlpm.mv,$AE200,
_xlpm.fr,$AF200,
_xlpm.to,$AG200,
_xlpm.wrd,INDEX($AI199:$AQ199,1,_xlpm.fr),
_xlpm.cr,RIGHT(_xlpm.wrd,_xlpm.mv),
_xlpm.rv, _xlfn.CONCAT(MID(_xlpm.cr,_xlfn.SEQUENCE(,LEN(_xlpm.cr),LEN(_xlpm.cr),-1),1)),
_xlpm.lgc,
IF(AN$11=_xlpm.to, AN199&amp;_xlpm.rv,
IF(AN$11=_xlpm.fr, REPLACE(AN199, LEN(AN199)-_xlpm.mv+1,_xlpm.mv,""),AN199)),
_xlpm.lgc)</f>
        <v>MDVBLSTZVQFGCPBZN</v>
      </c>
      <c r="AO200" s="31" t="str" cm="1">
        <f t="array" ref="AO200">_xlfn.LET(
_xlpm.mv,$AE200,
_xlpm.fr,$AF200,
_xlpm.to,$AG200,
_xlpm.wrd,INDEX($AI199:$AQ199,1,_xlpm.fr),
_xlpm.cr,RIGHT(_xlpm.wrd,_xlpm.mv),
_xlpm.rv, _xlfn.CONCAT(MID(_xlpm.cr,_xlfn.SEQUENCE(,LEN(_xlpm.cr),LEN(_xlpm.cr),-1),1)),
_xlpm.lgc,
IF(AO$11=_xlpm.to, AO199&amp;_xlpm.rv,
IF(AO$11=_xlpm.fr, REPLACE(AO199, LEN(AO199)-_xlpm.mv+1,_xlpm.mv,""),AO199)),
_xlpm.lgc)</f>
        <v>NLQBGVCGFJFMLBZ</v>
      </c>
      <c r="AP200" s="31" t="str" cm="1">
        <f t="array" ref="AP200">_xlfn.LET(
_xlpm.mv,$AE200,
_xlpm.fr,$AF200,
_xlpm.to,$AG200,
_xlpm.wrd,INDEX($AI199:$AQ199,1,_xlpm.fr),
_xlpm.cr,RIGHT(_xlpm.wrd,_xlpm.mv),
_xlpm.rv, _xlfn.CONCAT(MID(_xlpm.cr,_xlfn.SEQUENCE(,LEN(_xlpm.cr),LEN(_xlpm.cr),-1),1)),
_xlpm.lgc,
IF(AP$11=_xlpm.to, AP199&amp;_xlpm.rv,
IF(AP$11=_xlpm.fr, REPLACE(AP199, LEN(AP199)-_xlpm.mv+1,_xlpm.mv,""),AP199)),
_xlpm.lgc)</f>
        <v>W</v>
      </c>
      <c r="AQ200" s="31" t="str" cm="1">
        <f t="array" ref="AQ200">_xlfn.LET(
_xlpm.mv,$AE200,
_xlpm.fr,$AF200,
_xlpm.to,$AG200,
_xlpm.wrd,INDEX($AI199:$AQ199,1,_xlpm.fr),
_xlpm.cr,RIGHT(_xlpm.wrd,_xlpm.mv),
_xlpm.rv, _xlfn.CONCAT(MID(_xlpm.cr,_xlfn.SEQUENCE(,LEN(_xlpm.cr),LEN(_xlpm.cr),-1),1)),
_xlpm.lgc,
IF(AQ$11=_xlpm.to, AQ199&amp;_xlpm.rv,
IF(AQ$11=_xlpm.fr, REPLACE(AQ199, LEN(AQ199)-_xlpm.mv+1,_xlpm.mv,""),AQ199)),
_xlpm.lgc)</f>
        <v>LHZJBG</v>
      </c>
      <c r="AT200" s="31" t="str" cm="1">
        <f t="array" ref="AT200">_xlfn.LET(
_xlpm.mv,$AE200,
_xlpm.fr,$AF200,
_xlpm.to,$AG200,
_xlpm.wrd,INDEX($AT199:$BB199,1,_xlpm.fr),
_xlpm.cr,RIGHT(_xlpm.wrd,_xlpm.mv),
_xlpm.lgc,
IF(AT$11=_xlpm.to, AT199&amp;_xlpm.cr,
IF(AT$11=_xlpm.fr, REPLACE(AT199, LEN(AT199)-_xlpm.mv+1,_xlpm.mv,""),AT199)),
_xlpm.lgc)</f>
        <v>LFH</v>
      </c>
      <c r="AU200" s="31" t="str" cm="1">
        <f t="array" ref="AU200">_xlfn.LET(
_xlpm.mv,$AE200,
_xlpm.fr,$AF200,
_xlpm.to,$AG200,
_xlpm.wrd,INDEX($AT199:$BB199,1,_xlpm.fr),
_xlpm.cr,RIGHT(_xlpm.wrd,_xlpm.mv),
_xlpm.lgc,
IF(AU$11=_xlpm.to, AU199&amp;_xlpm.cr,
IF(AU$11=_xlpm.fr, REPLACE(AU199, LEN(AU199)-_xlpm.mv+1,_xlpm.mv,""),AU199)),
_xlpm.lgc)</f>
        <v>VLVWZ</v>
      </c>
      <c r="AV200" s="31" t="str" cm="1">
        <f t="array" ref="AV200">_xlfn.LET(
_xlpm.mv,$AE200,
_xlpm.fr,$AF200,
_xlpm.to,$AG200,
_xlpm.wrd,INDEX($AT199:$BB199,1,_xlpm.fr),
_xlpm.cr,RIGHT(_xlpm.wrd,_xlpm.mv),
_xlpm.lgc,
IF(AV$11=_xlpm.to, AV199&amp;_xlpm.cr,
IF(AV$11=_xlpm.fr, REPLACE(AV199, LEN(AV199)-_xlpm.mv+1,_xlpm.mv,""),AV199)),
_xlpm.lgc)</f>
        <v>G</v>
      </c>
      <c r="AW200" s="31" t="str" cm="1">
        <f t="array" ref="AW200">_xlfn.LET(
_xlpm.mv,$AE200,
_xlpm.fr,$AF200,
_xlpm.to,$AG200,
_xlpm.wrd,INDEX($AT199:$BB199,1,_xlpm.fr),
_xlpm.cr,RIGHT(_xlpm.wrd,_xlpm.mv),
_xlpm.lgc,
IF(AW$11=_xlpm.to, AW199&amp;_xlpm.cr,
IF(AW$11=_xlpm.fr, REPLACE(AW199, LEN(AW199)-_xlpm.mv+1,_xlpm.mv,""),AW199)),
_xlpm.lgc)</f>
        <v>FFZS</v>
      </c>
      <c r="AX200" s="31" t="str" cm="1">
        <f t="array" ref="AX200">_xlfn.LET(
_xlpm.mv,$AE200,
_xlpm.fr,$AF200,
_xlpm.to,$AG200,
_xlpm.wrd,INDEX($AT199:$BB199,1,_xlpm.fr),
_xlpm.cr,RIGHT(_xlpm.wrd,_xlpm.mv),
_xlpm.lgc,
IF(AX$11=_xlpm.to, AX199&amp;_xlpm.cr,
IF(AX$11=_xlpm.fr, REPLACE(AX199, LEN(AX199)-_xlpm.mv+1,_xlpm.mv,""),AX199)),
_xlpm.lgc)</f>
        <v>MDBS</v>
      </c>
      <c r="AY200" s="31" t="str" cm="1">
        <f t="array" ref="AY200">_xlfn.LET(
_xlpm.mv,$AE200,
_xlpm.fr,$AF200,
_xlpm.to,$AG200,
_xlpm.wrd,INDEX($AT199:$BB199,1,_xlpm.fr),
_xlpm.cr,RIGHT(_xlpm.wrd,_xlpm.mv),
_xlpm.lgc,
IF(AY$11=_xlpm.to, AY199&amp;_xlpm.cr,
IF(AY$11=_xlpm.fr, REPLACE(AY199, LEN(AY199)-_xlpm.mv+1,_xlpm.mv,""),AY199)),
_xlpm.lgc)</f>
        <v>NZLCFJCGPLBVGPBQJ</v>
      </c>
      <c r="AZ200" s="31" t="str" cm="1">
        <f t="array" ref="AZ200">_xlfn.LET(
_xlpm.mv,$AE200,
_xlpm.fr,$AF200,
_xlpm.to,$AG200,
_xlpm.wrd,INDEX($AT199:$BB199,1,_xlpm.fr),
_xlpm.cr,RIGHT(_xlpm.wrd,_xlpm.mv),
_xlpm.lgc,
IF(AZ$11=_xlpm.to, AZ199&amp;_xlpm.cr,
IF(AZ$11=_xlpm.fr, REPLACE(AZ199, LEN(AZ199)-_xlpm.mv+1,_xlpm.mv,""),AZ199)),
_xlpm.lgc)</f>
        <v>CVBHZDQBZGTGJVC</v>
      </c>
      <c r="BA200" s="31" t="str" cm="1">
        <f t="array" ref="BA200">_xlfn.LET(
_xlpm.mv,$AE200,
_xlpm.fr,$AF200,
_xlpm.to,$AG200,
_xlpm.wrd,INDEX($AT199:$BB199,1,_xlpm.fr),
_xlpm.cr,RIGHT(_xlpm.wrd,_xlpm.mv),
_xlpm.lgc,
IF(BA$11=_xlpm.to, BA199&amp;_xlpm.cr,
IF(BA$11=_xlpm.fr, REPLACE(BA199, LEN(BA199)-_xlpm.mv+1,_xlpm.mv,""),BA199)),
_xlpm.lgc)</f>
        <v>F</v>
      </c>
      <c r="BB200" s="31" t="str" cm="1">
        <f t="array" ref="BB200">_xlfn.LET(
_xlpm.mv,$AE200,
_xlpm.fr,$AF200,
_xlpm.to,$AG200,
_xlpm.wrd,INDEX($AT199:$BB199,1,_xlpm.fr),
_xlpm.cr,RIGHT(_xlpm.wrd,_xlpm.mv),
_xlpm.lgc,
IF(BB$11=_xlpm.to, BB199&amp;_xlpm.cr,
IF(BB$11=_xlpm.fr, REPLACE(BB199, LEN(BB199)-_xlpm.mv+1,_xlpm.mv,""),BB199)),
_xlpm.lgc)</f>
        <v>HNJCLM</v>
      </c>
    </row>
    <row r="201" spans="28:54" x14ac:dyDescent="0.3">
      <c r="AB201" s="31">
        <f t="shared" si="8"/>
        <v>5</v>
      </c>
      <c r="AC201" s="31" t="s">
        <v>1533</v>
      </c>
      <c r="AD201" s="31" t="str" cm="1">
        <f t="array" ref="AD201">_xlfn.LET(
_xlpm.arr,{"move ","from ","to "},
_xlpm.wr,AC201,
_xlpm.rd,_xlfn.REDUCE(_xlpm.wr,_xlpm.arr,_xlfn.LAMBDA(_xlpm.a,_xlpm.v,SUBSTITUTE(_xlpm.a,_xlpm.v,""))),
_xlpm.rd)</f>
        <v>3 1 4</v>
      </c>
      <c r="AE201" s="31">
        <f t="shared" si="9"/>
        <v>3</v>
      </c>
      <c r="AF201" s="31">
        <f t="shared" si="10"/>
        <v>1</v>
      </c>
      <c r="AG201" s="31">
        <f t="shared" si="11"/>
        <v>4</v>
      </c>
      <c r="AI201" s="31" t="str" cm="1">
        <f t="array" ref="AI201">_xlfn.LET(
_xlpm.mv,$AE201,
_xlpm.fr,$AF201,
_xlpm.to,$AG201,
_xlpm.wrd,INDEX($AI200:$AQ200,1,_xlpm.fr),
_xlpm.cr,RIGHT(_xlpm.wrd,_xlpm.mv),
_xlpm.rv, _xlfn.CONCAT(MID(_xlpm.cr,_xlfn.SEQUENCE(,LEN(_xlpm.cr),LEN(_xlpm.cr),-1),1)),
_xlpm.lgc,
IF(AI$11=_xlpm.to, AI200&amp;_xlpm.rv,
IF(AI$11=_xlpm.fr, REPLACE(AI200, LEN(AI200)-_xlpm.mv+1,_xlpm.mv,""),AI200)),
_xlpm.lgc)</f>
        <v/>
      </c>
      <c r="AJ201" s="31" t="str" cm="1">
        <f t="array" ref="AJ201">_xlfn.LET(
_xlpm.mv,$AE201,
_xlpm.fr,$AF201,
_xlpm.to,$AG201,
_xlpm.wrd,INDEX($AI200:$AQ200,1,_xlpm.fr),
_xlpm.cr,RIGHT(_xlpm.wrd,_xlpm.mv),
_xlpm.rv, _xlfn.CONCAT(MID(_xlpm.cr,_xlfn.SEQUENCE(,LEN(_xlpm.cr),LEN(_xlpm.cr),-1),1)),
_xlpm.lgc,
IF(AJ$11=_xlpm.to, AJ200&amp;_xlpm.rv,
IF(AJ$11=_xlpm.fr, REPLACE(AJ200, LEN(AJ200)-_xlpm.mv+1,_xlpm.mv,""),AJ200)),
_xlpm.lgc)</f>
        <v>HDVLC</v>
      </c>
      <c r="AK201" s="31" t="str" cm="1">
        <f t="array" ref="AK201">_xlfn.LET(
_xlpm.mv,$AE201,
_xlpm.fr,$AF201,
_xlpm.to,$AG201,
_xlpm.wrd,INDEX($AI200:$AQ200,1,_xlpm.fr),
_xlpm.cr,RIGHT(_xlpm.wrd,_xlpm.mv),
_xlpm.rv, _xlfn.CONCAT(MID(_xlpm.cr,_xlfn.SEQUENCE(,LEN(_xlpm.cr),LEN(_xlpm.cr),-1),1)),
_xlpm.lgc,
IF(AK$11=_xlpm.to, AK200&amp;_xlpm.rv,
IF(AK$11=_xlpm.fr, REPLACE(AK200, LEN(AK200)-_xlpm.mv+1,_xlpm.mv,""),AK200)),
_xlpm.lgc)</f>
        <v>C</v>
      </c>
      <c r="AL201" s="31" t="str" cm="1">
        <f t="array" ref="AL201">_xlfn.LET(
_xlpm.mv,$AE201,
_xlpm.fr,$AF201,
_xlpm.to,$AG201,
_xlpm.wrd,INDEX($AI200:$AQ200,1,_xlpm.fr),
_xlpm.cr,RIGHT(_xlpm.wrd,_xlpm.mv),
_xlpm.rv, _xlfn.CONCAT(MID(_xlpm.cr,_xlfn.SEQUENCE(,LEN(_xlpm.cr),LEN(_xlpm.cr),-1),1)),
_xlpm.lgc,
IF(AL$11=_xlpm.to, AL200&amp;_xlpm.rv,
IF(AL$11=_xlpm.fr, REPLACE(AL200, LEN(AL200)-_xlpm.mv+1,_xlpm.mv,""),AL200)),
_xlpm.lgc)</f>
        <v>SCVHPGF</v>
      </c>
      <c r="AM201" s="31" t="str" cm="1">
        <f t="array" ref="AM201">_xlfn.LET(
_xlpm.mv,$AE201,
_xlpm.fr,$AF201,
_xlpm.to,$AG201,
_xlpm.wrd,INDEX($AI200:$AQ200,1,_xlpm.fr),
_xlpm.cr,RIGHT(_xlpm.wrd,_xlpm.mv),
_xlpm.rv, _xlfn.CONCAT(MID(_xlpm.cr,_xlfn.SEQUENCE(,LEN(_xlpm.cr),LEN(_xlpm.cr),-1),1)),
_xlpm.lgc,
IF(AM$11=_xlpm.to, AM200&amp;_xlpm.rv,
IF(AM$11=_xlpm.fr, REPLACE(AM200, LEN(AM200)-_xlpm.mv+1,_xlpm.mv,""),AM200)),
_xlpm.lgc)</f>
        <v>JFZJ</v>
      </c>
      <c r="AN201" s="31" t="str" cm="1">
        <f t="array" ref="AN201">_xlfn.LET(
_xlpm.mv,$AE201,
_xlpm.fr,$AF201,
_xlpm.to,$AG201,
_xlpm.wrd,INDEX($AI200:$AQ200,1,_xlpm.fr),
_xlpm.cr,RIGHT(_xlpm.wrd,_xlpm.mv),
_xlpm.rv, _xlfn.CONCAT(MID(_xlpm.cr,_xlfn.SEQUENCE(,LEN(_xlpm.cr),LEN(_xlpm.cr),-1),1)),
_xlpm.lgc,
IF(AN$11=_xlpm.to, AN200&amp;_xlpm.rv,
IF(AN$11=_xlpm.fr, REPLACE(AN200, LEN(AN200)-_xlpm.mv+1,_xlpm.mv,""),AN200)),
_xlpm.lgc)</f>
        <v>MDVBLSTZVQFGCPBZN</v>
      </c>
      <c r="AO201" s="31" t="str" cm="1">
        <f t="array" ref="AO201">_xlfn.LET(
_xlpm.mv,$AE201,
_xlpm.fr,$AF201,
_xlpm.to,$AG201,
_xlpm.wrd,INDEX($AI200:$AQ200,1,_xlpm.fr),
_xlpm.cr,RIGHT(_xlpm.wrd,_xlpm.mv),
_xlpm.rv, _xlfn.CONCAT(MID(_xlpm.cr,_xlfn.SEQUENCE(,LEN(_xlpm.cr),LEN(_xlpm.cr),-1),1)),
_xlpm.lgc,
IF(AO$11=_xlpm.to, AO200&amp;_xlpm.rv,
IF(AO$11=_xlpm.fr, REPLACE(AO200, LEN(AO200)-_xlpm.mv+1,_xlpm.mv,""),AO200)),
_xlpm.lgc)</f>
        <v>NLQBGVCGFJFMLBZ</v>
      </c>
      <c r="AP201" s="31" t="str" cm="1">
        <f t="array" ref="AP201">_xlfn.LET(
_xlpm.mv,$AE201,
_xlpm.fr,$AF201,
_xlpm.to,$AG201,
_xlpm.wrd,INDEX($AI200:$AQ200,1,_xlpm.fr),
_xlpm.cr,RIGHT(_xlpm.wrd,_xlpm.mv),
_xlpm.rv, _xlfn.CONCAT(MID(_xlpm.cr,_xlfn.SEQUENCE(,LEN(_xlpm.cr),LEN(_xlpm.cr),-1),1)),
_xlpm.lgc,
IF(AP$11=_xlpm.to, AP200&amp;_xlpm.rv,
IF(AP$11=_xlpm.fr, REPLACE(AP200, LEN(AP200)-_xlpm.mv+1,_xlpm.mv,""),AP200)),
_xlpm.lgc)</f>
        <v>W</v>
      </c>
      <c r="AQ201" s="31" t="str" cm="1">
        <f t="array" ref="AQ201">_xlfn.LET(
_xlpm.mv,$AE201,
_xlpm.fr,$AF201,
_xlpm.to,$AG201,
_xlpm.wrd,INDEX($AI200:$AQ200,1,_xlpm.fr),
_xlpm.cr,RIGHT(_xlpm.wrd,_xlpm.mv),
_xlpm.rv, _xlfn.CONCAT(MID(_xlpm.cr,_xlfn.SEQUENCE(,LEN(_xlpm.cr),LEN(_xlpm.cr),-1),1)),
_xlpm.lgc,
IF(AQ$11=_xlpm.to, AQ200&amp;_xlpm.rv,
IF(AQ$11=_xlpm.fr, REPLACE(AQ200, LEN(AQ200)-_xlpm.mv+1,_xlpm.mv,""),AQ200)),
_xlpm.lgc)</f>
        <v>LHZJBG</v>
      </c>
      <c r="AT201" s="31" t="str" cm="1">
        <f t="array" ref="AT201">_xlfn.LET(
_xlpm.mv,$AE201,
_xlpm.fr,$AF201,
_xlpm.to,$AG201,
_xlpm.wrd,INDEX($AT200:$BB200,1,_xlpm.fr),
_xlpm.cr,RIGHT(_xlpm.wrd,_xlpm.mv),
_xlpm.lgc,
IF(AT$11=_xlpm.to, AT200&amp;_xlpm.cr,
IF(AT$11=_xlpm.fr, REPLACE(AT200, LEN(AT200)-_xlpm.mv+1,_xlpm.mv,""),AT200)),
_xlpm.lgc)</f>
        <v/>
      </c>
      <c r="AU201" s="31" t="str" cm="1">
        <f t="array" ref="AU201">_xlfn.LET(
_xlpm.mv,$AE201,
_xlpm.fr,$AF201,
_xlpm.to,$AG201,
_xlpm.wrd,INDEX($AT200:$BB200,1,_xlpm.fr),
_xlpm.cr,RIGHT(_xlpm.wrd,_xlpm.mv),
_xlpm.lgc,
IF(AU$11=_xlpm.to, AU200&amp;_xlpm.cr,
IF(AU$11=_xlpm.fr, REPLACE(AU200, LEN(AU200)-_xlpm.mv+1,_xlpm.mv,""),AU200)),
_xlpm.lgc)</f>
        <v>VLVWZ</v>
      </c>
      <c r="AV201" s="31" t="str" cm="1">
        <f t="array" ref="AV201">_xlfn.LET(
_xlpm.mv,$AE201,
_xlpm.fr,$AF201,
_xlpm.to,$AG201,
_xlpm.wrd,INDEX($AT200:$BB200,1,_xlpm.fr),
_xlpm.cr,RIGHT(_xlpm.wrd,_xlpm.mv),
_xlpm.lgc,
IF(AV$11=_xlpm.to, AV200&amp;_xlpm.cr,
IF(AV$11=_xlpm.fr, REPLACE(AV200, LEN(AV200)-_xlpm.mv+1,_xlpm.mv,""),AV200)),
_xlpm.lgc)</f>
        <v>G</v>
      </c>
      <c r="AW201" s="31" t="str" cm="1">
        <f t="array" ref="AW201">_xlfn.LET(
_xlpm.mv,$AE201,
_xlpm.fr,$AF201,
_xlpm.to,$AG201,
_xlpm.wrd,INDEX($AT200:$BB200,1,_xlpm.fr),
_xlpm.cr,RIGHT(_xlpm.wrd,_xlpm.mv),
_xlpm.lgc,
IF(AW$11=_xlpm.to, AW200&amp;_xlpm.cr,
IF(AW$11=_xlpm.fr, REPLACE(AW200, LEN(AW200)-_xlpm.mv+1,_xlpm.mv,""),AW200)),
_xlpm.lgc)</f>
        <v>FFZSLFH</v>
      </c>
      <c r="AX201" s="31" t="str" cm="1">
        <f t="array" ref="AX201">_xlfn.LET(
_xlpm.mv,$AE201,
_xlpm.fr,$AF201,
_xlpm.to,$AG201,
_xlpm.wrd,INDEX($AT200:$BB200,1,_xlpm.fr),
_xlpm.cr,RIGHT(_xlpm.wrd,_xlpm.mv),
_xlpm.lgc,
IF(AX$11=_xlpm.to, AX200&amp;_xlpm.cr,
IF(AX$11=_xlpm.fr, REPLACE(AX200, LEN(AX200)-_xlpm.mv+1,_xlpm.mv,""),AX200)),
_xlpm.lgc)</f>
        <v>MDBS</v>
      </c>
      <c r="AY201" s="31" t="str" cm="1">
        <f t="array" ref="AY201">_xlfn.LET(
_xlpm.mv,$AE201,
_xlpm.fr,$AF201,
_xlpm.to,$AG201,
_xlpm.wrd,INDEX($AT200:$BB200,1,_xlpm.fr),
_xlpm.cr,RIGHT(_xlpm.wrd,_xlpm.mv),
_xlpm.lgc,
IF(AY$11=_xlpm.to, AY200&amp;_xlpm.cr,
IF(AY$11=_xlpm.fr, REPLACE(AY200, LEN(AY200)-_xlpm.mv+1,_xlpm.mv,""),AY200)),
_xlpm.lgc)</f>
        <v>NZLCFJCGPLBVGPBQJ</v>
      </c>
      <c r="AZ201" s="31" t="str" cm="1">
        <f t="array" ref="AZ201">_xlfn.LET(
_xlpm.mv,$AE201,
_xlpm.fr,$AF201,
_xlpm.to,$AG201,
_xlpm.wrd,INDEX($AT200:$BB200,1,_xlpm.fr),
_xlpm.cr,RIGHT(_xlpm.wrd,_xlpm.mv),
_xlpm.lgc,
IF(AZ$11=_xlpm.to, AZ200&amp;_xlpm.cr,
IF(AZ$11=_xlpm.fr, REPLACE(AZ200, LEN(AZ200)-_xlpm.mv+1,_xlpm.mv,""),AZ200)),
_xlpm.lgc)</f>
        <v>CVBHZDQBZGTGJVC</v>
      </c>
      <c r="BA201" s="31" t="str" cm="1">
        <f t="array" ref="BA201">_xlfn.LET(
_xlpm.mv,$AE201,
_xlpm.fr,$AF201,
_xlpm.to,$AG201,
_xlpm.wrd,INDEX($AT200:$BB200,1,_xlpm.fr),
_xlpm.cr,RIGHT(_xlpm.wrd,_xlpm.mv),
_xlpm.lgc,
IF(BA$11=_xlpm.to, BA200&amp;_xlpm.cr,
IF(BA$11=_xlpm.fr, REPLACE(BA200, LEN(BA200)-_xlpm.mv+1,_xlpm.mv,""),BA200)),
_xlpm.lgc)</f>
        <v>F</v>
      </c>
      <c r="BB201" s="31" t="str" cm="1">
        <f t="array" ref="BB201">_xlfn.LET(
_xlpm.mv,$AE201,
_xlpm.fr,$AF201,
_xlpm.to,$AG201,
_xlpm.wrd,INDEX($AT200:$BB200,1,_xlpm.fr),
_xlpm.cr,RIGHT(_xlpm.wrd,_xlpm.mv),
_xlpm.lgc,
IF(BB$11=_xlpm.to, BB200&amp;_xlpm.cr,
IF(BB$11=_xlpm.fr, REPLACE(BB200, LEN(BB200)-_xlpm.mv+1,_xlpm.mv,""),BB200)),
_xlpm.lgc)</f>
        <v>HNJCLM</v>
      </c>
    </row>
    <row r="202" spans="28:54" x14ac:dyDescent="0.3">
      <c r="AB202" s="31">
        <f t="shared" si="8"/>
        <v>5</v>
      </c>
      <c r="AC202" s="31" t="s">
        <v>1534</v>
      </c>
      <c r="AD202" s="31" t="str" cm="1">
        <f t="array" ref="AD202">_xlfn.LET(
_xlpm.arr,{"move ","from ","to "},
_xlpm.wr,AC202,
_xlpm.rd,_xlfn.REDUCE(_xlpm.wr,_xlpm.arr,_xlfn.LAMBDA(_xlpm.a,_xlpm.v,SUBSTITUTE(_xlpm.a,_xlpm.v,""))),
_xlpm.rd)</f>
        <v>1 9 4</v>
      </c>
      <c r="AE202" s="31">
        <f t="shared" si="9"/>
        <v>1</v>
      </c>
      <c r="AF202" s="31">
        <f t="shared" si="10"/>
        <v>9</v>
      </c>
      <c r="AG202" s="31">
        <f t="shared" si="11"/>
        <v>4</v>
      </c>
      <c r="AI202" s="31" t="str" cm="1">
        <f t="array" ref="AI202">_xlfn.LET(
_xlpm.mv,$AE202,
_xlpm.fr,$AF202,
_xlpm.to,$AG202,
_xlpm.wrd,INDEX($AI201:$AQ201,1,_xlpm.fr),
_xlpm.cr,RIGHT(_xlpm.wrd,_xlpm.mv),
_xlpm.rv, _xlfn.CONCAT(MID(_xlpm.cr,_xlfn.SEQUENCE(,LEN(_xlpm.cr),LEN(_xlpm.cr),-1),1)),
_xlpm.lgc,
IF(AI$11=_xlpm.to, AI201&amp;_xlpm.rv,
IF(AI$11=_xlpm.fr, REPLACE(AI201, LEN(AI201)-_xlpm.mv+1,_xlpm.mv,""),AI201)),
_xlpm.lgc)</f>
        <v/>
      </c>
      <c r="AJ202" s="31" t="str" cm="1">
        <f t="array" ref="AJ202">_xlfn.LET(
_xlpm.mv,$AE202,
_xlpm.fr,$AF202,
_xlpm.to,$AG202,
_xlpm.wrd,INDEX($AI201:$AQ201,1,_xlpm.fr),
_xlpm.cr,RIGHT(_xlpm.wrd,_xlpm.mv),
_xlpm.rv, _xlfn.CONCAT(MID(_xlpm.cr,_xlfn.SEQUENCE(,LEN(_xlpm.cr),LEN(_xlpm.cr),-1),1)),
_xlpm.lgc,
IF(AJ$11=_xlpm.to, AJ201&amp;_xlpm.rv,
IF(AJ$11=_xlpm.fr, REPLACE(AJ201, LEN(AJ201)-_xlpm.mv+1,_xlpm.mv,""),AJ201)),
_xlpm.lgc)</f>
        <v>HDVLC</v>
      </c>
      <c r="AK202" s="31" t="str" cm="1">
        <f t="array" ref="AK202">_xlfn.LET(
_xlpm.mv,$AE202,
_xlpm.fr,$AF202,
_xlpm.to,$AG202,
_xlpm.wrd,INDEX($AI201:$AQ201,1,_xlpm.fr),
_xlpm.cr,RIGHT(_xlpm.wrd,_xlpm.mv),
_xlpm.rv, _xlfn.CONCAT(MID(_xlpm.cr,_xlfn.SEQUENCE(,LEN(_xlpm.cr),LEN(_xlpm.cr),-1),1)),
_xlpm.lgc,
IF(AK$11=_xlpm.to, AK201&amp;_xlpm.rv,
IF(AK$11=_xlpm.fr, REPLACE(AK201, LEN(AK201)-_xlpm.mv+1,_xlpm.mv,""),AK201)),
_xlpm.lgc)</f>
        <v>C</v>
      </c>
      <c r="AL202" s="31" t="str" cm="1">
        <f t="array" ref="AL202">_xlfn.LET(
_xlpm.mv,$AE202,
_xlpm.fr,$AF202,
_xlpm.to,$AG202,
_xlpm.wrd,INDEX($AI201:$AQ201,1,_xlpm.fr),
_xlpm.cr,RIGHT(_xlpm.wrd,_xlpm.mv),
_xlpm.rv, _xlfn.CONCAT(MID(_xlpm.cr,_xlfn.SEQUENCE(,LEN(_xlpm.cr),LEN(_xlpm.cr),-1),1)),
_xlpm.lgc,
IF(AL$11=_xlpm.to, AL201&amp;_xlpm.rv,
IF(AL$11=_xlpm.fr, REPLACE(AL201, LEN(AL201)-_xlpm.mv+1,_xlpm.mv,""),AL201)),
_xlpm.lgc)</f>
        <v>SCVHPGFG</v>
      </c>
      <c r="AM202" s="31" t="str" cm="1">
        <f t="array" ref="AM202">_xlfn.LET(
_xlpm.mv,$AE202,
_xlpm.fr,$AF202,
_xlpm.to,$AG202,
_xlpm.wrd,INDEX($AI201:$AQ201,1,_xlpm.fr),
_xlpm.cr,RIGHT(_xlpm.wrd,_xlpm.mv),
_xlpm.rv, _xlfn.CONCAT(MID(_xlpm.cr,_xlfn.SEQUENCE(,LEN(_xlpm.cr),LEN(_xlpm.cr),-1),1)),
_xlpm.lgc,
IF(AM$11=_xlpm.to, AM201&amp;_xlpm.rv,
IF(AM$11=_xlpm.fr, REPLACE(AM201, LEN(AM201)-_xlpm.mv+1,_xlpm.mv,""),AM201)),
_xlpm.lgc)</f>
        <v>JFZJ</v>
      </c>
      <c r="AN202" s="31" t="str" cm="1">
        <f t="array" ref="AN202">_xlfn.LET(
_xlpm.mv,$AE202,
_xlpm.fr,$AF202,
_xlpm.to,$AG202,
_xlpm.wrd,INDEX($AI201:$AQ201,1,_xlpm.fr),
_xlpm.cr,RIGHT(_xlpm.wrd,_xlpm.mv),
_xlpm.rv, _xlfn.CONCAT(MID(_xlpm.cr,_xlfn.SEQUENCE(,LEN(_xlpm.cr),LEN(_xlpm.cr),-1),1)),
_xlpm.lgc,
IF(AN$11=_xlpm.to, AN201&amp;_xlpm.rv,
IF(AN$11=_xlpm.fr, REPLACE(AN201, LEN(AN201)-_xlpm.mv+1,_xlpm.mv,""),AN201)),
_xlpm.lgc)</f>
        <v>MDVBLSTZVQFGCPBZN</v>
      </c>
      <c r="AO202" s="31" t="str" cm="1">
        <f t="array" ref="AO202">_xlfn.LET(
_xlpm.mv,$AE202,
_xlpm.fr,$AF202,
_xlpm.to,$AG202,
_xlpm.wrd,INDEX($AI201:$AQ201,1,_xlpm.fr),
_xlpm.cr,RIGHT(_xlpm.wrd,_xlpm.mv),
_xlpm.rv, _xlfn.CONCAT(MID(_xlpm.cr,_xlfn.SEQUENCE(,LEN(_xlpm.cr),LEN(_xlpm.cr),-1),1)),
_xlpm.lgc,
IF(AO$11=_xlpm.to, AO201&amp;_xlpm.rv,
IF(AO$11=_xlpm.fr, REPLACE(AO201, LEN(AO201)-_xlpm.mv+1,_xlpm.mv,""),AO201)),
_xlpm.lgc)</f>
        <v>NLQBGVCGFJFMLBZ</v>
      </c>
      <c r="AP202" s="31" t="str" cm="1">
        <f t="array" ref="AP202">_xlfn.LET(
_xlpm.mv,$AE202,
_xlpm.fr,$AF202,
_xlpm.to,$AG202,
_xlpm.wrd,INDEX($AI201:$AQ201,1,_xlpm.fr),
_xlpm.cr,RIGHT(_xlpm.wrd,_xlpm.mv),
_xlpm.rv, _xlfn.CONCAT(MID(_xlpm.cr,_xlfn.SEQUENCE(,LEN(_xlpm.cr),LEN(_xlpm.cr),-1),1)),
_xlpm.lgc,
IF(AP$11=_xlpm.to, AP201&amp;_xlpm.rv,
IF(AP$11=_xlpm.fr, REPLACE(AP201, LEN(AP201)-_xlpm.mv+1,_xlpm.mv,""),AP201)),
_xlpm.lgc)</f>
        <v>W</v>
      </c>
      <c r="AQ202" s="31" t="str" cm="1">
        <f t="array" ref="AQ202">_xlfn.LET(
_xlpm.mv,$AE202,
_xlpm.fr,$AF202,
_xlpm.to,$AG202,
_xlpm.wrd,INDEX($AI201:$AQ201,1,_xlpm.fr),
_xlpm.cr,RIGHT(_xlpm.wrd,_xlpm.mv),
_xlpm.rv, _xlfn.CONCAT(MID(_xlpm.cr,_xlfn.SEQUENCE(,LEN(_xlpm.cr),LEN(_xlpm.cr),-1),1)),
_xlpm.lgc,
IF(AQ$11=_xlpm.to, AQ201&amp;_xlpm.rv,
IF(AQ$11=_xlpm.fr, REPLACE(AQ201, LEN(AQ201)-_xlpm.mv+1,_xlpm.mv,""),AQ201)),
_xlpm.lgc)</f>
        <v>LHZJB</v>
      </c>
      <c r="AT202" s="31" t="str" cm="1">
        <f t="array" ref="AT202">_xlfn.LET(
_xlpm.mv,$AE202,
_xlpm.fr,$AF202,
_xlpm.to,$AG202,
_xlpm.wrd,INDEX($AT201:$BB201,1,_xlpm.fr),
_xlpm.cr,RIGHT(_xlpm.wrd,_xlpm.mv),
_xlpm.lgc,
IF(AT$11=_xlpm.to, AT201&amp;_xlpm.cr,
IF(AT$11=_xlpm.fr, REPLACE(AT201, LEN(AT201)-_xlpm.mv+1,_xlpm.mv,""),AT201)),
_xlpm.lgc)</f>
        <v/>
      </c>
      <c r="AU202" s="31" t="str" cm="1">
        <f t="array" ref="AU202">_xlfn.LET(
_xlpm.mv,$AE202,
_xlpm.fr,$AF202,
_xlpm.to,$AG202,
_xlpm.wrd,INDEX($AT201:$BB201,1,_xlpm.fr),
_xlpm.cr,RIGHT(_xlpm.wrd,_xlpm.mv),
_xlpm.lgc,
IF(AU$11=_xlpm.to, AU201&amp;_xlpm.cr,
IF(AU$11=_xlpm.fr, REPLACE(AU201, LEN(AU201)-_xlpm.mv+1,_xlpm.mv,""),AU201)),
_xlpm.lgc)</f>
        <v>VLVWZ</v>
      </c>
      <c r="AV202" s="31" t="str" cm="1">
        <f t="array" ref="AV202">_xlfn.LET(
_xlpm.mv,$AE202,
_xlpm.fr,$AF202,
_xlpm.to,$AG202,
_xlpm.wrd,INDEX($AT201:$BB201,1,_xlpm.fr),
_xlpm.cr,RIGHT(_xlpm.wrd,_xlpm.mv),
_xlpm.lgc,
IF(AV$11=_xlpm.to, AV201&amp;_xlpm.cr,
IF(AV$11=_xlpm.fr, REPLACE(AV201, LEN(AV201)-_xlpm.mv+1,_xlpm.mv,""),AV201)),
_xlpm.lgc)</f>
        <v>G</v>
      </c>
      <c r="AW202" s="31" t="str" cm="1">
        <f t="array" ref="AW202">_xlfn.LET(
_xlpm.mv,$AE202,
_xlpm.fr,$AF202,
_xlpm.to,$AG202,
_xlpm.wrd,INDEX($AT201:$BB201,1,_xlpm.fr),
_xlpm.cr,RIGHT(_xlpm.wrd,_xlpm.mv),
_xlpm.lgc,
IF(AW$11=_xlpm.to, AW201&amp;_xlpm.cr,
IF(AW$11=_xlpm.fr, REPLACE(AW201, LEN(AW201)-_xlpm.mv+1,_xlpm.mv,""),AW201)),
_xlpm.lgc)</f>
        <v>FFZSLFHM</v>
      </c>
      <c r="AX202" s="31" t="str" cm="1">
        <f t="array" ref="AX202">_xlfn.LET(
_xlpm.mv,$AE202,
_xlpm.fr,$AF202,
_xlpm.to,$AG202,
_xlpm.wrd,INDEX($AT201:$BB201,1,_xlpm.fr),
_xlpm.cr,RIGHT(_xlpm.wrd,_xlpm.mv),
_xlpm.lgc,
IF(AX$11=_xlpm.to, AX201&amp;_xlpm.cr,
IF(AX$11=_xlpm.fr, REPLACE(AX201, LEN(AX201)-_xlpm.mv+1,_xlpm.mv,""),AX201)),
_xlpm.lgc)</f>
        <v>MDBS</v>
      </c>
      <c r="AY202" s="31" t="str" cm="1">
        <f t="array" ref="AY202">_xlfn.LET(
_xlpm.mv,$AE202,
_xlpm.fr,$AF202,
_xlpm.to,$AG202,
_xlpm.wrd,INDEX($AT201:$BB201,1,_xlpm.fr),
_xlpm.cr,RIGHT(_xlpm.wrd,_xlpm.mv),
_xlpm.lgc,
IF(AY$11=_xlpm.to, AY201&amp;_xlpm.cr,
IF(AY$11=_xlpm.fr, REPLACE(AY201, LEN(AY201)-_xlpm.mv+1,_xlpm.mv,""),AY201)),
_xlpm.lgc)</f>
        <v>NZLCFJCGPLBVGPBQJ</v>
      </c>
      <c r="AZ202" s="31" t="str" cm="1">
        <f t="array" ref="AZ202">_xlfn.LET(
_xlpm.mv,$AE202,
_xlpm.fr,$AF202,
_xlpm.to,$AG202,
_xlpm.wrd,INDEX($AT201:$BB201,1,_xlpm.fr),
_xlpm.cr,RIGHT(_xlpm.wrd,_xlpm.mv),
_xlpm.lgc,
IF(AZ$11=_xlpm.to, AZ201&amp;_xlpm.cr,
IF(AZ$11=_xlpm.fr, REPLACE(AZ201, LEN(AZ201)-_xlpm.mv+1,_xlpm.mv,""),AZ201)),
_xlpm.lgc)</f>
        <v>CVBHZDQBZGTGJVC</v>
      </c>
      <c r="BA202" s="31" t="str" cm="1">
        <f t="array" ref="BA202">_xlfn.LET(
_xlpm.mv,$AE202,
_xlpm.fr,$AF202,
_xlpm.to,$AG202,
_xlpm.wrd,INDEX($AT201:$BB201,1,_xlpm.fr),
_xlpm.cr,RIGHT(_xlpm.wrd,_xlpm.mv),
_xlpm.lgc,
IF(BA$11=_xlpm.to, BA201&amp;_xlpm.cr,
IF(BA$11=_xlpm.fr, REPLACE(BA201, LEN(BA201)-_xlpm.mv+1,_xlpm.mv,""),BA201)),
_xlpm.lgc)</f>
        <v>F</v>
      </c>
      <c r="BB202" s="31" t="str" cm="1">
        <f t="array" ref="BB202">_xlfn.LET(
_xlpm.mv,$AE202,
_xlpm.fr,$AF202,
_xlpm.to,$AG202,
_xlpm.wrd,INDEX($AT201:$BB201,1,_xlpm.fr),
_xlpm.cr,RIGHT(_xlpm.wrd,_xlpm.mv),
_xlpm.lgc,
IF(BB$11=_xlpm.to, BB201&amp;_xlpm.cr,
IF(BB$11=_xlpm.fr, REPLACE(BB201, LEN(BB201)-_xlpm.mv+1,_xlpm.mv,""),BB201)),
_xlpm.lgc)</f>
        <v>HNJCL</v>
      </c>
    </row>
    <row r="203" spans="28:54" x14ac:dyDescent="0.3">
      <c r="AB203" s="31">
        <f t="shared" si="8"/>
        <v>5</v>
      </c>
      <c r="AC203" s="31" t="s">
        <v>1535</v>
      </c>
      <c r="AD203" s="31" t="str" cm="1">
        <f t="array" ref="AD203">_xlfn.LET(
_xlpm.arr,{"move ","from ","to "},
_xlpm.wr,AC203,
_xlpm.rd,_xlfn.REDUCE(_xlpm.wr,_xlpm.arr,_xlfn.LAMBDA(_xlpm.a,_xlpm.v,SUBSTITUTE(_xlpm.a,_xlpm.v,""))),
_xlpm.rd)</f>
        <v>5 4 9</v>
      </c>
      <c r="AE203" s="31">
        <f t="shared" si="9"/>
        <v>5</v>
      </c>
      <c r="AF203" s="31">
        <f t="shared" si="10"/>
        <v>4</v>
      </c>
      <c r="AG203" s="31">
        <f t="shared" si="11"/>
        <v>9</v>
      </c>
      <c r="AI203" s="31" t="str" cm="1">
        <f t="array" ref="AI203">_xlfn.LET(
_xlpm.mv,$AE203,
_xlpm.fr,$AF203,
_xlpm.to,$AG203,
_xlpm.wrd,INDEX($AI202:$AQ202,1,_xlpm.fr),
_xlpm.cr,RIGHT(_xlpm.wrd,_xlpm.mv),
_xlpm.rv, _xlfn.CONCAT(MID(_xlpm.cr,_xlfn.SEQUENCE(,LEN(_xlpm.cr),LEN(_xlpm.cr),-1),1)),
_xlpm.lgc,
IF(AI$11=_xlpm.to, AI202&amp;_xlpm.rv,
IF(AI$11=_xlpm.fr, REPLACE(AI202, LEN(AI202)-_xlpm.mv+1,_xlpm.mv,""),AI202)),
_xlpm.lgc)</f>
        <v/>
      </c>
      <c r="AJ203" s="31" t="str" cm="1">
        <f t="array" ref="AJ203">_xlfn.LET(
_xlpm.mv,$AE203,
_xlpm.fr,$AF203,
_xlpm.to,$AG203,
_xlpm.wrd,INDEX($AI202:$AQ202,1,_xlpm.fr),
_xlpm.cr,RIGHT(_xlpm.wrd,_xlpm.mv),
_xlpm.rv, _xlfn.CONCAT(MID(_xlpm.cr,_xlfn.SEQUENCE(,LEN(_xlpm.cr),LEN(_xlpm.cr),-1),1)),
_xlpm.lgc,
IF(AJ$11=_xlpm.to, AJ202&amp;_xlpm.rv,
IF(AJ$11=_xlpm.fr, REPLACE(AJ202, LEN(AJ202)-_xlpm.mv+1,_xlpm.mv,""),AJ202)),
_xlpm.lgc)</f>
        <v>HDVLC</v>
      </c>
      <c r="AK203" s="31" t="str" cm="1">
        <f t="array" ref="AK203">_xlfn.LET(
_xlpm.mv,$AE203,
_xlpm.fr,$AF203,
_xlpm.to,$AG203,
_xlpm.wrd,INDEX($AI202:$AQ202,1,_xlpm.fr),
_xlpm.cr,RIGHT(_xlpm.wrd,_xlpm.mv),
_xlpm.rv, _xlfn.CONCAT(MID(_xlpm.cr,_xlfn.SEQUENCE(,LEN(_xlpm.cr),LEN(_xlpm.cr),-1),1)),
_xlpm.lgc,
IF(AK$11=_xlpm.to, AK202&amp;_xlpm.rv,
IF(AK$11=_xlpm.fr, REPLACE(AK202, LEN(AK202)-_xlpm.mv+1,_xlpm.mv,""),AK202)),
_xlpm.lgc)</f>
        <v>C</v>
      </c>
      <c r="AL203" s="31" t="str" cm="1">
        <f t="array" ref="AL203">_xlfn.LET(
_xlpm.mv,$AE203,
_xlpm.fr,$AF203,
_xlpm.to,$AG203,
_xlpm.wrd,INDEX($AI202:$AQ202,1,_xlpm.fr),
_xlpm.cr,RIGHT(_xlpm.wrd,_xlpm.mv),
_xlpm.rv, _xlfn.CONCAT(MID(_xlpm.cr,_xlfn.SEQUENCE(,LEN(_xlpm.cr),LEN(_xlpm.cr),-1),1)),
_xlpm.lgc,
IF(AL$11=_xlpm.to, AL202&amp;_xlpm.rv,
IF(AL$11=_xlpm.fr, REPLACE(AL202, LEN(AL202)-_xlpm.mv+1,_xlpm.mv,""),AL202)),
_xlpm.lgc)</f>
        <v>SCV</v>
      </c>
      <c r="AM203" s="31" t="str" cm="1">
        <f t="array" ref="AM203">_xlfn.LET(
_xlpm.mv,$AE203,
_xlpm.fr,$AF203,
_xlpm.to,$AG203,
_xlpm.wrd,INDEX($AI202:$AQ202,1,_xlpm.fr),
_xlpm.cr,RIGHT(_xlpm.wrd,_xlpm.mv),
_xlpm.rv, _xlfn.CONCAT(MID(_xlpm.cr,_xlfn.SEQUENCE(,LEN(_xlpm.cr),LEN(_xlpm.cr),-1),1)),
_xlpm.lgc,
IF(AM$11=_xlpm.to, AM202&amp;_xlpm.rv,
IF(AM$11=_xlpm.fr, REPLACE(AM202, LEN(AM202)-_xlpm.mv+1,_xlpm.mv,""),AM202)),
_xlpm.lgc)</f>
        <v>JFZJ</v>
      </c>
      <c r="AN203" s="31" t="str" cm="1">
        <f t="array" ref="AN203">_xlfn.LET(
_xlpm.mv,$AE203,
_xlpm.fr,$AF203,
_xlpm.to,$AG203,
_xlpm.wrd,INDEX($AI202:$AQ202,1,_xlpm.fr),
_xlpm.cr,RIGHT(_xlpm.wrd,_xlpm.mv),
_xlpm.rv, _xlfn.CONCAT(MID(_xlpm.cr,_xlfn.SEQUENCE(,LEN(_xlpm.cr),LEN(_xlpm.cr),-1),1)),
_xlpm.lgc,
IF(AN$11=_xlpm.to, AN202&amp;_xlpm.rv,
IF(AN$11=_xlpm.fr, REPLACE(AN202, LEN(AN202)-_xlpm.mv+1,_xlpm.mv,""),AN202)),
_xlpm.lgc)</f>
        <v>MDVBLSTZVQFGCPBZN</v>
      </c>
      <c r="AO203" s="31" t="str" cm="1">
        <f t="array" ref="AO203">_xlfn.LET(
_xlpm.mv,$AE203,
_xlpm.fr,$AF203,
_xlpm.to,$AG203,
_xlpm.wrd,INDEX($AI202:$AQ202,1,_xlpm.fr),
_xlpm.cr,RIGHT(_xlpm.wrd,_xlpm.mv),
_xlpm.rv, _xlfn.CONCAT(MID(_xlpm.cr,_xlfn.SEQUENCE(,LEN(_xlpm.cr),LEN(_xlpm.cr),-1),1)),
_xlpm.lgc,
IF(AO$11=_xlpm.to, AO202&amp;_xlpm.rv,
IF(AO$11=_xlpm.fr, REPLACE(AO202, LEN(AO202)-_xlpm.mv+1,_xlpm.mv,""),AO202)),
_xlpm.lgc)</f>
        <v>NLQBGVCGFJFMLBZ</v>
      </c>
      <c r="AP203" s="31" t="str" cm="1">
        <f t="array" ref="AP203">_xlfn.LET(
_xlpm.mv,$AE203,
_xlpm.fr,$AF203,
_xlpm.to,$AG203,
_xlpm.wrd,INDEX($AI202:$AQ202,1,_xlpm.fr),
_xlpm.cr,RIGHT(_xlpm.wrd,_xlpm.mv),
_xlpm.rv, _xlfn.CONCAT(MID(_xlpm.cr,_xlfn.SEQUENCE(,LEN(_xlpm.cr),LEN(_xlpm.cr),-1),1)),
_xlpm.lgc,
IF(AP$11=_xlpm.to, AP202&amp;_xlpm.rv,
IF(AP$11=_xlpm.fr, REPLACE(AP202, LEN(AP202)-_xlpm.mv+1,_xlpm.mv,""),AP202)),
_xlpm.lgc)</f>
        <v>W</v>
      </c>
      <c r="AQ203" s="31" t="str" cm="1">
        <f t="array" ref="AQ203">_xlfn.LET(
_xlpm.mv,$AE203,
_xlpm.fr,$AF203,
_xlpm.to,$AG203,
_xlpm.wrd,INDEX($AI202:$AQ202,1,_xlpm.fr),
_xlpm.cr,RIGHT(_xlpm.wrd,_xlpm.mv),
_xlpm.rv, _xlfn.CONCAT(MID(_xlpm.cr,_xlfn.SEQUENCE(,LEN(_xlpm.cr),LEN(_xlpm.cr),-1),1)),
_xlpm.lgc,
IF(AQ$11=_xlpm.to, AQ202&amp;_xlpm.rv,
IF(AQ$11=_xlpm.fr, REPLACE(AQ202, LEN(AQ202)-_xlpm.mv+1,_xlpm.mv,""),AQ202)),
_xlpm.lgc)</f>
        <v>LHZJBGFGPH</v>
      </c>
      <c r="AT203" s="31" t="str" cm="1">
        <f t="array" ref="AT203">_xlfn.LET(
_xlpm.mv,$AE203,
_xlpm.fr,$AF203,
_xlpm.to,$AG203,
_xlpm.wrd,INDEX($AT202:$BB202,1,_xlpm.fr),
_xlpm.cr,RIGHT(_xlpm.wrd,_xlpm.mv),
_xlpm.lgc,
IF(AT$11=_xlpm.to, AT202&amp;_xlpm.cr,
IF(AT$11=_xlpm.fr, REPLACE(AT202, LEN(AT202)-_xlpm.mv+1,_xlpm.mv,""),AT202)),
_xlpm.lgc)</f>
        <v/>
      </c>
      <c r="AU203" s="31" t="str" cm="1">
        <f t="array" ref="AU203">_xlfn.LET(
_xlpm.mv,$AE203,
_xlpm.fr,$AF203,
_xlpm.to,$AG203,
_xlpm.wrd,INDEX($AT202:$BB202,1,_xlpm.fr),
_xlpm.cr,RIGHT(_xlpm.wrd,_xlpm.mv),
_xlpm.lgc,
IF(AU$11=_xlpm.to, AU202&amp;_xlpm.cr,
IF(AU$11=_xlpm.fr, REPLACE(AU202, LEN(AU202)-_xlpm.mv+1,_xlpm.mv,""),AU202)),
_xlpm.lgc)</f>
        <v>VLVWZ</v>
      </c>
      <c r="AV203" s="31" t="str" cm="1">
        <f t="array" ref="AV203">_xlfn.LET(
_xlpm.mv,$AE203,
_xlpm.fr,$AF203,
_xlpm.to,$AG203,
_xlpm.wrd,INDEX($AT202:$BB202,1,_xlpm.fr),
_xlpm.cr,RIGHT(_xlpm.wrd,_xlpm.mv),
_xlpm.lgc,
IF(AV$11=_xlpm.to, AV202&amp;_xlpm.cr,
IF(AV$11=_xlpm.fr, REPLACE(AV202, LEN(AV202)-_xlpm.mv+1,_xlpm.mv,""),AV202)),
_xlpm.lgc)</f>
        <v>G</v>
      </c>
      <c r="AW203" s="31" t="str" cm="1">
        <f t="array" ref="AW203">_xlfn.LET(
_xlpm.mv,$AE203,
_xlpm.fr,$AF203,
_xlpm.to,$AG203,
_xlpm.wrd,INDEX($AT202:$BB202,1,_xlpm.fr),
_xlpm.cr,RIGHT(_xlpm.wrd,_xlpm.mv),
_xlpm.lgc,
IF(AW$11=_xlpm.to, AW202&amp;_xlpm.cr,
IF(AW$11=_xlpm.fr, REPLACE(AW202, LEN(AW202)-_xlpm.mv+1,_xlpm.mv,""),AW202)),
_xlpm.lgc)</f>
        <v>FFZ</v>
      </c>
      <c r="AX203" s="31" t="str" cm="1">
        <f t="array" ref="AX203">_xlfn.LET(
_xlpm.mv,$AE203,
_xlpm.fr,$AF203,
_xlpm.to,$AG203,
_xlpm.wrd,INDEX($AT202:$BB202,1,_xlpm.fr),
_xlpm.cr,RIGHT(_xlpm.wrd,_xlpm.mv),
_xlpm.lgc,
IF(AX$11=_xlpm.to, AX202&amp;_xlpm.cr,
IF(AX$11=_xlpm.fr, REPLACE(AX202, LEN(AX202)-_xlpm.mv+1,_xlpm.mv,""),AX202)),
_xlpm.lgc)</f>
        <v>MDBS</v>
      </c>
      <c r="AY203" s="31" t="str" cm="1">
        <f t="array" ref="AY203">_xlfn.LET(
_xlpm.mv,$AE203,
_xlpm.fr,$AF203,
_xlpm.to,$AG203,
_xlpm.wrd,INDEX($AT202:$BB202,1,_xlpm.fr),
_xlpm.cr,RIGHT(_xlpm.wrd,_xlpm.mv),
_xlpm.lgc,
IF(AY$11=_xlpm.to, AY202&amp;_xlpm.cr,
IF(AY$11=_xlpm.fr, REPLACE(AY202, LEN(AY202)-_xlpm.mv+1,_xlpm.mv,""),AY202)),
_xlpm.lgc)</f>
        <v>NZLCFJCGPLBVGPBQJ</v>
      </c>
      <c r="AZ203" s="31" t="str" cm="1">
        <f t="array" ref="AZ203">_xlfn.LET(
_xlpm.mv,$AE203,
_xlpm.fr,$AF203,
_xlpm.to,$AG203,
_xlpm.wrd,INDEX($AT202:$BB202,1,_xlpm.fr),
_xlpm.cr,RIGHT(_xlpm.wrd,_xlpm.mv),
_xlpm.lgc,
IF(AZ$11=_xlpm.to, AZ202&amp;_xlpm.cr,
IF(AZ$11=_xlpm.fr, REPLACE(AZ202, LEN(AZ202)-_xlpm.mv+1,_xlpm.mv,""),AZ202)),
_xlpm.lgc)</f>
        <v>CVBHZDQBZGTGJVC</v>
      </c>
      <c r="BA203" s="31" t="str" cm="1">
        <f t="array" ref="BA203">_xlfn.LET(
_xlpm.mv,$AE203,
_xlpm.fr,$AF203,
_xlpm.to,$AG203,
_xlpm.wrd,INDEX($AT202:$BB202,1,_xlpm.fr),
_xlpm.cr,RIGHT(_xlpm.wrd,_xlpm.mv),
_xlpm.lgc,
IF(BA$11=_xlpm.to, BA202&amp;_xlpm.cr,
IF(BA$11=_xlpm.fr, REPLACE(BA202, LEN(BA202)-_xlpm.mv+1,_xlpm.mv,""),BA202)),
_xlpm.lgc)</f>
        <v>F</v>
      </c>
      <c r="BB203" s="31" t="str" cm="1">
        <f t="array" ref="BB203">_xlfn.LET(
_xlpm.mv,$AE203,
_xlpm.fr,$AF203,
_xlpm.to,$AG203,
_xlpm.wrd,INDEX($AT202:$BB202,1,_xlpm.fr),
_xlpm.cr,RIGHT(_xlpm.wrd,_xlpm.mv),
_xlpm.lgc,
IF(BB$11=_xlpm.to, BB202&amp;_xlpm.cr,
IF(BB$11=_xlpm.fr, REPLACE(BB202, LEN(BB202)-_xlpm.mv+1,_xlpm.mv,""),BB202)),
_xlpm.lgc)</f>
        <v>HNJCLSLFHM</v>
      </c>
    </row>
    <row r="204" spans="28:54" x14ac:dyDescent="0.3">
      <c r="AB204" s="31">
        <f t="shared" si="8"/>
        <v>5</v>
      </c>
      <c r="AC204" s="31" t="s">
        <v>1536</v>
      </c>
      <c r="AD204" s="31" t="str" cm="1">
        <f t="array" ref="AD204">_xlfn.LET(
_xlpm.arr,{"move ","from ","to "},
_xlpm.wr,AC204,
_xlpm.rd,_xlfn.REDUCE(_xlpm.wr,_xlpm.arr,_xlfn.LAMBDA(_xlpm.a,_xlpm.v,SUBSTITUTE(_xlpm.a,_xlpm.v,""))),
_xlpm.rd)</f>
        <v>2 4 3</v>
      </c>
      <c r="AE204" s="31">
        <f t="shared" si="9"/>
        <v>2</v>
      </c>
      <c r="AF204" s="31">
        <f t="shared" si="10"/>
        <v>4</v>
      </c>
      <c r="AG204" s="31">
        <f t="shared" si="11"/>
        <v>3</v>
      </c>
      <c r="AI204" s="31" t="str" cm="1">
        <f t="array" ref="AI204">_xlfn.LET(
_xlpm.mv,$AE204,
_xlpm.fr,$AF204,
_xlpm.to,$AG204,
_xlpm.wrd,INDEX($AI203:$AQ203,1,_xlpm.fr),
_xlpm.cr,RIGHT(_xlpm.wrd,_xlpm.mv),
_xlpm.rv, _xlfn.CONCAT(MID(_xlpm.cr,_xlfn.SEQUENCE(,LEN(_xlpm.cr),LEN(_xlpm.cr),-1),1)),
_xlpm.lgc,
IF(AI$11=_xlpm.to, AI203&amp;_xlpm.rv,
IF(AI$11=_xlpm.fr, REPLACE(AI203, LEN(AI203)-_xlpm.mv+1,_xlpm.mv,""),AI203)),
_xlpm.lgc)</f>
        <v/>
      </c>
      <c r="AJ204" s="31" t="str" cm="1">
        <f t="array" ref="AJ204">_xlfn.LET(
_xlpm.mv,$AE204,
_xlpm.fr,$AF204,
_xlpm.to,$AG204,
_xlpm.wrd,INDEX($AI203:$AQ203,1,_xlpm.fr),
_xlpm.cr,RIGHT(_xlpm.wrd,_xlpm.mv),
_xlpm.rv, _xlfn.CONCAT(MID(_xlpm.cr,_xlfn.SEQUENCE(,LEN(_xlpm.cr),LEN(_xlpm.cr),-1),1)),
_xlpm.lgc,
IF(AJ$11=_xlpm.to, AJ203&amp;_xlpm.rv,
IF(AJ$11=_xlpm.fr, REPLACE(AJ203, LEN(AJ203)-_xlpm.mv+1,_xlpm.mv,""),AJ203)),
_xlpm.lgc)</f>
        <v>HDVLC</v>
      </c>
      <c r="AK204" s="31" t="str" cm="1">
        <f t="array" ref="AK204">_xlfn.LET(
_xlpm.mv,$AE204,
_xlpm.fr,$AF204,
_xlpm.to,$AG204,
_xlpm.wrd,INDEX($AI203:$AQ203,1,_xlpm.fr),
_xlpm.cr,RIGHT(_xlpm.wrd,_xlpm.mv),
_xlpm.rv, _xlfn.CONCAT(MID(_xlpm.cr,_xlfn.SEQUENCE(,LEN(_xlpm.cr),LEN(_xlpm.cr),-1),1)),
_xlpm.lgc,
IF(AK$11=_xlpm.to, AK203&amp;_xlpm.rv,
IF(AK$11=_xlpm.fr, REPLACE(AK203, LEN(AK203)-_xlpm.mv+1,_xlpm.mv,""),AK203)),
_xlpm.lgc)</f>
        <v>CVC</v>
      </c>
      <c r="AL204" s="31" t="str" cm="1">
        <f t="array" ref="AL204">_xlfn.LET(
_xlpm.mv,$AE204,
_xlpm.fr,$AF204,
_xlpm.to,$AG204,
_xlpm.wrd,INDEX($AI203:$AQ203,1,_xlpm.fr),
_xlpm.cr,RIGHT(_xlpm.wrd,_xlpm.mv),
_xlpm.rv, _xlfn.CONCAT(MID(_xlpm.cr,_xlfn.SEQUENCE(,LEN(_xlpm.cr),LEN(_xlpm.cr),-1),1)),
_xlpm.lgc,
IF(AL$11=_xlpm.to, AL203&amp;_xlpm.rv,
IF(AL$11=_xlpm.fr, REPLACE(AL203, LEN(AL203)-_xlpm.mv+1,_xlpm.mv,""),AL203)),
_xlpm.lgc)</f>
        <v>S</v>
      </c>
      <c r="AM204" s="31" t="str" cm="1">
        <f t="array" ref="AM204">_xlfn.LET(
_xlpm.mv,$AE204,
_xlpm.fr,$AF204,
_xlpm.to,$AG204,
_xlpm.wrd,INDEX($AI203:$AQ203,1,_xlpm.fr),
_xlpm.cr,RIGHT(_xlpm.wrd,_xlpm.mv),
_xlpm.rv, _xlfn.CONCAT(MID(_xlpm.cr,_xlfn.SEQUENCE(,LEN(_xlpm.cr),LEN(_xlpm.cr),-1),1)),
_xlpm.lgc,
IF(AM$11=_xlpm.to, AM203&amp;_xlpm.rv,
IF(AM$11=_xlpm.fr, REPLACE(AM203, LEN(AM203)-_xlpm.mv+1,_xlpm.mv,""),AM203)),
_xlpm.lgc)</f>
        <v>JFZJ</v>
      </c>
      <c r="AN204" s="31" t="str" cm="1">
        <f t="array" ref="AN204">_xlfn.LET(
_xlpm.mv,$AE204,
_xlpm.fr,$AF204,
_xlpm.to,$AG204,
_xlpm.wrd,INDEX($AI203:$AQ203,1,_xlpm.fr),
_xlpm.cr,RIGHT(_xlpm.wrd,_xlpm.mv),
_xlpm.rv, _xlfn.CONCAT(MID(_xlpm.cr,_xlfn.SEQUENCE(,LEN(_xlpm.cr),LEN(_xlpm.cr),-1),1)),
_xlpm.lgc,
IF(AN$11=_xlpm.to, AN203&amp;_xlpm.rv,
IF(AN$11=_xlpm.fr, REPLACE(AN203, LEN(AN203)-_xlpm.mv+1,_xlpm.mv,""),AN203)),
_xlpm.lgc)</f>
        <v>MDVBLSTZVQFGCPBZN</v>
      </c>
      <c r="AO204" s="31" t="str" cm="1">
        <f t="array" ref="AO204">_xlfn.LET(
_xlpm.mv,$AE204,
_xlpm.fr,$AF204,
_xlpm.to,$AG204,
_xlpm.wrd,INDEX($AI203:$AQ203,1,_xlpm.fr),
_xlpm.cr,RIGHT(_xlpm.wrd,_xlpm.mv),
_xlpm.rv, _xlfn.CONCAT(MID(_xlpm.cr,_xlfn.SEQUENCE(,LEN(_xlpm.cr),LEN(_xlpm.cr),-1),1)),
_xlpm.lgc,
IF(AO$11=_xlpm.to, AO203&amp;_xlpm.rv,
IF(AO$11=_xlpm.fr, REPLACE(AO203, LEN(AO203)-_xlpm.mv+1,_xlpm.mv,""),AO203)),
_xlpm.lgc)</f>
        <v>NLQBGVCGFJFMLBZ</v>
      </c>
      <c r="AP204" s="31" t="str" cm="1">
        <f t="array" ref="AP204">_xlfn.LET(
_xlpm.mv,$AE204,
_xlpm.fr,$AF204,
_xlpm.to,$AG204,
_xlpm.wrd,INDEX($AI203:$AQ203,1,_xlpm.fr),
_xlpm.cr,RIGHT(_xlpm.wrd,_xlpm.mv),
_xlpm.rv, _xlfn.CONCAT(MID(_xlpm.cr,_xlfn.SEQUENCE(,LEN(_xlpm.cr),LEN(_xlpm.cr),-1),1)),
_xlpm.lgc,
IF(AP$11=_xlpm.to, AP203&amp;_xlpm.rv,
IF(AP$11=_xlpm.fr, REPLACE(AP203, LEN(AP203)-_xlpm.mv+1,_xlpm.mv,""),AP203)),
_xlpm.lgc)</f>
        <v>W</v>
      </c>
      <c r="AQ204" s="31" t="str" cm="1">
        <f t="array" ref="AQ204">_xlfn.LET(
_xlpm.mv,$AE204,
_xlpm.fr,$AF204,
_xlpm.to,$AG204,
_xlpm.wrd,INDEX($AI203:$AQ203,1,_xlpm.fr),
_xlpm.cr,RIGHT(_xlpm.wrd,_xlpm.mv),
_xlpm.rv, _xlfn.CONCAT(MID(_xlpm.cr,_xlfn.SEQUENCE(,LEN(_xlpm.cr),LEN(_xlpm.cr),-1),1)),
_xlpm.lgc,
IF(AQ$11=_xlpm.to, AQ203&amp;_xlpm.rv,
IF(AQ$11=_xlpm.fr, REPLACE(AQ203, LEN(AQ203)-_xlpm.mv+1,_xlpm.mv,""),AQ203)),
_xlpm.lgc)</f>
        <v>LHZJBGFGPH</v>
      </c>
      <c r="AT204" s="31" t="str" cm="1">
        <f t="array" ref="AT204">_xlfn.LET(
_xlpm.mv,$AE204,
_xlpm.fr,$AF204,
_xlpm.to,$AG204,
_xlpm.wrd,INDEX($AT203:$BB203,1,_xlpm.fr),
_xlpm.cr,RIGHT(_xlpm.wrd,_xlpm.mv),
_xlpm.lgc,
IF(AT$11=_xlpm.to, AT203&amp;_xlpm.cr,
IF(AT$11=_xlpm.fr, REPLACE(AT203, LEN(AT203)-_xlpm.mv+1,_xlpm.mv,""),AT203)),
_xlpm.lgc)</f>
        <v/>
      </c>
      <c r="AU204" s="31" t="str" cm="1">
        <f t="array" ref="AU204">_xlfn.LET(
_xlpm.mv,$AE204,
_xlpm.fr,$AF204,
_xlpm.to,$AG204,
_xlpm.wrd,INDEX($AT203:$BB203,1,_xlpm.fr),
_xlpm.cr,RIGHT(_xlpm.wrd,_xlpm.mv),
_xlpm.lgc,
IF(AU$11=_xlpm.to, AU203&amp;_xlpm.cr,
IF(AU$11=_xlpm.fr, REPLACE(AU203, LEN(AU203)-_xlpm.mv+1,_xlpm.mv,""),AU203)),
_xlpm.lgc)</f>
        <v>VLVWZ</v>
      </c>
      <c r="AV204" s="31" t="str" cm="1">
        <f t="array" ref="AV204">_xlfn.LET(
_xlpm.mv,$AE204,
_xlpm.fr,$AF204,
_xlpm.to,$AG204,
_xlpm.wrd,INDEX($AT203:$BB203,1,_xlpm.fr),
_xlpm.cr,RIGHT(_xlpm.wrd,_xlpm.mv),
_xlpm.lgc,
IF(AV$11=_xlpm.to, AV203&amp;_xlpm.cr,
IF(AV$11=_xlpm.fr, REPLACE(AV203, LEN(AV203)-_xlpm.mv+1,_xlpm.mv,""),AV203)),
_xlpm.lgc)</f>
        <v>GFZ</v>
      </c>
      <c r="AW204" s="31" t="str" cm="1">
        <f t="array" ref="AW204">_xlfn.LET(
_xlpm.mv,$AE204,
_xlpm.fr,$AF204,
_xlpm.to,$AG204,
_xlpm.wrd,INDEX($AT203:$BB203,1,_xlpm.fr),
_xlpm.cr,RIGHT(_xlpm.wrd,_xlpm.mv),
_xlpm.lgc,
IF(AW$11=_xlpm.to, AW203&amp;_xlpm.cr,
IF(AW$11=_xlpm.fr, REPLACE(AW203, LEN(AW203)-_xlpm.mv+1,_xlpm.mv,""),AW203)),
_xlpm.lgc)</f>
        <v>F</v>
      </c>
      <c r="AX204" s="31" t="str" cm="1">
        <f t="array" ref="AX204">_xlfn.LET(
_xlpm.mv,$AE204,
_xlpm.fr,$AF204,
_xlpm.to,$AG204,
_xlpm.wrd,INDEX($AT203:$BB203,1,_xlpm.fr),
_xlpm.cr,RIGHT(_xlpm.wrd,_xlpm.mv),
_xlpm.lgc,
IF(AX$11=_xlpm.to, AX203&amp;_xlpm.cr,
IF(AX$11=_xlpm.fr, REPLACE(AX203, LEN(AX203)-_xlpm.mv+1,_xlpm.mv,""),AX203)),
_xlpm.lgc)</f>
        <v>MDBS</v>
      </c>
      <c r="AY204" s="31" t="str" cm="1">
        <f t="array" ref="AY204">_xlfn.LET(
_xlpm.mv,$AE204,
_xlpm.fr,$AF204,
_xlpm.to,$AG204,
_xlpm.wrd,INDEX($AT203:$BB203,1,_xlpm.fr),
_xlpm.cr,RIGHT(_xlpm.wrd,_xlpm.mv),
_xlpm.lgc,
IF(AY$11=_xlpm.to, AY203&amp;_xlpm.cr,
IF(AY$11=_xlpm.fr, REPLACE(AY203, LEN(AY203)-_xlpm.mv+1,_xlpm.mv,""),AY203)),
_xlpm.lgc)</f>
        <v>NZLCFJCGPLBVGPBQJ</v>
      </c>
      <c r="AZ204" s="31" t="str" cm="1">
        <f t="array" ref="AZ204">_xlfn.LET(
_xlpm.mv,$AE204,
_xlpm.fr,$AF204,
_xlpm.to,$AG204,
_xlpm.wrd,INDEX($AT203:$BB203,1,_xlpm.fr),
_xlpm.cr,RIGHT(_xlpm.wrd,_xlpm.mv),
_xlpm.lgc,
IF(AZ$11=_xlpm.to, AZ203&amp;_xlpm.cr,
IF(AZ$11=_xlpm.fr, REPLACE(AZ203, LEN(AZ203)-_xlpm.mv+1,_xlpm.mv,""),AZ203)),
_xlpm.lgc)</f>
        <v>CVBHZDQBZGTGJVC</v>
      </c>
      <c r="BA204" s="31" t="str" cm="1">
        <f t="array" ref="BA204">_xlfn.LET(
_xlpm.mv,$AE204,
_xlpm.fr,$AF204,
_xlpm.to,$AG204,
_xlpm.wrd,INDEX($AT203:$BB203,1,_xlpm.fr),
_xlpm.cr,RIGHT(_xlpm.wrd,_xlpm.mv),
_xlpm.lgc,
IF(BA$11=_xlpm.to, BA203&amp;_xlpm.cr,
IF(BA$11=_xlpm.fr, REPLACE(BA203, LEN(BA203)-_xlpm.mv+1,_xlpm.mv,""),BA203)),
_xlpm.lgc)</f>
        <v>F</v>
      </c>
      <c r="BB204" s="31" t="str" cm="1">
        <f t="array" ref="BB204">_xlfn.LET(
_xlpm.mv,$AE204,
_xlpm.fr,$AF204,
_xlpm.to,$AG204,
_xlpm.wrd,INDEX($AT203:$BB203,1,_xlpm.fr),
_xlpm.cr,RIGHT(_xlpm.wrd,_xlpm.mv),
_xlpm.lgc,
IF(BB$11=_xlpm.to, BB203&amp;_xlpm.cr,
IF(BB$11=_xlpm.fr, REPLACE(BB203, LEN(BB203)-_xlpm.mv+1,_xlpm.mv,""),BB203)),
_xlpm.lgc)</f>
        <v>HNJCLSLFHM</v>
      </c>
    </row>
    <row r="205" spans="28:54" x14ac:dyDescent="0.3">
      <c r="AB205" s="31">
        <f t="shared" si="8"/>
        <v>5</v>
      </c>
      <c r="AC205" s="31" t="s">
        <v>1537</v>
      </c>
      <c r="AD205" s="31" t="str" cm="1">
        <f t="array" ref="AD205">_xlfn.LET(
_xlpm.arr,{"move ","from ","to "},
_xlpm.wr,AC205,
_xlpm.rd,_xlfn.REDUCE(_xlpm.wr,_xlpm.arr,_xlfn.LAMBDA(_xlpm.a,_xlpm.v,SUBSTITUTE(_xlpm.a,_xlpm.v,""))),
_xlpm.rd)</f>
        <v>5 6 8</v>
      </c>
      <c r="AE205" s="31">
        <f t="shared" si="9"/>
        <v>5</v>
      </c>
      <c r="AF205" s="31">
        <f t="shared" si="10"/>
        <v>6</v>
      </c>
      <c r="AG205" s="31">
        <f t="shared" si="11"/>
        <v>8</v>
      </c>
      <c r="AI205" s="31" t="str" cm="1">
        <f t="array" ref="AI205">_xlfn.LET(
_xlpm.mv,$AE205,
_xlpm.fr,$AF205,
_xlpm.to,$AG205,
_xlpm.wrd,INDEX($AI204:$AQ204,1,_xlpm.fr),
_xlpm.cr,RIGHT(_xlpm.wrd,_xlpm.mv),
_xlpm.rv, _xlfn.CONCAT(MID(_xlpm.cr,_xlfn.SEQUENCE(,LEN(_xlpm.cr),LEN(_xlpm.cr),-1),1)),
_xlpm.lgc,
IF(AI$11=_xlpm.to, AI204&amp;_xlpm.rv,
IF(AI$11=_xlpm.fr, REPLACE(AI204, LEN(AI204)-_xlpm.mv+1,_xlpm.mv,""),AI204)),
_xlpm.lgc)</f>
        <v/>
      </c>
      <c r="AJ205" s="31" t="str" cm="1">
        <f t="array" ref="AJ205">_xlfn.LET(
_xlpm.mv,$AE205,
_xlpm.fr,$AF205,
_xlpm.to,$AG205,
_xlpm.wrd,INDEX($AI204:$AQ204,1,_xlpm.fr),
_xlpm.cr,RIGHT(_xlpm.wrd,_xlpm.mv),
_xlpm.rv, _xlfn.CONCAT(MID(_xlpm.cr,_xlfn.SEQUENCE(,LEN(_xlpm.cr),LEN(_xlpm.cr),-1),1)),
_xlpm.lgc,
IF(AJ$11=_xlpm.to, AJ204&amp;_xlpm.rv,
IF(AJ$11=_xlpm.fr, REPLACE(AJ204, LEN(AJ204)-_xlpm.mv+1,_xlpm.mv,""),AJ204)),
_xlpm.lgc)</f>
        <v>HDVLC</v>
      </c>
      <c r="AK205" s="31" t="str" cm="1">
        <f t="array" ref="AK205">_xlfn.LET(
_xlpm.mv,$AE205,
_xlpm.fr,$AF205,
_xlpm.to,$AG205,
_xlpm.wrd,INDEX($AI204:$AQ204,1,_xlpm.fr),
_xlpm.cr,RIGHT(_xlpm.wrd,_xlpm.mv),
_xlpm.rv, _xlfn.CONCAT(MID(_xlpm.cr,_xlfn.SEQUENCE(,LEN(_xlpm.cr),LEN(_xlpm.cr),-1),1)),
_xlpm.lgc,
IF(AK$11=_xlpm.to, AK204&amp;_xlpm.rv,
IF(AK$11=_xlpm.fr, REPLACE(AK204, LEN(AK204)-_xlpm.mv+1,_xlpm.mv,""),AK204)),
_xlpm.lgc)</f>
        <v>CVC</v>
      </c>
      <c r="AL205" s="31" t="str" cm="1">
        <f t="array" ref="AL205">_xlfn.LET(
_xlpm.mv,$AE205,
_xlpm.fr,$AF205,
_xlpm.to,$AG205,
_xlpm.wrd,INDEX($AI204:$AQ204,1,_xlpm.fr),
_xlpm.cr,RIGHT(_xlpm.wrd,_xlpm.mv),
_xlpm.rv, _xlfn.CONCAT(MID(_xlpm.cr,_xlfn.SEQUENCE(,LEN(_xlpm.cr),LEN(_xlpm.cr),-1),1)),
_xlpm.lgc,
IF(AL$11=_xlpm.to, AL204&amp;_xlpm.rv,
IF(AL$11=_xlpm.fr, REPLACE(AL204, LEN(AL204)-_xlpm.mv+1,_xlpm.mv,""),AL204)),
_xlpm.lgc)</f>
        <v>S</v>
      </c>
      <c r="AM205" s="31" t="str" cm="1">
        <f t="array" ref="AM205">_xlfn.LET(
_xlpm.mv,$AE205,
_xlpm.fr,$AF205,
_xlpm.to,$AG205,
_xlpm.wrd,INDEX($AI204:$AQ204,1,_xlpm.fr),
_xlpm.cr,RIGHT(_xlpm.wrd,_xlpm.mv),
_xlpm.rv, _xlfn.CONCAT(MID(_xlpm.cr,_xlfn.SEQUENCE(,LEN(_xlpm.cr),LEN(_xlpm.cr),-1),1)),
_xlpm.lgc,
IF(AM$11=_xlpm.to, AM204&amp;_xlpm.rv,
IF(AM$11=_xlpm.fr, REPLACE(AM204, LEN(AM204)-_xlpm.mv+1,_xlpm.mv,""),AM204)),
_xlpm.lgc)</f>
        <v>JFZJ</v>
      </c>
      <c r="AN205" s="31" t="str" cm="1">
        <f t="array" ref="AN205">_xlfn.LET(
_xlpm.mv,$AE205,
_xlpm.fr,$AF205,
_xlpm.to,$AG205,
_xlpm.wrd,INDEX($AI204:$AQ204,1,_xlpm.fr),
_xlpm.cr,RIGHT(_xlpm.wrd,_xlpm.mv),
_xlpm.rv, _xlfn.CONCAT(MID(_xlpm.cr,_xlfn.SEQUENCE(,LEN(_xlpm.cr),LEN(_xlpm.cr),-1),1)),
_xlpm.lgc,
IF(AN$11=_xlpm.to, AN204&amp;_xlpm.rv,
IF(AN$11=_xlpm.fr, REPLACE(AN204, LEN(AN204)-_xlpm.mv+1,_xlpm.mv,""),AN204)),
_xlpm.lgc)</f>
        <v>MDVBLSTZVQFG</v>
      </c>
      <c r="AO205" s="31" t="str" cm="1">
        <f t="array" ref="AO205">_xlfn.LET(
_xlpm.mv,$AE205,
_xlpm.fr,$AF205,
_xlpm.to,$AG205,
_xlpm.wrd,INDEX($AI204:$AQ204,1,_xlpm.fr),
_xlpm.cr,RIGHT(_xlpm.wrd,_xlpm.mv),
_xlpm.rv, _xlfn.CONCAT(MID(_xlpm.cr,_xlfn.SEQUENCE(,LEN(_xlpm.cr),LEN(_xlpm.cr),-1),1)),
_xlpm.lgc,
IF(AO$11=_xlpm.to, AO204&amp;_xlpm.rv,
IF(AO$11=_xlpm.fr, REPLACE(AO204, LEN(AO204)-_xlpm.mv+1,_xlpm.mv,""),AO204)),
_xlpm.lgc)</f>
        <v>NLQBGVCGFJFMLBZ</v>
      </c>
      <c r="AP205" s="31" t="str" cm="1">
        <f t="array" ref="AP205">_xlfn.LET(
_xlpm.mv,$AE205,
_xlpm.fr,$AF205,
_xlpm.to,$AG205,
_xlpm.wrd,INDEX($AI204:$AQ204,1,_xlpm.fr),
_xlpm.cr,RIGHT(_xlpm.wrd,_xlpm.mv),
_xlpm.rv, _xlfn.CONCAT(MID(_xlpm.cr,_xlfn.SEQUENCE(,LEN(_xlpm.cr),LEN(_xlpm.cr),-1),1)),
_xlpm.lgc,
IF(AP$11=_xlpm.to, AP204&amp;_xlpm.rv,
IF(AP$11=_xlpm.fr, REPLACE(AP204, LEN(AP204)-_xlpm.mv+1,_xlpm.mv,""),AP204)),
_xlpm.lgc)</f>
        <v>WNZBPC</v>
      </c>
      <c r="AQ205" s="31" t="str" cm="1">
        <f t="array" ref="AQ205">_xlfn.LET(
_xlpm.mv,$AE205,
_xlpm.fr,$AF205,
_xlpm.to,$AG205,
_xlpm.wrd,INDEX($AI204:$AQ204,1,_xlpm.fr),
_xlpm.cr,RIGHT(_xlpm.wrd,_xlpm.mv),
_xlpm.rv, _xlfn.CONCAT(MID(_xlpm.cr,_xlfn.SEQUENCE(,LEN(_xlpm.cr),LEN(_xlpm.cr),-1),1)),
_xlpm.lgc,
IF(AQ$11=_xlpm.to, AQ204&amp;_xlpm.rv,
IF(AQ$11=_xlpm.fr, REPLACE(AQ204, LEN(AQ204)-_xlpm.mv+1,_xlpm.mv,""),AQ204)),
_xlpm.lgc)</f>
        <v>LHZJBGFGPH</v>
      </c>
      <c r="AT205" s="31" t="str" cm="1">
        <f t="array" ref="AT205">_xlfn.LET(
_xlpm.mv,$AE205,
_xlpm.fr,$AF205,
_xlpm.to,$AG205,
_xlpm.wrd,INDEX($AT204:$BB204,1,_xlpm.fr),
_xlpm.cr,RIGHT(_xlpm.wrd,_xlpm.mv),
_xlpm.lgc,
IF(AT$11=_xlpm.to, AT204&amp;_xlpm.cr,
IF(AT$11=_xlpm.fr, REPLACE(AT204, LEN(AT204)-_xlpm.mv+1,_xlpm.mv,""),AT204)),
_xlpm.lgc)</f>
        <v/>
      </c>
      <c r="AU205" s="31" t="str" cm="1">
        <f t="array" ref="AU205">_xlfn.LET(
_xlpm.mv,$AE205,
_xlpm.fr,$AF205,
_xlpm.to,$AG205,
_xlpm.wrd,INDEX($AT204:$BB204,1,_xlpm.fr),
_xlpm.cr,RIGHT(_xlpm.wrd,_xlpm.mv),
_xlpm.lgc,
IF(AU$11=_xlpm.to, AU204&amp;_xlpm.cr,
IF(AU$11=_xlpm.fr, REPLACE(AU204, LEN(AU204)-_xlpm.mv+1,_xlpm.mv,""),AU204)),
_xlpm.lgc)</f>
        <v>VLVWZ</v>
      </c>
      <c r="AV205" s="31" t="str" cm="1">
        <f t="array" ref="AV205">_xlfn.LET(
_xlpm.mv,$AE205,
_xlpm.fr,$AF205,
_xlpm.to,$AG205,
_xlpm.wrd,INDEX($AT204:$BB204,1,_xlpm.fr),
_xlpm.cr,RIGHT(_xlpm.wrd,_xlpm.mv),
_xlpm.lgc,
IF(AV$11=_xlpm.to, AV204&amp;_xlpm.cr,
IF(AV$11=_xlpm.fr, REPLACE(AV204, LEN(AV204)-_xlpm.mv+1,_xlpm.mv,""),AV204)),
_xlpm.lgc)</f>
        <v>GFZ</v>
      </c>
      <c r="AW205" s="31" t="str" cm="1">
        <f t="array" ref="AW205">_xlfn.LET(
_xlpm.mv,$AE205,
_xlpm.fr,$AF205,
_xlpm.to,$AG205,
_xlpm.wrd,INDEX($AT204:$BB204,1,_xlpm.fr),
_xlpm.cr,RIGHT(_xlpm.wrd,_xlpm.mv),
_xlpm.lgc,
IF(AW$11=_xlpm.to, AW204&amp;_xlpm.cr,
IF(AW$11=_xlpm.fr, REPLACE(AW204, LEN(AW204)-_xlpm.mv+1,_xlpm.mv,""),AW204)),
_xlpm.lgc)</f>
        <v>F</v>
      </c>
      <c r="AX205" s="31" t="str" cm="1">
        <f t="array" ref="AX205">_xlfn.LET(
_xlpm.mv,$AE205,
_xlpm.fr,$AF205,
_xlpm.to,$AG205,
_xlpm.wrd,INDEX($AT204:$BB204,1,_xlpm.fr),
_xlpm.cr,RIGHT(_xlpm.wrd,_xlpm.mv),
_xlpm.lgc,
IF(AX$11=_xlpm.to, AX204&amp;_xlpm.cr,
IF(AX$11=_xlpm.fr, REPLACE(AX204, LEN(AX204)-_xlpm.mv+1,_xlpm.mv,""),AX204)),
_xlpm.lgc)</f>
        <v>MDBS</v>
      </c>
      <c r="AY205" s="31" t="str" cm="1">
        <f t="array" ref="AY205">_xlfn.LET(
_xlpm.mv,$AE205,
_xlpm.fr,$AF205,
_xlpm.to,$AG205,
_xlpm.wrd,INDEX($AT204:$BB204,1,_xlpm.fr),
_xlpm.cr,RIGHT(_xlpm.wrd,_xlpm.mv),
_xlpm.lgc,
IF(AY$11=_xlpm.to, AY204&amp;_xlpm.cr,
IF(AY$11=_xlpm.fr, REPLACE(AY204, LEN(AY204)-_xlpm.mv+1,_xlpm.mv,""),AY204)),
_xlpm.lgc)</f>
        <v>NZLCFJCGPLBV</v>
      </c>
      <c r="AZ205" s="31" t="str" cm="1">
        <f t="array" ref="AZ205">_xlfn.LET(
_xlpm.mv,$AE205,
_xlpm.fr,$AF205,
_xlpm.to,$AG205,
_xlpm.wrd,INDEX($AT204:$BB204,1,_xlpm.fr),
_xlpm.cr,RIGHT(_xlpm.wrd,_xlpm.mv),
_xlpm.lgc,
IF(AZ$11=_xlpm.to, AZ204&amp;_xlpm.cr,
IF(AZ$11=_xlpm.fr, REPLACE(AZ204, LEN(AZ204)-_xlpm.mv+1,_xlpm.mv,""),AZ204)),
_xlpm.lgc)</f>
        <v>CVBHZDQBZGTGJVC</v>
      </c>
      <c r="BA205" s="31" t="str" cm="1">
        <f t="array" ref="BA205">_xlfn.LET(
_xlpm.mv,$AE205,
_xlpm.fr,$AF205,
_xlpm.to,$AG205,
_xlpm.wrd,INDEX($AT204:$BB204,1,_xlpm.fr),
_xlpm.cr,RIGHT(_xlpm.wrd,_xlpm.mv),
_xlpm.lgc,
IF(BA$11=_xlpm.to, BA204&amp;_xlpm.cr,
IF(BA$11=_xlpm.fr, REPLACE(BA204, LEN(BA204)-_xlpm.mv+1,_xlpm.mv,""),BA204)),
_xlpm.lgc)</f>
        <v>FGPBQJ</v>
      </c>
      <c r="BB205" s="31" t="str" cm="1">
        <f t="array" ref="BB205">_xlfn.LET(
_xlpm.mv,$AE205,
_xlpm.fr,$AF205,
_xlpm.to,$AG205,
_xlpm.wrd,INDEX($AT204:$BB204,1,_xlpm.fr),
_xlpm.cr,RIGHT(_xlpm.wrd,_xlpm.mv),
_xlpm.lgc,
IF(BB$11=_xlpm.to, BB204&amp;_xlpm.cr,
IF(BB$11=_xlpm.fr, REPLACE(BB204, LEN(BB204)-_xlpm.mv+1,_xlpm.mv,""),BB204)),
_xlpm.lgc)</f>
        <v>HNJCLSLFHM</v>
      </c>
    </row>
    <row r="206" spans="28:54" x14ac:dyDescent="0.3">
      <c r="AB206" s="31">
        <f t="shared" ref="AB206:AB269" si="12">LEN(AC206)-LEN(SUBSTITUTE(AC206," ",""))</f>
        <v>5</v>
      </c>
      <c r="AC206" s="31" t="s">
        <v>1538</v>
      </c>
      <c r="AD206" s="31" t="str" cm="1">
        <f t="array" ref="AD206">_xlfn.LET(
_xlpm.arr,{"move ","from ","to "},
_xlpm.wr,AC206,
_xlpm.rd,_xlfn.REDUCE(_xlpm.wr,_xlpm.arr,_xlfn.LAMBDA(_xlpm.a,_xlpm.v,SUBSTITUTE(_xlpm.a,_xlpm.v,""))),
_xlpm.rd)</f>
        <v>1 9 7</v>
      </c>
      <c r="AE206" s="31">
        <f t="shared" ref="AE206:AE269" si="13">_xlfn.TEXTBEFORE(AD206," ")*1</f>
        <v>1</v>
      </c>
      <c r="AF206" s="31">
        <f t="shared" ref="AF206:AF269" si="14">RIGHT(_xlfn.TEXTBEFORE(AD206," ",2),1)*1</f>
        <v>9</v>
      </c>
      <c r="AG206" s="31">
        <f t="shared" ref="AG206:AG269" si="15">RIGHT(AD206,1)*1</f>
        <v>7</v>
      </c>
      <c r="AI206" s="31" t="str" cm="1">
        <f t="array" ref="AI206">_xlfn.LET(
_xlpm.mv,$AE206,
_xlpm.fr,$AF206,
_xlpm.to,$AG206,
_xlpm.wrd,INDEX($AI205:$AQ205,1,_xlpm.fr),
_xlpm.cr,RIGHT(_xlpm.wrd,_xlpm.mv),
_xlpm.rv, _xlfn.CONCAT(MID(_xlpm.cr,_xlfn.SEQUENCE(,LEN(_xlpm.cr),LEN(_xlpm.cr),-1),1)),
_xlpm.lgc,
IF(AI$11=_xlpm.to, AI205&amp;_xlpm.rv,
IF(AI$11=_xlpm.fr, REPLACE(AI205, LEN(AI205)-_xlpm.mv+1,_xlpm.mv,""),AI205)),
_xlpm.lgc)</f>
        <v/>
      </c>
      <c r="AJ206" s="31" t="str" cm="1">
        <f t="array" ref="AJ206">_xlfn.LET(
_xlpm.mv,$AE206,
_xlpm.fr,$AF206,
_xlpm.to,$AG206,
_xlpm.wrd,INDEX($AI205:$AQ205,1,_xlpm.fr),
_xlpm.cr,RIGHT(_xlpm.wrd,_xlpm.mv),
_xlpm.rv, _xlfn.CONCAT(MID(_xlpm.cr,_xlfn.SEQUENCE(,LEN(_xlpm.cr),LEN(_xlpm.cr),-1),1)),
_xlpm.lgc,
IF(AJ$11=_xlpm.to, AJ205&amp;_xlpm.rv,
IF(AJ$11=_xlpm.fr, REPLACE(AJ205, LEN(AJ205)-_xlpm.mv+1,_xlpm.mv,""),AJ205)),
_xlpm.lgc)</f>
        <v>HDVLC</v>
      </c>
      <c r="AK206" s="31" t="str" cm="1">
        <f t="array" ref="AK206">_xlfn.LET(
_xlpm.mv,$AE206,
_xlpm.fr,$AF206,
_xlpm.to,$AG206,
_xlpm.wrd,INDEX($AI205:$AQ205,1,_xlpm.fr),
_xlpm.cr,RIGHT(_xlpm.wrd,_xlpm.mv),
_xlpm.rv, _xlfn.CONCAT(MID(_xlpm.cr,_xlfn.SEQUENCE(,LEN(_xlpm.cr),LEN(_xlpm.cr),-1),1)),
_xlpm.lgc,
IF(AK$11=_xlpm.to, AK205&amp;_xlpm.rv,
IF(AK$11=_xlpm.fr, REPLACE(AK205, LEN(AK205)-_xlpm.mv+1,_xlpm.mv,""),AK205)),
_xlpm.lgc)</f>
        <v>CVC</v>
      </c>
      <c r="AL206" s="31" t="str" cm="1">
        <f t="array" ref="AL206">_xlfn.LET(
_xlpm.mv,$AE206,
_xlpm.fr,$AF206,
_xlpm.to,$AG206,
_xlpm.wrd,INDEX($AI205:$AQ205,1,_xlpm.fr),
_xlpm.cr,RIGHT(_xlpm.wrd,_xlpm.mv),
_xlpm.rv, _xlfn.CONCAT(MID(_xlpm.cr,_xlfn.SEQUENCE(,LEN(_xlpm.cr),LEN(_xlpm.cr),-1),1)),
_xlpm.lgc,
IF(AL$11=_xlpm.to, AL205&amp;_xlpm.rv,
IF(AL$11=_xlpm.fr, REPLACE(AL205, LEN(AL205)-_xlpm.mv+1,_xlpm.mv,""),AL205)),
_xlpm.lgc)</f>
        <v>S</v>
      </c>
      <c r="AM206" s="31" t="str" cm="1">
        <f t="array" ref="AM206">_xlfn.LET(
_xlpm.mv,$AE206,
_xlpm.fr,$AF206,
_xlpm.to,$AG206,
_xlpm.wrd,INDEX($AI205:$AQ205,1,_xlpm.fr),
_xlpm.cr,RIGHT(_xlpm.wrd,_xlpm.mv),
_xlpm.rv, _xlfn.CONCAT(MID(_xlpm.cr,_xlfn.SEQUENCE(,LEN(_xlpm.cr),LEN(_xlpm.cr),-1),1)),
_xlpm.lgc,
IF(AM$11=_xlpm.to, AM205&amp;_xlpm.rv,
IF(AM$11=_xlpm.fr, REPLACE(AM205, LEN(AM205)-_xlpm.mv+1,_xlpm.mv,""),AM205)),
_xlpm.lgc)</f>
        <v>JFZJ</v>
      </c>
      <c r="AN206" s="31" t="str" cm="1">
        <f t="array" ref="AN206">_xlfn.LET(
_xlpm.mv,$AE206,
_xlpm.fr,$AF206,
_xlpm.to,$AG206,
_xlpm.wrd,INDEX($AI205:$AQ205,1,_xlpm.fr),
_xlpm.cr,RIGHT(_xlpm.wrd,_xlpm.mv),
_xlpm.rv, _xlfn.CONCAT(MID(_xlpm.cr,_xlfn.SEQUENCE(,LEN(_xlpm.cr),LEN(_xlpm.cr),-1),1)),
_xlpm.lgc,
IF(AN$11=_xlpm.to, AN205&amp;_xlpm.rv,
IF(AN$11=_xlpm.fr, REPLACE(AN205, LEN(AN205)-_xlpm.mv+1,_xlpm.mv,""),AN205)),
_xlpm.lgc)</f>
        <v>MDVBLSTZVQFG</v>
      </c>
      <c r="AO206" s="31" t="str" cm="1">
        <f t="array" ref="AO206">_xlfn.LET(
_xlpm.mv,$AE206,
_xlpm.fr,$AF206,
_xlpm.to,$AG206,
_xlpm.wrd,INDEX($AI205:$AQ205,1,_xlpm.fr),
_xlpm.cr,RIGHT(_xlpm.wrd,_xlpm.mv),
_xlpm.rv, _xlfn.CONCAT(MID(_xlpm.cr,_xlfn.SEQUENCE(,LEN(_xlpm.cr),LEN(_xlpm.cr),-1),1)),
_xlpm.lgc,
IF(AO$11=_xlpm.to, AO205&amp;_xlpm.rv,
IF(AO$11=_xlpm.fr, REPLACE(AO205, LEN(AO205)-_xlpm.mv+1,_xlpm.mv,""),AO205)),
_xlpm.lgc)</f>
        <v>NLQBGVCGFJFMLBZH</v>
      </c>
      <c r="AP206" s="31" t="str" cm="1">
        <f t="array" ref="AP206">_xlfn.LET(
_xlpm.mv,$AE206,
_xlpm.fr,$AF206,
_xlpm.to,$AG206,
_xlpm.wrd,INDEX($AI205:$AQ205,1,_xlpm.fr),
_xlpm.cr,RIGHT(_xlpm.wrd,_xlpm.mv),
_xlpm.rv, _xlfn.CONCAT(MID(_xlpm.cr,_xlfn.SEQUENCE(,LEN(_xlpm.cr),LEN(_xlpm.cr),-1),1)),
_xlpm.lgc,
IF(AP$11=_xlpm.to, AP205&amp;_xlpm.rv,
IF(AP$11=_xlpm.fr, REPLACE(AP205, LEN(AP205)-_xlpm.mv+1,_xlpm.mv,""),AP205)),
_xlpm.lgc)</f>
        <v>WNZBPC</v>
      </c>
      <c r="AQ206" s="31" t="str" cm="1">
        <f t="array" ref="AQ206">_xlfn.LET(
_xlpm.mv,$AE206,
_xlpm.fr,$AF206,
_xlpm.to,$AG206,
_xlpm.wrd,INDEX($AI205:$AQ205,1,_xlpm.fr),
_xlpm.cr,RIGHT(_xlpm.wrd,_xlpm.mv),
_xlpm.rv, _xlfn.CONCAT(MID(_xlpm.cr,_xlfn.SEQUENCE(,LEN(_xlpm.cr),LEN(_xlpm.cr),-1),1)),
_xlpm.lgc,
IF(AQ$11=_xlpm.to, AQ205&amp;_xlpm.rv,
IF(AQ$11=_xlpm.fr, REPLACE(AQ205, LEN(AQ205)-_xlpm.mv+1,_xlpm.mv,""),AQ205)),
_xlpm.lgc)</f>
        <v>LHZJBGFGP</v>
      </c>
      <c r="AT206" s="31" t="str" cm="1">
        <f t="array" ref="AT206">_xlfn.LET(
_xlpm.mv,$AE206,
_xlpm.fr,$AF206,
_xlpm.to,$AG206,
_xlpm.wrd,INDEX($AT205:$BB205,1,_xlpm.fr),
_xlpm.cr,RIGHT(_xlpm.wrd,_xlpm.mv),
_xlpm.lgc,
IF(AT$11=_xlpm.to, AT205&amp;_xlpm.cr,
IF(AT$11=_xlpm.fr, REPLACE(AT205, LEN(AT205)-_xlpm.mv+1,_xlpm.mv,""),AT205)),
_xlpm.lgc)</f>
        <v/>
      </c>
      <c r="AU206" s="31" t="str" cm="1">
        <f t="array" ref="AU206">_xlfn.LET(
_xlpm.mv,$AE206,
_xlpm.fr,$AF206,
_xlpm.to,$AG206,
_xlpm.wrd,INDEX($AT205:$BB205,1,_xlpm.fr),
_xlpm.cr,RIGHT(_xlpm.wrd,_xlpm.mv),
_xlpm.lgc,
IF(AU$11=_xlpm.to, AU205&amp;_xlpm.cr,
IF(AU$11=_xlpm.fr, REPLACE(AU205, LEN(AU205)-_xlpm.mv+1,_xlpm.mv,""),AU205)),
_xlpm.lgc)</f>
        <v>VLVWZ</v>
      </c>
      <c r="AV206" s="31" t="str" cm="1">
        <f t="array" ref="AV206">_xlfn.LET(
_xlpm.mv,$AE206,
_xlpm.fr,$AF206,
_xlpm.to,$AG206,
_xlpm.wrd,INDEX($AT205:$BB205,1,_xlpm.fr),
_xlpm.cr,RIGHT(_xlpm.wrd,_xlpm.mv),
_xlpm.lgc,
IF(AV$11=_xlpm.to, AV205&amp;_xlpm.cr,
IF(AV$11=_xlpm.fr, REPLACE(AV205, LEN(AV205)-_xlpm.mv+1,_xlpm.mv,""),AV205)),
_xlpm.lgc)</f>
        <v>GFZ</v>
      </c>
      <c r="AW206" s="31" t="str" cm="1">
        <f t="array" ref="AW206">_xlfn.LET(
_xlpm.mv,$AE206,
_xlpm.fr,$AF206,
_xlpm.to,$AG206,
_xlpm.wrd,INDEX($AT205:$BB205,1,_xlpm.fr),
_xlpm.cr,RIGHT(_xlpm.wrd,_xlpm.mv),
_xlpm.lgc,
IF(AW$11=_xlpm.to, AW205&amp;_xlpm.cr,
IF(AW$11=_xlpm.fr, REPLACE(AW205, LEN(AW205)-_xlpm.mv+1,_xlpm.mv,""),AW205)),
_xlpm.lgc)</f>
        <v>F</v>
      </c>
      <c r="AX206" s="31" t="str" cm="1">
        <f t="array" ref="AX206">_xlfn.LET(
_xlpm.mv,$AE206,
_xlpm.fr,$AF206,
_xlpm.to,$AG206,
_xlpm.wrd,INDEX($AT205:$BB205,1,_xlpm.fr),
_xlpm.cr,RIGHT(_xlpm.wrd,_xlpm.mv),
_xlpm.lgc,
IF(AX$11=_xlpm.to, AX205&amp;_xlpm.cr,
IF(AX$11=_xlpm.fr, REPLACE(AX205, LEN(AX205)-_xlpm.mv+1,_xlpm.mv,""),AX205)),
_xlpm.lgc)</f>
        <v>MDBS</v>
      </c>
      <c r="AY206" s="31" t="str" cm="1">
        <f t="array" ref="AY206">_xlfn.LET(
_xlpm.mv,$AE206,
_xlpm.fr,$AF206,
_xlpm.to,$AG206,
_xlpm.wrd,INDEX($AT205:$BB205,1,_xlpm.fr),
_xlpm.cr,RIGHT(_xlpm.wrd,_xlpm.mv),
_xlpm.lgc,
IF(AY$11=_xlpm.to, AY205&amp;_xlpm.cr,
IF(AY$11=_xlpm.fr, REPLACE(AY205, LEN(AY205)-_xlpm.mv+1,_xlpm.mv,""),AY205)),
_xlpm.lgc)</f>
        <v>NZLCFJCGPLBV</v>
      </c>
      <c r="AZ206" s="31" t="str" cm="1">
        <f t="array" ref="AZ206">_xlfn.LET(
_xlpm.mv,$AE206,
_xlpm.fr,$AF206,
_xlpm.to,$AG206,
_xlpm.wrd,INDEX($AT205:$BB205,1,_xlpm.fr),
_xlpm.cr,RIGHT(_xlpm.wrd,_xlpm.mv),
_xlpm.lgc,
IF(AZ$11=_xlpm.to, AZ205&amp;_xlpm.cr,
IF(AZ$11=_xlpm.fr, REPLACE(AZ205, LEN(AZ205)-_xlpm.mv+1,_xlpm.mv,""),AZ205)),
_xlpm.lgc)</f>
        <v>CVBHZDQBZGTGJVCM</v>
      </c>
      <c r="BA206" s="31" t="str" cm="1">
        <f t="array" ref="BA206">_xlfn.LET(
_xlpm.mv,$AE206,
_xlpm.fr,$AF206,
_xlpm.to,$AG206,
_xlpm.wrd,INDEX($AT205:$BB205,1,_xlpm.fr),
_xlpm.cr,RIGHT(_xlpm.wrd,_xlpm.mv),
_xlpm.lgc,
IF(BA$11=_xlpm.to, BA205&amp;_xlpm.cr,
IF(BA$11=_xlpm.fr, REPLACE(BA205, LEN(BA205)-_xlpm.mv+1,_xlpm.mv,""),BA205)),
_xlpm.lgc)</f>
        <v>FGPBQJ</v>
      </c>
      <c r="BB206" s="31" t="str" cm="1">
        <f t="array" ref="BB206">_xlfn.LET(
_xlpm.mv,$AE206,
_xlpm.fr,$AF206,
_xlpm.to,$AG206,
_xlpm.wrd,INDEX($AT205:$BB205,1,_xlpm.fr),
_xlpm.cr,RIGHT(_xlpm.wrd,_xlpm.mv),
_xlpm.lgc,
IF(BB$11=_xlpm.to, BB205&amp;_xlpm.cr,
IF(BB$11=_xlpm.fr, REPLACE(BB205, LEN(BB205)-_xlpm.mv+1,_xlpm.mv,""),BB205)),
_xlpm.lgc)</f>
        <v>HNJCLSLFH</v>
      </c>
    </row>
    <row r="207" spans="28:54" x14ac:dyDescent="0.3">
      <c r="AB207" s="31">
        <f t="shared" si="12"/>
        <v>5</v>
      </c>
      <c r="AC207" s="31" t="s">
        <v>1464</v>
      </c>
      <c r="AD207" s="31" t="str" cm="1">
        <f t="array" ref="AD207">_xlfn.LET(
_xlpm.arr,{"move ","from ","to "},
_xlpm.wr,AC207,
_xlpm.rd,_xlfn.REDUCE(_xlpm.wr,_xlpm.arr,_xlfn.LAMBDA(_xlpm.a,_xlpm.v,SUBSTITUTE(_xlpm.a,_xlpm.v,""))),
_xlpm.rd)</f>
        <v>2 6 3</v>
      </c>
      <c r="AE207" s="31">
        <f t="shared" si="13"/>
        <v>2</v>
      </c>
      <c r="AF207" s="31">
        <f t="shared" si="14"/>
        <v>6</v>
      </c>
      <c r="AG207" s="31">
        <f t="shared" si="15"/>
        <v>3</v>
      </c>
      <c r="AI207" s="31" t="str" cm="1">
        <f t="array" ref="AI207">_xlfn.LET(
_xlpm.mv,$AE207,
_xlpm.fr,$AF207,
_xlpm.to,$AG207,
_xlpm.wrd,INDEX($AI206:$AQ206,1,_xlpm.fr),
_xlpm.cr,RIGHT(_xlpm.wrd,_xlpm.mv),
_xlpm.rv, _xlfn.CONCAT(MID(_xlpm.cr,_xlfn.SEQUENCE(,LEN(_xlpm.cr),LEN(_xlpm.cr),-1),1)),
_xlpm.lgc,
IF(AI$11=_xlpm.to, AI206&amp;_xlpm.rv,
IF(AI$11=_xlpm.fr, REPLACE(AI206, LEN(AI206)-_xlpm.mv+1,_xlpm.mv,""),AI206)),
_xlpm.lgc)</f>
        <v/>
      </c>
      <c r="AJ207" s="31" t="str" cm="1">
        <f t="array" ref="AJ207">_xlfn.LET(
_xlpm.mv,$AE207,
_xlpm.fr,$AF207,
_xlpm.to,$AG207,
_xlpm.wrd,INDEX($AI206:$AQ206,1,_xlpm.fr),
_xlpm.cr,RIGHT(_xlpm.wrd,_xlpm.mv),
_xlpm.rv, _xlfn.CONCAT(MID(_xlpm.cr,_xlfn.SEQUENCE(,LEN(_xlpm.cr),LEN(_xlpm.cr),-1),1)),
_xlpm.lgc,
IF(AJ$11=_xlpm.to, AJ206&amp;_xlpm.rv,
IF(AJ$11=_xlpm.fr, REPLACE(AJ206, LEN(AJ206)-_xlpm.mv+1,_xlpm.mv,""),AJ206)),
_xlpm.lgc)</f>
        <v>HDVLC</v>
      </c>
      <c r="AK207" s="31" t="str" cm="1">
        <f t="array" ref="AK207">_xlfn.LET(
_xlpm.mv,$AE207,
_xlpm.fr,$AF207,
_xlpm.to,$AG207,
_xlpm.wrd,INDEX($AI206:$AQ206,1,_xlpm.fr),
_xlpm.cr,RIGHT(_xlpm.wrd,_xlpm.mv),
_xlpm.rv, _xlfn.CONCAT(MID(_xlpm.cr,_xlfn.SEQUENCE(,LEN(_xlpm.cr),LEN(_xlpm.cr),-1),1)),
_xlpm.lgc,
IF(AK$11=_xlpm.to, AK206&amp;_xlpm.rv,
IF(AK$11=_xlpm.fr, REPLACE(AK206, LEN(AK206)-_xlpm.mv+1,_xlpm.mv,""),AK206)),
_xlpm.lgc)</f>
        <v>CVCGF</v>
      </c>
      <c r="AL207" s="31" t="str" cm="1">
        <f t="array" ref="AL207">_xlfn.LET(
_xlpm.mv,$AE207,
_xlpm.fr,$AF207,
_xlpm.to,$AG207,
_xlpm.wrd,INDEX($AI206:$AQ206,1,_xlpm.fr),
_xlpm.cr,RIGHT(_xlpm.wrd,_xlpm.mv),
_xlpm.rv, _xlfn.CONCAT(MID(_xlpm.cr,_xlfn.SEQUENCE(,LEN(_xlpm.cr),LEN(_xlpm.cr),-1),1)),
_xlpm.lgc,
IF(AL$11=_xlpm.to, AL206&amp;_xlpm.rv,
IF(AL$11=_xlpm.fr, REPLACE(AL206, LEN(AL206)-_xlpm.mv+1,_xlpm.mv,""),AL206)),
_xlpm.lgc)</f>
        <v>S</v>
      </c>
      <c r="AM207" s="31" t="str" cm="1">
        <f t="array" ref="AM207">_xlfn.LET(
_xlpm.mv,$AE207,
_xlpm.fr,$AF207,
_xlpm.to,$AG207,
_xlpm.wrd,INDEX($AI206:$AQ206,1,_xlpm.fr),
_xlpm.cr,RIGHT(_xlpm.wrd,_xlpm.mv),
_xlpm.rv, _xlfn.CONCAT(MID(_xlpm.cr,_xlfn.SEQUENCE(,LEN(_xlpm.cr),LEN(_xlpm.cr),-1),1)),
_xlpm.lgc,
IF(AM$11=_xlpm.to, AM206&amp;_xlpm.rv,
IF(AM$11=_xlpm.fr, REPLACE(AM206, LEN(AM206)-_xlpm.mv+1,_xlpm.mv,""),AM206)),
_xlpm.lgc)</f>
        <v>JFZJ</v>
      </c>
      <c r="AN207" s="31" t="str" cm="1">
        <f t="array" ref="AN207">_xlfn.LET(
_xlpm.mv,$AE207,
_xlpm.fr,$AF207,
_xlpm.to,$AG207,
_xlpm.wrd,INDEX($AI206:$AQ206,1,_xlpm.fr),
_xlpm.cr,RIGHT(_xlpm.wrd,_xlpm.mv),
_xlpm.rv, _xlfn.CONCAT(MID(_xlpm.cr,_xlfn.SEQUENCE(,LEN(_xlpm.cr),LEN(_xlpm.cr),-1),1)),
_xlpm.lgc,
IF(AN$11=_xlpm.to, AN206&amp;_xlpm.rv,
IF(AN$11=_xlpm.fr, REPLACE(AN206, LEN(AN206)-_xlpm.mv+1,_xlpm.mv,""),AN206)),
_xlpm.lgc)</f>
        <v>MDVBLSTZVQ</v>
      </c>
      <c r="AO207" s="31" t="str" cm="1">
        <f t="array" ref="AO207">_xlfn.LET(
_xlpm.mv,$AE207,
_xlpm.fr,$AF207,
_xlpm.to,$AG207,
_xlpm.wrd,INDEX($AI206:$AQ206,1,_xlpm.fr),
_xlpm.cr,RIGHT(_xlpm.wrd,_xlpm.mv),
_xlpm.rv, _xlfn.CONCAT(MID(_xlpm.cr,_xlfn.SEQUENCE(,LEN(_xlpm.cr),LEN(_xlpm.cr),-1),1)),
_xlpm.lgc,
IF(AO$11=_xlpm.to, AO206&amp;_xlpm.rv,
IF(AO$11=_xlpm.fr, REPLACE(AO206, LEN(AO206)-_xlpm.mv+1,_xlpm.mv,""),AO206)),
_xlpm.lgc)</f>
        <v>NLQBGVCGFJFMLBZH</v>
      </c>
      <c r="AP207" s="31" t="str" cm="1">
        <f t="array" ref="AP207">_xlfn.LET(
_xlpm.mv,$AE207,
_xlpm.fr,$AF207,
_xlpm.to,$AG207,
_xlpm.wrd,INDEX($AI206:$AQ206,1,_xlpm.fr),
_xlpm.cr,RIGHT(_xlpm.wrd,_xlpm.mv),
_xlpm.rv, _xlfn.CONCAT(MID(_xlpm.cr,_xlfn.SEQUENCE(,LEN(_xlpm.cr),LEN(_xlpm.cr),-1),1)),
_xlpm.lgc,
IF(AP$11=_xlpm.to, AP206&amp;_xlpm.rv,
IF(AP$11=_xlpm.fr, REPLACE(AP206, LEN(AP206)-_xlpm.mv+1,_xlpm.mv,""),AP206)),
_xlpm.lgc)</f>
        <v>WNZBPC</v>
      </c>
      <c r="AQ207" s="31" t="str" cm="1">
        <f t="array" ref="AQ207">_xlfn.LET(
_xlpm.mv,$AE207,
_xlpm.fr,$AF207,
_xlpm.to,$AG207,
_xlpm.wrd,INDEX($AI206:$AQ206,1,_xlpm.fr),
_xlpm.cr,RIGHT(_xlpm.wrd,_xlpm.mv),
_xlpm.rv, _xlfn.CONCAT(MID(_xlpm.cr,_xlfn.SEQUENCE(,LEN(_xlpm.cr),LEN(_xlpm.cr),-1),1)),
_xlpm.lgc,
IF(AQ$11=_xlpm.to, AQ206&amp;_xlpm.rv,
IF(AQ$11=_xlpm.fr, REPLACE(AQ206, LEN(AQ206)-_xlpm.mv+1,_xlpm.mv,""),AQ206)),
_xlpm.lgc)</f>
        <v>LHZJBGFGP</v>
      </c>
      <c r="AT207" s="31" t="str" cm="1">
        <f t="array" ref="AT207">_xlfn.LET(
_xlpm.mv,$AE207,
_xlpm.fr,$AF207,
_xlpm.to,$AG207,
_xlpm.wrd,INDEX($AT206:$BB206,1,_xlpm.fr),
_xlpm.cr,RIGHT(_xlpm.wrd,_xlpm.mv),
_xlpm.lgc,
IF(AT$11=_xlpm.to, AT206&amp;_xlpm.cr,
IF(AT$11=_xlpm.fr, REPLACE(AT206, LEN(AT206)-_xlpm.mv+1,_xlpm.mv,""),AT206)),
_xlpm.lgc)</f>
        <v/>
      </c>
      <c r="AU207" s="31" t="str" cm="1">
        <f t="array" ref="AU207">_xlfn.LET(
_xlpm.mv,$AE207,
_xlpm.fr,$AF207,
_xlpm.to,$AG207,
_xlpm.wrd,INDEX($AT206:$BB206,1,_xlpm.fr),
_xlpm.cr,RIGHT(_xlpm.wrd,_xlpm.mv),
_xlpm.lgc,
IF(AU$11=_xlpm.to, AU206&amp;_xlpm.cr,
IF(AU$11=_xlpm.fr, REPLACE(AU206, LEN(AU206)-_xlpm.mv+1,_xlpm.mv,""),AU206)),
_xlpm.lgc)</f>
        <v>VLVWZ</v>
      </c>
      <c r="AV207" s="31" t="str" cm="1">
        <f t="array" ref="AV207">_xlfn.LET(
_xlpm.mv,$AE207,
_xlpm.fr,$AF207,
_xlpm.to,$AG207,
_xlpm.wrd,INDEX($AT206:$BB206,1,_xlpm.fr),
_xlpm.cr,RIGHT(_xlpm.wrd,_xlpm.mv),
_xlpm.lgc,
IF(AV$11=_xlpm.to, AV206&amp;_xlpm.cr,
IF(AV$11=_xlpm.fr, REPLACE(AV206, LEN(AV206)-_xlpm.mv+1,_xlpm.mv,""),AV206)),
_xlpm.lgc)</f>
        <v>GFZBV</v>
      </c>
      <c r="AW207" s="31" t="str" cm="1">
        <f t="array" ref="AW207">_xlfn.LET(
_xlpm.mv,$AE207,
_xlpm.fr,$AF207,
_xlpm.to,$AG207,
_xlpm.wrd,INDEX($AT206:$BB206,1,_xlpm.fr),
_xlpm.cr,RIGHT(_xlpm.wrd,_xlpm.mv),
_xlpm.lgc,
IF(AW$11=_xlpm.to, AW206&amp;_xlpm.cr,
IF(AW$11=_xlpm.fr, REPLACE(AW206, LEN(AW206)-_xlpm.mv+1,_xlpm.mv,""),AW206)),
_xlpm.lgc)</f>
        <v>F</v>
      </c>
      <c r="AX207" s="31" t="str" cm="1">
        <f t="array" ref="AX207">_xlfn.LET(
_xlpm.mv,$AE207,
_xlpm.fr,$AF207,
_xlpm.to,$AG207,
_xlpm.wrd,INDEX($AT206:$BB206,1,_xlpm.fr),
_xlpm.cr,RIGHT(_xlpm.wrd,_xlpm.mv),
_xlpm.lgc,
IF(AX$11=_xlpm.to, AX206&amp;_xlpm.cr,
IF(AX$11=_xlpm.fr, REPLACE(AX206, LEN(AX206)-_xlpm.mv+1,_xlpm.mv,""),AX206)),
_xlpm.lgc)</f>
        <v>MDBS</v>
      </c>
      <c r="AY207" s="31" t="str" cm="1">
        <f t="array" ref="AY207">_xlfn.LET(
_xlpm.mv,$AE207,
_xlpm.fr,$AF207,
_xlpm.to,$AG207,
_xlpm.wrd,INDEX($AT206:$BB206,1,_xlpm.fr),
_xlpm.cr,RIGHT(_xlpm.wrd,_xlpm.mv),
_xlpm.lgc,
IF(AY$11=_xlpm.to, AY206&amp;_xlpm.cr,
IF(AY$11=_xlpm.fr, REPLACE(AY206, LEN(AY206)-_xlpm.mv+1,_xlpm.mv,""),AY206)),
_xlpm.lgc)</f>
        <v>NZLCFJCGPL</v>
      </c>
      <c r="AZ207" s="31" t="str" cm="1">
        <f t="array" ref="AZ207">_xlfn.LET(
_xlpm.mv,$AE207,
_xlpm.fr,$AF207,
_xlpm.to,$AG207,
_xlpm.wrd,INDEX($AT206:$BB206,1,_xlpm.fr),
_xlpm.cr,RIGHT(_xlpm.wrd,_xlpm.mv),
_xlpm.lgc,
IF(AZ$11=_xlpm.to, AZ206&amp;_xlpm.cr,
IF(AZ$11=_xlpm.fr, REPLACE(AZ206, LEN(AZ206)-_xlpm.mv+1,_xlpm.mv,""),AZ206)),
_xlpm.lgc)</f>
        <v>CVBHZDQBZGTGJVCM</v>
      </c>
      <c r="BA207" s="31" t="str" cm="1">
        <f t="array" ref="BA207">_xlfn.LET(
_xlpm.mv,$AE207,
_xlpm.fr,$AF207,
_xlpm.to,$AG207,
_xlpm.wrd,INDEX($AT206:$BB206,1,_xlpm.fr),
_xlpm.cr,RIGHT(_xlpm.wrd,_xlpm.mv),
_xlpm.lgc,
IF(BA$11=_xlpm.to, BA206&amp;_xlpm.cr,
IF(BA$11=_xlpm.fr, REPLACE(BA206, LEN(BA206)-_xlpm.mv+1,_xlpm.mv,""),BA206)),
_xlpm.lgc)</f>
        <v>FGPBQJ</v>
      </c>
      <c r="BB207" s="31" t="str" cm="1">
        <f t="array" ref="BB207">_xlfn.LET(
_xlpm.mv,$AE207,
_xlpm.fr,$AF207,
_xlpm.to,$AG207,
_xlpm.wrd,INDEX($AT206:$BB206,1,_xlpm.fr),
_xlpm.cr,RIGHT(_xlpm.wrd,_xlpm.mv),
_xlpm.lgc,
IF(BB$11=_xlpm.to, BB206&amp;_xlpm.cr,
IF(BB$11=_xlpm.fr, REPLACE(BB206, LEN(BB206)-_xlpm.mv+1,_xlpm.mv,""),BB206)),
_xlpm.lgc)</f>
        <v>HNJCLSLFH</v>
      </c>
    </row>
    <row r="208" spans="28:54" x14ac:dyDescent="0.3">
      <c r="AB208" s="31">
        <f t="shared" si="12"/>
        <v>5</v>
      </c>
      <c r="AC208" s="31" t="s">
        <v>1439</v>
      </c>
      <c r="AD208" s="31" t="str" cm="1">
        <f t="array" ref="AD208">_xlfn.LET(
_xlpm.arr,{"move ","from ","to "},
_xlpm.wr,AC208,
_xlpm.rd,_xlfn.REDUCE(_xlpm.wr,_xlpm.arr,_xlfn.LAMBDA(_xlpm.a,_xlpm.v,SUBSTITUTE(_xlpm.a,_xlpm.v,""))),
_xlpm.rd)</f>
        <v>1 4 5</v>
      </c>
      <c r="AE208" s="31">
        <f t="shared" si="13"/>
        <v>1</v>
      </c>
      <c r="AF208" s="31">
        <f t="shared" si="14"/>
        <v>4</v>
      </c>
      <c r="AG208" s="31">
        <f t="shared" si="15"/>
        <v>5</v>
      </c>
      <c r="AI208" s="31" t="str" cm="1">
        <f t="array" ref="AI208">_xlfn.LET(
_xlpm.mv,$AE208,
_xlpm.fr,$AF208,
_xlpm.to,$AG208,
_xlpm.wrd,INDEX($AI207:$AQ207,1,_xlpm.fr),
_xlpm.cr,RIGHT(_xlpm.wrd,_xlpm.mv),
_xlpm.rv, _xlfn.CONCAT(MID(_xlpm.cr,_xlfn.SEQUENCE(,LEN(_xlpm.cr),LEN(_xlpm.cr),-1),1)),
_xlpm.lgc,
IF(AI$11=_xlpm.to, AI207&amp;_xlpm.rv,
IF(AI$11=_xlpm.fr, REPLACE(AI207, LEN(AI207)-_xlpm.mv+1,_xlpm.mv,""),AI207)),
_xlpm.lgc)</f>
        <v/>
      </c>
      <c r="AJ208" s="31" t="str" cm="1">
        <f t="array" ref="AJ208">_xlfn.LET(
_xlpm.mv,$AE208,
_xlpm.fr,$AF208,
_xlpm.to,$AG208,
_xlpm.wrd,INDEX($AI207:$AQ207,1,_xlpm.fr),
_xlpm.cr,RIGHT(_xlpm.wrd,_xlpm.mv),
_xlpm.rv, _xlfn.CONCAT(MID(_xlpm.cr,_xlfn.SEQUENCE(,LEN(_xlpm.cr),LEN(_xlpm.cr),-1),1)),
_xlpm.lgc,
IF(AJ$11=_xlpm.to, AJ207&amp;_xlpm.rv,
IF(AJ$11=_xlpm.fr, REPLACE(AJ207, LEN(AJ207)-_xlpm.mv+1,_xlpm.mv,""),AJ207)),
_xlpm.lgc)</f>
        <v>HDVLC</v>
      </c>
      <c r="AK208" s="31" t="str" cm="1">
        <f t="array" ref="AK208">_xlfn.LET(
_xlpm.mv,$AE208,
_xlpm.fr,$AF208,
_xlpm.to,$AG208,
_xlpm.wrd,INDEX($AI207:$AQ207,1,_xlpm.fr),
_xlpm.cr,RIGHT(_xlpm.wrd,_xlpm.mv),
_xlpm.rv, _xlfn.CONCAT(MID(_xlpm.cr,_xlfn.SEQUENCE(,LEN(_xlpm.cr),LEN(_xlpm.cr),-1),1)),
_xlpm.lgc,
IF(AK$11=_xlpm.to, AK207&amp;_xlpm.rv,
IF(AK$11=_xlpm.fr, REPLACE(AK207, LEN(AK207)-_xlpm.mv+1,_xlpm.mv,""),AK207)),
_xlpm.lgc)</f>
        <v>CVCGF</v>
      </c>
      <c r="AL208" s="31" t="str" cm="1">
        <f t="array" ref="AL208">_xlfn.LET(
_xlpm.mv,$AE208,
_xlpm.fr,$AF208,
_xlpm.to,$AG208,
_xlpm.wrd,INDEX($AI207:$AQ207,1,_xlpm.fr),
_xlpm.cr,RIGHT(_xlpm.wrd,_xlpm.mv),
_xlpm.rv, _xlfn.CONCAT(MID(_xlpm.cr,_xlfn.SEQUENCE(,LEN(_xlpm.cr),LEN(_xlpm.cr),-1),1)),
_xlpm.lgc,
IF(AL$11=_xlpm.to, AL207&amp;_xlpm.rv,
IF(AL$11=_xlpm.fr, REPLACE(AL207, LEN(AL207)-_xlpm.mv+1,_xlpm.mv,""),AL207)),
_xlpm.lgc)</f>
        <v/>
      </c>
      <c r="AM208" s="31" t="str" cm="1">
        <f t="array" ref="AM208">_xlfn.LET(
_xlpm.mv,$AE208,
_xlpm.fr,$AF208,
_xlpm.to,$AG208,
_xlpm.wrd,INDEX($AI207:$AQ207,1,_xlpm.fr),
_xlpm.cr,RIGHT(_xlpm.wrd,_xlpm.mv),
_xlpm.rv, _xlfn.CONCAT(MID(_xlpm.cr,_xlfn.SEQUENCE(,LEN(_xlpm.cr),LEN(_xlpm.cr),-1),1)),
_xlpm.lgc,
IF(AM$11=_xlpm.to, AM207&amp;_xlpm.rv,
IF(AM$11=_xlpm.fr, REPLACE(AM207, LEN(AM207)-_xlpm.mv+1,_xlpm.mv,""),AM207)),
_xlpm.lgc)</f>
        <v>JFZJS</v>
      </c>
      <c r="AN208" s="31" t="str" cm="1">
        <f t="array" ref="AN208">_xlfn.LET(
_xlpm.mv,$AE208,
_xlpm.fr,$AF208,
_xlpm.to,$AG208,
_xlpm.wrd,INDEX($AI207:$AQ207,1,_xlpm.fr),
_xlpm.cr,RIGHT(_xlpm.wrd,_xlpm.mv),
_xlpm.rv, _xlfn.CONCAT(MID(_xlpm.cr,_xlfn.SEQUENCE(,LEN(_xlpm.cr),LEN(_xlpm.cr),-1),1)),
_xlpm.lgc,
IF(AN$11=_xlpm.to, AN207&amp;_xlpm.rv,
IF(AN$11=_xlpm.fr, REPLACE(AN207, LEN(AN207)-_xlpm.mv+1,_xlpm.mv,""),AN207)),
_xlpm.lgc)</f>
        <v>MDVBLSTZVQ</v>
      </c>
      <c r="AO208" s="31" t="str" cm="1">
        <f t="array" ref="AO208">_xlfn.LET(
_xlpm.mv,$AE208,
_xlpm.fr,$AF208,
_xlpm.to,$AG208,
_xlpm.wrd,INDEX($AI207:$AQ207,1,_xlpm.fr),
_xlpm.cr,RIGHT(_xlpm.wrd,_xlpm.mv),
_xlpm.rv, _xlfn.CONCAT(MID(_xlpm.cr,_xlfn.SEQUENCE(,LEN(_xlpm.cr),LEN(_xlpm.cr),-1),1)),
_xlpm.lgc,
IF(AO$11=_xlpm.to, AO207&amp;_xlpm.rv,
IF(AO$11=_xlpm.fr, REPLACE(AO207, LEN(AO207)-_xlpm.mv+1,_xlpm.mv,""),AO207)),
_xlpm.lgc)</f>
        <v>NLQBGVCGFJFMLBZH</v>
      </c>
      <c r="AP208" s="31" t="str" cm="1">
        <f t="array" ref="AP208">_xlfn.LET(
_xlpm.mv,$AE208,
_xlpm.fr,$AF208,
_xlpm.to,$AG208,
_xlpm.wrd,INDEX($AI207:$AQ207,1,_xlpm.fr),
_xlpm.cr,RIGHT(_xlpm.wrd,_xlpm.mv),
_xlpm.rv, _xlfn.CONCAT(MID(_xlpm.cr,_xlfn.SEQUENCE(,LEN(_xlpm.cr),LEN(_xlpm.cr),-1),1)),
_xlpm.lgc,
IF(AP$11=_xlpm.to, AP207&amp;_xlpm.rv,
IF(AP$11=_xlpm.fr, REPLACE(AP207, LEN(AP207)-_xlpm.mv+1,_xlpm.mv,""),AP207)),
_xlpm.lgc)</f>
        <v>WNZBPC</v>
      </c>
      <c r="AQ208" s="31" t="str" cm="1">
        <f t="array" ref="AQ208">_xlfn.LET(
_xlpm.mv,$AE208,
_xlpm.fr,$AF208,
_xlpm.to,$AG208,
_xlpm.wrd,INDEX($AI207:$AQ207,1,_xlpm.fr),
_xlpm.cr,RIGHT(_xlpm.wrd,_xlpm.mv),
_xlpm.rv, _xlfn.CONCAT(MID(_xlpm.cr,_xlfn.SEQUENCE(,LEN(_xlpm.cr),LEN(_xlpm.cr),-1),1)),
_xlpm.lgc,
IF(AQ$11=_xlpm.to, AQ207&amp;_xlpm.rv,
IF(AQ$11=_xlpm.fr, REPLACE(AQ207, LEN(AQ207)-_xlpm.mv+1,_xlpm.mv,""),AQ207)),
_xlpm.lgc)</f>
        <v>LHZJBGFGP</v>
      </c>
      <c r="AT208" s="31" t="str" cm="1">
        <f t="array" ref="AT208">_xlfn.LET(
_xlpm.mv,$AE208,
_xlpm.fr,$AF208,
_xlpm.to,$AG208,
_xlpm.wrd,INDEX($AT207:$BB207,1,_xlpm.fr),
_xlpm.cr,RIGHT(_xlpm.wrd,_xlpm.mv),
_xlpm.lgc,
IF(AT$11=_xlpm.to, AT207&amp;_xlpm.cr,
IF(AT$11=_xlpm.fr, REPLACE(AT207, LEN(AT207)-_xlpm.mv+1,_xlpm.mv,""),AT207)),
_xlpm.lgc)</f>
        <v/>
      </c>
      <c r="AU208" s="31" t="str" cm="1">
        <f t="array" ref="AU208">_xlfn.LET(
_xlpm.mv,$AE208,
_xlpm.fr,$AF208,
_xlpm.to,$AG208,
_xlpm.wrd,INDEX($AT207:$BB207,1,_xlpm.fr),
_xlpm.cr,RIGHT(_xlpm.wrd,_xlpm.mv),
_xlpm.lgc,
IF(AU$11=_xlpm.to, AU207&amp;_xlpm.cr,
IF(AU$11=_xlpm.fr, REPLACE(AU207, LEN(AU207)-_xlpm.mv+1,_xlpm.mv,""),AU207)),
_xlpm.lgc)</f>
        <v>VLVWZ</v>
      </c>
      <c r="AV208" s="31" t="str" cm="1">
        <f t="array" ref="AV208">_xlfn.LET(
_xlpm.mv,$AE208,
_xlpm.fr,$AF208,
_xlpm.to,$AG208,
_xlpm.wrd,INDEX($AT207:$BB207,1,_xlpm.fr),
_xlpm.cr,RIGHT(_xlpm.wrd,_xlpm.mv),
_xlpm.lgc,
IF(AV$11=_xlpm.to, AV207&amp;_xlpm.cr,
IF(AV$11=_xlpm.fr, REPLACE(AV207, LEN(AV207)-_xlpm.mv+1,_xlpm.mv,""),AV207)),
_xlpm.lgc)</f>
        <v>GFZBV</v>
      </c>
      <c r="AW208" s="31" t="str" cm="1">
        <f t="array" ref="AW208">_xlfn.LET(
_xlpm.mv,$AE208,
_xlpm.fr,$AF208,
_xlpm.to,$AG208,
_xlpm.wrd,INDEX($AT207:$BB207,1,_xlpm.fr),
_xlpm.cr,RIGHT(_xlpm.wrd,_xlpm.mv),
_xlpm.lgc,
IF(AW$11=_xlpm.to, AW207&amp;_xlpm.cr,
IF(AW$11=_xlpm.fr, REPLACE(AW207, LEN(AW207)-_xlpm.mv+1,_xlpm.mv,""),AW207)),
_xlpm.lgc)</f>
        <v/>
      </c>
      <c r="AX208" s="31" t="str" cm="1">
        <f t="array" ref="AX208">_xlfn.LET(
_xlpm.mv,$AE208,
_xlpm.fr,$AF208,
_xlpm.to,$AG208,
_xlpm.wrd,INDEX($AT207:$BB207,1,_xlpm.fr),
_xlpm.cr,RIGHT(_xlpm.wrd,_xlpm.mv),
_xlpm.lgc,
IF(AX$11=_xlpm.to, AX207&amp;_xlpm.cr,
IF(AX$11=_xlpm.fr, REPLACE(AX207, LEN(AX207)-_xlpm.mv+1,_xlpm.mv,""),AX207)),
_xlpm.lgc)</f>
        <v>MDBSF</v>
      </c>
      <c r="AY208" s="31" t="str" cm="1">
        <f t="array" ref="AY208">_xlfn.LET(
_xlpm.mv,$AE208,
_xlpm.fr,$AF208,
_xlpm.to,$AG208,
_xlpm.wrd,INDEX($AT207:$BB207,1,_xlpm.fr),
_xlpm.cr,RIGHT(_xlpm.wrd,_xlpm.mv),
_xlpm.lgc,
IF(AY$11=_xlpm.to, AY207&amp;_xlpm.cr,
IF(AY$11=_xlpm.fr, REPLACE(AY207, LEN(AY207)-_xlpm.mv+1,_xlpm.mv,""),AY207)),
_xlpm.lgc)</f>
        <v>NZLCFJCGPL</v>
      </c>
      <c r="AZ208" s="31" t="str" cm="1">
        <f t="array" ref="AZ208">_xlfn.LET(
_xlpm.mv,$AE208,
_xlpm.fr,$AF208,
_xlpm.to,$AG208,
_xlpm.wrd,INDEX($AT207:$BB207,1,_xlpm.fr),
_xlpm.cr,RIGHT(_xlpm.wrd,_xlpm.mv),
_xlpm.lgc,
IF(AZ$11=_xlpm.to, AZ207&amp;_xlpm.cr,
IF(AZ$11=_xlpm.fr, REPLACE(AZ207, LEN(AZ207)-_xlpm.mv+1,_xlpm.mv,""),AZ207)),
_xlpm.lgc)</f>
        <v>CVBHZDQBZGTGJVCM</v>
      </c>
      <c r="BA208" s="31" t="str" cm="1">
        <f t="array" ref="BA208">_xlfn.LET(
_xlpm.mv,$AE208,
_xlpm.fr,$AF208,
_xlpm.to,$AG208,
_xlpm.wrd,INDEX($AT207:$BB207,1,_xlpm.fr),
_xlpm.cr,RIGHT(_xlpm.wrd,_xlpm.mv),
_xlpm.lgc,
IF(BA$11=_xlpm.to, BA207&amp;_xlpm.cr,
IF(BA$11=_xlpm.fr, REPLACE(BA207, LEN(BA207)-_xlpm.mv+1,_xlpm.mv,""),BA207)),
_xlpm.lgc)</f>
        <v>FGPBQJ</v>
      </c>
      <c r="BB208" s="31" t="str" cm="1">
        <f t="array" ref="BB208">_xlfn.LET(
_xlpm.mv,$AE208,
_xlpm.fr,$AF208,
_xlpm.to,$AG208,
_xlpm.wrd,INDEX($AT207:$BB207,1,_xlpm.fr),
_xlpm.cr,RIGHT(_xlpm.wrd,_xlpm.mv),
_xlpm.lgc,
IF(BB$11=_xlpm.to, BB207&amp;_xlpm.cr,
IF(BB$11=_xlpm.fr, REPLACE(BB207, LEN(BB207)-_xlpm.mv+1,_xlpm.mv,""),BB207)),
_xlpm.lgc)</f>
        <v>HNJCLSLFH</v>
      </c>
    </row>
    <row r="209" spans="28:54" x14ac:dyDescent="0.3">
      <c r="AB209" s="31">
        <f t="shared" si="12"/>
        <v>5</v>
      </c>
      <c r="AC209" s="31" t="s">
        <v>1534</v>
      </c>
      <c r="AD209" s="31" t="str" cm="1">
        <f t="array" ref="AD209">_xlfn.LET(
_xlpm.arr,{"move ","from ","to "},
_xlpm.wr,AC209,
_xlpm.rd,_xlfn.REDUCE(_xlpm.wr,_xlpm.arr,_xlfn.LAMBDA(_xlpm.a,_xlpm.v,SUBSTITUTE(_xlpm.a,_xlpm.v,""))),
_xlpm.rd)</f>
        <v>1 9 4</v>
      </c>
      <c r="AE209" s="31">
        <f t="shared" si="13"/>
        <v>1</v>
      </c>
      <c r="AF209" s="31">
        <f t="shared" si="14"/>
        <v>9</v>
      </c>
      <c r="AG209" s="31">
        <f t="shared" si="15"/>
        <v>4</v>
      </c>
      <c r="AI209" s="31" t="str" cm="1">
        <f t="array" ref="AI209">_xlfn.LET(
_xlpm.mv,$AE209,
_xlpm.fr,$AF209,
_xlpm.to,$AG209,
_xlpm.wrd,INDEX($AI208:$AQ208,1,_xlpm.fr),
_xlpm.cr,RIGHT(_xlpm.wrd,_xlpm.mv),
_xlpm.rv, _xlfn.CONCAT(MID(_xlpm.cr,_xlfn.SEQUENCE(,LEN(_xlpm.cr),LEN(_xlpm.cr),-1),1)),
_xlpm.lgc,
IF(AI$11=_xlpm.to, AI208&amp;_xlpm.rv,
IF(AI$11=_xlpm.fr, REPLACE(AI208, LEN(AI208)-_xlpm.mv+1,_xlpm.mv,""),AI208)),
_xlpm.lgc)</f>
        <v/>
      </c>
      <c r="AJ209" s="31" t="str" cm="1">
        <f t="array" ref="AJ209">_xlfn.LET(
_xlpm.mv,$AE209,
_xlpm.fr,$AF209,
_xlpm.to,$AG209,
_xlpm.wrd,INDEX($AI208:$AQ208,1,_xlpm.fr),
_xlpm.cr,RIGHT(_xlpm.wrd,_xlpm.mv),
_xlpm.rv, _xlfn.CONCAT(MID(_xlpm.cr,_xlfn.SEQUENCE(,LEN(_xlpm.cr),LEN(_xlpm.cr),-1),1)),
_xlpm.lgc,
IF(AJ$11=_xlpm.to, AJ208&amp;_xlpm.rv,
IF(AJ$11=_xlpm.fr, REPLACE(AJ208, LEN(AJ208)-_xlpm.mv+1,_xlpm.mv,""),AJ208)),
_xlpm.lgc)</f>
        <v>HDVLC</v>
      </c>
      <c r="AK209" s="31" t="str" cm="1">
        <f t="array" ref="AK209">_xlfn.LET(
_xlpm.mv,$AE209,
_xlpm.fr,$AF209,
_xlpm.to,$AG209,
_xlpm.wrd,INDEX($AI208:$AQ208,1,_xlpm.fr),
_xlpm.cr,RIGHT(_xlpm.wrd,_xlpm.mv),
_xlpm.rv, _xlfn.CONCAT(MID(_xlpm.cr,_xlfn.SEQUENCE(,LEN(_xlpm.cr),LEN(_xlpm.cr),-1),1)),
_xlpm.lgc,
IF(AK$11=_xlpm.to, AK208&amp;_xlpm.rv,
IF(AK$11=_xlpm.fr, REPLACE(AK208, LEN(AK208)-_xlpm.mv+1,_xlpm.mv,""),AK208)),
_xlpm.lgc)</f>
        <v>CVCGF</v>
      </c>
      <c r="AL209" s="31" t="str" cm="1">
        <f t="array" ref="AL209">_xlfn.LET(
_xlpm.mv,$AE209,
_xlpm.fr,$AF209,
_xlpm.to,$AG209,
_xlpm.wrd,INDEX($AI208:$AQ208,1,_xlpm.fr),
_xlpm.cr,RIGHT(_xlpm.wrd,_xlpm.mv),
_xlpm.rv, _xlfn.CONCAT(MID(_xlpm.cr,_xlfn.SEQUENCE(,LEN(_xlpm.cr),LEN(_xlpm.cr),-1),1)),
_xlpm.lgc,
IF(AL$11=_xlpm.to, AL208&amp;_xlpm.rv,
IF(AL$11=_xlpm.fr, REPLACE(AL208, LEN(AL208)-_xlpm.mv+1,_xlpm.mv,""),AL208)),
_xlpm.lgc)</f>
        <v>P</v>
      </c>
      <c r="AM209" s="31" t="str" cm="1">
        <f t="array" ref="AM209">_xlfn.LET(
_xlpm.mv,$AE209,
_xlpm.fr,$AF209,
_xlpm.to,$AG209,
_xlpm.wrd,INDEX($AI208:$AQ208,1,_xlpm.fr),
_xlpm.cr,RIGHT(_xlpm.wrd,_xlpm.mv),
_xlpm.rv, _xlfn.CONCAT(MID(_xlpm.cr,_xlfn.SEQUENCE(,LEN(_xlpm.cr),LEN(_xlpm.cr),-1),1)),
_xlpm.lgc,
IF(AM$11=_xlpm.to, AM208&amp;_xlpm.rv,
IF(AM$11=_xlpm.fr, REPLACE(AM208, LEN(AM208)-_xlpm.mv+1,_xlpm.mv,""),AM208)),
_xlpm.lgc)</f>
        <v>JFZJS</v>
      </c>
      <c r="AN209" s="31" t="str" cm="1">
        <f t="array" ref="AN209">_xlfn.LET(
_xlpm.mv,$AE209,
_xlpm.fr,$AF209,
_xlpm.to,$AG209,
_xlpm.wrd,INDEX($AI208:$AQ208,1,_xlpm.fr),
_xlpm.cr,RIGHT(_xlpm.wrd,_xlpm.mv),
_xlpm.rv, _xlfn.CONCAT(MID(_xlpm.cr,_xlfn.SEQUENCE(,LEN(_xlpm.cr),LEN(_xlpm.cr),-1),1)),
_xlpm.lgc,
IF(AN$11=_xlpm.to, AN208&amp;_xlpm.rv,
IF(AN$11=_xlpm.fr, REPLACE(AN208, LEN(AN208)-_xlpm.mv+1,_xlpm.mv,""),AN208)),
_xlpm.lgc)</f>
        <v>MDVBLSTZVQ</v>
      </c>
      <c r="AO209" s="31" t="str" cm="1">
        <f t="array" ref="AO209">_xlfn.LET(
_xlpm.mv,$AE209,
_xlpm.fr,$AF209,
_xlpm.to,$AG209,
_xlpm.wrd,INDEX($AI208:$AQ208,1,_xlpm.fr),
_xlpm.cr,RIGHT(_xlpm.wrd,_xlpm.mv),
_xlpm.rv, _xlfn.CONCAT(MID(_xlpm.cr,_xlfn.SEQUENCE(,LEN(_xlpm.cr),LEN(_xlpm.cr),-1),1)),
_xlpm.lgc,
IF(AO$11=_xlpm.to, AO208&amp;_xlpm.rv,
IF(AO$11=_xlpm.fr, REPLACE(AO208, LEN(AO208)-_xlpm.mv+1,_xlpm.mv,""),AO208)),
_xlpm.lgc)</f>
        <v>NLQBGVCGFJFMLBZH</v>
      </c>
      <c r="AP209" s="31" t="str" cm="1">
        <f t="array" ref="AP209">_xlfn.LET(
_xlpm.mv,$AE209,
_xlpm.fr,$AF209,
_xlpm.to,$AG209,
_xlpm.wrd,INDEX($AI208:$AQ208,1,_xlpm.fr),
_xlpm.cr,RIGHT(_xlpm.wrd,_xlpm.mv),
_xlpm.rv, _xlfn.CONCAT(MID(_xlpm.cr,_xlfn.SEQUENCE(,LEN(_xlpm.cr),LEN(_xlpm.cr),-1),1)),
_xlpm.lgc,
IF(AP$11=_xlpm.to, AP208&amp;_xlpm.rv,
IF(AP$11=_xlpm.fr, REPLACE(AP208, LEN(AP208)-_xlpm.mv+1,_xlpm.mv,""),AP208)),
_xlpm.lgc)</f>
        <v>WNZBPC</v>
      </c>
      <c r="AQ209" s="31" t="str" cm="1">
        <f t="array" ref="AQ209">_xlfn.LET(
_xlpm.mv,$AE209,
_xlpm.fr,$AF209,
_xlpm.to,$AG209,
_xlpm.wrd,INDEX($AI208:$AQ208,1,_xlpm.fr),
_xlpm.cr,RIGHT(_xlpm.wrd,_xlpm.mv),
_xlpm.rv, _xlfn.CONCAT(MID(_xlpm.cr,_xlfn.SEQUENCE(,LEN(_xlpm.cr),LEN(_xlpm.cr),-1),1)),
_xlpm.lgc,
IF(AQ$11=_xlpm.to, AQ208&amp;_xlpm.rv,
IF(AQ$11=_xlpm.fr, REPLACE(AQ208, LEN(AQ208)-_xlpm.mv+1,_xlpm.mv,""),AQ208)),
_xlpm.lgc)</f>
        <v>LHZJBGFG</v>
      </c>
      <c r="AT209" s="31" t="str" cm="1">
        <f t="array" ref="AT209">_xlfn.LET(
_xlpm.mv,$AE209,
_xlpm.fr,$AF209,
_xlpm.to,$AG209,
_xlpm.wrd,INDEX($AT208:$BB208,1,_xlpm.fr),
_xlpm.cr,RIGHT(_xlpm.wrd,_xlpm.mv),
_xlpm.lgc,
IF(AT$11=_xlpm.to, AT208&amp;_xlpm.cr,
IF(AT$11=_xlpm.fr, REPLACE(AT208, LEN(AT208)-_xlpm.mv+1,_xlpm.mv,""),AT208)),
_xlpm.lgc)</f>
        <v/>
      </c>
      <c r="AU209" s="31" t="str" cm="1">
        <f t="array" ref="AU209">_xlfn.LET(
_xlpm.mv,$AE209,
_xlpm.fr,$AF209,
_xlpm.to,$AG209,
_xlpm.wrd,INDEX($AT208:$BB208,1,_xlpm.fr),
_xlpm.cr,RIGHT(_xlpm.wrd,_xlpm.mv),
_xlpm.lgc,
IF(AU$11=_xlpm.to, AU208&amp;_xlpm.cr,
IF(AU$11=_xlpm.fr, REPLACE(AU208, LEN(AU208)-_xlpm.mv+1,_xlpm.mv,""),AU208)),
_xlpm.lgc)</f>
        <v>VLVWZ</v>
      </c>
      <c r="AV209" s="31" t="str" cm="1">
        <f t="array" ref="AV209">_xlfn.LET(
_xlpm.mv,$AE209,
_xlpm.fr,$AF209,
_xlpm.to,$AG209,
_xlpm.wrd,INDEX($AT208:$BB208,1,_xlpm.fr),
_xlpm.cr,RIGHT(_xlpm.wrd,_xlpm.mv),
_xlpm.lgc,
IF(AV$11=_xlpm.to, AV208&amp;_xlpm.cr,
IF(AV$11=_xlpm.fr, REPLACE(AV208, LEN(AV208)-_xlpm.mv+1,_xlpm.mv,""),AV208)),
_xlpm.lgc)</f>
        <v>GFZBV</v>
      </c>
      <c r="AW209" s="31" t="str" cm="1">
        <f t="array" ref="AW209">_xlfn.LET(
_xlpm.mv,$AE209,
_xlpm.fr,$AF209,
_xlpm.to,$AG209,
_xlpm.wrd,INDEX($AT208:$BB208,1,_xlpm.fr),
_xlpm.cr,RIGHT(_xlpm.wrd,_xlpm.mv),
_xlpm.lgc,
IF(AW$11=_xlpm.to, AW208&amp;_xlpm.cr,
IF(AW$11=_xlpm.fr, REPLACE(AW208, LEN(AW208)-_xlpm.mv+1,_xlpm.mv,""),AW208)),
_xlpm.lgc)</f>
        <v>H</v>
      </c>
      <c r="AX209" s="31" t="str" cm="1">
        <f t="array" ref="AX209">_xlfn.LET(
_xlpm.mv,$AE209,
_xlpm.fr,$AF209,
_xlpm.to,$AG209,
_xlpm.wrd,INDEX($AT208:$BB208,1,_xlpm.fr),
_xlpm.cr,RIGHT(_xlpm.wrd,_xlpm.mv),
_xlpm.lgc,
IF(AX$11=_xlpm.to, AX208&amp;_xlpm.cr,
IF(AX$11=_xlpm.fr, REPLACE(AX208, LEN(AX208)-_xlpm.mv+1,_xlpm.mv,""),AX208)),
_xlpm.lgc)</f>
        <v>MDBSF</v>
      </c>
      <c r="AY209" s="31" t="str" cm="1">
        <f t="array" ref="AY209">_xlfn.LET(
_xlpm.mv,$AE209,
_xlpm.fr,$AF209,
_xlpm.to,$AG209,
_xlpm.wrd,INDEX($AT208:$BB208,1,_xlpm.fr),
_xlpm.cr,RIGHT(_xlpm.wrd,_xlpm.mv),
_xlpm.lgc,
IF(AY$11=_xlpm.to, AY208&amp;_xlpm.cr,
IF(AY$11=_xlpm.fr, REPLACE(AY208, LEN(AY208)-_xlpm.mv+1,_xlpm.mv,""),AY208)),
_xlpm.lgc)</f>
        <v>NZLCFJCGPL</v>
      </c>
      <c r="AZ209" s="31" t="str" cm="1">
        <f t="array" ref="AZ209">_xlfn.LET(
_xlpm.mv,$AE209,
_xlpm.fr,$AF209,
_xlpm.to,$AG209,
_xlpm.wrd,INDEX($AT208:$BB208,1,_xlpm.fr),
_xlpm.cr,RIGHT(_xlpm.wrd,_xlpm.mv),
_xlpm.lgc,
IF(AZ$11=_xlpm.to, AZ208&amp;_xlpm.cr,
IF(AZ$11=_xlpm.fr, REPLACE(AZ208, LEN(AZ208)-_xlpm.mv+1,_xlpm.mv,""),AZ208)),
_xlpm.lgc)</f>
        <v>CVBHZDQBZGTGJVCM</v>
      </c>
      <c r="BA209" s="31" t="str" cm="1">
        <f t="array" ref="BA209">_xlfn.LET(
_xlpm.mv,$AE209,
_xlpm.fr,$AF209,
_xlpm.to,$AG209,
_xlpm.wrd,INDEX($AT208:$BB208,1,_xlpm.fr),
_xlpm.cr,RIGHT(_xlpm.wrd,_xlpm.mv),
_xlpm.lgc,
IF(BA$11=_xlpm.to, BA208&amp;_xlpm.cr,
IF(BA$11=_xlpm.fr, REPLACE(BA208, LEN(BA208)-_xlpm.mv+1,_xlpm.mv,""),BA208)),
_xlpm.lgc)</f>
        <v>FGPBQJ</v>
      </c>
      <c r="BB209" s="31" t="str" cm="1">
        <f t="array" ref="BB209">_xlfn.LET(
_xlpm.mv,$AE209,
_xlpm.fr,$AF209,
_xlpm.to,$AG209,
_xlpm.wrd,INDEX($AT208:$BB208,1,_xlpm.fr),
_xlpm.cr,RIGHT(_xlpm.wrd,_xlpm.mv),
_xlpm.lgc,
IF(BB$11=_xlpm.to, BB208&amp;_xlpm.cr,
IF(BB$11=_xlpm.fr, REPLACE(BB208, LEN(BB208)-_xlpm.mv+1,_xlpm.mv,""),BB208)),
_xlpm.lgc)</f>
        <v>HNJCLSLF</v>
      </c>
    </row>
    <row r="210" spans="28:54" x14ac:dyDescent="0.3">
      <c r="AB210" s="31">
        <f t="shared" si="12"/>
        <v>5</v>
      </c>
      <c r="AC210" s="31" t="s">
        <v>1539</v>
      </c>
      <c r="AD210" s="31" t="str" cm="1">
        <f t="array" ref="AD210">_xlfn.LET(
_xlpm.arr,{"move ","from ","to "},
_xlpm.wr,AC210,
_xlpm.rd,_xlfn.REDUCE(_xlpm.wr,_xlpm.arr,_xlfn.LAMBDA(_xlpm.a,_xlpm.v,SUBSTITUTE(_xlpm.a,_xlpm.v,""))),
_xlpm.rd)</f>
        <v>6 8 6</v>
      </c>
      <c r="AE210" s="31">
        <f t="shared" si="13"/>
        <v>6</v>
      </c>
      <c r="AF210" s="31">
        <f t="shared" si="14"/>
        <v>8</v>
      </c>
      <c r="AG210" s="31">
        <f t="shared" si="15"/>
        <v>6</v>
      </c>
      <c r="AI210" s="31" t="str" cm="1">
        <f t="array" ref="AI210">_xlfn.LET(
_xlpm.mv,$AE210,
_xlpm.fr,$AF210,
_xlpm.to,$AG210,
_xlpm.wrd,INDEX($AI209:$AQ209,1,_xlpm.fr),
_xlpm.cr,RIGHT(_xlpm.wrd,_xlpm.mv),
_xlpm.rv, _xlfn.CONCAT(MID(_xlpm.cr,_xlfn.SEQUENCE(,LEN(_xlpm.cr),LEN(_xlpm.cr),-1),1)),
_xlpm.lgc,
IF(AI$11=_xlpm.to, AI209&amp;_xlpm.rv,
IF(AI$11=_xlpm.fr, REPLACE(AI209, LEN(AI209)-_xlpm.mv+1,_xlpm.mv,""),AI209)),
_xlpm.lgc)</f>
        <v/>
      </c>
      <c r="AJ210" s="31" t="str" cm="1">
        <f t="array" ref="AJ210">_xlfn.LET(
_xlpm.mv,$AE210,
_xlpm.fr,$AF210,
_xlpm.to,$AG210,
_xlpm.wrd,INDEX($AI209:$AQ209,1,_xlpm.fr),
_xlpm.cr,RIGHT(_xlpm.wrd,_xlpm.mv),
_xlpm.rv, _xlfn.CONCAT(MID(_xlpm.cr,_xlfn.SEQUENCE(,LEN(_xlpm.cr),LEN(_xlpm.cr),-1),1)),
_xlpm.lgc,
IF(AJ$11=_xlpm.to, AJ209&amp;_xlpm.rv,
IF(AJ$11=_xlpm.fr, REPLACE(AJ209, LEN(AJ209)-_xlpm.mv+1,_xlpm.mv,""),AJ209)),
_xlpm.lgc)</f>
        <v>HDVLC</v>
      </c>
      <c r="AK210" s="31" t="str" cm="1">
        <f t="array" ref="AK210">_xlfn.LET(
_xlpm.mv,$AE210,
_xlpm.fr,$AF210,
_xlpm.to,$AG210,
_xlpm.wrd,INDEX($AI209:$AQ209,1,_xlpm.fr),
_xlpm.cr,RIGHT(_xlpm.wrd,_xlpm.mv),
_xlpm.rv, _xlfn.CONCAT(MID(_xlpm.cr,_xlfn.SEQUENCE(,LEN(_xlpm.cr),LEN(_xlpm.cr),-1),1)),
_xlpm.lgc,
IF(AK$11=_xlpm.to, AK209&amp;_xlpm.rv,
IF(AK$11=_xlpm.fr, REPLACE(AK209, LEN(AK209)-_xlpm.mv+1,_xlpm.mv,""),AK209)),
_xlpm.lgc)</f>
        <v>CVCGF</v>
      </c>
      <c r="AL210" s="31" t="str" cm="1">
        <f t="array" ref="AL210">_xlfn.LET(
_xlpm.mv,$AE210,
_xlpm.fr,$AF210,
_xlpm.to,$AG210,
_xlpm.wrd,INDEX($AI209:$AQ209,1,_xlpm.fr),
_xlpm.cr,RIGHT(_xlpm.wrd,_xlpm.mv),
_xlpm.rv, _xlfn.CONCAT(MID(_xlpm.cr,_xlfn.SEQUENCE(,LEN(_xlpm.cr),LEN(_xlpm.cr),-1),1)),
_xlpm.lgc,
IF(AL$11=_xlpm.to, AL209&amp;_xlpm.rv,
IF(AL$11=_xlpm.fr, REPLACE(AL209, LEN(AL209)-_xlpm.mv+1,_xlpm.mv,""),AL209)),
_xlpm.lgc)</f>
        <v>P</v>
      </c>
      <c r="AM210" s="31" t="str" cm="1">
        <f t="array" ref="AM210">_xlfn.LET(
_xlpm.mv,$AE210,
_xlpm.fr,$AF210,
_xlpm.to,$AG210,
_xlpm.wrd,INDEX($AI209:$AQ209,1,_xlpm.fr),
_xlpm.cr,RIGHT(_xlpm.wrd,_xlpm.mv),
_xlpm.rv, _xlfn.CONCAT(MID(_xlpm.cr,_xlfn.SEQUENCE(,LEN(_xlpm.cr),LEN(_xlpm.cr),-1),1)),
_xlpm.lgc,
IF(AM$11=_xlpm.to, AM209&amp;_xlpm.rv,
IF(AM$11=_xlpm.fr, REPLACE(AM209, LEN(AM209)-_xlpm.mv+1,_xlpm.mv,""),AM209)),
_xlpm.lgc)</f>
        <v>JFZJS</v>
      </c>
      <c r="AN210" s="31" t="str" cm="1">
        <f t="array" ref="AN210">_xlfn.LET(
_xlpm.mv,$AE210,
_xlpm.fr,$AF210,
_xlpm.to,$AG210,
_xlpm.wrd,INDEX($AI209:$AQ209,1,_xlpm.fr),
_xlpm.cr,RIGHT(_xlpm.wrd,_xlpm.mv),
_xlpm.rv, _xlfn.CONCAT(MID(_xlpm.cr,_xlfn.SEQUENCE(,LEN(_xlpm.cr),LEN(_xlpm.cr),-1),1)),
_xlpm.lgc,
IF(AN$11=_xlpm.to, AN209&amp;_xlpm.rv,
IF(AN$11=_xlpm.fr, REPLACE(AN209, LEN(AN209)-_xlpm.mv+1,_xlpm.mv,""),AN209)),
_xlpm.lgc)</f>
        <v>MDVBLSTZVQCPBZNW</v>
      </c>
      <c r="AO210" s="31" t="str" cm="1">
        <f t="array" ref="AO210">_xlfn.LET(
_xlpm.mv,$AE210,
_xlpm.fr,$AF210,
_xlpm.to,$AG210,
_xlpm.wrd,INDEX($AI209:$AQ209,1,_xlpm.fr),
_xlpm.cr,RIGHT(_xlpm.wrd,_xlpm.mv),
_xlpm.rv, _xlfn.CONCAT(MID(_xlpm.cr,_xlfn.SEQUENCE(,LEN(_xlpm.cr),LEN(_xlpm.cr),-1),1)),
_xlpm.lgc,
IF(AO$11=_xlpm.to, AO209&amp;_xlpm.rv,
IF(AO$11=_xlpm.fr, REPLACE(AO209, LEN(AO209)-_xlpm.mv+1,_xlpm.mv,""),AO209)),
_xlpm.lgc)</f>
        <v>NLQBGVCGFJFMLBZH</v>
      </c>
      <c r="AP210" s="31" t="str" cm="1">
        <f t="array" ref="AP210">_xlfn.LET(
_xlpm.mv,$AE210,
_xlpm.fr,$AF210,
_xlpm.to,$AG210,
_xlpm.wrd,INDEX($AI209:$AQ209,1,_xlpm.fr),
_xlpm.cr,RIGHT(_xlpm.wrd,_xlpm.mv),
_xlpm.rv, _xlfn.CONCAT(MID(_xlpm.cr,_xlfn.SEQUENCE(,LEN(_xlpm.cr),LEN(_xlpm.cr),-1),1)),
_xlpm.lgc,
IF(AP$11=_xlpm.to, AP209&amp;_xlpm.rv,
IF(AP$11=_xlpm.fr, REPLACE(AP209, LEN(AP209)-_xlpm.mv+1,_xlpm.mv,""),AP209)),
_xlpm.lgc)</f>
        <v/>
      </c>
      <c r="AQ210" s="31" t="str" cm="1">
        <f t="array" ref="AQ210">_xlfn.LET(
_xlpm.mv,$AE210,
_xlpm.fr,$AF210,
_xlpm.to,$AG210,
_xlpm.wrd,INDEX($AI209:$AQ209,1,_xlpm.fr),
_xlpm.cr,RIGHT(_xlpm.wrd,_xlpm.mv),
_xlpm.rv, _xlfn.CONCAT(MID(_xlpm.cr,_xlfn.SEQUENCE(,LEN(_xlpm.cr),LEN(_xlpm.cr),-1),1)),
_xlpm.lgc,
IF(AQ$11=_xlpm.to, AQ209&amp;_xlpm.rv,
IF(AQ$11=_xlpm.fr, REPLACE(AQ209, LEN(AQ209)-_xlpm.mv+1,_xlpm.mv,""),AQ209)),
_xlpm.lgc)</f>
        <v>LHZJBGFG</v>
      </c>
      <c r="AT210" s="31" t="str" cm="1">
        <f t="array" ref="AT210">_xlfn.LET(
_xlpm.mv,$AE210,
_xlpm.fr,$AF210,
_xlpm.to,$AG210,
_xlpm.wrd,INDEX($AT209:$BB209,1,_xlpm.fr),
_xlpm.cr,RIGHT(_xlpm.wrd,_xlpm.mv),
_xlpm.lgc,
IF(AT$11=_xlpm.to, AT209&amp;_xlpm.cr,
IF(AT$11=_xlpm.fr, REPLACE(AT209, LEN(AT209)-_xlpm.mv+1,_xlpm.mv,""),AT209)),
_xlpm.lgc)</f>
        <v/>
      </c>
      <c r="AU210" s="31" t="str" cm="1">
        <f t="array" ref="AU210">_xlfn.LET(
_xlpm.mv,$AE210,
_xlpm.fr,$AF210,
_xlpm.to,$AG210,
_xlpm.wrd,INDEX($AT209:$BB209,1,_xlpm.fr),
_xlpm.cr,RIGHT(_xlpm.wrd,_xlpm.mv),
_xlpm.lgc,
IF(AU$11=_xlpm.to, AU209&amp;_xlpm.cr,
IF(AU$11=_xlpm.fr, REPLACE(AU209, LEN(AU209)-_xlpm.mv+1,_xlpm.mv,""),AU209)),
_xlpm.lgc)</f>
        <v>VLVWZ</v>
      </c>
      <c r="AV210" s="31" t="str" cm="1">
        <f t="array" ref="AV210">_xlfn.LET(
_xlpm.mv,$AE210,
_xlpm.fr,$AF210,
_xlpm.to,$AG210,
_xlpm.wrd,INDEX($AT209:$BB209,1,_xlpm.fr),
_xlpm.cr,RIGHT(_xlpm.wrd,_xlpm.mv),
_xlpm.lgc,
IF(AV$11=_xlpm.to, AV209&amp;_xlpm.cr,
IF(AV$11=_xlpm.fr, REPLACE(AV209, LEN(AV209)-_xlpm.mv+1,_xlpm.mv,""),AV209)),
_xlpm.lgc)</f>
        <v>GFZBV</v>
      </c>
      <c r="AW210" s="31" t="str" cm="1">
        <f t="array" ref="AW210">_xlfn.LET(
_xlpm.mv,$AE210,
_xlpm.fr,$AF210,
_xlpm.to,$AG210,
_xlpm.wrd,INDEX($AT209:$BB209,1,_xlpm.fr),
_xlpm.cr,RIGHT(_xlpm.wrd,_xlpm.mv),
_xlpm.lgc,
IF(AW$11=_xlpm.to, AW209&amp;_xlpm.cr,
IF(AW$11=_xlpm.fr, REPLACE(AW209, LEN(AW209)-_xlpm.mv+1,_xlpm.mv,""),AW209)),
_xlpm.lgc)</f>
        <v>H</v>
      </c>
      <c r="AX210" s="31" t="str" cm="1">
        <f t="array" ref="AX210">_xlfn.LET(
_xlpm.mv,$AE210,
_xlpm.fr,$AF210,
_xlpm.to,$AG210,
_xlpm.wrd,INDEX($AT209:$BB209,1,_xlpm.fr),
_xlpm.cr,RIGHT(_xlpm.wrd,_xlpm.mv),
_xlpm.lgc,
IF(AX$11=_xlpm.to, AX209&amp;_xlpm.cr,
IF(AX$11=_xlpm.fr, REPLACE(AX209, LEN(AX209)-_xlpm.mv+1,_xlpm.mv,""),AX209)),
_xlpm.lgc)</f>
        <v>MDBSF</v>
      </c>
      <c r="AY210" s="31" t="str" cm="1">
        <f t="array" ref="AY210">_xlfn.LET(
_xlpm.mv,$AE210,
_xlpm.fr,$AF210,
_xlpm.to,$AG210,
_xlpm.wrd,INDEX($AT209:$BB209,1,_xlpm.fr),
_xlpm.cr,RIGHT(_xlpm.wrd,_xlpm.mv),
_xlpm.lgc,
IF(AY$11=_xlpm.to, AY209&amp;_xlpm.cr,
IF(AY$11=_xlpm.fr, REPLACE(AY209, LEN(AY209)-_xlpm.mv+1,_xlpm.mv,""),AY209)),
_xlpm.lgc)</f>
        <v>NZLCFJCGPLFGPBQJ</v>
      </c>
      <c r="AZ210" s="31" t="str" cm="1">
        <f t="array" ref="AZ210">_xlfn.LET(
_xlpm.mv,$AE210,
_xlpm.fr,$AF210,
_xlpm.to,$AG210,
_xlpm.wrd,INDEX($AT209:$BB209,1,_xlpm.fr),
_xlpm.cr,RIGHT(_xlpm.wrd,_xlpm.mv),
_xlpm.lgc,
IF(AZ$11=_xlpm.to, AZ209&amp;_xlpm.cr,
IF(AZ$11=_xlpm.fr, REPLACE(AZ209, LEN(AZ209)-_xlpm.mv+1,_xlpm.mv,""),AZ209)),
_xlpm.lgc)</f>
        <v>CVBHZDQBZGTGJVCM</v>
      </c>
      <c r="BA210" s="31" t="str" cm="1">
        <f t="array" ref="BA210">_xlfn.LET(
_xlpm.mv,$AE210,
_xlpm.fr,$AF210,
_xlpm.to,$AG210,
_xlpm.wrd,INDEX($AT209:$BB209,1,_xlpm.fr),
_xlpm.cr,RIGHT(_xlpm.wrd,_xlpm.mv),
_xlpm.lgc,
IF(BA$11=_xlpm.to, BA209&amp;_xlpm.cr,
IF(BA$11=_xlpm.fr, REPLACE(BA209, LEN(BA209)-_xlpm.mv+1,_xlpm.mv,""),BA209)),
_xlpm.lgc)</f>
        <v/>
      </c>
      <c r="BB210" s="31" t="str" cm="1">
        <f t="array" ref="BB210">_xlfn.LET(
_xlpm.mv,$AE210,
_xlpm.fr,$AF210,
_xlpm.to,$AG210,
_xlpm.wrd,INDEX($AT209:$BB209,1,_xlpm.fr),
_xlpm.cr,RIGHT(_xlpm.wrd,_xlpm.mv),
_xlpm.lgc,
IF(BB$11=_xlpm.to, BB209&amp;_xlpm.cr,
IF(BB$11=_xlpm.fr, REPLACE(BB209, LEN(BB209)-_xlpm.mv+1,_xlpm.mv,""),BB209)),
_xlpm.lgc)</f>
        <v>HNJCLSLF</v>
      </c>
    </row>
    <row r="211" spans="28:54" x14ac:dyDescent="0.3">
      <c r="AB211" s="31">
        <f t="shared" si="12"/>
        <v>5</v>
      </c>
      <c r="AC211" s="31" t="s">
        <v>1540</v>
      </c>
      <c r="AD211" s="31" t="str" cm="1">
        <f t="array" ref="AD211">_xlfn.LET(
_xlpm.arr,{"move ","from ","to "},
_xlpm.wr,AC211,
_xlpm.rd,_xlfn.REDUCE(_xlpm.wr,_xlpm.arr,_xlfn.LAMBDA(_xlpm.a,_xlpm.v,SUBSTITUTE(_xlpm.a,_xlpm.v,""))),
_xlpm.rd)</f>
        <v>2 3 6</v>
      </c>
      <c r="AE211" s="31">
        <f t="shared" si="13"/>
        <v>2</v>
      </c>
      <c r="AF211" s="31">
        <f t="shared" si="14"/>
        <v>3</v>
      </c>
      <c r="AG211" s="31">
        <f t="shared" si="15"/>
        <v>6</v>
      </c>
      <c r="AI211" s="31" t="str" cm="1">
        <f t="array" ref="AI211">_xlfn.LET(
_xlpm.mv,$AE211,
_xlpm.fr,$AF211,
_xlpm.to,$AG211,
_xlpm.wrd,INDEX($AI210:$AQ210,1,_xlpm.fr),
_xlpm.cr,RIGHT(_xlpm.wrd,_xlpm.mv),
_xlpm.rv, _xlfn.CONCAT(MID(_xlpm.cr,_xlfn.SEQUENCE(,LEN(_xlpm.cr),LEN(_xlpm.cr),-1),1)),
_xlpm.lgc,
IF(AI$11=_xlpm.to, AI210&amp;_xlpm.rv,
IF(AI$11=_xlpm.fr, REPLACE(AI210, LEN(AI210)-_xlpm.mv+1,_xlpm.mv,""),AI210)),
_xlpm.lgc)</f>
        <v/>
      </c>
      <c r="AJ211" s="31" t="str" cm="1">
        <f t="array" ref="AJ211">_xlfn.LET(
_xlpm.mv,$AE211,
_xlpm.fr,$AF211,
_xlpm.to,$AG211,
_xlpm.wrd,INDEX($AI210:$AQ210,1,_xlpm.fr),
_xlpm.cr,RIGHT(_xlpm.wrd,_xlpm.mv),
_xlpm.rv, _xlfn.CONCAT(MID(_xlpm.cr,_xlfn.SEQUENCE(,LEN(_xlpm.cr),LEN(_xlpm.cr),-1),1)),
_xlpm.lgc,
IF(AJ$11=_xlpm.to, AJ210&amp;_xlpm.rv,
IF(AJ$11=_xlpm.fr, REPLACE(AJ210, LEN(AJ210)-_xlpm.mv+1,_xlpm.mv,""),AJ210)),
_xlpm.lgc)</f>
        <v>HDVLC</v>
      </c>
      <c r="AK211" s="31" t="str" cm="1">
        <f t="array" ref="AK211">_xlfn.LET(
_xlpm.mv,$AE211,
_xlpm.fr,$AF211,
_xlpm.to,$AG211,
_xlpm.wrd,INDEX($AI210:$AQ210,1,_xlpm.fr),
_xlpm.cr,RIGHT(_xlpm.wrd,_xlpm.mv),
_xlpm.rv, _xlfn.CONCAT(MID(_xlpm.cr,_xlfn.SEQUENCE(,LEN(_xlpm.cr),LEN(_xlpm.cr),-1),1)),
_xlpm.lgc,
IF(AK$11=_xlpm.to, AK210&amp;_xlpm.rv,
IF(AK$11=_xlpm.fr, REPLACE(AK210, LEN(AK210)-_xlpm.mv+1,_xlpm.mv,""),AK210)),
_xlpm.lgc)</f>
        <v>CVC</v>
      </c>
      <c r="AL211" s="31" t="str" cm="1">
        <f t="array" ref="AL211">_xlfn.LET(
_xlpm.mv,$AE211,
_xlpm.fr,$AF211,
_xlpm.to,$AG211,
_xlpm.wrd,INDEX($AI210:$AQ210,1,_xlpm.fr),
_xlpm.cr,RIGHT(_xlpm.wrd,_xlpm.mv),
_xlpm.rv, _xlfn.CONCAT(MID(_xlpm.cr,_xlfn.SEQUENCE(,LEN(_xlpm.cr),LEN(_xlpm.cr),-1),1)),
_xlpm.lgc,
IF(AL$11=_xlpm.to, AL210&amp;_xlpm.rv,
IF(AL$11=_xlpm.fr, REPLACE(AL210, LEN(AL210)-_xlpm.mv+1,_xlpm.mv,""),AL210)),
_xlpm.lgc)</f>
        <v>P</v>
      </c>
      <c r="AM211" s="31" t="str" cm="1">
        <f t="array" ref="AM211">_xlfn.LET(
_xlpm.mv,$AE211,
_xlpm.fr,$AF211,
_xlpm.to,$AG211,
_xlpm.wrd,INDEX($AI210:$AQ210,1,_xlpm.fr),
_xlpm.cr,RIGHT(_xlpm.wrd,_xlpm.mv),
_xlpm.rv, _xlfn.CONCAT(MID(_xlpm.cr,_xlfn.SEQUENCE(,LEN(_xlpm.cr),LEN(_xlpm.cr),-1),1)),
_xlpm.lgc,
IF(AM$11=_xlpm.to, AM210&amp;_xlpm.rv,
IF(AM$11=_xlpm.fr, REPLACE(AM210, LEN(AM210)-_xlpm.mv+1,_xlpm.mv,""),AM210)),
_xlpm.lgc)</f>
        <v>JFZJS</v>
      </c>
      <c r="AN211" s="31" t="str" cm="1">
        <f t="array" ref="AN211">_xlfn.LET(
_xlpm.mv,$AE211,
_xlpm.fr,$AF211,
_xlpm.to,$AG211,
_xlpm.wrd,INDEX($AI210:$AQ210,1,_xlpm.fr),
_xlpm.cr,RIGHT(_xlpm.wrd,_xlpm.mv),
_xlpm.rv, _xlfn.CONCAT(MID(_xlpm.cr,_xlfn.SEQUENCE(,LEN(_xlpm.cr),LEN(_xlpm.cr),-1),1)),
_xlpm.lgc,
IF(AN$11=_xlpm.to, AN210&amp;_xlpm.rv,
IF(AN$11=_xlpm.fr, REPLACE(AN210, LEN(AN210)-_xlpm.mv+1,_xlpm.mv,""),AN210)),
_xlpm.lgc)</f>
        <v>MDVBLSTZVQCPBZNWFG</v>
      </c>
      <c r="AO211" s="31" t="str" cm="1">
        <f t="array" ref="AO211">_xlfn.LET(
_xlpm.mv,$AE211,
_xlpm.fr,$AF211,
_xlpm.to,$AG211,
_xlpm.wrd,INDEX($AI210:$AQ210,1,_xlpm.fr),
_xlpm.cr,RIGHT(_xlpm.wrd,_xlpm.mv),
_xlpm.rv, _xlfn.CONCAT(MID(_xlpm.cr,_xlfn.SEQUENCE(,LEN(_xlpm.cr),LEN(_xlpm.cr),-1),1)),
_xlpm.lgc,
IF(AO$11=_xlpm.to, AO210&amp;_xlpm.rv,
IF(AO$11=_xlpm.fr, REPLACE(AO210, LEN(AO210)-_xlpm.mv+1,_xlpm.mv,""),AO210)),
_xlpm.lgc)</f>
        <v>NLQBGVCGFJFMLBZH</v>
      </c>
      <c r="AP211" s="31" t="str" cm="1">
        <f t="array" ref="AP211">_xlfn.LET(
_xlpm.mv,$AE211,
_xlpm.fr,$AF211,
_xlpm.to,$AG211,
_xlpm.wrd,INDEX($AI210:$AQ210,1,_xlpm.fr),
_xlpm.cr,RIGHT(_xlpm.wrd,_xlpm.mv),
_xlpm.rv, _xlfn.CONCAT(MID(_xlpm.cr,_xlfn.SEQUENCE(,LEN(_xlpm.cr),LEN(_xlpm.cr),-1),1)),
_xlpm.lgc,
IF(AP$11=_xlpm.to, AP210&amp;_xlpm.rv,
IF(AP$11=_xlpm.fr, REPLACE(AP210, LEN(AP210)-_xlpm.mv+1,_xlpm.mv,""),AP210)),
_xlpm.lgc)</f>
        <v/>
      </c>
      <c r="AQ211" s="31" t="str" cm="1">
        <f t="array" ref="AQ211">_xlfn.LET(
_xlpm.mv,$AE211,
_xlpm.fr,$AF211,
_xlpm.to,$AG211,
_xlpm.wrd,INDEX($AI210:$AQ210,1,_xlpm.fr),
_xlpm.cr,RIGHT(_xlpm.wrd,_xlpm.mv),
_xlpm.rv, _xlfn.CONCAT(MID(_xlpm.cr,_xlfn.SEQUENCE(,LEN(_xlpm.cr),LEN(_xlpm.cr),-1),1)),
_xlpm.lgc,
IF(AQ$11=_xlpm.to, AQ210&amp;_xlpm.rv,
IF(AQ$11=_xlpm.fr, REPLACE(AQ210, LEN(AQ210)-_xlpm.mv+1,_xlpm.mv,""),AQ210)),
_xlpm.lgc)</f>
        <v>LHZJBGFG</v>
      </c>
      <c r="AT211" s="31" t="str" cm="1">
        <f t="array" ref="AT211">_xlfn.LET(
_xlpm.mv,$AE211,
_xlpm.fr,$AF211,
_xlpm.to,$AG211,
_xlpm.wrd,INDEX($AT210:$BB210,1,_xlpm.fr),
_xlpm.cr,RIGHT(_xlpm.wrd,_xlpm.mv),
_xlpm.lgc,
IF(AT$11=_xlpm.to, AT210&amp;_xlpm.cr,
IF(AT$11=_xlpm.fr, REPLACE(AT210, LEN(AT210)-_xlpm.mv+1,_xlpm.mv,""),AT210)),
_xlpm.lgc)</f>
        <v/>
      </c>
      <c r="AU211" s="31" t="str" cm="1">
        <f t="array" ref="AU211">_xlfn.LET(
_xlpm.mv,$AE211,
_xlpm.fr,$AF211,
_xlpm.to,$AG211,
_xlpm.wrd,INDEX($AT210:$BB210,1,_xlpm.fr),
_xlpm.cr,RIGHT(_xlpm.wrd,_xlpm.mv),
_xlpm.lgc,
IF(AU$11=_xlpm.to, AU210&amp;_xlpm.cr,
IF(AU$11=_xlpm.fr, REPLACE(AU210, LEN(AU210)-_xlpm.mv+1,_xlpm.mv,""),AU210)),
_xlpm.lgc)</f>
        <v>VLVWZ</v>
      </c>
      <c r="AV211" s="31" t="str" cm="1">
        <f t="array" ref="AV211">_xlfn.LET(
_xlpm.mv,$AE211,
_xlpm.fr,$AF211,
_xlpm.to,$AG211,
_xlpm.wrd,INDEX($AT210:$BB210,1,_xlpm.fr),
_xlpm.cr,RIGHT(_xlpm.wrd,_xlpm.mv),
_xlpm.lgc,
IF(AV$11=_xlpm.to, AV210&amp;_xlpm.cr,
IF(AV$11=_xlpm.fr, REPLACE(AV210, LEN(AV210)-_xlpm.mv+1,_xlpm.mv,""),AV210)),
_xlpm.lgc)</f>
        <v>GFZ</v>
      </c>
      <c r="AW211" s="31" t="str" cm="1">
        <f t="array" ref="AW211">_xlfn.LET(
_xlpm.mv,$AE211,
_xlpm.fr,$AF211,
_xlpm.to,$AG211,
_xlpm.wrd,INDEX($AT210:$BB210,1,_xlpm.fr),
_xlpm.cr,RIGHT(_xlpm.wrd,_xlpm.mv),
_xlpm.lgc,
IF(AW$11=_xlpm.to, AW210&amp;_xlpm.cr,
IF(AW$11=_xlpm.fr, REPLACE(AW210, LEN(AW210)-_xlpm.mv+1,_xlpm.mv,""),AW210)),
_xlpm.lgc)</f>
        <v>H</v>
      </c>
      <c r="AX211" s="31" t="str" cm="1">
        <f t="array" ref="AX211">_xlfn.LET(
_xlpm.mv,$AE211,
_xlpm.fr,$AF211,
_xlpm.to,$AG211,
_xlpm.wrd,INDEX($AT210:$BB210,1,_xlpm.fr),
_xlpm.cr,RIGHT(_xlpm.wrd,_xlpm.mv),
_xlpm.lgc,
IF(AX$11=_xlpm.to, AX210&amp;_xlpm.cr,
IF(AX$11=_xlpm.fr, REPLACE(AX210, LEN(AX210)-_xlpm.mv+1,_xlpm.mv,""),AX210)),
_xlpm.lgc)</f>
        <v>MDBSF</v>
      </c>
      <c r="AY211" s="31" t="str" cm="1">
        <f t="array" ref="AY211">_xlfn.LET(
_xlpm.mv,$AE211,
_xlpm.fr,$AF211,
_xlpm.to,$AG211,
_xlpm.wrd,INDEX($AT210:$BB210,1,_xlpm.fr),
_xlpm.cr,RIGHT(_xlpm.wrd,_xlpm.mv),
_xlpm.lgc,
IF(AY$11=_xlpm.to, AY210&amp;_xlpm.cr,
IF(AY$11=_xlpm.fr, REPLACE(AY210, LEN(AY210)-_xlpm.mv+1,_xlpm.mv,""),AY210)),
_xlpm.lgc)</f>
        <v>NZLCFJCGPLFGPBQJBV</v>
      </c>
      <c r="AZ211" s="31" t="str" cm="1">
        <f t="array" ref="AZ211">_xlfn.LET(
_xlpm.mv,$AE211,
_xlpm.fr,$AF211,
_xlpm.to,$AG211,
_xlpm.wrd,INDEX($AT210:$BB210,1,_xlpm.fr),
_xlpm.cr,RIGHT(_xlpm.wrd,_xlpm.mv),
_xlpm.lgc,
IF(AZ$11=_xlpm.to, AZ210&amp;_xlpm.cr,
IF(AZ$11=_xlpm.fr, REPLACE(AZ210, LEN(AZ210)-_xlpm.mv+1,_xlpm.mv,""),AZ210)),
_xlpm.lgc)</f>
        <v>CVBHZDQBZGTGJVCM</v>
      </c>
      <c r="BA211" s="31" t="str" cm="1">
        <f t="array" ref="BA211">_xlfn.LET(
_xlpm.mv,$AE211,
_xlpm.fr,$AF211,
_xlpm.to,$AG211,
_xlpm.wrd,INDEX($AT210:$BB210,1,_xlpm.fr),
_xlpm.cr,RIGHT(_xlpm.wrd,_xlpm.mv),
_xlpm.lgc,
IF(BA$11=_xlpm.to, BA210&amp;_xlpm.cr,
IF(BA$11=_xlpm.fr, REPLACE(BA210, LEN(BA210)-_xlpm.mv+1,_xlpm.mv,""),BA210)),
_xlpm.lgc)</f>
        <v/>
      </c>
      <c r="BB211" s="31" t="str" cm="1">
        <f t="array" ref="BB211">_xlfn.LET(
_xlpm.mv,$AE211,
_xlpm.fr,$AF211,
_xlpm.to,$AG211,
_xlpm.wrd,INDEX($AT210:$BB210,1,_xlpm.fr),
_xlpm.cr,RIGHT(_xlpm.wrd,_xlpm.mv),
_xlpm.lgc,
IF(BB$11=_xlpm.to, BB210&amp;_xlpm.cr,
IF(BB$11=_xlpm.fr, REPLACE(BB210, LEN(BB210)-_xlpm.mv+1,_xlpm.mv,""),BB210)),
_xlpm.lgc)</f>
        <v>HNJCLSLF</v>
      </c>
    </row>
    <row r="212" spans="28:54" x14ac:dyDescent="0.3">
      <c r="AB212" s="31">
        <f t="shared" si="12"/>
        <v>5</v>
      </c>
      <c r="AC212" s="31" t="s">
        <v>1475</v>
      </c>
      <c r="AD212" s="31" t="str" cm="1">
        <f t="array" ref="AD212">_xlfn.LET(
_xlpm.arr,{"move ","from ","to "},
_xlpm.wr,AC212,
_xlpm.rd,_xlfn.REDUCE(_xlpm.wr,_xlpm.arr,_xlfn.LAMBDA(_xlpm.a,_xlpm.v,SUBSTITUTE(_xlpm.a,_xlpm.v,""))),
_xlpm.rd)</f>
        <v>2 9 4</v>
      </c>
      <c r="AE212" s="31">
        <f t="shared" si="13"/>
        <v>2</v>
      </c>
      <c r="AF212" s="31">
        <f t="shared" si="14"/>
        <v>9</v>
      </c>
      <c r="AG212" s="31">
        <f t="shared" si="15"/>
        <v>4</v>
      </c>
      <c r="AI212" s="31" t="str" cm="1">
        <f t="array" ref="AI212">_xlfn.LET(
_xlpm.mv,$AE212,
_xlpm.fr,$AF212,
_xlpm.to,$AG212,
_xlpm.wrd,INDEX($AI211:$AQ211,1,_xlpm.fr),
_xlpm.cr,RIGHT(_xlpm.wrd,_xlpm.mv),
_xlpm.rv, _xlfn.CONCAT(MID(_xlpm.cr,_xlfn.SEQUENCE(,LEN(_xlpm.cr),LEN(_xlpm.cr),-1),1)),
_xlpm.lgc,
IF(AI$11=_xlpm.to, AI211&amp;_xlpm.rv,
IF(AI$11=_xlpm.fr, REPLACE(AI211, LEN(AI211)-_xlpm.mv+1,_xlpm.mv,""),AI211)),
_xlpm.lgc)</f>
        <v/>
      </c>
      <c r="AJ212" s="31" t="str" cm="1">
        <f t="array" ref="AJ212">_xlfn.LET(
_xlpm.mv,$AE212,
_xlpm.fr,$AF212,
_xlpm.to,$AG212,
_xlpm.wrd,INDEX($AI211:$AQ211,1,_xlpm.fr),
_xlpm.cr,RIGHT(_xlpm.wrd,_xlpm.mv),
_xlpm.rv, _xlfn.CONCAT(MID(_xlpm.cr,_xlfn.SEQUENCE(,LEN(_xlpm.cr),LEN(_xlpm.cr),-1),1)),
_xlpm.lgc,
IF(AJ$11=_xlpm.to, AJ211&amp;_xlpm.rv,
IF(AJ$11=_xlpm.fr, REPLACE(AJ211, LEN(AJ211)-_xlpm.mv+1,_xlpm.mv,""),AJ211)),
_xlpm.lgc)</f>
        <v>HDVLC</v>
      </c>
      <c r="AK212" s="31" t="str" cm="1">
        <f t="array" ref="AK212">_xlfn.LET(
_xlpm.mv,$AE212,
_xlpm.fr,$AF212,
_xlpm.to,$AG212,
_xlpm.wrd,INDEX($AI211:$AQ211,1,_xlpm.fr),
_xlpm.cr,RIGHT(_xlpm.wrd,_xlpm.mv),
_xlpm.rv, _xlfn.CONCAT(MID(_xlpm.cr,_xlfn.SEQUENCE(,LEN(_xlpm.cr),LEN(_xlpm.cr),-1),1)),
_xlpm.lgc,
IF(AK$11=_xlpm.to, AK211&amp;_xlpm.rv,
IF(AK$11=_xlpm.fr, REPLACE(AK211, LEN(AK211)-_xlpm.mv+1,_xlpm.mv,""),AK211)),
_xlpm.lgc)</f>
        <v>CVC</v>
      </c>
      <c r="AL212" s="31" t="str" cm="1">
        <f t="array" ref="AL212">_xlfn.LET(
_xlpm.mv,$AE212,
_xlpm.fr,$AF212,
_xlpm.to,$AG212,
_xlpm.wrd,INDEX($AI211:$AQ211,1,_xlpm.fr),
_xlpm.cr,RIGHT(_xlpm.wrd,_xlpm.mv),
_xlpm.rv, _xlfn.CONCAT(MID(_xlpm.cr,_xlfn.SEQUENCE(,LEN(_xlpm.cr),LEN(_xlpm.cr),-1),1)),
_xlpm.lgc,
IF(AL$11=_xlpm.to, AL211&amp;_xlpm.rv,
IF(AL$11=_xlpm.fr, REPLACE(AL211, LEN(AL211)-_xlpm.mv+1,_xlpm.mv,""),AL211)),
_xlpm.lgc)</f>
        <v>PGF</v>
      </c>
      <c r="AM212" s="31" t="str" cm="1">
        <f t="array" ref="AM212">_xlfn.LET(
_xlpm.mv,$AE212,
_xlpm.fr,$AF212,
_xlpm.to,$AG212,
_xlpm.wrd,INDEX($AI211:$AQ211,1,_xlpm.fr),
_xlpm.cr,RIGHT(_xlpm.wrd,_xlpm.mv),
_xlpm.rv, _xlfn.CONCAT(MID(_xlpm.cr,_xlfn.SEQUENCE(,LEN(_xlpm.cr),LEN(_xlpm.cr),-1),1)),
_xlpm.lgc,
IF(AM$11=_xlpm.to, AM211&amp;_xlpm.rv,
IF(AM$11=_xlpm.fr, REPLACE(AM211, LEN(AM211)-_xlpm.mv+1,_xlpm.mv,""),AM211)),
_xlpm.lgc)</f>
        <v>JFZJS</v>
      </c>
      <c r="AN212" s="31" t="str" cm="1">
        <f t="array" ref="AN212">_xlfn.LET(
_xlpm.mv,$AE212,
_xlpm.fr,$AF212,
_xlpm.to,$AG212,
_xlpm.wrd,INDEX($AI211:$AQ211,1,_xlpm.fr),
_xlpm.cr,RIGHT(_xlpm.wrd,_xlpm.mv),
_xlpm.rv, _xlfn.CONCAT(MID(_xlpm.cr,_xlfn.SEQUENCE(,LEN(_xlpm.cr),LEN(_xlpm.cr),-1),1)),
_xlpm.lgc,
IF(AN$11=_xlpm.to, AN211&amp;_xlpm.rv,
IF(AN$11=_xlpm.fr, REPLACE(AN211, LEN(AN211)-_xlpm.mv+1,_xlpm.mv,""),AN211)),
_xlpm.lgc)</f>
        <v>MDVBLSTZVQCPBZNWFG</v>
      </c>
      <c r="AO212" s="31" t="str" cm="1">
        <f t="array" ref="AO212">_xlfn.LET(
_xlpm.mv,$AE212,
_xlpm.fr,$AF212,
_xlpm.to,$AG212,
_xlpm.wrd,INDEX($AI211:$AQ211,1,_xlpm.fr),
_xlpm.cr,RIGHT(_xlpm.wrd,_xlpm.mv),
_xlpm.rv, _xlfn.CONCAT(MID(_xlpm.cr,_xlfn.SEQUENCE(,LEN(_xlpm.cr),LEN(_xlpm.cr),-1),1)),
_xlpm.lgc,
IF(AO$11=_xlpm.to, AO211&amp;_xlpm.rv,
IF(AO$11=_xlpm.fr, REPLACE(AO211, LEN(AO211)-_xlpm.mv+1,_xlpm.mv,""),AO211)),
_xlpm.lgc)</f>
        <v>NLQBGVCGFJFMLBZH</v>
      </c>
      <c r="AP212" s="31" t="str" cm="1">
        <f t="array" ref="AP212">_xlfn.LET(
_xlpm.mv,$AE212,
_xlpm.fr,$AF212,
_xlpm.to,$AG212,
_xlpm.wrd,INDEX($AI211:$AQ211,1,_xlpm.fr),
_xlpm.cr,RIGHT(_xlpm.wrd,_xlpm.mv),
_xlpm.rv, _xlfn.CONCAT(MID(_xlpm.cr,_xlfn.SEQUENCE(,LEN(_xlpm.cr),LEN(_xlpm.cr),-1),1)),
_xlpm.lgc,
IF(AP$11=_xlpm.to, AP211&amp;_xlpm.rv,
IF(AP$11=_xlpm.fr, REPLACE(AP211, LEN(AP211)-_xlpm.mv+1,_xlpm.mv,""),AP211)),
_xlpm.lgc)</f>
        <v/>
      </c>
      <c r="AQ212" s="31" t="str" cm="1">
        <f t="array" ref="AQ212">_xlfn.LET(
_xlpm.mv,$AE212,
_xlpm.fr,$AF212,
_xlpm.to,$AG212,
_xlpm.wrd,INDEX($AI211:$AQ211,1,_xlpm.fr),
_xlpm.cr,RIGHT(_xlpm.wrd,_xlpm.mv),
_xlpm.rv, _xlfn.CONCAT(MID(_xlpm.cr,_xlfn.SEQUENCE(,LEN(_xlpm.cr),LEN(_xlpm.cr),-1),1)),
_xlpm.lgc,
IF(AQ$11=_xlpm.to, AQ211&amp;_xlpm.rv,
IF(AQ$11=_xlpm.fr, REPLACE(AQ211, LEN(AQ211)-_xlpm.mv+1,_xlpm.mv,""),AQ211)),
_xlpm.lgc)</f>
        <v>LHZJBG</v>
      </c>
      <c r="AT212" s="31" t="str" cm="1">
        <f t="array" ref="AT212">_xlfn.LET(
_xlpm.mv,$AE212,
_xlpm.fr,$AF212,
_xlpm.to,$AG212,
_xlpm.wrd,INDEX($AT211:$BB211,1,_xlpm.fr),
_xlpm.cr,RIGHT(_xlpm.wrd,_xlpm.mv),
_xlpm.lgc,
IF(AT$11=_xlpm.to, AT211&amp;_xlpm.cr,
IF(AT$11=_xlpm.fr, REPLACE(AT211, LEN(AT211)-_xlpm.mv+1,_xlpm.mv,""),AT211)),
_xlpm.lgc)</f>
        <v/>
      </c>
      <c r="AU212" s="31" t="str" cm="1">
        <f t="array" ref="AU212">_xlfn.LET(
_xlpm.mv,$AE212,
_xlpm.fr,$AF212,
_xlpm.to,$AG212,
_xlpm.wrd,INDEX($AT211:$BB211,1,_xlpm.fr),
_xlpm.cr,RIGHT(_xlpm.wrd,_xlpm.mv),
_xlpm.lgc,
IF(AU$11=_xlpm.to, AU211&amp;_xlpm.cr,
IF(AU$11=_xlpm.fr, REPLACE(AU211, LEN(AU211)-_xlpm.mv+1,_xlpm.mv,""),AU211)),
_xlpm.lgc)</f>
        <v>VLVWZ</v>
      </c>
      <c r="AV212" s="31" t="str" cm="1">
        <f t="array" ref="AV212">_xlfn.LET(
_xlpm.mv,$AE212,
_xlpm.fr,$AF212,
_xlpm.to,$AG212,
_xlpm.wrd,INDEX($AT211:$BB211,1,_xlpm.fr),
_xlpm.cr,RIGHT(_xlpm.wrd,_xlpm.mv),
_xlpm.lgc,
IF(AV$11=_xlpm.to, AV211&amp;_xlpm.cr,
IF(AV$11=_xlpm.fr, REPLACE(AV211, LEN(AV211)-_xlpm.mv+1,_xlpm.mv,""),AV211)),
_xlpm.lgc)</f>
        <v>GFZ</v>
      </c>
      <c r="AW212" s="31" t="str" cm="1">
        <f t="array" ref="AW212">_xlfn.LET(
_xlpm.mv,$AE212,
_xlpm.fr,$AF212,
_xlpm.to,$AG212,
_xlpm.wrd,INDEX($AT211:$BB211,1,_xlpm.fr),
_xlpm.cr,RIGHT(_xlpm.wrd,_xlpm.mv),
_xlpm.lgc,
IF(AW$11=_xlpm.to, AW211&amp;_xlpm.cr,
IF(AW$11=_xlpm.fr, REPLACE(AW211, LEN(AW211)-_xlpm.mv+1,_xlpm.mv,""),AW211)),
_xlpm.lgc)</f>
        <v>HLF</v>
      </c>
      <c r="AX212" s="31" t="str" cm="1">
        <f t="array" ref="AX212">_xlfn.LET(
_xlpm.mv,$AE212,
_xlpm.fr,$AF212,
_xlpm.to,$AG212,
_xlpm.wrd,INDEX($AT211:$BB211,1,_xlpm.fr),
_xlpm.cr,RIGHT(_xlpm.wrd,_xlpm.mv),
_xlpm.lgc,
IF(AX$11=_xlpm.to, AX211&amp;_xlpm.cr,
IF(AX$11=_xlpm.fr, REPLACE(AX211, LEN(AX211)-_xlpm.mv+1,_xlpm.mv,""),AX211)),
_xlpm.lgc)</f>
        <v>MDBSF</v>
      </c>
      <c r="AY212" s="31" t="str" cm="1">
        <f t="array" ref="AY212">_xlfn.LET(
_xlpm.mv,$AE212,
_xlpm.fr,$AF212,
_xlpm.to,$AG212,
_xlpm.wrd,INDEX($AT211:$BB211,1,_xlpm.fr),
_xlpm.cr,RIGHT(_xlpm.wrd,_xlpm.mv),
_xlpm.lgc,
IF(AY$11=_xlpm.to, AY211&amp;_xlpm.cr,
IF(AY$11=_xlpm.fr, REPLACE(AY211, LEN(AY211)-_xlpm.mv+1,_xlpm.mv,""),AY211)),
_xlpm.lgc)</f>
        <v>NZLCFJCGPLFGPBQJBV</v>
      </c>
      <c r="AZ212" s="31" t="str" cm="1">
        <f t="array" ref="AZ212">_xlfn.LET(
_xlpm.mv,$AE212,
_xlpm.fr,$AF212,
_xlpm.to,$AG212,
_xlpm.wrd,INDEX($AT211:$BB211,1,_xlpm.fr),
_xlpm.cr,RIGHT(_xlpm.wrd,_xlpm.mv),
_xlpm.lgc,
IF(AZ$11=_xlpm.to, AZ211&amp;_xlpm.cr,
IF(AZ$11=_xlpm.fr, REPLACE(AZ211, LEN(AZ211)-_xlpm.mv+1,_xlpm.mv,""),AZ211)),
_xlpm.lgc)</f>
        <v>CVBHZDQBZGTGJVCM</v>
      </c>
      <c r="BA212" s="31" t="str" cm="1">
        <f t="array" ref="BA212">_xlfn.LET(
_xlpm.mv,$AE212,
_xlpm.fr,$AF212,
_xlpm.to,$AG212,
_xlpm.wrd,INDEX($AT211:$BB211,1,_xlpm.fr),
_xlpm.cr,RIGHT(_xlpm.wrd,_xlpm.mv),
_xlpm.lgc,
IF(BA$11=_xlpm.to, BA211&amp;_xlpm.cr,
IF(BA$11=_xlpm.fr, REPLACE(BA211, LEN(BA211)-_xlpm.mv+1,_xlpm.mv,""),BA211)),
_xlpm.lgc)</f>
        <v/>
      </c>
      <c r="BB212" s="31" t="str" cm="1">
        <f t="array" ref="BB212">_xlfn.LET(
_xlpm.mv,$AE212,
_xlpm.fr,$AF212,
_xlpm.to,$AG212,
_xlpm.wrd,INDEX($AT211:$BB211,1,_xlpm.fr),
_xlpm.cr,RIGHT(_xlpm.wrd,_xlpm.mv),
_xlpm.lgc,
IF(BB$11=_xlpm.to, BB211&amp;_xlpm.cr,
IF(BB$11=_xlpm.fr, REPLACE(BB211, LEN(BB211)-_xlpm.mv+1,_xlpm.mv,""),BB211)),
_xlpm.lgc)</f>
        <v>HNJCLS</v>
      </c>
    </row>
    <row r="213" spans="28:54" x14ac:dyDescent="0.3">
      <c r="AB213" s="31">
        <f t="shared" si="12"/>
        <v>5</v>
      </c>
      <c r="AC213" s="31" t="s">
        <v>1541</v>
      </c>
      <c r="AD213" s="31" t="str" cm="1">
        <f t="array" ref="AD213">_xlfn.LET(
_xlpm.arr,{"move ","from ","to "},
_xlpm.wr,AC213,
_xlpm.rd,_xlfn.REDUCE(_xlpm.wr,_xlpm.arr,_xlfn.LAMBDA(_xlpm.a,_xlpm.v,SUBSTITUTE(_xlpm.a,_xlpm.v,""))),
_xlpm.rd)</f>
        <v>2 3 9</v>
      </c>
      <c r="AE213" s="31">
        <f t="shared" si="13"/>
        <v>2</v>
      </c>
      <c r="AF213" s="31">
        <f t="shared" si="14"/>
        <v>3</v>
      </c>
      <c r="AG213" s="31">
        <f t="shared" si="15"/>
        <v>9</v>
      </c>
      <c r="AI213" s="31" t="str" cm="1">
        <f t="array" ref="AI213">_xlfn.LET(
_xlpm.mv,$AE213,
_xlpm.fr,$AF213,
_xlpm.to,$AG213,
_xlpm.wrd,INDEX($AI212:$AQ212,1,_xlpm.fr),
_xlpm.cr,RIGHT(_xlpm.wrd,_xlpm.mv),
_xlpm.rv, _xlfn.CONCAT(MID(_xlpm.cr,_xlfn.SEQUENCE(,LEN(_xlpm.cr),LEN(_xlpm.cr),-1),1)),
_xlpm.lgc,
IF(AI$11=_xlpm.to, AI212&amp;_xlpm.rv,
IF(AI$11=_xlpm.fr, REPLACE(AI212, LEN(AI212)-_xlpm.mv+1,_xlpm.mv,""),AI212)),
_xlpm.lgc)</f>
        <v/>
      </c>
      <c r="AJ213" s="31" t="str" cm="1">
        <f t="array" ref="AJ213">_xlfn.LET(
_xlpm.mv,$AE213,
_xlpm.fr,$AF213,
_xlpm.to,$AG213,
_xlpm.wrd,INDEX($AI212:$AQ212,1,_xlpm.fr),
_xlpm.cr,RIGHT(_xlpm.wrd,_xlpm.mv),
_xlpm.rv, _xlfn.CONCAT(MID(_xlpm.cr,_xlfn.SEQUENCE(,LEN(_xlpm.cr),LEN(_xlpm.cr),-1),1)),
_xlpm.lgc,
IF(AJ$11=_xlpm.to, AJ212&amp;_xlpm.rv,
IF(AJ$11=_xlpm.fr, REPLACE(AJ212, LEN(AJ212)-_xlpm.mv+1,_xlpm.mv,""),AJ212)),
_xlpm.lgc)</f>
        <v>HDVLC</v>
      </c>
      <c r="AK213" s="31" t="str" cm="1">
        <f t="array" ref="AK213">_xlfn.LET(
_xlpm.mv,$AE213,
_xlpm.fr,$AF213,
_xlpm.to,$AG213,
_xlpm.wrd,INDEX($AI212:$AQ212,1,_xlpm.fr),
_xlpm.cr,RIGHT(_xlpm.wrd,_xlpm.mv),
_xlpm.rv, _xlfn.CONCAT(MID(_xlpm.cr,_xlfn.SEQUENCE(,LEN(_xlpm.cr),LEN(_xlpm.cr),-1),1)),
_xlpm.lgc,
IF(AK$11=_xlpm.to, AK212&amp;_xlpm.rv,
IF(AK$11=_xlpm.fr, REPLACE(AK212, LEN(AK212)-_xlpm.mv+1,_xlpm.mv,""),AK212)),
_xlpm.lgc)</f>
        <v>C</v>
      </c>
      <c r="AL213" s="31" t="str" cm="1">
        <f t="array" ref="AL213">_xlfn.LET(
_xlpm.mv,$AE213,
_xlpm.fr,$AF213,
_xlpm.to,$AG213,
_xlpm.wrd,INDEX($AI212:$AQ212,1,_xlpm.fr),
_xlpm.cr,RIGHT(_xlpm.wrd,_xlpm.mv),
_xlpm.rv, _xlfn.CONCAT(MID(_xlpm.cr,_xlfn.SEQUENCE(,LEN(_xlpm.cr),LEN(_xlpm.cr),-1),1)),
_xlpm.lgc,
IF(AL$11=_xlpm.to, AL212&amp;_xlpm.rv,
IF(AL$11=_xlpm.fr, REPLACE(AL212, LEN(AL212)-_xlpm.mv+1,_xlpm.mv,""),AL212)),
_xlpm.lgc)</f>
        <v>PGF</v>
      </c>
      <c r="AM213" s="31" t="str" cm="1">
        <f t="array" ref="AM213">_xlfn.LET(
_xlpm.mv,$AE213,
_xlpm.fr,$AF213,
_xlpm.to,$AG213,
_xlpm.wrd,INDEX($AI212:$AQ212,1,_xlpm.fr),
_xlpm.cr,RIGHT(_xlpm.wrd,_xlpm.mv),
_xlpm.rv, _xlfn.CONCAT(MID(_xlpm.cr,_xlfn.SEQUENCE(,LEN(_xlpm.cr),LEN(_xlpm.cr),-1),1)),
_xlpm.lgc,
IF(AM$11=_xlpm.to, AM212&amp;_xlpm.rv,
IF(AM$11=_xlpm.fr, REPLACE(AM212, LEN(AM212)-_xlpm.mv+1,_xlpm.mv,""),AM212)),
_xlpm.lgc)</f>
        <v>JFZJS</v>
      </c>
      <c r="AN213" s="31" t="str" cm="1">
        <f t="array" ref="AN213">_xlfn.LET(
_xlpm.mv,$AE213,
_xlpm.fr,$AF213,
_xlpm.to,$AG213,
_xlpm.wrd,INDEX($AI212:$AQ212,1,_xlpm.fr),
_xlpm.cr,RIGHT(_xlpm.wrd,_xlpm.mv),
_xlpm.rv, _xlfn.CONCAT(MID(_xlpm.cr,_xlfn.SEQUENCE(,LEN(_xlpm.cr),LEN(_xlpm.cr),-1),1)),
_xlpm.lgc,
IF(AN$11=_xlpm.to, AN212&amp;_xlpm.rv,
IF(AN$11=_xlpm.fr, REPLACE(AN212, LEN(AN212)-_xlpm.mv+1,_xlpm.mv,""),AN212)),
_xlpm.lgc)</f>
        <v>MDVBLSTZVQCPBZNWFG</v>
      </c>
      <c r="AO213" s="31" t="str" cm="1">
        <f t="array" ref="AO213">_xlfn.LET(
_xlpm.mv,$AE213,
_xlpm.fr,$AF213,
_xlpm.to,$AG213,
_xlpm.wrd,INDEX($AI212:$AQ212,1,_xlpm.fr),
_xlpm.cr,RIGHT(_xlpm.wrd,_xlpm.mv),
_xlpm.rv, _xlfn.CONCAT(MID(_xlpm.cr,_xlfn.SEQUENCE(,LEN(_xlpm.cr),LEN(_xlpm.cr),-1),1)),
_xlpm.lgc,
IF(AO$11=_xlpm.to, AO212&amp;_xlpm.rv,
IF(AO$11=_xlpm.fr, REPLACE(AO212, LEN(AO212)-_xlpm.mv+1,_xlpm.mv,""),AO212)),
_xlpm.lgc)</f>
        <v>NLQBGVCGFJFMLBZH</v>
      </c>
      <c r="AP213" s="31" t="str" cm="1">
        <f t="array" ref="AP213">_xlfn.LET(
_xlpm.mv,$AE213,
_xlpm.fr,$AF213,
_xlpm.to,$AG213,
_xlpm.wrd,INDEX($AI212:$AQ212,1,_xlpm.fr),
_xlpm.cr,RIGHT(_xlpm.wrd,_xlpm.mv),
_xlpm.rv, _xlfn.CONCAT(MID(_xlpm.cr,_xlfn.SEQUENCE(,LEN(_xlpm.cr),LEN(_xlpm.cr),-1),1)),
_xlpm.lgc,
IF(AP$11=_xlpm.to, AP212&amp;_xlpm.rv,
IF(AP$11=_xlpm.fr, REPLACE(AP212, LEN(AP212)-_xlpm.mv+1,_xlpm.mv,""),AP212)),
_xlpm.lgc)</f>
        <v/>
      </c>
      <c r="AQ213" s="31" t="str" cm="1">
        <f t="array" ref="AQ213">_xlfn.LET(
_xlpm.mv,$AE213,
_xlpm.fr,$AF213,
_xlpm.to,$AG213,
_xlpm.wrd,INDEX($AI212:$AQ212,1,_xlpm.fr),
_xlpm.cr,RIGHT(_xlpm.wrd,_xlpm.mv),
_xlpm.rv, _xlfn.CONCAT(MID(_xlpm.cr,_xlfn.SEQUENCE(,LEN(_xlpm.cr),LEN(_xlpm.cr),-1),1)),
_xlpm.lgc,
IF(AQ$11=_xlpm.to, AQ212&amp;_xlpm.rv,
IF(AQ$11=_xlpm.fr, REPLACE(AQ212, LEN(AQ212)-_xlpm.mv+1,_xlpm.mv,""),AQ212)),
_xlpm.lgc)</f>
        <v>LHZJBGCV</v>
      </c>
      <c r="AT213" s="31" t="str" cm="1">
        <f t="array" ref="AT213">_xlfn.LET(
_xlpm.mv,$AE213,
_xlpm.fr,$AF213,
_xlpm.to,$AG213,
_xlpm.wrd,INDEX($AT212:$BB212,1,_xlpm.fr),
_xlpm.cr,RIGHT(_xlpm.wrd,_xlpm.mv),
_xlpm.lgc,
IF(AT$11=_xlpm.to, AT212&amp;_xlpm.cr,
IF(AT$11=_xlpm.fr, REPLACE(AT212, LEN(AT212)-_xlpm.mv+1,_xlpm.mv,""),AT212)),
_xlpm.lgc)</f>
        <v/>
      </c>
      <c r="AU213" s="31" t="str" cm="1">
        <f t="array" ref="AU213">_xlfn.LET(
_xlpm.mv,$AE213,
_xlpm.fr,$AF213,
_xlpm.to,$AG213,
_xlpm.wrd,INDEX($AT212:$BB212,1,_xlpm.fr),
_xlpm.cr,RIGHT(_xlpm.wrd,_xlpm.mv),
_xlpm.lgc,
IF(AU$11=_xlpm.to, AU212&amp;_xlpm.cr,
IF(AU$11=_xlpm.fr, REPLACE(AU212, LEN(AU212)-_xlpm.mv+1,_xlpm.mv,""),AU212)),
_xlpm.lgc)</f>
        <v>VLVWZ</v>
      </c>
      <c r="AV213" s="31" t="str" cm="1">
        <f t="array" ref="AV213">_xlfn.LET(
_xlpm.mv,$AE213,
_xlpm.fr,$AF213,
_xlpm.to,$AG213,
_xlpm.wrd,INDEX($AT212:$BB212,1,_xlpm.fr),
_xlpm.cr,RIGHT(_xlpm.wrd,_xlpm.mv),
_xlpm.lgc,
IF(AV$11=_xlpm.to, AV212&amp;_xlpm.cr,
IF(AV$11=_xlpm.fr, REPLACE(AV212, LEN(AV212)-_xlpm.mv+1,_xlpm.mv,""),AV212)),
_xlpm.lgc)</f>
        <v>G</v>
      </c>
      <c r="AW213" s="31" t="str" cm="1">
        <f t="array" ref="AW213">_xlfn.LET(
_xlpm.mv,$AE213,
_xlpm.fr,$AF213,
_xlpm.to,$AG213,
_xlpm.wrd,INDEX($AT212:$BB212,1,_xlpm.fr),
_xlpm.cr,RIGHT(_xlpm.wrd,_xlpm.mv),
_xlpm.lgc,
IF(AW$11=_xlpm.to, AW212&amp;_xlpm.cr,
IF(AW$11=_xlpm.fr, REPLACE(AW212, LEN(AW212)-_xlpm.mv+1,_xlpm.mv,""),AW212)),
_xlpm.lgc)</f>
        <v>HLF</v>
      </c>
      <c r="AX213" s="31" t="str" cm="1">
        <f t="array" ref="AX213">_xlfn.LET(
_xlpm.mv,$AE213,
_xlpm.fr,$AF213,
_xlpm.to,$AG213,
_xlpm.wrd,INDEX($AT212:$BB212,1,_xlpm.fr),
_xlpm.cr,RIGHT(_xlpm.wrd,_xlpm.mv),
_xlpm.lgc,
IF(AX$11=_xlpm.to, AX212&amp;_xlpm.cr,
IF(AX$11=_xlpm.fr, REPLACE(AX212, LEN(AX212)-_xlpm.mv+1,_xlpm.mv,""),AX212)),
_xlpm.lgc)</f>
        <v>MDBSF</v>
      </c>
      <c r="AY213" s="31" t="str" cm="1">
        <f t="array" ref="AY213">_xlfn.LET(
_xlpm.mv,$AE213,
_xlpm.fr,$AF213,
_xlpm.to,$AG213,
_xlpm.wrd,INDEX($AT212:$BB212,1,_xlpm.fr),
_xlpm.cr,RIGHT(_xlpm.wrd,_xlpm.mv),
_xlpm.lgc,
IF(AY$11=_xlpm.to, AY212&amp;_xlpm.cr,
IF(AY$11=_xlpm.fr, REPLACE(AY212, LEN(AY212)-_xlpm.mv+1,_xlpm.mv,""),AY212)),
_xlpm.lgc)</f>
        <v>NZLCFJCGPLFGPBQJBV</v>
      </c>
      <c r="AZ213" s="31" t="str" cm="1">
        <f t="array" ref="AZ213">_xlfn.LET(
_xlpm.mv,$AE213,
_xlpm.fr,$AF213,
_xlpm.to,$AG213,
_xlpm.wrd,INDEX($AT212:$BB212,1,_xlpm.fr),
_xlpm.cr,RIGHT(_xlpm.wrd,_xlpm.mv),
_xlpm.lgc,
IF(AZ$11=_xlpm.to, AZ212&amp;_xlpm.cr,
IF(AZ$11=_xlpm.fr, REPLACE(AZ212, LEN(AZ212)-_xlpm.mv+1,_xlpm.mv,""),AZ212)),
_xlpm.lgc)</f>
        <v>CVBHZDQBZGTGJVCM</v>
      </c>
      <c r="BA213" s="31" t="str" cm="1">
        <f t="array" ref="BA213">_xlfn.LET(
_xlpm.mv,$AE213,
_xlpm.fr,$AF213,
_xlpm.to,$AG213,
_xlpm.wrd,INDEX($AT212:$BB212,1,_xlpm.fr),
_xlpm.cr,RIGHT(_xlpm.wrd,_xlpm.mv),
_xlpm.lgc,
IF(BA$11=_xlpm.to, BA212&amp;_xlpm.cr,
IF(BA$11=_xlpm.fr, REPLACE(BA212, LEN(BA212)-_xlpm.mv+1,_xlpm.mv,""),BA212)),
_xlpm.lgc)</f>
        <v/>
      </c>
      <c r="BB213" s="31" t="str" cm="1">
        <f t="array" ref="BB213">_xlfn.LET(
_xlpm.mv,$AE213,
_xlpm.fr,$AF213,
_xlpm.to,$AG213,
_xlpm.wrd,INDEX($AT212:$BB212,1,_xlpm.fr),
_xlpm.cr,RIGHT(_xlpm.wrd,_xlpm.mv),
_xlpm.lgc,
IF(BB$11=_xlpm.to, BB212&amp;_xlpm.cr,
IF(BB$11=_xlpm.fr, REPLACE(BB212, LEN(BB212)-_xlpm.mv+1,_xlpm.mv,""),BB212)),
_xlpm.lgc)</f>
        <v>HNJCLSFZ</v>
      </c>
    </row>
    <row r="214" spans="28:54" x14ac:dyDescent="0.3">
      <c r="AB214" s="31">
        <f t="shared" si="12"/>
        <v>5</v>
      </c>
      <c r="AC214" s="31" t="s">
        <v>1542</v>
      </c>
      <c r="AD214" s="31" t="str" cm="1">
        <f t="array" ref="AD214">_xlfn.LET(
_xlpm.arr,{"move ","from ","to "},
_xlpm.wr,AC214,
_xlpm.rd,_xlfn.REDUCE(_xlpm.wr,_xlpm.arr,_xlfn.LAMBDA(_xlpm.a,_xlpm.v,SUBSTITUTE(_xlpm.a,_xlpm.v,""))),
_xlpm.rd)</f>
        <v>1 3 1</v>
      </c>
      <c r="AE214" s="31">
        <f t="shared" si="13"/>
        <v>1</v>
      </c>
      <c r="AF214" s="31">
        <f t="shared" si="14"/>
        <v>3</v>
      </c>
      <c r="AG214" s="31">
        <f t="shared" si="15"/>
        <v>1</v>
      </c>
      <c r="AI214" s="31" t="str" cm="1">
        <f t="array" ref="AI214">_xlfn.LET(
_xlpm.mv,$AE214,
_xlpm.fr,$AF214,
_xlpm.to,$AG214,
_xlpm.wrd,INDEX($AI213:$AQ213,1,_xlpm.fr),
_xlpm.cr,RIGHT(_xlpm.wrd,_xlpm.mv),
_xlpm.rv, _xlfn.CONCAT(MID(_xlpm.cr,_xlfn.SEQUENCE(,LEN(_xlpm.cr),LEN(_xlpm.cr),-1),1)),
_xlpm.lgc,
IF(AI$11=_xlpm.to, AI213&amp;_xlpm.rv,
IF(AI$11=_xlpm.fr, REPLACE(AI213, LEN(AI213)-_xlpm.mv+1,_xlpm.mv,""),AI213)),
_xlpm.lgc)</f>
        <v>C</v>
      </c>
      <c r="AJ214" s="31" t="str" cm="1">
        <f t="array" ref="AJ214">_xlfn.LET(
_xlpm.mv,$AE214,
_xlpm.fr,$AF214,
_xlpm.to,$AG214,
_xlpm.wrd,INDEX($AI213:$AQ213,1,_xlpm.fr),
_xlpm.cr,RIGHT(_xlpm.wrd,_xlpm.mv),
_xlpm.rv, _xlfn.CONCAT(MID(_xlpm.cr,_xlfn.SEQUENCE(,LEN(_xlpm.cr),LEN(_xlpm.cr),-1),1)),
_xlpm.lgc,
IF(AJ$11=_xlpm.to, AJ213&amp;_xlpm.rv,
IF(AJ$11=_xlpm.fr, REPLACE(AJ213, LEN(AJ213)-_xlpm.mv+1,_xlpm.mv,""),AJ213)),
_xlpm.lgc)</f>
        <v>HDVLC</v>
      </c>
      <c r="AK214" s="31" t="str" cm="1">
        <f t="array" ref="AK214">_xlfn.LET(
_xlpm.mv,$AE214,
_xlpm.fr,$AF214,
_xlpm.to,$AG214,
_xlpm.wrd,INDEX($AI213:$AQ213,1,_xlpm.fr),
_xlpm.cr,RIGHT(_xlpm.wrd,_xlpm.mv),
_xlpm.rv, _xlfn.CONCAT(MID(_xlpm.cr,_xlfn.SEQUENCE(,LEN(_xlpm.cr),LEN(_xlpm.cr),-1),1)),
_xlpm.lgc,
IF(AK$11=_xlpm.to, AK213&amp;_xlpm.rv,
IF(AK$11=_xlpm.fr, REPLACE(AK213, LEN(AK213)-_xlpm.mv+1,_xlpm.mv,""),AK213)),
_xlpm.lgc)</f>
        <v/>
      </c>
      <c r="AL214" s="31" t="str" cm="1">
        <f t="array" ref="AL214">_xlfn.LET(
_xlpm.mv,$AE214,
_xlpm.fr,$AF214,
_xlpm.to,$AG214,
_xlpm.wrd,INDEX($AI213:$AQ213,1,_xlpm.fr),
_xlpm.cr,RIGHT(_xlpm.wrd,_xlpm.mv),
_xlpm.rv, _xlfn.CONCAT(MID(_xlpm.cr,_xlfn.SEQUENCE(,LEN(_xlpm.cr),LEN(_xlpm.cr),-1),1)),
_xlpm.lgc,
IF(AL$11=_xlpm.to, AL213&amp;_xlpm.rv,
IF(AL$11=_xlpm.fr, REPLACE(AL213, LEN(AL213)-_xlpm.mv+1,_xlpm.mv,""),AL213)),
_xlpm.lgc)</f>
        <v>PGF</v>
      </c>
      <c r="AM214" s="31" t="str" cm="1">
        <f t="array" ref="AM214">_xlfn.LET(
_xlpm.mv,$AE214,
_xlpm.fr,$AF214,
_xlpm.to,$AG214,
_xlpm.wrd,INDEX($AI213:$AQ213,1,_xlpm.fr),
_xlpm.cr,RIGHT(_xlpm.wrd,_xlpm.mv),
_xlpm.rv, _xlfn.CONCAT(MID(_xlpm.cr,_xlfn.SEQUENCE(,LEN(_xlpm.cr),LEN(_xlpm.cr),-1),1)),
_xlpm.lgc,
IF(AM$11=_xlpm.to, AM213&amp;_xlpm.rv,
IF(AM$11=_xlpm.fr, REPLACE(AM213, LEN(AM213)-_xlpm.mv+1,_xlpm.mv,""),AM213)),
_xlpm.lgc)</f>
        <v>JFZJS</v>
      </c>
      <c r="AN214" s="31" t="str" cm="1">
        <f t="array" ref="AN214">_xlfn.LET(
_xlpm.mv,$AE214,
_xlpm.fr,$AF214,
_xlpm.to,$AG214,
_xlpm.wrd,INDEX($AI213:$AQ213,1,_xlpm.fr),
_xlpm.cr,RIGHT(_xlpm.wrd,_xlpm.mv),
_xlpm.rv, _xlfn.CONCAT(MID(_xlpm.cr,_xlfn.SEQUENCE(,LEN(_xlpm.cr),LEN(_xlpm.cr),-1),1)),
_xlpm.lgc,
IF(AN$11=_xlpm.to, AN213&amp;_xlpm.rv,
IF(AN$11=_xlpm.fr, REPLACE(AN213, LEN(AN213)-_xlpm.mv+1,_xlpm.mv,""),AN213)),
_xlpm.lgc)</f>
        <v>MDVBLSTZVQCPBZNWFG</v>
      </c>
      <c r="AO214" s="31" t="str" cm="1">
        <f t="array" ref="AO214">_xlfn.LET(
_xlpm.mv,$AE214,
_xlpm.fr,$AF214,
_xlpm.to,$AG214,
_xlpm.wrd,INDEX($AI213:$AQ213,1,_xlpm.fr),
_xlpm.cr,RIGHT(_xlpm.wrd,_xlpm.mv),
_xlpm.rv, _xlfn.CONCAT(MID(_xlpm.cr,_xlfn.SEQUENCE(,LEN(_xlpm.cr),LEN(_xlpm.cr),-1),1)),
_xlpm.lgc,
IF(AO$11=_xlpm.to, AO213&amp;_xlpm.rv,
IF(AO$11=_xlpm.fr, REPLACE(AO213, LEN(AO213)-_xlpm.mv+1,_xlpm.mv,""),AO213)),
_xlpm.lgc)</f>
        <v>NLQBGVCGFJFMLBZH</v>
      </c>
      <c r="AP214" s="31" t="str" cm="1">
        <f t="array" ref="AP214">_xlfn.LET(
_xlpm.mv,$AE214,
_xlpm.fr,$AF214,
_xlpm.to,$AG214,
_xlpm.wrd,INDEX($AI213:$AQ213,1,_xlpm.fr),
_xlpm.cr,RIGHT(_xlpm.wrd,_xlpm.mv),
_xlpm.rv, _xlfn.CONCAT(MID(_xlpm.cr,_xlfn.SEQUENCE(,LEN(_xlpm.cr),LEN(_xlpm.cr),-1),1)),
_xlpm.lgc,
IF(AP$11=_xlpm.to, AP213&amp;_xlpm.rv,
IF(AP$11=_xlpm.fr, REPLACE(AP213, LEN(AP213)-_xlpm.mv+1,_xlpm.mv,""),AP213)),
_xlpm.lgc)</f>
        <v/>
      </c>
      <c r="AQ214" s="31" t="str" cm="1">
        <f t="array" ref="AQ214">_xlfn.LET(
_xlpm.mv,$AE214,
_xlpm.fr,$AF214,
_xlpm.to,$AG214,
_xlpm.wrd,INDEX($AI213:$AQ213,1,_xlpm.fr),
_xlpm.cr,RIGHT(_xlpm.wrd,_xlpm.mv),
_xlpm.rv, _xlfn.CONCAT(MID(_xlpm.cr,_xlfn.SEQUENCE(,LEN(_xlpm.cr),LEN(_xlpm.cr),-1),1)),
_xlpm.lgc,
IF(AQ$11=_xlpm.to, AQ213&amp;_xlpm.rv,
IF(AQ$11=_xlpm.fr, REPLACE(AQ213, LEN(AQ213)-_xlpm.mv+1,_xlpm.mv,""),AQ213)),
_xlpm.lgc)</f>
        <v>LHZJBGCV</v>
      </c>
      <c r="AT214" s="31" t="str" cm="1">
        <f t="array" ref="AT214">_xlfn.LET(
_xlpm.mv,$AE214,
_xlpm.fr,$AF214,
_xlpm.to,$AG214,
_xlpm.wrd,INDEX($AT213:$BB213,1,_xlpm.fr),
_xlpm.cr,RIGHT(_xlpm.wrd,_xlpm.mv),
_xlpm.lgc,
IF(AT$11=_xlpm.to, AT213&amp;_xlpm.cr,
IF(AT$11=_xlpm.fr, REPLACE(AT213, LEN(AT213)-_xlpm.mv+1,_xlpm.mv,""),AT213)),
_xlpm.lgc)</f>
        <v>G</v>
      </c>
      <c r="AU214" s="31" t="str" cm="1">
        <f t="array" ref="AU214">_xlfn.LET(
_xlpm.mv,$AE214,
_xlpm.fr,$AF214,
_xlpm.to,$AG214,
_xlpm.wrd,INDEX($AT213:$BB213,1,_xlpm.fr),
_xlpm.cr,RIGHT(_xlpm.wrd,_xlpm.mv),
_xlpm.lgc,
IF(AU$11=_xlpm.to, AU213&amp;_xlpm.cr,
IF(AU$11=_xlpm.fr, REPLACE(AU213, LEN(AU213)-_xlpm.mv+1,_xlpm.mv,""),AU213)),
_xlpm.lgc)</f>
        <v>VLVWZ</v>
      </c>
      <c r="AV214" s="31" t="str" cm="1">
        <f t="array" ref="AV214">_xlfn.LET(
_xlpm.mv,$AE214,
_xlpm.fr,$AF214,
_xlpm.to,$AG214,
_xlpm.wrd,INDEX($AT213:$BB213,1,_xlpm.fr),
_xlpm.cr,RIGHT(_xlpm.wrd,_xlpm.mv),
_xlpm.lgc,
IF(AV$11=_xlpm.to, AV213&amp;_xlpm.cr,
IF(AV$11=_xlpm.fr, REPLACE(AV213, LEN(AV213)-_xlpm.mv+1,_xlpm.mv,""),AV213)),
_xlpm.lgc)</f>
        <v/>
      </c>
      <c r="AW214" s="31" t="str" cm="1">
        <f t="array" ref="AW214">_xlfn.LET(
_xlpm.mv,$AE214,
_xlpm.fr,$AF214,
_xlpm.to,$AG214,
_xlpm.wrd,INDEX($AT213:$BB213,1,_xlpm.fr),
_xlpm.cr,RIGHT(_xlpm.wrd,_xlpm.mv),
_xlpm.lgc,
IF(AW$11=_xlpm.to, AW213&amp;_xlpm.cr,
IF(AW$11=_xlpm.fr, REPLACE(AW213, LEN(AW213)-_xlpm.mv+1,_xlpm.mv,""),AW213)),
_xlpm.lgc)</f>
        <v>HLF</v>
      </c>
      <c r="AX214" s="31" t="str" cm="1">
        <f t="array" ref="AX214">_xlfn.LET(
_xlpm.mv,$AE214,
_xlpm.fr,$AF214,
_xlpm.to,$AG214,
_xlpm.wrd,INDEX($AT213:$BB213,1,_xlpm.fr),
_xlpm.cr,RIGHT(_xlpm.wrd,_xlpm.mv),
_xlpm.lgc,
IF(AX$11=_xlpm.to, AX213&amp;_xlpm.cr,
IF(AX$11=_xlpm.fr, REPLACE(AX213, LEN(AX213)-_xlpm.mv+1,_xlpm.mv,""),AX213)),
_xlpm.lgc)</f>
        <v>MDBSF</v>
      </c>
      <c r="AY214" s="31" t="str" cm="1">
        <f t="array" ref="AY214">_xlfn.LET(
_xlpm.mv,$AE214,
_xlpm.fr,$AF214,
_xlpm.to,$AG214,
_xlpm.wrd,INDEX($AT213:$BB213,1,_xlpm.fr),
_xlpm.cr,RIGHT(_xlpm.wrd,_xlpm.mv),
_xlpm.lgc,
IF(AY$11=_xlpm.to, AY213&amp;_xlpm.cr,
IF(AY$11=_xlpm.fr, REPLACE(AY213, LEN(AY213)-_xlpm.mv+1,_xlpm.mv,""),AY213)),
_xlpm.lgc)</f>
        <v>NZLCFJCGPLFGPBQJBV</v>
      </c>
      <c r="AZ214" s="31" t="str" cm="1">
        <f t="array" ref="AZ214">_xlfn.LET(
_xlpm.mv,$AE214,
_xlpm.fr,$AF214,
_xlpm.to,$AG214,
_xlpm.wrd,INDEX($AT213:$BB213,1,_xlpm.fr),
_xlpm.cr,RIGHT(_xlpm.wrd,_xlpm.mv),
_xlpm.lgc,
IF(AZ$11=_xlpm.to, AZ213&amp;_xlpm.cr,
IF(AZ$11=_xlpm.fr, REPLACE(AZ213, LEN(AZ213)-_xlpm.mv+1,_xlpm.mv,""),AZ213)),
_xlpm.lgc)</f>
        <v>CVBHZDQBZGTGJVCM</v>
      </c>
      <c r="BA214" s="31" t="str" cm="1">
        <f t="array" ref="BA214">_xlfn.LET(
_xlpm.mv,$AE214,
_xlpm.fr,$AF214,
_xlpm.to,$AG214,
_xlpm.wrd,INDEX($AT213:$BB213,1,_xlpm.fr),
_xlpm.cr,RIGHT(_xlpm.wrd,_xlpm.mv),
_xlpm.lgc,
IF(BA$11=_xlpm.to, BA213&amp;_xlpm.cr,
IF(BA$11=_xlpm.fr, REPLACE(BA213, LEN(BA213)-_xlpm.mv+1,_xlpm.mv,""),BA213)),
_xlpm.lgc)</f>
        <v/>
      </c>
      <c r="BB214" s="31" t="str" cm="1">
        <f t="array" ref="BB214">_xlfn.LET(
_xlpm.mv,$AE214,
_xlpm.fr,$AF214,
_xlpm.to,$AG214,
_xlpm.wrd,INDEX($AT213:$BB213,1,_xlpm.fr),
_xlpm.cr,RIGHT(_xlpm.wrd,_xlpm.mv),
_xlpm.lgc,
IF(BB$11=_xlpm.to, BB213&amp;_xlpm.cr,
IF(BB$11=_xlpm.fr, REPLACE(BB213, LEN(BB213)-_xlpm.mv+1,_xlpm.mv,""),BB213)),
_xlpm.lgc)</f>
        <v>HNJCLSFZ</v>
      </c>
    </row>
    <row r="215" spans="28:54" x14ac:dyDescent="0.3">
      <c r="AB215" s="31">
        <f t="shared" si="12"/>
        <v>5</v>
      </c>
      <c r="AC215" s="31" t="s">
        <v>1543</v>
      </c>
      <c r="AD215" s="31" t="str" cm="1">
        <f t="array" ref="AD215">_xlfn.LET(
_xlpm.arr,{"move ","from ","to "},
_xlpm.wr,AC215,
_xlpm.rd,_xlfn.REDUCE(_xlpm.wr,_xlpm.arr,_xlfn.LAMBDA(_xlpm.a,_xlpm.v,SUBSTITUTE(_xlpm.a,_xlpm.v,""))),
_xlpm.rd)</f>
        <v>17 6 4</v>
      </c>
      <c r="AE215" s="31">
        <f t="shared" si="13"/>
        <v>17</v>
      </c>
      <c r="AF215" s="31">
        <f t="shared" si="14"/>
        <v>6</v>
      </c>
      <c r="AG215" s="31">
        <f t="shared" si="15"/>
        <v>4</v>
      </c>
      <c r="AI215" s="31" t="str" cm="1">
        <f t="array" ref="AI215">_xlfn.LET(
_xlpm.mv,$AE215,
_xlpm.fr,$AF215,
_xlpm.to,$AG215,
_xlpm.wrd,INDEX($AI214:$AQ214,1,_xlpm.fr),
_xlpm.cr,RIGHT(_xlpm.wrd,_xlpm.mv),
_xlpm.rv, _xlfn.CONCAT(MID(_xlpm.cr,_xlfn.SEQUENCE(,LEN(_xlpm.cr),LEN(_xlpm.cr),-1),1)),
_xlpm.lgc,
IF(AI$11=_xlpm.to, AI214&amp;_xlpm.rv,
IF(AI$11=_xlpm.fr, REPLACE(AI214, LEN(AI214)-_xlpm.mv+1,_xlpm.mv,""),AI214)),
_xlpm.lgc)</f>
        <v>C</v>
      </c>
      <c r="AJ215" s="31" t="str" cm="1">
        <f t="array" ref="AJ215">_xlfn.LET(
_xlpm.mv,$AE215,
_xlpm.fr,$AF215,
_xlpm.to,$AG215,
_xlpm.wrd,INDEX($AI214:$AQ214,1,_xlpm.fr),
_xlpm.cr,RIGHT(_xlpm.wrd,_xlpm.mv),
_xlpm.rv, _xlfn.CONCAT(MID(_xlpm.cr,_xlfn.SEQUENCE(,LEN(_xlpm.cr),LEN(_xlpm.cr),-1),1)),
_xlpm.lgc,
IF(AJ$11=_xlpm.to, AJ214&amp;_xlpm.rv,
IF(AJ$11=_xlpm.fr, REPLACE(AJ214, LEN(AJ214)-_xlpm.mv+1,_xlpm.mv,""),AJ214)),
_xlpm.lgc)</f>
        <v>HDVLC</v>
      </c>
      <c r="AK215" s="31" t="str" cm="1">
        <f t="array" ref="AK215">_xlfn.LET(
_xlpm.mv,$AE215,
_xlpm.fr,$AF215,
_xlpm.to,$AG215,
_xlpm.wrd,INDEX($AI214:$AQ214,1,_xlpm.fr),
_xlpm.cr,RIGHT(_xlpm.wrd,_xlpm.mv),
_xlpm.rv, _xlfn.CONCAT(MID(_xlpm.cr,_xlfn.SEQUENCE(,LEN(_xlpm.cr),LEN(_xlpm.cr),-1),1)),
_xlpm.lgc,
IF(AK$11=_xlpm.to, AK214&amp;_xlpm.rv,
IF(AK$11=_xlpm.fr, REPLACE(AK214, LEN(AK214)-_xlpm.mv+1,_xlpm.mv,""),AK214)),
_xlpm.lgc)</f>
        <v/>
      </c>
      <c r="AL215" s="31" t="str" cm="1">
        <f t="array" ref="AL215">_xlfn.LET(
_xlpm.mv,$AE215,
_xlpm.fr,$AF215,
_xlpm.to,$AG215,
_xlpm.wrd,INDEX($AI214:$AQ214,1,_xlpm.fr),
_xlpm.cr,RIGHT(_xlpm.wrd,_xlpm.mv),
_xlpm.rv, _xlfn.CONCAT(MID(_xlpm.cr,_xlfn.SEQUENCE(,LEN(_xlpm.cr),LEN(_xlpm.cr),-1),1)),
_xlpm.lgc,
IF(AL$11=_xlpm.to, AL214&amp;_xlpm.rv,
IF(AL$11=_xlpm.fr, REPLACE(AL214, LEN(AL214)-_xlpm.mv+1,_xlpm.mv,""),AL214)),
_xlpm.lgc)</f>
        <v>PGFGFWNZBPCQVZTSLBVD</v>
      </c>
      <c r="AM215" s="31" t="str" cm="1">
        <f t="array" ref="AM215">_xlfn.LET(
_xlpm.mv,$AE215,
_xlpm.fr,$AF215,
_xlpm.to,$AG215,
_xlpm.wrd,INDEX($AI214:$AQ214,1,_xlpm.fr),
_xlpm.cr,RIGHT(_xlpm.wrd,_xlpm.mv),
_xlpm.rv, _xlfn.CONCAT(MID(_xlpm.cr,_xlfn.SEQUENCE(,LEN(_xlpm.cr),LEN(_xlpm.cr),-1),1)),
_xlpm.lgc,
IF(AM$11=_xlpm.to, AM214&amp;_xlpm.rv,
IF(AM$11=_xlpm.fr, REPLACE(AM214, LEN(AM214)-_xlpm.mv+1,_xlpm.mv,""),AM214)),
_xlpm.lgc)</f>
        <v>JFZJS</v>
      </c>
      <c r="AN215" s="31" t="str" cm="1">
        <f t="array" ref="AN215">_xlfn.LET(
_xlpm.mv,$AE215,
_xlpm.fr,$AF215,
_xlpm.to,$AG215,
_xlpm.wrd,INDEX($AI214:$AQ214,1,_xlpm.fr),
_xlpm.cr,RIGHT(_xlpm.wrd,_xlpm.mv),
_xlpm.rv, _xlfn.CONCAT(MID(_xlpm.cr,_xlfn.SEQUENCE(,LEN(_xlpm.cr),LEN(_xlpm.cr),-1),1)),
_xlpm.lgc,
IF(AN$11=_xlpm.to, AN214&amp;_xlpm.rv,
IF(AN$11=_xlpm.fr, REPLACE(AN214, LEN(AN214)-_xlpm.mv+1,_xlpm.mv,""),AN214)),
_xlpm.lgc)</f>
        <v>M</v>
      </c>
      <c r="AO215" s="31" t="str" cm="1">
        <f t="array" ref="AO215">_xlfn.LET(
_xlpm.mv,$AE215,
_xlpm.fr,$AF215,
_xlpm.to,$AG215,
_xlpm.wrd,INDEX($AI214:$AQ214,1,_xlpm.fr),
_xlpm.cr,RIGHT(_xlpm.wrd,_xlpm.mv),
_xlpm.rv, _xlfn.CONCAT(MID(_xlpm.cr,_xlfn.SEQUENCE(,LEN(_xlpm.cr),LEN(_xlpm.cr),-1),1)),
_xlpm.lgc,
IF(AO$11=_xlpm.to, AO214&amp;_xlpm.rv,
IF(AO$11=_xlpm.fr, REPLACE(AO214, LEN(AO214)-_xlpm.mv+1,_xlpm.mv,""),AO214)),
_xlpm.lgc)</f>
        <v>NLQBGVCGFJFMLBZH</v>
      </c>
      <c r="AP215" s="31" t="str" cm="1">
        <f t="array" ref="AP215">_xlfn.LET(
_xlpm.mv,$AE215,
_xlpm.fr,$AF215,
_xlpm.to,$AG215,
_xlpm.wrd,INDEX($AI214:$AQ214,1,_xlpm.fr),
_xlpm.cr,RIGHT(_xlpm.wrd,_xlpm.mv),
_xlpm.rv, _xlfn.CONCAT(MID(_xlpm.cr,_xlfn.SEQUENCE(,LEN(_xlpm.cr),LEN(_xlpm.cr),-1),1)),
_xlpm.lgc,
IF(AP$11=_xlpm.to, AP214&amp;_xlpm.rv,
IF(AP$11=_xlpm.fr, REPLACE(AP214, LEN(AP214)-_xlpm.mv+1,_xlpm.mv,""),AP214)),
_xlpm.lgc)</f>
        <v/>
      </c>
      <c r="AQ215" s="31" t="str" cm="1">
        <f t="array" ref="AQ215">_xlfn.LET(
_xlpm.mv,$AE215,
_xlpm.fr,$AF215,
_xlpm.to,$AG215,
_xlpm.wrd,INDEX($AI214:$AQ214,1,_xlpm.fr),
_xlpm.cr,RIGHT(_xlpm.wrd,_xlpm.mv),
_xlpm.rv, _xlfn.CONCAT(MID(_xlpm.cr,_xlfn.SEQUENCE(,LEN(_xlpm.cr),LEN(_xlpm.cr),-1),1)),
_xlpm.lgc,
IF(AQ$11=_xlpm.to, AQ214&amp;_xlpm.rv,
IF(AQ$11=_xlpm.fr, REPLACE(AQ214, LEN(AQ214)-_xlpm.mv+1,_xlpm.mv,""),AQ214)),
_xlpm.lgc)</f>
        <v>LHZJBGCV</v>
      </c>
      <c r="AT215" s="31" t="str" cm="1">
        <f t="array" ref="AT215">_xlfn.LET(
_xlpm.mv,$AE215,
_xlpm.fr,$AF215,
_xlpm.to,$AG215,
_xlpm.wrd,INDEX($AT214:$BB214,1,_xlpm.fr),
_xlpm.cr,RIGHT(_xlpm.wrd,_xlpm.mv),
_xlpm.lgc,
IF(AT$11=_xlpm.to, AT214&amp;_xlpm.cr,
IF(AT$11=_xlpm.fr, REPLACE(AT214, LEN(AT214)-_xlpm.mv+1,_xlpm.mv,""),AT214)),
_xlpm.lgc)</f>
        <v>G</v>
      </c>
      <c r="AU215" s="31" t="str" cm="1">
        <f t="array" ref="AU215">_xlfn.LET(
_xlpm.mv,$AE215,
_xlpm.fr,$AF215,
_xlpm.to,$AG215,
_xlpm.wrd,INDEX($AT214:$BB214,1,_xlpm.fr),
_xlpm.cr,RIGHT(_xlpm.wrd,_xlpm.mv),
_xlpm.lgc,
IF(AU$11=_xlpm.to, AU214&amp;_xlpm.cr,
IF(AU$11=_xlpm.fr, REPLACE(AU214, LEN(AU214)-_xlpm.mv+1,_xlpm.mv,""),AU214)),
_xlpm.lgc)</f>
        <v>VLVWZ</v>
      </c>
      <c r="AV215" s="31" t="str" cm="1">
        <f t="array" ref="AV215">_xlfn.LET(
_xlpm.mv,$AE215,
_xlpm.fr,$AF215,
_xlpm.to,$AG215,
_xlpm.wrd,INDEX($AT214:$BB214,1,_xlpm.fr),
_xlpm.cr,RIGHT(_xlpm.wrd,_xlpm.mv),
_xlpm.lgc,
IF(AV$11=_xlpm.to, AV214&amp;_xlpm.cr,
IF(AV$11=_xlpm.fr, REPLACE(AV214, LEN(AV214)-_xlpm.mv+1,_xlpm.mv,""),AV214)),
_xlpm.lgc)</f>
        <v/>
      </c>
      <c r="AW215" s="31" t="str" cm="1">
        <f t="array" ref="AW215">_xlfn.LET(
_xlpm.mv,$AE215,
_xlpm.fr,$AF215,
_xlpm.to,$AG215,
_xlpm.wrd,INDEX($AT214:$BB214,1,_xlpm.fr),
_xlpm.cr,RIGHT(_xlpm.wrd,_xlpm.mv),
_xlpm.lgc,
IF(AW$11=_xlpm.to, AW214&amp;_xlpm.cr,
IF(AW$11=_xlpm.fr, REPLACE(AW214, LEN(AW214)-_xlpm.mv+1,_xlpm.mv,""),AW214)),
_xlpm.lgc)</f>
        <v>HLFZLCFJCGPLFGPBQJBV</v>
      </c>
      <c r="AX215" s="31" t="str" cm="1">
        <f t="array" ref="AX215">_xlfn.LET(
_xlpm.mv,$AE215,
_xlpm.fr,$AF215,
_xlpm.to,$AG215,
_xlpm.wrd,INDEX($AT214:$BB214,1,_xlpm.fr),
_xlpm.cr,RIGHT(_xlpm.wrd,_xlpm.mv),
_xlpm.lgc,
IF(AX$11=_xlpm.to, AX214&amp;_xlpm.cr,
IF(AX$11=_xlpm.fr, REPLACE(AX214, LEN(AX214)-_xlpm.mv+1,_xlpm.mv,""),AX214)),
_xlpm.lgc)</f>
        <v>MDBSF</v>
      </c>
      <c r="AY215" s="31" t="str" cm="1">
        <f t="array" ref="AY215">_xlfn.LET(
_xlpm.mv,$AE215,
_xlpm.fr,$AF215,
_xlpm.to,$AG215,
_xlpm.wrd,INDEX($AT214:$BB214,1,_xlpm.fr),
_xlpm.cr,RIGHT(_xlpm.wrd,_xlpm.mv),
_xlpm.lgc,
IF(AY$11=_xlpm.to, AY214&amp;_xlpm.cr,
IF(AY$11=_xlpm.fr, REPLACE(AY214, LEN(AY214)-_xlpm.mv+1,_xlpm.mv,""),AY214)),
_xlpm.lgc)</f>
        <v>N</v>
      </c>
      <c r="AZ215" s="31" t="str" cm="1">
        <f t="array" ref="AZ215">_xlfn.LET(
_xlpm.mv,$AE215,
_xlpm.fr,$AF215,
_xlpm.to,$AG215,
_xlpm.wrd,INDEX($AT214:$BB214,1,_xlpm.fr),
_xlpm.cr,RIGHT(_xlpm.wrd,_xlpm.mv),
_xlpm.lgc,
IF(AZ$11=_xlpm.to, AZ214&amp;_xlpm.cr,
IF(AZ$11=_xlpm.fr, REPLACE(AZ214, LEN(AZ214)-_xlpm.mv+1,_xlpm.mv,""),AZ214)),
_xlpm.lgc)</f>
        <v>CVBHZDQBZGTGJVCM</v>
      </c>
      <c r="BA215" s="31" t="str" cm="1">
        <f t="array" ref="BA215">_xlfn.LET(
_xlpm.mv,$AE215,
_xlpm.fr,$AF215,
_xlpm.to,$AG215,
_xlpm.wrd,INDEX($AT214:$BB214,1,_xlpm.fr),
_xlpm.cr,RIGHT(_xlpm.wrd,_xlpm.mv),
_xlpm.lgc,
IF(BA$11=_xlpm.to, BA214&amp;_xlpm.cr,
IF(BA$11=_xlpm.fr, REPLACE(BA214, LEN(BA214)-_xlpm.mv+1,_xlpm.mv,""),BA214)),
_xlpm.lgc)</f>
        <v/>
      </c>
      <c r="BB215" s="31" t="str" cm="1">
        <f t="array" ref="BB215">_xlfn.LET(
_xlpm.mv,$AE215,
_xlpm.fr,$AF215,
_xlpm.to,$AG215,
_xlpm.wrd,INDEX($AT214:$BB214,1,_xlpm.fr),
_xlpm.cr,RIGHT(_xlpm.wrd,_xlpm.mv),
_xlpm.lgc,
IF(BB$11=_xlpm.to, BB214&amp;_xlpm.cr,
IF(BB$11=_xlpm.fr, REPLACE(BB214, LEN(BB214)-_xlpm.mv+1,_xlpm.mv,""),BB214)),
_xlpm.lgc)</f>
        <v>HNJCLSFZ</v>
      </c>
    </row>
    <row r="216" spans="28:54" x14ac:dyDescent="0.3">
      <c r="AB216" s="31">
        <f t="shared" si="12"/>
        <v>5</v>
      </c>
      <c r="AC216" s="31" t="s">
        <v>1544</v>
      </c>
      <c r="AD216" s="31" t="str" cm="1">
        <f t="array" ref="AD216">_xlfn.LET(
_xlpm.arr,{"move ","from ","to "},
_xlpm.wr,AC216,
_xlpm.rd,_xlfn.REDUCE(_xlpm.wr,_xlpm.arr,_xlfn.LAMBDA(_xlpm.a,_xlpm.v,SUBSTITUTE(_xlpm.a,_xlpm.v,""))),
_xlpm.rd)</f>
        <v>1 1 8</v>
      </c>
      <c r="AE216" s="31">
        <f t="shared" si="13"/>
        <v>1</v>
      </c>
      <c r="AF216" s="31">
        <f t="shared" si="14"/>
        <v>1</v>
      </c>
      <c r="AG216" s="31">
        <f t="shared" si="15"/>
        <v>8</v>
      </c>
      <c r="AI216" s="31" t="str" cm="1">
        <f t="array" ref="AI216">_xlfn.LET(
_xlpm.mv,$AE216,
_xlpm.fr,$AF216,
_xlpm.to,$AG216,
_xlpm.wrd,INDEX($AI215:$AQ215,1,_xlpm.fr),
_xlpm.cr,RIGHT(_xlpm.wrd,_xlpm.mv),
_xlpm.rv, _xlfn.CONCAT(MID(_xlpm.cr,_xlfn.SEQUENCE(,LEN(_xlpm.cr),LEN(_xlpm.cr),-1),1)),
_xlpm.lgc,
IF(AI$11=_xlpm.to, AI215&amp;_xlpm.rv,
IF(AI$11=_xlpm.fr, REPLACE(AI215, LEN(AI215)-_xlpm.mv+1,_xlpm.mv,""),AI215)),
_xlpm.lgc)</f>
        <v/>
      </c>
      <c r="AJ216" s="31" t="str" cm="1">
        <f t="array" ref="AJ216">_xlfn.LET(
_xlpm.mv,$AE216,
_xlpm.fr,$AF216,
_xlpm.to,$AG216,
_xlpm.wrd,INDEX($AI215:$AQ215,1,_xlpm.fr),
_xlpm.cr,RIGHT(_xlpm.wrd,_xlpm.mv),
_xlpm.rv, _xlfn.CONCAT(MID(_xlpm.cr,_xlfn.SEQUENCE(,LEN(_xlpm.cr),LEN(_xlpm.cr),-1),1)),
_xlpm.lgc,
IF(AJ$11=_xlpm.to, AJ215&amp;_xlpm.rv,
IF(AJ$11=_xlpm.fr, REPLACE(AJ215, LEN(AJ215)-_xlpm.mv+1,_xlpm.mv,""),AJ215)),
_xlpm.lgc)</f>
        <v>HDVLC</v>
      </c>
      <c r="AK216" s="31" t="str" cm="1">
        <f t="array" ref="AK216">_xlfn.LET(
_xlpm.mv,$AE216,
_xlpm.fr,$AF216,
_xlpm.to,$AG216,
_xlpm.wrd,INDEX($AI215:$AQ215,1,_xlpm.fr),
_xlpm.cr,RIGHT(_xlpm.wrd,_xlpm.mv),
_xlpm.rv, _xlfn.CONCAT(MID(_xlpm.cr,_xlfn.SEQUENCE(,LEN(_xlpm.cr),LEN(_xlpm.cr),-1),1)),
_xlpm.lgc,
IF(AK$11=_xlpm.to, AK215&amp;_xlpm.rv,
IF(AK$11=_xlpm.fr, REPLACE(AK215, LEN(AK215)-_xlpm.mv+1,_xlpm.mv,""),AK215)),
_xlpm.lgc)</f>
        <v/>
      </c>
      <c r="AL216" s="31" t="str" cm="1">
        <f t="array" ref="AL216">_xlfn.LET(
_xlpm.mv,$AE216,
_xlpm.fr,$AF216,
_xlpm.to,$AG216,
_xlpm.wrd,INDEX($AI215:$AQ215,1,_xlpm.fr),
_xlpm.cr,RIGHT(_xlpm.wrd,_xlpm.mv),
_xlpm.rv, _xlfn.CONCAT(MID(_xlpm.cr,_xlfn.SEQUENCE(,LEN(_xlpm.cr),LEN(_xlpm.cr),-1),1)),
_xlpm.lgc,
IF(AL$11=_xlpm.to, AL215&amp;_xlpm.rv,
IF(AL$11=_xlpm.fr, REPLACE(AL215, LEN(AL215)-_xlpm.mv+1,_xlpm.mv,""),AL215)),
_xlpm.lgc)</f>
        <v>PGFGFWNZBPCQVZTSLBVD</v>
      </c>
      <c r="AM216" s="31" t="str" cm="1">
        <f t="array" ref="AM216">_xlfn.LET(
_xlpm.mv,$AE216,
_xlpm.fr,$AF216,
_xlpm.to,$AG216,
_xlpm.wrd,INDEX($AI215:$AQ215,1,_xlpm.fr),
_xlpm.cr,RIGHT(_xlpm.wrd,_xlpm.mv),
_xlpm.rv, _xlfn.CONCAT(MID(_xlpm.cr,_xlfn.SEQUENCE(,LEN(_xlpm.cr),LEN(_xlpm.cr),-1),1)),
_xlpm.lgc,
IF(AM$11=_xlpm.to, AM215&amp;_xlpm.rv,
IF(AM$11=_xlpm.fr, REPLACE(AM215, LEN(AM215)-_xlpm.mv+1,_xlpm.mv,""),AM215)),
_xlpm.lgc)</f>
        <v>JFZJS</v>
      </c>
      <c r="AN216" s="31" t="str" cm="1">
        <f t="array" ref="AN216">_xlfn.LET(
_xlpm.mv,$AE216,
_xlpm.fr,$AF216,
_xlpm.to,$AG216,
_xlpm.wrd,INDEX($AI215:$AQ215,1,_xlpm.fr),
_xlpm.cr,RIGHT(_xlpm.wrd,_xlpm.mv),
_xlpm.rv, _xlfn.CONCAT(MID(_xlpm.cr,_xlfn.SEQUENCE(,LEN(_xlpm.cr),LEN(_xlpm.cr),-1),1)),
_xlpm.lgc,
IF(AN$11=_xlpm.to, AN215&amp;_xlpm.rv,
IF(AN$11=_xlpm.fr, REPLACE(AN215, LEN(AN215)-_xlpm.mv+1,_xlpm.mv,""),AN215)),
_xlpm.lgc)</f>
        <v>M</v>
      </c>
      <c r="AO216" s="31" t="str" cm="1">
        <f t="array" ref="AO216">_xlfn.LET(
_xlpm.mv,$AE216,
_xlpm.fr,$AF216,
_xlpm.to,$AG216,
_xlpm.wrd,INDEX($AI215:$AQ215,1,_xlpm.fr),
_xlpm.cr,RIGHT(_xlpm.wrd,_xlpm.mv),
_xlpm.rv, _xlfn.CONCAT(MID(_xlpm.cr,_xlfn.SEQUENCE(,LEN(_xlpm.cr),LEN(_xlpm.cr),-1),1)),
_xlpm.lgc,
IF(AO$11=_xlpm.to, AO215&amp;_xlpm.rv,
IF(AO$11=_xlpm.fr, REPLACE(AO215, LEN(AO215)-_xlpm.mv+1,_xlpm.mv,""),AO215)),
_xlpm.lgc)</f>
        <v>NLQBGVCGFJFMLBZH</v>
      </c>
      <c r="AP216" s="31" t="str" cm="1">
        <f t="array" ref="AP216">_xlfn.LET(
_xlpm.mv,$AE216,
_xlpm.fr,$AF216,
_xlpm.to,$AG216,
_xlpm.wrd,INDEX($AI215:$AQ215,1,_xlpm.fr),
_xlpm.cr,RIGHT(_xlpm.wrd,_xlpm.mv),
_xlpm.rv, _xlfn.CONCAT(MID(_xlpm.cr,_xlfn.SEQUENCE(,LEN(_xlpm.cr),LEN(_xlpm.cr),-1),1)),
_xlpm.lgc,
IF(AP$11=_xlpm.to, AP215&amp;_xlpm.rv,
IF(AP$11=_xlpm.fr, REPLACE(AP215, LEN(AP215)-_xlpm.mv+1,_xlpm.mv,""),AP215)),
_xlpm.lgc)</f>
        <v>C</v>
      </c>
      <c r="AQ216" s="31" t="str" cm="1">
        <f t="array" ref="AQ216">_xlfn.LET(
_xlpm.mv,$AE216,
_xlpm.fr,$AF216,
_xlpm.to,$AG216,
_xlpm.wrd,INDEX($AI215:$AQ215,1,_xlpm.fr),
_xlpm.cr,RIGHT(_xlpm.wrd,_xlpm.mv),
_xlpm.rv, _xlfn.CONCAT(MID(_xlpm.cr,_xlfn.SEQUENCE(,LEN(_xlpm.cr),LEN(_xlpm.cr),-1),1)),
_xlpm.lgc,
IF(AQ$11=_xlpm.to, AQ215&amp;_xlpm.rv,
IF(AQ$11=_xlpm.fr, REPLACE(AQ215, LEN(AQ215)-_xlpm.mv+1,_xlpm.mv,""),AQ215)),
_xlpm.lgc)</f>
        <v>LHZJBGCV</v>
      </c>
      <c r="AT216" s="31" t="str" cm="1">
        <f t="array" ref="AT216">_xlfn.LET(
_xlpm.mv,$AE216,
_xlpm.fr,$AF216,
_xlpm.to,$AG216,
_xlpm.wrd,INDEX($AT215:$BB215,1,_xlpm.fr),
_xlpm.cr,RIGHT(_xlpm.wrd,_xlpm.mv),
_xlpm.lgc,
IF(AT$11=_xlpm.to, AT215&amp;_xlpm.cr,
IF(AT$11=_xlpm.fr, REPLACE(AT215, LEN(AT215)-_xlpm.mv+1,_xlpm.mv,""),AT215)),
_xlpm.lgc)</f>
        <v/>
      </c>
      <c r="AU216" s="31" t="str" cm="1">
        <f t="array" ref="AU216">_xlfn.LET(
_xlpm.mv,$AE216,
_xlpm.fr,$AF216,
_xlpm.to,$AG216,
_xlpm.wrd,INDEX($AT215:$BB215,1,_xlpm.fr),
_xlpm.cr,RIGHT(_xlpm.wrd,_xlpm.mv),
_xlpm.lgc,
IF(AU$11=_xlpm.to, AU215&amp;_xlpm.cr,
IF(AU$11=_xlpm.fr, REPLACE(AU215, LEN(AU215)-_xlpm.mv+1,_xlpm.mv,""),AU215)),
_xlpm.lgc)</f>
        <v>VLVWZ</v>
      </c>
      <c r="AV216" s="31" t="str" cm="1">
        <f t="array" ref="AV216">_xlfn.LET(
_xlpm.mv,$AE216,
_xlpm.fr,$AF216,
_xlpm.to,$AG216,
_xlpm.wrd,INDEX($AT215:$BB215,1,_xlpm.fr),
_xlpm.cr,RIGHT(_xlpm.wrd,_xlpm.mv),
_xlpm.lgc,
IF(AV$11=_xlpm.to, AV215&amp;_xlpm.cr,
IF(AV$11=_xlpm.fr, REPLACE(AV215, LEN(AV215)-_xlpm.mv+1,_xlpm.mv,""),AV215)),
_xlpm.lgc)</f>
        <v/>
      </c>
      <c r="AW216" s="31" t="str" cm="1">
        <f t="array" ref="AW216">_xlfn.LET(
_xlpm.mv,$AE216,
_xlpm.fr,$AF216,
_xlpm.to,$AG216,
_xlpm.wrd,INDEX($AT215:$BB215,1,_xlpm.fr),
_xlpm.cr,RIGHT(_xlpm.wrd,_xlpm.mv),
_xlpm.lgc,
IF(AW$11=_xlpm.to, AW215&amp;_xlpm.cr,
IF(AW$11=_xlpm.fr, REPLACE(AW215, LEN(AW215)-_xlpm.mv+1,_xlpm.mv,""),AW215)),
_xlpm.lgc)</f>
        <v>HLFZLCFJCGPLFGPBQJBV</v>
      </c>
      <c r="AX216" s="31" t="str" cm="1">
        <f t="array" ref="AX216">_xlfn.LET(
_xlpm.mv,$AE216,
_xlpm.fr,$AF216,
_xlpm.to,$AG216,
_xlpm.wrd,INDEX($AT215:$BB215,1,_xlpm.fr),
_xlpm.cr,RIGHT(_xlpm.wrd,_xlpm.mv),
_xlpm.lgc,
IF(AX$11=_xlpm.to, AX215&amp;_xlpm.cr,
IF(AX$11=_xlpm.fr, REPLACE(AX215, LEN(AX215)-_xlpm.mv+1,_xlpm.mv,""),AX215)),
_xlpm.lgc)</f>
        <v>MDBSF</v>
      </c>
      <c r="AY216" s="31" t="str" cm="1">
        <f t="array" ref="AY216">_xlfn.LET(
_xlpm.mv,$AE216,
_xlpm.fr,$AF216,
_xlpm.to,$AG216,
_xlpm.wrd,INDEX($AT215:$BB215,1,_xlpm.fr),
_xlpm.cr,RIGHT(_xlpm.wrd,_xlpm.mv),
_xlpm.lgc,
IF(AY$11=_xlpm.to, AY215&amp;_xlpm.cr,
IF(AY$11=_xlpm.fr, REPLACE(AY215, LEN(AY215)-_xlpm.mv+1,_xlpm.mv,""),AY215)),
_xlpm.lgc)</f>
        <v>N</v>
      </c>
      <c r="AZ216" s="31" t="str" cm="1">
        <f t="array" ref="AZ216">_xlfn.LET(
_xlpm.mv,$AE216,
_xlpm.fr,$AF216,
_xlpm.to,$AG216,
_xlpm.wrd,INDEX($AT215:$BB215,1,_xlpm.fr),
_xlpm.cr,RIGHT(_xlpm.wrd,_xlpm.mv),
_xlpm.lgc,
IF(AZ$11=_xlpm.to, AZ215&amp;_xlpm.cr,
IF(AZ$11=_xlpm.fr, REPLACE(AZ215, LEN(AZ215)-_xlpm.mv+1,_xlpm.mv,""),AZ215)),
_xlpm.lgc)</f>
        <v>CVBHZDQBZGTGJVCM</v>
      </c>
      <c r="BA216" s="31" t="str" cm="1">
        <f t="array" ref="BA216">_xlfn.LET(
_xlpm.mv,$AE216,
_xlpm.fr,$AF216,
_xlpm.to,$AG216,
_xlpm.wrd,INDEX($AT215:$BB215,1,_xlpm.fr),
_xlpm.cr,RIGHT(_xlpm.wrd,_xlpm.mv),
_xlpm.lgc,
IF(BA$11=_xlpm.to, BA215&amp;_xlpm.cr,
IF(BA$11=_xlpm.fr, REPLACE(BA215, LEN(BA215)-_xlpm.mv+1,_xlpm.mv,""),BA215)),
_xlpm.lgc)</f>
        <v>G</v>
      </c>
      <c r="BB216" s="31" t="str" cm="1">
        <f t="array" ref="BB216">_xlfn.LET(
_xlpm.mv,$AE216,
_xlpm.fr,$AF216,
_xlpm.to,$AG216,
_xlpm.wrd,INDEX($AT215:$BB215,1,_xlpm.fr),
_xlpm.cr,RIGHT(_xlpm.wrd,_xlpm.mv),
_xlpm.lgc,
IF(BB$11=_xlpm.to, BB215&amp;_xlpm.cr,
IF(BB$11=_xlpm.fr, REPLACE(BB215, LEN(BB215)-_xlpm.mv+1,_xlpm.mv,""),BB215)),
_xlpm.lgc)</f>
        <v>HNJCLSFZ</v>
      </c>
    </row>
    <row r="217" spans="28:54" x14ac:dyDescent="0.3">
      <c r="AB217" s="31">
        <f t="shared" si="12"/>
        <v>5</v>
      </c>
      <c r="AC217" s="31" t="s">
        <v>1545</v>
      </c>
      <c r="AD217" s="31" t="str" cm="1">
        <f t="array" ref="AD217">_xlfn.LET(
_xlpm.arr,{"move ","from ","to "},
_xlpm.wr,AC217,
_xlpm.rd,_xlfn.REDUCE(_xlpm.wr,_xlpm.arr,_xlfn.LAMBDA(_xlpm.a,_xlpm.v,SUBSTITUTE(_xlpm.a,_xlpm.v,""))),
_xlpm.rd)</f>
        <v>1 6 5</v>
      </c>
      <c r="AE217" s="31">
        <f t="shared" si="13"/>
        <v>1</v>
      </c>
      <c r="AF217" s="31">
        <f t="shared" si="14"/>
        <v>6</v>
      </c>
      <c r="AG217" s="31">
        <f t="shared" si="15"/>
        <v>5</v>
      </c>
      <c r="AI217" s="31" t="str" cm="1">
        <f t="array" ref="AI217">_xlfn.LET(
_xlpm.mv,$AE217,
_xlpm.fr,$AF217,
_xlpm.to,$AG217,
_xlpm.wrd,INDEX($AI216:$AQ216,1,_xlpm.fr),
_xlpm.cr,RIGHT(_xlpm.wrd,_xlpm.mv),
_xlpm.rv, _xlfn.CONCAT(MID(_xlpm.cr,_xlfn.SEQUENCE(,LEN(_xlpm.cr),LEN(_xlpm.cr),-1),1)),
_xlpm.lgc,
IF(AI$11=_xlpm.to, AI216&amp;_xlpm.rv,
IF(AI$11=_xlpm.fr, REPLACE(AI216, LEN(AI216)-_xlpm.mv+1,_xlpm.mv,""),AI216)),
_xlpm.lgc)</f>
        <v/>
      </c>
      <c r="AJ217" s="31" t="str" cm="1">
        <f t="array" ref="AJ217">_xlfn.LET(
_xlpm.mv,$AE217,
_xlpm.fr,$AF217,
_xlpm.to,$AG217,
_xlpm.wrd,INDEX($AI216:$AQ216,1,_xlpm.fr),
_xlpm.cr,RIGHT(_xlpm.wrd,_xlpm.mv),
_xlpm.rv, _xlfn.CONCAT(MID(_xlpm.cr,_xlfn.SEQUENCE(,LEN(_xlpm.cr),LEN(_xlpm.cr),-1),1)),
_xlpm.lgc,
IF(AJ$11=_xlpm.to, AJ216&amp;_xlpm.rv,
IF(AJ$11=_xlpm.fr, REPLACE(AJ216, LEN(AJ216)-_xlpm.mv+1,_xlpm.mv,""),AJ216)),
_xlpm.lgc)</f>
        <v>HDVLC</v>
      </c>
      <c r="AK217" s="31" t="str" cm="1">
        <f t="array" ref="AK217">_xlfn.LET(
_xlpm.mv,$AE217,
_xlpm.fr,$AF217,
_xlpm.to,$AG217,
_xlpm.wrd,INDEX($AI216:$AQ216,1,_xlpm.fr),
_xlpm.cr,RIGHT(_xlpm.wrd,_xlpm.mv),
_xlpm.rv, _xlfn.CONCAT(MID(_xlpm.cr,_xlfn.SEQUENCE(,LEN(_xlpm.cr),LEN(_xlpm.cr),-1),1)),
_xlpm.lgc,
IF(AK$11=_xlpm.to, AK216&amp;_xlpm.rv,
IF(AK$11=_xlpm.fr, REPLACE(AK216, LEN(AK216)-_xlpm.mv+1,_xlpm.mv,""),AK216)),
_xlpm.lgc)</f>
        <v/>
      </c>
      <c r="AL217" s="31" t="str" cm="1">
        <f t="array" ref="AL217">_xlfn.LET(
_xlpm.mv,$AE217,
_xlpm.fr,$AF217,
_xlpm.to,$AG217,
_xlpm.wrd,INDEX($AI216:$AQ216,1,_xlpm.fr),
_xlpm.cr,RIGHT(_xlpm.wrd,_xlpm.mv),
_xlpm.rv, _xlfn.CONCAT(MID(_xlpm.cr,_xlfn.SEQUENCE(,LEN(_xlpm.cr),LEN(_xlpm.cr),-1),1)),
_xlpm.lgc,
IF(AL$11=_xlpm.to, AL216&amp;_xlpm.rv,
IF(AL$11=_xlpm.fr, REPLACE(AL216, LEN(AL216)-_xlpm.mv+1,_xlpm.mv,""),AL216)),
_xlpm.lgc)</f>
        <v>PGFGFWNZBPCQVZTSLBVD</v>
      </c>
      <c r="AM217" s="31" t="str" cm="1">
        <f t="array" ref="AM217">_xlfn.LET(
_xlpm.mv,$AE217,
_xlpm.fr,$AF217,
_xlpm.to,$AG217,
_xlpm.wrd,INDEX($AI216:$AQ216,1,_xlpm.fr),
_xlpm.cr,RIGHT(_xlpm.wrd,_xlpm.mv),
_xlpm.rv, _xlfn.CONCAT(MID(_xlpm.cr,_xlfn.SEQUENCE(,LEN(_xlpm.cr),LEN(_xlpm.cr),-1),1)),
_xlpm.lgc,
IF(AM$11=_xlpm.to, AM216&amp;_xlpm.rv,
IF(AM$11=_xlpm.fr, REPLACE(AM216, LEN(AM216)-_xlpm.mv+1,_xlpm.mv,""),AM216)),
_xlpm.lgc)</f>
        <v>JFZJSM</v>
      </c>
      <c r="AN217" s="31" t="str" cm="1">
        <f t="array" ref="AN217">_xlfn.LET(
_xlpm.mv,$AE217,
_xlpm.fr,$AF217,
_xlpm.to,$AG217,
_xlpm.wrd,INDEX($AI216:$AQ216,1,_xlpm.fr),
_xlpm.cr,RIGHT(_xlpm.wrd,_xlpm.mv),
_xlpm.rv, _xlfn.CONCAT(MID(_xlpm.cr,_xlfn.SEQUENCE(,LEN(_xlpm.cr),LEN(_xlpm.cr),-1),1)),
_xlpm.lgc,
IF(AN$11=_xlpm.to, AN216&amp;_xlpm.rv,
IF(AN$11=_xlpm.fr, REPLACE(AN216, LEN(AN216)-_xlpm.mv+1,_xlpm.mv,""),AN216)),
_xlpm.lgc)</f>
        <v/>
      </c>
      <c r="AO217" s="31" t="str" cm="1">
        <f t="array" ref="AO217">_xlfn.LET(
_xlpm.mv,$AE217,
_xlpm.fr,$AF217,
_xlpm.to,$AG217,
_xlpm.wrd,INDEX($AI216:$AQ216,1,_xlpm.fr),
_xlpm.cr,RIGHT(_xlpm.wrd,_xlpm.mv),
_xlpm.rv, _xlfn.CONCAT(MID(_xlpm.cr,_xlfn.SEQUENCE(,LEN(_xlpm.cr),LEN(_xlpm.cr),-1),1)),
_xlpm.lgc,
IF(AO$11=_xlpm.to, AO216&amp;_xlpm.rv,
IF(AO$11=_xlpm.fr, REPLACE(AO216, LEN(AO216)-_xlpm.mv+1,_xlpm.mv,""),AO216)),
_xlpm.lgc)</f>
        <v>NLQBGVCGFJFMLBZH</v>
      </c>
      <c r="AP217" s="31" t="str" cm="1">
        <f t="array" ref="AP217">_xlfn.LET(
_xlpm.mv,$AE217,
_xlpm.fr,$AF217,
_xlpm.to,$AG217,
_xlpm.wrd,INDEX($AI216:$AQ216,1,_xlpm.fr),
_xlpm.cr,RIGHT(_xlpm.wrd,_xlpm.mv),
_xlpm.rv, _xlfn.CONCAT(MID(_xlpm.cr,_xlfn.SEQUENCE(,LEN(_xlpm.cr),LEN(_xlpm.cr),-1),1)),
_xlpm.lgc,
IF(AP$11=_xlpm.to, AP216&amp;_xlpm.rv,
IF(AP$11=_xlpm.fr, REPLACE(AP216, LEN(AP216)-_xlpm.mv+1,_xlpm.mv,""),AP216)),
_xlpm.lgc)</f>
        <v>C</v>
      </c>
      <c r="AQ217" s="31" t="str" cm="1">
        <f t="array" ref="AQ217">_xlfn.LET(
_xlpm.mv,$AE217,
_xlpm.fr,$AF217,
_xlpm.to,$AG217,
_xlpm.wrd,INDEX($AI216:$AQ216,1,_xlpm.fr),
_xlpm.cr,RIGHT(_xlpm.wrd,_xlpm.mv),
_xlpm.rv, _xlfn.CONCAT(MID(_xlpm.cr,_xlfn.SEQUENCE(,LEN(_xlpm.cr),LEN(_xlpm.cr),-1),1)),
_xlpm.lgc,
IF(AQ$11=_xlpm.to, AQ216&amp;_xlpm.rv,
IF(AQ$11=_xlpm.fr, REPLACE(AQ216, LEN(AQ216)-_xlpm.mv+1,_xlpm.mv,""),AQ216)),
_xlpm.lgc)</f>
        <v>LHZJBGCV</v>
      </c>
      <c r="AT217" s="31" t="str" cm="1">
        <f t="array" ref="AT217">_xlfn.LET(
_xlpm.mv,$AE217,
_xlpm.fr,$AF217,
_xlpm.to,$AG217,
_xlpm.wrd,INDEX($AT216:$BB216,1,_xlpm.fr),
_xlpm.cr,RIGHT(_xlpm.wrd,_xlpm.mv),
_xlpm.lgc,
IF(AT$11=_xlpm.to, AT216&amp;_xlpm.cr,
IF(AT$11=_xlpm.fr, REPLACE(AT216, LEN(AT216)-_xlpm.mv+1,_xlpm.mv,""),AT216)),
_xlpm.lgc)</f>
        <v/>
      </c>
      <c r="AU217" s="31" t="str" cm="1">
        <f t="array" ref="AU217">_xlfn.LET(
_xlpm.mv,$AE217,
_xlpm.fr,$AF217,
_xlpm.to,$AG217,
_xlpm.wrd,INDEX($AT216:$BB216,1,_xlpm.fr),
_xlpm.cr,RIGHT(_xlpm.wrd,_xlpm.mv),
_xlpm.lgc,
IF(AU$11=_xlpm.to, AU216&amp;_xlpm.cr,
IF(AU$11=_xlpm.fr, REPLACE(AU216, LEN(AU216)-_xlpm.mv+1,_xlpm.mv,""),AU216)),
_xlpm.lgc)</f>
        <v>VLVWZ</v>
      </c>
      <c r="AV217" s="31" t="str" cm="1">
        <f t="array" ref="AV217">_xlfn.LET(
_xlpm.mv,$AE217,
_xlpm.fr,$AF217,
_xlpm.to,$AG217,
_xlpm.wrd,INDEX($AT216:$BB216,1,_xlpm.fr),
_xlpm.cr,RIGHT(_xlpm.wrd,_xlpm.mv),
_xlpm.lgc,
IF(AV$11=_xlpm.to, AV216&amp;_xlpm.cr,
IF(AV$11=_xlpm.fr, REPLACE(AV216, LEN(AV216)-_xlpm.mv+1,_xlpm.mv,""),AV216)),
_xlpm.lgc)</f>
        <v/>
      </c>
      <c r="AW217" s="31" t="str" cm="1">
        <f t="array" ref="AW217">_xlfn.LET(
_xlpm.mv,$AE217,
_xlpm.fr,$AF217,
_xlpm.to,$AG217,
_xlpm.wrd,INDEX($AT216:$BB216,1,_xlpm.fr),
_xlpm.cr,RIGHT(_xlpm.wrd,_xlpm.mv),
_xlpm.lgc,
IF(AW$11=_xlpm.to, AW216&amp;_xlpm.cr,
IF(AW$11=_xlpm.fr, REPLACE(AW216, LEN(AW216)-_xlpm.mv+1,_xlpm.mv,""),AW216)),
_xlpm.lgc)</f>
        <v>HLFZLCFJCGPLFGPBQJBV</v>
      </c>
      <c r="AX217" s="31" t="str" cm="1">
        <f t="array" ref="AX217">_xlfn.LET(
_xlpm.mv,$AE217,
_xlpm.fr,$AF217,
_xlpm.to,$AG217,
_xlpm.wrd,INDEX($AT216:$BB216,1,_xlpm.fr),
_xlpm.cr,RIGHT(_xlpm.wrd,_xlpm.mv),
_xlpm.lgc,
IF(AX$11=_xlpm.to, AX216&amp;_xlpm.cr,
IF(AX$11=_xlpm.fr, REPLACE(AX216, LEN(AX216)-_xlpm.mv+1,_xlpm.mv,""),AX216)),
_xlpm.lgc)</f>
        <v>MDBSFN</v>
      </c>
      <c r="AY217" s="31" t="str" cm="1">
        <f t="array" ref="AY217">_xlfn.LET(
_xlpm.mv,$AE217,
_xlpm.fr,$AF217,
_xlpm.to,$AG217,
_xlpm.wrd,INDEX($AT216:$BB216,1,_xlpm.fr),
_xlpm.cr,RIGHT(_xlpm.wrd,_xlpm.mv),
_xlpm.lgc,
IF(AY$11=_xlpm.to, AY216&amp;_xlpm.cr,
IF(AY$11=_xlpm.fr, REPLACE(AY216, LEN(AY216)-_xlpm.mv+1,_xlpm.mv,""),AY216)),
_xlpm.lgc)</f>
        <v/>
      </c>
      <c r="AZ217" s="31" t="str" cm="1">
        <f t="array" ref="AZ217">_xlfn.LET(
_xlpm.mv,$AE217,
_xlpm.fr,$AF217,
_xlpm.to,$AG217,
_xlpm.wrd,INDEX($AT216:$BB216,1,_xlpm.fr),
_xlpm.cr,RIGHT(_xlpm.wrd,_xlpm.mv),
_xlpm.lgc,
IF(AZ$11=_xlpm.to, AZ216&amp;_xlpm.cr,
IF(AZ$11=_xlpm.fr, REPLACE(AZ216, LEN(AZ216)-_xlpm.mv+1,_xlpm.mv,""),AZ216)),
_xlpm.lgc)</f>
        <v>CVBHZDQBZGTGJVCM</v>
      </c>
      <c r="BA217" s="31" t="str" cm="1">
        <f t="array" ref="BA217">_xlfn.LET(
_xlpm.mv,$AE217,
_xlpm.fr,$AF217,
_xlpm.to,$AG217,
_xlpm.wrd,INDEX($AT216:$BB216,1,_xlpm.fr),
_xlpm.cr,RIGHT(_xlpm.wrd,_xlpm.mv),
_xlpm.lgc,
IF(BA$11=_xlpm.to, BA216&amp;_xlpm.cr,
IF(BA$11=_xlpm.fr, REPLACE(BA216, LEN(BA216)-_xlpm.mv+1,_xlpm.mv,""),BA216)),
_xlpm.lgc)</f>
        <v>G</v>
      </c>
      <c r="BB217" s="31" t="str" cm="1">
        <f t="array" ref="BB217">_xlfn.LET(
_xlpm.mv,$AE217,
_xlpm.fr,$AF217,
_xlpm.to,$AG217,
_xlpm.wrd,INDEX($AT216:$BB216,1,_xlpm.fr),
_xlpm.cr,RIGHT(_xlpm.wrd,_xlpm.mv),
_xlpm.lgc,
IF(BB$11=_xlpm.to, BB216&amp;_xlpm.cr,
IF(BB$11=_xlpm.fr, REPLACE(BB216, LEN(BB216)-_xlpm.mv+1,_xlpm.mv,""),BB216)),
_xlpm.lgc)</f>
        <v>HNJCLSFZ</v>
      </c>
    </row>
    <row r="218" spans="28:54" x14ac:dyDescent="0.3">
      <c r="AB218" s="31">
        <f t="shared" si="12"/>
        <v>5</v>
      </c>
      <c r="AC218" s="31" t="s">
        <v>1437</v>
      </c>
      <c r="AD218" s="31" t="str" cm="1">
        <f t="array" ref="AD218">_xlfn.LET(
_xlpm.arr,{"move ","from ","to "},
_xlpm.wr,AC218,
_xlpm.rd,_xlfn.REDUCE(_xlpm.wr,_xlpm.arr,_xlfn.LAMBDA(_xlpm.a,_xlpm.v,SUBSTITUTE(_xlpm.a,_xlpm.v,""))),
_xlpm.rd)</f>
        <v>1 9 2</v>
      </c>
      <c r="AE218" s="31">
        <f t="shared" si="13"/>
        <v>1</v>
      </c>
      <c r="AF218" s="31">
        <f t="shared" si="14"/>
        <v>9</v>
      </c>
      <c r="AG218" s="31">
        <f t="shared" si="15"/>
        <v>2</v>
      </c>
      <c r="AI218" s="31" t="str" cm="1">
        <f t="array" ref="AI218">_xlfn.LET(
_xlpm.mv,$AE218,
_xlpm.fr,$AF218,
_xlpm.to,$AG218,
_xlpm.wrd,INDEX($AI217:$AQ217,1,_xlpm.fr),
_xlpm.cr,RIGHT(_xlpm.wrd,_xlpm.mv),
_xlpm.rv, _xlfn.CONCAT(MID(_xlpm.cr,_xlfn.SEQUENCE(,LEN(_xlpm.cr),LEN(_xlpm.cr),-1),1)),
_xlpm.lgc,
IF(AI$11=_xlpm.to, AI217&amp;_xlpm.rv,
IF(AI$11=_xlpm.fr, REPLACE(AI217, LEN(AI217)-_xlpm.mv+1,_xlpm.mv,""),AI217)),
_xlpm.lgc)</f>
        <v/>
      </c>
      <c r="AJ218" s="31" t="str" cm="1">
        <f t="array" ref="AJ218">_xlfn.LET(
_xlpm.mv,$AE218,
_xlpm.fr,$AF218,
_xlpm.to,$AG218,
_xlpm.wrd,INDEX($AI217:$AQ217,1,_xlpm.fr),
_xlpm.cr,RIGHT(_xlpm.wrd,_xlpm.mv),
_xlpm.rv, _xlfn.CONCAT(MID(_xlpm.cr,_xlfn.SEQUENCE(,LEN(_xlpm.cr),LEN(_xlpm.cr),-1),1)),
_xlpm.lgc,
IF(AJ$11=_xlpm.to, AJ217&amp;_xlpm.rv,
IF(AJ$11=_xlpm.fr, REPLACE(AJ217, LEN(AJ217)-_xlpm.mv+1,_xlpm.mv,""),AJ217)),
_xlpm.lgc)</f>
        <v>HDVLCV</v>
      </c>
      <c r="AK218" s="31" t="str" cm="1">
        <f t="array" ref="AK218">_xlfn.LET(
_xlpm.mv,$AE218,
_xlpm.fr,$AF218,
_xlpm.to,$AG218,
_xlpm.wrd,INDEX($AI217:$AQ217,1,_xlpm.fr),
_xlpm.cr,RIGHT(_xlpm.wrd,_xlpm.mv),
_xlpm.rv, _xlfn.CONCAT(MID(_xlpm.cr,_xlfn.SEQUENCE(,LEN(_xlpm.cr),LEN(_xlpm.cr),-1),1)),
_xlpm.lgc,
IF(AK$11=_xlpm.to, AK217&amp;_xlpm.rv,
IF(AK$11=_xlpm.fr, REPLACE(AK217, LEN(AK217)-_xlpm.mv+1,_xlpm.mv,""),AK217)),
_xlpm.lgc)</f>
        <v/>
      </c>
      <c r="AL218" s="31" t="str" cm="1">
        <f t="array" ref="AL218">_xlfn.LET(
_xlpm.mv,$AE218,
_xlpm.fr,$AF218,
_xlpm.to,$AG218,
_xlpm.wrd,INDEX($AI217:$AQ217,1,_xlpm.fr),
_xlpm.cr,RIGHT(_xlpm.wrd,_xlpm.mv),
_xlpm.rv, _xlfn.CONCAT(MID(_xlpm.cr,_xlfn.SEQUENCE(,LEN(_xlpm.cr),LEN(_xlpm.cr),-1),1)),
_xlpm.lgc,
IF(AL$11=_xlpm.to, AL217&amp;_xlpm.rv,
IF(AL$11=_xlpm.fr, REPLACE(AL217, LEN(AL217)-_xlpm.mv+1,_xlpm.mv,""),AL217)),
_xlpm.lgc)</f>
        <v>PGFGFWNZBPCQVZTSLBVD</v>
      </c>
      <c r="AM218" s="31" t="str" cm="1">
        <f t="array" ref="AM218">_xlfn.LET(
_xlpm.mv,$AE218,
_xlpm.fr,$AF218,
_xlpm.to,$AG218,
_xlpm.wrd,INDEX($AI217:$AQ217,1,_xlpm.fr),
_xlpm.cr,RIGHT(_xlpm.wrd,_xlpm.mv),
_xlpm.rv, _xlfn.CONCAT(MID(_xlpm.cr,_xlfn.SEQUENCE(,LEN(_xlpm.cr),LEN(_xlpm.cr),-1),1)),
_xlpm.lgc,
IF(AM$11=_xlpm.to, AM217&amp;_xlpm.rv,
IF(AM$11=_xlpm.fr, REPLACE(AM217, LEN(AM217)-_xlpm.mv+1,_xlpm.mv,""),AM217)),
_xlpm.lgc)</f>
        <v>JFZJSM</v>
      </c>
      <c r="AN218" s="31" t="str" cm="1">
        <f t="array" ref="AN218">_xlfn.LET(
_xlpm.mv,$AE218,
_xlpm.fr,$AF218,
_xlpm.to,$AG218,
_xlpm.wrd,INDEX($AI217:$AQ217,1,_xlpm.fr),
_xlpm.cr,RIGHT(_xlpm.wrd,_xlpm.mv),
_xlpm.rv, _xlfn.CONCAT(MID(_xlpm.cr,_xlfn.SEQUENCE(,LEN(_xlpm.cr),LEN(_xlpm.cr),-1),1)),
_xlpm.lgc,
IF(AN$11=_xlpm.to, AN217&amp;_xlpm.rv,
IF(AN$11=_xlpm.fr, REPLACE(AN217, LEN(AN217)-_xlpm.mv+1,_xlpm.mv,""),AN217)),
_xlpm.lgc)</f>
        <v/>
      </c>
      <c r="AO218" s="31" t="str" cm="1">
        <f t="array" ref="AO218">_xlfn.LET(
_xlpm.mv,$AE218,
_xlpm.fr,$AF218,
_xlpm.to,$AG218,
_xlpm.wrd,INDEX($AI217:$AQ217,1,_xlpm.fr),
_xlpm.cr,RIGHT(_xlpm.wrd,_xlpm.mv),
_xlpm.rv, _xlfn.CONCAT(MID(_xlpm.cr,_xlfn.SEQUENCE(,LEN(_xlpm.cr),LEN(_xlpm.cr),-1),1)),
_xlpm.lgc,
IF(AO$11=_xlpm.to, AO217&amp;_xlpm.rv,
IF(AO$11=_xlpm.fr, REPLACE(AO217, LEN(AO217)-_xlpm.mv+1,_xlpm.mv,""),AO217)),
_xlpm.lgc)</f>
        <v>NLQBGVCGFJFMLBZH</v>
      </c>
      <c r="AP218" s="31" t="str" cm="1">
        <f t="array" ref="AP218">_xlfn.LET(
_xlpm.mv,$AE218,
_xlpm.fr,$AF218,
_xlpm.to,$AG218,
_xlpm.wrd,INDEX($AI217:$AQ217,1,_xlpm.fr),
_xlpm.cr,RIGHT(_xlpm.wrd,_xlpm.mv),
_xlpm.rv, _xlfn.CONCAT(MID(_xlpm.cr,_xlfn.SEQUENCE(,LEN(_xlpm.cr),LEN(_xlpm.cr),-1),1)),
_xlpm.lgc,
IF(AP$11=_xlpm.to, AP217&amp;_xlpm.rv,
IF(AP$11=_xlpm.fr, REPLACE(AP217, LEN(AP217)-_xlpm.mv+1,_xlpm.mv,""),AP217)),
_xlpm.lgc)</f>
        <v>C</v>
      </c>
      <c r="AQ218" s="31" t="str" cm="1">
        <f t="array" ref="AQ218">_xlfn.LET(
_xlpm.mv,$AE218,
_xlpm.fr,$AF218,
_xlpm.to,$AG218,
_xlpm.wrd,INDEX($AI217:$AQ217,1,_xlpm.fr),
_xlpm.cr,RIGHT(_xlpm.wrd,_xlpm.mv),
_xlpm.rv, _xlfn.CONCAT(MID(_xlpm.cr,_xlfn.SEQUENCE(,LEN(_xlpm.cr),LEN(_xlpm.cr),-1),1)),
_xlpm.lgc,
IF(AQ$11=_xlpm.to, AQ217&amp;_xlpm.rv,
IF(AQ$11=_xlpm.fr, REPLACE(AQ217, LEN(AQ217)-_xlpm.mv+1,_xlpm.mv,""),AQ217)),
_xlpm.lgc)</f>
        <v>LHZJBGC</v>
      </c>
      <c r="AT218" s="31" t="str" cm="1">
        <f t="array" ref="AT218">_xlfn.LET(
_xlpm.mv,$AE218,
_xlpm.fr,$AF218,
_xlpm.to,$AG218,
_xlpm.wrd,INDEX($AT217:$BB217,1,_xlpm.fr),
_xlpm.cr,RIGHT(_xlpm.wrd,_xlpm.mv),
_xlpm.lgc,
IF(AT$11=_xlpm.to, AT217&amp;_xlpm.cr,
IF(AT$11=_xlpm.fr, REPLACE(AT217, LEN(AT217)-_xlpm.mv+1,_xlpm.mv,""),AT217)),
_xlpm.lgc)</f>
        <v/>
      </c>
      <c r="AU218" s="31" t="str" cm="1">
        <f t="array" ref="AU218">_xlfn.LET(
_xlpm.mv,$AE218,
_xlpm.fr,$AF218,
_xlpm.to,$AG218,
_xlpm.wrd,INDEX($AT217:$BB217,1,_xlpm.fr),
_xlpm.cr,RIGHT(_xlpm.wrd,_xlpm.mv),
_xlpm.lgc,
IF(AU$11=_xlpm.to, AU217&amp;_xlpm.cr,
IF(AU$11=_xlpm.fr, REPLACE(AU217, LEN(AU217)-_xlpm.mv+1,_xlpm.mv,""),AU217)),
_xlpm.lgc)</f>
        <v>VLVWZZ</v>
      </c>
      <c r="AV218" s="31" t="str" cm="1">
        <f t="array" ref="AV218">_xlfn.LET(
_xlpm.mv,$AE218,
_xlpm.fr,$AF218,
_xlpm.to,$AG218,
_xlpm.wrd,INDEX($AT217:$BB217,1,_xlpm.fr),
_xlpm.cr,RIGHT(_xlpm.wrd,_xlpm.mv),
_xlpm.lgc,
IF(AV$11=_xlpm.to, AV217&amp;_xlpm.cr,
IF(AV$11=_xlpm.fr, REPLACE(AV217, LEN(AV217)-_xlpm.mv+1,_xlpm.mv,""),AV217)),
_xlpm.lgc)</f>
        <v/>
      </c>
      <c r="AW218" s="31" t="str" cm="1">
        <f t="array" ref="AW218">_xlfn.LET(
_xlpm.mv,$AE218,
_xlpm.fr,$AF218,
_xlpm.to,$AG218,
_xlpm.wrd,INDEX($AT217:$BB217,1,_xlpm.fr),
_xlpm.cr,RIGHT(_xlpm.wrd,_xlpm.mv),
_xlpm.lgc,
IF(AW$11=_xlpm.to, AW217&amp;_xlpm.cr,
IF(AW$11=_xlpm.fr, REPLACE(AW217, LEN(AW217)-_xlpm.mv+1,_xlpm.mv,""),AW217)),
_xlpm.lgc)</f>
        <v>HLFZLCFJCGPLFGPBQJBV</v>
      </c>
      <c r="AX218" s="31" t="str" cm="1">
        <f t="array" ref="AX218">_xlfn.LET(
_xlpm.mv,$AE218,
_xlpm.fr,$AF218,
_xlpm.to,$AG218,
_xlpm.wrd,INDEX($AT217:$BB217,1,_xlpm.fr),
_xlpm.cr,RIGHT(_xlpm.wrd,_xlpm.mv),
_xlpm.lgc,
IF(AX$11=_xlpm.to, AX217&amp;_xlpm.cr,
IF(AX$11=_xlpm.fr, REPLACE(AX217, LEN(AX217)-_xlpm.mv+1,_xlpm.mv,""),AX217)),
_xlpm.lgc)</f>
        <v>MDBSFN</v>
      </c>
      <c r="AY218" s="31" t="str" cm="1">
        <f t="array" ref="AY218">_xlfn.LET(
_xlpm.mv,$AE218,
_xlpm.fr,$AF218,
_xlpm.to,$AG218,
_xlpm.wrd,INDEX($AT217:$BB217,1,_xlpm.fr),
_xlpm.cr,RIGHT(_xlpm.wrd,_xlpm.mv),
_xlpm.lgc,
IF(AY$11=_xlpm.to, AY217&amp;_xlpm.cr,
IF(AY$11=_xlpm.fr, REPLACE(AY217, LEN(AY217)-_xlpm.mv+1,_xlpm.mv,""),AY217)),
_xlpm.lgc)</f>
        <v/>
      </c>
      <c r="AZ218" s="31" t="str" cm="1">
        <f t="array" ref="AZ218">_xlfn.LET(
_xlpm.mv,$AE218,
_xlpm.fr,$AF218,
_xlpm.to,$AG218,
_xlpm.wrd,INDEX($AT217:$BB217,1,_xlpm.fr),
_xlpm.cr,RIGHT(_xlpm.wrd,_xlpm.mv),
_xlpm.lgc,
IF(AZ$11=_xlpm.to, AZ217&amp;_xlpm.cr,
IF(AZ$11=_xlpm.fr, REPLACE(AZ217, LEN(AZ217)-_xlpm.mv+1,_xlpm.mv,""),AZ217)),
_xlpm.lgc)</f>
        <v>CVBHZDQBZGTGJVCM</v>
      </c>
      <c r="BA218" s="31" t="str" cm="1">
        <f t="array" ref="BA218">_xlfn.LET(
_xlpm.mv,$AE218,
_xlpm.fr,$AF218,
_xlpm.to,$AG218,
_xlpm.wrd,INDEX($AT217:$BB217,1,_xlpm.fr),
_xlpm.cr,RIGHT(_xlpm.wrd,_xlpm.mv),
_xlpm.lgc,
IF(BA$11=_xlpm.to, BA217&amp;_xlpm.cr,
IF(BA$11=_xlpm.fr, REPLACE(BA217, LEN(BA217)-_xlpm.mv+1,_xlpm.mv,""),BA217)),
_xlpm.lgc)</f>
        <v>G</v>
      </c>
      <c r="BB218" s="31" t="str" cm="1">
        <f t="array" ref="BB218">_xlfn.LET(
_xlpm.mv,$AE218,
_xlpm.fr,$AF218,
_xlpm.to,$AG218,
_xlpm.wrd,INDEX($AT217:$BB217,1,_xlpm.fr),
_xlpm.cr,RIGHT(_xlpm.wrd,_xlpm.mv),
_xlpm.lgc,
IF(BB$11=_xlpm.to, BB217&amp;_xlpm.cr,
IF(BB$11=_xlpm.fr, REPLACE(BB217, LEN(BB217)-_xlpm.mv+1,_xlpm.mv,""),BB217)),
_xlpm.lgc)</f>
        <v>HNJCLSF</v>
      </c>
    </row>
    <row r="219" spans="28:54" x14ac:dyDescent="0.3">
      <c r="AB219" s="31">
        <f t="shared" si="12"/>
        <v>5</v>
      </c>
      <c r="AC219" s="31" t="s">
        <v>1546</v>
      </c>
      <c r="AD219" s="31" t="str" cm="1">
        <f t="array" ref="AD219">_xlfn.LET(
_xlpm.arr,{"move ","from ","to "},
_xlpm.wr,AC219,
_xlpm.rd,_xlfn.REDUCE(_xlpm.wr,_xlpm.arr,_xlfn.LAMBDA(_xlpm.a,_xlpm.v,SUBSTITUTE(_xlpm.a,_xlpm.v,""))),
_xlpm.rd)</f>
        <v>11 4 6</v>
      </c>
      <c r="AE219" s="31">
        <f t="shared" si="13"/>
        <v>11</v>
      </c>
      <c r="AF219" s="31">
        <f t="shared" si="14"/>
        <v>4</v>
      </c>
      <c r="AG219" s="31">
        <f t="shared" si="15"/>
        <v>6</v>
      </c>
      <c r="AI219" s="31" t="str" cm="1">
        <f t="array" ref="AI219">_xlfn.LET(
_xlpm.mv,$AE219,
_xlpm.fr,$AF219,
_xlpm.to,$AG219,
_xlpm.wrd,INDEX($AI218:$AQ218,1,_xlpm.fr),
_xlpm.cr,RIGHT(_xlpm.wrd,_xlpm.mv),
_xlpm.rv, _xlfn.CONCAT(MID(_xlpm.cr,_xlfn.SEQUENCE(,LEN(_xlpm.cr),LEN(_xlpm.cr),-1),1)),
_xlpm.lgc,
IF(AI$11=_xlpm.to, AI218&amp;_xlpm.rv,
IF(AI$11=_xlpm.fr, REPLACE(AI218, LEN(AI218)-_xlpm.mv+1,_xlpm.mv,""),AI218)),
_xlpm.lgc)</f>
        <v/>
      </c>
      <c r="AJ219" s="31" t="str" cm="1">
        <f t="array" ref="AJ219">_xlfn.LET(
_xlpm.mv,$AE219,
_xlpm.fr,$AF219,
_xlpm.to,$AG219,
_xlpm.wrd,INDEX($AI218:$AQ218,1,_xlpm.fr),
_xlpm.cr,RIGHT(_xlpm.wrd,_xlpm.mv),
_xlpm.rv, _xlfn.CONCAT(MID(_xlpm.cr,_xlfn.SEQUENCE(,LEN(_xlpm.cr),LEN(_xlpm.cr),-1),1)),
_xlpm.lgc,
IF(AJ$11=_xlpm.to, AJ218&amp;_xlpm.rv,
IF(AJ$11=_xlpm.fr, REPLACE(AJ218, LEN(AJ218)-_xlpm.mv+1,_xlpm.mv,""),AJ218)),
_xlpm.lgc)</f>
        <v>HDVLCV</v>
      </c>
      <c r="AK219" s="31" t="str" cm="1">
        <f t="array" ref="AK219">_xlfn.LET(
_xlpm.mv,$AE219,
_xlpm.fr,$AF219,
_xlpm.to,$AG219,
_xlpm.wrd,INDEX($AI218:$AQ218,1,_xlpm.fr),
_xlpm.cr,RIGHT(_xlpm.wrd,_xlpm.mv),
_xlpm.rv, _xlfn.CONCAT(MID(_xlpm.cr,_xlfn.SEQUENCE(,LEN(_xlpm.cr),LEN(_xlpm.cr),-1),1)),
_xlpm.lgc,
IF(AK$11=_xlpm.to, AK218&amp;_xlpm.rv,
IF(AK$11=_xlpm.fr, REPLACE(AK218, LEN(AK218)-_xlpm.mv+1,_xlpm.mv,""),AK218)),
_xlpm.lgc)</f>
        <v/>
      </c>
      <c r="AL219" s="31" t="str" cm="1">
        <f t="array" ref="AL219">_xlfn.LET(
_xlpm.mv,$AE219,
_xlpm.fr,$AF219,
_xlpm.to,$AG219,
_xlpm.wrd,INDEX($AI218:$AQ218,1,_xlpm.fr),
_xlpm.cr,RIGHT(_xlpm.wrd,_xlpm.mv),
_xlpm.rv, _xlfn.CONCAT(MID(_xlpm.cr,_xlfn.SEQUENCE(,LEN(_xlpm.cr),LEN(_xlpm.cr),-1),1)),
_xlpm.lgc,
IF(AL$11=_xlpm.to, AL218&amp;_xlpm.rv,
IF(AL$11=_xlpm.fr, REPLACE(AL218, LEN(AL218)-_xlpm.mv+1,_xlpm.mv,""),AL218)),
_xlpm.lgc)</f>
        <v>PGFGFWNZB</v>
      </c>
      <c r="AM219" s="31" t="str" cm="1">
        <f t="array" ref="AM219">_xlfn.LET(
_xlpm.mv,$AE219,
_xlpm.fr,$AF219,
_xlpm.to,$AG219,
_xlpm.wrd,INDEX($AI218:$AQ218,1,_xlpm.fr),
_xlpm.cr,RIGHT(_xlpm.wrd,_xlpm.mv),
_xlpm.rv, _xlfn.CONCAT(MID(_xlpm.cr,_xlfn.SEQUENCE(,LEN(_xlpm.cr),LEN(_xlpm.cr),-1),1)),
_xlpm.lgc,
IF(AM$11=_xlpm.to, AM218&amp;_xlpm.rv,
IF(AM$11=_xlpm.fr, REPLACE(AM218, LEN(AM218)-_xlpm.mv+1,_xlpm.mv,""),AM218)),
_xlpm.lgc)</f>
        <v>JFZJSM</v>
      </c>
      <c r="AN219" s="31" t="str" cm="1">
        <f t="array" ref="AN219">_xlfn.LET(
_xlpm.mv,$AE219,
_xlpm.fr,$AF219,
_xlpm.to,$AG219,
_xlpm.wrd,INDEX($AI218:$AQ218,1,_xlpm.fr),
_xlpm.cr,RIGHT(_xlpm.wrd,_xlpm.mv),
_xlpm.rv, _xlfn.CONCAT(MID(_xlpm.cr,_xlfn.SEQUENCE(,LEN(_xlpm.cr),LEN(_xlpm.cr),-1),1)),
_xlpm.lgc,
IF(AN$11=_xlpm.to, AN218&amp;_xlpm.rv,
IF(AN$11=_xlpm.fr, REPLACE(AN218, LEN(AN218)-_xlpm.mv+1,_xlpm.mv,""),AN218)),
_xlpm.lgc)</f>
        <v>DVBLSTZVQCP</v>
      </c>
      <c r="AO219" s="31" t="str" cm="1">
        <f t="array" ref="AO219">_xlfn.LET(
_xlpm.mv,$AE219,
_xlpm.fr,$AF219,
_xlpm.to,$AG219,
_xlpm.wrd,INDEX($AI218:$AQ218,1,_xlpm.fr),
_xlpm.cr,RIGHT(_xlpm.wrd,_xlpm.mv),
_xlpm.rv, _xlfn.CONCAT(MID(_xlpm.cr,_xlfn.SEQUENCE(,LEN(_xlpm.cr),LEN(_xlpm.cr),-1),1)),
_xlpm.lgc,
IF(AO$11=_xlpm.to, AO218&amp;_xlpm.rv,
IF(AO$11=_xlpm.fr, REPLACE(AO218, LEN(AO218)-_xlpm.mv+1,_xlpm.mv,""),AO218)),
_xlpm.lgc)</f>
        <v>NLQBGVCGFJFMLBZH</v>
      </c>
      <c r="AP219" s="31" t="str" cm="1">
        <f t="array" ref="AP219">_xlfn.LET(
_xlpm.mv,$AE219,
_xlpm.fr,$AF219,
_xlpm.to,$AG219,
_xlpm.wrd,INDEX($AI218:$AQ218,1,_xlpm.fr),
_xlpm.cr,RIGHT(_xlpm.wrd,_xlpm.mv),
_xlpm.rv, _xlfn.CONCAT(MID(_xlpm.cr,_xlfn.SEQUENCE(,LEN(_xlpm.cr),LEN(_xlpm.cr),-1),1)),
_xlpm.lgc,
IF(AP$11=_xlpm.to, AP218&amp;_xlpm.rv,
IF(AP$11=_xlpm.fr, REPLACE(AP218, LEN(AP218)-_xlpm.mv+1,_xlpm.mv,""),AP218)),
_xlpm.lgc)</f>
        <v>C</v>
      </c>
      <c r="AQ219" s="31" t="str" cm="1">
        <f t="array" ref="AQ219">_xlfn.LET(
_xlpm.mv,$AE219,
_xlpm.fr,$AF219,
_xlpm.to,$AG219,
_xlpm.wrd,INDEX($AI218:$AQ218,1,_xlpm.fr),
_xlpm.cr,RIGHT(_xlpm.wrd,_xlpm.mv),
_xlpm.rv, _xlfn.CONCAT(MID(_xlpm.cr,_xlfn.SEQUENCE(,LEN(_xlpm.cr),LEN(_xlpm.cr),-1),1)),
_xlpm.lgc,
IF(AQ$11=_xlpm.to, AQ218&amp;_xlpm.rv,
IF(AQ$11=_xlpm.fr, REPLACE(AQ218, LEN(AQ218)-_xlpm.mv+1,_xlpm.mv,""),AQ218)),
_xlpm.lgc)</f>
        <v>LHZJBGC</v>
      </c>
      <c r="AT219" s="31" t="str" cm="1">
        <f t="array" ref="AT219">_xlfn.LET(
_xlpm.mv,$AE219,
_xlpm.fr,$AF219,
_xlpm.to,$AG219,
_xlpm.wrd,INDEX($AT218:$BB218,1,_xlpm.fr),
_xlpm.cr,RIGHT(_xlpm.wrd,_xlpm.mv),
_xlpm.lgc,
IF(AT$11=_xlpm.to, AT218&amp;_xlpm.cr,
IF(AT$11=_xlpm.fr, REPLACE(AT218, LEN(AT218)-_xlpm.mv+1,_xlpm.mv,""),AT218)),
_xlpm.lgc)</f>
        <v/>
      </c>
      <c r="AU219" s="31" t="str" cm="1">
        <f t="array" ref="AU219">_xlfn.LET(
_xlpm.mv,$AE219,
_xlpm.fr,$AF219,
_xlpm.to,$AG219,
_xlpm.wrd,INDEX($AT218:$BB218,1,_xlpm.fr),
_xlpm.cr,RIGHT(_xlpm.wrd,_xlpm.mv),
_xlpm.lgc,
IF(AU$11=_xlpm.to, AU218&amp;_xlpm.cr,
IF(AU$11=_xlpm.fr, REPLACE(AU218, LEN(AU218)-_xlpm.mv+1,_xlpm.mv,""),AU218)),
_xlpm.lgc)</f>
        <v>VLVWZZ</v>
      </c>
      <c r="AV219" s="31" t="str" cm="1">
        <f t="array" ref="AV219">_xlfn.LET(
_xlpm.mv,$AE219,
_xlpm.fr,$AF219,
_xlpm.to,$AG219,
_xlpm.wrd,INDEX($AT218:$BB218,1,_xlpm.fr),
_xlpm.cr,RIGHT(_xlpm.wrd,_xlpm.mv),
_xlpm.lgc,
IF(AV$11=_xlpm.to, AV218&amp;_xlpm.cr,
IF(AV$11=_xlpm.fr, REPLACE(AV218, LEN(AV218)-_xlpm.mv+1,_xlpm.mv,""),AV218)),
_xlpm.lgc)</f>
        <v/>
      </c>
      <c r="AW219" s="31" t="str" cm="1">
        <f t="array" ref="AW219">_xlfn.LET(
_xlpm.mv,$AE219,
_xlpm.fr,$AF219,
_xlpm.to,$AG219,
_xlpm.wrd,INDEX($AT218:$BB218,1,_xlpm.fr),
_xlpm.cr,RIGHT(_xlpm.wrd,_xlpm.mv),
_xlpm.lgc,
IF(AW$11=_xlpm.to, AW218&amp;_xlpm.cr,
IF(AW$11=_xlpm.fr, REPLACE(AW218, LEN(AW218)-_xlpm.mv+1,_xlpm.mv,""),AW218)),
_xlpm.lgc)</f>
        <v>HLFZLCFJC</v>
      </c>
      <c r="AX219" s="31" t="str" cm="1">
        <f t="array" ref="AX219">_xlfn.LET(
_xlpm.mv,$AE219,
_xlpm.fr,$AF219,
_xlpm.to,$AG219,
_xlpm.wrd,INDEX($AT218:$BB218,1,_xlpm.fr),
_xlpm.cr,RIGHT(_xlpm.wrd,_xlpm.mv),
_xlpm.lgc,
IF(AX$11=_xlpm.to, AX218&amp;_xlpm.cr,
IF(AX$11=_xlpm.fr, REPLACE(AX218, LEN(AX218)-_xlpm.mv+1,_xlpm.mv,""),AX218)),
_xlpm.lgc)</f>
        <v>MDBSFN</v>
      </c>
      <c r="AY219" s="31" t="str" cm="1">
        <f t="array" ref="AY219">_xlfn.LET(
_xlpm.mv,$AE219,
_xlpm.fr,$AF219,
_xlpm.to,$AG219,
_xlpm.wrd,INDEX($AT218:$BB218,1,_xlpm.fr),
_xlpm.cr,RIGHT(_xlpm.wrd,_xlpm.mv),
_xlpm.lgc,
IF(AY$11=_xlpm.to, AY218&amp;_xlpm.cr,
IF(AY$11=_xlpm.fr, REPLACE(AY218, LEN(AY218)-_xlpm.mv+1,_xlpm.mv,""),AY218)),
_xlpm.lgc)</f>
        <v>GPLFGPBQJBV</v>
      </c>
      <c r="AZ219" s="31" t="str" cm="1">
        <f t="array" ref="AZ219">_xlfn.LET(
_xlpm.mv,$AE219,
_xlpm.fr,$AF219,
_xlpm.to,$AG219,
_xlpm.wrd,INDEX($AT218:$BB218,1,_xlpm.fr),
_xlpm.cr,RIGHT(_xlpm.wrd,_xlpm.mv),
_xlpm.lgc,
IF(AZ$11=_xlpm.to, AZ218&amp;_xlpm.cr,
IF(AZ$11=_xlpm.fr, REPLACE(AZ218, LEN(AZ218)-_xlpm.mv+1,_xlpm.mv,""),AZ218)),
_xlpm.lgc)</f>
        <v>CVBHZDQBZGTGJVCM</v>
      </c>
      <c r="BA219" s="31" t="str" cm="1">
        <f t="array" ref="BA219">_xlfn.LET(
_xlpm.mv,$AE219,
_xlpm.fr,$AF219,
_xlpm.to,$AG219,
_xlpm.wrd,INDEX($AT218:$BB218,1,_xlpm.fr),
_xlpm.cr,RIGHT(_xlpm.wrd,_xlpm.mv),
_xlpm.lgc,
IF(BA$11=_xlpm.to, BA218&amp;_xlpm.cr,
IF(BA$11=_xlpm.fr, REPLACE(BA218, LEN(BA218)-_xlpm.mv+1,_xlpm.mv,""),BA218)),
_xlpm.lgc)</f>
        <v>G</v>
      </c>
      <c r="BB219" s="31" t="str" cm="1">
        <f t="array" ref="BB219">_xlfn.LET(
_xlpm.mv,$AE219,
_xlpm.fr,$AF219,
_xlpm.to,$AG219,
_xlpm.wrd,INDEX($AT218:$BB218,1,_xlpm.fr),
_xlpm.cr,RIGHT(_xlpm.wrd,_xlpm.mv),
_xlpm.lgc,
IF(BB$11=_xlpm.to, BB218&amp;_xlpm.cr,
IF(BB$11=_xlpm.fr, REPLACE(BB218, LEN(BB218)-_xlpm.mv+1,_xlpm.mv,""),BB218)),
_xlpm.lgc)</f>
        <v>HNJCLSF</v>
      </c>
    </row>
    <row r="220" spans="28:54" x14ac:dyDescent="0.3">
      <c r="AB220" s="31">
        <f t="shared" si="12"/>
        <v>5</v>
      </c>
      <c r="AC220" s="31" t="s">
        <v>1547</v>
      </c>
      <c r="AD220" s="31" t="str" cm="1">
        <f t="array" ref="AD220">_xlfn.LET(
_xlpm.arr,{"move ","from ","to "},
_xlpm.wr,AC220,
_xlpm.rd,_xlfn.REDUCE(_xlpm.wr,_xlpm.arr,_xlfn.LAMBDA(_xlpm.a,_xlpm.v,SUBSTITUTE(_xlpm.a,_xlpm.v,""))),
_xlpm.rd)</f>
        <v>9 4 5</v>
      </c>
      <c r="AE220" s="31">
        <f t="shared" si="13"/>
        <v>9</v>
      </c>
      <c r="AF220" s="31">
        <f t="shared" si="14"/>
        <v>4</v>
      </c>
      <c r="AG220" s="31">
        <f t="shared" si="15"/>
        <v>5</v>
      </c>
      <c r="AI220" s="31" t="str" cm="1">
        <f t="array" ref="AI220">_xlfn.LET(
_xlpm.mv,$AE220,
_xlpm.fr,$AF220,
_xlpm.to,$AG220,
_xlpm.wrd,INDEX($AI219:$AQ219,1,_xlpm.fr),
_xlpm.cr,RIGHT(_xlpm.wrd,_xlpm.mv),
_xlpm.rv, _xlfn.CONCAT(MID(_xlpm.cr,_xlfn.SEQUENCE(,LEN(_xlpm.cr),LEN(_xlpm.cr),-1),1)),
_xlpm.lgc,
IF(AI$11=_xlpm.to, AI219&amp;_xlpm.rv,
IF(AI$11=_xlpm.fr, REPLACE(AI219, LEN(AI219)-_xlpm.mv+1,_xlpm.mv,""),AI219)),
_xlpm.lgc)</f>
        <v/>
      </c>
      <c r="AJ220" s="31" t="str" cm="1">
        <f t="array" ref="AJ220">_xlfn.LET(
_xlpm.mv,$AE220,
_xlpm.fr,$AF220,
_xlpm.to,$AG220,
_xlpm.wrd,INDEX($AI219:$AQ219,1,_xlpm.fr),
_xlpm.cr,RIGHT(_xlpm.wrd,_xlpm.mv),
_xlpm.rv, _xlfn.CONCAT(MID(_xlpm.cr,_xlfn.SEQUENCE(,LEN(_xlpm.cr),LEN(_xlpm.cr),-1),1)),
_xlpm.lgc,
IF(AJ$11=_xlpm.to, AJ219&amp;_xlpm.rv,
IF(AJ$11=_xlpm.fr, REPLACE(AJ219, LEN(AJ219)-_xlpm.mv+1,_xlpm.mv,""),AJ219)),
_xlpm.lgc)</f>
        <v>HDVLCV</v>
      </c>
      <c r="AK220" s="31" t="str" cm="1">
        <f t="array" ref="AK220">_xlfn.LET(
_xlpm.mv,$AE220,
_xlpm.fr,$AF220,
_xlpm.to,$AG220,
_xlpm.wrd,INDEX($AI219:$AQ219,1,_xlpm.fr),
_xlpm.cr,RIGHT(_xlpm.wrd,_xlpm.mv),
_xlpm.rv, _xlfn.CONCAT(MID(_xlpm.cr,_xlfn.SEQUENCE(,LEN(_xlpm.cr),LEN(_xlpm.cr),-1),1)),
_xlpm.lgc,
IF(AK$11=_xlpm.to, AK219&amp;_xlpm.rv,
IF(AK$11=_xlpm.fr, REPLACE(AK219, LEN(AK219)-_xlpm.mv+1,_xlpm.mv,""),AK219)),
_xlpm.lgc)</f>
        <v/>
      </c>
      <c r="AL220" s="31" t="str" cm="1">
        <f t="array" ref="AL220">_xlfn.LET(
_xlpm.mv,$AE220,
_xlpm.fr,$AF220,
_xlpm.to,$AG220,
_xlpm.wrd,INDEX($AI219:$AQ219,1,_xlpm.fr),
_xlpm.cr,RIGHT(_xlpm.wrd,_xlpm.mv),
_xlpm.rv, _xlfn.CONCAT(MID(_xlpm.cr,_xlfn.SEQUENCE(,LEN(_xlpm.cr),LEN(_xlpm.cr),-1),1)),
_xlpm.lgc,
IF(AL$11=_xlpm.to, AL219&amp;_xlpm.rv,
IF(AL$11=_xlpm.fr, REPLACE(AL219, LEN(AL219)-_xlpm.mv+1,_xlpm.mv,""),AL219)),
_xlpm.lgc)</f>
        <v/>
      </c>
      <c r="AM220" s="31" t="str" cm="1">
        <f t="array" ref="AM220">_xlfn.LET(
_xlpm.mv,$AE220,
_xlpm.fr,$AF220,
_xlpm.to,$AG220,
_xlpm.wrd,INDEX($AI219:$AQ219,1,_xlpm.fr),
_xlpm.cr,RIGHT(_xlpm.wrd,_xlpm.mv),
_xlpm.rv, _xlfn.CONCAT(MID(_xlpm.cr,_xlfn.SEQUENCE(,LEN(_xlpm.cr),LEN(_xlpm.cr),-1),1)),
_xlpm.lgc,
IF(AM$11=_xlpm.to, AM219&amp;_xlpm.rv,
IF(AM$11=_xlpm.fr, REPLACE(AM219, LEN(AM219)-_xlpm.mv+1,_xlpm.mv,""),AM219)),
_xlpm.lgc)</f>
        <v>JFZJSMBZNWFGFGP</v>
      </c>
      <c r="AN220" s="31" t="str" cm="1">
        <f t="array" ref="AN220">_xlfn.LET(
_xlpm.mv,$AE220,
_xlpm.fr,$AF220,
_xlpm.to,$AG220,
_xlpm.wrd,INDEX($AI219:$AQ219,1,_xlpm.fr),
_xlpm.cr,RIGHT(_xlpm.wrd,_xlpm.mv),
_xlpm.rv, _xlfn.CONCAT(MID(_xlpm.cr,_xlfn.SEQUENCE(,LEN(_xlpm.cr),LEN(_xlpm.cr),-1),1)),
_xlpm.lgc,
IF(AN$11=_xlpm.to, AN219&amp;_xlpm.rv,
IF(AN$11=_xlpm.fr, REPLACE(AN219, LEN(AN219)-_xlpm.mv+1,_xlpm.mv,""),AN219)),
_xlpm.lgc)</f>
        <v>DVBLSTZVQCP</v>
      </c>
      <c r="AO220" s="31" t="str" cm="1">
        <f t="array" ref="AO220">_xlfn.LET(
_xlpm.mv,$AE220,
_xlpm.fr,$AF220,
_xlpm.to,$AG220,
_xlpm.wrd,INDEX($AI219:$AQ219,1,_xlpm.fr),
_xlpm.cr,RIGHT(_xlpm.wrd,_xlpm.mv),
_xlpm.rv, _xlfn.CONCAT(MID(_xlpm.cr,_xlfn.SEQUENCE(,LEN(_xlpm.cr),LEN(_xlpm.cr),-1),1)),
_xlpm.lgc,
IF(AO$11=_xlpm.to, AO219&amp;_xlpm.rv,
IF(AO$11=_xlpm.fr, REPLACE(AO219, LEN(AO219)-_xlpm.mv+1,_xlpm.mv,""),AO219)),
_xlpm.lgc)</f>
        <v>NLQBGVCGFJFMLBZH</v>
      </c>
      <c r="AP220" s="31" t="str" cm="1">
        <f t="array" ref="AP220">_xlfn.LET(
_xlpm.mv,$AE220,
_xlpm.fr,$AF220,
_xlpm.to,$AG220,
_xlpm.wrd,INDEX($AI219:$AQ219,1,_xlpm.fr),
_xlpm.cr,RIGHT(_xlpm.wrd,_xlpm.mv),
_xlpm.rv, _xlfn.CONCAT(MID(_xlpm.cr,_xlfn.SEQUENCE(,LEN(_xlpm.cr),LEN(_xlpm.cr),-1),1)),
_xlpm.lgc,
IF(AP$11=_xlpm.to, AP219&amp;_xlpm.rv,
IF(AP$11=_xlpm.fr, REPLACE(AP219, LEN(AP219)-_xlpm.mv+1,_xlpm.mv,""),AP219)),
_xlpm.lgc)</f>
        <v>C</v>
      </c>
      <c r="AQ220" s="31" t="str" cm="1">
        <f t="array" ref="AQ220">_xlfn.LET(
_xlpm.mv,$AE220,
_xlpm.fr,$AF220,
_xlpm.to,$AG220,
_xlpm.wrd,INDEX($AI219:$AQ219,1,_xlpm.fr),
_xlpm.cr,RIGHT(_xlpm.wrd,_xlpm.mv),
_xlpm.rv, _xlfn.CONCAT(MID(_xlpm.cr,_xlfn.SEQUENCE(,LEN(_xlpm.cr),LEN(_xlpm.cr),-1),1)),
_xlpm.lgc,
IF(AQ$11=_xlpm.to, AQ219&amp;_xlpm.rv,
IF(AQ$11=_xlpm.fr, REPLACE(AQ219, LEN(AQ219)-_xlpm.mv+1,_xlpm.mv,""),AQ219)),
_xlpm.lgc)</f>
        <v>LHZJBGC</v>
      </c>
      <c r="AT220" s="31" t="str" cm="1">
        <f t="array" ref="AT220">_xlfn.LET(
_xlpm.mv,$AE220,
_xlpm.fr,$AF220,
_xlpm.to,$AG220,
_xlpm.wrd,INDEX($AT219:$BB219,1,_xlpm.fr),
_xlpm.cr,RIGHT(_xlpm.wrd,_xlpm.mv),
_xlpm.lgc,
IF(AT$11=_xlpm.to, AT219&amp;_xlpm.cr,
IF(AT$11=_xlpm.fr, REPLACE(AT219, LEN(AT219)-_xlpm.mv+1,_xlpm.mv,""),AT219)),
_xlpm.lgc)</f>
        <v/>
      </c>
      <c r="AU220" s="31" t="str" cm="1">
        <f t="array" ref="AU220">_xlfn.LET(
_xlpm.mv,$AE220,
_xlpm.fr,$AF220,
_xlpm.to,$AG220,
_xlpm.wrd,INDEX($AT219:$BB219,1,_xlpm.fr),
_xlpm.cr,RIGHT(_xlpm.wrd,_xlpm.mv),
_xlpm.lgc,
IF(AU$11=_xlpm.to, AU219&amp;_xlpm.cr,
IF(AU$11=_xlpm.fr, REPLACE(AU219, LEN(AU219)-_xlpm.mv+1,_xlpm.mv,""),AU219)),
_xlpm.lgc)</f>
        <v>VLVWZZ</v>
      </c>
      <c r="AV220" s="31" t="str" cm="1">
        <f t="array" ref="AV220">_xlfn.LET(
_xlpm.mv,$AE220,
_xlpm.fr,$AF220,
_xlpm.to,$AG220,
_xlpm.wrd,INDEX($AT219:$BB219,1,_xlpm.fr),
_xlpm.cr,RIGHT(_xlpm.wrd,_xlpm.mv),
_xlpm.lgc,
IF(AV$11=_xlpm.to, AV219&amp;_xlpm.cr,
IF(AV$11=_xlpm.fr, REPLACE(AV219, LEN(AV219)-_xlpm.mv+1,_xlpm.mv,""),AV219)),
_xlpm.lgc)</f>
        <v/>
      </c>
      <c r="AW220" s="31" t="str" cm="1">
        <f t="array" ref="AW220">_xlfn.LET(
_xlpm.mv,$AE220,
_xlpm.fr,$AF220,
_xlpm.to,$AG220,
_xlpm.wrd,INDEX($AT219:$BB219,1,_xlpm.fr),
_xlpm.cr,RIGHT(_xlpm.wrd,_xlpm.mv),
_xlpm.lgc,
IF(AW$11=_xlpm.to, AW219&amp;_xlpm.cr,
IF(AW$11=_xlpm.fr, REPLACE(AW219, LEN(AW219)-_xlpm.mv+1,_xlpm.mv,""),AW219)),
_xlpm.lgc)</f>
        <v/>
      </c>
      <c r="AX220" s="31" t="str" cm="1">
        <f t="array" ref="AX220">_xlfn.LET(
_xlpm.mv,$AE220,
_xlpm.fr,$AF220,
_xlpm.to,$AG220,
_xlpm.wrd,INDEX($AT219:$BB219,1,_xlpm.fr),
_xlpm.cr,RIGHT(_xlpm.wrd,_xlpm.mv),
_xlpm.lgc,
IF(AX$11=_xlpm.to, AX219&amp;_xlpm.cr,
IF(AX$11=_xlpm.fr, REPLACE(AX219, LEN(AX219)-_xlpm.mv+1,_xlpm.mv,""),AX219)),
_xlpm.lgc)</f>
        <v>MDBSFNHLFZLCFJC</v>
      </c>
      <c r="AY220" s="31" t="str" cm="1">
        <f t="array" ref="AY220">_xlfn.LET(
_xlpm.mv,$AE220,
_xlpm.fr,$AF220,
_xlpm.to,$AG220,
_xlpm.wrd,INDEX($AT219:$BB219,1,_xlpm.fr),
_xlpm.cr,RIGHT(_xlpm.wrd,_xlpm.mv),
_xlpm.lgc,
IF(AY$11=_xlpm.to, AY219&amp;_xlpm.cr,
IF(AY$11=_xlpm.fr, REPLACE(AY219, LEN(AY219)-_xlpm.mv+1,_xlpm.mv,""),AY219)),
_xlpm.lgc)</f>
        <v>GPLFGPBQJBV</v>
      </c>
      <c r="AZ220" s="31" t="str" cm="1">
        <f t="array" ref="AZ220">_xlfn.LET(
_xlpm.mv,$AE220,
_xlpm.fr,$AF220,
_xlpm.to,$AG220,
_xlpm.wrd,INDEX($AT219:$BB219,1,_xlpm.fr),
_xlpm.cr,RIGHT(_xlpm.wrd,_xlpm.mv),
_xlpm.lgc,
IF(AZ$11=_xlpm.to, AZ219&amp;_xlpm.cr,
IF(AZ$11=_xlpm.fr, REPLACE(AZ219, LEN(AZ219)-_xlpm.mv+1,_xlpm.mv,""),AZ219)),
_xlpm.lgc)</f>
        <v>CVBHZDQBZGTGJVCM</v>
      </c>
      <c r="BA220" s="31" t="str" cm="1">
        <f t="array" ref="BA220">_xlfn.LET(
_xlpm.mv,$AE220,
_xlpm.fr,$AF220,
_xlpm.to,$AG220,
_xlpm.wrd,INDEX($AT219:$BB219,1,_xlpm.fr),
_xlpm.cr,RIGHT(_xlpm.wrd,_xlpm.mv),
_xlpm.lgc,
IF(BA$11=_xlpm.to, BA219&amp;_xlpm.cr,
IF(BA$11=_xlpm.fr, REPLACE(BA219, LEN(BA219)-_xlpm.mv+1,_xlpm.mv,""),BA219)),
_xlpm.lgc)</f>
        <v>G</v>
      </c>
      <c r="BB220" s="31" t="str" cm="1">
        <f t="array" ref="BB220">_xlfn.LET(
_xlpm.mv,$AE220,
_xlpm.fr,$AF220,
_xlpm.to,$AG220,
_xlpm.wrd,INDEX($AT219:$BB219,1,_xlpm.fr),
_xlpm.cr,RIGHT(_xlpm.wrd,_xlpm.mv),
_xlpm.lgc,
IF(BB$11=_xlpm.to, BB219&amp;_xlpm.cr,
IF(BB$11=_xlpm.fr, REPLACE(BB219, LEN(BB219)-_xlpm.mv+1,_xlpm.mv,""),BB219)),
_xlpm.lgc)</f>
        <v>HNJCLSF</v>
      </c>
    </row>
    <row r="221" spans="28:54" x14ac:dyDescent="0.3">
      <c r="AB221" s="31">
        <f t="shared" si="12"/>
        <v>5</v>
      </c>
      <c r="AC221" s="31" t="s">
        <v>1548</v>
      </c>
      <c r="AD221" s="31" t="str" cm="1">
        <f t="array" ref="AD221">_xlfn.LET(
_xlpm.arr,{"move ","from ","to "},
_xlpm.wr,AC221,
_xlpm.rd,_xlfn.REDUCE(_xlpm.wr,_xlpm.arr,_xlfn.LAMBDA(_xlpm.a,_xlpm.v,SUBSTITUTE(_xlpm.a,_xlpm.v,""))),
_xlpm.rd)</f>
        <v>7 9 4</v>
      </c>
      <c r="AE221" s="31">
        <f t="shared" si="13"/>
        <v>7</v>
      </c>
      <c r="AF221" s="31">
        <f t="shared" si="14"/>
        <v>9</v>
      </c>
      <c r="AG221" s="31">
        <f t="shared" si="15"/>
        <v>4</v>
      </c>
      <c r="AI221" s="31" t="str" cm="1">
        <f t="array" ref="AI221">_xlfn.LET(
_xlpm.mv,$AE221,
_xlpm.fr,$AF221,
_xlpm.to,$AG221,
_xlpm.wrd,INDEX($AI220:$AQ220,1,_xlpm.fr),
_xlpm.cr,RIGHT(_xlpm.wrd,_xlpm.mv),
_xlpm.rv, _xlfn.CONCAT(MID(_xlpm.cr,_xlfn.SEQUENCE(,LEN(_xlpm.cr),LEN(_xlpm.cr),-1),1)),
_xlpm.lgc,
IF(AI$11=_xlpm.to, AI220&amp;_xlpm.rv,
IF(AI$11=_xlpm.fr, REPLACE(AI220, LEN(AI220)-_xlpm.mv+1,_xlpm.mv,""),AI220)),
_xlpm.lgc)</f>
        <v/>
      </c>
      <c r="AJ221" s="31" t="str" cm="1">
        <f t="array" ref="AJ221">_xlfn.LET(
_xlpm.mv,$AE221,
_xlpm.fr,$AF221,
_xlpm.to,$AG221,
_xlpm.wrd,INDEX($AI220:$AQ220,1,_xlpm.fr),
_xlpm.cr,RIGHT(_xlpm.wrd,_xlpm.mv),
_xlpm.rv, _xlfn.CONCAT(MID(_xlpm.cr,_xlfn.SEQUENCE(,LEN(_xlpm.cr),LEN(_xlpm.cr),-1),1)),
_xlpm.lgc,
IF(AJ$11=_xlpm.to, AJ220&amp;_xlpm.rv,
IF(AJ$11=_xlpm.fr, REPLACE(AJ220, LEN(AJ220)-_xlpm.mv+1,_xlpm.mv,""),AJ220)),
_xlpm.lgc)</f>
        <v>HDVLCV</v>
      </c>
      <c r="AK221" s="31" t="str" cm="1">
        <f t="array" ref="AK221">_xlfn.LET(
_xlpm.mv,$AE221,
_xlpm.fr,$AF221,
_xlpm.to,$AG221,
_xlpm.wrd,INDEX($AI220:$AQ220,1,_xlpm.fr),
_xlpm.cr,RIGHT(_xlpm.wrd,_xlpm.mv),
_xlpm.rv, _xlfn.CONCAT(MID(_xlpm.cr,_xlfn.SEQUENCE(,LEN(_xlpm.cr),LEN(_xlpm.cr),-1),1)),
_xlpm.lgc,
IF(AK$11=_xlpm.to, AK220&amp;_xlpm.rv,
IF(AK$11=_xlpm.fr, REPLACE(AK220, LEN(AK220)-_xlpm.mv+1,_xlpm.mv,""),AK220)),
_xlpm.lgc)</f>
        <v/>
      </c>
      <c r="AL221" s="31" t="str" cm="1">
        <f t="array" ref="AL221">_xlfn.LET(
_xlpm.mv,$AE221,
_xlpm.fr,$AF221,
_xlpm.to,$AG221,
_xlpm.wrd,INDEX($AI220:$AQ220,1,_xlpm.fr),
_xlpm.cr,RIGHT(_xlpm.wrd,_xlpm.mv),
_xlpm.rv, _xlfn.CONCAT(MID(_xlpm.cr,_xlfn.SEQUENCE(,LEN(_xlpm.cr),LEN(_xlpm.cr),-1),1)),
_xlpm.lgc,
IF(AL$11=_xlpm.to, AL220&amp;_xlpm.rv,
IF(AL$11=_xlpm.fr, REPLACE(AL220, LEN(AL220)-_xlpm.mv+1,_xlpm.mv,""),AL220)),
_xlpm.lgc)</f>
        <v>CGBJZHL</v>
      </c>
      <c r="AM221" s="31" t="str" cm="1">
        <f t="array" ref="AM221">_xlfn.LET(
_xlpm.mv,$AE221,
_xlpm.fr,$AF221,
_xlpm.to,$AG221,
_xlpm.wrd,INDEX($AI220:$AQ220,1,_xlpm.fr),
_xlpm.cr,RIGHT(_xlpm.wrd,_xlpm.mv),
_xlpm.rv, _xlfn.CONCAT(MID(_xlpm.cr,_xlfn.SEQUENCE(,LEN(_xlpm.cr),LEN(_xlpm.cr),-1),1)),
_xlpm.lgc,
IF(AM$11=_xlpm.to, AM220&amp;_xlpm.rv,
IF(AM$11=_xlpm.fr, REPLACE(AM220, LEN(AM220)-_xlpm.mv+1,_xlpm.mv,""),AM220)),
_xlpm.lgc)</f>
        <v>JFZJSMBZNWFGFGP</v>
      </c>
      <c r="AN221" s="31" t="str" cm="1">
        <f t="array" ref="AN221">_xlfn.LET(
_xlpm.mv,$AE221,
_xlpm.fr,$AF221,
_xlpm.to,$AG221,
_xlpm.wrd,INDEX($AI220:$AQ220,1,_xlpm.fr),
_xlpm.cr,RIGHT(_xlpm.wrd,_xlpm.mv),
_xlpm.rv, _xlfn.CONCAT(MID(_xlpm.cr,_xlfn.SEQUENCE(,LEN(_xlpm.cr),LEN(_xlpm.cr),-1),1)),
_xlpm.lgc,
IF(AN$11=_xlpm.to, AN220&amp;_xlpm.rv,
IF(AN$11=_xlpm.fr, REPLACE(AN220, LEN(AN220)-_xlpm.mv+1,_xlpm.mv,""),AN220)),
_xlpm.lgc)</f>
        <v>DVBLSTZVQCP</v>
      </c>
      <c r="AO221" s="31" t="str" cm="1">
        <f t="array" ref="AO221">_xlfn.LET(
_xlpm.mv,$AE221,
_xlpm.fr,$AF221,
_xlpm.to,$AG221,
_xlpm.wrd,INDEX($AI220:$AQ220,1,_xlpm.fr),
_xlpm.cr,RIGHT(_xlpm.wrd,_xlpm.mv),
_xlpm.rv, _xlfn.CONCAT(MID(_xlpm.cr,_xlfn.SEQUENCE(,LEN(_xlpm.cr),LEN(_xlpm.cr),-1),1)),
_xlpm.lgc,
IF(AO$11=_xlpm.to, AO220&amp;_xlpm.rv,
IF(AO$11=_xlpm.fr, REPLACE(AO220, LEN(AO220)-_xlpm.mv+1,_xlpm.mv,""),AO220)),
_xlpm.lgc)</f>
        <v>NLQBGVCGFJFMLBZH</v>
      </c>
      <c r="AP221" s="31" t="str" cm="1">
        <f t="array" ref="AP221">_xlfn.LET(
_xlpm.mv,$AE221,
_xlpm.fr,$AF221,
_xlpm.to,$AG221,
_xlpm.wrd,INDEX($AI220:$AQ220,1,_xlpm.fr),
_xlpm.cr,RIGHT(_xlpm.wrd,_xlpm.mv),
_xlpm.rv, _xlfn.CONCAT(MID(_xlpm.cr,_xlfn.SEQUENCE(,LEN(_xlpm.cr),LEN(_xlpm.cr),-1),1)),
_xlpm.lgc,
IF(AP$11=_xlpm.to, AP220&amp;_xlpm.rv,
IF(AP$11=_xlpm.fr, REPLACE(AP220, LEN(AP220)-_xlpm.mv+1,_xlpm.mv,""),AP220)),
_xlpm.lgc)</f>
        <v>C</v>
      </c>
      <c r="AQ221" s="31" t="str" cm="1">
        <f t="array" ref="AQ221">_xlfn.LET(
_xlpm.mv,$AE221,
_xlpm.fr,$AF221,
_xlpm.to,$AG221,
_xlpm.wrd,INDEX($AI220:$AQ220,1,_xlpm.fr),
_xlpm.cr,RIGHT(_xlpm.wrd,_xlpm.mv),
_xlpm.rv, _xlfn.CONCAT(MID(_xlpm.cr,_xlfn.SEQUENCE(,LEN(_xlpm.cr),LEN(_xlpm.cr),-1),1)),
_xlpm.lgc,
IF(AQ$11=_xlpm.to, AQ220&amp;_xlpm.rv,
IF(AQ$11=_xlpm.fr, REPLACE(AQ220, LEN(AQ220)-_xlpm.mv+1,_xlpm.mv,""),AQ220)),
_xlpm.lgc)</f>
        <v/>
      </c>
      <c r="AT221" s="31" t="str" cm="1">
        <f t="array" ref="AT221">_xlfn.LET(
_xlpm.mv,$AE221,
_xlpm.fr,$AF221,
_xlpm.to,$AG221,
_xlpm.wrd,INDEX($AT220:$BB220,1,_xlpm.fr),
_xlpm.cr,RIGHT(_xlpm.wrd,_xlpm.mv),
_xlpm.lgc,
IF(AT$11=_xlpm.to, AT220&amp;_xlpm.cr,
IF(AT$11=_xlpm.fr, REPLACE(AT220, LEN(AT220)-_xlpm.mv+1,_xlpm.mv,""),AT220)),
_xlpm.lgc)</f>
        <v/>
      </c>
      <c r="AU221" s="31" t="str" cm="1">
        <f t="array" ref="AU221">_xlfn.LET(
_xlpm.mv,$AE221,
_xlpm.fr,$AF221,
_xlpm.to,$AG221,
_xlpm.wrd,INDEX($AT220:$BB220,1,_xlpm.fr),
_xlpm.cr,RIGHT(_xlpm.wrd,_xlpm.mv),
_xlpm.lgc,
IF(AU$11=_xlpm.to, AU220&amp;_xlpm.cr,
IF(AU$11=_xlpm.fr, REPLACE(AU220, LEN(AU220)-_xlpm.mv+1,_xlpm.mv,""),AU220)),
_xlpm.lgc)</f>
        <v>VLVWZZ</v>
      </c>
      <c r="AV221" s="31" t="str" cm="1">
        <f t="array" ref="AV221">_xlfn.LET(
_xlpm.mv,$AE221,
_xlpm.fr,$AF221,
_xlpm.to,$AG221,
_xlpm.wrd,INDEX($AT220:$BB220,1,_xlpm.fr),
_xlpm.cr,RIGHT(_xlpm.wrd,_xlpm.mv),
_xlpm.lgc,
IF(AV$11=_xlpm.to, AV220&amp;_xlpm.cr,
IF(AV$11=_xlpm.fr, REPLACE(AV220, LEN(AV220)-_xlpm.mv+1,_xlpm.mv,""),AV220)),
_xlpm.lgc)</f>
        <v/>
      </c>
      <c r="AW221" s="31" t="str" cm="1">
        <f t="array" ref="AW221">_xlfn.LET(
_xlpm.mv,$AE221,
_xlpm.fr,$AF221,
_xlpm.to,$AG221,
_xlpm.wrd,INDEX($AT220:$BB220,1,_xlpm.fr),
_xlpm.cr,RIGHT(_xlpm.wrd,_xlpm.mv),
_xlpm.lgc,
IF(AW$11=_xlpm.to, AW220&amp;_xlpm.cr,
IF(AW$11=_xlpm.fr, REPLACE(AW220, LEN(AW220)-_xlpm.mv+1,_xlpm.mv,""),AW220)),
_xlpm.lgc)</f>
        <v>HNJCLSF</v>
      </c>
      <c r="AX221" s="31" t="str" cm="1">
        <f t="array" ref="AX221">_xlfn.LET(
_xlpm.mv,$AE221,
_xlpm.fr,$AF221,
_xlpm.to,$AG221,
_xlpm.wrd,INDEX($AT220:$BB220,1,_xlpm.fr),
_xlpm.cr,RIGHT(_xlpm.wrd,_xlpm.mv),
_xlpm.lgc,
IF(AX$11=_xlpm.to, AX220&amp;_xlpm.cr,
IF(AX$11=_xlpm.fr, REPLACE(AX220, LEN(AX220)-_xlpm.mv+1,_xlpm.mv,""),AX220)),
_xlpm.lgc)</f>
        <v>MDBSFNHLFZLCFJC</v>
      </c>
      <c r="AY221" s="31" t="str" cm="1">
        <f t="array" ref="AY221">_xlfn.LET(
_xlpm.mv,$AE221,
_xlpm.fr,$AF221,
_xlpm.to,$AG221,
_xlpm.wrd,INDEX($AT220:$BB220,1,_xlpm.fr),
_xlpm.cr,RIGHT(_xlpm.wrd,_xlpm.mv),
_xlpm.lgc,
IF(AY$11=_xlpm.to, AY220&amp;_xlpm.cr,
IF(AY$11=_xlpm.fr, REPLACE(AY220, LEN(AY220)-_xlpm.mv+1,_xlpm.mv,""),AY220)),
_xlpm.lgc)</f>
        <v>GPLFGPBQJBV</v>
      </c>
      <c r="AZ221" s="31" t="str" cm="1">
        <f t="array" ref="AZ221">_xlfn.LET(
_xlpm.mv,$AE221,
_xlpm.fr,$AF221,
_xlpm.to,$AG221,
_xlpm.wrd,INDEX($AT220:$BB220,1,_xlpm.fr),
_xlpm.cr,RIGHT(_xlpm.wrd,_xlpm.mv),
_xlpm.lgc,
IF(AZ$11=_xlpm.to, AZ220&amp;_xlpm.cr,
IF(AZ$11=_xlpm.fr, REPLACE(AZ220, LEN(AZ220)-_xlpm.mv+1,_xlpm.mv,""),AZ220)),
_xlpm.lgc)</f>
        <v>CVBHZDQBZGTGJVCM</v>
      </c>
      <c r="BA221" s="31" t="str" cm="1">
        <f t="array" ref="BA221">_xlfn.LET(
_xlpm.mv,$AE221,
_xlpm.fr,$AF221,
_xlpm.to,$AG221,
_xlpm.wrd,INDEX($AT220:$BB220,1,_xlpm.fr),
_xlpm.cr,RIGHT(_xlpm.wrd,_xlpm.mv),
_xlpm.lgc,
IF(BA$11=_xlpm.to, BA220&amp;_xlpm.cr,
IF(BA$11=_xlpm.fr, REPLACE(BA220, LEN(BA220)-_xlpm.mv+1,_xlpm.mv,""),BA220)),
_xlpm.lgc)</f>
        <v>G</v>
      </c>
      <c r="BB221" s="31" t="str" cm="1">
        <f t="array" ref="BB221">_xlfn.LET(
_xlpm.mv,$AE221,
_xlpm.fr,$AF221,
_xlpm.to,$AG221,
_xlpm.wrd,INDEX($AT220:$BB220,1,_xlpm.fr),
_xlpm.cr,RIGHT(_xlpm.wrd,_xlpm.mv),
_xlpm.lgc,
IF(BB$11=_xlpm.to, BB220&amp;_xlpm.cr,
IF(BB$11=_xlpm.fr, REPLACE(BB220, LEN(BB220)-_xlpm.mv+1,_xlpm.mv,""),BB220)),
_xlpm.lgc)</f>
        <v/>
      </c>
    </row>
    <row r="222" spans="28:54" x14ac:dyDescent="0.3">
      <c r="AB222" s="31">
        <f t="shared" si="12"/>
        <v>5</v>
      </c>
      <c r="AC222" s="31" t="s">
        <v>1549</v>
      </c>
      <c r="AD222" s="31" t="str" cm="1">
        <f t="array" ref="AD222">_xlfn.LET(
_xlpm.arr,{"move ","from ","to "},
_xlpm.wr,AC222,
_xlpm.rd,_xlfn.REDUCE(_xlpm.wr,_xlpm.arr,_xlfn.LAMBDA(_xlpm.a,_xlpm.v,SUBSTITUTE(_xlpm.a,_xlpm.v,""))),
_xlpm.rd)</f>
        <v>2 5 2</v>
      </c>
      <c r="AE222" s="31">
        <f t="shared" si="13"/>
        <v>2</v>
      </c>
      <c r="AF222" s="31">
        <f t="shared" si="14"/>
        <v>5</v>
      </c>
      <c r="AG222" s="31">
        <f t="shared" si="15"/>
        <v>2</v>
      </c>
      <c r="AI222" s="31" t="str" cm="1">
        <f t="array" ref="AI222">_xlfn.LET(
_xlpm.mv,$AE222,
_xlpm.fr,$AF222,
_xlpm.to,$AG222,
_xlpm.wrd,INDEX($AI221:$AQ221,1,_xlpm.fr),
_xlpm.cr,RIGHT(_xlpm.wrd,_xlpm.mv),
_xlpm.rv, _xlfn.CONCAT(MID(_xlpm.cr,_xlfn.SEQUENCE(,LEN(_xlpm.cr),LEN(_xlpm.cr),-1),1)),
_xlpm.lgc,
IF(AI$11=_xlpm.to, AI221&amp;_xlpm.rv,
IF(AI$11=_xlpm.fr, REPLACE(AI221, LEN(AI221)-_xlpm.mv+1,_xlpm.mv,""),AI221)),
_xlpm.lgc)</f>
        <v/>
      </c>
      <c r="AJ222" s="31" t="str" cm="1">
        <f t="array" ref="AJ222">_xlfn.LET(
_xlpm.mv,$AE222,
_xlpm.fr,$AF222,
_xlpm.to,$AG222,
_xlpm.wrd,INDEX($AI221:$AQ221,1,_xlpm.fr),
_xlpm.cr,RIGHT(_xlpm.wrd,_xlpm.mv),
_xlpm.rv, _xlfn.CONCAT(MID(_xlpm.cr,_xlfn.SEQUENCE(,LEN(_xlpm.cr),LEN(_xlpm.cr),-1),1)),
_xlpm.lgc,
IF(AJ$11=_xlpm.to, AJ221&amp;_xlpm.rv,
IF(AJ$11=_xlpm.fr, REPLACE(AJ221, LEN(AJ221)-_xlpm.mv+1,_xlpm.mv,""),AJ221)),
_xlpm.lgc)</f>
        <v>HDVLCVPG</v>
      </c>
      <c r="AK222" s="31" t="str" cm="1">
        <f t="array" ref="AK222">_xlfn.LET(
_xlpm.mv,$AE222,
_xlpm.fr,$AF222,
_xlpm.to,$AG222,
_xlpm.wrd,INDEX($AI221:$AQ221,1,_xlpm.fr),
_xlpm.cr,RIGHT(_xlpm.wrd,_xlpm.mv),
_xlpm.rv, _xlfn.CONCAT(MID(_xlpm.cr,_xlfn.SEQUENCE(,LEN(_xlpm.cr),LEN(_xlpm.cr),-1),1)),
_xlpm.lgc,
IF(AK$11=_xlpm.to, AK221&amp;_xlpm.rv,
IF(AK$11=_xlpm.fr, REPLACE(AK221, LEN(AK221)-_xlpm.mv+1,_xlpm.mv,""),AK221)),
_xlpm.lgc)</f>
        <v/>
      </c>
      <c r="AL222" s="31" t="str" cm="1">
        <f t="array" ref="AL222">_xlfn.LET(
_xlpm.mv,$AE222,
_xlpm.fr,$AF222,
_xlpm.to,$AG222,
_xlpm.wrd,INDEX($AI221:$AQ221,1,_xlpm.fr),
_xlpm.cr,RIGHT(_xlpm.wrd,_xlpm.mv),
_xlpm.rv, _xlfn.CONCAT(MID(_xlpm.cr,_xlfn.SEQUENCE(,LEN(_xlpm.cr),LEN(_xlpm.cr),-1),1)),
_xlpm.lgc,
IF(AL$11=_xlpm.to, AL221&amp;_xlpm.rv,
IF(AL$11=_xlpm.fr, REPLACE(AL221, LEN(AL221)-_xlpm.mv+1,_xlpm.mv,""),AL221)),
_xlpm.lgc)</f>
        <v>CGBJZHL</v>
      </c>
      <c r="AM222" s="31" t="str" cm="1">
        <f t="array" ref="AM222">_xlfn.LET(
_xlpm.mv,$AE222,
_xlpm.fr,$AF222,
_xlpm.to,$AG222,
_xlpm.wrd,INDEX($AI221:$AQ221,1,_xlpm.fr),
_xlpm.cr,RIGHT(_xlpm.wrd,_xlpm.mv),
_xlpm.rv, _xlfn.CONCAT(MID(_xlpm.cr,_xlfn.SEQUENCE(,LEN(_xlpm.cr),LEN(_xlpm.cr),-1),1)),
_xlpm.lgc,
IF(AM$11=_xlpm.to, AM221&amp;_xlpm.rv,
IF(AM$11=_xlpm.fr, REPLACE(AM221, LEN(AM221)-_xlpm.mv+1,_xlpm.mv,""),AM221)),
_xlpm.lgc)</f>
        <v>JFZJSMBZNWFGF</v>
      </c>
      <c r="AN222" s="31" t="str" cm="1">
        <f t="array" ref="AN222">_xlfn.LET(
_xlpm.mv,$AE222,
_xlpm.fr,$AF222,
_xlpm.to,$AG222,
_xlpm.wrd,INDEX($AI221:$AQ221,1,_xlpm.fr),
_xlpm.cr,RIGHT(_xlpm.wrd,_xlpm.mv),
_xlpm.rv, _xlfn.CONCAT(MID(_xlpm.cr,_xlfn.SEQUENCE(,LEN(_xlpm.cr),LEN(_xlpm.cr),-1),1)),
_xlpm.lgc,
IF(AN$11=_xlpm.to, AN221&amp;_xlpm.rv,
IF(AN$11=_xlpm.fr, REPLACE(AN221, LEN(AN221)-_xlpm.mv+1,_xlpm.mv,""),AN221)),
_xlpm.lgc)</f>
        <v>DVBLSTZVQCP</v>
      </c>
      <c r="AO222" s="31" t="str" cm="1">
        <f t="array" ref="AO222">_xlfn.LET(
_xlpm.mv,$AE222,
_xlpm.fr,$AF222,
_xlpm.to,$AG222,
_xlpm.wrd,INDEX($AI221:$AQ221,1,_xlpm.fr),
_xlpm.cr,RIGHT(_xlpm.wrd,_xlpm.mv),
_xlpm.rv, _xlfn.CONCAT(MID(_xlpm.cr,_xlfn.SEQUENCE(,LEN(_xlpm.cr),LEN(_xlpm.cr),-1),1)),
_xlpm.lgc,
IF(AO$11=_xlpm.to, AO221&amp;_xlpm.rv,
IF(AO$11=_xlpm.fr, REPLACE(AO221, LEN(AO221)-_xlpm.mv+1,_xlpm.mv,""),AO221)),
_xlpm.lgc)</f>
        <v>NLQBGVCGFJFMLBZH</v>
      </c>
      <c r="AP222" s="31" t="str" cm="1">
        <f t="array" ref="AP222">_xlfn.LET(
_xlpm.mv,$AE222,
_xlpm.fr,$AF222,
_xlpm.to,$AG222,
_xlpm.wrd,INDEX($AI221:$AQ221,1,_xlpm.fr),
_xlpm.cr,RIGHT(_xlpm.wrd,_xlpm.mv),
_xlpm.rv, _xlfn.CONCAT(MID(_xlpm.cr,_xlfn.SEQUENCE(,LEN(_xlpm.cr),LEN(_xlpm.cr),-1),1)),
_xlpm.lgc,
IF(AP$11=_xlpm.to, AP221&amp;_xlpm.rv,
IF(AP$11=_xlpm.fr, REPLACE(AP221, LEN(AP221)-_xlpm.mv+1,_xlpm.mv,""),AP221)),
_xlpm.lgc)</f>
        <v>C</v>
      </c>
      <c r="AQ222" s="31" t="str" cm="1">
        <f t="array" ref="AQ222">_xlfn.LET(
_xlpm.mv,$AE222,
_xlpm.fr,$AF222,
_xlpm.to,$AG222,
_xlpm.wrd,INDEX($AI221:$AQ221,1,_xlpm.fr),
_xlpm.cr,RIGHT(_xlpm.wrd,_xlpm.mv),
_xlpm.rv, _xlfn.CONCAT(MID(_xlpm.cr,_xlfn.SEQUENCE(,LEN(_xlpm.cr),LEN(_xlpm.cr),-1),1)),
_xlpm.lgc,
IF(AQ$11=_xlpm.to, AQ221&amp;_xlpm.rv,
IF(AQ$11=_xlpm.fr, REPLACE(AQ221, LEN(AQ221)-_xlpm.mv+1,_xlpm.mv,""),AQ221)),
_xlpm.lgc)</f>
        <v/>
      </c>
      <c r="AT222" s="31" t="str" cm="1">
        <f t="array" ref="AT222">_xlfn.LET(
_xlpm.mv,$AE222,
_xlpm.fr,$AF222,
_xlpm.to,$AG222,
_xlpm.wrd,INDEX($AT221:$BB221,1,_xlpm.fr),
_xlpm.cr,RIGHT(_xlpm.wrd,_xlpm.mv),
_xlpm.lgc,
IF(AT$11=_xlpm.to, AT221&amp;_xlpm.cr,
IF(AT$11=_xlpm.fr, REPLACE(AT221, LEN(AT221)-_xlpm.mv+1,_xlpm.mv,""),AT221)),
_xlpm.lgc)</f>
        <v/>
      </c>
      <c r="AU222" s="31" t="str" cm="1">
        <f t="array" ref="AU222">_xlfn.LET(
_xlpm.mv,$AE222,
_xlpm.fr,$AF222,
_xlpm.to,$AG222,
_xlpm.wrd,INDEX($AT221:$BB221,1,_xlpm.fr),
_xlpm.cr,RIGHT(_xlpm.wrd,_xlpm.mv),
_xlpm.lgc,
IF(AU$11=_xlpm.to, AU221&amp;_xlpm.cr,
IF(AU$11=_xlpm.fr, REPLACE(AU221, LEN(AU221)-_xlpm.mv+1,_xlpm.mv,""),AU221)),
_xlpm.lgc)</f>
        <v>VLVWZZJC</v>
      </c>
      <c r="AV222" s="31" t="str" cm="1">
        <f t="array" ref="AV222">_xlfn.LET(
_xlpm.mv,$AE222,
_xlpm.fr,$AF222,
_xlpm.to,$AG222,
_xlpm.wrd,INDEX($AT221:$BB221,1,_xlpm.fr),
_xlpm.cr,RIGHT(_xlpm.wrd,_xlpm.mv),
_xlpm.lgc,
IF(AV$11=_xlpm.to, AV221&amp;_xlpm.cr,
IF(AV$11=_xlpm.fr, REPLACE(AV221, LEN(AV221)-_xlpm.mv+1,_xlpm.mv,""),AV221)),
_xlpm.lgc)</f>
        <v/>
      </c>
      <c r="AW222" s="31" t="str" cm="1">
        <f t="array" ref="AW222">_xlfn.LET(
_xlpm.mv,$AE222,
_xlpm.fr,$AF222,
_xlpm.to,$AG222,
_xlpm.wrd,INDEX($AT221:$BB221,1,_xlpm.fr),
_xlpm.cr,RIGHT(_xlpm.wrd,_xlpm.mv),
_xlpm.lgc,
IF(AW$11=_xlpm.to, AW221&amp;_xlpm.cr,
IF(AW$11=_xlpm.fr, REPLACE(AW221, LEN(AW221)-_xlpm.mv+1,_xlpm.mv,""),AW221)),
_xlpm.lgc)</f>
        <v>HNJCLSF</v>
      </c>
      <c r="AX222" s="31" t="str" cm="1">
        <f t="array" ref="AX222">_xlfn.LET(
_xlpm.mv,$AE222,
_xlpm.fr,$AF222,
_xlpm.to,$AG222,
_xlpm.wrd,INDEX($AT221:$BB221,1,_xlpm.fr),
_xlpm.cr,RIGHT(_xlpm.wrd,_xlpm.mv),
_xlpm.lgc,
IF(AX$11=_xlpm.to, AX221&amp;_xlpm.cr,
IF(AX$11=_xlpm.fr, REPLACE(AX221, LEN(AX221)-_xlpm.mv+1,_xlpm.mv,""),AX221)),
_xlpm.lgc)</f>
        <v>MDBSFNHLFZLCF</v>
      </c>
      <c r="AY222" s="31" t="str" cm="1">
        <f t="array" ref="AY222">_xlfn.LET(
_xlpm.mv,$AE222,
_xlpm.fr,$AF222,
_xlpm.to,$AG222,
_xlpm.wrd,INDEX($AT221:$BB221,1,_xlpm.fr),
_xlpm.cr,RIGHT(_xlpm.wrd,_xlpm.mv),
_xlpm.lgc,
IF(AY$11=_xlpm.to, AY221&amp;_xlpm.cr,
IF(AY$11=_xlpm.fr, REPLACE(AY221, LEN(AY221)-_xlpm.mv+1,_xlpm.mv,""),AY221)),
_xlpm.lgc)</f>
        <v>GPLFGPBQJBV</v>
      </c>
      <c r="AZ222" s="31" t="str" cm="1">
        <f t="array" ref="AZ222">_xlfn.LET(
_xlpm.mv,$AE222,
_xlpm.fr,$AF222,
_xlpm.to,$AG222,
_xlpm.wrd,INDEX($AT221:$BB221,1,_xlpm.fr),
_xlpm.cr,RIGHT(_xlpm.wrd,_xlpm.mv),
_xlpm.lgc,
IF(AZ$11=_xlpm.to, AZ221&amp;_xlpm.cr,
IF(AZ$11=_xlpm.fr, REPLACE(AZ221, LEN(AZ221)-_xlpm.mv+1,_xlpm.mv,""),AZ221)),
_xlpm.lgc)</f>
        <v>CVBHZDQBZGTGJVCM</v>
      </c>
      <c r="BA222" s="31" t="str" cm="1">
        <f t="array" ref="BA222">_xlfn.LET(
_xlpm.mv,$AE222,
_xlpm.fr,$AF222,
_xlpm.to,$AG222,
_xlpm.wrd,INDEX($AT221:$BB221,1,_xlpm.fr),
_xlpm.cr,RIGHT(_xlpm.wrd,_xlpm.mv),
_xlpm.lgc,
IF(BA$11=_xlpm.to, BA221&amp;_xlpm.cr,
IF(BA$11=_xlpm.fr, REPLACE(BA221, LEN(BA221)-_xlpm.mv+1,_xlpm.mv,""),BA221)),
_xlpm.lgc)</f>
        <v>G</v>
      </c>
      <c r="BB222" s="31" t="str" cm="1">
        <f t="array" ref="BB222">_xlfn.LET(
_xlpm.mv,$AE222,
_xlpm.fr,$AF222,
_xlpm.to,$AG222,
_xlpm.wrd,INDEX($AT221:$BB221,1,_xlpm.fr),
_xlpm.cr,RIGHT(_xlpm.wrd,_xlpm.mv),
_xlpm.lgc,
IF(BB$11=_xlpm.to, BB221&amp;_xlpm.cr,
IF(BB$11=_xlpm.fr, REPLACE(BB221, LEN(BB221)-_xlpm.mv+1,_xlpm.mv,""),BB221)),
_xlpm.lgc)</f>
        <v/>
      </c>
    </row>
    <row r="223" spans="28:54" x14ac:dyDescent="0.3">
      <c r="AB223" s="31">
        <f t="shared" si="12"/>
        <v>5</v>
      </c>
      <c r="AC223" s="31" t="s">
        <v>1550</v>
      </c>
      <c r="AD223" s="31" t="str" cm="1">
        <f t="array" ref="AD223">_xlfn.LET(
_xlpm.arr,{"move ","from ","to "},
_xlpm.wr,AC223,
_xlpm.rd,_xlfn.REDUCE(_xlpm.wr,_xlpm.arr,_xlfn.LAMBDA(_xlpm.a,_xlpm.v,SUBSTITUTE(_xlpm.a,_xlpm.v,""))),
_xlpm.rd)</f>
        <v>1 4 9</v>
      </c>
      <c r="AE223" s="31">
        <f t="shared" si="13"/>
        <v>1</v>
      </c>
      <c r="AF223" s="31">
        <f t="shared" si="14"/>
        <v>4</v>
      </c>
      <c r="AG223" s="31">
        <f t="shared" si="15"/>
        <v>9</v>
      </c>
      <c r="AI223" s="31" t="str" cm="1">
        <f t="array" ref="AI223">_xlfn.LET(
_xlpm.mv,$AE223,
_xlpm.fr,$AF223,
_xlpm.to,$AG223,
_xlpm.wrd,INDEX($AI222:$AQ222,1,_xlpm.fr),
_xlpm.cr,RIGHT(_xlpm.wrd,_xlpm.mv),
_xlpm.rv, _xlfn.CONCAT(MID(_xlpm.cr,_xlfn.SEQUENCE(,LEN(_xlpm.cr),LEN(_xlpm.cr),-1),1)),
_xlpm.lgc,
IF(AI$11=_xlpm.to, AI222&amp;_xlpm.rv,
IF(AI$11=_xlpm.fr, REPLACE(AI222, LEN(AI222)-_xlpm.mv+1,_xlpm.mv,""),AI222)),
_xlpm.lgc)</f>
        <v/>
      </c>
      <c r="AJ223" s="31" t="str" cm="1">
        <f t="array" ref="AJ223">_xlfn.LET(
_xlpm.mv,$AE223,
_xlpm.fr,$AF223,
_xlpm.to,$AG223,
_xlpm.wrd,INDEX($AI222:$AQ222,1,_xlpm.fr),
_xlpm.cr,RIGHT(_xlpm.wrd,_xlpm.mv),
_xlpm.rv, _xlfn.CONCAT(MID(_xlpm.cr,_xlfn.SEQUENCE(,LEN(_xlpm.cr),LEN(_xlpm.cr),-1),1)),
_xlpm.lgc,
IF(AJ$11=_xlpm.to, AJ222&amp;_xlpm.rv,
IF(AJ$11=_xlpm.fr, REPLACE(AJ222, LEN(AJ222)-_xlpm.mv+1,_xlpm.mv,""),AJ222)),
_xlpm.lgc)</f>
        <v>HDVLCVPG</v>
      </c>
      <c r="AK223" s="31" t="str" cm="1">
        <f t="array" ref="AK223">_xlfn.LET(
_xlpm.mv,$AE223,
_xlpm.fr,$AF223,
_xlpm.to,$AG223,
_xlpm.wrd,INDEX($AI222:$AQ222,1,_xlpm.fr),
_xlpm.cr,RIGHT(_xlpm.wrd,_xlpm.mv),
_xlpm.rv, _xlfn.CONCAT(MID(_xlpm.cr,_xlfn.SEQUENCE(,LEN(_xlpm.cr),LEN(_xlpm.cr),-1),1)),
_xlpm.lgc,
IF(AK$11=_xlpm.to, AK222&amp;_xlpm.rv,
IF(AK$11=_xlpm.fr, REPLACE(AK222, LEN(AK222)-_xlpm.mv+1,_xlpm.mv,""),AK222)),
_xlpm.lgc)</f>
        <v/>
      </c>
      <c r="AL223" s="31" t="str" cm="1">
        <f t="array" ref="AL223">_xlfn.LET(
_xlpm.mv,$AE223,
_xlpm.fr,$AF223,
_xlpm.to,$AG223,
_xlpm.wrd,INDEX($AI222:$AQ222,1,_xlpm.fr),
_xlpm.cr,RIGHT(_xlpm.wrd,_xlpm.mv),
_xlpm.rv, _xlfn.CONCAT(MID(_xlpm.cr,_xlfn.SEQUENCE(,LEN(_xlpm.cr),LEN(_xlpm.cr),-1),1)),
_xlpm.lgc,
IF(AL$11=_xlpm.to, AL222&amp;_xlpm.rv,
IF(AL$11=_xlpm.fr, REPLACE(AL222, LEN(AL222)-_xlpm.mv+1,_xlpm.mv,""),AL222)),
_xlpm.lgc)</f>
        <v>CGBJZH</v>
      </c>
      <c r="AM223" s="31" t="str" cm="1">
        <f t="array" ref="AM223">_xlfn.LET(
_xlpm.mv,$AE223,
_xlpm.fr,$AF223,
_xlpm.to,$AG223,
_xlpm.wrd,INDEX($AI222:$AQ222,1,_xlpm.fr),
_xlpm.cr,RIGHT(_xlpm.wrd,_xlpm.mv),
_xlpm.rv, _xlfn.CONCAT(MID(_xlpm.cr,_xlfn.SEQUENCE(,LEN(_xlpm.cr),LEN(_xlpm.cr),-1),1)),
_xlpm.lgc,
IF(AM$11=_xlpm.to, AM222&amp;_xlpm.rv,
IF(AM$11=_xlpm.fr, REPLACE(AM222, LEN(AM222)-_xlpm.mv+1,_xlpm.mv,""),AM222)),
_xlpm.lgc)</f>
        <v>JFZJSMBZNWFGF</v>
      </c>
      <c r="AN223" s="31" t="str" cm="1">
        <f t="array" ref="AN223">_xlfn.LET(
_xlpm.mv,$AE223,
_xlpm.fr,$AF223,
_xlpm.to,$AG223,
_xlpm.wrd,INDEX($AI222:$AQ222,1,_xlpm.fr),
_xlpm.cr,RIGHT(_xlpm.wrd,_xlpm.mv),
_xlpm.rv, _xlfn.CONCAT(MID(_xlpm.cr,_xlfn.SEQUENCE(,LEN(_xlpm.cr),LEN(_xlpm.cr),-1),1)),
_xlpm.lgc,
IF(AN$11=_xlpm.to, AN222&amp;_xlpm.rv,
IF(AN$11=_xlpm.fr, REPLACE(AN222, LEN(AN222)-_xlpm.mv+1,_xlpm.mv,""),AN222)),
_xlpm.lgc)</f>
        <v>DVBLSTZVQCP</v>
      </c>
      <c r="AO223" s="31" t="str" cm="1">
        <f t="array" ref="AO223">_xlfn.LET(
_xlpm.mv,$AE223,
_xlpm.fr,$AF223,
_xlpm.to,$AG223,
_xlpm.wrd,INDEX($AI222:$AQ222,1,_xlpm.fr),
_xlpm.cr,RIGHT(_xlpm.wrd,_xlpm.mv),
_xlpm.rv, _xlfn.CONCAT(MID(_xlpm.cr,_xlfn.SEQUENCE(,LEN(_xlpm.cr),LEN(_xlpm.cr),-1),1)),
_xlpm.lgc,
IF(AO$11=_xlpm.to, AO222&amp;_xlpm.rv,
IF(AO$11=_xlpm.fr, REPLACE(AO222, LEN(AO222)-_xlpm.mv+1,_xlpm.mv,""),AO222)),
_xlpm.lgc)</f>
        <v>NLQBGVCGFJFMLBZH</v>
      </c>
      <c r="AP223" s="31" t="str" cm="1">
        <f t="array" ref="AP223">_xlfn.LET(
_xlpm.mv,$AE223,
_xlpm.fr,$AF223,
_xlpm.to,$AG223,
_xlpm.wrd,INDEX($AI222:$AQ222,1,_xlpm.fr),
_xlpm.cr,RIGHT(_xlpm.wrd,_xlpm.mv),
_xlpm.rv, _xlfn.CONCAT(MID(_xlpm.cr,_xlfn.SEQUENCE(,LEN(_xlpm.cr),LEN(_xlpm.cr),-1),1)),
_xlpm.lgc,
IF(AP$11=_xlpm.to, AP222&amp;_xlpm.rv,
IF(AP$11=_xlpm.fr, REPLACE(AP222, LEN(AP222)-_xlpm.mv+1,_xlpm.mv,""),AP222)),
_xlpm.lgc)</f>
        <v>C</v>
      </c>
      <c r="AQ223" s="31" t="str" cm="1">
        <f t="array" ref="AQ223">_xlfn.LET(
_xlpm.mv,$AE223,
_xlpm.fr,$AF223,
_xlpm.to,$AG223,
_xlpm.wrd,INDEX($AI222:$AQ222,1,_xlpm.fr),
_xlpm.cr,RIGHT(_xlpm.wrd,_xlpm.mv),
_xlpm.rv, _xlfn.CONCAT(MID(_xlpm.cr,_xlfn.SEQUENCE(,LEN(_xlpm.cr),LEN(_xlpm.cr),-1),1)),
_xlpm.lgc,
IF(AQ$11=_xlpm.to, AQ222&amp;_xlpm.rv,
IF(AQ$11=_xlpm.fr, REPLACE(AQ222, LEN(AQ222)-_xlpm.mv+1,_xlpm.mv,""),AQ222)),
_xlpm.lgc)</f>
        <v>L</v>
      </c>
      <c r="AT223" s="31" t="str" cm="1">
        <f t="array" ref="AT223">_xlfn.LET(
_xlpm.mv,$AE223,
_xlpm.fr,$AF223,
_xlpm.to,$AG223,
_xlpm.wrd,INDEX($AT222:$BB222,1,_xlpm.fr),
_xlpm.cr,RIGHT(_xlpm.wrd,_xlpm.mv),
_xlpm.lgc,
IF(AT$11=_xlpm.to, AT222&amp;_xlpm.cr,
IF(AT$11=_xlpm.fr, REPLACE(AT222, LEN(AT222)-_xlpm.mv+1,_xlpm.mv,""),AT222)),
_xlpm.lgc)</f>
        <v/>
      </c>
      <c r="AU223" s="31" t="str" cm="1">
        <f t="array" ref="AU223">_xlfn.LET(
_xlpm.mv,$AE223,
_xlpm.fr,$AF223,
_xlpm.to,$AG223,
_xlpm.wrd,INDEX($AT222:$BB222,1,_xlpm.fr),
_xlpm.cr,RIGHT(_xlpm.wrd,_xlpm.mv),
_xlpm.lgc,
IF(AU$11=_xlpm.to, AU222&amp;_xlpm.cr,
IF(AU$11=_xlpm.fr, REPLACE(AU222, LEN(AU222)-_xlpm.mv+1,_xlpm.mv,""),AU222)),
_xlpm.lgc)</f>
        <v>VLVWZZJC</v>
      </c>
      <c r="AV223" s="31" t="str" cm="1">
        <f t="array" ref="AV223">_xlfn.LET(
_xlpm.mv,$AE223,
_xlpm.fr,$AF223,
_xlpm.to,$AG223,
_xlpm.wrd,INDEX($AT222:$BB222,1,_xlpm.fr),
_xlpm.cr,RIGHT(_xlpm.wrd,_xlpm.mv),
_xlpm.lgc,
IF(AV$11=_xlpm.to, AV222&amp;_xlpm.cr,
IF(AV$11=_xlpm.fr, REPLACE(AV222, LEN(AV222)-_xlpm.mv+1,_xlpm.mv,""),AV222)),
_xlpm.lgc)</f>
        <v/>
      </c>
      <c r="AW223" s="31" t="str" cm="1">
        <f t="array" ref="AW223">_xlfn.LET(
_xlpm.mv,$AE223,
_xlpm.fr,$AF223,
_xlpm.to,$AG223,
_xlpm.wrd,INDEX($AT222:$BB222,1,_xlpm.fr),
_xlpm.cr,RIGHT(_xlpm.wrd,_xlpm.mv),
_xlpm.lgc,
IF(AW$11=_xlpm.to, AW222&amp;_xlpm.cr,
IF(AW$11=_xlpm.fr, REPLACE(AW222, LEN(AW222)-_xlpm.mv+1,_xlpm.mv,""),AW222)),
_xlpm.lgc)</f>
        <v>HNJCLS</v>
      </c>
      <c r="AX223" s="31" t="str" cm="1">
        <f t="array" ref="AX223">_xlfn.LET(
_xlpm.mv,$AE223,
_xlpm.fr,$AF223,
_xlpm.to,$AG223,
_xlpm.wrd,INDEX($AT222:$BB222,1,_xlpm.fr),
_xlpm.cr,RIGHT(_xlpm.wrd,_xlpm.mv),
_xlpm.lgc,
IF(AX$11=_xlpm.to, AX222&amp;_xlpm.cr,
IF(AX$11=_xlpm.fr, REPLACE(AX222, LEN(AX222)-_xlpm.mv+1,_xlpm.mv,""),AX222)),
_xlpm.lgc)</f>
        <v>MDBSFNHLFZLCF</v>
      </c>
      <c r="AY223" s="31" t="str" cm="1">
        <f t="array" ref="AY223">_xlfn.LET(
_xlpm.mv,$AE223,
_xlpm.fr,$AF223,
_xlpm.to,$AG223,
_xlpm.wrd,INDEX($AT222:$BB222,1,_xlpm.fr),
_xlpm.cr,RIGHT(_xlpm.wrd,_xlpm.mv),
_xlpm.lgc,
IF(AY$11=_xlpm.to, AY222&amp;_xlpm.cr,
IF(AY$11=_xlpm.fr, REPLACE(AY222, LEN(AY222)-_xlpm.mv+1,_xlpm.mv,""),AY222)),
_xlpm.lgc)</f>
        <v>GPLFGPBQJBV</v>
      </c>
      <c r="AZ223" s="31" t="str" cm="1">
        <f t="array" ref="AZ223">_xlfn.LET(
_xlpm.mv,$AE223,
_xlpm.fr,$AF223,
_xlpm.to,$AG223,
_xlpm.wrd,INDEX($AT222:$BB222,1,_xlpm.fr),
_xlpm.cr,RIGHT(_xlpm.wrd,_xlpm.mv),
_xlpm.lgc,
IF(AZ$11=_xlpm.to, AZ222&amp;_xlpm.cr,
IF(AZ$11=_xlpm.fr, REPLACE(AZ222, LEN(AZ222)-_xlpm.mv+1,_xlpm.mv,""),AZ222)),
_xlpm.lgc)</f>
        <v>CVBHZDQBZGTGJVCM</v>
      </c>
      <c r="BA223" s="31" t="str" cm="1">
        <f t="array" ref="BA223">_xlfn.LET(
_xlpm.mv,$AE223,
_xlpm.fr,$AF223,
_xlpm.to,$AG223,
_xlpm.wrd,INDEX($AT222:$BB222,1,_xlpm.fr),
_xlpm.cr,RIGHT(_xlpm.wrd,_xlpm.mv),
_xlpm.lgc,
IF(BA$11=_xlpm.to, BA222&amp;_xlpm.cr,
IF(BA$11=_xlpm.fr, REPLACE(BA222, LEN(BA222)-_xlpm.mv+1,_xlpm.mv,""),BA222)),
_xlpm.lgc)</f>
        <v>G</v>
      </c>
      <c r="BB223" s="31" t="str" cm="1">
        <f t="array" ref="BB223">_xlfn.LET(
_xlpm.mv,$AE223,
_xlpm.fr,$AF223,
_xlpm.to,$AG223,
_xlpm.wrd,INDEX($AT222:$BB222,1,_xlpm.fr),
_xlpm.cr,RIGHT(_xlpm.wrd,_xlpm.mv),
_xlpm.lgc,
IF(BB$11=_xlpm.to, BB222&amp;_xlpm.cr,
IF(BB$11=_xlpm.fr, REPLACE(BB222, LEN(BB222)-_xlpm.mv+1,_xlpm.mv,""),BB222)),
_xlpm.lgc)</f>
        <v>F</v>
      </c>
    </row>
    <row r="224" spans="28:54" x14ac:dyDescent="0.3">
      <c r="AB224" s="31">
        <f t="shared" si="12"/>
        <v>5</v>
      </c>
      <c r="AC224" s="31" t="s">
        <v>1551</v>
      </c>
      <c r="AD224" s="31" t="str" cm="1">
        <f t="array" ref="AD224">_xlfn.LET(
_xlpm.arr,{"move ","from ","to "},
_xlpm.wr,AC224,
_xlpm.rd,_xlfn.REDUCE(_xlpm.wr,_xlpm.arr,_xlfn.LAMBDA(_xlpm.a,_xlpm.v,SUBSTITUTE(_xlpm.a,_xlpm.v,""))),
_xlpm.rd)</f>
        <v>5 2 1</v>
      </c>
      <c r="AE224" s="31">
        <f t="shared" si="13"/>
        <v>5</v>
      </c>
      <c r="AF224" s="31">
        <f t="shared" si="14"/>
        <v>2</v>
      </c>
      <c r="AG224" s="31">
        <f t="shared" si="15"/>
        <v>1</v>
      </c>
      <c r="AI224" s="31" t="str" cm="1">
        <f t="array" ref="AI224">_xlfn.LET(
_xlpm.mv,$AE224,
_xlpm.fr,$AF224,
_xlpm.to,$AG224,
_xlpm.wrd,INDEX($AI223:$AQ223,1,_xlpm.fr),
_xlpm.cr,RIGHT(_xlpm.wrd,_xlpm.mv),
_xlpm.rv, _xlfn.CONCAT(MID(_xlpm.cr,_xlfn.SEQUENCE(,LEN(_xlpm.cr),LEN(_xlpm.cr),-1),1)),
_xlpm.lgc,
IF(AI$11=_xlpm.to, AI223&amp;_xlpm.rv,
IF(AI$11=_xlpm.fr, REPLACE(AI223, LEN(AI223)-_xlpm.mv+1,_xlpm.mv,""),AI223)),
_xlpm.lgc)</f>
        <v>GPVCL</v>
      </c>
      <c r="AJ224" s="31" t="str" cm="1">
        <f t="array" ref="AJ224">_xlfn.LET(
_xlpm.mv,$AE224,
_xlpm.fr,$AF224,
_xlpm.to,$AG224,
_xlpm.wrd,INDEX($AI223:$AQ223,1,_xlpm.fr),
_xlpm.cr,RIGHT(_xlpm.wrd,_xlpm.mv),
_xlpm.rv, _xlfn.CONCAT(MID(_xlpm.cr,_xlfn.SEQUENCE(,LEN(_xlpm.cr),LEN(_xlpm.cr),-1),1)),
_xlpm.lgc,
IF(AJ$11=_xlpm.to, AJ223&amp;_xlpm.rv,
IF(AJ$11=_xlpm.fr, REPLACE(AJ223, LEN(AJ223)-_xlpm.mv+1,_xlpm.mv,""),AJ223)),
_xlpm.lgc)</f>
        <v>HDV</v>
      </c>
      <c r="AK224" s="31" t="str" cm="1">
        <f t="array" ref="AK224">_xlfn.LET(
_xlpm.mv,$AE224,
_xlpm.fr,$AF224,
_xlpm.to,$AG224,
_xlpm.wrd,INDEX($AI223:$AQ223,1,_xlpm.fr),
_xlpm.cr,RIGHT(_xlpm.wrd,_xlpm.mv),
_xlpm.rv, _xlfn.CONCAT(MID(_xlpm.cr,_xlfn.SEQUENCE(,LEN(_xlpm.cr),LEN(_xlpm.cr),-1),1)),
_xlpm.lgc,
IF(AK$11=_xlpm.to, AK223&amp;_xlpm.rv,
IF(AK$11=_xlpm.fr, REPLACE(AK223, LEN(AK223)-_xlpm.mv+1,_xlpm.mv,""),AK223)),
_xlpm.lgc)</f>
        <v/>
      </c>
      <c r="AL224" s="31" t="str" cm="1">
        <f t="array" ref="AL224">_xlfn.LET(
_xlpm.mv,$AE224,
_xlpm.fr,$AF224,
_xlpm.to,$AG224,
_xlpm.wrd,INDEX($AI223:$AQ223,1,_xlpm.fr),
_xlpm.cr,RIGHT(_xlpm.wrd,_xlpm.mv),
_xlpm.rv, _xlfn.CONCAT(MID(_xlpm.cr,_xlfn.SEQUENCE(,LEN(_xlpm.cr),LEN(_xlpm.cr),-1),1)),
_xlpm.lgc,
IF(AL$11=_xlpm.to, AL223&amp;_xlpm.rv,
IF(AL$11=_xlpm.fr, REPLACE(AL223, LEN(AL223)-_xlpm.mv+1,_xlpm.mv,""),AL223)),
_xlpm.lgc)</f>
        <v>CGBJZH</v>
      </c>
      <c r="AM224" s="31" t="str" cm="1">
        <f t="array" ref="AM224">_xlfn.LET(
_xlpm.mv,$AE224,
_xlpm.fr,$AF224,
_xlpm.to,$AG224,
_xlpm.wrd,INDEX($AI223:$AQ223,1,_xlpm.fr),
_xlpm.cr,RIGHT(_xlpm.wrd,_xlpm.mv),
_xlpm.rv, _xlfn.CONCAT(MID(_xlpm.cr,_xlfn.SEQUENCE(,LEN(_xlpm.cr),LEN(_xlpm.cr),-1),1)),
_xlpm.lgc,
IF(AM$11=_xlpm.to, AM223&amp;_xlpm.rv,
IF(AM$11=_xlpm.fr, REPLACE(AM223, LEN(AM223)-_xlpm.mv+1,_xlpm.mv,""),AM223)),
_xlpm.lgc)</f>
        <v>JFZJSMBZNWFGF</v>
      </c>
      <c r="AN224" s="31" t="str" cm="1">
        <f t="array" ref="AN224">_xlfn.LET(
_xlpm.mv,$AE224,
_xlpm.fr,$AF224,
_xlpm.to,$AG224,
_xlpm.wrd,INDEX($AI223:$AQ223,1,_xlpm.fr),
_xlpm.cr,RIGHT(_xlpm.wrd,_xlpm.mv),
_xlpm.rv, _xlfn.CONCAT(MID(_xlpm.cr,_xlfn.SEQUENCE(,LEN(_xlpm.cr),LEN(_xlpm.cr),-1),1)),
_xlpm.lgc,
IF(AN$11=_xlpm.to, AN223&amp;_xlpm.rv,
IF(AN$11=_xlpm.fr, REPLACE(AN223, LEN(AN223)-_xlpm.mv+1,_xlpm.mv,""),AN223)),
_xlpm.lgc)</f>
        <v>DVBLSTZVQCP</v>
      </c>
      <c r="AO224" s="31" t="str" cm="1">
        <f t="array" ref="AO224">_xlfn.LET(
_xlpm.mv,$AE224,
_xlpm.fr,$AF224,
_xlpm.to,$AG224,
_xlpm.wrd,INDEX($AI223:$AQ223,1,_xlpm.fr),
_xlpm.cr,RIGHT(_xlpm.wrd,_xlpm.mv),
_xlpm.rv, _xlfn.CONCAT(MID(_xlpm.cr,_xlfn.SEQUENCE(,LEN(_xlpm.cr),LEN(_xlpm.cr),-1),1)),
_xlpm.lgc,
IF(AO$11=_xlpm.to, AO223&amp;_xlpm.rv,
IF(AO$11=_xlpm.fr, REPLACE(AO223, LEN(AO223)-_xlpm.mv+1,_xlpm.mv,""),AO223)),
_xlpm.lgc)</f>
        <v>NLQBGVCGFJFMLBZH</v>
      </c>
      <c r="AP224" s="31" t="str" cm="1">
        <f t="array" ref="AP224">_xlfn.LET(
_xlpm.mv,$AE224,
_xlpm.fr,$AF224,
_xlpm.to,$AG224,
_xlpm.wrd,INDEX($AI223:$AQ223,1,_xlpm.fr),
_xlpm.cr,RIGHT(_xlpm.wrd,_xlpm.mv),
_xlpm.rv, _xlfn.CONCAT(MID(_xlpm.cr,_xlfn.SEQUENCE(,LEN(_xlpm.cr),LEN(_xlpm.cr),-1),1)),
_xlpm.lgc,
IF(AP$11=_xlpm.to, AP223&amp;_xlpm.rv,
IF(AP$11=_xlpm.fr, REPLACE(AP223, LEN(AP223)-_xlpm.mv+1,_xlpm.mv,""),AP223)),
_xlpm.lgc)</f>
        <v>C</v>
      </c>
      <c r="AQ224" s="31" t="str" cm="1">
        <f t="array" ref="AQ224">_xlfn.LET(
_xlpm.mv,$AE224,
_xlpm.fr,$AF224,
_xlpm.to,$AG224,
_xlpm.wrd,INDEX($AI223:$AQ223,1,_xlpm.fr),
_xlpm.cr,RIGHT(_xlpm.wrd,_xlpm.mv),
_xlpm.rv, _xlfn.CONCAT(MID(_xlpm.cr,_xlfn.SEQUENCE(,LEN(_xlpm.cr),LEN(_xlpm.cr),-1),1)),
_xlpm.lgc,
IF(AQ$11=_xlpm.to, AQ223&amp;_xlpm.rv,
IF(AQ$11=_xlpm.fr, REPLACE(AQ223, LEN(AQ223)-_xlpm.mv+1,_xlpm.mv,""),AQ223)),
_xlpm.lgc)</f>
        <v>L</v>
      </c>
      <c r="AT224" s="31" t="str" cm="1">
        <f t="array" ref="AT224">_xlfn.LET(
_xlpm.mv,$AE224,
_xlpm.fr,$AF224,
_xlpm.to,$AG224,
_xlpm.wrd,INDEX($AT223:$BB223,1,_xlpm.fr),
_xlpm.cr,RIGHT(_xlpm.wrd,_xlpm.mv),
_xlpm.lgc,
IF(AT$11=_xlpm.to, AT223&amp;_xlpm.cr,
IF(AT$11=_xlpm.fr, REPLACE(AT223, LEN(AT223)-_xlpm.mv+1,_xlpm.mv,""),AT223)),
_xlpm.lgc)</f>
        <v>WZZJC</v>
      </c>
      <c r="AU224" s="31" t="str" cm="1">
        <f t="array" ref="AU224">_xlfn.LET(
_xlpm.mv,$AE224,
_xlpm.fr,$AF224,
_xlpm.to,$AG224,
_xlpm.wrd,INDEX($AT223:$BB223,1,_xlpm.fr),
_xlpm.cr,RIGHT(_xlpm.wrd,_xlpm.mv),
_xlpm.lgc,
IF(AU$11=_xlpm.to, AU223&amp;_xlpm.cr,
IF(AU$11=_xlpm.fr, REPLACE(AU223, LEN(AU223)-_xlpm.mv+1,_xlpm.mv,""),AU223)),
_xlpm.lgc)</f>
        <v>VLV</v>
      </c>
      <c r="AV224" s="31" t="str" cm="1">
        <f t="array" ref="AV224">_xlfn.LET(
_xlpm.mv,$AE224,
_xlpm.fr,$AF224,
_xlpm.to,$AG224,
_xlpm.wrd,INDEX($AT223:$BB223,1,_xlpm.fr),
_xlpm.cr,RIGHT(_xlpm.wrd,_xlpm.mv),
_xlpm.lgc,
IF(AV$11=_xlpm.to, AV223&amp;_xlpm.cr,
IF(AV$11=_xlpm.fr, REPLACE(AV223, LEN(AV223)-_xlpm.mv+1,_xlpm.mv,""),AV223)),
_xlpm.lgc)</f>
        <v/>
      </c>
      <c r="AW224" s="31" t="str" cm="1">
        <f t="array" ref="AW224">_xlfn.LET(
_xlpm.mv,$AE224,
_xlpm.fr,$AF224,
_xlpm.to,$AG224,
_xlpm.wrd,INDEX($AT223:$BB223,1,_xlpm.fr),
_xlpm.cr,RIGHT(_xlpm.wrd,_xlpm.mv),
_xlpm.lgc,
IF(AW$11=_xlpm.to, AW223&amp;_xlpm.cr,
IF(AW$11=_xlpm.fr, REPLACE(AW223, LEN(AW223)-_xlpm.mv+1,_xlpm.mv,""),AW223)),
_xlpm.lgc)</f>
        <v>HNJCLS</v>
      </c>
      <c r="AX224" s="31" t="str" cm="1">
        <f t="array" ref="AX224">_xlfn.LET(
_xlpm.mv,$AE224,
_xlpm.fr,$AF224,
_xlpm.to,$AG224,
_xlpm.wrd,INDEX($AT223:$BB223,1,_xlpm.fr),
_xlpm.cr,RIGHT(_xlpm.wrd,_xlpm.mv),
_xlpm.lgc,
IF(AX$11=_xlpm.to, AX223&amp;_xlpm.cr,
IF(AX$11=_xlpm.fr, REPLACE(AX223, LEN(AX223)-_xlpm.mv+1,_xlpm.mv,""),AX223)),
_xlpm.lgc)</f>
        <v>MDBSFNHLFZLCF</v>
      </c>
      <c r="AY224" s="31" t="str" cm="1">
        <f t="array" ref="AY224">_xlfn.LET(
_xlpm.mv,$AE224,
_xlpm.fr,$AF224,
_xlpm.to,$AG224,
_xlpm.wrd,INDEX($AT223:$BB223,1,_xlpm.fr),
_xlpm.cr,RIGHT(_xlpm.wrd,_xlpm.mv),
_xlpm.lgc,
IF(AY$11=_xlpm.to, AY223&amp;_xlpm.cr,
IF(AY$11=_xlpm.fr, REPLACE(AY223, LEN(AY223)-_xlpm.mv+1,_xlpm.mv,""),AY223)),
_xlpm.lgc)</f>
        <v>GPLFGPBQJBV</v>
      </c>
      <c r="AZ224" s="31" t="str" cm="1">
        <f t="array" ref="AZ224">_xlfn.LET(
_xlpm.mv,$AE224,
_xlpm.fr,$AF224,
_xlpm.to,$AG224,
_xlpm.wrd,INDEX($AT223:$BB223,1,_xlpm.fr),
_xlpm.cr,RIGHT(_xlpm.wrd,_xlpm.mv),
_xlpm.lgc,
IF(AZ$11=_xlpm.to, AZ223&amp;_xlpm.cr,
IF(AZ$11=_xlpm.fr, REPLACE(AZ223, LEN(AZ223)-_xlpm.mv+1,_xlpm.mv,""),AZ223)),
_xlpm.lgc)</f>
        <v>CVBHZDQBZGTGJVCM</v>
      </c>
      <c r="BA224" s="31" t="str" cm="1">
        <f t="array" ref="BA224">_xlfn.LET(
_xlpm.mv,$AE224,
_xlpm.fr,$AF224,
_xlpm.to,$AG224,
_xlpm.wrd,INDEX($AT223:$BB223,1,_xlpm.fr),
_xlpm.cr,RIGHT(_xlpm.wrd,_xlpm.mv),
_xlpm.lgc,
IF(BA$11=_xlpm.to, BA223&amp;_xlpm.cr,
IF(BA$11=_xlpm.fr, REPLACE(BA223, LEN(BA223)-_xlpm.mv+1,_xlpm.mv,""),BA223)),
_xlpm.lgc)</f>
        <v>G</v>
      </c>
      <c r="BB224" s="31" t="str" cm="1">
        <f t="array" ref="BB224">_xlfn.LET(
_xlpm.mv,$AE224,
_xlpm.fr,$AF224,
_xlpm.to,$AG224,
_xlpm.wrd,INDEX($AT223:$BB223,1,_xlpm.fr),
_xlpm.cr,RIGHT(_xlpm.wrd,_xlpm.mv),
_xlpm.lgc,
IF(BB$11=_xlpm.to, BB223&amp;_xlpm.cr,
IF(BB$11=_xlpm.fr, REPLACE(BB223, LEN(BB223)-_xlpm.mv+1,_xlpm.mv,""),BB223)),
_xlpm.lgc)</f>
        <v>F</v>
      </c>
    </row>
    <row r="225" spans="28:54" x14ac:dyDescent="0.3">
      <c r="AB225" s="31">
        <f t="shared" si="12"/>
        <v>5</v>
      </c>
      <c r="AC225" s="31" t="s">
        <v>1459</v>
      </c>
      <c r="AD225" s="31" t="str" cm="1">
        <f t="array" ref="AD225">_xlfn.LET(
_xlpm.arr,{"move ","from ","to "},
_xlpm.wr,AC225,
_xlpm.rd,_xlfn.REDUCE(_xlpm.wr,_xlpm.arr,_xlfn.LAMBDA(_xlpm.a,_xlpm.v,SUBSTITUTE(_xlpm.a,_xlpm.v,""))),
_xlpm.rd)</f>
        <v>1 2 9</v>
      </c>
      <c r="AE225" s="31">
        <f t="shared" si="13"/>
        <v>1</v>
      </c>
      <c r="AF225" s="31">
        <f t="shared" si="14"/>
        <v>2</v>
      </c>
      <c r="AG225" s="31">
        <f t="shared" si="15"/>
        <v>9</v>
      </c>
      <c r="AI225" s="31" t="str" cm="1">
        <f t="array" ref="AI225">_xlfn.LET(
_xlpm.mv,$AE225,
_xlpm.fr,$AF225,
_xlpm.to,$AG225,
_xlpm.wrd,INDEX($AI224:$AQ224,1,_xlpm.fr),
_xlpm.cr,RIGHT(_xlpm.wrd,_xlpm.mv),
_xlpm.rv, _xlfn.CONCAT(MID(_xlpm.cr,_xlfn.SEQUENCE(,LEN(_xlpm.cr),LEN(_xlpm.cr),-1),1)),
_xlpm.lgc,
IF(AI$11=_xlpm.to, AI224&amp;_xlpm.rv,
IF(AI$11=_xlpm.fr, REPLACE(AI224, LEN(AI224)-_xlpm.mv+1,_xlpm.mv,""),AI224)),
_xlpm.lgc)</f>
        <v>GPVCL</v>
      </c>
      <c r="AJ225" s="31" t="str" cm="1">
        <f t="array" ref="AJ225">_xlfn.LET(
_xlpm.mv,$AE225,
_xlpm.fr,$AF225,
_xlpm.to,$AG225,
_xlpm.wrd,INDEX($AI224:$AQ224,1,_xlpm.fr),
_xlpm.cr,RIGHT(_xlpm.wrd,_xlpm.mv),
_xlpm.rv, _xlfn.CONCAT(MID(_xlpm.cr,_xlfn.SEQUENCE(,LEN(_xlpm.cr),LEN(_xlpm.cr),-1),1)),
_xlpm.lgc,
IF(AJ$11=_xlpm.to, AJ224&amp;_xlpm.rv,
IF(AJ$11=_xlpm.fr, REPLACE(AJ224, LEN(AJ224)-_xlpm.mv+1,_xlpm.mv,""),AJ224)),
_xlpm.lgc)</f>
        <v>HD</v>
      </c>
      <c r="AK225" s="31" t="str" cm="1">
        <f t="array" ref="AK225">_xlfn.LET(
_xlpm.mv,$AE225,
_xlpm.fr,$AF225,
_xlpm.to,$AG225,
_xlpm.wrd,INDEX($AI224:$AQ224,1,_xlpm.fr),
_xlpm.cr,RIGHT(_xlpm.wrd,_xlpm.mv),
_xlpm.rv, _xlfn.CONCAT(MID(_xlpm.cr,_xlfn.SEQUENCE(,LEN(_xlpm.cr),LEN(_xlpm.cr),-1),1)),
_xlpm.lgc,
IF(AK$11=_xlpm.to, AK224&amp;_xlpm.rv,
IF(AK$11=_xlpm.fr, REPLACE(AK224, LEN(AK224)-_xlpm.mv+1,_xlpm.mv,""),AK224)),
_xlpm.lgc)</f>
        <v/>
      </c>
      <c r="AL225" s="31" t="str" cm="1">
        <f t="array" ref="AL225">_xlfn.LET(
_xlpm.mv,$AE225,
_xlpm.fr,$AF225,
_xlpm.to,$AG225,
_xlpm.wrd,INDEX($AI224:$AQ224,1,_xlpm.fr),
_xlpm.cr,RIGHT(_xlpm.wrd,_xlpm.mv),
_xlpm.rv, _xlfn.CONCAT(MID(_xlpm.cr,_xlfn.SEQUENCE(,LEN(_xlpm.cr),LEN(_xlpm.cr),-1),1)),
_xlpm.lgc,
IF(AL$11=_xlpm.to, AL224&amp;_xlpm.rv,
IF(AL$11=_xlpm.fr, REPLACE(AL224, LEN(AL224)-_xlpm.mv+1,_xlpm.mv,""),AL224)),
_xlpm.lgc)</f>
        <v>CGBJZH</v>
      </c>
      <c r="AM225" s="31" t="str" cm="1">
        <f t="array" ref="AM225">_xlfn.LET(
_xlpm.mv,$AE225,
_xlpm.fr,$AF225,
_xlpm.to,$AG225,
_xlpm.wrd,INDEX($AI224:$AQ224,1,_xlpm.fr),
_xlpm.cr,RIGHT(_xlpm.wrd,_xlpm.mv),
_xlpm.rv, _xlfn.CONCAT(MID(_xlpm.cr,_xlfn.SEQUENCE(,LEN(_xlpm.cr),LEN(_xlpm.cr),-1),1)),
_xlpm.lgc,
IF(AM$11=_xlpm.to, AM224&amp;_xlpm.rv,
IF(AM$11=_xlpm.fr, REPLACE(AM224, LEN(AM224)-_xlpm.mv+1,_xlpm.mv,""),AM224)),
_xlpm.lgc)</f>
        <v>JFZJSMBZNWFGF</v>
      </c>
      <c r="AN225" s="31" t="str" cm="1">
        <f t="array" ref="AN225">_xlfn.LET(
_xlpm.mv,$AE225,
_xlpm.fr,$AF225,
_xlpm.to,$AG225,
_xlpm.wrd,INDEX($AI224:$AQ224,1,_xlpm.fr),
_xlpm.cr,RIGHT(_xlpm.wrd,_xlpm.mv),
_xlpm.rv, _xlfn.CONCAT(MID(_xlpm.cr,_xlfn.SEQUENCE(,LEN(_xlpm.cr),LEN(_xlpm.cr),-1),1)),
_xlpm.lgc,
IF(AN$11=_xlpm.to, AN224&amp;_xlpm.rv,
IF(AN$11=_xlpm.fr, REPLACE(AN224, LEN(AN224)-_xlpm.mv+1,_xlpm.mv,""),AN224)),
_xlpm.lgc)</f>
        <v>DVBLSTZVQCP</v>
      </c>
      <c r="AO225" s="31" t="str" cm="1">
        <f t="array" ref="AO225">_xlfn.LET(
_xlpm.mv,$AE225,
_xlpm.fr,$AF225,
_xlpm.to,$AG225,
_xlpm.wrd,INDEX($AI224:$AQ224,1,_xlpm.fr),
_xlpm.cr,RIGHT(_xlpm.wrd,_xlpm.mv),
_xlpm.rv, _xlfn.CONCAT(MID(_xlpm.cr,_xlfn.SEQUENCE(,LEN(_xlpm.cr),LEN(_xlpm.cr),-1),1)),
_xlpm.lgc,
IF(AO$11=_xlpm.to, AO224&amp;_xlpm.rv,
IF(AO$11=_xlpm.fr, REPLACE(AO224, LEN(AO224)-_xlpm.mv+1,_xlpm.mv,""),AO224)),
_xlpm.lgc)</f>
        <v>NLQBGVCGFJFMLBZH</v>
      </c>
      <c r="AP225" s="31" t="str" cm="1">
        <f t="array" ref="AP225">_xlfn.LET(
_xlpm.mv,$AE225,
_xlpm.fr,$AF225,
_xlpm.to,$AG225,
_xlpm.wrd,INDEX($AI224:$AQ224,1,_xlpm.fr),
_xlpm.cr,RIGHT(_xlpm.wrd,_xlpm.mv),
_xlpm.rv, _xlfn.CONCAT(MID(_xlpm.cr,_xlfn.SEQUENCE(,LEN(_xlpm.cr),LEN(_xlpm.cr),-1),1)),
_xlpm.lgc,
IF(AP$11=_xlpm.to, AP224&amp;_xlpm.rv,
IF(AP$11=_xlpm.fr, REPLACE(AP224, LEN(AP224)-_xlpm.mv+1,_xlpm.mv,""),AP224)),
_xlpm.lgc)</f>
        <v>C</v>
      </c>
      <c r="AQ225" s="31" t="str" cm="1">
        <f t="array" ref="AQ225">_xlfn.LET(
_xlpm.mv,$AE225,
_xlpm.fr,$AF225,
_xlpm.to,$AG225,
_xlpm.wrd,INDEX($AI224:$AQ224,1,_xlpm.fr),
_xlpm.cr,RIGHT(_xlpm.wrd,_xlpm.mv),
_xlpm.rv, _xlfn.CONCAT(MID(_xlpm.cr,_xlfn.SEQUENCE(,LEN(_xlpm.cr),LEN(_xlpm.cr),-1),1)),
_xlpm.lgc,
IF(AQ$11=_xlpm.to, AQ224&amp;_xlpm.rv,
IF(AQ$11=_xlpm.fr, REPLACE(AQ224, LEN(AQ224)-_xlpm.mv+1,_xlpm.mv,""),AQ224)),
_xlpm.lgc)</f>
        <v>LV</v>
      </c>
      <c r="AT225" s="31" t="str" cm="1">
        <f t="array" ref="AT225">_xlfn.LET(
_xlpm.mv,$AE225,
_xlpm.fr,$AF225,
_xlpm.to,$AG225,
_xlpm.wrd,INDEX($AT224:$BB224,1,_xlpm.fr),
_xlpm.cr,RIGHT(_xlpm.wrd,_xlpm.mv),
_xlpm.lgc,
IF(AT$11=_xlpm.to, AT224&amp;_xlpm.cr,
IF(AT$11=_xlpm.fr, REPLACE(AT224, LEN(AT224)-_xlpm.mv+1,_xlpm.mv,""),AT224)),
_xlpm.lgc)</f>
        <v>WZZJC</v>
      </c>
      <c r="AU225" s="31" t="str" cm="1">
        <f t="array" ref="AU225">_xlfn.LET(
_xlpm.mv,$AE225,
_xlpm.fr,$AF225,
_xlpm.to,$AG225,
_xlpm.wrd,INDEX($AT224:$BB224,1,_xlpm.fr),
_xlpm.cr,RIGHT(_xlpm.wrd,_xlpm.mv),
_xlpm.lgc,
IF(AU$11=_xlpm.to, AU224&amp;_xlpm.cr,
IF(AU$11=_xlpm.fr, REPLACE(AU224, LEN(AU224)-_xlpm.mv+1,_xlpm.mv,""),AU224)),
_xlpm.lgc)</f>
        <v>VL</v>
      </c>
      <c r="AV225" s="31" t="str" cm="1">
        <f t="array" ref="AV225">_xlfn.LET(
_xlpm.mv,$AE225,
_xlpm.fr,$AF225,
_xlpm.to,$AG225,
_xlpm.wrd,INDEX($AT224:$BB224,1,_xlpm.fr),
_xlpm.cr,RIGHT(_xlpm.wrd,_xlpm.mv),
_xlpm.lgc,
IF(AV$11=_xlpm.to, AV224&amp;_xlpm.cr,
IF(AV$11=_xlpm.fr, REPLACE(AV224, LEN(AV224)-_xlpm.mv+1,_xlpm.mv,""),AV224)),
_xlpm.lgc)</f>
        <v/>
      </c>
      <c r="AW225" s="31" t="str" cm="1">
        <f t="array" ref="AW225">_xlfn.LET(
_xlpm.mv,$AE225,
_xlpm.fr,$AF225,
_xlpm.to,$AG225,
_xlpm.wrd,INDEX($AT224:$BB224,1,_xlpm.fr),
_xlpm.cr,RIGHT(_xlpm.wrd,_xlpm.mv),
_xlpm.lgc,
IF(AW$11=_xlpm.to, AW224&amp;_xlpm.cr,
IF(AW$11=_xlpm.fr, REPLACE(AW224, LEN(AW224)-_xlpm.mv+1,_xlpm.mv,""),AW224)),
_xlpm.lgc)</f>
        <v>HNJCLS</v>
      </c>
      <c r="AX225" s="31" t="str" cm="1">
        <f t="array" ref="AX225">_xlfn.LET(
_xlpm.mv,$AE225,
_xlpm.fr,$AF225,
_xlpm.to,$AG225,
_xlpm.wrd,INDEX($AT224:$BB224,1,_xlpm.fr),
_xlpm.cr,RIGHT(_xlpm.wrd,_xlpm.mv),
_xlpm.lgc,
IF(AX$11=_xlpm.to, AX224&amp;_xlpm.cr,
IF(AX$11=_xlpm.fr, REPLACE(AX224, LEN(AX224)-_xlpm.mv+1,_xlpm.mv,""),AX224)),
_xlpm.lgc)</f>
        <v>MDBSFNHLFZLCF</v>
      </c>
      <c r="AY225" s="31" t="str" cm="1">
        <f t="array" ref="AY225">_xlfn.LET(
_xlpm.mv,$AE225,
_xlpm.fr,$AF225,
_xlpm.to,$AG225,
_xlpm.wrd,INDEX($AT224:$BB224,1,_xlpm.fr),
_xlpm.cr,RIGHT(_xlpm.wrd,_xlpm.mv),
_xlpm.lgc,
IF(AY$11=_xlpm.to, AY224&amp;_xlpm.cr,
IF(AY$11=_xlpm.fr, REPLACE(AY224, LEN(AY224)-_xlpm.mv+1,_xlpm.mv,""),AY224)),
_xlpm.lgc)</f>
        <v>GPLFGPBQJBV</v>
      </c>
      <c r="AZ225" s="31" t="str" cm="1">
        <f t="array" ref="AZ225">_xlfn.LET(
_xlpm.mv,$AE225,
_xlpm.fr,$AF225,
_xlpm.to,$AG225,
_xlpm.wrd,INDEX($AT224:$BB224,1,_xlpm.fr),
_xlpm.cr,RIGHT(_xlpm.wrd,_xlpm.mv),
_xlpm.lgc,
IF(AZ$11=_xlpm.to, AZ224&amp;_xlpm.cr,
IF(AZ$11=_xlpm.fr, REPLACE(AZ224, LEN(AZ224)-_xlpm.mv+1,_xlpm.mv,""),AZ224)),
_xlpm.lgc)</f>
        <v>CVBHZDQBZGTGJVCM</v>
      </c>
      <c r="BA225" s="31" t="str" cm="1">
        <f t="array" ref="BA225">_xlfn.LET(
_xlpm.mv,$AE225,
_xlpm.fr,$AF225,
_xlpm.to,$AG225,
_xlpm.wrd,INDEX($AT224:$BB224,1,_xlpm.fr),
_xlpm.cr,RIGHT(_xlpm.wrd,_xlpm.mv),
_xlpm.lgc,
IF(BA$11=_xlpm.to, BA224&amp;_xlpm.cr,
IF(BA$11=_xlpm.fr, REPLACE(BA224, LEN(BA224)-_xlpm.mv+1,_xlpm.mv,""),BA224)),
_xlpm.lgc)</f>
        <v>G</v>
      </c>
      <c r="BB225" s="31" t="str" cm="1">
        <f t="array" ref="BB225">_xlfn.LET(
_xlpm.mv,$AE225,
_xlpm.fr,$AF225,
_xlpm.to,$AG225,
_xlpm.wrd,INDEX($AT224:$BB224,1,_xlpm.fr),
_xlpm.cr,RIGHT(_xlpm.wrd,_xlpm.mv),
_xlpm.lgc,
IF(BB$11=_xlpm.to, BB224&amp;_xlpm.cr,
IF(BB$11=_xlpm.fr, REPLACE(BB224, LEN(BB224)-_xlpm.mv+1,_xlpm.mv,""),BB224)),
_xlpm.lgc)</f>
        <v>FV</v>
      </c>
    </row>
    <row r="226" spans="28:54" x14ac:dyDescent="0.3">
      <c r="AB226" s="31">
        <f t="shared" si="12"/>
        <v>5</v>
      </c>
      <c r="AC226" s="31" t="s">
        <v>1552</v>
      </c>
      <c r="AD226" s="31" t="str" cm="1">
        <f t="array" ref="AD226">_xlfn.LET(
_xlpm.arr,{"move ","from ","to "},
_xlpm.wr,AC226,
_xlpm.rd,_xlfn.REDUCE(_xlpm.wr,_xlpm.arr,_xlfn.LAMBDA(_xlpm.a,_xlpm.v,SUBSTITUTE(_xlpm.a,_xlpm.v,""))),
_xlpm.rd)</f>
        <v>4 4 9</v>
      </c>
      <c r="AE226" s="31">
        <f t="shared" si="13"/>
        <v>4</v>
      </c>
      <c r="AF226" s="31">
        <f t="shared" si="14"/>
        <v>4</v>
      </c>
      <c r="AG226" s="31">
        <f t="shared" si="15"/>
        <v>9</v>
      </c>
      <c r="AI226" s="31" t="str" cm="1">
        <f t="array" ref="AI226">_xlfn.LET(
_xlpm.mv,$AE226,
_xlpm.fr,$AF226,
_xlpm.to,$AG226,
_xlpm.wrd,INDEX($AI225:$AQ225,1,_xlpm.fr),
_xlpm.cr,RIGHT(_xlpm.wrd,_xlpm.mv),
_xlpm.rv, _xlfn.CONCAT(MID(_xlpm.cr,_xlfn.SEQUENCE(,LEN(_xlpm.cr),LEN(_xlpm.cr),-1),1)),
_xlpm.lgc,
IF(AI$11=_xlpm.to, AI225&amp;_xlpm.rv,
IF(AI$11=_xlpm.fr, REPLACE(AI225, LEN(AI225)-_xlpm.mv+1,_xlpm.mv,""),AI225)),
_xlpm.lgc)</f>
        <v>GPVCL</v>
      </c>
      <c r="AJ226" s="31" t="str" cm="1">
        <f t="array" ref="AJ226">_xlfn.LET(
_xlpm.mv,$AE226,
_xlpm.fr,$AF226,
_xlpm.to,$AG226,
_xlpm.wrd,INDEX($AI225:$AQ225,1,_xlpm.fr),
_xlpm.cr,RIGHT(_xlpm.wrd,_xlpm.mv),
_xlpm.rv, _xlfn.CONCAT(MID(_xlpm.cr,_xlfn.SEQUENCE(,LEN(_xlpm.cr),LEN(_xlpm.cr),-1),1)),
_xlpm.lgc,
IF(AJ$11=_xlpm.to, AJ225&amp;_xlpm.rv,
IF(AJ$11=_xlpm.fr, REPLACE(AJ225, LEN(AJ225)-_xlpm.mv+1,_xlpm.mv,""),AJ225)),
_xlpm.lgc)</f>
        <v>HD</v>
      </c>
      <c r="AK226" s="31" t="str" cm="1">
        <f t="array" ref="AK226">_xlfn.LET(
_xlpm.mv,$AE226,
_xlpm.fr,$AF226,
_xlpm.to,$AG226,
_xlpm.wrd,INDEX($AI225:$AQ225,1,_xlpm.fr),
_xlpm.cr,RIGHT(_xlpm.wrd,_xlpm.mv),
_xlpm.rv, _xlfn.CONCAT(MID(_xlpm.cr,_xlfn.SEQUENCE(,LEN(_xlpm.cr),LEN(_xlpm.cr),-1),1)),
_xlpm.lgc,
IF(AK$11=_xlpm.to, AK225&amp;_xlpm.rv,
IF(AK$11=_xlpm.fr, REPLACE(AK225, LEN(AK225)-_xlpm.mv+1,_xlpm.mv,""),AK225)),
_xlpm.lgc)</f>
        <v/>
      </c>
      <c r="AL226" s="31" t="str" cm="1">
        <f t="array" ref="AL226">_xlfn.LET(
_xlpm.mv,$AE226,
_xlpm.fr,$AF226,
_xlpm.to,$AG226,
_xlpm.wrd,INDEX($AI225:$AQ225,1,_xlpm.fr),
_xlpm.cr,RIGHT(_xlpm.wrd,_xlpm.mv),
_xlpm.rv, _xlfn.CONCAT(MID(_xlpm.cr,_xlfn.SEQUENCE(,LEN(_xlpm.cr),LEN(_xlpm.cr),-1),1)),
_xlpm.lgc,
IF(AL$11=_xlpm.to, AL225&amp;_xlpm.rv,
IF(AL$11=_xlpm.fr, REPLACE(AL225, LEN(AL225)-_xlpm.mv+1,_xlpm.mv,""),AL225)),
_xlpm.lgc)</f>
        <v>CG</v>
      </c>
      <c r="AM226" s="31" t="str" cm="1">
        <f t="array" ref="AM226">_xlfn.LET(
_xlpm.mv,$AE226,
_xlpm.fr,$AF226,
_xlpm.to,$AG226,
_xlpm.wrd,INDEX($AI225:$AQ225,1,_xlpm.fr),
_xlpm.cr,RIGHT(_xlpm.wrd,_xlpm.mv),
_xlpm.rv, _xlfn.CONCAT(MID(_xlpm.cr,_xlfn.SEQUENCE(,LEN(_xlpm.cr),LEN(_xlpm.cr),-1),1)),
_xlpm.lgc,
IF(AM$11=_xlpm.to, AM225&amp;_xlpm.rv,
IF(AM$11=_xlpm.fr, REPLACE(AM225, LEN(AM225)-_xlpm.mv+1,_xlpm.mv,""),AM225)),
_xlpm.lgc)</f>
        <v>JFZJSMBZNWFGF</v>
      </c>
      <c r="AN226" s="31" t="str" cm="1">
        <f t="array" ref="AN226">_xlfn.LET(
_xlpm.mv,$AE226,
_xlpm.fr,$AF226,
_xlpm.to,$AG226,
_xlpm.wrd,INDEX($AI225:$AQ225,1,_xlpm.fr),
_xlpm.cr,RIGHT(_xlpm.wrd,_xlpm.mv),
_xlpm.rv, _xlfn.CONCAT(MID(_xlpm.cr,_xlfn.SEQUENCE(,LEN(_xlpm.cr),LEN(_xlpm.cr),-1),1)),
_xlpm.lgc,
IF(AN$11=_xlpm.to, AN225&amp;_xlpm.rv,
IF(AN$11=_xlpm.fr, REPLACE(AN225, LEN(AN225)-_xlpm.mv+1,_xlpm.mv,""),AN225)),
_xlpm.lgc)</f>
        <v>DVBLSTZVQCP</v>
      </c>
      <c r="AO226" s="31" t="str" cm="1">
        <f t="array" ref="AO226">_xlfn.LET(
_xlpm.mv,$AE226,
_xlpm.fr,$AF226,
_xlpm.to,$AG226,
_xlpm.wrd,INDEX($AI225:$AQ225,1,_xlpm.fr),
_xlpm.cr,RIGHT(_xlpm.wrd,_xlpm.mv),
_xlpm.rv, _xlfn.CONCAT(MID(_xlpm.cr,_xlfn.SEQUENCE(,LEN(_xlpm.cr),LEN(_xlpm.cr),-1),1)),
_xlpm.lgc,
IF(AO$11=_xlpm.to, AO225&amp;_xlpm.rv,
IF(AO$11=_xlpm.fr, REPLACE(AO225, LEN(AO225)-_xlpm.mv+1,_xlpm.mv,""),AO225)),
_xlpm.lgc)</f>
        <v>NLQBGVCGFJFMLBZH</v>
      </c>
      <c r="AP226" s="31" t="str" cm="1">
        <f t="array" ref="AP226">_xlfn.LET(
_xlpm.mv,$AE226,
_xlpm.fr,$AF226,
_xlpm.to,$AG226,
_xlpm.wrd,INDEX($AI225:$AQ225,1,_xlpm.fr),
_xlpm.cr,RIGHT(_xlpm.wrd,_xlpm.mv),
_xlpm.rv, _xlfn.CONCAT(MID(_xlpm.cr,_xlfn.SEQUENCE(,LEN(_xlpm.cr),LEN(_xlpm.cr),-1),1)),
_xlpm.lgc,
IF(AP$11=_xlpm.to, AP225&amp;_xlpm.rv,
IF(AP$11=_xlpm.fr, REPLACE(AP225, LEN(AP225)-_xlpm.mv+1,_xlpm.mv,""),AP225)),
_xlpm.lgc)</f>
        <v>C</v>
      </c>
      <c r="AQ226" s="31" t="str" cm="1">
        <f t="array" ref="AQ226">_xlfn.LET(
_xlpm.mv,$AE226,
_xlpm.fr,$AF226,
_xlpm.to,$AG226,
_xlpm.wrd,INDEX($AI225:$AQ225,1,_xlpm.fr),
_xlpm.cr,RIGHT(_xlpm.wrd,_xlpm.mv),
_xlpm.rv, _xlfn.CONCAT(MID(_xlpm.cr,_xlfn.SEQUENCE(,LEN(_xlpm.cr),LEN(_xlpm.cr),-1),1)),
_xlpm.lgc,
IF(AQ$11=_xlpm.to, AQ225&amp;_xlpm.rv,
IF(AQ$11=_xlpm.fr, REPLACE(AQ225, LEN(AQ225)-_xlpm.mv+1,_xlpm.mv,""),AQ225)),
_xlpm.lgc)</f>
        <v>LVHZJB</v>
      </c>
      <c r="AT226" s="31" t="str" cm="1">
        <f t="array" ref="AT226">_xlfn.LET(
_xlpm.mv,$AE226,
_xlpm.fr,$AF226,
_xlpm.to,$AG226,
_xlpm.wrd,INDEX($AT225:$BB225,1,_xlpm.fr),
_xlpm.cr,RIGHT(_xlpm.wrd,_xlpm.mv),
_xlpm.lgc,
IF(AT$11=_xlpm.to, AT225&amp;_xlpm.cr,
IF(AT$11=_xlpm.fr, REPLACE(AT225, LEN(AT225)-_xlpm.mv+1,_xlpm.mv,""),AT225)),
_xlpm.lgc)</f>
        <v>WZZJC</v>
      </c>
      <c r="AU226" s="31" t="str" cm="1">
        <f t="array" ref="AU226">_xlfn.LET(
_xlpm.mv,$AE226,
_xlpm.fr,$AF226,
_xlpm.to,$AG226,
_xlpm.wrd,INDEX($AT225:$BB225,1,_xlpm.fr),
_xlpm.cr,RIGHT(_xlpm.wrd,_xlpm.mv),
_xlpm.lgc,
IF(AU$11=_xlpm.to, AU225&amp;_xlpm.cr,
IF(AU$11=_xlpm.fr, REPLACE(AU225, LEN(AU225)-_xlpm.mv+1,_xlpm.mv,""),AU225)),
_xlpm.lgc)</f>
        <v>VL</v>
      </c>
      <c r="AV226" s="31" t="str" cm="1">
        <f t="array" ref="AV226">_xlfn.LET(
_xlpm.mv,$AE226,
_xlpm.fr,$AF226,
_xlpm.to,$AG226,
_xlpm.wrd,INDEX($AT225:$BB225,1,_xlpm.fr),
_xlpm.cr,RIGHT(_xlpm.wrd,_xlpm.mv),
_xlpm.lgc,
IF(AV$11=_xlpm.to, AV225&amp;_xlpm.cr,
IF(AV$11=_xlpm.fr, REPLACE(AV225, LEN(AV225)-_xlpm.mv+1,_xlpm.mv,""),AV225)),
_xlpm.lgc)</f>
        <v/>
      </c>
      <c r="AW226" s="31" t="str" cm="1">
        <f t="array" ref="AW226">_xlfn.LET(
_xlpm.mv,$AE226,
_xlpm.fr,$AF226,
_xlpm.to,$AG226,
_xlpm.wrd,INDEX($AT225:$BB225,1,_xlpm.fr),
_xlpm.cr,RIGHT(_xlpm.wrd,_xlpm.mv),
_xlpm.lgc,
IF(AW$11=_xlpm.to, AW225&amp;_xlpm.cr,
IF(AW$11=_xlpm.fr, REPLACE(AW225, LEN(AW225)-_xlpm.mv+1,_xlpm.mv,""),AW225)),
_xlpm.lgc)</f>
        <v>HN</v>
      </c>
      <c r="AX226" s="31" t="str" cm="1">
        <f t="array" ref="AX226">_xlfn.LET(
_xlpm.mv,$AE226,
_xlpm.fr,$AF226,
_xlpm.to,$AG226,
_xlpm.wrd,INDEX($AT225:$BB225,1,_xlpm.fr),
_xlpm.cr,RIGHT(_xlpm.wrd,_xlpm.mv),
_xlpm.lgc,
IF(AX$11=_xlpm.to, AX225&amp;_xlpm.cr,
IF(AX$11=_xlpm.fr, REPLACE(AX225, LEN(AX225)-_xlpm.mv+1,_xlpm.mv,""),AX225)),
_xlpm.lgc)</f>
        <v>MDBSFNHLFZLCF</v>
      </c>
      <c r="AY226" s="31" t="str" cm="1">
        <f t="array" ref="AY226">_xlfn.LET(
_xlpm.mv,$AE226,
_xlpm.fr,$AF226,
_xlpm.to,$AG226,
_xlpm.wrd,INDEX($AT225:$BB225,1,_xlpm.fr),
_xlpm.cr,RIGHT(_xlpm.wrd,_xlpm.mv),
_xlpm.lgc,
IF(AY$11=_xlpm.to, AY225&amp;_xlpm.cr,
IF(AY$11=_xlpm.fr, REPLACE(AY225, LEN(AY225)-_xlpm.mv+1,_xlpm.mv,""),AY225)),
_xlpm.lgc)</f>
        <v>GPLFGPBQJBV</v>
      </c>
      <c r="AZ226" s="31" t="str" cm="1">
        <f t="array" ref="AZ226">_xlfn.LET(
_xlpm.mv,$AE226,
_xlpm.fr,$AF226,
_xlpm.to,$AG226,
_xlpm.wrd,INDEX($AT225:$BB225,1,_xlpm.fr),
_xlpm.cr,RIGHT(_xlpm.wrd,_xlpm.mv),
_xlpm.lgc,
IF(AZ$11=_xlpm.to, AZ225&amp;_xlpm.cr,
IF(AZ$11=_xlpm.fr, REPLACE(AZ225, LEN(AZ225)-_xlpm.mv+1,_xlpm.mv,""),AZ225)),
_xlpm.lgc)</f>
        <v>CVBHZDQBZGTGJVCM</v>
      </c>
      <c r="BA226" s="31" t="str" cm="1">
        <f t="array" ref="BA226">_xlfn.LET(
_xlpm.mv,$AE226,
_xlpm.fr,$AF226,
_xlpm.to,$AG226,
_xlpm.wrd,INDEX($AT225:$BB225,1,_xlpm.fr),
_xlpm.cr,RIGHT(_xlpm.wrd,_xlpm.mv),
_xlpm.lgc,
IF(BA$11=_xlpm.to, BA225&amp;_xlpm.cr,
IF(BA$11=_xlpm.fr, REPLACE(BA225, LEN(BA225)-_xlpm.mv+1,_xlpm.mv,""),BA225)),
_xlpm.lgc)</f>
        <v>G</v>
      </c>
      <c r="BB226" s="31" t="str" cm="1">
        <f t="array" ref="BB226">_xlfn.LET(
_xlpm.mv,$AE226,
_xlpm.fr,$AF226,
_xlpm.to,$AG226,
_xlpm.wrd,INDEX($AT225:$BB225,1,_xlpm.fr),
_xlpm.cr,RIGHT(_xlpm.wrd,_xlpm.mv),
_xlpm.lgc,
IF(BB$11=_xlpm.to, BB225&amp;_xlpm.cr,
IF(BB$11=_xlpm.fr, REPLACE(BB225, LEN(BB225)-_xlpm.mv+1,_xlpm.mv,""),BB225)),
_xlpm.lgc)</f>
        <v>FVJCLS</v>
      </c>
    </row>
    <row r="227" spans="28:54" x14ac:dyDescent="0.3">
      <c r="AB227" s="31">
        <f t="shared" si="12"/>
        <v>5</v>
      </c>
      <c r="AC227" s="31" t="s">
        <v>1553</v>
      </c>
      <c r="AD227" s="31" t="str" cm="1">
        <f t="array" ref="AD227">_xlfn.LET(
_xlpm.arr,{"move ","from ","to "},
_xlpm.wr,AC227,
_xlpm.rd,_xlfn.REDUCE(_xlpm.wr,_xlpm.arr,_xlfn.LAMBDA(_xlpm.a,_xlpm.v,SUBSTITUTE(_xlpm.a,_xlpm.v,""))),
_xlpm.rd)</f>
        <v>4 1 5</v>
      </c>
      <c r="AE227" s="31">
        <f t="shared" si="13"/>
        <v>4</v>
      </c>
      <c r="AF227" s="31">
        <f t="shared" si="14"/>
        <v>1</v>
      </c>
      <c r="AG227" s="31">
        <f t="shared" si="15"/>
        <v>5</v>
      </c>
      <c r="AI227" s="31" t="str" cm="1">
        <f t="array" ref="AI227">_xlfn.LET(
_xlpm.mv,$AE227,
_xlpm.fr,$AF227,
_xlpm.to,$AG227,
_xlpm.wrd,INDEX($AI226:$AQ226,1,_xlpm.fr),
_xlpm.cr,RIGHT(_xlpm.wrd,_xlpm.mv),
_xlpm.rv, _xlfn.CONCAT(MID(_xlpm.cr,_xlfn.SEQUENCE(,LEN(_xlpm.cr),LEN(_xlpm.cr),-1),1)),
_xlpm.lgc,
IF(AI$11=_xlpm.to, AI226&amp;_xlpm.rv,
IF(AI$11=_xlpm.fr, REPLACE(AI226, LEN(AI226)-_xlpm.mv+1,_xlpm.mv,""),AI226)),
_xlpm.lgc)</f>
        <v>G</v>
      </c>
      <c r="AJ227" s="31" t="str" cm="1">
        <f t="array" ref="AJ227">_xlfn.LET(
_xlpm.mv,$AE227,
_xlpm.fr,$AF227,
_xlpm.to,$AG227,
_xlpm.wrd,INDEX($AI226:$AQ226,1,_xlpm.fr),
_xlpm.cr,RIGHT(_xlpm.wrd,_xlpm.mv),
_xlpm.rv, _xlfn.CONCAT(MID(_xlpm.cr,_xlfn.SEQUENCE(,LEN(_xlpm.cr),LEN(_xlpm.cr),-1),1)),
_xlpm.lgc,
IF(AJ$11=_xlpm.to, AJ226&amp;_xlpm.rv,
IF(AJ$11=_xlpm.fr, REPLACE(AJ226, LEN(AJ226)-_xlpm.mv+1,_xlpm.mv,""),AJ226)),
_xlpm.lgc)</f>
        <v>HD</v>
      </c>
      <c r="AK227" s="31" t="str" cm="1">
        <f t="array" ref="AK227">_xlfn.LET(
_xlpm.mv,$AE227,
_xlpm.fr,$AF227,
_xlpm.to,$AG227,
_xlpm.wrd,INDEX($AI226:$AQ226,1,_xlpm.fr),
_xlpm.cr,RIGHT(_xlpm.wrd,_xlpm.mv),
_xlpm.rv, _xlfn.CONCAT(MID(_xlpm.cr,_xlfn.SEQUENCE(,LEN(_xlpm.cr),LEN(_xlpm.cr),-1),1)),
_xlpm.lgc,
IF(AK$11=_xlpm.to, AK226&amp;_xlpm.rv,
IF(AK$11=_xlpm.fr, REPLACE(AK226, LEN(AK226)-_xlpm.mv+1,_xlpm.mv,""),AK226)),
_xlpm.lgc)</f>
        <v/>
      </c>
      <c r="AL227" s="31" t="str" cm="1">
        <f t="array" ref="AL227">_xlfn.LET(
_xlpm.mv,$AE227,
_xlpm.fr,$AF227,
_xlpm.to,$AG227,
_xlpm.wrd,INDEX($AI226:$AQ226,1,_xlpm.fr),
_xlpm.cr,RIGHT(_xlpm.wrd,_xlpm.mv),
_xlpm.rv, _xlfn.CONCAT(MID(_xlpm.cr,_xlfn.SEQUENCE(,LEN(_xlpm.cr),LEN(_xlpm.cr),-1),1)),
_xlpm.lgc,
IF(AL$11=_xlpm.to, AL226&amp;_xlpm.rv,
IF(AL$11=_xlpm.fr, REPLACE(AL226, LEN(AL226)-_xlpm.mv+1,_xlpm.mv,""),AL226)),
_xlpm.lgc)</f>
        <v>CG</v>
      </c>
      <c r="AM227" s="31" t="str" cm="1">
        <f t="array" ref="AM227">_xlfn.LET(
_xlpm.mv,$AE227,
_xlpm.fr,$AF227,
_xlpm.to,$AG227,
_xlpm.wrd,INDEX($AI226:$AQ226,1,_xlpm.fr),
_xlpm.cr,RIGHT(_xlpm.wrd,_xlpm.mv),
_xlpm.rv, _xlfn.CONCAT(MID(_xlpm.cr,_xlfn.SEQUENCE(,LEN(_xlpm.cr),LEN(_xlpm.cr),-1),1)),
_xlpm.lgc,
IF(AM$11=_xlpm.to, AM226&amp;_xlpm.rv,
IF(AM$11=_xlpm.fr, REPLACE(AM226, LEN(AM226)-_xlpm.mv+1,_xlpm.mv,""),AM226)),
_xlpm.lgc)</f>
        <v>JFZJSMBZNWFGFLCVP</v>
      </c>
      <c r="AN227" s="31" t="str" cm="1">
        <f t="array" ref="AN227">_xlfn.LET(
_xlpm.mv,$AE227,
_xlpm.fr,$AF227,
_xlpm.to,$AG227,
_xlpm.wrd,INDEX($AI226:$AQ226,1,_xlpm.fr),
_xlpm.cr,RIGHT(_xlpm.wrd,_xlpm.mv),
_xlpm.rv, _xlfn.CONCAT(MID(_xlpm.cr,_xlfn.SEQUENCE(,LEN(_xlpm.cr),LEN(_xlpm.cr),-1),1)),
_xlpm.lgc,
IF(AN$11=_xlpm.to, AN226&amp;_xlpm.rv,
IF(AN$11=_xlpm.fr, REPLACE(AN226, LEN(AN226)-_xlpm.mv+1,_xlpm.mv,""),AN226)),
_xlpm.lgc)</f>
        <v>DVBLSTZVQCP</v>
      </c>
      <c r="AO227" s="31" t="str" cm="1">
        <f t="array" ref="AO227">_xlfn.LET(
_xlpm.mv,$AE227,
_xlpm.fr,$AF227,
_xlpm.to,$AG227,
_xlpm.wrd,INDEX($AI226:$AQ226,1,_xlpm.fr),
_xlpm.cr,RIGHT(_xlpm.wrd,_xlpm.mv),
_xlpm.rv, _xlfn.CONCAT(MID(_xlpm.cr,_xlfn.SEQUENCE(,LEN(_xlpm.cr),LEN(_xlpm.cr),-1),1)),
_xlpm.lgc,
IF(AO$11=_xlpm.to, AO226&amp;_xlpm.rv,
IF(AO$11=_xlpm.fr, REPLACE(AO226, LEN(AO226)-_xlpm.mv+1,_xlpm.mv,""),AO226)),
_xlpm.lgc)</f>
        <v>NLQBGVCGFJFMLBZH</v>
      </c>
      <c r="AP227" s="31" t="str" cm="1">
        <f t="array" ref="AP227">_xlfn.LET(
_xlpm.mv,$AE227,
_xlpm.fr,$AF227,
_xlpm.to,$AG227,
_xlpm.wrd,INDEX($AI226:$AQ226,1,_xlpm.fr),
_xlpm.cr,RIGHT(_xlpm.wrd,_xlpm.mv),
_xlpm.rv, _xlfn.CONCAT(MID(_xlpm.cr,_xlfn.SEQUENCE(,LEN(_xlpm.cr),LEN(_xlpm.cr),-1),1)),
_xlpm.lgc,
IF(AP$11=_xlpm.to, AP226&amp;_xlpm.rv,
IF(AP$11=_xlpm.fr, REPLACE(AP226, LEN(AP226)-_xlpm.mv+1,_xlpm.mv,""),AP226)),
_xlpm.lgc)</f>
        <v>C</v>
      </c>
      <c r="AQ227" s="31" t="str" cm="1">
        <f t="array" ref="AQ227">_xlfn.LET(
_xlpm.mv,$AE227,
_xlpm.fr,$AF227,
_xlpm.to,$AG227,
_xlpm.wrd,INDEX($AI226:$AQ226,1,_xlpm.fr),
_xlpm.cr,RIGHT(_xlpm.wrd,_xlpm.mv),
_xlpm.rv, _xlfn.CONCAT(MID(_xlpm.cr,_xlfn.SEQUENCE(,LEN(_xlpm.cr),LEN(_xlpm.cr),-1),1)),
_xlpm.lgc,
IF(AQ$11=_xlpm.to, AQ226&amp;_xlpm.rv,
IF(AQ$11=_xlpm.fr, REPLACE(AQ226, LEN(AQ226)-_xlpm.mv+1,_xlpm.mv,""),AQ226)),
_xlpm.lgc)</f>
        <v>LVHZJB</v>
      </c>
      <c r="AT227" s="31" t="str" cm="1">
        <f t="array" ref="AT227">_xlfn.LET(
_xlpm.mv,$AE227,
_xlpm.fr,$AF227,
_xlpm.to,$AG227,
_xlpm.wrd,INDEX($AT226:$BB226,1,_xlpm.fr),
_xlpm.cr,RIGHT(_xlpm.wrd,_xlpm.mv),
_xlpm.lgc,
IF(AT$11=_xlpm.to, AT226&amp;_xlpm.cr,
IF(AT$11=_xlpm.fr, REPLACE(AT226, LEN(AT226)-_xlpm.mv+1,_xlpm.mv,""),AT226)),
_xlpm.lgc)</f>
        <v>W</v>
      </c>
      <c r="AU227" s="31" t="str" cm="1">
        <f t="array" ref="AU227">_xlfn.LET(
_xlpm.mv,$AE227,
_xlpm.fr,$AF227,
_xlpm.to,$AG227,
_xlpm.wrd,INDEX($AT226:$BB226,1,_xlpm.fr),
_xlpm.cr,RIGHT(_xlpm.wrd,_xlpm.mv),
_xlpm.lgc,
IF(AU$11=_xlpm.to, AU226&amp;_xlpm.cr,
IF(AU$11=_xlpm.fr, REPLACE(AU226, LEN(AU226)-_xlpm.mv+1,_xlpm.mv,""),AU226)),
_xlpm.lgc)</f>
        <v>VL</v>
      </c>
      <c r="AV227" s="31" t="str" cm="1">
        <f t="array" ref="AV227">_xlfn.LET(
_xlpm.mv,$AE227,
_xlpm.fr,$AF227,
_xlpm.to,$AG227,
_xlpm.wrd,INDEX($AT226:$BB226,1,_xlpm.fr),
_xlpm.cr,RIGHT(_xlpm.wrd,_xlpm.mv),
_xlpm.lgc,
IF(AV$11=_xlpm.to, AV226&amp;_xlpm.cr,
IF(AV$11=_xlpm.fr, REPLACE(AV226, LEN(AV226)-_xlpm.mv+1,_xlpm.mv,""),AV226)),
_xlpm.lgc)</f>
        <v/>
      </c>
      <c r="AW227" s="31" t="str" cm="1">
        <f t="array" ref="AW227">_xlfn.LET(
_xlpm.mv,$AE227,
_xlpm.fr,$AF227,
_xlpm.to,$AG227,
_xlpm.wrd,INDEX($AT226:$BB226,1,_xlpm.fr),
_xlpm.cr,RIGHT(_xlpm.wrd,_xlpm.mv),
_xlpm.lgc,
IF(AW$11=_xlpm.to, AW226&amp;_xlpm.cr,
IF(AW$11=_xlpm.fr, REPLACE(AW226, LEN(AW226)-_xlpm.mv+1,_xlpm.mv,""),AW226)),
_xlpm.lgc)</f>
        <v>HN</v>
      </c>
      <c r="AX227" s="31" t="str" cm="1">
        <f t="array" ref="AX227">_xlfn.LET(
_xlpm.mv,$AE227,
_xlpm.fr,$AF227,
_xlpm.to,$AG227,
_xlpm.wrd,INDEX($AT226:$BB226,1,_xlpm.fr),
_xlpm.cr,RIGHT(_xlpm.wrd,_xlpm.mv),
_xlpm.lgc,
IF(AX$11=_xlpm.to, AX226&amp;_xlpm.cr,
IF(AX$11=_xlpm.fr, REPLACE(AX226, LEN(AX226)-_xlpm.mv+1,_xlpm.mv,""),AX226)),
_xlpm.lgc)</f>
        <v>MDBSFNHLFZLCFZZJC</v>
      </c>
      <c r="AY227" s="31" t="str" cm="1">
        <f t="array" ref="AY227">_xlfn.LET(
_xlpm.mv,$AE227,
_xlpm.fr,$AF227,
_xlpm.to,$AG227,
_xlpm.wrd,INDEX($AT226:$BB226,1,_xlpm.fr),
_xlpm.cr,RIGHT(_xlpm.wrd,_xlpm.mv),
_xlpm.lgc,
IF(AY$11=_xlpm.to, AY226&amp;_xlpm.cr,
IF(AY$11=_xlpm.fr, REPLACE(AY226, LEN(AY226)-_xlpm.mv+1,_xlpm.mv,""),AY226)),
_xlpm.lgc)</f>
        <v>GPLFGPBQJBV</v>
      </c>
      <c r="AZ227" s="31" t="str" cm="1">
        <f t="array" ref="AZ227">_xlfn.LET(
_xlpm.mv,$AE227,
_xlpm.fr,$AF227,
_xlpm.to,$AG227,
_xlpm.wrd,INDEX($AT226:$BB226,1,_xlpm.fr),
_xlpm.cr,RIGHT(_xlpm.wrd,_xlpm.mv),
_xlpm.lgc,
IF(AZ$11=_xlpm.to, AZ226&amp;_xlpm.cr,
IF(AZ$11=_xlpm.fr, REPLACE(AZ226, LEN(AZ226)-_xlpm.mv+1,_xlpm.mv,""),AZ226)),
_xlpm.lgc)</f>
        <v>CVBHZDQBZGTGJVCM</v>
      </c>
      <c r="BA227" s="31" t="str" cm="1">
        <f t="array" ref="BA227">_xlfn.LET(
_xlpm.mv,$AE227,
_xlpm.fr,$AF227,
_xlpm.to,$AG227,
_xlpm.wrd,INDEX($AT226:$BB226,1,_xlpm.fr),
_xlpm.cr,RIGHT(_xlpm.wrd,_xlpm.mv),
_xlpm.lgc,
IF(BA$11=_xlpm.to, BA226&amp;_xlpm.cr,
IF(BA$11=_xlpm.fr, REPLACE(BA226, LEN(BA226)-_xlpm.mv+1,_xlpm.mv,""),BA226)),
_xlpm.lgc)</f>
        <v>G</v>
      </c>
      <c r="BB227" s="31" t="str" cm="1">
        <f t="array" ref="BB227">_xlfn.LET(
_xlpm.mv,$AE227,
_xlpm.fr,$AF227,
_xlpm.to,$AG227,
_xlpm.wrd,INDEX($AT226:$BB226,1,_xlpm.fr),
_xlpm.cr,RIGHT(_xlpm.wrd,_xlpm.mv),
_xlpm.lgc,
IF(BB$11=_xlpm.to, BB226&amp;_xlpm.cr,
IF(BB$11=_xlpm.fr, REPLACE(BB226, LEN(BB226)-_xlpm.mv+1,_xlpm.mv,""),BB226)),
_xlpm.lgc)</f>
        <v>FVJCLS</v>
      </c>
    </row>
    <row r="228" spans="28:54" x14ac:dyDescent="0.3">
      <c r="AB228" s="31">
        <f t="shared" si="12"/>
        <v>5</v>
      </c>
      <c r="AC228" s="31" t="s">
        <v>1554</v>
      </c>
      <c r="AD228" s="31" t="str" cm="1">
        <f t="array" ref="AD228">_xlfn.LET(
_xlpm.arr,{"move ","from ","to "},
_xlpm.wr,AC228,
_xlpm.rd,_xlfn.REDUCE(_xlpm.wr,_xlpm.arr,_xlfn.LAMBDA(_xlpm.a,_xlpm.v,SUBSTITUTE(_xlpm.a,_xlpm.v,""))),
_xlpm.rd)</f>
        <v>1 1 7</v>
      </c>
      <c r="AE228" s="31">
        <f t="shared" si="13"/>
        <v>1</v>
      </c>
      <c r="AF228" s="31">
        <f t="shared" si="14"/>
        <v>1</v>
      </c>
      <c r="AG228" s="31">
        <f t="shared" si="15"/>
        <v>7</v>
      </c>
      <c r="AI228" s="31" t="str" cm="1">
        <f t="array" ref="AI228">_xlfn.LET(
_xlpm.mv,$AE228,
_xlpm.fr,$AF228,
_xlpm.to,$AG228,
_xlpm.wrd,INDEX($AI227:$AQ227,1,_xlpm.fr),
_xlpm.cr,RIGHT(_xlpm.wrd,_xlpm.mv),
_xlpm.rv, _xlfn.CONCAT(MID(_xlpm.cr,_xlfn.SEQUENCE(,LEN(_xlpm.cr),LEN(_xlpm.cr),-1),1)),
_xlpm.lgc,
IF(AI$11=_xlpm.to, AI227&amp;_xlpm.rv,
IF(AI$11=_xlpm.fr, REPLACE(AI227, LEN(AI227)-_xlpm.mv+1,_xlpm.mv,""),AI227)),
_xlpm.lgc)</f>
        <v/>
      </c>
      <c r="AJ228" s="31" t="str" cm="1">
        <f t="array" ref="AJ228">_xlfn.LET(
_xlpm.mv,$AE228,
_xlpm.fr,$AF228,
_xlpm.to,$AG228,
_xlpm.wrd,INDEX($AI227:$AQ227,1,_xlpm.fr),
_xlpm.cr,RIGHT(_xlpm.wrd,_xlpm.mv),
_xlpm.rv, _xlfn.CONCAT(MID(_xlpm.cr,_xlfn.SEQUENCE(,LEN(_xlpm.cr),LEN(_xlpm.cr),-1),1)),
_xlpm.lgc,
IF(AJ$11=_xlpm.to, AJ227&amp;_xlpm.rv,
IF(AJ$11=_xlpm.fr, REPLACE(AJ227, LEN(AJ227)-_xlpm.mv+1,_xlpm.mv,""),AJ227)),
_xlpm.lgc)</f>
        <v>HD</v>
      </c>
      <c r="AK228" s="31" t="str" cm="1">
        <f t="array" ref="AK228">_xlfn.LET(
_xlpm.mv,$AE228,
_xlpm.fr,$AF228,
_xlpm.to,$AG228,
_xlpm.wrd,INDEX($AI227:$AQ227,1,_xlpm.fr),
_xlpm.cr,RIGHT(_xlpm.wrd,_xlpm.mv),
_xlpm.rv, _xlfn.CONCAT(MID(_xlpm.cr,_xlfn.SEQUENCE(,LEN(_xlpm.cr),LEN(_xlpm.cr),-1),1)),
_xlpm.lgc,
IF(AK$11=_xlpm.to, AK227&amp;_xlpm.rv,
IF(AK$11=_xlpm.fr, REPLACE(AK227, LEN(AK227)-_xlpm.mv+1,_xlpm.mv,""),AK227)),
_xlpm.lgc)</f>
        <v/>
      </c>
      <c r="AL228" s="31" t="str" cm="1">
        <f t="array" ref="AL228">_xlfn.LET(
_xlpm.mv,$AE228,
_xlpm.fr,$AF228,
_xlpm.to,$AG228,
_xlpm.wrd,INDEX($AI227:$AQ227,1,_xlpm.fr),
_xlpm.cr,RIGHT(_xlpm.wrd,_xlpm.mv),
_xlpm.rv, _xlfn.CONCAT(MID(_xlpm.cr,_xlfn.SEQUENCE(,LEN(_xlpm.cr),LEN(_xlpm.cr),-1),1)),
_xlpm.lgc,
IF(AL$11=_xlpm.to, AL227&amp;_xlpm.rv,
IF(AL$11=_xlpm.fr, REPLACE(AL227, LEN(AL227)-_xlpm.mv+1,_xlpm.mv,""),AL227)),
_xlpm.lgc)</f>
        <v>CG</v>
      </c>
      <c r="AM228" s="31" t="str" cm="1">
        <f t="array" ref="AM228">_xlfn.LET(
_xlpm.mv,$AE228,
_xlpm.fr,$AF228,
_xlpm.to,$AG228,
_xlpm.wrd,INDEX($AI227:$AQ227,1,_xlpm.fr),
_xlpm.cr,RIGHT(_xlpm.wrd,_xlpm.mv),
_xlpm.rv, _xlfn.CONCAT(MID(_xlpm.cr,_xlfn.SEQUENCE(,LEN(_xlpm.cr),LEN(_xlpm.cr),-1),1)),
_xlpm.lgc,
IF(AM$11=_xlpm.to, AM227&amp;_xlpm.rv,
IF(AM$11=_xlpm.fr, REPLACE(AM227, LEN(AM227)-_xlpm.mv+1,_xlpm.mv,""),AM227)),
_xlpm.lgc)</f>
        <v>JFZJSMBZNWFGFLCVP</v>
      </c>
      <c r="AN228" s="31" t="str" cm="1">
        <f t="array" ref="AN228">_xlfn.LET(
_xlpm.mv,$AE228,
_xlpm.fr,$AF228,
_xlpm.to,$AG228,
_xlpm.wrd,INDEX($AI227:$AQ227,1,_xlpm.fr),
_xlpm.cr,RIGHT(_xlpm.wrd,_xlpm.mv),
_xlpm.rv, _xlfn.CONCAT(MID(_xlpm.cr,_xlfn.SEQUENCE(,LEN(_xlpm.cr),LEN(_xlpm.cr),-1),1)),
_xlpm.lgc,
IF(AN$11=_xlpm.to, AN227&amp;_xlpm.rv,
IF(AN$11=_xlpm.fr, REPLACE(AN227, LEN(AN227)-_xlpm.mv+1,_xlpm.mv,""),AN227)),
_xlpm.lgc)</f>
        <v>DVBLSTZVQCP</v>
      </c>
      <c r="AO228" s="31" t="str" cm="1">
        <f t="array" ref="AO228">_xlfn.LET(
_xlpm.mv,$AE228,
_xlpm.fr,$AF228,
_xlpm.to,$AG228,
_xlpm.wrd,INDEX($AI227:$AQ227,1,_xlpm.fr),
_xlpm.cr,RIGHT(_xlpm.wrd,_xlpm.mv),
_xlpm.rv, _xlfn.CONCAT(MID(_xlpm.cr,_xlfn.SEQUENCE(,LEN(_xlpm.cr),LEN(_xlpm.cr),-1),1)),
_xlpm.lgc,
IF(AO$11=_xlpm.to, AO227&amp;_xlpm.rv,
IF(AO$11=_xlpm.fr, REPLACE(AO227, LEN(AO227)-_xlpm.mv+1,_xlpm.mv,""),AO227)),
_xlpm.lgc)</f>
        <v>NLQBGVCGFJFMLBZHG</v>
      </c>
      <c r="AP228" s="31" t="str" cm="1">
        <f t="array" ref="AP228">_xlfn.LET(
_xlpm.mv,$AE228,
_xlpm.fr,$AF228,
_xlpm.to,$AG228,
_xlpm.wrd,INDEX($AI227:$AQ227,1,_xlpm.fr),
_xlpm.cr,RIGHT(_xlpm.wrd,_xlpm.mv),
_xlpm.rv, _xlfn.CONCAT(MID(_xlpm.cr,_xlfn.SEQUENCE(,LEN(_xlpm.cr),LEN(_xlpm.cr),-1),1)),
_xlpm.lgc,
IF(AP$11=_xlpm.to, AP227&amp;_xlpm.rv,
IF(AP$11=_xlpm.fr, REPLACE(AP227, LEN(AP227)-_xlpm.mv+1,_xlpm.mv,""),AP227)),
_xlpm.lgc)</f>
        <v>C</v>
      </c>
      <c r="AQ228" s="31" t="str" cm="1">
        <f t="array" ref="AQ228">_xlfn.LET(
_xlpm.mv,$AE228,
_xlpm.fr,$AF228,
_xlpm.to,$AG228,
_xlpm.wrd,INDEX($AI227:$AQ227,1,_xlpm.fr),
_xlpm.cr,RIGHT(_xlpm.wrd,_xlpm.mv),
_xlpm.rv, _xlfn.CONCAT(MID(_xlpm.cr,_xlfn.SEQUENCE(,LEN(_xlpm.cr),LEN(_xlpm.cr),-1),1)),
_xlpm.lgc,
IF(AQ$11=_xlpm.to, AQ227&amp;_xlpm.rv,
IF(AQ$11=_xlpm.fr, REPLACE(AQ227, LEN(AQ227)-_xlpm.mv+1,_xlpm.mv,""),AQ227)),
_xlpm.lgc)</f>
        <v>LVHZJB</v>
      </c>
      <c r="AT228" s="31" t="str" cm="1">
        <f t="array" ref="AT228">_xlfn.LET(
_xlpm.mv,$AE228,
_xlpm.fr,$AF228,
_xlpm.to,$AG228,
_xlpm.wrd,INDEX($AT227:$BB227,1,_xlpm.fr),
_xlpm.cr,RIGHT(_xlpm.wrd,_xlpm.mv),
_xlpm.lgc,
IF(AT$11=_xlpm.to, AT227&amp;_xlpm.cr,
IF(AT$11=_xlpm.fr, REPLACE(AT227, LEN(AT227)-_xlpm.mv+1,_xlpm.mv,""),AT227)),
_xlpm.lgc)</f>
        <v/>
      </c>
      <c r="AU228" s="31" t="str" cm="1">
        <f t="array" ref="AU228">_xlfn.LET(
_xlpm.mv,$AE228,
_xlpm.fr,$AF228,
_xlpm.to,$AG228,
_xlpm.wrd,INDEX($AT227:$BB227,1,_xlpm.fr),
_xlpm.cr,RIGHT(_xlpm.wrd,_xlpm.mv),
_xlpm.lgc,
IF(AU$11=_xlpm.to, AU227&amp;_xlpm.cr,
IF(AU$11=_xlpm.fr, REPLACE(AU227, LEN(AU227)-_xlpm.mv+1,_xlpm.mv,""),AU227)),
_xlpm.lgc)</f>
        <v>VL</v>
      </c>
      <c r="AV228" s="31" t="str" cm="1">
        <f t="array" ref="AV228">_xlfn.LET(
_xlpm.mv,$AE228,
_xlpm.fr,$AF228,
_xlpm.to,$AG228,
_xlpm.wrd,INDEX($AT227:$BB227,1,_xlpm.fr),
_xlpm.cr,RIGHT(_xlpm.wrd,_xlpm.mv),
_xlpm.lgc,
IF(AV$11=_xlpm.to, AV227&amp;_xlpm.cr,
IF(AV$11=_xlpm.fr, REPLACE(AV227, LEN(AV227)-_xlpm.mv+1,_xlpm.mv,""),AV227)),
_xlpm.lgc)</f>
        <v/>
      </c>
      <c r="AW228" s="31" t="str" cm="1">
        <f t="array" ref="AW228">_xlfn.LET(
_xlpm.mv,$AE228,
_xlpm.fr,$AF228,
_xlpm.to,$AG228,
_xlpm.wrd,INDEX($AT227:$BB227,1,_xlpm.fr),
_xlpm.cr,RIGHT(_xlpm.wrd,_xlpm.mv),
_xlpm.lgc,
IF(AW$11=_xlpm.to, AW227&amp;_xlpm.cr,
IF(AW$11=_xlpm.fr, REPLACE(AW227, LEN(AW227)-_xlpm.mv+1,_xlpm.mv,""),AW227)),
_xlpm.lgc)</f>
        <v>HN</v>
      </c>
      <c r="AX228" s="31" t="str" cm="1">
        <f t="array" ref="AX228">_xlfn.LET(
_xlpm.mv,$AE228,
_xlpm.fr,$AF228,
_xlpm.to,$AG228,
_xlpm.wrd,INDEX($AT227:$BB227,1,_xlpm.fr),
_xlpm.cr,RIGHT(_xlpm.wrd,_xlpm.mv),
_xlpm.lgc,
IF(AX$11=_xlpm.to, AX227&amp;_xlpm.cr,
IF(AX$11=_xlpm.fr, REPLACE(AX227, LEN(AX227)-_xlpm.mv+1,_xlpm.mv,""),AX227)),
_xlpm.lgc)</f>
        <v>MDBSFNHLFZLCFZZJC</v>
      </c>
      <c r="AY228" s="31" t="str" cm="1">
        <f t="array" ref="AY228">_xlfn.LET(
_xlpm.mv,$AE228,
_xlpm.fr,$AF228,
_xlpm.to,$AG228,
_xlpm.wrd,INDEX($AT227:$BB227,1,_xlpm.fr),
_xlpm.cr,RIGHT(_xlpm.wrd,_xlpm.mv),
_xlpm.lgc,
IF(AY$11=_xlpm.to, AY227&amp;_xlpm.cr,
IF(AY$11=_xlpm.fr, REPLACE(AY227, LEN(AY227)-_xlpm.mv+1,_xlpm.mv,""),AY227)),
_xlpm.lgc)</f>
        <v>GPLFGPBQJBV</v>
      </c>
      <c r="AZ228" s="31" t="str" cm="1">
        <f t="array" ref="AZ228">_xlfn.LET(
_xlpm.mv,$AE228,
_xlpm.fr,$AF228,
_xlpm.to,$AG228,
_xlpm.wrd,INDEX($AT227:$BB227,1,_xlpm.fr),
_xlpm.cr,RIGHT(_xlpm.wrd,_xlpm.mv),
_xlpm.lgc,
IF(AZ$11=_xlpm.to, AZ227&amp;_xlpm.cr,
IF(AZ$11=_xlpm.fr, REPLACE(AZ227, LEN(AZ227)-_xlpm.mv+1,_xlpm.mv,""),AZ227)),
_xlpm.lgc)</f>
        <v>CVBHZDQBZGTGJVCMW</v>
      </c>
      <c r="BA228" s="31" t="str" cm="1">
        <f t="array" ref="BA228">_xlfn.LET(
_xlpm.mv,$AE228,
_xlpm.fr,$AF228,
_xlpm.to,$AG228,
_xlpm.wrd,INDEX($AT227:$BB227,1,_xlpm.fr),
_xlpm.cr,RIGHT(_xlpm.wrd,_xlpm.mv),
_xlpm.lgc,
IF(BA$11=_xlpm.to, BA227&amp;_xlpm.cr,
IF(BA$11=_xlpm.fr, REPLACE(BA227, LEN(BA227)-_xlpm.mv+1,_xlpm.mv,""),BA227)),
_xlpm.lgc)</f>
        <v>G</v>
      </c>
      <c r="BB228" s="31" t="str" cm="1">
        <f t="array" ref="BB228">_xlfn.LET(
_xlpm.mv,$AE228,
_xlpm.fr,$AF228,
_xlpm.to,$AG228,
_xlpm.wrd,INDEX($AT227:$BB227,1,_xlpm.fr),
_xlpm.cr,RIGHT(_xlpm.wrd,_xlpm.mv),
_xlpm.lgc,
IF(BB$11=_xlpm.to, BB227&amp;_xlpm.cr,
IF(BB$11=_xlpm.fr, REPLACE(BB227, LEN(BB227)-_xlpm.mv+1,_xlpm.mv,""),BB227)),
_xlpm.lgc)</f>
        <v>FVJCLS</v>
      </c>
    </row>
    <row r="229" spans="28:54" x14ac:dyDescent="0.3">
      <c r="AB229" s="31">
        <f t="shared" si="12"/>
        <v>5</v>
      </c>
      <c r="AC229" s="31" t="s">
        <v>1555</v>
      </c>
      <c r="AD229" s="31" t="str" cm="1">
        <f t="array" ref="AD229">_xlfn.LET(
_xlpm.arr,{"move ","from ","to "},
_xlpm.wr,AC229,
_xlpm.rd,_xlfn.REDUCE(_xlpm.wr,_xlpm.arr,_xlfn.LAMBDA(_xlpm.a,_xlpm.v,SUBSTITUTE(_xlpm.a,_xlpm.v,""))),
_xlpm.rd)</f>
        <v>1 8 9</v>
      </c>
      <c r="AE229" s="31">
        <f t="shared" si="13"/>
        <v>1</v>
      </c>
      <c r="AF229" s="31">
        <f t="shared" si="14"/>
        <v>8</v>
      </c>
      <c r="AG229" s="31">
        <f t="shared" si="15"/>
        <v>9</v>
      </c>
      <c r="AI229" s="31" t="str" cm="1">
        <f t="array" ref="AI229">_xlfn.LET(
_xlpm.mv,$AE229,
_xlpm.fr,$AF229,
_xlpm.to,$AG229,
_xlpm.wrd,INDEX($AI228:$AQ228,1,_xlpm.fr),
_xlpm.cr,RIGHT(_xlpm.wrd,_xlpm.mv),
_xlpm.rv, _xlfn.CONCAT(MID(_xlpm.cr,_xlfn.SEQUENCE(,LEN(_xlpm.cr),LEN(_xlpm.cr),-1),1)),
_xlpm.lgc,
IF(AI$11=_xlpm.to, AI228&amp;_xlpm.rv,
IF(AI$11=_xlpm.fr, REPLACE(AI228, LEN(AI228)-_xlpm.mv+1,_xlpm.mv,""),AI228)),
_xlpm.lgc)</f>
        <v/>
      </c>
      <c r="AJ229" s="31" t="str" cm="1">
        <f t="array" ref="AJ229">_xlfn.LET(
_xlpm.mv,$AE229,
_xlpm.fr,$AF229,
_xlpm.to,$AG229,
_xlpm.wrd,INDEX($AI228:$AQ228,1,_xlpm.fr),
_xlpm.cr,RIGHT(_xlpm.wrd,_xlpm.mv),
_xlpm.rv, _xlfn.CONCAT(MID(_xlpm.cr,_xlfn.SEQUENCE(,LEN(_xlpm.cr),LEN(_xlpm.cr),-1),1)),
_xlpm.lgc,
IF(AJ$11=_xlpm.to, AJ228&amp;_xlpm.rv,
IF(AJ$11=_xlpm.fr, REPLACE(AJ228, LEN(AJ228)-_xlpm.mv+1,_xlpm.mv,""),AJ228)),
_xlpm.lgc)</f>
        <v>HD</v>
      </c>
      <c r="AK229" s="31" t="str" cm="1">
        <f t="array" ref="AK229">_xlfn.LET(
_xlpm.mv,$AE229,
_xlpm.fr,$AF229,
_xlpm.to,$AG229,
_xlpm.wrd,INDEX($AI228:$AQ228,1,_xlpm.fr),
_xlpm.cr,RIGHT(_xlpm.wrd,_xlpm.mv),
_xlpm.rv, _xlfn.CONCAT(MID(_xlpm.cr,_xlfn.SEQUENCE(,LEN(_xlpm.cr),LEN(_xlpm.cr),-1),1)),
_xlpm.lgc,
IF(AK$11=_xlpm.to, AK228&amp;_xlpm.rv,
IF(AK$11=_xlpm.fr, REPLACE(AK228, LEN(AK228)-_xlpm.mv+1,_xlpm.mv,""),AK228)),
_xlpm.lgc)</f>
        <v/>
      </c>
      <c r="AL229" s="31" t="str" cm="1">
        <f t="array" ref="AL229">_xlfn.LET(
_xlpm.mv,$AE229,
_xlpm.fr,$AF229,
_xlpm.to,$AG229,
_xlpm.wrd,INDEX($AI228:$AQ228,1,_xlpm.fr),
_xlpm.cr,RIGHT(_xlpm.wrd,_xlpm.mv),
_xlpm.rv, _xlfn.CONCAT(MID(_xlpm.cr,_xlfn.SEQUENCE(,LEN(_xlpm.cr),LEN(_xlpm.cr),-1),1)),
_xlpm.lgc,
IF(AL$11=_xlpm.to, AL228&amp;_xlpm.rv,
IF(AL$11=_xlpm.fr, REPLACE(AL228, LEN(AL228)-_xlpm.mv+1,_xlpm.mv,""),AL228)),
_xlpm.lgc)</f>
        <v>CG</v>
      </c>
      <c r="AM229" s="31" t="str" cm="1">
        <f t="array" ref="AM229">_xlfn.LET(
_xlpm.mv,$AE229,
_xlpm.fr,$AF229,
_xlpm.to,$AG229,
_xlpm.wrd,INDEX($AI228:$AQ228,1,_xlpm.fr),
_xlpm.cr,RIGHT(_xlpm.wrd,_xlpm.mv),
_xlpm.rv, _xlfn.CONCAT(MID(_xlpm.cr,_xlfn.SEQUENCE(,LEN(_xlpm.cr),LEN(_xlpm.cr),-1),1)),
_xlpm.lgc,
IF(AM$11=_xlpm.to, AM228&amp;_xlpm.rv,
IF(AM$11=_xlpm.fr, REPLACE(AM228, LEN(AM228)-_xlpm.mv+1,_xlpm.mv,""),AM228)),
_xlpm.lgc)</f>
        <v>JFZJSMBZNWFGFLCVP</v>
      </c>
      <c r="AN229" s="31" t="str" cm="1">
        <f t="array" ref="AN229">_xlfn.LET(
_xlpm.mv,$AE229,
_xlpm.fr,$AF229,
_xlpm.to,$AG229,
_xlpm.wrd,INDEX($AI228:$AQ228,1,_xlpm.fr),
_xlpm.cr,RIGHT(_xlpm.wrd,_xlpm.mv),
_xlpm.rv, _xlfn.CONCAT(MID(_xlpm.cr,_xlfn.SEQUENCE(,LEN(_xlpm.cr),LEN(_xlpm.cr),-1),1)),
_xlpm.lgc,
IF(AN$11=_xlpm.to, AN228&amp;_xlpm.rv,
IF(AN$11=_xlpm.fr, REPLACE(AN228, LEN(AN228)-_xlpm.mv+1,_xlpm.mv,""),AN228)),
_xlpm.lgc)</f>
        <v>DVBLSTZVQCP</v>
      </c>
      <c r="AO229" s="31" t="str" cm="1">
        <f t="array" ref="AO229">_xlfn.LET(
_xlpm.mv,$AE229,
_xlpm.fr,$AF229,
_xlpm.to,$AG229,
_xlpm.wrd,INDEX($AI228:$AQ228,1,_xlpm.fr),
_xlpm.cr,RIGHT(_xlpm.wrd,_xlpm.mv),
_xlpm.rv, _xlfn.CONCAT(MID(_xlpm.cr,_xlfn.SEQUENCE(,LEN(_xlpm.cr),LEN(_xlpm.cr),-1),1)),
_xlpm.lgc,
IF(AO$11=_xlpm.to, AO228&amp;_xlpm.rv,
IF(AO$11=_xlpm.fr, REPLACE(AO228, LEN(AO228)-_xlpm.mv+1,_xlpm.mv,""),AO228)),
_xlpm.lgc)</f>
        <v>NLQBGVCGFJFMLBZHG</v>
      </c>
      <c r="AP229" s="31" t="str" cm="1">
        <f t="array" ref="AP229">_xlfn.LET(
_xlpm.mv,$AE229,
_xlpm.fr,$AF229,
_xlpm.to,$AG229,
_xlpm.wrd,INDEX($AI228:$AQ228,1,_xlpm.fr),
_xlpm.cr,RIGHT(_xlpm.wrd,_xlpm.mv),
_xlpm.rv, _xlfn.CONCAT(MID(_xlpm.cr,_xlfn.SEQUENCE(,LEN(_xlpm.cr),LEN(_xlpm.cr),-1),1)),
_xlpm.lgc,
IF(AP$11=_xlpm.to, AP228&amp;_xlpm.rv,
IF(AP$11=_xlpm.fr, REPLACE(AP228, LEN(AP228)-_xlpm.mv+1,_xlpm.mv,""),AP228)),
_xlpm.lgc)</f>
        <v/>
      </c>
      <c r="AQ229" s="31" t="str" cm="1">
        <f t="array" ref="AQ229">_xlfn.LET(
_xlpm.mv,$AE229,
_xlpm.fr,$AF229,
_xlpm.to,$AG229,
_xlpm.wrd,INDEX($AI228:$AQ228,1,_xlpm.fr),
_xlpm.cr,RIGHT(_xlpm.wrd,_xlpm.mv),
_xlpm.rv, _xlfn.CONCAT(MID(_xlpm.cr,_xlfn.SEQUENCE(,LEN(_xlpm.cr),LEN(_xlpm.cr),-1),1)),
_xlpm.lgc,
IF(AQ$11=_xlpm.to, AQ228&amp;_xlpm.rv,
IF(AQ$11=_xlpm.fr, REPLACE(AQ228, LEN(AQ228)-_xlpm.mv+1,_xlpm.mv,""),AQ228)),
_xlpm.lgc)</f>
        <v>LVHZJBC</v>
      </c>
      <c r="AT229" s="31" t="str" cm="1">
        <f t="array" ref="AT229">_xlfn.LET(
_xlpm.mv,$AE229,
_xlpm.fr,$AF229,
_xlpm.to,$AG229,
_xlpm.wrd,INDEX($AT228:$BB228,1,_xlpm.fr),
_xlpm.cr,RIGHT(_xlpm.wrd,_xlpm.mv),
_xlpm.lgc,
IF(AT$11=_xlpm.to, AT228&amp;_xlpm.cr,
IF(AT$11=_xlpm.fr, REPLACE(AT228, LEN(AT228)-_xlpm.mv+1,_xlpm.mv,""),AT228)),
_xlpm.lgc)</f>
        <v/>
      </c>
      <c r="AU229" s="31" t="str" cm="1">
        <f t="array" ref="AU229">_xlfn.LET(
_xlpm.mv,$AE229,
_xlpm.fr,$AF229,
_xlpm.to,$AG229,
_xlpm.wrd,INDEX($AT228:$BB228,1,_xlpm.fr),
_xlpm.cr,RIGHT(_xlpm.wrd,_xlpm.mv),
_xlpm.lgc,
IF(AU$11=_xlpm.to, AU228&amp;_xlpm.cr,
IF(AU$11=_xlpm.fr, REPLACE(AU228, LEN(AU228)-_xlpm.mv+1,_xlpm.mv,""),AU228)),
_xlpm.lgc)</f>
        <v>VL</v>
      </c>
      <c r="AV229" s="31" t="str" cm="1">
        <f t="array" ref="AV229">_xlfn.LET(
_xlpm.mv,$AE229,
_xlpm.fr,$AF229,
_xlpm.to,$AG229,
_xlpm.wrd,INDEX($AT228:$BB228,1,_xlpm.fr),
_xlpm.cr,RIGHT(_xlpm.wrd,_xlpm.mv),
_xlpm.lgc,
IF(AV$11=_xlpm.to, AV228&amp;_xlpm.cr,
IF(AV$11=_xlpm.fr, REPLACE(AV228, LEN(AV228)-_xlpm.mv+1,_xlpm.mv,""),AV228)),
_xlpm.lgc)</f>
        <v/>
      </c>
      <c r="AW229" s="31" t="str" cm="1">
        <f t="array" ref="AW229">_xlfn.LET(
_xlpm.mv,$AE229,
_xlpm.fr,$AF229,
_xlpm.to,$AG229,
_xlpm.wrd,INDEX($AT228:$BB228,1,_xlpm.fr),
_xlpm.cr,RIGHT(_xlpm.wrd,_xlpm.mv),
_xlpm.lgc,
IF(AW$11=_xlpm.to, AW228&amp;_xlpm.cr,
IF(AW$11=_xlpm.fr, REPLACE(AW228, LEN(AW228)-_xlpm.mv+1,_xlpm.mv,""),AW228)),
_xlpm.lgc)</f>
        <v>HN</v>
      </c>
      <c r="AX229" s="31" t="str" cm="1">
        <f t="array" ref="AX229">_xlfn.LET(
_xlpm.mv,$AE229,
_xlpm.fr,$AF229,
_xlpm.to,$AG229,
_xlpm.wrd,INDEX($AT228:$BB228,1,_xlpm.fr),
_xlpm.cr,RIGHT(_xlpm.wrd,_xlpm.mv),
_xlpm.lgc,
IF(AX$11=_xlpm.to, AX228&amp;_xlpm.cr,
IF(AX$11=_xlpm.fr, REPLACE(AX228, LEN(AX228)-_xlpm.mv+1,_xlpm.mv,""),AX228)),
_xlpm.lgc)</f>
        <v>MDBSFNHLFZLCFZZJC</v>
      </c>
      <c r="AY229" s="31" t="str" cm="1">
        <f t="array" ref="AY229">_xlfn.LET(
_xlpm.mv,$AE229,
_xlpm.fr,$AF229,
_xlpm.to,$AG229,
_xlpm.wrd,INDEX($AT228:$BB228,1,_xlpm.fr),
_xlpm.cr,RIGHT(_xlpm.wrd,_xlpm.mv),
_xlpm.lgc,
IF(AY$11=_xlpm.to, AY228&amp;_xlpm.cr,
IF(AY$11=_xlpm.fr, REPLACE(AY228, LEN(AY228)-_xlpm.mv+1,_xlpm.mv,""),AY228)),
_xlpm.lgc)</f>
        <v>GPLFGPBQJBV</v>
      </c>
      <c r="AZ229" s="31" t="str" cm="1">
        <f t="array" ref="AZ229">_xlfn.LET(
_xlpm.mv,$AE229,
_xlpm.fr,$AF229,
_xlpm.to,$AG229,
_xlpm.wrd,INDEX($AT228:$BB228,1,_xlpm.fr),
_xlpm.cr,RIGHT(_xlpm.wrd,_xlpm.mv),
_xlpm.lgc,
IF(AZ$11=_xlpm.to, AZ228&amp;_xlpm.cr,
IF(AZ$11=_xlpm.fr, REPLACE(AZ228, LEN(AZ228)-_xlpm.mv+1,_xlpm.mv,""),AZ228)),
_xlpm.lgc)</f>
        <v>CVBHZDQBZGTGJVCMW</v>
      </c>
      <c r="BA229" s="31" t="str" cm="1">
        <f t="array" ref="BA229">_xlfn.LET(
_xlpm.mv,$AE229,
_xlpm.fr,$AF229,
_xlpm.to,$AG229,
_xlpm.wrd,INDEX($AT228:$BB228,1,_xlpm.fr),
_xlpm.cr,RIGHT(_xlpm.wrd,_xlpm.mv),
_xlpm.lgc,
IF(BA$11=_xlpm.to, BA228&amp;_xlpm.cr,
IF(BA$11=_xlpm.fr, REPLACE(BA228, LEN(BA228)-_xlpm.mv+1,_xlpm.mv,""),BA228)),
_xlpm.lgc)</f>
        <v/>
      </c>
      <c r="BB229" s="31" t="str" cm="1">
        <f t="array" ref="BB229">_xlfn.LET(
_xlpm.mv,$AE229,
_xlpm.fr,$AF229,
_xlpm.to,$AG229,
_xlpm.wrd,INDEX($AT228:$BB228,1,_xlpm.fr),
_xlpm.cr,RIGHT(_xlpm.wrd,_xlpm.mv),
_xlpm.lgc,
IF(BB$11=_xlpm.to, BB228&amp;_xlpm.cr,
IF(BB$11=_xlpm.fr, REPLACE(BB228, LEN(BB228)-_xlpm.mv+1,_xlpm.mv,""),BB228)),
_xlpm.lgc)</f>
        <v>FVJCLSG</v>
      </c>
    </row>
    <row r="230" spans="28:54" x14ac:dyDescent="0.3">
      <c r="AB230" s="31">
        <f t="shared" si="12"/>
        <v>5</v>
      </c>
      <c r="AC230" s="31" t="s">
        <v>1556</v>
      </c>
      <c r="AD230" s="31" t="str" cm="1">
        <f t="array" ref="AD230">_xlfn.LET(
_xlpm.arr,{"move ","from ","to "},
_xlpm.wr,AC230,
_xlpm.rd,_xlfn.REDUCE(_xlpm.wr,_xlpm.arr,_xlfn.LAMBDA(_xlpm.a,_xlpm.v,SUBSTITUTE(_xlpm.a,_xlpm.v,""))),
_xlpm.rd)</f>
        <v>8 7 8</v>
      </c>
      <c r="AE230" s="31">
        <f t="shared" si="13"/>
        <v>8</v>
      </c>
      <c r="AF230" s="31">
        <f t="shared" si="14"/>
        <v>7</v>
      </c>
      <c r="AG230" s="31">
        <f t="shared" si="15"/>
        <v>8</v>
      </c>
      <c r="AI230" s="31" t="str" cm="1">
        <f t="array" ref="AI230">_xlfn.LET(
_xlpm.mv,$AE230,
_xlpm.fr,$AF230,
_xlpm.to,$AG230,
_xlpm.wrd,INDEX($AI229:$AQ229,1,_xlpm.fr),
_xlpm.cr,RIGHT(_xlpm.wrd,_xlpm.mv),
_xlpm.rv, _xlfn.CONCAT(MID(_xlpm.cr,_xlfn.SEQUENCE(,LEN(_xlpm.cr),LEN(_xlpm.cr),-1),1)),
_xlpm.lgc,
IF(AI$11=_xlpm.to, AI229&amp;_xlpm.rv,
IF(AI$11=_xlpm.fr, REPLACE(AI229, LEN(AI229)-_xlpm.mv+1,_xlpm.mv,""),AI229)),
_xlpm.lgc)</f>
        <v/>
      </c>
      <c r="AJ230" s="31" t="str" cm="1">
        <f t="array" ref="AJ230">_xlfn.LET(
_xlpm.mv,$AE230,
_xlpm.fr,$AF230,
_xlpm.to,$AG230,
_xlpm.wrd,INDEX($AI229:$AQ229,1,_xlpm.fr),
_xlpm.cr,RIGHT(_xlpm.wrd,_xlpm.mv),
_xlpm.rv, _xlfn.CONCAT(MID(_xlpm.cr,_xlfn.SEQUENCE(,LEN(_xlpm.cr),LEN(_xlpm.cr),-1),1)),
_xlpm.lgc,
IF(AJ$11=_xlpm.to, AJ229&amp;_xlpm.rv,
IF(AJ$11=_xlpm.fr, REPLACE(AJ229, LEN(AJ229)-_xlpm.mv+1,_xlpm.mv,""),AJ229)),
_xlpm.lgc)</f>
        <v>HD</v>
      </c>
      <c r="AK230" s="31" t="str" cm="1">
        <f t="array" ref="AK230">_xlfn.LET(
_xlpm.mv,$AE230,
_xlpm.fr,$AF230,
_xlpm.to,$AG230,
_xlpm.wrd,INDEX($AI229:$AQ229,1,_xlpm.fr),
_xlpm.cr,RIGHT(_xlpm.wrd,_xlpm.mv),
_xlpm.rv, _xlfn.CONCAT(MID(_xlpm.cr,_xlfn.SEQUENCE(,LEN(_xlpm.cr),LEN(_xlpm.cr),-1),1)),
_xlpm.lgc,
IF(AK$11=_xlpm.to, AK229&amp;_xlpm.rv,
IF(AK$11=_xlpm.fr, REPLACE(AK229, LEN(AK229)-_xlpm.mv+1,_xlpm.mv,""),AK229)),
_xlpm.lgc)</f>
        <v/>
      </c>
      <c r="AL230" s="31" t="str" cm="1">
        <f t="array" ref="AL230">_xlfn.LET(
_xlpm.mv,$AE230,
_xlpm.fr,$AF230,
_xlpm.to,$AG230,
_xlpm.wrd,INDEX($AI229:$AQ229,1,_xlpm.fr),
_xlpm.cr,RIGHT(_xlpm.wrd,_xlpm.mv),
_xlpm.rv, _xlfn.CONCAT(MID(_xlpm.cr,_xlfn.SEQUENCE(,LEN(_xlpm.cr),LEN(_xlpm.cr),-1),1)),
_xlpm.lgc,
IF(AL$11=_xlpm.to, AL229&amp;_xlpm.rv,
IF(AL$11=_xlpm.fr, REPLACE(AL229, LEN(AL229)-_xlpm.mv+1,_xlpm.mv,""),AL229)),
_xlpm.lgc)</f>
        <v>CG</v>
      </c>
      <c r="AM230" s="31" t="str" cm="1">
        <f t="array" ref="AM230">_xlfn.LET(
_xlpm.mv,$AE230,
_xlpm.fr,$AF230,
_xlpm.to,$AG230,
_xlpm.wrd,INDEX($AI229:$AQ229,1,_xlpm.fr),
_xlpm.cr,RIGHT(_xlpm.wrd,_xlpm.mv),
_xlpm.rv, _xlfn.CONCAT(MID(_xlpm.cr,_xlfn.SEQUENCE(,LEN(_xlpm.cr),LEN(_xlpm.cr),-1),1)),
_xlpm.lgc,
IF(AM$11=_xlpm.to, AM229&amp;_xlpm.rv,
IF(AM$11=_xlpm.fr, REPLACE(AM229, LEN(AM229)-_xlpm.mv+1,_xlpm.mv,""),AM229)),
_xlpm.lgc)</f>
        <v>JFZJSMBZNWFGFLCVP</v>
      </c>
      <c r="AN230" s="31" t="str" cm="1">
        <f t="array" ref="AN230">_xlfn.LET(
_xlpm.mv,$AE230,
_xlpm.fr,$AF230,
_xlpm.to,$AG230,
_xlpm.wrd,INDEX($AI229:$AQ229,1,_xlpm.fr),
_xlpm.cr,RIGHT(_xlpm.wrd,_xlpm.mv),
_xlpm.rv, _xlfn.CONCAT(MID(_xlpm.cr,_xlfn.SEQUENCE(,LEN(_xlpm.cr),LEN(_xlpm.cr),-1),1)),
_xlpm.lgc,
IF(AN$11=_xlpm.to, AN229&amp;_xlpm.rv,
IF(AN$11=_xlpm.fr, REPLACE(AN229, LEN(AN229)-_xlpm.mv+1,_xlpm.mv,""),AN229)),
_xlpm.lgc)</f>
        <v>DVBLSTZVQCP</v>
      </c>
      <c r="AO230" s="31" t="str" cm="1">
        <f t="array" ref="AO230">_xlfn.LET(
_xlpm.mv,$AE230,
_xlpm.fr,$AF230,
_xlpm.to,$AG230,
_xlpm.wrd,INDEX($AI229:$AQ229,1,_xlpm.fr),
_xlpm.cr,RIGHT(_xlpm.wrd,_xlpm.mv),
_xlpm.rv, _xlfn.CONCAT(MID(_xlpm.cr,_xlfn.SEQUENCE(,LEN(_xlpm.cr),LEN(_xlpm.cr),-1),1)),
_xlpm.lgc,
IF(AO$11=_xlpm.to, AO229&amp;_xlpm.rv,
IF(AO$11=_xlpm.fr, REPLACE(AO229, LEN(AO229)-_xlpm.mv+1,_xlpm.mv,""),AO229)),
_xlpm.lgc)</f>
        <v>NLQBGVCGF</v>
      </c>
      <c r="AP230" s="31" t="str" cm="1">
        <f t="array" ref="AP230">_xlfn.LET(
_xlpm.mv,$AE230,
_xlpm.fr,$AF230,
_xlpm.to,$AG230,
_xlpm.wrd,INDEX($AI229:$AQ229,1,_xlpm.fr),
_xlpm.cr,RIGHT(_xlpm.wrd,_xlpm.mv),
_xlpm.rv, _xlfn.CONCAT(MID(_xlpm.cr,_xlfn.SEQUENCE(,LEN(_xlpm.cr),LEN(_xlpm.cr),-1),1)),
_xlpm.lgc,
IF(AP$11=_xlpm.to, AP229&amp;_xlpm.rv,
IF(AP$11=_xlpm.fr, REPLACE(AP229, LEN(AP229)-_xlpm.mv+1,_xlpm.mv,""),AP229)),
_xlpm.lgc)</f>
        <v>GHZBLMFJ</v>
      </c>
      <c r="AQ230" s="31" t="str" cm="1">
        <f t="array" ref="AQ230">_xlfn.LET(
_xlpm.mv,$AE230,
_xlpm.fr,$AF230,
_xlpm.to,$AG230,
_xlpm.wrd,INDEX($AI229:$AQ229,1,_xlpm.fr),
_xlpm.cr,RIGHT(_xlpm.wrd,_xlpm.mv),
_xlpm.rv, _xlfn.CONCAT(MID(_xlpm.cr,_xlfn.SEQUENCE(,LEN(_xlpm.cr),LEN(_xlpm.cr),-1),1)),
_xlpm.lgc,
IF(AQ$11=_xlpm.to, AQ229&amp;_xlpm.rv,
IF(AQ$11=_xlpm.fr, REPLACE(AQ229, LEN(AQ229)-_xlpm.mv+1,_xlpm.mv,""),AQ229)),
_xlpm.lgc)</f>
        <v>LVHZJBC</v>
      </c>
      <c r="AT230" s="31" t="str" cm="1">
        <f t="array" ref="AT230">_xlfn.LET(
_xlpm.mv,$AE230,
_xlpm.fr,$AF230,
_xlpm.to,$AG230,
_xlpm.wrd,INDEX($AT229:$BB229,1,_xlpm.fr),
_xlpm.cr,RIGHT(_xlpm.wrd,_xlpm.mv),
_xlpm.lgc,
IF(AT$11=_xlpm.to, AT229&amp;_xlpm.cr,
IF(AT$11=_xlpm.fr, REPLACE(AT229, LEN(AT229)-_xlpm.mv+1,_xlpm.mv,""),AT229)),
_xlpm.lgc)</f>
        <v/>
      </c>
      <c r="AU230" s="31" t="str" cm="1">
        <f t="array" ref="AU230">_xlfn.LET(
_xlpm.mv,$AE230,
_xlpm.fr,$AF230,
_xlpm.to,$AG230,
_xlpm.wrd,INDEX($AT229:$BB229,1,_xlpm.fr),
_xlpm.cr,RIGHT(_xlpm.wrd,_xlpm.mv),
_xlpm.lgc,
IF(AU$11=_xlpm.to, AU229&amp;_xlpm.cr,
IF(AU$11=_xlpm.fr, REPLACE(AU229, LEN(AU229)-_xlpm.mv+1,_xlpm.mv,""),AU229)),
_xlpm.lgc)</f>
        <v>VL</v>
      </c>
      <c r="AV230" s="31" t="str" cm="1">
        <f t="array" ref="AV230">_xlfn.LET(
_xlpm.mv,$AE230,
_xlpm.fr,$AF230,
_xlpm.to,$AG230,
_xlpm.wrd,INDEX($AT229:$BB229,1,_xlpm.fr),
_xlpm.cr,RIGHT(_xlpm.wrd,_xlpm.mv),
_xlpm.lgc,
IF(AV$11=_xlpm.to, AV229&amp;_xlpm.cr,
IF(AV$11=_xlpm.fr, REPLACE(AV229, LEN(AV229)-_xlpm.mv+1,_xlpm.mv,""),AV229)),
_xlpm.lgc)</f>
        <v/>
      </c>
      <c r="AW230" s="31" t="str" cm="1">
        <f t="array" ref="AW230">_xlfn.LET(
_xlpm.mv,$AE230,
_xlpm.fr,$AF230,
_xlpm.to,$AG230,
_xlpm.wrd,INDEX($AT229:$BB229,1,_xlpm.fr),
_xlpm.cr,RIGHT(_xlpm.wrd,_xlpm.mv),
_xlpm.lgc,
IF(AW$11=_xlpm.to, AW229&amp;_xlpm.cr,
IF(AW$11=_xlpm.fr, REPLACE(AW229, LEN(AW229)-_xlpm.mv+1,_xlpm.mv,""),AW229)),
_xlpm.lgc)</f>
        <v>HN</v>
      </c>
      <c r="AX230" s="31" t="str" cm="1">
        <f t="array" ref="AX230">_xlfn.LET(
_xlpm.mv,$AE230,
_xlpm.fr,$AF230,
_xlpm.to,$AG230,
_xlpm.wrd,INDEX($AT229:$BB229,1,_xlpm.fr),
_xlpm.cr,RIGHT(_xlpm.wrd,_xlpm.mv),
_xlpm.lgc,
IF(AX$11=_xlpm.to, AX229&amp;_xlpm.cr,
IF(AX$11=_xlpm.fr, REPLACE(AX229, LEN(AX229)-_xlpm.mv+1,_xlpm.mv,""),AX229)),
_xlpm.lgc)</f>
        <v>MDBSFNHLFZLCFZZJC</v>
      </c>
      <c r="AY230" s="31" t="str" cm="1">
        <f t="array" ref="AY230">_xlfn.LET(
_xlpm.mv,$AE230,
_xlpm.fr,$AF230,
_xlpm.to,$AG230,
_xlpm.wrd,INDEX($AT229:$BB229,1,_xlpm.fr),
_xlpm.cr,RIGHT(_xlpm.wrd,_xlpm.mv),
_xlpm.lgc,
IF(AY$11=_xlpm.to, AY229&amp;_xlpm.cr,
IF(AY$11=_xlpm.fr, REPLACE(AY229, LEN(AY229)-_xlpm.mv+1,_xlpm.mv,""),AY229)),
_xlpm.lgc)</f>
        <v>GPLFGPBQJBV</v>
      </c>
      <c r="AZ230" s="31" t="str" cm="1">
        <f t="array" ref="AZ230">_xlfn.LET(
_xlpm.mv,$AE230,
_xlpm.fr,$AF230,
_xlpm.to,$AG230,
_xlpm.wrd,INDEX($AT229:$BB229,1,_xlpm.fr),
_xlpm.cr,RIGHT(_xlpm.wrd,_xlpm.mv),
_xlpm.lgc,
IF(AZ$11=_xlpm.to, AZ229&amp;_xlpm.cr,
IF(AZ$11=_xlpm.fr, REPLACE(AZ229, LEN(AZ229)-_xlpm.mv+1,_xlpm.mv,""),AZ229)),
_xlpm.lgc)</f>
        <v>CVBHZDQBZ</v>
      </c>
      <c r="BA230" s="31" t="str" cm="1">
        <f t="array" ref="BA230">_xlfn.LET(
_xlpm.mv,$AE230,
_xlpm.fr,$AF230,
_xlpm.to,$AG230,
_xlpm.wrd,INDEX($AT229:$BB229,1,_xlpm.fr),
_xlpm.cr,RIGHT(_xlpm.wrd,_xlpm.mv),
_xlpm.lgc,
IF(BA$11=_xlpm.to, BA229&amp;_xlpm.cr,
IF(BA$11=_xlpm.fr, REPLACE(BA229, LEN(BA229)-_xlpm.mv+1,_xlpm.mv,""),BA229)),
_xlpm.lgc)</f>
        <v>GTGJVCMW</v>
      </c>
      <c r="BB230" s="31" t="str" cm="1">
        <f t="array" ref="BB230">_xlfn.LET(
_xlpm.mv,$AE230,
_xlpm.fr,$AF230,
_xlpm.to,$AG230,
_xlpm.wrd,INDEX($AT229:$BB229,1,_xlpm.fr),
_xlpm.cr,RIGHT(_xlpm.wrd,_xlpm.mv),
_xlpm.lgc,
IF(BB$11=_xlpm.to, BB229&amp;_xlpm.cr,
IF(BB$11=_xlpm.fr, REPLACE(BB229, LEN(BB229)-_xlpm.mv+1,_xlpm.mv,""),BB229)),
_xlpm.lgc)</f>
        <v>FVJCLSG</v>
      </c>
    </row>
    <row r="231" spans="28:54" x14ac:dyDescent="0.3">
      <c r="AB231" s="31">
        <f t="shared" si="12"/>
        <v>5</v>
      </c>
      <c r="AC231" s="31" t="s">
        <v>1557</v>
      </c>
      <c r="AD231" s="31" t="str" cm="1">
        <f t="array" ref="AD231">_xlfn.LET(
_xlpm.arr,{"move ","from ","to "},
_xlpm.wr,AC231,
_xlpm.rd,_xlfn.REDUCE(_xlpm.wr,_xlpm.arr,_xlfn.LAMBDA(_xlpm.a,_xlpm.v,SUBSTITUTE(_xlpm.a,_xlpm.v,""))),
_xlpm.rd)</f>
        <v>4 7 4</v>
      </c>
      <c r="AE231" s="31">
        <f t="shared" si="13"/>
        <v>4</v>
      </c>
      <c r="AF231" s="31">
        <f t="shared" si="14"/>
        <v>7</v>
      </c>
      <c r="AG231" s="31">
        <f t="shared" si="15"/>
        <v>4</v>
      </c>
      <c r="AI231" s="31" t="str" cm="1">
        <f t="array" ref="AI231">_xlfn.LET(
_xlpm.mv,$AE231,
_xlpm.fr,$AF231,
_xlpm.to,$AG231,
_xlpm.wrd,INDEX($AI230:$AQ230,1,_xlpm.fr),
_xlpm.cr,RIGHT(_xlpm.wrd,_xlpm.mv),
_xlpm.rv, _xlfn.CONCAT(MID(_xlpm.cr,_xlfn.SEQUENCE(,LEN(_xlpm.cr),LEN(_xlpm.cr),-1),1)),
_xlpm.lgc,
IF(AI$11=_xlpm.to, AI230&amp;_xlpm.rv,
IF(AI$11=_xlpm.fr, REPLACE(AI230, LEN(AI230)-_xlpm.mv+1,_xlpm.mv,""),AI230)),
_xlpm.lgc)</f>
        <v/>
      </c>
      <c r="AJ231" s="31" t="str" cm="1">
        <f t="array" ref="AJ231">_xlfn.LET(
_xlpm.mv,$AE231,
_xlpm.fr,$AF231,
_xlpm.to,$AG231,
_xlpm.wrd,INDEX($AI230:$AQ230,1,_xlpm.fr),
_xlpm.cr,RIGHT(_xlpm.wrd,_xlpm.mv),
_xlpm.rv, _xlfn.CONCAT(MID(_xlpm.cr,_xlfn.SEQUENCE(,LEN(_xlpm.cr),LEN(_xlpm.cr),-1),1)),
_xlpm.lgc,
IF(AJ$11=_xlpm.to, AJ230&amp;_xlpm.rv,
IF(AJ$11=_xlpm.fr, REPLACE(AJ230, LEN(AJ230)-_xlpm.mv+1,_xlpm.mv,""),AJ230)),
_xlpm.lgc)</f>
        <v>HD</v>
      </c>
      <c r="AK231" s="31" t="str" cm="1">
        <f t="array" ref="AK231">_xlfn.LET(
_xlpm.mv,$AE231,
_xlpm.fr,$AF231,
_xlpm.to,$AG231,
_xlpm.wrd,INDEX($AI230:$AQ230,1,_xlpm.fr),
_xlpm.cr,RIGHT(_xlpm.wrd,_xlpm.mv),
_xlpm.rv, _xlfn.CONCAT(MID(_xlpm.cr,_xlfn.SEQUENCE(,LEN(_xlpm.cr),LEN(_xlpm.cr),-1),1)),
_xlpm.lgc,
IF(AK$11=_xlpm.to, AK230&amp;_xlpm.rv,
IF(AK$11=_xlpm.fr, REPLACE(AK230, LEN(AK230)-_xlpm.mv+1,_xlpm.mv,""),AK230)),
_xlpm.lgc)</f>
        <v/>
      </c>
      <c r="AL231" s="31" t="str" cm="1">
        <f t="array" ref="AL231">_xlfn.LET(
_xlpm.mv,$AE231,
_xlpm.fr,$AF231,
_xlpm.to,$AG231,
_xlpm.wrd,INDEX($AI230:$AQ230,1,_xlpm.fr),
_xlpm.cr,RIGHT(_xlpm.wrd,_xlpm.mv),
_xlpm.rv, _xlfn.CONCAT(MID(_xlpm.cr,_xlfn.SEQUENCE(,LEN(_xlpm.cr),LEN(_xlpm.cr),-1),1)),
_xlpm.lgc,
IF(AL$11=_xlpm.to, AL230&amp;_xlpm.rv,
IF(AL$11=_xlpm.fr, REPLACE(AL230, LEN(AL230)-_xlpm.mv+1,_xlpm.mv,""),AL230)),
_xlpm.lgc)</f>
        <v>CGFGCV</v>
      </c>
      <c r="AM231" s="31" t="str" cm="1">
        <f t="array" ref="AM231">_xlfn.LET(
_xlpm.mv,$AE231,
_xlpm.fr,$AF231,
_xlpm.to,$AG231,
_xlpm.wrd,INDEX($AI230:$AQ230,1,_xlpm.fr),
_xlpm.cr,RIGHT(_xlpm.wrd,_xlpm.mv),
_xlpm.rv, _xlfn.CONCAT(MID(_xlpm.cr,_xlfn.SEQUENCE(,LEN(_xlpm.cr),LEN(_xlpm.cr),-1),1)),
_xlpm.lgc,
IF(AM$11=_xlpm.to, AM230&amp;_xlpm.rv,
IF(AM$11=_xlpm.fr, REPLACE(AM230, LEN(AM230)-_xlpm.mv+1,_xlpm.mv,""),AM230)),
_xlpm.lgc)</f>
        <v>JFZJSMBZNWFGFLCVP</v>
      </c>
      <c r="AN231" s="31" t="str" cm="1">
        <f t="array" ref="AN231">_xlfn.LET(
_xlpm.mv,$AE231,
_xlpm.fr,$AF231,
_xlpm.to,$AG231,
_xlpm.wrd,INDEX($AI230:$AQ230,1,_xlpm.fr),
_xlpm.cr,RIGHT(_xlpm.wrd,_xlpm.mv),
_xlpm.rv, _xlfn.CONCAT(MID(_xlpm.cr,_xlfn.SEQUENCE(,LEN(_xlpm.cr),LEN(_xlpm.cr),-1),1)),
_xlpm.lgc,
IF(AN$11=_xlpm.to, AN230&amp;_xlpm.rv,
IF(AN$11=_xlpm.fr, REPLACE(AN230, LEN(AN230)-_xlpm.mv+1,_xlpm.mv,""),AN230)),
_xlpm.lgc)</f>
        <v>DVBLSTZVQCP</v>
      </c>
      <c r="AO231" s="31" t="str" cm="1">
        <f t="array" ref="AO231">_xlfn.LET(
_xlpm.mv,$AE231,
_xlpm.fr,$AF231,
_xlpm.to,$AG231,
_xlpm.wrd,INDEX($AI230:$AQ230,1,_xlpm.fr),
_xlpm.cr,RIGHT(_xlpm.wrd,_xlpm.mv),
_xlpm.rv, _xlfn.CONCAT(MID(_xlpm.cr,_xlfn.SEQUENCE(,LEN(_xlpm.cr),LEN(_xlpm.cr),-1),1)),
_xlpm.lgc,
IF(AO$11=_xlpm.to, AO230&amp;_xlpm.rv,
IF(AO$11=_xlpm.fr, REPLACE(AO230, LEN(AO230)-_xlpm.mv+1,_xlpm.mv,""),AO230)),
_xlpm.lgc)</f>
        <v>NLQBG</v>
      </c>
      <c r="AP231" s="31" t="str" cm="1">
        <f t="array" ref="AP231">_xlfn.LET(
_xlpm.mv,$AE231,
_xlpm.fr,$AF231,
_xlpm.to,$AG231,
_xlpm.wrd,INDEX($AI230:$AQ230,1,_xlpm.fr),
_xlpm.cr,RIGHT(_xlpm.wrd,_xlpm.mv),
_xlpm.rv, _xlfn.CONCAT(MID(_xlpm.cr,_xlfn.SEQUENCE(,LEN(_xlpm.cr),LEN(_xlpm.cr),-1),1)),
_xlpm.lgc,
IF(AP$11=_xlpm.to, AP230&amp;_xlpm.rv,
IF(AP$11=_xlpm.fr, REPLACE(AP230, LEN(AP230)-_xlpm.mv+1,_xlpm.mv,""),AP230)),
_xlpm.lgc)</f>
        <v>GHZBLMFJ</v>
      </c>
      <c r="AQ231" s="31" t="str" cm="1">
        <f t="array" ref="AQ231">_xlfn.LET(
_xlpm.mv,$AE231,
_xlpm.fr,$AF231,
_xlpm.to,$AG231,
_xlpm.wrd,INDEX($AI230:$AQ230,1,_xlpm.fr),
_xlpm.cr,RIGHT(_xlpm.wrd,_xlpm.mv),
_xlpm.rv, _xlfn.CONCAT(MID(_xlpm.cr,_xlfn.SEQUENCE(,LEN(_xlpm.cr),LEN(_xlpm.cr),-1),1)),
_xlpm.lgc,
IF(AQ$11=_xlpm.to, AQ230&amp;_xlpm.rv,
IF(AQ$11=_xlpm.fr, REPLACE(AQ230, LEN(AQ230)-_xlpm.mv+1,_xlpm.mv,""),AQ230)),
_xlpm.lgc)</f>
        <v>LVHZJBC</v>
      </c>
      <c r="AT231" s="31" t="str" cm="1">
        <f t="array" ref="AT231">_xlfn.LET(
_xlpm.mv,$AE231,
_xlpm.fr,$AF231,
_xlpm.to,$AG231,
_xlpm.wrd,INDEX($AT230:$BB230,1,_xlpm.fr),
_xlpm.cr,RIGHT(_xlpm.wrd,_xlpm.mv),
_xlpm.lgc,
IF(AT$11=_xlpm.to, AT230&amp;_xlpm.cr,
IF(AT$11=_xlpm.fr, REPLACE(AT230, LEN(AT230)-_xlpm.mv+1,_xlpm.mv,""),AT230)),
_xlpm.lgc)</f>
        <v/>
      </c>
      <c r="AU231" s="31" t="str" cm="1">
        <f t="array" ref="AU231">_xlfn.LET(
_xlpm.mv,$AE231,
_xlpm.fr,$AF231,
_xlpm.to,$AG231,
_xlpm.wrd,INDEX($AT230:$BB230,1,_xlpm.fr),
_xlpm.cr,RIGHT(_xlpm.wrd,_xlpm.mv),
_xlpm.lgc,
IF(AU$11=_xlpm.to, AU230&amp;_xlpm.cr,
IF(AU$11=_xlpm.fr, REPLACE(AU230, LEN(AU230)-_xlpm.mv+1,_xlpm.mv,""),AU230)),
_xlpm.lgc)</f>
        <v>VL</v>
      </c>
      <c r="AV231" s="31" t="str" cm="1">
        <f t="array" ref="AV231">_xlfn.LET(
_xlpm.mv,$AE231,
_xlpm.fr,$AF231,
_xlpm.to,$AG231,
_xlpm.wrd,INDEX($AT230:$BB230,1,_xlpm.fr),
_xlpm.cr,RIGHT(_xlpm.wrd,_xlpm.mv),
_xlpm.lgc,
IF(AV$11=_xlpm.to, AV230&amp;_xlpm.cr,
IF(AV$11=_xlpm.fr, REPLACE(AV230, LEN(AV230)-_xlpm.mv+1,_xlpm.mv,""),AV230)),
_xlpm.lgc)</f>
        <v/>
      </c>
      <c r="AW231" s="31" t="str" cm="1">
        <f t="array" ref="AW231">_xlfn.LET(
_xlpm.mv,$AE231,
_xlpm.fr,$AF231,
_xlpm.to,$AG231,
_xlpm.wrd,INDEX($AT230:$BB230,1,_xlpm.fr),
_xlpm.cr,RIGHT(_xlpm.wrd,_xlpm.mv),
_xlpm.lgc,
IF(AW$11=_xlpm.to, AW230&amp;_xlpm.cr,
IF(AW$11=_xlpm.fr, REPLACE(AW230, LEN(AW230)-_xlpm.mv+1,_xlpm.mv,""),AW230)),
_xlpm.lgc)</f>
        <v>HNDQBZ</v>
      </c>
      <c r="AX231" s="31" t="str" cm="1">
        <f t="array" ref="AX231">_xlfn.LET(
_xlpm.mv,$AE231,
_xlpm.fr,$AF231,
_xlpm.to,$AG231,
_xlpm.wrd,INDEX($AT230:$BB230,1,_xlpm.fr),
_xlpm.cr,RIGHT(_xlpm.wrd,_xlpm.mv),
_xlpm.lgc,
IF(AX$11=_xlpm.to, AX230&amp;_xlpm.cr,
IF(AX$11=_xlpm.fr, REPLACE(AX230, LEN(AX230)-_xlpm.mv+1,_xlpm.mv,""),AX230)),
_xlpm.lgc)</f>
        <v>MDBSFNHLFZLCFZZJC</v>
      </c>
      <c r="AY231" s="31" t="str" cm="1">
        <f t="array" ref="AY231">_xlfn.LET(
_xlpm.mv,$AE231,
_xlpm.fr,$AF231,
_xlpm.to,$AG231,
_xlpm.wrd,INDEX($AT230:$BB230,1,_xlpm.fr),
_xlpm.cr,RIGHT(_xlpm.wrd,_xlpm.mv),
_xlpm.lgc,
IF(AY$11=_xlpm.to, AY230&amp;_xlpm.cr,
IF(AY$11=_xlpm.fr, REPLACE(AY230, LEN(AY230)-_xlpm.mv+1,_xlpm.mv,""),AY230)),
_xlpm.lgc)</f>
        <v>GPLFGPBQJBV</v>
      </c>
      <c r="AZ231" s="31" t="str" cm="1">
        <f t="array" ref="AZ231">_xlfn.LET(
_xlpm.mv,$AE231,
_xlpm.fr,$AF231,
_xlpm.to,$AG231,
_xlpm.wrd,INDEX($AT230:$BB230,1,_xlpm.fr),
_xlpm.cr,RIGHT(_xlpm.wrd,_xlpm.mv),
_xlpm.lgc,
IF(AZ$11=_xlpm.to, AZ230&amp;_xlpm.cr,
IF(AZ$11=_xlpm.fr, REPLACE(AZ230, LEN(AZ230)-_xlpm.mv+1,_xlpm.mv,""),AZ230)),
_xlpm.lgc)</f>
        <v>CVBHZ</v>
      </c>
      <c r="BA231" s="31" t="str" cm="1">
        <f t="array" ref="BA231">_xlfn.LET(
_xlpm.mv,$AE231,
_xlpm.fr,$AF231,
_xlpm.to,$AG231,
_xlpm.wrd,INDEX($AT230:$BB230,1,_xlpm.fr),
_xlpm.cr,RIGHT(_xlpm.wrd,_xlpm.mv),
_xlpm.lgc,
IF(BA$11=_xlpm.to, BA230&amp;_xlpm.cr,
IF(BA$11=_xlpm.fr, REPLACE(BA230, LEN(BA230)-_xlpm.mv+1,_xlpm.mv,""),BA230)),
_xlpm.lgc)</f>
        <v>GTGJVCMW</v>
      </c>
      <c r="BB231" s="31" t="str" cm="1">
        <f t="array" ref="BB231">_xlfn.LET(
_xlpm.mv,$AE231,
_xlpm.fr,$AF231,
_xlpm.to,$AG231,
_xlpm.wrd,INDEX($AT230:$BB230,1,_xlpm.fr),
_xlpm.cr,RIGHT(_xlpm.wrd,_xlpm.mv),
_xlpm.lgc,
IF(BB$11=_xlpm.to, BB230&amp;_xlpm.cr,
IF(BB$11=_xlpm.fr, REPLACE(BB230, LEN(BB230)-_xlpm.mv+1,_xlpm.mv,""),BB230)),
_xlpm.lgc)</f>
        <v>FVJCLSG</v>
      </c>
    </row>
    <row r="232" spans="28:54" x14ac:dyDescent="0.3">
      <c r="AB232" s="31">
        <f t="shared" si="12"/>
        <v>5</v>
      </c>
      <c r="AC232" s="31" t="s">
        <v>1558</v>
      </c>
      <c r="AD232" s="31" t="str" cm="1">
        <f t="array" ref="AD232">_xlfn.LET(
_xlpm.arr,{"move ","from ","to "},
_xlpm.wr,AC232,
_xlpm.rd,_xlfn.REDUCE(_xlpm.wr,_xlpm.arr,_xlfn.LAMBDA(_xlpm.a,_xlpm.v,SUBSTITUTE(_xlpm.a,_xlpm.v,""))),
_xlpm.rd)</f>
        <v>9 5 2</v>
      </c>
      <c r="AE232" s="31">
        <f t="shared" si="13"/>
        <v>9</v>
      </c>
      <c r="AF232" s="31">
        <f t="shared" si="14"/>
        <v>5</v>
      </c>
      <c r="AG232" s="31">
        <f t="shared" si="15"/>
        <v>2</v>
      </c>
      <c r="AI232" s="31" t="str" cm="1">
        <f t="array" ref="AI232">_xlfn.LET(
_xlpm.mv,$AE232,
_xlpm.fr,$AF232,
_xlpm.to,$AG232,
_xlpm.wrd,INDEX($AI231:$AQ231,1,_xlpm.fr),
_xlpm.cr,RIGHT(_xlpm.wrd,_xlpm.mv),
_xlpm.rv, _xlfn.CONCAT(MID(_xlpm.cr,_xlfn.SEQUENCE(,LEN(_xlpm.cr),LEN(_xlpm.cr),-1),1)),
_xlpm.lgc,
IF(AI$11=_xlpm.to, AI231&amp;_xlpm.rv,
IF(AI$11=_xlpm.fr, REPLACE(AI231, LEN(AI231)-_xlpm.mv+1,_xlpm.mv,""),AI231)),
_xlpm.lgc)</f>
        <v/>
      </c>
      <c r="AJ232" s="31" t="str" cm="1">
        <f t="array" ref="AJ232">_xlfn.LET(
_xlpm.mv,$AE232,
_xlpm.fr,$AF232,
_xlpm.to,$AG232,
_xlpm.wrd,INDEX($AI231:$AQ231,1,_xlpm.fr),
_xlpm.cr,RIGHT(_xlpm.wrd,_xlpm.mv),
_xlpm.rv, _xlfn.CONCAT(MID(_xlpm.cr,_xlfn.SEQUENCE(,LEN(_xlpm.cr),LEN(_xlpm.cr),-1),1)),
_xlpm.lgc,
IF(AJ$11=_xlpm.to, AJ231&amp;_xlpm.rv,
IF(AJ$11=_xlpm.fr, REPLACE(AJ231, LEN(AJ231)-_xlpm.mv+1,_xlpm.mv,""),AJ231)),
_xlpm.lgc)</f>
        <v>HDPVCLFGFWN</v>
      </c>
      <c r="AK232" s="31" t="str" cm="1">
        <f t="array" ref="AK232">_xlfn.LET(
_xlpm.mv,$AE232,
_xlpm.fr,$AF232,
_xlpm.to,$AG232,
_xlpm.wrd,INDEX($AI231:$AQ231,1,_xlpm.fr),
_xlpm.cr,RIGHT(_xlpm.wrd,_xlpm.mv),
_xlpm.rv, _xlfn.CONCAT(MID(_xlpm.cr,_xlfn.SEQUENCE(,LEN(_xlpm.cr),LEN(_xlpm.cr),-1),1)),
_xlpm.lgc,
IF(AK$11=_xlpm.to, AK231&amp;_xlpm.rv,
IF(AK$11=_xlpm.fr, REPLACE(AK231, LEN(AK231)-_xlpm.mv+1,_xlpm.mv,""),AK231)),
_xlpm.lgc)</f>
        <v/>
      </c>
      <c r="AL232" s="31" t="str" cm="1">
        <f t="array" ref="AL232">_xlfn.LET(
_xlpm.mv,$AE232,
_xlpm.fr,$AF232,
_xlpm.to,$AG232,
_xlpm.wrd,INDEX($AI231:$AQ231,1,_xlpm.fr),
_xlpm.cr,RIGHT(_xlpm.wrd,_xlpm.mv),
_xlpm.rv, _xlfn.CONCAT(MID(_xlpm.cr,_xlfn.SEQUENCE(,LEN(_xlpm.cr),LEN(_xlpm.cr),-1),1)),
_xlpm.lgc,
IF(AL$11=_xlpm.to, AL231&amp;_xlpm.rv,
IF(AL$11=_xlpm.fr, REPLACE(AL231, LEN(AL231)-_xlpm.mv+1,_xlpm.mv,""),AL231)),
_xlpm.lgc)</f>
        <v>CGFGCV</v>
      </c>
      <c r="AM232" s="31" t="str" cm="1">
        <f t="array" ref="AM232">_xlfn.LET(
_xlpm.mv,$AE232,
_xlpm.fr,$AF232,
_xlpm.to,$AG232,
_xlpm.wrd,INDEX($AI231:$AQ231,1,_xlpm.fr),
_xlpm.cr,RIGHT(_xlpm.wrd,_xlpm.mv),
_xlpm.rv, _xlfn.CONCAT(MID(_xlpm.cr,_xlfn.SEQUENCE(,LEN(_xlpm.cr),LEN(_xlpm.cr),-1),1)),
_xlpm.lgc,
IF(AM$11=_xlpm.to, AM231&amp;_xlpm.rv,
IF(AM$11=_xlpm.fr, REPLACE(AM231, LEN(AM231)-_xlpm.mv+1,_xlpm.mv,""),AM231)),
_xlpm.lgc)</f>
        <v>JFZJSMBZ</v>
      </c>
      <c r="AN232" s="31" t="str" cm="1">
        <f t="array" ref="AN232">_xlfn.LET(
_xlpm.mv,$AE232,
_xlpm.fr,$AF232,
_xlpm.to,$AG232,
_xlpm.wrd,INDEX($AI231:$AQ231,1,_xlpm.fr),
_xlpm.cr,RIGHT(_xlpm.wrd,_xlpm.mv),
_xlpm.rv, _xlfn.CONCAT(MID(_xlpm.cr,_xlfn.SEQUENCE(,LEN(_xlpm.cr),LEN(_xlpm.cr),-1),1)),
_xlpm.lgc,
IF(AN$11=_xlpm.to, AN231&amp;_xlpm.rv,
IF(AN$11=_xlpm.fr, REPLACE(AN231, LEN(AN231)-_xlpm.mv+1,_xlpm.mv,""),AN231)),
_xlpm.lgc)</f>
        <v>DVBLSTZVQCP</v>
      </c>
      <c r="AO232" s="31" t="str" cm="1">
        <f t="array" ref="AO232">_xlfn.LET(
_xlpm.mv,$AE232,
_xlpm.fr,$AF232,
_xlpm.to,$AG232,
_xlpm.wrd,INDEX($AI231:$AQ231,1,_xlpm.fr),
_xlpm.cr,RIGHT(_xlpm.wrd,_xlpm.mv),
_xlpm.rv, _xlfn.CONCAT(MID(_xlpm.cr,_xlfn.SEQUENCE(,LEN(_xlpm.cr),LEN(_xlpm.cr),-1),1)),
_xlpm.lgc,
IF(AO$11=_xlpm.to, AO231&amp;_xlpm.rv,
IF(AO$11=_xlpm.fr, REPLACE(AO231, LEN(AO231)-_xlpm.mv+1,_xlpm.mv,""),AO231)),
_xlpm.lgc)</f>
        <v>NLQBG</v>
      </c>
      <c r="AP232" s="31" t="str" cm="1">
        <f t="array" ref="AP232">_xlfn.LET(
_xlpm.mv,$AE232,
_xlpm.fr,$AF232,
_xlpm.to,$AG232,
_xlpm.wrd,INDEX($AI231:$AQ231,1,_xlpm.fr),
_xlpm.cr,RIGHT(_xlpm.wrd,_xlpm.mv),
_xlpm.rv, _xlfn.CONCAT(MID(_xlpm.cr,_xlfn.SEQUENCE(,LEN(_xlpm.cr),LEN(_xlpm.cr),-1),1)),
_xlpm.lgc,
IF(AP$11=_xlpm.to, AP231&amp;_xlpm.rv,
IF(AP$11=_xlpm.fr, REPLACE(AP231, LEN(AP231)-_xlpm.mv+1,_xlpm.mv,""),AP231)),
_xlpm.lgc)</f>
        <v>GHZBLMFJ</v>
      </c>
      <c r="AQ232" s="31" t="str" cm="1">
        <f t="array" ref="AQ232">_xlfn.LET(
_xlpm.mv,$AE232,
_xlpm.fr,$AF232,
_xlpm.to,$AG232,
_xlpm.wrd,INDEX($AI231:$AQ231,1,_xlpm.fr),
_xlpm.cr,RIGHT(_xlpm.wrd,_xlpm.mv),
_xlpm.rv, _xlfn.CONCAT(MID(_xlpm.cr,_xlfn.SEQUENCE(,LEN(_xlpm.cr),LEN(_xlpm.cr),-1),1)),
_xlpm.lgc,
IF(AQ$11=_xlpm.to, AQ231&amp;_xlpm.rv,
IF(AQ$11=_xlpm.fr, REPLACE(AQ231, LEN(AQ231)-_xlpm.mv+1,_xlpm.mv,""),AQ231)),
_xlpm.lgc)</f>
        <v>LVHZJBC</v>
      </c>
      <c r="AT232" s="31" t="str" cm="1">
        <f t="array" ref="AT232">_xlfn.LET(
_xlpm.mv,$AE232,
_xlpm.fr,$AF232,
_xlpm.to,$AG232,
_xlpm.wrd,INDEX($AT231:$BB231,1,_xlpm.fr),
_xlpm.cr,RIGHT(_xlpm.wrd,_xlpm.mv),
_xlpm.lgc,
IF(AT$11=_xlpm.to, AT231&amp;_xlpm.cr,
IF(AT$11=_xlpm.fr, REPLACE(AT231, LEN(AT231)-_xlpm.mv+1,_xlpm.mv,""),AT231)),
_xlpm.lgc)</f>
        <v/>
      </c>
      <c r="AU232" s="31" t="str" cm="1">
        <f t="array" ref="AU232">_xlfn.LET(
_xlpm.mv,$AE232,
_xlpm.fr,$AF232,
_xlpm.to,$AG232,
_xlpm.wrd,INDEX($AT231:$BB231,1,_xlpm.fr),
_xlpm.cr,RIGHT(_xlpm.wrd,_xlpm.mv),
_xlpm.lgc,
IF(AU$11=_xlpm.to, AU231&amp;_xlpm.cr,
IF(AU$11=_xlpm.fr, REPLACE(AU231, LEN(AU231)-_xlpm.mv+1,_xlpm.mv,""),AU231)),
_xlpm.lgc)</f>
        <v>VLFZLCFZZJC</v>
      </c>
      <c r="AV232" s="31" t="str" cm="1">
        <f t="array" ref="AV232">_xlfn.LET(
_xlpm.mv,$AE232,
_xlpm.fr,$AF232,
_xlpm.to,$AG232,
_xlpm.wrd,INDEX($AT231:$BB231,1,_xlpm.fr),
_xlpm.cr,RIGHT(_xlpm.wrd,_xlpm.mv),
_xlpm.lgc,
IF(AV$11=_xlpm.to, AV231&amp;_xlpm.cr,
IF(AV$11=_xlpm.fr, REPLACE(AV231, LEN(AV231)-_xlpm.mv+1,_xlpm.mv,""),AV231)),
_xlpm.lgc)</f>
        <v/>
      </c>
      <c r="AW232" s="31" t="str" cm="1">
        <f t="array" ref="AW232">_xlfn.LET(
_xlpm.mv,$AE232,
_xlpm.fr,$AF232,
_xlpm.to,$AG232,
_xlpm.wrd,INDEX($AT231:$BB231,1,_xlpm.fr),
_xlpm.cr,RIGHT(_xlpm.wrd,_xlpm.mv),
_xlpm.lgc,
IF(AW$11=_xlpm.to, AW231&amp;_xlpm.cr,
IF(AW$11=_xlpm.fr, REPLACE(AW231, LEN(AW231)-_xlpm.mv+1,_xlpm.mv,""),AW231)),
_xlpm.lgc)</f>
        <v>HNDQBZ</v>
      </c>
      <c r="AX232" s="31" t="str" cm="1">
        <f t="array" ref="AX232">_xlfn.LET(
_xlpm.mv,$AE232,
_xlpm.fr,$AF232,
_xlpm.to,$AG232,
_xlpm.wrd,INDEX($AT231:$BB231,1,_xlpm.fr),
_xlpm.cr,RIGHT(_xlpm.wrd,_xlpm.mv),
_xlpm.lgc,
IF(AX$11=_xlpm.to, AX231&amp;_xlpm.cr,
IF(AX$11=_xlpm.fr, REPLACE(AX231, LEN(AX231)-_xlpm.mv+1,_xlpm.mv,""),AX231)),
_xlpm.lgc)</f>
        <v>MDBSFNHL</v>
      </c>
      <c r="AY232" s="31" t="str" cm="1">
        <f t="array" ref="AY232">_xlfn.LET(
_xlpm.mv,$AE232,
_xlpm.fr,$AF232,
_xlpm.to,$AG232,
_xlpm.wrd,INDEX($AT231:$BB231,1,_xlpm.fr),
_xlpm.cr,RIGHT(_xlpm.wrd,_xlpm.mv),
_xlpm.lgc,
IF(AY$11=_xlpm.to, AY231&amp;_xlpm.cr,
IF(AY$11=_xlpm.fr, REPLACE(AY231, LEN(AY231)-_xlpm.mv+1,_xlpm.mv,""),AY231)),
_xlpm.lgc)</f>
        <v>GPLFGPBQJBV</v>
      </c>
      <c r="AZ232" s="31" t="str" cm="1">
        <f t="array" ref="AZ232">_xlfn.LET(
_xlpm.mv,$AE232,
_xlpm.fr,$AF232,
_xlpm.to,$AG232,
_xlpm.wrd,INDEX($AT231:$BB231,1,_xlpm.fr),
_xlpm.cr,RIGHT(_xlpm.wrd,_xlpm.mv),
_xlpm.lgc,
IF(AZ$11=_xlpm.to, AZ231&amp;_xlpm.cr,
IF(AZ$11=_xlpm.fr, REPLACE(AZ231, LEN(AZ231)-_xlpm.mv+1,_xlpm.mv,""),AZ231)),
_xlpm.lgc)</f>
        <v>CVBHZ</v>
      </c>
      <c r="BA232" s="31" t="str" cm="1">
        <f t="array" ref="BA232">_xlfn.LET(
_xlpm.mv,$AE232,
_xlpm.fr,$AF232,
_xlpm.to,$AG232,
_xlpm.wrd,INDEX($AT231:$BB231,1,_xlpm.fr),
_xlpm.cr,RIGHT(_xlpm.wrd,_xlpm.mv),
_xlpm.lgc,
IF(BA$11=_xlpm.to, BA231&amp;_xlpm.cr,
IF(BA$11=_xlpm.fr, REPLACE(BA231, LEN(BA231)-_xlpm.mv+1,_xlpm.mv,""),BA231)),
_xlpm.lgc)</f>
        <v>GTGJVCMW</v>
      </c>
      <c r="BB232" s="31" t="str" cm="1">
        <f t="array" ref="BB232">_xlfn.LET(
_xlpm.mv,$AE232,
_xlpm.fr,$AF232,
_xlpm.to,$AG232,
_xlpm.wrd,INDEX($AT231:$BB231,1,_xlpm.fr),
_xlpm.cr,RIGHT(_xlpm.wrd,_xlpm.mv),
_xlpm.lgc,
IF(BB$11=_xlpm.to, BB231&amp;_xlpm.cr,
IF(BB$11=_xlpm.fr, REPLACE(BB231, LEN(BB231)-_xlpm.mv+1,_xlpm.mv,""),BB231)),
_xlpm.lgc)</f>
        <v>FVJCLSG</v>
      </c>
    </row>
    <row r="233" spans="28:54" x14ac:dyDescent="0.3">
      <c r="AB233" s="31">
        <f t="shared" si="12"/>
        <v>5</v>
      </c>
      <c r="AC233" s="31" t="s">
        <v>1491</v>
      </c>
      <c r="AD233" s="31" t="str" cm="1">
        <f t="array" ref="AD233">_xlfn.LET(
_xlpm.arr,{"move ","from ","to "},
_xlpm.wr,AC233,
_xlpm.rd,_xlfn.REDUCE(_xlpm.wr,_xlpm.arr,_xlfn.LAMBDA(_xlpm.a,_xlpm.v,SUBSTITUTE(_xlpm.a,_xlpm.v,""))),
_xlpm.rd)</f>
        <v>2 4 1</v>
      </c>
      <c r="AE233" s="31">
        <f t="shared" si="13"/>
        <v>2</v>
      </c>
      <c r="AF233" s="31">
        <f t="shared" si="14"/>
        <v>4</v>
      </c>
      <c r="AG233" s="31">
        <f t="shared" si="15"/>
        <v>1</v>
      </c>
      <c r="AI233" s="31" t="str" cm="1">
        <f t="array" ref="AI233">_xlfn.LET(
_xlpm.mv,$AE233,
_xlpm.fr,$AF233,
_xlpm.to,$AG233,
_xlpm.wrd,INDEX($AI232:$AQ232,1,_xlpm.fr),
_xlpm.cr,RIGHT(_xlpm.wrd,_xlpm.mv),
_xlpm.rv, _xlfn.CONCAT(MID(_xlpm.cr,_xlfn.SEQUENCE(,LEN(_xlpm.cr),LEN(_xlpm.cr),-1),1)),
_xlpm.lgc,
IF(AI$11=_xlpm.to, AI232&amp;_xlpm.rv,
IF(AI$11=_xlpm.fr, REPLACE(AI232, LEN(AI232)-_xlpm.mv+1,_xlpm.mv,""),AI232)),
_xlpm.lgc)</f>
        <v>VC</v>
      </c>
      <c r="AJ233" s="31" t="str" cm="1">
        <f t="array" ref="AJ233">_xlfn.LET(
_xlpm.mv,$AE233,
_xlpm.fr,$AF233,
_xlpm.to,$AG233,
_xlpm.wrd,INDEX($AI232:$AQ232,1,_xlpm.fr),
_xlpm.cr,RIGHT(_xlpm.wrd,_xlpm.mv),
_xlpm.rv, _xlfn.CONCAT(MID(_xlpm.cr,_xlfn.SEQUENCE(,LEN(_xlpm.cr),LEN(_xlpm.cr),-1),1)),
_xlpm.lgc,
IF(AJ$11=_xlpm.to, AJ232&amp;_xlpm.rv,
IF(AJ$11=_xlpm.fr, REPLACE(AJ232, LEN(AJ232)-_xlpm.mv+1,_xlpm.mv,""),AJ232)),
_xlpm.lgc)</f>
        <v>HDPVCLFGFWN</v>
      </c>
      <c r="AK233" s="31" t="str" cm="1">
        <f t="array" ref="AK233">_xlfn.LET(
_xlpm.mv,$AE233,
_xlpm.fr,$AF233,
_xlpm.to,$AG233,
_xlpm.wrd,INDEX($AI232:$AQ232,1,_xlpm.fr),
_xlpm.cr,RIGHT(_xlpm.wrd,_xlpm.mv),
_xlpm.rv, _xlfn.CONCAT(MID(_xlpm.cr,_xlfn.SEQUENCE(,LEN(_xlpm.cr),LEN(_xlpm.cr),-1),1)),
_xlpm.lgc,
IF(AK$11=_xlpm.to, AK232&amp;_xlpm.rv,
IF(AK$11=_xlpm.fr, REPLACE(AK232, LEN(AK232)-_xlpm.mv+1,_xlpm.mv,""),AK232)),
_xlpm.lgc)</f>
        <v/>
      </c>
      <c r="AL233" s="31" t="str" cm="1">
        <f t="array" ref="AL233">_xlfn.LET(
_xlpm.mv,$AE233,
_xlpm.fr,$AF233,
_xlpm.to,$AG233,
_xlpm.wrd,INDEX($AI232:$AQ232,1,_xlpm.fr),
_xlpm.cr,RIGHT(_xlpm.wrd,_xlpm.mv),
_xlpm.rv, _xlfn.CONCAT(MID(_xlpm.cr,_xlfn.SEQUENCE(,LEN(_xlpm.cr),LEN(_xlpm.cr),-1),1)),
_xlpm.lgc,
IF(AL$11=_xlpm.to, AL232&amp;_xlpm.rv,
IF(AL$11=_xlpm.fr, REPLACE(AL232, LEN(AL232)-_xlpm.mv+1,_xlpm.mv,""),AL232)),
_xlpm.lgc)</f>
        <v>CGFG</v>
      </c>
      <c r="AM233" s="31" t="str" cm="1">
        <f t="array" ref="AM233">_xlfn.LET(
_xlpm.mv,$AE233,
_xlpm.fr,$AF233,
_xlpm.to,$AG233,
_xlpm.wrd,INDEX($AI232:$AQ232,1,_xlpm.fr),
_xlpm.cr,RIGHT(_xlpm.wrd,_xlpm.mv),
_xlpm.rv, _xlfn.CONCAT(MID(_xlpm.cr,_xlfn.SEQUENCE(,LEN(_xlpm.cr),LEN(_xlpm.cr),-1),1)),
_xlpm.lgc,
IF(AM$11=_xlpm.to, AM232&amp;_xlpm.rv,
IF(AM$11=_xlpm.fr, REPLACE(AM232, LEN(AM232)-_xlpm.mv+1,_xlpm.mv,""),AM232)),
_xlpm.lgc)</f>
        <v>JFZJSMBZ</v>
      </c>
      <c r="AN233" s="31" t="str" cm="1">
        <f t="array" ref="AN233">_xlfn.LET(
_xlpm.mv,$AE233,
_xlpm.fr,$AF233,
_xlpm.to,$AG233,
_xlpm.wrd,INDEX($AI232:$AQ232,1,_xlpm.fr),
_xlpm.cr,RIGHT(_xlpm.wrd,_xlpm.mv),
_xlpm.rv, _xlfn.CONCAT(MID(_xlpm.cr,_xlfn.SEQUENCE(,LEN(_xlpm.cr),LEN(_xlpm.cr),-1),1)),
_xlpm.lgc,
IF(AN$11=_xlpm.to, AN232&amp;_xlpm.rv,
IF(AN$11=_xlpm.fr, REPLACE(AN232, LEN(AN232)-_xlpm.mv+1,_xlpm.mv,""),AN232)),
_xlpm.lgc)</f>
        <v>DVBLSTZVQCP</v>
      </c>
      <c r="AO233" s="31" t="str" cm="1">
        <f t="array" ref="AO233">_xlfn.LET(
_xlpm.mv,$AE233,
_xlpm.fr,$AF233,
_xlpm.to,$AG233,
_xlpm.wrd,INDEX($AI232:$AQ232,1,_xlpm.fr),
_xlpm.cr,RIGHT(_xlpm.wrd,_xlpm.mv),
_xlpm.rv, _xlfn.CONCAT(MID(_xlpm.cr,_xlfn.SEQUENCE(,LEN(_xlpm.cr),LEN(_xlpm.cr),-1),1)),
_xlpm.lgc,
IF(AO$11=_xlpm.to, AO232&amp;_xlpm.rv,
IF(AO$11=_xlpm.fr, REPLACE(AO232, LEN(AO232)-_xlpm.mv+1,_xlpm.mv,""),AO232)),
_xlpm.lgc)</f>
        <v>NLQBG</v>
      </c>
      <c r="AP233" s="31" t="str" cm="1">
        <f t="array" ref="AP233">_xlfn.LET(
_xlpm.mv,$AE233,
_xlpm.fr,$AF233,
_xlpm.to,$AG233,
_xlpm.wrd,INDEX($AI232:$AQ232,1,_xlpm.fr),
_xlpm.cr,RIGHT(_xlpm.wrd,_xlpm.mv),
_xlpm.rv, _xlfn.CONCAT(MID(_xlpm.cr,_xlfn.SEQUENCE(,LEN(_xlpm.cr),LEN(_xlpm.cr),-1),1)),
_xlpm.lgc,
IF(AP$11=_xlpm.to, AP232&amp;_xlpm.rv,
IF(AP$11=_xlpm.fr, REPLACE(AP232, LEN(AP232)-_xlpm.mv+1,_xlpm.mv,""),AP232)),
_xlpm.lgc)</f>
        <v>GHZBLMFJ</v>
      </c>
      <c r="AQ233" s="31" t="str" cm="1">
        <f t="array" ref="AQ233">_xlfn.LET(
_xlpm.mv,$AE233,
_xlpm.fr,$AF233,
_xlpm.to,$AG233,
_xlpm.wrd,INDEX($AI232:$AQ232,1,_xlpm.fr),
_xlpm.cr,RIGHT(_xlpm.wrd,_xlpm.mv),
_xlpm.rv, _xlfn.CONCAT(MID(_xlpm.cr,_xlfn.SEQUENCE(,LEN(_xlpm.cr),LEN(_xlpm.cr),-1),1)),
_xlpm.lgc,
IF(AQ$11=_xlpm.to, AQ232&amp;_xlpm.rv,
IF(AQ$11=_xlpm.fr, REPLACE(AQ232, LEN(AQ232)-_xlpm.mv+1,_xlpm.mv,""),AQ232)),
_xlpm.lgc)</f>
        <v>LVHZJBC</v>
      </c>
      <c r="AT233" s="31" t="str" cm="1">
        <f t="array" ref="AT233">_xlfn.LET(
_xlpm.mv,$AE233,
_xlpm.fr,$AF233,
_xlpm.to,$AG233,
_xlpm.wrd,INDEX($AT232:$BB232,1,_xlpm.fr),
_xlpm.cr,RIGHT(_xlpm.wrd,_xlpm.mv),
_xlpm.lgc,
IF(AT$11=_xlpm.to, AT232&amp;_xlpm.cr,
IF(AT$11=_xlpm.fr, REPLACE(AT232, LEN(AT232)-_xlpm.mv+1,_xlpm.mv,""),AT232)),
_xlpm.lgc)</f>
        <v>BZ</v>
      </c>
      <c r="AU233" s="31" t="str" cm="1">
        <f t="array" ref="AU233">_xlfn.LET(
_xlpm.mv,$AE233,
_xlpm.fr,$AF233,
_xlpm.to,$AG233,
_xlpm.wrd,INDEX($AT232:$BB232,1,_xlpm.fr),
_xlpm.cr,RIGHT(_xlpm.wrd,_xlpm.mv),
_xlpm.lgc,
IF(AU$11=_xlpm.to, AU232&amp;_xlpm.cr,
IF(AU$11=_xlpm.fr, REPLACE(AU232, LEN(AU232)-_xlpm.mv+1,_xlpm.mv,""),AU232)),
_xlpm.lgc)</f>
        <v>VLFZLCFZZJC</v>
      </c>
      <c r="AV233" s="31" t="str" cm="1">
        <f t="array" ref="AV233">_xlfn.LET(
_xlpm.mv,$AE233,
_xlpm.fr,$AF233,
_xlpm.to,$AG233,
_xlpm.wrd,INDEX($AT232:$BB232,1,_xlpm.fr),
_xlpm.cr,RIGHT(_xlpm.wrd,_xlpm.mv),
_xlpm.lgc,
IF(AV$11=_xlpm.to, AV232&amp;_xlpm.cr,
IF(AV$11=_xlpm.fr, REPLACE(AV232, LEN(AV232)-_xlpm.mv+1,_xlpm.mv,""),AV232)),
_xlpm.lgc)</f>
        <v/>
      </c>
      <c r="AW233" s="31" t="str" cm="1">
        <f t="array" ref="AW233">_xlfn.LET(
_xlpm.mv,$AE233,
_xlpm.fr,$AF233,
_xlpm.to,$AG233,
_xlpm.wrd,INDEX($AT232:$BB232,1,_xlpm.fr),
_xlpm.cr,RIGHT(_xlpm.wrd,_xlpm.mv),
_xlpm.lgc,
IF(AW$11=_xlpm.to, AW232&amp;_xlpm.cr,
IF(AW$11=_xlpm.fr, REPLACE(AW232, LEN(AW232)-_xlpm.mv+1,_xlpm.mv,""),AW232)),
_xlpm.lgc)</f>
        <v>HNDQ</v>
      </c>
      <c r="AX233" s="31" t="str" cm="1">
        <f t="array" ref="AX233">_xlfn.LET(
_xlpm.mv,$AE233,
_xlpm.fr,$AF233,
_xlpm.to,$AG233,
_xlpm.wrd,INDEX($AT232:$BB232,1,_xlpm.fr),
_xlpm.cr,RIGHT(_xlpm.wrd,_xlpm.mv),
_xlpm.lgc,
IF(AX$11=_xlpm.to, AX232&amp;_xlpm.cr,
IF(AX$11=_xlpm.fr, REPLACE(AX232, LEN(AX232)-_xlpm.mv+1,_xlpm.mv,""),AX232)),
_xlpm.lgc)</f>
        <v>MDBSFNHL</v>
      </c>
      <c r="AY233" s="31" t="str" cm="1">
        <f t="array" ref="AY233">_xlfn.LET(
_xlpm.mv,$AE233,
_xlpm.fr,$AF233,
_xlpm.to,$AG233,
_xlpm.wrd,INDEX($AT232:$BB232,1,_xlpm.fr),
_xlpm.cr,RIGHT(_xlpm.wrd,_xlpm.mv),
_xlpm.lgc,
IF(AY$11=_xlpm.to, AY232&amp;_xlpm.cr,
IF(AY$11=_xlpm.fr, REPLACE(AY232, LEN(AY232)-_xlpm.mv+1,_xlpm.mv,""),AY232)),
_xlpm.lgc)</f>
        <v>GPLFGPBQJBV</v>
      </c>
      <c r="AZ233" s="31" t="str" cm="1">
        <f t="array" ref="AZ233">_xlfn.LET(
_xlpm.mv,$AE233,
_xlpm.fr,$AF233,
_xlpm.to,$AG233,
_xlpm.wrd,INDEX($AT232:$BB232,1,_xlpm.fr),
_xlpm.cr,RIGHT(_xlpm.wrd,_xlpm.mv),
_xlpm.lgc,
IF(AZ$11=_xlpm.to, AZ232&amp;_xlpm.cr,
IF(AZ$11=_xlpm.fr, REPLACE(AZ232, LEN(AZ232)-_xlpm.mv+1,_xlpm.mv,""),AZ232)),
_xlpm.lgc)</f>
        <v>CVBHZ</v>
      </c>
      <c r="BA233" s="31" t="str" cm="1">
        <f t="array" ref="BA233">_xlfn.LET(
_xlpm.mv,$AE233,
_xlpm.fr,$AF233,
_xlpm.to,$AG233,
_xlpm.wrd,INDEX($AT232:$BB232,1,_xlpm.fr),
_xlpm.cr,RIGHT(_xlpm.wrd,_xlpm.mv),
_xlpm.lgc,
IF(BA$11=_xlpm.to, BA232&amp;_xlpm.cr,
IF(BA$11=_xlpm.fr, REPLACE(BA232, LEN(BA232)-_xlpm.mv+1,_xlpm.mv,""),BA232)),
_xlpm.lgc)</f>
        <v>GTGJVCMW</v>
      </c>
      <c r="BB233" s="31" t="str" cm="1">
        <f t="array" ref="BB233">_xlfn.LET(
_xlpm.mv,$AE233,
_xlpm.fr,$AF233,
_xlpm.to,$AG233,
_xlpm.wrd,INDEX($AT232:$BB232,1,_xlpm.fr),
_xlpm.cr,RIGHT(_xlpm.wrd,_xlpm.mv),
_xlpm.lgc,
IF(BB$11=_xlpm.to, BB232&amp;_xlpm.cr,
IF(BB$11=_xlpm.fr, REPLACE(BB232, LEN(BB232)-_xlpm.mv+1,_xlpm.mv,""),BB232)),
_xlpm.lgc)</f>
        <v>FVJCLSG</v>
      </c>
    </row>
    <row r="234" spans="28:54" x14ac:dyDescent="0.3">
      <c r="AB234" s="31">
        <f t="shared" si="12"/>
        <v>5</v>
      </c>
      <c r="AC234" s="31" t="s">
        <v>1559</v>
      </c>
      <c r="AD234" s="31" t="str" cm="1">
        <f t="array" ref="AD234">_xlfn.LET(
_xlpm.arr,{"move ","from ","to "},
_xlpm.wr,AC234,
_xlpm.rd,_xlfn.REDUCE(_xlpm.wr,_xlpm.arr,_xlfn.LAMBDA(_xlpm.a,_xlpm.v,SUBSTITUTE(_xlpm.a,_xlpm.v,""))),
_xlpm.rd)</f>
        <v>11 6 8</v>
      </c>
      <c r="AE234" s="31">
        <f t="shared" si="13"/>
        <v>11</v>
      </c>
      <c r="AF234" s="31">
        <f t="shared" si="14"/>
        <v>6</v>
      </c>
      <c r="AG234" s="31">
        <f t="shared" si="15"/>
        <v>8</v>
      </c>
      <c r="AI234" s="31" t="str" cm="1">
        <f t="array" ref="AI234">_xlfn.LET(
_xlpm.mv,$AE234,
_xlpm.fr,$AF234,
_xlpm.to,$AG234,
_xlpm.wrd,INDEX($AI233:$AQ233,1,_xlpm.fr),
_xlpm.cr,RIGHT(_xlpm.wrd,_xlpm.mv),
_xlpm.rv, _xlfn.CONCAT(MID(_xlpm.cr,_xlfn.SEQUENCE(,LEN(_xlpm.cr),LEN(_xlpm.cr),-1),1)),
_xlpm.lgc,
IF(AI$11=_xlpm.to, AI233&amp;_xlpm.rv,
IF(AI$11=_xlpm.fr, REPLACE(AI233, LEN(AI233)-_xlpm.mv+1,_xlpm.mv,""),AI233)),
_xlpm.lgc)</f>
        <v>VC</v>
      </c>
      <c r="AJ234" s="31" t="str" cm="1">
        <f t="array" ref="AJ234">_xlfn.LET(
_xlpm.mv,$AE234,
_xlpm.fr,$AF234,
_xlpm.to,$AG234,
_xlpm.wrd,INDEX($AI233:$AQ233,1,_xlpm.fr),
_xlpm.cr,RIGHT(_xlpm.wrd,_xlpm.mv),
_xlpm.rv, _xlfn.CONCAT(MID(_xlpm.cr,_xlfn.SEQUENCE(,LEN(_xlpm.cr),LEN(_xlpm.cr),-1),1)),
_xlpm.lgc,
IF(AJ$11=_xlpm.to, AJ233&amp;_xlpm.rv,
IF(AJ$11=_xlpm.fr, REPLACE(AJ233, LEN(AJ233)-_xlpm.mv+1,_xlpm.mv,""),AJ233)),
_xlpm.lgc)</f>
        <v>HDPVCLFGFWN</v>
      </c>
      <c r="AK234" s="31" t="str" cm="1">
        <f t="array" ref="AK234">_xlfn.LET(
_xlpm.mv,$AE234,
_xlpm.fr,$AF234,
_xlpm.to,$AG234,
_xlpm.wrd,INDEX($AI233:$AQ233,1,_xlpm.fr),
_xlpm.cr,RIGHT(_xlpm.wrd,_xlpm.mv),
_xlpm.rv, _xlfn.CONCAT(MID(_xlpm.cr,_xlfn.SEQUENCE(,LEN(_xlpm.cr),LEN(_xlpm.cr),-1),1)),
_xlpm.lgc,
IF(AK$11=_xlpm.to, AK233&amp;_xlpm.rv,
IF(AK$11=_xlpm.fr, REPLACE(AK233, LEN(AK233)-_xlpm.mv+1,_xlpm.mv,""),AK233)),
_xlpm.lgc)</f>
        <v/>
      </c>
      <c r="AL234" s="31" t="str" cm="1">
        <f t="array" ref="AL234">_xlfn.LET(
_xlpm.mv,$AE234,
_xlpm.fr,$AF234,
_xlpm.to,$AG234,
_xlpm.wrd,INDEX($AI233:$AQ233,1,_xlpm.fr),
_xlpm.cr,RIGHT(_xlpm.wrd,_xlpm.mv),
_xlpm.rv, _xlfn.CONCAT(MID(_xlpm.cr,_xlfn.SEQUENCE(,LEN(_xlpm.cr),LEN(_xlpm.cr),-1),1)),
_xlpm.lgc,
IF(AL$11=_xlpm.to, AL233&amp;_xlpm.rv,
IF(AL$11=_xlpm.fr, REPLACE(AL233, LEN(AL233)-_xlpm.mv+1,_xlpm.mv,""),AL233)),
_xlpm.lgc)</f>
        <v>CGFG</v>
      </c>
      <c r="AM234" s="31" t="str" cm="1">
        <f t="array" ref="AM234">_xlfn.LET(
_xlpm.mv,$AE234,
_xlpm.fr,$AF234,
_xlpm.to,$AG234,
_xlpm.wrd,INDEX($AI233:$AQ233,1,_xlpm.fr),
_xlpm.cr,RIGHT(_xlpm.wrd,_xlpm.mv),
_xlpm.rv, _xlfn.CONCAT(MID(_xlpm.cr,_xlfn.SEQUENCE(,LEN(_xlpm.cr),LEN(_xlpm.cr),-1),1)),
_xlpm.lgc,
IF(AM$11=_xlpm.to, AM233&amp;_xlpm.rv,
IF(AM$11=_xlpm.fr, REPLACE(AM233, LEN(AM233)-_xlpm.mv+1,_xlpm.mv,""),AM233)),
_xlpm.lgc)</f>
        <v>JFZJSMBZ</v>
      </c>
      <c r="AN234" s="31" t="str" cm="1">
        <f t="array" ref="AN234">_xlfn.LET(
_xlpm.mv,$AE234,
_xlpm.fr,$AF234,
_xlpm.to,$AG234,
_xlpm.wrd,INDEX($AI233:$AQ233,1,_xlpm.fr),
_xlpm.cr,RIGHT(_xlpm.wrd,_xlpm.mv),
_xlpm.rv, _xlfn.CONCAT(MID(_xlpm.cr,_xlfn.SEQUENCE(,LEN(_xlpm.cr),LEN(_xlpm.cr),-1),1)),
_xlpm.lgc,
IF(AN$11=_xlpm.to, AN233&amp;_xlpm.rv,
IF(AN$11=_xlpm.fr, REPLACE(AN233, LEN(AN233)-_xlpm.mv+1,_xlpm.mv,""),AN233)),
_xlpm.lgc)</f>
        <v/>
      </c>
      <c r="AO234" s="31" t="str" cm="1">
        <f t="array" ref="AO234">_xlfn.LET(
_xlpm.mv,$AE234,
_xlpm.fr,$AF234,
_xlpm.to,$AG234,
_xlpm.wrd,INDEX($AI233:$AQ233,1,_xlpm.fr),
_xlpm.cr,RIGHT(_xlpm.wrd,_xlpm.mv),
_xlpm.rv, _xlfn.CONCAT(MID(_xlpm.cr,_xlfn.SEQUENCE(,LEN(_xlpm.cr),LEN(_xlpm.cr),-1),1)),
_xlpm.lgc,
IF(AO$11=_xlpm.to, AO233&amp;_xlpm.rv,
IF(AO$11=_xlpm.fr, REPLACE(AO233, LEN(AO233)-_xlpm.mv+1,_xlpm.mv,""),AO233)),
_xlpm.lgc)</f>
        <v>NLQBG</v>
      </c>
      <c r="AP234" s="31" t="str" cm="1">
        <f t="array" ref="AP234">_xlfn.LET(
_xlpm.mv,$AE234,
_xlpm.fr,$AF234,
_xlpm.to,$AG234,
_xlpm.wrd,INDEX($AI233:$AQ233,1,_xlpm.fr),
_xlpm.cr,RIGHT(_xlpm.wrd,_xlpm.mv),
_xlpm.rv, _xlfn.CONCAT(MID(_xlpm.cr,_xlfn.SEQUENCE(,LEN(_xlpm.cr),LEN(_xlpm.cr),-1),1)),
_xlpm.lgc,
IF(AP$11=_xlpm.to, AP233&amp;_xlpm.rv,
IF(AP$11=_xlpm.fr, REPLACE(AP233, LEN(AP233)-_xlpm.mv+1,_xlpm.mv,""),AP233)),
_xlpm.lgc)</f>
        <v>GHZBLMFJPCQVZTSLBVD</v>
      </c>
      <c r="AQ234" s="31" t="str" cm="1">
        <f t="array" ref="AQ234">_xlfn.LET(
_xlpm.mv,$AE234,
_xlpm.fr,$AF234,
_xlpm.to,$AG234,
_xlpm.wrd,INDEX($AI233:$AQ233,1,_xlpm.fr),
_xlpm.cr,RIGHT(_xlpm.wrd,_xlpm.mv),
_xlpm.rv, _xlfn.CONCAT(MID(_xlpm.cr,_xlfn.SEQUENCE(,LEN(_xlpm.cr),LEN(_xlpm.cr),-1),1)),
_xlpm.lgc,
IF(AQ$11=_xlpm.to, AQ233&amp;_xlpm.rv,
IF(AQ$11=_xlpm.fr, REPLACE(AQ233, LEN(AQ233)-_xlpm.mv+1,_xlpm.mv,""),AQ233)),
_xlpm.lgc)</f>
        <v>LVHZJBC</v>
      </c>
      <c r="AT234" s="31" t="str" cm="1">
        <f t="array" ref="AT234">_xlfn.LET(
_xlpm.mv,$AE234,
_xlpm.fr,$AF234,
_xlpm.to,$AG234,
_xlpm.wrd,INDEX($AT233:$BB233,1,_xlpm.fr),
_xlpm.cr,RIGHT(_xlpm.wrd,_xlpm.mv),
_xlpm.lgc,
IF(AT$11=_xlpm.to, AT233&amp;_xlpm.cr,
IF(AT$11=_xlpm.fr, REPLACE(AT233, LEN(AT233)-_xlpm.mv+1,_xlpm.mv,""),AT233)),
_xlpm.lgc)</f>
        <v>BZ</v>
      </c>
      <c r="AU234" s="31" t="str" cm="1">
        <f t="array" ref="AU234">_xlfn.LET(
_xlpm.mv,$AE234,
_xlpm.fr,$AF234,
_xlpm.to,$AG234,
_xlpm.wrd,INDEX($AT233:$BB233,1,_xlpm.fr),
_xlpm.cr,RIGHT(_xlpm.wrd,_xlpm.mv),
_xlpm.lgc,
IF(AU$11=_xlpm.to, AU233&amp;_xlpm.cr,
IF(AU$11=_xlpm.fr, REPLACE(AU233, LEN(AU233)-_xlpm.mv+1,_xlpm.mv,""),AU233)),
_xlpm.lgc)</f>
        <v>VLFZLCFZZJC</v>
      </c>
      <c r="AV234" s="31" t="str" cm="1">
        <f t="array" ref="AV234">_xlfn.LET(
_xlpm.mv,$AE234,
_xlpm.fr,$AF234,
_xlpm.to,$AG234,
_xlpm.wrd,INDEX($AT233:$BB233,1,_xlpm.fr),
_xlpm.cr,RIGHT(_xlpm.wrd,_xlpm.mv),
_xlpm.lgc,
IF(AV$11=_xlpm.to, AV233&amp;_xlpm.cr,
IF(AV$11=_xlpm.fr, REPLACE(AV233, LEN(AV233)-_xlpm.mv+1,_xlpm.mv,""),AV233)),
_xlpm.lgc)</f>
        <v/>
      </c>
      <c r="AW234" s="31" t="str" cm="1">
        <f t="array" ref="AW234">_xlfn.LET(
_xlpm.mv,$AE234,
_xlpm.fr,$AF234,
_xlpm.to,$AG234,
_xlpm.wrd,INDEX($AT233:$BB233,1,_xlpm.fr),
_xlpm.cr,RIGHT(_xlpm.wrd,_xlpm.mv),
_xlpm.lgc,
IF(AW$11=_xlpm.to, AW233&amp;_xlpm.cr,
IF(AW$11=_xlpm.fr, REPLACE(AW233, LEN(AW233)-_xlpm.mv+1,_xlpm.mv,""),AW233)),
_xlpm.lgc)</f>
        <v>HNDQ</v>
      </c>
      <c r="AX234" s="31" t="str" cm="1">
        <f t="array" ref="AX234">_xlfn.LET(
_xlpm.mv,$AE234,
_xlpm.fr,$AF234,
_xlpm.to,$AG234,
_xlpm.wrd,INDEX($AT233:$BB233,1,_xlpm.fr),
_xlpm.cr,RIGHT(_xlpm.wrd,_xlpm.mv),
_xlpm.lgc,
IF(AX$11=_xlpm.to, AX233&amp;_xlpm.cr,
IF(AX$11=_xlpm.fr, REPLACE(AX233, LEN(AX233)-_xlpm.mv+1,_xlpm.mv,""),AX233)),
_xlpm.lgc)</f>
        <v>MDBSFNHL</v>
      </c>
      <c r="AY234" s="31" t="str" cm="1">
        <f t="array" ref="AY234">_xlfn.LET(
_xlpm.mv,$AE234,
_xlpm.fr,$AF234,
_xlpm.to,$AG234,
_xlpm.wrd,INDEX($AT233:$BB233,1,_xlpm.fr),
_xlpm.cr,RIGHT(_xlpm.wrd,_xlpm.mv),
_xlpm.lgc,
IF(AY$11=_xlpm.to, AY233&amp;_xlpm.cr,
IF(AY$11=_xlpm.fr, REPLACE(AY233, LEN(AY233)-_xlpm.mv+1,_xlpm.mv,""),AY233)),
_xlpm.lgc)</f>
        <v/>
      </c>
      <c r="AZ234" s="31" t="str" cm="1">
        <f t="array" ref="AZ234">_xlfn.LET(
_xlpm.mv,$AE234,
_xlpm.fr,$AF234,
_xlpm.to,$AG234,
_xlpm.wrd,INDEX($AT233:$BB233,1,_xlpm.fr),
_xlpm.cr,RIGHT(_xlpm.wrd,_xlpm.mv),
_xlpm.lgc,
IF(AZ$11=_xlpm.to, AZ233&amp;_xlpm.cr,
IF(AZ$11=_xlpm.fr, REPLACE(AZ233, LEN(AZ233)-_xlpm.mv+1,_xlpm.mv,""),AZ233)),
_xlpm.lgc)</f>
        <v>CVBHZ</v>
      </c>
      <c r="BA234" s="31" t="str" cm="1">
        <f t="array" ref="BA234">_xlfn.LET(
_xlpm.mv,$AE234,
_xlpm.fr,$AF234,
_xlpm.to,$AG234,
_xlpm.wrd,INDEX($AT233:$BB233,1,_xlpm.fr),
_xlpm.cr,RIGHT(_xlpm.wrd,_xlpm.mv),
_xlpm.lgc,
IF(BA$11=_xlpm.to, BA233&amp;_xlpm.cr,
IF(BA$11=_xlpm.fr, REPLACE(BA233, LEN(BA233)-_xlpm.mv+1,_xlpm.mv,""),BA233)),
_xlpm.lgc)</f>
        <v>GTGJVCMWGPLFGPBQJBV</v>
      </c>
      <c r="BB234" s="31" t="str" cm="1">
        <f t="array" ref="BB234">_xlfn.LET(
_xlpm.mv,$AE234,
_xlpm.fr,$AF234,
_xlpm.to,$AG234,
_xlpm.wrd,INDEX($AT233:$BB233,1,_xlpm.fr),
_xlpm.cr,RIGHT(_xlpm.wrd,_xlpm.mv),
_xlpm.lgc,
IF(BB$11=_xlpm.to, BB233&amp;_xlpm.cr,
IF(BB$11=_xlpm.fr, REPLACE(BB233, LEN(BB233)-_xlpm.mv+1,_xlpm.mv,""),BB233)),
_xlpm.lgc)</f>
        <v>FVJCLSG</v>
      </c>
    </row>
    <row r="235" spans="28:54" x14ac:dyDescent="0.3">
      <c r="AB235" s="31">
        <f t="shared" si="12"/>
        <v>5</v>
      </c>
      <c r="AC235" s="31" t="s">
        <v>1536</v>
      </c>
      <c r="AD235" s="31" t="str" cm="1">
        <f t="array" ref="AD235">_xlfn.LET(
_xlpm.arr,{"move ","from ","to "},
_xlpm.wr,AC235,
_xlpm.rd,_xlfn.REDUCE(_xlpm.wr,_xlpm.arr,_xlfn.LAMBDA(_xlpm.a,_xlpm.v,SUBSTITUTE(_xlpm.a,_xlpm.v,""))),
_xlpm.rd)</f>
        <v>2 4 3</v>
      </c>
      <c r="AE235" s="31">
        <f t="shared" si="13"/>
        <v>2</v>
      </c>
      <c r="AF235" s="31">
        <f t="shared" si="14"/>
        <v>4</v>
      </c>
      <c r="AG235" s="31">
        <f t="shared" si="15"/>
        <v>3</v>
      </c>
      <c r="AI235" s="31" t="str" cm="1">
        <f t="array" ref="AI235">_xlfn.LET(
_xlpm.mv,$AE235,
_xlpm.fr,$AF235,
_xlpm.to,$AG235,
_xlpm.wrd,INDEX($AI234:$AQ234,1,_xlpm.fr),
_xlpm.cr,RIGHT(_xlpm.wrd,_xlpm.mv),
_xlpm.rv, _xlfn.CONCAT(MID(_xlpm.cr,_xlfn.SEQUENCE(,LEN(_xlpm.cr),LEN(_xlpm.cr),-1),1)),
_xlpm.lgc,
IF(AI$11=_xlpm.to, AI234&amp;_xlpm.rv,
IF(AI$11=_xlpm.fr, REPLACE(AI234, LEN(AI234)-_xlpm.mv+1,_xlpm.mv,""),AI234)),
_xlpm.lgc)</f>
        <v>VC</v>
      </c>
      <c r="AJ235" s="31" t="str" cm="1">
        <f t="array" ref="AJ235">_xlfn.LET(
_xlpm.mv,$AE235,
_xlpm.fr,$AF235,
_xlpm.to,$AG235,
_xlpm.wrd,INDEX($AI234:$AQ234,1,_xlpm.fr),
_xlpm.cr,RIGHT(_xlpm.wrd,_xlpm.mv),
_xlpm.rv, _xlfn.CONCAT(MID(_xlpm.cr,_xlfn.SEQUENCE(,LEN(_xlpm.cr),LEN(_xlpm.cr),-1),1)),
_xlpm.lgc,
IF(AJ$11=_xlpm.to, AJ234&amp;_xlpm.rv,
IF(AJ$11=_xlpm.fr, REPLACE(AJ234, LEN(AJ234)-_xlpm.mv+1,_xlpm.mv,""),AJ234)),
_xlpm.lgc)</f>
        <v>HDPVCLFGFWN</v>
      </c>
      <c r="AK235" s="31" t="str" cm="1">
        <f t="array" ref="AK235">_xlfn.LET(
_xlpm.mv,$AE235,
_xlpm.fr,$AF235,
_xlpm.to,$AG235,
_xlpm.wrd,INDEX($AI234:$AQ234,1,_xlpm.fr),
_xlpm.cr,RIGHT(_xlpm.wrd,_xlpm.mv),
_xlpm.rv, _xlfn.CONCAT(MID(_xlpm.cr,_xlfn.SEQUENCE(,LEN(_xlpm.cr),LEN(_xlpm.cr),-1),1)),
_xlpm.lgc,
IF(AK$11=_xlpm.to, AK234&amp;_xlpm.rv,
IF(AK$11=_xlpm.fr, REPLACE(AK234, LEN(AK234)-_xlpm.mv+1,_xlpm.mv,""),AK234)),
_xlpm.lgc)</f>
        <v>GF</v>
      </c>
      <c r="AL235" s="31" t="str" cm="1">
        <f t="array" ref="AL235">_xlfn.LET(
_xlpm.mv,$AE235,
_xlpm.fr,$AF235,
_xlpm.to,$AG235,
_xlpm.wrd,INDEX($AI234:$AQ234,1,_xlpm.fr),
_xlpm.cr,RIGHT(_xlpm.wrd,_xlpm.mv),
_xlpm.rv, _xlfn.CONCAT(MID(_xlpm.cr,_xlfn.SEQUENCE(,LEN(_xlpm.cr),LEN(_xlpm.cr),-1),1)),
_xlpm.lgc,
IF(AL$11=_xlpm.to, AL234&amp;_xlpm.rv,
IF(AL$11=_xlpm.fr, REPLACE(AL234, LEN(AL234)-_xlpm.mv+1,_xlpm.mv,""),AL234)),
_xlpm.lgc)</f>
        <v>CG</v>
      </c>
      <c r="AM235" s="31" t="str" cm="1">
        <f t="array" ref="AM235">_xlfn.LET(
_xlpm.mv,$AE235,
_xlpm.fr,$AF235,
_xlpm.to,$AG235,
_xlpm.wrd,INDEX($AI234:$AQ234,1,_xlpm.fr),
_xlpm.cr,RIGHT(_xlpm.wrd,_xlpm.mv),
_xlpm.rv, _xlfn.CONCAT(MID(_xlpm.cr,_xlfn.SEQUENCE(,LEN(_xlpm.cr),LEN(_xlpm.cr),-1),1)),
_xlpm.lgc,
IF(AM$11=_xlpm.to, AM234&amp;_xlpm.rv,
IF(AM$11=_xlpm.fr, REPLACE(AM234, LEN(AM234)-_xlpm.mv+1,_xlpm.mv,""),AM234)),
_xlpm.lgc)</f>
        <v>JFZJSMBZ</v>
      </c>
      <c r="AN235" s="31" t="str" cm="1">
        <f t="array" ref="AN235">_xlfn.LET(
_xlpm.mv,$AE235,
_xlpm.fr,$AF235,
_xlpm.to,$AG235,
_xlpm.wrd,INDEX($AI234:$AQ234,1,_xlpm.fr),
_xlpm.cr,RIGHT(_xlpm.wrd,_xlpm.mv),
_xlpm.rv, _xlfn.CONCAT(MID(_xlpm.cr,_xlfn.SEQUENCE(,LEN(_xlpm.cr),LEN(_xlpm.cr),-1),1)),
_xlpm.lgc,
IF(AN$11=_xlpm.to, AN234&amp;_xlpm.rv,
IF(AN$11=_xlpm.fr, REPLACE(AN234, LEN(AN234)-_xlpm.mv+1,_xlpm.mv,""),AN234)),
_xlpm.lgc)</f>
        <v/>
      </c>
      <c r="AO235" s="31" t="str" cm="1">
        <f t="array" ref="AO235">_xlfn.LET(
_xlpm.mv,$AE235,
_xlpm.fr,$AF235,
_xlpm.to,$AG235,
_xlpm.wrd,INDEX($AI234:$AQ234,1,_xlpm.fr),
_xlpm.cr,RIGHT(_xlpm.wrd,_xlpm.mv),
_xlpm.rv, _xlfn.CONCAT(MID(_xlpm.cr,_xlfn.SEQUENCE(,LEN(_xlpm.cr),LEN(_xlpm.cr),-1),1)),
_xlpm.lgc,
IF(AO$11=_xlpm.to, AO234&amp;_xlpm.rv,
IF(AO$11=_xlpm.fr, REPLACE(AO234, LEN(AO234)-_xlpm.mv+1,_xlpm.mv,""),AO234)),
_xlpm.lgc)</f>
        <v>NLQBG</v>
      </c>
      <c r="AP235" s="31" t="str" cm="1">
        <f t="array" ref="AP235">_xlfn.LET(
_xlpm.mv,$AE235,
_xlpm.fr,$AF235,
_xlpm.to,$AG235,
_xlpm.wrd,INDEX($AI234:$AQ234,1,_xlpm.fr),
_xlpm.cr,RIGHT(_xlpm.wrd,_xlpm.mv),
_xlpm.rv, _xlfn.CONCAT(MID(_xlpm.cr,_xlfn.SEQUENCE(,LEN(_xlpm.cr),LEN(_xlpm.cr),-1),1)),
_xlpm.lgc,
IF(AP$11=_xlpm.to, AP234&amp;_xlpm.rv,
IF(AP$11=_xlpm.fr, REPLACE(AP234, LEN(AP234)-_xlpm.mv+1,_xlpm.mv,""),AP234)),
_xlpm.lgc)</f>
        <v>GHZBLMFJPCQVZTSLBVD</v>
      </c>
      <c r="AQ235" s="31" t="str" cm="1">
        <f t="array" ref="AQ235">_xlfn.LET(
_xlpm.mv,$AE235,
_xlpm.fr,$AF235,
_xlpm.to,$AG235,
_xlpm.wrd,INDEX($AI234:$AQ234,1,_xlpm.fr),
_xlpm.cr,RIGHT(_xlpm.wrd,_xlpm.mv),
_xlpm.rv, _xlfn.CONCAT(MID(_xlpm.cr,_xlfn.SEQUENCE(,LEN(_xlpm.cr),LEN(_xlpm.cr),-1),1)),
_xlpm.lgc,
IF(AQ$11=_xlpm.to, AQ234&amp;_xlpm.rv,
IF(AQ$11=_xlpm.fr, REPLACE(AQ234, LEN(AQ234)-_xlpm.mv+1,_xlpm.mv,""),AQ234)),
_xlpm.lgc)</f>
        <v>LVHZJBC</v>
      </c>
      <c r="AT235" s="31" t="str" cm="1">
        <f t="array" ref="AT235">_xlfn.LET(
_xlpm.mv,$AE235,
_xlpm.fr,$AF235,
_xlpm.to,$AG235,
_xlpm.wrd,INDEX($AT234:$BB234,1,_xlpm.fr),
_xlpm.cr,RIGHT(_xlpm.wrd,_xlpm.mv),
_xlpm.lgc,
IF(AT$11=_xlpm.to, AT234&amp;_xlpm.cr,
IF(AT$11=_xlpm.fr, REPLACE(AT234, LEN(AT234)-_xlpm.mv+1,_xlpm.mv,""),AT234)),
_xlpm.lgc)</f>
        <v>BZ</v>
      </c>
      <c r="AU235" s="31" t="str" cm="1">
        <f t="array" ref="AU235">_xlfn.LET(
_xlpm.mv,$AE235,
_xlpm.fr,$AF235,
_xlpm.to,$AG235,
_xlpm.wrd,INDEX($AT234:$BB234,1,_xlpm.fr),
_xlpm.cr,RIGHT(_xlpm.wrd,_xlpm.mv),
_xlpm.lgc,
IF(AU$11=_xlpm.to, AU234&amp;_xlpm.cr,
IF(AU$11=_xlpm.fr, REPLACE(AU234, LEN(AU234)-_xlpm.mv+1,_xlpm.mv,""),AU234)),
_xlpm.lgc)</f>
        <v>VLFZLCFZZJC</v>
      </c>
      <c r="AV235" s="31" t="str" cm="1">
        <f t="array" ref="AV235">_xlfn.LET(
_xlpm.mv,$AE235,
_xlpm.fr,$AF235,
_xlpm.to,$AG235,
_xlpm.wrd,INDEX($AT234:$BB234,1,_xlpm.fr),
_xlpm.cr,RIGHT(_xlpm.wrd,_xlpm.mv),
_xlpm.lgc,
IF(AV$11=_xlpm.to, AV234&amp;_xlpm.cr,
IF(AV$11=_xlpm.fr, REPLACE(AV234, LEN(AV234)-_xlpm.mv+1,_xlpm.mv,""),AV234)),
_xlpm.lgc)</f>
        <v>DQ</v>
      </c>
      <c r="AW235" s="31" t="str" cm="1">
        <f t="array" ref="AW235">_xlfn.LET(
_xlpm.mv,$AE235,
_xlpm.fr,$AF235,
_xlpm.to,$AG235,
_xlpm.wrd,INDEX($AT234:$BB234,1,_xlpm.fr),
_xlpm.cr,RIGHT(_xlpm.wrd,_xlpm.mv),
_xlpm.lgc,
IF(AW$11=_xlpm.to, AW234&amp;_xlpm.cr,
IF(AW$11=_xlpm.fr, REPLACE(AW234, LEN(AW234)-_xlpm.mv+1,_xlpm.mv,""),AW234)),
_xlpm.lgc)</f>
        <v>HN</v>
      </c>
      <c r="AX235" s="31" t="str" cm="1">
        <f t="array" ref="AX235">_xlfn.LET(
_xlpm.mv,$AE235,
_xlpm.fr,$AF235,
_xlpm.to,$AG235,
_xlpm.wrd,INDEX($AT234:$BB234,1,_xlpm.fr),
_xlpm.cr,RIGHT(_xlpm.wrd,_xlpm.mv),
_xlpm.lgc,
IF(AX$11=_xlpm.to, AX234&amp;_xlpm.cr,
IF(AX$11=_xlpm.fr, REPLACE(AX234, LEN(AX234)-_xlpm.mv+1,_xlpm.mv,""),AX234)),
_xlpm.lgc)</f>
        <v>MDBSFNHL</v>
      </c>
      <c r="AY235" s="31" t="str" cm="1">
        <f t="array" ref="AY235">_xlfn.LET(
_xlpm.mv,$AE235,
_xlpm.fr,$AF235,
_xlpm.to,$AG235,
_xlpm.wrd,INDEX($AT234:$BB234,1,_xlpm.fr),
_xlpm.cr,RIGHT(_xlpm.wrd,_xlpm.mv),
_xlpm.lgc,
IF(AY$11=_xlpm.to, AY234&amp;_xlpm.cr,
IF(AY$11=_xlpm.fr, REPLACE(AY234, LEN(AY234)-_xlpm.mv+1,_xlpm.mv,""),AY234)),
_xlpm.lgc)</f>
        <v/>
      </c>
      <c r="AZ235" s="31" t="str" cm="1">
        <f t="array" ref="AZ235">_xlfn.LET(
_xlpm.mv,$AE235,
_xlpm.fr,$AF235,
_xlpm.to,$AG235,
_xlpm.wrd,INDEX($AT234:$BB234,1,_xlpm.fr),
_xlpm.cr,RIGHT(_xlpm.wrd,_xlpm.mv),
_xlpm.lgc,
IF(AZ$11=_xlpm.to, AZ234&amp;_xlpm.cr,
IF(AZ$11=_xlpm.fr, REPLACE(AZ234, LEN(AZ234)-_xlpm.mv+1,_xlpm.mv,""),AZ234)),
_xlpm.lgc)</f>
        <v>CVBHZ</v>
      </c>
      <c r="BA235" s="31" t="str" cm="1">
        <f t="array" ref="BA235">_xlfn.LET(
_xlpm.mv,$AE235,
_xlpm.fr,$AF235,
_xlpm.to,$AG235,
_xlpm.wrd,INDEX($AT234:$BB234,1,_xlpm.fr),
_xlpm.cr,RIGHT(_xlpm.wrd,_xlpm.mv),
_xlpm.lgc,
IF(BA$11=_xlpm.to, BA234&amp;_xlpm.cr,
IF(BA$11=_xlpm.fr, REPLACE(BA234, LEN(BA234)-_xlpm.mv+1,_xlpm.mv,""),BA234)),
_xlpm.lgc)</f>
        <v>GTGJVCMWGPLFGPBQJBV</v>
      </c>
      <c r="BB235" s="31" t="str" cm="1">
        <f t="array" ref="BB235">_xlfn.LET(
_xlpm.mv,$AE235,
_xlpm.fr,$AF235,
_xlpm.to,$AG235,
_xlpm.wrd,INDEX($AT234:$BB234,1,_xlpm.fr),
_xlpm.cr,RIGHT(_xlpm.wrd,_xlpm.mv),
_xlpm.lgc,
IF(BB$11=_xlpm.to, BB234&amp;_xlpm.cr,
IF(BB$11=_xlpm.fr, REPLACE(BB234, LEN(BB234)-_xlpm.mv+1,_xlpm.mv,""),BB234)),
_xlpm.lgc)</f>
        <v>FVJCLSG</v>
      </c>
    </row>
    <row r="236" spans="28:54" x14ac:dyDescent="0.3">
      <c r="AB236" s="31">
        <f t="shared" si="12"/>
        <v>5</v>
      </c>
      <c r="AC236" s="31" t="s">
        <v>1560</v>
      </c>
      <c r="AD236" s="31" t="str" cm="1">
        <f t="array" ref="AD236">_xlfn.LET(
_xlpm.arr,{"move ","from ","to "},
_xlpm.wr,AC236,
_xlpm.rd,_xlfn.REDUCE(_xlpm.wr,_xlpm.arr,_xlfn.LAMBDA(_xlpm.a,_xlpm.v,SUBSTITUTE(_xlpm.a,_xlpm.v,""))),
_xlpm.rd)</f>
        <v>2 4 8</v>
      </c>
      <c r="AE236" s="31">
        <f t="shared" si="13"/>
        <v>2</v>
      </c>
      <c r="AF236" s="31">
        <f t="shared" si="14"/>
        <v>4</v>
      </c>
      <c r="AG236" s="31">
        <f t="shared" si="15"/>
        <v>8</v>
      </c>
      <c r="AI236" s="31" t="str" cm="1">
        <f t="array" ref="AI236">_xlfn.LET(
_xlpm.mv,$AE236,
_xlpm.fr,$AF236,
_xlpm.to,$AG236,
_xlpm.wrd,INDEX($AI235:$AQ235,1,_xlpm.fr),
_xlpm.cr,RIGHT(_xlpm.wrd,_xlpm.mv),
_xlpm.rv, _xlfn.CONCAT(MID(_xlpm.cr,_xlfn.SEQUENCE(,LEN(_xlpm.cr),LEN(_xlpm.cr),-1),1)),
_xlpm.lgc,
IF(AI$11=_xlpm.to, AI235&amp;_xlpm.rv,
IF(AI$11=_xlpm.fr, REPLACE(AI235, LEN(AI235)-_xlpm.mv+1,_xlpm.mv,""),AI235)),
_xlpm.lgc)</f>
        <v>VC</v>
      </c>
      <c r="AJ236" s="31" t="str" cm="1">
        <f t="array" ref="AJ236">_xlfn.LET(
_xlpm.mv,$AE236,
_xlpm.fr,$AF236,
_xlpm.to,$AG236,
_xlpm.wrd,INDEX($AI235:$AQ235,1,_xlpm.fr),
_xlpm.cr,RIGHT(_xlpm.wrd,_xlpm.mv),
_xlpm.rv, _xlfn.CONCAT(MID(_xlpm.cr,_xlfn.SEQUENCE(,LEN(_xlpm.cr),LEN(_xlpm.cr),-1),1)),
_xlpm.lgc,
IF(AJ$11=_xlpm.to, AJ235&amp;_xlpm.rv,
IF(AJ$11=_xlpm.fr, REPLACE(AJ235, LEN(AJ235)-_xlpm.mv+1,_xlpm.mv,""),AJ235)),
_xlpm.lgc)</f>
        <v>HDPVCLFGFWN</v>
      </c>
      <c r="AK236" s="31" t="str" cm="1">
        <f t="array" ref="AK236">_xlfn.LET(
_xlpm.mv,$AE236,
_xlpm.fr,$AF236,
_xlpm.to,$AG236,
_xlpm.wrd,INDEX($AI235:$AQ235,1,_xlpm.fr),
_xlpm.cr,RIGHT(_xlpm.wrd,_xlpm.mv),
_xlpm.rv, _xlfn.CONCAT(MID(_xlpm.cr,_xlfn.SEQUENCE(,LEN(_xlpm.cr),LEN(_xlpm.cr),-1),1)),
_xlpm.lgc,
IF(AK$11=_xlpm.to, AK235&amp;_xlpm.rv,
IF(AK$11=_xlpm.fr, REPLACE(AK235, LEN(AK235)-_xlpm.mv+1,_xlpm.mv,""),AK235)),
_xlpm.lgc)</f>
        <v>GF</v>
      </c>
      <c r="AL236" s="31" t="str" cm="1">
        <f t="array" ref="AL236">_xlfn.LET(
_xlpm.mv,$AE236,
_xlpm.fr,$AF236,
_xlpm.to,$AG236,
_xlpm.wrd,INDEX($AI235:$AQ235,1,_xlpm.fr),
_xlpm.cr,RIGHT(_xlpm.wrd,_xlpm.mv),
_xlpm.rv, _xlfn.CONCAT(MID(_xlpm.cr,_xlfn.SEQUENCE(,LEN(_xlpm.cr),LEN(_xlpm.cr),-1),1)),
_xlpm.lgc,
IF(AL$11=_xlpm.to, AL235&amp;_xlpm.rv,
IF(AL$11=_xlpm.fr, REPLACE(AL235, LEN(AL235)-_xlpm.mv+1,_xlpm.mv,""),AL235)),
_xlpm.lgc)</f>
        <v/>
      </c>
      <c r="AM236" s="31" t="str" cm="1">
        <f t="array" ref="AM236">_xlfn.LET(
_xlpm.mv,$AE236,
_xlpm.fr,$AF236,
_xlpm.to,$AG236,
_xlpm.wrd,INDEX($AI235:$AQ235,1,_xlpm.fr),
_xlpm.cr,RIGHT(_xlpm.wrd,_xlpm.mv),
_xlpm.rv, _xlfn.CONCAT(MID(_xlpm.cr,_xlfn.SEQUENCE(,LEN(_xlpm.cr),LEN(_xlpm.cr),-1),1)),
_xlpm.lgc,
IF(AM$11=_xlpm.to, AM235&amp;_xlpm.rv,
IF(AM$11=_xlpm.fr, REPLACE(AM235, LEN(AM235)-_xlpm.mv+1,_xlpm.mv,""),AM235)),
_xlpm.lgc)</f>
        <v>JFZJSMBZ</v>
      </c>
      <c r="AN236" s="31" t="str" cm="1">
        <f t="array" ref="AN236">_xlfn.LET(
_xlpm.mv,$AE236,
_xlpm.fr,$AF236,
_xlpm.to,$AG236,
_xlpm.wrd,INDEX($AI235:$AQ235,1,_xlpm.fr),
_xlpm.cr,RIGHT(_xlpm.wrd,_xlpm.mv),
_xlpm.rv, _xlfn.CONCAT(MID(_xlpm.cr,_xlfn.SEQUENCE(,LEN(_xlpm.cr),LEN(_xlpm.cr),-1),1)),
_xlpm.lgc,
IF(AN$11=_xlpm.to, AN235&amp;_xlpm.rv,
IF(AN$11=_xlpm.fr, REPLACE(AN235, LEN(AN235)-_xlpm.mv+1,_xlpm.mv,""),AN235)),
_xlpm.lgc)</f>
        <v/>
      </c>
      <c r="AO236" s="31" t="str" cm="1">
        <f t="array" ref="AO236">_xlfn.LET(
_xlpm.mv,$AE236,
_xlpm.fr,$AF236,
_xlpm.to,$AG236,
_xlpm.wrd,INDEX($AI235:$AQ235,1,_xlpm.fr),
_xlpm.cr,RIGHT(_xlpm.wrd,_xlpm.mv),
_xlpm.rv, _xlfn.CONCAT(MID(_xlpm.cr,_xlfn.SEQUENCE(,LEN(_xlpm.cr),LEN(_xlpm.cr),-1),1)),
_xlpm.lgc,
IF(AO$11=_xlpm.to, AO235&amp;_xlpm.rv,
IF(AO$11=_xlpm.fr, REPLACE(AO235, LEN(AO235)-_xlpm.mv+1,_xlpm.mv,""),AO235)),
_xlpm.lgc)</f>
        <v>NLQBG</v>
      </c>
      <c r="AP236" s="31" t="str" cm="1">
        <f t="array" ref="AP236">_xlfn.LET(
_xlpm.mv,$AE236,
_xlpm.fr,$AF236,
_xlpm.to,$AG236,
_xlpm.wrd,INDEX($AI235:$AQ235,1,_xlpm.fr),
_xlpm.cr,RIGHT(_xlpm.wrd,_xlpm.mv),
_xlpm.rv, _xlfn.CONCAT(MID(_xlpm.cr,_xlfn.SEQUENCE(,LEN(_xlpm.cr),LEN(_xlpm.cr),-1),1)),
_xlpm.lgc,
IF(AP$11=_xlpm.to, AP235&amp;_xlpm.rv,
IF(AP$11=_xlpm.fr, REPLACE(AP235, LEN(AP235)-_xlpm.mv+1,_xlpm.mv,""),AP235)),
_xlpm.lgc)</f>
        <v>GHZBLMFJPCQVZTSLBVDGC</v>
      </c>
      <c r="AQ236" s="31" t="str" cm="1">
        <f t="array" ref="AQ236">_xlfn.LET(
_xlpm.mv,$AE236,
_xlpm.fr,$AF236,
_xlpm.to,$AG236,
_xlpm.wrd,INDEX($AI235:$AQ235,1,_xlpm.fr),
_xlpm.cr,RIGHT(_xlpm.wrd,_xlpm.mv),
_xlpm.rv, _xlfn.CONCAT(MID(_xlpm.cr,_xlfn.SEQUENCE(,LEN(_xlpm.cr),LEN(_xlpm.cr),-1),1)),
_xlpm.lgc,
IF(AQ$11=_xlpm.to, AQ235&amp;_xlpm.rv,
IF(AQ$11=_xlpm.fr, REPLACE(AQ235, LEN(AQ235)-_xlpm.mv+1,_xlpm.mv,""),AQ235)),
_xlpm.lgc)</f>
        <v>LVHZJBC</v>
      </c>
      <c r="AT236" s="31" t="str" cm="1">
        <f t="array" ref="AT236">_xlfn.LET(
_xlpm.mv,$AE236,
_xlpm.fr,$AF236,
_xlpm.to,$AG236,
_xlpm.wrd,INDEX($AT235:$BB235,1,_xlpm.fr),
_xlpm.cr,RIGHT(_xlpm.wrd,_xlpm.mv),
_xlpm.lgc,
IF(AT$11=_xlpm.to, AT235&amp;_xlpm.cr,
IF(AT$11=_xlpm.fr, REPLACE(AT235, LEN(AT235)-_xlpm.mv+1,_xlpm.mv,""),AT235)),
_xlpm.lgc)</f>
        <v>BZ</v>
      </c>
      <c r="AU236" s="31" t="str" cm="1">
        <f t="array" ref="AU236">_xlfn.LET(
_xlpm.mv,$AE236,
_xlpm.fr,$AF236,
_xlpm.to,$AG236,
_xlpm.wrd,INDEX($AT235:$BB235,1,_xlpm.fr),
_xlpm.cr,RIGHT(_xlpm.wrd,_xlpm.mv),
_xlpm.lgc,
IF(AU$11=_xlpm.to, AU235&amp;_xlpm.cr,
IF(AU$11=_xlpm.fr, REPLACE(AU235, LEN(AU235)-_xlpm.mv+1,_xlpm.mv,""),AU235)),
_xlpm.lgc)</f>
        <v>VLFZLCFZZJC</v>
      </c>
      <c r="AV236" s="31" t="str" cm="1">
        <f t="array" ref="AV236">_xlfn.LET(
_xlpm.mv,$AE236,
_xlpm.fr,$AF236,
_xlpm.to,$AG236,
_xlpm.wrd,INDEX($AT235:$BB235,1,_xlpm.fr),
_xlpm.cr,RIGHT(_xlpm.wrd,_xlpm.mv),
_xlpm.lgc,
IF(AV$11=_xlpm.to, AV235&amp;_xlpm.cr,
IF(AV$11=_xlpm.fr, REPLACE(AV235, LEN(AV235)-_xlpm.mv+1,_xlpm.mv,""),AV235)),
_xlpm.lgc)</f>
        <v>DQ</v>
      </c>
      <c r="AW236" s="31" t="str" cm="1">
        <f t="array" ref="AW236">_xlfn.LET(
_xlpm.mv,$AE236,
_xlpm.fr,$AF236,
_xlpm.to,$AG236,
_xlpm.wrd,INDEX($AT235:$BB235,1,_xlpm.fr),
_xlpm.cr,RIGHT(_xlpm.wrd,_xlpm.mv),
_xlpm.lgc,
IF(AW$11=_xlpm.to, AW235&amp;_xlpm.cr,
IF(AW$11=_xlpm.fr, REPLACE(AW235, LEN(AW235)-_xlpm.mv+1,_xlpm.mv,""),AW235)),
_xlpm.lgc)</f>
        <v/>
      </c>
      <c r="AX236" s="31" t="str" cm="1">
        <f t="array" ref="AX236">_xlfn.LET(
_xlpm.mv,$AE236,
_xlpm.fr,$AF236,
_xlpm.to,$AG236,
_xlpm.wrd,INDEX($AT235:$BB235,1,_xlpm.fr),
_xlpm.cr,RIGHT(_xlpm.wrd,_xlpm.mv),
_xlpm.lgc,
IF(AX$11=_xlpm.to, AX235&amp;_xlpm.cr,
IF(AX$11=_xlpm.fr, REPLACE(AX235, LEN(AX235)-_xlpm.mv+1,_xlpm.mv,""),AX235)),
_xlpm.lgc)</f>
        <v>MDBSFNHL</v>
      </c>
      <c r="AY236" s="31" t="str" cm="1">
        <f t="array" ref="AY236">_xlfn.LET(
_xlpm.mv,$AE236,
_xlpm.fr,$AF236,
_xlpm.to,$AG236,
_xlpm.wrd,INDEX($AT235:$BB235,1,_xlpm.fr),
_xlpm.cr,RIGHT(_xlpm.wrd,_xlpm.mv),
_xlpm.lgc,
IF(AY$11=_xlpm.to, AY235&amp;_xlpm.cr,
IF(AY$11=_xlpm.fr, REPLACE(AY235, LEN(AY235)-_xlpm.mv+1,_xlpm.mv,""),AY235)),
_xlpm.lgc)</f>
        <v/>
      </c>
      <c r="AZ236" s="31" t="str" cm="1">
        <f t="array" ref="AZ236">_xlfn.LET(
_xlpm.mv,$AE236,
_xlpm.fr,$AF236,
_xlpm.to,$AG236,
_xlpm.wrd,INDEX($AT235:$BB235,1,_xlpm.fr),
_xlpm.cr,RIGHT(_xlpm.wrd,_xlpm.mv),
_xlpm.lgc,
IF(AZ$11=_xlpm.to, AZ235&amp;_xlpm.cr,
IF(AZ$11=_xlpm.fr, REPLACE(AZ235, LEN(AZ235)-_xlpm.mv+1,_xlpm.mv,""),AZ235)),
_xlpm.lgc)</f>
        <v>CVBHZ</v>
      </c>
      <c r="BA236" s="31" t="str" cm="1">
        <f t="array" ref="BA236">_xlfn.LET(
_xlpm.mv,$AE236,
_xlpm.fr,$AF236,
_xlpm.to,$AG236,
_xlpm.wrd,INDEX($AT235:$BB235,1,_xlpm.fr),
_xlpm.cr,RIGHT(_xlpm.wrd,_xlpm.mv),
_xlpm.lgc,
IF(BA$11=_xlpm.to, BA235&amp;_xlpm.cr,
IF(BA$11=_xlpm.fr, REPLACE(BA235, LEN(BA235)-_xlpm.mv+1,_xlpm.mv,""),BA235)),
_xlpm.lgc)</f>
        <v>GTGJVCMWGPLFGPBQJBVHN</v>
      </c>
      <c r="BB236" s="31" t="str" cm="1">
        <f t="array" ref="BB236">_xlfn.LET(
_xlpm.mv,$AE236,
_xlpm.fr,$AF236,
_xlpm.to,$AG236,
_xlpm.wrd,INDEX($AT235:$BB235,1,_xlpm.fr),
_xlpm.cr,RIGHT(_xlpm.wrd,_xlpm.mv),
_xlpm.lgc,
IF(BB$11=_xlpm.to, BB235&amp;_xlpm.cr,
IF(BB$11=_xlpm.fr, REPLACE(BB235, LEN(BB235)-_xlpm.mv+1,_xlpm.mv,""),BB235)),
_xlpm.lgc)</f>
        <v>FVJCLSG</v>
      </c>
    </row>
    <row r="237" spans="28:54" x14ac:dyDescent="0.3">
      <c r="AB237" s="31">
        <f t="shared" si="12"/>
        <v>5</v>
      </c>
      <c r="AC237" s="31" t="s">
        <v>1457</v>
      </c>
      <c r="AD237" s="31" t="str" cm="1">
        <f t="array" ref="AD237">_xlfn.LET(
_xlpm.arr,{"move ","from ","to "},
_xlpm.wr,AC237,
_xlpm.rd,_xlfn.REDUCE(_xlpm.wr,_xlpm.arr,_xlfn.LAMBDA(_xlpm.a,_xlpm.v,SUBSTITUTE(_xlpm.a,_xlpm.v,""))),
_xlpm.rd)</f>
        <v>1 1 4</v>
      </c>
      <c r="AE237" s="31">
        <f t="shared" si="13"/>
        <v>1</v>
      </c>
      <c r="AF237" s="31">
        <f t="shared" si="14"/>
        <v>1</v>
      </c>
      <c r="AG237" s="31">
        <f t="shared" si="15"/>
        <v>4</v>
      </c>
      <c r="AI237" s="31" t="str" cm="1">
        <f t="array" ref="AI237">_xlfn.LET(
_xlpm.mv,$AE237,
_xlpm.fr,$AF237,
_xlpm.to,$AG237,
_xlpm.wrd,INDEX($AI236:$AQ236,1,_xlpm.fr),
_xlpm.cr,RIGHT(_xlpm.wrd,_xlpm.mv),
_xlpm.rv, _xlfn.CONCAT(MID(_xlpm.cr,_xlfn.SEQUENCE(,LEN(_xlpm.cr),LEN(_xlpm.cr),-1),1)),
_xlpm.lgc,
IF(AI$11=_xlpm.to, AI236&amp;_xlpm.rv,
IF(AI$11=_xlpm.fr, REPLACE(AI236, LEN(AI236)-_xlpm.mv+1,_xlpm.mv,""),AI236)),
_xlpm.lgc)</f>
        <v>V</v>
      </c>
      <c r="AJ237" s="31" t="str" cm="1">
        <f t="array" ref="AJ237">_xlfn.LET(
_xlpm.mv,$AE237,
_xlpm.fr,$AF237,
_xlpm.to,$AG237,
_xlpm.wrd,INDEX($AI236:$AQ236,1,_xlpm.fr),
_xlpm.cr,RIGHT(_xlpm.wrd,_xlpm.mv),
_xlpm.rv, _xlfn.CONCAT(MID(_xlpm.cr,_xlfn.SEQUENCE(,LEN(_xlpm.cr),LEN(_xlpm.cr),-1),1)),
_xlpm.lgc,
IF(AJ$11=_xlpm.to, AJ236&amp;_xlpm.rv,
IF(AJ$11=_xlpm.fr, REPLACE(AJ236, LEN(AJ236)-_xlpm.mv+1,_xlpm.mv,""),AJ236)),
_xlpm.lgc)</f>
        <v>HDPVCLFGFWN</v>
      </c>
      <c r="AK237" s="31" t="str" cm="1">
        <f t="array" ref="AK237">_xlfn.LET(
_xlpm.mv,$AE237,
_xlpm.fr,$AF237,
_xlpm.to,$AG237,
_xlpm.wrd,INDEX($AI236:$AQ236,1,_xlpm.fr),
_xlpm.cr,RIGHT(_xlpm.wrd,_xlpm.mv),
_xlpm.rv, _xlfn.CONCAT(MID(_xlpm.cr,_xlfn.SEQUENCE(,LEN(_xlpm.cr),LEN(_xlpm.cr),-1),1)),
_xlpm.lgc,
IF(AK$11=_xlpm.to, AK236&amp;_xlpm.rv,
IF(AK$11=_xlpm.fr, REPLACE(AK236, LEN(AK236)-_xlpm.mv+1,_xlpm.mv,""),AK236)),
_xlpm.lgc)</f>
        <v>GF</v>
      </c>
      <c r="AL237" s="31" t="str" cm="1">
        <f t="array" ref="AL237">_xlfn.LET(
_xlpm.mv,$AE237,
_xlpm.fr,$AF237,
_xlpm.to,$AG237,
_xlpm.wrd,INDEX($AI236:$AQ236,1,_xlpm.fr),
_xlpm.cr,RIGHT(_xlpm.wrd,_xlpm.mv),
_xlpm.rv, _xlfn.CONCAT(MID(_xlpm.cr,_xlfn.SEQUENCE(,LEN(_xlpm.cr),LEN(_xlpm.cr),-1),1)),
_xlpm.lgc,
IF(AL$11=_xlpm.to, AL236&amp;_xlpm.rv,
IF(AL$11=_xlpm.fr, REPLACE(AL236, LEN(AL236)-_xlpm.mv+1,_xlpm.mv,""),AL236)),
_xlpm.lgc)</f>
        <v>C</v>
      </c>
      <c r="AM237" s="31" t="str" cm="1">
        <f t="array" ref="AM237">_xlfn.LET(
_xlpm.mv,$AE237,
_xlpm.fr,$AF237,
_xlpm.to,$AG237,
_xlpm.wrd,INDEX($AI236:$AQ236,1,_xlpm.fr),
_xlpm.cr,RIGHT(_xlpm.wrd,_xlpm.mv),
_xlpm.rv, _xlfn.CONCAT(MID(_xlpm.cr,_xlfn.SEQUENCE(,LEN(_xlpm.cr),LEN(_xlpm.cr),-1),1)),
_xlpm.lgc,
IF(AM$11=_xlpm.to, AM236&amp;_xlpm.rv,
IF(AM$11=_xlpm.fr, REPLACE(AM236, LEN(AM236)-_xlpm.mv+1,_xlpm.mv,""),AM236)),
_xlpm.lgc)</f>
        <v>JFZJSMBZ</v>
      </c>
      <c r="AN237" s="31" t="str" cm="1">
        <f t="array" ref="AN237">_xlfn.LET(
_xlpm.mv,$AE237,
_xlpm.fr,$AF237,
_xlpm.to,$AG237,
_xlpm.wrd,INDEX($AI236:$AQ236,1,_xlpm.fr),
_xlpm.cr,RIGHT(_xlpm.wrd,_xlpm.mv),
_xlpm.rv, _xlfn.CONCAT(MID(_xlpm.cr,_xlfn.SEQUENCE(,LEN(_xlpm.cr),LEN(_xlpm.cr),-1),1)),
_xlpm.lgc,
IF(AN$11=_xlpm.to, AN236&amp;_xlpm.rv,
IF(AN$11=_xlpm.fr, REPLACE(AN236, LEN(AN236)-_xlpm.mv+1,_xlpm.mv,""),AN236)),
_xlpm.lgc)</f>
        <v/>
      </c>
      <c r="AO237" s="31" t="str" cm="1">
        <f t="array" ref="AO237">_xlfn.LET(
_xlpm.mv,$AE237,
_xlpm.fr,$AF237,
_xlpm.to,$AG237,
_xlpm.wrd,INDEX($AI236:$AQ236,1,_xlpm.fr),
_xlpm.cr,RIGHT(_xlpm.wrd,_xlpm.mv),
_xlpm.rv, _xlfn.CONCAT(MID(_xlpm.cr,_xlfn.SEQUENCE(,LEN(_xlpm.cr),LEN(_xlpm.cr),-1),1)),
_xlpm.lgc,
IF(AO$11=_xlpm.to, AO236&amp;_xlpm.rv,
IF(AO$11=_xlpm.fr, REPLACE(AO236, LEN(AO236)-_xlpm.mv+1,_xlpm.mv,""),AO236)),
_xlpm.lgc)</f>
        <v>NLQBG</v>
      </c>
      <c r="AP237" s="31" t="str" cm="1">
        <f t="array" ref="AP237">_xlfn.LET(
_xlpm.mv,$AE237,
_xlpm.fr,$AF237,
_xlpm.to,$AG237,
_xlpm.wrd,INDEX($AI236:$AQ236,1,_xlpm.fr),
_xlpm.cr,RIGHT(_xlpm.wrd,_xlpm.mv),
_xlpm.rv, _xlfn.CONCAT(MID(_xlpm.cr,_xlfn.SEQUENCE(,LEN(_xlpm.cr),LEN(_xlpm.cr),-1),1)),
_xlpm.lgc,
IF(AP$11=_xlpm.to, AP236&amp;_xlpm.rv,
IF(AP$11=_xlpm.fr, REPLACE(AP236, LEN(AP236)-_xlpm.mv+1,_xlpm.mv,""),AP236)),
_xlpm.lgc)</f>
        <v>GHZBLMFJPCQVZTSLBVDGC</v>
      </c>
      <c r="AQ237" s="31" t="str" cm="1">
        <f t="array" ref="AQ237">_xlfn.LET(
_xlpm.mv,$AE237,
_xlpm.fr,$AF237,
_xlpm.to,$AG237,
_xlpm.wrd,INDEX($AI236:$AQ236,1,_xlpm.fr),
_xlpm.cr,RIGHT(_xlpm.wrd,_xlpm.mv),
_xlpm.rv, _xlfn.CONCAT(MID(_xlpm.cr,_xlfn.SEQUENCE(,LEN(_xlpm.cr),LEN(_xlpm.cr),-1),1)),
_xlpm.lgc,
IF(AQ$11=_xlpm.to, AQ236&amp;_xlpm.rv,
IF(AQ$11=_xlpm.fr, REPLACE(AQ236, LEN(AQ236)-_xlpm.mv+1,_xlpm.mv,""),AQ236)),
_xlpm.lgc)</f>
        <v>LVHZJBC</v>
      </c>
      <c r="AT237" s="31" t="str" cm="1">
        <f t="array" ref="AT237">_xlfn.LET(
_xlpm.mv,$AE237,
_xlpm.fr,$AF237,
_xlpm.to,$AG237,
_xlpm.wrd,INDEX($AT236:$BB236,1,_xlpm.fr),
_xlpm.cr,RIGHT(_xlpm.wrd,_xlpm.mv),
_xlpm.lgc,
IF(AT$11=_xlpm.to, AT236&amp;_xlpm.cr,
IF(AT$11=_xlpm.fr, REPLACE(AT236, LEN(AT236)-_xlpm.mv+1,_xlpm.mv,""),AT236)),
_xlpm.lgc)</f>
        <v>B</v>
      </c>
      <c r="AU237" s="31" t="str" cm="1">
        <f t="array" ref="AU237">_xlfn.LET(
_xlpm.mv,$AE237,
_xlpm.fr,$AF237,
_xlpm.to,$AG237,
_xlpm.wrd,INDEX($AT236:$BB236,1,_xlpm.fr),
_xlpm.cr,RIGHT(_xlpm.wrd,_xlpm.mv),
_xlpm.lgc,
IF(AU$11=_xlpm.to, AU236&amp;_xlpm.cr,
IF(AU$11=_xlpm.fr, REPLACE(AU236, LEN(AU236)-_xlpm.mv+1,_xlpm.mv,""),AU236)),
_xlpm.lgc)</f>
        <v>VLFZLCFZZJC</v>
      </c>
      <c r="AV237" s="31" t="str" cm="1">
        <f t="array" ref="AV237">_xlfn.LET(
_xlpm.mv,$AE237,
_xlpm.fr,$AF237,
_xlpm.to,$AG237,
_xlpm.wrd,INDEX($AT236:$BB236,1,_xlpm.fr),
_xlpm.cr,RIGHT(_xlpm.wrd,_xlpm.mv),
_xlpm.lgc,
IF(AV$11=_xlpm.to, AV236&amp;_xlpm.cr,
IF(AV$11=_xlpm.fr, REPLACE(AV236, LEN(AV236)-_xlpm.mv+1,_xlpm.mv,""),AV236)),
_xlpm.lgc)</f>
        <v>DQ</v>
      </c>
      <c r="AW237" s="31" t="str" cm="1">
        <f t="array" ref="AW237">_xlfn.LET(
_xlpm.mv,$AE237,
_xlpm.fr,$AF237,
_xlpm.to,$AG237,
_xlpm.wrd,INDEX($AT236:$BB236,1,_xlpm.fr),
_xlpm.cr,RIGHT(_xlpm.wrd,_xlpm.mv),
_xlpm.lgc,
IF(AW$11=_xlpm.to, AW236&amp;_xlpm.cr,
IF(AW$11=_xlpm.fr, REPLACE(AW236, LEN(AW236)-_xlpm.mv+1,_xlpm.mv,""),AW236)),
_xlpm.lgc)</f>
        <v>Z</v>
      </c>
      <c r="AX237" s="31" t="str" cm="1">
        <f t="array" ref="AX237">_xlfn.LET(
_xlpm.mv,$AE237,
_xlpm.fr,$AF237,
_xlpm.to,$AG237,
_xlpm.wrd,INDEX($AT236:$BB236,1,_xlpm.fr),
_xlpm.cr,RIGHT(_xlpm.wrd,_xlpm.mv),
_xlpm.lgc,
IF(AX$11=_xlpm.to, AX236&amp;_xlpm.cr,
IF(AX$11=_xlpm.fr, REPLACE(AX236, LEN(AX236)-_xlpm.mv+1,_xlpm.mv,""),AX236)),
_xlpm.lgc)</f>
        <v>MDBSFNHL</v>
      </c>
      <c r="AY237" s="31" t="str" cm="1">
        <f t="array" ref="AY237">_xlfn.LET(
_xlpm.mv,$AE237,
_xlpm.fr,$AF237,
_xlpm.to,$AG237,
_xlpm.wrd,INDEX($AT236:$BB236,1,_xlpm.fr),
_xlpm.cr,RIGHT(_xlpm.wrd,_xlpm.mv),
_xlpm.lgc,
IF(AY$11=_xlpm.to, AY236&amp;_xlpm.cr,
IF(AY$11=_xlpm.fr, REPLACE(AY236, LEN(AY236)-_xlpm.mv+1,_xlpm.mv,""),AY236)),
_xlpm.lgc)</f>
        <v/>
      </c>
      <c r="AZ237" s="31" t="str" cm="1">
        <f t="array" ref="AZ237">_xlfn.LET(
_xlpm.mv,$AE237,
_xlpm.fr,$AF237,
_xlpm.to,$AG237,
_xlpm.wrd,INDEX($AT236:$BB236,1,_xlpm.fr),
_xlpm.cr,RIGHT(_xlpm.wrd,_xlpm.mv),
_xlpm.lgc,
IF(AZ$11=_xlpm.to, AZ236&amp;_xlpm.cr,
IF(AZ$11=_xlpm.fr, REPLACE(AZ236, LEN(AZ236)-_xlpm.mv+1,_xlpm.mv,""),AZ236)),
_xlpm.lgc)</f>
        <v>CVBHZ</v>
      </c>
      <c r="BA237" s="31" t="str" cm="1">
        <f t="array" ref="BA237">_xlfn.LET(
_xlpm.mv,$AE237,
_xlpm.fr,$AF237,
_xlpm.to,$AG237,
_xlpm.wrd,INDEX($AT236:$BB236,1,_xlpm.fr),
_xlpm.cr,RIGHT(_xlpm.wrd,_xlpm.mv),
_xlpm.lgc,
IF(BA$11=_xlpm.to, BA236&amp;_xlpm.cr,
IF(BA$11=_xlpm.fr, REPLACE(BA236, LEN(BA236)-_xlpm.mv+1,_xlpm.mv,""),BA236)),
_xlpm.lgc)</f>
        <v>GTGJVCMWGPLFGPBQJBVHN</v>
      </c>
      <c r="BB237" s="31" t="str" cm="1">
        <f t="array" ref="BB237">_xlfn.LET(
_xlpm.mv,$AE237,
_xlpm.fr,$AF237,
_xlpm.to,$AG237,
_xlpm.wrd,INDEX($AT236:$BB236,1,_xlpm.fr),
_xlpm.cr,RIGHT(_xlpm.wrd,_xlpm.mv),
_xlpm.lgc,
IF(BB$11=_xlpm.to, BB236&amp;_xlpm.cr,
IF(BB$11=_xlpm.fr, REPLACE(BB236, LEN(BB236)-_xlpm.mv+1,_xlpm.mv,""),BB236)),
_xlpm.lgc)</f>
        <v>FVJCLSG</v>
      </c>
    </row>
    <row r="238" spans="28:54" x14ac:dyDescent="0.3">
      <c r="AB238" s="31">
        <f t="shared" si="12"/>
        <v>5</v>
      </c>
      <c r="AC238" s="31" t="s">
        <v>1561</v>
      </c>
      <c r="AD238" s="31" t="str" cm="1">
        <f t="array" ref="AD238">_xlfn.LET(
_xlpm.arr,{"move ","from ","to "},
_xlpm.wr,AC238,
_xlpm.rd,_xlfn.REDUCE(_xlpm.wr,_xlpm.arr,_xlfn.LAMBDA(_xlpm.a,_xlpm.v,SUBSTITUTE(_xlpm.a,_xlpm.v,""))),
_xlpm.rd)</f>
        <v>3 2 8</v>
      </c>
      <c r="AE238" s="31">
        <f t="shared" si="13"/>
        <v>3</v>
      </c>
      <c r="AF238" s="31">
        <f t="shared" si="14"/>
        <v>2</v>
      </c>
      <c r="AG238" s="31">
        <f t="shared" si="15"/>
        <v>8</v>
      </c>
      <c r="AI238" s="31" t="str" cm="1">
        <f t="array" ref="AI238">_xlfn.LET(
_xlpm.mv,$AE238,
_xlpm.fr,$AF238,
_xlpm.to,$AG238,
_xlpm.wrd,INDEX($AI237:$AQ237,1,_xlpm.fr),
_xlpm.cr,RIGHT(_xlpm.wrd,_xlpm.mv),
_xlpm.rv, _xlfn.CONCAT(MID(_xlpm.cr,_xlfn.SEQUENCE(,LEN(_xlpm.cr),LEN(_xlpm.cr),-1),1)),
_xlpm.lgc,
IF(AI$11=_xlpm.to, AI237&amp;_xlpm.rv,
IF(AI$11=_xlpm.fr, REPLACE(AI237, LEN(AI237)-_xlpm.mv+1,_xlpm.mv,""),AI237)),
_xlpm.lgc)</f>
        <v>V</v>
      </c>
      <c r="AJ238" s="31" t="str" cm="1">
        <f t="array" ref="AJ238">_xlfn.LET(
_xlpm.mv,$AE238,
_xlpm.fr,$AF238,
_xlpm.to,$AG238,
_xlpm.wrd,INDEX($AI237:$AQ237,1,_xlpm.fr),
_xlpm.cr,RIGHT(_xlpm.wrd,_xlpm.mv),
_xlpm.rv, _xlfn.CONCAT(MID(_xlpm.cr,_xlfn.SEQUENCE(,LEN(_xlpm.cr),LEN(_xlpm.cr),-1),1)),
_xlpm.lgc,
IF(AJ$11=_xlpm.to, AJ237&amp;_xlpm.rv,
IF(AJ$11=_xlpm.fr, REPLACE(AJ237, LEN(AJ237)-_xlpm.mv+1,_xlpm.mv,""),AJ237)),
_xlpm.lgc)</f>
        <v>HDPVCLFG</v>
      </c>
      <c r="AK238" s="31" t="str" cm="1">
        <f t="array" ref="AK238">_xlfn.LET(
_xlpm.mv,$AE238,
_xlpm.fr,$AF238,
_xlpm.to,$AG238,
_xlpm.wrd,INDEX($AI237:$AQ237,1,_xlpm.fr),
_xlpm.cr,RIGHT(_xlpm.wrd,_xlpm.mv),
_xlpm.rv, _xlfn.CONCAT(MID(_xlpm.cr,_xlfn.SEQUENCE(,LEN(_xlpm.cr),LEN(_xlpm.cr),-1),1)),
_xlpm.lgc,
IF(AK$11=_xlpm.to, AK237&amp;_xlpm.rv,
IF(AK$11=_xlpm.fr, REPLACE(AK237, LEN(AK237)-_xlpm.mv+1,_xlpm.mv,""),AK237)),
_xlpm.lgc)</f>
        <v>GF</v>
      </c>
      <c r="AL238" s="31" t="str" cm="1">
        <f t="array" ref="AL238">_xlfn.LET(
_xlpm.mv,$AE238,
_xlpm.fr,$AF238,
_xlpm.to,$AG238,
_xlpm.wrd,INDEX($AI237:$AQ237,1,_xlpm.fr),
_xlpm.cr,RIGHT(_xlpm.wrd,_xlpm.mv),
_xlpm.rv, _xlfn.CONCAT(MID(_xlpm.cr,_xlfn.SEQUENCE(,LEN(_xlpm.cr),LEN(_xlpm.cr),-1),1)),
_xlpm.lgc,
IF(AL$11=_xlpm.to, AL237&amp;_xlpm.rv,
IF(AL$11=_xlpm.fr, REPLACE(AL237, LEN(AL237)-_xlpm.mv+1,_xlpm.mv,""),AL237)),
_xlpm.lgc)</f>
        <v>C</v>
      </c>
      <c r="AM238" s="31" t="str" cm="1">
        <f t="array" ref="AM238">_xlfn.LET(
_xlpm.mv,$AE238,
_xlpm.fr,$AF238,
_xlpm.to,$AG238,
_xlpm.wrd,INDEX($AI237:$AQ237,1,_xlpm.fr),
_xlpm.cr,RIGHT(_xlpm.wrd,_xlpm.mv),
_xlpm.rv, _xlfn.CONCAT(MID(_xlpm.cr,_xlfn.SEQUENCE(,LEN(_xlpm.cr),LEN(_xlpm.cr),-1),1)),
_xlpm.lgc,
IF(AM$11=_xlpm.to, AM237&amp;_xlpm.rv,
IF(AM$11=_xlpm.fr, REPLACE(AM237, LEN(AM237)-_xlpm.mv+1,_xlpm.mv,""),AM237)),
_xlpm.lgc)</f>
        <v>JFZJSMBZ</v>
      </c>
      <c r="AN238" s="31" t="str" cm="1">
        <f t="array" ref="AN238">_xlfn.LET(
_xlpm.mv,$AE238,
_xlpm.fr,$AF238,
_xlpm.to,$AG238,
_xlpm.wrd,INDEX($AI237:$AQ237,1,_xlpm.fr),
_xlpm.cr,RIGHT(_xlpm.wrd,_xlpm.mv),
_xlpm.rv, _xlfn.CONCAT(MID(_xlpm.cr,_xlfn.SEQUENCE(,LEN(_xlpm.cr),LEN(_xlpm.cr),-1),1)),
_xlpm.lgc,
IF(AN$11=_xlpm.to, AN237&amp;_xlpm.rv,
IF(AN$11=_xlpm.fr, REPLACE(AN237, LEN(AN237)-_xlpm.mv+1,_xlpm.mv,""),AN237)),
_xlpm.lgc)</f>
        <v/>
      </c>
      <c r="AO238" s="31" t="str" cm="1">
        <f t="array" ref="AO238">_xlfn.LET(
_xlpm.mv,$AE238,
_xlpm.fr,$AF238,
_xlpm.to,$AG238,
_xlpm.wrd,INDEX($AI237:$AQ237,1,_xlpm.fr),
_xlpm.cr,RIGHT(_xlpm.wrd,_xlpm.mv),
_xlpm.rv, _xlfn.CONCAT(MID(_xlpm.cr,_xlfn.SEQUENCE(,LEN(_xlpm.cr),LEN(_xlpm.cr),-1),1)),
_xlpm.lgc,
IF(AO$11=_xlpm.to, AO237&amp;_xlpm.rv,
IF(AO$11=_xlpm.fr, REPLACE(AO237, LEN(AO237)-_xlpm.mv+1,_xlpm.mv,""),AO237)),
_xlpm.lgc)</f>
        <v>NLQBG</v>
      </c>
      <c r="AP238" s="31" t="str" cm="1">
        <f t="array" ref="AP238">_xlfn.LET(
_xlpm.mv,$AE238,
_xlpm.fr,$AF238,
_xlpm.to,$AG238,
_xlpm.wrd,INDEX($AI237:$AQ237,1,_xlpm.fr),
_xlpm.cr,RIGHT(_xlpm.wrd,_xlpm.mv),
_xlpm.rv, _xlfn.CONCAT(MID(_xlpm.cr,_xlfn.SEQUENCE(,LEN(_xlpm.cr),LEN(_xlpm.cr),-1),1)),
_xlpm.lgc,
IF(AP$11=_xlpm.to, AP237&amp;_xlpm.rv,
IF(AP$11=_xlpm.fr, REPLACE(AP237, LEN(AP237)-_xlpm.mv+1,_xlpm.mv,""),AP237)),
_xlpm.lgc)</f>
        <v>GHZBLMFJPCQVZTSLBVDGCNWF</v>
      </c>
      <c r="AQ238" s="31" t="str" cm="1">
        <f t="array" ref="AQ238">_xlfn.LET(
_xlpm.mv,$AE238,
_xlpm.fr,$AF238,
_xlpm.to,$AG238,
_xlpm.wrd,INDEX($AI237:$AQ237,1,_xlpm.fr),
_xlpm.cr,RIGHT(_xlpm.wrd,_xlpm.mv),
_xlpm.rv, _xlfn.CONCAT(MID(_xlpm.cr,_xlfn.SEQUENCE(,LEN(_xlpm.cr),LEN(_xlpm.cr),-1),1)),
_xlpm.lgc,
IF(AQ$11=_xlpm.to, AQ237&amp;_xlpm.rv,
IF(AQ$11=_xlpm.fr, REPLACE(AQ237, LEN(AQ237)-_xlpm.mv+1,_xlpm.mv,""),AQ237)),
_xlpm.lgc)</f>
        <v>LVHZJBC</v>
      </c>
      <c r="AT238" s="31" t="str" cm="1">
        <f t="array" ref="AT238">_xlfn.LET(
_xlpm.mv,$AE238,
_xlpm.fr,$AF238,
_xlpm.to,$AG238,
_xlpm.wrd,INDEX($AT237:$BB237,1,_xlpm.fr),
_xlpm.cr,RIGHT(_xlpm.wrd,_xlpm.mv),
_xlpm.lgc,
IF(AT$11=_xlpm.to, AT237&amp;_xlpm.cr,
IF(AT$11=_xlpm.fr, REPLACE(AT237, LEN(AT237)-_xlpm.mv+1,_xlpm.mv,""),AT237)),
_xlpm.lgc)</f>
        <v>B</v>
      </c>
      <c r="AU238" s="31" t="str" cm="1">
        <f t="array" ref="AU238">_xlfn.LET(
_xlpm.mv,$AE238,
_xlpm.fr,$AF238,
_xlpm.to,$AG238,
_xlpm.wrd,INDEX($AT237:$BB237,1,_xlpm.fr),
_xlpm.cr,RIGHT(_xlpm.wrd,_xlpm.mv),
_xlpm.lgc,
IF(AU$11=_xlpm.to, AU237&amp;_xlpm.cr,
IF(AU$11=_xlpm.fr, REPLACE(AU237, LEN(AU237)-_xlpm.mv+1,_xlpm.mv,""),AU237)),
_xlpm.lgc)</f>
        <v>VLFZLCFZ</v>
      </c>
      <c r="AV238" s="31" t="str" cm="1">
        <f t="array" ref="AV238">_xlfn.LET(
_xlpm.mv,$AE238,
_xlpm.fr,$AF238,
_xlpm.to,$AG238,
_xlpm.wrd,INDEX($AT237:$BB237,1,_xlpm.fr),
_xlpm.cr,RIGHT(_xlpm.wrd,_xlpm.mv),
_xlpm.lgc,
IF(AV$11=_xlpm.to, AV237&amp;_xlpm.cr,
IF(AV$11=_xlpm.fr, REPLACE(AV237, LEN(AV237)-_xlpm.mv+1,_xlpm.mv,""),AV237)),
_xlpm.lgc)</f>
        <v>DQ</v>
      </c>
      <c r="AW238" s="31" t="str" cm="1">
        <f t="array" ref="AW238">_xlfn.LET(
_xlpm.mv,$AE238,
_xlpm.fr,$AF238,
_xlpm.to,$AG238,
_xlpm.wrd,INDEX($AT237:$BB237,1,_xlpm.fr),
_xlpm.cr,RIGHT(_xlpm.wrd,_xlpm.mv),
_xlpm.lgc,
IF(AW$11=_xlpm.to, AW237&amp;_xlpm.cr,
IF(AW$11=_xlpm.fr, REPLACE(AW237, LEN(AW237)-_xlpm.mv+1,_xlpm.mv,""),AW237)),
_xlpm.lgc)</f>
        <v>Z</v>
      </c>
      <c r="AX238" s="31" t="str" cm="1">
        <f t="array" ref="AX238">_xlfn.LET(
_xlpm.mv,$AE238,
_xlpm.fr,$AF238,
_xlpm.to,$AG238,
_xlpm.wrd,INDEX($AT237:$BB237,1,_xlpm.fr),
_xlpm.cr,RIGHT(_xlpm.wrd,_xlpm.mv),
_xlpm.lgc,
IF(AX$11=_xlpm.to, AX237&amp;_xlpm.cr,
IF(AX$11=_xlpm.fr, REPLACE(AX237, LEN(AX237)-_xlpm.mv+1,_xlpm.mv,""),AX237)),
_xlpm.lgc)</f>
        <v>MDBSFNHL</v>
      </c>
      <c r="AY238" s="31" t="str" cm="1">
        <f t="array" ref="AY238">_xlfn.LET(
_xlpm.mv,$AE238,
_xlpm.fr,$AF238,
_xlpm.to,$AG238,
_xlpm.wrd,INDEX($AT237:$BB237,1,_xlpm.fr),
_xlpm.cr,RIGHT(_xlpm.wrd,_xlpm.mv),
_xlpm.lgc,
IF(AY$11=_xlpm.to, AY237&amp;_xlpm.cr,
IF(AY$11=_xlpm.fr, REPLACE(AY237, LEN(AY237)-_xlpm.mv+1,_xlpm.mv,""),AY237)),
_xlpm.lgc)</f>
        <v/>
      </c>
      <c r="AZ238" s="31" t="str" cm="1">
        <f t="array" ref="AZ238">_xlfn.LET(
_xlpm.mv,$AE238,
_xlpm.fr,$AF238,
_xlpm.to,$AG238,
_xlpm.wrd,INDEX($AT237:$BB237,1,_xlpm.fr),
_xlpm.cr,RIGHT(_xlpm.wrd,_xlpm.mv),
_xlpm.lgc,
IF(AZ$11=_xlpm.to, AZ237&amp;_xlpm.cr,
IF(AZ$11=_xlpm.fr, REPLACE(AZ237, LEN(AZ237)-_xlpm.mv+1,_xlpm.mv,""),AZ237)),
_xlpm.lgc)</f>
        <v>CVBHZ</v>
      </c>
      <c r="BA238" s="31" t="str" cm="1">
        <f t="array" ref="BA238">_xlfn.LET(
_xlpm.mv,$AE238,
_xlpm.fr,$AF238,
_xlpm.to,$AG238,
_xlpm.wrd,INDEX($AT237:$BB237,1,_xlpm.fr),
_xlpm.cr,RIGHT(_xlpm.wrd,_xlpm.mv),
_xlpm.lgc,
IF(BA$11=_xlpm.to, BA237&amp;_xlpm.cr,
IF(BA$11=_xlpm.fr, REPLACE(BA237, LEN(BA237)-_xlpm.mv+1,_xlpm.mv,""),BA237)),
_xlpm.lgc)</f>
        <v>GTGJVCMWGPLFGPBQJBVHNZJC</v>
      </c>
      <c r="BB238" s="31" t="str" cm="1">
        <f t="array" ref="BB238">_xlfn.LET(
_xlpm.mv,$AE238,
_xlpm.fr,$AF238,
_xlpm.to,$AG238,
_xlpm.wrd,INDEX($AT237:$BB237,1,_xlpm.fr),
_xlpm.cr,RIGHT(_xlpm.wrd,_xlpm.mv),
_xlpm.lgc,
IF(BB$11=_xlpm.to, BB237&amp;_xlpm.cr,
IF(BB$11=_xlpm.fr, REPLACE(BB237, LEN(BB237)-_xlpm.mv+1,_xlpm.mv,""),BB237)),
_xlpm.lgc)</f>
        <v>FVJCLSG</v>
      </c>
    </row>
    <row r="239" spans="28:54" x14ac:dyDescent="0.3">
      <c r="AB239" s="31">
        <f t="shared" si="12"/>
        <v>5</v>
      </c>
      <c r="AC239" s="31" t="s">
        <v>1562</v>
      </c>
      <c r="AD239" s="31" t="str" cm="1">
        <f t="array" ref="AD239">_xlfn.LET(
_xlpm.arr,{"move ","from ","to "},
_xlpm.wr,AC239,
_xlpm.rd,_xlfn.REDUCE(_xlpm.wr,_xlpm.arr,_xlfn.LAMBDA(_xlpm.a,_xlpm.v,SUBSTITUTE(_xlpm.a,_xlpm.v,""))),
_xlpm.rd)</f>
        <v>1 1 3</v>
      </c>
      <c r="AE239" s="31">
        <f t="shared" si="13"/>
        <v>1</v>
      </c>
      <c r="AF239" s="31">
        <f t="shared" si="14"/>
        <v>1</v>
      </c>
      <c r="AG239" s="31">
        <f t="shared" si="15"/>
        <v>3</v>
      </c>
      <c r="AI239" s="31" t="str" cm="1">
        <f t="array" ref="AI239">_xlfn.LET(
_xlpm.mv,$AE239,
_xlpm.fr,$AF239,
_xlpm.to,$AG239,
_xlpm.wrd,INDEX($AI238:$AQ238,1,_xlpm.fr),
_xlpm.cr,RIGHT(_xlpm.wrd,_xlpm.mv),
_xlpm.rv, _xlfn.CONCAT(MID(_xlpm.cr,_xlfn.SEQUENCE(,LEN(_xlpm.cr),LEN(_xlpm.cr),-1),1)),
_xlpm.lgc,
IF(AI$11=_xlpm.to, AI238&amp;_xlpm.rv,
IF(AI$11=_xlpm.fr, REPLACE(AI238, LEN(AI238)-_xlpm.mv+1,_xlpm.mv,""),AI238)),
_xlpm.lgc)</f>
        <v/>
      </c>
      <c r="AJ239" s="31" t="str" cm="1">
        <f t="array" ref="AJ239">_xlfn.LET(
_xlpm.mv,$AE239,
_xlpm.fr,$AF239,
_xlpm.to,$AG239,
_xlpm.wrd,INDEX($AI238:$AQ238,1,_xlpm.fr),
_xlpm.cr,RIGHT(_xlpm.wrd,_xlpm.mv),
_xlpm.rv, _xlfn.CONCAT(MID(_xlpm.cr,_xlfn.SEQUENCE(,LEN(_xlpm.cr),LEN(_xlpm.cr),-1),1)),
_xlpm.lgc,
IF(AJ$11=_xlpm.to, AJ238&amp;_xlpm.rv,
IF(AJ$11=_xlpm.fr, REPLACE(AJ238, LEN(AJ238)-_xlpm.mv+1,_xlpm.mv,""),AJ238)),
_xlpm.lgc)</f>
        <v>HDPVCLFG</v>
      </c>
      <c r="AK239" s="31" t="str" cm="1">
        <f t="array" ref="AK239">_xlfn.LET(
_xlpm.mv,$AE239,
_xlpm.fr,$AF239,
_xlpm.to,$AG239,
_xlpm.wrd,INDEX($AI238:$AQ238,1,_xlpm.fr),
_xlpm.cr,RIGHT(_xlpm.wrd,_xlpm.mv),
_xlpm.rv, _xlfn.CONCAT(MID(_xlpm.cr,_xlfn.SEQUENCE(,LEN(_xlpm.cr),LEN(_xlpm.cr),-1),1)),
_xlpm.lgc,
IF(AK$11=_xlpm.to, AK238&amp;_xlpm.rv,
IF(AK$11=_xlpm.fr, REPLACE(AK238, LEN(AK238)-_xlpm.mv+1,_xlpm.mv,""),AK238)),
_xlpm.lgc)</f>
        <v>GFV</v>
      </c>
      <c r="AL239" s="31" t="str" cm="1">
        <f t="array" ref="AL239">_xlfn.LET(
_xlpm.mv,$AE239,
_xlpm.fr,$AF239,
_xlpm.to,$AG239,
_xlpm.wrd,INDEX($AI238:$AQ238,1,_xlpm.fr),
_xlpm.cr,RIGHT(_xlpm.wrd,_xlpm.mv),
_xlpm.rv, _xlfn.CONCAT(MID(_xlpm.cr,_xlfn.SEQUENCE(,LEN(_xlpm.cr),LEN(_xlpm.cr),-1),1)),
_xlpm.lgc,
IF(AL$11=_xlpm.to, AL238&amp;_xlpm.rv,
IF(AL$11=_xlpm.fr, REPLACE(AL238, LEN(AL238)-_xlpm.mv+1,_xlpm.mv,""),AL238)),
_xlpm.lgc)</f>
        <v>C</v>
      </c>
      <c r="AM239" s="31" t="str" cm="1">
        <f t="array" ref="AM239">_xlfn.LET(
_xlpm.mv,$AE239,
_xlpm.fr,$AF239,
_xlpm.to,$AG239,
_xlpm.wrd,INDEX($AI238:$AQ238,1,_xlpm.fr),
_xlpm.cr,RIGHT(_xlpm.wrd,_xlpm.mv),
_xlpm.rv, _xlfn.CONCAT(MID(_xlpm.cr,_xlfn.SEQUENCE(,LEN(_xlpm.cr),LEN(_xlpm.cr),-1),1)),
_xlpm.lgc,
IF(AM$11=_xlpm.to, AM238&amp;_xlpm.rv,
IF(AM$11=_xlpm.fr, REPLACE(AM238, LEN(AM238)-_xlpm.mv+1,_xlpm.mv,""),AM238)),
_xlpm.lgc)</f>
        <v>JFZJSMBZ</v>
      </c>
      <c r="AN239" s="31" t="str" cm="1">
        <f t="array" ref="AN239">_xlfn.LET(
_xlpm.mv,$AE239,
_xlpm.fr,$AF239,
_xlpm.to,$AG239,
_xlpm.wrd,INDEX($AI238:$AQ238,1,_xlpm.fr),
_xlpm.cr,RIGHT(_xlpm.wrd,_xlpm.mv),
_xlpm.rv, _xlfn.CONCAT(MID(_xlpm.cr,_xlfn.SEQUENCE(,LEN(_xlpm.cr),LEN(_xlpm.cr),-1),1)),
_xlpm.lgc,
IF(AN$11=_xlpm.to, AN238&amp;_xlpm.rv,
IF(AN$11=_xlpm.fr, REPLACE(AN238, LEN(AN238)-_xlpm.mv+1,_xlpm.mv,""),AN238)),
_xlpm.lgc)</f>
        <v/>
      </c>
      <c r="AO239" s="31" t="str" cm="1">
        <f t="array" ref="AO239">_xlfn.LET(
_xlpm.mv,$AE239,
_xlpm.fr,$AF239,
_xlpm.to,$AG239,
_xlpm.wrd,INDEX($AI238:$AQ238,1,_xlpm.fr),
_xlpm.cr,RIGHT(_xlpm.wrd,_xlpm.mv),
_xlpm.rv, _xlfn.CONCAT(MID(_xlpm.cr,_xlfn.SEQUENCE(,LEN(_xlpm.cr),LEN(_xlpm.cr),-1),1)),
_xlpm.lgc,
IF(AO$11=_xlpm.to, AO238&amp;_xlpm.rv,
IF(AO$11=_xlpm.fr, REPLACE(AO238, LEN(AO238)-_xlpm.mv+1,_xlpm.mv,""),AO238)),
_xlpm.lgc)</f>
        <v>NLQBG</v>
      </c>
      <c r="AP239" s="31" t="str" cm="1">
        <f t="array" ref="AP239">_xlfn.LET(
_xlpm.mv,$AE239,
_xlpm.fr,$AF239,
_xlpm.to,$AG239,
_xlpm.wrd,INDEX($AI238:$AQ238,1,_xlpm.fr),
_xlpm.cr,RIGHT(_xlpm.wrd,_xlpm.mv),
_xlpm.rv, _xlfn.CONCAT(MID(_xlpm.cr,_xlfn.SEQUENCE(,LEN(_xlpm.cr),LEN(_xlpm.cr),-1),1)),
_xlpm.lgc,
IF(AP$11=_xlpm.to, AP238&amp;_xlpm.rv,
IF(AP$11=_xlpm.fr, REPLACE(AP238, LEN(AP238)-_xlpm.mv+1,_xlpm.mv,""),AP238)),
_xlpm.lgc)</f>
        <v>GHZBLMFJPCQVZTSLBVDGCNWF</v>
      </c>
      <c r="AQ239" s="31" t="str" cm="1">
        <f t="array" ref="AQ239">_xlfn.LET(
_xlpm.mv,$AE239,
_xlpm.fr,$AF239,
_xlpm.to,$AG239,
_xlpm.wrd,INDEX($AI238:$AQ238,1,_xlpm.fr),
_xlpm.cr,RIGHT(_xlpm.wrd,_xlpm.mv),
_xlpm.rv, _xlfn.CONCAT(MID(_xlpm.cr,_xlfn.SEQUENCE(,LEN(_xlpm.cr),LEN(_xlpm.cr),-1),1)),
_xlpm.lgc,
IF(AQ$11=_xlpm.to, AQ238&amp;_xlpm.rv,
IF(AQ$11=_xlpm.fr, REPLACE(AQ238, LEN(AQ238)-_xlpm.mv+1,_xlpm.mv,""),AQ238)),
_xlpm.lgc)</f>
        <v>LVHZJBC</v>
      </c>
      <c r="AT239" s="31" t="str" cm="1">
        <f t="array" ref="AT239">_xlfn.LET(
_xlpm.mv,$AE239,
_xlpm.fr,$AF239,
_xlpm.to,$AG239,
_xlpm.wrd,INDEX($AT238:$BB238,1,_xlpm.fr),
_xlpm.cr,RIGHT(_xlpm.wrd,_xlpm.mv),
_xlpm.lgc,
IF(AT$11=_xlpm.to, AT238&amp;_xlpm.cr,
IF(AT$11=_xlpm.fr, REPLACE(AT238, LEN(AT238)-_xlpm.mv+1,_xlpm.mv,""),AT238)),
_xlpm.lgc)</f>
        <v/>
      </c>
      <c r="AU239" s="31" t="str" cm="1">
        <f t="array" ref="AU239">_xlfn.LET(
_xlpm.mv,$AE239,
_xlpm.fr,$AF239,
_xlpm.to,$AG239,
_xlpm.wrd,INDEX($AT238:$BB238,1,_xlpm.fr),
_xlpm.cr,RIGHT(_xlpm.wrd,_xlpm.mv),
_xlpm.lgc,
IF(AU$11=_xlpm.to, AU238&amp;_xlpm.cr,
IF(AU$11=_xlpm.fr, REPLACE(AU238, LEN(AU238)-_xlpm.mv+1,_xlpm.mv,""),AU238)),
_xlpm.lgc)</f>
        <v>VLFZLCFZ</v>
      </c>
      <c r="AV239" s="31" t="str" cm="1">
        <f t="array" ref="AV239">_xlfn.LET(
_xlpm.mv,$AE239,
_xlpm.fr,$AF239,
_xlpm.to,$AG239,
_xlpm.wrd,INDEX($AT238:$BB238,1,_xlpm.fr),
_xlpm.cr,RIGHT(_xlpm.wrd,_xlpm.mv),
_xlpm.lgc,
IF(AV$11=_xlpm.to, AV238&amp;_xlpm.cr,
IF(AV$11=_xlpm.fr, REPLACE(AV238, LEN(AV238)-_xlpm.mv+1,_xlpm.mv,""),AV238)),
_xlpm.lgc)</f>
        <v>DQB</v>
      </c>
      <c r="AW239" s="31" t="str" cm="1">
        <f t="array" ref="AW239">_xlfn.LET(
_xlpm.mv,$AE239,
_xlpm.fr,$AF239,
_xlpm.to,$AG239,
_xlpm.wrd,INDEX($AT238:$BB238,1,_xlpm.fr),
_xlpm.cr,RIGHT(_xlpm.wrd,_xlpm.mv),
_xlpm.lgc,
IF(AW$11=_xlpm.to, AW238&amp;_xlpm.cr,
IF(AW$11=_xlpm.fr, REPLACE(AW238, LEN(AW238)-_xlpm.mv+1,_xlpm.mv,""),AW238)),
_xlpm.lgc)</f>
        <v>Z</v>
      </c>
      <c r="AX239" s="31" t="str" cm="1">
        <f t="array" ref="AX239">_xlfn.LET(
_xlpm.mv,$AE239,
_xlpm.fr,$AF239,
_xlpm.to,$AG239,
_xlpm.wrd,INDEX($AT238:$BB238,1,_xlpm.fr),
_xlpm.cr,RIGHT(_xlpm.wrd,_xlpm.mv),
_xlpm.lgc,
IF(AX$11=_xlpm.to, AX238&amp;_xlpm.cr,
IF(AX$11=_xlpm.fr, REPLACE(AX238, LEN(AX238)-_xlpm.mv+1,_xlpm.mv,""),AX238)),
_xlpm.lgc)</f>
        <v>MDBSFNHL</v>
      </c>
      <c r="AY239" s="31" t="str" cm="1">
        <f t="array" ref="AY239">_xlfn.LET(
_xlpm.mv,$AE239,
_xlpm.fr,$AF239,
_xlpm.to,$AG239,
_xlpm.wrd,INDEX($AT238:$BB238,1,_xlpm.fr),
_xlpm.cr,RIGHT(_xlpm.wrd,_xlpm.mv),
_xlpm.lgc,
IF(AY$11=_xlpm.to, AY238&amp;_xlpm.cr,
IF(AY$11=_xlpm.fr, REPLACE(AY238, LEN(AY238)-_xlpm.mv+1,_xlpm.mv,""),AY238)),
_xlpm.lgc)</f>
        <v/>
      </c>
      <c r="AZ239" s="31" t="str" cm="1">
        <f t="array" ref="AZ239">_xlfn.LET(
_xlpm.mv,$AE239,
_xlpm.fr,$AF239,
_xlpm.to,$AG239,
_xlpm.wrd,INDEX($AT238:$BB238,1,_xlpm.fr),
_xlpm.cr,RIGHT(_xlpm.wrd,_xlpm.mv),
_xlpm.lgc,
IF(AZ$11=_xlpm.to, AZ238&amp;_xlpm.cr,
IF(AZ$11=_xlpm.fr, REPLACE(AZ238, LEN(AZ238)-_xlpm.mv+1,_xlpm.mv,""),AZ238)),
_xlpm.lgc)</f>
        <v>CVBHZ</v>
      </c>
      <c r="BA239" s="31" t="str" cm="1">
        <f t="array" ref="BA239">_xlfn.LET(
_xlpm.mv,$AE239,
_xlpm.fr,$AF239,
_xlpm.to,$AG239,
_xlpm.wrd,INDEX($AT238:$BB238,1,_xlpm.fr),
_xlpm.cr,RIGHT(_xlpm.wrd,_xlpm.mv),
_xlpm.lgc,
IF(BA$11=_xlpm.to, BA238&amp;_xlpm.cr,
IF(BA$11=_xlpm.fr, REPLACE(BA238, LEN(BA238)-_xlpm.mv+1,_xlpm.mv,""),BA238)),
_xlpm.lgc)</f>
        <v>GTGJVCMWGPLFGPBQJBVHNZJC</v>
      </c>
      <c r="BB239" s="31" t="str" cm="1">
        <f t="array" ref="BB239">_xlfn.LET(
_xlpm.mv,$AE239,
_xlpm.fr,$AF239,
_xlpm.to,$AG239,
_xlpm.wrd,INDEX($AT238:$BB238,1,_xlpm.fr),
_xlpm.cr,RIGHT(_xlpm.wrd,_xlpm.mv),
_xlpm.lgc,
IF(BB$11=_xlpm.to, BB238&amp;_xlpm.cr,
IF(BB$11=_xlpm.fr, REPLACE(BB238, LEN(BB238)-_xlpm.mv+1,_xlpm.mv,""),BB238)),
_xlpm.lgc)</f>
        <v>FVJCLSG</v>
      </c>
    </row>
    <row r="240" spans="28:54" x14ac:dyDescent="0.3">
      <c r="AB240" s="31">
        <f t="shared" si="12"/>
        <v>5</v>
      </c>
      <c r="AC240" s="31" t="s">
        <v>1563</v>
      </c>
      <c r="AD240" s="31" t="str" cm="1">
        <f t="array" ref="AD240">_xlfn.LET(
_xlpm.arr,{"move ","from ","to "},
_xlpm.wr,AC240,
_xlpm.rd,_xlfn.REDUCE(_xlpm.wr,_xlpm.arr,_xlfn.LAMBDA(_xlpm.a,_xlpm.v,SUBSTITUTE(_xlpm.a,_xlpm.v,""))),
_xlpm.rd)</f>
        <v>3 3 9</v>
      </c>
      <c r="AE240" s="31">
        <f t="shared" si="13"/>
        <v>3</v>
      </c>
      <c r="AF240" s="31">
        <f t="shared" si="14"/>
        <v>3</v>
      </c>
      <c r="AG240" s="31">
        <f t="shared" si="15"/>
        <v>9</v>
      </c>
      <c r="AI240" s="31" t="str" cm="1">
        <f t="array" ref="AI240">_xlfn.LET(
_xlpm.mv,$AE240,
_xlpm.fr,$AF240,
_xlpm.to,$AG240,
_xlpm.wrd,INDEX($AI239:$AQ239,1,_xlpm.fr),
_xlpm.cr,RIGHT(_xlpm.wrd,_xlpm.mv),
_xlpm.rv, _xlfn.CONCAT(MID(_xlpm.cr,_xlfn.SEQUENCE(,LEN(_xlpm.cr),LEN(_xlpm.cr),-1),1)),
_xlpm.lgc,
IF(AI$11=_xlpm.to, AI239&amp;_xlpm.rv,
IF(AI$11=_xlpm.fr, REPLACE(AI239, LEN(AI239)-_xlpm.mv+1,_xlpm.mv,""),AI239)),
_xlpm.lgc)</f>
        <v/>
      </c>
      <c r="AJ240" s="31" t="str" cm="1">
        <f t="array" ref="AJ240">_xlfn.LET(
_xlpm.mv,$AE240,
_xlpm.fr,$AF240,
_xlpm.to,$AG240,
_xlpm.wrd,INDEX($AI239:$AQ239,1,_xlpm.fr),
_xlpm.cr,RIGHT(_xlpm.wrd,_xlpm.mv),
_xlpm.rv, _xlfn.CONCAT(MID(_xlpm.cr,_xlfn.SEQUENCE(,LEN(_xlpm.cr),LEN(_xlpm.cr),-1),1)),
_xlpm.lgc,
IF(AJ$11=_xlpm.to, AJ239&amp;_xlpm.rv,
IF(AJ$11=_xlpm.fr, REPLACE(AJ239, LEN(AJ239)-_xlpm.mv+1,_xlpm.mv,""),AJ239)),
_xlpm.lgc)</f>
        <v>HDPVCLFG</v>
      </c>
      <c r="AK240" s="31" t="str" cm="1">
        <f t="array" ref="AK240">_xlfn.LET(
_xlpm.mv,$AE240,
_xlpm.fr,$AF240,
_xlpm.to,$AG240,
_xlpm.wrd,INDEX($AI239:$AQ239,1,_xlpm.fr),
_xlpm.cr,RIGHT(_xlpm.wrd,_xlpm.mv),
_xlpm.rv, _xlfn.CONCAT(MID(_xlpm.cr,_xlfn.SEQUENCE(,LEN(_xlpm.cr),LEN(_xlpm.cr),-1),1)),
_xlpm.lgc,
IF(AK$11=_xlpm.to, AK239&amp;_xlpm.rv,
IF(AK$11=_xlpm.fr, REPLACE(AK239, LEN(AK239)-_xlpm.mv+1,_xlpm.mv,""),AK239)),
_xlpm.lgc)</f>
        <v/>
      </c>
      <c r="AL240" s="31" t="str" cm="1">
        <f t="array" ref="AL240">_xlfn.LET(
_xlpm.mv,$AE240,
_xlpm.fr,$AF240,
_xlpm.to,$AG240,
_xlpm.wrd,INDEX($AI239:$AQ239,1,_xlpm.fr),
_xlpm.cr,RIGHT(_xlpm.wrd,_xlpm.mv),
_xlpm.rv, _xlfn.CONCAT(MID(_xlpm.cr,_xlfn.SEQUENCE(,LEN(_xlpm.cr),LEN(_xlpm.cr),-1),1)),
_xlpm.lgc,
IF(AL$11=_xlpm.to, AL239&amp;_xlpm.rv,
IF(AL$11=_xlpm.fr, REPLACE(AL239, LEN(AL239)-_xlpm.mv+1,_xlpm.mv,""),AL239)),
_xlpm.lgc)</f>
        <v>C</v>
      </c>
      <c r="AM240" s="31" t="str" cm="1">
        <f t="array" ref="AM240">_xlfn.LET(
_xlpm.mv,$AE240,
_xlpm.fr,$AF240,
_xlpm.to,$AG240,
_xlpm.wrd,INDEX($AI239:$AQ239,1,_xlpm.fr),
_xlpm.cr,RIGHT(_xlpm.wrd,_xlpm.mv),
_xlpm.rv, _xlfn.CONCAT(MID(_xlpm.cr,_xlfn.SEQUENCE(,LEN(_xlpm.cr),LEN(_xlpm.cr),-1),1)),
_xlpm.lgc,
IF(AM$11=_xlpm.to, AM239&amp;_xlpm.rv,
IF(AM$11=_xlpm.fr, REPLACE(AM239, LEN(AM239)-_xlpm.mv+1,_xlpm.mv,""),AM239)),
_xlpm.lgc)</f>
        <v>JFZJSMBZ</v>
      </c>
      <c r="AN240" s="31" t="str" cm="1">
        <f t="array" ref="AN240">_xlfn.LET(
_xlpm.mv,$AE240,
_xlpm.fr,$AF240,
_xlpm.to,$AG240,
_xlpm.wrd,INDEX($AI239:$AQ239,1,_xlpm.fr),
_xlpm.cr,RIGHT(_xlpm.wrd,_xlpm.mv),
_xlpm.rv, _xlfn.CONCAT(MID(_xlpm.cr,_xlfn.SEQUENCE(,LEN(_xlpm.cr),LEN(_xlpm.cr),-1),1)),
_xlpm.lgc,
IF(AN$11=_xlpm.to, AN239&amp;_xlpm.rv,
IF(AN$11=_xlpm.fr, REPLACE(AN239, LEN(AN239)-_xlpm.mv+1,_xlpm.mv,""),AN239)),
_xlpm.lgc)</f>
        <v/>
      </c>
      <c r="AO240" s="31" t="str" cm="1">
        <f t="array" ref="AO240">_xlfn.LET(
_xlpm.mv,$AE240,
_xlpm.fr,$AF240,
_xlpm.to,$AG240,
_xlpm.wrd,INDEX($AI239:$AQ239,1,_xlpm.fr),
_xlpm.cr,RIGHT(_xlpm.wrd,_xlpm.mv),
_xlpm.rv, _xlfn.CONCAT(MID(_xlpm.cr,_xlfn.SEQUENCE(,LEN(_xlpm.cr),LEN(_xlpm.cr),-1),1)),
_xlpm.lgc,
IF(AO$11=_xlpm.to, AO239&amp;_xlpm.rv,
IF(AO$11=_xlpm.fr, REPLACE(AO239, LEN(AO239)-_xlpm.mv+1,_xlpm.mv,""),AO239)),
_xlpm.lgc)</f>
        <v>NLQBG</v>
      </c>
      <c r="AP240" s="31" t="str" cm="1">
        <f t="array" ref="AP240">_xlfn.LET(
_xlpm.mv,$AE240,
_xlpm.fr,$AF240,
_xlpm.to,$AG240,
_xlpm.wrd,INDEX($AI239:$AQ239,1,_xlpm.fr),
_xlpm.cr,RIGHT(_xlpm.wrd,_xlpm.mv),
_xlpm.rv, _xlfn.CONCAT(MID(_xlpm.cr,_xlfn.SEQUENCE(,LEN(_xlpm.cr),LEN(_xlpm.cr),-1),1)),
_xlpm.lgc,
IF(AP$11=_xlpm.to, AP239&amp;_xlpm.rv,
IF(AP$11=_xlpm.fr, REPLACE(AP239, LEN(AP239)-_xlpm.mv+1,_xlpm.mv,""),AP239)),
_xlpm.lgc)</f>
        <v>GHZBLMFJPCQVZTSLBVDGCNWF</v>
      </c>
      <c r="AQ240" s="31" t="str" cm="1">
        <f t="array" ref="AQ240">_xlfn.LET(
_xlpm.mv,$AE240,
_xlpm.fr,$AF240,
_xlpm.to,$AG240,
_xlpm.wrd,INDEX($AI239:$AQ239,1,_xlpm.fr),
_xlpm.cr,RIGHT(_xlpm.wrd,_xlpm.mv),
_xlpm.rv, _xlfn.CONCAT(MID(_xlpm.cr,_xlfn.SEQUENCE(,LEN(_xlpm.cr),LEN(_xlpm.cr),-1),1)),
_xlpm.lgc,
IF(AQ$11=_xlpm.to, AQ239&amp;_xlpm.rv,
IF(AQ$11=_xlpm.fr, REPLACE(AQ239, LEN(AQ239)-_xlpm.mv+1,_xlpm.mv,""),AQ239)),
_xlpm.lgc)</f>
        <v>LVHZJBCVFG</v>
      </c>
      <c r="AT240" s="31" t="str" cm="1">
        <f t="array" ref="AT240">_xlfn.LET(
_xlpm.mv,$AE240,
_xlpm.fr,$AF240,
_xlpm.to,$AG240,
_xlpm.wrd,INDEX($AT239:$BB239,1,_xlpm.fr),
_xlpm.cr,RIGHT(_xlpm.wrd,_xlpm.mv),
_xlpm.lgc,
IF(AT$11=_xlpm.to, AT239&amp;_xlpm.cr,
IF(AT$11=_xlpm.fr, REPLACE(AT239, LEN(AT239)-_xlpm.mv+1,_xlpm.mv,""),AT239)),
_xlpm.lgc)</f>
        <v/>
      </c>
      <c r="AU240" s="31" t="str" cm="1">
        <f t="array" ref="AU240">_xlfn.LET(
_xlpm.mv,$AE240,
_xlpm.fr,$AF240,
_xlpm.to,$AG240,
_xlpm.wrd,INDEX($AT239:$BB239,1,_xlpm.fr),
_xlpm.cr,RIGHT(_xlpm.wrd,_xlpm.mv),
_xlpm.lgc,
IF(AU$11=_xlpm.to, AU239&amp;_xlpm.cr,
IF(AU$11=_xlpm.fr, REPLACE(AU239, LEN(AU239)-_xlpm.mv+1,_xlpm.mv,""),AU239)),
_xlpm.lgc)</f>
        <v>VLFZLCFZ</v>
      </c>
      <c r="AV240" s="31" t="str" cm="1">
        <f t="array" ref="AV240">_xlfn.LET(
_xlpm.mv,$AE240,
_xlpm.fr,$AF240,
_xlpm.to,$AG240,
_xlpm.wrd,INDEX($AT239:$BB239,1,_xlpm.fr),
_xlpm.cr,RIGHT(_xlpm.wrd,_xlpm.mv),
_xlpm.lgc,
IF(AV$11=_xlpm.to, AV239&amp;_xlpm.cr,
IF(AV$11=_xlpm.fr, REPLACE(AV239, LEN(AV239)-_xlpm.mv+1,_xlpm.mv,""),AV239)),
_xlpm.lgc)</f>
        <v/>
      </c>
      <c r="AW240" s="31" t="str" cm="1">
        <f t="array" ref="AW240">_xlfn.LET(
_xlpm.mv,$AE240,
_xlpm.fr,$AF240,
_xlpm.to,$AG240,
_xlpm.wrd,INDEX($AT239:$BB239,1,_xlpm.fr),
_xlpm.cr,RIGHT(_xlpm.wrd,_xlpm.mv),
_xlpm.lgc,
IF(AW$11=_xlpm.to, AW239&amp;_xlpm.cr,
IF(AW$11=_xlpm.fr, REPLACE(AW239, LEN(AW239)-_xlpm.mv+1,_xlpm.mv,""),AW239)),
_xlpm.lgc)</f>
        <v>Z</v>
      </c>
      <c r="AX240" s="31" t="str" cm="1">
        <f t="array" ref="AX240">_xlfn.LET(
_xlpm.mv,$AE240,
_xlpm.fr,$AF240,
_xlpm.to,$AG240,
_xlpm.wrd,INDEX($AT239:$BB239,1,_xlpm.fr),
_xlpm.cr,RIGHT(_xlpm.wrd,_xlpm.mv),
_xlpm.lgc,
IF(AX$11=_xlpm.to, AX239&amp;_xlpm.cr,
IF(AX$11=_xlpm.fr, REPLACE(AX239, LEN(AX239)-_xlpm.mv+1,_xlpm.mv,""),AX239)),
_xlpm.lgc)</f>
        <v>MDBSFNHL</v>
      </c>
      <c r="AY240" s="31" t="str" cm="1">
        <f t="array" ref="AY240">_xlfn.LET(
_xlpm.mv,$AE240,
_xlpm.fr,$AF240,
_xlpm.to,$AG240,
_xlpm.wrd,INDEX($AT239:$BB239,1,_xlpm.fr),
_xlpm.cr,RIGHT(_xlpm.wrd,_xlpm.mv),
_xlpm.lgc,
IF(AY$11=_xlpm.to, AY239&amp;_xlpm.cr,
IF(AY$11=_xlpm.fr, REPLACE(AY239, LEN(AY239)-_xlpm.mv+1,_xlpm.mv,""),AY239)),
_xlpm.lgc)</f>
        <v/>
      </c>
      <c r="AZ240" s="31" t="str" cm="1">
        <f t="array" ref="AZ240">_xlfn.LET(
_xlpm.mv,$AE240,
_xlpm.fr,$AF240,
_xlpm.to,$AG240,
_xlpm.wrd,INDEX($AT239:$BB239,1,_xlpm.fr),
_xlpm.cr,RIGHT(_xlpm.wrd,_xlpm.mv),
_xlpm.lgc,
IF(AZ$11=_xlpm.to, AZ239&amp;_xlpm.cr,
IF(AZ$11=_xlpm.fr, REPLACE(AZ239, LEN(AZ239)-_xlpm.mv+1,_xlpm.mv,""),AZ239)),
_xlpm.lgc)</f>
        <v>CVBHZ</v>
      </c>
      <c r="BA240" s="31" t="str" cm="1">
        <f t="array" ref="BA240">_xlfn.LET(
_xlpm.mv,$AE240,
_xlpm.fr,$AF240,
_xlpm.to,$AG240,
_xlpm.wrd,INDEX($AT239:$BB239,1,_xlpm.fr),
_xlpm.cr,RIGHT(_xlpm.wrd,_xlpm.mv),
_xlpm.lgc,
IF(BA$11=_xlpm.to, BA239&amp;_xlpm.cr,
IF(BA$11=_xlpm.fr, REPLACE(BA239, LEN(BA239)-_xlpm.mv+1,_xlpm.mv,""),BA239)),
_xlpm.lgc)</f>
        <v>GTGJVCMWGPLFGPBQJBVHNZJC</v>
      </c>
      <c r="BB240" s="31" t="str" cm="1">
        <f t="array" ref="BB240">_xlfn.LET(
_xlpm.mv,$AE240,
_xlpm.fr,$AF240,
_xlpm.to,$AG240,
_xlpm.wrd,INDEX($AT239:$BB239,1,_xlpm.fr),
_xlpm.cr,RIGHT(_xlpm.wrd,_xlpm.mv),
_xlpm.lgc,
IF(BB$11=_xlpm.to, BB239&amp;_xlpm.cr,
IF(BB$11=_xlpm.fr, REPLACE(BB239, LEN(BB239)-_xlpm.mv+1,_xlpm.mv,""),BB239)),
_xlpm.lgc)</f>
        <v>FVJCLSGDQB</v>
      </c>
    </row>
    <row r="241" spans="28:54" x14ac:dyDescent="0.3">
      <c r="AB241" s="31">
        <f t="shared" si="12"/>
        <v>5</v>
      </c>
      <c r="AC241" s="31" t="s">
        <v>1564</v>
      </c>
      <c r="AD241" s="31" t="str" cm="1">
        <f t="array" ref="AD241">_xlfn.LET(
_xlpm.arr,{"move ","from ","to "},
_xlpm.wr,AC241,
_xlpm.rd,_xlfn.REDUCE(_xlpm.wr,_xlpm.arr,_xlfn.LAMBDA(_xlpm.a,_xlpm.v,SUBSTITUTE(_xlpm.a,_xlpm.v,""))),
_xlpm.rd)</f>
        <v>8 9 6</v>
      </c>
      <c r="AE241" s="31">
        <f t="shared" si="13"/>
        <v>8</v>
      </c>
      <c r="AF241" s="31">
        <f t="shared" si="14"/>
        <v>9</v>
      </c>
      <c r="AG241" s="31">
        <f t="shared" si="15"/>
        <v>6</v>
      </c>
      <c r="AI241" s="31" t="str" cm="1">
        <f t="array" ref="AI241">_xlfn.LET(
_xlpm.mv,$AE241,
_xlpm.fr,$AF241,
_xlpm.to,$AG241,
_xlpm.wrd,INDEX($AI240:$AQ240,1,_xlpm.fr),
_xlpm.cr,RIGHT(_xlpm.wrd,_xlpm.mv),
_xlpm.rv, _xlfn.CONCAT(MID(_xlpm.cr,_xlfn.SEQUENCE(,LEN(_xlpm.cr),LEN(_xlpm.cr),-1),1)),
_xlpm.lgc,
IF(AI$11=_xlpm.to, AI240&amp;_xlpm.rv,
IF(AI$11=_xlpm.fr, REPLACE(AI240, LEN(AI240)-_xlpm.mv+1,_xlpm.mv,""),AI240)),
_xlpm.lgc)</f>
        <v/>
      </c>
      <c r="AJ241" s="31" t="str" cm="1">
        <f t="array" ref="AJ241">_xlfn.LET(
_xlpm.mv,$AE241,
_xlpm.fr,$AF241,
_xlpm.to,$AG241,
_xlpm.wrd,INDEX($AI240:$AQ240,1,_xlpm.fr),
_xlpm.cr,RIGHT(_xlpm.wrd,_xlpm.mv),
_xlpm.rv, _xlfn.CONCAT(MID(_xlpm.cr,_xlfn.SEQUENCE(,LEN(_xlpm.cr),LEN(_xlpm.cr),-1),1)),
_xlpm.lgc,
IF(AJ$11=_xlpm.to, AJ240&amp;_xlpm.rv,
IF(AJ$11=_xlpm.fr, REPLACE(AJ240, LEN(AJ240)-_xlpm.mv+1,_xlpm.mv,""),AJ240)),
_xlpm.lgc)</f>
        <v>HDPVCLFG</v>
      </c>
      <c r="AK241" s="31" t="str" cm="1">
        <f t="array" ref="AK241">_xlfn.LET(
_xlpm.mv,$AE241,
_xlpm.fr,$AF241,
_xlpm.to,$AG241,
_xlpm.wrd,INDEX($AI240:$AQ240,1,_xlpm.fr),
_xlpm.cr,RIGHT(_xlpm.wrd,_xlpm.mv),
_xlpm.rv, _xlfn.CONCAT(MID(_xlpm.cr,_xlfn.SEQUENCE(,LEN(_xlpm.cr),LEN(_xlpm.cr),-1),1)),
_xlpm.lgc,
IF(AK$11=_xlpm.to, AK240&amp;_xlpm.rv,
IF(AK$11=_xlpm.fr, REPLACE(AK240, LEN(AK240)-_xlpm.mv+1,_xlpm.mv,""),AK240)),
_xlpm.lgc)</f>
        <v/>
      </c>
      <c r="AL241" s="31" t="str" cm="1">
        <f t="array" ref="AL241">_xlfn.LET(
_xlpm.mv,$AE241,
_xlpm.fr,$AF241,
_xlpm.to,$AG241,
_xlpm.wrd,INDEX($AI240:$AQ240,1,_xlpm.fr),
_xlpm.cr,RIGHT(_xlpm.wrd,_xlpm.mv),
_xlpm.rv, _xlfn.CONCAT(MID(_xlpm.cr,_xlfn.SEQUENCE(,LEN(_xlpm.cr),LEN(_xlpm.cr),-1),1)),
_xlpm.lgc,
IF(AL$11=_xlpm.to, AL240&amp;_xlpm.rv,
IF(AL$11=_xlpm.fr, REPLACE(AL240, LEN(AL240)-_xlpm.mv+1,_xlpm.mv,""),AL240)),
_xlpm.lgc)</f>
        <v>C</v>
      </c>
      <c r="AM241" s="31" t="str" cm="1">
        <f t="array" ref="AM241">_xlfn.LET(
_xlpm.mv,$AE241,
_xlpm.fr,$AF241,
_xlpm.to,$AG241,
_xlpm.wrd,INDEX($AI240:$AQ240,1,_xlpm.fr),
_xlpm.cr,RIGHT(_xlpm.wrd,_xlpm.mv),
_xlpm.rv, _xlfn.CONCAT(MID(_xlpm.cr,_xlfn.SEQUENCE(,LEN(_xlpm.cr),LEN(_xlpm.cr),-1),1)),
_xlpm.lgc,
IF(AM$11=_xlpm.to, AM240&amp;_xlpm.rv,
IF(AM$11=_xlpm.fr, REPLACE(AM240, LEN(AM240)-_xlpm.mv+1,_xlpm.mv,""),AM240)),
_xlpm.lgc)</f>
        <v>JFZJSMBZ</v>
      </c>
      <c r="AN241" s="31" t="str" cm="1">
        <f t="array" ref="AN241">_xlfn.LET(
_xlpm.mv,$AE241,
_xlpm.fr,$AF241,
_xlpm.to,$AG241,
_xlpm.wrd,INDEX($AI240:$AQ240,1,_xlpm.fr),
_xlpm.cr,RIGHT(_xlpm.wrd,_xlpm.mv),
_xlpm.rv, _xlfn.CONCAT(MID(_xlpm.cr,_xlfn.SEQUENCE(,LEN(_xlpm.cr),LEN(_xlpm.cr),-1),1)),
_xlpm.lgc,
IF(AN$11=_xlpm.to, AN240&amp;_xlpm.rv,
IF(AN$11=_xlpm.fr, REPLACE(AN240, LEN(AN240)-_xlpm.mv+1,_xlpm.mv,""),AN240)),
_xlpm.lgc)</f>
        <v>GFVCBJZH</v>
      </c>
      <c r="AO241" s="31" t="str" cm="1">
        <f t="array" ref="AO241">_xlfn.LET(
_xlpm.mv,$AE241,
_xlpm.fr,$AF241,
_xlpm.to,$AG241,
_xlpm.wrd,INDEX($AI240:$AQ240,1,_xlpm.fr),
_xlpm.cr,RIGHT(_xlpm.wrd,_xlpm.mv),
_xlpm.rv, _xlfn.CONCAT(MID(_xlpm.cr,_xlfn.SEQUENCE(,LEN(_xlpm.cr),LEN(_xlpm.cr),-1),1)),
_xlpm.lgc,
IF(AO$11=_xlpm.to, AO240&amp;_xlpm.rv,
IF(AO$11=_xlpm.fr, REPLACE(AO240, LEN(AO240)-_xlpm.mv+1,_xlpm.mv,""),AO240)),
_xlpm.lgc)</f>
        <v>NLQBG</v>
      </c>
      <c r="AP241" s="31" t="str" cm="1">
        <f t="array" ref="AP241">_xlfn.LET(
_xlpm.mv,$AE241,
_xlpm.fr,$AF241,
_xlpm.to,$AG241,
_xlpm.wrd,INDEX($AI240:$AQ240,1,_xlpm.fr),
_xlpm.cr,RIGHT(_xlpm.wrd,_xlpm.mv),
_xlpm.rv, _xlfn.CONCAT(MID(_xlpm.cr,_xlfn.SEQUENCE(,LEN(_xlpm.cr),LEN(_xlpm.cr),-1),1)),
_xlpm.lgc,
IF(AP$11=_xlpm.to, AP240&amp;_xlpm.rv,
IF(AP$11=_xlpm.fr, REPLACE(AP240, LEN(AP240)-_xlpm.mv+1,_xlpm.mv,""),AP240)),
_xlpm.lgc)</f>
        <v>GHZBLMFJPCQVZTSLBVDGCNWF</v>
      </c>
      <c r="AQ241" s="31" t="str" cm="1">
        <f t="array" ref="AQ241">_xlfn.LET(
_xlpm.mv,$AE241,
_xlpm.fr,$AF241,
_xlpm.to,$AG241,
_xlpm.wrd,INDEX($AI240:$AQ240,1,_xlpm.fr),
_xlpm.cr,RIGHT(_xlpm.wrd,_xlpm.mv),
_xlpm.rv, _xlfn.CONCAT(MID(_xlpm.cr,_xlfn.SEQUENCE(,LEN(_xlpm.cr),LEN(_xlpm.cr),-1),1)),
_xlpm.lgc,
IF(AQ$11=_xlpm.to, AQ240&amp;_xlpm.rv,
IF(AQ$11=_xlpm.fr, REPLACE(AQ240, LEN(AQ240)-_xlpm.mv+1,_xlpm.mv,""),AQ240)),
_xlpm.lgc)</f>
        <v>LV</v>
      </c>
      <c r="AT241" s="31" t="str" cm="1">
        <f t="array" ref="AT241">_xlfn.LET(
_xlpm.mv,$AE241,
_xlpm.fr,$AF241,
_xlpm.to,$AG241,
_xlpm.wrd,INDEX($AT240:$BB240,1,_xlpm.fr),
_xlpm.cr,RIGHT(_xlpm.wrd,_xlpm.mv),
_xlpm.lgc,
IF(AT$11=_xlpm.to, AT240&amp;_xlpm.cr,
IF(AT$11=_xlpm.fr, REPLACE(AT240, LEN(AT240)-_xlpm.mv+1,_xlpm.mv,""),AT240)),
_xlpm.lgc)</f>
        <v/>
      </c>
      <c r="AU241" s="31" t="str" cm="1">
        <f t="array" ref="AU241">_xlfn.LET(
_xlpm.mv,$AE241,
_xlpm.fr,$AF241,
_xlpm.to,$AG241,
_xlpm.wrd,INDEX($AT240:$BB240,1,_xlpm.fr),
_xlpm.cr,RIGHT(_xlpm.wrd,_xlpm.mv),
_xlpm.lgc,
IF(AU$11=_xlpm.to, AU240&amp;_xlpm.cr,
IF(AU$11=_xlpm.fr, REPLACE(AU240, LEN(AU240)-_xlpm.mv+1,_xlpm.mv,""),AU240)),
_xlpm.lgc)</f>
        <v>VLFZLCFZ</v>
      </c>
      <c r="AV241" s="31" t="str" cm="1">
        <f t="array" ref="AV241">_xlfn.LET(
_xlpm.mv,$AE241,
_xlpm.fr,$AF241,
_xlpm.to,$AG241,
_xlpm.wrd,INDEX($AT240:$BB240,1,_xlpm.fr),
_xlpm.cr,RIGHT(_xlpm.wrd,_xlpm.mv),
_xlpm.lgc,
IF(AV$11=_xlpm.to, AV240&amp;_xlpm.cr,
IF(AV$11=_xlpm.fr, REPLACE(AV240, LEN(AV240)-_xlpm.mv+1,_xlpm.mv,""),AV240)),
_xlpm.lgc)</f>
        <v/>
      </c>
      <c r="AW241" s="31" t="str" cm="1">
        <f t="array" ref="AW241">_xlfn.LET(
_xlpm.mv,$AE241,
_xlpm.fr,$AF241,
_xlpm.to,$AG241,
_xlpm.wrd,INDEX($AT240:$BB240,1,_xlpm.fr),
_xlpm.cr,RIGHT(_xlpm.wrd,_xlpm.mv),
_xlpm.lgc,
IF(AW$11=_xlpm.to, AW240&amp;_xlpm.cr,
IF(AW$11=_xlpm.fr, REPLACE(AW240, LEN(AW240)-_xlpm.mv+1,_xlpm.mv,""),AW240)),
_xlpm.lgc)</f>
        <v>Z</v>
      </c>
      <c r="AX241" s="31" t="str" cm="1">
        <f t="array" ref="AX241">_xlfn.LET(
_xlpm.mv,$AE241,
_xlpm.fr,$AF241,
_xlpm.to,$AG241,
_xlpm.wrd,INDEX($AT240:$BB240,1,_xlpm.fr),
_xlpm.cr,RIGHT(_xlpm.wrd,_xlpm.mv),
_xlpm.lgc,
IF(AX$11=_xlpm.to, AX240&amp;_xlpm.cr,
IF(AX$11=_xlpm.fr, REPLACE(AX240, LEN(AX240)-_xlpm.mv+1,_xlpm.mv,""),AX240)),
_xlpm.lgc)</f>
        <v>MDBSFNHL</v>
      </c>
      <c r="AY241" s="31" t="str" cm="1">
        <f t="array" ref="AY241">_xlfn.LET(
_xlpm.mv,$AE241,
_xlpm.fr,$AF241,
_xlpm.to,$AG241,
_xlpm.wrd,INDEX($AT240:$BB240,1,_xlpm.fr),
_xlpm.cr,RIGHT(_xlpm.wrd,_xlpm.mv),
_xlpm.lgc,
IF(AY$11=_xlpm.to, AY240&amp;_xlpm.cr,
IF(AY$11=_xlpm.fr, REPLACE(AY240, LEN(AY240)-_xlpm.mv+1,_xlpm.mv,""),AY240)),
_xlpm.lgc)</f>
        <v>JCLSGDQB</v>
      </c>
      <c r="AZ241" s="31" t="str" cm="1">
        <f t="array" ref="AZ241">_xlfn.LET(
_xlpm.mv,$AE241,
_xlpm.fr,$AF241,
_xlpm.to,$AG241,
_xlpm.wrd,INDEX($AT240:$BB240,1,_xlpm.fr),
_xlpm.cr,RIGHT(_xlpm.wrd,_xlpm.mv),
_xlpm.lgc,
IF(AZ$11=_xlpm.to, AZ240&amp;_xlpm.cr,
IF(AZ$11=_xlpm.fr, REPLACE(AZ240, LEN(AZ240)-_xlpm.mv+1,_xlpm.mv,""),AZ240)),
_xlpm.lgc)</f>
        <v>CVBHZ</v>
      </c>
      <c r="BA241" s="31" t="str" cm="1">
        <f t="array" ref="BA241">_xlfn.LET(
_xlpm.mv,$AE241,
_xlpm.fr,$AF241,
_xlpm.to,$AG241,
_xlpm.wrd,INDEX($AT240:$BB240,1,_xlpm.fr),
_xlpm.cr,RIGHT(_xlpm.wrd,_xlpm.mv),
_xlpm.lgc,
IF(BA$11=_xlpm.to, BA240&amp;_xlpm.cr,
IF(BA$11=_xlpm.fr, REPLACE(BA240, LEN(BA240)-_xlpm.mv+1,_xlpm.mv,""),BA240)),
_xlpm.lgc)</f>
        <v>GTGJVCMWGPLFGPBQJBVHNZJC</v>
      </c>
      <c r="BB241" s="31" t="str" cm="1">
        <f t="array" ref="BB241">_xlfn.LET(
_xlpm.mv,$AE241,
_xlpm.fr,$AF241,
_xlpm.to,$AG241,
_xlpm.wrd,INDEX($AT240:$BB240,1,_xlpm.fr),
_xlpm.cr,RIGHT(_xlpm.wrd,_xlpm.mv),
_xlpm.lgc,
IF(BB$11=_xlpm.to, BB240&amp;_xlpm.cr,
IF(BB$11=_xlpm.fr, REPLACE(BB240, LEN(BB240)-_xlpm.mv+1,_xlpm.mv,""),BB240)),
_xlpm.lgc)</f>
        <v>FV</v>
      </c>
    </row>
    <row r="242" spans="28:54" x14ac:dyDescent="0.3">
      <c r="AB242" s="31">
        <f t="shared" si="12"/>
        <v>5</v>
      </c>
      <c r="AC242" s="31" t="s">
        <v>1500</v>
      </c>
      <c r="AD242" s="31" t="str" cm="1">
        <f t="array" ref="AD242">_xlfn.LET(
_xlpm.arr,{"move ","from ","to "},
_xlpm.wr,AC242,
_xlpm.rd,_xlfn.REDUCE(_xlpm.wr,_xlpm.arr,_xlfn.LAMBDA(_xlpm.a,_xlpm.v,SUBSTITUTE(_xlpm.a,_xlpm.v,""))),
_xlpm.rd)</f>
        <v>1 4 8</v>
      </c>
      <c r="AE242" s="31">
        <f t="shared" si="13"/>
        <v>1</v>
      </c>
      <c r="AF242" s="31">
        <f t="shared" si="14"/>
        <v>4</v>
      </c>
      <c r="AG242" s="31">
        <f t="shared" si="15"/>
        <v>8</v>
      </c>
      <c r="AI242" s="31" t="str" cm="1">
        <f t="array" ref="AI242">_xlfn.LET(
_xlpm.mv,$AE242,
_xlpm.fr,$AF242,
_xlpm.to,$AG242,
_xlpm.wrd,INDEX($AI241:$AQ241,1,_xlpm.fr),
_xlpm.cr,RIGHT(_xlpm.wrd,_xlpm.mv),
_xlpm.rv, _xlfn.CONCAT(MID(_xlpm.cr,_xlfn.SEQUENCE(,LEN(_xlpm.cr),LEN(_xlpm.cr),-1),1)),
_xlpm.lgc,
IF(AI$11=_xlpm.to, AI241&amp;_xlpm.rv,
IF(AI$11=_xlpm.fr, REPLACE(AI241, LEN(AI241)-_xlpm.mv+1,_xlpm.mv,""),AI241)),
_xlpm.lgc)</f>
        <v/>
      </c>
      <c r="AJ242" s="31" t="str" cm="1">
        <f t="array" ref="AJ242">_xlfn.LET(
_xlpm.mv,$AE242,
_xlpm.fr,$AF242,
_xlpm.to,$AG242,
_xlpm.wrd,INDEX($AI241:$AQ241,1,_xlpm.fr),
_xlpm.cr,RIGHT(_xlpm.wrd,_xlpm.mv),
_xlpm.rv, _xlfn.CONCAT(MID(_xlpm.cr,_xlfn.SEQUENCE(,LEN(_xlpm.cr),LEN(_xlpm.cr),-1),1)),
_xlpm.lgc,
IF(AJ$11=_xlpm.to, AJ241&amp;_xlpm.rv,
IF(AJ$11=_xlpm.fr, REPLACE(AJ241, LEN(AJ241)-_xlpm.mv+1,_xlpm.mv,""),AJ241)),
_xlpm.lgc)</f>
        <v>HDPVCLFG</v>
      </c>
      <c r="AK242" s="31" t="str" cm="1">
        <f t="array" ref="AK242">_xlfn.LET(
_xlpm.mv,$AE242,
_xlpm.fr,$AF242,
_xlpm.to,$AG242,
_xlpm.wrd,INDEX($AI241:$AQ241,1,_xlpm.fr),
_xlpm.cr,RIGHT(_xlpm.wrd,_xlpm.mv),
_xlpm.rv, _xlfn.CONCAT(MID(_xlpm.cr,_xlfn.SEQUENCE(,LEN(_xlpm.cr),LEN(_xlpm.cr),-1),1)),
_xlpm.lgc,
IF(AK$11=_xlpm.to, AK241&amp;_xlpm.rv,
IF(AK$11=_xlpm.fr, REPLACE(AK241, LEN(AK241)-_xlpm.mv+1,_xlpm.mv,""),AK241)),
_xlpm.lgc)</f>
        <v/>
      </c>
      <c r="AL242" s="31" t="str" cm="1">
        <f t="array" ref="AL242">_xlfn.LET(
_xlpm.mv,$AE242,
_xlpm.fr,$AF242,
_xlpm.to,$AG242,
_xlpm.wrd,INDEX($AI241:$AQ241,1,_xlpm.fr),
_xlpm.cr,RIGHT(_xlpm.wrd,_xlpm.mv),
_xlpm.rv, _xlfn.CONCAT(MID(_xlpm.cr,_xlfn.SEQUENCE(,LEN(_xlpm.cr),LEN(_xlpm.cr),-1),1)),
_xlpm.lgc,
IF(AL$11=_xlpm.to, AL241&amp;_xlpm.rv,
IF(AL$11=_xlpm.fr, REPLACE(AL241, LEN(AL241)-_xlpm.mv+1,_xlpm.mv,""),AL241)),
_xlpm.lgc)</f>
        <v/>
      </c>
      <c r="AM242" s="31" t="str" cm="1">
        <f t="array" ref="AM242">_xlfn.LET(
_xlpm.mv,$AE242,
_xlpm.fr,$AF242,
_xlpm.to,$AG242,
_xlpm.wrd,INDEX($AI241:$AQ241,1,_xlpm.fr),
_xlpm.cr,RIGHT(_xlpm.wrd,_xlpm.mv),
_xlpm.rv, _xlfn.CONCAT(MID(_xlpm.cr,_xlfn.SEQUENCE(,LEN(_xlpm.cr),LEN(_xlpm.cr),-1),1)),
_xlpm.lgc,
IF(AM$11=_xlpm.to, AM241&amp;_xlpm.rv,
IF(AM$11=_xlpm.fr, REPLACE(AM241, LEN(AM241)-_xlpm.mv+1,_xlpm.mv,""),AM241)),
_xlpm.lgc)</f>
        <v>JFZJSMBZ</v>
      </c>
      <c r="AN242" s="31" t="str" cm="1">
        <f t="array" ref="AN242">_xlfn.LET(
_xlpm.mv,$AE242,
_xlpm.fr,$AF242,
_xlpm.to,$AG242,
_xlpm.wrd,INDEX($AI241:$AQ241,1,_xlpm.fr),
_xlpm.cr,RIGHT(_xlpm.wrd,_xlpm.mv),
_xlpm.rv, _xlfn.CONCAT(MID(_xlpm.cr,_xlfn.SEQUENCE(,LEN(_xlpm.cr),LEN(_xlpm.cr),-1),1)),
_xlpm.lgc,
IF(AN$11=_xlpm.to, AN241&amp;_xlpm.rv,
IF(AN$11=_xlpm.fr, REPLACE(AN241, LEN(AN241)-_xlpm.mv+1,_xlpm.mv,""),AN241)),
_xlpm.lgc)</f>
        <v>GFVCBJZH</v>
      </c>
      <c r="AO242" s="31" t="str" cm="1">
        <f t="array" ref="AO242">_xlfn.LET(
_xlpm.mv,$AE242,
_xlpm.fr,$AF242,
_xlpm.to,$AG242,
_xlpm.wrd,INDEX($AI241:$AQ241,1,_xlpm.fr),
_xlpm.cr,RIGHT(_xlpm.wrd,_xlpm.mv),
_xlpm.rv, _xlfn.CONCAT(MID(_xlpm.cr,_xlfn.SEQUENCE(,LEN(_xlpm.cr),LEN(_xlpm.cr),-1),1)),
_xlpm.lgc,
IF(AO$11=_xlpm.to, AO241&amp;_xlpm.rv,
IF(AO$11=_xlpm.fr, REPLACE(AO241, LEN(AO241)-_xlpm.mv+1,_xlpm.mv,""),AO241)),
_xlpm.lgc)</f>
        <v>NLQBG</v>
      </c>
      <c r="AP242" s="31" t="str" cm="1">
        <f t="array" ref="AP242">_xlfn.LET(
_xlpm.mv,$AE242,
_xlpm.fr,$AF242,
_xlpm.to,$AG242,
_xlpm.wrd,INDEX($AI241:$AQ241,1,_xlpm.fr),
_xlpm.cr,RIGHT(_xlpm.wrd,_xlpm.mv),
_xlpm.rv, _xlfn.CONCAT(MID(_xlpm.cr,_xlfn.SEQUENCE(,LEN(_xlpm.cr),LEN(_xlpm.cr),-1),1)),
_xlpm.lgc,
IF(AP$11=_xlpm.to, AP241&amp;_xlpm.rv,
IF(AP$11=_xlpm.fr, REPLACE(AP241, LEN(AP241)-_xlpm.mv+1,_xlpm.mv,""),AP241)),
_xlpm.lgc)</f>
        <v>GHZBLMFJPCQVZTSLBVDGCNWFC</v>
      </c>
      <c r="AQ242" s="31" t="str" cm="1">
        <f t="array" ref="AQ242">_xlfn.LET(
_xlpm.mv,$AE242,
_xlpm.fr,$AF242,
_xlpm.to,$AG242,
_xlpm.wrd,INDEX($AI241:$AQ241,1,_xlpm.fr),
_xlpm.cr,RIGHT(_xlpm.wrd,_xlpm.mv),
_xlpm.rv, _xlfn.CONCAT(MID(_xlpm.cr,_xlfn.SEQUENCE(,LEN(_xlpm.cr),LEN(_xlpm.cr),-1),1)),
_xlpm.lgc,
IF(AQ$11=_xlpm.to, AQ241&amp;_xlpm.rv,
IF(AQ$11=_xlpm.fr, REPLACE(AQ241, LEN(AQ241)-_xlpm.mv+1,_xlpm.mv,""),AQ241)),
_xlpm.lgc)</f>
        <v>LV</v>
      </c>
      <c r="AT242" s="31" t="str" cm="1">
        <f t="array" ref="AT242">_xlfn.LET(
_xlpm.mv,$AE242,
_xlpm.fr,$AF242,
_xlpm.to,$AG242,
_xlpm.wrd,INDEX($AT241:$BB241,1,_xlpm.fr),
_xlpm.cr,RIGHT(_xlpm.wrd,_xlpm.mv),
_xlpm.lgc,
IF(AT$11=_xlpm.to, AT241&amp;_xlpm.cr,
IF(AT$11=_xlpm.fr, REPLACE(AT241, LEN(AT241)-_xlpm.mv+1,_xlpm.mv,""),AT241)),
_xlpm.lgc)</f>
        <v/>
      </c>
      <c r="AU242" s="31" t="str" cm="1">
        <f t="array" ref="AU242">_xlfn.LET(
_xlpm.mv,$AE242,
_xlpm.fr,$AF242,
_xlpm.to,$AG242,
_xlpm.wrd,INDEX($AT241:$BB241,1,_xlpm.fr),
_xlpm.cr,RIGHT(_xlpm.wrd,_xlpm.mv),
_xlpm.lgc,
IF(AU$11=_xlpm.to, AU241&amp;_xlpm.cr,
IF(AU$11=_xlpm.fr, REPLACE(AU241, LEN(AU241)-_xlpm.mv+1,_xlpm.mv,""),AU241)),
_xlpm.lgc)</f>
        <v>VLFZLCFZ</v>
      </c>
      <c r="AV242" s="31" t="str" cm="1">
        <f t="array" ref="AV242">_xlfn.LET(
_xlpm.mv,$AE242,
_xlpm.fr,$AF242,
_xlpm.to,$AG242,
_xlpm.wrd,INDEX($AT241:$BB241,1,_xlpm.fr),
_xlpm.cr,RIGHT(_xlpm.wrd,_xlpm.mv),
_xlpm.lgc,
IF(AV$11=_xlpm.to, AV241&amp;_xlpm.cr,
IF(AV$11=_xlpm.fr, REPLACE(AV241, LEN(AV241)-_xlpm.mv+1,_xlpm.mv,""),AV241)),
_xlpm.lgc)</f>
        <v/>
      </c>
      <c r="AW242" s="31" t="str" cm="1">
        <f t="array" ref="AW242">_xlfn.LET(
_xlpm.mv,$AE242,
_xlpm.fr,$AF242,
_xlpm.to,$AG242,
_xlpm.wrd,INDEX($AT241:$BB241,1,_xlpm.fr),
_xlpm.cr,RIGHT(_xlpm.wrd,_xlpm.mv),
_xlpm.lgc,
IF(AW$11=_xlpm.to, AW241&amp;_xlpm.cr,
IF(AW$11=_xlpm.fr, REPLACE(AW241, LEN(AW241)-_xlpm.mv+1,_xlpm.mv,""),AW241)),
_xlpm.lgc)</f>
        <v/>
      </c>
      <c r="AX242" s="31" t="str" cm="1">
        <f t="array" ref="AX242">_xlfn.LET(
_xlpm.mv,$AE242,
_xlpm.fr,$AF242,
_xlpm.to,$AG242,
_xlpm.wrd,INDEX($AT241:$BB241,1,_xlpm.fr),
_xlpm.cr,RIGHT(_xlpm.wrd,_xlpm.mv),
_xlpm.lgc,
IF(AX$11=_xlpm.to, AX241&amp;_xlpm.cr,
IF(AX$11=_xlpm.fr, REPLACE(AX241, LEN(AX241)-_xlpm.mv+1,_xlpm.mv,""),AX241)),
_xlpm.lgc)</f>
        <v>MDBSFNHL</v>
      </c>
      <c r="AY242" s="31" t="str" cm="1">
        <f t="array" ref="AY242">_xlfn.LET(
_xlpm.mv,$AE242,
_xlpm.fr,$AF242,
_xlpm.to,$AG242,
_xlpm.wrd,INDEX($AT241:$BB241,1,_xlpm.fr),
_xlpm.cr,RIGHT(_xlpm.wrd,_xlpm.mv),
_xlpm.lgc,
IF(AY$11=_xlpm.to, AY241&amp;_xlpm.cr,
IF(AY$11=_xlpm.fr, REPLACE(AY241, LEN(AY241)-_xlpm.mv+1,_xlpm.mv,""),AY241)),
_xlpm.lgc)</f>
        <v>JCLSGDQB</v>
      </c>
      <c r="AZ242" s="31" t="str" cm="1">
        <f t="array" ref="AZ242">_xlfn.LET(
_xlpm.mv,$AE242,
_xlpm.fr,$AF242,
_xlpm.to,$AG242,
_xlpm.wrd,INDEX($AT241:$BB241,1,_xlpm.fr),
_xlpm.cr,RIGHT(_xlpm.wrd,_xlpm.mv),
_xlpm.lgc,
IF(AZ$11=_xlpm.to, AZ241&amp;_xlpm.cr,
IF(AZ$11=_xlpm.fr, REPLACE(AZ241, LEN(AZ241)-_xlpm.mv+1,_xlpm.mv,""),AZ241)),
_xlpm.lgc)</f>
        <v>CVBHZ</v>
      </c>
      <c r="BA242" s="31" t="str" cm="1">
        <f t="array" ref="BA242">_xlfn.LET(
_xlpm.mv,$AE242,
_xlpm.fr,$AF242,
_xlpm.to,$AG242,
_xlpm.wrd,INDEX($AT241:$BB241,1,_xlpm.fr),
_xlpm.cr,RIGHT(_xlpm.wrd,_xlpm.mv),
_xlpm.lgc,
IF(BA$11=_xlpm.to, BA241&amp;_xlpm.cr,
IF(BA$11=_xlpm.fr, REPLACE(BA241, LEN(BA241)-_xlpm.mv+1,_xlpm.mv,""),BA241)),
_xlpm.lgc)</f>
        <v>GTGJVCMWGPLFGPBQJBVHNZJCZ</v>
      </c>
      <c r="BB242" s="31" t="str" cm="1">
        <f t="array" ref="BB242">_xlfn.LET(
_xlpm.mv,$AE242,
_xlpm.fr,$AF242,
_xlpm.to,$AG242,
_xlpm.wrd,INDEX($AT241:$BB241,1,_xlpm.fr),
_xlpm.cr,RIGHT(_xlpm.wrd,_xlpm.mv),
_xlpm.lgc,
IF(BB$11=_xlpm.to, BB241&amp;_xlpm.cr,
IF(BB$11=_xlpm.fr, REPLACE(BB241, LEN(BB241)-_xlpm.mv+1,_xlpm.mv,""),BB241)),
_xlpm.lgc)</f>
        <v>FV</v>
      </c>
    </row>
    <row r="243" spans="28:54" x14ac:dyDescent="0.3">
      <c r="AB243" s="31">
        <f t="shared" si="12"/>
        <v>5</v>
      </c>
      <c r="AC243" s="31" t="s">
        <v>1565</v>
      </c>
      <c r="AD243" s="31" t="str" cm="1">
        <f t="array" ref="AD243">_xlfn.LET(
_xlpm.arr,{"move ","from ","to "},
_xlpm.wr,AC243,
_xlpm.rd,_xlfn.REDUCE(_xlpm.wr,_xlpm.arr,_xlfn.LAMBDA(_xlpm.a,_xlpm.v,SUBSTITUTE(_xlpm.a,_xlpm.v,""))),
_xlpm.rd)</f>
        <v>2 9 3</v>
      </c>
      <c r="AE243" s="31">
        <f t="shared" si="13"/>
        <v>2</v>
      </c>
      <c r="AF243" s="31">
        <f t="shared" si="14"/>
        <v>9</v>
      </c>
      <c r="AG243" s="31">
        <f t="shared" si="15"/>
        <v>3</v>
      </c>
      <c r="AI243" s="31" t="str" cm="1">
        <f t="array" ref="AI243">_xlfn.LET(
_xlpm.mv,$AE243,
_xlpm.fr,$AF243,
_xlpm.to,$AG243,
_xlpm.wrd,INDEX($AI242:$AQ242,1,_xlpm.fr),
_xlpm.cr,RIGHT(_xlpm.wrd,_xlpm.mv),
_xlpm.rv, _xlfn.CONCAT(MID(_xlpm.cr,_xlfn.SEQUENCE(,LEN(_xlpm.cr),LEN(_xlpm.cr),-1),1)),
_xlpm.lgc,
IF(AI$11=_xlpm.to, AI242&amp;_xlpm.rv,
IF(AI$11=_xlpm.fr, REPLACE(AI242, LEN(AI242)-_xlpm.mv+1,_xlpm.mv,""),AI242)),
_xlpm.lgc)</f>
        <v/>
      </c>
      <c r="AJ243" s="31" t="str" cm="1">
        <f t="array" ref="AJ243">_xlfn.LET(
_xlpm.mv,$AE243,
_xlpm.fr,$AF243,
_xlpm.to,$AG243,
_xlpm.wrd,INDEX($AI242:$AQ242,1,_xlpm.fr),
_xlpm.cr,RIGHT(_xlpm.wrd,_xlpm.mv),
_xlpm.rv, _xlfn.CONCAT(MID(_xlpm.cr,_xlfn.SEQUENCE(,LEN(_xlpm.cr),LEN(_xlpm.cr),-1),1)),
_xlpm.lgc,
IF(AJ$11=_xlpm.to, AJ242&amp;_xlpm.rv,
IF(AJ$11=_xlpm.fr, REPLACE(AJ242, LEN(AJ242)-_xlpm.mv+1,_xlpm.mv,""),AJ242)),
_xlpm.lgc)</f>
        <v>HDPVCLFG</v>
      </c>
      <c r="AK243" s="31" t="str" cm="1">
        <f t="array" ref="AK243">_xlfn.LET(
_xlpm.mv,$AE243,
_xlpm.fr,$AF243,
_xlpm.to,$AG243,
_xlpm.wrd,INDEX($AI242:$AQ242,1,_xlpm.fr),
_xlpm.cr,RIGHT(_xlpm.wrd,_xlpm.mv),
_xlpm.rv, _xlfn.CONCAT(MID(_xlpm.cr,_xlfn.SEQUENCE(,LEN(_xlpm.cr),LEN(_xlpm.cr),-1),1)),
_xlpm.lgc,
IF(AK$11=_xlpm.to, AK242&amp;_xlpm.rv,
IF(AK$11=_xlpm.fr, REPLACE(AK242, LEN(AK242)-_xlpm.mv+1,_xlpm.mv,""),AK242)),
_xlpm.lgc)</f>
        <v>VL</v>
      </c>
      <c r="AL243" s="31" t="str" cm="1">
        <f t="array" ref="AL243">_xlfn.LET(
_xlpm.mv,$AE243,
_xlpm.fr,$AF243,
_xlpm.to,$AG243,
_xlpm.wrd,INDEX($AI242:$AQ242,1,_xlpm.fr),
_xlpm.cr,RIGHT(_xlpm.wrd,_xlpm.mv),
_xlpm.rv, _xlfn.CONCAT(MID(_xlpm.cr,_xlfn.SEQUENCE(,LEN(_xlpm.cr),LEN(_xlpm.cr),-1),1)),
_xlpm.lgc,
IF(AL$11=_xlpm.to, AL242&amp;_xlpm.rv,
IF(AL$11=_xlpm.fr, REPLACE(AL242, LEN(AL242)-_xlpm.mv+1,_xlpm.mv,""),AL242)),
_xlpm.lgc)</f>
        <v/>
      </c>
      <c r="AM243" s="31" t="str" cm="1">
        <f t="array" ref="AM243">_xlfn.LET(
_xlpm.mv,$AE243,
_xlpm.fr,$AF243,
_xlpm.to,$AG243,
_xlpm.wrd,INDEX($AI242:$AQ242,1,_xlpm.fr),
_xlpm.cr,RIGHT(_xlpm.wrd,_xlpm.mv),
_xlpm.rv, _xlfn.CONCAT(MID(_xlpm.cr,_xlfn.SEQUENCE(,LEN(_xlpm.cr),LEN(_xlpm.cr),-1),1)),
_xlpm.lgc,
IF(AM$11=_xlpm.to, AM242&amp;_xlpm.rv,
IF(AM$11=_xlpm.fr, REPLACE(AM242, LEN(AM242)-_xlpm.mv+1,_xlpm.mv,""),AM242)),
_xlpm.lgc)</f>
        <v>JFZJSMBZ</v>
      </c>
      <c r="AN243" s="31" t="str" cm="1">
        <f t="array" ref="AN243">_xlfn.LET(
_xlpm.mv,$AE243,
_xlpm.fr,$AF243,
_xlpm.to,$AG243,
_xlpm.wrd,INDEX($AI242:$AQ242,1,_xlpm.fr),
_xlpm.cr,RIGHT(_xlpm.wrd,_xlpm.mv),
_xlpm.rv, _xlfn.CONCAT(MID(_xlpm.cr,_xlfn.SEQUENCE(,LEN(_xlpm.cr),LEN(_xlpm.cr),-1),1)),
_xlpm.lgc,
IF(AN$11=_xlpm.to, AN242&amp;_xlpm.rv,
IF(AN$11=_xlpm.fr, REPLACE(AN242, LEN(AN242)-_xlpm.mv+1,_xlpm.mv,""),AN242)),
_xlpm.lgc)</f>
        <v>GFVCBJZH</v>
      </c>
      <c r="AO243" s="31" t="str" cm="1">
        <f t="array" ref="AO243">_xlfn.LET(
_xlpm.mv,$AE243,
_xlpm.fr,$AF243,
_xlpm.to,$AG243,
_xlpm.wrd,INDEX($AI242:$AQ242,1,_xlpm.fr),
_xlpm.cr,RIGHT(_xlpm.wrd,_xlpm.mv),
_xlpm.rv, _xlfn.CONCAT(MID(_xlpm.cr,_xlfn.SEQUENCE(,LEN(_xlpm.cr),LEN(_xlpm.cr),-1),1)),
_xlpm.lgc,
IF(AO$11=_xlpm.to, AO242&amp;_xlpm.rv,
IF(AO$11=_xlpm.fr, REPLACE(AO242, LEN(AO242)-_xlpm.mv+1,_xlpm.mv,""),AO242)),
_xlpm.lgc)</f>
        <v>NLQBG</v>
      </c>
      <c r="AP243" s="31" t="str" cm="1">
        <f t="array" ref="AP243">_xlfn.LET(
_xlpm.mv,$AE243,
_xlpm.fr,$AF243,
_xlpm.to,$AG243,
_xlpm.wrd,INDEX($AI242:$AQ242,1,_xlpm.fr),
_xlpm.cr,RIGHT(_xlpm.wrd,_xlpm.mv),
_xlpm.rv, _xlfn.CONCAT(MID(_xlpm.cr,_xlfn.SEQUENCE(,LEN(_xlpm.cr),LEN(_xlpm.cr),-1),1)),
_xlpm.lgc,
IF(AP$11=_xlpm.to, AP242&amp;_xlpm.rv,
IF(AP$11=_xlpm.fr, REPLACE(AP242, LEN(AP242)-_xlpm.mv+1,_xlpm.mv,""),AP242)),
_xlpm.lgc)</f>
        <v>GHZBLMFJPCQVZTSLBVDGCNWFC</v>
      </c>
      <c r="AQ243" s="31" t="str" cm="1">
        <f t="array" ref="AQ243">_xlfn.LET(
_xlpm.mv,$AE243,
_xlpm.fr,$AF243,
_xlpm.to,$AG243,
_xlpm.wrd,INDEX($AI242:$AQ242,1,_xlpm.fr),
_xlpm.cr,RIGHT(_xlpm.wrd,_xlpm.mv),
_xlpm.rv, _xlfn.CONCAT(MID(_xlpm.cr,_xlfn.SEQUENCE(,LEN(_xlpm.cr),LEN(_xlpm.cr),-1),1)),
_xlpm.lgc,
IF(AQ$11=_xlpm.to, AQ242&amp;_xlpm.rv,
IF(AQ$11=_xlpm.fr, REPLACE(AQ242, LEN(AQ242)-_xlpm.mv+1,_xlpm.mv,""),AQ242)),
_xlpm.lgc)</f>
        <v/>
      </c>
      <c r="AT243" s="31" t="str" cm="1">
        <f t="array" ref="AT243">_xlfn.LET(
_xlpm.mv,$AE243,
_xlpm.fr,$AF243,
_xlpm.to,$AG243,
_xlpm.wrd,INDEX($AT242:$BB242,1,_xlpm.fr),
_xlpm.cr,RIGHT(_xlpm.wrd,_xlpm.mv),
_xlpm.lgc,
IF(AT$11=_xlpm.to, AT242&amp;_xlpm.cr,
IF(AT$11=_xlpm.fr, REPLACE(AT242, LEN(AT242)-_xlpm.mv+1,_xlpm.mv,""),AT242)),
_xlpm.lgc)</f>
        <v/>
      </c>
      <c r="AU243" s="31" t="str" cm="1">
        <f t="array" ref="AU243">_xlfn.LET(
_xlpm.mv,$AE243,
_xlpm.fr,$AF243,
_xlpm.to,$AG243,
_xlpm.wrd,INDEX($AT242:$BB242,1,_xlpm.fr),
_xlpm.cr,RIGHT(_xlpm.wrd,_xlpm.mv),
_xlpm.lgc,
IF(AU$11=_xlpm.to, AU242&amp;_xlpm.cr,
IF(AU$11=_xlpm.fr, REPLACE(AU242, LEN(AU242)-_xlpm.mv+1,_xlpm.mv,""),AU242)),
_xlpm.lgc)</f>
        <v>VLFZLCFZ</v>
      </c>
      <c r="AV243" s="31" t="str" cm="1">
        <f t="array" ref="AV243">_xlfn.LET(
_xlpm.mv,$AE243,
_xlpm.fr,$AF243,
_xlpm.to,$AG243,
_xlpm.wrd,INDEX($AT242:$BB242,1,_xlpm.fr),
_xlpm.cr,RIGHT(_xlpm.wrd,_xlpm.mv),
_xlpm.lgc,
IF(AV$11=_xlpm.to, AV242&amp;_xlpm.cr,
IF(AV$11=_xlpm.fr, REPLACE(AV242, LEN(AV242)-_xlpm.mv+1,_xlpm.mv,""),AV242)),
_xlpm.lgc)</f>
        <v>FV</v>
      </c>
      <c r="AW243" s="31" t="str" cm="1">
        <f t="array" ref="AW243">_xlfn.LET(
_xlpm.mv,$AE243,
_xlpm.fr,$AF243,
_xlpm.to,$AG243,
_xlpm.wrd,INDEX($AT242:$BB242,1,_xlpm.fr),
_xlpm.cr,RIGHT(_xlpm.wrd,_xlpm.mv),
_xlpm.lgc,
IF(AW$11=_xlpm.to, AW242&amp;_xlpm.cr,
IF(AW$11=_xlpm.fr, REPLACE(AW242, LEN(AW242)-_xlpm.mv+1,_xlpm.mv,""),AW242)),
_xlpm.lgc)</f>
        <v/>
      </c>
      <c r="AX243" s="31" t="str" cm="1">
        <f t="array" ref="AX243">_xlfn.LET(
_xlpm.mv,$AE243,
_xlpm.fr,$AF243,
_xlpm.to,$AG243,
_xlpm.wrd,INDEX($AT242:$BB242,1,_xlpm.fr),
_xlpm.cr,RIGHT(_xlpm.wrd,_xlpm.mv),
_xlpm.lgc,
IF(AX$11=_xlpm.to, AX242&amp;_xlpm.cr,
IF(AX$11=_xlpm.fr, REPLACE(AX242, LEN(AX242)-_xlpm.mv+1,_xlpm.mv,""),AX242)),
_xlpm.lgc)</f>
        <v>MDBSFNHL</v>
      </c>
      <c r="AY243" s="31" t="str" cm="1">
        <f t="array" ref="AY243">_xlfn.LET(
_xlpm.mv,$AE243,
_xlpm.fr,$AF243,
_xlpm.to,$AG243,
_xlpm.wrd,INDEX($AT242:$BB242,1,_xlpm.fr),
_xlpm.cr,RIGHT(_xlpm.wrd,_xlpm.mv),
_xlpm.lgc,
IF(AY$11=_xlpm.to, AY242&amp;_xlpm.cr,
IF(AY$11=_xlpm.fr, REPLACE(AY242, LEN(AY242)-_xlpm.mv+1,_xlpm.mv,""),AY242)),
_xlpm.lgc)</f>
        <v>JCLSGDQB</v>
      </c>
      <c r="AZ243" s="31" t="str" cm="1">
        <f t="array" ref="AZ243">_xlfn.LET(
_xlpm.mv,$AE243,
_xlpm.fr,$AF243,
_xlpm.to,$AG243,
_xlpm.wrd,INDEX($AT242:$BB242,1,_xlpm.fr),
_xlpm.cr,RIGHT(_xlpm.wrd,_xlpm.mv),
_xlpm.lgc,
IF(AZ$11=_xlpm.to, AZ242&amp;_xlpm.cr,
IF(AZ$11=_xlpm.fr, REPLACE(AZ242, LEN(AZ242)-_xlpm.mv+1,_xlpm.mv,""),AZ242)),
_xlpm.lgc)</f>
        <v>CVBHZ</v>
      </c>
      <c r="BA243" s="31" t="str" cm="1">
        <f t="array" ref="BA243">_xlfn.LET(
_xlpm.mv,$AE243,
_xlpm.fr,$AF243,
_xlpm.to,$AG243,
_xlpm.wrd,INDEX($AT242:$BB242,1,_xlpm.fr),
_xlpm.cr,RIGHT(_xlpm.wrd,_xlpm.mv),
_xlpm.lgc,
IF(BA$11=_xlpm.to, BA242&amp;_xlpm.cr,
IF(BA$11=_xlpm.fr, REPLACE(BA242, LEN(BA242)-_xlpm.mv+1,_xlpm.mv,""),BA242)),
_xlpm.lgc)</f>
        <v>GTGJVCMWGPLFGPBQJBVHNZJCZ</v>
      </c>
      <c r="BB243" s="31" t="str" cm="1">
        <f t="array" ref="BB243">_xlfn.LET(
_xlpm.mv,$AE243,
_xlpm.fr,$AF243,
_xlpm.to,$AG243,
_xlpm.wrd,INDEX($AT242:$BB242,1,_xlpm.fr),
_xlpm.cr,RIGHT(_xlpm.wrd,_xlpm.mv),
_xlpm.lgc,
IF(BB$11=_xlpm.to, BB242&amp;_xlpm.cr,
IF(BB$11=_xlpm.fr, REPLACE(BB242, LEN(BB242)-_xlpm.mv+1,_xlpm.mv,""),BB242)),
_xlpm.lgc)</f>
        <v/>
      </c>
    </row>
    <row r="244" spans="28:54" x14ac:dyDescent="0.3">
      <c r="AB244" s="31">
        <f t="shared" si="12"/>
        <v>5</v>
      </c>
      <c r="AC244" s="31" t="s">
        <v>1566</v>
      </c>
      <c r="AD244" s="31" t="str" cm="1">
        <f t="array" ref="AD244">_xlfn.LET(
_xlpm.arr,{"move ","from ","to "},
_xlpm.wr,AC244,
_xlpm.rd,_xlfn.REDUCE(_xlpm.wr,_xlpm.arr,_xlfn.LAMBDA(_xlpm.a,_xlpm.v,SUBSTITUTE(_xlpm.a,_xlpm.v,""))),
_xlpm.rd)</f>
        <v>5 6 9</v>
      </c>
      <c r="AE244" s="31">
        <f t="shared" si="13"/>
        <v>5</v>
      </c>
      <c r="AF244" s="31">
        <f t="shared" si="14"/>
        <v>6</v>
      </c>
      <c r="AG244" s="31">
        <f t="shared" si="15"/>
        <v>9</v>
      </c>
      <c r="AI244" s="31" t="str" cm="1">
        <f t="array" ref="AI244">_xlfn.LET(
_xlpm.mv,$AE244,
_xlpm.fr,$AF244,
_xlpm.to,$AG244,
_xlpm.wrd,INDEX($AI243:$AQ243,1,_xlpm.fr),
_xlpm.cr,RIGHT(_xlpm.wrd,_xlpm.mv),
_xlpm.rv, _xlfn.CONCAT(MID(_xlpm.cr,_xlfn.SEQUENCE(,LEN(_xlpm.cr),LEN(_xlpm.cr),-1),1)),
_xlpm.lgc,
IF(AI$11=_xlpm.to, AI243&amp;_xlpm.rv,
IF(AI$11=_xlpm.fr, REPLACE(AI243, LEN(AI243)-_xlpm.mv+1,_xlpm.mv,""),AI243)),
_xlpm.lgc)</f>
        <v/>
      </c>
      <c r="AJ244" s="31" t="str" cm="1">
        <f t="array" ref="AJ244">_xlfn.LET(
_xlpm.mv,$AE244,
_xlpm.fr,$AF244,
_xlpm.to,$AG244,
_xlpm.wrd,INDEX($AI243:$AQ243,1,_xlpm.fr),
_xlpm.cr,RIGHT(_xlpm.wrd,_xlpm.mv),
_xlpm.rv, _xlfn.CONCAT(MID(_xlpm.cr,_xlfn.SEQUENCE(,LEN(_xlpm.cr),LEN(_xlpm.cr),-1),1)),
_xlpm.lgc,
IF(AJ$11=_xlpm.to, AJ243&amp;_xlpm.rv,
IF(AJ$11=_xlpm.fr, REPLACE(AJ243, LEN(AJ243)-_xlpm.mv+1,_xlpm.mv,""),AJ243)),
_xlpm.lgc)</f>
        <v>HDPVCLFG</v>
      </c>
      <c r="AK244" s="31" t="str" cm="1">
        <f t="array" ref="AK244">_xlfn.LET(
_xlpm.mv,$AE244,
_xlpm.fr,$AF244,
_xlpm.to,$AG244,
_xlpm.wrd,INDEX($AI243:$AQ243,1,_xlpm.fr),
_xlpm.cr,RIGHT(_xlpm.wrd,_xlpm.mv),
_xlpm.rv, _xlfn.CONCAT(MID(_xlpm.cr,_xlfn.SEQUENCE(,LEN(_xlpm.cr),LEN(_xlpm.cr),-1),1)),
_xlpm.lgc,
IF(AK$11=_xlpm.to, AK243&amp;_xlpm.rv,
IF(AK$11=_xlpm.fr, REPLACE(AK243, LEN(AK243)-_xlpm.mv+1,_xlpm.mv,""),AK243)),
_xlpm.lgc)</f>
        <v>VL</v>
      </c>
      <c r="AL244" s="31" t="str" cm="1">
        <f t="array" ref="AL244">_xlfn.LET(
_xlpm.mv,$AE244,
_xlpm.fr,$AF244,
_xlpm.to,$AG244,
_xlpm.wrd,INDEX($AI243:$AQ243,1,_xlpm.fr),
_xlpm.cr,RIGHT(_xlpm.wrd,_xlpm.mv),
_xlpm.rv, _xlfn.CONCAT(MID(_xlpm.cr,_xlfn.SEQUENCE(,LEN(_xlpm.cr),LEN(_xlpm.cr),-1),1)),
_xlpm.lgc,
IF(AL$11=_xlpm.to, AL243&amp;_xlpm.rv,
IF(AL$11=_xlpm.fr, REPLACE(AL243, LEN(AL243)-_xlpm.mv+1,_xlpm.mv,""),AL243)),
_xlpm.lgc)</f>
        <v/>
      </c>
      <c r="AM244" s="31" t="str" cm="1">
        <f t="array" ref="AM244">_xlfn.LET(
_xlpm.mv,$AE244,
_xlpm.fr,$AF244,
_xlpm.to,$AG244,
_xlpm.wrd,INDEX($AI243:$AQ243,1,_xlpm.fr),
_xlpm.cr,RIGHT(_xlpm.wrd,_xlpm.mv),
_xlpm.rv, _xlfn.CONCAT(MID(_xlpm.cr,_xlfn.SEQUENCE(,LEN(_xlpm.cr),LEN(_xlpm.cr),-1),1)),
_xlpm.lgc,
IF(AM$11=_xlpm.to, AM243&amp;_xlpm.rv,
IF(AM$11=_xlpm.fr, REPLACE(AM243, LEN(AM243)-_xlpm.mv+1,_xlpm.mv,""),AM243)),
_xlpm.lgc)</f>
        <v>JFZJSMBZ</v>
      </c>
      <c r="AN244" s="31" t="str" cm="1">
        <f t="array" ref="AN244">_xlfn.LET(
_xlpm.mv,$AE244,
_xlpm.fr,$AF244,
_xlpm.to,$AG244,
_xlpm.wrd,INDEX($AI243:$AQ243,1,_xlpm.fr),
_xlpm.cr,RIGHT(_xlpm.wrd,_xlpm.mv),
_xlpm.rv, _xlfn.CONCAT(MID(_xlpm.cr,_xlfn.SEQUENCE(,LEN(_xlpm.cr),LEN(_xlpm.cr),-1),1)),
_xlpm.lgc,
IF(AN$11=_xlpm.to, AN243&amp;_xlpm.rv,
IF(AN$11=_xlpm.fr, REPLACE(AN243, LEN(AN243)-_xlpm.mv+1,_xlpm.mv,""),AN243)),
_xlpm.lgc)</f>
        <v>GFV</v>
      </c>
      <c r="AO244" s="31" t="str" cm="1">
        <f t="array" ref="AO244">_xlfn.LET(
_xlpm.mv,$AE244,
_xlpm.fr,$AF244,
_xlpm.to,$AG244,
_xlpm.wrd,INDEX($AI243:$AQ243,1,_xlpm.fr),
_xlpm.cr,RIGHT(_xlpm.wrd,_xlpm.mv),
_xlpm.rv, _xlfn.CONCAT(MID(_xlpm.cr,_xlfn.SEQUENCE(,LEN(_xlpm.cr),LEN(_xlpm.cr),-1),1)),
_xlpm.lgc,
IF(AO$11=_xlpm.to, AO243&amp;_xlpm.rv,
IF(AO$11=_xlpm.fr, REPLACE(AO243, LEN(AO243)-_xlpm.mv+1,_xlpm.mv,""),AO243)),
_xlpm.lgc)</f>
        <v>NLQBG</v>
      </c>
      <c r="AP244" s="31" t="str" cm="1">
        <f t="array" ref="AP244">_xlfn.LET(
_xlpm.mv,$AE244,
_xlpm.fr,$AF244,
_xlpm.to,$AG244,
_xlpm.wrd,INDEX($AI243:$AQ243,1,_xlpm.fr),
_xlpm.cr,RIGHT(_xlpm.wrd,_xlpm.mv),
_xlpm.rv, _xlfn.CONCAT(MID(_xlpm.cr,_xlfn.SEQUENCE(,LEN(_xlpm.cr),LEN(_xlpm.cr),-1),1)),
_xlpm.lgc,
IF(AP$11=_xlpm.to, AP243&amp;_xlpm.rv,
IF(AP$11=_xlpm.fr, REPLACE(AP243, LEN(AP243)-_xlpm.mv+1,_xlpm.mv,""),AP243)),
_xlpm.lgc)</f>
        <v>GHZBLMFJPCQVZTSLBVDGCNWFC</v>
      </c>
      <c r="AQ244" s="31" t="str" cm="1">
        <f t="array" ref="AQ244">_xlfn.LET(
_xlpm.mv,$AE244,
_xlpm.fr,$AF244,
_xlpm.to,$AG244,
_xlpm.wrd,INDEX($AI243:$AQ243,1,_xlpm.fr),
_xlpm.cr,RIGHT(_xlpm.wrd,_xlpm.mv),
_xlpm.rv, _xlfn.CONCAT(MID(_xlpm.cr,_xlfn.SEQUENCE(,LEN(_xlpm.cr),LEN(_xlpm.cr),-1),1)),
_xlpm.lgc,
IF(AQ$11=_xlpm.to, AQ243&amp;_xlpm.rv,
IF(AQ$11=_xlpm.fr, REPLACE(AQ243, LEN(AQ243)-_xlpm.mv+1,_xlpm.mv,""),AQ243)),
_xlpm.lgc)</f>
        <v>HZJBC</v>
      </c>
      <c r="AT244" s="31" t="str" cm="1">
        <f t="array" ref="AT244">_xlfn.LET(
_xlpm.mv,$AE244,
_xlpm.fr,$AF244,
_xlpm.to,$AG244,
_xlpm.wrd,INDEX($AT243:$BB243,1,_xlpm.fr),
_xlpm.cr,RIGHT(_xlpm.wrd,_xlpm.mv),
_xlpm.lgc,
IF(AT$11=_xlpm.to, AT243&amp;_xlpm.cr,
IF(AT$11=_xlpm.fr, REPLACE(AT243, LEN(AT243)-_xlpm.mv+1,_xlpm.mv,""),AT243)),
_xlpm.lgc)</f>
        <v/>
      </c>
      <c r="AU244" s="31" t="str" cm="1">
        <f t="array" ref="AU244">_xlfn.LET(
_xlpm.mv,$AE244,
_xlpm.fr,$AF244,
_xlpm.to,$AG244,
_xlpm.wrd,INDEX($AT243:$BB243,1,_xlpm.fr),
_xlpm.cr,RIGHT(_xlpm.wrd,_xlpm.mv),
_xlpm.lgc,
IF(AU$11=_xlpm.to, AU243&amp;_xlpm.cr,
IF(AU$11=_xlpm.fr, REPLACE(AU243, LEN(AU243)-_xlpm.mv+1,_xlpm.mv,""),AU243)),
_xlpm.lgc)</f>
        <v>VLFZLCFZ</v>
      </c>
      <c r="AV244" s="31" t="str" cm="1">
        <f t="array" ref="AV244">_xlfn.LET(
_xlpm.mv,$AE244,
_xlpm.fr,$AF244,
_xlpm.to,$AG244,
_xlpm.wrd,INDEX($AT243:$BB243,1,_xlpm.fr),
_xlpm.cr,RIGHT(_xlpm.wrd,_xlpm.mv),
_xlpm.lgc,
IF(AV$11=_xlpm.to, AV243&amp;_xlpm.cr,
IF(AV$11=_xlpm.fr, REPLACE(AV243, LEN(AV243)-_xlpm.mv+1,_xlpm.mv,""),AV243)),
_xlpm.lgc)</f>
        <v>FV</v>
      </c>
      <c r="AW244" s="31" t="str" cm="1">
        <f t="array" ref="AW244">_xlfn.LET(
_xlpm.mv,$AE244,
_xlpm.fr,$AF244,
_xlpm.to,$AG244,
_xlpm.wrd,INDEX($AT243:$BB243,1,_xlpm.fr),
_xlpm.cr,RIGHT(_xlpm.wrd,_xlpm.mv),
_xlpm.lgc,
IF(AW$11=_xlpm.to, AW243&amp;_xlpm.cr,
IF(AW$11=_xlpm.fr, REPLACE(AW243, LEN(AW243)-_xlpm.mv+1,_xlpm.mv,""),AW243)),
_xlpm.lgc)</f>
        <v/>
      </c>
      <c r="AX244" s="31" t="str" cm="1">
        <f t="array" ref="AX244">_xlfn.LET(
_xlpm.mv,$AE244,
_xlpm.fr,$AF244,
_xlpm.to,$AG244,
_xlpm.wrd,INDEX($AT243:$BB243,1,_xlpm.fr),
_xlpm.cr,RIGHT(_xlpm.wrd,_xlpm.mv),
_xlpm.lgc,
IF(AX$11=_xlpm.to, AX243&amp;_xlpm.cr,
IF(AX$11=_xlpm.fr, REPLACE(AX243, LEN(AX243)-_xlpm.mv+1,_xlpm.mv,""),AX243)),
_xlpm.lgc)</f>
        <v>MDBSFNHL</v>
      </c>
      <c r="AY244" s="31" t="str" cm="1">
        <f t="array" ref="AY244">_xlfn.LET(
_xlpm.mv,$AE244,
_xlpm.fr,$AF244,
_xlpm.to,$AG244,
_xlpm.wrd,INDEX($AT243:$BB243,1,_xlpm.fr),
_xlpm.cr,RIGHT(_xlpm.wrd,_xlpm.mv),
_xlpm.lgc,
IF(AY$11=_xlpm.to, AY243&amp;_xlpm.cr,
IF(AY$11=_xlpm.fr, REPLACE(AY243, LEN(AY243)-_xlpm.mv+1,_xlpm.mv,""),AY243)),
_xlpm.lgc)</f>
        <v>JCL</v>
      </c>
      <c r="AZ244" s="31" t="str" cm="1">
        <f t="array" ref="AZ244">_xlfn.LET(
_xlpm.mv,$AE244,
_xlpm.fr,$AF244,
_xlpm.to,$AG244,
_xlpm.wrd,INDEX($AT243:$BB243,1,_xlpm.fr),
_xlpm.cr,RIGHT(_xlpm.wrd,_xlpm.mv),
_xlpm.lgc,
IF(AZ$11=_xlpm.to, AZ243&amp;_xlpm.cr,
IF(AZ$11=_xlpm.fr, REPLACE(AZ243, LEN(AZ243)-_xlpm.mv+1,_xlpm.mv,""),AZ243)),
_xlpm.lgc)</f>
        <v>CVBHZ</v>
      </c>
      <c r="BA244" s="31" t="str" cm="1">
        <f t="array" ref="BA244">_xlfn.LET(
_xlpm.mv,$AE244,
_xlpm.fr,$AF244,
_xlpm.to,$AG244,
_xlpm.wrd,INDEX($AT243:$BB243,1,_xlpm.fr),
_xlpm.cr,RIGHT(_xlpm.wrd,_xlpm.mv),
_xlpm.lgc,
IF(BA$11=_xlpm.to, BA243&amp;_xlpm.cr,
IF(BA$11=_xlpm.fr, REPLACE(BA243, LEN(BA243)-_xlpm.mv+1,_xlpm.mv,""),BA243)),
_xlpm.lgc)</f>
        <v>GTGJVCMWGPLFGPBQJBVHNZJCZ</v>
      </c>
      <c r="BB244" s="31" t="str" cm="1">
        <f t="array" ref="BB244">_xlfn.LET(
_xlpm.mv,$AE244,
_xlpm.fr,$AF244,
_xlpm.to,$AG244,
_xlpm.wrd,INDEX($AT243:$BB243,1,_xlpm.fr),
_xlpm.cr,RIGHT(_xlpm.wrd,_xlpm.mv),
_xlpm.lgc,
IF(BB$11=_xlpm.to, BB243&amp;_xlpm.cr,
IF(BB$11=_xlpm.fr, REPLACE(BB243, LEN(BB243)-_xlpm.mv+1,_xlpm.mv,""),BB243)),
_xlpm.lgc)</f>
        <v>SGDQB</v>
      </c>
    </row>
    <row r="245" spans="28:54" x14ac:dyDescent="0.3">
      <c r="AB245" s="31">
        <f t="shared" si="12"/>
        <v>5</v>
      </c>
      <c r="AC245" s="31" t="s">
        <v>1567</v>
      </c>
      <c r="AD245" s="31" t="str" cm="1">
        <f t="array" ref="AD245">_xlfn.LET(
_xlpm.arr,{"move ","from ","to "},
_xlpm.wr,AC245,
_xlpm.rd,_xlfn.REDUCE(_xlpm.wr,_xlpm.arr,_xlfn.LAMBDA(_xlpm.a,_xlpm.v,SUBSTITUTE(_xlpm.a,_xlpm.v,""))),
_xlpm.rd)</f>
        <v>7 5 6</v>
      </c>
      <c r="AE245" s="31">
        <f t="shared" si="13"/>
        <v>7</v>
      </c>
      <c r="AF245" s="31">
        <f t="shared" si="14"/>
        <v>5</v>
      </c>
      <c r="AG245" s="31">
        <f t="shared" si="15"/>
        <v>6</v>
      </c>
      <c r="AI245" s="31" t="str" cm="1">
        <f t="array" ref="AI245">_xlfn.LET(
_xlpm.mv,$AE245,
_xlpm.fr,$AF245,
_xlpm.to,$AG245,
_xlpm.wrd,INDEX($AI244:$AQ244,1,_xlpm.fr),
_xlpm.cr,RIGHT(_xlpm.wrd,_xlpm.mv),
_xlpm.rv, _xlfn.CONCAT(MID(_xlpm.cr,_xlfn.SEQUENCE(,LEN(_xlpm.cr),LEN(_xlpm.cr),-1),1)),
_xlpm.lgc,
IF(AI$11=_xlpm.to, AI244&amp;_xlpm.rv,
IF(AI$11=_xlpm.fr, REPLACE(AI244, LEN(AI244)-_xlpm.mv+1,_xlpm.mv,""),AI244)),
_xlpm.lgc)</f>
        <v/>
      </c>
      <c r="AJ245" s="31" t="str" cm="1">
        <f t="array" ref="AJ245">_xlfn.LET(
_xlpm.mv,$AE245,
_xlpm.fr,$AF245,
_xlpm.to,$AG245,
_xlpm.wrd,INDEX($AI244:$AQ244,1,_xlpm.fr),
_xlpm.cr,RIGHT(_xlpm.wrd,_xlpm.mv),
_xlpm.rv, _xlfn.CONCAT(MID(_xlpm.cr,_xlfn.SEQUENCE(,LEN(_xlpm.cr),LEN(_xlpm.cr),-1),1)),
_xlpm.lgc,
IF(AJ$11=_xlpm.to, AJ244&amp;_xlpm.rv,
IF(AJ$11=_xlpm.fr, REPLACE(AJ244, LEN(AJ244)-_xlpm.mv+1,_xlpm.mv,""),AJ244)),
_xlpm.lgc)</f>
        <v>HDPVCLFG</v>
      </c>
      <c r="AK245" s="31" t="str" cm="1">
        <f t="array" ref="AK245">_xlfn.LET(
_xlpm.mv,$AE245,
_xlpm.fr,$AF245,
_xlpm.to,$AG245,
_xlpm.wrd,INDEX($AI244:$AQ244,1,_xlpm.fr),
_xlpm.cr,RIGHT(_xlpm.wrd,_xlpm.mv),
_xlpm.rv, _xlfn.CONCAT(MID(_xlpm.cr,_xlfn.SEQUENCE(,LEN(_xlpm.cr),LEN(_xlpm.cr),-1),1)),
_xlpm.lgc,
IF(AK$11=_xlpm.to, AK244&amp;_xlpm.rv,
IF(AK$11=_xlpm.fr, REPLACE(AK244, LEN(AK244)-_xlpm.mv+1,_xlpm.mv,""),AK244)),
_xlpm.lgc)</f>
        <v>VL</v>
      </c>
      <c r="AL245" s="31" t="str" cm="1">
        <f t="array" ref="AL245">_xlfn.LET(
_xlpm.mv,$AE245,
_xlpm.fr,$AF245,
_xlpm.to,$AG245,
_xlpm.wrd,INDEX($AI244:$AQ244,1,_xlpm.fr),
_xlpm.cr,RIGHT(_xlpm.wrd,_xlpm.mv),
_xlpm.rv, _xlfn.CONCAT(MID(_xlpm.cr,_xlfn.SEQUENCE(,LEN(_xlpm.cr),LEN(_xlpm.cr),-1),1)),
_xlpm.lgc,
IF(AL$11=_xlpm.to, AL244&amp;_xlpm.rv,
IF(AL$11=_xlpm.fr, REPLACE(AL244, LEN(AL244)-_xlpm.mv+1,_xlpm.mv,""),AL244)),
_xlpm.lgc)</f>
        <v/>
      </c>
      <c r="AM245" s="31" t="str" cm="1">
        <f t="array" ref="AM245">_xlfn.LET(
_xlpm.mv,$AE245,
_xlpm.fr,$AF245,
_xlpm.to,$AG245,
_xlpm.wrd,INDEX($AI244:$AQ244,1,_xlpm.fr),
_xlpm.cr,RIGHT(_xlpm.wrd,_xlpm.mv),
_xlpm.rv, _xlfn.CONCAT(MID(_xlpm.cr,_xlfn.SEQUENCE(,LEN(_xlpm.cr),LEN(_xlpm.cr),-1),1)),
_xlpm.lgc,
IF(AM$11=_xlpm.to, AM244&amp;_xlpm.rv,
IF(AM$11=_xlpm.fr, REPLACE(AM244, LEN(AM244)-_xlpm.mv+1,_xlpm.mv,""),AM244)),
_xlpm.lgc)</f>
        <v>J</v>
      </c>
      <c r="AN245" s="31" t="str" cm="1">
        <f t="array" ref="AN245">_xlfn.LET(
_xlpm.mv,$AE245,
_xlpm.fr,$AF245,
_xlpm.to,$AG245,
_xlpm.wrd,INDEX($AI244:$AQ244,1,_xlpm.fr),
_xlpm.cr,RIGHT(_xlpm.wrd,_xlpm.mv),
_xlpm.rv, _xlfn.CONCAT(MID(_xlpm.cr,_xlfn.SEQUENCE(,LEN(_xlpm.cr),LEN(_xlpm.cr),-1),1)),
_xlpm.lgc,
IF(AN$11=_xlpm.to, AN244&amp;_xlpm.rv,
IF(AN$11=_xlpm.fr, REPLACE(AN244, LEN(AN244)-_xlpm.mv+1,_xlpm.mv,""),AN244)),
_xlpm.lgc)</f>
        <v>GFVZBMSJZF</v>
      </c>
      <c r="AO245" s="31" t="str" cm="1">
        <f t="array" ref="AO245">_xlfn.LET(
_xlpm.mv,$AE245,
_xlpm.fr,$AF245,
_xlpm.to,$AG245,
_xlpm.wrd,INDEX($AI244:$AQ244,1,_xlpm.fr),
_xlpm.cr,RIGHT(_xlpm.wrd,_xlpm.mv),
_xlpm.rv, _xlfn.CONCAT(MID(_xlpm.cr,_xlfn.SEQUENCE(,LEN(_xlpm.cr),LEN(_xlpm.cr),-1),1)),
_xlpm.lgc,
IF(AO$11=_xlpm.to, AO244&amp;_xlpm.rv,
IF(AO$11=_xlpm.fr, REPLACE(AO244, LEN(AO244)-_xlpm.mv+1,_xlpm.mv,""),AO244)),
_xlpm.lgc)</f>
        <v>NLQBG</v>
      </c>
      <c r="AP245" s="31" t="str" cm="1">
        <f t="array" ref="AP245">_xlfn.LET(
_xlpm.mv,$AE245,
_xlpm.fr,$AF245,
_xlpm.to,$AG245,
_xlpm.wrd,INDEX($AI244:$AQ244,1,_xlpm.fr),
_xlpm.cr,RIGHT(_xlpm.wrd,_xlpm.mv),
_xlpm.rv, _xlfn.CONCAT(MID(_xlpm.cr,_xlfn.SEQUENCE(,LEN(_xlpm.cr),LEN(_xlpm.cr),-1),1)),
_xlpm.lgc,
IF(AP$11=_xlpm.to, AP244&amp;_xlpm.rv,
IF(AP$11=_xlpm.fr, REPLACE(AP244, LEN(AP244)-_xlpm.mv+1,_xlpm.mv,""),AP244)),
_xlpm.lgc)</f>
        <v>GHZBLMFJPCQVZTSLBVDGCNWFC</v>
      </c>
      <c r="AQ245" s="31" t="str" cm="1">
        <f t="array" ref="AQ245">_xlfn.LET(
_xlpm.mv,$AE245,
_xlpm.fr,$AF245,
_xlpm.to,$AG245,
_xlpm.wrd,INDEX($AI244:$AQ244,1,_xlpm.fr),
_xlpm.cr,RIGHT(_xlpm.wrd,_xlpm.mv),
_xlpm.rv, _xlfn.CONCAT(MID(_xlpm.cr,_xlfn.SEQUENCE(,LEN(_xlpm.cr),LEN(_xlpm.cr),-1),1)),
_xlpm.lgc,
IF(AQ$11=_xlpm.to, AQ244&amp;_xlpm.rv,
IF(AQ$11=_xlpm.fr, REPLACE(AQ244, LEN(AQ244)-_xlpm.mv+1,_xlpm.mv,""),AQ244)),
_xlpm.lgc)</f>
        <v>HZJBC</v>
      </c>
      <c r="AT245" s="31" t="str" cm="1">
        <f t="array" ref="AT245">_xlfn.LET(
_xlpm.mv,$AE245,
_xlpm.fr,$AF245,
_xlpm.to,$AG245,
_xlpm.wrd,INDEX($AT244:$BB244,1,_xlpm.fr),
_xlpm.cr,RIGHT(_xlpm.wrd,_xlpm.mv),
_xlpm.lgc,
IF(AT$11=_xlpm.to, AT244&amp;_xlpm.cr,
IF(AT$11=_xlpm.fr, REPLACE(AT244, LEN(AT244)-_xlpm.mv+1,_xlpm.mv,""),AT244)),
_xlpm.lgc)</f>
        <v/>
      </c>
      <c r="AU245" s="31" t="str" cm="1">
        <f t="array" ref="AU245">_xlfn.LET(
_xlpm.mv,$AE245,
_xlpm.fr,$AF245,
_xlpm.to,$AG245,
_xlpm.wrd,INDEX($AT244:$BB244,1,_xlpm.fr),
_xlpm.cr,RIGHT(_xlpm.wrd,_xlpm.mv),
_xlpm.lgc,
IF(AU$11=_xlpm.to, AU244&amp;_xlpm.cr,
IF(AU$11=_xlpm.fr, REPLACE(AU244, LEN(AU244)-_xlpm.mv+1,_xlpm.mv,""),AU244)),
_xlpm.lgc)</f>
        <v>VLFZLCFZ</v>
      </c>
      <c r="AV245" s="31" t="str" cm="1">
        <f t="array" ref="AV245">_xlfn.LET(
_xlpm.mv,$AE245,
_xlpm.fr,$AF245,
_xlpm.to,$AG245,
_xlpm.wrd,INDEX($AT244:$BB244,1,_xlpm.fr),
_xlpm.cr,RIGHT(_xlpm.wrd,_xlpm.mv),
_xlpm.lgc,
IF(AV$11=_xlpm.to, AV244&amp;_xlpm.cr,
IF(AV$11=_xlpm.fr, REPLACE(AV244, LEN(AV244)-_xlpm.mv+1,_xlpm.mv,""),AV244)),
_xlpm.lgc)</f>
        <v>FV</v>
      </c>
      <c r="AW245" s="31" t="str" cm="1">
        <f t="array" ref="AW245">_xlfn.LET(
_xlpm.mv,$AE245,
_xlpm.fr,$AF245,
_xlpm.to,$AG245,
_xlpm.wrd,INDEX($AT244:$BB244,1,_xlpm.fr),
_xlpm.cr,RIGHT(_xlpm.wrd,_xlpm.mv),
_xlpm.lgc,
IF(AW$11=_xlpm.to, AW244&amp;_xlpm.cr,
IF(AW$11=_xlpm.fr, REPLACE(AW244, LEN(AW244)-_xlpm.mv+1,_xlpm.mv,""),AW244)),
_xlpm.lgc)</f>
        <v/>
      </c>
      <c r="AX245" s="31" t="str" cm="1">
        <f t="array" ref="AX245">_xlfn.LET(
_xlpm.mv,$AE245,
_xlpm.fr,$AF245,
_xlpm.to,$AG245,
_xlpm.wrd,INDEX($AT244:$BB244,1,_xlpm.fr),
_xlpm.cr,RIGHT(_xlpm.wrd,_xlpm.mv),
_xlpm.lgc,
IF(AX$11=_xlpm.to, AX244&amp;_xlpm.cr,
IF(AX$11=_xlpm.fr, REPLACE(AX244, LEN(AX244)-_xlpm.mv+1,_xlpm.mv,""),AX244)),
_xlpm.lgc)</f>
        <v>M</v>
      </c>
      <c r="AY245" s="31" t="str" cm="1">
        <f t="array" ref="AY245">_xlfn.LET(
_xlpm.mv,$AE245,
_xlpm.fr,$AF245,
_xlpm.to,$AG245,
_xlpm.wrd,INDEX($AT244:$BB244,1,_xlpm.fr),
_xlpm.cr,RIGHT(_xlpm.wrd,_xlpm.mv),
_xlpm.lgc,
IF(AY$11=_xlpm.to, AY244&amp;_xlpm.cr,
IF(AY$11=_xlpm.fr, REPLACE(AY244, LEN(AY244)-_xlpm.mv+1,_xlpm.mv,""),AY244)),
_xlpm.lgc)</f>
        <v>JCLDBSFNHL</v>
      </c>
      <c r="AZ245" s="31" t="str" cm="1">
        <f t="array" ref="AZ245">_xlfn.LET(
_xlpm.mv,$AE245,
_xlpm.fr,$AF245,
_xlpm.to,$AG245,
_xlpm.wrd,INDEX($AT244:$BB244,1,_xlpm.fr),
_xlpm.cr,RIGHT(_xlpm.wrd,_xlpm.mv),
_xlpm.lgc,
IF(AZ$11=_xlpm.to, AZ244&amp;_xlpm.cr,
IF(AZ$11=_xlpm.fr, REPLACE(AZ244, LEN(AZ244)-_xlpm.mv+1,_xlpm.mv,""),AZ244)),
_xlpm.lgc)</f>
        <v>CVBHZ</v>
      </c>
      <c r="BA245" s="31" t="str" cm="1">
        <f t="array" ref="BA245">_xlfn.LET(
_xlpm.mv,$AE245,
_xlpm.fr,$AF245,
_xlpm.to,$AG245,
_xlpm.wrd,INDEX($AT244:$BB244,1,_xlpm.fr),
_xlpm.cr,RIGHT(_xlpm.wrd,_xlpm.mv),
_xlpm.lgc,
IF(BA$11=_xlpm.to, BA244&amp;_xlpm.cr,
IF(BA$11=_xlpm.fr, REPLACE(BA244, LEN(BA244)-_xlpm.mv+1,_xlpm.mv,""),BA244)),
_xlpm.lgc)</f>
        <v>GTGJVCMWGPLFGPBQJBVHNZJCZ</v>
      </c>
      <c r="BB245" s="31" t="str" cm="1">
        <f t="array" ref="BB245">_xlfn.LET(
_xlpm.mv,$AE245,
_xlpm.fr,$AF245,
_xlpm.to,$AG245,
_xlpm.wrd,INDEX($AT244:$BB244,1,_xlpm.fr),
_xlpm.cr,RIGHT(_xlpm.wrd,_xlpm.mv),
_xlpm.lgc,
IF(BB$11=_xlpm.to, BB244&amp;_xlpm.cr,
IF(BB$11=_xlpm.fr, REPLACE(BB244, LEN(BB244)-_xlpm.mv+1,_xlpm.mv,""),BB244)),
_xlpm.lgc)</f>
        <v>SGDQB</v>
      </c>
    </row>
    <row r="246" spans="28:54" x14ac:dyDescent="0.3">
      <c r="AB246" s="31">
        <f t="shared" si="12"/>
        <v>5</v>
      </c>
      <c r="AC246" s="31" t="s">
        <v>1452</v>
      </c>
      <c r="AD246" s="31" t="str" cm="1">
        <f t="array" ref="AD246">_xlfn.LET(
_xlpm.arr,{"move ","from ","to "},
_xlpm.wr,AC246,
_xlpm.rd,_xlfn.REDUCE(_xlpm.wr,_xlpm.arr,_xlfn.LAMBDA(_xlpm.a,_xlpm.v,SUBSTITUTE(_xlpm.a,_xlpm.v,""))),
_xlpm.rd)</f>
        <v>2 3 4</v>
      </c>
      <c r="AE246" s="31">
        <f t="shared" si="13"/>
        <v>2</v>
      </c>
      <c r="AF246" s="31">
        <f t="shared" si="14"/>
        <v>3</v>
      </c>
      <c r="AG246" s="31">
        <f t="shared" si="15"/>
        <v>4</v>
      </c>
      <c r="AI246" s="31" t="str" cm="1">
        <f t="array" ref="AI246">_xlfn.LET(
_xlpm.mv,$AE246,
_xlpm.fr,$AF246,
_xlpm.to,$AG246,
_xlpm.wrd,INDEX($AI245:$AQ245,1,_xlpm.fr),
_xlpm.cr,RIGHT(_xlpm.wrd,_xlpm.mv),
_xlpm.rv, _xlfn.CONCAT(MID(_xlpm.cr,_xlfn.SEQUENCE(,LEN(_xlpm.cr),LEN(_xlpm.cr),-1),1)),
_xlpm.lgc,
IF(AI$11=_xlpm.to, AI245&amp;_xlpm.rv,
IF(AI$11=_xlpm.fr, REPLACE(AI245, LEN(AI245)-_xlpm.mv+1,_xlpm.mv,""),AI245)),
_xlpm.lgc)</f>
        <v/>
      </c>
      <c r="AJ246" s="31" t="str" cm="1">
        <f t="array" ref="AJ246">_xlfn.LET(
_xlpm.mv,$AE246,
_xlpm.fr,$AF246,
_xlpm.to,$AG246,
_xlpm.wrd,INDEX($AI245:$AQ245,1,_xlpm.fr),
_xlpm.cr,RIGHT(_xlpm.wrd,_xlpm.mv),
_xlpm.rv, _xlfn.CONCAT(MID(_xlpm.cr,_xlfn.SEQUENCE(,LEN(_xlpm.cr),LEN(_xlpm.cr),-1),1)),
_xlpm.lgc,
IF(AJ$11=_xlpm.to, AJ245&amp;_xlpm.rv,
IF(AJ$11=_xlpm.fr, REPLACE(AJ245, LEN(AJ245)-_xlpm.mv+1,_xlpm.mv,""),AJ245)),
_xlpm.lgc)</f>
        <v>HDPVCLFG</v>
      </c>
      <c r="AK246" s="31" t="str" cm="1">
        <f t="array" ref="AK246">_xlfn.LET(
_xlpm.mv,$AE246,
_xlpm.fr,$AF246,
_xlpm.to,$AG246,
_xlpm.wrd,INDEX($AI245:$AQ245,1,_xlpm.fr),
_xlpm.cr,RIGHT(_xlpm.wrd,_xlpm.mv),
_xlpm.rv, _xlfn.CONCAT(MID(_xlpm.cr,_xlfn.SEQUENCE(,LEN(_xlpm.cr),LEN(_xlpm.cr),-1),1)),
_xlpm.lgc,
IF(AK$11=_xlpm.to, AK245&amp;_xlpm.rv,
IF(AK$11=_xlpm.fr, REPLACE(AK245, LEN(AK245)-_xlpm.mv+1,_xlpm.mv,""),AK245)),
_xlpm.lgc)</f>
        <v/>
      </c>
      <c r="AL246" s="31" t="str" cm="1">
        <f t="array" ref="AL246">_xlfn.LET(
_xlpm.mv,$AE246,
_xlpm.fr,$AF246,
_xlpm.to,$AG246,
_xlpm.wrd,INDEX($AI245:$AQ245,1,_xlpm.fr),
_xlpm.cr,RIGHT(_xlpm.wrd,_xlpm.mv),
_xlpm.rv, _xlfn.CONCAT(MID(_xlpm.cr,_xlfn.SEQUENCE(,LEN(_xlpm.cr),LEN(_xlpm.cr),-1),1)),
_xlpm.lgc,
IF(AL$11=_xlpm.to, AL245&amp;_xlpm.rv,
IF(AL$11=_xlpm.fr, REPLACE(AL245, LEN(AL245)-_xlpm.mv+1,_xlpm.mv,""),AL245)),
_xlpm.lgc)</f>
        <v>LV</v>
      </c>
      <c r="AM246" s="31" t="str" cm="1">
        <f t="array" ref="AM246">_xlfn.LET(
_xlpm.mv,$AE246,
_xlpm.fr,$AF246,
_xlpm.to,$AG246,
_xlpm.wrd,INDEX($AI245:$AQ245,1,_xlpm.fr),
_xlpm.cr,RIGHT(_xlpm.wrd,_xlpm.mv),
_xlpm.rv, _xlfn.CONCAT(MID(_xlpm.cr,_xlfn.SEQUENCE(,LEN(_xlpm.cr),LEN(_xlpm.cr),-1),1)),
_xlpm.lgc,
IF(AM$11=_xlpm.to, AM245&amp;_xlpm.rv,
IF(AM$11=_xlpm.fr, REPLACE(AM245, LEN(AM245)-_xlpm.mv+1,_xlpm.mv,""),AM245)),
_xlpm.lgc)</f>
        <v>J</v>
      </c>
      <c r="AN246" s="31" t="str" cm="1">
        <f t="array" ref="AN246">_xlfn.LET(
_xlpm.mv,$AE246,
_xlpm.fr,$AF246,
_xlpm.to,$AG246,
_xlpm.wrd,INDEX($AI245:$AQ245,1,_xlpm.fr),
_xlpm.cr,RIGHT(_xlpm.wrd,_xlpm.mv),
_xlpm.rv, _xlfn.CONCAT(MID(_xlpm.cr,_xlfn.SEQUENCE(,LEN(_xlpm.cr),LEN(_xlpm.cr),-1),1)),
_xlpm.lgc,
IF(AN$11=_xlpm.to, AN245&amp;_xlpm.rv,
IF(AN$11=_xlpm.fr, REPLACE(AN245, LEN(AN245)-_xlpm.mv+1,_xlpm.mv,""),AN245)),
_xlpm.lgc)</f>
        <v>GFVZBMSJZF</v>
      </c>
      <c r="AO246" s="31" t="str" cm="1">
        <f t="array" ref="AO246">_xlfn.LET(
_xlpm.mv,$AE246,
_xlpm.fr,$AF246,
_xlpm.to,$AG246,
_xlpm.wrd,INDEX($AI245:$AQ245,1,_xlpm.fr),
_xlpm.cr,RIGHT(_xlpm.wrd,_xlpm.mv),
_xlpm.rv, _xlfn.CONCAT(MID(_xlpm.cr,_xlfn.SEQUENCE(,LEN(_xlpm.cr),LEN(_xlpm.cr),-1),1)),
_xlpm.lgc,
IF(AO$11=_xlpm.to, AO245&amp;_xlpm.rv,
IF(AO$11=_xlpm.fr, REPLACE(AO245, LEN(AO245)-_xlpm.mv+1,_xlpm.mv,""),AO245)),
_xlpm.lgc)</f>
        <v>NLQBG</v>
      </c>
      <c r="AP246" s="31" t="str" cm="1">
        <f t="array" ref="AP246">_xlfn.LET(
_xlpm.mv,$AE246,
_xlpm.fr,$AF246,
_xlpm.to,$AG246,
_xlpm.wrd,INDEX($AI245:$AQ245,1,_xlpm.fr),
_xlpm.cr,RIGHT(_xlpm.wrd,_xlpm.mv),
_xlpm.rv, _xlfn.CONCAT(MID(_xlpm.cr,_xlfn.SEQUENCE(,LEN(_xlpm.cr),LEN(_xlpm.cr),-1),1)),
_xlpm.lgc,
IF(AP$11=_xlpm.to, AP245&amp;_xlpm.rv,
IF(AP$11=_xlpm.fr, REPLACE(AP245, LEN(AP245)-_xlpm.mv+1,_xlpm.mv,""),AP245)),
_xlpm.lgc)</f>
        <v>GHZBLMFJPCQVZTSLBVDGCNWFC</v>
      </c>
      <c r="AQ246" s="31" t="str" cm="1">
        <f t="array" ref="AQ246">_xlfn.LET(
_xlpm.mv,$AE246,
_xlpm.fr,$AF246,
_xlpm.to,$AG246,
_xlpm.wrd,INDEX($AI245:$AQ245,1,_xlpm.fr),
_xlpm.cr,RIGHT(_xlpm.wrd,_xlpm.mv),
_xlpm.rv, _xlfn.CONCAT(MID(_xlpm.cr,_xlfn.SEQUENCE(,LEN(_xlpm.cr),LEN(_xlpm.cr),-1),1)),
_xlpm.lgc,
IF(AQ$11=_xlpm.to, AQ245&amp;_xlpm.rv,
IF(AQ$11=_xlpm.fr, REPLACE(AQ245, LEN(AQ245)-_xlpm.mv+1,_xlpm.mv,""),AQ245)),
_xlpm.lgc)</f>
        <v>HZJBC</v>
      </c>
      <c r="AT246" s="31" t="str" cm="1">
        <f t="array" ref="AT246">_xlfn.LET(
_xlpm.mv,$AE246,
_xlpm.fr,$AF246,
_xlpm.to,$AG246,
_xlpm.wrd,INDEX($AT245:$BB245,1,_xlpm.fr),
_xlpm.cr,RIGHT(_xlpm.wrd,_xlpm.mv),
_xlpm.lgc,
IF(AT$11=_xlpm.to, AT245&amp;_xlpm.cr,
IF(AT$11=_xlpm.fr, REPLACE(AT245, LEN(AT245)-_xlpm.mv+1,_xlpm.mv,""),AT245)),
_xlpm.lgc)</f>
        <v/>
      </c>
      <c r="AU246" s="31" t="str" cm="1">
        <f t="array" ref="AU246">_xlfn.LET(
_xlpm.mv,$AE246,
_xlpm.fr,$AF246,
_xlpm.to,$AG246,
_xlpm.wrd,INDEX($AT245:$BB245,1,_xlpm.fr),
_xlpm.cr,RIGHT(_xlpm.wrd,_xlpm.mv),
_xlpm.lgc,
IF(AU$11=_xlpm.to, AU245&amp;_xlpm.cr,
IF(AU$11=_xlpm.fr, REPLACE(AU245, LEN(AU245)-_xlpm.mv+1,_xlpm.mv,""),AU245)),
_xlpm.lgc)</f>
        <v>VLFZLCFZ</v>
      </c>
      <c r="AV246" s="31" t="str" cm="1">
        <f t="array" ref="AV246">_xlfn.LET(
_xlpm.mv,$AE246,
_xlpm.fr,$AF246,
_xlpm.to,$AG246,
_xlpm.wrd,INDEX($AT245:$BB245,1,_xlpm.fr),
_xlpm.cr,RIGHT(_xlpm.wrd,_xlpm.mv),
_xlpm.lgc,
IF(AV$11=_xlpm.to, AV245&amp;_xlpm.cr,
IF(AV$11=_xlpm.fr, REPLACE(AV245, LEN(AV245)-_xlpm.mv+1,_xlpm.mv,""),AV245)),
_xlpm.lgc)</f>
        <v/>
      </c>
      <c r="AW246" s="31" t="str" cm="1">
        <f t="array" ref="AW246">_xlfn.LET(
_xlpm.mv,$AE246,
_xlpm.fr,$AF246,
_xlpm.to,$AG246,
_xlpm.wrd,INDEX($AT245:$BB245,1,_xlpm.fr),
_xlpm.cr,RIGHT(_xlpm.wrd,_xlpm.mv),
_xlpm.lgc,
IF(AW$11=_xlpm.to, AW245&amp;_xlpm.cr,
IF(AW$11=_xlpm.fr, REPLACE(AW245, LEN(AW245)-_xlpm.mv+1,_xlpm.mv,""),AW245)),
_xlpm.lgc)</f>
        <v>FV</v>
      </c>
      <c r="AX246" s="31" t="str" cm="1">
        <f t="array" ref="AX246">_xlfn.LET(
_xlpm.mv,$AE246,
_xlpm.fr,$AF246,
_xlpm.to,$AG246,
_xlpm.wrd,INDEX($AT245:$BB245,1,_xlpm.fr),
_xlpm.cr,RIGHT(_xlpm.wrd,_xlpm.mv),
_xlpm.lgc,
IF(AX$11=_xlpm.to, AX245&amp;_xlpm.cr,
IF(AX$11=_xlpm.fr, REPLACE(AX245, LEN(AX245)-_xlpm.mv+1,_xlpm.mv,""),AX245)),
_xlpm.lgc)</f>
        <v>M</v>
      </c>
      <c r="AY246" s="31" t="str" cm="1">
        <f t="array" ref="AY246">_xlfn.LET(
_xlpm.mv,$AE246,
_xlpm.fr,$AF246,
_xlpm.to,$AG246,
_xlpm.wrd,INDEX($AT245:$BB245,1,_xlpm.fr),
_xlpm.cr,RIGHT(_xlpm.wrd,_xlpm.mv),
_xlpm.lgc,
IF(AY$11=_xlpm.to, AY245&amp;_xlpm.cr,
IF(AY$11=_xlpm.fr, REPLACE(AY245, LEN(AY245)-_xlpm.mv+1,_xlpm.mv,""),AY245)),
_xlpm.lgc)</f>
        <v>JCLDBSFNHL</v>
      </c>
      <c r="AZ246" s="31" t="str" cm="1">
        <f t="array" ref="AZ246">_xlfn.LET(
_xlpm.mv,$AE246,
_xlpm.fr,$AF246,
_xlpm.to,$AG246,
_xlpm.wrd,INDEX($AT245:$BB245,1,_xlpm.fr),
_xlpm.cr,RIGHT(_xlpm.wrd,_xlpm.mv),
_xlpm.lgc,
IF(AZ$11=_xlpm.to, AZ245&amp;_xlpm.cr,
IF(AZ$11=_xlpm.fr, REPLACE(AZ245, LEN(AZ245)-_xlpm.mv+1,_xlpm.mv,""),AZ245)),
_xlpm.lgc)</f>
        <v>CVBHZ</v>
      </c>
      <c r="BA246" s="31" t="str" cm="1">
        <f t="array" ref="BA246">_xlfn.LET(
_xlpm.mv,$AE246,
_xlpm.fr,$AF246,
_xlpm.to,$AG246,
_xlpm.wrd,INDEX($AT245:$BB245,1,_xlpm.fr),
_xlpm.cr,RIGHT(_xlpm.wrd,_xlpm.mv),
_xlpm.lgc,
IF(BA$11=_xlpm.to, BA245&amp;_xlpm.cr,
IF(BA$11=_xlpm.fr, REPLACE(BA245, LEN(BA245)-_xlpm.mv+1,_xlpm.mv,""),BA245)),
_xlpm.lgc)</f>
        <v>GTGJVCMWGPLFGPBQJBVHNZJCZ</v>
      </c>
      <c r="BB246" s="31" t="str" cm="1">
        <f t="array" ref="BB246">_xlfn.LET(
_xlpm.mv,$AE246,
_xlpm.fr,$AF246,
_xlpm.to,$AG246,
_xlpm.wrd,INDEX($AT245:$BB245,1,_xlpm.fr),
_xlpm.cr,RIGHT(_xlpm.wrd,_xlpm.mv),
_xlpm.lgc,
IF(BB$11=_xlpm.to, BB245&amp;_xlpm.cr,
IF(BB$11=_xlpm.fr, REPLACE(BB245, LEN(BB245)-_xlpm.mv+1,_xlpm.mv,""),BB245)),
_xlpm.lgc)</f>
        <v>SGDQB</v>
      </c>
    </row>
    <row r="247" spans="28:54" x14ac:dyDescent="0.3">
      <c r="AB247" s="31">
        <f t="shared" si="12"/>
        <v>5</v>
      </c>
      <c r="AC247" s="31" t="s">
        <v>1568</v>
      </c>
      <c r="AD247" s="31" t="str" cm="1">
        <f t="array" ref="AD247">_xlfn.LET(
_xlpm.arr,{"move ","from ","to "},
_xlpm.wr,AC247,
_xlpm.rd,_xlfn.REDUCE(_xlpm.wr,_xlpm.arr,_xlfn.LAMBDA(_xlpm.a,_xlpm.v,SUBSTITUTE(_xlpm.a,_xlpm.v,""))),
_xlpm.rd)</f>
        <v>5 7 9</v>
      </c>
      <c r="AE247" s="31">
        <f t="shared" si="13"/>
        <v>5</v>
      </c>
      <c r="AF247" s="31">
        <f t="shared" si="14"/>
        <v>7</v>
      </c>
      <c r="AG247" s="31">
        <f t="shared" si="15"/>
        <v>9</v>
      </c>
      <c r="AI247" s="31" t="str" cm="1">
        <f t="array" ref="AI247">_xlfn.LET(
_xlpm.mv,$AE247,
_xlpm.fr,$AF247,
_xlpm.to,$AG247,
_xlpm.wrd,INDEX($AI246:$AQ246,1,_xlpm.fr),
_xlpm.cr,RIGHT(_xlpm.wrd,_xlpm.mv),
_xlpm.rv, _xlfn.CONCAT(MID(_xlpm.cr,_xlfn.SEQUENCE(,LEN(_xlpm.cr),LEN(_xlpm.cr),-1),1)),
_xlpm.lgc,
IF(AI$11=_xlpm.to, AI246&amp;_xlpm.rv,
IF(AI$11=_xlpm.fr, REPLACE(AI246, LEN(AI246)-_xlpm.mv+1,_xlpm.mv,""),AI246)),
_xlpm.lgc)</f>
        <v/>
      </c>
      <c r="AJ247" s="31" t="str" cm="1">
        <f t="array" ref="AJ247">_xlfn.LET(
_xlpm.mv,$AE247,
_xlpm.fr,$AF247,
_xlpm.to,$AG247,
_xlpm.wrd,INDEX($AI246:$AQ246,1,_xlpm.fr),
_xlpm.cr,RIGHT(_xlpm.wrd,_xlpm.mv),
_xlpm.rv, _xlfn.CONCAT(MID(_xlpm.cr,_xlfn.SEQUENCE(,LEN(_xlpm.cr),LEN(_xlpm.cr),-1),1)),
_xlpm.lgc,
IF(AJ$11=_xlpm.to, AJ246&amp;_xlpm.rv,
IF(AJ$11=_xlpm.fr, REPLACE(AJ246, LEN(AJ246)-_xlpm.mv+1,_xlpm.mv,""),AJ246)),
_xlpm.lgc)</f>
        <v>HDPVCLFG</v>
      </c>
      <c r="AK247" s="31" t="str" cm="1">
        <f t="array" ref="AK247">_xlfn.LET(
_xlpm.mv,$AE247,
_xlpm.fr,$AF247,
_xlpm.to,$AG247,
_xlpm.wrd,INDEX($AI246:$AQ246,1,_xlpm.fr),
_xlpm.cr,RIGHT(_xlpm.wrd,_xlpm.mv),
_xlpm.rv, _xlfn.CONCAT(MID(_xlpm.cr,_xlfn.SEQUENCE(,LEN(_xlpm.cr),LEN(_xlpm.cr),-1),1)),
_xlpm.lgc,
IF(AK$11=_xlpm.to, AK246&amp;_xlpm.rv,
IF(AK$11=_xlpm.fr, REPLACE(AK246, LEN(AK246)-_xlpm.mv+1,_xlpm.mv,""),AK246)),
_xlpm.lgc)</f>
        <v/>
      </c>
      <c r="AL247" s="31" t="str" cm="1">
        <f t="array" ref="AL247">_xlfn.LET(
_xlpm.mv,$AE247,
_xlpm.fr,$AF247,
_xlpm.to,$AG247,
_xlpm.wrd,INDEX($AI246:$AQ246,1,_xlpm.fr),
_xlpm.cr,RIGHT(_xlpm.wrd,_xlpm.mv),
_xlpm.rv, _xlfn.CONCAT(MID(_xlpm.cr,_xlfn.SEQUENCE(,LEN(_xlpm.cr),LEN(_xlpm.cr),-1),1)),
_xlpm.lgc,
IF(AL$11=_xlpm.to, AL246&amp;_xlpm.rv,
IF(AL$11=_xlpm.fr, REPLACE(AL246, LEN(AL246)-_xlpm.mv+1,_xlpm.mv,""),AL246)),
_xlpm.lgc)</f>
        <v>LV</v>
      </c>
      <c r="AM247" s="31" t="str" cm="1">
        <f t="array" ref="AM247">_xlfn.LET(
_xlpm.mv,$AE247,
_xlpm.fr,$AF247,
_xlpm.to,$AG247,
_xlpm.wrd,INDEX($AI246:$AQ246,1,_xlpm.fr),
_xlpm.cr,RIGHT(_xlpm.wrd,_xlpm.mv),
_xlpm.rv, _xlfn.CONCAT(MID(_xlpm.cr,_xlfn.SEQUENCE(,LEN(_xlpm.cr),LEN(_xlpm.cr),-1),1)),
_xlpm.lgc,
IF(AM$11=_xlpm.to, AM246&amp;_xlpm.rv,
IF(AM$11=_xlpm.fr, REPLACE(AM246, LEN(AM246)-_xlpm.mv+1,_xlpm.mv,""),AM246)),
_xlpm.lgc)</f>
        <v>J</v>
      </c>
      <c r="AN247" s="31" t="str" cm="1">
        <f t="array" ref="AN247">_xlfn.LET(
_xlpm.mv,$AE247,
_xlpm.fr,$AF247,
_xlpm.to,$AG247,
_xlpm.wrd,INDEX($AI246:$AQ246,1,_xlpm.fr),
_xlpm.cr,RIGHT(_xlpm.wrd,_xlpm.mv),
_xlpm.rv, _xlfn.CONCAT(MID(_xlpm.cr,_xlfn.SEQUENCE(,LEN(_xlpm.cr),LEN(_xlpm.cr),-1),1)),
_xlpm.lgc,
IF(AN$11=_xlpm.to, AN246&amp;_xlpm.rv,
IF(AN$11=_xlpm.fr, REPLACE(AN246, LEN(AN246)-_xlpm.mv+1,_xlpm.mv,""),AN246)),
_xlpm.lgc)</f>
        <v>GFVZBMSJZF</v>
      </c>
      <c r="AO247" s="31" t="str" cm="1">
        <f t="array" ref="AO247">_xlfn.LET(
_xlpm.mv,$AE247,
_xlpm.fr,$AF247,
_xlpm.to,$AG247,
_xlpm.wrd,INDEX($AI246:$AQ246,1,_xlpm.fr),
_xlpm.cr,RIGHT(_xlpm.wrd,_xlpm.mv),
_xlpm.rv, _xlfn.CONCAT(MID(_xlpm.cr,_xlfn.SEQUENCE(,LEN(_xlpm.cr),LEN(_xlpm.cr),-1),1)),
_xlpm.lgc,
IF(AO$11=_xlpm.to, AO246&amp;_xlpm.rv,
IF(AO$11=_xlpm.fr, REPLACE(AO246, LEN(AO246)-_xlpm.mv+1,_xlpm.mv,""),AO246)),
_xlpm.lgc)</f>
        <v/>
      </c>
      <c r="AP247" s="31" t="str" cm="1">
        <f t="array" ref="AP247">_xlfn.LET(
_xlpm.mv,$AE247,
_xlpm.fr,$AF247,
_xlpm.to,$AG247,
_xlpm.wrd,INDEX($AI246:$AQ246,1,_xlpm.fr),
_xlpm.cr,RIGHT(_xlpm.wrd,_xlpm.mv),
_xlpm.rv, _xlfn.CONCAT(MID(_xlpm.cr,_xlfn.SEQUENCE(,LEN(_xlpm.cr),LEN(_xlpm.cr),-1),1)),
_xlpm.lgc,
IF(AP$11=_xlpm.to, AP246&amp;_xlpm.rv,
IF(AP$11=_xlpm.fr, REPLACE(AP246, LEN(AP246)-_xlpm.mv+1,_xlpm.mv,""),AP246)),
_xlpm.lgc)</f>
        <v>GHZBLMFJPCQVZTSLBVDGCNWFC</v>
      </c>
      <c r="AQ247" s="31" t="str" cm="1">
        <f t="array" ref="AQ247">_xlfn.LET(
_xlpm.mv,$AE247,
_xlpm.fr,$AF247,
_xlpm.to,$AG247,
_xlpm.wrd,INDEX($AI246:$AQ246,1,_xlpm.fr),
_xlpm.cr,RIGHT(_xlpm.wrd,_xlpm.mv),
_xlpm.rv, _xlfn.CONCAT(MID(_xlpm.cr,_xlfn.SEQUENCE(,LEN(_xlpm.cr),LEN(_xlpm.cr),-1),1)),
_xlpm.lgc,
IF(AQ$11=_xlpm.to, AQ246&amp;_xlpm.rv,
IF(AQ$11=_xlpm.fr, REPLACE(AQ246, LEN(AQ246)-_xlpm.mv+1,_xlpm.mv,""),AQ246)),
_xlpm.lgc)</f>
        <v>HZJBCGBQLN</v>
      </c>
      <c r="AT247" s="31" t="str" cm="1">
        <f t="array" ref="AT247">_xlfn.LET(
_xlpm.mv,$AE247,
_xlpm.fr,$AF247,
_xlpm.to,$AG247,
_xlpm.wrd,INDEX($AT246:$BB246,1,_xlpm.fr),
_xlpm.cr,RIGHT(_xlpm.wrd,_xlpm.mv),
_xlpm.lgc,
IF(AT$11=_xlpm.to, AT246&amp;_xlpm.cr,
IF(AT$11=_xlpm.fr, REPLACE(AT246, LEN(AT246)-_xlpm.mv+1,_xlpm.mv,""),AT246)),
_xlpm.lgc)</f>
        <v/>
      </c>
      <c r="AU247" s="31" t="str" cm="1">
        <f t="array" ref="AU247">_xlfn.LET(
_xlpm.mv,$AE247,
_xlpm.fr,$AF247,
_xlpm.to,$AG247,
_xlpm.wrd,INDEX($AT246:$BB246,1,_xlpm.fr),
_xlpm.cr,RIGHT(_xlpm.wrd,_xlpm.mv),
_xlpm.lgc,
IF(AU$11=_xlpm.to, AU246&amp;_xlpm.cr,
IF(AU$11=_xlpm.fr, REPLACE(AU246, LEN(AU246)-_xlpm.mv+1,_xlpm.mv,""),AU246)),
_xlpm.lgc)</f>
        <v>VLFZLCFZ</v>
      </c>
      <c r="AV247" s="31" t="str" cm="1">
        <f t="array" ref="AV247">_xlfn.LET(
_xlpm.mv,$AE247,
_xlpm.fr,$AF247,
_xlpm.to,$AG247,
_xlpm.wrd,INDEX($AT246:$BB246,1,_xlpm.fr),
_xlpm.cr,RIGHT(_xlpm.wrd,_xlpm.mv),
_xlpm.lgc,
IF(AV$11=_xlpm.to, AV246&amp;_xlpm.cr,
IF(AV$11=_xlpm.fr, REPLACE(AV246, LEN(AV246)-_xlpm.mv+1,_xlpm.mv,""),AV246)),
_xlpm.lgc)</f>
        <v/>
      </c>
      <c r="AW247" s="31" t="str" cm="1">
        <f t="array" ref="AW247">_xlfn.LET(
_xlpm.mv,$AE247,
_xlpm.fr,$AF247,
_xlpm.to,$AG247,
_xlpm.wrd,INDEX($AT246:$BB246,1,_xlpm.fr),
_xlpm.cr,RIGHT(_xlpm.wrd,_xlpm.mv),
_xlpm.lgc,
IF(AW$11=_xlpm.to, AW246&amp;_xlpm.cr,
IF(AW$11=_xlpm.fr, REPLACE(AW246, LEN(AW246)-_xlpm.mv+1,_xlpm.mv,""),AW246)),
_xlpm.lgc)</f>
        <v>FV</v>
      </c>
      <c r="AX247" s="31" t="str" cm="1">
        <f t="array" ref="AX247">_xlfn.LET(
_xlpm.mv,$AE247,
_xlpm.fr,$AF247,
_xlpm.to,$AG247,
_xlpm.wrd,INDEX($AT246:$BB246,1,_xlpm.fr),
_xlpm.cr,RIGHT(_xlpm.wrd,_xlpm.mv),
_xlpm.lgc,
IF(AX$11=_xlpm.to, AX246&amp;_xlpm.cr,
IF(AX$11=_xlpm.fr, REPLACE(AX246, LEN(AX246)-_xlpm.mv+1,_xlpm.mv,""),AX246)),
_xlpm.lgc)</f>
        <v>M</v>
      </c>
      <c r="AY247" s="31" t="str" cm="1">
        <f t="array" ref="AY247">_xlfn.LET(
_xlpm.mv,$AE247,
_xlpm.fr,$AF247,
_xlpm.to,$AG247,
_xlpm.wrd,INDEX($AT246:$BB246,1,_xlpm.fr),
_xlpm.cr,RIGHT(_xlpm.wrd,_xlpm.mv),
_xlpm.lgc,
IF(AY$11=_xlpm.to, AY246&amp;_xlpm.cr,
IF(AY$11=_xlpm.fr, REPLACE(AY246, LEN(AY246)-_xlpm.mv+1,_xlpm.mv,""),AY246)),
_xlpm.lgc)</f>
        <v>JCLDBSFNHL</v>
      </c>
      <c r="AZ247" s="31" t="str" cm="1">
        <f t="array" ref="AZ247">_xlfn.LET(
_xlpm.mv,$AE247,
_xlpm.fr,$AF247,
_xlpm.to,$AG247,
_xlpm.wrd,INDEX($AT246:$BB246,1,_xlpm.fr),
_xlpm.cr,RIGHT(_xlpm.wrd,_xlpm.mv),
_xlpm.lgc,
IF(AZ$11=_xlpm.to, AZ246&amp;_xlpm.cr,
IF(AZ$11=_xlpm.fr, REPLACE(AZ246, LEN(AZ246)-_xlpm.mv+1,_xlpm.mv,""),AZ246)),
_xlpm.lgc)</f>
        <v/>
      </c>
      <c r="BA247" s="31" t="str" cm="1">
        <f t="array" ref="BA247">_xlfn.LET(
_xlpm.mv,$AE247,
_xlpm.fr,$AF247,
_xlpm.to,$AG247,
_xlpm.wrd,INDEX($AT246:$BB246,1,_xlpm.fr),
_xlpm.cr,RIGHT(_xlpm.wrd,_xlpm.mv),
_xlpm.lgc,
IF(BA$11=_xlpm.to, BA246&amp;_xlpm.cr,
IF(BA$11=_xlpm.fr, REPLACE(BA246, LEN(BA246)-_xlpm.mv+1,_xlpm.mv,""),BA246)),
_xlpm.lgc)</f>
        <v>GTGJVCMWGPLFGPBQJBVHNZJCZ</v>
      </c>
      <c r="BB247" s="31" t="str" cm="1">
        <f t="array" ref="BB247">_xlfn.LET(
_xlpm.mv,$AE247,
_xlpm.fr,$AF247,
_xlpm.to,$AG247,
_xlpm.wrd,INDEX($AT246:$BB246,1,_xlpm.fr),
_xlpm.cr,RIGHT(_xlpm.wrd,_xlpm.mv),
_xlpm.lgc,
IF(BB$11=_xlpm.to, BB246&amp;_xlpm.cr,
IF(BB$11=_xlpm.fr, REPLACE(BB246, LEN(BB246)-_xlpm.mv+1,_xlpm.mv,""),BB246)),
_xlpm.lgc)</f>
        <v>SGDQBCVBHZ</v>
      </c>
    </row>
    <row r="248" spans="28:54" x14ac:dyDescent="0.3">
      <c r="AB248" s="31">
        <f t="shared" si="12"/>
        <v>5</v>
      </c>
      <c r="AC248" s="31" t="s">
        <v>1569</v>
      </c>
      <c r="AD248" s="31" t="str" cm="1">
        <f t="array" ref="AD248">_xlfn.LET(
_xlpm.arr,{"move ","from ","to "},
_xlpm.wr,AC248,
_xlpm.rd,_xlfn.REDUCE(_xlpm.wr,_xlpm.arr,_xlfn.LAMBDA(_xlpm.a,_xlpm.v,SUBSTITUTE(_xlpm.a,_xlpm.v,""))),
_xlpm.rd)</f>
        <v>2 4 5</v>
      </c>
      <c r="AE248" s="31">
        <f t="shared" si="13"/>
        <v>2</v>
      </c>
      <c r="AF248" s="31">
        <f t="shared" si="14"/>
        <v>4</v>
      </c>
      <c r="AG248" s="31">
        <f t="shared" si="15"/>
        <v>5</v>
      </c>
      <c r="AI248" s="31" t="str" cm="1">
        <f t="array" ref="AI248">_xlfn.LET(
_xlpm.mv,$AE248,
_xlpm.fr,$AF248,
_xlpm.to,$AG248,
_xlpm.wrd,INDEX($AI247:$AQ247,1,_xlpm.fr),
_xlpm.cr,RIGHT(_xlpm.wrd,_xlpm.mv),
_xlpm.rv, _xlfn.CONCAT(MID(_xlpm.cr,_xlfn.SEQUENCE(,LEN(_xlpm.cr),LEN(_xlpm.cr),-1),1)),
_xlpm.lgc,
IF(AI$11=_xlpm.to, AI247&amp;_xlpm.rv,
IF(AI$11=_xlpm.fr, REPLACE(AI247, LEN(AI247)-_xlpm.mv+1,_xlpm.mv,""),AI247)),
_xlpm.lgc)</f>
        <v/>
      </c>
      <c r="AJ248" s="31" t="str" cm="1">
        <f t="array" ref="AJ248">_xlfn.LET(
_xlpm.mv,$AE248,
_xlpm.fr,$AF248,
_xlpm.to,$AG248,
_xlpm.wrd,INDEX($AI247:$AQ247,1,_xlpm.fr),
_xlpm.cr,RIGHT(_xlpm.wrd,_xlpm.mv),
_xlpm.rv, _xlfn.CONCAT(MID(_xlpm.cr,_xlfn.SEQUENCE(,LEN(_xlpm.cr),LEN(_xlpm.cr),-1),1)),
_xlpm.lgc,
IF(AJ$11=_xlpm.to, AJ247&amp;_xlpm.rv,
IF(AJ$11=_xlpm.fr, REPLACE(AJ247, LEN(AJ247)-_xlpm.mv+1,_xlpm.mv,""),AJ247)),
_xlpm.lgc)</f>
        <v>HDPVCLFG</v>
      </c>
      <c r="AK248" s="31" t="str" cm="1">
        <f t="array" ref="AK248">_xlfn.LET(
_xlpm.mv,$AE248,
_xlpm.fr,$AF248,
_xlpm.to,$AG248,
_xlpm.wrd,INDEX($AI247:$AQ247,1,_xlpm.fr),
_xlpm.cr,RIGHT(_xlpm.wrd,_xlpm.mv),
_xlpm.rv, _xlfn.CONCAT(MID(_xlpm.cr,_xlfn.SEQUENCE(,LEN(_xlpm.cr),LEN(_xlpm.cr),-1),1)),
_xlpm.lgc,
IF(AK$11=_xlpm.to, AK247&amp;_xlpm.rv,
IF(AK$11=_xlpm.fr, REPLACE(AK247, LEN(AK247)-_xlpm.mv+1,_xlpm.mv,""),AK247)),
_xlpm.lgc)</f>
        <v/>
      </c>
      <c r="AL248" s="31" t="str" cm="1">
        <f t="array" ref="AL248">_xlfn.LET(
_xlpm.mv,$AE248,
_xlpm.fr,$AF248,
_xlpm.to,$AG248,
_xlpm.wrd,INDEX($AI247:$AQ247,1,_xlpm.fr),
_xlpm.cr,RIGHT(_xlpm.wrd,_xlpm.mv),
_xlpm.rv, _xlfn.CONCAT(MID(_xlpm.cr,_xlfn.SEQUENCE(,LEN(_xlpm.cr),LEN(_xlpm.cr),-1),1)),
_xlpm.lgc,
IF(AL$11=_xlpm.to, AL247&amp;_xlpm.rv,
IF(AL$11=_xlpm.fr, REPLACE(AL247, LEN(AL247)-_xlpm.mv+1,_xlpm.mv,""),AL247)),
_xlpm.lgc)</f>
        <v/>
      </c>
      <c r="AM248" s="31" t="str" cm="1">
        <f t="array" ref="AM248">_xlfn.LET(
_xlpm.mv,$AE248,
_xlpm.fr,$AF248,
_xlpm.to,$AG248,
_xlpm.wrd,INDEX($AI247:$AQ247,1,_xlpm.fr),
_xlpm.cr,RIGHT(_xlpm.wrd,_xlpm.mv),
_xlpm.rv, _xlfn.CONCAT(MID(_xlpm.cr,_xlfn.SEQUENCE(,LEN(_xlpm.cr),LEN(_xlpm.cr),-1),1)),
_xlpm.lgc,
IF(AM$11=_xlpm.to, AM247&amp;_xlpm.rv,
IF(AM$11=_xlpm.fr, REPLACE(AM247, LEN(AM247)-_xlpm.mv+1,_xlpm.mv,""),AM247)),
_xlpm.lgc)</f>
        <v>JVL</v>
      </c>
      <c r="AN248" s="31" t="str" cm="1">
        <f t="array" ref="AN248">_xlfn.LET(
_xlpm.mv,$AE248,
_xlpm.fr,$AF248,
_xlpm.to,$AG248,
_xlpm.wrd,INDEX($AI247:$AQ247,1,_xlpm.fr),
_xlpm.cr,RIGHT(_xlpm.wrd,_xlpm.mv),
_xlpm.rv, _xlfn.CONCAT(MID(_xlpm.cr,_xlfn.SEQUENCE(,LEN(_xlpm.cr),LEN(_xlpm.cr),-1),1)),
_xlpm.lgc,
IF(AN$11=_xlpm.to, AN247&amp;_xlpm.rv,
IF(AN$11=_xlpm.fr, REPLACE(AN247, LEN(AN247)-_xlpm.mv+1,_xlpm.mv,""),AN247)),
_xlpm.lgc)</f>
        <v>GFVZBMSJZF</v>
      </c>
      <c r="AO248" s="31" t="str" cm="1">
        <f t="array" ref="AO248">_xlfn.LET(
_xlpm.mv,$AE248,
_xlpm.fr,$AF248,
_xlpm.to,$AG248,
_xlpm.wrd,INDEX($AI247:$AQ247,1,_xlpm.fr),
_xlpm.cr,RIGHT(_xlpm.wrd,_xlpm.mv),
_xlpm.rv, _xlfn.CONCAT(MID(_xlpm.cr,_xlfn.SEQUENCE(,LEN(_xlpm.cr),LEN(_xlpm.cr),-1),1)),
_xlpm.lgc,
IF(AO$11=_xlpm.to, AO247&amp;_xlpm.rv,
IF(AO$11=_xlpm.fr, REPLACE(AO247, LEN(AO247)-_xlpm.mv+1,_xlpm.mv,""),AO247)),
_xlpm.lgc)</f>
        <v/>
      </c>
      <c r="AP248" s="31" t="str" cm="1">
        <f t="array" ref="AP248">_xlfn.LET(
_xlpm.mv,$AE248,
_xlpm.fr,$AF248,
_xlpm.to,$AG248,
_xlpm.wrd,INDEX($AI247:$AQ247,1,_xlpm.fr),
_xlpm.cr,RIGHT(_xlpm.wrd,_xlpm.mv),
_xlpm.rv, _xlfn.CONCAT(MID(_xlpm.cr,_xlfn.SEQUENCE(,LEN(_xlpm.cr),LEN(_xlpm.cr),-1),1)),
_xlpm.lgc,
IF(AP$11=_xlpm.to, AP247&amp;_xlpm.rv,
IF(AP$11=_xlpm.fr, REPLACE(AP247, LEN(AP247)-_xlpm.mv+1,_xlpm.mv,""),AP247)),
_xlpm.lgc)</f>
        <v>GHZBLMFJPCQVZTSLBVDGCNWFC</v>
      </c>
      <c r="AQ248" s="31" t="str" cm="1">
        <f t="array" ref="AQ248">_xlfn.LET(
_xlpm.mv,$AE248,
_xlpm.fr,$AF248,
_xlpm.to,$AG248,
_xlpm.wrd,INDEX($AI247:$AQ247,1,_xlpm.fr),
_xlpm.cr,RIGHT(_xlpm.wrd,_xlpm.mv),
_xlpm.rv, _xlfn.CONCAT(MID(_xlpm.cr,_xlfn.SEQUENCE(,LEN(_xlpm.cr),LEN(_xlpm.cr),-1),1)),
_xlpm.lgc,
IF(AQ$11=_xlpm.to, AQ247&amp;_xlpm.rv,
IF(AQ$11=_xlpm.fr, REPLACE(AQ247, LEN(AQ247)-_xlpm.mv+1,_xlpm.mv,""),AQ247)),
_xlpm.lgc)</f>
        <v>HZJBCGBQLN</v>
      </c>
      <c r="AT248" s="31" t="str" cm="1">
        <f t="array" ref="AT248">_xlfn.LET(
_xlpm.mv,$AE248,
_xlpm.fr,$AF248,
_xlpm.to,$AG248,
_xlpm.wrd,INDEX($AT247:$BB247,1,_xlpm.fr),
_xlpm.cr,RIGHT(_xlpm.wrd,_xlpm.mv),
_xlpm.lgc,
IF(AT$11=_xlpm.to, AT247&amp;_xlpm.cr,
IF(AT$11=_xlpm.fr, REPLACE(AT247, LEN(AT247)-_xlpm.mv+1,_xlpm.mv,""),AT247)),
_xlpm.lgc)</f>
        <v/>
      </c>
      <c r="AU248" s="31" t="str" cm="1">
        <f t="array" ref="AU248">_xlfn.LET(
_xlpm.mv,$AE248,
_xlpm.fr,$AF248,
_xlpm.to,$AG248,
_xlpm.wrd,INDEX($AT247:$BB247,1,_xlpm.fr),
_xlpm.cr,RIGHT(_xlpm.wrd,_xlpm.mv),
_xlpm.lgc,
IF(AU$11=_xlpm.to, AU247&amp;_xlpm.cr,
IF(AU$11=_xlpm.fr, REPLACE(AU247, LEN(AU247)-_xlpm.mv+1,_xlpm.mv,""),AU247)),
_xlpm.lgc)</f>
        <v>VLFZLCFZ</v>
      </c>
      <c r="AV248" s="31" t="str" cm="1">
        <f t="array" ref="AV248">_xlfn.LET(
_xlpm.mv,$AE248,
_xlpm.fr,$AF248,
_xlpm.to,$AG248,
_xlpm.wrd,INDEX($AT247:$BB247,1,_xlpm.fr),
_xlpm.cr,RIGHT(_xlpm.wrd,_xlpm.mv),
_xlpm.lgc,
IF(AV$11=_xlpm.to, AV247&amp;_xlpm.cr,
IF(AV$11=_xlpm.fr, REPLACE(AV247, LEN(AV247)-_xlpm.mv+1,_xlpm.mv,""),AV247)),
_xlpm.lgc)</f>
        <v/>
      </c>
      <c r="AW248" s="31" t="str" cm="1">
        <f t="array" ref="AW248">_xlfn.LET(
_xlpm.mv,$AE248,
_xlpm.fr,$AF248,
_xlpm.to,$AG248,
_xlpm.wrd,INDEX($AT247:$BB247,1,_xlpm.fr),
_xlpm.cr,RIGHT(_xlpm.wrd,_xlpm.mv),
_xlpm.lgc,
IF(AW$11=_xlpm.to, AW247&amp;_xlpm.cr,
IF(AW$11=_xlpm.fr, REPLACE(AW247, LEN(AW247)-_xlpm.mv+1,_xlpm.mv,""),AW247)),
_xlpm.lgc)</f>
        <v/>
      </c>
      <c r="AX248" s="31" t="str" cm="1">
        <f t="array" ref="AX248">_xlfn.LET(
_xlpm.mv,$AE248,
_xlpm.fr,$AF248,
_xlpm.to,$AG248,
_xlpm.wrd,INDEX($AT247:$BB247,1,_xlpm.fr),
_xlpm.cr,RIGHT(_xlpm.wrd,_xlpm.mv),
_xlpm.lgc,
IF(AX$11=_xlpm.to, AX247&amp;_xlpm.cr,
IF(AX$11=_xlpm.fr, REPLACE(AX247, LEN(AX247)-_xlpm.mv+1,_xlpm.mv,""),AX247)),
_xlpm.lgc)</f>
        <v>MFV</v>
      </c>
      <c r="AY248" s="31" t="str" cm="1">
        <f t="array" ref="AY248">_xlfn.LET(
_xlpm.mv,$AE248,
_xlpm.fr,$AF248,
_xlpm.to,$AG248,
_xlpm.wrd,INDEX($AT247:$BB247,1,_xlpm.fr),
_xlpm.cr,RIGHT(_xlpm.wrd,_xlpm.mv),
_xlpm.lgc,
IF(AY$11=_xlpm.to, AY247&amp;_xlpm.cr,
IF(AY$11=_xlpm.fr, REPLACE(AY247, LEN(AY247)-_xlpm.mv+1,_xlpm.mv,""),AY247)),
_xlpm.lgc)</f>
        <v>JCLDBSFNHL</v>
      </c>
      <c r="AZ248" s="31" t="str" cm="1">
        <f t="array" ref="AZ248">_xlfn.LET(
_xlpm.mv,$AE248,
_xlpm.fr,$AF248,
_xlpm.to,$AG248,
_xlpm.wrd,INDEX($AT247:$BB247,1,_xlpm.fr),
_xlpm.cr,RIGHT(_xlpm.wrd,_xlpm.mv),
_xlpm.lgc,
IF(AZ$11=_xlpm.to, AZ247&amp;_xlpm.cr,
IF(AZ$11=_xlpm.fr, REPLACE(AZ247, LEN(AZ247)-_xlpm.mv+1,_xlpm.mv,""),AZ247)),
_xlpm.lgc)</f>
        <v/>
      </c>
      <c r="BA248" s="31" t="str" cm="1">
        <f t="array" ref="BA248">_xlfn.LET(
_xlpm.mv,$AE248,
_xlpm.fr,$AF248,
_xlpm.to,$AG248,
_xlpm.wrd,INDEX($AT247:$BB247,1,_xlpm.fr),
_xlpm.cr,RIGHT(_xlpm.wrd,_xlpm.mv),
_xlpm.lgc,
IF(BA$11=_xlpm.to, BA247&amp;_xlpm.cr,
IF(BA$11=_xlpm.fr, REPLACE(BA247, LEN(BA247)-_xlpm.mv+1,_xlpm.mv,""),BA247)),
_xlpm.lgc)</f>
        <v>GTGJVCMWGPLFGPBQJBVHNZJCZ</v>
      </c>
      <c r="BB248" s="31" t="str" cm="1">
        <f t="array" ref="BB248">_xlfn.LET(
_xlpm.mv,$AE248,
_xlpm.fr,$AF248,
_xlpm.to,$AG248,
_xlpm.wrd,INDEX($AT247:$BB247,1,_xlpm.fr),
_xlpm.cr,RIGHT(_xlpm.wrd,_xlpm.mv),
_xlpm.lgc,
IF(BB$11=_xlpm.to, BB247&amp;_xlpm.cr,
IF(BB$11=_xlpm.fr, REPLACE(BB247, LEN(BB247)-_xlpm.mv+1,_xlpm.mv,""),BB247)),
_xlpm.lgc)</f>
        <v>SGDQBCVBHZ</v>
      </c>
    </row>
    <row r="249" spans="28:54" x14ac:dyDescent="0.3">
      <c r="AB249" s="31">
        <f t="shared" si="12"/>
        <v>5</v>
      </c>
      <c r="AC249" s="31" t="s">
        <v>1570</v>
      </c>
      <c r="AD249" s="31" t="str" cm="1">
        <f t="array" ref="AD249">_xlfn.LET(
_xlpm.arr,{"move ","from ","to "},
_xlpm.wr,AC249,
_xlpm.rd,_xlfn.REDUCE(_xlpm.wr,_xlpm.arr,_xlfn.LAMBDA(_xlpm.a,_xlpm.v,SUBSTITUTE(_xlpm.a,_xlpm.v,""))),
_xlpm.rd)</f>
        <v>2 2 3</v>
      </c>
      <c r="AE249" s="31">
        <f t="shared" si="13"/>
        <v>2</v>
      </c>
      <c r="AF249" s="31">
        <f t="shared" si="14"/>
        <v>2</v>
      </c>
      <c r="AG249" s="31">
        <f t="shared" si="15"/>
        <v>3</v>
      </c>
      <c r="AI249" s="31" t="str" cm="1">
        <f t="array" ref="AI249">_xlfn.LET(
_xlpm.mv,$AE249,
_xlpm.fr,$AF249,
_xlpm.to,$AG249,
_xlpm.wrd,INDEX($AI248:$AQ248,1,_xlpm.fr),
_xlpm.cr,RIGHT(_xlpm.wrd,_xlpm.mv),
_xlpm.rv, _xlfn.CONCAT(MID(_xlpm.cr,_xlfn.SEQUENCE(,LEN(_xlpm.cr),LEN(_xlpm.cr),-1),1)),
_xlpm.lgc,
IF(AI$11=_xlpm.to, AI248&amp;_xlpm.rv,
IF(AI$11=_xlpm.fr, REPLACE(AI248, LEN(AI248)-_xlpm.mv+1,_xlpm.mv,""),AI248)),
_xlpm.lgc)</f>
        <v/>
      </c>
      <c r="AJ249" s="31" t="str" cm="1">
        <f t="array" ref="AJ249">_xlfn.LET(
_xlpm.mv,$AE249,
_xlpm.fr,$AF249,
_xlpm.to,$AG249,
_xlpm.wrd,INDEX($AI248:$AQ248,1,_xlpm.fr),
_xlpm.cr,RIGHT(_xlpm.wrd,_xlpm.mv),
_xlpm.rv, _xlfn.CONCAT(MID(_xlpm.cr,_xlfn.SEQUENCE(,LEN(_xlpm.cr),LEN(_xlpm.cr),-1),1)),
_xlpm.lgc,
IF(AJ$11=_xlpm.to, AJ248&amp;_xlpm.rv,
IF(AJ$11=_xlpm.fr, REPLACE(AJ248, LEN(AJ248)-_xlpm.mv+1,_xlpm.mv,""),AJ248)),
_xlpm.lgc)</f>
        <v>HDPVCL</v>
      </c>
      <c r="AK249" s="31" t="str" cm="1">
        <f t="array" ref="AK249">_xlfn.LET(
_xlpm.mv,$AE249,
_xlpm.fr,$AF249,
_xlpm.to,$AG249,
_xlpm.wrd,INDEX($AI248:$AQ248,1,_xlpm.fr),
_xlpm.cr,RIGHT(_xlpm.wrd,_xlpm.mv),
_xlpm.rv, _xlfn.CONCAT(MID(_xlpm.cr,_xlfn.SEQUENCE(,LEN(_xlpm.cr),LEN(_xlpm.cr),-1),1)),
_xlpm.lgc,
IF(AK$11=_xlpm.to, AK248&amp;_xlpm.rv,
IF(AK$11=_xlpm.fr, REPLACE(AK248, LEN(AK248)-_xlpm.mv+1,_xlpm.mv,""),AK248)),
_xlpm.lgc)</f>
        <v>GF</v>
      </c>
      <c r="AL249" s="31" t="str" cm="1">
        <f t="array" ref="AL249">_xlfn.LET(
_xlpm.mv,$AE249,
_xlpm.fr,$AF249,
_xlpm.to,$AG249,
_xlpm.wrd,INDEX($AI248:$AQ248,1,_xlpm.fr),
_xlpm.cr,RIGHT(_xlpm.wrd,_xlpm.mv),
_xlpm.rv, _xlfn.CONCAT(MID(_xlpm.cr,_xlfn.SEQUENCE(,LEN(_xlpm.cr),LEN(_xlpm.cr),-1),1)),
_xlpm.lgc,
IF(AL$11=_xlpm.to, AL248&amp;_xlpm.rv,
IF(AL$11=_xlpm.fr, REPLACE(AL248, LEN(AL248)-_xlpm.mv+1,_xlpm.mv,""),AL248)),
_xlpm.lgc)</f>
        <v/>
      </c>
      <c r="AM249" s="31" t="str" cm="1">
        <f t="array" ref="AM249">_xlfn.LET(
_xlpm.mv,$AE249,
_xlpm.fr,$AF249,
_xlpm.to,$AG249,
_xlpm.wrd,INDEX($AI248:$AQ248,1,_xlpm.fr),
_xlpm.cr,RIGHT(_xlpm.wrd,_xlpm.mv),
_xlpm.rv, _xlfn.CONCAT(MID(_xlpm.cr,_xlfn.SEQUENCE(,LEN(_xlpm.cr),LEN(_xlpm.cr),-1),1)),
_xlpm.lgc,
IF(AM$11=_xlpm.to, AM248&amp;_xlpm.rv,
IF(AM$11=_xlpm.fr, REPLACE(AM248, LEN(AM248)-_xlpm.mv+1,_xlpm.mv,""),AM248)),
_xlpm.lgc)</f>
        <v>JVL</v>
      </c>
      <c r="AN249" s="31" t="str" cm="1">
        <f t="array" ref="AN249">_xlfn.LET(
_xlpm.mv,$AE249,
_xlpm.fr,$AF249,
_xlpm.to,$AG249,
_xlpm.wrd,INDEX($AI248:$AQ248,1,_xlpm.fr),
_xlpm.cr,RIGHT(_xlpm.wrd,_xlpm.mv),
_xlpm.rv, _xlfn.CONCAT(MID(_xlpm.cr,_xlfn.SEQUENCE(,LEN(_xlpm.cr),LEN(_xlpm.cr),-1),1)),
_xlpm.lgc,
IF(AN$11=_xlpm.to, AN248&amp;_xlpm.rv,
IF(AN$11=_xlpm.fr, REPLACE(AN248, LEN(AN248)-_xlpm.mv+1,_xlpm.mv,""),AN248)),
_xlpm.lgc)</f>
        <v>GFVZBMSJZF</v>
      </c>
      <c r="AO249" s="31" t="str" cm="1">
        <f t="array" ref="AO249">_xlfn.LET(
_xlpm.mv,$AE249,
_xlpm.fr,$AF249,
_xlpm.to,$AG249,
_xlpm.wrd,INDEX($AI248:$AQ248,1,_xlpm.fr),
_xlpm.cr,RIGHT(_xlpm.wrd,_xlpm.mv),
_xlpm.rv, _xlfn.CONCAT(MID(_xlpm.cr,_xlfn.SEQUENCE(,LEN(_xlpm.cr),LEN(_xlpm.cr),-1),1)),
_xlpm.lgc,
IF(AO$11=_xlpm.to, AO248&amp;_xlpm.rv,
IF(AO$11=_xlpm.fr, REPLACE(AO248, LEN(AO248)-_xlpm.mv+1,_xlpm.mv,""),AO248)),
_xlpm.lgc)</f>
        <v/>
      </c>
      <c r="AP249" s="31" t="str" cm="1">
        <f t="array" ref="AP249">_xlfn.LET(
_xlpm.mv,$AE249,
_xlpm.fr,$AF249,
_xlpm.to,$AG249,
_xlpm.wrd,INDEX($AI248:$AQ248,1,_xlpm.fr),
_xlpm.cr,RIGHT(_xlpm.wrd,_xlpm.mv),
_xlpm.rv, _xlfn.CONCAT(MID(_xlpm.cr,_xlfn.SEQUENCE(,LEN(_xlpm.cr),LEN(_xlpm.cr),-1),1)),
_xlpm.lgc,
IF(AP$11=_xlpm.to, AP248&amp;_xlpm.rv,
IF(AP$11=_xlpm.fr, REPLACE(AP248, LEN(AP248)-_xlpm.mv+1,_xlpm.mv,""),AP248)),
_xlpm.lgc)</f>
        <v>GHZBLMFJPCQVZTSLBVDGCNWFC</v>
      </c>
      <c r="AQ249" s="31" t="str" cm="1">
        <f t="array" ref="AQ249">_xlfn.LET(
_xlpm.mv,$AE249,
_xlpm.fr,$AF249,
_xlpm.to,$AG249,
_xlpm.wrd,INDEX($AI248:$AQ248,1,_xlpm.fr),
_xlpm.cr,RIGHT(_xlpm.wrd,_xlpm.mv),
_xlpm.rv, _xlfn.CONCAT(MID(_xlpm.cr,_xlfn.SEQUENCE(,LEN(_xlpm.cr),LEN(_xlpm.cr),-1),1)),
_xlpm.lgc,
IF(AQ$11=_xlpm.to, AQ248&amp;_xlpm.rv,
IF(AQ$11=_xlpm.fr, REPLACE(AQ248, LEN(AQ248)-_xlpm.mv+1,_xlpm.mv,""),AQ248)),
_xlpm.lgc)</f>
        <v>HZJBCGBQLN</v>
      </c>
      <c r="AT249" s="31" t="str" cm="1">
        <f t="array" ref="AT249">_xlfn.LET(
_xlpm.mv,$AE249,
_xlpm.fr,$AF249,
_xlpm.to,$AG249,
_xlpm.wrd,INDEX($AT248:$BB248,1,_xlpm.fr),
_xlpm.cr,RIGHT(_xlpm.wrd,_xlpm.mv),
_xlpm.lgc,
IF(AT$11=_xlpm.to, AT248&amp;_xlpm.cr,
IF(AT$11=_xlpm.fr, REPLACE(AT248, LEN(AT248)-_xlpm.mv+1,_xlpm.mv,""),AT248)),
_xlpm.lgc)</f>
        <v/>
      </c>
      <c r="AU249" s="31" t="str" cm="1">
        <f t="array" ref="AU249">_xlfn.LET(
_xlpm.mv,$AE249,
_xlpm.fr,$AF249,
_xlpm.to,$AG249,
_xlpm.wrd,INDEX($AT248:$BB248,1,_xlpm.fr),
_xlpm.cr,RIGHT(_xlpm.wrd,_xlpm.mv),
_xlpm.lgc,
IF(AU$11=_xlpm.to, AU248&amp;_xlpm.cr,
IF(AU$11=_xlpm.fr, REPLACE(AU248, LEN(AU248)-_xlpm.mv+1,_xlpm.mv,""),AU248)),
_xlpm.lgc)</f>
        <v>VLFZLC</v>
      </c>
      <c r="AV249" s="31" t="str" cm="1">
        <f t="array" ref="AV249">_xlfn.LET(
_xlpm.mv,$AE249,
_xlpm.fr,$AF249,
_xlpm.to,$AG249,
_xlpm.wrd,INDEX($AT248:$BB248,1,_xlpm.fr),
_xlpm.cr,RIGHT(_xlpm.wrd,_xlpm.mv),
_xlpm.lgc,
IF(AV$11=_xlpm.to, AV248&amp;_xlpm.cr,
IF(AV$11=_xlpm.fr, REPLACE(AV248, LEN(AV248)-_xlpm.mv+1,_xlpm.mv,""),AV248)),
_xlpm.lgc)</f>
        <v>FZ</v>
      </c>
      <c r="AW249" s="31" t="str" cm="1">
        <f t="array" ref="AW249">_xlfn.LET(
_xlpm.mv,$AE249,
_xlpm.fr,$AF249,
_xlpm.to,$AG249,
_xlpm.wrd,INDEX($AT248:$BB248,1,_xlpm.fr),
_xlpm.cr,RIGHT(_xlpm.wrd,_xlpm.mv),
_xlpm.lgc,
IF(AW$11=_xlpm.to, AW248&amp;_xlpm.cr,
IF(AW$11=_xlpm.fr, REPLACE(AW248, LEN(AW248)-_xlpm.mv+1,_xlpm.mv,""),AW248)),
_xlpm.lgc)</f>
        <v/>
      </c>
      <c r="AX249" s="31" t="str" cm="1">
        <f t="array" ref="AX249">_xlfn.LET(
_xlpm.mv,$AE249,
_xlpm.fr,$AF249,
_xlpm.to,$AG249,
_xlpm.wrd,INDEX($AT248:$BB248,1,_xlpm.fr),
_xlpm.cr,RIGHT(_xlpm.wrd,_xlpm.mv),
_xlpm.lgc,
IF(AX$11=_xlpm.to, AX248&amp;_xlpm.cr,
IF(AX$11=_xlpm.fr, REPLACE(AX248, LEN(AX248)-_xlpm.mv+1,_xlpm.mv,""),AX248)),
_xlpm.lgc)</f>
        <v>MFV</v>
      </c>
      <c r="AY249" s="31" t="str" cm="1">
        <f t="array" ref="AY249">_xlfn.LET(
_xlpm.mv,$AE249,
_xlpm.fr,$AF249,
_xlpm.to,$AG249,
_xlpm.wrd,INDEX($AT248:$BB248,1,_xlpm.fr),
_xlpm.cr,RIGHT(_xlpm.wrd,_xlpm.mv),
_xlpm.lgc,
IF(AY$11=_xlpm.to, AY248&amp;_xlpm.cr,
IF(AY$11=_xlpm.fr, REPLACE(AY248, LEN(AY248)-_xlpm.mv+1,_xlpm.mv,""),AY248)),
_xlpm.lgc)</f>
        <v>JCLDBSFNHL</v>
      </c>
      <c r="AZ249" s="31" t="str" cm="1">
        <f t="array" ref="AZ249">_xlfn.LET(
_xlpm.mv,$AE249,
_xlpm.fr,$AF249,
_xlpm.to,$AG249,
_xlpm.wrd,INDEX($AT248:$BB248,1,_xlpm.fr),
_xlpm.cr,RIGHT(_xlpm.wrd,_xlpm.mv),
_xlpm.lgc,
IF(AZ$11=_xlpm.to, AZ248&amp;_xlpm.cr,
IF(AZ$11=_xlpm.fr, REPLACE(AZ248, LEN(AZ248)-_xlpm.mv+1,_xlpm.mv,""),AZ248)),
_xlpm.lgc)</f>
        <v/>
      </c>
      <c r="BA249" s="31" t="str" cm="1">
        <f t="array" ref="BA249">_xlfn.LET(
_xlpm.mv,$AE249,
_xlpm.fr,$AF249,
_xlpm.to,$AG249,
_xlpm.wrd,INDEX($AT248:$BB248,1,_xlpm.fr),
_xlpm.cr,RIGHT(_xlpm.wrd,_xlpm.mv),
_xlpm.lgc,
IF(BA$11=_xlpm.to, BA248&amp;_xlpm.cr,
IF(BA$11=_xlpm.fr, REPLACE(BA248, LEN(BA248)-_xlpm.mv+1,_xlpm.mv,""),BA248)),
_xlpm.lgc)</f>
        <v>GTGJVCMWGPLFGPBQJBVHNZJCZ</v>
      </c>
      <c r="BB249" s="31" t="str" cm="1">
        <f t="array" ref="BB249">_xlfn.LET(
_xlpm.mv,$AE249,
_xlpm.fr,$AF249,
_xlpm.to,$AG249,
_xlpm.wrd,INDEX($AT248:$BB248,1,_xlpm.fr),
_xlpm.cr,RIGHT(_xlpm.wrd,_xlpm.mv),
_xlpm.lgc,
IF(BB$11=_xlpm.to, BB248&amp;_xlpm.cr,
IF(BB$11=_xlpm.fr, REPLACE(BB248, LEN(BB248)-_xlpm.mv+1,_xlpm.mv,""),BB248)),
_xlpm.lgc)</f>
        <v>SGDQBCVBHZ</v>
      </c>
    </row>
    <row r="250" spans="28:54" x14ac:dyDescent="0.3">
      <c r="AB250" s="31">
        <f t="shared" si="12"/>
        <v>5</v>
      </c>
      <c r="AC250" s="31" t="s">
        <v>1571</v>
      </c>
      <c r="AD250" s="31" t="str" cm="1">
        <f t="array" ref="AD250">_xlfn.LET(
_xlpm.arr,{"move ","from ","to "},
_xlpm.wr,AC250,
_xlpm.rd,_xlfn.REDUCE(_xlpm.wr,_xlpm.arr,_xlfn.LAMBDA(_xlpm.a,_xlpm.v,SUBSTITUTE(_xlpm.a,_xlpm.v,""))),
_xlpm.rd)</f>
        <v>10 9 5</v>
      </c>
      <c r="AE250" s="31">
        <f t="shared" si="13"/>
        <v>10</v>
      </c>
      <c r="AF250" s="31">
        <f t="shared" si="14"/>
        <v>9</v>
      </c>
      <c r="AG250" s="31">
        <f t="shared" si="15"/>
        <v>5</v>
      </c>
      <c r="AI250" s="31" t="str" cm="1">
        <f t="array" ref="AI250">_xlfn.LET(
_xlpm.mv,$AE250,
_xlpm.fr,$AF250,
_xlpm.to,$AG250,
_xlpm.wrd,INDEX($AI249:$AQ249,1,_xlpm.fr),
_xlpm.cr,RIGHT(_xlpm.wrd,_xlpm.mv),
_xlpm.rv, _xlfn.CONCAT(MID(_xlpm.cr,_xlfn.SEQUENCE(,LEN(_xlpm.cr),LEN(_xlpm.cr),-1),1)),
_xlpm.lgc,
IF(AI$11=_xlpm.to, AI249&amp;_xlpm.rv,
IF(AI$11=_xlpm.fr, REPLACE(AI249, LEN(AI249)-_xlpm.mv+1,_xlpm.mv,""),AI249)),
_xlpm.lgc)</f>
        <v/>
      </c>
      <c r="AJ250" s="31" t="str" cm="1">
        <f t="array" ref="AJ250">_xlfn.LET(
_xlpm.mv,$AE250,
_xlpm.fr,$AF250,
_xlpm.to,$AG250,
_xlpm.wrd,INDEX($AI249:$AQ249,1,_xlpm.fr),
_xlpm.cr,RIGHT(_xlpm.wrd,_xlpm.mv),
_xlpm.rv, _xlfn.CONCAT(MID(_xlpm.cr,_xlfn.SEQUENCE(,LEN(_xlpm.cr),LEN(_xlpm.cr),-1),1)),
_xlpm.lgc,
IF(AJ$11=_xlpm.to, AJ249&amp;_xlpm.rv,
IF(AJ$11=_xlpm.fr, REPLACE(AJ249, LEN(AJ249)-_xlpm.mv+1,_xlpm.mv,""),AJ249)),
_xlpm.lgc)</f>
        <v>HDPVCL</v>
      </c>
      <c r="AK250" s="31" t="str" cm="1">
        <f t="array" ref="AK250">_xlfn.LET(
_xlpm.mv,$AE250,
_xlpm.fr,$AF250,
_xlpm.to,$AG250,
_xlpm.wrd,INDEX($AI249:$AQ249,1,_xlpm.fr),
_xlpm.cr,RIGHT(_xlpm.wrd,_xlpm.mv),
_xlpm.rv, _xlfn.CONCAT(MID(_xlpm.cr,_xlfn.SEQUENCE(,LEN(_xlpm.cr),LEN(_xlpm.cr),-1),1)),
_xlpm.lgc,
IF(AK$11=_xlpm.to, AK249&amp;_xlpm.rv,
IF(AK$11=_xlpm.fr, REPLACE(AK249, LEN(AK249)-_xlpm.mv+1,_xlpm.mv,""),AK249)),
_xlpm.lgc)</f>
        <v>GF</v>
      </c>
      <c r="AL250" s="31" t="str" cm="1">
        <f t="array" ref="AL250">_xlfn.LET(
_xlpm.mv,$AE250,
_xlpm.fr,$AF250,
_xlpm.to,$AG250,
_xlpm.wrd,INDEX($AI249:$AQ249,1,_xlpm.fr),
_xlpm.cr,RIGHT(_xlpm.wrd,_xlpm.mv),
_xlpm.rv, _xlfn.CONCAT(MID(_xlpm.cr,_xlfn.SEQUENCE(,LEN(_xlpm.cr),LEN(_xlpm.cr),-1),1)),
_xlpm.lgc,
IF(AL$11=_xlpm.to, AL249&amp;_xlpm.rv,
IF(AL$11=_xlpm.fr, REPLACE(AL249, LEN(AL249)-_xlpm.mv+1,_xlpm.mv,""),AL249)),
_xlpm.lgc)</f>
        <v/>
      </c>
      <c r="AM250" s="31" t="str" cm="1">
        <f t="array" ref="AM250">_xlfn.LET(
_xlpm.mv,$AE250,
_xlpm.fr,$AF250,
_xlpm.to,$AG250,
_xlpm.wrd,INDEX($AI249:$AQ249,1,_xlpm.fr),
_xlpm.cr,RIGHT(_xlpm.wrd,_xlpm.mv),
_xlpm.rv, _xlfn.CONCAT(MID(_xlpm.cr,_xlfn.SEQUENCE(,LEN(_xlpm.cr),LEN(_xlpm.cr),-1),1)),
_xlpm.lgc,
IF(AM$11=_xlpm.to, AM249&amp;_xlpm.rv,
IF(AM$11=_xlpm.fr, REPLACE(AM249, LEN(AM249)-_xlpm.mv+1,_xlpm.mv,""),AM249)),
_xlpm.lgc)</f>
        <v>JVLNLQBGCBJZH</v>
      </c>
      <c r="AN250" s="31" t="str" cm="1">
        <f t="array" ref="AN250">_xlfn.LET(
_xlpm.mv,$AE250,
_xlpm.fr,$AF250,
_xlpm.to,$AG250,
_xlpm.wrd,INDEX($AI249:$AQ249,1,_xlpm.fr),
_xlpm.cr,RIGHT(_xlpm.wrd,_xlpm.mv),
_xlpm.rv, _xlfn.CONCAT(MID(_xlpm.cr,_xlfn.SEQUENCE(,LEN(_xlpm.cr),LEN(_xlpm.cr),-1),1)),
_xlpm.lgc,
IF(AN$11=_xlpm.to, AN249&amp;_xlpm.rv,
IF(AN$11=_xlpm.fr, REPLACE(AN249, LEN(AN249)-_xlpm.mv+1,_xlpm.mv,""),AN249)),
_xlpm.lgc)</f>
        <v>GFVZBMSJZF</v>
      </c>
      <c r="AO250" s="31" t="str" cm="1">
        <f t="array" ref="AO250">_xlfn.LET(
_xlpm.mv,$AE250,
_xlpm.fr,$AF250,
_xlpm.to,$AG250,
_xlpm.wrd,INDEX($AI249:$AQ249,1,_xlpm.fr),
_xlpm.cr,RIGHT(_xlpm.wrd,_xlpm.mv),
_xlpm.rv, _xlfn.CONCAT(MID(_xlpm.cr,_xlfn.SEQUENCE(,LEN(_xlpm.cr),LEN(_xlpm.cr),-1),1)),
_xlpm.lgc,
IF(AO$11=_xlpm.to, AO249&amp;_xlpm.rv,
IF(AO$11=_xlpm.fr, REPLACE(AO249, LEN(AO249)-_xlpm.mv+1,_xlpm.mv,""),AO249)),
_xlpm.lgc)</f>
        <v/>
      </c>
      <c r="AP250" s="31" t="str" cm="1">
        <f t="array" ref="AP250">_xlfn.LET(
_xlpm.mv,$AE250,
_xlpm.fr,$AF250,
_xlpm.to,$AG250,
_xlpm.wrd,INDEX($AI249:$AQ249,1,_xlpm.fr),
_xlpm.cr,RIGHT(_xlpm.wrd,_xlpm.mv),
_xlpm.rv, _xlfn.CONCAT(MID(_xlpm.cr,_xlfn.SEQUENCE(,LEN(_xlpm.cr),LEN(_xlpm.cr),-1),1)),
_xlpm.lgc,
IF(AP$11=_xlpm.to, AP249&amp;_xlpm.rv,
IF(AP$11=_xlpm.fr, REPLACE(AP249, LEN(AP249)-_xlpm.mv+1,_xlpm.mv,""),AP249)),
_xlpm.lgc)</f>
        <v>GHZBLMFJPCQVZTSLBVDGCNWFC</v>
      </c>
      <c r="AQ250" s="31" t="str" cm="1">
        <f t="array" ref="AQ250">_xlfn.LET(
_xlpm.mv,$AE250,
_xlpm.fr,$AF250,
_xlpm.to,$AG250,
_xlpm.wrd,INDEX($AI249:$AQ249,1,_xlpm.fr),
_xlpm.cr,RIGHT(_xlpm.wrd,_xlpm.mv),
_xlpm.rv, _xlfn.CONCAT(MID(_xlpm.cr,_xlfn.SEQUENCE(,LEN(_xlpm.cr),LEN(_xlpm.cr),-1),1)),
_xlpm.lgc,
IF(AQ$11=_xlpm.to, AQ249&amp;_xlpm.rv,
IF(AQ$11=_xlpm.fr, REPLACE(AQ249, LEN(AQ249)-_xlpm.mv+1,_xlpm.mv,""),AQ249)),
_xlpm.lgc)</f>
        <v/>
      </c>
      <c r="AT250" s="31" t="str" cm="1">
        <f t="array" ref="AT250">_xlfn.LET(
_xlpm.mv,$AE250,
_xlpm.fr,$AF250,
_xlpm.to,$AG250,
_xlpm.wrd,INDEX($AT249:$BB249,1,_xlpm.fr),
_xlpm.cr,RIGHT(_xlpm.wrd,_xlpm.mv),
_xlpm.lgc,
IF(AT$11=_xlpm.to, AT249&amp;_xlpm.cr,
IF(AT$11=_xlpm.fr, REPLACE(AT249, LEN(AT249)-_xlpm.mv+1,_xlpm.mv,""),AT249)),
_xlpm.lgc)</f>
        <v/>
      </c>
      <c r="AU250" s="31" t="str" cm="1">
        <f t="array" ref="AU250">_xlfn.LET(
_xlpm.mv,$AE250,
_xlpm.fr,$AF250,
_xlpm.to,$AG250,
_xlpm.wrd,INDEX($AT249:$BB249,1,_xlpm.fr),
_xlpm.cr,RIGHT(_xlpm.wrd,_xlpm.mv),
_xlpm.lgc,
IF(AU$11=_xlpm.to, AU249&amp;_xlpm.cr,
IF(AU$11=_xlpm.fr, REPLACE(AU249, LEN(AU249)-_xlpm.mv+1,_xlpm.mv,""),AU249)),
_xlpm.lgc)</f>
        <v>VLFZLC</v>
      </c>
      <c r="AV250" s="31" t="str" cm="1">
        <f t="array" ref="AV250">_xlfn.LET(
_xlpm.mv,$AE250,
_xlpm.fr,$AF250,
_xlpm.to,$AG250,
_xlpm.wrd,INDEX($AT249:$BB249,1,_xlpm.fr),
_xlpm.cr,RIGHT(_xlpm.wrd,_xlpm.mv),
_xlpm.lgc,
IF(AV$11=_xlpm.to, AV249&amp;_xlpm.cr,
IF(AV$11=_xlpm.fr, REPLACE(AV249, LEN(AV249)-_xlpm.mv+1,_xlpm.mv,""),AV249)),
_xlpm.lgc)</f>
        <v>FZ</v>
      </c>
      <c r="AW250" s="31" t="str" cm="1">
        <f t="array" ref="AW250">_xlfn.LET(
_xlpm.mv,$AE250,
_xlpm.fr,$AF250,
_xlpm.to,$AG250,
_xlpm.wrd,INDEX($AT249:$BB249,1,_xlpm.fr),
_xlpm.cr,RIGHT(_xlpm.wrd,_xlpm.mv),
_xlpm.lgc,
IF(AW$11=_xlpm.to, AW249&amp;_xlpm.cr,
IF(AW$11=_xlpm.fr, REPLACE(AW249, LEN(AW249)-_xlpm.mv+1,_xlpm.mv,""),AW249)),
_xlpm.lgc)</f>
        <v/>
      </c>
      <c r="AX250" s="31" t="str" cm="1">
        <f t="array" ref="AX250">_xlfn.LET(
_xlpm.mv,$AE250,
_xlpm.fr,$AF250,
_xlpm.to,$AG250,
_xlpm.wrd,INDEX($AT249:$BB249,1,_xlpm.fr),
_xlpm.cr,RIGHT(_xlpm.wrd,_xlpm.mv),
_xlpm.lgc,
IF(AX$11=_xlpm.to, AX249&amp;_xlpm.cr,
IF(AX$11=_xlpm.fr, REPLACE(AX249, LEN(AX249)-_xlpm.mv+1,_xlpm.mv,""),AX249)),
_xlpm.lgc)</f>
        <v>MFVSGDQBCVBHZ</v>
      </c>
      <c r="AY250" s="31" t="str" cm="1">
        <f t="array" ref="AY250">_xlfn.LET(
_xlpm.mv,$AE250,
_xlpm.fr,$AF250,
_xlpm.to,$AG250,
_xlpm.wrd,INDEX($AT249:$BB249,1,_xlpm.fr),
_xlpm.cr,RIGHT(_xlpm.wrd,_xlpm.mv),
_xlpm.lgc,
IF(AY$11=_xlpm.to, AY249&amp;_xlpm.cr,
IF(AY$11=_xlpm.fr, REPLACE(AY249, LEN(AY249)-_xlpm.mv+1,_xlpm.mv,""),AY249)),
_xlpm.lgc)</f>
        <v>JCLDBSFNHL</v>
      </c>
      <c r="AZ250" s="31" t="str" cm="1">
        <f t="array" ref="AZ250">_xlfn.LET(
_xlpm.mv,$AE250,
_xlpm.fr,$AF250,
_xlpm.to,$AG250,
_xlpm.wrd,INDEX($AT249:$BB249,1,_xlpm.fr),
_xlpm.cr,RIGHT(_xlpm.wrd,_xlpm.mv),
_xlpm.lgc,
IF(AZ$11=_xlpm.to, AZ249&amp;_xlpm.cr,
IF(AZ$11=_xlpm.fr, REPLACE(AZ249, LEN(AZ249)-_xlpm.mv+1,_xlpm.mv,""),AZ249)),
_xlpm.lgc)</f>
        <v/>
      </c>
      <c r="BA250" s="31" t="str" cm="1">
        <f t="array" ref="BA250">_xlfn.LET(
_xlpm.mv,$AE250,
_xlpm.fr,$AF250,
_xlpm.to,$AG250,
_xlpm.wrd,INDEX($AT249:$BB249,1,_xlpm.fr),
_xlpm.cr,RIGHT(_xlpm.wrd,_xlpm.mv),
_xlpm.lgc,
IF(BA$11=_xlpm.to, BA249&amp;_xlpm.cr,
IF(BA$11=_xlpm.fr, REPLACE(BA249, LEN(BA249)-_xlpm.mv+1,_xlpm.mv,""),BA249)),
_xlpm.lgc)</f>
        <v>GTGJVCMWGPLFGPBQJBVHNZJCZ</v>
      </c>
      <c r="BB250" s="31" t="str" cm="1">
        <f t="array" ref="BB250">_xlfn.LET(
_xlpm.mv,$AE250,
_xlpm.fr,$AF250,
_xlpm.to,$AG250,
_xlpm.wrd,INDEX($AT249:$BB249,1,_xlpm.fr),
_xlpm.cr,RIGHT(_xlpm.wrd,_xlpm.mv),
_xlpm.lgc,
IF(BB$11=_xlpm.to, BB249&amp;_xlpm.cr,
IF(BB$11=_xlpm.fr, REPLACE(BB249, LEN(BB249)-_xlpm.mv+1,_xlpm.mv,""),BB249)),
_xlpm.lgc)</f>
        <v/>
      </c>
    </row>
    <row r="251" spans="28:54" x14ac:dyDescent="0.3">
      <c r="AB251" s="31">
        <f t="shared" si="12"/>
        <v>5</v>
      </c>
      <c r="AC251" s="31" t="s">
        <v>1464</v>
      </c>
      <c r="AD251" s="31" t="str" cm="1">
        <f t="array" ref="AD251">_xlfn.LET(
_xlpm.arr,{"move ","from ","to "},
_xlpm.wr,AC251,
_xlpm.rd,_xlfn.REDUCE(_xlpm.wr,_xlpm.arr,_xlfn.LAMBDA(_xlpm.a,_xlpm.v,SUBSTITUTE(_xlpm.a,_xlpm.v,""))),
_xlpm.rd)</f>
        <v>2 6 3</v>
      </c>
      <c r="AE251" s="31">
        <f t="shared" si="13"/>
        <v>2</v>
      </c>
      <c r="AF251" s="31">
        <f t="shared" si="14"/>
        <v>6</v>
      </c>
      <c r="AG251" s="31">
        <f t="shared" si="15"/>
        <v>3</v>
      </c>
      <c r="AI251" s="31" t="str" cm="1">
        <f t="array" ref="AI251">_xlfn.LET(
_xlpm.mv,$AE251,
_xlpm.fr,$AF251,
_xlpm.to,$AG251,
_xlpm.wrd,INDEX($AI250:$AQ250,1,_xlpm.fr),
_xlpm.cr,RIGHT(_xlpm.wrd,_xlpm.mv),
_xlpm.rv, _xlfn.CONCAT(MID(_xlpm.cr,_xlfn.SEQUENCE(,LEN(_xlpm.cr),LEN(_xlpm.cr),-1),1)),
_xlpm.lgc,
IF(AI$11=_xlpm.to, AI250&amp;_xlpm.rv,
IF(AI$11=_xlpm.fr, REPLACE(AI250, LEN(AI250)-_xlpm.mv+1,_xlpm.mv,""),AI250)),
_xlpm.lgc)</f>
        <v/>
      </c>
      <c r="AJ251" s="31" t="str" cm="1">
        <f t="array" ref="AJ251">_xlfn.LET(
_xlpm.mv,$AE251,
_xlpm.fr,$AF251,
_xlpm.to,$AG251,
_xlpm.wrd,INDEX($AI250:$AQ250,1,_xlpm.fr),
_xlpm.cr,RIGHT(_xlpm.wrd,_xlpm.mv),
_xlpm.rv, _xlfn.CONCAT(MID(_xlpm.cr,_xlfn.SEQUENCE(,LEN(_xlpm.cr),LEN(_xlpm.cr),-1),1)),
_xlpm.lgc,
IF(AJ$11=_xlpm.to, AJ250&amp;_xlpm.rv,
IF(AJ$11=_xlpm.fr, REPLACE(AJ250, LEN(AJ250)-_xlpm.mv+1,_xlpm.mv,""),AJ250)),
_xlpm.lgc)</f>
        <v>HDPVCL</v>
      </c>
      <c r="AK251" s="31" t="str" cm="1">
        <f t="array" ref="AK251">_xlfn.LET(
_xlpm.mv,$AE251,
_xlpm.fr,$AF251,
_xlpm.to,$AG251,
_xlpm.wrd,INDEX($AI250:$AQ250,1,_xlpm.fr),
_xlpm.cr,RIGHT(_xlpm.wrd,_xlpm.mv),
_xlpm.rv, _xlfn.CONCAT(MID(_xlpm.cr,_xlfn.SEQUENCE(,LEN(_xlpm.cr),LEN(_xlpm.cr),-1),1)),
_xlpm.lgc,
IF(AK$11=_xlpm.to, AK250&amp;_xlpm.rv,
IF(AK$11=_xlpm.fr, REPLACE(AK250, LEN(AK250)-_xlpm.mv+1,_xlpm.mv,""),AK250)),
_xlpm.lgc)</f>
        <v>GFFZ</v>
      </c>
      <c r="AL251" s="31" t="str" cm="1">
        <f t="array" ref="AL251">_xlfn.LET(
_xlpm.mv,$AE251,
_xlpm.fr,$AF251,
_xlpm.to,$AG251,
_xlpm.wrd,INDEX($AI250:$AQ250,1,_xlpm.fr),
_xlpm.cr,RIGHT(_xlpm.wrd,_xlpm.mv),
_xlpm.rv, _xlfn.CONCAT(MID(_xlpm.cr,_xlfn.SEQUENCE(,LEN(_xlpm.cr),LEN(_xlpm.cr),-1),1)),
_xlpm.lgc,
IF(AL$11=_xlpm.to, AL250&amp;_xlpm.rv,
IF(AL$11=_xlpm.fr, REPLACE(AL250, LEN(AL250)-_xlpm.mv+1,_xlpm.mv,""),AL250)),
_xlpm.lgc)</f>
        <v/>
      </c>
      <c r="AM251" s="31" t="str" cm="1">
        <f t="array" ref="AM251">_xlfn.LET(
_xlpm.mv,$AE251,
_xlpm.fr,$AF251,
_xlpm.to,$AG251,
_xlpm.wrd,INDEX($AI250:$AQ250,1,_xlpm.fr),
_xlpm.cr,RIGHT(_xlpm.wrd,_xlpm.mv),
_xlpm.rv, _xlfn.CONCAT(MID(_xlpm.cr,_xlfn.SEQUENCE(,LEN(_xlpm.cr),LEN(_xlpm.cr),-1),1)),
_xlpm.lgc,
IF(AM$11=_xlpm.to, AM250&amp;_xlpm.rv,
IF(AM$11=_xlpm.fr, REPLACE(AM250, LEN(AM250)-_xlpm.mv+1,_xlpm.mv,""),AM250)),
_xlpm.lgc)</f>
        <v>JVLNLQBGCBJZH</v>
      </c>
      <c r="AN251" s="31" t="str" cm="1">
        <f t="array" ref="AN251">_xlfn.LET(
_xlpm.mv,$AE251,
_xlpm.fr,$AF251,
_xlpm.to,$AG251,
_xlpm.wrd,INDEX($AI250:$AQ250,1,_xlpm.fr),
_xlpm.cr,RIGHT(_xlpm.wrd,_xlpm.mv),
_xlpm.rv, _xlfn.CONCAT(MID(_xlpm.cr,_xlfn.SEQUENCE(,LEN(_xlpm.cr),LEN(_xlpm.cr),-1),1)),
_xlpm.lgc,
IF(AN$11=_xlpm.to, AN250&amp;_xlpm.rv,
IF(AN$11=_xlpm.fr, REPLACE(AN250, LEN(AN250)-_xlpm.mv+1,_xlpm.mv,""),AN250)),
_xlpm.lgc)</f>
        <v>GFVZBMSJ</v>
      </c>
      <c r="AO251" s="31" t="str" cm="1">
        <f t="array" ref="AO251">_xlfn.LET(
_xlpm.mv,$AE251,
_xlpm.fr,$AF251,
_xlpm.to,$AG251,
_xlpm.wrd,INDEX($AI250:$AQ250,1,_xlpm.fr),
_xlpm.cr,RIGHT(_xlpm.wrd,_xlpm.mv),
_xlpm.rv, _xlfn.CONCAT(MID(_xlpm.cr,_xlfn.SEQUENCE(,LEN(_xlpm.cr),LEN(_xlpm.cr),-1),1)),
_xlpm.lgc,
IF(AO$11=_xlpm.to, AO250&amp;_xlpm.rv,
IF(AO$11=_xlpm.fr, REPLACE(AO250, LEN(AO250)-_xlpm.mv+1,_xlpm.mv,""),AO250)),
_xlpm.lgc)</f>
        <v/>
      </c>
      <c r="AP251" s="31" t="str" cm="1">
        <f t="array" ref="AP251">_xlfn.LET(
_xlpm.mv,$AE251,
_xlpm.fr,$AF251,
_xlpm.to,$AG251,
_xlpm.wrd,INDEX($AI250:$AQ250,1,_xlpm.fr),
_xlpm.cr,RIGHT(_xlpm.wrd,_xlpm.mv),
_xlpm.rv, _xlfn.CONCAT(MID(_xlpm.cr,_xlfn.SEQUENCE(,LEN(_xlpm.cr),LEN(_xlpm.cr),-1),1)),
_xlpm.lgc,
IF(AP$11=_xlpm.to, AP250&amp;_xlpm.rv,
IF(AP$11=_xlpm.fr, REPLACE(AP250, LEN(AP250)-_xlpm.mv+1,_xlpm.mv,""),AP250)),
_xlpm.lgc)</f>
        <v>GHZBLMFJPCQVZTSLBVDGCNWFC</v>
      </c>
      <c r="AQ251" s="31" t="str" cm="1">
        <f t="array" ref="AQ251">_xlfn.LET(
_xlpm.mv,$AE251,
_xlpm.fr,$AF251,
_xlpm.to,$AG251,
_xlpm.wrd,INDEX($AI250:$AQ250,1,_xlpm.fr),
_xlpm.cr,RIGHT(_xlpm.wrd,_xlpm.mv),
_xlpm.rv, _xlfn.CONCAT(MID(_xlpm.cr,_xlfn.SEQUENCE(,LEN(_xlpm.cr),LEN(_xlpm.cr),-1),1)),
_xlpm.lgc,
IF(AQ$11=_xlpm.to, AQ250&amp;_xlpm.rv,
IF(AQ$11=_xlpm.fr, REPLACE(AQ250, LEN(AQ250)-_xlpm.mv+1,_xlpm.mv,""),AQ250)),
_xlpm.lgc)</f>
        <v/>
      </c>
      <c r="AT251" s="31" t="str" cm="1">
        <f t="array" ref="AT251">_xlfn.LET(
_xlpm.mv,$AE251,
_xlpm.fr,$AF251,
_xlpm.to,$AG251,
_xlpm.wrd,INDEX($AT250:$BB250,1,_xlpm.fr),
_xlpm.cr,RIGHT(_xlpm.wrd,_xlpm.mv),
_xlpm.lgc,
IF(AT$11=_xlpm.to, AT250&amp;_xlpm.cr,
IF(AT$11=_xlpm.fr, REPLACE(AT250, LEN(AT250)-_xlpm.mv+1,_xlpm.mv,""),AT250)),
_xlpm.lgc)</f>
        <v/>
      </c>
      <c r="AU251" s="31" t="str" cm="1">
        <f t="array" ref="AU251">_xlfn.LET(
_xlpm.mv,$AE251,
_xlpm.fr,$AF251,
_xlpm.to,$AG251,
_xlpm.wrd,INDEX($AT250:$BB250,1,_xlpm.fr),
_xlpm.cr,RIGHT(_xlpm.wrd,_xlpm.mv),
_xlpm.lgc,
IF(AU$11=_xlpm.to, AU250&amp;_xlpm.cr,
IF(AU$11=_xlpm.fr, REPLACE(AU250, LEN(AU250)-_xlpm.mv+1,_xlpm.mv,""),AU250)),
_xlpm.lgc)</f>
        <v>VLFZLC</v>
      </c>
      <c r="AV251" s="31" t="str" cm="1">
        <f t="array" ref="AV251">_xlfn.LET(
_xlpm.mv,$AE251,
_xlpm.fr,$AF251,
_xlpm.to,$AG251,
_xlpm.wrd,INDEX($AT250:$BB250,1,_xlpm.fr),
_xlpm.cr,RIGHT(_xlpm.wrd,_xlpm.mv),
_xlpm.lgc,
IF(AV$11=_xlpm.to, AV250&amp;_xlpm.cr,
IF(AV$11=_xlpm.fr, REPLACE(AV250, LEN(AV250)-_xlpm.mv+1,_xlpm.mv,""),AV250)),
_xlpm.lgc)</f>
        <v>FZHL</v>
      </c>
      <c r="AW251" s="31" t="str" cm="1">
        <f t="array" ref="AW251">_xlfn.LET(
_xlpm.mv,$AE251,
_xlpm.fr,$AF251,
_xlpm.to,$AG251,
_xlpm.wrd,INDEX($AT250:$BB250,1,_xlpm.fr),
_xlpm.cr,RIGHT(_xlpm.wrd,_xlpm.mv),
_xlpm.lgc,
IF(AW$11=_xlpm.to, AW250&amp;_xlpm.cr,
IF(AW$11=_xlpm.fr, REPLACE(AW250, LEN(AW250)-_xlpm.mv+1,_xlpm.mv,""),AW250)),
_xlpm.lgc)</f>
        <v/>
      </c>
      <c r="AX251" s="31" t="str" cm="1">
        <f t="array" ref="AX251">_xlfn.LET(
_xlpm.mv,$AE251,
_xlpm.fr,$AF251,
_xlpm.to,$AG251,
_xlpm.wrd,INDEX($AT250:$BB250,1,_xlpm.fr),
_xlpm.cr,RIGHT(_xlpm.wrd,_xlpm.mv),
_xlpm.lgc,
IF(AX$11=_xlpm.to, AX250&amp;_xlpm.cr,
IF(AX$11=_xlpm.fr, REPLACE(AX250, LEN(AX250)-_xlpm.mv+1,_xlpm.mv,""),AX250)),
_xlpm.lgc)</f>
        <v>MFVSGDQBCVBHZ</v>
      </c>
      <c r="AY251" s="31" t="str" cm="1">
        <f t="array" ref="AY251">_xlfn.LET(
_xlpm.mv,$AE251,
_xlpm.fr,$AF251,
_xlpm.to,$AG251,
_xlpm.wrd,INDEX($AT250:$BB250,1,_xlpm.fr),
_xlpm.cr,RIGHT(_xlpm.wrd,_xlpm.mv),
_xlpm.lgc,
IF(AY$11=_xlpm.to, AY250&amp;_xlpm.cr,
IF(AY$11=_xlpm.fr, REPLACE(AY250, LEN(AY250)-_xlpm.mv+1,_xlpm.mv,""),AY250)),
_xlpm.lgc)</f>
        <v>JCLDBSFN</v>
      </c>
      <c r="AZ251" s="31" t="str" cm="1">
        <f t="array" ref="AZ251">_xlfn.LET(
_xlpm.mv,$AE251,
_xlpm.fr,$AF251,
_xlpm.to,$AG251,
_xlpm.wrd,INDEX($AT250:$BB250,1,_xlpm.fr),
_xlpm.cr,RIGHT(_xlpm.wrd,_xlpm.mv),
_xlpm.lgc,
IF(AZ$11=_xlpm.to, AZ250&amp;_xlpm.cr,
IF(AZ$11=_xlpm.fr, REPLACE(AZ250, LEN(AZ250)-_xlpm.mv+1,_xlpm.mv,""),AZ250)),
_xlpm.lgc)</f>
        <v/>
      </c>
      <c r="BA251" s="31" t="str" cm="1">
        <f t="array" ref="BA251">_xlfn.LET(
_xlpm.mv,$AE251,
_xlpm.fr,$AF251,
_xlpm.to,$AG251,
_xlpm.wrd,INDEX($AT250:$BB250,1,_xlpm.fr),
_xlpm.cr,RIGHT(_xlpm.wrd,_xlpm.mv),
_xlpm.lgc,
IF(BA$11=_xlpm.to, BA250&amp;_xlpm.cr,
IF(BA$11=_xlpm.fr, REPLACE(BA250, LEN(BA250)-_xlpm.mv+1,_xlpm.mv,""),BA250)),
_xlpm.lgc)</f>
        <v>GTGJVCMWGPLFGPBQJBVHNZJCZ</v>
      </c>
      <c r="BB251" s="31" t="str" cm="1">
        <f t="array" ref="BB251">_xlfn.LET(
_xlpm.mv,$AE251,
_xlpm.fr,$AF251,
_xlpm.to,$AG251,
_xlpm.wrd,INDEX($AT250:$BB250,1,_xlpm.fr),
_xlpm.cr,RIGHT(_xlpm.wrd,_xlpm.mv),
_xlpm.lgc,
IF(BB$11=_xlpm.to, BB250&amp;_xlpm.cr,
IF(BB$11=_xlpm.fr, REPLACE(BB250, LEN(BB250)-_xlpm.mv+1,_xlpm.mv,""),BB250)),
_xlpm.lgc)</f>
        <v/>
      </c>
    </row>
    <row r="252" spans="28:54" x14ac:dyDescent="0.3">
      <c r="AB252" s="31">
        <f t="shared" si="12"/>
        <v>5</v>
      </c>
      <c r="AC252" s="31" t="s">
        <v>1501</v>
      </c>
      <c r="AD252" s="31" t="str" cm="1">
        <f t="array" ref="AD252">_xlfn.LET(
_xlpm.arr,{"move ","from ","to "},
_xlpm.wr,AC252,
_xlpm.rd,_xlfn.REDUCE(_xlpm.wr,_xlpm.arr,_xlfn.LAMBDA(_xlpm.a,_xlpm.v,SUBSTITUTE(_xlpm.a,_xlpm.v,""))),
_xlpm.rd)</f>
        <v>6 2 7</v>
      </c>
      <c r="AE252" s="31">
        <f t="shared" si="13"/>
        <v>6</v>
      </c>
      <c r="AF252" s="31">
        <f t="shared" si="14"/>
        <v>2</v>
      </c>
      <c r="AG252" s="31">
        <f t="shared" si="15"/>
        <v>7</v>
      </c>
      <c r="AI252" s="31" t="str" cm="1">
        <f t="array" ref="AI252">_xlfn.LET(
_xlpm.mv,$AE252,
_xlpm.fr,$AF252,
_xlpm.to,$AG252,
_xlpm.wrd,INDEX($AI251:$AQ251,1,_xlpm.fr),
_xlpm.cr,RIGHT(_xlpm.wrd,_xlpm.mv),
_xlpm.rv, _xlfn.CONCAT(MID(_xlpm.cr,_xlfn.SEQUENCE(,LEN(_xlpm.cr),LEN(_xlpm.cr),-1),1)),
_xlpm.lgc,
IF(AI$11=_xlpm.to, AI251&amp;_xlpm.rv,
IF(AI$11=_xlpm.fr, REPLACE(AI251, LEN(AI251)-_xlpm.mv+1,_xlpm.mv,""),AI251)),
_xlpm.lgc)</f>
        <v/>
      </c>
      <c r="AJ252" s="31" t="str" cm="1">
        <f t="array" ref="AJ252">_xlfn.LET(
_xlpm.mv,$AE252,
_xlpm.fr,$AF252,
_xlpm.to,$AG252,
_xlpm.wrd,INDEX($AI251:$AQ251,1,_xlpm.fr),
_xlpm.cr,RIGHT(_xlpm.wrd,_xlpm.mv),
_xlpm.rv, _xlfn.CONCAT(MID(_xlpm.cr,_xlfn.SEQUENCE(,LEN(_xlpm.cr),LEN(_xlpm.cr),-1),1)),
_xlpm.lgc,
IF(AJ$11=_xlpm.to, AJ251&amp;_xlpm.rv,
IF(AJ$11=_xlpm.fr, REPLACE(AJ251, LEN(AJ251)-_xlpm.mv+1,_xlpm.mv,""),AJ251)),
_xlpm.lgc)</f>
        <v/>
      </c>
      <c r="AK252" s="31" t="str" cm="1">
        <f t="array" ref="AK252">_xlfn.LET(
_xlpm.mv,$AE252,
_xlpm.fr,$AF252,
_xlpm.to,$AG252,
_xlpm.wrd,INDEX($AI251:$AQ251,1,_xlpm.fr),
_xlpm.cr,RIGHT(_xlpm.wrd,_xlpm.mv),
_xlpm.rv, _xlfn.CONCAT(MID(_xlpm.cr,_xlfn.SEQUENCE(,LEN(_xlpm.cr),LEN(_xlpm.cr),-1),1)),
_xlpm.lgc,
IF(AK$11=_xlpm.to, AK251&amp;_xlpm.rv,
IF(AK$11=_xlpm.fr, REPLACE(AK251, LEN(AK251)-_xlpm.mv+1,_xlpm.mv,""),AK251)),
_xlpm.lgc)</f>
        <v>GFFZ</v>
      </c>
      <c r="AL252" s="31" t="str" cm="1">
        <f t="array" ref="AL252">_xlfn.LET(
_xlpm.mv,$AE252,
_xlpm.fr,$AF252,
_xlpm.to,$AG252,
_xlpm.wrd,INDEX($AI251:$AQ251,1,_xlpm.fr),
_xlpm.cr,RIGHT(_xlpm.wrd,_xlpm.mv),
_xlpm.rv, _xlfn.CONCAT(MID(_xlpm.cr,_xlfn.SEQUENCE(,LEN(_xlpm.cr),LEN(_xlpm.cr),-1),1)),
_xlpm.lgc,
IF(AL$11=_xlpm.to, AL251&amp;_xlpm.rv,
IF(AL$11=_xlpm.fr, REPLACE(AL251, LEN(AL251)-_xlpm.mv+1,_xlpm.mv,""),AL251)),
_xlpm.lgc)</f>
        <v/>
      </c>
      <c r="AM252" s="31" t="str" cm="1">
        <f t="array" ref="AM252">_xlfn.LET(
_xlpm.mv,$AE252,
_xlpm.fr,$AF252,
_xlpm.to,$AG252,
_xlpm.wrd,INDEX($AI251:$AQ251,1,_xlpm.fr),
_xlpm.cr,RIGHT(_xlpm.wrd,_xlpm.mv),
_xlpm.rv, _xlfn.CONCAT(MID(_xlpm.cr,_xlfn.SEQUENCE(,LEN(_xlpm.cr),LEN(_xlpm.cr),-1),1)),
_xlpm.lgc,
IF(AM$11=_xlpm.to, AM251&amp;_xlpm.rv,
IF(AM$11=_xlpm.fr, REPLACE(AM251, LEN(AM251)-_xlpm.mv+1,_xlpm.mv,""),AM251)),
_xlpm.lgc)</f>
        <v>JVLNLQBGCBJZH</v>
      </c>
      <c r="AN252" s="31" t="str" cm="1">
        <f t="array" ref="AN252">_xlfn.LET(
_xlpm.mv,$AE252,
_xlpm.fr,$AF252,
_xlpm.to,$AG252,
_xlpm.wrd,INDEX($AI251:$AQ251,1,_xlpm.fr),
_xlpm.cr,RIGHT(_xlpm.wrd,_xlpm.mv),
_xlpm.rv, _xlfn.CONCAT(MID(_xlpm.cr,_xlfn.SEQUENCE(,LEN(_xlpm.cr),LEN(_xlpm.cr),-1),1)),
_xlpm.lgc,
IF(AN$11=_xlpm.to, AN251&amp;_xlpm.rv,
IF(AN$11=_xlpm.fr, REPLACE(AN251, LEN(AN251)-_xlpm.mv+1,_xlpm.mv,""),AN251)),
_xlpm.lgc)</f>
        <v>GFVZBMSJ</v>
      </c>
      <c r="AO252" s="31" t="str" cm="1">
        <f t="array" ref="AO252">_xlfn.LET(
_xlpm.mv,$AE252,
_xlpm.fr,$AF252,
_xlpm.to,$AG252,
_xlpm.wrd,INDEX($AI251:$AQ251,1,_xlpm.fr),
_xlpm.cr,RIGHT(_xlpm.wrd,_xlpm.mv),
_xlpm.rv, _xlfn.CONCAT(MID(_xlpm.cr,_xlfn.SEQUENCE(,LEN(_xlpm.cr),LEN(_xlpm.cr),-1),1)),
_xlpm.lgc,
IF(AO$11=_xlpm.to, AO251&amp;_xlpm.rv,
IF(AO$11=_xlpm.fr, REPLACE(AO251, LEN(AO251)-_xlpm.mv+1,_xlpm.mv,""),AO251)),
_xlpm.lgc)</f>
        <v>LCVPDH</v>
      </c>
      <c r="AP252" s="31" t="str" cm="1">
        <f t="array" ref="AP252">_xlfn.LET(
_xlpm.mv,$AE252,
_xlpm.fr,$AF252,
_xlpm.to,$AG252,
_xlpm.wrd,INDEX($AI251:$AQ251,1,_xlpm.fr),
_xlpm.cr,RIGHT(_xlpm.wrd,_xlpm.mv),
_xlpm.rv, _xlfn.CONCAT(MID(_xlpm.cr,_xlfn.SEQUENCE(,LEN(_xlpm.cr),LEN(_xlpm.cr),-1),1)),
_xlpm.lgc,
IF(AP$11=_xlpm.to, AP251&amp;_xlpm.rv,
IF(AP$11=_xlpm.fr, REPLACE(AP251, LEN(AP251)-_xlpm.mv+1,_xlpm.mv,""),AP251)),
_xlpm.lgc)</f>
        <v>GHZBLMFJPCQVZTSLBVDGCNWFC</v>
      </c>
      <c r="AQ252" s="31" t="str" cm="1">
        <f t="array" ref="AQ252">_xlfn.LET(
_xlpm.mv,$AE252,
_xlpm.fr,$AF252,
_xlpm.to,$AG252,
_xlpm.wrd,INDEX($AI251:$AQ251,1,_xlpm.fr),
_xlpm.cr,RIGHT(_xlpm.wrd,_xlpm.mv),
_xlpm.rv, _xlfn.CONCAT(MID(_xlpm.cr,_xlfn.SEQUENCE(,LEN(_xlpm.cr),LEN(_xlpm.cr),-1),1)),
_xlpm.lgc,
IF(AQ$11=_xlpm.to, AQ251&amp;_xlpm.rv,
IF(AQ$11=_xlpm.fr, REPLACE(AQ251, LEN(AQ251)-_xlpm.mv+1,_xlpm.mv,""),AQ251)),
_xlpm.lgc)</f>
        <v/>
      </c>
      <c r="AT252" s="31" t="str" cm="1">
        <f t="array" ref="AT252">_xlfn.LET(
_xlpm.mv,$AE252,
_xlpm.fr,$AF252,
_xlpm.to,$AG252,
_xlpm.wrd,INDEX($AT251:$BB251,1,_xlpm.fr),
_xlpm.cr,RIGHT(_xlpm.wrd,_xlpm.mv),
_xlpm.lgc,
IF(AT$11=_xlpm.to, AT251&amp;_xlpm.cr,
IF(AT$11=_xlpm.fr, REPLACE(AT251, LEN(AT251)-_xlpm.mv+1,_xlpm.mv,""),AT251)),
_xlpm.lgc)</f>
        <v/>
      </c>
      <c r="AU252" s="31" t="str" cm="1">
        <f t="array" ref="AU252">_xlfn.LET(
_xlpm.mv,$AE252,
_xlpm.fr,$AF252,
_xlpm.to,$AG252,
_xlpm.wrd,INDEX($AT251:$BB251,1,_xlpm.fr),
_xlpm.cr,RIGHT(_xlpm.wrd,_xlpm.mv),
_xlpm.lgc,
IF(AU$11=_xlpm.to, AU251&amp;_xlpm.cr,
IF(AU$11=_xlpm.fr, REPLACE(AU251, LEN(AU251)-_xlpm.mv+1,_xlpm.mv,""),AU251)),
_xlpm.lgc)</f>
        <v/>
      </c>
      <c r="AV252" s="31" t="str" cm="1">
        <f t="array" ref="AV252">_xlfn.LET(
_xlpm.mv,$AE252,
_xlpm.fr,$AF252,
_xlpm.to,$AG252,
_xlpm.wrd,INDEX($AT251:$BB251,1,_xlpm.fr),
_xlpm.cr,RIGHT(_xlpm.wrd,_xlpm.mv),
_xlpm.lgc,
IF(AV$11=_xlpm.to, AV251&amp;_xlpm.cr,
IF(AV$11=_xlpm.fr, REPLACE(AV251, LEN(AV251)-_xlpm.mv+1,_xlpm.mv,""),AV251)),
_xlpm.lgc)</f>
        <v>FZHL</v>
      </c>
      <c r="AW252" s="31" t="str" cm="1">
        <f t="array" ref="AW252">_xlfn.LET(
_xlpm.mv,$AE252,
_xlpm.fr,$AF252,
_xlpm.to,$AG252,
_xlpm.wrd,INDEX($AT251:$BB251,1,_xlpm.fr),
_xlpm.cr,RIGHT(_xlpm.wrd,_xlpm.mv),
_xlpm.lgc,
IF(AW$11=_xlpm.to, AW251&amp;_xlpm.cr,
IF(AW$11=_xlpm.fr, REPLACE(AW251, LEN(AW251)-_xlpm.mv+1,_xlpm.mv,""),AW251)),
_xlpm.lgc)</f>
        <v/>
      </c>
      <c r="AX252" s="31" t="str" cm="1">
        <f t="array" ref="AX252">_xlfn.LET(
_xlpm.mv,$AE252,
_xlpm.fr,$AF252,
_xlpm.to,$AG252,
_xlpm.wrd,INDEX($AT251:$BB251,1,_xlpm.fr),
_xlpm.cr,RIGHT(_xlpm.wrd,_xlpm.mv),
_xlpm.lgc,
IF(AX$11=_xlpm.to, AX251&amp;_xlpm.cr,
IF(AX$11=_xlpm.fr, REPLACE(AX251, LEN(AX251)-_xlpm.mv+1,_xlpm.mv,""),AX251)),
_xlpm.lgc)</f>
        <v>MFVSGDQBCVBHZ</v>
      </c>
      <c r="AY252" s="31" t="str" cm="1">
        <f t="array" ref="AY252">_xlfn.LET(
_xlpm.mv,$AE252,
_xlpm.fr,$AF252,
_xlpm.to,$AG252,
_xlpm.wrd,INDEX($AT251:$BB251,1,_xlpm.fr),
_xlpm.cr,RIGHT(_xlpm.wrd,_xlpm.mv),
_xlpm.lgc,
IF(AY$11=_xlpm.to, AY251&amp;_xlpm.cr,
IF(AY$11=_xlpm.fr, REPLACE(AY251, LEN(AY251)-_xlpm.mv+1,_xlpm.mv,""),AY251)),
_xlpm.lgc)</f>
        <v>JCLDBSFN</v>
      </c>
      <c r="AZ252" s="31" t="str" cm="1">
        <f t="array" ref="AZ252">_xlfn.LET(
_xlpm.mv,$AE252,
_xlpm.fr,$AF252,
_xlpm.to,$AG252,
_xlpm.wrd,INDEX($AT251:$BB251,1,_xlpm.fr),
_xlpm.cr,RIGHT(_xlpm.wrd,_xlpm.mv),
_xlpm.lgc,
IF(AZ$11=_xlpm.to, AZ251&amp;_xlpm.cr,
IF(AZ$11=_xlpm.fr, REPLACE(AZ251, LEN(AZ251)-_xlpm.mv+1,_xlpm.mv,""),AZ251)),
_xlpm.lgc)</f>
        <v>VLFZLC</v>
      </c>
      <c r="BA252" s="31" t="str" cm="1">
        <f t="array" ref="BA252">_xlfn.LET(
_xlpm.mv,$AE252,
_xlpm.fr,$AF252,
_xlpm.to,$AG252,
_xlpm.wrd,INDEX($AT251:$BB251,1,_xlpm.fr),
_xlpm.cr,RIGHT(_xlpm.wrd,_xlpm.mv),
_xlpm.lgc,
IF(BA$11=_xlpm.to, BA251&amp;_xlpm.cr,
IF(BA$11=_xlpm.fr, REPLACE(BA251, LEN(BA251)-_xlpm.mv+1,_xlpm.mv,""),BA251)),
_xlpm.lgc)</f>
        <v>GTGJVCMWGPLFGPBQJBVHNZJCZ</v>
      </c>
      <c r="BB252" s="31" t="str" cm="1">
        <f t="array" ref="BB252">_xlfn.LET(
_xlpm.mv,$AE252,
_xlpm.fr,$AF252,
_xlpm.to,$AG252,
_xlpm.wrd,INDEX($AT251:$BB251,1,_xlpm.fr),
_xlpm.cr,RIGHT(_xlpm.wrd,_xlpm.mv),
_xlpm.lgc,
IF(BB$11=_xlpm.to, BB251&amp;_xlpm.cr,
IF(BB$11=_xlpm.fr, REPLACE(BB251, LEN(BB251)-_xlpm.mv+1,_xlpm.mv,""),BB251)),
_xlpm.lgc)</f>
        <v/>
      </c>
    </row>
    <row r="253" spans="28:54" x14ac:dyDescent="0.3">
      <c r="AB253" s="31">
        <f t="shared" si="12"/>
        <v>5</v>
      </c>
      <c r="AC253" s="31" t="s">
        <v>1572</v>
      </c>
      <c r="AD253" s="31" t="str" cm="1">
        <f t="array" ref="AD253">_xlfn.LET(
_xlpm.arr,{"move ","from ","to "},
_xlpm.wr,AC253,
_xlpm.rd,_xlfn.REDUCE(_xlpm.wr,_xlpm.arr,_xlfn.LAMBDA(_xlpm.a,_xlpm.v,SUBSTITUTE(_xlpm.a,_xlpm.v,""))),
_xlpm.rd)</f>
        <v>10 5 3</v>
      </c>
      <c r="AE253" s="31">
        <f t="shared" si="13"/>
        <v>10</v>
      </c>
      <c r="AF253" s="31">
        <f t="shared" si="14"/>
        <v>5</v>
      </c>
      <c r="AG253" s="31">
        <f t="shared" si="15"/>
        <v>3</v>
      </c>
      <c r="AI253" s="31" t="str" cm="1">
        <f t="array" ref="AI253">_xlfn.LET(
_xlpm.mv,$AE253,
_xlpm.fr,$AF253,
_xlpm.to,$AG253,
_xlpm.wrd,INDEX($AI252:$AQ252,1,_xlpm.fr),
_xlpm.cr,RIGHT(_xlpm.wrd,_xlpm.mv),
_xlpm.rv, _xlfn.CONCAT(MID(_xlpm.cr,_xlfn.SEQUENCE(,LEN(_xlpm.cr),LEN(_xlpm.cr),-1),1)),
_xlpm.lgc,
IF(AI$11=_xlpm.to, AI252&amp;_xlpm.rv,
IF(AI$11=_xlpm.fr, REPLACE(AI252, LEN(AI252)-_xlpm.mv+1,_xlpm.mv,""),AI252)),
_xlpm.lgc)</f>
        <v/>
      </c>
      <c r="AJ253" s="31" t="str" cm="1">
        <f t="array" ref="AJ253">_xlfn.LET(
_xlpm.mv,$AE253,
_xlpm.fr,$AF253,
_xlpm.to,$AG253,
_xlpm.wrd,INDEX($AI252:$AQ252,1,_xlpm.fr),
_xlpm.cr,RIGHT(_xlpm.wrd,_xlpm.mv),
_xlpm.rv, _xlfn.CONCAT(MID(_xlpm.cr,_xlfn.SEQUENCE(,LEN(_xlpm.cr),LEN(_xlpm.cr),-1),1)),
_xlpm.lgc,
IF(AJ$11=_xlpm.to, AJ252&amp;_xlpm.rv,
IF(AJ$11=_xlpm.fr, REPLACE(AJ252, LEN(AJ252)-_xlpm.mv+1,_xlpm.mv,""),AJ252)),
_xlpm.lgc)</f>
        <v/>
      </c>
      <c r="AK253" s="31" t="str" cm="1">
        <f t="array" ref="AK253">_xlfn.LET(
_xlpm.mv,$AE253,
_xlpm.fr,$AF253,
_xlpm.to,$AG253,
_xlpm.wrd,INDEX($AI252:$AQ252,1,_xlpm.fr),
_xlpm.cr,RIGHT(_xlpm.wrd,_xlpm.mv),
_xlpm.rv, _xlfn.CONCAT(MID(_xlpm.cr,_xlfn.SEQUENCE(,LEN(_xlpm.cr),LEN(_xlpm.cr),-1),1)),
_xlpm.lgc,
IF(AK$11=_xlpm.to, AK252&amp;_xlpm.rv,
IF(AK$11=_xlpm.fr, REPLACE(AK252, LEN(AK252)-_xlpm.mv+1,_xlpm.mv,""),AK252)),
_xlpm.lgc)</f>
        <v>GFFZHZJBCGBQLN</v>
      </c>
      <c r="AL253" s="31" t="str" cm="1">
        <f t="array" ref="AL253">_xlfn.LET(
_xlpm.mv,$AE253,
_xlpm.fr,$AF253,
_xlpm.to,$AG253,
_xlpm.wrd,INDEX($AI252:$AQ252,1,_xlpm.fr),
_xlpm.cr,RIGHT(_xlpm.wrd,_xlpm.mv),
_xlpm.rv, _xlfn.CONCAT(MID(_xlpm.cr,_xlfn.SEQUENCE(,LEN(_xlpm.cr),LEN(_xlpm.cr),-1),1)),
_xlpm.lgc,
IF(AL$11=_xlpm.to, AL252&amp;_xlpm.rv,
IF(AL$11=_xlpm.fr, REPLACE(AL252, LEN(AL252)-_xlpm.mv+1,_xlpm.mv,""),AL252)),
_xlpm.lgc)</f>
        <v/>
      </c>
      <c r="AM253" s="31" t="str" cm="1">
        <f t="array" ref="AM253">_xlfn.LET(
_xlpm.mv,$AE253,
_xlpm.fr,$AF253,
_xlpm.to,$AG253,
_xlpm.wrd,INDEX($AI252:$AQ252,1,_xlpm.fr),
_xlpm.cr,RIGHT(_xlpm.wrd,_xlpm.mv),
_xlpm.rv, _xlfn.CONCAT(MID(_xlpm.cr,_xlfn.SEQUENCE(,LEN(_xlpm.cr),LEN(_xlpm.cr),-1),1)),
_xlpm.lgc,
IF(AM$11=_xlpm.to, AM252&amp;_xlpm.rv,
IF(AM$11=_xlpm.fr, REPLACE(AM252, LEN(AM252)-_xlpm.mv+1,_xlpm.mv,""),AM252)),
_xlpm.lgc)</f>
        <v>JVL</v>
      </c>
      <c r="AN253" s="31" t="str" cm="1">
        <f t="array" ref="AN253">_xlfn.LET(
_xlpm.mv,$AE253,
_xlpm.fr,$AF253,
_xlpm.to,$AG253,
_xlpm.wrd,INDEX($AI252:$AQ252,1,_xlpm.fr),
_xlpm.cr,RIGHT(_xlpm.wrd,_xlpm.mv),
_xlpm.rv, _xlfn.CONCAT(MID(_xlpm.cr,_xlfn.SEQUENCE(,LEN(_xlpm.cr),LEN(_xlpm.cr),-1),1)),
_xlpm.lgc,
IF(AN$11=_xlpm.to, AN252&amp;_xlpm.rv,
IF(AN$11=_xlpm.fr, REPLACE(AN252, LEN(AN252)-_xlpm.mv+1,_xlpm.mv,""),AN252)),
_xlpm.lgc)</f>
        <v>GFVZBMSJ</v>
      </c>
      <c r="AO253" s="31" t="str" cm="1">
        <f t="array" ref="AO253">_xlfn.LET(
_xlpm.mv,$AE253,
_xlpm.fr,$AF253,
_xlpm.to,$AG253,
_xlpm.wrd,INDEX($AI252:$AQ252,1,_xlpm.fr),
_xlpm.cr,RIGHT(_xlpm.wrd,_xlpm.mv),
_xlpm.rv, _xlfn.CONCAT(MID(_xlpm.cr,_xlfn.SEQUENCE(,LEN(_xlpm.cr),LEN(_xlpm.cr),-1),1)),
_xlpm.lgc,
IF(AO$11=_xlpm.to, AO252&amp;_xlpm.rv,
IF(AO$11=_xlpm.fr, REPLACE(AO252, LEN(AO252)-_xlpm.mv+1,_xlpm.mv,""),AO252)),
_xlpm.lgc)</f>
        <v>LCVPDH</v>
      </c>
      <c r="AP253" s="31" t="str" cm="1">
        <f t="array" ref="AP253">_xlfn.LET(
_xlpm.mv,$AE253,
_xlpm.fr,$AF253,
_xlpm.to,$AG253,
_xlpm.wrd,INDEX($AI252:$AQ252,1,_xlpm.fr),
_xlpm.cr,RIGHT(_xlpm.wrd,_xlpm.mv),
_xlpm.rv, _xlfn.CONCAT(MID(_xlpm.cr,_xlfn.SEQUENCE(,LEN(_xlpm.cr),LEN(_xlpm.cr),-1),1)),
_xlpm.lgc,
IF(AP$11=_xlpm.to, AP252&amp;_xlpm.rv,
IF(AP$11=_xlpm.fr, REPLACE(AP252, LEN(AP252)-_xlpm.mv+1,_xlpm.mv,""),AP252)),
_xlpm.lgc)</f>
        <v>GHZBLMFJPCQVZTSLBVDGCNWFC</v>
      </c>
      <c r="AQ253" s="31" t="str" cm="1">
        <f t="array" ref="AQ253">_xlfn.LET(
_xlpm.mv,$AE253,
_xlpm.fr,$AF253,
_xlpm.to,$AG253,
_xlpm.wrd,INDEX($AI252:$AQ252,1,_xlpm.fr),
_xlpm.cr,RIGHT(_xlpm.wrd,_xlpm.mv),
_xlpm.rv, _xlfn.CONCAT(MID(_xlpm.cr,_xlfn.SEQUENCE(,LEN(_xlpm.cr),LEN(_xlpm.cr),-1),1)),
_xlpm.lgc,
IF(AQ$11=_xlpm.to, AQ252&amp;_xlpm.rv,
IF(AQ$11=_xlpm.fr, REPLACE(AQ252, LEN(AQ252)-_xlpm.mv+1,_xlpm.mv,""),AQ252)),
_xlpm.lgc)</f>
        <v/>
      </c>
      <c r="AT253" s="31" t="str" cm="1">
        <f t="array" ref="AT253">_xlfn.LET(
_xlpm.mv,$AE253,
_xlpm.fr,$AF253,
_xlpm.to,$AG253,
_xlpm.wrd,INDEX($AT252:$BB252,1,_xlpm.fr),
_xlpm.cr,RIGHT(_xlpm.wrd,_xlpm.mv),
_xlpm.lgc,
IF(AT$11=_xlpm.to, AT252&amp;_xlpm.cr,
IF(AT$11=_xlpm.fr, REPLACE(AT252, LEN(AT252)-_xlpm.mv+1,_xlpm.mv,""),AT252)),
_xlpm.lgc)</f>
        <v/>
      </c>
      <c r="AU253" s="31" t="str" cm="1">
        <f t="array" ref="AU253">_xlfn.LET(
_xlpm.mv,$AE253,
_xlpm.fr,$AF253,
_xlpm.to,$AG253,
_xlpm.wrd,INDEX($AT252:$BB252,1,_xlpm.fr),
_xlpm.cr,RIGHT(_xlpm.wrd,_xlpm.mv),
_xlpm.lgc,
IF(AU$11=_xlpm.to, AU252&amp;_xlpm.cr,
IF(AU$11=_xlpm.fr, REPLACE(AU252, LEN(AU252)-_xlpm.mv+1,_xlpm.mv,""),AU252)),
_xlpm.lgc)</f>
        <v/>
      </c>
      <c r="AV253" s="31" t="str" cm="1">
        <f t="array" ref="AV253">_xlfn.LET(
_xlpm.mv,$AE253,
_xlpm.fr,$AF253,
_xlpm.to,$AG253,
_xlpm.wrd,INDEX($AT252:$BB252,1,_xlpm.fr),
_xlpm.cr,RIGHT(_xlpm.wrd,_xlpm.mv),
_xlpm.lgc,
IF(AV$11=_xlpm.to, AV252&amp;_xlpm.cr,
IF(AV$11=_xlpm.fr, REPLACE(AV252, LEN(AV252)-_xlpm.mv+1,_xlpm.mv,""),AV252)),
_xlpm.lgc)</f>
        <v>FZHLSGDQBCVBHZ</v>
      </c>
      <c r="AW253" s="31" t="str" cm="1">
        <f t="array" ref="AW253">_xlfn.LET(
_xlpm.mv,$AE253,
_xlpm.fr,$AF253,
_xlpm.to,$AG253,
_xlpm.wrd,INDEX($AT252:$BB252,1,_xlpm.fr),
_xlpm.cr,RIGHT(_xlpm.wrd,_xlpm.mv),
_xlpm.lgc,
IF(AW$11=_xlpm.to, AW252&amp;_xlpm.cr,
IF(AW$11=_xlpm.fr, REPLACE(AW252, LEN(AW252)-_xlpm.mv+1,_xlpm.mv,""),AW252)),
_xlpm.lgc)</f>
        <v/>
      </c>
      <c r="AX253" s="31" t="str" cm="1">
        <f t="array" ref="AX253">_xlfn.LET(
_xlpm.mv,$AE253,
_xlpm.fr,$AF253,
_xlpm.to,$AG253,
_xlpm.wrd,INDEX($AT252:$BB252,1,_xlpm.fr),
_xlpm.cr,RIGHT(_xlpm.wrd,_xlpm.mv),
_xlpm.lgc,
IF(AX$11=_xlpm.to, AX252&amp;_xlpm.cr,
IF(AX$11=_xlpm.fr, REPLACE(AX252, LEN(AX252)-_xlpm.mv+1,_xlpm.mv,""),AX252)),
_xlpm.lgc)</f>
        <v>MFV</v>
      </c>
      <c r="AY253" s="31" t="str" cm="1">
        <f t="array" ref="AY253">_xlfn.LET(
_xlpm.mv,$AE253,
_xlpm.fr,$AF253,
_xlpm.to,$AG253,
_xlpm.wrd,INDEX($AT252:$BB252,1,_xlpm.fr),
_xlpm.cr,RIGHT(_xlpm.wrd,_xlpm.mv),
_xlpm.lgc,
IF(AY$11=_xlpm.to, AY252&amp;_xlpm.cr,
IF(AY$11=_xlpm.fr, REPLACE(AY252, LEN(AY252)-_xlpm.mv+1,_xlpm.mv,""),AY252)),
_xlpm.lgc)</f>
        <v>JCLDBSFN</v>
      </c>
      <c r="AZ253" s="31" t="str" cm="1">
        <f t="array" ref="AZ253">_xlfn.LET(
_xlpm.mv,$AE253,
_xlpm.fr,$AF253,
_xlpm.to,$AG253,
_xlpm.wrd,INDEX($AT252:$BB252,1,_xlpm.fr),
_xlpm.cr,RIGHT(_xlpm.wrd,_xlpm.mv),
_xlpm.lgc,
IF(AZ$11=_xlpm.to, AZ252&amp;_xlpm.cr,
IF(AZ$11=_xlpm.fr, REPLACE(AZ252, LEN(AZ252)-_xlpm.mv+1,_xlpm.mv,""),AZ252)),
_xlpm.lgc)</f>
        <v>VLFZLC</v>
      </c>
      <c r="BA253" s="31" t="str" cm="1">
        <f t="array" ref="BA253">_xlfn.LET(
_xlpm.mv,$AE253,
_xlpm.fr,$AF253,
_xlpm.to,$AG253,
_xlpm.wrd,INDEX($AT252:$BB252,1,_xlpm.fr),
_xlpm.cr,RIGHT(_xlpm.wrd,_xlpm.mv),
_xlpm.lgc,
IF(BA$11=_xlpm.to, BA252&amp;_xlpm.cr,
IF(BA$11=_xlpm.fr, REPLACE(BA252, LEN(BA252)-_xlpm.mv+1,_xlpm.mv,""),BA252)),
_xlpm.lgc)</f>
        <v>GTGJVCMWGPLFGPBQJBVHNZJCZ</v>
      </c>
      <c r="BB253" s="31" t="str" cm="1">
        <f t="array" ref="BB253">_xlfn.LET(
_xlpm.mv,$AE253,
_xlpm.fr,$AF253,
_xlpm.to,$AG253,
_xlpm.wrd,INDEX($AT252:$BB252,1,_xlpm.fr),
_xlpm.cr,RIGHT(_xlpm.wrd,_xlpm.mv),
_xlpm.lgc,
IF(BB$11=_xlpm.to, BB252&amp;_xlpm.cr,
IF(BB$11=_xlpm.fr, REPLACE(BB252, LEN(BB252)-_xlpm.mv+1,_xlpm.mv,""),BB252)),
_xlpm.lgc)</f>
        <v/>
      </c>
    </row>
    <row r="254" spans="28:54" x14ac:dyDescent="0.3">
      <c r="AB254" s="31">
        <f t="shared" si="12"/>
        <v>5</v>
      </c>
      <c r="AC254" s="31" t="s">
        <v>1573</v>
      </c>
      <c r="AD254" s="31" t="str" cm="1">
        <f t="array" ref="AD254">_xlfn.LET(
_xlpm.arr,{"move ","from ","to "},
_xlpm.wr,AC254,
_xlpm.rd,_xlfn.REDUCE(_xlpm.wr,_xlpm.arr,_xlfn.LAMBDA(_xlpm.a,_xlpm.v,SUBSTITUTE(_xlpm.a,_xlpm.v,""))),
_xlpm.rd)</f>
        <v>6 7 1</v>
      </c>
      <c r="AE254" s="31">
        <f t="shared" si="13"/>
        <v>6</v>
      </c>
      <c r="AF254" s="31">
        <f t="shared" si="14"/>
        <v>7</v>
      </c>
      <c r="AG254" s="31">
        <f t="shared" si="15"/>
        <v>1</v>
      </c>
      <c r="AI254" s="31" t="str" cm="1">
        <f t="array" ref="AI254">_xlfn.LET(
_xlpm.mv,$AE254,
_xlpm.fr,$AF254,
_xlpm.to,$AG254,
_xlpm.wrd,INDEX($AI253:$AQ253,1,_xlpm.fr),
_xlpm.cr,RIGHT(_xlpm.wrd,_xlpm.mv),
_xlpm.rv, _xlfn.CONCAT(MID(_xlpm.cr,_xlfn.SEQUENCE(,LEN(_xlpm.cr),LEN(_xlpm.cr),-1),1)),
_xlpm.lgc,
IF(AI$11=_xlpm.to, AI253&amp;_xlpm.rv,
IF(AI$11=_xlpm.fr, REPLACE(AI253, LEN(AI253)-_xlpm.mv+1,_xlpm.mv,""),AI253)),
_xlpm.lgc)</f>
        <v>HDPVCL</v>
      </c>
      <c r="AJ254" s="31" t="str" cm="1">
        <f t="array" ref="AJ254">_xlfn.LET(
_xlpm.mv,$AE254,
_xlpm.fr,$AF254,
_xlpm.to,$AG254,
_xlpm.wrd,INDEX($AI253:$AQ253,1,_xlpm.fr),
_xlpm.cr,RIGHT(_xlpm.wrd,_xlpm.mv),
_xlpm.rv, _xlfn.CONCAT(MID(_xlpm.cr,_xlfn.SEQUENCE(,LEN(_xlpm.cr),LEN(_xlpm.cr),-1),1)),
_xlpm.lgc,
IF(AJ$11=_xlpm.to, AJ253&amp;_xlpm.rv,
IF(AJ$11=_xlpm.fr, REPLACE(AJ253, LEN(AJ253)-_xlpm.mv+1,_xlpm.mv,""),AJ253)),
_xlpm.lgc)</f>
        <v/>
      </c>
      <c r="AK254" s="31" t="str" cm="1">
        <f t="array" ref="AK254">_xlfn.LET(
_xlpm.mv,$AE254,
_xlpm.fr,$AF254,
_xlpm.to,$AG254,
_xlpm.wrd,INDEX($AI253:$AQ253,1,_xlpm.fr),
_xlpm.cr,RIGHT(_xlpm.wrd,_xlpm.mv),
_xlpm.rv, _xlfn.CONCAT(MID(_xlpm.cr,_xlfn.SEQUENCE(,LEN(_xlpm.cr),LEN(_xlpm.cr),-1),1)),
_xlpm.lgc,
IF(AK$11=_xlpm.to, AK253&amp;_xlpm.rv,
IF(AK$11=_xlpm.fr, REPLACE(AK253, LEN(AK253)-_xlpm.mv+1,_xlpm.mv,""),AK253)),
_xlpm.lgc)</f>
        <v>GFFZHZJBCGBQLN</v>
      </c>
      <c r="AL254" s="31" t="str" cm="1">
        <f t="array" ref="AL254">_xlfn.LET(
_xlpm.mv,$AE254,
_xlpm.fr,$AF254,
_xlpm.to,$AG254,
_xlpm.wrd,INDEX($AI253:$AQ253,1,_xlpm.fr),
_xlpm.cr,RIGHT(_xlpm.wrd,_xlpm.mv),
_xlpm.rv, _xlfn.CONCAT(MID(_xlpm.cr,_xlfn.SEQUENCE(,LEN(_xlpm.cr),LEN(_xlpm.cr),-1),1)),
_xlpm.lgc,
IF(AL$11=_xlpm.to, AL253&amp;_xlpm.rv,
IF(AL$11=_xlpm.fr, REPLACE(AL253, LEN(AL253)-_xlpm.mv+1,_xlpm.mv,""),AL253)),
_xlpm.lgc)</f>
        <v/>
      </c>
      <c r="AM254" s="31" t="str" cm="1">
        <f t="array" ref="AM254">_xlfn.LET(
_xlpm.mv,$AE254,
_xlpm.fr,$AF254,
_xlpm.to,$AG254,
_xlpm.wrd,INDEX($AI253:$AQ253,1,_xlpm.fr),
_xlpm.cr,RIGHT(_xlpm.wrd,_xlpm.mv),
_xlpm.rv, _xlfn.CONCAT(MID(_xlpm.cr,_xlfn.SEQUENCE(,LEN(_xlpm.cr),LEN(_xlpm.cr),-1),1)),
_xlpm.lgc,
IF(AM$11=_xlpm.to, AM253&amp;_xlpm.rv,
IF(AM$11=_xlpm.fr, REPLACE(AM253, LEN(AM253)-_xlpm.mv+1,_xlpm.mv,""),AM253)),
_xlpm.lgc)</f>
        <v>JVL</v>
      </c>
      <c r="AN254" s="31" t="str" cm="1">
        <f t="array" ref="AN254">_xlfn.LET(
_xlpm.mv,$AE254,
_xlpm.fr,$AF254,
_xlpm.to,$AG254,
_xlpm.wrd,INDEX($AI253:$AQ253,1,_xlpm.fr),
_xlpm.cr,RIGHT(_xlpm.wrd,_xlpm.mv),
_xlpm.rv, _xlfn.CONCAT(MID(_xlpm.cr,_xlfn.SEQUENCE(,LEN(_xlpm.cr),LEN(_xlpm.cr),-1),1)),
_xlpm.lgc,
IF(AN$11=_xlpm.to, AN253&amp;_xlpm.rv,
IF(AN$11=_xlpm.fr, REPLACE(AN253, LEN(AN253)-_xlpm.mv+1,_xlpm.mv,""),AN253)),
_xlpm.lgc)</f>
        <v>GFVZBMSJ</v>
      </c>
      <c r="AO254" s="31" t="str" cm="1">
        <f t="array" ref="AO254">_xlfn.LET(
_xlpm.mv,$AE254,
_xlpm.fr,$AF254,
_xlpm.to,$AG254,
_xlpm.wrd,INDEX($AI253:$AQ253,1,_xlpm.fr),
_xlpm.cr,RIGHT(_xlpm.wrd,_xlpm.mv),
_xlpm.rv, _xlfn.CONCAT(MID(_xlpm.cr,_xlfn.SEQUENCE(,LEN(_xlpm.cr),LEN(_xlpm.cr),-1),1)),
_xlpm.lgc,
IF(AO$11=_xlpm.to, AO253&amp;_xlpm.rv,
IF(AO$11=_xlpm.fr, REPLACE(AO253, LEN(AO253)-_xlpm.mv+1,_xlpm.mv,""),AO253)),
_xlpm.lgc)</f>
        <v/>
      </c>
      <c r="AP254" s="31" t="str" cm="1">
        <f t="array" ref="AP254">_xlfn.LET(
_xlpm.mv,$AE254,
_xlpm.fr,$AF254,
_xlpm.to,$AG254,
_xlpm.wrd,INDEX($AI253:$AQ253,1,_xlpm.fr),
_xlpm.cr,RIGHT(_xlpm.wrd,_xlpm.mv),
_xlpm.rv, _xlfn.CONCAT(MID(_xlpm.cr,_xlfn.SEQUENCE(,LEN(_xlpm.cr),LEN(_xlpm.cr),-1),1)),
_xlpm.lgc,
IF(AP$11=_xlpm.to, AP253&amp;_xlpm.rv,
IF(AP$11=_xlpm.fr, REPLACE(AP253, LEN(AP253)-_xlpm.mv+1,_xlpm.mv,""),AP253)),
_xlpm.lgc)</f>
        <v>GHZBLMFJPCQVZTSLBVDGCNWFC</v>
      </c>
      <c r="AQ254" s="31" t="str" cm="1">
        <f t="array" ref="AQ254">_xlfn.LET(
_xlpm.mv,$AE254,
_xlpm.fr,$AF254,
_xlpm.to,$AG254,
_xlpm.wrd,INDEX($AI253:$AQ253,1,_xlpm.fr),
_xlpm.cr,RIGHT(_xlpm.wrd,_xlpm.mv),
_xlpm.rv, _xlfn.CONCAT(MID(_xlpm.cr,_xlfn.SEQUENCE(,LEN(_xlpm.cr),LEN(_xlpm.cr),-1),1)),
_xlpm.lgc,
IF(AQ$11=_xlpm.to, AQ253&amp;_xlpm.rv,
IF(AQ$11=_xlpm.fr, REPLACE(AQ253, LEN(AQ253)-_xlpm.mv+1,_xlpm.mv,""),AQ253)),
_xlpm.lgc)</f>
        <v/>
      </c>
      <c r="AT254" s="31" t="str" cm="1">
        <f t="array" ref="AT254">_xlfn.LET(
_xlpm.mv,$AE254,
_xlpm.fr,$AF254,
_xlpm.to,$AG254,
_xlpm.wrd,INDEX($AT253:$BB253,1,_xlpm.fr),
_xlpm.cr,RIGHT(_xlpm.wrd,_xlpm.mv),
_xlpm.lgc,
IF(AT$11=_xlpm.to, AT253&amp;_xlpm.cr,
IF(AT$11=_xlpm.fr, REPLACE(AT253, LEN(AT253)-_xlpm.mv+1,_xlpm.mv,""),AT253)),
_xlpm.lgc)</f>
        <v>VLFZLC</v>
      </c>
      <c r="AU254" s="31" t="str" cm="1">
        <f t="array" ref="AU254">_xlfn.LET(
_xlpm.mv,$AE254,
_xlpm.fr,$AF254,
_xlpm.to,$AG254,
_xlpm.wrd,INDEX($AT253:$BB253,1,_xlpm.fr),
_xlpm.cr,RIGHT(_xlpm.wrd,_xlpm.mv),
_xlpm.lgc,
IF(AU$11=_xlpm.to, AU253&amp;_xlpm.cr,
IF(AU$11=_xlpm.fr, REPLACE(AU253, LEN(AU253)-_xlpm.mv+1,_xlpm.mv,""),AU253)),
_xlpm.lgc)</f>
        <v/>
      </c>
      <c r="AV254" s="31" t="str" cm="1">
        <f t="array" ref="AV254">_xlfn.LET(
_xlpm.mv,$AE254,
_xlpm.fr,$AF254,
_xlpm.to,$AG254,
_xlpm.wrd,INDEX($AT253:$BB253,1,_xlpm.fr),
_xlpm.cr,RIGHT(_xlpm.wrd,_xlpm.mv),
_xlpm.lgc,
IF(AV$11=_xlpm.to, AV253&amp;_xlpm.cr,
IF(AV$11=_xlpm.fr, REPLACE(AV253, LEN(AV253)-_xlpm.mv+1,_xlpm.mv,""),AV253)),
_xlpm.lgc)</f>
        <v>FZHLSGDQBCVBHZ</v>
      </c>
      <c r="AW254" s="31" t="str" cm="1">
        <f t="array" ref="AW254">_xlfn.LET(
_xlpm.mv,$AE254,
_xlpm.fr,$AF254,
_xlpm.to,$AG254,
_xlpm.wrd,INDEX($AT253:$BB253,1,_xlpm.fr),
_xlpm.cr,RIGHT(_xlpm.wrd,_xlpm.mv),
_xlpm.lgc,
IF(AW$11=_xlpm.to, AW253&amp;_xlpm.cr,
IF(AW$11=_xlpm.fr, REPLACE(AW253, LEN(AW253)-_xlpm.mv+1,_xlpm.mv,""),AW253)),
_xlpm.lgc)</f>
        <v/>
      </c>
      <c r="AX254" s="31" t="str" cm="1">
        <f t="array" ref="AX254">_xlfn.LET(
_xlpm.mv,$AE254,
_xlpm.fr,$AF254,
_xlpm.to,$AG254,
_xlpm.wrd,INDEX($AT253:$BB253,1,_xlpm.fr),
_xlpm.cr,RIGHT(_xlpm.wrd,_xlpm.mv),
_xlpm.lgc,
IF(AX$11=_xlpm.to, AX253&amp;_xlpm.cr,
IF(AX$11=_xlpm.fr, REPLACE(AX253, LEN(AX253)-_xlpm.mv+1,_xlpm.mv,""),AX253)),
_xlpm.lgc)</f>
        <v>MFV</v>
      </c>
      <c r="AY254" s="31" t="str" cm="1">
        <f t="array" ref="AY254">_xlfn.LET(
_xlpm.mv,$AE254,
_xlpm.fr,$AF254,
_xlpm.to,$AG254,
_xlpm.wrd,INDEX($AT253:$BB253,1,_xlpm.fr),
_xlpm.cr,RIGHT(_xlpm.wrd,_xlpm.mv),
_xlpm.lgc,
IF(AY$11=_xlpm.to, AY253&amp;_xlpm.cr,
IF(AY$11=_xlpm.fr, REPLACE(AY253, LEN(AY253)-_xlpm.mv+1,_xlpm.mv,""),AY253)),
_xlpm.lgc)</f>
        <v>JCLDBSFN</v>
      </c>
      <c r="AZ254" s="31" t="str" cm="1">
        <f t="array" ref="AZ254">_xlfn.LET(
_xlpm.mv,$AE254,
_xlpm.fr,$AF254,
_xlpm.to,$AG254,
_xlpm.wrd,INDEX($AT253:$BB253,1,_xlpm.fr),
_xlpm.cr,RIGHT(_xlpm.wrd,_xlpm.mv),
_xlpm.lgc,
IF(AZ$11=_xlpm.to, AZ253&amp;_xlpm.cr,
IF(AZ$11=_xlpm.fr, REPLACE(AZ253, LEN(AZ253)-_xlpm.mv+1,_xlpm.mv,""),AZ253)),
_xlpm.lgc)</f>
        <v/>
      </c>
      <c r="BA254" s="31" t="str" cm="1">
        <f t="array" ref="BA254">_xlfn.LET(
_xlpm.mv,$AE254,
_xlpm.fr,$AF254,
_xlpm.to,$AG254,
_xlpm.wrd,INDEX($AT253:$BB253,1,_xlpm.fr),
_xlpm.cr,RIGHT(_xlpm.wrd,_xlpm.mv),
_xlpm.lgc,
IF(BA$11=_xlpm.to, BA253&amp;_xlpm.cr,
IF(BA$11=_xlpm.fr, REPLACE(BA253, LEN(BA253)-_xlpm.mv+1,_xlpm.mv,""),BA253)),
_xlpm.lgc)</f>
        <v>GTGJVCMWGPLFGPBQJBVHNZJCZ</v>
      </c>
      <c r="BB254" s="31" t="str" cm="1">
        <f t="array" ref="BB254">_xlfn.LET(
_xlpm.mv,$AE254,
_xlpm.fr,$AF254,
_xlpm.to,$AG254,
_xlpm.wrd,INDEX($AT253:$BB253,1,_xlpm.fr),
_xlpm.cr,RIGHT(_xlpm.wrd,_xlpm.mv),
_xlpm.lgc,
IF(BB$11=_xlpm.to, BB253&amp;_xlpm.cr,
IF(BB$11=_xlpm.fr, REPLACE(BB253, LEN(BB253)-_xlpm.mv+1,_xlpm.mv,""),BB253)),
_xlpm.lgc)</f>
        <v/>
      </c>
    </row>
    <row r="255" spans="28:54" x14ac:dyDescent="0.3">
      <c r="AB255" s="31">
        <f t="shared" si="12"/>
        <v>5</v>
      </c>
      <c r="AC255" s="31" t="s">
        <v>1489</v>
      </c>
      <c r="AD255" s="31" t="str" cm="1">
        <f t="array" ref="AD255">_xlfn.LET(
_xlpm.arr,{"move ","from ","to "},
_xlpm.wr,AC255,
_xlpm.rd,_xlfn.REDUCE(_xlpm.wr,_xlpm.arr,_xlfn.LAMBDA(_xlpm.a,_xlpm.v,SUBSTITUTE(_xlpm.a,_xlpm.v,""))),
_xlpm.rd)</f>
        <v>2 1 7</v>
      </c>
      <c r="AE255" s="31">
        <f t="shared" si="13"/>
        <v>2</v>
      </c>
      <c r="AF255" s="31">
        <f t="shared" si="14"/>
        <v>1</v>
      </c>
      <c r="AG255" s="31">
        <f t="shared" si="15"/>
        <v>7</v>
      </c>
      <c r="AI255" s="31" t="str" cm="1">
        <f t="array" ref="AI255">_xlfn.LET(
_xlpm.mv,$AE255,
_xlpm.fr,$AF255,
_xlpm.to,$AG255,
_xlpm.wrd,INDEX($AI254:$AQ254,1,_xlpm.fr),
_xlpm.cr,RIGHT(_xlpm.wrd,_xlpm.mv),
_xlpm.rv, _xlfn.CONCAT(MID(_xlpm.cr,_xlfn.SEQUENCE(,LEN(_xlpm.cr),LEN(_xlpm.cr),-1),1)),
_xlpm.lgc,
IF(AI$11=_xlpm.to, AI254&amp;_xlpm.rv,
IF(AI$11=_xlpm.fr, REPLACE(AI254, LEN(AI254)-_xlpm.mv+1,_xlpm.mv,""),AI254)),
_xlpm.lgc)</f>
        <v>HDPV</v>
      </c>
      <c r="AJ255" s="31" t="str" cm="1">
        <f t="array" ref="AJ255">_xlfn.LET(
_xlpm.mv,$AE255,
_xlpm.fr,$AF255,
_xlpm.to,$AG255,
_xlpm.wrd,INDEX($AI254:$AQ254,1,_xlpm.fr),
_xlpm.cr,RIGHT(_xlpm.wrd,_xlpm.mv),
_xlpm.rv, _xlfn.CONCAT(MID(_xlpm.cr,_xlfn.SEQUENCE(,LEN(_xlpm.cr),LEN(_xlpm.cr),-1),1)),
_xlpm.lgc,
IF(AJ$11=_xlpm.to, AJ254&amp;_xlpm.rv,
IF(AJ$11=_xlpm.fr, REPLACE(AJ254, LEN(AJ254)-_xlpm.mv+1,_xlpm.mv,""),AJ254)),
_xlpm.lgc)</f>
        <v/>
      </c>
      <c r="AK255" s="31" t="str" cm="1">
        <f t="array" ref="AK255">_xlfn.LET(
_xlpm.mv,$AE255,
_xlpm.fr,$AF255,
_xlpm.to,$AG255,
_xlpm.wrd,INDEX($AI254:$AQ254,1,_xlpm.fr),
_xlpm.cr,RIGHT(_xlpm.wrd,_xlpm.mv),
_xlpm.rv, _xlfn.CONCAT(MID(_xlpm.cr,_xlfn.SEQUENCE(,LEN(_xlpm.cr),LEN(_xlpm.cr),-1),1)),
_xlpm.lgc,
IF(AK$11=_xlpm.to, AK254&amp;_xlpm.rv,
IF(AK$11=_xlpm.fr, REPLACE(AK254, LEN(AK254)-_xlpm.mv+1,_xlpm.mv,""),AK254)),
_xlpm.lgc)</f>
        <v>GFFZHZJBCGBQLN</v>
      </c>
      <c r="AL255" s="31" t="str" cm="1">
        <f t="array" ref="AL255">_xlfn.LET(
_xlpm.mv,$AE255,
_xlpm.fr,$AF255,
_xlpm.to,$AG255,
_xlpm.wrd,INDEX($AI254:$AQ254,1,_xlpm.fr),
_xlpm.cr,RIGHT(_xlpm.wrd,_xlpm.mv),
_xlpm.rv, _xlfn.CONCAT(MID(_xlpm.cr,_xlfn.SEQUENCE(,LEN(_xlpm.cr),LEN(_xlpm.cr),-1),1)),
_xlpm.lgc,
IF(AL$11=_xlpm.to, AL254&amp;_xlpm.rv,
IF(AL$11=_xlpm.fr, REPLACE(AL254, LEN(AL254)-_xlpm.mv+1,_xlpm.mv,""),AL254)),
_xlpm.lgc)</f>
        <v/>
      </c>
      <c r="AM255" s="31" t="str" cm="1">
        <f t="array" ref="AM255">_xlfn.LET(
_xlpm.mv,$AE255,
_xlpm.fr,$AF255,
_xlpm.to,$AG255,
_xlpm.wrd,INDEX($AI254:$AQ254,1,_xlpm.fr),
_xlpm.cr,RIGHT(_xlpm.wrd,_xlpm.mv),
_xlpm.rv, _xlfn.CONCAT(MID(_xlpm.cr,_xlfn.SEQUENCE(,LEN(_xlpm.cr),LEN(_xlpm.cr),-1),1)),
_xlpm.lgc,
IF(AM$11=_xlpm.to, AM254&amp;_xlpm.rv,
IF(AM$11=_xlpm.fr, REPLACE(AM254, LEN(AM254)-_xlpm.mv+1,_xlpm.mv,""),AM254)),
_xlpm.lgc)</f>
        <v>JVL</v>
      </c>
      <c r="AN255" s="31" t="str" cm="1">
        <f t="array" ref="AN255">_xlfn.LET(
_xlpm.mv,$AE255,
_xlpm.fr,$AF255,
_xlpm.to,$AG255,
_xlpm.wrd,INDEX($AI254:$AQ254,1,_xlpm.fr),
_xlpm.cr,RIGHT(_xlpm.wrd,_xlpm.mv),
_xlpm.rv, _xlfn.CONCAT(MID(_xlpm.cr,_xlfn.SEQUENCE(,LEN(_xlpm.cr),LEN(_xlpm.cr),-1),1)),
_xlpm.lgc,
IF(AN$11=_xlpm.to, AN254&amp;_xlpm.rv,
IF(AN$11=_xlpm.fr, REPLACE(AN254, LEN(AN254)-_xlpm.mv+1,_xlpm.mv,""),AN254)),
_xlpm.lgc)</f>
        <v>GFVZBMSJ</v>
      </c>
      <c r="AO255" s="31" t="str" cm="1">
        <f t="array" ref="AO255">_xlfn.LET(
_xlpm.mv,$AE255,
_xlpm.fr,$AF255,
_xlpm.to,$AG255,
_xlpm.wrd,INDEX($AI254:$AQ254,1,_xlpm.fr),
_xlpm.cr,RIGHT(_xlpm.wrd,_xlpm.mv),
_xlpm.rv, _xlfn.CONCAT(MID(_xlpm.cr,_xlfn.SEQUENCE(,LEN(_xlpm.cr),LEN(_xlpm.cr),-1),1)),
_xlpm.lgc,
IF(AO$11=_xlpm.to, AO254&amp;_xlpm.rv,
IF(AO$11=_xlpm.fr, REPLACE(AO254, LEN(AO254)-_xlpm.mv+1,_xlpm.mv,""),AO254)),
_xlpm.lgc)</f>
        <v>LC</v>
      </c>
      <c r="AP255" s="31" t="str" cm="1">
        <f t="array" ref="AP255">_xlfn.LET(
_xlpm.mv,$AE255,
_xlpm.fr,$AF255,
_xlpm.to,$AG255,
_xlpm.wrd,INDEX($AI254:$AQ254,1,_xlpm.fr),
_xlpm.cr,RIGHT(_xlpm.wrd,_xlpm.mv),
_xlpm.rv, _xlfn.CONCAT(MID(_xlpm.cr,_xlfn.SEQUENCE(,LEN(_xlpm.cr),LEN(_xlpm.cr),-1),1)),
_xlpm.lgc,
IF(AP$11=_xlpm.to, AP254&amp;_xlpm.rv,
IF(AP$11=_xlpm.fr, REPLACE(AP254, LEN(AP254)-_xlpm.mv+1,_xlpm.mv,""),AP254)),
_xlpm.lgc)</f>
        <v>GHZBLMFJPCQVZTSLBVDGCNWFC</v>
      </c>
      <c r="AQ255" s="31" t="str" cm="1">
        <f t="array" ref="AQ255">_xlfn.LET(
_xlpm.mv,$AE255,
_xlpm.fr,$AF255,
_xlpm.to,$AG255,
_xlpm.wrd,INDEX($AI254:$AQ254,1,_xlpm.fr),
_xlpm.cr,RIGHT(_xlpm.wrd,_xlpm.mv),
_xlpm.rv, _xlfn.CONCAT(MID(_xlpm.cr,_xlfn.SEQUENCE(,LEN(_xlpm.cr),LEN(_xlpm.cr),-1),1)),
_xlpm.lgc,
IF(AQ$11=_xlpm.to, AQ254&amp;_xlpm.rv,
IF(AQ$11=_xlpm.fr, REPLACE(AQ254, LEN(AQ254)-_xlpm.mv+1,_xlpm.mv,""),AQ254)),
_xlpm.lgc)</f>
        <v/>
      </c>
      <c r="AT255" s="31" t="str" cm="1">
        <f t="array" ref="AT255">_xlfn.LET(
_xlpm.mv,$AE255,
_xlpm.fr,$AF255,
_xlpm.to,$AG255,
_xlpm.wrd,INDEX($AT254:$BB254,1,_xlpm.fr),
_xlpm.cr,RIGHT(_xlpm.wrd,_xlpm.mv),
_xlpm.lgc,
IF(AT$11=_xlpm.to, AT254&amp;_xlpm.cr,
IF(AT$11=_xlpm.fr, REPLACE(AT254, LEN(AT254)-_xlpm.mv+1,_xlpm.mv,""),AT254)),
_xlpm.lgc)</f>
        <v>VLFZ</v>
      </c>
      <c r="AU255" s="31" t="str" cm="1">
        <f t="array" ref="AU255">_xlfn.LET(
_xlpm.mv,$AE255,
_xlpm.fr,$AF255,
_xlpm.to,$AG255,
_xlpm.wrd,INDEX($AT254:$BB254,1,_xlpm.fr),
_xlpm.cr,RIGHT(_xlpm.wrd,_xlpm.mv),
_xlpm.lgc,
IF(AU$11=_xlpm.to, AU254&amp;_xlpm.cr,
IF(AU$11=_xlpm.fr, REPLACE(AU254, LEN(AU254)-_xlpm.mv+1,_xlpm.mv,""),AU254)),
_xlpm.lgc)</f>
        <v/>
      </c>
      <c r="AV255" s="31" t="str" cm="1">
        <f t="array" ref="AV255">_xlfn.LET(
_xlpm.mv,$AE255,
_xlpm.fr,$AF255,
_xlpm.to,$AG255,
_xlpm.wrd,INDEX($AT254:$BB254,1,_xlpm.fr),
_xlpm.cr,RIGHT(_xlpm.wrd,_xlpm.mv),
_xlpm.lgc,
IF(AV$11=_xlpm.to, AV254&amp;_xlpm.cr,
IF(AV$11=_xlpm.fr, REPLACE(AV254, LEN(AV254)-_xlpm.mv+1,_xlpm.mv,""),AV254)),
_xlpm.lgc)</f>
        <v>FZHLSGDQBCVBHZ</v>
      </c>
      <c r="AW255" s="31" t="str" cm="1">
        <f t="array" ref="AW255">_xlfn.LET(
_xlpm.mv,$AE255,
_xlpm.fr,$AF255,
_xlpm.to,$AG255,
_xlpm.wrd,INDEX($AT254:$BB254,1,_xlpm.fr),
_xlpm.cr,RIGHT(_xlpm.wrd,_xlpm.mv),
_xlpm.lgc,
IF(AW$11=_xlpm.to, AW254&amp;_xlpm.cr,
IF(AW$11=_xlpm.fr, REPLACE(AW254, LEN(AW254)-_xlpm.mv+1,_xlpm.mv,""),AW254)),
_xlpm.lgc)</f>
        <v/>
      </c>
      <c r="AX255" s="31" t="str" cm="1">
        <f t="array" ref="AX255">_xlfn.LET(
_xlpm.mv,$AE255,
_xlpm.fr,$AF255,
_xlpm.to,$AG255,
_xlpm.wrd,INDEX($AT254:$BB254,1,_xlpm.fr),
_xlpm.cr,RIGHT(_xlpm.wrd,_xlpm.mv),
_xlpm.lgc,
IF(AX$11=_xlpm.to, AX254&amp;_xlpm.cr,
IF(AX$11=_xlpm.fr, REPLACE(AX254, LEN(AX254)-_xlpm.mv+1,_xlpm.mv,""),AX254)),
_xlpm.lgc)</f>
        <v>MFV</v>
      </c>
      <c r="AY255" s="31" t="str" cm="1">
        <f t="array" ref="AY255">_xlfn.LET(
_xlpm.mv,$AE255,
_xlpm.fr,$AF255,
_xlpm.to,$AG255,
_xlpm.wrd,INDEX($AT254:$BB254,1,_xlpm.fr),
_xlpm.cr,RIGHT(_xlpm.wrd,_xlpm.mv),
_xlpm.lgc,
IF(AY$11=_xlpm.to, AY254&amp;_xlpm.cr,
IF(AY$11=_xlpm.fr, REPLACE(AY254, LEN(AY254)-_xlpm.mv+1,_xlpm.mv,""),AY254)),
_xlpm.lgc)</f>
        <v>JCLDBSFN</v>
      </c>
      <c r="AZ255" s="31" t="str" cm="1">
        <f t="array" ref="AZ255">_xlfn.LET(
_xlpm.mv,$AE255,
_xlpm.fr,$AF255,
_xlpm.to,$AG255,
_xlpm.wrd,INDEX($AT254:$BB254,1,_xlpm.fr),
_xlpm.cr,RIGHT(_xlpm.wrd,_xlpm.mv),
_xlpm.lgc,
IF(AZ$11=_xlpm.to, AZ254&amp;_xlpm.cr,
IF(AZ$11=_xlpm.fr, REPLACE(AZ254, LEN(AZ254)-_xlpm.mv+1,_xlpm.mv,""),AZ254)),
_xlpm.lgc)</f>
        <v>LC</v>
      </c>
      <c r="BA255" s="31" t="str" cm="1">
        <f t="array" ref="BA255">_xlfn.LET(
_xlpm.mv,$AE255,
_xlpm.fr,$AF255,
_xlpm.to,$AG255,
_xlpm.wrd,INDEX($AT254:$BB254,1,_xlpm.fr),
_xlpm.cr,RIGHT(_xlpm.wrd,_xlpm.mv),
_xlpm.lgc,
IF(BA$11=_xlpm.to, BA254&amp;_xlpm.cr,
IF(BA$11=_xlpm.fr, REPLACE(BA254, LEN(BA254)-_xlpm.mv+1,_xlpm.mv,""),BA254)),
_xlpm.lgc)</f>
        <v>GTGJVCMWGPLFGPBQJBVHNZJCZ</v>
      </c>
      <c r="BB255" s="31" t="str" cm="1">
        <f t="array" ref="BB255">_xlfn.LET(
_xlpm.mv,$AE255,
_xlpm.fr,$AF255,
_xlpm.to,$AG255,
_xlpm.wrd,INDEX($AT254:$BB254,1,_xlpm.fr),
_xlpm.cr,RIGHT(_xlpm.wrd,_xlpm.mv),
_xlpm.lgc,
IF(BB$11=_xlpm.to, BB254&amp;_xlpm.cr,
IF(BB$11=_xlpm.fr, REPLACE(BB254, LEN(BB254)-_xlpm.mv+1,_xlpm.mv,""),BB254)),
_xlpm.lgc)</f>
        <v/>
      </c>
    </row>
    <row r="256" spans="28:54" x14ac:dyDescent="0.3">
      <c r="AB256" s="31">
        <f t="shared" si="12"/>
        <v>5</v>
      </c>
      <c r="AC256" s="31" t="s">
        <v>1574</v>
      </c>
      <c r="AD256" s="31" t="str" cm="1">
        <f t="array" ref="AD256">_xlfn.LET(
_xlpm.arr,{"move ","from ","to "},
_xlpm.wr,AC256,
_xlpm.rd,_xlfn.REDUCE(_xlpm.wr,_xlpm.arr,_xlfn.LAMBDA(_xlpm.a,_xlpm.v,SUBSTITUTE(_xlpm.a,_xlpm.v,""))),
_xlpm.rd)</f>
        <v>4 3 9</v>
      </c>
      <c r="AE256" s="31">
        <f t="shared" si="13"/>
        <v>4</v>
      </c>
      <c r="AF256" s="31">
        <f t="shared" si="14"/>
        <v>3</v>
      </c>
      <c r="AG256" s="31">
        <f t="shared" si="15"/>
        <v>9</v>
      </c>
      <c r="AI256" s="31" t="str" cm="1">
        <f t="array" ref="AI256">_xlfn.LET(
_xlpm.mv,$AE256,
_xlpm.fr,$AF256,
_xlpm.to,$AG256,
_xlpm.wrd,INDEX($AI255:$AQ255,1,_xlpm.fr),
_xlpm.cr,RIGHT(_xlpm.wrd,_xlpm.mv),
_xlpm.rv, _xlfn.CONCAT(MID(_xlpm.cr,_xlfn.SEQUENCE(,LEN(_xlpm.cr),LEN(_xlpm.cr),-1),1)),
_xlpm.lgc,
IF(AI$11=_xlpm.to, AI255&amp;_xlpm.rv,
IF(AI$11=_xlpm.fr, REPLACE(AI255, LEN(AI255)-_xlpm.mv+1,_xlpm.mv,""),AI255)),
_xlpm.lgc)</f>
        <v>HDPV</v>
      </c>
      <c r="AJ256" s="31" t="str" cm="1">
        <f t="array" ref="AJ256">_xlfn.LET(
_xlpm.mv,$AE256,
_xlpm.fr,$AF256,
_xlpm.to,$AG256,
_xlpm.wrd,INDEX($AI255:$AQ255,1,_xlpm.fr),
_xlpm.cr,RIGHT(_xlpm.wrd,_xlpm.mv),
_xlpm.rv, _xlfn.CONCAT(MID(_xlpm.cr,_xlfn.SEQUENCE(,LEN(_xlpm.cr),LEN(_xlpm.cr),-1),1)),
_xlpm.lgc,
IF(AJ$11=_xlpm.to, AJ255&amp;_xlpm.rv,
IF(AJ$11=_xlpm.fr, REPLACE(AJ255, LEN(AJ255)-_xlpm.mv+1,_xlpm.mv,""),AJ255)),
_xlpm.lgc)</f>
        <v/>
      </c>
      <c r="AK256" s="31" t="str" cm="1">
        <f t="array" ref="AK256">_xlfn.LET(
_xlpm.mv,$AE256,
_xlpm.fr,$AF256,
_xlpm.to,$AG256,
_xlpm.wrd,INDEX($AI255:$AQ255,1,_xlpm.fr),
_xlpm.cr,RIGHT(_xlpm.wrd,_xlpm.mv),
_xlpm.rv, _xlfn.CONCAT(MID(_xlpm.cr,_xlfn.SEQUENCE(,LEN(_xlpm.cr),LEN(_xlpm.cr),-1),1)),
_xlpm.lgc,
IF(AK$11=_xlpm.to, AK255&amp;_xlpm.rv,
IF(AK$11=_xlpm.fr, REPLACE(AK255, LEN(AK255)-_xlpm.mv+1,_xlpm.mv,""),AK255)),
_xlpm.lgc)</f>
        <v>GFFZHZJBCG</v>
      </c>
      <c r="AL256" s="31" t="str" cm="1">
        <f t="array" ref="AL256">_xlfn.LET(
_xlpm.mv,$AE256,
_xlpm.fr,$AF256,
_xlpm.to,$AG256,
_xlpm.wrd,INDEX($AI255:$AQ255,1,_xlpm.fr),
_xlpm.cr,RIGHT(_xlpm.wrd,_xlpm.mv),
_xlpm.rv, _xlfn.CONCAT(MID(_xlpm.cr,_xlfn.SEQUENCE(,LEN(_xlpm.cr),LEN(_xlpm.cr),-1),1)),
_xlpm.lgc,
IF(AL$11=_xlpm.to, AL255&amp;_xlpm.rv,
IF(AL$11=_xlpm.fr, REPLACE(AL255, LEN(AL255)-_xlpm.mv+1,_xlpm.mv,""),AL255)),
_xlpm.lgc)</f>
        <v/>
      </c>
      <c r="AM256" s="31" t="str" cm="1">
        <f t="array" ref="AM256">_xlfn.LET(
_xlpm.mv,$AE256,
_xlpm.fr,$AF256,
_xlpm.to,$AG256,
_xlpm.wrd,INDEX($AI255:$AQ255,1,_xlpm.fr),
_xlpm.cr,RIGHT(_xlpm.wrd,_xlpm.mv),
_xlpm.rv, _xlfn.CONCAT(MID(_xlpm.cr,_xlfn.SEQUENCE(,LEN(_xlpm.cr),LEN(_xlpm.cr),-1),1)),
_xlpm.lgc,
IF(AM$11=_xlpm.to, AM255&amp;_xlpm.rv,
IF(AM$11=_xlpm.fr, REPLACE(AM255, LEN(AM255)-_xlpm.mv+1,_xlpm.mv,""),AM255)),
_xlpm.lgc)</f>
        <v>JVL</v>
      </c>
      <c r="AN256" s="31" t="str" cm="1">
        <f t="array" ref="AN256">_xlfn.LET(
_xlpm.mv,$AE256,
_xlpm.fr,$AF256,
_xlpm.to,$AG256,
_xlpm.wrd,INDEX($AI255:$AQ255,1,_xlpm.fr),
_xlpm.cr,RIGHT(_xlpm.wrd,_xlpm.mv),
_xlpm.rv, _xlfn.CONCAT(MID(_xlpm.cr,_xlfn.SEQUENCE(,LEN(_xlpm.cr),LEN(_xlpm.cr),-1),1)),
_xlpm.lgc,
IF(AN$11=_xlpm.to, AN255&amp;_xlpm.rv,
IF(AN$11=_xlpm.fr, REPLACE(AN255, LEN(AN255)-_xlpm.mv+1,_xlpm.mv,""),AN255)),
_xlpm.lgc)</f>
        <v>GFVZBMSJ</v>
      </c>
      <c r="AO256" s="31" t="str" cm="1">
        <f t="array" ref="AO256">_xlfn.LET(
_xlpm.mv,$AE256,
_xlpm.fr,$AF256,
_xlpm.to,$AG256,
_xlpm.wrd,INDEX($AI255:$AQ255,1,_xlpm.fr),
_xlpm.cr,RIGHT(_xlpm.wrd,_xlpm.mv),
_xlpm.rv, _xlfn.CONCAT(MID(_xlpm.cr,_xlfn.SEQUENCE(,LEN(_xlpm.cr),LEN(_xlpm.cr),-1),1)),
_xlpm.lgc,
IF(AO$11=_xlpm.to, AO255&amp;_xlpm.rv,
IF(AO$11=_xlpm.fr, REPLACE(AO255, LEN(AO255)-_xlpm.mv+1,_xlpm.mv,""),AO255)),
_xlpm.lgc)</f>
        <v>LC</v>
      </c>
      <c r="AP256" s="31" t="str" cm="1">
        <f t="array" ref="AP256">_xlfn.LET(
_xlpm.mv,$AE256,
_xlpm.fr,$AF256,
_xlpm.to,$AG256,
_xlpm.wrd,INDEX($AI255:$AQ255,1,_xlpm.fr),
_xlpm.cr,RIGHT(_xlpm.wrd,_xlpm.mv),
_xlpm.rv, _xlfn.CONCAT(MID(_xlpm.cr,_xlfn.SEQUENCE(,LEN(_xlpm.cr),LEN(_xlpm.cr),-1),1)),
_xlpm.lgc,
IF(AP$11=_xlpm.to, AP255&amp;_xlpm.rv,
IF(AP$11=_xlpm.fr, REPLACE(AP255, LEN(AP255)-_xlpm.mv+1,_xlpm.mv,""),AP255)),
_xlpm.lgc)</f>
        <v>GHZBLMFJPCQVZTSLBVDGCNWFC</v>
      </c>
      <c r="AQ256" s="31" t="str" cm="1">
        <f t="array" ref="AQ256">_xlfn.LET(
_xlpm.mv,$AE256,
_xlpm.fr,$AF256,
_xlpm.to,$AG256,
_xlpm.wrd,INDEX($AI255:$AQ255,1,_xlpm.fr),
_xlpm.cr,RIGHT(_xlpm.wrd,_xlpm.mv),
_xlpm.rv, _xlfn.CONCAT(MID(_xlpm.cr,_xlfn.SEQUENCE(,LEN(_xlpm.cr),LEN(_xlpm.cr),-1),1)),
_xlpm.lgc,
IF(AQ$11=_xlpm.to, AQ255&amp;_xlpm.rv,
IF(AQ$11=_xlpm.fr, REPLACE(AQ255, LEN(AQ255)-_xlpm.mv+1,_xlpm.mv,""),AQ255)),
_xlpm.lgc)</f>
        <v>NLQB</v>
      </c>
      <c r="AT256" s="31" t="str" cm="1">
        <f t="array" ref="AT256">_xlfn.LET(
_xlpm.mv,$AE256,
_xlpm.fr,$AF256,
_xlpm.to,$AG256,
_xlpm.wrd,INDEX($AT255:$BB255,1,_xlpm.fr),
_xlpm.cr,RIGHT(_xlpm.wrd,_xlpm.mv),
_xlpm.lgc,
IF(AT$11=_xlpm.to, AT255&amp;_xlpm.cr,
IF(AT$11=_xlpm.fr, REPLACE(AT255, LEN(AT255)-_xlpm.mv+1,_xlpm.mv,""),AT255)),
_xlpm.lgc)</f>
        <v>VLFZ</v>
      </c>
      <c r="AU256" s="31" t="str" cm="1">
        <f t="array" ref="AU256">_xlfn.LET(
_xlpm.mv,$AE256,
_xlpm.fr,$AF256,
_xlpm.to,$AG256,
_xlpm.wrd,INDEX($AT255:$BB255,1,_xlpm.fr),
_xlpm.cr,RIGHT(_xlpm.wrd,_xlpm.mv),
_xlpm.lgc,
IF(AU$11=_xlpm.to, AU255&amp;_xlpm.cr,
IF(AU$11=_xlpm.fr, REPLACE(AU255, LEN(AU255)-_xlpm.mv+1,_xlpm.mv,""),AU255)),
_xlpm.lgc)</f>
        <v/>
      </c>
      <c r="AV256" s="31" t="str" cm="1">
        <f t="array" ref="AV256">_xlfn.LET(
_xlpm.mv,$AE256,
_xlpm.fr,$AF256,
_xlpm.to,$AG256,
_xlpm.wrd,INDEX($AT255:$BB255,1,_xlpm.fr),
_xlpm.cr,RIGHT(_xlpm.wrd,_xlpm.mv),
_xlpm.lgc,
IF(AV$11=_xlpm.to, AV255&amp;_xlpm.cr,
IF(AV$11=_xlpm.fr, REPLACE(AV255, LEN(AV255)-_xlpm.mv+1,_xlpm.mv,""),AV255)),
_xlpm.lgc)</f>
        <v>FZHLSGDQBC</v>
      </c>
      <c r="AW256" s="31" t="str" cm="1">
        <f t="array" ref="AW256">_xlfn.LET(
_xlpm.mv,$AE256,
_xlpm.fr,$AF256,
_xlpm.to,$AG256,
_xlpm.wrd,INDEX($AT255:$BB255,1,_xlpm.fr),
_xlpm.cr,RIGHT(_xlpm.wrd,_xlpm.mv),
_xlpm.lgc,
IF(AW$11=_xlpm.to, AW255&amp;_xlpm.cr,
IF(AW$11=_xlpm.fr, REPLACE(AW255, LEN(AW255)-_xlpm.mv+1,_xlpm.mv,""),AW255)),
_xlpm.lgc)</f>
        <v/>
      </c>
      <c r="AX256" s="31" t="str" cm="1">
        <f t="array" ref="AX256">_xlfn.LET(
_xlpm.mv,$AE256,
_xlpm.fr,$AF256,
_xlpm.to,$AG256,
_xlpm.wrd,INDEX($AT255:$BB255,1,_xlpm.fr),
_xlpm.cr,RIGHT(_xlpm.wrd,_xlpm.mv),
_xlpm.lgc,
IF(AX$11=_xlpm.to, AX255&amp;_xlpm.cr,
IF(AX$11=_xlpm.fr, REPLACE(AX255, LEN(AX255)-_xlpm.mv+1,_xlpm.mv,""),AX255)),
_xlpm.lgc)</f>
        <v>MFV</v>
      </c>
      <c r="AY256" s="31" t="str" cm="1">
        <f t="array" ref="AY256">_xlfn.LET(
_xlpm.mv,$AE256,
_xlpm.fr,$AF256,
_xlpm.to,$AG256,
_xlpm.wrd,INDEX($AT255:$BB255,1,_xlpm.fr),
_xlpm.cr,RIGHT(_xlpm.wrd,_xlpm.mv),
_xlpm.lgc,
IF(AY$11=_xlpm.to, AY255&amp;_xlpm.cr,
IF(AY$11=_xlpm.fr, REPLACE(AY255, LEN(AY255)-_xlpm.mv+1,_xlpm.mv,""),AY255)),
_xlpm.lgc)</f>
        <v>JCLDBSFN</v>
      </c>
      <c r="AZ256" s="31" t="str" cm="1">
        <f t="array" ref="AZ256">_xlfn.LET(
_xlpm.mv,$AE256,
_xlpm.fr,$AF256,
_xlpm.to,$AG256,
_xlpm.wrd,INDEX($AT255:$BB255,1,_xlpm.fr),
_xlpm.cr,RIGHT(_xlpm.wrd,_xlpm.mv),
_xlpm.lgc,
IF(AZ$11=_xlpm.to, AZ255&amp;_xlpm.cr,
IF(AZ$11=_xlpm.fr, REPLACE(AZ255, LEN(AZ255)-_xlpm.mv+1,_xlpm.mv,""),AZ255)),
_xlpm.lgc)</f>
        <v>LC</v>
      </c>
      <c r="BA256" s="31" t="str" cm="1">
        <f t="array" ref="BA256">_xlfn.LET(
_xlpm.mv,$AE256,
_xlpm.fr,$AF256,
_xlpm.to,$AG256,
_xlpm.wrd,INDEX($AT255:$BB255,1,_xlpm.fr),
_xlpm.cr,RIGHT(_xlpm.wrd,_xlpm.mv),
_xlpm.lgc,
IF(BA$11=_xlpm.to, BA255&amp;_xlpm.cr,
IF(BA$11=_xlpm.fr, REPLACE(BA255, LEN(BA255)-_xlpm.mv+1,_xlpm.mv,""),BA255)),
_xlpm.lgc)</f>
        <v>GTGJVCMWGPLFGPBQJBVHNZJCZ</v>
      </c>
      <c r="BB256" s="31" t="str" cm="1">
        <f t="array" ref="BB256">_xlfn.LET(
_xlpm.mv,$AE256,
_xlpm.fr,$AF256,
_xlpm.to,$AG256,
_xlpm.wrd,INDEX($AT255:$BB255,1,_xlpm.fr),
_xlpm.cr,RIGHT(_xlpm.wrd,_xlpm.mv),
_xlpm.lgc,
IF(BB$11=_xlpm.to, BB255&amp;_xlpm.cr,
IF(BB$11=_xlpm.fr, REPLACE(BB255, LEN(BB255)-_xlpm.mv+1,_xlpm.mv,""),BB255)),
_xlpm.lgc)</f>
        <v>VBHZ</v>
      </c>
    </row>
    <row r="257" spans="28:54" x14ac:dyDescent="0.3">
      <c r="AB257" s="31">
        <f t="shared" si="12"/>
        <v>5</v>
      </c>
      <c r="AC257" s="31" t="s">
        <v>1575</v>
      </c>
      <c r="AD257" s="31" t="str" cm="1">
        <f t="array" ref="AD257">_xlfn.LET(
_xlpm.arr,{"move ","from ","to "},
_xlpm.wr,AC257,
_xlpm.rd,_xlfn.REDUCE(_xlpm.wr,_xlpm.arr,_xlfn.LAMBDA(_xlpm.a,_xlpm.v,SUBSTITUTE(_xlpm.a,_xlpm.v,""))),
_xlpm.rd)</f>
        <v>3 8 2</v>
      </c>
      <c r="AE257" s="31">
        <f t="shared" si="13"/>
        <v>3</v>
      </c>
      <c r="AF257" s="31">
        <f t="shared" si="14"/>
        <v>8</v>
      </c>
      <c r="AG257" s="31">
        <f t="shared" si="15"/>
        <v>2</v>
      </c>
      <c r="AI257" s="31" t="str" cm="1">
        <f t="array" ref="AI257">_xlfn.LET(
_xlpm.mv,$AE257,
_xlpm.fr,$AF257,
_xlpm.to,$AG257,
_xlpm.wrd,INDEX($AI256:$AQ256,1,_xlpm.fr),
_xlpm.cr,RIGHT(_xlpm.wrd,_xlpm.mv),
_xlpm.rv, _xlfn.CONCAT(MID(_xlpm.cr,_xlfn.SEQUENCE(,LEN(_xlpm.cr),LEN(_xlpm.cr),-1),1)),
_xlpm.lgc,
IF(AI$11=_xlpm.to, AI256&amp;_xlpm.rv,
IF(AI$11=_xlpm.fr, REPLACE(AI256, LEN(AI256)-_xlpm.mv+1,_xlpm.mv,""),AI256)),
_xlpm.lgc)</f>
        <v>HDPV</v>
      </c>
      <c r="AJ257" s="31" t="str" cm="1">
        <f t="array" ref="AJ257">_xlfn.LET(
_xlpm.mv,$AE257,
_xlpm.fr,$AF257,
_xlpm.to,$AG257,
_xlpm.wrd,INDEX($AI256:$AQ256,1,_xlpm.fr),
_xlpm.cr,RIGHT(_xlpm.wrd,_xlpm.mv),
_xlpm.rv, _xlfn.CONCAT(MID(_xlpm.cr,_xlfn.SEQUENCE(,LEN(_xlpm.cr),LEN(_xlpm.cr),-1),1)),
_xlpm.lgc,
IF(AJ$11=_xlpm.to, AJ256&amp;_xlpm.rv,
IF(AJ$11=_xlpm.fr, REPLACE(AJ256, LEN(AJ256)-_xlpm.mv+1,_xlpm.mv,""),AJ256)),
_xlpm.lgc)</f>
        <v>CFW</v>
      </c>
      <c r="AK257" s="31" t="str" cm="1">
        <f t="array" ref="AK257">_xlfn.LET(
_xlpm.mv,$AE257,
_xlpm.fr,$AF257,
_xlpm.to,$AG257,
_xlpm.wrd,INDEX($AI256:$AQ256,1,_xlpm.fr),
_xlpm.cr,RIGHT(_xlpm.wrd,_xlpm.mv),
_xlpm.rv, _xlfn.CONCAT(MID(_xlpm.cr,_xlfn.SEQUENCE(,LEN(_xlpm.cr),LEN(_xlpm.cr),-1),1)),
_xlpm.lgc,
IF(AK$11=_xlpm.to, AK256&amp;_xlpm.rv,
IF(AK$11=_xlpm.fr, REPLACE(AK256, LEN(AK256)-_xlpm.mv+1,_xlpm.mv,""),AK256)),
_xlpm.lgc)</f>
        <v>GFFZHZJBCG</v>
      </c>
      <c r="AL257" s="31" t="str" cm="1">
        <f t="array" ref="AL257">_xlfn.LET(
_xlpm.mv,$AE257,
_xlpm.fr,$AF257,
_xlpm.to,$AG257,
_xlpm.wrd,INDEX($AI256:$AQ256,1,_xlpm.fr),
_xlpm.cr,RIGHT(_xlpm.wrd,_xlpm.mv),
_xlpm.rv, _xlfn.CONCAT(MID(_xlpm.cr,_xlfn.SEQUENCE(,LEN(_xlpm.cr),LEN(_xlpm.cr),-1),1)),
_xlpm.lgc,
IF(AL$11=_xlpm.to, AL256&amp;_xlpm.rv,
IF(AL$11=_xlpm.fr, REPLACE(AL256, LEN(AL256)-_xlpm.mv+1,_xlpm.mv,""),AL256)),
_xlpm.lgc)</f>
        <v/>
      </c>
      <c r="AM257" s="31" t="str" cm="1">
        <f t="array" ref="AM257">_xlfn.LET(
_xlpm.mv,$AE257,
_xlpm.fr,$AF257,
_xlpm.to,$AG257,
_xlpm.wrd,INDEX($AI256:$AQ256,1,_xlpm.fr),
_xlpm.cr,RIGHT(_xlpm.wrd,_xlpm.mv),
_xlpm.rv, _xlfn.CONCAT(MID(_xlpm.cr,_xlfn.SEQUENCE(,LEN(_xlpm.cr),LEN(_xlpm.cr),-1),1)),
_xlpm.lgc,
IF(AM$11=_xlpm.to, AM256&amp;_xlpm.rv,
IF(AM$11=_xlpm.fr, REPLACE(AM256, LEN(AM256)-_xlpm.mv+1,_xlpm.mv,""),AM256)),
_xlpm.lgc)</f>
        <v>JVL</v>
      </c>
      <c r="AN257" s="31" t="str" cm="1">
        <f t="array" ref="AN257">_xlfn.LET(
_xlpm.mv,$AE257,
_xlpm.fr,$AF257,
_xlpm.to,$AG257,
_xlpm.wrd,INDEX($AI256:$AQ256,1,_xlpm.fr),
_xlpm.cr,RIGHT(_xlpm.wrd,_xlpm.mv),
_xlpm.rv, _xlfn.CONCAT(MID(_xlpm.cr,_xlfn.SEQUENCE(,LEN(_xlpm.cr),LEN(_xlpm.cr),-1),1)),
_xlpm.lgc,
IF(AN$11=_xlpm.to, AN256&amp;_xlpm.rv,
IF(AN$11=_xlpm.fr, REPLACE(AN256, LEN(AN256)-_xlpm.mv+1,_xlpm.mv,""),AN256)),
_xlpm.lgc)</f>
        <v>GFVZBMSJ</v>
      </c>
      <c r="AO257" s="31" t="str" cm="1">
        <f t="array" ref="AO257">_xlfn.LET(
_xlpm.mv,$AE257,
_xlpm.fr,$AF257,
_xlpm.to,$AG257,
_xlpm.wrd,INDEX($AI256:$AQ256,1,_xlpm.fr),
_xlpm.cr,RIGHT(_xlpm.wrd,_xlpm.mv),
_xlpm.rv, _xlfn.CONCAT(MID(_xlpm.cr,_xlfn.SEQUENCE(,LEN(_xlpm.cr),LEN(_xlpm.cr),-1),1)),
_xlpm.lgc,
IF(AO$11=_xlpm.to, AO256&amp;_xlpm.rv,
IF(AO$11=_xlpm.fr, REPLACE(AO256, LEN(AO256)-_xlpm.mv+1,_xlpm.mv,""),AO256)),
_xlpm.lgc)</f>
        <v>LC</v>
      </c>
      <c r="AP257" s="31" t="str" cm="1">
        <f t="array" ref="AP257">_xlfn.LET(
_xlpm.mv,$AE257,
_xlpm.fr,$AF257,
_xlpm.to,$AG257,
_xlpm.wrd,INDEX($AI256:$AQ256,1,_xlpm.fr),
_xlpm.cr,RIGHT(_xlpm.wrd,_xlpm.mv),
_xlpm.rv, _xlfn.CONCAT(MID(_xlpm.cr,_xlfn.SEQUENCE(,LEN(_xlpm.cr),LEN(_xlpm.cr),-1),1)),
_xlpm.lgc,
IF(AP$11=_xlpm.to, AP256&amp;_xlpm.rv,
IF(AP$11=_xlpm.fr, REPLACE(AP256, LEN(AP256)-_xlpm.mv+1,_xlpm.mv,""),AP256)),
_xlpm.lgc)</f>
        <v>GHZBLMFJPCQVZTSLBVDGCN</v>
      </c>
      <c r="AQ257" s="31" t="str" cm="1">
        <f t="array" ref="AQ257">_xlfn.LET(
_xlpm.mv,$AE257,
_xlpm.fr,$AF257,
_xlpm.to,$AG257,
_xlpm.wrd,INDEX($AI256:$AQ256,1,_xlpm.fr),
_xlpm.cr,RIGHT(_xlpm.wrd,_xlpm.mv),
_xlpm.rv, _xlfn.CONCAT(MID(_xlpm.cr,_xlfn.SEQUENCE(,LEN(_xlpm.cr),LEN(_xlpm.cr),-1),1)),
_xlpm.lgc,
IF(AQ$11=_xlpm.to, AQ256&amp;_xlpm.rv,
IF(AQ$11=_xlpm.fr, REPLACE(AQ256, LEN(AQ256)-_xlpm.mv+1,_xlpm.mv,""),AQ256)),
_xlpm.lgc)</f>
        <v>NLQB</v>
      </c>
      <c r="AT257" s="31" t="str" cm="1">
        <f t="array" ref="AT257">_xlfn.LET(
_xlpm.mv,$AE257,
_xlpm.fr,$AF257,
_xlpm.to,$AG257,
_xlpm.wrd,INDEX($AT256:$BB256,1,_xlpm.fr),
_xlpm.cr,RIGHT(_xlpm.wrd,_xlpm.mv),
_xlpm.lgc,
IF(AT$11=_xlpm.to, AT256&amp;_xlpm.cr,
IF(AT$11=_xlpm.fr, REPLACE(AT256, LEN(AT256)-_xlpm.mv+1,_xlpm.mv,""),AT256)),
_xlpm.lgc)</f>
        <v>VLFZ</v>
      </c>
      <c r="AU257" s="31" t="str" cm="1">
        <f t="array" ref="AU257">_xlfn.LET(
_xlpm.mv,$AE257,
_xlpm.fr,$AF257,
_xlpm.to,$AG257,
_xlpm.wrd,INDEX($AT256:$BB256,1,_xlpm.fr),
_xlpm.cr,RIGHT(_xlpm.wrd,_xlpm.mv),
_xlpm.lgc,
IF(AU$11=_xlpm.to, AU256&amp;_xlpm.cr,
IF(AU$11=_xlpm.fr, REPLACE(AU256, LEN(AU256)-_xlpm.mv+1,_xlpm.mv,""),AU256)),
_xlpm.lgc)</f>
        <v>JCZ</v>
      </c>
      <c r="AV257" s="31" t="str" cm="1">
        <f t="array" ref="AV257">_xlfn.LET(
_xlpm.mv,$AE257,
_xlpm.fr,$AF257,
_xlpm.to,$AG257,
_xlpm.wrd,INDEX($AT256:$BB256,1,_xlpm.fr),
_xlpm.cr,RIGHT(_xlpm.wrd,_xlpm.mv),
_xlpm.lgc,
IF(AV$11=_xlpm.to, AV256&amp;_xlpm.cr,
IF(AV$11=_xlpm.fr, REPLACE(AV256, LEN(AV256)-_xlpm.mv+1,_xlpm.mv,""),AV256)),
_xlpm.lgc)</f>
        <v>FZHLSGDQBC</v>
      </c>
      <c r="AW257" s="31" t="str" cm="1">
        <f t="array" ref="AW257">_xlfn.LET(
_xlpm.mv,$AE257,
_xlpm.fr,$AF257,
_xlpm.to,$AG257,
_xlpm.wrd,INDEX($AT256:$BB256,1,_xlpm.fr),
_xlpm.cr,RIGHT(_xlpm.wrd,_xlpm.mv),
_xlpm.lgc,
IF(AW$11=_xlpm.to, AW256&amp;_xlpm.cr,
IF(AW$11=_xlpm.fr, REPLACE(AW256, LEN(AW256)-_xlpm.mv+1,_xlpm.mv,""),AW256)),
_xlpm.lgc)</f>
        <v/>
      </c>
      <c r="AX257" s="31" t="str" cm="1">
        <f t="array" ref="AX257">_xlfn.LET(
_xlpm.mv,$AE257,
_xlpm.fr,$AF257,
_xlpm.to,$AG257,
_xlpm.wrd,INDEX($AT256:$BB256,1,_xlpm.fr),
_xlpm.cr,RIGHT(_xlpm.wrd,_xlpm.mv),
_xlpm.lgc,
IF(AX$11=_xlpm.to, AX256&amp;_xlpm.cr,
IF(AX$11=_xlpm.fr, REPLACE(AX256, LEN(AX256)-_xlpm.mv+1,_xlpm.mv,""),AX256)),
_xlpm.lgc)</f>
        <v>MFV</v>
      </c>
      <c r="AY257" s="31" t="str" cm="1">
        <f t="array" ref="AY257">_xlfn.LET(
_xlpm.mv,$AE257,
_xlpm.fr,$AF257,
_xlpm.to,$AG257,
_xlpm.wrd,INDEX($AT256:$BB256,1,_xlpm.fr),
_xlpm.cr,RIGHT(_xlpm.wrd,_xlpm.mv),
_xlpm.lgc,
IF(AY$11=_xlpm.to, AY256&amp;_xlpm.cr,
IF(AY$11=_xlpm.fr, REPLACE(AY256, LEN(AY256)-_xlpm.mv+1,_xlpm.mv,""),AY256)),
_xlpm.lgc)</f>
        <v>JCLDBSFN</v>
      </c>
      <c r="AZ257" s="31" t="str" cm="1">
        <f t="array" ref="AZ257">_xlfn.LET(
_xlpm.mv,$AE257,
_xlpm.fr,$AF257,
_xlpm.to,$AG257,
_xlpm.wrd,INDEX($AT256:$BB256,1,_xlpm.fr),
_xlpm.cr,RIGHT(_xlpm.wrd,_xlpm.mv),
_xlpm.lgc,
IF(AZ$11=_xlpm.to, AZ256&amp;_xlpm.cr,
IF(AZ$11=_xlpm.fr, REPLACE(AZ256, LEN(AZ256)-_xlpm.mv+1,_xlpm.mv,""),AZ256)),
_xlpm.lgc)</f>
        <v>LC</v>
      </c>
      <c r="BA257" s="31" t="str" cm="1">
        <f t="array" ref="BA257">_xlfn.LET(
_xlpm.mv,$AE257,
_xlpm.fr,$AF257,
_xlpm.to,$AG257,
_xlpm.wrd,INDEX($AT256:$BB256,1,_xlpm.fr),
_xlpm.cr,RIGHT(_xlpm.wrd,_xlpm.mv),
_xlpm.lgc,
IF(BA$11=_xlpm.to, BA256&amp;_xlpm.cr,
IF(BA$11=_xlpm.fr, REPLACE(BA256, LEN(BA256)-_xlpm.mv+1,_xlpm.mv,""),BA256)),
_xlpm.lgc)</f>
        <v>GTGJVCMWGPLFGPBQJBVHNZ</v>
      </c>
      <c r="BB257" s="31" t="str" cm="1">
        <f t="array" ref="BB257">_xlfn.LET(
_xlpm.mv,$AE257,
_xlpm.fr,$AF257,
_xlpm.to,$AG257,
_xlpm.wrd,INDEX($AT256:$BB256,1,_xlpm.fr),
_xlpm.cr,RIGHT(_xlpm.wrd,_xlpm.mv),
_xlpm.lgc,
IF(BB$11=_xlpm.to, BB256&amp;_xlpm.cr,
IF(BB$11=_xlpm.fr, REPLACE(BB256, LEN(BB256)-_xlpm.mv+1,_xlpm.mv,""),BB256)),
_xlpm.lgc)</f>
        <v>VBHZ</v>
      </c>
    </row>
    <row r="258" spans="28:54" x14ac:dyDescent="0.3">
      <c r="AB258" s="31">
        <f t="shared" si="12"/>
        <v>5</v>
      </c>
      <c r="AC258" s="31" t="s">
        <v>1411</v>
      </c>
      <c r="AD258" s="31" t="str" cm="1">
        <f t="array" ref="AD258">_xlfn.LET(
_xlpm.arr,{"move ","from ","to "},
_xlpm.wr,AC258,
_xlpm.rd,_xlfn.REDUCE(_xlpm.wr,_xlpm.arr,_xlfn.LAMBDA(_xlpm.a,_xlpm.v,SUBSTITUTE(_xlpm.a,_xlpm.v,""))),
_xlpm.rd)</f>
        <v>2 7 5</v>
      </c>
      <c r="AE258" s="31">
        <f t="shared" si="13"/>
        <v>2</v>
      </c>
      <c r="AF258" s="31">
        <f t="shared" si="14"/>
        <v>7</v>
      </c>
      <c r="AG258" s="31">
        <f t="shared" si="15"/>
        <v>5</v>
      </c>
      <c r="AI258" s="31" t="str" cm="1">
        <f t="array" ref="AI258">_xlfn.LET(
_xlpm.mv,$AE258,
_xlpm.fr,$AF258,
_xlpm.to,$AG258,
_xlpm.wrd,INDEX($AI257:$AQ257,1,_xlpm.fr),
_xlpm.cr,RIGHT(_xlpm.wrd,_xlpm.mv),
_xlpm.rv, _xlfn.CONCAT(MID(_xlpm.cr,_xlfn.SEQUENCE(,LEN(_xlpm.cr),LEN(_xlpm.cr),-1),1)),
_xlpm.lgc,
IF(AI$11=_xlpm.to, AI257&amp;_xlpm.rv,
IF(AI$11=_xlpm.fr, REPLACE(AI257, LEN(AI257)-_xlpm.mv+1,_xlpm.mv,""),AI257)),
_xlpm.lgc)</f>
        <v>HDPV</v>
      </c>
      <c r="AJ258" s="31" t="str" cm="1">
        <f t="array" ref="AJ258">_xlfn.LET(
_xlpm.mv,$AE258,
_xlpm.fr,$AF258,
_xlpm.to,$AG258,
_xlpm.wrd,INDEX($AI257:$AQ257,1,_xlpm.fr),
_xlpm.cr,RIGHT(_xlpm.wrd,_xlpm.mv),
_xlpm.rv, _xlfn.CONCAT(MID(_xlpm.cr,_xlfn.SEQUENCE(,LEN(_xlpm.cr),LEN(_xlpm.cr),-1),1)),
_xlpm.lgc,
IF(AJ$11=_xlpm.to, AJ257&amp;_xlpm.rv,
IF(AJ$11=_xlpm.fr, REPLACE(AJ257, LEN(AJ257)-_xlpm.mv+1,_xlpm.mv,""),AJ257)),
_xlpm.lgc)</f>
        <v>CFW</v>
      </c>
      <c r="AK258" s="31" t="str" cm="1">
        <f t="array" ref="AK258">_xlfn.LET(
_xlpm.mv,$AE258,
_xlpm.fr,$AF258,
_xlpm.to,$AG258,
_xlpm.wrd,INDEX($AI257:$AQ257,1,_xlpm.fr),
_xlpm.cr,RIGHT(_xlpm.wrd,_xlpm.mv),
_xlpm.rv, _xlfn.CONCAT(MID(_xlpm.cr,_xlfn.SEQUENCE(,LEN(_xlpm.cr),LEN(_xlpm.cr),-1),1)),
_xlpm.lgc,
IF(AK$11=_xlpm.to, AK257&amp;_xlpm.rv,
IF(AK$11=_xlpm.fr, REPLACE(AK257, LEN(AK257)-_xlpm.mv+1,_xlpm.mv,""),AK257)),
_xlpm.lgc)</f>
        <v>GFFZHZJBCG</v>
      </c>
      <c r="AL258" s="31" t="str" cm="1">
        <f t="array" ref="AL258">_xlfn.LET(
_xlpm.mv,$AE258,
_xlpm.fr,$AF258,
_xlpm.to,$AG258,
_xlpm.wrd,INDEX($AI257:$AQ257,1,_xlpm.fr),
_xlpm.cr,RIGHT(_xlpm.wrd,_xlpm.mv),
_xlpm.rv, _xlfn.CONCAT(MID(_xlpm.cr,_xlfn.SEQUENCE(,LEN(_xlpm.cr),LEN(_xlpm.cr),-1),1)),
_xlpm.lgc,
IF(AL$11=_xlpm.to, AL257&amp;_xlpm.rv,
IF(AL$11=_xlpm.fr, REPLACE(AL257, LEN(AL257)-_xlpm.mv+1,_xlpm.mv,""),AL257)),
_xlpm.lgc)</f>
        <v/>
      </c>
      <c r="AM258" s="31" t="str" cm="1">
        <f t="array" ref="AM258">_xlfn.LET(
_xlpm.mv,$AE258,
_xlpm.fr,$AF258,
_xlpm.to,$AG258,
_xlpm.wrd,INDEX($AI257:$AQ257,1,_xlpm.fr),
_xlpm.cr,RIGHT(_xlpm.wrd,_xlpm.mv),
_xlpm.rv, _xlfn.CONCAT(MID(_xlpm.cr,_xlfn.SEQUENCE(,LEN(_xlpm.cr),LEN(_xlpm.cr),-1),1)),
_xlpm.lgc,
IF(AM$11=_xlpm.to, AM257&amp;_xlpm.rv,
IF(AM$11=_xlpm.fr, REPLACE(AM257, LEN(AM257)-_xlpm.mv+1,_xlpm.mv,""),AM257)),
_xlpm.lgc)</f>
        <v>JVLCL</v>
      </c>
      <c r="AN258" s="31" t="str" cm="1">
        <f t="array" ref="AN258">_xlfn.LET(
_xlpm.mv,$AE258,
_xlpm.fr,$AF258,
_xlpm.to,$AG258,
_xlpm.wrd,INDEX($AI257:$AQ257,1,_xlpm.fr),
_xlpm.cr,RIGHT(_xlpm.wrd,_xlpm.mv),
_xlpm.rv, _xlfn.CONCAT(MID(_xlpm.cr,_xlfn.SEQUENCE(,LEN(_xlpm.cr),LEN(_xlpm.cr),-1),1)),
_xlpm.lgc,
IF(AN$11=_xlpm.to, AN257&amp;_xlpm.rv,
IF(AN$11=_xlpm.fr, REPLACE(AN257, LEN(AN257)-_xlpm.mv+1,_xlpm.mv,""),AN257)),
_xlpm.lgc)</f>
        <v>GFVZBMSJ</v>
      </c>
      <c r="AO258" s="31" t="str" cm="1">
        <f t="array" ref="AO258">_xlfn.LET(
_xlpm.mv,$AE258,
_xlpm.fr,$AF258,
_xlpm.to,$AG258,
_xlpm.wrd,INDEX($AI257:$AQ257,1,_xlpm.fr),
_xlpm.cr,RIGHT(_xlpm.wrd,_xlpm.mv),
_xlpm.rv, _xlfn.CONCAT(MID(_xlpm.cr,_xlfn.SEQUENCE(,LEN(_xlpm.cr),LEN(_xlpm.cr),-1),1)),
_xlpm.lgc,
IF(AO$11=_xlpm.to, AO257&amp;_xlpm.rv,
IF(AO$11=_xlpm.fr, REPLACE(AO257, LEN(AO257)-_xlpm.mv+1,_xlpm.mv,""),AO257)),
_xlpm.lgc)</f>
        <v/>
      </c>
      <c r="AP258" s="31" t="str" cm="1">
        <f t="array" ref="AP258">_xlfn.LET(
_xlpm.mv,$AE258,
_xlpm.fr,$AF258,
_xlpm.to,$AG258,
_xlpm.wrd,INDEX($AI257:$AQ257,1,_xlpm.fr),
_xlpm.cr,RIGHT(_xlpm.wrd,_xlpm.mv),
_xlpm.rv, _xlfn.CONCAT(MID(_xlpm.cr,_xlfn.SEQUENCE(,LEN(_xlpm.cr),LEN(_xlpm.cr),-1),1)),
_xlpm.lgc,
IF(AP$11=_xlpm.to, AP257&amp;_xlpm.rv,
IF(AP$11=_xlpm.fr, REPLACE(AP257, LEN(AP257)-_xlpm.mv+1,_xlpm.mv,""),AP257)),
_xlpm.lgc)</f>
        <v>GHZBLMFJPCQVZTSLBVDGCN</v>
      </c>
      <c r="AQ258" s="31" t="str" cm="1">
        <f t="array" ref="AQ258">_xlfn.LET(
_xlpm.mv,$AE258,
_xlpm.fr,$AF258,
_xlpm.to,$AG258,
_xlpm.wrd,INDEX($AI257:$AQ257,1,_xlpm.fr),
_xlpm.cr,RIGHT(_xlpm.wrd,_xlpm.mv),
_xlpm.rv, _xlfn.CONCAT(MID(_xlpm.cr,_xlfn.SEQUENCE(,LEN(_xlpm.cr),LEN(_xlpm.cr),-1),1)),
_xlpm.lgc,
IF(AQ$11=_xlpm.to, AQ257&amp;_xlpm.rv,
IF(AQ$11=_xlpm.fr, REPLACE(AQ257, LEN(AQ257)-_xlpm.mv+1,_xlpm.mv,""),AQ257)),
_xlpm.lgc)</f>
        <v>NLQB</v>
      </c>
      <c r="AT258" s="31" t="str" cm="1">
        <f t="array" ref="AT258">_xlfn.LET(
_xlpm.mv,$AE258,
_xlpm.fr,$AF258,
_xlpm.to,$AG258,
_xlpm.wrd,INDEX($AT257:$BB257,1,_xlpm.fr),
_xlpm.cr,RIGHT(_xlpm.wrd,_xlpm.mv),
_xlpm.lgc,
IF(AT$11=_xlpm.to, AT257&amp;_xlpm.cr,
IF(AT$11=_xlpm.fr, REPLACE(AT257, LEN(AT257)-_xlpm.mv+1,_xlpm.mv,""),AT257)),
_xlpm.lgc)</f>
        <v>VLFZ</v>
      </c>
      <c r="AU258" s="31" t="str" cm="1">
        <f t="array" ref="AU258">_xlfn.LET(
_xlpm.mv,$AE258,
_xlpm.fr,$AF258,
_xlpm.to,$AG258,
_xlpm.wrd,INDEX($AT257:$BB257,1,_xlpm.fr),
_xlpm.cr,RIGHT(_xlpm.wrd,_xlpm.mv),
_xlpm.lgc,
IF(AU$11=_xlpm.to, AU257&amp;_xlpm.cr,
IF(AU$11=_xlpm.fr, REPLACE(AU257, LEN(AU257)-_xlpm.mv+1,_xlpm.mv,""),AU257)),
_xlpm.lgc)</f>
        <v>JCZ</v>
      </c>
      <c r="AV258" s="31" t="str" cm="1">
        <f t="array" ref="AV258">_xlfn.LET(
_xlpm.mv,$AE258,
_xlpm.fr,$AF258,
_xlpm.to,$AG258,
_xlpm.wrd,INDEX($AT257:$BB257,1,_xlpm.fr),
_xlpm.cr,RIGHT(_xlpm.wrd,_xlpm.mv),
_xlpm.lgc,
IF(AV$11=_xlpm.to, AV257&amp;_xlpm.cr,
IF(AV$11=_xlpm.fr, REPLACE(AV257, LEN(AV257)-_xlpm.mv+1,_xlpm.mv,""),AV257)),
_xlpm.lgc)</f>
        <v>FZHLSGDQBC</v>
      </c>
      <c r="AW258" s="31" t="str" cm="1">
        <f t="array" ref="AW258">_xlfn.LET(
_xlpm.mv,$AE258,
_xlpm.fr,$AF258,
_xlpm.to,$AG258,
_xlpm.wrd,INDEX($AT257:$BB257,1,_xlpm.fr),
_xlpm.cr,RIGHT(_xlpm.wrd,_xlpm.mv),
_xlpm.lgc,
IF(AW$11=_xlpm.to, AW257&amp;_xlpm.cr,
IF(AW$11=_xlpm.fr, REPLACE(AW257, LEN(AW257)-_xlpm.mv+1,_xlpm.mv,""),AW257)),
_xlpm.lgc)</f>
        <v/>
      </c>
      <c r="AX258" s="31" t="str" cm="1">
        <f t="array" ref="AX258">_xlfn.LET(
_xlpm.mv,$AE258,
_xlpm.fr,$AF258,
_xlpm.to,$AG258,
_xlpm.wrd,INDEX($AT257:$BB257,1,_xlpm.fr),
_xlpm.cr,RIGHT(_xlpm.wrd,_xlpm.mv),
_xlpm.lgc,
IF(AX$11=_xlpm.to, AX257&amp;_xlpm.cr,
IF(AX$11=_xlpm.fr, REPLACE(AX257, LEN(AX257)-_xlpm.mv+1,_xlpm.mv,""),AX257)),
_xlpm.lgc)</f>
        <v>MFVLC</v>
      </c>
      <c r="AY258" s="31" t="str" cm="1">
        <f t="array" ref="AY258">_xlfn.LET(
_xlpm.mv,$AE258,
_xlpm.fr,$AF258,
_xlpm.to,$AG258,
_xlpm.wrd,INDEX($AT257:$BB257,1,_xlpm.fr),
_xlpm.cr,RIGHT(_xlpm.wrd,_xlpm.mv),
_xlpm.lgc,
IF(AY$11=_xlpm.to, AY257&amp;_xlpm.cr,
IF(AY$11=_xlpm.fr, REPLACE(AY257, LEN(AY257)-_xlpm.mv+1,_xlpm.mv,""),AY257)),
_xlpm.lgc)</f>
        <v>JCLDBSFN</v>
      </c>
      <c r="AZ258" s="31" t="str" cm="1">
        <f t="array" ref="AZ258">_xlfn.LET(
_xlpm.mv,$AE258,
_xlpm.fr,$AF258,
_xlpm.to,$AG258,
_xlpm.wrd,INDEX($AT257:$BB257,1,_xlpm.fr),
_xlpm.cr,RIGHT(_xlpm.wrd,_xlpm.mv),
_xlpm.lgc,
IF(AZ$11=_xlpm.to, AZ257&amp;_xlpm.cr,
IF(AZ$11=_xlpm.fr, REPLACE(AZ257, LEN(AZ257)-_xlpm.mv+1,_xlpm.mv,""),AZ257)),
_xlpm.lgc)</f>
        <v/>
      </c>
      <c r="BA258" s="31" t="str" cm="1">
        <f t="array" ref="BA258">_xlfn.LET(
_xlpm.mv,$AE258,
_xlpm.fr,$AF258,
_xlpm.to,$AG258,
_xlpm.wrd,INDEX($AT257:$BB257,1,_xlpm.fr),
_xlpm.cr,RIGHT(_xlpm.wrd,_xlpm.mv),
_xlpm.lgc,
IF(BA$11=_xlpm.to, BA257&amp;_xlpm.cr,
IF(BA$11=_xlpm.fr, REPLACE(BA257, LEN(BA257)-_xlpm.mv+1,_xlpm.mv,""),BA257)),
_xlpm.lgc)</f>
        <v>GTGJVCMWGPLFGPBQJBVHNZ</v>
      </c>
      <c r="BB258" s="31" t="str" cm="1">
        <f t="array" ref="BB258">_xlfn.LET(
_xlpm.mv,$AE258,
_xlpm.fr,$AF258,
_xlpm.to,$AG258,
_xlpm.wrd,INDEX($AT257:$BB257,1,_xlpm.fr),
_xlpm.cr,RIGHT(_xlpm.wrd,_xlpm.mv),
_xlpm.lgc,
IF(BB$11=_xlpm.to, BB257&amp;_xlpm.cr,
IF(BB$11=_xlpm.fr, REPLACE(BB257, LEN(BB257)-_xlpm.mv+1,_xlpm.mv,""),BB257)),
_xlpm.lgc)</f>
        <v>VBHZ</v>
      </c>
    </row>
    <row r="259" spans="28:54" x14ac:dyDescent="0.3">
      <c r="AB259" s="31">
        <f t="shared" si="12"/>
        <v>5</v>
      </c>
      <c r="AC259" s="31" t="s">
        <v>1576</v>
      </c>
      <c r="AD259" s="31" t="str" cm="1">
        <f t="array" ref="AD259">_xlfn.LET(
_xlpm.arr,{"move ","from ","to "},
_xlpm.wr,AC259,
_xlpm.rd,_xlfn.REDUCE(_xlpm.wr,_xlpm.arr,_xlfn.LAMBDA(_xlpm.a,_xlpm.v,SUBSTITUTE(_xlpm.a,_xlpm.v,""))),
_xlpm.rd)</f>
        <v>19 8 7</v>
      </c>
      <c r="AE259" s="31">
        <f t="shared" si="13"/>
        <v>19</v>
      </c>
      <c r="AF259" s="31">
        <f t="shared" si="14"/>
        <v>8</v>
      </c>
      <c r="AG259" s="31">
        <f t="shared" si="15"/>
        <v>7</v>
      </c>
      <c r="AI259" s="31" t="str" cm="1">
        <f t="array" ref="AI259">_xlfn.LET(
_xlpm.mv,$AE259,
_xlpm.fr,$AF259,
_xlpm.to,$AG259,
_xlpm.wrd,INDEX($AI258:$AQ258,1,_xlpm.fr),
_xlpm.cr,RIGHT(_xlpm.wrd,_xlpm.mv),
_xlpm.rv, _xlfn.CONCAT(MID(_xlpm.cr,_xlfn.SEQUENCE(,LEN(_xlpm.cr),LEN(_xlpm.cr),-1),1)),
_xlpm.lgc,
IF(AI$11=_xlpm.to, AI258&amp;_xlpm.rv,
IF(AI$11=_xlpm.fr, REPLACE(AI258, LEN(AI258)-_xlpm.mv+1,_xlpm.mv,""),AI258)),
_xlpm.lgc)</f>
        <v>HDPV</v>
      </c>
      <c r="AJ259" s="31" t="str" cm="1">
        <f t="array" ref="AJ259">_xlfn.LET(
_xlpm.mv,$AE259,
_xlpm.fr,$AF259,
_xlpm.to,$AG259,
_xlpm.wrd,INDEX($AI258:$AQ258,1,_xlpm.fr),
_xlpm.cr,RIGHT(_xlpm.wrd,_xlpm.mv),
_xlpm.rv, _xlfn.CONCAT(MID(_xlpm.cr,_xlfn.SEQUENCE(,LEN(_xlpm.cr),LEN(_xlpm.cr),-1),1)),
_xlpm.lgc,
IF(AJ$11=_xlpm.to, AJ258&amp;_xlpm.rv,
IF(AJ$11=_xlpm.fr, REPLACE(AJ258, LEN(AJ258)-_xlpm.mv+1,_xlpm.mv,""),AJ258)),
_xlpm.lgc)</f>
        <v>CFW</v>
      </c>
      <c r="AK259" s="31" t="str" cm="1">
        <f t="array" ref="AK259">_xlfn.LET(
_xlpm.mv,$AE259,
_xlpm.fr,$AF259,
_xlpm.to,$AG259,
_xlpm.wrd,INDEX($AI258:$AQ258,1,_xlpm.fr),
_xlpm.cr,RIGHT(_xlpm.wrd,_xlpm.mv),
_xlpm.rv, _xlfn.CONCAT(MID(_xlpm.cr,_xlfn.SEQUENCE(,LEN(_xlpm.cr),LEN(_xlpm.cr),-1),1)),
_xlpm.lgc,
IF(AK$11=_xlpm.to, AK258&amp;_xlpm.rv,
IF(AK$11=_xlpm.fr, REPLACE(AK258, LEN(AK258)-_xlpm.mv+1,_xlpm.mv,""),AK258)),
_xlpm.lgc)</f>
        <v>GFFZHZJBCG</v>
      </c>
      <c r="AL259" s="31" t="str" cm="1">
        <f t="array" ref="AL259">_xlfn.LET(
_xlpm.mv,$AE259,
_xlpm.fr,$AF259,
_xlpm.to,$AG259,
_xlpm.wrd,INDEX($AI258:$AQ258,1,_xlpm.fr),
_xlpm.cr,RIGHT(_xlpm.wrd,_xlpm.mv),
_xlpm.rv, _xlfn.CONCAT(MID(_xlpm.cr,_xlfn.SEQUENCE(,LEN(_xlpm.cr),LEN(_xlpm.cr),-1),1)),
_xlpm.lgc,
IF(AL$11=_xlpm.to, AL258&amp;_xlpm.rv,
IF(AL$11=_xlpm.fr, REPLACE(AL258, LEN(AL258)-_xlpm.mv+1,_xlpm.mv,""),AL258)),
_xlpm.lgc)</f>
        <v/>
      </c>
      <c r="AM259" s="31" t="str" cm="1">
        <f t="array" ref="AM259">_xlfn.LET(
_xlpm.mv,$AE259,
_xlpm.fr,$AF259,
_xlpm.to,$AG259,
_xlpm.wrd,INDEX($AI258:$AQ258,1,_xlpm.fr),
_xlpm.cr,RIGHT(_xlpm.wrd,_xlpm.mv),
_xlpm.rv, _xlfn.CONCAT(MID(_xlpm.cr,_xlfn.SEQUENCE(,LEN(_xlpm.cr),LEN(_xlpm.cr),-1),1)),
_xlpm.lgc,
IF(AM$11=_xlpm.to, AM258&amp;_xlpm.rv,
IF(AM$11=_xlpm.fr, REPLACE(AM258, LEN(AM258)-_xlpm.mv+1,_xlpm.mv,""),AM258)),
_xlpm.lgc)</f>
        <v>JVLCL</v>
      </c>
      <c r="AN259" s="31" t="str" cm="1">
        <f t="array" ref="AN259">_xlfn.LET(
_xlpm.mv,$AE259,
_xlpm.fr,$AF259,
_xlpm.to,$AG259,
_xlpm.wrd,INDEX($AI258:$AQ258,1,_xlpm.fr),
_xlpm.cr,RIGHT(_xlpm.wrd,_xlpm.mv),
_xlpm.rv, _xlfn.CONCAT(MID(_xlpm.cr,_xlfn.SEQUENCE(,LEN(_xlpm.cr),LEN(_xlpm.cr),-1),1)),
_xlpm.lgc,
IF(AN$11=_xlpm.to, AN258&amp;_xlpm.rv,
IF(AN$11=_xlpm.fr, REPLACE(AN258, LEN(AN258)-_xlpm.mv+1,_xlpm.mv,""),AN258)),
_xlpm.lgc)</f>
        <v>GFVZBMSJ</v>
      </c>
      <c r="AO259" s="31" t="str" cm="1">
        <f t="array" ref="AO259">_xlfn.LET(
_xlpm.mv,$AE259,
_xlpm.fr,$AF259,
_xlpm.to,$AG259,
_xlpm.wrd,INDEX($AI258:$AQ258,1,_xlpm.fr),
_xlpm.cr,RIGHT(_xlpm.wrd,_xlpm.mv),
_xlpm.rv, _xlfn.CONCAT(MID(_xlpm.cr,_xlfn.SEQUENCE(,LEN(_xlpm.cr),LEN(_xlpm.cr),-1),1)),
_xlpm.lgc,
IF(AO$11=_xlpm.to, AO258&amp;_xlpm.rv,
IF(AO$11=_xlpm.fr, REPLACE(AO258, LEN(AO258)-_xlpm.mv+1,_xlpm.mv,""),AO258)),
_xlpm.lgc)</f>
        <v>NCGDVBLSTZVQCPJFMLB</v>
      </c>
      <c r="AP259" s="31" t="str" cm="1">
        <f t="array" ref="AP259">_xlfn.LET(
_xlpm.mv,$AE259,
_xlpm.fr,$AF259,
_xlpm.to,$AG259,
_xlpm.wrd,INDEX($AI258:$AQ258,1,_xlpm.fr),
_xlpm.cr,RIGHT(_xlpm.wrd,_xlpm.mv),
_xlpm.rv, _xlfn.CONCAT(MID(_xlpm.cr,_xlfn.SEQUENCE(,LEN(_xlpm.cr),LEN(_xlpm.cr),-1),1)),
_xlpm.lgc,
IF(AP$11=_xlpm.to, AP258&amp;_xlpm.rv,
IF(AP$11=_xlpm.fr, REPLACE(AP258, LEN(AP258)-_xlpm.mv+1,_xlpm.mv,""),AP258)),
_xlpm.lgc)</f>
        <v>GHZ</v>
      </c>
      <c r="AQ259" s="31" t="str" cm="1">
        <f t="array" ref="AQ259">_xlfn.LET(
_xlpm.mv,$AE259,
_xlpm.fr,$AF259,
_xlpm.to,$AG259,
_xlpm.wrd,INDEX($AI258:$AQ258,1,_xlpm.fr),
_xlpm.cr,RIGHT(_xlpm.wrd,_xlpm.mv),
_xlpm.rv, _xlfn.CONCAT(MID(_xlpm.cr,_xlfn.SEQUENCE(,LEN(_xlpm.cr),LEN(_xlpm.cr),-1),1)),
_xlpm.lgc,
IF(AQ$11=_xlpm.to, AQ258&amp;_xlpm.rv,
IF(AQ$11=_xlpm.fr, REPLACE(AQ258, LEN(AQ258)-_xlpm.mv+1,_xlpm.mv,""),AQ258)),
_xlpm.lgc)</f>
        <v>NLQB</v>
      </c>
      <c r="AT259" s="31" t="str" cm="1">
        <f t="array" ref="AT259">_xlfn.LET(
_xlpm.mv,$AE259,
_xlpm.fr,$AF259,
_xlpm.to,$AG259,
_xlpm.wrd,INDEX($AT258:$BB258,1,_xlpm.fr),
_xlpm.cr,RIGHT(_xlpm.wrd,_xlpm.mv),
_xlpm.lgc,
IF(AT$11=_xlpm.to, AT258&amp;_xlpm.cr,
IF(AT$11=_xlpm.fr, REPLACE(AT258, LEN(AT258)-_xlpm.mv+1,_xlpm.mv,""),AT258)),
_xlpm.lgc)</f>
        <v>VLFZ</v>
      </c>
      <c r="AU259" s="31" t="str" cm="1">
        <f t="array" ref="AU259">_xlfn.LET(
_xlpm.mv,$AE259,
_xlpm.fr,$AF259,
_xlpm.to,$AG259,
_xlpm.wrd,INDEX($AT258:$BB258,1,_xlpm.fr),
_xlpm.cr,RIGHT(_xlpm.wrd,_xlpm.mv),
_xlpm.lgc,
IF(AU$11=_xlpm.to, AU258&amp;_xlpm.cr,
IF(AU$11=_xlpm.fr, REPLACE(AU258, LEN(AU258)-_xlpm.mv+1,_xlpm.mv,""),AU258)),
_xlpm.lgc)</f>
        <v>JCZ</v>
      </c>
      <c r="AV259" s="31" t="str" cm="1">
        <f t="array" ref="AV259">_xlfn.LET(
_xlpm.mv,$AE259,
_xlpm.fr,$AF259,
_xlpm.to,$AG259,
_xlpm.wrd,INDEX($AT258:$BB258,1,_xlpm.fr),
_xlpm.cr,RIGHT(_xlpm.wrd,_xlpm.mv),
_xlpm.lgc,
IF(AV$11=_xlpm.to, AV258&amp;_xlpm.cr,
IF(AV$11=_xlpm.fr, REPLACE(AV258, LEN(AV258)-_xlpm.mv+1,_xlpm.mv,""),AV258)),
_xlpm.lgc)</f>
        <v>FZHLSGDQBC</v>
      </c>
      <c r="AW259" s="31" t="str" cm="1">
        <f t="array" ref="AW259">_xlfn.LET(
_xlpm.mv,$AE259,
_xlpm.fr,$AF259,
_xlpm.to,$AG259,
_xlpm.wrd,INDEX($AT258:$BB258,1,_xlpm.fr),
_xlpm.cr,RIGHT(_xlpm.wrd,_xlpm.mv),
_xlpm.lgc,
IF(AW$11=_xlpm.to, AW258&amp;_xlpm.cr,
IF(AW$11=_xlpm.fr, REPLACE(AW258, LEN(AW258)-_xlpm.mv+1,_xlpm.mv,""),AW258)),
_xlpm.lgc)</f>
        <v/>
      </c>
      <c r="AX259" s="31" t="str" cm="1">
        <f t="array" ref="AX259">_xlfn.LET(
_xlpm.mv,$AE259,
_xlpm.fr,$AF259,
_xlpm.to,$AG259,
_xlpm.wrd,INDEX($AT258:$BB258,1,_xlpm.fr),
_xlpm.cr,RIGHT(_xlpm.wrd,_xlpm.mv),
_xlpm.lgc,
IF(AX$11=_xlpm.to, AX258&amp;_xlpm.cr,
IF(AX$11=_xlpm.fr, REPLACE(AX258, LEN(AX258)-_xlpm.mv+1,_xlpm.mv,""),AX258)),
_xlpm.lgc)</f>
        <v>MFVLC</v>
      </c>
      <c r="AY259" s="31" t="str" cm="1">
        <f t="array" ref="AY259">_xlfn.LET(
_xlpm.mv,$AE259,
_xlpm.fr,$AF259,
_xlpm.to,$AG259,
_xlpm.wrd,INDEX($AT258:$BB258,1,_xlpm.fr),
_xlpm.cr,RIGHT(_xlpm.wrd,_xlpm.mv),
_xlpm.lgc,
IF(AY$11=_xlpm.to, AY258&amp;_xlpm.cr,
IF(AY$11=_xlpm.fr, REPLACE(AY258, LEN(AY258)-_xlpm.mv+1,_xlpm.mv,""),AY258)),
_xlpm.lgc)</f>
        <v>JCLDBSFN</v>
      </c>
      <c r="AZ259" s="31" t="str" cm="1">
        <f t="array" ref="AZ259">_xlfn.LET(
_xlpm.mv,$AE259,
_xlpm.fr,$AF259,
_xlpm.to,$AG259,
_xlpm.wrd,INDEX($AT258:$BB258,1,_xlpm.fr),
_xlpm.cr,RIGHT(_xlpm.wrd,_xlpm.mv),
_xlpm.lgc,
IF(AZ$11=_xlpm.to, AZ258&amp;_xlpm.cr,
IF(AZ$11=_xlpm.fr, REPLACE(AZ258, LEN(AZ258)-_xlpm.mv+1,_xlpm.mv,""),AZ258)),
_xlpm.lgc)</f>
        <v>JVCMWGPLFGPBQJBVHNZ</v>
      </c>
      <c r="BA259" s="31" t="str" cm="1">
        <f t="array" ref="BA259">_xlfn.LET(
_xlpm.mv,$AE259,
_xlpm.fr,$AF259,
_xlpm.to,$AG259,
_xlpm.wrd,INDEX($AT258:$BB258,1,_xlpm.fr),
_xlpm.cr,RIGHT(_xlpm.wrd,_xlpm.mv),
_xlpm.lgc,
IF(BA$11=_xlpm.to, BA258&amp;_xlpm.cr,
IF(BA$11=_xlpm.fr, REPLACE(BA258, LEN(BA258)-_xlpm.mv+1,_xlpm.mv,""),BA258)),
_xlpm.lgc)</f>
        <v>GTG</v>
      </c>
      <c r="BB259" s="31" t="str" cm="1">
        <f t="array" ref="BB259">_xlfn.LET(
_xlpm.mv,$AE259,
_xlpm.fr,$AF259,
_xlpm.to,$AG259,
_xlpm.wrd,INDEX($AT258:$BB258,1,_xlpm.fr),
_xlpm.cr,RIGHT(_xlpm.wrd,_xlpm.mv),
_xlpm.lgc,
IF(BB$11=_xlpm.to, BB258&amp;_xlpm.cr,
IF(BB$11=_xlpm.fr, REPLACE(BB258, LEN(BB258)-_xlpm.mv+1,_xlpm.mv,""),BB258)),
_xlpm.lgc)</f>
        <v>VBHZ</v>
      </c>
    </row>
    <row r="260" spans="28:54" x14ac:dyDescent="0.3">
      <c r="AB260" s="31">
        <f t="shared" si="12"/>
        <v>5</v>
      </c>
      <c r="AC260" s="31" t="s">
        <v>1577</v>
      </c>
      <c r="AD260" s="31" t="str" cm="1">
        <f t="array" ref="AD260">_xlfn.LET(
_xlpm.arr,{"move ","from ","to "},
_xlpm.wr,AC260,
_xlpm.rd,_xlfn.REDUCE(_xlpm.wr,_xlpm.arr,_xlfn.LAMBDA(_xlpm.a,_xlpm.v,SUBSTITUTE(_xlpm.a,_xlpm.v,""))),
_xlpm.rd)</f>
        <v>4 5 9</v>
      </c>
      <c r="AE260" s="31">
        <f t="shared" si="13"/>
        <v>4</v>
      </c>
      <c r="AF260" s="31">
        <f t="shared" si="14"/>
        <v>5</v>
      </c>
      <c r="AG260" s="31">
        <f t="shared" si="15"/>
        <v>9</v>
      </c>
      <c r="AI260" s="31" t="str" cm="1">
        <f t="array" ref="AI260">_xlfn.LET(
_xlpm.mv,$AE260,
_xlpm.fr,$AF260,
_xlpm.to,$AG260,
_xlpm.wrd,INDEX($AI259:$AQ259,1,_xlpm.fr),
_xlpm.cr,RIGHT(_xlpm.wrd,_xlpm.mv),
_xlpm.rv, _xlfn.CONCAT(MID(_xlpm.cr,_xlfn.SEQUENCE(,LEN(_xlpm.cr),LEN(_xlpm.cr),-1),1)),
_xlpm.lgc,
IF(AI$11=_xlpm.to, AI259&amp;_xlpm.rv,
IF(AI$11=_xlpm.fr, REPLACE(AI259, LEN(AI259)-_xlpm.mv+1,_xlpm.mv,""),AI259)),
_xlpm.lgc)</f>
        <v>HDPV</v>
      </c>
      <c r="AJ260" s="31" t="str" cm="1">
        <f t="array" ref="AJ260">_xlfn.LET(
_xlpm.mv,$AE260,
_xlpm.fr,$AF260,
_xlpm.to,$AG260,
_xlpm.wrd,INDEX($AI259:$AQ259,1,_xlpm.fr),
_xlpm.cr,RIGHT(_xlpm.wrd,_xlpm.mv),
_xlpm.rv, _xlfn.CONCAT(MID(_xlpm.cr,_xlfn.SEQUENCE(,LEN(_xlpm.cr),LEN(_xlpm.cr),-1),1)),
_xlpm.lgc,
IF(AJ$11=_xlpm.to, AJ259&amp;_xlpm.rv,
IF(AJ$11=_xlpm.fr, REPLACE(AJ259, LEN(AJ259)-_xlpm.mv+1,_xlpm.mv,""),AJ259)),
_xlpm.lgc)</f>
        <v>CFW</v>
      </c>
      <c r="AK260" s="31" t="str" cm="1">
        <f t="array" ref="AK260">_xlfn.LET(
_xlpm.mv,$AE260,
_xlpm.fr,$AF260,
_xlpm.to,$AG260,
_xlpm.wrd,INDEX($AI259:$AQ259,1,_xlpm.fr),
_xlpm.cr,RIGHT(_xlpm.wrd,_xlpm.mv),
_xlpm.rv, _xlfn.CONCAT(MID(_xlpm.cr,_xlfn.SEQUENCE(,LEN(_xlpm.cr),LEN(_xlpm.cr),-1),1)),
_xlpm.lgc,
IF(AK$11=_xlpm.to, AK259&amp;_xlpm.rv,
IF(AK$11=_xlpm.fr, REPLACE(AK259, LEN(AK259)-_xlpm.mv+1,_xlpm.mv,""),AK259)),
_xlpm.lgc)</f>
        <v>GFFZHZJBCG</v>
      </c>
      <c r="AL260" s="31" t="str" cm="1">
        <f t="array" ref="AL260">_xlfn.LET(
_xlpm.mv,$AE260,
_xlpm.fr,$AF260,
_xlpm.to,$AG260,
_xlpm.wrd,INDEX($AI259:$AQ259,1,_xlpm.fr),
_xlpm.cr,RIGHT(_xlpm.wrd,_xlpm.mv),
_xlpm.rv, _xlfn.CONCAT(MID(_xlpm.cr,_xlfn.SEQUENCE(,LEN(_xlpm.cr),LEN(_xlpm.cr),-1),1)),
_xlpm.lgc,
IF(AL$11=_xlpm.to, AL259&amp;_xlpm.rv,
IF(AL$11=_xlpm.fr, REPLACE(AL259, LEN(AL259)-_xlpm.mv+1,_xlpm.mv,""),AL259)),
_xlpm.lgc)</f>
        <v/>
      </c>
      <c r="AM260" s="31" t="str" cm="1">
        <f t="array" ref="AM260">_xlfn.LET(
_xlpm.mv,$AE260,
_xlpm.fr,$AF260,
_xlpm.to,$AG260,
_xlpm.wrd,INDEX($AI259:$AQ259,1,_xlpm.fr),
_xlpm.cr,RIGHT(_xlpm.wrd,_xlpm.mv),
_xlpm.rv, _xlfn.CONCAT(MID(_xlpm.cr,_xlfn.SEQUENCE(,LEN(_xlpm.cr),LEN(_xlpm.cr),-1),1)),
_xlpm.lgc,
IF(AM$11=_xlpm.to, AM259&amp;_xlpm.rv,
IF(AM$11=_xlpm.fr, REPLACE(AM259, LEN(AM259)-_xlpm.mv+1,_xlpm.mv,""),AM259)),
_xlpm.lgc)</f>
        <v>J</v>
      </c>
      <c r="AN260" s="31" t="str" cm="1">
        <f t="array" ref="AN260">_xlfn.LET(
_xlpm.mv,$AE260,
_xlpm.fr,$AF260,
_xlpm.to,$AG260,
_xlpm.wrd,INDEX($AI259:$AQ259,1,_xlpm.fr),
_xlpm.cr,RIGHT(_xlpm.wrd,_xlpm.mv),
_xlpm.rv, _xlfn.CONCAT(MID(_xlpm.cr,_xlfn.SEQUENCE(,LEN(_xlpm.cr),LEN(_xlpm.cr),-1),1)),
_xlpm.lgc,
IF(AN$11=_xlpm.to, AN259&amp;_xlpm.rv,
IF(AN$11=_xlpm.fr, REPLACE(AN259, LEN(AN259)-_xlpm.mv+1,_xlpm.mv,""),AN259)),
_xlpm.lgc)</f>
        <v>GFVZBMSJ</v>
      </c>
      <c r="AO260" s="31" t="str" cm="1">
        <f t="array" ref="AO260">_xlfn.LET(
_xlpm.mv,$AE260,
_xlpm.fr,$AF260,
_xlpm.to,$AG260,
_xlpm.wrd,INDEX($AI259:$AQ259,1,_xlpm.fr),
_xlpm.cr,RIGHT(_xlpm.wrd,_xlpm.mv),
_xlpm.rv, _xlfn.CONCAT(MID(_xlpm.cr,_xlfn.SEQUENCE(,LEN(_xlpm.cr),LEN(_xlpm.cr),-1),1)),
_xlpm.lgc,
IF(AO$11=_xlpm.to, AO259&amp;_xlpm.rv,
IF(AO$11=_xlpm.fr, REPLACE(AO259, LEN(AO259)-_xlpm.mv+1,_xlpm.mv,""),AO259)),
_xlpm.lgc)</f>
        <v>NCGDVBLSTZVQCPJFMLB</v>
      </c>
      <c r="AP260" s="31" t="str" cm="1">
        <f t="array" ref="AP260">_xlfn.LET(
_xlpm.mv,$AE260,
_xlpm.fr,$AF260,
_xlpm.to,$AG260,
_xlpm.wrd,INDEX($AI259:$AQ259,1,_xlpm.fr),
_xlpm.cr,RIGHT(_xlpm.wrd,_xlpm.mv),
_xlpm.rv, _xlfn.CONCAT(MID(_xlpm.cr,_xlfn.SEQUENCE(,LEN(_xlpm.cr),LEN(_xlpm.cr),-1),1)),
_xlpm.lgc,
IF(AP$11=_xlpm.to, AP259&amp;_xlpm.rv,
IF(AP$11=_xlpm.fr, REPLACE(AP259, LEN(AP259)-_xlpm.mv+1,_xlpm.mv,""),AP259)),
_xlpm.lgc)</f>
        <v>GHZ</v>
      </c>
      <c r="AQ260" s="31" t="str" cm="1">
        <f t="array" ref="AQ260">_xlfn.LET(
_xlpm.mv,$AE260,
_xlpm.fr,$AF260,
_xlpm.to,$AG260,
_xlpm.wrd,INDEX($AI259:$AQ259,1,_xlpm.fr),
_xlpm.cr,RIGHT(_xlpm.wrd,_xlpm.mv),
_xlpm.rv, _xlfn.CONCAT(MID(_xlpm.cr,_xlfn.SEQUENCE(,LEN(_xlpm.cr),LEN(_xlpm.cr),-1),1)),
_xlpm.lgc,
IF(AQ$11=_xlpm.to, AQ259&amp;_xlpm.rv,
IF(AQ$11=_xlpm.fr, REPLACE(AQ259, LEN(AQ259)-_xlpm.mv+1,_xlpm.mv,""),AQ259)),
_xlpm.lgc)</f>
        <v>NLQBLCLV</v>
      </c>
      <c r="AT260" s="31" t="str" cm="1">
        <f t="array" ref="AT260">_xlfn.LET(
_xlpm.mv,$AE260,
_xlpm.fr,$AF260,
_xlpm.to,$AG260,
_xlpm.wrd,INDEX($AT259:$BB259,1,_xlpm.fr),
_xlpm.cr,RIGHT(_xlpm.wrd,_xlpm.mv),
_xlpm.lgc,
IF(AT$11=_xlpm.to, AT259&amp;_xlpm.cr,
IF(AT$11=_xlpm.fr, REPLACE(AT259, LEN(AT259)-_xlpm.mv+1,_xlpm.mv,""),AT259)),
_xlpm.lgc)</f>
        <v>VLFZ</v>
      </c>
      <c r="AU260" s="31" t="str" cm="1">
        <f t="array" ref="AU260">_xlfn.LET(
_xlpm.mv,$AE260,
_xlpm.fr,$AF260,
_xlpm.to,$AG260,
_xlpm.wrd,INDEX($AT259:$BB259,1,_xlpm.fr),
_xlpm.cr,RIGHT(_xlpm.wrd,_xlpm.mv),
_xlpm.lgc,
IF(AU$11=_xlpm.to, AU259&amp;_xlpm.cr,
IF(AU$11=_xlpm.fr, REPLACE(AU259, LEN(AU259)-_xlpm.mv+1,_xlpm.mv,""),AU259)),
_xlpm.lgc)</f>
        <v>JCZ</v>
      </c>
      <c r="AV260" s="31" t="str" cm="1">
        <f t="array" ref="AV260">_xlfn.LET(
_xlpm.mv,$AE260,
_xlpm.fr,$AF260,
_xlpm.to,$AG260,
_xlpm.wrd,INDEX($AT259:$BB259,1,_xlpm.fr),
_xlpm.cr,RIGHT(_xlpm.wrd,_xlpm.mv),
_xlpm.lgc,
IF(AV$11=_xlpm.to, AV259&amp;_xlpm.cr,
IF(AV$11=_xlpm.fr, REPLACE(AV259, LEN(AV259)-_xlpm.mv+1,_xlpm.mv,""),AV259)),
_xlpm.lgc)</f>
        <v>FZHLSGDQBC</v>
      </c>
      <c r="AW260" s="31" t="str" cm="1">
        <f t="array" ref="AW260">_xlfn.LET(
_xlpm.mv,$AE260,
_xlpm.fr,$AF260,
_xlpm.to,$AG260,
_xlpm.wrd,INDEX($AT259:$BB259,1,_xlpm.fr),
_xlpm.cr,RIGHT(_xlpm.wrd,_xlpm.mv),
_xlpm.lgc,
IF(AW$11=_xlpm.to, AW259&amp;_xlpm.cr,
IF(AW$11=_xlpm.fr, REPLACE(AW259, LEN(AW259)-_xlpm.mv+1,_xlpm.mv,""),AW259)),
_xlpm.lgc)</f>
        <v/>
      </c>
      <c r="AX260" s="31" t="str" cm="1">
        <f t="array" ref="AX260">_xlfn.LET(
_xlpm.mv,$AE260,
_xlpm.fr,$AF260,
_xlpm.to,$AG260,
_xlpm.wrd,INDEX($AT259:$BB259,1,_xlpm.fr),
_xlpm.cr,RIGHT(_xlpm.wrd,_xlpm.mv),
_xlpm.lgc,
IF(AX$11=_xlpm.to, AX259&amp;_xlpm.cr,
IF(AX$11=_xlpm.fr, REPLACE(AX259, LEN(AX259)-_xlpm.mv+1,_xlpm.mv,""),AX259)),
_xlpm.lgc)</f>
        <v>M</v>
      </c>
      <c r="AY260" s="31" t="str" cm="1">
        <f t="array" ref="AY260">_xlfn.LET(
_xlpm.mv,$AE260,
_xlpm.fr,$AF260,
_xlpm.to,$AG260,
_xlpm.wrd,INDEX($AT259:$BB259,1,_xlpm.fr),
_xlpm.cr,RIGHT(_xlpm.wrd,_xlpm.mv),
_xlpm.lgc,
IF(AY$11=_xlpm.to, AY259&amp;_xlpm.cr,
IF(AY$11=_xlpm.fr, REPLACE(AY259, LEN(AY259)-_xlpm.mv+1,_xlpm.mv,""),AY259)),
_xlpm.lgc)</f>
        <v>JCLDBSFN</v>
      </c>
      <c r="AZ260" s="31" t="str" cm="1">
        <f t="array" ref="AZ260">_xlfn.LET(
_xlpm.mv,$AE260,
_xlpm.fr,$AF260,
_xlpm.to,$AG260,
_xlpm.wrd,INDEX($AT259:$BB259,1,_xlpm.fr),
_xlpm.cr,RIGHT(_xlpm.wrd,_xlpm.mv),
_xlpm.lgc,
IF(AZ$11=_xlpm.to, AZ259&amp;_xlpm.cr,
IF(AZ$11=_xlpm.fr, REPLACE(AZ259, LEN(AZ259)-_xlpm.mv+1,_xlpm.mv,""),AZ259)),
_xlpm.lgc)</f>
        <v>JVCMWGPLFGPBQJBVHNZ</v>
      </c>
      <c r="BA260" s="31" t="str" cm="1">
        <f t="array" ref="BA260">_xlfn.LET(
_xlpm.mv,$AE260,
_xlpm.fr,$AF260,
_xlpm.to,$AG260,
_xlpm.wrd,INDEX($AT259:$BB259,1,_xlpm.fr),
_xlpm.cr,RIGHT(_xlpm.wrd,_xlpm.mv),
_xlpm.lgc,
IF(BA$11=_xlpm.to, BA259&amp;_xlpm.cr,
IF(BA$11=_xlpm.fr, REPLACE(BA259, LEN(BA259)-_xlpm.mv+1,_xlpm.mv,""),BA259)),
_xlpm.lgc)</f>
        <v>GTG</v>
      </c>
      <c r="BB260" s="31" t="str" cm="1">
        <f t="array" ref="BB260">_xlfn.LET(
_xlpm.mv,$AE260,
_xlpm.fr,$AF260,
_xlpm.to,$AG260,
_xlpm.wrd,INDEX($AT259:$BB259,1,_xlpm.fr),
_xlpm.cr,RIGHT(_xlpm.wrd,_xlpm.mv),
_xlpm.lgc,
IF(BB$11=_xlpm.to, BB259&amp;_xlpm.cr,
IF(BB$11=_xlpm.fr, REPLACE(BB259, LEN(BB259)-_xlpm.mv+1,_xlpm.mv,""),BB259)),
_xlpm.lgc)</f>
        <v>VBHZFVLC</v>
      </c>
    </row>
    <row r="261" spans="28:54" x14ac:dyDescent="0.3">
      <c r="AB261" s="31">
        <f t="shared" si="12"/>
        <v>5</v>
      </c>
      <c r="AC261" s="31" t="s">
        <v>1578</v>
      </c>
      <c r="AD261" s="31" t="str" cm="1">
        <f t="array" ref="AD261">_xlfn.LET(
_xlpm.arr,{"move ","from ","to "},
_xlpm.wr,AC261,
_xlpm.rd,_xlfn.REDUCE(_xlpm.wr,_xlpm.arr,_xlfn.LAMBDA(_xlpm.a,_xlpm.v,SUBSTITUTE(_xlpm.a,_xlpm.v,""))),
_xlpm.rd)</f>
        <v>4 9 8</v>
      </c>
      <c r="AE261" s="31">
        <f t="shared" si="13"/>
        <v>4</v>
      </c>
      <c r="AF261" s="31">
        <f t="shared" si="14"/>
        <v>9</v>
      </c>
      <c r="AG261" s="31">
        <f t="shared" si="15"/>
        <v>8</v>
      </c>
      <c r="AI261" s="31" t="str" cm="1">
        <f t="array" ref="AI261">_xlfn.LET(
_xlpm.mv,$AE261,
_xlpm.fr,$AF261,
_xlpm.to,$AG261,
_xlpm.wrd,INDEX($AI260:$AQ260,1,_xlpm.fr),
_xlpm.cr,RIGHT(_xlpm.wrd,_xlpm.mv),
_xlpm.rv, _xlfn.CONCAT(MID(_xlpm.cr,_xlfn.SEQUENCE(,LEN(_xlpm.cr),LEN(_xlpm.cr),-1),1)),
_xlpm.lgc,
IF(AI$11=_xlpm.to, AI260&amp;_xlpm.rv,
IF(AI$11=_xlpm.fr, REPLACE(AI260, LEN(AI260)-_xlpm.mv+1,_xlpm.mv,""),AI260)),
_xlpm.lgc)</f>
        <v>HDPV</v>
      </c>
      <c r="AJ261" s="31" t="str" cm="1">
        <f t="array" ref="AJ261">_xlfn.LET(
_xlpm.mv,$AE261,
_xlpm.fr,$AF261,
_xlpm.to,$AG261,
_xlpm.wrd,INDEX($AI260:$AQ260,1,_xlpm.fr),
_xlpm.cr,RIGHT(_xlpm.wrd,_xlpm.mv),
_xlpm.rv, _xlfn.CONCAT(MID(_xlpm.cr,_xlfn.SEQUENCE(,LEN(_xlpm.cr),LEN(_xlpm.cr),-1),1)),
_xlpm.lgc,
IF(AJ$11=_xlpm.to, AJ260&amp;_xlpm.rv,
IF(AJ$11=_xlpm.fr, REPLACE(AJ260, LEN(AJ260)-_xlpm.mv+1,_xlpm.mv,""),AJ260)),
_xlpm.lgc)</f>
        <v>CFW</v>
      </c>
      <c r="AK261" s="31" t="str" cm="1">
        <f t="array" ref="AK261">_xlfn.LET(
_xlpm.mv,$AE261,
_xlpm.fr,$AF261,
_xlpm.to,$AG261,
_xlpm.wrd,INDEX($AI260:$AQ260,1,_xlpm.fr),
_xlpm.cr,RIGHT(_xlpm.wrd,_xlpm.mv),
_xlpm.rv, _xlfn.CONCAT(MID(_xlpm.cr,_xlfn.SEQUENCE(,LEN(_xlpm.cr),LEN(_xlpm.cr),-1),1)),
_xlpm.lgc,
IF(AK$11=_xlpm.to, AK260&amp;_xlpm.rv,
IF(AK$11=_xlpm.fr, REPLACE(AK260, LEN(AK260)-_xlpm.mv+1,_xlpm.mv,""),AK260)),
_xlpm.lgc)</f>
        <v>GFFZHZJBCG</v>
      </c>
      <c r="AL261" s="31" t="str" cm="1">
        <f t="array" ref="AL261">_xlfn.LET(
_xlpm.mv,$AE261,
_xlpm.fr,$AF261,
_xlpm.to,$AG261,
_xlpm.wrd,INDEX($AI260:$AQ260,1,_xlpm.fr),
_xlpm.cr,RIGHT(_xlpm.wrd,_xlpm.mv),
_xlpm.rv, _xlfn.CONCAT(MID(_xlpm.cr,_xlfn.SEQUENCE(,LEN(_xlpm.cr),LEN(_xlpm.cr),-1),1)),
_xlpm.lgc,
IF(AL$11=_xlpm.to, AL260&amp;_xlpm.rv,
IF(AL$11=_xlpm.fr, REPLACE(AL260, LEN(AL260)-_xlpm.mv+1,_xlpm.mv,""),AL260)),
_xlpm.lgc)</f>
        <v/>
      </c>
      <c r="AM261" s="31" t="str" cm="1">
        <f t="array" ref="AM261">_xlfn.LET(
_xlpm.mv,$AE261,
_xlpm.fr,$AF261,
_xlpm.to,$AG261,
_xlpm.wrd,INDEX($AI260:$AQ260,1,_xlpm.fr),
_xlpm.cr,RIGHT(_xlpm.wrd,_xlpm.mv),
_xlpm.rv, _xlfn.CONCAT(MID(_xlpm.cr,_xlfn.SEQUENCE(,LEN(_xlpm.cr),LEN(_xlpm.cr),-1),1)),
_xlpm.lgc,
IF(AM$11=_xlpm.to, AM260&amp;_xlpm.rv,
IF(AM$11=_xlpm.fr, REPLACE(AM260, LEN(AM260)-_xlpm.mv+1,_xlpm.mv,""),AM260)),
_xlpm.lgc)</f>
        <v>J</v>
      </c>
      <c r="AN261" s="31" t="str" cm="1">
        <f t="array" ref="AN261">_xlfn.LET(
_xlpm.mv,$AE261,
_xlpm.fr,$AF261,
_xlpm.to,$AG261,
_xlpm.wrd,INDEX($AI260:$AQ260,1,_xlpm.fr),
_xlpm.cr,RIGHT(_xlpm.wrd,_xlpm.mv),
_xlpm.rv, _xlfn.CONCAT(MID(_xlpm.cr,_xlfn.SEQUENCE(,LEN(_xlpm.cr),LEN(_xlpm.cr),-1),1)),
_xlpm.lgc,
IF(AN$11=_xlpm.to, AN260&amp;_xlpm.rv,
IF(AN$11=_xlpm.fr, REPLACE(AN260, LEN(AN260)-_xlpm.mv+1,_xlpm.mv,""),AN260)),
_xlpm.lgc)</f>
        <v>GFVZBMSJ</v>
      </c>
      <c r="AO261" s="31" t="str" cm="1">
        <f t="array" ref="AO261">_xlfn.LET(
_xlpm.mv,$AE261,
_xlpm.fr,$AF261,
_xlpm.to,$AG261,
_xlpm.wrd,INDEX($AI260:$AQ260,1,_xlpm.fr),
_xlpm.cr,RIGHT(_xlpm.wrd,_xlpm.mv),
_xlpm.rv, _xlfn.CONCAT(MID(_xlpm.cr,_xlfn.SEQUENCE(,LEN(_xlpm.cr),LEN(_xlpm.cr),-1),1)),
_xlpm.lgc,
IF(AO$11=_xlpm.to, AO260&amp;_xlpm.rv,
IF(AO$11=_xlpm.fr, REPLACE(AO260, LEN(AO260)-_xlpm.mv+1,_xlpm.mv,""),AO260)),
_xlpm.lgc)</f>
        <v>NCGDVBLSTZVQCPJFMLB</v>
      </c>
      <c r="AP261" s="31" t="str" cm="1">
        <f t="array" ref="AP261">_xlfn.LET(
_xlpm.mv,$AE261,
_xlpm.fr,$AF261,
_xlpm.to,$AG261,
_xlpm.wrd,INDEX($AI260:$AQ260,1,_xlpm.fr),
_xlpm.cr,RIGHT(_xlpm.wrd,_xlpm.mv),
_xlpm.rv, _xlfn.CONCAT(MID(_xlpm.cr,_xlfn.SEQUENCE(,LEN(_xlpm.cr),LEN(_xlpm.cr),-1),1)),
_xlpm.lgc,
IF(AP$11=_xlpm.to, AP260&amp;_xlpm.rv,
IF(AP$11=_xlpm.fr, REPLACE(AP260, LEN(AP260)-_xlpm.mv+1,_xlpm.mv,""),AP260)),
_xlpm.lgc)</f>
        <v>GHZVLCL</v>
      </c>
      <c r="AQ261" s="31" t="str" cm="1">
        <f t="array" ref="AQ261">_xlfn.LET(
_xlpm.mv,$AE261,
_xlpm.fr,$AF261,
_xlpm.to,$AG261,
_xlpm.wrd,INDEX($AI260:$AQ260,1,_xlpm.fr),
_xlpm.cr,RIGHT(_xlpm.wrd,_xlpm.mv),
_xlpm.rv, _xlfn.CONCAT(MID(_xlpm.cr,_xlfn.SEQUENCE(,LEN(_xlpm.cr),LEN(_xlpm.cr),-1),1)),
_xlpm.lgc,
IF(AQ$11=_xlpm.to, AQ260&amp;_xlpm.rv,
IF(AQ$11=_xlpm.fr, REPLACE(AQ260, LEN(AQ260)-_xlpm.mv+1,_xlpm.mv,""),AQ260)),
_xlpm.lgc)</f>
        <v>NLQB</v>
      </c>
      <c r="AT261" s="31" t="str" cm="1">
        <f t="array" ref="AT261">_xlfn.LET(
_xlpm.mv,$AE261,
_xlpm.fr,$AF261,
_xlpm.to,$AG261,
_xlpm.wrd,INDEX($AT260:$BB260,1,_xlpm.fr),
_xlpm.cr,RIGHT(_xlpm.wrd,_xlpm.mv),
_xlpm.lgc,
IF(AT$11=_xlpm.to, AT260&amp;_xlpm.cr,
IF(AT$11=_xlpm.fr, REPLACE(AT260, LEN(AT260)-_xlpm.mv+1,_xlpm.mv,""),AT260)),
_xlpm.lgc)</f>
        <v>VLFZ</v>
      </c>
      <c r="AU261" s="31" t="str" cm="1">
        <f t="array" ref="AU261">_xlfn.LET(
_xlpm.mv,$AE261,
_xlpm.fr,$AF261,
_xlpm.to,$AG261,
_xlpm.wrd,INDEX($AT260:$BB260,1,_xlpm.fr),
_xlpm.cr,RIGHT(_xlpm.wrd,_xlpm.mv),
_xlpm.lgc,
IF(AU$11=_xlpm.to, AU260&amp;_xlpm.cr,
IF(AU$11=_xlpm.fr, REPLACE(AU260, LEN(AU260)-_xlpm.mv+1,_xlpm.mv,""),AU260)),
_xlpm.lgc)</f>
        <v>JCZ</v>
      </c>
      <c r="AV261" s="31" t="str" cm="1">
        <f t="array" ref="AV261">_xlfn.LET(
_xlpm.mv,$AE261,
_xlpm.fr,$AF261,
_xlpm.to,$AG261,
_xlpm.wrd,INDEX($AT260:$BB260,1,_xlpm.fr),
_xlpm.cr,RIGHT(_xlpm.wrd,_xlpm.mv),
_xlpm.lgc,
IF(AV$11=_xlpm.to, AV260&amp;_xlpm.cr,
IF(AV$11=_xlpm.fr, REPLACE(AV260, LEN(AV260)-_xlpm.mv+1,_xlpm.mv,""),AV260)),
_xlpm.lgc)</f>
        <v>FZHLSGDQBC</v>
      </c>
      <c r="AW261" s="31" t="str" cm="1">
        <f t="array" ref="AW261">_xlfn.LET(
_xlpm.mv,$AE261,
_xlpm.fr,$AF261,
_xlpm.to,$AG261,
_xlpm.wrd,INDEX($AT260:$BB260,1,_xlpm.fr),
_xlpm.cr,RIGHT(_xlpm.wrd,_xlpm.mv),
_xlpm.lgc,
IF(AW$11=_xlpm.to, AW260&amp;_xlpm.cr,
IF(AW$11=_xlpm.fr, REPLACE(AW260, LEN(AW260)-_xlpm.mv+1,_xlpm.mv,""),AW260)),
_xlpm.lgc)</f>
        <v/>
      </c>
      <c r="AX261" s="31" t="str" cm="1">
        <f t="array" ref="AX261">_xlfn.LET(
_xlpm.mv,$AE261,
_xlpm.fr,$AF261,
_xlpm.to,$AG261,
_xlpm.wrd,INDEX($AT260:$BB260,1,_xlpm.fr),
_xlpm.cr,RIGHT(_xlpm.wrd,_xlpm.mv),
_xlpm.lgc,
IF(AX$11=_xlpm.to, AX260&amp;_xlpm.cr,
IF(AX$11=_xlpm.fr, REPLACE(AX260, LEN(AX260)-_xlpm.mv+1,_xlpm.mv,""),AX260)),
_xlpm.lgc)</f>
        <v>M</v>
      </c>
      <c r="AY261" s="31" t="str" cm="1">
        <f t="array" ref="AY261">_xlfn.LET(
_xlpm.mv,$AE261,
_xlpm.fr,$AF261,
_xlpm.to,$AG261,
_xlpm.wrd,INDEX($AT260:$BB260,1,_xlpm.fr),
_xlpm.cr,RIGHT(_xlpm.wrd,_xlpm.mv),
_xlpm.lgc,
IF(AY$11=_xlpm.to, AY260&amp;_xlpm.cr,
IF(AY$11=_xlpm.fr, REPLACE(AY260, LEN(AY260)-_xlpm.mv+1,_xlpm.mv,""),AY260)),
_xlpm.lgc)</f>
        <v>JCLDBSFN</v>
      </c>
      <c r="AZ261" s="31" t="str" cm="1">
        <f t="array" ref="AZ261">_xlfn.LET(
_xlpm.mv,$AE261,
_xlpm.fr,$AF261,
_xlpm.to,$AG261,
_xlpm.wrd,INDEX($AT260:$BB260,1,_xlpm.fr),
_xlpm.cr,RIGHT(_xlpm.wrd,_xlpm.mv),
_xlpm.lgc,
IF(AZ$11=_xlpm.to, AZ260&amp;_xlpm.cr,
IF(AZ$11=_xlpm.fr, REPLACE(AZ260, LEN(AZ260)-_xlpm.mv+1,_xlpm.mv,""),AZ260)),
_xlpm.lgc)</f>
        <v>JVCMWGPLFGPBQJBVHNZ</v>
      </c>
      <c r="BA261" s="31" t="str" cm="1">
        <f t="array" ref="BA261">_xlfn.LET(
_xlpm.mv,$AE261,
_xlpm.fr,$AF261,
_xlpm.to,$AG261,
_xlpm.wrd,INDEX($AT260:$BB260,1,_xlpm.fr),
_xlpm.cr,RIGHT(_xlpm.wrd,_xlpm.mv),
_xlpm.lgc,
IF(BA$11=_xlpm.to, BA260&amp;_xlpm.cr,
IF(BA$11=_xlpm.fr, REPLACE(BA260, LEN(BA260)-_xlpm.mv+1,_xlpm.mv,""),BA260)),
_xlpm.lgc)</f>
        <v>GTGFVLC</v>
      </c>
      <c r="BB261" s="31" t="str" cm="1">
        <f t="array" ref="BB261">_xlfn.LET(
_xlpm.mv,$AE261,
_xlpm.fr,$AF261,
_xlpm.to,$AG261,
_xlpm.wrd,INDEX($AT260:$BB260,1,_xlpm.fr),
_xlpm.cr,RIGHT(_xlpm.wrd,_xlpm.mv),
_xlpm.lgc,
IF(BB$11=_xlpm.to, BB260&amp;_xlpm.cr,
IF(BB$11=_xlpm.fr, REPLACE(BB260, LEN(BB260)-_xlpm.mv+1,_xlpm.mv,""),BB260)),
_xlpm.lgc)</f>
        <v>VBHZ</v>
      </c>
    </row>
    <row r="262" spans="28:54" x14ac:dyDescent="0.3">
      <c r="AB262" s="31">
        <f t="shared" si="12"/>
        <v>5</v>
      </c>
      <c r="AC262" s="31" t="s">
        <v>1482</v>
      </c>
      <c r="AD262" s="31" t="str" cm="1">
        <f t="array" ref="AD262">_xlfn.LET(
_xlpm.arr,{"move ","from ","to "},
_xlpm.wr,AC262,
_xlpm.rd,_xlfn.REDUCE(_xlpm.wr,_xlpm.arr,_xlfn.LAMBDA(_xlpm.a,_xlpm.v,SUBSTITUTE(_xlpm.a,_xlpm.v,""))),
_xlpm.rd)</f>
        <v>1 2 5</v>
      </c>
      <c r="AE262" s="31">
        <f t="shared" si="13"/>
        <v>1</v>
      </c>
      <c r="AF262" s="31">
        <f t="shared" si="14"/>
        <v>2</v>
      </c>
      <c r="AG262" s="31">
        <f t="shared" si="15"/>
        <v>5</v>
      </c>
      <c r="AI262" s="31" t="str" cm="1">
        <f t="array" ref="AI262">_xlfn.LET(
_xlpm.mv,$AE262,
_xlpm.fr,$AF262,
_xlpm.to,$AG262,
_xlpm.wrd,INDEX($AI261:$AQ261,1,_xlpm.fr),
_xlpm.cr,RIGHT(_xlpm.wrd,_xlpm.mv),
_xlpm.rv, _xlfn.CONCAT(MID(_xlpm.cr,_xlfn.SEQUENCE(,LEN(_xlpm.cr),LEN(_xlpm.cr),-1),1)),
_xlpm.lgc,
IF(AI$11=_xlpm.to, AI261&amp;_xlpm.rv,
IF(AI$11=_xlpm.fr, REPLACE(AI261, LEN(AI261)-_xlpm.mv+1,_xlpm.mv,""),AI261)),
_xlpm.lgc)</f>
        <v>HDPV</v>
      </c>
      <c r="AJ262" s="31" t="str" cm="1">
        <f t="array" ref="AJ262">_xlfn.LET(
_xlpm.mv,$AE262,
_xlpm.fr,$AF262,
_xlpm.to,$AG262,
_xlpm.wrd,INDEX($AI261:$AQ261,1,_xlpm.fr),
_xlpm.cr,RIGHT(_xlpm.wrd,_xlpm.mv),
_xlpm.rv, _xlfn.CONCAT(MID(_xlpm.cr,_xlfn.SEQUENCE(,LEN(_xlpm.cr),LEN(_xlpm.cr),-1),1)),
_xlpm.lgc,
IF(AJ$11=_xlpm.to, AJ261&amp;_xlpm.rv,
IF(AJ$11=_xlpm.fr, REPLACE(AJ261, LEN(AJ261)-_xlpm.mv+1,_xlpm.mv,""),AJ261)),
_xlpm.lgc)</f>
        <v>CF</v>
      </c>
      <c r="AK262" s="31" t="str" cm="1">
        <f t="array" ref="AK262">_xlfn.LET(
_xlpm.mv,$AE262,
_xlpm.fr,$AF262,
_xlpm.to,$AG262,
_xlpm.wrd,INDEX($AI261:$AQ261,1,_xlpm.fr),
_xlpm.cr,RIGHT(_xlpm.wrd,_xlpm.mv),
_xlpm.rv, _xlfn.CONCAT(MID(_xlpm.cr,_xlfn.SEQUENCE(,LEN(_xlpm.cr),LEN(_xlpm.cr),-1),1)),
_xlpm.lgc,
IF(AK$11=_xlpm.to, AK261&amp;_xlpm.rv,
IF(AK$11=_xlpm.fr, REPLACE(AK261, LEN(AK261)-_xlpm.mv+1,_xlpm.mv,""),AK261)),
_xlpm.lgc)</f>
        <v>GFFZHZJBCG</v>
      </c>
      <c r="AL262" s="31" t="str" cm="1">
        <f t="array" ref="AL262">_xlfn.LET(
_xlpm.mv,$AE262,
_xlpm.fr,$AF262,
_xlpm.to,$AG262,
_xlpm.wrd,INDEX($AI261:$AQ261,1,_xlpm.fr),
_xlpm.cr,RIGHT(_xlpm.wrd,_xlpm.mv),
_xlpm.rv, _xlfn.CONCAT(MID(_xlpm.cr,_xlfn.SEQUENCE(,LEN(_xlpm.cr),LEN(_xlpm.cr),-1),1)),
_xlpm.lgc,
IF(AL$11=_xlpm.to, AL261&amp;_xlpm.rv,
IF(AL$11=_xlpm.fr, REPLACE(AL261, LEN(AL261)-_xlpm.mv+1,_xlpm.mv,""),AL261)),
_xlpm.lgc)</f>
        <v/>
      </c>
      <c r="AM262" s="31" t="str" cm="1">
        <f t="array" ref="AM262">_xlfn.LET(
_xlpm.mv,$AE262,
_xlpm.fr,$AF262,
_xlpm.to,$AG262,
_xlpm.wrd,INDEX($AI261:$AQ261,1,_xlpm.fr),
_xlpm.cr,RIGHT(_xlpm.wrd,_xlpm.mv),
_xlpm.rv, _xlfn.CONCAT(MID(_xlpm.cr,_xlfn.SEQUENCE(,LEN(_xlpm.cr),LEN(_xlpm.cr),-1),1)),
_xlpm.lgc,
IF(AM$11=_xlpm.to, AM261&amp;_xlpm.rv,
IF(AM$11=_xlpm.fr, REPLACE(AM261, LEN(AM261)-_xlpm.mv+1,_xlpm.mv,""),AM261)),
_xlpm.lgc)</f>
        <v>JW</v>
      </c>
      <c r="AN262" s="31" t="str" cm="1">
        <f t="array" ref="AN262">_xlfn.LET(
_xlpm.mv,$AE262,
_xlpm.fr,$AF262,
_xlpm.to,$AG262,
_xlpm.wrd,INDEX($AI261:$AQ261,1,_xlpm.fr),
_xlpm.cr,RIGHT(_xlpm.wrd,_xlpm.mv),
_xlpm.rv, _xlfn.CONCAT(MID(_xlpm.cr,_xlfn.SEQUENCE(,LEN(_xlpm.cr),LEN(_xlpm.cr),-1),1)),
_xlpm.lgc,
IF(AN$11=_xlpm.to, AN261&amp;_xlpm.rv,
IF(AN$11=_xlpm.fr, REPLACE(AN261, LEN(AN261)-_xlpm.mv+1,_xlpm.mv,""),AN261)),
_xlpm.lgc)</f>
        <v>GFVZBMSJ</v>
      </c>
      <c r="AO262" s="31" t="str" cm="1">
        <f t="array" ref="AO262">_xlfn.LET(
_xlpm.mv,$AE262,
_xlpm.fr,$AF262,
_xlpm.to,$AG262,
_xlpm.wrd,INDEX($AI261:$AQ261,1,_xlpm.fr),
_xlpm.cr,RIGHT(_xlpm.wrd,_xlpm.mv),
_xlpm.rv, _xlfn.CONCAT(MID(_xlpm.cr,_xlfn.SEQUENCE(,LEN(_xlpm.cr),LEN(_xlpm.cr),-1),1)),
_xlpm.lgc,
IF(AO$11=_xlpm.to, AO261&amp;_xlpm.rv,
IF(AO$11=_xlpm.fr, REPLACE(AO261, LEN(AO261)-_xlpm.mv+1,_xlpm.mv,""),AO261)),
_xlpm.lgc)</f>
        <v>NCGDVBLSTZVQCPJFMLB</v>
      </c>
      <c r="AP262" s="31" t="str" cm="1">
        <f t="array" ref="AP262">_xlfn.LET(
_xlpm.mv,$AE262,
_xlpm.fr,$AF262,
_xlpm.to,$AG262,
_xlpm.wrd,INDEX($AI261:$AQ261,1,_xlpm.fr),
_xlpm.cr,RIGHT(_xlpm.wrd,_xlpm.mv),
_xlpm.rv, _xlfn.CONCAT(MID(_xlpm.cr,_xlfn.SEQUENCE(,LEN(_xlpm.cr),LEN(_xlpm.cr),-1),1)),
_xlpm.lgc,
IF(AP$11=_xlpm.to, AP261&amp;_xlpm.rv,
IF(AP$11=_xlpm.fr, REPLACE(AP261, LEN(AP261)-_xlpm.mv+1,_xlpm.mv,""),AP261)),
_xlpm.lgc)</f>
        <v>GHZVLCL</v>
      </c>
      <c r="AQ262" s="31" t="str" cm="1">
        <f t="array" ref="AQ262">_xlfn.LET(
_xlpm.mv,$AE262,
_xlpm.fr,$AF262,
_xlpm.to,$AG262,
_xlpm.wrd,INDEX($AI261:$AQ261,1,_xlpm.fr),
_xlpm.cr,RIGHT(_xlpm.wrd,_xlpm.mv),
_xlpm.rv, _xlfn.CONCAT(MID(_xlpm.cr,_xlfn.SEQUENCE(,LEN(_xlpm.cr),LEN(_xlpm.cr),-1),1)),
_xlpm.lgc,
IF(AQ$11=_xlpm.to, AQ261&amp;_xlpm.rv,
IF(AQ$11=_xlpm.fr, REPLACE(AQ261, LEN(AQ261)-_xlpm.mv+1,_xlpm.mv,""),AQ261)),
_xlpm.lgc)</f>
        <v>NLQB</v>
      </c>
      <c r="AT262" s="31" t="str" cm="1">
        <f t="array" ref="AT262">_xlfn.LET(
_xlpm.mv,$AE262,
_xlpm.fr,$AF262,
_xlpm.to,$AG262,
_xlpm.wrd,INDEX($AT261:$BB261,1,_xlpm.fr),
_xlpm.cr,RIGHT(_xlpm.wrd,_xlpm.mv),
_xlpm.lgc,
IF(AT$11=_xlpm.to, AT261&amp;_xlpm.cr,
IF(AT$11=_xlpm.fr, REPLACE(AT261, LEN(AT261)-_xlpm.mv+1,_xlpm.mv,""),AT261)),
_xlpm.lgc)</f>
        <v>VLFZ</v>
      </c>
      <c r="AU262" s="31" t="str" cm="1">
        <f t="array" ref="AU262">_xlfn.LET(
_xlpm.mv,$AE262,
_xlpm.fr,$AF262,
_xlpm.to,$AG262,
_xlpm.wrd,INDEX($AT261:$BB261,1,_xlpm.fr),
_xlpm.cr,RIGHT(_xlpm.wrd,_xlpm.mv),
_xlpm.lgc,
IF(AU$11=_xlpm.to, AU261&amp;_xlpm.cr,
IF(AU$11=_xlpm.fr, REPLACE(AU261, LEN(AU261)-_xlpm.mv+1,_xlpm.mv,""),AU261)),
_xlpm.lgc)</f>
        <v>JC</v>
      </c>
      <c r="AV262" s="31" t="str" cm="1">
        <f t="array" ref="AV262">_xlfn.LET(
_xlpm.mv,$AE262,
_xlpm.fr,$AF262,
_xlpm.to,$AG262,
_xlpm.wrd,INDEX($AT261:$BB261,1,_xlpm.fr),
_xlpm.cr,RIGHT(_xlpm.wrd,_xlpm.mv),
_xlpm.lgc,
IF(AV$11=_xlpm.to, AV261&amp;_xlpm.cr,
IF(AV$11=_xlpm.fr, REPLACE(AV261, LEN(AV261)-_xlpm.mv+1,_xlpm.mv,""),AV261)),
_xlpm.lgc)</f>
        <v>FZHLSGDQBC</v>
      </c>
      <c r="AW262" s="31" t="str" cm="1">
        <f t="array" ref="AW262">_xlfn.LET(
_xlpm.mv,$AE262,
_xlpm.fr,$AF262,
_xlpm.to,$AG262,
_xlpm.wrd,INDEX($AT261:$BB261,1,_xlpm.fr),
_xlpm.cr,RIGHT(_xlpm.wrd,_xlpm.mv),
_xlpm.lgc,
IF(AW$11=_xlpm.to, AW261&amp;_xlpm.cr,
IF(AW$11=_xlpm.fr, REPLACE(AW261, LEN(AW261)-_xlpm.mv+1,_xlpm.mv,""),AW261)),
_xlpm.lgc)</f>
        <v/>
      </c>
      <c r="AX262" s="31" t="str" cm="1">
        <f t="array" ref="AX262">_xlfn.LET(
_xlpm.mv,$AE262,
_xlpm.fr,$AF262,
_xlpm.to,$AG262,
_xlpm.wrd,INDEX($AT261:$BB261,1,_xlpm.fr),
_xlpm.cr,RIGHT(_xlpm.wrd,_xlpm.mv),
_xlpm.lgc,
IF(AX$11=_xlpm.to, AX261&amp;_xlpm.cr,
IF(AX$11=_xlpm.fr, REPLACE(AX261, LEN(AX261)-_xlpm.mv+1,_xlpm.mv,""),AX261)),
_xlpm.lgc)</f>
        <v>MZ</v>
      </c>
      <c r="AY262" s="31" t="str" cm="1">
        <f t="array" ref="AY262">_xlfn.LET(
_xlpm.mv,$AE262,
_xlpm.fr,$AF262,
_xlpm.to,$AG262,
_xlpm.wrd,INDEX($AT261:$BB261,1,_xlpm.fr),
_xlpm.cr,RIGHT(_xlpm.wrd,_xlpm.mv),
_xlpm.lgc,
IF(AY$11=_xlpm.to, AY261&amp;_xlpm.cr,
IF(AY$11=_xlpm.fr, REPLACE(AY261, LEN(AY261)-_xlpm.mv+1,_xlpm.mv,""),AY261)),
_xlpm.lgc)</f>
        <v>JCLDBSFN</v>
      </c>
      <c r="AZ262" s="31" t="str" cm="1">
        <f t="array" ref="AZ262">_xlfn.LET(
_xlpm.mv,$AE262,
_xlpm.fr,$AF262,
_xlpm.to,$AG262,
_xlpm.wrd,INDEX($AT261:$BB261,1,_xlpm.fr),
_xlpm.cr,RIGHT(_xlpm.wrd,_xlpm.mv),
_xlpm.lgc,
IF(AZ$11=_xlpm.to, AZ261&amp;_xlpm.cr,
IF(AZ$11=_xlpm.fr, REPLACE(AZ261, LEN(AZ261)-_xlpm.mv+1,_xlpm.mv,""),AZ261)),
_xlpm.lgc)</f>
        <v>JVCMWGPLFGPBQJBVHNZ</v>
      </c>
      <c r="BA262" s="31" t="str" cm="1">
        <f t="array" ref="BA262">_xlfn.LET(
_xlpm.mv,$AE262,
_xlpm.fr,$AF262,
_xlpm.to,$AG262,
_xlpm.wrd,INDEX($AT261:$BB261,1,_xlpm.fr),
_xlpm.cr,RIGHT(_xlpm.wrd,_xlpm.mv),
_xlpm.lgc,
IF(BA$11=_xlpm.to, BA261&amp;_xlpm.cr,
IF(BA$11=_xlpm.fr, REPLACE(BA261, LEN(BA261)-_xlpm.mv+1,_xlpm.mv,""),BA261)),
_xlpm.lgc)</f>
        <v>GTGFVLC</v>
      </c>
      <c r="BB262" s="31" t="str" cm="1">
        <f t="array" ref="BB262">_xlfn.LET(
_xlpm.mv,$AE262,
_xlpm.fr,$AF262,
_xlpm.to,$AG262,
_xlpm.wrd,INDEX($AT261:$BB261,1,_xlpm.fr),
_xlpm.cr,RIGHT(_xlpm.wrd,_xlpm.mv),
_xlpm.lgc,
IF(BB$11=_xlpm.to, BB261&amp;_xlpm.cr,
IF(BB$11=_xlpm.fr, REPLACE(BB261, LEN(BB261)-_xlpm.mv+1,_xlpm.mv,""),BB261)),
_xlpm.lgc)</f>
        <v>VBHZ</v>
      </c>
    </row>
    <row r="263" spans="28:54" x14ac:dyDescent="0.3">
      <c r="AB263" s="31">
        <f t="shared" si="12"/>
        <v>5</v>
      </c>
      <c r="AC263" s="31" t="s">
        <v>1579</v>
      </c>
      <c r="AD263" s="31" t="str" cm="1">
        <f t="array" ref="AD263">_xlfn.LET(
_xlpm.arr,{"move ","from ","to "},
_xlpm.wr,AC263,
_xlpm.rd,_xlfn.REDUCE(_xlpm.wr,_xlpm.arr,_xlfn.LAMBDA(_xlpm.a,_xlpm.v,SUBSTITUTE(_xlpm.a,_xlpm.v,""))),
_xlpm.rd)</f>
        <v>3 6 8</v>
      </c>
      <c r="AE263" s="31">
        <f t="shared" si="13"/>
        <v>3</v>
      </c>
      <c r="AF263" s="31">
        <f t="shared" si="14"/>
        <v>6</v>
      </c>
      <c r="AG263" s="31">
        <f t="shared" si="15"/>
        <v>8</v>
      </c>
      <c r="AI263" s="31" t="str" cm="1">
        <f t="array" ref="AI263">_xlfn.LET(
_xlpm.mv,$AE263,
_xlpm.fr,$AF263,
_xlpm.to,$AG263,
_xlpm.wrd,INDEX($AI262:$AQ262,1,_xlpm.fr),
_xlpm.cr,RIGHT(_xlpm.wrd,_xlpm.mv),
_xlpm.rv, _xlfn.CONCAT(MID(_xlpm.cr,_xlfn.SEQUENCE(,LEN(_xlpm.cr),LEN(_xlpm.cr),-1),1)),
_xlpm.lgc,
IF(AI$11=_xlpm.to, AI262&amp;_xlpm.rv,
IF(AI$11=_xlpm.fr, REPLACE(AI262, LEN(AI262)-_xlpm.mv+1,_xlpm.mv,""),AI262)),
_xlpm.lgc)</f>
        <v>HDPV</v>
      </c>
      <c r="AJ263" s="31" t="str" cm="1">
        <f t="array" ref="AJ263">_xlfn.LET(
_xlpm.mv,$AE263,
_xlpm.fr,$AF263,
_xlpm.to,$AG263,
_xlpm.wrd,INDEX($AI262:$AQ262,1,_xlpm.fr),
_xlpm.cr,RIGHT(_xlpm.wrd,_xlpm.mv),
_xlpm.rv, _xlfn.CONCAT(MID(_xlpm.cr,_xlfn.SEQUENCE(,LEN(_xlpm.cr),LEN(_xlpm.cr),-1),1)),
_xlpm.lgc,
IF(AJ$11=_xlpm.to, AJ262&amp;_xlpm.rv,
IF(AJ$11=_xlpm.fr, REPLACE(AJ262, LEN(AJ262)-_xlpm.mv+1,_xlpm.mv,""),AJ262)),
_xlpm.lgc)</f>
        <v>CF</v>
      </c>
      <c r="AK263" s="31" t="str" cm="1">
        <f t="array" ref="AK263">_xlfn.LET(
_xlpm.mv,$AE263,
_xlpm.fr,$AF263,
_xlpm.to,$AG263,
_xlpm.wrd,INDEX($AI262:$AQ262,1,_xlpm.fr),
_xlpm.cr,RIGHT(_xlpm.wrd,_xlpm.mv),
_xlpm.rv, _xlfn.CONCAT(MID(_xlpm.cr,_xlfn.SEQUENCE(,LEN(_xlpm.cr),LEN(_xlpm.cr),-1),1)),
_xlpm.lgc,
IF(AK$11=_xlpm.to, AK262&amp;_xlpm.rv,
IF(AK$11=_xlpm.fr, REPLACE(AK262, LEN(AK262)-_xlpm.mv+1,_xlpm.mv,""),AK262)),
_xlpm.lgc)</f>
        <v>GFFZHZJBCG</v>
      </c>
      <c r="AL263" s="31" t="str" cm="1">
        <f t="array" ref="AL263">_xlfn.LET(
_xlpm.mv,$AE263,
_xlpm.fr,$AF263,
_xlpm.to,$AG263,
_xlpm.wrd,INDEX($AI262:$AQ262,1,_xlpm.fr),
_xlpm.cr,RIGHT(_xlpm.wrd,_xlpm.mv),
_xlpm.rv, _xlfn.CONCAT(MID(_xlpm.cr,_xlfn.SEQUENCE(,LEN(_xlpm.cr),LEN(_xlpm.cr),-1),1)),
_xlpm.lgc,
IF(AL$11=_xlpm.to, AL262&amp;_xlpm.rv,
IF(AL$11=_xlpm.fr, REPLACE(AL262, LEN(AL262)-_xlpm.mv+1,_xlpm.mv,""),AL262)),
_xlpm.lgc)</f>
        <v/>
      </c>
      <c r="AM263" s="31" t="str" cm="1">
        <f t="array" ref="AM263">_xlfn.LET(
_xlpm.mv,$AE263,
_xlpm.fr,$AF263,
_xlpm.to,$AG263,
_xlpm.wrd,INDEX($AI262:$AQ262,1,_xlpm.fr),
_xlpm.cr,RIGHT(_xlpm.wrd,_xlpm.mv),
_xlpm.rv, _xlfn.CONCAT(MID(_xlpm.cr,_xlfn.SEQUENCE(,LEN(_xlpm.cr),LEN(_xlpm.cr),-1),1)),
_xlpm.lgc,
IF(AM$11=_xlpm.to, AM262&amp;_xlpm.rv,
IF(AM$11=_xlpm.fr, REPLACE(AM262, LEN(AM262)-_xlpm.mv+1,_xlpm.mv,""),AM262)),
_xlpm.lgc)</f>
        <v>JW</v>
      </c>
      <c r="AN263" s="31" t="str" cm="1">
        <f t="array" ref="AN263">_xlfn.LET(
_xlpm.mv,$AE263,
_xlpm.fr,$AF263,
_xlpm.to,$AG263,
_xlpm.wrd,INDEX($AI262:$AQ262,1,_xlpm.fr),
_xlpm.cr,RIGHT(_xlpm.wrd,_xlpm.mv),
_xlpm.rv, _xlfn.CONCAT(MID(_xlpm.cr,_xlfn.SEQUENCE(,LEN(_xlpm.cr),LEN(_xlpm.cr),-1),1)),
_xlpm.lgc,
IF(AN$11=_xlpm.to, AN262&amp;_xlpm.rv,
IF(AN$11=_xlpm.fr, REPLACE(AN262, LEN(AN262)-_xlpm.mv+1,_xlpm.mv,""),AN262)),
_xlpm.lgc)</f>
        <v>GFVZB</v>
      </c>
      <c r="AO263" s="31" t="str" cm="1">
        <f t="array" ref="AO263">_xlfn.LET(
_xlpm.mv,$AE263,
_xlpm.fr,$AF263,
_xlpm.to,$AG263,
_xlpm.wrd,INDEX($AI262:$AQ262,1,_xlpm.fr),
_xlpm.cr,RIGHT(_xlpm.wrd,_xlpm.mv),
_xlpm.rv, _xlfn.CONCAT(MID(_xlpm.cr,_xlfn.SEQUENCE(,LEN(_xlpm.cr),LEN(_xlpm.cr),-1),1)),
_xlpm.lgc,
IF(AO$11=_xlpm.to, AO262&amp;_xlpm.rv,
IF(AO$11=_xlpm.fr, REPLACE(AO262, LEN(AO262)-_xlpm.mv+1,_xlpm.mv,""),AO262)),
_xlpm.lgc)</f>
        <v>NCGDVBLSTZVQCPJFMLB</v>
      </c>
      <c r="AP263" s="31" t="str" cm="1">
        <f t="array" ref="AP263">_xlfn.LET(
_xlpm.mv,$AE263,
_xlpm.fr,$AF263,
_xlpm.to,$AG263,
_xlpm.wrd,INDEX($AI262:$AQ262,1,_xlpm.fr),
_xlpm.cr,RIGHT(_xlpm.wrd,_xlpm.mv),
_xlpm.rv, _xlfn.CONCAT(MID(_xlpm.cr,_xlfn.SEQUENCE(,LEN(_xlpm.cr),LEN(_xlpm.cr),-1),1)),
_xlpm.lgc,
IF(AP$11=_xlpm.to, AP262&amp;_xlpm.rv,
IF(AP$11=_xlpm.fr, REPLACE(AP262, LEN(AP262)-_xlpm.mv+1,_xlpm.mv,""),AP262)),
_xlpm.lgc)</f>
        <v>GHZVLCLJSM</v>
      </c>
      <c r="AQ263" s="31" t="str" cm="1">
        <f t="array" ref="AQ263">_xlfn.LET(
_xlpm.mv,$AE263,
_xlpm.fr,$AF263,
_xlpm.to,$AG263,
_xlpm.wrd,INDEX($AI262:$AQ262,1,_xlpm.fr),
_xlpm.cr,RIGHT(_xlpm.wrd,_xlpm.mv),
_xlpm.rv, _xlfn.CONCAT(MID(_xlpm.cr,_xlfn.SEQUENCE(,LEN(_xlpm.cr),LEN(_xlpm.cr),-1),1)),
_xlpm.lgc,
IF(AQ$11=_xlpm.to, AQ262&amp;_xlpm.rv,
IF(AQ$11=_xlpm.fr, REPLACE(AQ262, LEN(AQ262)-_xlpm.mv+1,_xlpm.mv,""),AQ262)),
_xlpm.lgc)</f>
        <v>NLQB</v>
      </c>
      <c r="AT263" s="31" t="str" cm="1">
        <f t="array" ref="AT263">_xlfn.LET(
_xlpm.mv,$AE263,
_xlpm.fr,$AF263,
_xlpm.to,$AG263,
_xlpm.wrd,INDEX($AT262:$BB262,1,_xlpm.fr),
_xlpm.cr,RIGHT(_xlpm.wrd,_xlpm.mv),
_xlpm.lgc,
IF(AT$11=_xlpm.to, AT262&amp;_xlpm.cr,
IF(AT$11=_xlpm.fr, REPLACE(AT262, LEN(AT262)-_xlpm.mv+1,_xlpm.mv,""),AT262)),
_xlpm.lgc)</f>
        <v>VLFZ</v>
      </c>
      <c r="AU263" s="31" t="str" cm="1">
        <f t="array" ref="AU263">_xlfn.LET(
_xlpm.mv,$AE263,
_xlpm.fr,$AF263,
_xlpm.to,$AG263,
_xlpm.wrd,INDEX($AT262:$BB262,1,_xlpm.fr),
_xlpm.cr,RIGHT(_xlpm.wrd,_xlpm.mv),
_xlpm.lgc,
IF(AU$11=_xlpm.to, AU262&amp;_xlpm.cr,
IF(AU$11=_xlpm.fr, REPLACE(AU262, LEN(AU262)-_xlpm.mv+1,_xlpm.mv,""),AU262)),
_xlpm.lgc)</f>
        <v>JC</v>
      </c>
      <c r="AV263" s="31" t="str" cm="1">
        <f t="array" ref="AV263">_xlfn.LET(
_xlpm.mv,$AE263,
_xlpm.fr,$AF263,
_xlpm.to,$AG263,
_xlpm.wrd,INDEX($AT262:$BB262,1,_xlpm.fr),
_xlpm.cr,RIGHT(_xlpm.wrd,_xlpm.mv),
_xlpm.lgc,
IF(AV$11=_xlpm.to, AV262&amp;_xlpm.cr,
IF(AV$11=_xlpm.fr, REPLACE(AV262, LEN(AV262)-_xlpm.mv+1,_xlpm.mv,""),AV262)),
_xlpm.lgc)</f>
        <v>FZHLSGDQBC</v>
      </c>
      <c r="AW263" s="31" t="str" cm="1">
        <f t="array" ref="AW263">_xlfn.LET(
_xlpm.mv,$AE263,
_xlpm.fr,$AF263,
_xlpm.to,$AG263,
_xlpm.wrd,INDEX($AT262:$BB262,1,_xlpm.fr),
_xlpm.cr,RIGHT(_xlpm.wrd,_xlpm.mv),
_xlpm.lgc,
IF(AW$11=_xlpm.to, AW262&amp;_xlpm.cr,
IF(AW$11=_xlpm.fr, REPLACE(AW262, LEN(AW262)-_xlpm.mv+1,_xlpm.mv,""),AW262)),
_xlpm.lgc)</f>
        <v/>
      </c>
      <c r="AX263" s="31" t="str" cm="1">
        <f t="array" ref="AX263">_xlfn.LET(
_xlpm.mv,$AE263,
_xlpm.fr,$AF263,
_xlpm.to,$AG263,
_xlpm.wrd,INDEX($AT262:$BB262,1,_xlpm.fr),
_xlpm.cr,RIGHT(_xlpm.wrd,_xlpm.mv),
_xlpm.lgc,
IF(AX$11=_xlpm.to, AX262&amp;_xlpm.cr,
IF(AX$11=_xlpm.fr, REPLACE(AX262, LEN(AX262)-_xlpm.mv+1,_xlpm.mv,""),AX262)),
_xlpm.lgc)</f>
        <v>MZ</v>
      </c>
      <c r="AY263" s="31" t="str" cm="1">
        <f t="array" ref="AY263">_xlfn.LET(
_xlpm.mv,$AE263,
_xlpm.fr,$AF263,
_xlpm.to,$AG263,
_xlpm.wrd,INDEX($AT262:$BB262,1,_xlpm.fr),
_xlpm.cr,RIGHT(_xlpm.wrd,_xlpm.mv),
_xlpm.lgc,
IF(AY$11=_xlpm.to, AY262&amp;_xlpm.cr,
IF(AY$11=_xlpm.fr, REPLACE(AY262, LEN(AY262)-_xlpm.mv+1,_xlpm.mv,""),AY262)),
_xlpm.lgc)</f>
        <v>JCLDB</v>
      </c>
      <c r="AZ263" s="31" t="str" cm="1">
        <f t="array" ref="AZ263">_xlfn.LET(
_xlpm.mv,$AE263,
_xlpm.fr,$AF263,
_xlpm.to,$AG263,
_xlpm.wrd,INDEX($AT262:$BB262,1,_xlpm.fr),
_xlpm.cr,RIGHT(_xlpm.wrd,_xlpm.mv),
_xlpm.lgc,
IF(AZ$11=_xlpm.to, AZ262&amp;_xlpm.cr,
IF(AZ$11=_xlpm.fr, REPLACE(AZ262, LEN(AZ262)-_xlpm.mv+1,_xlpm.mv,""),AZ262)),
_xlpm.lgc)</f>
        <v>JVCMWGPLFGPBQJBVHNZ</v>
      </c>
      <c r="BA263" s="31" t="str" cm="1">
        <f t="array" ref="BA263">_xlfn.LET(
_xlpm.mv,$AE263,
_xlpm.fr,$AF263,
_xlpm.to,$AG263,
_xlpm.wrd,INDEX($AT262:$BB262,1,_xlpm.fr),
_xlpm.cr,RIGHT(_xlpm.wrd,_xlpm.mv),
_xlpm.lgc,
IF(BA$11=_xlpm.to, BA262&amp;_xlpm.cr,
IF(BA$11=_xlpm.fr, REPLACE(BA262, LEN(BA262)-_xlpm.mv+1,_xlpm.mv,""),BA262)),
_xlpm.lgc)</f>
        <v>GTGFVLCSFN</v>
      </c>
      <c r="BB263" s="31" t="str" cm="1">
        <f t="array" ref="BB263">_xlfn.LET(
_xlpm.mv,$AE263,
_xlpm.fr,$AF263,
_xlpm.to,$AG263,
_xlpm.wrd,INDEX($AT262:$BB262,1,_xlpm.fr),
_xlpm.cr,RIGHT(_xlpm.wrd,_xlpm.mv),
_xlpm.lgc,
IF(BB$11=_xlpm.to, BB262&amp;_xlpm.cr,
IF(BB$11=_xlpm.fr, REPLACE(BB262, LEN(BB262)-_xlpm.mv+1,_xlpm.mv,""),BB262)),
_xlpm.lgc)</f>
        <v>VBHZ</v>
      </c>
    </row>
    <row r="264" spans="28:54" x14ac:dyDescent="0.3">
      <c r="AB264" s="31">
        <f t="shared" si="12"/>
        <v>5</v>
      </c>
      <c r="AC264" s="31" t="s">
        <v>1421</v>
      </c>
      <c r="AD264" s="31" t="str" cm="1">
        <f t="array" ref="AD264">_xlfn.LET(
_xlpm.arr,{"move ","from ","to "},
_xlpm.wr,AC264,
_xlpm.rd,_xlfn.REDUCE(_xlpm.wr,_xlpm.arr,_xlfn.LAMBDA(_xlpm.a,_xlpm.v,SUBSTITUTE(_xlpm.a,_xlpm.v,""))),
_xlpm.rd)</f>
        <v>1 5 9</v>
      </c>
      <c r="AE264" s="31">
        <f t="shared" si="13"/>
        <v>1</v>
      </c>
      <c r="AF264" s="31">
        <f t="shared" si="14"/>
        <v>5</v>
      </c>
      <c r="AG264" s="31">
        <f t="shared" si="15"/>
        <v>9</v>
      </c>
      <c r="AI264" s="31" t="str" cm="1">
        <f t="array" ref="AI264">_xlfn.LET(
_xlpm.mv,$AE264,
_xlpm.fr,$AF264,
_xlpm.to,$AG264,
_xlpm.wrd,INDEX($AI263:$AQ263,1,_xlpm.fr),
_xlpm.cr,RIGHT(_xlpm.wrd,_xlpm.mv),
_xlpm.rv, _xlfn.CONCAT(MID(_xlpm.cr,_xlfn.SEQUENCE(,LEN(_xlpm.cr),LEN(_xlpm.cr),-1),1)),
_xlpm.lgc,
IF(AI$11=_xlpm.to, AI263&amp;_xlpm.rv,
IF(AI$11=_xlpm.fr, REPLACE(AI263, LEN(AI263)-_xlpm.mv+1,_xlpm.mv,""),AI263)),
_xlpm.lgc)</f>
        <v>HDPV</v>
      </c>
      <c r="AJ264" s="31" t="str" cm="1">
        <f t="array" ref="AJ264">_xlfn.LET(
_xlpm.mv,$AE264,
_xlpm.fr,$AF264,
_xlpm.to,$AG264,
_xlpm.wrd,INDEX($AI263:$AQ263,1,_xlpm.fr),
_xlpm.cr,RIGHT(_xlpm.wrd,_xlpm.mv),
_xlpm.rv, _xlfn.CONCAT(MID(_xlpm.cr,_xlfn.SEQUENCE(,LEN(_xlpm.cr),LEN(_xlpm.cr),-1),1)),
_xlpm.lgc,
IF(AJ$11=_xlpm.to, AJ263&amp;_xlpm.rv,
IF(AJ$11=_xlpm.fr, REPLACE(AJ263, LEN(AJ263)-_xlpm.mv+1,_xlpm.mv,""),AJ263)),
_xlpm.lgc)</f>
        <v>CF</v>
      </c>
      <c r="AK264" s="31" t="str" cm="1">
        <f t="array" ref="AK264">_xlfn.LET(
_xlpm.mv,$AE264,
_xlpm.fr,$AF264,
_xlpm.to,$AG264,
_xlpm.wrd,INDEX($AI263:$AQ263,1,_xlpm.fr),
_xlpm.cr,RIGHT(_xlpm.wrd,_xlpm.mv),
_xlpm.rv, _xlfn.CONCAT(MID(_xlpm.cr,_xlfn.SEQUENCE(,LEN(_xlpm.cr),LEN(_xlpm.cr),-1),1)),
_xlpm.lgc,
IF(AK$11=_xlpm.to, AK263&amp;_xlpm.rv,
IF(AK$11=_xlpm.fr, REPLACE(AK263, LEN(AK263)-_xlpm.mv+1,_xlpm.mv,""),AK263)),
_xlpm.lgc)</f>
        <v>GFFZHZJBCG</v>
      </c>
      <c r="AL264" s="31" t="str" cm="1">
        <f t="array" ref="AL264">_xlfn.LET(
_xlpm.mv,$AE264,
_xlpm.fr,$AF264,
_xlpm.to,$AG264,
_xlpm.wrd,INDEX($AI263:$AQ263,1,_xlpm.fr),
_xlpm.cr,RIGHT(_xlpm.wrd,_xlpm.mv),
_xlpm.rv, _xlfn.CONCAT(MID(_xlpm.cr,_xlfn.SEQUENCE(,LEN(_xlpm.cr),LEN(_xlpm.cr),-1),1)),
_xlpm.lgc,
IF(AL$11=_xlpm.to, AL263&amp;_xlpm.rv,
IF(AL$11=_xlpm.fr, REPLACE(AL263, LEN(AL263)-_xlpm.mv+1,_xlpm.mv,""),AL263)),
_xlpm.lgc)</f>
        <v/>
      </c>
      <c r="AM264" s="31" t="str" cm="1">
        <f t="array" ref="AM264">_xlfn.LET(
_xlpm.mv,$AE264,
_xlpm.fr,$AF264,
_xlpm.to,$AG264,
_xlpm.wrd,INDEX($AI263:$AQ263,1,_xlpm.fr),
_xlpm.cr,RIGHT(_xlpm.wrd,_xlpm.mv),
_xlpm.rv, _xlfn.CONCAT(MID(_xlpm.cr,_xlfn.SEQUENCE(,LEN(_xlpm.cr),LEN(_xlpm.cr),-1),1)),
_xlpm.lgc,
IF(AM$11=_xlpm.to, AM263&amp;_xlpm.rv,
IF(AM$11=_xlpm.fr, REPLACE(AM263, LEN(AM263)-_xlpm.mv+1,_xlpm.mv,""),AM263)),
_xlpm.lgc)</f>
        <v>J</v>
      </c>
      <c r="AN264" s="31" t="str" cm="1">
        <f t="array" ref="AN264">_xlfn.LET(
_xlpm.mv,$AE264,
_xlpm.fr,$AF264,
_xlpm.to,$AG264,
_xlpm.wrd,INDEX($AI263:$AQ263,1,_xlpm.fr),
_xlpm.cr,RIGHT(_xlpm.wrd,_xlpm.mv),
_xlpm.rv, _xlfn.CONCAT(MID(_xlpm.cr,_xlfn.SEQUENCE(,LEN(_xlpm.cr),LEN(_xlpm.cr),-1),1)),
_xlpm.lgc,
IF(AN$11=_xlpm.to, AN263&amp;_xlpm.rv,
IF(AN$11=_xlpm.fr, REPLACE(AN263, LEN(AN263)-_xlpm.mv+1,_xlpm.mv,""),AN263)),
_xlpm.lgc)</f>
        <v>GFVZB</v>
      </c>
      <c r="AO264" s="31" t="str" cm="1">
        <f t="array" ref="AO264">_xlfn.LET(
_xlpm.mv,$AE264,
_xlpm.fr,$AF264,
_xlpm.to,$AG264,
_xlpm.wrd,INDEX($AI263:$AQ263,1,_xlpm.fr),
_xlpm.cr,RIGHT(_xlpm.wrd,_xlpm.mv),
_xlpm.rv, _xlfn.CONCAT(MID(_xlpm.cr,_xlfn.SEQUENCE(,LEN(_xlpm.cr),LEN(_xlpm.cr),-1),1)),
_xlpm.lgc,
IF(AO$11=_xlpm.to, AO263&amp;_xlpm.rv,
IF(AO$11=_xlpm.fr, REPLACE(AO263, LEN(AO263)-_xlpm.mv+1,_xlpm.mv,""),AO263)),
_xlpm.lgc)</f>
        <v>NCGDVBLSTZVQCPJFMLB</v>
      </c>
      <c r="AP264" s="31" t="str" cm="1">
        <f t="array" ref="AP264">_xlfn.LET(
_xlpm.mv,$AE264,
_xlpm.fr,$AF264,
_xlpm.to,$AG264,
_xlpm.wrd,INDEX($AI263:$AQ263,1,_xlpm.fr),
_xlpm.cr,RIGHT(_xlpm.wrd,_xlpm.mv),
_xlpm.rv, _xlfn.CONCAT(MID(_xlpm.cr,_xlfn.SEQUENCE(,LEN(_xlpm.cr),LEN(_xlpm.cr),-1),1)),
_xlpm.lgc,
IF(AP$11=_xlpm.to, AP263&amp;_xlpm.rv,
IF(AP$11=_xlpm.fr, REPLACE(AP263, LEN(AP263)-_xlpm.mv+1,_xlpm.mv,""),AP263)),
_xlpm.lgc)</f>
        <v>GHZVLCLJSM</v>
      </c>
      <c r="AQ264" s="31" t="str" cm="1">
        <f t="array" ref="AQ264">_xlfn.LET(
_xlpm.mv,$AE264,
_xlpm.fr,$AF264,
_xlpm.to,$AG264,
_xlpm.wrd,INDEX($AI263:$AQ263,1,_xlpm.fr),
_xlpm.cr,RIGHT(_xlpm.wrd,_xlpm.mv),
_xlpm.rv, _xlfn.CONCAT(MID(_xlpm.cr,_xlfn.SEQUENCE(,LEN(_xlpm.cr),LEN(_xlpm.cr),-1),1)),
_xlpm.lgc,
IF(AQ$11=_xlpm.to, AQ263&amp;_xlpm.rv,
IF(AQ$11=_xlpm.fr, REPLACE(AQ263, LEN(AQ263)-_xlpm.mv+1,_xlpm.mv,""),AQ263)),
_xlpm.lgc)</f>
        <v>NLQBW</v>
      </c>
      <c r="AT264" s="31" t="str" cm="1">
        <f t="array" ref="AT264">_xlfn.LET(
_xlpm.mv,$AE264,
_xlpm.fr,$AF264,
_xlpm.to,$AG264,
_xlpm.wrd,INDEX($AT263:$BB263,1,_xlpm.fr),
_xlpm.cr,RIGHT(_xlpm.wrd,_xlpm.mv),
_xlpm.lgc,
IF(AT$11=_xlpm.to, AT263&amp;_xlpm.cr,
IF(AT$11=_xlpm.fr, REPLACE(AT263, LEN(AT263)-_xlpm.mv+1,_xlpm.mv,""),AT263)),
_xlpm.lgc)</f>
        <v>VLFZ</v>
      </c>
      <c r="AU264" s="31" t="str" cm="1">
        <f t="array" ref="AU264">_xlfn.LET(
_xlpm.mv,$AE264,
_xlpm.fr,$AF264,
_xlpm.to,$AG264,
_xlpm.wrd,INDEX($AT263:$BB263,1,_xlpm.fr),
_xlpm.cr,RIGHT(_xlpm.wrd,_xlpm.mv),
_xlpm.lgc,
IF(AU$11=_xlpm.to, AU263&amp;_xlpm.cr,
IF(AU$11=_xlpm.fr, REPLACE(AU263, LEN(AU263)-_xlpm.mv+1,_xlpm.mv,""),AU263)),
_xlpm.lgc)</f>
        <v>JC</v>
      </c>
      <c r="AV264" s="31" t="str" cm="1">
        <f t="array" ref="AV264">_xlfn.LET(
_xlpm.mv,$AE264,
_xlpm.fr,$AF264,
_xlpm.to,$AG264,
_xlpm.wrd,INDEX($AT263:$BB263,1,_xlpm.fr),
_xlpm.cr,RIGHT(_xlpm.wrd,_xlpm.mv),
_xlpm.lgc,
IF(AV$11=_xlpm.to, AV263&amp;_xlpm.cr,
IF(AV$11=_xlpm.fr, REPLACE(AV263, LEN(AV263)-_xlpm.mv+1,_xlpm.mv,""),AV263)),
_xlpm.lgc)</f>
        <v>FZHLSGDQBC</v>
      </c>
      <c r="AW264" s="31" t="str" cm="1">
        <f t="array" ref="AW264">_xlfn.LET(
_xlpm.mv,$AE264,
_xlpm.fr,$AF264,
_xlpm.to,$AG264,
_xlpm.wrd,INDEX($AT263:$BB263,1,_xlpm.fr),
_xlpm.cr,RIGHT(_xlpm.wrd,_xlpm.mv),
_xlpm.lgc,
IF(AW$11=_xlpm.to, AW263&amp;_xlpm.cr,
IF(AW$11=_xlpm.fr, REPLACE(AW263, LEN(AW263)-_xlpm.mv+1,_xlpm.mv,""),AW263)),
_xlpm.lgc)</f>
        <v/>
      </c>
      <c r="AX264" s="31" t="str" cm="1">
        <f t="array" ref="AX264">_xlfn.LET(
_xlpm.mv,$AE264,
_xlpm.fr,$AF264,
_xlpm.to,$AG264,
_xlpm.wrd,INDEX($AT263:$BB263,1,_xlpm.fr),
_xlpm.cr,RIGHT(_xlpm.wrd,_xlpm.mv),
_xlpm.lgc,
IF(AX$11=_xlpm.to, AX263&amp;_xlpm.cr,
IF(AX$11=_xlpm.fr, REPLACE(AX263, LEN(AX263)-_xlpm.mv+1,_xlpm.mv,""),AX263)),
_xlpm.lgc)</f>
        <v>M</v>
      </c>
      <c r="AY264" s="31" t="str" cm="1">
        <f t="array" ref="AY264">_xlfn.LET(
_xlpm.mv,$AE264,
_xlpm.fr,$AF264,
_xlpm.to,$AG264,
_xlpm.wrd,INDEX($AT263:$BB263,1,_xlpm.fr),
_xlpm.cr,RIGHT(_xlpm.wrd,_xlpm.mv),
_xlpm.lgc,
IF(AY$11=_xlpm.to, AY263&amp;_xlpm.cr,
IF(AY$11=_xlpm.fr, REPLACE(AY263, LEN(AY263)-_xlpm.mv+1,_xlpm.mv,""),AY263)),
_xlpm.lgc)</f>
        <v>JCLDB</v>
      </c>
      <c r="AZ264" s="31" t="str" cm="1">
        <f t="array" ref="AZ264">_xlfn.LET(
_xlpm.mv,$AE264,
_xlpm.fr,$AF264,
_xlpm.to,$AG264,
_xlpm.wrd,INDEX($AT263:$BB263,1,_xlpm.fr),
_xlpm.cr,RIGHT(_xlpm.wrd,_xlpm.mv),
_xlpm.lgc,
IF(AZ$11=_xlpm.to, AZ263&amp;_xlpm.cr,
IF(AZ$11=_xlpm.fr, REPLACE(AZ263, LEN(AZ263)-_xlpm.mv+1,_xlpm.mv,""),AZ263)),
_xlpm.lgc)</f>
        <v>JVCMWGPLFGPBQJBVHNZ</v>
      </c>
      <c r="BA264" s="31" t="str" cm="1">
        <f t="array" ref="BA264">_xlfn.LET(
_xlpm.mv,$AE264,
_xlpm.fr,$AF264,
_xlpm.to,$AG264,
_xlpm.wrd,INDEX($AT263:$BB263,1,_xlpm.fr),
_xlpm.cr,RIGHT(_xlpm.wrd,_xlpm.mv),
_xlpm.lgc,
IF(BA$11=_xlpm.to, BA263&amp;_xlpm.cr,
IF(BA$11=_xlpm.fr, REPLACE(BA263, LEN(BA263)-_xlpm.mv+1,_xlpm.mv,""),BA263)),
_xlpm.lgc)</f>
        <v>GTGFVLCSFN</v>
      </c>
      <c r="BB264" s="31" t="str" cm="1">
        <f t="array" ref="BB264">_xlfn.LET(
_xlpm.mv,$AE264,
_xlpm.fr,$AF264,
_xlpm.to,$AG264,
_xlpm.wrd,INDEX($AT263:$BB263,1,_xlpm.fr),
_xlpm.cr,RIGHT(_xlpm.wrd,_xlpm.mv),
_xlpm.lgc,
IF(BB$11=_xlpm.to, BB263&amp;_xlpm.cr,
IF(BB$11=_xlpm.fr, REPLACE(BB263, LEN(BB263)-_xlpm.mv+1,_xlpm.mv,""),BB263)),
_xlpm.lgc)</f>
        <v>VBHZZ</v>
      </c>
    </row>
    <row r="265" spans="28:54" x14ac:dyDescent="0.3">
      <c r="AB265" s="31">
        <f t="shared" si="12"/>
        <v>5</v>
      </c>
      <c r="AC265" s="31" t="s">
        <v>1523</v>
      </c>
      <c r="AD265" s="31" t="str" cm="1">
        <f t="array" ref="AD265">_xlfn.LET(
_xlpm.arr,{"move ","from ","to "},
_xlpm.wr,AC265,
_xlpm.rd,_xlfn.REDUCE(_xlpm.wr,_xlpm.arr,_xlfn.LAMBDA(_xlpm.a,_xlpm.v,SUBSTITUTE(_xlpm.a,_xlpm.v,""))),
_xlpm.rd)</f>
        <v>5 9 7</v>
      </c>
      <c r="AE265" s="31">
        <f t="shared" si="13"/>
        <v>5</v>
      </c>
      <c r="AF265" s="31">
        <f t="shared" si="14"/>
        <v>9</v>
      </c>
      <c r="AG265" s="31">
        <f t="shared" si="15"/>
        <v>7</v>
      </c>
      <c r="AI265" s="31" t="str" cm="1">
        <f t="array" ref="AI265">_xlfn.LET(
_xlpm.mv,$AE265,
_xlpm.fr,$AF265,
_xlpm.to,$AG265,
_xlpm.wrd,INDEX($AI264:$AQ264,1,_xlpm.fr),
_xlpm.cr,RIGHT(_xlpm.wrd,_xlpm.mv),
_xlpm.rv, _xlfn.CONCAT(MID(_xlpm.cr,_xlfn.SEQUENCE(,LEN(_xlpm.cr),LEN(_xlpm.cr),-1),1)),
_xlpm.lgc,
IF(AI$11=_xlpm.to, AI264&amp;_xlpm.rv,
IF(AI$11=_xlpm.fr, REPLACE(AI264, LEN(AI264)-_xlpm.mv+1,_xlpm.mv,""),AI264)),
_xlpm.lgc)</f>
        <v>HDPV</v>
      </c>
      <c r="AJ265" s="31" t="str" cm="1">
        <f t="array" ref="AJ265">_xlfn.LET(
_xlpm.mv,$AE265,
_xlpm.fr,$AF265,
_xlpm.to,$AG265,
_xlpm.wrd,INDEX($AI264:$AQ264,1,_xlpm.fr),
_xlpm.cr,RIGHT(_xlpm.wrd,_xlpm.mv),
_xlpm.rv, _xlfn.CONCAT(MID(_xlpm.cr,_xlfn.SEQUENCE(,LEN(_xlpm.cr),LEN(_xlpm.cr),-1),1)),
_xlpm.lgc,
IF(AJ$11=_xlpm.to, AJ264&amp;_xlpm.rv,
IF(AJ$11=_xlpm.fr, REPLACE(AJ264, LEN(AJ264)-_xlpm.mv+1,_xlpm.mv,""),AJ264)),
_xlpm.lgc)</f>
        <v>CF</v>
      </c>
      <c r="AK265" s="31" t="str" cm="1">
        <f t="array" ref="AK265">_xlfn.LET(
_xlpm.mv,$AE265,
_xlpm.fr,$AF265,
_xlpm.to,$AG265,
_xlpm.wrd,INDEX($AI264:$AQ264,1,_xlpm.fr),
_xlpm.cr,RIGHT(_xlpm.wrd,_xlpm.mv),
_xlpm.rv, _xlfn.CONCAT(MID(_xlpm.cr,_xlfn.SEQUENCE(,LEN(_xlpm.cr),LEN(_xlpm.cr),-1),1)),
_xlpm.lgc,
IF(AK$11=_xlpm.to, AK264&amp;_xlpm.rv,
IF(AK$11=_xlpm.fr, REPLACE(AK264, LEN(AK264)-_xlpm.mv+1,_xlpm.mv,""),AK264)),
_xlpm.lgc)</f>
        <v>GFFZHZJBCG</v>
      </c>
      <c r="AL265" s="31" t="str" cm="1">
        <f t="array" ref="AL265">_xlfn.LET(
_xlpm.mv,$AE265,
_xlpm.fr,$AF265,
_xlpm.to,$AG265,
_xlpm.wrd,INDEX($AI264:$AQ264,1,_xlpm.fr),
_xlpm.cr,RIGHT(_xlpm.wrd,_xlpm.mv),
_xlpm.rv, _xlfn.CONCAT(MID(_xlpm.cr,_xlfn.SEQUENCE(,LEN(_xlpm.cr),LEN(_xlpm.cr),-1),1)),
_xlpm.lgc,
IF(AL$11=_xlpm.to, AL264&amp;_xlpm.rv,
IF(AL$11=_xlpm.fr, REPLACE(AL264, LEN(AL264)-_xlpm.mv+1,_xlpm.mv,""),AL264)),
_xlpm.lgc)</f>
        <v/>
      </c>
      <c r="AM265" s="31" t="str" cm="1">
        <f t="array" ref="AM265">_xlfn.LET(
_xlpm.mv,$AE265,
_xlpm.fr,$AF265,
_xlpm.to,$AG265,
_xlpm.wrd,INDEX($AI264:$AQ264,1,_xlpm.fr),
_xlpm.cr,RIGHT(_xlpm.wrd,_xlpm.mv),
_xlpm.rv, _xlfn.CONCAT(MID(_xlpm.cr,_xlfn.SEQUENCE(,LEN(_xlpm.cr),LEN(_xlpm.cr),-1),1)),
_xlpm.lgc,
IF(AM$11=_xlpm.to, AM264&amp;_xlpm.rv,
IF(AM$11=_xlpm.fr, REPLACE(AM264, LEN(AM264)-_xlpm.mv+1,_xlpm.mv,""),AM264)),
_xlpm.lgc)</f>
        <v>J</v>
      </c>
      <c r="AN265" s="31" t="str" cm="1">
        <f t="array" ref="AN265">_xlfn.LET(
_xlpm.mv,$AE265,
_xlpm.fr,$AF265,
_xlpm.to,$AG265,
_xlpm.wrd,INDEX($AI264:$AQ264,1,_xlpm.fr),
_xlpm.cr,RIGHT(_xlpm.wrd,_xlpm.mv),
_xlpm.rv, _xlfn.CONCAT(MID(_xlpm.cr,_xlfn.SEQUENCE(,LEN(_xlpm.cr),LEN(_xlpm.cr),-1),1)),
_xlpm.lgc,
IF(AN$11=_xlpm.to, AN264&amp;_xlpm.rv,
IF(AN$11=_xlpm.fr, REPLACE(AN264, LEN(AN264)-_xlpm.mv+1,_xlpm.mv,""),AN264)),
_xlpm.lgc)</f>
        <v>GFVZB</v>
      </c>
      <c r="AO265" s="31" t="str" cm="1">
        <f t="array" ref="AO265">_xlfn.LET(
_xlpm.mv,$AE265,
_xlpm.fr,$AF265,
_xlpm.to,$AG265,
_xlpm.wrd,INDEX($AI264:$AQ264,1,_xlpm.fr),
_xlpm.cr,RIGHT(_xlpm.wrd,_xlpm.mv),
_xlpm.rv, _xlfn.CONCAT(MID(_xlpm.cr,_xlfn.SEQUENCE(,LEN(_xlpm.cr),LEN(_xlpm.cr),-1),1)),
_xlpm.lgc,
IF(AO$11=_xlpm.to, AO264&amp;_xlpm.rv,
IF(AO$11=_xlpm.fr, REPLACE(AO264, LEN(AO264)-_xlpm.mv+1,_xlpm.mv,""),AO264)),
_xlpm.lgc)</f>
        <v>NCGDVBLSTZVQCPJFMLBWBQLN</v>
      </c>
      <c r="AP265" s="31" t="str" cm="1">
        <f t="array" ref="AP265">_xlfn.LET(
_xlpm.mv,$AE265,
_xlpm.fr,$AF265,
_xlpm.to,$AG265,
_xlpm.wrd,INDEX($AI264:$AQ264,1,_xlpm.fr),
_xlpm.cr,RIGHT(_xlpm.wrd,_xlpm.mv),
_xlpm.rv, _xlfn.CONCAT(MID(_xlpm.cr,_xlfn.SEQUENCE(,LEN(_xlpm.cr),LEN(_xlpm.cr),-1),1)),
_xlpm.lgc,
IF(AP$11=_xlpm.to, AP264&amp;_xlpm.rv,
IF(AP$11=_xlpm.fr, REPLACE(AP264, LEN(AP264)-_xlpm.mv+1,_xlpm.mv,""),AP264)),
_xlpm.lgc)</f>
        <v>GHZVLCLJSM</v>
      </c>
      <c r="AQ265" s="31" t="str" cm="1">
        <f t="array" ref="AQ265">_xlfn.LET(
_xlpm.mv,$AE265,
_xlpm.fr,$AF265,
_xlpm.to,$AG265,
_xlpm.wrd,INDEX($AI264:$AQ264,1,_xlpm.fr),
_xlpm.cr,RIGHT(_xlpm.wrd,_xlpm.mv),
_xlpm.rv, _xlfn.CONCAT(MID(_xlpm.cr,_xlfn.SEQUENCE(,LEN(_xlpm.cr),LEN(_xlpm.cr),-1),1)),
_xlpm.lgc,
IF(AQ$11=_xlpm.to, AQ264&amp;_xlpm.rv,
IF(AQ$11=_xlpm.fr, REPLACE(AQ264, LEN(AQ264)-_xlpm.mv+1,_xlpm.mv,""),AQ264)),
_xlpm.lgc)</f>
        <v/>
      </c>
      <c r="AT265" s="31" t="str" cm="1">
        <f t="array" ref="AT265">_xlfn.LET(
_xlpm.mv,$AE265,
_xlpm.fr,$AF265,
_xlpm.to,$AG265,
_xlpm.wrd,INDEX($AT264:$BB264,1,_xlpm.fr),
_xlpm.cr,RIGHT(_xlpm.wrd,_xlpm.mv),
_xlpm.lgc,
IF(AT$11=_xlpm.to, AT264&amp;_xlpm.cr,
IF(AT$11=_xlpm.fr, REPLACE(AT264, LEN(AT264)-_xlpm.mv+1,_xlpm.mv,""),AT264)),
_xlpm.lgc)</f>
        <v>VLFZ</v>
      </c>
      <c r="AU265" s="31" t="str" cm="1">
        <f t="array" ref="AU265">_xlfn.LET(
_xlpm.mv,$AE265,
_xlpm.fr,$AF265,
_xlpm.to,$AG265,
_xlpm.wrd,INDEX($AT264:$BB264,1,_xlpm.fr),
_xlpm.cr,RIGHT(_xlpm.wrd,_xlpm.mv),
_xlpm.lgc,
IF(AU$11=_xlpm.to, AU264&amp;_xlpm.cr,
IF(AU$11=_xlpm.fr, REPLACE(AU264, LEN(AU264)-_xlpm.mv+1,_xlpm.mv,""),AU264)),
_xlpm.lgc)</f>
        <v>JC</v>
      </c>
      <c r="AV265" s="31" t="str" cm="1">
        <f t="array" ref="AV265">_xlfn.LET(
_xlpm.mv,$AE265,
_xlpm.fr,$AF265,
_xlpm.to,$AG265,
_xlpm.wrd,INDEX($AT264:$BB264,1,_xlpm.fr),
_xlpm.cr,RIGHT(_xlpm.wrd,_xlpm.mv),
_xlpm.lgc,
IF(AV$11=_xlpm.to, AV264&amp;_xlpm.cr,
IF(AV$11=_xlpm.fr, REPLACE(AV264, LEN(AV264)-_xlpm.mv+1,_xlpm.mv,""),AV264)),
_xlpm.lgc)</f>
        <v>FZHLSGDQBC</v>
      </c>
      <c r="AW265" s="31" t="str" cm="1">
        <f t="array" ref="AW265">_xlfn.LET(
_xlpm.mv,$AE265,
_xlpm.fr,$AF265,
_xlpm.to,$AG265,
_xlpm.wrd,INDEX($AT264:$BB264,1,_xlpm.fr),
_xlpm.cr,RIGHT(_xlpm.wrd,_xlpm.mv),
_xlpm.lgc,
IF(AW$11=_xlpm.to, AW264&amp;_xlpm.cr,
IF(AW$11=_xlpm.fr, REPLACE(AW264, LEN(AW264)-_xlpm.mv+1,_xlpm.mv,""),AW264)),
_xlpm.lgc)</f>
        <v/>
      </c>
      <c r="AX265" s="31" t="str" cm="1">
        <f t="array" ref="AX265">_xlfn.LET(
_xlpm.mv,$AE265,
_xlpm.fr,$AF265,
_xlpm.to,$AG265,
_xlpm.wrd,INDEX($AT264:$BB264,1,_xlpm.fr),
_xlpm.cr,RIGHT(_xlpm.wrd,_xlpm.mv),
_xlpm.lgc,
IF(AX$11=_xlpm.to, AX264&amp;_xlpm.cr,
IF(AX$11=_xlpm.fr, REPLACE(AX264, LEN(AX264)-_xlpm.mv+1,_xlpm.mv,""),AX264)),
_xlpm.lgc)</f>
        <v>M</v>
      </c>
      <c r="AY265" s="31" t="str" cm="1">
        <f t="array" ref="AY265">_xlfn.LET(
_xlpm.mv,$AE265,
_xlpm.fr,$AF265,
_xlpm.to,$AG265,
_xlpm.wrd,INDEX($AT264:$BB264,1,_xlpm.fr),
_xlpm.cr,RIGHT(_xlpm.wrd,_xlpm.mv),
_xlpm.lgc,
IF(AY$11=_xlpm.to, AY264&amp;_xlpm.cr,
IF(AY$11=_xlpm.fr, REPLACE(AY264, LEN(AY264)-_xlpm.mv+1,_xlpm.mv,""),AY264)),
_xlpm.lgc)</f>
        <v>JCLDB</v>
      </c>
      <c r="AZ265" s="31" t="str" cm="1">
        <f t="array" ref="AZ265">_xlfn.LET(
_xlpm.mv,$AE265,
_xlpm.fr,$AF265,
_xlpm.to,$AG265,
_xlpm.wrd,INDEX($AT264:$BB264,1,_xlpm.fr),
_xlpm.cr,RIGHT(_xlpm.wrd,_xlpm.mv),
_xlpm.lgc,
IF(AZ$11=_xlpm.to, AZ264&amp;_xlpm.cr,
IF(AZ$11=_xlpm.fr, REPLACE(AZ264, LEN(AZ264)-_xlpm.mv+1,_xlpm.mv,""),AZ264)),
_xlpm.lgc)</f>
        <v>JVCMWGPLFGPBQJBVHNZVBHZZ</v>
      </c>
      <c r="BA265" s="31" t="str" cm="1">
        <f t="array" ref="BA265">_xlfn.LET(
_xlpm.mv,$AE265,
_xlpm.fr,$AF265,
_xlpm.to,$AG265,
_xlpm.wrd,INDEX($AT264:$BB264,1,_xlpm.fr),
_xlpm.cr,RIGHT(_xlpm.wrd,_xlpm.mv),
_xlpm.lgc,
IF(BA$11=_xlpm.to, BA264&amp;_xlpm.cr,
IF(BA$11=_xlpm.fr, REPLACE(BA264, LEN(BA264)-_xlpm.mv+1,_xlpm.mv,""),BA264)),
_xlpm.lgc)</f>
        <v>GTGFVLCSFN</v>
      </c>
      <c r="BB265" s="31" t="str" cm="1">
        <f t="array" ref="BB265">_xlfn.LET(
_xlpm.mv,$AE265,
_xlpm.fr,$AF265,
_xlpm.to,$AG265,
_xlpm.wrd,INDEX($AT264:$BB264,1,_xlpm.fr),
_xlpm.cr,RIGHT(_xlpm.wrd,_xlpm.mv),
_xlpm.lgc,
IF(BB$11=_xlpm.to, BB264&amp;_xlpm.cr,
IF(BB$11=_xlpm.fr, REPLACE(BB264, LEN(BB264)-_xlpm.mv+1,_xlpm.mv,""),BB264)),
_xlpm.lgc)</f>
        <v/>
      </c>
    </row>
    <row r="266" spans="28:54" x14ac:dyDescent="0.3">
      <c r="AB266" s="31">
        <f t="shared" si="12"/>
        <v>5</v>
      </c>
      <c r="AC266" s="31" t="s">
        <v>1580</v>
      </c>
      <c r="AD266" s="31" t="str" cm="1">
        <f t="array" ref="AD266">_xlfn.LET(
_xlpm.arr,{"move ","from ","to "},
_xlpm.wr,AC266,
_xlpm.rd,_xlfn.REDUCE(_xlpm.wr,_xlpm.arr,_xlfn.LAMBDA(_xlpm.a,_xlpm.v,SUBSTITUTE(_xlpm.a,_xlpm.v,""))),
_xlpm.rd)</f>
        <v>6 3 8</v>
      </c>
      <c r="AE266" s="31">
        <f t="shared" si="13"/>
        <v>6</v>
      </c>
      <c r="AF266" s="31">
        <f t="shared" si="14"/>
        <v>3</v>
      </c>
      <c r="AG266" s="31">
        <f t="shared" si="15"/>
        <v>8</v>
      </c>
      <c r="AI266" s="31" t="str" cm="1">
        <f t="array" ref="AI266">_xlfn.LET(
_xlpm.mv,$AE266,
_xlpm.fr,$AF266,
_xlpm.to,$AG266,
_xlpm.wrd,INDEX($AI265:$AQ265,1,_xlpm.fr),
_xlpm.cr,RIGHT(_xlpm.wrd,_xlpm.mv),
_xlpm.rv, _xlfn.CONCAT(MID(_xlpm.cr,_xlfn.SEQUENCE(,LEN(_xlpm.cr),LEN(_xlpm.cr),-1),1)),
_xlpm.lgc,
IF(AI$11=_xlpm.to, AI265&amp;_xlpm.rv,
IF(AI$11=_xlpm.fr, REPLACE(AI265, LEN(AI265)-_xlpm.mv+1,_xlpm.mv,""),AI265)),
_xlpm.lgc)</f>
        <v>HDPV</v>
      </c>
      <c r="AJ266" s="31" t="str" cm="1">
        <f t="array" ref="AJ266">_xlfn.LET(
_xlpm.mv,$AE266,
_xlpm.fr,$AF266,
_xlpm.to,$AG266,
_xlpm.wrd,INDEX($AI265:$AQ265,1,_xlpm.fr),
_xlpm.cr,RIGHT(_xlpm.wrd,_xlpm.mv),
_xlpm.rv, _xlfn.CONCAT(MID(_xlpm.cr,_xlfn.SEQUENCE(,LEN(_xlpm.cr),LEN(_xlpm.cr),-1),1)),
_xlpm.lgc,
IF(AJ$11=_xlpm.to, AJ265&amp;_xlpm.rv,
IF(AJ$11=_xlpm.fr, REPLACE(AJ265, LEN(AJ265)-_xlpm.mv+1,_xlpm.mv,""),AJ265)),
_xlpm.lgc)</f>
        <v>CF</v>
      </c>
      <c r="AK266" s="31" t="str" cm="1">
        <f t="array" ref="AK266">_xlfn.LET(
_xlpm.mv,$AE266,
_xlpm.fr,$AF266,
_xlpm.to,$AG266,
_xlpm.wrd,INDEX($AI265:$AQ265,1,_xlpm.fr),
_xlpm.cr,RIGHT(_xlpm.wrd,_xlpm.mv),
_xlpm.rv, _xlfn.CONCAT(MID(_xlpm.cr,_xlfn.SEQUENCE(,LEN(_xlpm.cr),LEN(_xlpm.cr),-1),1)),
_xlpm.lgc,
IF(AK$11=_xlpm.to, AK265&amp;_xlpm.rv,
IF(AK$11=_xlpm.fr, REPLACE(AK265, LEN(AK265)-_xlpm.mv+1,_xlpm.mv,""),AK265)),
_xlpm.lgc)</f>
        <v>GFFZ</v>
      </c>
      <c r="AL266" s="31" t="str" cm="1">
        <f t="array" ref="AL266">_xlfn.LET(
_xlpm.mv,$AE266,
_xlpm.fr,$AF266,
_xlpm.to,$AG266,
_xlpm.wrd,INDEX($AI265:$AQ265,1,_xlpm.fr),
_xlpm.cr,RIGHT(_xlpm.wrd,_xlpm.mv),
_xlpm.rv, _xlfn.CONCAT(MID(_xlpm.cr,_xlfn.SEQUENCE(,LEN(_xlpm.cr),LEN(_xlpm.cr),-1),1)),
_xlpm.lgc,
IF(AL$11=_xlpm.to, AL265&amp;_xlpm.rv,
IF(AL$11=_xlpm.fr, REPLACE(AL265, LEN(AL265)-_xlpm.mv+1,_xlpm.mv,""),AL265)),
_xlpm.lgc)</f>
        <v/>
      </c>
      <c r="AM266" s="31" t="str" cm="1">
        <f t="array" ref="AM266">_xlfn.LET(
_xlpm.mv,$AE266,
_xlpm.fr,$AF266,
_xlpm.to,$AG266,
_xlpm.wrd,INDEX($AI265:$AQ265,1,_xlpm.fr),
_xlpm.cr,RIGHT(_xlpm.wrd,_xlpm.mv),
_xlpm.rv, _xlfn.CONCAT(MID(_xlpm.cr,_xlfn.SEQUENCE(,LEN(_xlpm.cr),LEN(_xlpm.cr),-1),1)),
_xlpm.lgc,
IF(AM$11=_xlpm.to, AM265&amp;_xlpm.rv,
IF(AM$11=_xlpm.fr, REPLACE(AM265, LEN(AM265)-_xlpm.mv+1,_xlpm.mv,""),AM265)),
_xlpm.lgc)</f>
        <v>J</v>
      </c>
      <c r="AN266" s="31" t="str" cm="1">
        <f t="array" ref="AN266">_xlfn.LET(
_xlpm.mv,$AE266,
_xlpm.fr,$AF266,
_xlpm.to,$AG266,
_xlpm.wrd,INDEX($AI265:$AQ265,1,_xlpm.fr),
_xlpm.cr,RIGHT(_xlpm.wrd,_xlpm.mv),
_xlpm.rv, _xlfn.CONCAT(MID(_xlpm.cr,_xlfn.SEQUENCE(,LEN(_xlpm.cr),LEN(_xlpm.cr),-1),1)),
_xlpm.lgc,
IF(AN$11=_xlpm.to, AN265&amp;_xlpm.rv,
IF(AN$11=_xlpm.fr, REPLACE(AN265, LEN(AN265)-_xlpm.mv+1,_xlpm.mv,""),AN265)),
_xlpm.lgc)</f>
        <v>GFVZB</v>
      </c>
      <c r="AO266" s="31" t="str" cm="1">
        <f t="array" ref="AO266">_xlfn.LET(
_xlpm.mv,$AE266,
_xlpm.fr,$AF266,
_xlpm.to,$AG266,
_xlpm.wrd,INDEX($AI265:$AQ265,1,_xlpm.fr),
_xlpm.cr,RIGHT(_xlpm.wrd,_xlpm.mv),
_xlpm.rv, _xlfn.CONCAT(MID(_xlpm.cr,_xlfn.SEQUENCE(,LEN(_xlpm.cr),LEN(_xlpm.cr),-1),1)),
_xlpm.lgc,
IF(AO$11=_xlpm.to, AO265&amp;_xlpm.rv,
IF(AO$11=_xlpm.fr, REPLACE(AO265, LEN(AO265)-_xlpm.mv+1,_xlpm.mv,""),AO265)),
_xlpm.lgc)</f>
        <v>NCGDVBLSTZVQCPJFMLBWBQLN</v>
      </c>
      <c r="AP266" s="31" t="str" cm="1">
        <f t="array" ref="AP266">_xlfn.LET(
_xlpm.mv,$AE266,
_xlpm.fr,$AF266,
_xlpm.to,$AG266,
_xlpm.wrd,INDEX($AI265:$AQ265,1,_xlpm.fr),
_xlpm.cr,RIGHT(_xlpm.wrd,_xlpm.mv),
_xlpm.rv, _xlfn.CONCAT(MID(_xlpm.cr,_xlfn.SEQUENCE(,LEN(_xlpm.cr),LEN(_xlpm.cr),-1),1)),
_xlpm.lgc,
IF(AP$11=_xlpm.to, AP265&amp;_xlpm.rv,
IF(AP$11=_xlpm.fr, REPLACE(AP265, LEN(AP265)-_xlpm.mv+1,_xlpm.mv,""),AP265)),
_xlpm.lgc)</f>
        <v>GHZVLCLJSMGCBJZH</v>
      </c>
      <c r="AQ266" s="31" t="str" cm="1">
        <f t="array" ref="AQ266">_xlfn.LET(
_xlpm.mv,$AE266,
_xlpm.fr,$AF266,
_xlpm.to,$AG266,
_xlpm.wrd,INDEX($AI265:$AQ265,1,_xlpm.fr),
_xlpm.cr,RIGHT(_xlpm.wrd,_xlpm.mv),
_xlpm.rv, _xlfn.CONCAT(MID(_xlpm.cr,_xlfn.SEQUENCE(,LEN(_xlpm.cr),LEN(_xlpm.cr),-1),1)),
_xlpm.lgc,
IF(AQ$11=_xlpm.to, AQ265&amp;_xlpm.rv,
IF(AQ$11=_xlpm.fr, REPLACE(AQ265, LEN(AQ265)-_xlpm.mv+1,_xlpm.mv,""),AQ265)),
_xlpm.lgc)</f>
        <v/>
      </c>
      <c r="AT266" s="31" t="str" cm="1">
        <f t="array" ref="AT266">_xlfn.LET(
_xlpm.mv,$AE266,
_xlpm.fr,$AF266,
_xlpm.to,$AG266,
_xlpm.wrd,INDEX($AT265:$BB265,1,_xlpm.fr),
_xlpm.cr,RIGHT(_xlpm.wrd,_xlpm.mv),
_xlpm.lgc,
IF(AT$11=_xlpm.to, AT265&amp;_xlpm.cr,
IF(AT$11=_xlpm.fr, REPLACE(AT265, LEN(AT265)-_xlpm.mv+1,_xlpm.mv,""),AT265)),
_xlpm.lgc)</f>
        <v>VLFZ</v>
      </c>
      <c r="AU266" s="31" t="str" cm="1">
        <f t="array" ref="AU266">_xlfn.LET(
_xlpm.mv,$AE266,
_xlpm.fr,$AF266,
_xlpm.to,$AG266,
_xlpm.wrd,INDEX($AT265:$BB265,1,_xlpm.fr),
_xlpm.cr,RIGHT(_xlpm.wrd,_xlpm.mv),
_xlpm.lgc,
IF(AU$11=_xlpm.to, AU265&amp;_xlpm.cr,
IF(AU$11=_xlpm.fr, REPLACE(AU265, LEN(AU265)-_xlpm.mv+1,_xlpm.mv,""),AU265)),
_xlpm.lgc)</f>
        <v>JC</v>
      </c>
      <c r="AV266" s="31" t="str" cm="1">
        <f t="array" ref="AV266">_xlfn.LET(
_xlpm.mv,$AE266,
_xlpm.fr,$AF266,
_xlpm.to,$AG266,
_xlpm.wrd,INDEX($AT265:$BB265,1,_xlpm.fr),
_xlpm.cr,RIGHT(_xlpm.wrd,_xlpm.mv),
_xlpm.lgc,
IF(AV$11=_xlpm.to, AV265&amp;_xlpm.cr,
IF(AV$11=_xlpm.fr, REPLACE(AV265, LEN(AV265)-_xlpm.mv+1,_xlpm.mv,""),AV265)),
_xlpm.lgc)</f>
        <v>FZHL</v>
      </c>
      <c r="AW266" s="31" t="str" cm="1">
        <f t="array" ref="AW266">_xlfn.LET(
_xlpm.mv,$AE266,
_xlpm.fr,$AF266,
_xlpm.to,$AG266,
_xlpm.wrd,INDEX($AT265:$BB265,1,_xlpm.fr),
_xlpm.cr,RIGHT(_xlpm.wrd,_xlpm.mv),
_xlpm.lgc,
IF(AW$11=_xlpm.to, AW265&amp;_xlpm.cr,
IF(AW$11=_xlpm.fr, REPLACE(AW265, LEN(AW265)-_xlpm.mv+1,_xlpm.mv,""),AW265)),
_xlpm.lgc)</f>
        <v/>
      </c>
      <c r="AX266" s="31" t="str" cm="1">
        <f t="array" ref="AX266">_xlfn.LET(
_xlpm.mv,$AE266,
_xlpm.fr,$AF266,
_xlpm.to,$AG266,
_xlpm.wrd,INDEX($AT265:$BB265,1,_xlpm.fr),
_xlpm.cr,RIGHT(_xlpm.wrd,_xlpm.mv),
_xlpm.lgc,
IF(AX$11=_xlpm.to, AX265&amp;_xlpm.cr,
IF(AX$11=_xlpm.fr, REPLACE(AX265, LEN(AX265)-_xlpm.mv+1,_xlpm.mv,""),AX265)),
_xlpm.lgc)</f>
        <v>M</v>
      </c>
      <c r="AY266" s="31" t="str" cm="1">
        <f t="array" ref="AY266">_xlfn.LET(
_xlpm.mv,$AE266,
_xlpm.fr,$AF266,
_xlpm.to,$AG266,
_xlpm.wrd,INDEX($AT265:$BB265,1,_xlpm.fr),
_xlpm.cr,RIGHT(_xlpm.wrd,_xlpm.mv),
_xlpm.lgc,
IF(AY$11=_xlpm.to, AY265&amp;_xlpm.cr,
IF(AY$11=_xlpm.fr, REPLACE(AY265, LEN(AY265)-_xlpm.mv+1,_xlpm.mv,""),AY265)),
_xlpm.lgc)</f>
        <v>JCLDB</v>
      </c>
      <c r="AZ266" s="31" t="str" cm="1">
        <f t="array" ref="AZ266">_xlfn.LET(
_xlpm.mv,$AE266,
_xlpm.fr,$AF266,
_xlpm.to,$AG266,
_xlpm.wrd,INDEX($AT265:$BB265,1,_xlpm.fr),
_xlpm.cr,RIGHT(_xlpm.wrd,_xlpm.mv),
_xlpm.lgc,
IF(AZ$11=_xlpm.to, AZ265&amp;_xlpm.cr,
IF(AZ$11=_xlpm.fr, REPLACE(AZ265, LEN(AZ265)-_xlpm.mv+1,_xlpm.mv,""),AZ265)),
_xlpm.lgc)</f>
        <v>JVCMWGPLFGPBQJBVHNZVBHZZ</v>
      </c>
      <c r="BA266" s="31" t="str" cm="1">
        <f t="array" ref="BA266">_xlfn.LET(
_xlpm.mv,$AE266,
_xlpm.fr,$AF266,
_xlpm.to,$AG266,
_xlpm.wrd,INDEX($AT265:$BB265,1,_xlpm.fr),
_xlpm.cr,RIGHT(_xlpm.wrd,_xlpm.mv),
_xlpm.lgc,
IF(BA$11=_xlpm.to, BA265&amp;_xlpm.cr,
IF(BA$11=_xlpm.fr, REPLACE(BA265, LEN(BA265)-_xlpm.mv+1,_xlpm.mv,""),BA265)),
_xlpm.lgc)</f>
        <v>GTGFVLCSFNSGDQBC</v>
      </c>
      <c r="BB266" s="31" t="str" cm="1">
        <f t="array" ref="BB266">_xlfn.LET(
_xlpm.mv,$AE266,
_xlpm.fr,$AF266,
_xlpm.to,$AG266,
_xlpm.wrd,INDEX($AT265:$BB265,1,_xlpm.fr),
_xlpm.cr,RIGHT(_xlpm.wrd,_xlpm.mv),
_xlpm.lgc,
IF(BB$11=_xlpm.to, BB265&amp;_xlpm.cr,
IF(BB$11=_xlpm.fr, REPLACE(BB265, LEN(BB265)-_xlpm.mv+1,_xlpm.mv,""),BB265)),
_xlpm.lgc)</f>
        <v/>
      </c>
    </row>
    <row r="267" spans="28:54" x14ac:dyDescent="0.3">
      <c r="AB267" s="31">
        <f t="shared" si="12"/>
        <v>5</v>
      </c>
      <c r="AC267" s="31" t="s">
        <v>1385</v>
      </c>
      <c r="AD267" s="31" t="str" cm="1">
        <f t="array" ref="AD267">_xlfn.LET(
_xlpm.arr,{"move ","from ","to "},
_xlpm.wr,AC267,
_xlpm.rd,_xlfn.REDUCE(_xlpm.wr,_xlpm.arr,_xlfn.LAMBDA(_xlpm.a,_xlpm.v,SUBSTITUTE(_xlpm.a,_xlpm.v,""))),
_xlpm.rd)</f>
        <v>1 3 8</v>
      </c>
      <c r="AE267" s="31">
        <f t="shared" si="13"/>
        <v>1</v>
      </c>
      <c r="AF267" s="31">
        <f t="shared" si="14"/>
        <v>3</v>
      </c>
      <c r="AG267" s="31">
        <f t="shared" si="15"/>
        <v>8</v>
      </c>
      <c r="AI267" s="31" t="str" cm="1">
        <f t="array" ref="AI267">_xlfn.LET(
_xlpm.mv,$AE267,
_xlpm.fr,$AF267,
_xlpm.to,$AG267,
_xlpm.wrd,INDEX($AI266:$AQ266,1,_xlpm.fr),
_xlpm.cr,RIGHT(_xlpm.wrd,_xlpm.mv),
_xlpm.rv, _xlfn.CONCAT(MID(_xlpm.cr,_xlfn.SEQUENCE(,LEN(_xlpm.cr),LEN(_xlpm.cr),-1),1)),
_xlpm.lgc,
IF(AI$11=_xlpm.to, AI266&amp;_xlpm.rv,
IF(AI$11=_xlpm.fr, REPLACE(AI266, LEN(AI266)-_xlpm.mv+1,_xlpm.mv,""),AI266)),
_xlpm.lgc)</f>
        <v>HDPV</v>
      </c>
      <c r="AJ267" s="31" t="str" cm="1">
        <f t="array" ref="AJ267">_xlfn.LET(
_xlpm.mv,$AE267,
_xlpm.fr,$AF267,
_xlpm.to,$AG267,
_xlpm.wrd,INDEX($AI266:$AQ266,1,_xlpm.fr),
_xlpm.cr,RIGHT(_xlpm.wrd,_xlpm.mv),
_xlpm.rv, _xlfn.CONCAT(MID(_xlpm.cr,_xlfn.SEQUENCE(,LEN(_xlpm.cr),LEN(_xlpm.cr),-1),1)),
_xlpm.lgc,
IF(AJ$11=_xlpm.to, AJ266&amp;_xlpm.rv,
IF(AJ$11=_xlpm.fr, REPLACE(AJ266, LEN(AJ266)-_xlpm.mv+1,_xlpm.mv,""),AJ266)),
_xlpm.lgc)</f>
        <v>CF</v>
      </c>
      <c r="AK267" s="31" t="str" cm="1">
        <f t="array" ref="AK267">_xlfn.LET(
_xlpm.mv,$AE267,
_xlpm.fr,$AF267,
_xlpm.to,$AG267,
_xlpm.wrd,INDEX($AI266:$AQ266,1,_xlpm.fr),
_xlpm.cr,RIGHT(_xlpm.wrd,_xlpm.mv),
_xlpm.rv, _xlfn.CONCAT(MID(_xlpm.cr,_xlfn.SEQUENCE(,LEN(_xlpm.cr),LEN(_xlpm.cr),-1),1)),
_xlpm.lgc,
IF(AK$11=_xlpm.to, AK266&amp;_xlpm.rv,
IF(AK$11=_xlpm.fr, REPLACE(AK266, LEN(AK266)-_xlpm.mv+1,_xlpm.mv,""),AK266)),
_xlpm.lgc)</f>
        <v>GFF</v>
      </c>
      <c r="AL267" s="31" t="str" cm="1">
        <f t="array" ref="AL267">_xlfn.LET(
_xlpm.mv,$AE267,
_xlpm.fr,$AF267,
_xlpm.to,$AG267,
_xlpm.wrd,INDEX($AI266:$AQ266,1,_xlpm.fr),
_xlpm.cr,RIGHT(_xlpm.wrd,_xlpm.mv),
_xlpm.rv, _xlfn.CONCAT(MID(_xlpm.cr,_xlfn.SEQUENCE(,LEN(_xlpm.cr),LEN(_xlpm.cr),-1),1)),
_xlpm.lgc,
IF(AL$11=_xlpm.to, AL266&amp;_xlpm.rv,
IF(AL$11=_xlpm.fr, REPLACE(AL266, LEN(AL266)-_xlpm.mv+1,_xlpm.mv,""),AL266)),
_xlpm.lgc)</f>
        <v/>
      </c>
      <c r="AM267" s="31" t="str" cm="1">
        <f t="array" ref="AM267">_xlfn.LET(
_xlpm.mv,$AE267,
_xlpm.fr,$AF267,
_xlpm.to,$AG267,
_xlpm.wrd,INDEX($AI266:$AQ266,1,_xlpm.fr),
_xlpm.cr,RIGHT(_xlpm.wrd,_xlpm.mv),
_xlpm.rv, _xlfn.CONCAT(MID(_xlpm.cr,_xlfn.SEQUENCE(,LEN(_xlpm.cr),LEN(_xlpm.cr),-1),1)),
_xlpm.lgc,
IF(AM$11=_xlpm.to, AM266&amp;_xlpm.rv,
IF(AM$11=_xlpm.fr, REPLACE(AM266, LEN(AM266)-_xlpm.mv+1,_xlpm.mv,""),AM266)),
_xlpm.lgc)</f>
        <v>J</v>
      </c>
      <c r="AN267" s="31" t="str" cm="1">
        <f t="array" ref="AN267">_xlfn.LET(
_xlpm.mv,$AE267,
_xlpm.fr,$AF267,
_xlpm.to,$AG267,
_xlpm.wrd,INDEX($AI266:$AQ266,1,_xlpm.fr),
_xlpm.cr,RIGHT(_xlpm.wrd,_xlpm.mv),
_xlpm.rv, _xlfn.CONCAT(MID(_xlpm.cr,_xlfn.SEQUENCE(,LEN(_xlpm.cr),LEN(_xlpm.cr),-1),1)),
_xlpm.lgc,
IF(AN$11=_xlpm.to, AN266&amp;_xlpm.rv,
IF(AN$11=_xlpm.fr, REPLACE(AN266, LEN(AN266)-_xlpm.mv+1,_xlpm.mv,""),AN266)),
_xlpm.lgc)</f>
        <v>GFVZB</v>
      </c>
      <c r="AO267" s="31" t="str" cm="1">
        <f t="array" ref="AO267">_xlfn.LET(
_xlpm.mv,$AE267,
_xlpm.fr,$AF267,
_xlpm.to,$AG267,
_xlpm.wrd,INDEX($AI266:$AQ266,1,_xlpm.fr),
_xlpm.cr,RIGHT(_xlpm.wrd,_xlpm.mv),
_xlpm.rv, _xlfn.CONCAT(MID(_xlpm.cr,_xlfn.SEQUENCE(,LEN(_xlpm.cr),LEN(_xlpm.cr),-1),1)),
_xlpm.lgc,
IF(AO$11=_xlpm.to, AO266&amp;_xlpm.rv,
IF(AO$11=_xlpm.fr, REPLACE(AO266, LEN(AO266)-_xlpm.mv+1,_xlpm.mv,""),AO266)),
_xlpm.lgc)</f>
        <v>NCGDVBLSTZVQCPJFMLBWBQLN</v>
      </c>
      <c r="AP267" s="31" t="str" cm="1">
        <f t="array" ref="AP267">_xlfn.LET(
_xlpm.mv,$AE267,
_xlpm.fr,$AF267,
_xlpm.to,$AG267,
_xlpm.wrd,INDEX($AI266:$AQ266,1,_xlpm.fr),
_xlpm.cr,RIGHT(_xlpm.wrd,_xlpm.mv),
_xlpm.rv, _xlfn.CONCAT(MID(_xlpm.cr,_xlfn.SEQUENCE(,LEN(_xlpm.cr),LEN(_xlpm.cr),-1),1)),
_xlpm.lgc,
IF(AP$11=_xlpm.to, AP266&amp;_xlpm.rv,
IF(AP$11=_xlpm.fr, REPLACE(AP266, LEN(AP266)-_xlpm.mv+1,_xlpm.mv,""),AP266)),
_xlpm.lgc)</f>
        <v>GHZVLCLJSMGCBJZHZ</v>
      </c>
      <c r="AQ267" s="31" t="str" cm="1">
        <f t="array" ref="AQ267">_xlfn.LET(
_xlpm.mv,$AE267,
_xlpm.fr,$AF267,
_xlpm.to,$AG267,
_xlpm.wrd,INDEX($AI266:$AQ266,1,_xlpm.fr),
_xlpm.cr,RIGHT(_xlpm.wrd,_xlpm.mv),
_xlpm.rv, _xlfn.CONCAT(MID(_xlpm.cr,_xlfn.SEQUENCE(,LEN(_xlpm.cr),LEN(_xlpm.cr),-1),1)),
_xlpm.lgc,
IF(AQ$11=_xlpm.to, AQ266&amp;_xlpm.rv,
IF(AQ$11=_xlpm.fr, REPLACE(AQ266, LEN(AQ266)-_xlpm.mv+1,_xlpm.mv,""),AQ266)),
_xlpm.lgc)</f>
        <v/>
      </c>
      <c r="AT267" s="31" t="str" cm="1">
        <f t="array" ref="AT267">_xlfn.LET(
_xlpm.mv,$AE267,
_xlpm.fr,$AF267,
_xlpm.to,$AG267,
_xlpm.wrd,INDEX($AT266:$BB266,1,_xlpm.fr),
_xlpm.cr,RIGHT(_xlpm.wrd,_xlpm.mv),
_xlpm.lgc,
IF(AT$11=_xlpm.to, AT266&amp;_xlpm.cr,
IF(AT$11=_xlpm.fr, REPLACE(AT266, LEN(AT266)-_xlpm.mv+1,_xlpm.mv,""),AT266)),
_xlpm.lgc)</f>
        <v>VLFZ</v>
      </c>
      <c r="AU267" s="31" t="str" cm="1">
        <f t="array" ref="AU267">_xlfn.LET(
_xlpm.mv,$AE267,
_xlpm.fr,$AF267,
_xlpm.to,$AG267,
_xlpm.wrd,INDEX($AT266:$BB266,1,_xlpm.fr),
_xlpm.cr,RIGHT(_xlpm.wrd,_xlpm.mv),
_xlpm.lgc,
IF(AU$11=_xlpm.to, AU266&amp;_xlpm.cr,
IF(AU$11=_xlpm.fr, REPLACE(AU266, LEN(AU266)-_xlpm.mv+1,_xlpm.mv,""),AU266)),
_xlpm.lgc)</f>
        <v>JC</v>
      </c>
      <c r="AV267" s="31" t="str" cm="1">
        <f t="array" ref="AV267">_xlfn.LET(
_xlpm.mv,$AE267,
_xlpm.fr,$AF267,
_xlpm.to,$AG267,
_xlpm.wrd,INDEX($AT266:$BB266,1,_xlpm.fr),
_xlpm.cr,RIGHT(_xlpm.wrd,_xlpm.mv),
_xlpm.lgc,
IF(AV$11=_xlpm.to, AV266&amp;_xlpm.cr,
IF(AV$11=_xlpm.fr, REPLACE(AV266, LEN(AV266)-_xlpm.mv+1,_xlpm.mv,""),AV266)),
_xlpm.lgc)</f>
        <v>FZH</v>
      </c>
      <c r="AW267" s="31" t="str" cm="1">
        <f t="array" ref="AW267">_xlfn.LET(
_xlpm.mv,$AE267,
_xlpm.fr,$AF267,
_xlpm.to,$AG267,
_xlpm.wrd,INDEX($AT266:$BB266,1,_xlpm.fr),
_xlpm.cr,RIGHT(_xlpm.wrd,_xlpm.mv),
_xlpm.lgc,
IF(AW$11=_xlpm.to, AW266&amp;_xlpm.cr,
IF(AW$11=_xlpm.fr, REPLACE(AW266, LEN(AW266)-_xlpm.mv+1,_xlpm.mv,""),AW266)),
_xlpm.lgc)</f>
        <v/>
      </c>
      <c r="AX267" s="31" t="str" cm="1">
        <f t="array" ref="AX267">_xlfn.LET(
_xlpm.mv,$AE267,
_xlpm.fr,$AF267,
_xlpm.to,$AG267,
_xlpm.wrd,INDEX($AT266:$BB266,1,_xlpm.fr),
_xlpm.cr,RIGHT(_xlpm.wrd,_xlpm.mv),
_xlpm.lgc,
IF(AX$11=_xlpm.to, AX266&amp;_xlpm.cr,
IF(AX$11=_xlpm.fr, REPLACE(AX266, LEN(AX266)-_xlpm.mv+1,_xlpm.mv,""),AX266)),
_xlpm.lgc)</f>
        <v>M</v>
      </c>
      <c r="AY267" s="31" t="str" cm="1">
        <f t="array" ref="AY267">_xlfn.LET(
_xlpm.mv,$AE267,
_xlpm.fr,$AF267,
_xlpm.to,$AG267,
_xlpm.wrd,INDEX($AT266:$BB266,1,_xlpm.fr),
_xlpm.cr,RIGHT(_xlpm.wrd,_xlpm.mv),
_xlpm.lgc,
IF(AY$11=_xlpm.to, AY266&amp;_xlpm.cr,
IF(AY$11=_xlpm.fr, REPLACE(AY266, LEN(AY266)-_xlpm.mv+1,_xlpm.mv,""),AY266)),
_xlpm.lgc)</f>
        <v>JCLDB</v>
      </c>
      <c r="AZ267" s="31" t="str" cm="1">
        <f t="array" ref="AZ267">_xlfn.LET(
_xlpm.mv,$AE267,
_xlpm.fr,$AF267,
_xlpm.to,$AG267,
_xlpm.wrd,INDEX($AT266:$BB266,1,_xlpm.fr),
_xlpm.cr,RIGHT(_xlpm.wrd,_xlpm.mv),
_xlpm.lgc,
IF(AZ$11=_xlpm.to, AZ266&amp;_xlpm.cr,
IF(AZ$11=_xlpm.fr, REPLACE(AZ266, LEN(AZ266)-_xlpm.mv+1,_xlpm.mv,""),AZ266)),
_xlpm.lgc)</f>
        <v>JVCMWGPLFGPBQJBVHNZVBHZZ</v>
      </c>
      <c r="BA267" s="31" t="str" cm="1">
        <f t="array" ref="BA267">_xlfn.LET(
_xlpm.mv,$AE267,
_xlpm.fr,$AF267,
_xlpm.to,$AG267,
_xlpm.wrd,INDEX($AT266:$BB266,1,_xlpm.fr),
_xlpm.cr,RIGHT(_xlpm.wrd,_xlpm.mv),
_xlpm.lgc,
IF(BA$11=_xlpm.to, BA266&amp;_xlpm.cr,
IF(BA$11=_xlpm.fr, REPLACE(BA266, LEN(BA266)-_xlpm.mv+1,_xlpm.mv,""),BA266)),
_xlpm.lgc)</f>
        <v>GTGFVLCSFNSGDQBCL</v>
      </c>
      <c r="BB267" s="31" t="str" cm="1">
        <f t="array" ref="BB267">_xlfn.LET(
_xlpm.mv,$AE267,
_xlpm.fr,$AF267,
_xlpm.to,$AG267,
_xlpm.wrd,INDEX($AT266:$BB266,1,_xlpm.fr),
_xlpm.cr,RIGHT(_xlpm.wrd,_xlpm.mv),
_xlpm.lgc,
IF(BB$11=_xlpm.to, BB266&amp;_xlpm.cr,
IF(BB$11=_xlpm.fr, REPLACE(BB266, LEN(BB266)-_xlpm.mv+1,_xlpm.mv,""),BB266)),
_xlpm.lgc)</f>
        <v/>
      </c>
    </row>
    <row r="268" spans="28:54" x14ac:dyDescent="0.3">
      <c r="AB268" s="31">
        <f t="shared" si="12"/>
        <v>5</v>
      </c>
      <c r="AC268" s="31" t="s">
        <v>1417</v>
      </c>
      <c r="AD268" s="31" t="str" cm="1">
        <f t="array" ref="AD268">_xlfn.LET(
_xlpm.arr,{"move ","from ","to "},
_xlpm.wr,AC268,
_xlpm.rd,_xlfn.REDUCE(_xlpm.wr,_xlpm.arr,_xlfn.LAMBDA(_xlpm.a,_xlpm.v,SUBSTITUTE(_xlpm.a,_xlpm.v,""))),
_xlpm.rd)</f>
        <v>2 3 2</v>
      </c>
      <c r="AE268" s="31">
        <f t="shared" si="13"/>
        <v>2</v>
      </c>
      <c r="AF268" s="31">
        <f t="shared" si="14"/>
        <v>3</v>
      </c>
      <c r="AG268" s="31">
        <f t="shared" si="15"/>
        <v>2</v>
      </c>
      <c r="AI268" s="31" t="str" cm="1">
        <f t="array" ref="AI268">_xlfn.LET(
_xlpm.mv,$AE268,
_xlpm.fr,$AF268,
_xlpm.to,$AG268,
_xlpm.wrd,INDEX($AI267:$AQ267,1,_xlpm.fr),
_xlpm.cr,RIGHT(_xlpm.wrd,_xlpm.mv),
_xlpm.rv, _xlfn.CONCAT(MID(_xlpm.cr,_xlfn.SEQUENCE(,LEN(_xlpm.cr),LEN(_xlpm.cr),-1),1)),
_xlpm.lgc,
IF(AI$11=_xlpm.to, AI267&amp;_xlpm.rv,
IF(AI$11=_xlpm.fr, REPLACE(AI267, LEN(AI267)-_xlpm.mv+1,_xlpm.mv,""),AI267)),
_xlpm.lgc)</f>
        <v>HDPV</v>
      </c>
      <c r="AJ268" s="31" t="str" cm="1">
        <f t="array" ref="AJ268">_xlfn.LET(
_xlpm.mv,$AE268,
_xlpm.fr,$AF268,
_xlpm.to,$AG268,
_xlpm.wrd,INDEX($AI267:$AQ267,1,_xlpm.fr),
_xlpm.cr,RIGHT(_xlpm.wrd,_xlpm.mv),
_xlpm.rv, _xlfn.CONCAT(MID(_xlpm.cr,_xlfn.SEQUENCE(,LEN(_xlpm.cr),LEN(_xlpm.cr),-1),1)),
_xlpm.lgc,
IF(AJ$11=_xlpm.to, AJ267&amp;_xlpm.rv,
IF(AJ$11=_xlpm.fr, REPLACE(AJ267, LEN(AJ267)-_xlpm.mv+1,_xlpm.mv,""),AJ267)),
_xlpm.lgc)</f>
        <v>CFFF</v>
      </c>
      <c r="AK268" s="31" t="str" cm="1">
        <f t="array" ref="AK268">_xlfn.LET(
_xlpm.mv,$AE268,
_xlpm.fr,$AF268,
_xlpm.to,$AG268,
_xlpm.wrd,INDEX($AI267:$AQ267,1,_xlpm.fr),
_xlpm.cr,RIGHT(_xlpm.wrd,_xlpm.mv),
_xlpm.rv, _xlfn.CONCAT(MID(_xlpm.cr,_xlfn.SEQUENCE(,LEN(_xlpm.cr),LEN(_xlpm.cr),-1),1)),
_xlpm.lgc,
IF(AK$11=_xlpm.to, AK267&amp;_xlpm.rv,
IF(AK$11=_xlpm.fr, REPLACE(AK267, LEN(AK267)-_xlpm.mv+1,_xlpm.mv,""),AK267)),
_xlpm.lgc)</f>
        <v>G</v>
      </c>
      <c r="AL268" s="31" t="str" cm="1">
        <f t="array" ref="AL268">_xlfn.LET(
_xlpm.mv,$AE268,
_xlpm.fr,$AF268,
_xlpm.to,$AG268,
_xlpm.wrd,INDEX($AI267:$AQ267,1,_xlpm.fr),
_xlpm.cr,RIGHT(_xlpm.wrd,_xlpm.mv),
_xlpm.rv, _xlfn.CONCAT(MID(_xlpm.cr,_xlfn.SEQUENCE(,LEN(_xlpm.cr),LEN(_xlpm.cr),-1),1)),
_xlpm.lgc,
IF(AL$11=_xlpm.to, AL267&amp;_xlpm.rv,
IF(AL$11=_xlpm.fr, REPLACE(AL267, LEN(AL267)-_xlpm.mv+1,_xlpm.mv,""),AL267)),
_xlpm.lgc)</f>
        <v/>
      </c>
      <c r="AM268" s="31" t="str" cm="1">
        <f t="array" ref="AM268">_xlfn.LET(
_xlpm.mv,$AE268,
_xlpm.fr,$AF268,
_xlpm.to,$AG268,
_xlpm.wrd,INDEX($AI267:$AQ267,1,_xlpm.fr),
_xlpm.cr,RIGHT(_xlpm.wrd,_xlpm.mv),
_xlpm.rv, _xlfn.CONCAT(MID(_xlpm.cr,_xlfn.SEQUENCE(,LEN(_xlpm.cr),LEN(_xlpm.cr),-1),1)),
_xlpm.lgc,
IF(AM$11=_xlpm.to, AM267&amp;_xlpm.rv,
IF(AM$11=_xlpm.fr, REPLACE(AM267, LEN(AM267)-_xlpm.mv+1,_xlpm.mv,""),AM267)),
_xlpm.lgc)</f>
        <v>J</v>
      </c>
      <c r="AN268" s="31" t="str" cm="1">
        <f t="array" ref="AN268">_xlfn.LET(
_xlpm.mv,$AE268,
_xlpm.fr,$AF268,
_xlpm.to,$AG268,
_xlpm.wrd,INDEX($AI267:$AQ267,1,_xlpm.fr),
_xlpm.cr,RIGHT(_xlpm.wrd,_xlpm.mv),
_xlpm.rv, _xlfn.CONCAT(MID(_xlpm.cr,_xlfn.SEQUENCE(,LEN(_xlpm.cr),LEN(_xlpm.cr),-1),1)),
_xlpm.lgc,
IF(AN$11=_xlpm.to, AN267&amp;_xlpm.rv,
IF(AN$11=_xlpm.fr, REPLACE(AN267, LEN(AN267)-_xlpm.mv+1,_xlpm.mv,""),AN267)),
_xlpm.lgc)</f>
        <v>GFVZB</v>
      </c>
      <c r="AO268" s="31" t="str" cm="1">
        <f t="array" ref="AO268">_xlfn.LET(
_xlpm.mv,$AE268,
_xlpm.fr,$AF268,
_xlpm.to,$AG268,
_xlpm.wrd,INDEX($AI267:$AQ267,1,_xlpm.fr),
_xlpm.cr,RIGHT(_xlpm.wrd,_xlpm.mv),
_xlpm.rv, _xlfn.CONCAT(MID(_xlpm.cr,_xlfn.SEQUENCE(,LEN(_xlpm.cr),LEN(_xlpm.cr),-1),1)),
_xlpm.lgc,
IF(AO$11=_xlpm.to, AO267&amp;_xlpm.rv,
IF(AO$11=_xlpm.fr, REPLACE(AO267, LEN(AO267)-_xlpm.mv+1,_xlpm.mv,""),AO267)),
_xlpm.lgc)</f>
        <v>NCGDVBLSTZVQCPJFMLBWBQLN</v>
      </c>
      <c r="AP268" s="31" t="str" cm="1">
        <f t="array" ref="AP268">_xlfn.LET(
_xlpm.mv,$AE268,
_xlpm.fr,$AF268,
_xlpm.to,$AG268,
_xlpm.wrd,INDEX($AI267:$AQ267,1,_xlpm.fr),
_xlpm.cr,RIGHT(_xlpm.wrd,_xlpm.mv),
_xlpm.rv, _xlfn.CONCAT(MID(_xlpm.cr,_xlfn.SEQUENCE(,LEN(_xlpm.cr),LEN(_xlpm.cr),-1),1)),
_xlpm.lgc,
IF(AP$11=_xlpm.to, AP267&amp;_xlpm.rv,
IF(AP$11=_xlpm.fr, REPLACE(AP267, LEN(AP267)-_xlpm.mv+1,_xlpm.mv,""),AP267)),
_xlpm.lgc)</f>
        <v>GHZVLCLJSMGCBJZHZ</v>
      </c>
      <c r="AQ268" s="31" t="str" cm="1">
        <f t="array" ref="AQ268">_xlfn.LET(
_xlpm.mv,$AE268,
_xlpm.fr,$AF268,
_xlpm.to,$AG268,
_xlpm.wrd,INDEX($AI267:$AQ267,1,_xlpm.fr),
_xlpm.cr,RIGHT(_xlpm.wrd,_xlpm.mv),
_xlpm.rv, _xlfn.CONCAT(MID(_xlpm.cr,_xlfn.SEQUENCE(,LEN(_xlpm.cr),LEN(_xlpm.cr),-1),1)),
_xlpm.lgc,
IF(AQ$11=_xlpm.to, AQ267&amp;_xlpm.rv,
IF(AQ$11=_xlpm.fr, REPLACE(AQ267, LEN(AQ267)-_xlpm.mv+1,_xlpm.mv,""),AQ267)),
_xlpm.lgc)</f>
        <v/>
      </c>
      <c r="AT268" s="31" t="str" cm="1">
        <f t="array" ref="AT268">_xlfn.LET(
_xlpm.mv,$AE268,
_xlpm.fr,$AF268,
_xlpm.to,$AG268,
_xlpm.wrd,INDEX($AT267:$BB267,1,_xlpm.fr),
_xlpm.cr,RIGHT(_xlpm.wrd,_xlpm.mv),
_xlpm.lgc,
IF(AT$11=_xlpm.to, AT267&amp;_xlpm.cr,
IF(AT$11=_xlpm.fr, REPLACE(AT267, LEN(AT267)-_xlpm.mv+1,_xlpm.mv,""),AT267)),
_xlpm.lgc)</f>
        <v>VLFZ</v>
      </c>
      <c r="AU268" s="31" t="str" cm="1">
        <f t="array" ref="AU268">_xlfn.LET(
_xlpm.mv,$AE268,
_xlpm.fr,$AF268,
_xlpm.to,$AG268,
_xlpm.wrd,INDEX($AT267:$BB267,1,_xlpm.fr),
_xlpm.cr,RIGHT(_xlpm.wrd,_xlpm.mv),
_xlpm.lgc,
IF(AU$11=_xlpm.to, AU267&amp;_xlpm.cr,
IF(AU$11=_xlpm.fr, REPLACE(AU267, LEN(AU267)-_xlpm.mv+1,_xlpm.mv,""),AU267)),
_xlpm.lgc)</f>
        <v>JCZH</v>
      </c>
      <c r="AV268" s="31" t="str" cm="1">
        <f t="array" ref="AV268">_xlfn.LET(
_xlpm.mv,$AE268,
_xlpm.fr,$AF268,
_xlpm.to,$AG268,
_xlpm.wrd,INDEX($AT267:$BB267,1,_xlpm.fr),
_xlpm.cr,RIGHT(_xlpm.wrd,_xlpm.mv),
_xlpm.lgc,
IF(AV$11=_xlpm.to, AV267&amp;_xlpm.cr,
IF(AV$11=_xlpm.fr, REPLACE(AV267, LEN(AV267)-_xlpm.mv+1,_xlpm.mv,""),AV267)),
_xlpm.lgc)</f>
        <v>F</v>
      </c>
      <c r="AW268" s="31" t="str" cm="1">
        <f t="array" ref="AW268">_xlfn.LET(
_xlpm.mv,$AE268,
_xlpm.fr,$AF268,
_xlpm.to,$AG268,
_xlpm.wrd,INDEX($AT267:$BB267,1,_xlpm.fr),
_xlpm.cr,RIGHT(_xlpm.wrd,_xlpm.mv),
_xlpm.lgc,
IF(AW$11=_xlpm.to, AW267&amp;_xlpm.cr,
IF(AW$11=_xlpm.fr, REPLACE(AW267, LEN(AW267)-_xlpm.mv+1,_xlpm.mv,""),AW267)),
_xlpm.lgc)</f>
        <v/>
      </c>
      <c r="AX268" s="31" t="str" cm="1">
        <f t="array" ref="AX268">_xlfn.LET(
_xlpm.mv,$AE268,
_xlpm.fr,$AF268,
_xlpm.to,$AG268,
_xlpm.wrd,INDEX($AT267:$BB267,1,_xlpm.fr),
_xlpm.cr,RIGHT(_xlpm.wrd,_xlpm.mv),
_xlpm.lgc,
IF(AX$11=_xlpm.to, AX267&amp;_xlpm.cr,
IF(AX$11=_xlpm.fr, REPLACE(AX267, LEN(AX267)-_xlpm.mv+1,_xlpm.mv,""),AX267)),
_xlpm.lgc)</f>
        <v>M</v>
      </c>
      <c r="AY268" s="31" t="str" cm="1">
        <f t="array" ref="AY268">_xlfn.LET(
_xlpm.mv,$AE268,
_xlpm.fr,$AF268,
_xlpm.to,$AG268,
_xlpm.wrd,INDEX($AT267:$BB267,1,_xlpm.fr),
_xlpm.cr,RIGHT(_xlpm.wrd,_xlpm.mv),
_xlpm.lgc,
IF(AY$11=_xlpm.to, AY267&amp;_xlpm.cr,
IF(AY$11=_xlpm.fr, REPLACE(AY267, LEN(AY267)-_xlpm.mv+1,_xlpm.mv,""),AY267)),
_xlpm.lgc)</f>
        <v>JCLDB</v>
      </c>
      <c r="AZ268" s="31" t="str" cm="1">
        <f t="array" ref="AZ268">_xlfn.LET(
_xlpm.mv,$AE268,
_xlpm.fr,$AF268,
_xlpm.to,$AG268,
_xlpm.wrd,INDEX($AT267:$BB267,1,_xlpm.fr),
_xlpm.cr,RIGHT(_xlpm.wrd,_xlpm.mv),
_xlpm.lgc,
IF(AZ$11=_xlpm.to, AZ267&amp;_xlpm.cr,
IF(AZ$11=_xlpm.fr, REPLACE(AZ267, LEN(AZ267)-_xlpm.mv+1,_xlpm.mv,""),AZ267)),
_xlpm.lgc)</f>
        <v>JVCMWGPLFGPBQJBVHNZVBHZZ</v>
      </c>
      <c r="BA268" s="31" t="str" cm="1">
        <f t="array" ref="BA268">_xlfn.LET(
_xlpm.mv,$AE268,
_xlpm.fr,$AF268,
_xlpm.to,$AG268,
_xlpm.wrd,INDEX($AT267:$BB267,1,_xlpm.fr),
_xlpm.cr,RIGHT(_xlpm.wrd,_xlpm.mv),
_xlpm.lgc,
IF(BA$11=_xlpm.to, BA267&amp;_xlpm.cr,
IF(BA$11=_xlpm.fr, REPLACE(BA267, LEN(BA267)-_xlpm.mv+1,_xlpm.mv,""),BA267)),
_xlpm.lgc)</f>
        <v>GTGFVLCSFNSGDQBCL</v>
      </c>
      <c r="BB268" s="31" t="str" cm="1">
        <f t="array" ref="BB268">_xlfn.LET(
_xlpm.mv,$AE268,
_xlpm.fr,$AF268,
_xlpm.to,$AG268,
_xlpm.wrd,INDEX($AT267:$BB267,1,_xlpm.fr),
_xlpm.cr,RIGHT(_xlpm.wrd,_xlpm.mv),
_xlpm.lgc,
IF(BB$11=_xlpm.to, BB267&amp;_xlpm.cr,
IF(BB$11=_xlpm.fr, REPLACE(BB267, LEN(BB267)-_xlpm.mv+1,_xlpm.mv,""),BB267)),
_xlpm.lgc)</f>
        <v/>
      </c>
    </row>
    <row r="269" spans="28:54" x14ac:dyDescent="0.3">
      <c r="AB269" s="31">
        <f t="shared" si="12"/>
        <v>5</v>
      </c>
      <c r="AC269" s="31" t="s">
        <v>1581</v>
      </c>
      <c r="AD269" s="31" t="str" cm="1">
        <f t="array" ref="AD269">_xlfn.LET(
_xlpm.arr,{"move ","from ","to "},
_xlpm.wr,AC269,
_xlpm.rd,_xlfn.REDUCE(_xlpm.wr,_xlpm.arr,_xlfn.LAMBDA(_xlpm.a,_xlpm.v,SUBSTITUTE(_xlpm.a,_xlpm.v,""))),
_xlpm.rd)</f>
        <v>23 7 6</v>
      </c>
      <c r="AE269" s="31">
        <f t="shared" si="13"/>
        <v>23</v>
      </c>
      <c r="AF269" s="31">
        <f t="shared" si="14"/>
        <v>7</v>
      </c>
      <c r="AG269" s="31">
        <f t="shared" si="15"/>
        <v>6</v>
      </c>
      <c r="AI269" s="31" t="str" cm="1">
        <f t="array" ref="AI269">_xlfn.LET(
_xlpm.mv,$AE269,
_xlpm.fr,$AF269,
_xlpm.to,$AG269,
_xlpm.wrd,INDEX($AI268:$AQ268,1,_xlpm.fr),
_xlpm.cr,RIGHT(_xlpm.wrd,_xlpm.mv),
_xlpm.rv, _xlfn.CONCAT(MID(_xlpm.cr,_xlfn.SEQUENCE(,LEN(_xlpm.cr),LEN(_xlpm.cr),-1),1)),
_xlpm.lgc,
IF(AI$11=_xlpm.to, AI268&amp;_xlpm.rv,
IF(AI$11=_xlpm.fr, REPLACE(AI268, LEN(AI268)-_xlpm.mv+1,_xlpm.mv,""),AI268)),
_xlpm.lgc)</f>
        <v>HDPV</v>
      </c>
      <c r="AJ269" s="31" t="str" cm="1">
        <f t="array" ref="AJ269">_xlfn.LET(
_xlpm.mv,$AE269,
_xlpm.fr,$AF269,
_xlpm.to,$AG269,
_xlpm.wrd,INDEX($AI268:$AQ268,1,_xlpm.fr),
_xlpm.cr,RIGHT(_xlpm.wrd,_xlpm.mv),
_xlpm.rv, _xlfn.CONCAT(MID(_xlpm.cr,_xlfn.SEQUENCE(,LEN(_xlpm.cr),LEN(_xlpm.cr),-1),1)),
_xlpm.lgc,
IF(AJ$11=_xlpm.to, AJ268&amp;_xlpm.rv,
IF(AJ$11=_xlpm.fr, REPLACE(AJ268, LEN(AJ268)-_xlpm.mv+1,_xlpm.mv,""),AJ268)),
_xlpm.lgc)</f>
        <v>CFFF</v>
      </c>
      <c r="AK269" s="31" t="str" cm="1">
        <f t="array" ref="AK269">_xlfn.LET(
_xlpm.mv,$AE269,
_xlpm.fr,$AF269,
_xlpm.to,$AG269,
_xlpm.wrd,INDEX($AI268:$AQ268,1,_xlpm.fr),
_xlpm.cr,RIGHT(_xlpm.wrd,_xlpm.mv),
_xlpm.rv, _xlfn.CONCAT(MID(_xlpm.cr,_xlfn.SEQUENCE(,LEN(_xlpm.cr),LEN(_xlpm.cr),-1),1)),
_xlpm.lgc,
IF(AK$11=_xlpm.to, AK268&amp;_xlpm.rv,
IF(AK$11=_xlpm.fr, REPLACE(AK268, LEN(AK268)-_xlpm.mv+1,_xlpm.mv,""),AK268)),
_xlpm.lgc)</f>
        <v>G</v>
      </c>
      <c r="AL269" s="31" t="str" cm="1">
        <f t="array" ref="AL269">_xlfn.LET(
_xlpm.mv,$AE269,
_xlpm.fr,$AF269,
_xlpm.to,$AG269,
_xlpm.wrd,INDEX($AI268:$AQ268,1,_xlpm.fr),
_xlpm.cr,RIGHT(_xlpm.wrd,_xlpm.mv),
_xlpm.rv, _xlfn.CONCAT(MID(_xlpm.cr,_xlfn.SEQUENCE(,LEN(_xlpm.cr),LEN(_xlpm.cr),-1),1)),
_xlpm.lgc,
IF(AL$11=_xlpm.to, AL268&amp;_xlpm.rv,
IF(AL$11=_xlpm.fr, REPLACE(AL268, LEN(AL268)-_xlpm.mv+1,_xlpm.mv,""),AL268)),
_xlpm.lgc)</f>
        <v/>
      </c>
      <c r="AM269" s="31" t="str" cm="1">
        <f t="array" ref="AM269">_xlfn.LET(
_xlpm.mv,$AE269,
_xlpm.fr,$AF269,
_xlpm.to,$AG269,
_xlpm.wrd,INDEX($AI268:$AQ268,1,_xlpm.fr),
_xlpm.cr,RIGHT(_xlpm.wrd,_xlpm.mv),
_xlpm.rv, _xlfn.CONCAT(MID(_xlpm.cr,_xlfn.SEQUENCE(,LEN(_xlpm.cr),LEN(_xlpm.cr),-1),1)),
_xlpm.lgc,
IF(AM$11=_xlpm.to, AM268&amp;_xlpm.rv,
IF(AM$11=_xlpm.fr, REPLACE(AM268, LEN(AM268)-_xlpm.mv+1,_xlpm.mv,""),AM268)),
_xlpm.lgc)</f>
        <v>J</v>
      </c>
      <c r="AN269" s="31" t="str" cm="1">
        <f t="array" ref="AN269">_xlfn.LET(
_xlpm.mv,$AE269,
_xlpm.fr,$AF269,
_xlpm.to,$AG269,
_xlpm.wrd,INDEX($AI268:$AQ268,1,_xlpm.fr),
_xlpm.cr,RIGHT(_xlpm.wrd,_xlpm.mv),
_xlpm.rv, _xlfn.CONCAT(MID(_xlpm.cr,_xlfn.SEQUENCE(,LEN(_xlpm.cr),LEN(_xlpm.cr),-1),1)),
_xlpm.lgc,
IF(AN$11=_xlpm.to, AN268&amp;_xlpm.rv,
IF(AN$11=_xlpm.fr, REPLACE(AN268, LEN(AN268)-_xlpm.mv+1,_xlpm.mv,""),AN268)),
_xlpm.lgc)</f>
        <v>GFVZBNLQBWBLMFJPCQVZTSLBVDGC</v>
      </c>
      <c r="AO269" s="31" t="str" cm="1">
        <f t="array" ref="AO269">_xlfn.LET(
_xlpm.mv,$AE269,
_xlpm.fr,$AF269,
_xlpm.to,$AG269,
_xlpm.wrd,INDEX($AI268:$AQ268,1,_xlpm.fr),
_xlpm.cr,RIGHT(_xlpm.wrd,_xlpm.mv),
_xlpm.rv, _xlfn.CONCAT(MID(_xlpm.cr,_xlfn.SEQUENCE(,LEN(_xlpm.cr),LEN(_xlpm.cr),-1),1)),
_xlpm.lgc,
IF(AO$11=_xlpm.to, AO268&amp;_xlpm.rv,
IF(AO$11=_xlpm.fr, REPLACE(AO268, LEN(AO268)-_xlpm.mv+1,_xlpm.mv,""),AO268)),
_xlpm.lgc)</f>
        <v>N</v>
      </c>
      <c r="AP269" s="31" t="str" cm="1">
        <f t="array" ref="AP269">_xlfn.LET(
_xlpm.mv,$AE269,
_xlpm.fr,$AF269,
_xlpm.to,$AG269,
_xlpm.wrd,INDEX($AI268:$AQ268,1,_xlpm.fr),
_xlpm.cr,RIGHT(_xlpm.wrd,_xlpm.mv),
_xlpm.rv, _xlfn.CONCAT(MID(_xlpm.cr,_xlfn.SEQUENCE(,LEN(_xlpm.cr),LEN(_xlpm.cr),-1),1)),
_xlpm.lgc,
IF(AP$11=_xlpm.to, AP268&amp;_xlpm.rv,
IF(AP$11=_xlpm.fr, REPLACE(AP268, LEN(AP268)-_xlpm.mv+1,_xlpm.mv,""),AP268)),
_xlpm.lgc)</f>
        <v>GHZVLCLJSMGCBJZHZ</v>
      </c>
      <c r="AQ269" s="31" t="str" cm="1">
        <f t="array" ref="AQ269">_xlfn.LET(
_xlpm.mv,$AE269,
_xlpm.fr,$AF269,
_xlpm.to,$AG269,
_xlpm.wrd,INDEX($AI268:$AQ268,1,_xlpm.fr),
_xlpm.cr,RIGHT(_xlpm.wrd,_xlpm.mv),
_xlpm.rv, _xlfn.CONCAT(MID(_xlpm.cr,_xlfn.SEQUENCE(,LEN(_xlpm.cr),LEN(_xlpm.cr),-1),1)),
_xlpm.lgc,
IF(AQ$11=_xlpm.to, AQ268&amp;_xlpm.rv,
IF(AQ$11=_xlpm.fr, REPLACE(AQ268, LEN(AQ268)-_xlpm.mv+1,_xlpm.mv,""),AQ268)),
_xlpm.lgc)</f>
        <v/>
      </c>
      <c r="AT269" s="31" t="str" cm="1">
        <f t="array" ref="AT269">_xlfn.LET(
_xlpm.mv,$AE269,
_xlpm.fr,$AF269,
_xlpm.to,$AG269,
_xlpm.wrd,INDEX($AT268:$BB268,1,_xlpm.fr),
_xlpm.cr,RIGHT(_xlpm.wrd,_xlpm.mv),
_xlpm.lgc,
IF(AT$11=_xlpm.to, AT268&amp;_xlpm.cr,
IF(AT$11=_xlpm.fr, REPLACE(AT268, LEN(AT268)-_xlpm.mv+1,_xlpm.mv,""),AT268)),
_xlpm.lgc)</f>
        <v>VLFZ</v>
      </c>
      <c r="AU269" s="31" t="str" cm="1">
        <f t="array" ref="AU269">_xlfn.LET(
_xlpm.mv,$AE269,
_xlpm.fr,$AF269,
_xlpm.to,$AG269,
_xlpm.wrd,INDEX($AT268:$BB268,1,_xlpm.fr),
_xlpm.cr,RIGHT(_xlpm.wrd,_xlpm.mv),
_xlpm.lgc,
IF(AU$11=_xlpm.to, AU268&amp;_xlpm.cr,
IF(AU$11=_xlpm.fr, REPLACE(AU268, LEN(AU268)-_xlpm.mv+1,_xlpm.mv,""),AU268)),
_xlpm.lgc)</f>
        <v>JCZH</v>
      </c>
      <c r="AV269" s="31" t="str" cm="1">
        <f t="array" ref="AV269">_xlfn.LET(
_xlpm.mv,$AE269,
_xlpm.fr,$AF269,
_xlpm.to,$AG269,
_xlpm.wrd,INDEX($AT268:$BB268,1,_xlpm.fr),
_xlpm.cr,RIGHT(_xlpm.wrd,_xlpm.mv),
_xlpm.lgc,
IF(AV$11=_xlpm.to, AV268&amp;_xlpm.cr,
IF(AV$11=_xlpm.fr, REPLACE(AV268, LEN(AV268)-_xlpm.mv+1,_xlpm.mv,""),AV268)),
_xlpm.lgc)</f>
        <v>F</v>
      </c>
      <c r="AW269" s="31" t="str" cm="1">
        <f t="array" ref="AW269">_xlfn.LET(
_xlpm.mv,$AE269,
_xlpm.fr,$AF269,
_xlpm.to,$AG269,
_xlpm.wrd,INDEX($AT268:$BB268,1,_xlpm.fr),
_xlpm.cr,RIGHT(_xlpm.wrd,_xlpm.mv),
_xlpm.lgc,
IF(AW$11=_xlpm.to, AW268&amp;_xlpm.cr,
IF(AW$11=_xlpm.fr, REPLACE(AW268, LEN(AW268)-_xlpm.mv+1,_xlpm.mv,""),AW268)),
_xlpm.lgc)</f>
        <v/>
      </c>
      <c r="AX269" s="31" t="str" cm="1">
        <f t="array" ref="AX269">_xlfn.LET(
_xlpm.mv,$AE269,
_xlpm.fr,$AF269,
_xlpm.to,$AG269,
_xlpm.wrd,INDEX($AT268:$BB268,1,_xlpm.fr),
_xlpm.cr,RIGHT(_xlpm.wrd,_xlpm.mv),
_xlpm.lgc,
IF(AX$11=_xlpm.to, AX268&amp;_xlpm.cr,
IF(AX$11=_xlpm.fr, REPLACE(AX268, LEN(AX268)-_xlpm.mv+1,_xlpm.mv,""),AX268)),
_xlpm.lgc)</f>
        <v>M</v>
      </c>
      <c r="AY269" s="31" t="str" cm="1">
        <f t="array" ref="AY269">_xlfn.LET(
_xlpm.mv,$AE269,
_xlpm.fr,$AF269,
_xlpm.to,$AG269,
_xlpm.wrd,INDEX($AT268:$BB268,1,_xlpm.fr),
_xlpm.cr,RIGHT(_xlpm.wrd,_xlpm.mv),
_xlpm.lgc,
IF(AY$11=_xlpm.to, AY268&amp;_xlpm.cr,
IF(AY$11=_xlpm.fr, REPLACE(AY268, LEN(AY268)-_xlpm.mv+1,_xlpm.mv,""),AY268)),
_xlpm.lgc)</f>
        <v>JCLDBVCMWGPLFGPBQJBVHNZVBHZZ</v>
      </c>
      <c r="AZ269" s="31" t="str" cm="1">
        <f t="array" ref="AZ269">_xlfn.LET(
_xlpm.mv,$AE269,
_xlpm.fr,$AF269,
_xlpm.to,$AG269,
_xlpm.wrd,INDEX($AT268:$BB268,1,_xlpm.fr),
_xlpm.cr,RIGHT(_xlpm.wrd,_xlpm.mv),
_xlpm.lgc,
IF(AZ$11=_xlpm.to, AZ268&amp;_xlpm.cr,
IF(AZ$11=_xlpm.fr, REPLACE(AZ268, LEN(AZ268)-_xlpm.mv+1,_xlpm.mv,""),AZ268)),
_xlpm.lgc)</f>
        <v>J</v>
      </c>
      <c r="BA269" s="31" t="str" cm="1">
        <f t="array" ref="BA269">_xlfn.LET(
_xlpm.mv,$AE269,
_xlpm.fr,$AF269,
_xlpm.to,$AG269,
_xlpm.wrd,INDEX($AT268:$BB268,1,_xlpm.fr),
_xlpm.cr,RIGHT(_xlpm.wrd,_xlpm.mv),
_xlpm.lgc,
IF(BA$11=_xlpm.to, BA268&amp;_xlpm.cr,
IF(BA$11=_xlpm.fr, REPLACE(BA268, LEN(BA268)-_xlpm.mv+1,_xlpm.mv,""),BA268)),
_xlpm.lgc)</f>
        <v>GTGFVLCSFNSGDQBCL</v>
      </c>
      <c r="BB269" s="31" t="str" cm="1">
        <f t="array" ref="BB269">_xlfn.LET(
_xlpm.mv,$AE269,
_xlpm.fr,$AF269,
_xlpm.to,$AG269,
_xlpm.wrd,INDEX($AT268:$BB268,1,_xlpm.fr),
_xlpm.cr,RIGHT(_xlpm.wrd,_xlpm.mv),
_xlpm.lgc,
IF(BB$11=_xlpm.to, BB268&amp;_xlpm.cr,
IF(BB$11=_xlpm.fr, REPLACE(BB268, LEN(BB268)-_xlpm.mv+1,_xlpm.mv,""),BB268)),
_xlpm.lgc)</f>
        <v/>
      </c>
    </row>
    <row r="270" spans="28:54" x14ac:dyDescent="0.3">
      <c r="AB270" s="31">
        <f t="shared" ref="AB270:AB333" si="16">LEN(AC270)-LEN(SUBSTITUTE(AC270," ",""))</f>
        <v>5</v>
      </c>
      <c r="AC270" s="31" t="s">
        <v>1582</v>
      </c>
      <c r="AD270" s="31" t="str" cm="1">
        <f t="array" ref="AD270">_xlfn.LET(
_xlpm.arr,{"move ","from ","to "},
_xlpm.wr,AC270,
_xlpm.rd,_xlfn.REDUCE(_xlpm.wr,_xlpm.arr,_xlfn.LAMBDA(_xlpm.a,_xlpm.v,SUBSTITUTE(_xlpm.a,_xlpm.v,""))),
_xlpm.rd)</f>
        <v>10 8 4</v>
      </c>
      <c r="AE270" s="31">
        <f t="shared" ref="AE270:AE333" si="17">_xlfn.TEXTBEFORE(AD270," ")*1</f>
        <v>10</v>
      </c>
      <c r="AF270" s="31">
        <f t="shared" ref="AF270:AF333" si="18">RIGHT(_xlfn.TEXTBEFORE(AD270," ",2),1)*1</f>
        <v>8</v>
      </c>
      <c r="AG270" s="31">
        <f t="shared" ref="AG270:AG333" si="19">RIGHT(AD270,1)*1</f>
        <v>4</v>
      </c>
      <c r="AI270" s="31" t="str" cm="1">
        <f t="array" ref="AI270">_xlfn.LET(
_xlpm.mv,$AE270,
_xlpm.fr,$AF270,
_xlpm.to,$AG270,
_xlpm.wrd,INDEX($AI269:$AQ269,1,_xlpm.fr),
_xlpm.cr,RIGHT(_xlpm.wrd,_xlpm.mv),
_xlpm.rv, _xlfn.CONCAT(MID(_xlpm.cr,_xlfn.SEQUENCE(,LEN(_xlpm.cr),LEN(_xlpm.cr),-1),1)),
_xlpm.lgc,
IF(AI$11=_xlpm.to, AI269&amp;_xlpm.rv,
IF(AI$11=_xlpm.fr, REPLACE(AI269, LEN(AI269)-_xlpm.mv+1,_xlpm.mv,""),AI269)),
_xlpm.lgc)</f>
        <v>HDPV</v>
      </c>
      <c r="AJ270" s="31" t="str" cm="1">
        <f t="array" ref="AJ270">_xlfn.LET(
_xlpm.mv,$AE270,
_xlpm.fr,$AF270,
_xlpm.to,$AG270,
_xlpm.wrd,INDEX($AI269:$AQ269,1,_xlpm.fr),
_xlpm.cr,RIGHT(_xlpm.wrd,_xlpm.mv),
_xlpm.rv, _xlfn.CONCAT(MID(_xlpm.cr,_xlfn.SEQUENCE(,LEN(_xlpm.cr),LEN(_xlpm.cr),-1),1)),
_xlpm.lgc,
IF(AJ$11=_xlpm.to, AJ269&amp;_xlpm.rv,
IF(AJ$11=_xlpm.fr, REPLACE(AJ269, LEN(AJ269)-_xlpm.mv+1,_xlpm.mv,""),AJ269)),
_xlpm.lgc)</f>
        <v>CFFF</v>
      </c>
      <c r="AK270" s="31" t="str" cm="1">
        <f t="array" ref="AK270">_xlfn.LET(
_xlpm.mv,$AE270,
_xlpm.fr,$AF270,
_xlpm.to,$AG270,
_xlpm.wrd,INDEX($AI269:$AQ269,1,_xlpm.fr),
_xlpm.cr,RIGHT(_xlpm.wrd,_xlpm.mv),
_xlpm.rv, _xlfn.CONCAT(MID(_xlpm.cr,_xlfn.SEQUENCE(,LEN(_xlpm.cr),LEN(_xlpm.cr),-1),1)),
_xlpm.lgc,
IF(AK$11=_xlpm.to, AK269&amp;_xlpm.rv,
IF(AK$11=_xlpm.fr, REPLACE(AK269, LEN(AK269)-_xlpm.mv+1,_xlpm.mv,""),AK269)),
_xlpm.lgc)</f>
        <v>G</v>
      </c>
      <c r="AL270" s="31" t="str" cm="1">
        <f t="array" ref="AL270">_xlfn.LET(
_xlpm.mv,$AE270,
_xlpm.fr,$AF270,
_xlpm.to,$AG270,
_xlpm.wrd,INDEX($AI269:$AQ269,1,_xlpm.fr),
_xlpm.cr,RIGHT(_xlpm.wrd,_xlpm.mv),
_xlpm.rv, _xlfn.CONCAT(MID(_xlpm.cr,_xlfn.SEQUENCE(,LEN(_xlpm.cr),LEN(_xlpm.cr),-1),1)),
_xlpm.lgc,
IF(AL$11=_xlpm.to, AL269&amp;_xlpm.rv,
IF(AL$11=_xlpm.fr, REPLACE(AL269, LEN(AL269)-_xlpm.mv+1,_xlpm.mv,""),AL269)),
_xlpm.lgc)</f>
        <v>ZHZJBCGMSJ</v>
      </c>
      <c r="AM270" s="31" t="str" cm="1">
        <f t="array" ref="AM270">_xlfn.LET(
_xlpm.mv,$AE270,
_xlpm.fr,$AF270,
_xlpm.to,$AG270,
_xlpm.wrd,INDEX($AI269:$AQ269,1,_xlpm.fr),
_xlpm.cr,RIGHT(_xlpm.wrd,_xlpm.mv),
_xlpm.rv, _xlfn.CONCAT(MID(_xlpm.cr,_xlfn.SEQUENCE(,LEN(_xlpm.cr),LEN(_xlpm.cr),-1),1)),
_xlpm.lgc,
IF(AM$11=_xlpm.to, AM269&amp;_xlpm.rv,
IF(AM$11=_xlpm.fr, REPLACE(AM269, LEN(AM269)-_xlpm.mv+1,_xlpm.mv,""),AM269)),
_xlpm.lgc)</f>
        <v>J</v>
      </c>
      <c r="AN270" s="31" t="str" cm="1">
        <f t="array" ref="AN270">_xlfn.LET(
_xlpm.mv,$AE270,
_xlpm.fr,$AF270,
_xlpm.to,$AG270,
_xlpm.wrd,INDEX($AI269:$AQ269,1,_xlpm.fr),
_xlpm.cr,RIGHT(_xlpm.wrd,_xlpm.mv),
_xlpm.rv, _xlfn.CONCAT(MID(_xlpm.cr,_xlfn.SEQUENCE(,LEN(_xlpm.cr),LEN(_xlpm.cr),-1),1)),
_xlpm.lgc,
IF(AN$11=_xlpm.to, AN269&amp;_xlpm.rv,
IF(AN$11=_xlpm.fr, REPLACE(AN269, LEN(AN269)-_xlpm.mv+1,_xlpm.mv,""),AN269)),
_xlpm.lgc)</f>
        <v>GFVZBNLQBWBLMFJPCQVZTSLBVDGC</v>
      </c>
      <c r="AO270" s="31" t="str" cm="1">
        <f t="array" ref="AO270">_xlfn.LET(
_xlpm.mv,$AE270,
_xlpm.fr,$AF270,
_xlpm.to,$AG270,
_xlpm.wrd,INDEX($AI269:$AQ269,1,_xlpm.fr),
_xlpm.cr,RIGHT(_xlpm.wrd,_xlpm.mv),
_xlpm.rv, _xlfn.CONCAT(MID(_xlpm.cr,_xlfn.SEQUENCE(,LEN(_xlpm.cr),LEN(_xlpm.cr),-1),1)),
_xlpm.lgc,
IF(AO$11=_xlpm.to, AO269&amp;_xlpm.rv,
IF(AO$11=_xlpm.fr, REPLACE(AO269, LEN(AO269)-_xlpm.mv+1,_xlpm.mv,""),AO269)),
_xlpm.lgc)</f>
        <v>N</v>
      </c>
      <c r="AP270" s="31" t="str" cm="1">
        <f t="array" ref="AP270">_xlfn.LET(
_xlpm.mv,$AE270,
_xlpm.fr,$AF270,
_xlpm.to,$AG270,
_xlpm.wrd,INDEX($AI269:$AQ269,1,_xlpm.fr),
_xlpm.cr,RIGHT(_xlpm.wrd,_xlpm.mv),
_xlpm.rv, _xlfn.CONCAT(MID(_xlpm.cr,_xlfn.SEQUENCE(,LEN(_xlpm.cr),LEN(_xlpm.cr),-1),1)),
_xlpm.lgc,
IF(AP$11=_xlpm.to, AP269&amp;_xlpm.rv,
IF(AP$11=_xlpm.fr, REPLACE(AP269, LEN(AP269)-_xlpm.mv+1,_xlpm.mv,""),AP269)),
_xlpm.lgc)</f>
        <v>GHZVLCL</v>
      </c>
      <c r="AQ270" s="31" t="str" cm="1">
        <f t="array" ref="AQ270">_xlfn.LET(
_xlpm.mv,$AE270,
_xlpm.fr,$AF270,
_xlpm.to,$AG270,
_xlpm.wrd,INDEX($AI269:$AQ269,1,_xlpm.fr),
_xlpm.cr,RIGHT(_xlpm.wrd,_xlpm.mv),
_xlpm.rv, _xlfn.CONCAT(MID(_xlpm.cr,_xlfn.SEQUENCE(,LEN(_xlpm.cr),LEN(_xlpm.cr),-1),1)),
_xlpm.lgc,
IF(AQ$11=_xlpm.to, AQ269&amp;_xlpm.rv,
IF(AQ$11=_xlpm.fr, REPLACE(AQ269, LEN(AQ269)-_xlpm.mv+1,_xlpm.mv,""),AQ269)),
_xlpm.lgc)</f>
        <v/>
      </c>
      <c r="AT270" s="31" t="str" cm="1">
        <f t="array" ref="AT270">_xlfn.LET(
_xlpm.mv,$AE270,
_xlpm.fr,$AF270,
_xlpm.to,$AG270,
_xlpm.wrd,INDEX($AT269:$BB269,1,_xlpm.fr),
_xlpm.cr,RIGHT(_xlpm.wrd,_xlpm.mv),
_xlpm.lgc,
IF(AT$11=_xlpm.to, AT269&amp;_xlpm.cr,
IF(AT$11=_xlpm.fr, REPLACE(AT269, LEN(AT269)-_xlpm.mv+1,_xlpm.mv,""),AT269)),
_xlpm.lgc)</f>
        <v>VLFZ</v>
      </c>
      <c r="AU270" s="31" t="str" cm="1">
        <f t="array" ref="AU270">_xlfn.LET(
_xlpm.mv,$AE270,
_xlpm.fr,$AF270,
_xlpm.to,$AG270,
_xlpm.wrd,INDEX($AT269:$BB269,1,_xlpm.fr),
_xlpm.cr,RIGHT(_xlpm.wrd,_xlpm.mv),
_xlpm.lgc,
IF(AU$11=_xlpm.to, AU269&amp;_xlpm.cr,
IF(AU$11=_xlpm.fr, REPLACE(AU269, LEN(AU269)-_xlpm.mv+1,_xlpm.mv,""),AU269)),
_xlpm.lgc)</f>
        <v>JCZH</v>
      </c>
      <c r="AV270" s="31" t="str" cm="1">
        <f t="array" ref="AV270">_xlfn.LET(
_xlpm.mv,$AE270,
_xlpm.fr,$AF270,
_xlpm.to,$AG270,
_xlpm.wrd,INDEX($AT269:$BB269,1,_xlpm.fr),
_xlpm.cr,RIGHT(_xlpm.wrd,_xlpm.mv),
_xlpm.lgc,
IF(AV$11=_xlpm.to, AV269&amp;_xlpm.cr,
IF(AV$11=_xlpm.fr, REPLACE(AV269, LEN(AV269)-_xlpm.mv+1,_xlpm.mv,""),AV269)),
_xlpm.lgc)</f>
        <v>F</v>
      </c>
      <c r="AW270" s="31" t="str" cm="1">
        <f t="array" ref="AW270">_xlfn.LET(
_xlpm.mv,$AE270,
_xlpm.fr,$AF270,
_xlpm.to,$AG270,
_xlpm.wrd,INDEX($AT269:$BB269,1,_xlpm.fr),
_xlpm.cr,RIGHT(_xlpm.wrd,_xlpm.mv),
_xlpm.lgc,
IF(AW$11=_xlpm.to, AW269&amp;_xlpm.cr,
IF(AW$11=_xlpm.fr, REPLACE(AW269, LEN(AW269)-_xlpm.mv+1,_xlpm.mv,""),AW269)),
_xlpm.lgc)</f>
        <v>SFNSGDQBCL</v>
      </c>
      <c r="AX270" s="31" t="str" cm="1">
        <f t="array" ref="AX270">_xlfn.LET(
_xlpm.mv,$AE270,
_xlpm.fr,$AF270,
_xlpm.to,$AG270,
_xlpm.wrd,INDEX($AT269:$BB269,1,_xlpm.fr),
_xlpm.cr,RIGHT(_xlpm.wrd,_xlpm.mv),
_xlpm.lgc,
IF(AX$11=_xlpm.to, AX269&amp;_xlpm.cr,
IF(AX$11=_xlpm.fr, REPLACE(AX269, LEN(AX269)-_xlpm.mv+1,_xlpm.mv,""),AX269)),
_xlpm.lgc)</f>
        <v>M</v>
      </c>
      <c r="AY270" s="31" t="str" cm="1">
        <f t="array" ref="AY270">_xlfn.LET(
_xlpm.mv,$AE270,
_xlpm.fr,$AF270,
_xlpm.to,$AG270,
_xlpm.wrd,INDEX($AT269:$BB269,1,_xlpm.fr),
_xlpm.cr,RIGHT(_xlpm.wrd,_xlpm.mv),
_xlpm.lgc,
IF(AY$11=_xlpm.to, AY269&amp;_xlpm.cr,
IF(AY$11=_xlpm.fr, REPLACE(AY269, LEN(AY269)-_xlpm.mv+1,_xlpm.mv,""),AY269)),
_xlpm.lgc)</f>
        <v>JCLDBVCMWGPLFGPBQJBVHNZVBHZZ</v>
      </c>
      <c r="AZ270" s="31" t="str" cm="1">
        <f t="array" ref="AZ270">_xlfn.LET(
_xlpm.mv,$AE270,
_xlpm.fr,$AF270,
_xlpm.to,$AG270,
_xlpm.wrd,INDEX($AT269:$BB269,1,_xlpm.fr),
_xlpm.cr,RIGHT(_xlpm.wrd,_xlpm.mv),
_xlpm.lgc,
IF(AZ$11=_xlpm.to, AZ269&amp;_xlpm.cr,
IF(AZ$11=_xlpm.fr, REPLACE(AZ269, LEN(AZ269)-_xlpm.mv+1,_xlpm.mv,""),AZ269)),
_xlpm.lgc)</f>
        <v>J</v>
      </c>
      <c r="BA270" s="31" t="str" cm="1">
        <f t="array" ref="BA270">_xlfn.LET(
_xlpm.mv,$AE270,
_xlpm.fr,$AF270,
_xlpm.to,$AG270,
_xlpm.wrd,INDEX($AT269:$BB269,1,_xlpm.fr),
_xlpm.cr,RIGHT(_xlpm.wrd,_xlpm.mv),
_xlpm.lgc,
IF(BA$11=_xlpm.to, BA269&amp;_xlpm.cr,
IF(BA$11=_xlpm.fr, REPLACE(BA269, LEN(BA269)-_xlpm.mv+1,_xlpm.mv,""),BA269)),
_xlpm.lgc)</f>
        <v>GTGFVLC</v>
      </c>
      <c r="BB270" s="31" t="str" cm="1">
        <f t="array" ref="BB270">_xlfn.LET(
_xlpm.mv,$AE270,
_xlpm.fr,$AF270,
_xlpm.to,$AG270,
_xlpm.wrd,INDEX($AT269:$BB269,1,_xlpm.fr),
_xlpm.cr,RIGHT(_xlpm.wrd,_xlpm.mv),
_xlpm.lgc,
IF(BB$11=_xlpm.to, BB269&amp;_xlpm.cr,
IF(BB$11=_xlpm.fr, REPLACE(BB269, LEN(BB269)-_xlpm.mv+1,_xlpm.mv,""),BB269)),
_xlpm.lgc)</f>
        <v/>
      </c>
    </row>
    <row r="271" spans="28:54" x14ac:dyDescent="0.3">
      <c r="AB271" s="31">
        <f t="shared" si="16"/>
        <v>5</v>
      </c>
      <c r="AC271" s="31" t="s">
        <v>1552</v>
      </c>
      <c r="AD271" s="31" t="str" cm="1">
        <f t="array" ref="AD271">_xlfn.LET(
_xlpm.arr,{"move ","from ","to "},
_xlpm.wr,AC271,
_xlpm.rd,_xlfn.REDUCE(_xlpm.wr,_xlpm.arr,_xlfn.LAMBDA(_xlpm.a,_xlpm.v,SUBSTITUTE(_xlpm.a,_xlpm.v,""))),
_xlpm.rd)</f>
        <v>4 4 9</v>
      </c>
      <c r="AE271" s="31">
        <f t="shared" si="17"/>
        <v>4</v>
      </c>
      <c r="AF271" s="31">
        <f t="shared" si="18"/>
        <v>4</v>
      </c>
      <c r="AG271" s="31">
        <f t="shared" si="19"/>
        <v>9</v>
      </c>
      <c r="AI271" s="31" t="str" cm="1">
        <f t="array" ref="AI271">_xlfn.LET(
_xlpm.mv,$AE271,
_xlpm.fr,$AF271,
_xlpm.to,$AG271,
_xlpm.wrd,INDEX($AI270:$AQ270,1,_xlpm.fr),
_xlpm.cr,RIGHT(_xlpm.wrd,_xlpm.mv),
_xlpm.rv, _xlfn.CONCAT(MID(_xlpm.cr,_xlfn.SEQUENCE(,LEN(_xlpm.cr),LEN(_xlpm.cr),-1),1)),
_xlpm.lgc,
IF(AI$11=_xlpm.to, AI270&amp;_xlpm.rv,
IF(AI$11=_xlpm.fr, REPLACE(AI270, LEN(AI270)-_xlpm.mv+1,_xlpm.mv,""),AI270)),
_xlpm.lgc)</f>
        <v>HDPV</v>
      </c>
      <c r="AJ271" s="31" t="str" cm="1">
        <f t="array" ref="AJ271">_xlfn.LET(
_xlpm.mv,$AE271,
_xlpm.fr,$AF271,
_xlpm.to,$AG271,
_xlpm.wrd,INDEX($AI270:$AQ270,1,_xlpm.fr),
_xlpm.cr,RIGHT(_xlpm.wrd,_xlpm.mv),
_xlpm.rv, _xlfn.CONCAT(MID(_xlpm.cr,_xlfn.SEQUENCE(,LEN(_xlpm.cr),LEN(_xlpm.cr),-1),1)),
_xlpm.lgc,
IF(AJ$11=_xlpm.to, AJ270&amp;_xlpm.rv,
IF(AJ$11=_xlpm.fr, REPLACE(AJ270, LEN(AJ270)-_xlpm.mv+1,_xlpm.mv,""),AJ270)),
_xlpm.lgc)</f>
        <v>CFFF</v>
      </c>
      <c r="AK271" s="31" t="str" cm="1">
        <f t="array" ref="AK271">_xlfn.LET(
_xlpm.mv,$AE271,
_xlpm.fr,$AF271,
_xlpm.to,$AG271,
_xlpm.wrd,INDEX($AI270:$AQ270,1,_xlpm.fr),
_xlpm.cr,RIGHT(_xlpm.wrd,_xlpm.mv),
_xlpm.rv, _xlfn.CONCAT(MID(_xlpm.cr,_xlfn.SEQUENCE(,LEN(_xlpm.cr),LEN(_xlpm.cr),-1),1)),
_xlpm.lgc,
IF(AK$11=_xlpm.to, AK270&amp;_xlpm.rv,
IF(AK$11=_xlpm.fr, REPLACE(AK270, LEN(AK270)-_xlpm.mv+1,_xlpm.mv,""),AK270)),
_xlpm.lgc)</f>
        <v>G</v>
      </c>
      <c r="AL271" s="31" t="str" cm="1">
        <f t="array" ref="AL271">_xlfn.LET(
_xlpm.mv,$AE271,
_xlpm.fr,$AF271,
_xlpm.to,$AG271,
_xlpm.wrd,INDEX($AI270:$AQ270,1,_xlpm.fr),
_xlpm.cr,RIGHT(_xlpm.wrd,_xlpm.mv),
_xlpm.rv, _xlfn.CONCAT(MID(_xlpm.cr,_xlfn.SEQUENCE(,LEN(_xlpm.cr),LEN(_xlpm.cr),-1),1)),
_xlpm.lgc,
IF(AL$11=_xlpm.to, AL270&amp;_xlpm.rv,
IF(AL$11=_xlpm.fr, REPLACE(AL270, LEN(AL270)-_xlpm.mv+1,_xlpm.mv,""),AL270)),
_xlpm.lgc)</f>
        <v>ZHZJBC</v>
      </c>
      <c r="AM271" s="31" t="str" cm="1">
        <f t="array" ref="AM271">_xlfn.LET(
_xlpm.mv,$AE271,
_xlpm.fr,$AF271,
_xlpm.to,$AG271,
_xlpm.wrd,INDEX($AI270:$AQ270,1,_xlpm.fr),
_xlpm.cr,RIGHT(_xlpm.wrd,_xlpm.mv),
_xlpm.rv, _xlfn.CONCAT(MID(_xlpm.cr,_xlfn.SEQUENCE(,LEN(_xlpm.cr),LEN(_xlpm.cr),-1),1)),
_xlpm.lgc,
IF(AM$11=_xlpm.to, AM270&amp;_xlpm.rv,
IF(AM$11=_xlpm.fr, REPLACE(AM270, LEN(AM270)-_xlpm.mv+1,_xlpm.mv,""),AM270)),
_xlpm.lgc)</f>
        <v>J</v>
      </c>
      <c r="AN271" s="31" t="str" cm="1">
        <f t="array" ref="AN271">_xlfn.LET(
_xlpm.mv,$AE271,
_xlpm.fr,$AF271,
_xlpm.to,$AG271,
_xlpm.wrd,INDEX($AI270:$AQ270,1,_xlpm.fr),
_xlpm.cr,RIGHT(_xlpm.wrd,_xlpm.mv),
_xlpm.rv, _xlfn.CONCAT(MID(_xlpm.cr,_xlfn.SEQUENCE(,LEN(_xlpm.cr),LEN(_xlpm.cr),-1),1)),
_xlpm.lgc,
IF(AN$11=_xlpm.to, AN270&amp;_xlpm.rv,
IF(AN$11=_xlpm.fr, REPLACE(AN270, LEN(AN270)-_xlpm.mv+1,_xlpm.mv,""),AN270)),
_xlpm.lgc)</f>
        <v>GFVZBNLQBWBLMFJPCQVZTSLBVDGC</v>
      </c>
      <c r="AO271" s="31" t="str" cm="1">
        <f t="array" ref="AO271">_xlfn.LET(
_xlpm.mv,$AE271,
_xlpm.fr,$AF271,
_xlpm.to,$AG271,
_xlpm.wrd,INDEX($AI270:$AQ270,1,_xlpm.fr),
_xlpm.cr,RIGHT(_xlpm.wrd,_xlpm.mv),
_xlpm.rv, _xlfn.CONCAT(MID(_xlpm.cr,_xlfn.SEQUENCE(,LEN(_xlpm.cr),LEN(_xlpm.cr),-1),1)),
_xlpm.lgc,
IF(AO$11=_xlpm.to, AO270&amp;_xlpm.rv,
IF(AO$11=_xlpm.fr, REPLACE(AO270, LEN(AO270)-_xlpm.mv+1,_xlpm.mv,""),AO270)),
_xlpm.lgc)</f>
        <v>N</v>
      </c>
      <c r="AP271" s="31" t="str" cm="1">
        <f t="array" ref="AP271">_xlfn.LET(
_xlpm.mv,$AE271,
_xlpm.fr,$AF271,
_xlpm.to,$AG271,
_xlpm.wrd,INDEX($AI270:$AQ270,1,_xlpm.fr),
_xlpm.cr,RIGHT(_xlpm.wrd,_xlpm.mv),
_xlpm.rv, _xlfn.CONCAT(MID(_xlpm.cr,_xlfn.SEQUENCE(,LEN(_xlpm.cr),LEN(_xlpm.cr),-1),1)),
_xlpm.lgc,
IF(AP$11=_xlpm.to, AP270&amp;_xlpm.rv,
IF(AP$11=_xlpm.fr, REPLACE(AP270, LEN(AP270)-_xlpm.mv+1,_xlpm.mv,""),AP270)),
_xlpm.lgc)</f>
        <v>GHZVLCL</v>
      </c>
      <c r="AQ271" s="31" t="str" cm="1">
        <f t="array" ref="AQ271">_xlfn.LET(
_xlpm.mv,$AE271,
_xlpm.fr,$AF271,
_xlpm.to,$AG271,
_xlpm.wrd,INDEX($AI270:$AQ270,1,_xlpm.fr),
_xlpm.cr,RIGHT(_xlpm.wrd,_xlpm.mv),
_xlpm.rv, _xlfn.CONCAT(MID(_xlpm.cr,_xlfn.SEQUENCE(,LEN(_xlpm.cr),LEN(_xlpm.cr),-1),1)),
_xlpm.lgc,
IF(AQ$11=_xlpm.to, AQ270&amp;_xlpm.rv,
IF(AQ$11=_xlpm.fr, REPLACE(AQ270, LEN(AQ270)-_xlpm.mv+1,_xlpm.mv,""),AQ270)),
_xlpm.lgc)</f>
        <v>JSMG</v>
      </c>
      <c r="AT271" s="31" t="str" cm="1">
        <f t="array" ref="AT271">_xlfn.LET(
_xlpm.mv,$AE271,
_xlpm.fr,$AF271,
_xlpm.to,$AG271,
_xlpm.wrd,INDEX($AT270:$BB270,1,_xlpm.fr),
_xlpm.cr,RIGHT(_xlpm.wrd,_xlpm.mv),
_xlpm.lgc,
IF(AT$11=_xlpm.to, AT270&amp;_xlpm.cr,
IF(AT$11=_xlpm.fr, REPLACE(AT270, LEN(AT270)-_xlpm.mv+1,_xlpm.mv,""),AT270)),
_xlpm.lgc)</f>
        <v>VLFZ</v>
      </c>
      <c r="AU271" s="31" t="str" cm="1">
        <f t="array" ref="AU271">_xlfn.LET(
_xlpm.mv,$AE271,
_xlpm.fr,$AF271,
_xlpm.to,$AG271,
_xlpm.wrd,INDEX($AT270:$BB270,1,_xlpm.fr),
_xlpm.cr,RIGHT(_xlpm.wrd,_xlpm.mv),
_xlpm.lgc,
IF(AU$11=_xlpm.to, AU270&amp;_xlpm.cr,
IF(AU$11=_xlpm.fr, REPLACE(AU270, LEN(AU270)-_xlpm.mv+1,_xlpm.mv,""),AU270)),
_xlpm.lgc)</f>
        <v>JCZH</v>
      </c>
      <c r="AV271" s="31" t="str" cm="1">
        <f t="array" ref="AV271">_xlfn.LET(
_xlpm.mv,$AE271,
_xlpm.fr,$AF271,
_xlpm.to,$AG271,
_xlpm.wrd,INDEX($AT270:$BB270,1,_xlpm.fr),
_xlpm.cr,RIGHT(_xlpm.wrd,_xlpm.mv),
_xlpm.lgc,
IF(AV$11=_xlpm.to, AV270&amp;_xlpm.cr,
IF(AV$11=_xlpm.fr, REPLACE(AV270, LEN(AV270)-_xlpm.mv+1,_xlpm.mv,""),AV270)),
_xlpm.lgc)</f>
        <v>F</v>
      </c>
      <c r="AW271" s="31" t="str" cm="1">
        <f t="array" ref="AW271">_xlfn.LET(
_xlpm.mv,$AE271,
_xlpm.fr,$AF271,
_xlpm.to,$AG271,
_xlpm.wrd,INDEX($AT270:$BB270,1,_xlpm.fr),
_xlpm.cr,RIGHT(_xlpm.wrd,_xlpm.mv),
_xlpm.lgc,
IF(AW$11=_xlpm.to, AW270&amp;_xlpm.cr,
IF(AW$11=_xlpm.fr, REPLACE(AW270, LEN(AW270)-_xlpm.mv+1,_xlpm.mv,""),AW270)),
_xlpm.lgc)</f>
        <v>SFNSGD</v>
      </c>
      <c r="AX271" s="31" t="str" cm="1">
        <f t="array" ref="AX271">_xlfn.LET(
_xlpm.mv,$AE271,
_xlpm.fr,$AF271,
_xlpm.to,$AG271,
_xlpm.wrd,INDEX($AT270:$BB270,1,_xlpm.fr),
_xlpm.cr,RIGHT(_xlpm.wrd,_xlpm.mv),
_xlpm.lgc,
IF(AX$11=_xlpm.to, AX270&amp;_xlpm.cr,
IF(AX$11=_xlpm.fr, REPLACE(AX270, LEN(AX270)-_xlpm.mv+1,_xlpm.mv,""),AX270)),
_xlpm.lgc)</f>
        <v>M</v>
      </c>
      <c r="AY271" s="31" t="str" cm="1">
        <f t="array" ref="AY271">_xlfn.LET(
_xlpm.mv,$AE271,
_xlpm.fr,$AF271,
_xlpm.to,$AG271,
_xlpm.wrd,INDEX($AT270:$BB270,1,_xlpm.fr),
_xlpm.cr,RIGHT(_xlpm.wrd,_xlpm.mv),
_xlpm.lgc,
IF(AY$11=_xlpm.to, AY270&amp;_xlpm.cr,
IF(AY$11=_xlpm.fr, REPLACE(AY270, LEN(AY270)-_xlpm.mv+1,_xlpm.mv,""),AY270)),
_xlpm.lgc)</f>
        <v>JCLDBVCMWGPLFGPBQJBVHNZVBHZZ</v>
      </c>
      <c r="AZ271" s="31" t="str" cm="1">
        <f t="array" ref="AZ271">_xlfn.LET(
_xlpm.mv,$AE271,
_xlpm.fr,$AF271,
_xlpm.to,$AG271,
_xlpm.wrd,INDEX($AT270:$BB270,1,_xlpm.fr),
_xlpm.cr,RIGHT(_xlpm.wrd,_xlpm.mv),
_xlpm.lgc,
IF(AZ$11=_xlpm.to, AZ270&amp;_xlpm.cr,
IF(AZ$11=_xlpm.fr, REPLACE(AZ270, LEN(AZ270)-_xlpm.mv+1,_xlpm.mv,""),AZ270)),
_xlpm.lgc)</f>
        <v>J</v>
      </c>
      <c r="BA271" s="31" t="str" cm="1">
        <f t="array" ref="BA271">_xlfn.LET(
_xlpm.mv,$AE271,
_xlpm.fr,$AF271,
_xlpm.to,$AG271,
_xlpm.wrd,INDEX($AT270:$BB270,1,_xlpm.fr),
_xlpm.cr,RIGHT(_xlpm.wrd,_xlpm.mv),
_xlpm.lgc,
IF(BA$11=_xlpm.to, BA270&amp;_xlpm.cr,
IF(BA$11=_xlpm.fr, REPLACE(BA270, LEN(BA270)-_xlpm.mv+1,_xlpm.mv,""),BA270)),
_xlpm.lgc)</f>
        <v>GTGFVLC</v>
      </c>
      <c r="BB271" s="31" t="str" cm="1">
        <f t="array" ref="BB271">_xlfn.LET(
_xlpm.mv,$AE271,
_xlpm.fr,$AF271,
_xlpm.to,$AG271,
_xlpm.wrd,INDEX($AT270:$BB270,1,_xlpm.fr),
_xlpm.cr,RIGHT(_xlpm.wrd,_xlpm.mv),
_xlpm.lgc,
IF(BB$11=_xlpm.to, BB270&amp;_xlpm.cr,
IF(BB$11=_xlpm.fr, REPLACE(BB270, LEN(BB270)-_xlpm.mv+1,_xlpm.mv,""),BB270)),
_xlpm.lgc)</f>
        <v>QBCL</v>
      </c>
    </row>
    <row r="272" spans="28:54" x14ac:dyDescent="0.3">
      <c r="AB272" s="31">
        <f t="shared" si="16"/>
        <v>5</v>
      </c>
      <c r="AC272" s="31" t="s">
        <v>1583</v>
      </c>
      <c r="AD272" s="31" t="str" cm="1">
        <f t="array" ref="AD272">_xlfn.LET(
_xlpm.arr,{"move ","from ","to "},
_xlpm.wr,AC272,
_xlpm.rd,_xlfn.REDUCE(_xlpm.wr,_xlpm.arr,_xlfn.LAMBDA(_xlpm.a,_xlpm.v,SUBSTITUTE(_xlpm.a,_xlpm.v,""))),
_xlpm.rd)</f>
        <v>4 2 6</v>
      </c>
      <c r="AE272" s="31">
        <f t="shared" si="17"/>
        <v>4</v>
      </c>
      <c r="AF272" s="31">
        <f t="shared" si="18"/>
        <v>2</v>
      </c>
      <c r="AG272" s="31">
        <f t="shared" si="19"/>
        <v>6</v>
      </c>
      <c r="AI272" s="31" t="str" cm="1">
        <f t="array" ref="AI272">_xlfn.LET(
_xlpm.mv,$AE272,
_xlpm.fr,$AF272,
_xlpm.to,$AG272,
_xlpm.wrd,INDEX($AI271:$AQ271,1,_xlpm.fr),
_xlpm.cr,RIGHT(_xlpm.wrd,_xlpm.mv),
_xlpm.rv, _xlfn.CONCAT(MID(_xlpm.cr,_xlfn.SEQUENCE(,LEN(_xlpm.cr),LEN(_xlpm.cr),-1),1)),
_xlpm.lgc,
IF(AI$11=_xlpm.to, AI271&amp;_xlpm.rv,
IF(AI$11=_xlpm.fr, REPLACE(AI271, LEN(AI271)-_xlpm.mv+1,_xlpm.mv,""),AI271)),
_xlpm.lgc)</f>
        <v>HDPV</v>
      </c>
      <c r="AJ272" s="31" t="str" cm="1">
        <f t="array" ref="AJ272">_xlfn.LET(
_xlpm.mv,$AE272,
_xlpm.fr,$AF272,
_xlpm.to,$AG272,
_xlpm.wrd,INDEX($AI271:$AQ271,1,_xlpm.fr),
_xlpm.cr,RIGHT(_xlpm.wrd,_xlpm.mv),
_xlpm.rv, _xlfn.CONCAT(MID(_xlpm.cr,_xlfn.SEQUENCE(,LEN(_xlpm.cr),LEN(_xlpm.cr),-1),1)),
_xlpm.lgc,
IF(AJ$11=_xlpm.to, AJ271&amp;_xlpm.rv,
IF(AJ$11=_xlpm.fr, REPLACE(AJ271, LEN(AJ271)-_xlpm.mv+1,_xlpm.mv,""),AJ271)),
_xlpm.lgc)</f>
        <v/>
      </c>
      <c r="AK272" s="31" t="str" cm="1">
        <f t="array" ref="AK272">_xlfn.LET(
_xlpm.mv,$AE272,
_xlpm.fr,$AF272,
_xlpm.to,$AG272,
_xlpm.wrd,INDEX($AI271:$AQ271,1,_xlpm.fr),
_xlpm.cr,RIGHT(_xlpm.wrd,_xlpm.mv),
_xlpm.rv, _xlfn.CONCAT(MID(_xlpm.cr,_xlfn.SEQUENCE(,LEN(_xlpm.cr),LEN(_xlpm.cr),-1),1)),
_xlpm.lgc,
IF(AK$11=_xlpm.to, AK271&amp;_xlpm.rv,
IF(AK$11=_xlpm.fr, REPLACE(AK271, LEN(AK271)-_xlpm.mv+1,_xlpm.mv,""),AK271)),
_xlpm.lgc)</f>
        <v>G</v>
      </c>
      <c r="AL272" s="31" t="str" cm="1">
        <f t="array" ref="AL272">_xlfn.LET(
_xlpm.mv,$AE272,
_xlpm.fr,$AF272,
_xlpm.to,$AG272,
_xlpm.wrd,INDEX($AI271:$AQ271,1,_xlpm.fr),
_xlpm.cr,RIGHT(_xlpm.wrd,_xlpm.mv),
_xlpm.rv, _xlfn.CONCAT(MID(_xlpm.cr,_xlfn.SEQUENCE(,LEN(_xlpm.cr),LEN(_xlpm.cr),-1),1)),
_xlpm.lgc,
IF(AL$11=_xlpm.to, AL271&amp;_xlpm.rv,
IF(AL$11=_xlpm.fr, REPLACE(AL271, LEN(AL271)-_xlpm.mv+1,_xlpm.mv,""),AL271)),
_xlpm.lgc)</f>
        <v>ZHZJBC</v>
      </c>
      <c r="AM272" s="31" t="str" cm="1">
        <f t="array" ref="AM272">_xlfn.LET(
_xlpm.mv,$AE272,
_xlpm.fr,$AF272,
_xlpm.to,$AG272,
_xlpm.wrd,INDEX($AI271:$AQ271,1,_xlpm.fr),
_xlpm.cr,RIGHT(_xlpm.wrd,_xlpm.mv),
_xlpm.rv, _xlfn.CONCAT(MID(_xlpm.cr,_xlfn.SEQUENCE(,LEN(_xlpm.cr),LEN(_xlpm.cr),-1),1)),
_xlpm.lgc,
IF(AM$11=_xlpm.to, AM271&amp;_xlpm.rv,
IF(AM$11=_xlpm.fr, REPLACE(AM271, LEN(AM271)-_xlpm.mv+1,_xlpm.mv,""),AM271)),
_xlpm.lgc)</f>
        <v>J</v>
      </c>
      <c r="AN272" s="31" t="str" cm="1">
        <f t="array" ref="AN272">_xlfn.LET(
_xlpm.mv,$AE272,
_xlpm.fr,$AF272,
_xlpm.to,$AG272,
_xlpm.wrd,INDEX($AI271:$AQ271,1,_xlpm.fr),
_xlpm.cr,RIGHT(_xlpm.wrd,_xlpm.mv),
_xlpm.rv, _xlfn.CONCAT(MID(_xlpm.cr,_xlfn.SEQUENCE(,LEN(_xlpm.cr),LEN(_xlpm.cr),-1),1)),
_xlpm.lgc,
IF(AN$11=_xlpm.to, AN271&amp;_xlpm.rv,
IF(AN$11=_xlpm.fr, REPLACE(AN271, LEN(AN271)-_xlpm.mv+1,_xlpm.mv,""),AN271)),
_xlpm.lgc)</f>
        <v>GFVZBNLQBWBLMFJPCQVZTSLBVDGCFFFC</v>
      </c>
      <c r="AO272" s="31" t="str" cm="1">
        <f t="array" ref="AO272">_xlfn.LET(
_xlpm.mv,$AE272,
_xlpm.fr,$AF272,
_xlpm.to,$AG272,
_xlpm.wrd,INDEX($AI271:$AQ271,1,_xlpm.fr),
_xlpm.cr,RIGHT(_xlpm.wrd,_xlpm.mv),
_xlpm.rv, _xlfn.CONCAT(MID(_xlpm.cr,_xlfn.SEQUENCE(,LEN(_xlpm.cr),LEN(_xlpm.cr),-1),1)),
_xlpm.lgc,
IF(AO$11=_xlpm.to, AO271&amp;_xlpm.rv,
IF(AO$11=_xlpm.fr, REPLACE(AO271, LEN(AO271)-_xlpm.mv+1,_xlpm.mv,""),AO271)),
_xlpm.lgc)</f>
        <v>N</v>
      </c>
      <c r="AP272" s="31" t="str" cm="1">
        <f t="array" ref="AP272">_xlfn.LET(
_xlpm.mv,$AE272,
_xlpm.fr,$AF272,
_xlpm.to,$AG272,
_xlpm.wrd,INDEX($AI271:$AQ271,1,_xlpm.fr),
_xlpm.cr,RIGHT(_xlpm.wrd,_xlpm.mv),
_xlpm.rv, _xlfn.CONCAT(MID(_xlpm.cr,_xlfn.SEQUENCE(,LEN(_xlpm.cr),LEN(_xlpm.cr),-1),1)),
_xlpm.lgc,
IF(AP$11=_xlpm.to, AP271&amp;_xlpm.rv,
IF(AP$11=_xlpm.fr, REPLACE(AP271, LEN(AP271)-_xlpm.mv+1,_xlpm.mv,""),AP271)),
_xlpm.lgc)</f>
        <v>GHZVLCL</v>
      </c>
      <c r="AQ272" s="31" t="str" cm="1">
        <f t="array" ref="AQ272">_xlfn.LET(
_xlpm.mv,$AE272,
_xlpm.fr,$AF272,
_xlpm.to,$AG272,
_xlpm.wrd,INDEX($AI271:$AQ271,1,_xlpm.fr),
_xlpm.cr,RIGHT(_xlpm.wrd,_xlpm.mv),
_xlpm.rv, _xlfn.CONCAT(MID(_xlpm.cr,_xlfn.SEQUENCE(,LEN(_xlpm.cr),LEN(_xlpm.cr),-1),1)),
_xlpm.lgc,
IF(AQ$11=_xlpm.to, AQ271&amp;_xlpm.rv,
IF(AQ$11=_xlpm.fr, REPLACE(AQ271, LEN(AQ271)-_xlpm.mv+1,_xlpm.mv,""),AQ271)),
_xlpm.lgc)</f>
        <v>JSMG</v>
      </c>
      <c r="AT272" s="31" t="str" cm="1">
        <f t="array" ref="AT272">_xlfn.LET(
_xlpm.mv,$AE272,
_xlpm.fr,$AF272,
_xlpm.to,$AG272,
_xlpm.wrd,INDEX($AT271:$BB271,1,_xlpm.fr),
_xlpm.cr,RIGHT(_xlpm.wrd,_xlpm.mv),
_xlpm.lgc,
IF(AT$11=_xlpm.to, AT271&amp;_xlpm.cr,
IF(AT$11=_xlpm.fr, REPLACE(AT271, LEN(AT271)-_xlpm.mv+1,_xlpm.mv,""),AT271)),
_xlpm.lgc)</f>
        <v>VLFZ</v>
      </c>
      <c r="AU272" s="31" t="str" cm="1">
        <f t="array" ref="AU272">_xlfn.LET(
_xlpm.mv,$AE272,
_xlpm.fr,$AF272,
_xlpm.to,$AG272,
_xlpm.wrd,INDEX($AT271:$BB271,1,_xlpm.fr),
_xlpm.cr,RIGHT(_xlpm.wrd,_xlpm.mv),
_xlpm.lgc,
IF(AU$11=_xlpm.to, AU271&amp;_xlpm.cr,
IF(AU$11=_xlpm.fr, REPLACE(AU271, LEN(AU271)-_xlpm.mv+1,_xlpm.mv,""),AU271)),
_xlpm.lgc)</f>
        <v/>
      </c>
      <c r="AV272" s="31" t="str" cm="1">
        <f t="array" ref="AV272">_xlfn.LET(
_xlpm.mv,$AE272,
_xlpm.fr,$AF272,
_xlpm.to,$AG272,
_xlpm.wrd,INDEX($AT271:$BB271,1,_xlpm.fr),
_xlpm.cr,RIGHT(_xlpm.wrd,_xlpm.mv),
_xlpm.lgc,
IF(AV$11=_xlpm.to, AV271&amp;_xlpm.cr,
IF(AV$11=_xlpm.fr, REPLACE(AV271, LEN(AV271)-_xlpm.mv+1,_xlpm.mv,""),AV271)),
_xlpm.lgc)</f>
        <v>F</v>
      </c>
      <c r="AW272" s="31" t="str" cm="1">
        <f t="array" ref="AW272">_xlfn.LET(
_xlpm.mv,$AE272,
_xlpm.fr,$AF272,
_xlpm.to,$AG272,
_xlpm.wrd,INDEX($AT271:$BB271,1,_xlpm.fr),
_xlpm.cr,RIGHT(_xlpm.wrd,_xlpm.mv),
_xlpm.lgc,
IF(AW$11=_xlpm.to, AW271&amp;_xlpm.cr,
IF(AW$11=_xlpm.fr, REPLACE(AW271, LEN(AW271)-_xlpm.mv+1,_xlpm.mv,""),AW271)),
_xlpm.lgc)</f>
        <v>SFNSGD</v>
      </c>
      <c r="AX272" s="31" t="str" cm="1">
        <f t="array" ref="AX272">_xlfn.LET(
_xlpm.mv,$AE272,
_xlpm.fr,$AF272,
_xlpm.to,$AG272,
_xlpm.wrd,INDEX($AT271:$BB271,1,_xlpm.fr),
_xlpm.cr,RIGHT(_xlpm.wrd,_xlpm.mv),
_xlpm.lgc,
IF(AX$11=_xlpm.to, AX271&amp;_xlpm.cr,
IF(AX$11=_xlpm.fr, REPLACE(AX271, LEN(AX271)-_xlpm.mv+1,_xlpm.mv,""),AX271)),
_xlpm.lgc)</f>
        <v>M</v>
      </c>
      <c r="AY272" s="31" t="str" cm="1">
        <f t="array" ref="AY272">_xlfn.LET(
_xlpm.mv,$AE272,
_xlpm.fr,$AF272,
_xlpm.to,$AG272,
_xlpm.wrd,INDEX($AT271:$BB271,1,_xlpm.fr),
_xlpm.cr,RIGHT(_xlpm.wrd,_xlpm.mv),
_xlpm.lgc,
IF(AY$11=_xlpm.to, AY271&amp;_xlpm.cr,
IF(AY$11=_xlpm.fr, REPLACE(AY271, LEN(AY271)-_xlpm.mv+1,_xlpm.mv,""),AY271)),
_xlpm.lgc)</f>
        <v>JCLDBVCMWGPLFGPBQJBVHNZVBHZZJCZH</v>
      </c>
      <c r="AZ272" s="31" t="str" cm="1">
        <f t="array" ref="AZ272">_xlfn.LET(
_xlpm.mv,$AE272,
_xlpm.fr,$AF272,
_xlpm.to,$AG272,
_xlpm.wrd,INDEX($AT271:$BB271,1,_xlpm.fr),
_xlpm.cr,RIGHT(_xlpm.wrd,_xlpm.mv),
_xlpm.lgc,
IF(AZ$11=_xlpm.to, AZ271&amp;_xlpm.cr,
IF(AZ$11=_xlpm.fr, REPLACE(AZ271, LEN(AZ271)-_xlpm.mv+1,_xlpm.mv,""),AZ271)),
_xlpm.lgc)</f>
        <v>J</v>
      </c>
      <c r="BA272" s="31" t="str" cm="1">
        <f t="array" ref="BA272">_xlfn.LET(
_xlpm.mv,$AE272,
_xlpm.fr,$AF272,
_xlpm.to,$AG272,
_xlpm.wrd,INDEX($AT271:$BB271,1,_xlpm.fr),
_xlpm.cr,RIGHT(_xlpm.wrd,_xlpm.mv),
_xlpm.lgc,
IF(BA$11=_xlpm.to, BA271&amp;_xlpm.cr,
IF(BA$11=_xlpm.fr, REPLACE(BA271, LEN(BA271)-_xlpm.mv+1,_xlpm.mv,""),BA271)),
_xlpm.lgc)</f>
        <v>GTGFVLC</v>
      </c>
      <c r="BB272" s="31" t="str" cm="1">
        <f t="array" ref="BB272">_xlfn.LET(
_xlpm.mv,$AE272,
_xlpm.fr,$AF272,
_xlpm.to,$AG272,
_xlpm.wrd,INDEX($AT271:$BB271,1,_xlpm.fr),
_xlpm.cr,RIGHT(_xlpm.wrd,_xlpm.mv),
_xlpm.lgc,
IF(BB$11=_xlpm.to, BB271&amp;_xlpm.cr,
IF(BB$11=_xlpm.fr, REPLACE(BB271, LEN(BB271)-_xlpm.mv+1,_xlpm.mv,""),BB271)),
_xlpm.lgc)</f>
        <v>QBCL</v>
      </c>
    </row>
    <row r="273" spans="28:54" x14ac:dyDescent="0.3">
      <c r="AB273" s="31">
        <f t="shared" si="16"/>
        <v>5</v>
      </c>
      <c r="AC273" s="31" t="s">
        <v>1385</v>
      </c>
      <c r="AD273" s="31" t="str" cm="1">
        <f t="array" ref="AD273">_xlfn.LET(
_xlpm.arr,{"move ","from ","to "},
_xlpm.wr,AC273,
_xlpm.rd,_xlfn.REDUCE(_xlpm.wr,_xlpm.arr,_xlfn.LAMBDA(_xlpm.a,_xlpm.v,SUBSTITUTE(_xlpm.a,_xlpm.v,""))),
_xlpm.rd)</f>
        <v>1 3 8</v>
      </c>
      <c r="AE273" s="31">
        <f t="shared" si="17"/>
        <v>1</v>
      </c>
      <c r="AF273" s="31">
        <f t="shared" si="18"/>
        <v>3</v>
      </c>
      <c r="AG273" s="31">
        <f t="shared" si="19"/>
        <v>8</v>
      </c>
      <c r="AI273" s="31" t="str" cm="1">
        <f t="array" ref="AI273">_xlfn.LET(
_xlpm.mv,$AE273,
_xlpm.fr,$AF273,
_xlpm.to,$AG273,
_xlpm.wrd,INDEX($AI272:$AQ272,1,_xlpm.fr),
_xlpm.cr,RIGHT(_xlpm.wrd,_xlpm.mv),
_xlpm.rv, _xlfn.CONCAT(MID(_xlpm.cr,_xlfn.SEQUENCE(,LEN(_xlpm.cr),LEN(_xlpm.cr),-1),1)),
_xlpm.lgc,
IF(AI$11=_xlpm.to, AI272&amp;_xlpm.rv,
IF(AI$11=_xlpm.fr, REPLACE(AI272, LEN(AI272)-_xlpm.mv+1,_xlpm.mv,""),AI272)),
_xlpm.lgc)</f>
        <v>HDPV</v>
      </c>
      <c r="AJ273" s="31" t="str" cm="1">
        <f t="array" ref="AJ273">_xlfn.LET(
_xlpm.mv,$AE273,
_xlpm.fr,$AF273,
_xlpm.to,$AG273,
_xlpm.wrd,INDEX($AI272:$AQ272,1,_xlpm.fr),
_xlpm.cr,RIGHT(_xlpm.wrd,_xlpm.mv),
_xlpm.rv, _xlfn.CONCAT(MID(_xlpm.cr,_xlfn.SEQUENCE(,LEN(_xlpm.cr),LEN(_xlpm.cr),-1),1)),
_xlpm.lgc,
IF(AJ$11=_xlpm.to, AJ272&amp;_xlpm.rv,
IF(AJ$11=_xlpm.fr, REPLACE(AJ272, LEN(AJ272)-_xlpm.mv+1,_xlpm.mv,""),AJ272)),
_xlpm.lgc)</f>
        <v/>
      </c>
      <c r="AK273" s="31" t="str" cm="1">
        <f t="array" ref="AK273">_xlfn.LET(
_xlpm.mv,$AE273,
_xlpm.fr,$AF273,
_xlpm.to,$AG273,
_xlpm.wrd,INDEX($AI272:$AQ272,1,_xlpm.fr),
_xlpm.cr,RIGHT(_xlpm.wrd,_xlpm.mv),
_xlpm.rv, _xlfn.CONCAT(MID(_xlpm.cr,_xlfn.SEQUENCE(,LEN(_xlpm.cr),LEN(_xlpm.cr),-1),1)),
_xlpm.lgc,
IF(AK$11=_xlpm.to, AK272&amp;_xlpm.rv,
IF(AK$11=_xlpm.fr, REPLACE(AK272, LEN(AK272)-_xlpm.mv+1,_xlpm.mv,""),AK272)),
_xlpm.lgc)</f>
        <v/>
      </c>
      <c r="AL273" s="31" t="str" cm="1">
        <f t="array" ref="AL273">_xlfn.LET(
_xlpm.mv,$AE273,
_xlpm.fr,$AF273,
_xlpm.to,$AG273,
_xlpm.wrd,INDEX($AI272:$AQ272,1,_xlpm.fr),
_xlpm.cr,RIGHT(_xlpm.wrd,_xlpm.mv),
_xlpm.rv, _xlfn.CONCAT(MID(_xlpm.cr,_xlfn.SEQUENCE(,LEN(_xlpm.cr),LEN(_xlpm.cr),-1),1)),
_xlpm.lgc,
IF(AL$11=_xlpm.to, AL272&amp;_xlpm.rv,
IF(AL$11=_xlpm.fr, REPLACE(AL272, LEN(AL272)-_xlpm.mv+1,_xlpm.mv,""),AL272)),
_xlpm.lgc)</f>
        <v>ZHZJBC</v>
      </c>
      <c r="AM273" s="31" t="str" cm="1">
        <f t="array" ref="AM273">_xlfn.LET(
_xlpm.mv,$AE273,
_xlpm.fr,$AF273,
_xlpm.to,$AG273,
_xlpm.wrd,INDEX($AI272:$AQ272,1,_xlpm.fr),
_xlpm.cr,RIGHT(_xlpm.wrd,_xlpm.mv),
_xlpm.rv, _xlfn.CONCAT(MID(_xlpm.cr,_xlfn.SEQUENCE(,LEN(_xlpm.cr),LEN(_xlpm.cr),-1),1)),
_xlpm.lgc,
IF(AM$11=_xlpm.to, AM272&amp;_xlpm.rv,
IF(AM$11=_xlpm.fr, REPLACE(AM272, LEN(AM272)-_xlpm.mv+1,_xlpm.mv,""),AM272)),
_xlpm.lgc)</f>
        <v>J</v>
      </c>
      <c r="AN273" s="31" t="str" cm="1">
        <f t="array" ref="AN273">_xlfn.LET(
_xlpm.mv,$AE273,
_xlpm.fr,$AF273,
_xlpm.to,$AG273,
_xlpm.wrd,INDEX($AI272:$AQ272,1,_xlpm.fr),
_xlpm.cr,RIGHT(_xlpm.wrd,_xlpm.mv),
_xlpm.rv, _xlfn.CONCAT(MID(_xlpm.cr,_xlfn.SEQUENCE(,LEN(_xlpm.cr),LEN(_xlpm.cr),-1),1)),
_xlpm.lgc,
IF(AN$11=_xlpm.to, AN272&amp;_xlpm.rv,
IF(AN$11=_xlpm.fr, REPLACE(AN272, LEN(AN272)-_xlpm.mv+1,_xlpm.mv,""),AN272)),
_xlpm.lgc)</f>
        <v>GFVZBNLQBWBLMFJPCQVZTSLBVDGCFFFC</v>
      </c>
      <c r="AO273" s="31" t="str" cm="1">
        <f t="array" ref="AO273">_xlfn.LET(
_xlpm.mv,$AE273,
_xlpm.fr,$AF273,
_xlpm.to,$AG273,
_xlpm.wrd,INDEX($AI272:$AQ272,1,_xlpm.fr),
_xlpm.cr,RIGHT(_xlpm.wrd,_xlpm.mv),
_xlpm.rv, _xlfn.CONCAT(MID(_xlpm.cr,_xlfn.SEQUENCE(,LEN(_xlpm.cr),LEN(_xlpm.cr),-1),1)),
_xlpm.lgc,
IF(AO$11=_xlpm.to, AO272&amp;_xlpm.rv,
IF(AO$11=_xlpm.fr, REPLACE(AO272, LEN(AO272)-_xlpm.mv+1,_xlpm.mv,""),AO272)),
_xlpm.lgc)</f>
        <v>N</v>
      </c>
      <c r="AP273" s="31" t="str" cm="1">
        <f t="array" ref="AP273">_xlfn.LET(
_xlpm.mv,$AE273,
_xlpm.fr,$AF273,
_xlpm.to,$AG273,
_xlpm.wrd,INDEX($AI272:$AQ272,1,_xlpm.fr),
_xlpm.cr,RIGHT(_xlpm.wrd,_xlpm.mv),
_xlpm.rv, _xlfn.CONCAT(MID(_xlpm.cr,_xlfn.SEQUENCE(,LEN(_xlpm.cr),LEN(_xlpm.cr),-1),1)),
_xlpm.lgc,
IF(AP$11=_xlpm.to, AP272&amp;_xlpm.rv,
IF(AP$11=_xlpm.fr, REPLACE(AP272, LEN(AP272)-_xlpm.mv+1,_xlpm.mv,""),AP272)),
_xlpm.lgc)</f>
        <v>GHZVLCLG</v>
      </c>
      <c r="AQ273" s="31" t="str" cm="1">
        <f t="array" ref="AQ273">_xlfn.LET(
_xlpm.mv,$AE273,
_xlpm.fr,$AF273,
_xlpm.to,$AG273,
_xlpm.wrd,INDEX($AI272:$AQ272,1,_xlpm.fr),
_xlpm.cr,RIGHT(_xlpm.wrd,_xlpm.mv),
_xlpm.rv, _xlfn.CONCAT(MID(_xlpm.cr,_xlfn.SEQUENCE(,LEN(_xlpm.cr),LEN(_xlpm.cr),-1),1)),
_xlpm.lgc,
IF(AQ$11=_xlpm.to, AQ272&amp;_xlpm.rv,
IF(AQ$11=_xlpm.fr, REPLACE(AQ272, LEN(AQ272)-_xlpm.mv+1,_xlpm.mv,""),AQ272)),
_xlpm.lgc)</f>
        <v>JSMG</v>
      </c>
      <c r="AT273" s="31" t="str" cm="1">
        <f t="array" ref="AT273">_xlfn.LET(
_xlpm.mv,$AE273,
_xlpm.fr,$AF273,
_xlpm.to,$AG273,
_xlpm.wrd,INDEX($AT272:$BB272,1,_xlpm.fr),
_xlpm.cr,RIGHT(_xlpm.wrd,_xlpm.mv),
_xlpm.lgc,
IF(AT$11=_xlpm.to, AT272&amp;_xlpm.cr,
IF(AT$11=_xlpm.fr, REPLACE(AT272, LEN(AT272)-_xlpm.mv+1,_xlpm.mv,""),AT272)),
_xlpm.lgc)</f>
        <v>VLFZ</v>
      </c>
      <c r="AU273" s="31" t="str" cm="1">
        <f t="array" ref="AU273">_xlfn.LET(
_xlpm.mv,$AE273,
_xlpm.fr,$AF273,
_xlpm.to,$AG273,
_xlpm.wrd,INDEX($AT272:$BB272,1,_xlpm.fr),
_xlpm.cr,RIGHT(_xlpm.wrd,_xlpm.mv),
_xlpm.lgc,
IF(AU$11=_xlpm.to, AU272&amp;_xlpm.cr,
IF(AU$11=_xlpm.fr, REPLACE(AU272, LEN(AU272)-_xlpm.mv+1,_xlpm.mv,""),AU272)),
_xlpm.lgc)</f>
        <v/>
      </c>
      <c r="AV273" s="31" t="str" cm="1">
        <f t="array" ref="AV273">_xlfn.LET(
_xlpm.mv,$AE273,
_xlpm.fr,$AF273,
_xlpm.to,$AG273,
_xlpm.wrd,INDEX($AT272:$BB272,1,_xlpm.fr),
_xlpm.cr,RIGHT(_xlpm.wrd,_xlpm.mv),
_xlpm.lgc,
IF(AV$11=_xlpm.to, AV272&amp;_xlpm.cr,
IF(AV$11=_xlpm.fr, REPLACE(AV272, LEN(AV272)-_xlpm.mv+1,_xlpm.mv,""),AV272)),
_xlpm.lgc)</f>
        <v/>
      </c>
      <c r="AW273" s="31" t="str" cm="1">
        <f t="array" ref="AW273">_xlfn.LET(
_xlpm.mv,$AE273,
_xlpm.fr,$AF273,
_xlpm.to,$AG273,
_xlpm.wrd,INDEX($AT272:$BB272,1,_xlpm.fr),
_xlpm.cr,RIGHT(_xlpm.wrd,_xlpm.mv),
_xlpm.lgc,
IF(AW$11=_xlpm.to, AW272&amp;_xlpm.cr,
IF(AW$11=_xlpm.fr, REPLACE(AW272, LEN(AW272)-_xlpm.mv+1,_xlpm.mv,""),AW272)),
_xlpm.lgc)</f>
        <v>SFNSGD</v>
      </c>
      <c r="AX273" s="31" t="str" cm="1">
        <f t="array" ref="AX273">_xlfn.LET(
_xlpm.mv,$AE273,
_xlpm.fr,$AF273,
_xlpm.to,$AG273,
_xlpm.wrd,INDEX($AT272:$BB272,1,_xlpm.fr),
_xlpm.cr,RIGHT(_xlpm.wrd,_xlpm.mv),
_xlpm.lgc,
IF(AX$11=_xlpm.to, AX272&amp;_xlpm.cr,
IF(AX$11=_xlpm.fr, REPLACE(AX272, LEN(AX272)-_xlpm.mv+1,_xlpm.mv,""),AX272)),
_xlpm.lgc)</f>
        <v>M</v>
      </c>
      <c r="AY273" s="31" t="str" cm="1">
        <f t="array" ref="AY273">_xlfn.LET(
_xlpm.mv,$AE273,
_xlpm.fr,$AF273,
_xlpm.to,$AG273,
_xlpm.wrd,INDEX($AT272:$BB272,1,_xlpm.fr),
_xlpm.cr,RIGHT(_xlpm.wrd,_xlpm.mv),
_xlpm.lgc,
IF(AY$11=_xlpm.to, AY272&amp;_xlpm.cr,
IF(AY$11=_xlpm.fr, REPLACE(AY272, LEN(AY272)-_xlpm.mv+1,_xlpm.mv,""),AY272)),
_xlpm.lgc)</f>
        <v>JCLDBVCMWGPLFGPBQJBVHNZVBHZZJCZH</v>
      </c>
      <c r="AZ273" s="31" t="str" cm="1">
        <f t="array" ref="AZ273">_xlfn.LET(
_xlpm.mv,$AE273,
_xlpm.fr,$AF273,
_xlpm.to,$AG273,
_xlpm.wrd,INDEX($AT272:$BB272,1,_xlpm.fr),
_xlpm.cr,RIGHT(_xlpm.wrd,_xlpm.mv),
_xlpm.lgc,
IF(AZ$11=_xlpm.to, AZ272&amp;_xlpm.cr,
IF(AZ$11=_xlpm.fr, REPLACE(AZ272, LEN(AZ272)-_xlpm.mv+1,_xlpm.mv,""),AZ272)),
_xlpm.lgc)</f>
        <v>J</v>
      </c>
      <c r="BA273" s="31" t="str" cm="1">
        <f t="array" ref="BA273">_xlfn.LET(
_xlpm.mv,$AE273,
_xlpm.fr,$AF273,
_xlpm.to,$AG273,
_xlpm.wrd,INDEX($AT272:$BB272,1,_xlpm.fr),
_xlpm.cr,RIGHT(_xlpm.wrd,_xlpm.mv),
_xlpm.lgc,
IF(BA$11=_xlpm.to, BA272&amp;_xlpm.cr,
IF(BA$11=_xlpm.fr, REPLACE(BA272, LEN(BA272)-_xlpm.mv+1,_xlpm.mv,""),BA272)),
_xlpm.lgc)</f>
        <v>GTGFVLCF</v>
      </c>
      <c r="BB273" s="31" t="str" cm="1">
        <f t="array" ref="BB273">_xlfn.LET(
_xlpm.mv,$AE273,
_xlpm.fr,$AF273,
_xlpm.to,$AG273,
_xlpm.wrd,INDEX($AT272:$BB272,1,_xlpm.fr),
_xlpm.cr,RIGHT(_xlpm.wrd,_xlpm.mv),
_xlpm.lgc,
IF(BB$11=_xlpm.to, BB272&amp;_xlpm.cr,
IF(BB$11=_xlpm.fr, REPLACE(BB272, LEN(BB272)-_xlpm.mv+1,_xlpm.mv,""),BB272)),
_xlpm.lgc)</f>
        <v>QBCL</v>
      </c>
    </row>
    <row r="274" spans="28:54" x14ac:dyDescent="0.3">
      <c r="AB274" s="31">
        <f t="shared" si="16"/>
        <v>5</v>
      </c>
      <c r="AC274" s="31" t="s">
        <v>1527</v>
      </c>
      <c r="AD274" s="31" t="str" cm="1">
        <f t="array" ref="AD274">_xlfn.LET(
_xlpm.arr,{"move ","from ","to "},
_xlpm.wr,AC274,
_xlpm.rd,_xlfn.REDUCE(_xlpm.wr,_xlpm.arr,_xlfn.LAMBDA(_xlpm.a,_xlpm.v,SUBSTITUTE(_xlpm.a,_xlpm.v,""))),
_xlpm.rd)</f>
        <v>4 8 4</v>
      </c>
      <c r="AE274" s="31">
        <f t="shared" si="17"/>
        <v>4</v>
      </c>
      <c r="AF274" s="31">
        <f t="shared" si="18"/>
        <v>8</v>
      </c>
      <c r="AG274" s="31">
        <f t="shared" si="19"/>
        <v>4</v>
      </c>
      <c r="AI274" s="31" t="str" cm="1">
        <f t="array" ref="AI274">_xlfn.LET(
_xlpm.mv,$AE274,
_xlpm.fr,$AF274,
_xlpm.to,$AG274,
_xlpm.wrd,INDEX($AI273:$AQ273,1,_xlpm.fr),
_xlpm.cr,RIGHT(_xlpm.wrd,_xlpm.mv),
_xlpm.rv, _xlfn.CONCAT(MID(_xlpm.cr,_xlfn.SEQUENCE(,LEN(_xlpm.cr),LEN(_xlpm.cr),-1),1)),
_xlpm.lgc,
IF(AI$11=_xlpm.to, AI273&amp;_xlpm.rv,
IF(AI$11=_xlpm.fr, REPLACE(AI273, LEN(AI273)-_xlpm.mv+1,_xlpm.mv,""),AI273)),
_xlpm.lgc)</f>
        <v>HDPV</v>
      </c>
      <c r="AJ274" s="31" t="str" cm="1">
        <f t="array" ref="AJ274">_xlfn.LET(
_xlpm.mv,$AE274,
_xlpm.fr,$AF274,
_xlpm.to,$AG274,
_xlpm.wrd,INDEX($AI273:$AQ273,1,_xlpm.fr),
_xlpm.cr,RIGHT(_xlpm.wrd,_xlpm.mv),
_xlpm.rv, _xlfn.CONCAT(MID(_xlpm.cr,_xlfn.SEQUENCE(,LEN(_xlpm.cr),LEN(_xlpm.cr),-1),1)),
_xlpm.lgc,
IF(AJ$11=_xlpm.to, AJ273&amp;_xlpm.rv,
IF(AJ$11=_xlpm.fr, REPLACE(AJ273, LEN(AJ273)-_xlpm.mv+1,_xlpm.mv,""),AJ273)),
_xlpm.lgc)</f>
        <v/>
      </c>
      <c r="AK274" s="31" t="str" cm="1">
        <f t="array" ref="AK274">_xlfn.LET(
_xlpm.mv,$AE274,
_xlpm.fr,$AF274,
_xlpm.to,$AG274,
_xlpm.wrd,INDEX($AI273:$AQ273,1,_xlpm.fr),
_xlpm.cr,RIGHT(_xlpm.wrd,_xlpm.mv),
_xlpm.rv, _xlfn.CONCAT(MID(_xlpm.cr,_xlfn.SEQUENCE(,LEN(_xlpm.cr),LEN(_xlpm.cr),-1),1)),
_xlpm.lgc,
IF(AK$11=_xlpm.to, AK273&amp;_xlpm.rv,
IF(AK$11=_xlpm.fr, REPLACE(AK273, LEN(AK273)-_xlpm.mv+1,_xlpm.mv,""),AK273)),
_xlpm.lgc)</f>
        <v/>
      </c>
      <c r="AL274" s="31" t="str" cm="1">
        <f t="array" ref="AL274">_xlfn.LET(
_xlpm.mv,$AE274,
_xlpm.fr,$AF274,
_xlpm.to,$AG274,
_xlpm.wrd,INDEX($AI273:$AQ273,1,_xlpm.fr),
_xlpm.cr,RIGHT(_xlpm.wrd,_xlpm.mv),
_xlpm.rv, _xlfn.CONCAT(MID(_xlpm.cr,_xlfn.SEQUENCE(,LEN(_xlpm.cr),LEN(_xlpm.cr),-1),1)),
_xlpm.lgc,
IF(AL$11=_xlpm.to, AL273&amp;_xlpm.rv,
IF(AL$11=_xlpm.fr, REPLACE(AL273, LEN(AL273)-_xlpm.mv+1,_xlpm.mv,""),AL273)),
_xlpm.lgc)</f>
        <v>ZHZJBCGLCL</v>
      </c>
      <c r="AM274" s="31" t="str" cm="1">
        <f t="array" ref="AM274">_xlfn.LET(
_xlpm.mv,$AE274,
_xlpm.fr,$AF274,
_xlpm.to,$AG274,
_xlpm.wrd,INDEX($AI273:$AQ273,1,_xlpm.fr),
_xlpm.cr,RIGHT(_xlpm.wrd,_xlpm.mv),
_xlpm.rv, _xlfn.CONCAT(MID(_xlpm.cr,_xlfn.SEQUENCE(,LEN(_xlpm.cr),LEN(_xlpm.cr),-1),1)),
_xlpm.lgc,
IF(AM$11=_xlpm.to, AM273&amp;_xlpm.rv,
IF(AM$11=_xlpm.fr, REPLACE(AM273, LEN(AM273)-_xlpm.mv+1,_xlpm.mv,""),AM273)),
_xlpm.lgc)</f>
        <v>J</v>
      </c>
      <c r="AN274" s="31" t="str" cm="1">
        <f t="array" ref="AN274">_xlfn.LET(
_xlpm.mv,$AE274,
_xlpm.fr,$AF274,
_xlpm.to,$AG274,
_xlpm.wrd,INDEX($AI273:$AQ273,1,_xlpm.fr),
_xlpm.cr,RIGHT(_xlpm.wrd,_xlpm.mv),
_xlpm.rv, _xlfn.CONCAT(MID(_xlpm.cr,_xlfn.SEQUENCE(,LEN(_xlpm.cr),LEN(_xlpm.cr),-1),1)),
_xlpm.lgc,
IF(AN$11=_xlpm.to, AN273&amp;_xlpm.rv,
IF(AN$11=_xlpm.fr, REPLACE(AN273, LEN(AN273)-_xlpm.mv+1,_xlpm.mv,""),AN273)),
_xlpm.lgc)</f>
        <v>GFVZBNLQBWBLMFJPCQVZTSLBVDGCFFFC</v>
      </c>
      <c r="AO274" s="31" t="str" cm="1">
        <f t="array" ref="AO274">_xlfn.LET(
_xlpm.mv,$AE274,
_xlpm.fr,$AF274,
_xlpm.to,$AG274,
_xlpm.wrd,INDEX($AI273:$AQ273,1,_xlpm.fr),
_xlpm.cr,RIGHT(_xlpm.wrd,_xlpm.mv),
_xlpm.rv, _xlfn.CONCAT(MID(_xlpm.cr,_xlfn.SEQUENCE(,LEN(_xlpm.cr),LEN(_xlpm.cr),-1),1)),
_xlpm.lgc,
IF(AO$11=_xlpm.to, AO273&amp;_xlpm.rv,
IF(AO$11=_xlpm.fr, REPLACE(AO273, LEN(AO273)-_xlpm.mv+1,_xlpm.mv,""),AO273)),
_xlpm.lgc)</f>
        <v>N</v>
      </c>
      <c r="AP274" s="31" t="str" cm="1">
        <f t="array" ref="AP274">_xlfn.LET(
_xlpm.mv,$AE274,
_xlpm.fr,$AF274,
_xlpm.to,$AG274,
_xlpm.wrd,INDEX($AI273:$AQ273,1,_xlpm.fr),
_xlpm.cr,RIGHT(_xlpm.wrd,_xlpm.mv),
_xlpm.rv, _xlfn.CONCAT(MID(_xlpm.cr,_xlfn.SEQUENCE(,LEN(_xlpm.cr),LEN(_xlpm.cr),-1),1)),
_xlpm.lgc,
IF(AP$11=_xlpm.to, AP273&amp;_xlpm.rv,
IF(AP$11=_xlpm.fr, REPLACE(AP273, LEN(AP273)-_xlpm.mv+1,_xlpm.mv,""),AP273)),
_xlpm.lgc)</f>
        <v>GHZV</v>
      </c>
      <c r="AQ274" s="31" t="str" cm="1">
        <f t="array" ref="AQ274">_xlfn.LET(
_xlpm.mv,$AE274,
_xlpm.fr,$AF274,
_xlpm.to,$AG274,
_xlpm.wrd,INDEX($AI273:$AQ273,1,_xlpm.fr),
_xlpm.cr,RIGHT(_xlpm.wrd,_xlpm.mv),
_xlpm.rv, _xlfn.CONCAT(MID(_xlpm.cr,_xlfn.SEQUENCE(,LEN(_xlpm.cr),LEN(_xlpm.cr),-1),1)),
_xlpm.lgc,
IF(AQ$11=_xlpm.to, AQ273&amp;_xlpm.rv,
IF(AQ$11=_xlpm.fr, REPLACE(AQ273, LEN(AQ273)-_xlpm.mv+1,_xlpm.mv,""),AQ273)),
_xlpm.lgc)</f>
        <v>JSMG</v>
      </c>
      <c r="AT274" s="31" t="str" cm="1">
        <f t="array" ref="AT274">_xlfn.LET(
_xlpm.mv,$AE274,
_xlpm.fr,$AF274,
_xlpm.to,$AG274,
_xlpm.wrd,INDEX($AT273:$BB273,1,_xlpm.fr),
_xlpm.cr,RIGHT(_xlpm.wrd,_xlpm.mv),
_xlpm.lgc,
IF(AT$11=_xlpm.to, AT273&amp;_xlpm.cr,
IF(AT$11=_xlpm.fr, REPLACE(AT273, LEN(AT273)-_xlpm.mv+1,_xlpm.mv,""),AT273)),
_xlpm.lgc)</f>
        <v>VLFZ</v>
      </c>
      <c r="AU274" s="31" t="str" cm="1">
        <f t="array" ref="AU274">_xlfn.LET(
_xlpm.mv,$AE274,
_xlpm.fr,$AF274,
_xlpm.to,$AG274,
_xlpm.wrd,INDEX($AT273:$BB273,1,_xlpm.fr),
_xlpm.cr,RIGHT(_xlpm.wrd,_xlpm.mv),
_xlpm.lgc,
IF(AU$11=_xlpm.to, AU273&amp;_xlpm.cr,
IF(AU$11=_xlpm.fr, REPLACE(AU273, LEN(AU273)-_xlpm.mv+1,_xlpm.mv,""),AU273)),
_xlpm.lgc)</f>
        <v/>
      </c>
      <c r="AV274" s="31" t="str" cm="1">
        <f t="array" ref="AV274">_xlfn.LET(
_xlpm.mv,$AE274,
_xlpm.fr,$AF274,
_xlpm.to,$AG274,
_xlpm.wrd,INDEX($AT273:$BB273,1,_xlpm.fr),
_xlpm.cr,RIGHT(_xlpm.wrd,_xlpm.mv),
_xlpm.lgc,
IF(AV$11=_xlpm.to, AV273&amp;_xlpm.cr,
IF(AV$11=_xlpm.fr, REPLACE(AV273, LEN(AV273)-_xlpm.mv+1,_xlpm.mv,""),AV273)),
_xlpm.lgc)</f>
        <v/>
      </c>
      <c r="AW274" s="31" t="str" cm="1">
        <f t="array" ref="AW274">_xlfn.LET(
_xlpm.mv,$AE274,
_xlpm.fr,$AF274,
_xlpm.to,$AG274,
_xlpm.wrd,INDEX($AT273:$BB273,1,_xlpm.fr),
_xlpm.cr,RIGHT(_xlpm.wrd,_xlpm.mv),
_xlpm.lgc,
IF(AW$11=_xlpm.to, AW273&amp;_xlpm.cr,
IF(AW$11=_xlpm.fr, REPLACE(AW273, LEN(AW273)-_xlpm.mv+1,_xlpm.mv,""),AW273)),
_xlpm.lgc)</f>
        <v>SFNSGDVLCF</v>
      </c>
      <c r="AX274" s="31" t="str" cm="1">
        <f t="array" ref="AX274">_xlfn.LET(
_xlpm.mv,$AE274,
_xlpm.fr,$AF274,
_xlpm.to,$AG274,
_xlpm.wrd,INDEX($AT273:$BB273,1,_xlpm.fr),
_xlpm.cr,RIGHT(_xlpm.wrd,_xlpm.mv),
_xlpm.lgc,
IF(AX$11=_xlpm.to, AX273&amp;_xlpm.cr,
IF(AX$11=_xlpm.fr, REPLACE(AX273, LEN(AX273)-_xlpm.mv+1,_xlpm.mv,""),AX273)),
_xlpm.lgc)</f>
        <v>M</v>
      </c>
      <c r="AY274" s="31" t="str" cm="1">
        <f t="array" ref="AY274">_xlfn.LET(
_xlpm.mv,$AE274,
_xlpm.fr,$AF274,
_xlpm.to,$AG274,
_xlpm.wrd,INDEX($AT273:$BB273,1,_xlpm.fr),
_xlpm.cr,RIGHT(_xlpm.wrd,_xlpm.mv),
_xlpm.lgc,
IF(AY$11=_xlpm.to, AY273&amp;_xlpm.cr,
IF(AY$11=_xlpm.fr, REPLACE(AY273, LEN(AY273)-_xlpm.mv+1,_xlpm.mv,""),AY273)),
_xlpm.lgc)</f>
        <v>JCLDBVCMWGPLFGPBQJBVHNZVBHZZJCZH</v>
      </c>
      <c r="AZ274" s="31" t="str" cm="1">
        <f t="array" ref="AZ274">_xlfn.LET(
_xlpm.mv,$AE274,
_xlpm.fr,$AF274,
_xlpm.to,$AG274,
_xlpm.wrd,INDEX($AT273:$BB273,1,_xlpm.fr),
_xlpm.cr,RIGHT(_xlpm.wrd,_xlpm.mv),
_xlpm.lgc,
IF(AZ$11=_xlpm.to, AZ273&amp;_xlpm.cr,
IF(AZ$11=_xlpm.fr, REPLACE(AZ273, LEN(AZ273)-_xlpm.mv+1,_xlpm.mv,""),AZ273)),
_xlpm.lgc)</f>
        <v>J</v>
      </c>
      <c r="BA274" s="31" t="str" cm="1">
        <f t="array" ref="BA274">_xlfn.LET(
_xlpm.mv,$AE274,
_xlpm.fr,$AF274,
_xlpm.to,$AG274,
_xlpm.wrd,INDEX($AT273:$BB273,1,_xlpm.fr),
_xlpm.cr,RIGHT(_xlpm.wrd,_xlpm.mv),
_xlpm.lgc,
IF(BA$11=_xlpm.to, BA273&amp;_xlpm.cr,
IF(BA$11=_xlpm.fr, REPLACE(BA273, LEN(BA273)-_xlpm.mv+1,_xlpm.mv,""),BA273)),
_xlpm.lgc)</f>
        <v>GTGF</v>
      </c>
      <c r="BB274" s="31" t="str" cm="1">
        <f t="array" ref="BB274">_xlfn.LET(
_xlpm.mv,$AE274,
_xlpm.fr,$AF274,
_xlpm.to,$AG274,
_xlpm.wrd,INDEX($AT273:$BB273,1,_xlpm.fr),
_xlpm.cr,RIGHT(_xlpm.wrd,_xlpm.mv),
_xlpm.lgc,
IF(BB$11=_xlpm.to, BB273&amp;_xlpm.cr,
IF(BB$11=_xlpm.fr, REPLACE(BB273, LEN(BB273)-_xlpm.mv+1,_xlpm.mv,""),BB273)),
_xlpm.lgc)</f>
        <v>QBCL</v>
      </c>
    </row>
    <row r="275" spans="28:54" x14ac:dyDescent="0.3">
      <c r="AB275" s="31">
        <f t="shared" si="16"/>
        <v>5</v>
      </c>
      <c r="AC275" s="31" t="s">
        <v>1584</v>
      </c>
      <c r="AD275" s="31" t="str" cm="1">
        <f t="array" ref="AD275">_xlfn.LET(
_xlpm.arr,{"move ","from ","to "},
_xlpm.wr,AC275,
_xlpm.rd,_xlfn.REDUCE(_xlpm.wr,_xlpm.arr,_xlfn.LAMBDA(_xlpm.a,_xlpm.v,SUBSTITUTE(_xlpm.a,_xlpm.v,""))),
_xlpm.rd)</f>
        <v>31 6 4</v>
      </c>
      <c r="AE275" s="31">
        <f t="shared" si="17"/>
        <v>31</v>
      </c>
      <c r="AF275" s="31">
        <f t="shared" si="18"/>
        <v>6</v>
      </c>
      <c r="AG275" s="31">
        <f t="shared" si="19"/>
        <v>4</v>
      </c>
      <c r="AI275" s="31" t="str" cm="1">
        <f t="array" ref="AI275">_xlfn.LET(
_xlpm.mv,$AE275,
_xlpm.fr,$AF275,
_xlpm.to,$AG275,
_xlpm.wrd,INDEX($AI274:$AQ274,1,_xlpm.fr),
_xlpm.cr,RIGHT(_xlpm.wrd,_xlpm.mv),
_xlpm.rv, _xlfn.CONCAT(MID(_xlpm.cr,_xlfn.SEQUENCE(,LEN(_xlpm.cr),LEN(_xlpm.cr),-1),1)),
_xlpm.lgc,
IF(AI$11=_xlpm.to, AI274&amp;_xlpm.rv,
IF(AI$11=_xlpm.fr, REPLACE(AI274, LEN(AI274)-_xlpm.mv+1,_xlpm.mv,""),AI274)),
_xlpm.lgc)</f>
        <v>HDPV</v>
      </c>
      <c r="AJ275" s="31" t="str" cm="1">
        <f t="array" ref="AJ275">_xlfn.LET(
_xlpm.mv,$AE275,
_xlpm.fr,$AF275,
_xlpm.to,$AG275,
_xlpm.wrd,INDEX($AI274:$AQ274,1,_xlpm.fr),
_xlpm.cr,RIGHT(_xlpm.wrd,_xlpm.mv),
_xlpm.rv, _xlfn.CONCAT(MID(_xlpm.cr,_xlfn.SEQUENCE(,LEN(_xlpm.cr),LEN(_xlpm.cr),-1),1)),
_xlpm.lgc,
IF(AJ$11=_xlpm.to, AJ274&amp;_xlpm.rv,
IF(AJ$11=_xlpm.fr, REPLACE(AJ274, LEN(AJ274)-_xlpm.mv+1,_xlpm.mv,""),AJ274)),
_xlpm.lgc)</f>
        <v/>
      </c>
      <c r="AK275" s="31" t="str" cm="1">
        <f t="array" ref="AK275">_xlfn.LET(
_xlpm.mv,$AE275,
_xlpm.fr,$AF275,
_xlpm.to,$AG275,
_xlpm.wrd,INDEX($AI274:$AQ274,1,_xlpm.fr),
_xlpm.cr,RIGHT(_xlpm.wrd,_xlpm.mv),
_xlpm.rv, _xlfn.CONCAT(MID(_xlpm.cr,_xlfn.SEQUENCE(,LEN(_xlpm.cr),LEN(_xlpm.cr),-1),1)),
_xlpm.lgc,
IF(AK$11=_xlpm.to, AK274&amp;_xlpm.rv,
IF(AK$11=_xlpm.fr, REPLACE(AK274, LEN(AK274)-_xlpm.mv+1,_xlpm.mv,""),AK274)),
_xlpm.lgc)</f>
        <v/>
      </c>
      <c r="AL275" s="31" t="str" cm="1">
        <f t="array" ref="AL275">_xlfn.LET(
_xlpm.mv,$AE275,
_xlpm.fr,$AF275,
_xlpm.to,$AG275,
_xlpm.wrd,INDEX($AI274:$AQ274,1,_xlpm.fr),
_xlpm.cr,RIGHT(_xlpm.wrd,_xlpm.mv),
_xlpm.rv, _xlfn.CONCAT(MID(_xlpm.cr,_xlfn.SEQUENCE(,LEN(_xlpm.cr),LEN(_xlpm.cr),-1),1)),
_xlpm.lgc,
IF(AL$11=_xlpm.to, AL274&amp;_xlpm.rv,
IF(AL$11=_xlpm.fr, REPLACE(AL274, LEN(AL274)-_xlpm.mv+1,_xlpm.mv,""),AL274)),
_xlpm.lgc)</f>
        <v>ZHZJBCGLCLCFFFCGDVBLSTZVQCPJFMLBWBQLNBZVF</v>
      </c>
      <c r="AM275" s="31" t="str" cm="1">
        <f t="array" ref="AM275">_xlfn.LET(
_xlpm.mv,$AE275,
_xlpm.fr,$AF275,
_xlpm.to,$AG275,
_xlpm.wrd,INDEX($AI274:$AQ274,1,_xlpm.fr),
_xlpm.cr,RIGHT(_xlpm.wrd,_xlpm.mv),
_xlpm.rv, _xlfn.CONCAT(MID(_xlpm.cr,_xlfn.SEQUENCE(,LEN(_xlpm.cr),LEN(_xlpm.cr),-1),1)),
_xlpm.lgc,
IF(AM$11=_xlpm.to, AM274&amp;_xlpm.rv,
IF(AM$11=_xlpm.fr, REPLACE(AM274, LEN(AM274)-_xlpm.mv+1,_xlpm.mv,""),AM274)),
_xlpm.lgc)</f>
        <v>J</v>
      </c>
      <c r="AN275" s="31" t="str" cm="1">
        <f t="array" ref="AN275">_xlfn.LET(
_xlpm.mv,$AE275,
_xlpm.fr,$AF275,
_xlpm.to,$AG275,
_xlpm.wrd,INDEX($AI274:$AQ274,1,_xlpm.fr),
_xlpm.cr,RIGHT(_xlpm.wrd,_xlpm.mv),
_xlpm.rv, _xlfn.CONCAT(MID(_xlpm.cr,_xlfn.SEQUENCE(,LEN(_xlpm.cr),LEN(_xlpm.cr),-1),1)),
_xlpm.lgc,
IF(AN$11=_xlpm.to, AN274&amp;_xlpm.rv,
IF(AN$11=_xlpm.fr, REPLACE(AN274, LEN(AN274)-_xlpm.mv+1,_xlpm.mv,""),AN274)),
_xlpm.lgc)</f>
        <v>G</v>
      </c>
      <c r="AO275" s="31" t="str" cm="1">
        <f t="array" ref="AO275">_xlfn.LET(
_xlpm.mv,$AE275,
_xlpm.fr,$AF275,
_xlpm.to,$AG275,
_xlpm.wrd,INDEX($AI274:$AQ274,1,_xlpm.fr),
_xlpm.cr,RIGHT(_xlpm.wrd,_xlpm.mv),
_xlpm.rv, _xlfn.CONCAT(MID(_xlpm.cr,_xlfn.SEQUENCE(,LEN(_xlpm.cr),LEN(_xlpm.cr),-1),1)),
_xlpm.lgc,
IF(AO$11=_xlpm.to, AO274&amp;_xlpm.rv,
IF(AO$11=_xlpm.fr, REPLACE(AO274, LEN(AO274)-_xlpm.mv+1,_xlpm.mv,""),AO274)),
_xlpm.lgc)</f>
        <v>N</v>
      </c>
      <c r="AP275" s="31" t="str" cm="1">
        <f t="array" ref="AP275">_xlfn.LET(
_xlpm.mv,$AE275,
_xlpm.fr,$AF275,
_xlpm.to,$AG275,
_xlpm.wrd,INDEX($AI274:$AQ274,1,_xlpm.fr),
_xlpm.cr,RIGHT(_xlpm.wrd,_xlpm.mv),
_xlpm.rv, _xlfn.CONCAT(MID(_xlpm.cr,_xlfn.SEQUENCE(,LEN(_xlpm.cr),LEN(_xlpm.cr),-1),1)),
_xlpm.lgc,
IF(AP$11=_xlpm.to, AP274&amp;_xlpm.rv,
IF(AP$11=_xlpm.fr, REPLACE(AP274, LEN(AP274)-_xlpm.mv+1,_xlpm.mv,""),AP274)),
_xlpm.lgc)</f>
        <v>GHZV</v>
      </c>
      <c r="AQ275" s="31" t="str" cm="1">
        <f t="array" ref="AQ275">_xlfn.LET(
_xlpm.mv,$AE275,
_xlpm.fr,$AF275,
_xlpm.to,$AG275,
_xlpm.wrd,INDEX($AI274:$AQ274,1,_xlpm.fr),
_xlpm.cr,RIGHT(_xlpm.wrd,_xlpm.mv),
_xlpm.rv, _xlfn.CONCAT(MID(_xlpm.cr,_xlfn.SEQUENCE(,LEN(_xlpm.cr),LEN(_xlpm.cr),-1),1)),
_xlpm.lgc,
IF(AQ$11=_xlpm.to, AQ274&amp;_xlpm.rv,
IF(AQ$11=_xlpm.fr, REPLACE(AQ274, LEN(AQ274)-_xlpm.mv+1,_xlpm.mv,""),AQ274)),
_xlpm.lgc)</f>
        <v>JSMG</v>
      </c>
      <c r="AT275" s="31" t="str" cm="1">
        <f t="array" ref="AT275">_xlfn.LET(
_xlpm.mv,$AE275,
_xlpm.fr,$AF275,
_xlpm.to,$AG275,
_xlpm.wrd,INDEX($AT274:$BB274,1,_xlpm.fr),
_xlpm.cr,RIGHT(_xlpm.wrd,_xlpm.mv),
_xlpm.lgc,
IF(AT$11=_xlpm.to, AT274&amp;_xlpm.cr,
IF(AT$11=_xlpm.fr, REPLACE(AT274, LEN(AT274)-_xlpm.mv+1,_xlpm.mv,""),AT274)),
_xlpm.lgc)</f>
        <v>VLFZ</v>
      </c>
      <c r="AU275" s="31" t="str" cm="1">
        <f t="array" ref="AU275">_xlfn.LET(
_xlpm.mv,$AE275,
_xlpm.fr,$AF275,
_xlpm.to,$AG275,
_xlpm.wrd,INDEX($AT274:$BB274,1,_xlpm.fr),
_xlpm.cr,RIGHT(_xlpm.wrd,_xlpm.mv),
_xlpm.lgc,
IF(AU$11=_xlpm.to, AU274&amp;_xlpm.cr,
IF(AU$11=_xlpm.fr, REPLACE(AU274, LEN(AU274)-_xlpm.mv+1,_xlpm.mv,""),AU274)),
_xlpm.lgc)</f>
        <v/>
      </c>
      <c r="AV275" s="31" t="str" cm="1">
        <f t="array" ref="AV275">_xlfn.LET(
_xlpm.mv,$AE275,
_xlpm.fr,$AF275,
_xlpm.to,$AG275,
_xlpm.wrd,INDEX($AT274:$BB274,1,_xlpm.fr),
_xlpm.cr,RIGHT(_xlpm.wrd,_xlpm.mv),
_xlpm.lgc,
IF(AV$11=_xlpm.to, AV274&amp;_xlpm.cr,
IF(AV$11=_xlpm.fr, REPLACE(AV274, LEN(AV274)-_xlpm.mv+1,_xlpm.mv,""),AV274)),
_xlpm.lgc)</f>
        <v/>
      </c>
      <c r="AW275" s="31" t="str" cm="1">
        <f t="array" ref="AW275">_xlfn.LET(
_xlpm.mv,$AE275,
_xlpm.fr,$AF275,
_xlpm.to,$AG275,
_xlpm.wrd,INDEX($AT274:$BB274,1,_xlpm.fr),
_xlpm.cr,RIGHT(_xlpm.wrd,_xlpm.mv),
_xlpm.lgc,
IF(AW$11=_xlpm.to, AW274&amp;_xlpm.cr,
IF(AW$11=_xlpm.fr, REPLACE(AW274, LEN(AW274)-_xlpm.mv+1,_xlpm.mv,""),AW274)),
_xlpm.lgc)</f>
        <v>SFNSGDVLCFCLDBVCMWGPLFGPBQJBVHNZVBHZZJCZH</v>
      </c>
      <c r="AX275" s="31" t="str" cm="1">
        <f t="array" ref="AX275">_xlfn.LET(
_xlpm.mv,$AE275,
_xlpm.fr,$AF275,
_xlpm.to,$AG275,
_xlpm.wrd,INDEX($AT274:$BB274,1,_xlpm.fr),
_xlpm.cr,RIGHT(_xlpm.wrd,_xlpm.mv),
_xlpm.lgc,
IF(AX$11=_xlpm.to, AX274&amp;_xlpm.cr,
IF(AX$11=_xlpm.fr, REPLACE(AX274, LEN(AX274)-_xlpm.mv+1,_xlpm.mv,""),AX274)),
_xlpm.lgc)</f>
        <v>M</v>
      </c>
      <c r="AY275" s="31" t="str" cm="1">
        <f t="array" ref="AY275">_xlfn.LET(
_xlpm.mv,$AE275,
_xlpm.fr,$AF275,
_xlpm.to,$AG275,
_xlpm.wrd,INDEX($AT274:$BB274,1,_xlpm.fr),
_xlpm.cr,RIGHT(_xlpm.wrd,_xlpm.mv),
_xlpm.lgc,
IF(AY$11=_xlpm.to, AY274&amp;_xlpm.cr,
IF(AY$11=_xlpm.fr, REPLACE(AY274, LEN(AY274)-_xlpm.mv+1,_xlpm.mv,""),AY274)),
_xlpm.lgc)</f>
        <v>J</v>
      </c>
      <c r="AZ275" s="31" t="str" cm="1">
        <f t="array" ref="AZ275">_xlfn.LET(
_xlpm.mv,$AE275,
_xlpm.fr,$AF275,
_xlpm.to,$AG275,
_xlpm.wrd,INDEX($AT274:$BB274,1,_xlpm.fr),
_xlpm.cr,RIGHT(_xlpm.wrd,_xlpm.mv),
_xlpm.lgc,
IF(AZ$11=_xlpm.to, AZ274&amp;_xlpm.cr,
IF(AZ$11=_xlpm.fr, REPLACE(AZ274, LEN(AZ274)-_xlpm.mv+1,_xlpm.mv,""),AZ274)),
_xlpm.lgc)</f>
        <v>J</v>
      </c>
      <c r="BA275" s="31" t="str" cm="1">
        <f t="array" ref="BA275">_xlfn.LET(
_xlpm.mv,$AE275,
_xlpm.fr,$AF275,
_xlpm.to,$AG275,
_xlpm.wrd,INDEX($AT274:$BB274,1,_xlpm.fr),
_xlpm.cr,RIGHT(_xlpm.wrd,_xlpm.mv),
_xlpm.lgc,
IF(BA$11=_xlpm.to, BA274&amp;_xlpm.cr,
IF(BA$11=_xlpm.fr, REPLACE(BA274, LEN(BA274)-_xlpm.mv+1,_xlpm.mv,""),BA274)),
_xlpm.lgc)</f>
        <v>GTGF</v>
      </c>
      <c r="BB275" s="31" t="str" cm="1">
        <f t="array" ref="BB275">_xlfn.LET(
_xlpm.mv,$AE275,
_xlpm.fr,$AF275,
_xlpm.to,$AG275,
_xlpm.wrd,INDEX($AT274:$BB274,1,_xlpm.fr),
_xlpm.cr,RIGHT(_xlpm.wrd,_xlpm.mv),
_xlpm.lgc,
IF(BB$11=_xlpm.to, BB274&amp;_xlpm.cr,
IF(BB$11=_xlpm.fr, REPLACE(BB274, LEN(BB274)-_xlpm.mv+1,_xlpm.mv,""),BB274)),
_xlpm.lgc)</f>
        <v>QBCL</v>
      </c>
    </row>
    <row r="276" spans="28:54" x14ac:dyDescent="0.3">
      <c r="AB276" s="31">
        <f t="shared" si="16"/>
        <v>5</v>
      </c>
      <c r="AC276" s="31" t="s">
        <v>1547</v>
      </c>
      <c r="AD276" s="31" t="str" cm="1">
        <f t="array" ref="AD276">_xlfn.LET(
_xlpm.arr,{"move ","from ","to "},
_xlpm.wr,AC276,
_xlpm.rd,_xlfn.REDUCE(_xlpm.wr,_xlpm.arr,_xlfn.LAMBDA(_xlpm.a,_xlpm.v,SUBSTITUTE(_xlpm.a,_xlpm.v,""))),
_xlpm.rd)</f>
        <v>9 4 5</v>
      </c>
      <c r="AE276" s="31">
        <f t="shared" si="17"/>
        <v>9</v>
      </c>
      <c r="AF276" s="31">
        <f t="shared" si="18"/>
        <v>4</v>
      </c>
      <c r="AG276" s="31">
        <f t="shared" si="19"/>
        <v>5</v>
      </c>
      <c r="AI276" s="31" t="str" cm="1">
        <f t="array" ref="AI276">_xlfn.LET(
_xlpm.mv,$AE276,
_xlpm.fr,$AF276,
_xlpm.to,$AG276,
_xlpm.wrd,INDEX($AI275:$AQ275,1,_xlpm.fr),
_xlpm.cr,RIGHT(_xlpm.wrd,_xlpm.mv),
_xlpm.rv, _xlfn.CONCAT(MID(_xlpm.cr,_xlfn.SEQUENCE(,LEN(_xlpm.cr),LEN(_xlpm.cr),-1),1)),
_xlpm.lgc,
IF(AI$11=_xlpm.to, AI275&amp;_xlpm.rv,
IF(AI$11=_xlpm.fr, REPLACE(AI275, LEN(AI275)-_xlpm.mv+1,_xlpm.mv,""),AI275)),
_xlpm.lgc)</f>
        <v>HDPV</v>
      </c>
      <c r="AJ276" s="31" t="str" cm="1">
        <f t="array" ref="AJ276">_xlfn.LET(
_xlpm.mv,$AE276,
_xlpm.fr,$AF276,
_xlpm.to,$AG276,
_xlpm.wrd,INDEX($AI275:$AQ275,1,_xlpm.fr),
_xlpm.cr,RIGHT(_xlpm.wrd,_xlpm.mv),
_xlpm.rv, _xlfn.CONCAT(MID(_xlpm.cr,_xlfn.SEQUENCE(,LEN(_xlpm.cr),LEN(_xlpm.cr),-1),1)),
_xlpm.lgc,
IF(AJ$11=_xlpm.to, AJ275&amp;_xlpm.rv,
IF(AJ$11=_xlpm.fr, REPLACE(AJ275, LEN(AJ275)-_xlpm.mv+1,_xlpm.mv,""),AJ275)),
_xlpm.lgc)</f>
        <v/>
      </c>
      <c r="AK276" s="31" t="str" cm="1">
        <f t="array" ref="AK276">_xlfn.LET(
_xlpm.mv,$AE276,
_xlpm.fr,$AF276,
_xlpm.to,$AG276,
_xlpm.wrd,INDEX($AI275:$AQ275,1,_xlpm.fr),
_xlpm.cr,RIGHT(_xlpm.wrd,_xlpm.mv),
_xlpm.rv, _xlfn.CONCAT(MID(_xlpm.cr,_xlfn.SEQUENCE(,LEN(_xlpm.cr),LEN(_xlpm.cr),-1),1)),
_xlpm.lgc,
IF(AK$11=_xlpm.to, AK275&amp;_xlpm.rv,
IF(AK$11=_xlpm.fr, REPLACE(AK275, LEN(AK275)-_xlpm.mv+1,_xlpm.mv,""),AK275)),
_xlpm.lgc)</f>
        <v/>
      </c>
      <c r="AL276" s="31" t="str" cm="1">
        <f t="array" ref="AL276">_xlfn.LET(
_xlpm.mv,$AE276,
_xlpm.fr,$AF276,
_xlpm.to,$AG276,
_xlpm.wrd,INDEX($AI275:$AQ275,1,_xlpm.fr),
_xlpm.cr,RIGHT(_xlpm.wrd,_xlpm.mv),
_xlpm.rv, _xlfn.CONCAT(MID(_xlpm.cr,_xlfn.SEQUENCE(,LEN(_xlpm.cr),LEN(_xlpm.cr),-1),1)),
_xlpm.lgc,
IF(AL$11=_xlpm.to, AL275&amp;_xlpm.rv,
IF(AL$11=_xlpm.fr, REPLACE(AL275, LEN(AL275)-_xlpm.mv+1,_xlpm.mv,""),AL275)),
_xlpm.lgc)</f>
        <v>ZHZJBCGLCLCFFFCGDVBLSTZVQCPJFMLB</v>
      </c>
      <c r="AM276" s="31" t="str" cm="1">
        <f t="array" ref="AM276">_xlfn.LET(
_xlpm.mv,$AE276,
_xlpm.fr,$AF276,
_xlpm.to,$AG276,
_xlpm.wrd,INDEX($AI275:$AQ275,1,_xlpm.fr),
_xlpm.cr,RIGHT(_xlpm.wrd,_xlpm.mv),
_xlpm.rv, _xlfn.CONCAT(MID(_xlpm.cr,_xlfn.SEQUENCE(,LEN(_xlpm.cr),LEN(_xlpm.cr),-1),1)),
_xlpm.lgc,
IF(AM$11=_xlpm.to, AM275&amp;_xlpm.rv,
IF(AM$11=_xlpm.fr, REPLACE(AM275, LEN(AM275)-_xlpm.mv+1,_xlpm.mv,""),AM275)),
_xlpm.lgc)</f>
        <v>JFVZBNLQBW</v>
      </c>
      <c r="AN276" s="31" t="str" cm="1">
        <f t="array" ref="AN276">_xlfn.LET(
_xlpm.mv,$AE276,
_xlpm.fr,$AF276,
_xlpm.to,$AG276,
_xlpm.wrd,INDEX($AI275:$AQ275,1,_xlpm.fr),
_xlpm.cr,RIGHT(_xlpm.wrd,_xlpm.mv),
_xlpm.rv, _xlfn.CONCAT(MID(_xlpm.cr,_xlfn.SEQUENCE(,LEN(_xlpm.cr),LEN(_xlpm.cr),-1),1)),
_xlpm.lgc,
IF(AN$11=_xlpm.to, AN275&amp;_xlpm.rv,
IF(AN$11=_xlpm.fr, REPLACE(AN275, LEN(AN275)-_xlpm.mv+1,_xlpm.mv,""),AN275)),
_xlpm.lgc)</f>
        <v>G</v>
      </c>
      <c r="AO276" s="31" t="str" cm="1">
        <f t="array" ref="AO276">_xlfn.LET(
_xlpm.mv,$AE276,
_xlpm.fr,$AF276,
_xlpm.to,$AG276,
_xlpm.wrd,INDEX($AI275:$AQ275,1,_xlpm.fr),
_xlpm.cr,RIGHT(_xlpm.wrd,_xlpm.mv),
_xlpm.rv, _xlfn.CONCAT(MID(_xlpm.cr,_xlfn.SEQUENCE(,LEN(_xlpm.cr),LEN(_xlpm.cr),-1),1)),
_xlpm.lgc,
IF(AO$11=_xlpm.to, AO275&amp;_xlpm.rv,
IF(AO$11=_xlpm.fr, REPLACE(AO275, LEN(AO275)-_xlpm.mv+1,_xlpm.mv,""),AO275)),
_xlpm.lgc)</f>
        <v>N</v>
      </c>
      <c r="AP276" s="31" t="str" cm="1">
        <f t="array" ref="AP276">_xlfn.LET(
_xlpm.mv,$AE276,
_xlpm.fr,$AF276,
_xlpm.to,$AG276,
_xlpm.wrd,INDEX($AI275:$AQ275,1,_xlpm.fr),
_xlpm.cr,RIGHT(_xlpm.wrd,_xlpm.mv),
_xlpm.rv, _xlfn.CONCAT(MID(_xlpm.cr,_xlfn.SEQUENCE(,LEN(_xlpm.cr),LEN(_xlpm.cr),-1),1)),
_xlpm.lgc,
IF(AP$11=_xlpm.to, AP275&amp;_xlpm.rv,
IF(AP$11=_xlpm.fr, REPLACE(AP275, LEN(AP275)-_xlpm.mv+1,_xlpm.mv,""),AP275)),
_xlpm.lgc)</f>
        <v>GHZV</v>
      </c>
      <c r="AQ276" s="31" t="str" cm="1">
        <f t="array" ref="AQ276">_xlfn.LET(
_xlpm.mv,$AE276,
_xlpm.fr,$AF276,
_xlpm.to,$AG276,
_xlpm.wrd,INDEX($AI275:$AQ275,1,_xlpm.fr),
_xlpm.cr,RIGHT(_xlpm.wrd,_xlpm.mv),
_xlpm.rv, _xlfn.CONCAT(MID(_xlpm.cr,_xlfn.SEQUENCE(,LEN(_xlpm.cr),LEN(_xlpm.cr),-1),1)),
_xlpm.lgc,
IF(AQ$11=_xlpm.to, AQ275&amp;_xlpm.rv,
IF(AQ$11=_xlpm.fr, REPLACE(AQ275, LEN(AQ275)-_xlpm.mv+1,_xlpm.mv,""),AQ275)),
_xlpm.lgc)</f>
        <v>JSMG</v>
      </c>
      <c r="AT276" s="31" t="str" cm="1">
        <f t="array" ref="AT276">_xlfn.LET(
_xlpm.mv,$AE276,
_xlpm.fr,$AF276,
_xlpm.to,$AG276,
_xlpm.wrd,INDEX($AT275:$BB275,1,_xlpm.fr),
_xlpm.cr,RIGHT(_xlpm.wrd,_xlpm.mv),
_xlpm.lgc,
IF(AT$11=_xlpm.to, AT275&amp;_xlpm.cr,
IF(AT$11=_xlpm.fr, REPLACE(AT275, LEN(AT275)-_xlpm.mv+1,_xlpm.mv,""),AT275)),
_xlpm.lgc)</f>
        <v>VLFZ</v>
      </c>
      <c r="AU276" s="31" t="str" cm="1">
        <f t="array" ref="AU276">_xlfn.LET(
_xlpm.mv,$AE276,
_xlpm.fr,$AF276,
_xlpm.to,$AG276,
_xlpm.wrd,INDEX($AT275:$BB275,1,_xlpm.fr),
_xlpm.cr,RIGHT(_xlpm.wrd,_xlpm.mv),
_xlpm.lgc,
IF(AU$11=_xlpm.to, AU275&amp;_xlpm.cr,
IF(AU$11=_xlpm.fr, REPLACE(AU275, LEN(AU275)-_xlpm.mv+1,_xlpm.mv,""),AU275)),
_xlpm.lgc)</f>
        <v/>
      </c>
      <c r="AV276" s="31" t="str" cm="1">
        <f t="array" ref="AV276">_xlfn.LET(
_xlpm.mv,$AE276,
_xlpm.fr,$AF276,
_xlpm.to,$AG276,
_xlpm.wrd,INDEX($AT275:$BB275,1,_xlpm.fr),
_xlpm.cr,RIGHT(_xlpm.wrd,_xlpm.mv),
_xlpm.lgc,
IF(AV$11=_xlpm.to, AV275&amp;_xlpm.cr,
IF(AV$11=_xlpm.fr, REPLACE(AV275, LEN(AV275)-_xlpm.mv+1,_xlpm.mv,""),AV275)),
_xlpm.lgc)</f>
        <v/>
      </c>
      <c r="AW276" s="31" t="str" cm="1">
        <f t="array" ref="AW276">_xlfn.LET(
_xlpm.mv,$AE276,
_xlpm.fr,$AF276,
_xlpm.to,$AG276,
_xlpm.wrd,INDEX($AT275:$BB275,1,_xlpm.fr),
_xlpm.cr,RIGHT(_xlpm.wrd,_xlpm.mv),
_xlpm.lgc,
IF(AW$11=_xlpm.to, AW275&amp;_xlpm.cr,
IF(AW$11=_xlpm.fr, REPLACE(AW275, LEN(AW275)-_xlpm.mv+1,_xlpm.mv,""),AW275)),
_xlpm.lgc)</f>
        <v>SFNSGDVLCFCLDBVCMWGPLFGPBQJBVHNZ</v>
      </c>
      <c r="AX276" s="31" t="str" cm="1">
        <f t="array" ref="AX276">_xlfn.LET(
_xlpm.mv,$AE276,
_xlpm.fr,$AF276,
_xlpm.to,$AG276,
_xlpm.wrd,INDEX($AT275:$BB275,1,_xlpm.fr),
_xlpm.cr,RIGHT(_xlpm.wrd,_xlpm.mv),
_xlpm.lgc,
IF(AX$11=_xlpm.to, AX275&amp;_xlpm.cr,
IF(AX$11=_xlpm.fr, REPLACE(AX275, LEN(AX275)-_xlpm.mv+1,_xlpm.mv,""),AX275)),
_xlpm.lgc)</f>
        <v>MVBHZZJCZH</v>
      </c>
      <c r="AY276" s="31" t="str" cm="1">
        <f t="array" ref="AY276">_xlfn.LET(
_xlpm.mv,$AE276,
_xlpm.fr,$AF276,
_xlpm.to,$AG276,
_xlpm.wrd,INDEX($AT275:$BB275,1,_xlpm.fr),
_xlpm.cr,RIGHT(_xlpm.wrd,_xlpm.mv),
_xlpm.lgc,
IF(AY$11=_xlpm.to, AY275&amp;_xlpm.cr,
IF(AY$11=_xlpm.fr, REPLACE(AY275, LEN(AY275)-_xlpm.mv+1,_xlpm.mv,""),AY275)),
_xlpm.lgc)</f>
        <v>J</v>
      </c>
      <c r="AZ276" s="31" t="str" cm="1">
        <f t="array" ref="AZ276">_xlfn.LET(
_xlpm.mv,$AE276,
_xlpm.fr,$AF276,
_xlpm.to,$AG276,
_xlpm.wrd,INDEX($AT275:$BB275,1,_xlpm.fr),
_xlpm.cr,RIGHT(_xlpm.wrd,_xlpm.mv),
_xlpm.lgc,
IF(AZ$11=_xlpm.to, AZ275&amp;_xlpm.cr,
IF(AZ$11=_xlpm.fr, REPLACE(AZ275, LEN(AZ275)-_xlpm.mv+1,_xlpm.mv,""),AZ275)),
_xlpm.lgc)</f>
        <v>J</v>
      </c>
      <c r="BA276" s="31" t="str" cm="1">
        <f t="array" ref="BA276">_xlfn.LET(
_xlpm.mv,$AE276,
_xlpm.fr,$AF276,
_xlpm.to,$AG276,
_xlpm.wrd,INDEX($AT275:$BB275,1,_xlpm.fr),
_xlpm.cr,RIGHT(_xlpm.wrd,_xlpm.mv),
_xlpm.lgc,
IF(BA$11=_xlpm.to, BA275&amp;_xlpm.cr,
IF(BA$11=_xlpm.fr, REPLACE(BA275, LEN(BA275)-_xlpm.mv+1,_xlpm.mv,""),BA275)),
_xlpm.lgc)</f>
        <v>GTGF</v>
      </c>
      <c r="BB276" s="31" t="str" cm="1">
        <f t="array" ref="BB276">_xlfn.LET(
_xlpm.mv,$AE276,
_xlpm.fr,$AF276,
_xlpm.to,$AG276,
_xlpm.wrd,INDEX($AT275:$BB275,1,_xlpm.fr),
_xlpm.cr,RIGHT(_xlpm.wrd,_xlpm.mv),
_xlpm.lgc,
IF(BB$11=_xlpm.to, BB275&amp;_xlpm.cr,
IF(BB$11=_xlpm.fr, REPLACE(BB275, LEN(BB275)-_xlpm.mv+1,_xlpm.mv,""),BB275)),
_xlpm.lgc)</f>
        <v>QBCL</v>
      </c>
    </row>
    <row r="277" spans="28:54" x14ac:dyDescent="0.3">
      <c r="AB277" s="31">
        <f t="shared" si="16"/>
        <v>5</v>
      </c>
      <c r="AC277" s="31" t="s">
        <v>1585</v>
      </c>
      <c r="AD277" s="31" t="str" cm="1">
        <f t="array" ref="AD277">_xlfn.LET(
_xlpm.arr,{"move ","from ","to "},
_xlpm.wr,AC277,
_xlpm.rd,_xlfn.REDUCE(_xlpm.wr,_xlpm.arr,_xlfn.LAMBDA(_xlpm.a,_xlpm.v,SUBSTITUTE(_xlpm.a,_xlpm.v,""))),
_xlpm.rd)</f>
        <v>8 5 3</v>
      </c>
      <c r="AE277" s="31">
        <f t="shared" si="17"/>
        <v>8</v>
      </c>
      <c r="AF277" s="31">
        <f t="shared" si="18"/>
        <v>5</v>
      </c>
      <c r="AG277" s="31">
        <f t="shared" si="19"/>
        <v>3</v>
      </c>
      <c r="AI277" s="31" t="str" cm="1">
        <f t="array" ref="AI277">_xlfn.LET(
_xlpm.mv,$AE277,
_xlpm.fr,$AF277,
_xlpm.to,$AG277,
_xlpm.wrd,INDEX($AI276:$AQ276,1,_xlpm.fr),
_xlpm.cr,RIGHT(_xlpm.wrd,_xlpm.mv),
_xlpm.rv, _xlfn.CONCAT(MID(_xlpm.cr,_xlfn.SEQUENCE(,LEN(_xlpm.cr),LEN(_xlpm.cr),-1),1)),
_xlpm.lgc,
IF(AI$11=_xlpm.to, AI276&amp;_xlpm.rv,
IF(AI$11=_xlpm.fr, REPLACE(AI276, LEN(AI276)-_xlpm.mv+1,_xlpm.mv,""),AI276)),
_xlpm.lgc)</f>
        <v>HDPV</v>
      </c>
      <c r="AJ277" s="31" t="str" cm="1">
        <f t="array" ref="AJ277">_xlfn.LET(
_xlpm.mv,$AE277,
_xlpm.fr,$AF277,
_xlpm.to,$AG277,
_xlpm.wrd,INDEX($AI276:$AQ276,1,_xlpm.fr),
_xlpm.cr,RIGHT(_xlpm.wrd,_xlpm.mv),
_xlpm.rv, _xlfn.CONCAT(MID(_xlpm.cr,_xlfn.SEQUENCE(,LEN(_xlpm.cr),LEN(_xlpm.cr),-1),1)),
_xlpm.lgc,
IF(AJ$11=_xlpm.to, AJ276&amp;_xlpm.rv,
IF(AJ$11=_xlpm.fr, REPLACE(AJ276, LEN(AJ276)-_xlpm.mv+1,_xlpm.mv,""),AJ276)),
_xlpm.lgc)</f>
        <v/>
      </c>
      <c r="AK277" s="31" t="str" cm="1">
        <f t="array" ref="AK277">_xlfn.LET(
_xlpm.mv,$AE277,
_xlpm.fr,$AF277,
_xlpm.to,$AG277,
_xlpm.wrd,INDEX($AI276:$AQ276,1,_xlpm.fr),
_xlpm.cr,RIGHT(_xlpm.wrd,_xlpm.mv),
_xlpm.rv, _xlfn.CONCAT(MID(_xlpm.cr,_xlfn.SEQUENCE(,LEN(_xlpm.cr),LEN(_xlpm.cr),-1),1)),
_xlpm.lgc,
IF(AK$11=_xlpm.to, AK276&amp;_xlpm.rv,
IF(AK$11=_xlpm.fr, REPLACE(AK276, LEN(AK276)-_xlpm.mv+1,_xlpm.mv,""),AK276)),
_xlpm.lgc)</f>
        <v>WBQLNBZV</v>
      </c>
      <c r="AL277" s="31" t="str" cm="1">
        <f t="array" ref="AL277">_xlfn.LET(
_xlpm.mv,$AE277,
_xlpm.fr,$AF277,
_xlpm.to,$AG277,
_xlpm.wrd,INDEX($AI276:$AQ276,1,_xlpm.fr),
_xlpm.cr,RIGHT(_xlpm.wrd,_xlpm.mv),
_xlpm.rv, _xlfn.CONCAT(MID(_xlpm.cr,_xlfn.SEQUENCE(,LEN(_xlpm.cr),LEN(_xlpm.cr),-1),1)),
_xlpm.lgc,
IF(AL$11=_xlpm.to, AL276&amp;_xlpm.rv,
IF(AL$11=_xlpm.fr, REPLACE(AL276, LEN(AL276)-_xlpm.mv+1,_xlpm.mv,""),AL276)),
_xlpm.lgc)</f>
        <v>ZHZJBCGLCLCFFFCGDVBLSTZVQCPJFMLB</v>
      </c>
      <c r="AM277" s="31" t="str" cm="1">
        <f t="array" ref="AM277">_xlfn.LET(
_xlpm.mv,$AE277,
_xlpm.fr,$AF277,
_xlpm.to,$AG277,
_xlpm.wrd,INDEX($AI276:$AQ276,1,_xlpm.fr),
_xlpm.cr,RIGHT(_xlpm.wrd,_xlpm.mv),
_xlpm.rv, _xlfn.CONCAT(MID(_xlpm.cr,_xlfn.SEQUENCE(,LEN(_xlpm.cr),LEN(_xlpm.cr),-1),1)),
_xlpm.lgc,
IF(AM$11=_xlpm.to, AM276&amp;_xlpm.rv,
IF(AM$11=_xlpm.fr, REPLACE(AM276, LEN(AM276)-_xlpm.mv+1,_xlpm.mv,""),AM276)),
_xlpm.lgc)</f>
        <v>JF</v>
      </c>
      <c r="AN277" s="31" t="str" cm="1">
        <f t="array" ref="AN277">_xlfn.LET(
_xlpm.mv,$AE277,
_xlpm.fr,$AF277,
_xlpm.to,$AG277,
_xlpm.wrd,INDEX($AI276:$AQ276,1,_xlpm.fr),
_xlpm.cr,RIGHT(_xlpm.wrd,_xlpm.mv),
_xlpm.rv, _xlfn.CONCAT(MID(_xlpm.cr,_xlfn.SEQUENCE(,LEN(_xlpm.cr),LEN(_xlpm.cr),-1),1)),
_xlpm.lgc,
IF(AN$11=_xlpm.to, AN276&amp;_xlpm.rv,
IF(AN$11=_xlpm.fr, REPLACE(AN276, LEN(AN276)-_xlpm.mv+1,_xlpm.mv,""),AN276)),
_xlpm.lgc)</f>
        <v>G</v>
      </c>
      <c r="AO277" s="31" t="str" cm="1">
        <f t="array" ref="AO277">_xlfn.LET(
_xlpm.mv,$AE277,
_xlpm.fr,$AF277,
_xlpm.to,$AG277,
_xlpm.wrd,INDEX($AI276:$AQ276,1,_xlpm.fr),
_xlpm.cr,RIGHT(_xlpm.wrd,_xlpm.mv),
_xlpm.rv, _xlfn.CONCAT(MID(_xlpm.cr,_xlfn.SEQUENCE(,LEN(_xlpm.cr),LEN(_xlpm.cr),-1),1)),
_xlpm.lgc,
IF(AO$11=_xlpm.to, AO276&amp;_xlpm.rv,
IF(AO$11=_xlpm.fr, REPLACE(AO276, LEN(AO276)-_xlpm.mv+1,_xlpm.mv,""),AO276)),
_xlpm.lgc)</f>
        <v>N</v>
      </c>
      <c r="AP277" s="31" t="str" cm="1">
        <f t="array" ref="AP277">_xlfn.LET(
_xlpm.mv,$AE277,
_xlpm.fr,$AF277,
_xlpm.to,$AG277,
_xlpm.wrd,INDEX($AI276:$AQ276,1,_xlpm.fr),
_xlpm.cr,RIGHT(_xlpm.wrd,_xlpm.mv),
_xlpm.rv, _xlfn.CONCAT(MID(_xlpm.cr,_xlfn.SEQUENCE(,LEN(_xlpm.cr),LEN(_xlpm.cr),-1),1)),
_xlpm.lgc,
IF(AP$11=_xlpm.to, AP276&amp;_xlpm.rv,
IF(AP$11=_xlpm.fr, REPLACE(AP276, LEN(AP276)-_xlpm.mv+1,_xlpm.mv,""),AP276)),
_xlpm.lgc)</f>
        <v>GHZV</v>
      </c>
      <c r="AQ277" s="31" t="str" cm="1">
        <f t="array" ref="AQ277">_xlfn.LET(
_xlpm.mv,$AE277,
_xlpm.fr,$AF277,
_xlpm.to,$AG277,
_xlpm.wrd,INDEX($AI276:$AQ276,1,_xlpm.fr),
_xlpm.cr,RIGHT(_xlpm.wrd,_xlpm.mv),
_xlpm.rv, _xlfn.CONCAT(MID(_xlpm.cr,_xlfn.SEQUENCE(,LEN(_xlpm.cr),LEN(_xlpm.cr),-1),1)),
_xlpm.lgc,
IF(AQ$11=_xlpm.to, AQ276&amp;_xlpm.rv,
IF(AQ$11=_xlpm.fr, REPLACE(AQ276, LEN(AQ276)-_xlpm.mv+1,_xlpm.mv,""),AQ276)),
_xlpm.lgc)</f>
        <v>JSMG</v>
      </c>
      <c r="AT277" s="31" t="str" cm="1">
        <f t="array" ref="AT277">_xlfn.LET(
_xlpm.mv,$AE277,
_xlpm.fr,$AF277,
_xlpm.to,$AG277,
_xlpm.wrd,INDEX($AT276:$BB276,1,_xlpm.fr),
_xlpm.cr,RIGHT(_xlpm.wrd,_xlpm.mv),
_xlpm.lgc,
IF(AT$11=_xlpm.to, AT276&amp;_xlpm.cr,
IF(AT$11=_xlpm.fr, REPLACE(AT276, LEN(AT276)-_xlpm.mv+1,_xlpm.mv,""),AT276)),
_xlpm.lgc)</f>
        <v>VLFZ</v>
      </c>
      <c r="AU277" s="31" t="str" cm="1">
        <f t="array" ref="AU277">_xlfn.LET(
_xlpm.mv,$AE277,
_xlpm.fr,$AF277,
_xlpm.to,$AG277,
_xlpm.wrd,INDEX($AT276:$BB276,1,_xlpm.fr),
_xlpm.cr,RIGHT(_xlpm.wrd,_xlpm.mv),
_xlpm.lgc,
IF(AU$11=_xlpm.to, AU276&amp;_xlpm.cr,
IF(AU$11=_xlpm.fr, REPLACE(AU276, LEN(AU276)-_xlpm.mv+1,_xlpm.mv,""),AU276)),
_xlpm.lgc)</f>
        <v/>
      </c>
      <c r="AV277" s="31" t="str" cm="1">
        <f t="array" ref="AV277">_xlfn.LET(
_xlpm.mv,$AE277,
_xlpm.fr,$AF277,
_xlpm.to,$AG277,
_xlpm.wrd,INDEX($AT276:$BB276,1,_xlpm.fr),
_xlpm.cr,RIGHT(_xlpm.wrd,_xlpm.mv),
_xlpm.lgc,
IF(AV$11=_xlpm.to, AV276&amp;_xlpm.cr,
IF(AV$11=_xlpm.fr, REPLACE(AV276, LEN(AV276)-_xlpm.mv+1,_xlpm.mv,""),AV276)),
_xlpm.lgc)</f>
        <v>BHZZJCZH</v>
      </c>
      <c r="AW277" s="31" t="str" cm="1">
        <f t="array" ref="AW277">_xlfn.LET(
_xlpm.mv,$AE277,
_xlpm.fr,$AF277,
_xlpm.to,$AG277,
_xlpm.wrd,INDEX($AT276:$BB276,1,_xlpm.fr),
_xlpm.cr,RIGHT(_xlpm.wrd,_xlpm.mv),
_xlpm.lgc,
IF(AW$11=_xlpm.to, AW276&amp;_xlpm.cr,
IF(AW$11=_xlpm.fr, REPLACE(AW276, LEN(AW276)-_xlpm.mv+1,_xlpm.mv,""),AW276)),
_xlpm.lgc)</f>
        <v>SFNSGDVLCFCLDBVCMWGPLFGPBQJBVHNZ</v>
      </c>
      <c r="AX277" s="31" t="str" cm="1">
        <f t="array" ref="AX277">_xlfn.LET(
_xlpm.mv,$AE277,
_xlpm.fr,$AF277,
_xlpm.to,$AG277,
_xlpm.wrd,INDEX($AT276:$BB276,1,_xlpm.fr),
_xlpm.cr,RIGHT(_xlpm.wrd,_xlpm.mv),
_xlpm.lgc,
IF(AX$11=_xlpm.to, AX276&amp;_xlpm.cr,
IF(AX$11=_xlpm.fr, REPLACE(AX276, LEN(AX276)-_xlpm.mv+1,_xlpm.mv,""),AX276)),
_xlpm.lgc)</f>
        <v>MV</v>
      </c>
      <c r="AY277" s="31" t="str" cm="1">
        <f t="array" ref="AY277">_xlfn.LET(
_xlpm.mv,$AE277,
_xlpm.fr,$AF277,
_xlpm.to,$AG277,
_xlpm.wrd,INDEX($AT276:$BB276,1,_xlpm.fr),
_xlpm.cr,RIGHT(_xlpm.wrd,_xlpm.mv),
_xlpm.lgc,
IF(AY$11=_xlpm.to, AY276&amp;_xlpm.cr,
IF(AY$11=_xlpm.fr, REPLACE(AY276, LEN(AY276)-_xlpm.mv+1,_xlpm.mv,""),AY276)),
_xlpm.lgc)</f>
        <v>J</v>
      </c>
      <c r="AZ277" s="31" t="str" cm="1">
        <f t="array" ref="AZ277">_xlfn.LET(
_xlpm.mv,$AE277,
_xlpm.fr,$AF277,
_xlpm.to,$AG277,
_xlpm.wrd,INDEX($AT276:$BB276,1,_xlpm.fr),
_xlpm.cr,RIGHT(_xlpm.wrd,_xlpm.mv),
_xlpm.lgc,
IF(AZ$11=_xlpm.to, AZ276&amp;_xlpm.cr,
IF(AZ$11=_xlpm.fr, REPLACE(AZ276, LEN(AZ276)-_xlpm.mv+1,_xlpm.mv,""),AZ276)),
_xlpm.lgc)</f>
        <v>J</v>
      </c>
      <c r="BA277" s="31" t="str" cm="1">
        <f t="array" ref="BA277">_xlfn.LET(
_xlpm.mv,$AE277,
_xlpm.fr,$AF277,
_xlpm.to,$AG277,
_xlpm.wrd,INDEX($AT276:$BB276,1,_xlpm.fr),
_xlpm.cr,RIGHT(_xlpm.wrd,_xlpm.mv),
_xlpm.lgc,
IF(BA$11=_xlpm.to, BA276&amp;_xlpm.cr,
IF(BA$11=_xlpm.fr, REPLACE(BA276, LEN(BA276)-_xlpm.mv+1,_xlpm.mv,""),BA276)),
_xlpm.lgc)</f>
        <v>GTGF</v>
      </c>
      <c r="BB277" s="31" t="str" cm="1">
        <f t="array" ref="BB277">_xlfn.LET(
_xlpm.mv,$AE277,
_xlpm.fr,$AF277,
_xlpm.to,$AG277,
_xlpm.wrd,INDEX($AT276:$BB276,1,_xlpm.fr),
_xlpm.cr,RIGHT(_xlpm.wrd,_xlpm.mv),
_xlpm.lgc,
IF(BB$11=_xlpm.to, BB276&amp;_xlpm.cr,
IF(BB$11=_xlpm.fr, REPLACE(BB276, LEN(BB276)-_xlpm.mv+1,_xlpm.mv,""),BB276)),
_xlpm.lgc)</f>
        <v>QBCL</v>
      </c>
    </row>
    <row r="278" spans="28:54" x14ac:dyDescent="0.3">
      <c r="AB278" s="31">
        <f t="shared" si="16"/>
        <v>5</v>
      </c>
      <c r="AC278" s="31" t="s">
        <v>1586</v>
      </c>
      <c r="AD278" s="31" t="str" cm="1">
        <f t="array" ref="AD278">_xlfn.LET(
_xlpm.arr,{"move ","from ","to "},
_xlpm.wr,AC278,
_xlpm.rd,_xlfn.REDUCE(_xlpm.wr,_xlpm.arr,_xlfn.LAMBDA(_xlpm.a,_xlpm.v,SUBSTITUTE(_xlpm.a,_xlpm.v,""))),
_xlpm.rd)</f>
        <v>1 6 7</v>
      </c>
      <c r="AE278" s="31">
        <f t="shared" si="17"/>
        <v>1</v>
      </c>
      <c r="AF278" s="31">
        <f t="shared" si="18"/>
        <v>6</v>
      </c>
      <c r="AG278" s="31">
        <f t="shared" si="19"/>
        <v>7</v>
      </c>
      <c r="AI278" s="31" t="str" cm="1">
        <f t="array" ref="AI278">_xlfn.LET(
_xlpm.mv,$AE278,
_xlpm.fr,$AF278,
_xlpm.to,$AG278,
_xlpm.wrd,INDEX($AI277:$AQ277,1,_xlpm.fr),
_xlpm.cr,RIGHT(_xlpm.wrd,_xlpm.mv),
_xlpm.rv, _xlfn.CONCAT(MID(_xlpm.cr,_xlfn.SEQUENCE(,LEN(_xlpm.cr),LEN(_xlpm.cr),-1),1)),
_xlpm.lgc,
IF(AI$11=_xlpm.to, AI277&amp;_xlpm.rv,
IF(AI$11=_xlpm.fr, REPLACE(AI277, LEN(AI277)-_xlpm.mv+1,_xlpm.mv,""),AI277)),
_xlpm.lgc)</f>
        <v>HDPV</v>
      </c>
      <c r="AJ278" s="31" t="str" cm="1">
        <f t="array" ref="AJ278">_xlfn.LET(
_xlpm.mv,$AE278,
_xlpm.fr,$AF278,
_xlpm.to,$AG278,
_xlpm.wrd,INDEX($AI277:$AQ277,1,_xlpm.fr),
_xlpm.cr,RIGHT(_xlpm.wrd,_xlpm.mv),
_xlpm.rv, _xlfn.CONCAT(MID(_xlpm.cr,_xlfn.SEQUENCE(,LEN(_xlpm.cr),LEN(_xlpm.cr),-1),1)),
_xlpm.lgc,
IF(AJ$11=_xlpm.to, AJ277&amp;_xlpm.rv,
IF(AJ$11=_xlpm.fr, REPLACE(AJ277, LEN(AJ277)-_xlpm.mv+1,_xlpm.mv,""),AJ277)),
_xlpm.lgc)</f>
        <v/>
      </c>
      <c r="AK278" s="31" t="str" cm="1">
        <f t="array" ref="AK278">_xlfn.LET(
_xlpm.mv,$AE278,
_xlpm.fr,$AF278,
_xlpm.to,$AG278,
_xlpm.wrd,INDEX($AI277:$AQ277,1,_xlpm.fr),
_xlpm.cr,RIGHT(_xlpm.wrd,_xlpm.mv),
_xlpm.rv, _xlfn.CONCAT(MID(_xlpm.cr,_xlfn.SEQUENCE(,LEN(_xlpm.cr),LEN(_xlpm.cr),-1),1)),
_xlpm.lgc,
IF(AK$11=_xlpm.to, AK277&amp;_xlpm.rv,
IF(AK$11=_xlpm.fr, REPLACE(AK277, LEN(AK277)-_xlpm.mv+1,_xlpm.mv,""),AK277)),
_xlpm.lgc)</f>
        <v>WBQLNBZV</v>
      </c>
      <c r="AL278" s="31" t="str" cm="1">
        <f t="array" ref="AL278">_xlfn.LET(
_xlpm.mv,$AE278,
_xlpm.fr,$AF278,
_xlpm.to,$AG278,
_xlpm.wrd,INDEX($AI277:$AQ277,1,_xlpm.fr),
_xlpm.cr,RIGHT(_xlpm.wrd,_xlpm.mv),
_xlpm.rv, _xlfn.CONCAT(MID(_xlpm.cr,_xlfn.SEQUENCE(,LEN(_xlpm.cr),LEN(_xlpm.cr),-1),1)),
_xlpm.lgc,
IF(AL$11=_xlpm.to, AL277&amp;_xlpm.rv,
IF(AL$11=_xlpm.fr, REPLACE(AL277, LEN(AL277)-_xlpm.mv+1,_xlpm.mv,""),AL277)),
_xlpm.lgc)</f>
        <v>ZHZJBCGLCLCFFFCGDVBLSTZVQCPJFMLB</v>
      </c>
      <c r="AM278" s="31" t="str" cm="1">
        <f t="array" ref="AM278">_xlfn.LET(
_xlpm.mv,$AE278,
_xlpm.fr,$AF278,
_xlpm.to,$AG278,
_xlpm.wrd,INDEX($AI277:$AQ277,1,_xlpm.fr),
_xlpm.cr,RIGHT(_xlpm.wrd,_xlpm.mv),
_xlpm.rv, _xlfn.CONCAT(MID(_xlpm.cr,_xlfn.SEQUENCE(,LEN(_xlpm.cr),LEN(_xlpm.cr),-1),1)),
_xlpm.lgc,
IF(AM$11=_xlpm.to, AM277&amp;_xlpm.rv,
IF(AM$11=_xlpm.fr, REPLACE(AM277, LEN(AM277)-_xlpm.mv+1,_xlpm.mv,""),AM277)),
_xlpm.lgc)</f>
        <v>JF</v>
      </c>
      <c r="AN278" s="31" t="str" cm="1">
        <f t="array" ref="AN278">_xlfn.LET(
_xlpm.mv,$AE278,
_xlpm.fr,$AF278,
_xlpm.to,$AG278,
_xlpm.wrd,INDEX($AI277:$AQ277,1,_xlpm.fr),
_xlpm.cr,RIGHT(_xlpm.wrd,_xlpm.mv),
_xlpm.rv, _xlfn.CONCAT(MID(_xlpm.cr,_xlfn.SEQUENCE(,LEN(_xlpm.cr),LEN(_xlpm.cr),-1),1)),
_xlpm.lgc,
IF(AN$11=_xlpm.to, AN277&amp;_xlpm.rv,
IF(AN$11=_xlpm.fr, REPLACE(AN277, LEN(AN277)-_xlpm.mv+1,_xlpm.mv,""),AN277)),
_xlpm.lgc)</f>
        <v/>
      </c>
      <c r="AO278" s="31" t="str" cm="1">
        <f t="array" ref="AO278">_xlfn.LET(
_xlpm.mv,$AE278,
_xlpm.fr,$AF278,
_xlpm.to,$AG278,
_xlpm.wrd,INDEX($AI277:$AQ277,1,_xlpm.fr),
_xlpm.cr,RIGHT(_xlpm.wrd,_xlpm.mv),
_xlpm.rv, _xlfn.CONCAT(MID(_xlpm.cr,_xlfn.SEQUENCE(,LEN(_xlpm.cr),LEN(_xlpm.cr),-1),1)),
_xlpm.lgc,
IF(AO$11=_xlpm.to, AO277&amp;_xlpm.rv,
IF(AO$11=_xlpm.fr, REPLACE(AO277, LEN(AO277)-_xlpm.mv+1,_xlpm.mv,""),AO277)),
_xlpm.lgc)</f>
        <v>NG</v>
      </c>
      <c r="AP278" s="31" t="str" cm="1">
        <f t="array" ref="AP278">_xlfn.LET(
_xlpm.mv,$AE278,
_xlpm.fr,$AF278,
_xlpm.to,$AG278,
_xlpm.wrd,INDEX($AI277:$AQ277,1,_xlpm.fr),
_xlpm.cr,RIGHT(_xlpm.wrd,_xlpm.mv),
_xlpm.rv, _xlfn.CONCAT(MID(_xlpm.cr,_xlfn.SEQUENCE(,LEN(_xlpm.cr),LEN(_xlpm.cr),-1),1)),
_xlpm.lgc,
IF(AP$11=_xlpm.to, AP277&amp;_xlpm.rv,
IF(AP$11=_xlpm.fr, REPLACE(AP277, LEN(AP277)-_xlpm.mv+1,_xlpm.mv,""),AP277)),
_xlpm.lgc)</f>
        <v>GHZV</v>
      </c>
      <c r="AQ278" s="31" t="str" cm="1">
        <f t="array" ref="AQ278">_xlfn.LET(
_xlpm.mv,$AE278,
_xlpm.fr,$AF278,
_xlpm.to,$AG278,
_xlpm.wrd,INDEX($AI277:$AQ277,1,_xlpm.fr),
_xlpm.cr,RIGHT(_xlpm.wrd,_xlpm.mv),
_xlpm.rv, _xlfn.CONCAT(MID(_xlpm.cr,_xlfn.SEQUENCE(,LEN(_xlpm.cr),LEN(_xlpm.cr),-1),1)),
_xlpm.lgc,
IF(AQ$11=_xlpm.to, AQ277&amp;_xlpm.rv,
IF(AQ$11=_xlpm.fr, REPLACE(AQ277, LEN(AQ277)-_xlpm.mv+1,_xlpm.mv,""),AQ277)),
_xlpm.lgc)</f>
        <v>JSMG</v>
      </c>
      <c r="AT278" s="31" t="str" cm="1">
        <f t="array" ref="AT278">_xlfn.LET(
_xlpm.mv,$AE278,
_xlpm.fr,$AF278,
_xlpm.to,$AG278,
_xlpm.wrd,INDEX($AT277:$BB277,1,_xlpm.fr),
_xlpm.cr,RIGHT(_xlpm.wrd,_xlpm.mv),
_xlpm.lgc,
IF(AT$11=_xlpm.to, AT277&amp;_xlpm.cr,
IF(AT$11=_xlpm.fr, REPLACE(AT277, LEN(AT277)-_xlpm.mv+1,_xlpm.mv,""),AT277)),
_xlpm.lgc)</f>
        <v>VLFZ</v>
      </c>
      <c r="AU278" s="31" t="str" cm="1">
        <f t="array" ref="AU278">_xlfn.LET(
_xlpm.mv,$AE278,
_xlpm.fr,$AF278,
_xlpm.to,$AG278,
_xlpm.wrd,INDEX($AT277:$BB277,1,_xlpm.fr),
_xlpm.cr,RIGHT(_xlpm.wrd,_xlpm.mv),
_xlpm.lgc,
IF(AU$11=_xlpm.to, AU277&amp;_xlpm.cr,
IF(AU$11=_xlpm.fr, REPLACE(AU277, LEN(AU277)-_xlpm.mv+1,_xlpm.mv,""),AU277)),
_xlpm.lgc)</f>
        <v/>
      </c>
      <c r="AV278" s="31" t="str" cm="1">
        <f t="array" ref="AV278">_xlfn.LET(
_xlpm.mv,$AE278,
_xlpm.fr,$AF278,
_xlpm.to,$AG278,
_xlpm.wrd,INDEX($AT277:$BB277,1,_xlpm.fr),
_xlpm.cr,RIGHT(_xlpm.wrd,_xlpm.mv),
_xlpm.lgc,
IF(AV$11=_xlpm.to, AV277&amp;_xlpm.cr,
IF(AV$11=_xlpm.fr, REPLACE(AV277, LEN(AV277)-_xlpm.mv+1,_xlpm.mv,""),AV277)),
_xlpm.lgc)</f>
        <v>BHZZJCZH</v>
      </c>
      <c r="AW278" s="31" t="str" cm="1">
        <f t="array" ref="AW278">_xlfn.LET(
_xlpm.mv,$AE278,
_xlpm.fr,$AF278,
_xlpm.to,$AG278,
_xlpm.wrd,INDEX($AT277:$BB277,1,_xlpm.fr),
_xlpm.cr,RIGHT(_xlpm.wrd,_xlpm.mv),
_xlpm.lgc,
IF(AW$11=_xlpm.to, AW277&amp;_xlpm.cr,
IF(AW$11=_xlpm.fr, REPLACE(AW277, LEN(AW277)-_xlpm.mv+1,_xlpm.mv,""),AW277)),
_xlpm.lgc)</f>
        <v>SFNSGDVLCFCLDBVCMWGPLFGPBQJBVHNZ</v>
      </c>
      <c r="AX278" s="31" t="str" cm="1">
        <f t="array" ref="AX278">_xlfn.LET(
_xlpm.mv,$AE278,
_xlpm.fr,$AF278,
_xlpm.to,$AG278,
_xlpm.wrd,INDEX($AT277:$BB277,1,_xlpm.fr),
_xlpm.cr,RIGHT(_xlpm.wrd,_xlpm.mv),
_xlpm.lgc,
IF(AX$11=_xlpm.to, AX277&amp;_xlpm.cr,
IF(AX$11=_xlpm.fr, REPLACE(AX277, LEN(AX277)-_xlpm.mv+1,_xlpm.mv,""),AX277)),
_xlpm.lgc)</f>
        <v>MV</v>
      </c>
      <c r="AY278" s="31" t="str" cm="1">
        <f t="array" ref="AY278">_xlfn.LET(
_xlpm.mv,$AE278,
_xlpm.fr,$AF278,
_xlpm.to,$AG278,
_xlpm.wrd,INDEX($AT277:$BB277,1,_xlpm.fr),
_xlpm.cr,RIGHT(_xlpm.wrd,_xlpm.mv),
_xlpm.lgc,
IF(AY$11=_xlpm.to, AY277&amp;_xlpm.cr,
IF(AY$11=_xlpm.fr, REPLACE(AY277, LEN(AY277)-_xlpm.mv+1,_xlpm.mv,""),AY277)),
_xlpm.lgc)</f>
        <v/>
      </c>
      <c r="AZ278" s="31" t="str" cm="1">
        <f t="array" ref="AZ278">_xlfn.LET(
_xlpm.mv,$AE278,
_xlpm.fr,$AF278,
_xlpm.to,$AG278,
_xlpm.wrd,INDEX($AT277:$BB277,1,_xlpm.fr),
_xlpm.cr,RIGHT(_xlpm.wrd,_xlpm.mv),
_xlpm.lgc,
IF(AZ$11=_xlpm.to, AZ277&amp;_xlpm.cr,
IF(AZ$11=_xlpm.fr, REPLACE(AZ277, LEN(AZ277)-_xlpm.mv+1,_xlpm.mv,""),AZ277)),
_xlpm.lgc)</f>
        <v>JJ</v>
      </c>
      <c r="BA278" s="31" t="str" cm="1">
        <f t="array" ref="BA278">_xlfn.LET(
_xlpm.mv,$AE278,
_xlpm.fr,$AF278,
_xlpm.to,$AG278,
_xlpm.wrd,INDEX($AT277:$BB277,1,_xlpm.fr),
_xlpm.cr,RIGHT(_xlpm.wrd,_xlpm.mv),
_xlpm.lgc,
IF(BA$11=_xlpm.to, BA277&amp;_xlpm.cr,
IF(BA$11=_xlpm.fr, REPLACE(BA277, LEN(BA277)-_xlpm.mv+1,_xlpm.mv,""),BA277)),
_xlpm.lgc)</f>
        <v>GTGF</v>
      </c>
      <c r="BB278" s="31" t="str" cm="1">
        <f t="array" ref="BB278">_xlfn.LET(
_xlpm.mv,$AE278,
_xlpm.fr,$AF278,
_xlpm.to,$AG278,
_xlpm.wrd,INDEX($AT277:$BB277,1,_xlpm.fr),
_xlpm.cr,RIGHT(_xlpm.wrd,_xlpm.mv),
_xlpm.lgc,
IF(BB$11=_xlpm.to, BB277&amp;_xlpm.cr,
IF(BB$11=_xlpm.fr, REPLACE(BB277, LEN(BB277)-_xlpm.mv+1,_xlpm.mv,""),BB277)),
_xlpm.lgc)</f>
        <v>QBCL</v>
      </c>
    </row>
    <row r="279" spans="28:54" x14ac:dyDescent="0.3">
      <c r="AB279" s="31">
        <f t="shared" si="16"/>
        <v>5</v>
      </c>
      <c r="AC279" s="31" t="s">
        <v>1587</v>
      </c>
      <c r="AD279" s="31" t="str" cm="1">
        <f t="array" ref="AD279">_xlfn.LET(
_xlpm.arr,{"move ","from ","to "},
_xlpm.wr,AC279,
_xlpm.rd,_xlfn.REDUCE(_xlpm.wr,_xlpm.arr,_xlfn.LAMBDA(_xlpm.a,_xlpm.v,SUBSTITUTE(_xlpm.a,_xlpm.v,""))),
_xlpm.rd)</f>
        <v>2 5 7</v>
      </c>
      <c r="AE279" s="31">
        <f t="shared" si="17"/>
        <v>2</v>
      </c>
      <c r="AF279" s="31">
        <f t="shared" si="18"/>
        <v>5</v>
      </c>
      <c r="AG279" s="31">
        <f t="shared" si="19"/>
        <v>7</v>
      </c>
      <c r="AI279" s="31" t="str" cm="1">
        <f t="array" ref="AI279">_xlfn.LET(
_xlpm.mv,$AE279,
_xlpm.fr,$AF279,
_xlpm.to,$AG279,
_xlpm.wrd,INDEX($AI278:$AQ278,1,_xlpm.fr),
_xlpm.cr,RIGHT(_xlpm.wrd,_xlpm.mv),
_xlpm.rv, _xlfn.CONCAT(MID(_xlpm.cr,_xlfn.SEQUENCE(,LEN(_xlpm.cr),LEN(_xlpm.cr),-1),1)),
_xlpm.lgc,
IF(AI$11=_xlpm.to, AI278&amp;_xlpm.rv,
IF(AI$11=_xlpm.fr, REPLACE(AI278, LEN(AI278)-_xlpm.mv+1,_xlpm.mv,""),AI278)),
_xlpm.lgc)</f>
        <v>HDPV</v>
      </c>
      <c r="AJ279" s="31" t="str" cm="1">
        <f t="array" ref="AJ279">_xlfn.LET(
_xlpm.mv,$AE279,
_xlpm.fr,$AF279,
_xlpm.to,$AG279,
_xlpm.wrd,INDEX($AI278:$AQ278,1,_xlpm.fr),
_xlpm.cr,RIGHT(_xlpm.wrd,_xlpm.mv),
_xlpm.rv, _xlfn.CONCAT(MID(_xlpm.cr,_xlfn.SEQUENCE(,LEN(_xlpm.cr),LEN(_xlpm.cr),-1),1)),
_xlpm.lgc,
IF(AJ$11=_xlpm.to, AJ278&amp;_xlpm.rv,
IF(AJ$11=_xlpm.fr, REPLACE(AJ278, LEN(AJ278)-_xlpm.mv+1,_xlpm.mv,""),AJ278)),
_xlpm.lgc)</f>
        <v/>
      </c>
      <c r="AK279" s="31" t="str" cm="1">
        <f t="array" ref="AK279">_xlfn.LET(
_xlpm.mv,$AE279,
_xlpm.fr,$AF279,
_xlpm.to,$AG279,
_xlpm.wrd,INDEX($AI278:$AQ278,1,_xlpm.fr),
_xlpm.cr,RIGHT(_xlpm.wrd,_xlpm.mv),
_xlpm.rv, _xlfn.CONCAT(MID(_xlpm.cr,_xlfn.SEQUENCE(,LEN(_xlpm.cr),LEN(_xlpm.cr),-1),1)),
_xlpm.lgc,
IF(AK$11=_xlpm.to, AK278&amp;_xlpm.rv,
IF(AK$11=_xlpm.fr, REPLACE(AK278, LEN(AK278)-_xlpm.mv+1,_xlpm.mv,""),AK278)),
_xlpm.lgc)</f>
        <v>WBQLNBZV</v>
      </c>
      <c r="AL279" s="31" t="str" cm="1">
        <f t="array" ref="AL279">_xlfn.LET(
_xlpm.mv,$AE279,
_xlpm.fr,$AF279,
_xlpm.to,$AG279,
_xlpm.wrd,INDEX($AI278:$AQ278,1,_xlpm.fr),
_xlpm.cr,RIGHT(_xlpm.wrd,_xlpm.mv),
_xlpm.rv, _xlfn.CONCAT(MID(_xlpm.cr,_xlfn.SEQUENCE(,LEN(_xlpm.cr),LEN(_xlpm.cr),-1),1)),
_xlpm.lgc,
IF(AL$11=_xlpm.to, AL278&amp;_xlpm.rv,
IF(AL$11=_xlpm.fr, REPLACE(AL278, LEN(AL278)-_xlpm.mv+1,_xlpm.mv,""),AL278)),
_xlpm.lgc)</f>
        <v>ZHZJBCGLCLCFFFCGDVBLSTZVQCPJFMLB</v>
      </c>
      <c r="AM279" s="31" t="str" cm="1">
        <f t="array" ref="AM279">_xlfn.LET(
_xlpm.mv,$AE279,
_xlpm.fr,$AF279,
_xlpm.to,$AG279,
_xlpm.wrd,INDEX($AI278:$AQ278,1,_xlpm.fr),
_xlpm.cr,RIGHT(_xlpm.wrd,_xlpm.mv),
_xlpm.rv, _xlfn.CONCAT(MID(_xlpm.cr,_xlfn.SEQUENCE(,LEN(_xlpm.cr),LEN(_xlpm.cr),-1),1)),
_xlpm.lgc,
IF(AM$11=_xlpm.to, AM278&amp;_xlpm.rv,
IF(AM$11=_xlpm.fr, REPLACE(AM278, LEN(AM278)-_xlpm.mv+1,_xlpm.mv,""),AM278)),
_xlpm.lgc)</f>
        <v/>
      </c>
      <c r="AN279" s="31" t="str" cm="1">
        <f t="array" ref="AN279">_xlfn.LET(
_xlpm.mv,$AE279,
_xlpm.fr,$AF279,
_xlpm.to,$AG279,
_xlpm.wrd,INDEX($AI278:$AQ278,1,_xlpm.fr),
_xlpm.cr,RIGHT(_xlpm.wrd,_xlpm.mv),
_xlpm.rv, _xlfn.CONCAT(MID(_xlpm.cr,_xlfn.SEQUENCE(,LEN(_xlpm.cr),LEN(_xlpm.cr),-1),1)),
_xlpm.lgc,
IF(AN$11=_xlpm.to, AN278&amp;_xlpm.rv,
IF(AN$11=_xlpm.fr, REPLACE(AN278, LEN(AN278)-_xlpm.mv+1,_xlpm.mv,""),AN278)),
_xlpm.lgc)</f>
        <v/>
      </c>
      <c r="AO279" s="31" t="str" cm="1">
        <f t="array" ref="AO279">_xlfn.LET(
_xlpm.mv,$AE279,
_xlpm.fr,$AF279,
_xlpm.to,$AG279,
_xlpm.wrd,INDEX($AI278:$AQ278,1,_xlpm.fr),
_xlpm.cr,RIGHT(_xlpm.wrd,_xlpm.mv),
_xlpm.rv, _xlfn.CONCAT(MID(_xlpm.cr,_xlfn.SEQUENCE(,LEN(_xlpm.cr),LEN(_xlpm.cr),-1),1)),
_xlpm.lgc,
IF(AO$11=_xlpm.to, AO278&amp;_xlpm.rv,
IF(AO$11=_xlpm.fr, REPLACE(AO278, LEN(AO278)-_xlpm.mv+1,_xlpm.mv,""),AO278)),
_xlpm.lgc)</f>
        <v>NGFJ</v>
      </c>
      <c r="AP279" s="31" t="str" cm="1">
        <f t="array" ref="AP279">_xlfn.LET(
_xlpm.mv,$AE279,
_xlpm.fr,$AF279,
_xlpm.to,$AG279,
_xlpm.wrd,INDEX($AI278:$AQ278,1,_xlpm.fr),
_xlpm.cr,RIGHT(_xlpm.wrd,_xlpm.mv),
_xlpm.rv, _xlfn.CONCAT(MID(_xlpm.cr,_xlfn.SEQUENCE(,LEN(_xlpm.cr),LEN(_xlpm.cr),-1),1)),
_xlpm.lgc,
IF(AP$11=_xlpm.to, AP278&amp;_xlpm.rv,
IF(AP$11=_xlpm.fr, REPLACE(AP278, LEN(AP278)-_xlpm.mv+1,_xlpm.mv,""),AP278)),
_xlpm.lgc)</f>
        <v>GHZV</v>
      </c>
      <c r="AQ279" s="31" t="str" cm="1">
        <f t="array" ref="AQ279">_xlfn.LET(
_xlpm.mv,$AE279,
_xlpm.fr,$AF279,
_xlpm.to,$AG279,
_xlpm.wrd,INDEX($AI278:$AQ278,1,_xlpm.fr),
_xlpm.cr,RIGHT(_xlpm.wrd,_xlpm.mv),
_xlpm.rv, _xlfn.CONCAT(MID(_xlpm.cr,_xlfn.SEQUENCE(,LEN(_xlpm.cr),LEN(_xlpm.cr),-1),1)),
_xlpm.lgc,
IF(AQ$11=_xlpm.to, AQ278&amp;_xlpm.rv,
IF(AQ$11=_xlpm.fr, REPLACE(AQ278, LEN(AQ278)-_xlpm.mv+1,_xlpm.mv,""),AQ278)),
_xlpm.lgc)</f>
        <v>JSMG</v>
      </c>
      <c r="AT279" s="31" t="str" cm="1">
        <f t="array" ref="AT279">_xlfn.LET(
_xlpm.mv,$AE279,
_xlpm.fr,$AF279,
_xlpm.to,$AG279,
_xlpm.wrd,INDEX($AT278:$BB278,1,_xlpm.fr),
_xlpm.cr,RIGHT(_xlpm.wrd,_xlpm.mv),
_xlpm.lgc,
IF(AT$11=_xlpm.to, AT278&amp;_xlpm.cr,
IF(AT$11=_xlpm.fr, REPLACE(AT278, LEN(AT278)-_xlpm.mv+1,_xlpm.mv,""),AT278)),
_xlpm.lgc)</f>
        <v>VLFZ</v>
      </c>
      <c r="AU279" s="31" t="str" cm="1">
        <f t="array" ref="AU279">_xlfn.LET(
_xlpm.mv,$AE279,
_xlpm.fr,$AF279,
_xlpm.to,$AG279,
_xlpm.wrd,INDEX($AT278:$BB278,1,_xlpm.fr),
_xlpm.cr,RIGHT(_xlpm.wrd,_xlpm.mv),
_xlpm.lgc,
IF(AU$11=_xlpm.to, AU278&amp;_xlpm.cr,
IF(AU$11=_xlpm.fr, REPLACE(AU278, LEN(AU278)-_xlpm.mv+1,_xlpm.mv,""),AU278)),
_xlpm.lgc)</f>
        <v/>
      </c>
      <c r="AV279" s="31" t="str" cm="1">
        <f t="array" ref="AV279">_xlfn.LET(
_xlpm.mv,$AE279,
_xlpm.fr,$AF279,
_xlpm.to,$AG279,
_xlpm.wrd,INDEX($AT278:$BB278,1,_xlpm.fr),
_xlpm.cr,RIGHT(_xlpm.wrd,_xlpm.mv),
_xlpm.lgc,
IF(AV$11=_xlpm.to, AV278&amp;_xlpm.cr,
IF(AV$11=_xlpm.fr, REPLACE(AV278, LEN(AV278)-_xlpm.mv+1,_xlpm.mv,""),AV278)),
_xlpm.lgc)</f>
        <v>BHZZJCZH</v>
      </c>
      <c r="AW279" s="31" t="str" cm="1">
        <f t="array" ref="AW279">_xlfn.LET(
_xlpm.mv,$AE279,
_xlpm.fr,$AF279,
_xlpm.to,$AG279,
_xlpm.wrd,INDEX($AT278:$BB278,1,_xlpm.fr),
_xlpm.cr,RIGHT(_xlpm.wrd,_xlpm.mv),
_xlpm.lgc,
IF(AW$11=_xlpm.to, AW278&amp;_xlpm.cr,
IF(AW$11=_xlpm.fr, REPLACE(AW278, LEN(AW278)-_xlpm.mv+1,_xlpm.mv,""),AW278)),
_xlpm.lgc)</f>
        <v>SFNSGDVLCFCLDBVCMWGPLFGPBQJBVHNZ</v>
      </c>
      <c r="AX279" s="31" t="str" cm="1">
        <f t="array" ref="AX279">_xlfn.LET(
_xlpm.mv,$AE279,
_xlpm.fr,$AF279,
_xlpm.to,$AG279,
_xlpm.wrd,INDEX($AT278:$BB278,1,_xlpm.fr),
_xlpm.cr,RIGHT(_xlpm.wrd,_xlpm.mv),
_xlpm.lgc,
IF(AX$11=_xlpm.to, AX278&amp;_xlpm.cr,
IF(AX$11=_xlpm.fr, REPLACE(AX278, LEN(AX278)-_xlpm.mv+1,_xlpm.mv,""),AX278)),
_xlpm.lgc)</f>
        <v/>
      </c>
      <c r="AY279" s="31" t="str" cm="1">
        <f t="array" ref="AY279">_xlfn.LET(
_xlpm.mv,$AE279,
_xlpm.fr,$AF279,
_xlpm.to,$AG279,
_xlpm.wrd,INDEX($AT278:$BB278,1,_xlpm.fr),
_xlpm.cr,RIGHT(_xlpm.wrd,_xlpm.mv),
_xlpm.lgc,
IF(AY$11=_xlpm.to, AY278&amp;_xlpm.cr,
IF(AY$11=_xlpm.fr, REPLACE(AY278, LEN(AY278)-_xlpm.mv+1,_xlpm.mv,""),AY278)),
_xlpm.lgc)</f>
        <v/>
      </c>
      <c r="AZ279" s="31" t="str" cm="1">
        <f t="array" ref="AZ279">_xlfn.LET(
_xlpm.mv,$AE279,
_xlpm.fr,$AF279,
_xlpm.to,$AG279,
_xlpm.wrd,INDEX($AT278:$BB278,1,_xlpm.fr),
_xlpm.cr,RIGHT(_xlpm.wrd,_xlpm.mv),
_xlpm.lgc,
IF(AZ$11=_xlpm.to, AZ278&amp;_xlpm.cr,
IF(AZ$11=_xlpm.fr, REPLACE(AZ278, LEN(AZ278)-_xlpm.mv+1,_xlpm.mv,""),AZ278)),
_xlpm.lgc)</f>
        <v>JJMV</v>
      </c>
      <c r="BA279" s="31" t="str" cm="1">
        <f t="array" ref="BA279">_xlfn.LET(
_xlpm.mv,$AE279,
_xlpm.fr,$AF279,
_xlpm.to,$AG279,
_xlpm.wrd,INDEX($AT278:$BB278,1,_xlpm.fr),
_xlpm.cr,RIGHT(_xlpm.wrd,_xlpm.mv),
_xlpm.lgc,
IF(BA$11=_xlpm.to, BA278&amp;_xlpm.cr,
IF(BA$11=_xlpm.fr, REPLACE(BA278, LEN(BA278)-_xlpm.mv+1,_xlpm.mv,""),BA278)),
_xlpm.lgc)</f>
        <v>GTGF</v>
      </c>
      <c r="BB279" s="31" t="str" cm="1">
        <f t="array" ref="BB279">_xlfn.LET(
_xlpm.mv,$AE279,
_xlpm.fr,$AF279,
_xlpm.to,$AG279,
_xlpm.wrd,INDEX($AT278:$BB278,1,_xlpm.fr),
_xlpm.cr,RIGHT(_xlpm.wrd,_xlpm.mv),
_xlpm.lgc,
IF(BB$11=_xlpm.to, BB278&amp;_xlpm.cr,
IF(BB$11=_xlpm.fr, REPLACE(BB278, LEN(BB278)-_xlpm.mv+1,_xlpm.mv,""),BB278)),
_xlpm.lgc)</f>
        <v>QBCL</v>
      </c>
    </row>
    <row r="280" spans="28:54" x14ac:dyDescent="0.3">
      <c r="AB280" s="31">
        <f t="shared" si="16"/>
        <v>5</v>
      </c>
      <c r="AC280" s="31" t="s">
        <v>1588</v>
      </c>
      <c r="AD280" s="31" t="str" cm="1">
        <f t="array" ref="AD280">_xlfn.LET(
_xlpm.arr,{"move ","from ","to "},
_xlpm.wr,AC280,
_xlpm.rd,_xlfn.REDUCE(_xlpm.wr,_xlpm.arr,_xlfn.LAMBDA(_xlpm.a,_xlpm.v,SUBSTITUTE(_xlpm.a,_xlpm.v,""))),
_xlpm.rd)</f>
        <v>4 9 2</v>
      </c>
      <c r="AE280" s="31">
        <f t="shared" si="17"/>
        <v>4</v>
      </c>
      <c r="AF280" s="31">
        <f t="shared" si="18"/>
        <v>9</v>
      </c>
      <c r="AG280" s="31">
        <f t="shared" si="19"/>
        <v>2</v>
      </c>
      <c r="AI280" s="31" t="str" cm="1">
        <f t="array" ref="AI280">_xlfn.LET(
_xlpm.mv,$AE280,
_xlpm.fr,$AF280,
_xlpm.to,$AG280,
_xlpm.wrd,INDEX($AI279:$AQ279,1,_xlpm.fr),
_xlpm.cr,RIGHT(_xlpm.wrd,_xlpm.mv),
_xlpm.rv, _xlfn.CONCAT(MID(_xlpm.cr,_xlfn.SEQUENCE(,LEN(_xlpm.cr),LEN(_xlpm.cr),-1),1)),
_xlpm.lgc,
IF(AI$11=_xlpm.to, AI279&amp;_xlpm.rv,
IF(AI$11=_xlpm.fr, REPLACE(AI279, LEN(AI279)-_xlpm.mv+1,_xlpm.mv,""),AI279)),
_xlpm.lgc)</f>
        <v>HDPV</v>
      </c>
      <c r="AJ280" s="31" t="str" cm="1">
        <f t="array" ref="AJ280">_xlfn.LET(
_xlpm.mv,$AE280,
_xlpm.fr,$AF280,
_xlpm.to,$AG280,
_xlpm.wrd,INDEX($AI279:$AQ279,1,_xlpm.fr),
_xlpm.cr,RIGHT(_xlpm.wrd,_xlpm.mv),
_xlpm.rv, _xlfn.CONCAT(MID(_xlpm.cr,_xlfn.SEQUENCE(,LEN(_xlpm.cr),LEN(_xlpm.cr),-1),1)),
_xlpm.lgc,
IF(AJ$11=_xlpm.to, AJ279&amp;_xlpm.rv,
IF(AJ$11=_xlpm.fr, REPLACE(AJ279, LEN(AJ279)-_xlpm.mv+1,_xlpm.mv,""),AJ279)),
_xlpm.lgc)</f>
        <v>GMSJ</v>
      </c>
      <c r="AK280" s="31" t="str" cm="1">
        <f t="array" ref="AK280">_xlfn.LET(
_xlpm.mv,$AE280,
_xlpm.fr,$AF280,
_xlpm.to,$AG280,
_xlpm.wrd,INDEX($AI279:$AQ279,1,_xlpm.fr),
_xlpm.cr,RIGHT(_xlpm.wrd,_xlpm.mv),
_xlpm.rv, _xlfn.CONCAT(MID(_xlpm.cr,_xlfn.SEQUENCE(,LEN(_xlpm.cr),LEN(_xlpm.cr),-1),1)),
_xlpm.lgc,
IF(AK$11=_xlpm.to, AK279&amp;_xlpm.rv,
IF(AK$11=_xlpm.fr, REPLACE(AK279, LEN(AK279)-_xlpm.mv+1,_xlpm.mv,""),AK279)),
_xlpm.lgc)</f>
        <v>WBQLNBZV</v>
      </c>
      <c r="AL280" s="31" t="str" cm="1">
        <f t="array" ref="AL280">_xlfn.LET(
_xlpm.mv,$AE280,
_xlpm.fr,$AF280,
_xlpm.to,$AG280,
_xlpm.wrd,INDEX($AI279:$AQ279,1,_xlpm.fr),
_xlpm.cr,RIGHT(_xlpm.wrd,_xlpm.mv),
_xlpm.rv, _xlfn.CONCAT(MID(_xlpm.cr,_xlfn.SEQUENCE(,LEN(_xlpm.cr),LEN(_xlpm.cr),-1),1)),
_xlpm.lgc,
IF(AL$11=_xlpm.to, AL279&amp;_xlpm.rv,
IF(AL$11=_xlpm.fr, REPLACE(AL279, LEN(AL279)-_xlpm.mv+1,_xlpm.mv,""),AL279)),
_xlpm.lgc)</f>
        <v>ZHZJBCGLCLCFFFCGDVBLSTZVQCPJFMLB</v>
      </c>
      <c r="AM280" s="31" t="str" cm="1">
        <f t="array" ref="AM280">_xlfn.LET(
_xlpm.mv,$AE280,
_xlpm.fr,$AF280,
_xlpm.to,$AG280,
_xlpm.wrd,INDEX($AI279:$AQ279,1,_xlpm.fr),
_xlpm.cr,RIGHT(_xlpm.wrd,_xlpm.mv),
_xlpm.rv, _xlfn.CONCAT(MID(_xlpm.cr,_xlfn.SEQUENCE(,LEN(_xlpm.cr),LEN(_xlpm.cr),-1),1)),
_xlpm.lgc,
IF(AM$11=_xlpm.to, AM279&amp;_xlpm.rv,
IF(AM$11=_xlpm.fr, REPLACE(AM279, LEN(AM279)-_xlpm.mv+1,_xlpm.mv,""),AM279)),
_xlpm.lgc)</f>
        <v/>
      </c>
      <c r="AN280" s="31" t="str" cm="1">
        <f t="array" ref="AN280">_xlfn.LET(
_xlpm.mv,$AE280,
_xlpm.fr,$AF280,
_xlpm.to,$AG280,
_xlpm.wrd,INDEX($AI279:$AQ279,1,_xlpm.fr),
_xlpm.cr,RIGHT(_xlpm.wrd,_xlpm.mv),
_xlpm.rv, _xlfn.CONCAT(MID(_xlpm.cr,_xlfn.SEQUENCE(,LEN(_xlpm.cr),LEN(_xlpm.cr),-1),1)),
_xlpm.lgc,
IF(AN$11=_xlpm.to, AN279&amp;_xlpm.rv,
IF(AN$11=_xlpm.fr, REPLACE(AN279, LEN(AN279)-_xlpm.mv+1,_xlpm.mv,""),AN279)),
_xlpm.lgc)</f>
        <v/>
      </c>
      <c r="AO280" s="31" t="str" cm="1">
        <f t="array" ref="AO280">_xlfn.LET(
_xlpm.mv,$AE280,
_xlpm.fr,$AF280,
_xlpm.to,$AG280,
_xlpm.wrd,INDEX($AI279:$AQ279,1,_xlpm.fr),
_xlpm.cr,RIGHT(_xlpm.wrd,_xlpm.mv),
_xlpm.rv, _xlfn.CONCAT(MID(_xlpm.cr,_xlfn.SEQUENCE(,LEN(_xlpm.cr),LEN(_xlpm.cr),-1),1)),
_xlpm.lgc,
IF(AO$11=_xlpm.to, AO279&amp;_xlpm.rv,
IF(AO$11=_xlpm.fr, REPLACE(AO279, LEN(AO279)-_xlpm.mv+1,_xlpm.mv,""),AO279)),
_xlpm.lgc)</f>
        <v>NGFJ</v>
      </c>
      <c r="AP280" s="31" t="str" cm="1">
        <f t="array" ref="AP280">_xlfn.LET(
_xlpm.mv,$AE280,
_xlpm.fr,$AF280,
_xlpm.to,$AG280,
_xlpm.wrd,INDEX($AI279:$AQ279,1,_xlpm.fr),
_xlpm.cr,RIGHT(_xlpm.wrd,_xlpm.mv),
_xlpm.rv, _xlfn.CONCAT(MID(_xlpm.cr,_xlfn.SEQUENCE(,LEN(_xlpm.cr),LEN(_xlpm.cr),-1),1)),
_xlpm.lgc,
IF(AP$11=_xlpm.to, AP279&amp;_xlpm.rv,
IF(AP$11=_xlpm.fr, REPLACE(AP279, LEN(AP279)-_xlpm.mv+1,_xlpm.mv,""),AP279)),
_xlpm.lgc)</f>
        <v>GHZV</v>
      </c>
      <c r="AQ280" s="31" t="str" cm="1">
        <f t="array" ref="AQ280">_xlfn.LET(
_xlpm.mv,$AE280,
_xlpm.fr,$AF280,
_xlpm.to,$AG280,
_xlpm.wrd,INDEX($AI279:$AQ279,1,_xlpm.fr),
_xlpm.cr,RIGHT(_xlpm.wrd,_xlpm.mv),
_xlpm.rv, _xlfn.CONCAT(MID(_xlpm.cr,_xlfn.SEQUENCE(,LEN(_xlpm.cr),LEN(_xlpm.cr),-1),1)),
_xlpm.lgc,
IF(AQ$11=_xlpm.to, AQ279&amp;_xlpm.rv,
IF(AQ$11=_xlpm.fr, REPLACE(AQ279, LEN(AQ279)-_xlpm.mv+1,_xlpm.mv,""),AQ279)),
_xlpm.lgc)</f>
        <v/>
      </c>
      <c r="AT280" s="31" t="str" cm="1">
        <f t="array" ref="AT280">_xlfn.LET(
_xlpm.mv,$AE280,
_xlpm.fr,$AF280,
_xlpm.to,$AG280,
_xlpm.wrd,INDEX($AT279:$BB279,1,_xlpm.fr),
_xlpm.cr,RIGHT(_xlpm.wrd,_xlpm.mv),
_xlpm.lgc,
IF(AT$11=_xlpm.to, AT279&amp;_xlpm.cr,
IF(AT$11=_xlpm.fr, REPLACE(AT279, LEN(AT279)-_xlpm.mv+1,_xlpm.mv,""),AT279)),
_xlpm.lgc)</f>
        <v>VLFZ</v>
      </c>
      <c r="AU280" s="31" t="str" cm="1">
        <f t="array" ref="AU280">_xlfn.LET(
_xlpm.mv,$AE280,
_xlpm.fr,$AF280,
_xlpm.to,$AG280,
_xlpm.wrd,INDEX($AT279:$BB279,1,_xlpm.fr),
_xlpm.cr,RIGHT(_xlpm.wrd,_xlpm.mv),
_xlpm.lgc,
IF(AU$11=_xlpm.to, AU279&amp;_xlpm.cr,
IF(AU$11=_xlpm.fr, REPLACE(AU279, LEN(AU279)-_xlpm.mv+1,_xlpm.mv,""),AU279)),
_xlpm.lgc)</f>
        <v>QBCL</v>
      </c>
      <c r="AV280" s="31" t="str" cm="1">
        <f t="array" ref="AV280">_xlfn.LET(
_xlpm.mv,$AE280,
_xlpm.fr,$AF280,
_xlpm.to,$AG280,
_xlpm.wrd,INDEX($AT279:$BB279,1,_xlpm.fr),
_xlpm.cr,RIGHT(_xlpm.wrd,_xlpm.mv),
_xlpm.lgc,
IF(AV$11=_xlpm.to, AV279&amp;_xlpm.cr,
IF(AV$11=_xlpm.fr, REPLACE(AV279, LEN(AV279)-_xlpm.mv+1,_xlpm.mv,""),AV279)),
_xlpm.lgc)</f>
        <v>BHZZJCZH</v>
      </c>
      <c r="AW280" s="31" t="str" cm="1">
        <f t="array" ref="AW280">_xlfn.LET(
_xlpm.mv,$AE280,
_xlpm.fr,$AF280,
_xlpm.to,$AG280,
_xlpm.wrd,INDEX($AT279:$BB279,1,_xlpm.fr),
_xlpm.cr,RIGHT(_xlpm.wrd,_xlpm.mv),
_xlpm.lgc,
IF(AW$11=_xlpm.to, AW279&amp;_xlpm.cr,
IF(AW$11=_xlpm.fr, REPLACE(AW279, LEN(AW279)-_xlpm.mv+1,_xlpm.mv,""),AW279)),
_xlpm.lgc)</f>
        <v>SFNSGDVLCFCLDBVCMWGPLFGPBQJBVHNZ</v>
      </c>
      <c r="AX280" s="31" t="str" cm="1">
        <f t="array" ref="AX280">_xlfn.LET(
_xlpm.mv,$AE280,
_xlpm.fr,$AF280,
_xlpm.to,$AG280,
_xlpm.wrd,INDEX($AT279:$BB279,1,_xlpm.fr),
_xlpm.cr,RIGHT(_xlpm.wrd,_xlpm.mv),
_xlpm.lgc,
IF(AX$11=_xlpm.to, AX279&amp;_xlpm.cr,
IF(AX$11=_xlpm.fr, REPLACE(AX279, LEN(AX279)-_xlpm.mv+1,_xlpm.mv,""),AX279)),
_xlpm.lgc)</f>
        <v/>
      </c>
      <c r="AY280" s="31" t="str" cm="1">
        <f t="array" ref="AY280">_xlfn.LET(
_xlpm.mv,$AE280,
_xlpm.fr,$AF280,
_xlpm.to,$AG280,
_xlpm.wrd,INDEX($AT279:$BB279,1,_xlpm.fr),
_xlpm.cr,RIGHT(_xlpm.wrd,_xlpm.mv),
_xlpm.lgc,
IF(AY$11=_xlpm.to, AY279&amp;_xlpm.cr,
IF(AY$11=_xlpm.fr, REPLACE(AY279, LEN(AY279)-_xlpm.mv+1,_xlpm.mv,""),AY279)),
_xlpm.lgc)</f>
        <v/>
      </c>
      <c r="AZ280" s="31" t="str" cm="1">
        <f t="array" ref="AZ280">_xlfn.LET(
_xlpm.mv,$AE280,
_xlpm.fr,$AF280,
_xlpm.to,$AG280,
_xlpm.wrd,INDEX($AT279:$BB279,1,_xlpm.fr),
_xlpm.cr,RIGHT(_xlpm.wrd,_xlpm.mv),
_xlpm.lgc,
IF(AZ$11=_xlpm.to, AZ279&amp;_xlpm.cr,
IF(AZ$11=_xlpm.fr, REPLACE(AZ279, LEN(AZ279)-_xlpm.mv+1,_xlpm.mv,""),AZ279)),
_xlpm.lgc)</f>
        <v>JJMV</v>
      </c>
      <c r="BA280" s="31" t="str" cm="1">
        <f t="array" ref="BA280">_xlfn.LET(
_xlpm.mv,$AE280,
_xlpm.fr,$AF280,
_xlpm.to,$AG280,
_xlpm.wrd,INDEX($AT279:$BB279,1,_xlpm.fr),
_xlpm.cr,RIGHT(_xlpm.wrd,_xlpm.mv),
_xlpm.lgc,
IF(BA$11=_xlpm.to, BA279&amp;_xlpm.cr,
IF(BA$11=_xlpm.fr, REPLACE(BA279, LEN(BA279)-_xlpm.mv+1,_xlpm.mv,""),BA279)),
_xlpm.lgc)</f>
        <v>GTGF</v>
      </c>
      <c r="BB280" s="31" t="str" cm="1">
        <f t="array" ref="BB280">_xlfn.LET(
_xlpm.mv,$AE280,
_xlpm.fr,$AF280,
_xlpm.to,$AG280,
_xlpm.wrd,INDEX($AT279:$BB279,1,_xlpm.fr),
_xlpm.cr,RIGHT(_xlpm.wrd,_xlpm.mv),
_xlpm.lgc,
IF(BB$11=_xlpm.to, BB279&amp;_xlpm.cr,
IF(BB$11=_xlpm.fr, REPLACE(BB279, LEN(BB279)-_xlpm.mv+1,_xlpm.mv,""),BB279)),
_xlpm.lgc)</f>
        <v/>
      </c>
    </row>
    <row r="281" spans="28:54" x14ac:dyDescent="0.3">
      <c r="AB281" s="31">
        <f t="shared" si="16"/>
        <v>5</v>
      </c>
      <c r="AC281" s="31" t="s">
        <v>1589</v>
      </c>
      <c r="AD281" s="31" t="str" cm="1">
        <f t="array" ref="AD281">_xlfn.LET(
_xlpm.arr,{"move ","from ","to "},
_xlpm.wr,AC281,
_xlpm.rd,_xlfn.REDUCE(_xlpm.wr,_xlpm.arr,_xlfn.LAMBDA(_xlpm.a,_xlpm.v,SUBSTITUTE(_xlpm.a,_xlpm.v,""))),
_xlpm.rd)</f>
        <v>21 4 8</v>
      </c>
      <c r="AE281" s="31">
        <f t="shared" si="17"/>
        <v>21</v>
      </c>
      <c r="AF281" s="31">
        <f t="shared" si="18"/>
        <v>4</v>
      </c>
      <c r="AG281" s="31">
        <f t="shared" si="19"/>
        <v>8</v>
      </c>
      <c r="AI281" s="31" t="str" cm="1">
        <f t="array" ref="AI281">_xlfn.LET(
_xlpm.mv,$AE281,
_xlpm.fr,$AF281,
_xlpm.to,$AG281,
_xlpm.wrd,INDEX($AI280:$AQ280,1,_xlpm.fr),
_xlpm.cr,RIGHT(_xlpm.wrd,_xlpm.mv),
_xlpm.rv, _xlfn.CONCAT(MID(_xlpm.cr,_xlfn.SEQUENCE(,LEN(_xlpm.cr),LEN(_xlpm.cr),-1),1)),
_xlpm.lgc,
IF(AI$11=_xlpm.to, AI280&amp;_xlpm.rv,
IF(AI$11=_xlpm.fr, REPLACE(AI280, LEN(AI280)-_xlpm.mv+1,_xlpm.mv,""),AI280)),
_xlpm.lgc)</f>
        <v>HDPV</v>
      </c>
      <c r="AJ281" s="31" t="str" cm="1">
        <f t="array" ref="AJ281">_xlfn.LET(
_xlpm.mv,$AE281,
_xlpm.fr,$AF281,
_xlpm.to,$AG281,
_xlpm.wrd,INDEX($AI280:$AQ280,1,_xlpm.fr),
_xlpm.cr,RIGHT(_xlpm.wrd,_xlpm.mv),
_xlpm.rv, _xlfn.CONCAT(MID(_xlpm.cr,_xlfn.SEQUENCE(,LEN(_xlpm.cr),LEN(_xlpm.cr),-1),1)),
_xlpm.lgc,
IF(AJ$11=_xlpm.to, AJ280&amp;_xlpm.rv,
IF(AJ$11=_xlpm.fr, REPLACE(AJ280, LEN(AJ280)-_xlpm.mv+1,_xlpm.mv,""),AJ280)),
_xlpm.lgc)</f>
        <v>GMSJ</v>
      </c>
      <c r="AK281" s="31" t="str" cm="1">
        <f t="array" ref="AK281">_xlfn.LET(
_xlpm.mv,$AE281,
_xlpm.fr,$AF281,
_xlpm.to,$AG281,
_xlpm.wrd,INDEX($AI280:$AQ280,1,_xlpm.fr),
_xlpm.cr,RIGHT(_xlpm.wrd,_xlpm.mv),
_xlpm.rv, _xlfn.CONCAT(MID(_xlpm.cr,_xlfn.SEQUENCE(,LEN(_xlpm.cr),LEN(_xlpm.cr),-1),1)),
_xlpm.lgc,
IF(AK$11=_xlpm.to, AK280&amp;_xlpm.rv,
IF(AK$11=_xlpm.fr, REPLACE(AK280, LEN(AK280)-_xlpm.mv+1,_xlpm.mv,""),AK280)),
_xlpm.lgc)</f>
        <v>WBQLNBZV</v>
      </c>
      <c r="AL281" s="31" t="str" cm="1">
        <f t="array" ref="AL281">_xlfn.LET(
_xlpm.mv,$AE281,
_xlpm.fr,$AF281,
_xlpm.to,$AG281,
_xlpm.wrd,INDEX($AI280:$AQ280,1,_xlpm.fr),
_xlpm.cr,RIGHT(_xlpm.wrd,_xlpm.mv),
_xlpm.rv, _xlfn.CONCAT(MID(_xlpm.cr,_xlfn.SEQUENCE(,LEN(_xlpm.cr),LEN(_xlpm.cr),-1),1)),
_xlpm.lgc,
IF(AL$11=_xlpm.to, AL280&amp;_xlpm.rv,
IF(AL$11=_xlpm.fr, REPLACE(AL280, LEN(AL280)-_xlpm.mv+1,_xlpm.mv,""),AL280)),
_xlpm.lgc)</f>
        <v>ZHZJBCGLCLC</v>
      </c>
      <c r="AM281" s="31" t="str" cm="1">
        <f t="array" ref="AM281">_xlfn.LET(
_xlpm.mv,$AE281,
_xlpm.fr,$AF281,
_xlpm.to,$AG281,
_xlpm.wrd,INDEX($AI280:$AQ280,1,_xlpm.fr),
_xlpm.cr,RIGHT(_xlpm.wrd,_xlpm.mv),
_xlpm.rv, _xlfn.CONCAT(MID(_xlpm.cr,_xlfn.SEQUENCE(,LEN(_xlpm.cr),LEN(_xlpm.cr),-1),1)),
_xlpm.lgc,
IF(AM$11=_xlpm.to, AM280&amp;_xlpm.rv,
IF(AM$11=_xlpm.fr, REPLACE(AM280, LEN(AM280)-_xlpm.mv+1,_xlpm.mv,""),AM280)),
_xlpm.lgc)</f>
        <v/>
      </c>
      <c r="AN281" s="31" t="str" cm="1">
        <f t="array" ref="AN281">_xlfn.LET(
_xlpm.mv,$AE281,
_xlpm.fr,$AF281,
_xlpm.to,$AG281,
_xlpm.wrd,INDEX($AI280:$AQ280,1,_xlpm.fr),
_xlpm.cr,RIGHT(_xlpm.wrd,_xlpm.mv),
_xlpm.rv, _xlfn.CONCAT(MID(_xlpm.cr,_xlfn.SEQUENCE(,LEN(_xlpm.cr),LEN(_xlpm.cr),-1),1)),
_xlpm.lgc,
IF(AN$11=_xlpm.to, AN280&amp;_xlpm.rv,
IF(AN$11=_xlpm.fr, REPLACE(AN280, LEN(AN280)-_xlpm.mv+1,_xlpm.mv,""),AN280)),
_xlpm.lgc)</f>
        <v/>
      </c>
      <c r="AO281" s="31" t="str" cm="1">
        <f t="array" ref="AO281">_xlfn.LET(
_xlpm.mv,$AE281,
_xlpm.fr,$AF281,
_xlpm.to,$AG281,
_xlpm.wrd,INDEX($AI280:$AQ280,1,_xlpm.fr),
_xlpm.cr,RIGHT(_xlpm.wrd,_xlpm.mv),
_xlpm.rv, _xlfn.CONCAT(MID(_xlpm.cr,_xlfn.SEQUENCE(,LEN(_xlpm.cr),LEN(_xlpm.cr),-1),1)),
_xlpm.lgc,
IF(AO$11=_xlpm.to, AO280&amp;_xlpm.rv,
IF(AO$11=_xlpm.fr, REPLACE(AO280, LEN(AO280)-_xlpm.mv+1,_xlpm.mv,""),AO280)),
_xlpm.lgc)</f>
        <v>NGFJ</v>
      </c>
      <c r="AP281" s="31" t="str" cm="1">
        <f t="array" ref="AP281">_xlfn.LET(
_xlpm.mv,$AE281,
_xlpm.fr,$AF281,
_xlpm.to,$AG281,
_xlpm.wrd,INDEX($AI280:$AQ280,1,_xlpm.fr),
_xlpm.cr,RIGHT(_xlpm.wrd,_xlpm.mv),
_xlpm.rv, _xlfn.CONCAT(MID(_xlpm.cr,_xlfn.SEQUENCE(,LEN(_xlpm.cr),LEN(_xlpm.cr),-1),1)),
_xlpm.lgc,
IF(AP$11=_xlpm.to, AP280&amp;_xlpm.rv,
IF(AP$11=_xlpm.fr, REPLACE(AP280, LEN(AP280)-_xlpm.mv+1,_xlpm.mv,""),AP280)),
_xlpm.lgc)</f>
        <v>GHZVBLMFJPCQVZTSLBVDGCFFF</v>
      </c>
      <c r="AQ281" s="31" t="str" cm="1">
        <f t="array" ref="AQ281">_xlfn.LET(
_xlpm.mv,$AE281,
_xlpm.fr,$AF281,
_xlpm.to,$AG281,
_xlpm.wrd,INDEX($AI280:$AQ280,1,_xlpm.fr),
_xlpm.cr,RIGHT(_xlpm.wrd,_xlpm.mv),
_xlpm.rv, _xlfn.CONCAT(MID(_xlpm.cr,_xlfn.SEQUENCE(,LEN(_xlpm.cr),LEN(_xlpm.cr),-1),1)),
_xlpm.lgc,
IF(AQ$11=_xlpm.to, AQ280&amp;_xlpm.rv,
IF(AQ$11=_xlpm.fr, REPLACE(AQ280, LEN(AQ280)-_xlpm.mv+1,_xlpm.mv,""),AQ280)),
_xlpm.lgc)</f>
        <v/>
      </c>
      <c r="AT281" s="31" t="str" cm="1">
        <f t="array" ref="AT281">_xlfn.LET(
_xlpm.mv,$AE281,
_xlpm.fr,$AF281,
_xlpm.to,$AG281,
_xlpm.wrd,INDEX($AT280:$BB280,1,_xlpm.fr),
_xlpm.cr,RIGHT(_xlpm.wrd,_xlpm.mv),
_xlpm.lgc,
IF(AT$11=_xlpm.to, AT280&amp;_xlpm.cr,
IF(AT$11=_xlpm.fr, REPLACE(AT280, LEN(AT280)-_xlpm.mv+1,_xlpm.mv,""),AT280)),
_xlpm.lgc)</f>
        <v>VLFZ</v>
      </c>
      <c r="AU281" s="31" t="str" cm="1">
        <f t="array" ref="AU281">_xlfn.LET(
_xlpm.mv,$AE281,
_xlpm.fr,$AF281,
_xlpm.to,$AG281,
_xlpm.wrd,INDEX($AT280:$BB280,1,_xlpm.fr),
_xlpm.cr,RIGHT(_xlpm.wrd,_xlpm.mv),
_xlpm.lgc,
IF(AU$11=_xlpm.to, AU280&amp;_xlpm.cr,
IF(AU$11=_xlpm.fr, REPLACE(AU280, LEN(AU280)-_xlpm.mv+1,_xlpm.mv,""),AU280)),
_xlpm.lgc)</f>
        <v>QBCL</v>
      </c>
      <c r="AV281" s="31" t="str" cm="1">
        <f t="array" ref="AV281">_xlfn.LET(
_xlpm.mv,$AE281,
_xlpm.fr,$AF281,
_xlpm.to,$AG281,
_xlpm.wrd,INDEX($AT280:$BB280,1,_xlpm.fr),
_xlpm.cr,RIGHT(_xlpm.wrd,_xlpm.mv),
_xlpm.lgc,
IF(AV$11=_xlpm.to, AV280&amp;_xlpm.cr,
IF(AV$11=_xlpm.fr, REPLACE(AV280, LEN(AV280)-_xlpm.mv+1,_xlpm.mv,""),AV280)),
_xlpm.lgc)</f>
        <v>BHZZJCZH</v>
      </c>
      <c r="AW281" s="31" t="str" cm="1">
        <f t="array" ref="AW281">_xlfn.LET(
_xlpm.mv,$AE281,
_xlpm.fr,$AF281,
_xlpm.to,$AG281,
_xlpm.wrd,INDEX($AT280:$BB280,1,_xlpm.fr),
_xlpm.cr,RIGHT(_xlpm.wrd,_xlpm.mv),
_xlpm.lgc,
IF(AW$11=_xlpm.to, AW280&amp;_xlpm.cr,
IF(AW$11=_xlpm.fr, REPLACE(AW280, LEN(AW280)-_xlpm.mv+1,_xlpm.mv,""),AW280)),
_xlpm.lgc)</f>
        <v>SFNSGDVLCFC</v>
      </c>
      <c r="AX281" s="31" t="str" cm="1">
        <f t="array" ref="AX281">_xlfn.LET(
_xlpm.mv,$AE281,
_xlpm.fr,$AF281,
_xlpm.to,$AG281,
_xlpm.wrd,INDEX($AT280:$BB280,1,_xlpm.fr),
_xlpm.cr,RIGHT(_xlpm.wrd,_xlpm.mv),
_xlpm.lgc,
IF(AX$11=_xlpm.to, AX280&amp;_xlpm.cr,
IF(AX$11=_xlpm.fr, REPLACE(AX280, LEN(AX280)-_xlpm.mv+1,_xlpm.mv,""),AX280)),
_xlpm.lgc)</f>
        <v/>
      </c>
      <c r="AY281" s="31" t="str" cm="1">
        <f t="array" ref="AY281">_xlfn.LET(
_xlpm.mv,$AE281,
_xlpm.fr,$AF281,
_xlpm.to,$AG281,
_xlpm.wrd,INDEX($AT280:$BB280,1,_xlpm.fr),
_xlpm.cr,RIGHT(_xlpm.wrd,_xlpm.mv),
_xlpm.lgc,
IF(AY$11=_xlpm.to, AY280&amp;_xlpm.cr,
IF(AY$11=_xlpm.fr, REPLACE(AY280, LEN(AY280)-_xlpm.mv+1,_xlpm.mv,""),AY280)),
_xlpm.lgc)</f>
        <v/>
      </c>
      <c r="AZ281" s="31" t="str" cm="1">
        <f t="array" ref="AZ281">_xlfn.LET(
_xlpm.mv,$AE281,
_xlpm.fr,$AF281,
_xlpm.to,$AG281,
_xlpm.wrd,INDEX($AT280:$BB280,1,_xlpm.fr),
_xlpm.cr,RIGHT(_xlpm.wrd,_xlpm.mv),
_xlpm.lgc,
IF(AZ$11=_xlpm.to, AZ280&amp;_xlpm.cr,
IF(AZ$11=_xlpm.fr, REPLACE(AZ280, LEN(AZ280)-_xlpm.mv+1,_xlpm.mv,""),AZ280)),
_xlpm.lgc)</f>
        <v>JJMV</v>
      </c>
      <c r="BA281" s="31" t="str" cm="1">
        <f t="array" ref="BA281">_xlfn.LET(
_xlpm.mv,$AE281,
_xlpm.fr,$AF281,
_xlpm.to,$AG281,
_xlpm.wrd,INDEX($AT280:$BB280,1,_xlpm.fr),
_xlpm.cr,RIGHT(_xlpm.wrd,_xlpm.mv),
_xlpm.lgc,
IF(BA$11=_xlpm.to, BA280&amp;_xlpm.cr,
IF(BA$11=_xlpm.fr, REPLACE(BA280, LEN(BA280)-_xlpm.mv+1,_xlpm.mv,""),BA280)),
_xlpm.lgc)</f>
        <v>GTGFLDBVCMWGPLFGPBQJBVHNZ</v>
      </c>
      <c r="BB281" s="31" t="str" cm="1">
        <f t="array" ref="BB281">_xlfn.LET(
_xlpm.mv,$AE281,
_xlpm.fr,$AF281,
_xlpm.to,$AG281,
_xlpm.wrd,INDEX($AT280:$BB280,1,_xlpm.fr),
_xlpm.cr,RIGHT(_xlpm.wrd,_xlpm.mv),
_xlpm.lgc,
IF(BB$11=_xlpm.to, BB280&amp;_xlpm.cr,
IF(BB$11=_xlpm.fr, REPLACE(BB280, LEN(BB280)-_xlpm.mv+1,_xlpm.mv,""),BB280)),
_xlpm.lgc)</f>
        <v/>
      </c>
    </row>
    <row r="282" spans="28:54" x14ac:dyDescent="0.3">
      <c r="AB282" s="31">
        <f t="shared" si="16"/>
        <v>5</v>
      </c>
      <c r="AC282" s="31" t="s">
        <v>1590</v>
      </c>
      <c r="AD282" s="31" t="str" cm="1">
        <f t="array" ref="AD282">_xlfn.LET(
_xlpm.arr,{"move ","from ","to "},
_xlpm.wr,AC282,
_xlpm.rd,_xlfn.REDUCE(_xlpm.wr,_xlpm.arr,_xlfn.LAMBDA(_xlpm.a,_xlpm.v,SUBSTITUTE(_xlpm.a,_xlpm.v,""))),
_xlpm.rd)</f>
        <v>4 2 9</v>
      </c>
      <c r="AE282" s="31">
        <f t="shared" si="17"/>
        <v>4</v>
      </c>
      <c r="AF282" s="31">
        <f t="shared" si="18"/>
        <v>2</v>
      </c>
      <c r="AG282" s="31">
        <f t="shared" si="19"/>
        <v>9</v>
      </c>
      <c r="AI282" s="31" t="str" cm="1">
        <f t="array" ref="AI282">_xlfn.LET(
_xlpm.mv,$AE282,
_xlpm.fr,$AF282,
_xlpm.to,$AG282,
_xlpm.wrd,INDEX($AI281:$AQ281,1,_xlpm.fr),
_xlpm.cr,RIGHT(_xlpm.wrd,_xlpm.mv),
_xlpm.rv, _xlfn.CONCAT(MID(_xlpm.cr,_xlfn.SEQUENCE(,LEN(_xlpm.cr),LEN(_xlpm.cr),-1),1)),
_xlpm.lgc,
IF(AI$11=_xlpm.to, AI281&amp;_xlpm.rv,
IF(AI$11=_xlpm.fr, REPLACE(AI281, LEN(AI281)-_xlpm.mv+1,_xlpm.mv,""),AI281)),
_xlpm.lgc)</f>
        <v>HDPV</v>
      </c>
      <c r="AJ282" s="31" t="str" cm="1">
        <f t="array" ref="AJ282">_xlfn.LET(
_xlpm.mv,$AE282,
_xlpm.fr,$AF282,
_xlpm.to,$AG282,
_xlpm.wrd,INDEX($AI281:$AQ281,1,_xlpm.fr),
_xlpm.cr,RIGHT(_xlpm.wrd,_xlpm.mv),
_xlpm.rv, _xlfn.CONCAT(MID(_xlpm.cr,_xlfn.SEQUENCE(,LEN(_xlpm.cr),LEN(_xlpm.cr),-1),1)),
_xlpm.lgc,
IF(AJ$11=_xlpm.to, AJ281&amp;_xlpm.rv,
IF(AJ$11=_xlpm.fr, REPLACE(AJ281, LEN(AJ281)-_xlpm.mv+1,_xlpm.mv,""),AJ281)),
_xlpm.lgc)</f>
        <v/>
      </c>
      <c r="AK282" s="31" t="str" cm="1">
        <f t="array" ref="AK282">_xlfn.LET(
_xlpm.mv,$AE282,
_xlpm.fr,$AF282,
_xlpm.to,$AG282,
_xlpm.wrd,INDEX($AI281:$AQ281,1,_xlpm.fr),
_xlpm.cr,RIGHT(_xlpm.wrd,_xlpm.mv),
_xlpm.rv, _xlfn.CONCAT(MID(_xlpm.cr,_xlfn.SEQUENCE(,LEN(_xlpm.cr),LEN(_xlpm.cr),-1),1)),
_xlpm.lgc,
IF(AK$11=_xlpm.to, AK281&amp;_xlpm.rv,
IF(AK$11=_xlpm.fr, REPLACE(AK281, LEN(AK281)-_xlpm.mv+1,_xlpm.mv,""),AK281)),
_xlpm.lgc)</f>
        <v>WBQLNBZV</v>
      </c>
      <c r="AL282" s="31" t="str" cm="1">
        <f t="array" ref="AL282">_xlfn.LET(
_xlpm.mv,$AE282,
_xlpm.fr,$AF282,
_xlpm.to,$AG282,
_xlpm.wrd,INDEX($AI281:$AQ281,1,_xlpm.fr),
_xlpm.cr,RIGHT(_xlpm.wrd,_xlpm.mv),
_xlpm.rv, _xlfn.CONCAT(MID(_xlpm.cr,_xlfn.SEQUENCE(,LEN(_xlpm.cr),LEN(_xlpm.cr),-1),1)),
_xlpm.lgc,
IF(AL$11=_xlpm.to, AL281&amp;_xlpm.rv,
IF(AL$11=_xlpm.fr, REPLACE(AL281, LEN(AL281)-_xlpm.mv+1,_xlpm.mv,""),AL281)),
_xlpm.lgc)</f>
        <v>ZHZJBCGLCLC</v>
      </c>
      <c r="AM282" s="31" t="str" cm="1">
        <f t="array" ref="AM282">_xlfn.LET(
_xlpm.mv,$AE282,
_xlpm.fr,$AF282,
_xlpm.to,$AG282,
_xlpm.wrd,INDEX($AI281:$AQ281,1,_xlpm.fr),
_xlpm.cr,RIGHT(_xlpm.wrd,_xlpm.mv),
_xlpm.rv, _xlfn.CONCAT(MID(_xlpm.cr,_xlfn.SEQUENCE(,LEN(_xlpm.cr),LEN(_xlpm.cr),-1),1)),
_xlpm.lgc,
IF(AM$11=_xlpm.to, AM281&amp;_xlpm.rv,
IF(AM$11=_xlpm.fr, REPLACE(AM281, LEN(AM281)-_xlpm.mv+1,_xlpm.mv,""),AM281)),
_xlpm.lgc)</f>
        <v/>
      </c>
      <c r="AN282" s="31" t="str" cm="1">
        <f t="array" ref="AN282">_xlfn.LET(
_xlpm.mv,$AE282,
_xlpm.fr,$AF282,
_xlpm.to,$AG282,
_xlpm.wrd,INDEX($AI281:$AQ281,1,_xlpm.fr),
_xlpm.cr,RIGHT(_xlpm.wrd,_xlpm.mv),
_xlpm.rv, _xlfn.CONCAT(MID(_xlpm.cr,_xlfn.SEQUENCE(,LEN(_xlpm.cr),LEN(_xlpm.cr),-1),1)),
_xlpm.lgc,
IF(AN$11=_xlpm.to, AN281&amp;_xlpm.rv,
IF(AN$11=_xlpm.fr, REPLACE(AN281, LEN(AN281)-_xlpm.mv+1,_xlpm.mv,""),AN281)),
_xlpm.lgc)</f>
        <v/>
      </c>
      <c r="AO282" s="31" t="str" cm="1">
        <f t="array" ref="AO282">_xlfn.LET(
_xlpm.mv,$AE282,
_xlpm.fr,$AF282,
_xlpm.to,$AG282,
_xlpm.wrd,INDEX($AI281:$AQ281,1,_xlpm.fr),
_xlpm.cr,RIGHT(_xlpm.wrd,_xlpm.mv),
_xlpm.rv, _xlfn.CONCAT(MID(_xlpm.cr,_xlfn.SEQUENCE(,LEN(_xlpm.cr),LEN(_xlpm.cr),-1),1)),
_xlpm.lgc,
IF(AO$11=_xlpm.to, AO281&amp;_xlpm.rv,
IF(AO$11=_xlpm.fr, REPLACE(AO281, LEN(AO281)-_xlpm.mv+1,_xlpm.mv,""),AO281)),
_xlpm.lgc)</f>
        <v>NGFJ</v>
      </c>
      <c r="AP282" s="31" t="str" cm="1">
        <f t="array" ref="AP282">_xlfn.LET(
_xlpm.mv,$AE282,
_xlpm.fr,$AF282,
_xlpm.to,$AG282,
_xlpm.wrd,INDEX($AI281:$AQ281,1,_xlpm.fr),
_xlpm.cr,RIGHT(_xlpm.wrd,_xlpm.mv),
_xlpm.rv, _xlfn.CONCAT(MID(_xlpm.cr,_xlfn.SEQUENCE(,LEN(_xlpm.cr),LEN(_xlpm.cr),-1),1)),
_xlpm.lgc,
IF(AP$11=_xlpm.to, AP281&amp;_xlpm.rv,
IF(AP$11=_xlpm.fr, REPLACE(AP281, LEN(AP281)-_xlpm.mv+1,_xlpm.mv,""),AP281)),
_xlpm.lgc)</f>
        <v>GHZVBLMFJPCQVZTSLBVDGCFFF</v>
      </c>
      <c r="AQ282" s="31" t="str" cm="1">
        <f t="array" ref="AQ282">_xlfn.LET(
_xlpm.mv,$AE282,
_xlpm.fr,$AF282,
_xlpm.to,$AG282,
_xlpm.wrd,INDEX($AI281:$AQ281,1,_xlpm.fr),
_xlpm.cr,RIGHT(_xlpm.wrd,_xlpm.mv),
_xlpm.rv, _xlfn.CONCAT(MID(_xlpm.cr,_xlfn.SEQUENCE(,LEN(_xlpm.cr),LEN(_xlpm.cr),-1),1)),
_xlpm.lgc,
IF(AQ$11=_xlpm.to, AQ281&amp;_xlpm.rv,
IF(AQ$11=_xlpm.fr, REPLACE(AQ281, LEN(AQ281)-_xlpm.mv+1,_xlpm.mv,""),AQ281)),
_xlpm.lgc)</f>
        <v>JSMG</v>
      </c>
      <c r="AT282" s="31" t="str" cm="1">
        <f t="array" ref="AT282">_xlfn.LET(
_xlpm.mv,$AE282,
_xlpm.fr,$AF282,
_xlpm.to,$AG282,
_xlpm.wrd,INDEX($AT281:$BB281,1,_xlpm.fr),
_xlpm.cr,RIGHT(_xlpm.wrd,_xlpm.mv),
_xlpm.lgc,
IF(AT$11=_xlpm.to, AT281&amp;_xlpm.cr,
IF(AT$11=_xlpm.fr, REPLACE(AT281, LEN(AT281)-_xlpm.mv+1,_xlpm.mv,""),AT281)),
_xlpm.lgc)</f>
        <v>VLFZ</v>
      </c>
      <c r="AU282" s="31" t="str" cm="1">
        <f t="array" ref="AU282">_xlfn.LET(
_xlpm.mv,$AE282,
_xlpm.fr,$AF282,
_xlpm.to,$AG282,
_xlpm.wrd,INDEX($AT281:$BB281,1,_xlpm.fr),
_xlpm.cr,RIGHT(_xlpm.wrd,_xlpm.mv),
_xlpm.lgc,
IF(AU$11=_xlpm.to, AU281&amp;_xlpm.cr,
IF(AU$11=_xlpm.fr, REPLACE(AU281, LEN(AU281)-_xlpm.mv+1,_xlpm.mv,""),AU281)),
_xlpm.lgc)</f>
        <v/>
      </c>
      <c r="AV282" s="31" t="str" cm="1">
        <f t="array" ref="AV282">_xlfn.LET(
_xlpm.mv,$AE282,
_xlpm.fr,$AF282,
_xlpm.to,$AG282,
_xlpm.wrd,INDEX($AT281:$BB281,1,_xlpm.fr),
_xlpm.cr,RIGHT(_xlpm.wrd,_xlpm.mv),
_xlpm.lgc,
IF(AV$11=_xlpm.to, AV281&amp;_xlpm.cr,
IF(AV$11=_xlpm.fr, REPLACE(AV281, LEN(AV281)-_xlpm.mv+1,_xlpm.mv,""),AV281)),
_xlpm.lgc)</f>
        <v>BHZZJCZH</v>
      </c>
      <c r="AW282" s="31" t="str" cm="1">
        <f t="array" ref="AW282">_xlfn.LET(
_xlpm.mv,$AE282,
_xlpm.fr,$AF282,
_xlpm.to,$AG282,
_xlpm.wrd,INDEX($AT281:$BB281,1,_xlpm.fr),
_xlpm.cr,RIGHT(_xlpm.wrd,_xlpm.mv),
_xlpm.lgc,
IF(AW$11=_xlpm.to, AW281&amp;_xlpm.cr,
IF(AW$11=_xlpm.fr, REPLACE(AW281, LEN(AW281)-_xlpm.mv+1,_xlpm.mv,""),AW281)),
_xlpm.lgc)</f>
        <v>SFNSGDVLCFC</v>
      </c>
      <c r="AX282" s="31" t="str" cm="1">
        <f t="array" ref="AX282">_xlfn.LET(
_xlpm.mv,$AE282,
_xlpm.fr,$AF282,
_xlpm.to,$AG282,
_xlpm.wrd,INDEX($AT281:$BB281,1,_xlpm.fr),
_xlpm.cr,RIGHT(_xlpm.wrd,_xlpm.mv),
_xlpm.lgc,
IF(AX$11=_xlpm.to, AX281&amp;_xlpm.cr,
IF(AX$11=_xlpm.fr, REPLACE(AX281, LEN(AX281)-_xlpm.mv+1,_xlpm.mv,""),AX281)),
_xlpm.lgc)</f>
        <v/>
      </c>
      <c r="AY282" s="31" t="str" cm="1">
        <f t="array" ref="AY282">_xlfn.LET(
_xlpm.mv,$AE282,
_xlpm.fr,$AF282,
_xlpm.to,$AG282,
_xlpm.wrd,INDEX($AT281:$BB281,1,_xlpm.fr),
_xlpm.cr,RIGHT(_xlpm.wrd,_xlpm.mv),
_xlpm.lgc,
IF(AY$11=_xlpm.to, AY281&amp;_xlpm.cr,
IF(AY$11=_xlpm.fr, REPLACE(AY281, LEN(AY281)-_xlpm.mv+1,_xlpm.mv,""),AY281)),
_xlpm.lgc)</f>
        <v/>
      </c>
      <c r="AZ282" s="31" t="str" cm="1">
        <f t="array" ref="AZ282">_xlfn.LET(
_xlpm.mv,$AE282,
_xlpm.fr,$AF282,
_xlpm.to,$AG282,
_xlpm.wrd,INDEX($AT281:$BB281,1,_xlpm.fr),
_xlpm.cr,RIGHT(_xlpm.wrd,_xlpm.mv),
_xlpm.lgc,
IF(AZ$11=_xlpm.to, AZ281&amp;_xlpm.cr,
IF(AZ$11=_xlpm.fr, REPLACE(AZ281, LEN(AZ281)-_xlpm.mv+1,_xlpm.mv,""),AZ281)),
_xlpm.lgc)</f>
        <v>JJMV</v>
      </c>
      <c r="BA282" s="31" t="str" cm="1">
        <f t="array" ref="BA282">_xlfn.LET(
_xlpm.mv,$AE282,
_xlpm.fr,$AF282,
_xlpm.to,$AG282,
_xlpm.wrd,INDEX($AT281:$BB281,1,_xlpm.fr),
_xlpm.cr,RIGHT(_xlpm.wrd,_xlpm.mv),
_xlpm.lgc,
IF(BA$11=_xlpm.to, BA281&amp;_xlpm.cr,
IF(BA$11=_xlpm.fr, REPLACE(BA281, LEN(BA281)-_xlpm.mv+1,_xlpm.mv,""),BA281)),
_xlpm.lgc)</f>
        <v>GTGFLDBVCMWGPLFGPBQJBVHNZ</v>
      </c>
      <c r="BB282" s="31" t="str" cm="1">
        <f t="array" ref="BB282">_xlfn.LET(
_xlpm.mv,$AE282,
_xlpm.fr,$AF282,
_xlpm.to,$AG282,
_xlpm.wrd,INDEX($AT281:$BB281,1,_xlpm.fr),
_xlpm.cr,RIGHT(_xlpm.wrd,_xlpm.mv),
_xlpm.lgc,
IF(BB$11=_xlpm.to, BB281&amp;_xlpm.cr,
IF(BB$11=_xlpm.fr, REPLACE(BB281, LEN(BB281)-_xlpm.mv+1,_xlpm.mv,""),BB281)),
_xlpm.lgc)</f>
        <v>QBCL</v>
      </c>
    </row>
    <row r="283" spans="28:54" x14ac:dyDescent="0.3">
      <c r="AB283" s="31">
        <f t="shared" si="16"/>
        <v>5</v>
      </c>
      <c r="AC283" s="31" t="s">
        <v>1563</v>
      </c>
      <c r="AD283" s="31" t="str" cm="1">
        <f t="array" ref="AD283">_xlfn.LET(
_xlpm.arr,{"move ","from ","to "},
_xlpm.wr,AC283,
_xlpm.rd,_xlfn.REDUCE(_xlpm.wr,_xlpm.arr,_xlfn.LAMBDA(_xlpm.a,_xlpm.v,SUBSTITUTE(_xlpm.a,_xlpm.v,""))),
_xlpm.rd)</f>
        <v>3 3 9</v>
      </c>
      <c r="AE283" s="31">
        <f t="shared" si="17"/>
        <v>3</v>
      </c>
      <c r="AF283" s="31">
        <f t="shared" si="18"/>
        <v>3</v>
      </c>
      <c r="AG283" s="31">
        <f t="shared" si="19"/>
        <v>9</v>
      </c>
      <c r="AI283" s="31" t="str" cm="1">
        <f t="array" ref="AI283">_xlfn.LET(
_xlpm.mv,$AE283,
_xlpm.fr,$AF283,
_xlpm.to,$AG283,
_xlpm.wrd,INDEX($AI282:$AQ282,1,_xlpm.fr),
_xlpm.cr,RIGHT(_xlpm.wrd,_xlpm.mv),
_xlpm.rv, _xlfn.CONCAT(MID(_xlpm.cr,_xlfn.SEQUENCE(,LEN(_xlpm.cr),LEN(_xlpm.cr),-1),1)),
_xlpm.lgc,
IF(AI$11=_xlpm.to, AI282&amp;_xlpm.rv,
IF(AI$11=_xlpm.fr, REPLACE(AI282, LEN(AI282)-_xlpm.mv+1,_xlpm.mv,""),AI282)),
_xlpm.lgc)</f>
        <v>HDPV</v>
      </c>
      <c r="AJ283" s="31" t="str" cm="1">
        <f t="array" ref="AJ283">_xlfn.LET(
_xlpm.mv,$AE283,
_xlpm.fr,$AF283,
_xlpm.to,$AG283,
_xlpm.wrd,INDEX($AI282:$AQ282,1,_xlpm.fr),
_xlpm.cr,RIGHT(_xlpm.wrd,_xlpm.mv),
_xlpm.rv, _xlfn.CONCAT(MID(_xlpm.cr,_xlfn.SEQUENCE(,LEN(_xlpm.cr),LEN(_xlpm.cr),-1),1)),
_xlpm.lgc,
IF(AJ$11=_xlpm.to, AJ282&amp;_xlpm.rv,
IF(AJ$11=_xlpm.fr, REPLACE(AJ282, LEN(AJ282)-_xlpm.mv+1,_xlpm.mv,""),AJ282)),
_xlpm.lgc)</f>
        <v/>
      </c>
      <c r="AK283" s="31" t="str" cm="1">
        <f t="array" ref="AK283">_xlfn.LET(
_xlpm.mv,$AE283,
_xlpm.fr,$AF283,
_xlpm.to,$AG283,
_xlpm.wrd,INDEX($AI282:$AQ282,1,_xlpm.fr),
_xlpm.cr,RIGHT(_xlpm.wrd,_xlpm.mv),
_xlpm.rv, _xlfn.CONCAT(MID(_xlpm.cr,_xlfn.SEQUENCE(,LEN(_xlpm.cr),LEN(_xlpm.cr),-1),1)),
_xlpm.lgc,
IF(AK$11=_xlpm.to, AK282&amp;_xlpm.rv,
IF(AK$11=_xlpm.fr, REPLACE(AK282, LEN(AK282)-_xlpm.mv+1,_xlpm.mv,""),AK282)),
_xlpm.lgc)</f>
        <v>WBQLN</v>
      </c>
      <c r="AL283" s="31" t="str" cm="1">
        <f t="array" ref="AL283">_xlfn.LET(
_xlpm.mv,$AE283,
_xlpm.fr,$AF283,
_xlpm.to,$AG283,
_xlpm.wrd,INDEX($AI282:$AQ282,1,_xlpm.fr),
_xlpm.cr,RIGHT(_xlpm.wrd,_xlpm.mv),
_xlpm.rv, _xlfn.CONCAT(MID(_xlpm.cr,_xlfn.SEQUENCE(,LEN(_xlpm.cr),LEN(_xlpm.cr),-1),1)),
_xlpm.lgc,
IF(AL$11=_xlpm.to, AL282&amp;_xlpm.rv,
IF(AL$11=_xlpm.fr, REPLACE(AL282, LEN(AL282)-_xlpm.mv+1,_xlpm.mv,""),AL282)),
_xlpm.lgc)</f>
        <v>ZHZJBCGLCLC</v>
      </c>
      <c r="AM283" s="31" t="str" cm="1">
        <f t="array" ref="AM283">_xlfn.LET(
_xlpm.mv,$AE283,
_xlpm.fr,$AF283,
_xlpm.to,$AG283,
_xlpm.wrd,INDEX($AI282:$AQ282,1,_xlpm.fr),
_xlpm.cr,RIGHT(_xlpm.wrd,_xlpm.mv),
_xlpm.rv, _xlfn.CONCAT(MID(_xlpm.cr,_xlfn.SEQUENCE(,LEN(_xlpm.cr),LEN(_xlpm.cr),-1),1)),
_xlpm.lgc,
IF(AM$11=_xlpm.to, AM282&amp;_xlpm.rv,
IF(AM$11=_xlpm.fr, REPLACE(AM282, LEN(AM282)-_xlpm.mv+1,_xlpm.mv,""),AM282)),
_xlpm.lgc)</f>
        <v/>
      </c>
      <c r="AN283" s="31" t="str" cm="1">
        <f t="array" ref="AN283">_xlfn.LET(
_xlpm.mv,$AE283,
_xlpm.fr,$AF283,
_xlpm.to,$AG283,
_xlpm.wrd,INDEX($AI282:$AQ282,1,_xlpm.fr),
_xlpm.cr,RIGHT(_xlpm.wrd,_xlpm.mv),
_xlpm.rv, _xlfn.CONCAT(MID(_xlpm.cr,_xlfn.SEQUENCE(,LEN(_xlpm.cr),LEN(_xlpm.cr),-1),1)),
_xlpm.lgc,
IF(AN$11=_xlpm.to, AN282&amp;_xlpm.rv,
IF(AN$11=_xlpm.fr, REPLACE(AN282, LEN(AN282)-_xlpm.mv+1,_xlpm.mv,""),AN282)),
_xlpm.lgc)</f>
        <v/>
      </c>
      <c r="AO283" s="31" t="str" cm="1">
        <f t="array" ref="AO283">_xlfn.LET(
_xlpm.mv,$AE283,
_xlpm.fr,$AF283,
_xlpm.to,$AG283,
_xlpm.wrd,INDEX($AI282:$AQ282,1,_xlpm.fr),
_xlpm.cr,RIGHT(_xlpm.wrd,_xlpm.mv),
_xlpm.rv, _xlfn.CONCAT(MID(_xlpm.cr,_xlfn.SEQUENCE(,LEN(_xlpm.cr),LEN(_xlpm.cr),-1),1)),
_xlpm.lgc,
IF(AO$11=_xlpm.to, AO282&amp;_xlpm.rv,
IF(AO$11=_xlpm.fr, REPLACE(AO282, LEN(AO282)-_xlpm.mv+1,_xlpm.mv,""),AO282)),
_xlpm.lgc)</f>
        <v>NGFJ</v>
      </c>
      <c r="AP283" s="31" t="str" cm="1">
        <f t="array" ref="AP283">_xlfn.LET(
_xlpm.mv,$AE283,
_xlpm.fr,$AF283,
_xlpm.to,$AG283,
_xlpm.wrd,INDEX($AI282:$AQ282,1,_xlpm.fr),
_xlpm.cr,RIGHT(_xlpm.wrd,_xlpm.mv),
_xlpm.rv, _xlfn.CONCAT(MID(_xlpm.cr,_xlfn.SEQUENCE(,LEN(_xlpm.cr),LEN(_xlpm.cr),-1),1)),
_xlpm.lgc,
IF(AP$11=_xlpm.to, AP282&amp;_xlpm.rv,
IF(AP$11=_xlpm.fr, REPLACE(AP282, LEN(AP282)-_xlpm.mv+1,_xlpm.mv,""),AP282)),
_xlpm.lgc)</f>
        <v>GHZVBLMFJPCQVZTSLBVDGCFFF</v>
      </c>
      <c r="AQ283" s="31" t="str" cm="1">
        <f t="array" ref="AQ283">_xlfn.LET(
_xlpm.mv,$AE283,
_xlpm.fr,$AF283,
_xlpm.to,$AG283,
_xlpm.wrd,INDEX($AI282:$AQ282,1,_xlpm.fr),
_xlpm.cr,RIGHT(_xlpm.wrd,_xlpm.mv),
_xlpm.rv, _xlfn.CONCAT(MID(_xlpm.cr,_xlfn.SEQUENCE(,LEN(_xlpm.cr),LEN(_xlpm.cr),-1),1)),
_xlpm.lgc,
IF(AQ$11=_xlpm.to, AQ282&amp;_xlpm.rv,
IF(AQ$11=_xlpm.fr, REPLACE(AQ282, LEN(AQ282)-_xlpm.mv+1,_xlpm.mv,""),AQ282)),
_xlpm.lgc)</f>
        <v>JSMGVZB</v>
      </c>
      <c r="AT283" s="31" t="str" cm="1">
        <f t="array" ref="AT283">_xlfn.LET(
_xlpm.mv,$AE283,
_xlpm.fr,$AF283,
_xlpm.to,$AG283,
_xlpm.wrd,INDEX($AT282:$BB282,1,_xlpm.fr),
_xlpm.cr,RIGHT(_xlpm.wrd,_xlpm.mv),
_xlpm.lgc,
IF(AT$11=_xlpm.to, AT282&amp;_xlpm.cr,
IF(AT$11=_xlpm.fr, REPLACE(AT282, LEN(AT282)-_xlpm.mv+1,_xlpm.mv,""),AT282)),
_xlpm.lgc)</f>
        <v>VLFZ</v>
      </c>
      <c r="AU283" s="31" t="str" cm="1">
        <f t="array" ref="AU283">_xlfn.LET(
_xlpm.mv,$AE283,
_xlpm.fr,$AF283,
_xlpm.to,$AG283,
_xlpm.wrd,INDEX($AT282:$BB282,1,_xlpm.fr),
_xlpm.cr,RIGHT(_xlpm.wrd,_xlpm.mv),
_xlpm.lgc,
IF(AU$11=_xlpm.to, AU282&amp;_xlpm.cr,
IF(AU$11=_xlpm.fr, REPLACE(AU282, LEN(AU282)-_xlpm.mv+1,_xlpm.mv,""),AU282)),
_xlpm.lgc)</f>
        <v/>
      </c>
      <c r="AV283" s="31" t="str" cm="1">
        <f t="array" ref="AV283">_xlfn.LET(
_xlpm.mv,$AE283,
_xlpm.fr,$AF283,
_xlpm.to,$AG283,
_xlpm.wrd,INDEX($AT282:$BB282,1,_xlpm.fr),
_xlpm.cr,RIGHT(_xlpm.wrd,_xlpm.mv),
_xlpm.lgc,
IF(AV$11=_xlpm.to, AV282&amp;_xlpm.cr,
IF(AV$11=_xlpm.fr, REPLACE(AV282, LEN(AV282)-_xlpm.mv+1,_xlpm.mv,""),AV282)),
_xlpm.lgc)</f>
        <v>BHZZJ</v>
      </c>
      <c r="AW283" s="31" t="str" cm="1">
        <f t="array" ref="AW283">_xlfn.LET(
_xlpm.mv,$AE283,
_xlpm.fr,$AF283,
_xlpm.to,$AG283,
_xlpm.wrd,INDEX($AT282:$BB282,1,_xlpm.fr),
_xlpm.cr,RIGHT(_xlpm.wrd,_xlpm.mv),
_xlpm.lgc,
IF(AW$11=_xlpm.to, AW282&amp;_xlpm.cr,
IF(AW$11=_xlpm.fr, REPLACE(AW282, LEN(AW282)-_xlpm.mv+1,_xlpm.mv,""),AW282)),
_xlpm.lgc)</f>
        <v>SFNSGDVLCFC</v>
      </c>
      <c r="AX283" s="31" t="str" cm="1">
        <f t="array" ref="AX283">_xlfn.LET(
_xlpm.mv,$AE283,
_xlpm.fr,$AF283,
_xlpm.to,$AG283,
_xlpm.wrd,INDEX($AT282:$BB282,1,_xlpm.fr),
_xlpm.cr,RIGHT(_xlpm.wrd,_xlpm.mv),
_xlpm.lgc,
IF(AX$11=_xlpm.to, AX282&amp;_xlpm.cr,
IF(AX$11=_xlpm.fr, REPLACE(AX282, LEN(AX282)-_xlpm.mv+1,_xlpm.mv,""),AX282)),
_xlpm.lgc)</f>
        <v/>
      </c>
      <c r="AY283" s="31" t="str" cm="1">
        <f t="array" ref="AY283">_xlfn.LET(
_xlpm.mv,$AE283,
_xlpm.fr,$AF283,
_xlpm.to,$AG283,
_xlpm.wrd,INDEX($AT282:$BB282,1,_xlpm.fr),
_xlpm.cr,RIGHT(_xlpm.wrd,_xlpm.mv),
_xlpm.lgc,
IF(AY$11=_xlpm.to, AY282&amp;_xlpm.cr,
IF(AY$11=_xlpm.fr, REPLACE(AY282, LEN(AY282)-_xlpm.mv+1,_xlpm.mv,""),AY282)),
_xlpm.lgc)</f>
        <v/>
      </c>
      <c r="AZ283" s="31" t="str" cm="1">
        <f t="array" ref="AZ283">_xlfn.LET(
_xlpm.mv,$AE283,
_xlpm.fr,$AF283,
_xlpm.to,$AG283,
_xlpm.wrd,INDEX($AT282:$BB282,1,_xlpm.fr),
_xlpm.cr,RIGHT(_xlpm.wrd,_xlpm.mv),
_xlpm.lgc,
IF(AZ$11=_xlpm.to, AZ282&amp;_xlpm.cr,
IF(AZ$11=_xlpm.fr, REPLACE(AZ282, LEN(AZ282)-_xlpm.mv+1,_xlpm.mv,""),AZ282)),
_xlpm.lgc)</f>
        <v>JJMV</v>
      </c>
      <c r="BA283" s="31" t="str" cm="1">
        <f t="array" ref="BA283">_xlfn.LET(
_xlpm.mv,$AE283,
_xlpm.fr,$AF283,
_xlpm.to,$AG283,
_xlpm.wrd,INDEX($AT282:$BB282,1,_xlpm.fr),
_xlpm.cr,RIGHT(_xlpm.wrd,_xlpm.mv),
_xlpm.lgc,
IF(BA$11=_xlpm.to, BA282&amp;_xlpm.cr,
IF(BA$11=_xlpm.fr, REPLACE(BA282, LEN(BA282)-_xlpm.mv+1,_xlpm.mv,""),BA282)),
_xlpm.lgc)</f>
        <v>GTGFLDBVCMWGPLFGPBQJBVHNZ</v>
      </c>
      <c r="BB283" s="31" t="str" cm="1">
        <f t="array" ref="BB283">_xlfn.LET(
_xlpm.mv,$AE283,
_xlpm.fr,$AF283,
_xlpm.to,$AG283,
_xlpm.wrd,INDEX($AT282:$BB282,1,_xlpm.fr),
_xlpm.cr,RIGHT(_xlpm.wrd,_xlpm.mv),
_xlpm.lgc,
IF(BB$11=_xlpm.to, BB282&amp;_xlpm.cr,
IF(BB$11=_xlpm.fr, REPLACE(BB282, LEN(BB282)-_xlpm.mv+1,_xlpm.mv,""),BB282)),
_xlpm.lgc)</f>
        <v>QBCLCZH</v>
      </c>
    </row>
    <row r="284" spans="28:54" x14ac:dyDescent="0.3">
      <c r="AB284" s="31">
        <f t="shared" si="16"/>
        <v>5</v>
      </c>
      <c r="AC284" s="31" t="s">
        <v>1509</v>
      </c>
      <c r="AD284" s="31" t="str" cm="1">
        <f t="array" ref="AD284">_xlfn.LET(
_xlpm.arr,{"move ","from ","to "},
_xlpm.wr,AC284,
_xlpm.rd,_xlfn.REDUCE(_xlpm.wr,_xlpm.arr,_xlfn.LAMBDA(_xlpm.a,_xlpm.v,SUBSTITUTE(_xlpm.a,_xlpm.v,""))),
_xlpm.rd)</f>
        <v>2 7 9</v>
      </c>
      <c r="AE284" s="31">
        <f t="shared" si="17"/>
        <v>2</v>
      </c>
      <c r="AF284" s="31">
        <f t="shared" si="18"/>
        <v>7</v>
      </c>
      <c r="AG284" s="31">
        <f t="shared" si="19"/>
        <v>9</v>
      </c>
      <c r="AI284" s="31" t="str" cm="1">
        <f t="array" ref="AI284">_xlfn.LET(
_xlpm.mv,$AE284,
_xlpm.fr,$AF284,
_xlpm.to,$AG284,
_xlpm.wrd,INDEX($AI283:$AQ283,1,_xlpm.fr),
_xlpm.cr,RIGHT(_xlpm.wrd,_xlpm.mv),
_xlpm.rv, _xlfn.CONCAT(MID(_xlpm.cr,_xlfn.SEQUENCE(,LEN(_xlpm.cr),LEN(_xlpm.cr),-1),1)),
_xlpm.lgc,
IF(AI$11=_xlpm.to, AI283&amp;_xlpm.rv,
IF(AI$11=_xlpm.fr, REPLACE(AI283, LEN(AI283)-_xlpm.mv+1,_xlpm.mv,""),AI283)),
_xlpm.lgc)</f>
        <v>HDPV</v>
      </c>
      <c r="AJ284" s="31" t="str" cm="1">
        <f t="array" ref="AJ284">_xlfn.LET(
_xlpm.mv,$AE284,
_xlpm.fr,$AF284,
_xlpm.to,$AG284,
_xlpm.wrd,INDEX($AI283:$AQ283,1,_xlpm.fr),
_xlpm.cr,RIGHT(_xlpm.wrd,_xlpm.mv),
_xlpm.rv, _xlfn.CONCAT(MID(_xlpm.cr,_xlfn.SEQUENCE(,LEN(_xlpm.cr),LEN(_xlpm.cr),-1),1)),
_xlpm.lgc,
IF(AJ$11=_xlpm.to, AJ283&amp;_xlpm.rv,
IF(AJ$11=_xlpm.fr, REPLACE(AJ283, LEN(AJ283)-_xlpm.mv+1,_xlpm.mv,""),AJ283)),
_xlpm.lgc)</f>
        <v/>
      </c>
      <c r="AK284" s="31" t="str" cm="1">
        <f t="array" ref="AK284">_xlfn.LET(
_xlpm.mv,$AE284,
_xlpm.fr,$AF284,
_xlpm.to,$AG284,
_xlpm.wrd,INDEX($AI283:$AQ283,1,_xlpm.fr),
_xlpm.cr,RIGHT(_xlpm.wrd,_xlpm.mv),
_xlpm.rv, _xlfn.CONCAT(MID(_xlpm.cr,_xlfn.SEQUENCE(,LEN(_xlpm.cr),LEN(_xlpm.cr),-1),1)),
_xlpm.lgc,
IF(AK$11=_xlpm.to, AK283&amp;_xlpm.rv,
IF(AK$11=_xlpm.fr, REPLACE(AK283, LEN(AK283)-_xlpm.mv+1,_xlpm.mv,""),AK283)),
_xlpm.lgc)</f>
        <v>WBQLN</v>
      </c>
      <c r="AL284" s="31" t="str" cm="1">
        <f t="array" ref="AL284">_xlfn.LET(
_xlpm.mv,$AE284,
_xlpm.fr,$AF284,
_xlpm.to,$AG284,
_xlpm.wrd,INDEX($AI283:$AQ283,1,_xlpm.fr),
_xlpm.cr,RIGHT(_xlpm.wrd,_xlpm.mv),
_xlpm.rv, _xlfn.CONCAT(MID(_xlpm.cr,_xlfn.SEQUENCE(,LEN(_xlpm.cr),LEN(_xlpm.cr),-1),1)),
_xlpm.lgc,
IF(AL$11=_xlpm.to, AL283&amp;_xlpm.rv,
IF(AL$11=_xlpm.fr, REPLACE(AL283, LEN(AL283)-_xlpm.mv+1,_xlpm.mv,""),AL283)),
_xlpm.lgc)</f>
        <v>ZHZJBCGLCLC</v>
      </c>
      <c r="AM284" s="31" t="str" cm="1">
        <f t="array" ref="AM284">_xlfn.LET(
_xlpm.mv,$AE284,
_xlpm.fr,$AF284,
_xlpm.to,$AG284,
_xlpm.wrd,INDEX($AI283:$AQ283,1,_xlpm.fr),
_xlpm.cr,RIGHT(_xlpm.wrd,_xlpm.mv),
_xlpm.rv, _xlfn.CONCAT(MID(_xlpm.cr,_xlfn.SEQUENCE(,LEN(_xlpm.cr),LEN(_xlpm.cr),-1),1)),
_xlpm.lgc,
IF(AM$11=_xlpm.to, AM283&amp;_xlpm.rv,
IF(AM$11=_xlpm.fr, REPLACE(AM283, LEN(AM283)-_xlpm.mv+1,_xlpm.mv,""),AM283)),
_xlpm.lgc)</f>
        <v/>
      </c>
      <c r="AN284" s="31" t="str" cm="1">
        <f t="array" ref="AN284">_xlfn.LET(
_xlpm.mv,$AE284,
_xlpm.fr,$AF284,
_xlpm.to,$AG284,
_xlpm.wrd,INDEX($AI283:$AQ283,1,_xlpm.fr),
_xlpm.cr,RIGHT(_xlpm.wrd,_xlpm.mv),
_xlpm.rv, _xlfn.CONCAT(MID(_xlpm.cr,_xlfn.SEQUENCE(,LEN(_xlpm.cr),LEN(_xlpm.cr),-1),1)),
_xlpm.lgc,
IF(AN$11=_xlpm.to, AN283&amp;_xlpm.rv,
IF(AN$11=_xlpm.fr, REPLACE(AN283, LEN(AN283)-_xlpm.mv+1,_xlpm.mv,""),AN283)),
_xlpm.lgc)</f>
        <v/>
      </c>
      <c r="AO284" s="31" t="str" cm="1">
        <f t="array" ref="AO284">_xlfn.LET(
_xlpm.mv,$AE284,
_xlpm.fr,$AF284,
_xlpm.to,$AG284,
_xlpm.wrd,INDEX($AI283:$AQ283,1,_xlpm.fr),
_xlpm.cr,RIGHT(_xlpm.wrd,_xlpm.mv),
_xlpm.rv, _xlfn.CONCAT(MID(_xlpm.cr,_xlfn.SEQUENCE(,LEN(_xlpm.cr),LEN(_xlpm.cr),-1),1)),
_xlpm.lgc,
IF(AO$11=_xlpm.to, AO283&amp;_xlpm.rv,
IF(AO$11=_xlpm.fr, REPLACE(AO283, LEN(AO283)-_xlpm.mv+1,_xlpm.mv,""),AO283)),
_xlpm.lgc)</f>
        <v>NG</v>
      </c>
      <c r="AP284" s="31" t="str" cm="1">
        <f t="array" ref="AP284">_xlfn.LET(
_xlpm.mv,$AE284,
_xlpm.fr,$AF284,
_xlpm.to,$AG284,
_xlpm.wrd,INDEX($AI283:$AQ283,1,_xlpm.fr),
_xlpm.cr,RIGHT(_xlpm.wrd,_xlpm.mv),
_xlpm.rv, _xlfn.CONCAT(MID(_xlpm.cr,_xlfn.SEQUENCE(,LEN(_xlpm.cr),LEN(_xlpm.cr),-1),1)),
_xlpm.lgc,
IF(AP$11=_xlpm.to, AP283&amp;_xlpm.rv,
IF(AP$11=_xlpm.fr, REPLACE(AP283, LEN(AP283)-_xlpm.mv+1,_xlpm.mv,""),AP283)),
_xlpm.lgc)</f>
        <v>GHZVBLMFJPCQVZTSLBVDGCFFF</v>
      </c>
      <c r="AQ284" s="31" t="str" cm="1">
        <f t="array" ref="AQ284">_xlfn.LET(
_xlpm.mv,$AE284,
_xlpm.fr,$AF284,
_xlpm.to,$AG284,
_xlpm.wrd,INDEX($AI283:$AQ283,1,_xlpm.fr),
_xlpm.cr,RIGHT(_xlpm.wrd,_xlpm.mv),
_xlpm.rv, _xlfn.CONCAT(MID(_xlpm.cr,_xlfn.SEQUENCE(,LEN(_xlpm.cr),LEN(_xlpm.cr),-1),1)),
_xlpm.lgc,
IF(AQ$11=_xlpm.to, AQ283&amp;_xlpm.rv,
IF(AQ$11=_xlpm.fr, REPLACE(AQ283, LEN(AQ283)-_xlpm.mv+1,_xlpm.mv,""),AQ283)),
_xlpm.lgc)</f>
        <v>JSMGVZBJF</v>
      </c>
      <c r="AT284" s="31" t="str" cm="1">
        <f t="array" ref="AT284">_xlfn.LET(
_xlpm.mv,$AE284,
_xlpm.fr,$AF284,
_xlpm.to,$AG284,
_xlpm.wrd,INDEX($AT283:$BB283,1,_xlpm.fr),
_xlpm.cr,RIGHT(_xlpm.wrd,_xlpm.mv),
_xlpm.lgc,
IF(AT$11=_xlpm.to, AT283&amp;_xlpm.cr,
IF(AT$11=_xlpm.fr, REPLACE(AT283, LEN(AT283)-_xlpm.mv+1,_xlpm.mv,""),AT283)),
_xlpm.lgc)</f>
        <v>VLFZ</v>
      </c>
      <c r="AU284" s="31" t="str" cm="1">
        <f t="array" ref="AU284">_xlfn.LET(
_xlpm.mv,$AE284,
_xlpm.fr,$AF284,
_xlpm.to,$AG284,
_xlpm.wrd,INDEX($AT283:$BB283,1,_xlpm.fr),
_xlpm.cr,RIGHT(_xlpm.wrd,_xlpm.mv),
_xlpm.lgc,
IF(AU$11=_xlpm.to, AU283&amp;_xlpm.cr,
IF(AU$11=_xlpm.fr, REPLACE(AU283, LEN(AU283)-_xlpm.mv+1,_xlpm.mv,""),AU283)),
_xlpm.lgc)</f>
        <v/>
      </c>
      <c r="AV284" s="31" t="str" cm="1">
        <f t="array" ref="AV284">_xlfn.LET(
_xlpm.mv,$AE284,
_xlpm.fr,$AF284,
_xlpm.to,$AG284,
_xlpm.wrd,INDEX($AT283:$BB283,1,_xlpm.fr),
_xlpm.cr,RIGHT(_xlpm.wrd,_xlpm.mv),
_xlpm.lgc,
IF(AV$11=_xlpm.to, AV283&amp;_xlpm.cr,
IF(AV$11=_xlpm.fr, REPLACE(AV283, LEN(AV283)-_xlpm.mv+1,_xlpm.mv,""),AV283)),
_xlpm.lgc)</f>
        <v>BHZZJ</v>
      </c>
      <c r="AW284" s="31" t="str" cm="1">
        <f t="array" ref="AW284">_xlfn.LET(
_xlpm.mv,$AE284,
_xlpm.fr,$AF284,
_xlpm.to,$AG284,
_xlpm.wrd,INDEX($AT283:$BB283,1,_xlpm.fr),
_xlpm.cr,RIGHT(_xlpm.wrd,_xlpm.mv),
_xlpm.lgc,
IF(AW$11=_xlpm.to, AW283&amp;_xlpm.cr,
IF(AW$11=_xlpm.fr, REPLACE(AW283, LEN(AW283)-_xlpm.mv+1,_xlpm.mv,""),AW283)),
_xlpm.lgc)</f>
        <v>SFNSGDVLCFC</v>
      </c>
      <c r="AX284" s="31" t="str" cm="1">
        <f t="array" ref="AX284">_xlfn.LET(
_xlpm.mv,$AE284,
_xlpm.fr,$AF284,
_xlpm.to,$AG284,
_xlpm.wrd,INDEX($AT283:$BB283,1,_xlpm.fr),
_xlpm.cr,RIGHT(_xlpm.wrd,_xlpm.mv),
_xlpm.lgc,
IF(AX$11=_xlpm.to, AX283&amp;_xlpm.cr,
IF(AX$11=_xlpm.fr, REPLACE(AX283, LEN(AX283)-_xlpm.mv+1,_xlpm.mv,""),AX283)),
_xlpm.lgc)</f>
        <v/>
      </c>
      <c r="AY284" s="31" t="str" cm="1">
        <f t="array" ref="AY284">_xlfn.LET(
_xlpm.mv,$AE284,
_xlpm.fr,$AF284,
_xlpm.to,$AG284,
_xlpm.wrd,INDEX($AT283:$BB283,1,_xlpm.fr),
_xlpm.cr,RIGHT(_xlpm.wrd,_xlpm.mv),
_xlpm.lgc,
IF(AY$11=_xlpm.to, AY283&amp;_xlpm.cr,
IF(AY$11=_xlpm.fr, REPLACE(AY283, LEN(AY283)-_xlpm.mv+1,_xlpm.mv,""),AY283)),
_xlpm.lgc)</f>
        <v/>
      </c>
      <c r="AZ284" s="31" t="str" cm="1">
        <f t="array" ref="AZ284">_xlfn.LET(
_xlpm.mv,$AE284,
_xlpm.fr,$AF284,
_xlpm.to,$AG284,
_xlpm.wrd,INDEX($AT283:$BB283,1,_xlpm.fr),
_xlpm.cr,RIGHT(_xlpm.wrd,_xlpm.mv),
_xlpm.lgc,
IF(AZ$11=_xlpm.to, AZ283&amp;_xlpm.cr,
IF(AZ$11=_xlpm.fr, REPLACE(AZ283, LEN(AZ283)-_xlpm.mv+1,_xlpm.mv,""),AZ283)),
_xlpm.lgc)</f>
        <v>JJ</v>
      </c>
      <c r="BA284" s="31" t="str" cm="1">
        <f t="array" ref="BA284">_xlfn.LET(
_xlpm.mv,$AE284,
_xlpm.fr,$AF284,
_xlpm.to,$AG284,
_xlpm.wrd,INDEX($AT283:$BB283,1,_xlpm.fr),
_xlpm.cr,RIGHT(_xlpm.wrd,_xlpm.mv),
_xlpm.lgc,
IF(BA$11=_xlpm.to, BA283&amp;_xlpm.cr,
IF(BA$11=_xlpm.fr, REPLACE(BA283, LEN(BA283)-_xlpm.mv+1,_xlpm.mv,""),BA283)),
_xlpm.lgc)</f>
        <v>GTGFLDBVCMWGPLFGPBQJBVHNZ</v>
      </c>
      <c r="BB284" s="31" t="str" cm="1">
        <f t="array" ref="BB284">_xlfn.LET(
_xlpm.mv,$AE284,
_xlpm.fr,$AF284,
_xlpm.to,$AG284,
_xlpm.wrd,INDEX($AT283:$BB283,1,_xlpm.fr),
_xlpm.cr,RIGHT(_xlpm.wrd,_xlpm.mv),
_xlpm.lgc,
IF(BB$11=_xlpm.to, BB283&amp;_xlpm.cr,
IF(BB$11=_xlpm.fr, REPLACE(BB283, LEN(BB283)-_xlpm.mv+1,_xlpm.mv,""),BB283)),
_xlpm.lgc)</f>
        <v>QBCLCZHMV</v>
      </c>
    </row>
    <row r="285" spans="28:54" x14ac:dyDescent="0.3">
      <c r="AB285" s="31">
        <f t="shared" si="16"/>
        <v>5</v>
      </c>
      <c r="AC285" s="31" t="s">
        <v>1591</v>
      </c>
      <c r="AD285" s="31" t="str" cm="1">
        <f t="array" ref="AD285">_xlfn.LET(
_xlpm.arr,{"move ","from ","to "},
_xlpm.wr,AC285,
_xlpm.rd,_xlfn.REDUCE(_xlpm.wr,_xlpm.arr,_xlfn.LAMBDA(_xlpm.a,_xlpm.v,SUBSTITUTE(_xlpm.a,_xlpm.v,""))),
_xlpm.rd)</f>
        <v>11 4 9</v>
      </c>
      <c r="AE285" s="31">
        <f t="shared" si="17"/>
        <v>11</v>
      </c>
      <c r="AF285" s="31">
        <f t="shared" si="18"/>
        <v>4</v>
      </c>
      <c r="AG285" s="31">
        <f t="shared" si="19"/>
        <v>9</v>
      </c>
      <c r="AI285" s="31" t="str" cm="1">
        <f t="array" ref="AI285">_xlfn.LET(
_xlpm.mv,$AE285,
_xlpm.fr,$AF285,
_xlpm.to,$AG285,
_xlpm.wrd,INDEX($AI284:$AQ284,1,_xlpm.fr),
_xlpm.cr,RIGHT(_xlpm.wrd,_xlpm.mv),
_xlpm.rv, _xlfn.CONCAT(MID(_xlpm.cr,_xlfn.SEQUENCE(,LEN(_xlpm.cr),LEN(_xlpm.cr),-1),1)),
_xlpm.lgc,
IF(AI$11=_xlpm.to, AI284&amp;_xlpm.rv,
IF(AI$11=_xlpm.fr, REPLACE(AI284, LEN(AI284)-_xlpm.mv+1,_xlpm.mv,""),AI284)),
_xlpm.lgc)</f>
        <v>HDPV</v>
      </c>
      <c r="AJ285" s="31" t="str" cm="1">
        <f t="array" ref="AJ285">_xlfn.LET(
_xlpm.mv,$AE285,
_xlpm.fr,$AF285,
_xlpm.to,$AG285,
_xlpm.wrd,INDEX($AI284:$AQ284,1,_xlpm.fr),
_xlpm.cr,RIGHT(_xlpm.wrd,_xlpm.mv),
_xlpm.rv, _xlfn.CONCAT(MID(_xlpm.cr,_xlfn.SEQUENCE(,LEN(_xlpm.cr),LEN(_xlpm.cr),-1),1)),
_xlpm.lgc,
IF(AJ$11=_xlpm.to, AJ284&amp;_xlpm.rv,
IF(AJ$11=_xlpm.fr, REPLACE(AJ284, LEN(AJ284)-_xlpm.mv+1,_xlpm.mv,""),AJ284)),
_xlpm.lgc)</f>
        <v/>
      </c>
      <c r="AK285" s="31" t="str" cm="1">
        <f t="array" ref="AK285">_xlfn.LET(
_xlpm.mv,$AE285,
_xlpm.fr,$AF285,
_xlpm.to,$AG285,
_xlpm.wrd,INDEX($AI284:$AQ284,1,_xlpm.fr),
_xlpm.cr,RIGHT(_xlpm.wrd,_xlpm.mv),
_xlpm.rv, _xlfn.CONCAT(MID(_xlpm.cr,_xlfn.SEQUENCE(,LEN(_xlpm.cr),LEN(_xlpm.cr),-1),1)),
_xlpm.lgc,
IF(AK$11=_xlpm.to, AK284&amp;_xlpm.rv,
IF(AK$11=_xlpm.fr, REPLACE(AK284, LEN(AK284)-_xlpm.mv+1,_xlpm.mv,""),AK284)),
_xlpm.lgc)</f>
        <v>WBQLN</v>
      </c>
      <c r="AL285" s="31" t="str" cm="1">
        <f t="array" ref="AL285">_xlfn.LET(
_xlpm.mv,$AE285,
_xlpm.fr,$AF285,
_xlpm.to,$AG285,
_xlpm.wrd,INDEX($AI284:$AQ284,1,_xlpm.fr),
_xlpm.cr,RIGHT(_xlpm.wrd,_xlpm.mv),
_xlpm.rv, _xlfn.CONCAT(MID(_xlpm.cr,_xlfn.SEQUENCE(,LEN(_xlpm.cr),LEN(_xlpm.cr),-1),1)),
_xlpm.lgc,
IF(AL$11=_xlpm.to, AL284&amp;_xlpm.rv,
IF(AL$11=_xlpm.fr, REPLACE(AL284, LEN(AL284)-_xlpm.mv+1,_xlpm.mv,""),AL284)),
_xlpm.lgc)</f>
        <v/>
      </c>
      <c r="AM285" s="31" t="str" cm="1">
        <f t="array" ref="AM285">_xlfn.LET(
_xlpm.mv,$AE285,
_xlpm.fr,$AF285,
_xlpm.to,$AG285,
_xlpm.wrd,INDEX($AI284:$AQ284,1,_xlpm.fr),
_xlpm.cr,RIGHT(_xlpm.wrd,_xlpm.mv),
_xlpm.rv, _xlfn.CONCAT(MID(_xlpm.cr,_xlfn.SEQUENCE(,LEN(_xlpm.cr),LEN(_xlpm.cr),-1),1)),
_xlpm.lgc,
IF(AM$11=_xlpm.to, AM284&amp;_xlpm.rv,
IF(AM$11=_xlpm.fr, REPLACE(AM284, LEN(AM284)-_xlpm.mv+1,_xlpm.mv,""),AM284)),
_xlpm.lgc)</f>
        <v/>
      </c>
      <c r="AN285" s="31" t="str" cm="1">
        <f t="array" ref="AN285">_xlfn.LET(
_xlpm.mv,$AE285,
_xlpm.fr,$AF285,
_xlpm.to,$AG285,
_xlpm.wrd,INDEX($AI284:$AQ284,1,_xlpm.fr),
_xlpm.cr,RIGHT(_xlpm.wrd,_xlpm.mv),
_xlpm.rv, _xlfn.CONCAT(MID(_xlpm.cr,_xlfn.SEQUENCE(,LEN(_xlpm.cr),LEN(_xlpm.cr),-1),1)),
_xlpm.lgc,
IF(AN$11=_xlpm.to, AN284&amp;_xlpm.rv,
IF(AN$11=_xlpm.fr, REPLACE(AN284, LEN(AN284)-_xlpm.mv+1,_xlpm.mv,""),AN284)),
_xlpm.lgc)</f>
        <v/>
      </c>
      <c r="AO285" s="31" t="str" cm="1">
        <f t="array" ref="AO285">_xlfn.LET(
_xlpm.mv,$AE285,
_xlpm.fr,$AF285,
_xlpm.to,$AG285,
_xlpm.wrd,INDEX($AI284:$AQ284,1,_xlpm.fr),
_xlpm.cr,RIGHT(_xlpm.wrd,_xlpm.mv),
_xlpm.rv, _xlfn.CONCAT(MID(_xlpm.cr,_xlfn.SEQUENCE(,LEN(_xlpm.cr),LEN(_xlpm.cr),-1),1)),
_xlpm.lgc,
IF(AO$11=_xlpm.to, AO284&amp;_xlpm.rv,
IF(AO$11=_xlpm.fr, REPLACE(AO284, LEN(AO284)-_xlpm.mv+1,_xlpm.mv,""),AO284)),
_xlpm.lgc)</f>
        <v>NG</v>
      </c>
      <c r="AP285" s="31" t="str" cm="1">
        <f t="array" ref="AP285">_xlfn.LET(
_xlpm.mv,$AE285,
_xlpm.fr,$AF285,
_xlpm.to,$AG285,
_xlpm.wrd,INDEX($AI284:$AQ284,1,_xlpm.fr),
_xlpm.cr,RIGHT(_xlpm.wrd,_xlpm.mv),
_xlpm.rv, _xlfn.CONCAT(MID(_xlpm.cr,_xlfn.SEQUENCE(,LEN(_xlpm.cr),LEN(_xlpm.cr),-1),1)),
_xlpm.lgc,
IF(AP$11=_xlpm.to, AP284&amp;_xlpm.rv,
IF(AP$11=_xlpm.fr, REPLACE(AP284, LEN(AP284)-_xlpm.mv+1,_xlpm.mv,""),AP284)),
_xlpm.lgc)</f>
        <v>GHZVBLMFJPCQVZTSLBVDGCFFF</v>
      </c>
      <c r="AQ285" s="31" t="str" cm="1">
        <f t="array" ref="AQ285">_xlfn.LET(
_xlpm.mv,$AE285,
_xlpm.fr,$AF285,
_xlpm.to,$AG285,
_xlpm.wrd,INDEX($AI284:$AQ284,1,_xlpm.fr),
_xlpm.cr,RIGHT(_xlpm.wrd,_xlpm.mv),
_xlpm.rv, _xlfn.CONCAT(MID(_xlpm.cr,_xlfn.SEQUENCE(,LEN(_xlpm.cr),LEN(_xlpm.cr),-1),1)),
_xlpm.lgc,
IF(AQ$11=_xlpm.to, AQ284&amp;_xlpm.rv,
IF(AQ$11=_xlpm.fr, REPLACE(AQ284, LEN(AQ284)-_xlpm.mv+1,_xlpm.mv,""),AQ284)),
_xlpm.lgc)</f>
        <v>JSMGVZBJFCLCLGCBJZHZ</v>
      </c>
      <c r="AT285" s="31" t="str" cm="1">
        <f t="array" ref="AT285">_xlfn.LET(
_xlpm.mv,$AE285,
_xlpm.fr,$AF285,
_xlpm.to,$AG285,
_xlpm.wrd,INDEX($AT284:$BB284,1,_xlpm.fr),
_xlpm.cr,RIGHT(_xlpm.wrd,_xlpm.mv),
_xlpm.lgc,
IF(AT$11=_xlpm.to, AT284&amp;_xlpm.cr,
IF(AT$11=_xlpm.fr, REPLACE(AT284, LEN(AT284)-_xlpm.mv+1,_xlpm.mv,""),AT284)),
_xlpm.lgc)</f>
        <v>VLFZ</v>
      </c>
      <c r="AU285" s="31" t="str" cm="1">
        <f t="array" ref="AU285">_xlfn.LET(
_xlpm.mv,$AE285,
_xlpm.fr,$AF285,
_xlpm.to,$AG285,
_xlpm.wrd,INDEX($AT284:$BB284,1,_xlpm.fr),
_xlpm.cr,RIGHT(_xlpm.wrd,_xlpm.mv),
_xlpm.lgc,
IF(AU$11=_xlpm.to, AU284&amp;_xlpm.cr,
IF(AU$11=_xlpm.fr, REPLACE(AU284, LEN(AU284)-_xlpm.mv+1,_xlpm.mv,""),AU284)),
_xlpm.lgc)</f>
        <v/>
      </c>
      <c r="AV285" s="31" t="str" cm="1">
        <f t="array" ref="AV285">_xlfn.LET(
_xlpm.mv,$AE285,
_xlpm.fr,$AF285,
_xlpm.to,$AG285,
_xlpm.wrd,INDEX($AT284:$BB284,1,_xlpm.fr),
_xlpm.cr,RIGHT(_xlpm.wrd,_xlpm.mv),
_xlpm.lgc,
IF(AV$11=_xlpm.to, AV284&amp;_xlpm.cr,
IF(AV$11=_xlpm.fr, REPLACE(AV284, LEN(AV284)-_xlpm.mv+1,_xlpm.mv,""),AV284)),
_xlpm.lgc)</f>
        <v>BHZZJ</v>
      </c>
      <c r="AW285" s="31" t="str" cm="1">
        <f t="array" ref="AW285">_xlfn.LET(
_xlpm.mv,$AE285,
_xlpm.fr,$AF285,
_xlpm.to,$AG285,
_xlpm.wrd,INDEX($AT284:$BB284,1,_xlpm.fr),
_xlpm.cr,RIGHT(_xlpm.wrd,_xlpm.mv),
_xlpm.lgc,
IF(AW$11=_xlpm.to, AW284&amp;_xlpm.cr,
IF(AW$11=_xlpm.fr, REPLACE(AW284, LEN(AW284)-_xlpm.mv+1,_xlpm.mv,""),AW284)),
_xlpm.lgc)</f>
        <v/>
      </c>
      <c r="AX285" s="31" t="str" cm="1">
        <f t="array" ref="AX285">_xlfn.LET(
_xlpm.mv,$AE285,
_xlpm.fr,$AF285,
_xlpm.to,$AG285,
_xlpm.wrd,INDEX($AT284:$BB284,1,_xlpm.fr),
_xlpm.cr,RIGHT(_xlpm.wrd,_xlpm.mv),
_xlpm.lgc,
IF(AX$11=_xlpm.to, AX284&amp;_xlpm.cr,
IF(AX$11=_xlpm.fr, REPLACE(AX284, LEN(AX284)-_xlpm.mv+1,_xlpm.mv,""),AX284)),
_xlpm.lgc)</f>
        <v/>
      </c>
      <c r="AY285" s="31" t="str" cm="1">
        <f t="array" ref="AY285">_xlfn.LET(
_xlpm.mv,$AE285,
_xlpm.fr,$AF285,
_xlpm.to,$AG285,
_xlpm.wrd,INDEX($AT284:$BB284,1,_xlpm.fr),
_xlpm.cr,RIGHT(_xlpm.wrd,_xlpm.mv),
_xlpm.lgc,
IF(AY$11=_xlpm.to, AY284&amp;_xlpm.cr,
IF(AY$11=_xlpm.fr, REPLACE(AY284, LEN(AY284)-_xlpm.mv+1,_xlpm.mv,""),AY284)),
_xlpm.lgc)</f>
        <v/>
      </c>
      <c r="AZ285" s="31" t="str" cm="1">
        <f t="array" ref="AZ285">_xlfn.LET(
_xlpm.mv,$AE285,
_xlpm.fr,$AF285,
_xlpm.to,$AG285,
_xlpm.wrd,INDEX($AT284:$BB284,1,_xlpm.fr),
_xlpm.cr,RIGHT(_xlpm.wrd,_xlpm.mv),
_xlpm.lgc,
IF(AZ$11=_xlpm.to, AZ284&amp;_xlpm.cr,
IF(AZ$11=_xlpm.fr, REPLACE(AZ284, LEN(AZ284)-_xlpm.mv+1,_xlpm.mv,""),AZ284)),
_xlpm.lgc)</f>
        <v>JJ</v>
      </c>
      <c r="BA285" s="31" t="str" cm="1">
        <f t="array" ref="BA285">_xlfn.LET(
_xlpm.mv,$AE285,
_xlpm.fr,$AF285,
_xlpm.to,$AG285,
_xlpm.wrd,INDEX($AT284:$BB284,1,_xlpm.fr),
_xlpm.cr,RIGHT(_xlpm.wrd,_xlpm.mv),
_xlpm.lgc,
IF(BA$11=_xlpm.to, BA284&amp;_xlpm.cr,
IF(BA$11=_xlpm.fr, REPLACE(BA284, LEN(BA284)-_xlpm.mv+1,_xlpm.mv,""),BA284)),
_xlpm.lgc)</f>
        <v>GTGFLDBVCMWGPLFGPBQJBVHNZ</v>
      </c>
      <c r="BB285" s="31" t="str" cm="1">
        <f t="array" ref="BB285">_xlfn.LET(
_xlpm.mv,$AE285,
_xlpm.fr,$AF285,
_xlpm.to,$AG285,
_xlpm.wrd,INDEX($AT284:$BB284,1,_xlpm.fr),
_xlpm.cr,RIGHT(_xlpm.wrd,_xlpm.mv),
_xlpm.lgc,
IF(BB$11=_xlpm.to, BB284&amp;_xlpm.cr,
IF(BB$11=_xlpm.fr, REPLACE(BB284, LEN(BB284)-_xlpm.mv+1,_xlpm.mv,""),BB284)),
_xlpm.lgc)</f>
        <v>QBCLCZHMVSFNSGDVLCFC</v>
      </c>
    </row>
    <row r="286" spans="28:54" x14ac:dyDescent="0.3">
      <c r="AB286" s="31">
        <f t="shared" si="16"/>
        <v>5</v>
      </c>
      <c r="AC286" s="31" t="s">
        <v>1592</v>
      </c>
      <c r="AD286" s="31" t="str" cm="1">
        <f t="array" ref="AD286">_xlfn.LET(
_xlpm.arr,{"move ","from ","to "},
_xlpm.wr,AC286,
_xlpm.rd,_xlfn.REDUCE(_xlpm.wr,_xlpm.arr,_xlfn.LAMBDA(_xlpm.a,_xlpm.v,SUBSTITUTE(_xlpm.a,_xlpm.v,""))),
_xlpm.rd)</f>
        <v>1 8 5</v>
      </c>
      <c r="AE286" s="31">
        <f t="shared" si="17"/>
        <v>1</v>
      </c>
      <c r="AF286" s="31">
        <f t="shared" si="18"/>
        <v>8</v>
      </c>
      <c r="AG286" s="31">
        <f t="shared" si="19"/>
        <v>5</v>
      </c>
      <c r="AI286" s="31" t="str" cm="1">
        <f t="array" ref="AI286">_xlfn.LET(
_xlpm.mv,$AE286,
_xlpm.fr,$AF286,
_xlpm.to,$AG286,
_xlpm.wrd,INDEX($AI285:$AQ285,1,_xlpm.fr),
_xlpm.cr,RIGHT(_xlpm.wrd,_xlpm.mv),
_xlpm.rv, _xlfn.CONCAT(MID(_xlpm.cr,_xlfn.SEQUENCE(,LEN(_xlpm.cr),LEN(_xlpm.cr),-1),1)),
_xlpm.lgc,
IF(AI$11=_xlpm.to, AI285&amp;_xlpm.rv,
IF(AI$11=_xlpm.fr, REPLACE(AI285, LEN(AI285)-_xlpm.mv+1,_xlpm.mv,""),AI285)),
_xlpm.lgc)</f>
        <v>HDPV</v>
      </c>
      <c r="AJ286" s="31" t="str" cm="1">
        <f t="array" ref="AJ286">_xlfn.LET(
_xlpm.mv,$AE286,
_xlpm.fr,$AF286,
_xlpm.to,$AG286,
_xlpm.wrd,INDEX($AI285:$AQ285,1,_xlpm.fr),
_xlpm.cr,RIGHT(_xlpm.wrd,_xlpm.mv),
_xlpm.rv, _xlfn.CONCAT(MID(_xlpm.cr,_xlfn.SEQUENCE(,LEN(_xlpm.cr),LEN(_xlpm.cr),-1),1)),
_xlpm.lgc,
IF(AJ$11=_xlpm.to, AJ285&amp;_xlpm.rv,
IF(AJ$11=_xlpm.fr, REPLACE(AJ285, LEN(AJ285)-_xlpm.mv+1,_xlpm.mv,""),AJ285)),
_xlpm.lgc)</f>
        <v/>
      </c>
      <c r="AK286" s="31" t="str" cm="1">
        <f t="array" ref="AK286">_xlfn.LET(
_xlpm.mv,$AE286,
_xlpm.fr,$AF286,
_xlpm.to,$AG286,
_xlpm.wrd,INDEX($AI285:$AQ285,1,_xlpm.fr),
_xlpm.cr,RIGHT(_xlpm.wrd,_xlpm.mv),
_xlpm.rv, _xlfn.CONCAT(MID(_xlpm.cr,_xlfn.SEQUENCE(,LEN(_xlpm.cr),LEN(_xlpm.cr),-1),1)),
_xlpm.lgc,
IF(AK$11=_xlpm.to, AK285&amp;_xlpm.rv,
IF(AK$11=_xlpm.fr, REPLACE(AK285, LEN(AK285)-_xlpm.mv+1,_xlpm.mv,""),AK285)),
_xlpm.lgc)</f>
        <v>WBQLN</v>
      </c>
      <c r="AL286" s="31" t="str" cm="1">
        <f t="array" ref="AL286">_xlfn.LET(
_xlpm.mv,$AE286,
_xlpm.fr,$AF286,
_xlpm.to,$AG286,
_xlpm.wrd,INDEX($AI285:$AQ285,1,_xlpm.fr),
_xlpm.cr,RIGHT(_xlpm.wrd,_xlpm.mv),
_xlpm.rv, _xlfn.CONCAT(MID(_xlpm.cr,_xlfn.SEQUENCE(,LEN(_xlpm.cr),LEN(_xlpm.cr),-1),1)),
_xlpm.lgc,
IF(AL$11=_xlpm.to, AL285&amp;_xlpm.rv,
IF(AL$11=_xlpm.fr, REPLACE(AL285, LEN(AL285)-_xlpm.mv+1,_xlpm.mv,""),AL285)),
_xlpm.lgc)</f>
        <v/>
      </c>
      <c r="AM286" s="31" t="str" cm="1">
        <f t="array" ref="AM286">_xlfn.LET(
_xlpm.mv,$AE286,
_xlpm.fr,$AF286,
_xlpm.to,$AG286,
_xlpm.wrd,INDEX($AI285:$AQ285,1,_xlpm.fr),
_xlpm.cr,RIGHT(_xlpm.wrd,_xlpm.mv),
_xlpm.rv, _xlfn.CONCAT(MID(_xlpm.cr,_xlfn.SEQUENCE(,LEN(_xlpm.cr),LEN(_xlpm.cr),-1),1)),
_xlpm.lgc,
IF(AM$11=_xlpm.to, AM285&amp;_xlpm.rv,
IF(AM$11=_xlpm.fr, REPLACE(AM285, LEN(AM285)-_xlpm.mv+1,_xlpm.mv,""),AM285)),
_xlpm.lgc)</f>
        <v>F</v>
      </c>
      <c r="AN286" s="31" t="str" cm="1">
        <f t="array" ref="AN286">_xlfn.LET(
_xlpm.mv,$AE286,
_xlpm.fr,$AF286,
_xlpm.to,$AG286,
_xlpm.wrd,INDEX($AI285:$AQ285,1,_xlpm.fr),
_xlpm.cr,RIGHT(_xlpm.wrd,_xlpm.mv),
_xlpm.rv, _xlfn.CONCAT(MID(_xlpm.cr,_xlfn.SEQUENCE(,LEN(_xlpm.cr),LEN(_xlpm.cr),-1),1)),
_xlpm.lgc,
IF(AN$11=_xlpm.to, AN285&amp;_xlpm.rv,
IF(AN$11=_xlpm.fr, REPLACE(AN285, LEN(AN285)-_xlpm.mv+1,_xlpm.mv,""),AN285)),
_xlpm.lgc)</f>
        <v/>
      </c>
      <c r="AO286" s="31" t="str" cm="1">
        <f t="array" ref="AO286">_xlfn.LET(
_xlpm.mv,$AE286,
_xlpm.fr,$AF286,
_xlpm.to,$AG286,
_xlpm.wrd,INDEX($AI285:$AQ285,1,_xlpm.fr),
_xlpm.cr,RIGHT(_xlpm.wrd,_xlpm.mv),
_xlpm.rv, _xlfn.CONCAT(MID(_xlpm.cr,_xlfn.SEQUENCE(,LEN(_xlpm.cr),LEN(_xlpm.cr),-1),1)),
_xlpm.lgc,
IF(AO$11=_xlpm.to, AO285&amp;_xlpm.rv,
IF(AO$11=_xlpm.fr, REPLACE(AO285, LEN(AO285)-_xlpm.mv+1,_xlpm.mv,""),AO285)),
_xlpm.lgc)</f>
        <v>NG</v>
      </c>
      <c r="AP286" s="31" t="str" cm="1">
        <f t="array" ref="AP286">_xlfn.LET(
_xlpm.mv,$AE286,
_xlpm.fr,$AF286,
_xlpm.to,$AG286,
_xlpm.wrd,INDEX($AI285:$AQ285,1,_xlpm.fr),
_xlpm.cr,RIGHT(_xlpm.wrd,_xlpm.mv),
_xlpm.rv, _xlfn.CONCAT(MID(_xlpm.cr,_xlfn.SEQUENCE(,LEN(_xlpm.cr),LEN(_xlpm.cr),-1),1)),
_xlpm.lgc,
IF(AP$11=_xlpm.to, AP285&amp;_xlpm.rv,
IF(AP$11=_xlpm.fr, REPLACE(AP285, LEN(AP285)-_xlpm.mv+1,_xlpm.mv,""),AP285)),
_xlpm.lgc)</f>
        <v>GHZVBLMFJPCQVZTSLBVDGCFF</v>
      </c>
      <c r="AQ286" s="31" t="str" cm="1">
        <f t="array" ref="AQ286">_xlfn.LET(
_xlpm.mv,$AE286,
_xlpm.fr,$AF286,
_xlpm.to,$AG286,
_xlpm.wrd,INDEX($AI285:$AQ285,1,_xlpm.fr),
_xlpm.cr,RIGHT(_xlpm.wrd,_xlpm.mv),
_xlpm.rv, _xlfn.CONCAT(MID(_xlpm.cr,_xlfn.SEQUENCE(,LEN(_xlpm.cr),LEN(_xlpm.cr),-1),1)),
_xlpm.lgc,
IF(AQ$11=_xlpm.to, AQ285&amp;_xlpm.rv,
IF(AQ$11=_xlpm.fr, REPLACE(AQ285, LEN(AQ285)-_xlpm.mv+1,_xlpm.mv,""),AQ285)),
_xlpm.lgc)</f>
        <v>JSMGVZBJFCLCLGCBJZHZ</v>
      </c>
      <c r="AT286" s="31" t="str" cm="1">
        <f t="array" ref="AT286">_xlfn.LET(
_xlpm.mv,$AE286,
_xlpm.fr,$AF286,
_xlpm.to,$AG286,
_xlpm.wrd,INDEX($AT285:$BB285,1,_xlpm.fr),
_xlpm.cr,RIGHT(_xlpm.wrd,_xlpm.mv),
_xlpm.lgc,
IF(AT$11=_xlpm.to, AT285&amp;_xlpm.cr,
IF(AT$11=_xlpm.fr, REPLACE(AT285, LEN(AT285)-_xlpm.mv+1,_xlpm.mv,""),AT285)),
_xlpm.lgc)</f>
        <v>VLFZ</v>
      </c>
      <c r="AU286" s="31" t="str" cm="1">
        <f t="array" ref="AU286">_xlfn.LET(
_xlpm.mv,$AE286,
_xlpm.fr,$AF286,
_xlpm.to,$AG286,
_xlpm.wrd,INDEX($AT285:$BB285,1,_xlpm.fr),
_xlpm.cr,RIGHT(_xlpm.wrd,_xlpm.mv),
_xlpm.lgc,
IF(AU$11=_xlpm.to, AU285&amp;_xlpm.cr,
IF(AU$11=_xlpm.fr, REPLACE(AU285, LEN(AU285)-_xlpm.mv+1,_xlpm.mv,""),AU285)),
_xlpm.lgc)</f>
        <v/>
      </c>
      <c r="AV286" s="31" t="str" cm="1">
        <f t="array" ref="AV286">_xlfn.LET(
_xlpm.mv,$AE286,
_xlpm.fr,$AF286,
_xlpm.to,$AG286,
_xlpm.wrd,INDEX($AT285:$BB285,1,_xlpm.fr),
_xlpm.cr,RIGHT(_xlpm.wrd,_xlpm.mv),
_xlpm.lgc,
IF(AV$11=_xlpm.to, AV285&amp;_xlpm.cr,
IF(AV$11=_xlpm.fr, REPLACE(AV285, LEN(AV285)-_xlpm.mv+1,_xlpm.mv,""),AV285)),
_xlpm.lgc)</f>
        <v>BHZZJ</v>
      </c>
      <c r="AW286" s="31" t="str" cm="1">
        <f t="array" ref="AW286">_xlfn.LET(
_xlpm.mv,$AE286,
_xlpm.fr,$AF286,
_xlpm.to,$AG286,
_xlpm.wrd,INDEX($AT285:$BB285,1,_xlpm.fr),
_xlpm.cr,RIGHT(_xlpm.wrd,_xlpm.mv),
_xlpm.lgc,
IF(AW$11=_xlpm.to, AW285&amp;_xlpm.cr,
IF(AW$11=_xlpm.fr, REPLACE(AW285, LEN(AW285)-_xlpm.mv+1,_xlpm.mv,""),AW285)),
_xlpm.lgc)</f>
        <v/>
      </c>
      <c r="AX286" s="31" t="str" cm="1">
        <f t="array" ref="AX286">_xlfn.LET(
_xlpm.mv,$AE286,
_xlpm.fr,$AF286,
_xlpm.to,$AG286,
_xlpm.wrd,INDEX($AT285:$BB285,1,_xlpm.fr),
_xlpm.cr,RIGHT(_xlpm.wrd,_xlpm.mv),
_xlpm.lgc,
IF(AX$11=_xlpm.to, AX285&amp;_xlpm.cr,
IF(AX$11=_xlpm.fr, REPLACE(AX285, LEN(AX285)-_xlpm.mv+1,_xlpm.mv,""),AX285)),
_xlpm.lgc)</f>
        <v>Z</v>
      </c>
      <c r="AY286" s="31" t="str" cm="1">
        <f t="array" ref="AY286">_xlfn.LET(
_xlpm.mv,$AE286,
_xlpm.fr,$AF286,
_xlpm.to,$AG286,
_xlpm.wrd,INDEX($AT285:$BB285,1,_xlpm.fr),
_xlpm.cr,RIGHT(_xlpm.wrd,_xlpm.mv),
_xlpm.lgc,
IF(AY$11=_xlpm.to, AY285&amp;_xlpm.cr,
IF(AY$11=_xlpm.fr, REPLACE(AY285, LEN(AY285)-_xlpm.mv+1,_xlpm.mv,""),AY285)),
_xlpm.lgc)</f>
        <v/>
      </c>
      <c r="AZ286" s="31" t="str" cm="1">
        <f t="array" ref="AZ286">_xlfn.LET(
_xlpm.mv,$AE286,
_xlpm.fr,$AF286,
_xlpm.to,$AG286,
_xlpm.wrd,INDEX($AT285:$BB285,1,_xlpm.fr),
_xlpm.cr,RIGHT(_xlpm.wrd,_xlpm.mv),
_xlpm.lgc,
IF(AZ$11=_xlpm.to, AZ285&amp;_xlpm.cr,
IF(AZ$11=_xlpm.fr, REPLACE(AZ285, LEN(AZ285)-_xlpm.mv+1,_xlpm.mv,""),AZ285)),
_xlpm.lgc)</f>
        <v>JJ</v>
      </c>
      <c r="BA286" s="31" t="str" cm="1">
        <f t="array" ref="BA286">_xlfn.LET(
_xlpm.mv,$AE286,
_xlpm.fr,$AF286,
_xlpm.to,$AG286,
_xlpm.wrd,INDEX($AT285:$BB285,1,_xlpm.fr),
_xlpm.cr,RIGHT(_xlpm.wrd,_xlpm.mv),
_xlpm.lgc,
IF(BA$11=_xlpm.to, BA285&amp;_xlpm.cr,
IF(BA$11=_xlpm.fr, REPLACE(BA285, LEN(BA285)-_xlpm.mv+1,_xlpm.mv,""),BA285)),
_xlpm.lgc)</f>
        <v>GTGFLDBVCMWGPLFGPBQJBVHN</v>
      </c>
      <c r="BB286" s="31" t="str" cm="1">
        <f t="array" ref="BB286">_xlfn.LET(
_xlpm.mv,$AE286,
_xlpm.fr,$AF286,
_xlpm.to,$AG286,
_xlpm.wrd,INDEX($AT285:$BB285,1,_xlpm.fr),
_xlpm.cr,RIGHT(_xlpm.wrd,_xlpm.mv),
_xlpm.lgc,
IF(BB$11=_xlpm.to, BB285&amp;_xlpm.cr,
IF(BB$11=_xlpm.fr, REPLACE(BB285, LEN(BB285)-_xlpm.mv+1,_xlpm.mv,""),BB285)),
_xlpm.lgc)</f>
        <v>QBCLCZHMVSFNSGDVLCFC</v>
      </c>
    </row>
    <row r="287" spans="28:54" x14ac:dyDescent="0.3">
      <c r="AB287" s="31">
        <f t="shared" si="16"/>
        <v>5</v>
      </c>
      <c r="AC287" s="31" t="s">
        <v>1421</v>
      </c>
      <c r="AD287" s="31" t="str" cm="1">
        <f t="array" ref="AD287">_xlfn.LET(
_xlpm.arr,{"move ","from ","to "},
_xlpm.wr,AC287,
_xlpm.rd,_xlfn.REDUCE(_xlpm.wr,_xlpm.arr,_xlfn.LAMBDA(_xlpm.a,_xlpm.v,SUBSTITUTE(_xlpm.a,_xlpm.v,""))),
_xlpm.rd)</f>
        <v>1 5 9</v>
      </c>
      <c r="AE287" s="31">
        <f t="shared" si="17"/>
        <v>1</v>
      </c>
      <c r="AF287" s="31">
        <f t="shared" si="18"/>
        <v>5</v>
      </c>
      <c r="AG287" s="31">
        <f t="shared" si="19"/>
        <v>9</v>
      </c>
      <c r="AI287" s="31" t="str" cm="1">
        <f t="array" ref="AI287">_xlfn.LET(
_xlpm.mv,$AE287,
_xlpm.fr,$AF287,
_xlpm.to,$AG287,
_xlpm.wrd,INDEX($AI286:$AQ286,1,_xlpm.fr),
_xlpm.cr,RIGHT(_xlpm.wrd,_xlpm.mv),
_xlpm.rv, _xlfn.CONCAT(MID(_xlpm.cr,_xlfn.SEQUENCE(,LEN(_xlpm.cr),LEN(_xlpm.cr),-1),1)),
_xlpm.lgc,
IF(AI$11=_xlpm.to, AI286&amp;_xlpm.rv,
IF(AI$11=_xlpm.fr, REPLACE(AI286, LEN(AI286)-_xlpm.mv+1,_xlpm.mv,""),AI286)),
_xlpm.lgc)</f>
        <v>HDPV</v>
      </c>
      <c r="AJ287" s="31" t="str" cm="1">
        <f t="array" ref="AJ287">_xlfn.LET(
_xlpm.mv,$AE287,
_xlpm.fr,$AF287,
_xlpm.to,$AG287,
_xlpm.wrd,INDEX($AI286:$AQ286,1,_xlpm.fr),
_xlpm.cr,RIGHT(_xlpm.wrd,_xlpm.mv),
_xlpm.rv, _xlfn.CONCAT(MID(_xlpm.cr,_xlfn.SEQUENCE(,LEN(_xlpm.cr),LEN(_xlpm.cr),-1),1)),
_xlpm.lgc,
IF(AJ$11=_xlpm.to, AJ286&amp;_xlpm.rv,
IF(AJ$11=_xlpm.fr, REPLACE(AJ286, LEN(AJ286)-_xlpm.mv+1,_xlpm.mv,""),AJ286)),
_xlpm.lgc)</f>
        <v/>
      </c>
      <c r="AK287" s="31" t="str" cm="1">
        <f t="array" ref="AK287">_xlfn.LET(
_xlpm.mv,$AE287,
_xlpm.fr,$AF287,
_xlpm.to,$AG287,
_xlpm.wrd,INDEX($AI286:$AQ286,1,_xlpm.fr),
_xlpm.cr,RIGHT(_xlpm.wrd,_xlpm.mv),
_xlpm.rv, _xlfn.CONCAT(MID(_xlpm.cr,_xlfn.SEQUENCE(,LEN(_xlpm.cr),LEN(_xlpm.cr),-1),1)),
_xlpm.lgc,
IF(AK$11=_xlpm.to, AK286&amp;_xlpm.rv,
IF(AK$11=_xlpm.fr, REPLACE(AK286, LEN(AK286)-_xlpm.mv+1,_xlpm.mv,""),AK286)),
_xlpm.lgc)</f>
        <v>WBQLN</v>
      </c>
      <c r="AL287" s="31" t="str" cm="1">
        <f t="array" ref="AL287">_xlfn.LET(
_xlpm.mv,$AE287,
_xlpm.fr,$AF287,
_xlpm.to,$AG287,
_xlpm.wrd,INDEX($AI286:$AQ286,1,_xlpm.fr),
_xlpm.cr,RIGHT(_xlpm.wrd,_xlpm.mv),
_xlpm.rv, _xlfn.CONCAT(MID(_xlpm.cr,_xlfn.SEQUENCE(,LEN(_xlpm.cr),LEN(_xlpm.cr),-1),1)),
_xlpm.lgc,
IF(AL$11=_xlpm.to, AL286&amp;_xlpm.rv,
IF(AL$11=_xlpm.fr, REPLACE(AL286, LEN(AL286)-_xlpm.mv+1,_xlpm.mv,""),AL286)),
_xlpm.lgc)</f>
        <v/>
      </c>
      <c r="AM287" s="31" t="str" cm="1">
        <f t="array" ref="AM287">_xlfn.LET(
_xlpm.mv,$AE287,
_xlpm.fr,$AF287,
_xlpm.to,$AG287,
_xlpm.wrd,INDEX($AI286:$AQ286,1,_xlpm.fr),
_xlpm.cr,RIGHT(_xlpm.wrd,_xlpm.mv),
_xlpm.rv, _xlfn.CONCAT(MID(_xlpm.cr,_xlfn.SEQUENCE(,LEN(_xlpm.cr),LEN(_xlpm.cr),-1),1)),
_xlpm.lgc,
IF(AM$11=_xlpm.to, AM286&amp;_xlpm.rv,
IF(AM$11=_xlpm.fr, REPLACE(AM286, LEN(AM286)-_xlpm.mv+1,_xlpm.mv,""),AM286)),
_xlpm.lgc)</f>
        <v/>
      </c>
      <c r="AN287" s="31" t="str" cm="1">
        <f t="array" ref="AN287">_xlfn.LET(
_xlpm.mv,$AE287,
_xlpm.fr,$AF287,
_xlpm.to,$AG287,
_xlpm.wrd,INDEX($AI286:$AQ286,1,_xlpm.fr),
_xlpm.cr,RIGHT(_xlpm.wrd,_xlpm.mv),
_xlpm.rv, _xlfn.CONCAT(MID(_xlpm.cr,_xlfn.SEQUENCE(,LEN(_xlpm.cr),LEN(_xlpm.cr),-1),1)),
_xlpm.lgc,
IF(AN$11=_xlpm.to, AN286&amp;_xlpm.rv,
IF(AN$11=_xlpm.fr, REPLACE(AN286, LEN(AN286)-_xlpm.mv+1,_xlpm.mv,""),AN286)),
_xlpm.lgc)</f>
        <v/>
      </c>
      <c r="AO287" s="31" t="str" cm="1">
        <f t="array" ref="AO287">_xlfn.LET(
_xlpm.mv,$AE287,
_xlpm.fr,$AF287,
_xlpm.to,$AG287,
_xlpm.wrd,INDEX($AI286:$AQ286,1,_xlpm.fr),
_xlpm.cr,RIGHT(_xlpm.wrd,_xlpm.mv),
_xlpm.rv, _xlfn.CONCAT(MID(_xlpm.cr,_xlfn.SEQUENCE(,LEN(_xlpm.cr),LEN(_xlpm.cr),-1),1)),
_xlpm.lgc,
IF(AO$11=_xlpm.to, AO286&amp;_xlpm.rv,
IF(AO$11=_xlpm.fr, REPLACE(AO286, LEN(AO286)-_xlpm.mv+1,_xlpm.mv,""),AO286)),
_xlpm.lgc)</f>
        <v>NG</v>
      </c>
      <c r="AP287" s="31" t="str" cm="1">
        <f t="array" ref="AP287">_xlfn.LET(
_xlpm.mv,$AE287,
_xlpm.fr,$AF287,
_xlpm.to,$AG287,
_xlpm.wrd,INDEX($AI286:$AQ286,1,_xlpm.fr),
_xlpm.cr,RIGHT(_xlpm.wrd,_xlpm.mv),
_xlpm.rv, _xlfn.CONCAT(MID(_xlpm.cr,_xlfn.SEQUENCE(,LEN(_xlpm.cr),LEN(_xlpm.cr),-1),1)),
_xlpm.lgc,
IF(AP$11=_xlpm.to, AP286&amp;_xlpm.rv,
IF(AP$11=_xlpm.fr, REPLACE(AP286, LEN(AP286)-_xlpm.mv+1,_xlpm.mv,""),AP286)),
_xlpm.lgc)</f>
        <v>GHZVBLMFJPCQVZTSLBVDGCFF</v>
      </c>
      <c r="AQ287" s="31" t="str" cm="1">
        <f t="array" ref="AQ287">_xlfn.LET(
_xlpm.mv,$AE287,
_xlpm.fr,$AF287,
_xlpm.to,$AG287,
_xlpm.wrd,INDEX($AI286:$AQ286,1,_xlpm.fr),
_xlpm.cr,RIGHT(_xlpm.wrd,_xlpm.mv),
_xlpm.rv, _xlfn.CONCAT(MID(_xlpm.cr,_xlfn.SEQUENCE(,LEN(_xlpm.cr),LEN(_xlpm.cr),-1),1)),
_xlpm.lgc,
IF(AQ$11=_xlpm.to, AQ286&amp;_xlpm.rv,
IF(AQ$11=_xlpm.fr, REPLACE(AQ286, LEN(AQ286)-_xlpm.mv+1,_xlpm.mv,""),AQ286)),
_xlpm.lgc)</f>
        <v>JSMGVZBJFCLCLGCBJZHZF</v>
      </c>
      <c r="AT287" s="31" t="str" cm="1">
        <f t="array" ref="AT287">_xlfn.LET(
_xlpm.mv,$AE287,
_xlpm.fr,$AF287,
_xlpm.to,$AG287,
_xlpm.wrd,INDEX($AT286:$BB286,1,_xlpm.fr),
_xlpm.cr,RIGHT(_xlpm.wrd,_xlpm.mv),
_xlpm.lgc,
IF(AT$11=_xlpm.to, AT286&amp;_xlpm.cr,
IF(AT$11=_xlpm.fr, REPLACE(AT286, LEN(AT286)-_xlpm.mv+1,_xlpm.mv,""),AT286)),
_xlpm.lgc)</f>
        <v>VLFZ</v>
      </c>
      <c r="AU287" s="31" t="str" cm="1">
        <f t="array" ref="AU287">_xlfn.LET(
_xlpm.mv,$AE287,
_xlpm.fr,$AF287,
_xlpm.to,$AG287,
_xlpm.wrd,INDEX($AT286:$BB286,1,_xlpm.fr),
_xlpm.cr,RIGHT(_xlpm.wrd,_xlpm.mv),
_xlpm.lgc,
IF(AU$11=_xlpm.to, AU286&amp;_xlpm.cr,
IF(AU$11=_xlpm.fr, REPLACE(AU286, LEN(AU286)-_xlpm.mv+1,_xlpm.mv,""),AU286)),
_xlpm.lgc)</f>
        <v/>
      </c>
      <c r="AV287" s="31" t="str" cm="1">
        <f t="array" ref="AV287">_xlfn.LET(
_xlpm.mv,$AE287,
_xlpm.fr,$AF287,
_xlpm.to,$AG287,
_xlpm.wrd,INDEX($AT286:$BB286,1,_xlpm.fr),
_xlpm.cr,RIGHT(_xlpm.wrd,_xlpm.mv),
_xlpm.lgc,
IF(AV$11=_xlpm.to, AV286&amp;_xlpm.cr,
IF(AV$11=_xlpm.fr, REPLACE(AV286, LEN(AV286)-_xlpm.mv+1,_xlpm.mv,""),AV286)),
_xlpm.lgc)</f>
        <v>BHZZJ</v>
      </c>
      <c r="AW287" s="31" t="str" cm="1">
        <f t="array" ref="AW287">_xlfn.LET(
_xlpm.mv,$AE287,
_xlpm.fr,$AF287,
_xlpm.to,$AG287,
_xlpm.wrd,INDEX($AT286:$BB286,1,_xlpm.fr),
_xlpm.cr,RIGHT(_xlpm.wrd,_xlpm.mv),
_xlpm.lgc,
IF(AW$11=_xlpm.to, AW286&amp;_xlpm.cr,
IF(AW$11=_xlpm.fr, REPLACE(AW286, LEN(AW286)-_xlpm.mv+1,_xlpm.mv,""),AW286)),
_xlpm.lgc)</f>
        <v/>
      </c>
      <c r="AX287" s="31" t="str" cm="1">
        <f t="array" ref="AX287">_xlfn.LET(
_xlpm.mv,$AE287,
_xlpm.fr,$AF287,
_xlpm.to,$AG287,
_xlpm.wrd,INDEX($AT286:$BB286,1,_xlpm.fr),
_xlpm.cr,RIGHT(_xlpm.wrd,_xlpm.mv),
_xlpm.lgc,
IF(AX$11=_xlpm.to, AX286&amp;_xlpm.cr,
IF(AX$11=_xlpm.fr, REPLACE(AX286, LEN(AX286)-_xlpm.mv+1,_xlpm.mv,""),AX286)),
_xlpm.lgc)</f>
        <v/>
      </c>
      <c r="AY287" s="31" t="str" cm="1">
        <f t="array" ref="AY287">_xlfn.LET(
_xlpm.mv,$AE287,
_xlpm.fr,$AF287,
_xlpm.to,$AG287,
_xlpm.wrd,INDEX($AT286:$BB286,1,_xlpm.fr),
_xlpm.cr,RIGHT(_xlpm.wrd,_xlpm.mv),
_xlpm.lgc,
IF(AY$11=_xlpm.to, AY286&amp;_xlpm.cr,
IF(AY$11=_xlpm.fr, REPLACE(AY286, LEN(AY286)-_xlpm.mv+1,_xlpm.mv,""),AY286)),
_xlpm.lgc)</f>
        <v/>
      </c>
      <c r="AZ287" s="31" t="str" cm="1">
        <f t="array" ref="AZ287">_xlfn.LET(
_xlpm.mv,$AE287,
_xlpm.fr,$AF287,
_xlpm.to,$AG287,
_xlpm.wrd,INDEX($AT286:$BB286,1,_xlpm.fr),
_xlpm.cr,RIGHT(_xlpm.wrd,_xlpm.mv),
_xlpm.lgc,
IF(AZ$11=_xlpm.to, AZ286&amp;_xlpm.cr,
IF(AZ$11=_xlpm.fr, REPLACE(AZ286, LEN(AZ286)-_xlpm.mv+1,_xlpm.mv,""),AZ286)),
_xlpm.lgc)</f>
        <v>JJ</v>
      </c>
      <c r="BA287" s="31" t="str" cm="1">
        <f t="array" ref="BA287">_xlfn.LET(
_xlpm.mv,$AE287,
_xlpm.fr,$AF287,
_xlpm.to,$AG287,
_xlpm.wrd,INDEX($AT286:$BB286,1,_xlpm.fr),
_xlpm.cr,RIGHT(_xlpm.wrd,_xlpm.mv),
_xlpm.lgc,
IF(BA$11=_xlpm.to, BA286&amp;_xlpm.cr,
IF(BA$11=_xlpm.fr, REPLACE(BA286, LEN(BA286)-_xlpm.mv+1,_xlpm.mv,""),BA286)),
_xlpm.lgc)</f>
        <v>GTGFLDBVCMWGPLFGPBQJBVHN</v>
      </c>
      <c r="BB287" s="31" t="str" cm="1">
        <f t="array" ref="BB287">_xlfn.LET(
_xlpm.mv,$AE287,
_xlpm.fr,$AF287,
_xlpm.to,$AG287,
_xlpm.wrd,INDEX($AT286:$BB286,1,_xlpm.fr),
_xlpm.cr,RIGHT(_xlpm.wrd,_xlpm.mv),
_xlpm.lgc,
IF(BB$11=_xlpm.to, BB286&amp;_xlpm.cr,
IF(BB$11=_xlpm.fr, REPLACE(BB286, LEN(BB286)-_xlpm.mv+1,_xlpm.mv,""),BB286)),
_xlpm.lgc)</f>
        <v>QBCLCZHMVSFNSGDVLCFCZ</v>
      </c>
    </row>
    <row r="288" spans="28:54" x14ac:dyDescent="0.3">
      <c r="AB288" s="31">
        <f t="shared" si="16"/>
        <v>5</v>
      </c>
      <c r="AC288" s="31" t="s">
        <v>1593</v>
      </c>
      <c r="AD288" s="31" t="str" cm="1">
        <f t="array" ref="AD288">_xlfn.LET(
_xlpm.arr,{"move ","from ","to "},
_xlpm.wr,AC288,
_xlpm.rd,_xlfn.REDUCE(_xlpm.wr,_xlpm.arr,_xlfn.LAMBDA(_xlpm.a,_xlpm.v,SUBSTITUTE(_xlpm.a,_xlpm.v,""))),
_xlpm.rd)</f>
        <v>9 9 3</v>
      </c>
      <c r="AE288" s="31">
        <f t="shared" si="17"/>
        <v>9</v>
      </c>
      <c r="AF288" s="31">
        <f t="shared" si="18"/>
        <v>9</v>
      </c>
      <c r="AG288" s="31">
        <f t="shared" si="19"/>
        <v>3</v>
      </c>
      <c r="AI288" s="31" t="str" cm="1">
        <f t="array" ref="AI288">_xlfn.LET(
_xlpm.mv,$AE288,
_xlpm.fr,$AF288,
_xlpm.to,$AG288,
_xlpm.wrd,INDEX($AI287:$AQ287,1,_xlpm.fr),
_xlpm.cr,RIGHT(_xlpm.wrd,_xlpm.mv),
_xlpm.rv, _xlfn.CONCAT(MID(_xlpm.cr,_xlfn.SEQUENCE(,LEN(_xlpm.cr),LEN(_xlpm.cr),-1),1)),
_xlpm.lgc,
IF(AI$11=_xlpm.to, AI287&amp;_xlpm.rv,
IF(AI$11=_xlpm.fr, REPLACE(AI287, LEN(AI287)-_xlpm.mv+1,_xlpm.mv,""),AI287)),
_xlpm.lgc)</f>
        <v>HDPV</v>
      </c>
      <c r="AJ288" s="31" t="str" cm="1">
        <f t="array" ref="AJ288">_xlfn.LET(
_xlpm.mv,$AE288,
_xlpm.fr,$AF288,
_xlpm.to,$AG288,
_xlpm.wrd,INDEX($AI287:$AQ287,1,_xlpm.fr),
_xlpm.cr,RIGHT(_xlpm.wrd,_xlpm.mv),
_xlpm.rv, _xlfn.CONCAT(MID(_xlpm.cr,_xlfn.SEQUENCE(,LEN(_xlpm.cr),LEN(_xlpm.cr),-1),1)),
_xlpm.lgc,
IF(AJ$11=_xlpm.to, AJ287&amp;_xlpm.rv,
IF(AJ$11=_xlpm.fr, REPLACE(AJ287, LEN(AJ287)-_xlpm.mv+1,_xlpm.mv,""),AJ287)),
_xlpm.lgc)</f>
        <v/>
      </c>
      <c r="AK288" s="31" t="str" cm="1">
        <f t="array" ref="AK288">_xlfn.LET(
_xlpm.mv,$AE288,
_xlpm.fr,$AF288,
_xlpm.to,$AG288,
_xlpm.wrd,INDEX($AI287:$AQ287,1,_xlpm.fr),
_xlpm.cr,RIGHT(_xlpm.wrd,_xlpm.mv),
_xlpm.rv, _xlfn.CONCAT(MID(_xlpm.cr,_xlfn.SEQUENCE(,LEN(_xlpm.cr),LEN(_xlpm.cr),-1),1)),
_xlpm.lgc,
IF(AK$11=_xlpm.to, AK287&amp;_xlpm.rv,
IF(AK$11=_xlpm.fr, REPLACE(AK287, LEN(AK287)-_xlpm.mv+1,_xlpm.mv,""),AK287)),
_xlpm.lgc)</f>
        <v>WBQLNFZHZJBCGL</v>
      </c>
      <c r="AL288" s="31" t="str" cm="1">
        <f t="array" ref="AL288">_xlfn.LET(
_xlpm.mv,$AE288,
_xlpm.fr,$AF288,
_xlpm.to,$AG288,
_xlpm.wrd,INDEX($AI287:$AQ287,1,_xlpm.fr),
_xlpm.cr,RIGHT(_xlpm.wrd,_xlpm.mv),
_xlpm.rv, _xlfn.CONCAT(MID(_xlpm.cr,_xlfn.SEQUENCE(,LEN(_xlpm.cr),LEN(_xlpm.cr),-1),1)),
_xlpm.lgc,
IF(AL$11=_xlpm.to, AL287&amp;_xlpm.rv,
IF(AL$11=_xlpm.fr, REPLACE(AL287, LEN(AL287)-_xlpm.mv+1,_xlpm.mv,""),AL287)),
_xlpm.lgc)</f>
        <v/>
      </c>
      <c r="AM288" s="31" t="str" cm="1">
        <f t="array" ref="AM288">_xlfn.LET(
_xlpm.mv,$AE288,
_xlpm.fr,$AF288,
_xlpm.to,$AG288,
_xlpm.wrd,INDEX($AI287:$AQ287,1,_xlpm.fr),
_xlpm.cr,RIGHT(_xlpm.wrd,_xlpm.mv),
_xlpm.rv, _xlfn.CONCAT(MID(_xlpm.cr,_xlfn.SEQUENCE(,LEN(_xlpm.cr),LEN(_xlpm.cr),-1),1)),
_xlpm.lgc,
IF(AM$11=_xlpm.to, AM287&amp;_xlpm.rv,
IF(AM$11=_xlpm.fr, REPLACE(AM287, LEN(AM287)-_xlpm.mv+1,_xlpm.mv,""),AM287)),
_xlpm.lgc)</f>
        <v/>
      </c>
      <c r="AN288" s="31" t="str" cm="1">
        <f t="array" ref="AN288">_xlfn.LET(
_xlpm.mv,$AE288,
_xlpm.fr,$AF288,
_xlpm.to,$AG288,
_xlpm.wrd,INDEX($AI287:$AQ287,1,_xlpm.fr),
_xlpm.cr,RIGHT(_xlpm.wrd,_xlpm.mv),
_xlpm.rv, _xlfn.CONCAT(MID(_xlpm.cr,_xlfn.SEQUENCE(,LEN(_xlpm.cr),LEN(_xlpm.cr),-1),1)),
_xlpm.lgc,
IF(AN$11=_xlpm.to, AN287&amp;_xlpm.rv,
IF(AN$11=_xlpm.fr, REPLACE(AN287, LEN(AN287)-_xlpm.mv+1,_xlpm.mv,""),AN287)),
_xlpm.lgc)</f>
        <v/>
      </c>
      <c r="AO288" s="31" t="str" cm="1">
        <f t="array" ref="AO288">_xlfn.LET(
_xlpm.mv,$AE288,
_xlpm.fr,$AF288,
_xlpm.to,$AG288,
_xlpm.wrd,INDEX($AI287:$AQ287,1,_xlpm.fr),
_xlpm.cr,RIGHT(_xlpm.wrd,_xlpm.mv),
_xlpm.rv, _xlfn.CONCAT(MID(_xlpm.cr,_xlfn.SEQUENCE(,LEN(_xlpm.cr),LEN(_xlpm.cr),-1),1)),
_xlpm.lgc,
IF(AO$11=_xlpm.to, AO287&amp;_xlpm.rv,
IF(AO$11=_xlpm.fr, REPLACE(AO287, LEN(AO287)-_xlpm.mv+1,_xlpm.mv,""),AO287)),
_xlpm.lgc)</f>
        <v>NG</v>
      </c>
      <c r="AP288" s="31" t="str" cm="1">
        <f t="array" ref="AP288">_xlfn.LET(
_xlpm.mv,$AE288,
_xlpm.fr,$AF288,
_xlpm.to,$AG288,
_xlpm.wrd,INDEX($AI287:$AQ287,1,_xlpm.fr),
_xlpm.cr,RIGHT(_xlpm.wrd,_xlpm.mv),
_xlpm.rv, _xlfn.CONCAT(MID(_xlpm.cr,_xlfn.SEQUENCE(,LEN(_xlpm.cr),LEN(_xlpm.cr),-1),1)),
_xlpm.lgc,
IF(AP$11=_xlpm.to, AP287&amp;_xlpm.rv,
IF(AP$11=_xlpm.fr, REPLACE(AP287, LEN(AP287)-_xlpm.mv+1,_xlpm.mv,""),AP287)),
_xlpm.lgc)</f>
        <v>GHZVBLMFJPCQVZTSLBVDGCFF</v>
      </c>
      <c r="AQ288" s="31" t="str" cm="1">
        <f t="array" ref="AQ288">_xlfn.LET(
_xlpm.mv,$AE288,
_xlpm.fr,$AF288,
_xlpm.to,$AG288,
_xlpm.wrd,INDEX($AI287:$AQ287,1,_xlpm.fr),
_xlpm.cr,RIGHT(_xlpm.wrd,_xlpm.mv),
_xlpm.rv, _xlfn.CONCAT(MID(_xlpm.cr,_xlfn.SEQUENCE(,LEN(_xlpm.cr),LEN(_xlpm.cr),-1),1)),
_xlpm.lgc,
IF(AQ$11=_xlpm.to, AQ287&amp;_xlpm.rv,
IF(AQ$11=_xlpm.fr, REPLACE(AQ287, LEN(AQ287)-_xlpm.mv+1,_xlpm.mv,""),AQ287)),
_xlpm.lgc)</f>
        <v>JSMGVZBJFCLC</v>
      </c>
      <c r="AT288" s="31" t="str" cm="1">
        <f t="array" ref="AT288">_xlfn.LET(
_xlpm.mv,$AE288,
_xlpm.fr,$AF288,
_xlpm.to,$AG288,
_xlpm.wrd,INDEX($AT287:$BB287,1,_xlpm.fr),
_xlpm.cr,RIGHT(_xlpm.wrd,_xlpm.mv),
_xlpm.lgc,
IF(AT$11=_xlpm.to, AT287&amp;_xlpm.cr,
IF(AT$11=_xlpm.fr, REPLACE(AT287, LEN(AT287)-_xlpm.mv+1,_xlpm.mv,""),AT287)),
_xlpm.lgc)</f>
        <v>VLFZ</v>
      </c>
      <c r="AU288" s="31" t="str" cm="1">
        <f t="array" ref="AU288">_xlfn.LET(
_xlpm.mv,$AE288,
_xlpm.fr,$AF288,
_xlpm.to,$AG288,
_xlpm.wrd,INDEX($AT287:$BB287,1,_xlpm.fr),
_xlpm.cr,RIGHT(_xlpm.wrd,_xlpm.mv),
_xlpm.lgc,
IF(AU$11=_xlpm.to, AU287&amp;_xlpm.cr,
IF(AU$11=_xlpm.fr, REPLACE(AU287, LEN(AU287)-_xlpm.mv+1,_xlpm.mv,""),AU287)),
_xlpm.lgc)</f>
        <v/>
      </c>
      <c r="AV288" s="31" t="str" cm="1">
        <f t="array" ref="AV288">_xlfn.LET(
_xlpm.mv,$AE288,
_xlpm.fr,$AF288,
_xlpm.to,$AG288,
_xlpm.wrd,INDEX($AT287:$BB287,1,_xlpm.fr),
_xlpm.cr,RIGHT(_xlpm.wrd,_xlpm.mv),
_xlpm.lgc,
IF(AV$11=_xlpm.to, AV287&amp;_xlpm.cr,
IF(AV$11=_xlpm.fr, REPLACE(AV287, LEN(AV287)-_xlpm.mv+1,_xlpm.mv,""),AV287)),
_xlpm.lgc)</f>
        <v>BHZZJSGDVLCFCZ</v>
      </c>
      <c r="AW288" s="31" t="str" cm="1">
        <f t="array" ref="AW288">_xlfn.LET(
_xlpm.mv,$AE288,
_xlpm.fr,$AF288,
_xlpm.to,$AG288,
_xlpm.wrd,INDEX($AT287:$BB287,1,_xlpm.fr),
_xlpm.cr,RIGHT(_xlpm.wrd,_xlpm.mv),
_xlpm.lgc,
IF(AW$11=_xlpm.to, AW287&amp;_xlpm.cr,
IF(AW$11=_xlpm.fr, REPLACE(AW287, LEN(AW287)-_xlpm.mv+1,_xlpm.mv,""),AW287)),
_xlpm.lgc)</f>
        <v/>
      </c>
      <c r="AX288" s="31" t="str" cm="1">
        <f t="array" ref="AX288">_xlfn.LET(
_xlpm.mv,$AE288,
_xlpm.fr,$AF288,
_xlpm.to,$AG288,
_xlpm.wrd,INDEX($AT287:$BB287,1,_xlpm.fr),
_xlpm.cr,RIGHT(_xlpm.wrd,_xlpm.mv),
_xlpm.lgc,
IF(AX$11=_xlpm.to, AX287&amp;_xlpm.cr,
IF(AX$11=_xlpm.fr, REPLACE(AX287, LEN(AX287)-_xlpm.mv+1,_xlpm.mv,""),AX287)),
_xlpm.lgc)</f>
        <v/>
      </c>
      <c r="AY288" s="31" t="str" cm="1">
        <f t="array" ref="AY288">_xlfn.LET(
_xlpm.mv,$AE288,
_xlpm.fr,$AF288,
_xlpm.to,$AG288,
_xlpm.wrd,INDEX($AT287:$BB287,1,_xlpm.fr),
_xlpm.cr,RIGHT(_xlpm.wrd,_xlpm.mv),
_xlpm.lgc,
IF(AY$11=_xlpm.to, AY287&amp;_xlpm.cr,
IF(AY$11=_xlpm.fr, REPLACE(AY287, LEN(AY287)-_xlpm.mv+1,_xlpm.mv,""),AY287)),
_xlpm.lgc)</f>
        <v/>
      </c>
      <c r="AZ288" s="31" t="str" cm="1">
        <f t="array" ref="AZ288">_xlfn.LET(
_xlpm.mv,$AE288,
_xlpm.fr,$AF288,
_xlpm.to,$AG288,
_xlpm.wrd,INDEX($AT287:$BB287,1,_xlpm.fr),
_xlpm.cr,RIGHT(_xlpm.wrd,_xlpm.mv),
_xlpm.lgc,
IF(AZ$11=_xlpm.to, AZ287&amp;_xlpm.cr,
IF(AZ$11=_xlpm.fr, REPLACE(AZ287, LEN(AZ287)-_xlpm.mv+1,_xlpm.mv,""),AZ287)),
_xlpm.lgc)</f>
        <v>JJ</v>
      </c>
      <c r="BA288" s="31" t="str" cm="1">
        <f t="array" ref="BA288">_xlfn.LET(
_xlpm.mv,$AE288,
_xlpm.fr,$AF288,
_xlpm.to,$AG288,
_xlpm.wrd,INDEX($AT287:$BB287,1,_xlpm.fr),
_xlpm.cr,RIGHT(_xlpm.wrd,_xlpm.mv),
_xlpm.lgc,
IF(BA$11=_xlpm.to, BA287&amp;_xlpm.cr,
IF(BA$11=_xlpm.fr, REPLACE(BA287, LEN(BA287)-_xlpm.mv+1,_xlpm.mv,""),BA287)),
_xlpm.lgc)</f>
        <v>GTGFLDBVCMWGPLFGPBQJBVHN</v>
      </c>
      <c r="BB288" s="31" t="str" cm="1">
        <f t="array" ref="BB288">_xlfn.LET(
_xlpm.mv,$AE288,
_xlpm.fr,$AF288,
_xlpm.to,$AG288,
_xlpm.wrd,INDEX($AT287:$BB287,1,_xlpm.fr),
_xlpm.cr,RIGHT(_xlpm.wrd,_xlpm.mv),
_xlpm.lgc,
IF(BB$11=_xlpm.to, BB287&amp;_xlpm.cr,
IF(BB$11=_xlpm.fr, REPLACE(BB287, LEN(BB287)-_xlpm.mv+1,_xlpm.mv,""),BB287)),
_xlpm.lgc)</f>
        <v>QBCLCZHMVSFN</v>
      </c>
    </row>
    <row r="289" spans="28:54" x14ac:dyDescent="0.3">
      <c r="AB289" s="31">
        <f t="shared" si="16"/>
        <v>5</v>
      </c>
      <c r="AC289" s="31" t="s">
        <v>1594</v>
      </c>
      <c r="AD289" s="31" t="str" cm="1">
        <f t="array" ref="AD289">_xlfn.LET(
_xlpm.arr,{"move ","from ","to "},
_xlpm.wr,AC289,
_xlpm.rd,_xlfn.REDUCE(_xlpm.wr,_xlpm.arr,_xlfn.LAMBDA(_xlpm.a,_xlpm.v,SUBSTITUTE(_xlpm.a,_xlpm.v,""))),
_xlpm.rd)</f>
        <v>3 1 5</v>
      </c>
      <c r="AE289" s="31">
        <f t="shared" si="17"/>
        <v>3</v>
      </c>
      <c r="AF289" s="31">
        <f t="shared" si="18"/>
        <v>1</v>
      </c>
      <c r="AG289" s="31">
        <f t="shared" si="19"/>
        <v>5</v>
      </c>
      <c r="AI289" s="31" t="str" cm="1">
        <f t="array" ref="AI289">_xlfn.LET(
_xlpm.mv,$AE289,
_xlpm.fr,$AF289,
_xlpm.to,$AG289,
_xlpm.wrd,INDEX($AI288:$AQ288,1,_xlpm.fr),
_xlpm.cr,RIGHT(_xlpm.wrd,_xlpm.mv),
_xlpm.rv, _xlfn.CONCAT(MID(_xlpm.cr,_xlfn.SEQUENCE(,LEN(_xlpm.cr),LEN(_xlpm.cr),-1),1)),
_xlpm.lgc,
IF(AI$11=_xlpm.to, AI288&amp;_xlpm.rv,
IF(AI$11=_xlpm.fr, REPLACE(AI288, LEN(AI288)-_xlpm.mv+1,_xlpm.mv,""),AI288)),
_xlpm.lgc)</f>
        <v>H</v>
      </c>
      <c r="AJ289" s="31" t="str" cm="1">
        <f t="array" ref="AJ289">_xlfn.LET(
_xlpm.mv,$AE289,
_xlpm.fr,$AF289,
_xlpm.to,$AG289,
_xlpm.wrd,INDEX($AI288:$AQ288,1,_xlpm.fr),
_xlpm.cr,RIGHT(_xlpm.wrd,_xlpm.mv),
_xlpm.rv, _xlfn.CONCAT(MID(_xlpm.cr,_xlfn.SEQUENCE(,LEN(_xlpm.cr),LEN(_xlpm.cr),-1),1)),
_xlpm.lgc,
IF(AJ$11=_xlpm.to, AJ288&amp;_xlpm.rv,
IF(AJ$11=_xlpm.fr, REPLACE(AJ288, LEN(AJ288)-_xlpm.mv+1,_xlpm.mv,""),AJ288)),
_xlpm.lgc)</f>
        <v/>
      </c>
      <c r="AK289" s="31" t="str" cm="1">
        <f t="array" ref="AK289">_xlfn.LET(
_xlpm.mv,$AE289,
_xlpm.fr,$AF289,
_xlpm.to,$AG289,
_xlpm.wrd,INDEX($AI288:$AQ288,1,_xlpm.fr),
_xlpm.cr,RIGHT(_xlpm.wrd,_xlpm.mv),
_xlpm.rv, _xlfn.CONCAT(MID(_xlpm.cr,_xlfn.SEQUENCE(,LEN(_xlpm.cr),LEN(_xlpm.cr),-1),1)),
_xlpm.lgc,
IF(AK$11=_xlpm.to, AK288&amp;_xlpm.rv,
IF(AK$11=_xlpm.fr, REPLACE(AK288, LEN(AK288)-_xlpm.mv+1,_xlpm.mv,""),AK288)),
_xlpm.lgc)</f>
        <v>WBQLNFZHZJBCGL</v>
      </c>
      <c r="AL289" s="31" t="str" cm="1">
        <f t="array" ref="AL289">_xlfn.LET(
_xlpm.mv,$AE289,
_xlpm.fr,$AF289,
_xlpm.to,$AG289,
_xlpm.wrd,INDEX($AI288:$AQ288,1,_xlpm.fr),
_xlpm.cr,RIGHT(_xlpm.wrd,_xlpm.mv),
_xlpm.rv, _xlfn.CONCAT(MID(_xlpm.cr,_xlfn.SEQUENCE(,LEN(_xlpm.cr),LEN(_xlpm.cr),-1),1)),
_xlpm.lgc,
IF(AL$11=_xlpm.to, AL288&amp;_xlpm.rv,
IF(AL$11=_xlpm.fr, REPLACE(AL288, LEN(AL288)-_xlpm.mv+1,_xlpm.mv,""),AL288)),
_xlpm.lgc)</f>
        <v/>
      </c>
      <c r="AM289" s="31" t="str" cm="1">
        <f t="array" ref="AM289">_xlfn.LET(
_xlpm.mv,$AE289,
_xlpm.fr,$AF289,
_xlpm.to,$AG289,
_xlpm.wrd,INDEX($AI288:$AQ288,1,_xlpm.fr),
_xlpm.cr,RIGHT(_xlpm.wrd,_xlpm.mv),
_xlpm.rv, _xlfn.CONCAT(MID(_xlpm.cr,_xlfn.SEQUENCE(,LEN(_xlpm.cr),LEN(_xlpm.cr),-1),1)),
_xlpm.lgc,
IF(AM$11=_xlpm.to, AM288&amp;_xlpm.rv,
IF(AM$11=_xlpm.fr, REPLACE(AM288, LEN(AM288)-_xlpm.mv+1,_xlpm.mv,""),AM288)),
_xlpm.lgc)</f>
        <v>VPD</v>
      </c>
      <c r="AN289" s="31" t="str" cm="1">
        <f t="array" ref="AN289">_xlfn.LET(
_xlpm.mv,$AE289,
_xlpm.fr,$AF289,
_xlpm.to,$AG289,
_xlpm.wrd,INDEX($AI288:$AQ288,1,_xlpm.fr),
_xlpm.cr,RIGHT(_xlpm.wrd,_xlpm.mv),
_xlpm.rv, _xlfn.CONCAT(MID(_xlpm.cr,_xlfn.SEQUENCE(,LEN(_xlpm.cr),LEN(_xlpm.cr),-1),1)),
_xlpm.lgc,
IF(AN$11=_xlpm.to, AN288&amp;_xlpm.rv,
IF(AN$11=_xlpm.fr, REPLACE(AN288, LEN(AN288)-_xlpm.mv+1,_xlpm.mv,""),AN288)),
_xlpm.lgc)</f>
        <v/>
      </c>
      <c r="AO289" s="31" t="str" cm="1">
        <f t="array" ref="AO289">_xlfn.LET(
_xlpm.mv,$AE289,
_xlpm.fr,$AF289,
_xlpm.to,$AG289,
_xlpm.wrd,INDEX($AI288:$AQ288,1,_xlpm.fr),
_xlpm.cr,RIGHT(_xlpm.wrd,_xlpm.mv),
_xlpm.rv, _xlfn.CONCAT(MID(_xlpm.cr,_xlfn.SEQUENCE(,LEN(_xlpm.cr),LEN(_xlpm.cr),-1),1)),
_xlpm.lgc,
IF(AO$11=_xlpm.to, AO288&amp;_xlpm.rv,
IF(AO$11=_xlpm.fr, REPLACE(AO288, LEN(AO288)-_xlpm.mv+1,_xlpm.mv,""),AO288)),
_xlpm.lgc)</f>
        <v>NG</v>
      </c>
      <c r="AP289" s="31" t="str" cm="1">
        <f t="array" ref="AP289">_xlfn.LET(
_xlpm.mv,$AE289,
_xlpm.fr,$AF289,
_xlpm.to,$AG289,
_xlpm.wrd,INDEX($AI288:$AQ288,1,_xlpm.fr),
_xlpm.cr,RIGHT(_xlpm.wrd,_xlpm.mv),
_xlpm.rv, _xlfn.CONCAT(MID(_xlpm.cr,_xlfn.SEQUENCE(,LEN(_xlpm.cr),LEN(_xlpm.cr),-1),1)),
_xlpm.lgc,
IF(AP$11=_xlpm.to, AP288&amp;_xlpm.rv,
IF(AP$11=_xlpm.fr, REPLACE(AP288, LEN(AP288)-_xlpm.mv+1,_xlpm.mv,""),AP288)),
_xlpm.lgc)</f>
        <v>GHZVBLMFJPCQVZTSLBVDGCFF</v>
      </c>
      <c r="AQ289" s="31" t="str" cm="1">
        <f t="array" ref="AQ289">_xlfn.LET(
_xlpm.mv,$AE289,
_xlpm.fr,$AF289,
_xlpm.to,$AG289,
_xlpm.wrd,INDEX($AI288:$AQ288,1,_xlpm.fr),
_xlpm.cr,RIGHT(_xlpm.wrd,_xlpm.mv),
_xlpm.rv, _xlfn.CONCAT(MID(_xlpm.cr,_xlfn.SEQUENCE(,LEN(_xlpm.cr),LEN(_xlpm.cr),-1),1)),
_xlpm.lgc,
IF(AQ$11=_xlpm.to, AQ288&amp;_xlpm.rv,
IF(AQ$11=_xlpm.fr, REPLACE(AQ288, LEN(AQ288)-_xlpm.mv+1,_xlpm.mv,""),AQ288)),
_xlpm.lgc)</f>
        <v>JSMGVZBJFCLC</v>
      </c>
      <c r="AT289" s="31" t="str" cm="1">
        <f t="array" ref="AT289">_xlfn.LET(
_xlpm.mv,$AE289,
_xlpm.fr,$AF289,
_xlpm.to,$AG289,
_xlpm.wrd,INDEX($AT288:$BB288,1,_xlpm.fr),
_xlpm.cr,RIGHT(_xlpm.wrd,_xlpm.mv),
_xlpm.lgc,
IF(AT$11=_xlpm.to, AT288&amp;_xlpm.cr,
IF(AT$11=_xlpm.fr, REPLACE(AT288, LEN(AT288)-_xlpm.mv+1,_xlpm.mv,""),AT288)),
_xlpm.lgc)</f>
        <v>V</v>
      </c>
      <c r="AU289" s="31" t="str" cm="1">
        <f t="array" ref="AU289">_xlfn.LET(
_xlpm.mv,$AE289,
_xlpm.fr,$AF289,
_xlpm.to,$AG289,
_xlpm.wrd,INDEX($AT288:$BB288,1,_xlpm.fr),
_xlpm.cr,RIGHT(_xlpm.wrd,_xlpm.mv),
_xlpm.lgc,
IF(AU$11=_xlpm.to, AU288&amp;_xlpm.cr,
IF(AU$11=_xlpm.fr, REPLACE(AU288, LEN(AU288)-_xlpm.mv+1,_xlpm.mv,""),AU288)),
_xlpm.lgc)</f>
        <v/>
      </c>
      <c r="AV289" s="31" t="str" cm="1">
        <f t="array" ref="AV289">_xlfn.LET(
_xlpm.mv,$AE289,
_xlpm.fr,$AF289,
_xlpm.to,$AG289,
_xlpm.wrd,INDEX($AT288:$BB288,1,_xlpm.fr),
_xlpm.cr,RIGHT(_xlpm.wrd,_xlpm.mv),
_xlpm.lgc,
IF(AV$11=_xlpm.to, AV288&amp;_xlpm.cr,
IF(AV$11=_xlpm.fr, REPLACE(AV288, LEN(AV288)-_xlpm.mv+1,_xlpm.mv,""),AV288)),
_xlpm.lgc)</f>
        <v>BHZZJSGDVLCFCZ</v>
      </c>
      <c r="AW289" s="31" t="str" cm="1">
        <f t="array" ref="AW289">_xlfn.LET(
_xlpm.mv,$AE289,
_xlpm.fr,$AF289,
_xlpm.to,$AG289,
_xlpm.wrd,INDEX($AT288:$BB288,1,_xlpm.fr),
_xlpm.cr,RIGHT(_xlpm.wrd,_xlpm.mv),
_xlpm.lgc,
IF(AW$11=_xlpm.to, AW288&amp;_xlpm.cr,
IF(AW$11=_xlpm.fr, REPLACE(AW288, LEN(AW288)-_xlpm.mv+1,_xlpm.mv,""),AW288)),
_xlpm.lgc)</f>
        <v/>
      </c>
      <c r="AX289" s="31" t="str" cm="1">
        <f t="array" ref="AX289">_xlfn.LET(
_xlpm.mv,$AE289,
_xlpm.fr,$AF289,
_xlpm.to,$AG289,
_xlpm.wrd,INDEX($AT288:$BB288,1,_xlpm.fr),
_xlpm.cr,RIGHT(_xlpm.wrd,_xlpm.mv),
_xlpm.lgc,
IF(AX$11=_xlpm.to, AX288&amp;_xlpm.cr,
IF(AX$11=_xlpm.fr, REPLACE(AX288, LEN(AX288)-_xlpm.mv+1,_xlpm.mv,""),AX288)),
_xlpm.lgc)</f>
        <v>LFZ</v>
      </c>
      <c r="AY289" s="31" t="str" cm="1">
        <f t="array" ref="AY289">_xlfn.LET(
_xlpm.mv,$AE289,
_xlpm.fr,$AF289,
_xlpm.to,$AG289,
_xlpm.wrd,INDEX($AT288:$BB288,1,_xlpm.fr),
_xlpm.cr,RIGHT(_xlpm.wrd,_xlpm.mv),
_xlpm.lgc,
IF(AY$11=_xlpm.to, AY288&amp;_xlpm.cr,
IF(AY$11=_xlpm.fr, REPLACE(AY288, LEN(AY288)-_xlpm.mv+1,_xlpm.mv,""),AY288)),
_xlpm.lgc)</f>
        <v/>
      </c>
      <c r="AZ289" s="31" t="str" cm="1">
        <f t="array" ref="AZ289">_xlfn.LET(
_xlpm.mv,$AE289,
_xlpm.fr,$AF289,
_xlpm.to,$AG289,
_xlpm.wrd,INDEX($AT288:$BB288,1,_xlpm.fr),
_xlpm.cr,RIGHT(_xlpm.wrd,_xlpm.mv),
_xlpm.lgc,
IF(AZ$11=_xlpm.to, AZ288&amp;_xlpm.cr,
IF(AZ$11=_xlpm.fr, REPLACE(AZ288, LEN(AZ288)-_xlpm.mv+1,_xlpm.mv,""),AZ288)),
_xlpm.lgc)</f>
        <v>JJ</v>
      </c>
      <c r="BA289" s="31" t="str" cm="1">
        <f t="array" ref="BA289">_xlfn.LET(
_xlpm.mv,$AE289,
_xlpm.fr,$AF289,
_xlpm.to,$AG289,
_xlpm.wrd,INDEX($AT288:$BB288,1,_xlpm.fr),
_xlpm.cr,RIGHT(_xlpm.wrd,_xlpm.mv),
_xlpm.lgc,
IF(BA$11=_xlpm.to, BA288&amp;_xlpm.cr,
IF(BA$11=_xlpm.fr, REPLACE(BA288, LEN(BA288)-_xlpm.mv+1,_xlpm.mv,""),BA288)),
_xlpm.lgc)</f>
        <v>GTGFLDBVCMWGPLFGPBQJBVHN</v>
      </c>
      <c r="BB289" s="31" t="str" cm="1">
        <f t="array" ref="BB289">_xlfn.LET(
_xlpm.mv,$AE289,
_xlpm.fr,$AF289,
_xlpm.to,$AG289,
_xlpm.wrd,INDEX($AT288:$BB288,1,_xlpm.fr),
_xlpm.cr,RIGHT(_xlpm.wrd,_xlpm.mv),
_xlpm.lgc,
IF(BB$11=_xlpm.to, BB288&amp;_xlpm.cr,
IF(BB$11=_xlpm.fr, REPLACE(BB288, LEN(BB288)-_xlpm.mv+1,_xlpm.mv,""),BB288)),
_xlpm.lgc)</f>
        <v>QBCLCZHMVSFN</v>
      </c>
    </row>
    <row r="290" spans="28:54" x14ac:dyDescent="0.3">
      <c r="AB290" s="31">
        <f t="shared" si="16"/>
        <v>5</v>
      </c>
      <c r="AC290" s="31" t="s">
        <v>1595</v>
      </c>
      <c r="AD290" s="31" t="str" cm="1">
        <f t="array" ref="AD290">_xlfn.LET(
_xlpm.arr,{"move ","from ","to "},
_xlpm.wr,AC290,
_xlpm.rd,_xlfn.REDUCE(_xlpm.wr,_xlpm.arr,_xlfn.LAMBDA(_xlpm.a,_xlpm.v,SUBSTITUTE(_xlpm.a,_xlpm.v,""))),
_xlpm.rd)</f>
        <v>2 5 8</v>
      </c>
      <c r="AE290" s="31">
        <f t="shared" si="17"/>
        <v>2</v>
      </c>
      <c r="AF290" s="31">
        <f t="shared" si="18"/>
        <v>5</v>
      </c>
      <c r="AG290" s="31">
        <f t="shared" si="19"/>
        <v>8</v>
      </c>
      <c r="AI290" s="31" t="str" cm="1">
        <f t="array" ref="AI290">_xlfn.LET(
_xlpm.mv,$AE290,
_xlpm.fr,$AF290,
_xlpm.to,$AG290,
_xlpm.wrd,INDEX($AI289:$AQ289,1,_xlpm.fr),
_xlpm.cr,RIGHT(_xlpm.wrd,_xlpm.mv),
_xlpm.rv, _xlfn.CONCAT(MID(_xlpm.cr,_xlfn.SEQUENCE(,LEN(_xlpm.cr),LEN(_xlpm.cr),-1),1)),
_xlpm.lgc,
IF(AI$11=_xlpm.to, AI289&amp;_xlpm.rv,
IF(AI$11=_xlpm.fr, REPLACE(AI289, LEN(AI289)-_xlpm.mv+1,_xlpm.mv,""),AI289)),
_xlpm.lgc)</f>
        <v>H</v>
      </c>
      <c r="AJ290" s="31" t="str" cm="1">
        <f t="array" ref="AJ290">_xlfn.LET(
_xlpm.mv,$AE290,
_xlpm.fr,$AF290,
_xlpm.to,$AG290,
_xlpm.wrd,INDEX($AI289:$AQ289,1,_xlpm.fr),
_xlpm.cr,RIGHT(_xlpm.wrd,_xlpm.mv),
_xlpm.rv, _xlfn.CONCAT(MID(_xlpm.cr,_xlfn.SEQUENCE(,LEN(_xlpm.cr),LEN(_xlpm.cr),-1),1)),
_xlpm.lgc,
IF(AJ$11=_xlpm.to, AJ289&amp;_xlpm.rv,
IF(AJ$11=_xlpm.fr, REPLACE(AJ289, LEN(AJ289)-_xlpm.mv+1,_xlpm.mv,""),AJ289)),
_xlpm.lgc)</f>
        <v/>
      </c>
      <c r="AK290" s="31" t="str" cm="1">
        <f t="array" ref="AK290">_xlfn.LET(
_xlpm.mv,$AE290,
_xlpm.fr,$AF290,
_xlpm.to,$AG290,
_xlpm.wrd,INDEX($AI289:$AQ289,1,_xlpm.fr),
_xlpm.cr,RIGHT(_xlpm.wrd,_xlpm.mv),
_xlpm.rv, _xlfn.CONCAT(MID(_xlpm.cr,_xlfn.SEQUENCE(,LEN(_xlpm.cr),LEN(_xlpm.cr),-1),1)),
_xlpm.lgc,
IF(AK$11=_xlpm.to, AK289&amp;_xlpm.rv,
IF(AK$11=_xlpm.fr, REPLACE(AK289, LEN(AK289)-_xlpm.mv+1,_xlpm.mv,""),AK289)),
_xlpm.lgc)</f>
        <v>WBQLNFZHZJBCGL</v>
      </c>
      <c r="AL290" s="31" t="str" cm="1">
        <f t="array" ref="AL290">_xlfn.LET(
_xlpm.mv,$AE290,
_xlpm.fr,$AF290,
_xlpm.to,$AG290,
_xlpm.wrd,INDEX($AI289:$AQ289,1,_xlpm.fr),
_xlpm.cr,RIGHT(_xlpm.wrd,_xlpm.mv),
_xlpm.rv, _xlfn.CONCAT(MID(_xlpm.cr,_xlfn.SEQUENCE(,LEN(_xlpm.cr),LEN(_xlpm.cr),-1),1)),
_xlpm.lgc,
IF(AL$11=_xlpm.to, AL289&amp;_xlpm.rv,
IF(AL$11=_xlpm.fr, REPLACE(AL289, LEN(AL289)-_xlpm.mv+1,_xlpm.mv,""),AL289)),
_xlpm.lgc)</f>
        <v/>
      </c>
      <c r="AM290" s="31" t="str" cm="1">
        <f t="array" ref="AM290">_xlfn.LET(
_xlpm.mv,$AE290,
_xlpm.fr,$AF290,
_xlpm.to,$AG290,
_xlpm.wrd,INDEX($AI289:$AQ289,1,_xlpm.fr),
_xlpm.cr,RIGHT(_xlpm.wrd,_xlpm.mv),
_xlpm.rv, _xlfn.CONCAT(MID(_xlpm.cr,_xlfn.SEQUENCE(,LEN(_xlpm.cr),LEN(_xlpm.cr),-1),1)),
_xlpm.lgc,
IF(AM$11=_xlpm.to, AM289&amp;_xlpm.rv,
IF(AM$11=_xlpm.fr, REPLACE(AM289, LEN(AM289)-_xlpm.mv+1,_xlpm.mv,""),AM289)),
_xlpm.lgc)</f>
        <v>V</v>
      </c>
      <c r="AN290" s="31" t="str" cm="1">
        <f t="array" ref="AN290">_xlfn.LET(
_xlpm.mv,$AE290,
_xlpm.fr,$AF290,
_xlpm.to,$AG290,
_xlpm.wrd,INDEX($AI289:$AQ289,1,_xlpm.fr),
_xlpm.cr,RIGHT(_xlpm.wrd,_xlpm.mv),
_xlpm.rv, _xlfn.CONCAT(MID(_xlpm.cr,_xlfn.SEQUENCE(,LEN(_xlpm.cr),LEN(_xlpm.cr),-1),1)),
_xlpm.lgc,
IF(AN$11=_xlpm.to, AN289&amp;_xlpm.rv,
IF(AN$11=_xlpm.fr, REPLACE(AN289, LEN(AN289)-_xlpm.mv+1,_xlpm.mv,""),AN289)),
_xlpm.lgc)</f>
        <v/>
      </c>
      <c r="AO290" s="31" t="str" cm="1">
        <f t="array" ref="AO290">_xlfn.LET(
_xlpm.mv,$AE290,
_xlpm.fr,$AF290,
_xlpm.to,$AG290,
_xlpm.wrd,INDEX($AI289:$AQ289,1,_xlpm.fr),
_xlpm.cr,RIGHT(_xlpm.wrd,_xlpm.mv),
_xlpm.rv, _xlfn.CONCAT(MID(_xlpm.cr,_xlfn.SEQUENCE(,LEN(_xlpm.cr),LEN(_xlpm.cr),-1),1)),
_xlpm.lgc,
IF(AO$11=_xlpm.to, AO289&amp;_xlpm.rv,
IF(AO$11=_xlpm.fr, REPLACE(AO289, LEN(AO289)-_xlpm.mv+1,_xlpm.mv,""),AO289)),
_xlpm.lgc)</f>
        <v>NG</v>
      </c>
      <c r="AP290" s="31" t="str" cm="1">
        <f t="array" ref="AP290">_xlfn.LET(
_xlpm.mv,$AE290,
_xlpm.fr,$AF290,
_xlpm.to,$AG290,
_xlpm.wrd,INDEX($AI289:$AQ289,1,_xlpm.fr),
_xlpm.cr,RIGHT(_xlpm.wrd,_xlpm.mv),
_xlpm.rv, _xlfn.CONCAT(MID(_xlpm.cr,_xlfn.SEQUENCE(,LEN(_xlpm.cr),LEN(_xlpm.cr),-1),1)),
_xlpm.lgc,
IF(AP$11=_xlpm.to, AP289&amp;_xlpm.rv,
IF(AP$11=_xlpm.fr, REPLACE(AP289, LEN(AP289)-_xlpm.mv+1,_xlpm.mv,""),AP289)),
_xlpm.lgc)</f>
        <v>GHZVBLMFJPCQVZTSLBVDGCFFDP</v>
      </c>
      <c r="AQ290" s="31" t="str" cm="1">
        <f t="array" ref="AQ290">_xlfn.LET(
_xlpm.mv,$AE290,
_xlpm.fr,$AF290,
_xlpm.to,$AG290,
_xlpm.wrd,INDEX($AI289:$AQ289,1,_xlpm.fr),
_xlpm.cr,RIGHT(_xlpm.wrd,_xlpm.mv),
_xlpm.rv, _xlfn.CONCAT(MID(_xlpm.cr,_xlfn.SEQUENCE(,LEN(_xlpm.cr),LEN(_xlpm.cr),-1),1)),
_xlpm.lgc,
IF(AQ$11=_xlpm.to, AQ289&amp;_xlpm.rv,
IF(AQ$11=_xlpm.fr, REPLACE(AQ289, LEN(AQ289)-_xlpm.mv+1,_xlpm.mv,""),AQ289)),
_xlpm.lgc)</f>
        <v>JSMGVZBJFCLC</v>
      </c>
      <c r="AT290" s="31" t="str" cm="1">
        <f t="array" ref="AT290">_xlfn.LET(
_xlpm.mv,$AE290,
_xlpm.fr,$AF290,
_xlpm.to,$AG290,
_xlpm.wrd,INDEX($AT289:$BB289,1,_xlpm.fr),
_xlpm.cr,RIGHT(_xlpm.wrd,_xlpm.mv),
_xlpm.lgc,
IF(AT$11=_xlpm.to, AT289&amp;_xlpm.cr,
IF(AT$11=_xlpm.fr, REPLACE(AT289, LEN(AT289)-_xlpm.mv+1,_xlpm.mv,""),AT289)),
_xlpm.lgc)</f>
        <v>V</v>
      </c>
      <c r="AU290" s="31" t="str" cm="1">
        <f t="array" ref="AU290">_xlfn.LET(
_xlpm.mv,$AE290,
_xlpm.fr,$AF290,
_xlpm.to,$AG290,
_xlpm.wrd,INDEX($AT289:$BB289,1,_xlpm.fr),
_xlpm.cr,RIGHT(_xlpm.wrd,_xlpm.mv),
_xlpm.lgc,
IF(AU$11=_xlpm.to, AU289&amp;_xlpm.cr,
IF(AU$11=_xlpm.fr, REPLACE(AU289, LEN(AU289)-_xlpm.mv+1,_xlpm.mv,""),AU289)),
_xlpm.lgc)</f>
        <v/>
      </c>
      <c r="AV290" s="31" t="str" cm="1">
        <f t="array" ref="AV290">_xlfn.LET(
_xlpm.mv,$AE290,
_xlpm.fr,$AF290,
_xlpm.to,$AG290,
_xlpm.wrd,INDEX($AT289:$BB289,1,_xlpm.fr),
_xlpm.cr,RIGHT(_xlpm.wrd,_xlpm.mv),
_xlpm.lgc,
IF(AV$11=_xlpm.to, AV289&amp;_xlpm.cr,
IF(AV$11=_xlpm.fr, REPLACE(AV289, LEN(AV289)-_xlpm.mv+1,_xlpm.mv,""),AV289)),
_xlpm.lgc)</f>
        <v>BHZZJSGDVLCFCZ</v>
      </c>
      <c r="AW290" s="31" t="str" cm="1">
        <f t="array" ref="AW290">_xlfn.LET(
_xlpm.mv,$AE290,
_xlpm.fr,$AF290,
_xlpm.to,$AG290,
_xlpm.wrd,INDEX($AT289:$BB289,1,_xlpm.fr),
_xlpm.cr,RIGHT(_xlpm.wrd,_xlpm.mv),
_xlpm.lgc,
IF(AW$11=_xlpm.to, AW289&amp;_xlpm.cr,
IF(AW$11=_xlpm.fr, REPLACE(AW289, LEN(AW289)-_xlpm.mv+1,_xlpm.mv,""),AW289)),
_xlpm.lgc)</f>
        <v/>
      </c>
      <c r="AX290" s="31" t="str" cm="1">
        <f t="array" ref="AX290">_xlfn.LET(
_xlpm.mv,$AE290,
_xlpm.fr,$AF290,
_xlpm.to,$AG290,
_xlpm.wrd,INDEX($AT289:$BB289,1,_xlpm.fr),
_xlpm.cr,RIGHT(_xlpm.wrd,_xlpm.mv),
_xlpm.lgc,
IF(AX$11=_xlpm.to, AX289&amp;_xlpm.cr,
IF(AX$11=_xlpm.fr, REPLACE(AX289, LEN(AX289)-_xlpm.mv+1,_xlpm.mv,""),AX289)),
_xlpm.lgc)</f>
        <v>L</v>
      </c>
      <c r="AY290" s="31" t="str" cm="1">
        <f t="array" ref="AY290">_xlfn.LET(
_xlpm.mv,$AE290,
_xlpm.fr,$AF290,
_xlpm.to,$AG290,
_xlpm.wrd,INDEX($AT289:$BB289,1,_xlpm.fr),
_xlpm.cr,RIGHT(_xlpm.wrd,_xlpm.mv),
_xlpm.lgc,
IF(AY$11=_xlpm.to, AY289&amp;_xlpm.cr,
IF(AY$11=_xlpm.fr, REPLACE(AY289, LEN(AY289)-_xlpm.mv+1,_xlpm.mv,""),AY289)),
_xlpm.lgc)</f>
        <v/>
      </c>
      <c r="AZ290" s="31" t="str" cm="1">
        <f t="array" ref="AZ290">_xlfn.LET(
_xlpm.mv,$AE290,
_xlpm.fr,$AF290,
_xlpm.to,$AG290,
_xlpm.wrd,INDEX($AT289:$BB289,1,_xlpm.fr),
_xlpm.cr,RIGHT(_xlpm.wrd,_xlpm.mv),
_xlpm.lgc,
IF(AZ$11=_xlpm.to, AZ289&amp;_xlpm.cr,
IF(AZ$11=_xlpm.fr, REPLACE(AZ289, LEN(AZ289)-_xlpm.mv+1,_xlpm.mv,""),AZ289)),
_xlpm.lgc)</f>
        <v>JJ</v>
      </c>
      <c r="BA290" s="31" t="str" cm="1">
        <f t="array" ref="BA290">_xlfn.LET(
_xlpm.mv,$AE290,
_xlpm.fr,$AF290,
_xlpm.to,$AG290,
_xlpm.wrd,INDEX($AT289:$BB289,1,_xlpm.fr),
_xlpm.cr,RIGHT(_xlpm.wrd,_xlpm.mv),
_xlpm.lgc,
IF(BA$11=_xlpm.to, BA289&amp;_xlpm.cr,
IF(BA$11=_xlpm.fr, REPLACE(BA289, LEN(BA289)-_xlpm.mv+1,_xlpm.mv,""),BA289)),
_xlpm.lgc)</f>
        <v>GTGFLDBVCMWGPLFGPBQJBVHNFZ</v>
      </c>
      <c r="BB290" s="31" t="str" cm="1">
        <f t="array" ref="BB290">_xlfn.LET(
_xlpm.mv,$AE290,
_xlpm.fr,$AF290,
_xlpm.to,$AG290,
_xlpm.wrd,INDEX($AT289:$BB289,1,_xlpm.fr),
_xlpm.cr,RIGHT(_xlpm.wrd,_xlpm.mv),
_xlpm.lgc,
IF(BB$11=_xlpm.to, BB289&amp;_xlpm.cr,
IF(BB$11=_xlpm.fr, REPLACE(BB289, LEN(BB289)-_xlpm.mv+1,_xlpm.mv,""),BB289)),
_xlpm.lgc)</f>
        <v>QBCLCZHMVSFN</v>
      </c>
    </row>
    <row r="291" spans="28:54" x14ac:dyDescent="0.3">
      <c r="AB291" s="31">
        <f t="shared" si="16"/>
        <v>5</v>
      </c>
      <c r="AC291" s="31" t="s">
        <v>1596</v>
      </c>
      <c r="AD291" s="31" t="str" cm="1">
        <f t="array" ref="AD291">_xlfn.LET(
_xlpm.arr,{"move ","from ","to "},
_xlpm.wr,AC291,
_xlpm.rd,_xlfn.REDUCE(_xlpm.wr,_xlpm.arr,_xlfn.LAMBDA(_xlpm.a,_xlpm.v,SUBSTITUTE(_xlpm.a,_xlpm.v,""))),
_xlpm.rd)</f>
        <v>11 3 6</v>
      </c>
      <c r="AE291" s="31">
        <f t="shared" si="17"/>
        <v>11</v>
      </c>
      <c r="AF291" s="31">
        <f t="shared" si="18"/>
        <v>3</v>
      </c>
      <c r="AG291" s="31">
        <f t="shared" si="19"/>
        <v>6</v>
      </c>
      <c r="AI291" s="31" t="str" cm="1">
        <f t="array" ref="AI291">_xlfn.LET(
_xlpm.mv,$AE291,
_xlpm.fr,$AF291,
_xlpm.to,$AG291,
_xlpm.wrd,INDEX($AI290:$AQ290,1,_xlpm.fr),
_xlpm.cr,RIGHT(_xlpm.wrd,_xlpm.mv),
_xlpm.rv, _xlfn.CONCAT(MID(_xlpm.cr,_xlfn.SEQUENCE(,LEN(_xlpm.cr),LEN(_xlpm.cr),-1),1)),
_xlpm.lgc,
IF(AI$11=_xlpm.to, AI290&amp;_xlpm.rv,
IF(AI$11=_xlpm.fr, REPLACE(AI290, LEN(AI290)-_xlpm.mv+1,_xlpm.mv,""),AI290)),
_xlpm.lgc)</f>
        <v>H</v>
      </c>
      <c r="AJ291" s="31" t="str" cm="1">
        <f t="array" ref="AJ291">_xlfn.LET(
_xlpm.mv,$AE291,
_xlpm.fr,$AF291,
_xlpm.to,$AG291,
_xlpm.wrd,INDEX($AI290:$AQ290,1,_xlpm.fr),
_xlpm.cr,RIGHT(_xlpm.wrd,_xlpm.mv),
_xlpm.rv, _xlfn.CONCAT(MID(_xlpm.cr,_xlfn.SEQUENCE(,LEN(_xlpm.cr),LEN(_xlpm.cr),-1),1)),
_xlpm.lgc,
IF(AJ$11=_xlpm.to, AJ290&amp;_xlpm.rv,
IF(AJ$11=_xlpm.fr, REPLACE(AJ290, LEN(AJ290)-_xlpm.mv+1,_xlpm.mv,""),AJ290)),
_xlpm.lgc)</f>
        <v/>
      </c>
      <c r="AK291" s="31" t="str" cm="1">
        <f t="array" ref="AK291">_xlfn.LET(
_xlpm.mv,$AE291,
_xlpm.fr,$AF291,
_xlpm.to,$AG291,
_xlpm.wrd,INDEX($AI290:$AQ290,1,_xlpm.fr),
_xlpm.cr,RIGHT(_xlpm.wrd,_xlpm.mv),
_xlpm.rv, _xlfn.CONCAT(MID(_xlpm.cr,_xlfn.SEQUENCE(,LEN(_xlpm.cr),LEN(_xlpm.cr),-1),1)),
_xlpm.lgc,
IF(AK$11=_xlpm.to, AK290&amp;_xlpm.rv,
IF(AK$11=_xlpm.fr, REPLACE(AK290, LEN(AK290)-_xlpm.mv+1,_xlpm.mv,""),AK290)),
_xlpm.lgc)</f>
        <v>WBQ</v>
      </c>
      <c r="AL291" s="31" t="str" cm="1">
        <f t="array" ref="AL291">_xlfn.LET(
_xlpm.mv,$AE291,
_xlpm.fr,$AF291,
_xlpm.to,$AG291,
_xlpm.wrd,INDEX($AI290:$AQ290,1,_xlpm.fr),
_xlpm.cr,RIGHT(_xlpm.wrd,_xlpm.mv),
_xlpm.rv, _xlfn.CONCAT(MID(_xlpm.cr,_xlfn.SEQUENCE(,LEN(_xlpm.cr),LEN(_xlpm.cr),-1),1)),
_xlpm.lgc,
IF(AL$11=_xlpm.to, AL290&amp;_xlpm.rv,
IF(AL$11=_xlpm.fr, REPLACE(AL290, LEN(AL290)-_xlpm.mv+1,_xlpm.mv,""),AL290)),
_xlpm.lgc)</f>
        <v/>
      </c>
      <c r="AM291" s="31" t="str" cm="1">
        <f t="array" ref="AM291">_xlfn.LET(
_xlpm.mv,$AE291,
_xlpm.fr,$AF291,
_xlpm.to,$AG291,
_xlpm.wrd,INDEX($AI290:$AQ290,1,_xlpm.fr),
_xlpm.cr,RIGHT(_xlpm.wrd,_xlpm.mv),
_xlpm.rv, _xlfn.CONCAT(MID(_xlpm.cr,_xlfn.SEQUENCE(,LEN(_xlpm.cr),LEN(_xlpm.cr),-1),1)),
_xlpm.lgc,
IF(AM$11=_xlpm.to, AM290&amp;_xlpm.rv,
IF(AM$11=_xlpm.fr, REPLACE(AM290, LEN(AM290)-_xlpm.mv+1,_xlpm.mv,""),AM290)),
_xlpm.lgc)</f>
        <v>V</v>
      </c>
      <c r="AN291" s="31" t="str" cm="1">
        <f t="array" ref="AN291">_xlfn.LET(
_xlpm.mv,$AE291,
_xlpm.fr,$AF291,
_xlpm.to,$AG291,
_xlpm.wrd,INDEX($AI290:$AQ290,1,_xlpm.fr),
_xlpm.cr,RIGHT(_xlpm.wrd,_xlpm.mv),
_xlpm.rv, _xlfn.CONCAT(MID(_xlpm.cr,_xlfn.SEQUENCE(,LEN(_xlpm.cr),LEN(_xlpm.cr),-1),1)),
_xlpm.lgc,
IF(AN$11=_xlpm.to, AN290&amp;_xlpm.rv,
IF(AN$11=_xlpm.fr, REPLACE(AN290, LEN(AN290)-_xlpm.mv+1,_xlpm.mv,""),AN290)),
_xlpm.lgc)</f>
        <v>LGCBJZHZFNL</v>
      </c>
      <c r="AO291" s="31" t="str" cm="1">
        <f t="array" ref="AO291">_xlfn.LET(
_xlpm.mv,$AE291,
_xlpm.fr,$AF291,
_xlpm.to,$AG291,
_xlpm.wrd,INDEX($AI290:$AQ290,1,_xlpm.fr),
_xlpm.cr,RIGHT(_xlpm.wrd,_xlpm.mv),
_xlpm.rv, _xlfn.CONCAT(MID(_xlpm.cr,_xlfn.SEQUENCE(,LEN(_xlpm.cr),LEN(_xlpm.cr),-1),1)),
_xlpm.lgc,
IF(AO$11=_xlpm.to, AO290&amp;_xlpm.rv,
IF(AO$11=_xlpm.fr, REPLACE(AO290, LEN(AO290)-_xlpm.mv+1,_xlpm.mv,""),AO290)),
_xlpm.lgc)</f>
        <v>NG</v>
      </c>
      <c r="AP291" s="31" t="str" cm="1">
        <f t="array" ref="AP291">_xlfn.LET(
_xlpm.mv,$AE291,
_xlpm.fr,$AF291,
_xlpm.to,$AG291,
_xlpm.wrd,INDEX($AI290:$AQ290,1,_xlpm.fr),
_xlpm.cr,RIGHT(_xlpm.wrd,_xlpm.mv),
_xlpm.rv, _xlfn.CONCAT(MID(_xlpm.cr,_xlfn.SEQUENCE(,LEN(_xlpm.cr),LEN(_xlpm.cr),-1),1)),
_xlpm.lgc,
IF(AP$11=_xlpm.to, AP290&amp;_xlpm.rv,
IF(AP$11=_xlpm.fr, REPLACE(AP290, LEN(AP290)-_xlpm.mv+1,_xlpm.mv,""),AP290)),
_xlpm.lgc)</f>
        <v>GHZVBLMFJPCQVZTSLBVDGCFFDP</v>
      </c>
      <c r="AQ291" s="31" t="str" cm="1">
        <f t="array" ref="AQ291">_xlfn.LET(
_xlpm.mv,$AE291,
_xlpm.fr,$AF291,
_xlpm.to,$AG291,
_xlpm.wrd,INDEX($AI290:$AQ290,1,_xlpm.fr),
_xlpm.cr,RIGHT(_xlpm.wrd,_xlpm.mv),
_xlpm.rv, _xlfn.CONCAT(MID(_xlpm.cr,_xlfn.SEQUENCE(,LEN(_xlpm.cr),LEN(_xlpm.cr),-1),1)),
_xlpm.lgc,
IF(AQ$11=_xlpm.to, AQ290&amp;_xlpm.rv,
IF(AQ$11=_xlpm.fr, REPLACE(AQ290, LEN(AQ290)-_xlpm.mv+1,_xlpm.mv,""),AQ290)),
_xlpm.lgc)</f>
        <v>JSMGVZBJFCLC</v>
      </c>
      <c r="AT291" s="31" t="str" cm="1">
        <f t="array" ref="AT291">_xlfn.LET(
_xlpm.mv,$AE291,
_xlpm.fr,$AF291,
_xlpm.to,$AG291,
_xlpm.wrd,INDEX($AT290:$BB290,1,_xlpm.fr),
_xlpm.cr,RIGHT(_xlpm.wrd,_xlpm.mv),
_xlpm.lgc,
IF(AT$11=_xlpm.to, AT290&amp;_xlpm.cr,
IF(AT$11=_xlpm.fr, REPLACE(AT290, LEN(AT290)-_xlpm.mv+1,_xlpm.mv,""),AT290)),
_xlpm.lgc)</f>
        <v>V</v>
      </c>
      <c r="AU291" s="31" t="str" cm="1">
        <f t="array" ref="AU291">_xlfn.LET(
_xlpm.mv,$AE291,
_xlpm.fr,$AF291,
_xlpm.to,$AG291,
_xlpm.wrd,INDEX($AT290:$BB290,1,_xlpm.fr),
_xlpm.cr,RIGHT(_xlpm.wrd,_xlpm.mv),
_xlpm.lgc,
IF(AU$11=_xlpm.to, AU290&amp;_xlpm.cr,
IF(AU$11=_xlpm.fr, REPLACE(AU290, LEN(AU290)-_xlpm.mv+1,_xlpm.mv,""),AU290)),
_xlpm.lgc)</f>
        <v/>
      </c>
      <c r="AV291" s="31" t="str" cm="1">
        <f t="array" ref="AV291">_xlfn.LET(
_xlpm.mv,$AE291,
_xlpm.fr,$AF291,
_xlpm.to,$AG291,
_xlpm.wrd,INDEX($AT290:$BB290,1,_xlpm.fr),
_xlpm.cr,RIGHT(_xlpm.wrd,_xlpm.mv),
_xlpm.lgc,
IF(AV$11=_xlpm.to, AV290&amp;_xlpm.cr,
IF(AV$11=_xlpm.fr, REPLACE(AV290, LEN(AV290)-_xlpm.mv+1,_xlpm.mv,""),AV290)),
_xlpm.lgc)</f>
        <v>BHZ</v>
      </c>
      <c r="AW291" s="31" t="str" cm="1">
        <f t="array" ref="AW291">_xlfn.LET(
_xlpm.mv,$AE291,
_xlpm.fr,$AF291,
_xlpm.to,$AG291,
_xlpm.wrd,INDEX($AT290:$BB290,1,_xlpm.fr),
_xlpm.cr,RIGHT(_xlpm.wrd,_xlpm.mv),
_xlpm.lgc,
IF(AW$11=_xlpm.to, AW290&amp;_xlpm.cr,
IF(AW$11=_xlpm.fr, REPLACE(AW290, LEN(AW290)-_xlpm.mv+1,_xlpm.mv,""),AW290)),
_xlpm.lgc)</f>
        <v/>
      </c>
      <c r="AX291" s="31" t="str" cm="1">
        <f t="array" ref="AX291">_xlfn.LET(
_xlpm.mv,$AE291,
_xlpm.fr,$AF291,
_xlpm.to,$AG291,
_xlpm.wrd,INDEX($AT290:$BB290,1,_xlpm.fr),
_xlpm.cr,RIGHT(_xlpm.wrd,_xlpm.mv),
_xlpm.lgc,
IF(AX$11=_xlpm.to, AX290&amp;_xlpm.cr,
IF(AX$11=_xlpm.fr, REPLACE(AX290, LEN(AX290)-_xlpm.mv+1,_xlpm.mv,""),AX290)),
_xlpm.lgc)</f>
        <v>L</v>
      </c>
      <c r="AY291" s="31" t="str" cm="1">
        <f t="array" ref="AY291">_xlfn.LET(
_xlpm.mv,$AE291,
_xlpm.fr,$AF291,
_xlpm.to,$AG291,
_xlpm.wrd,INDEX($AT290:$BB290,1,_xlpm.fr),
_xlpm.cr,RIGHT(_xlpm.wrd,_xlpm.mv),
_xlpm.lgc,
IF(AY$11=_xlpm.to, AY290&amp;_xlpm.cr,
IF(AY$11=_xlpm.fr, REPLACE(AY290, LEN(AY290)-_xlpm.mv+1,_xlpm.mv,""),AY290)),
_xlpm.lgc)</f>
        <v>ZJSGDVLCFCZ</v>
      </c>
      <c r="AZ291" s="31" t="str" cm="1">
        <f t="array" ref="AZ291">_xlfn.LET(
_xlpm.mv,$AE291,
_xlpm.fr,$AF291,
_xlpm.to,$AG291,
_xlpm.wrd,INDEX($AT290:$BB290,1,_xlpm.fr),
_xlpm.cr,RIGHT(_xlpm.wrd,_xlpm.mv),
_xlpm.lgc,
IF(AZ$11=_xlpm.to, AZ290&amp;_xlpm.cr,
IF(AZ$11=_xlpm.fr, REPLACE(AZ290, LEN(AZ290)-_xlpm.mv+1,_xlpm.mv,""),AZ290)),
_xlpm.lgc)</f>
        <v>JJ</v>
      </c>
      <c r="BA291" s="31" t="str" cm="1">
        <f t="array" ref="BA291">_xlfn.LET(
_xlpm.mv,$AE291,
_xlpm.fr,$AF291,
_xlpm.to,$AG291,
_xlpm.wrd,INDEX($AT290:$BB290,1,_xlpm.fr),
_xlpm.cr,RIGHT(_xlpm.wrd,_xlpm.mv),
_xlpm.lgc,
IF(BA$11=_xlpm.to, BA290&amp;_xlpm.cr,
IF(BA$11=_xlpm.fr, REPLACE(BA290, LEN(BA290)-_xlpm.mv+1,_xlpm.mv,""),BA290)),
_xlpm.lgc)</f>
        <v>GTGFLDBVCMWGPLFGPBQJBVHNFZ</v>
      </c>
      <c r="BB291" s="31" t="str" cm="1">
        <f t="array" ref="BB291">_xlfn.LET(
_xlpm.mv,$AE291,
_xlpm.fr,$AF291,
_xlpm.to,$AG291,
_xlpm.wrd,INDEX($AT290:$BB290,1,_xlpm.fr),
_xlpm.cr,RIGHT(_xlpm.wrd,_xlpm.mv),
_xlpm.lgc,
IF(BB$11=_xlpm.to, BB290&amp;_xlpm.cr,
IF(BB$11=_xlpm.fr, REPLACE(BB290, LEN(BB290)-_xlpm.mv+1,_xlpm.mv,""),BB290)),
_xlpm.lgc)</f>
        <v>QBCLCZHMVSFN</v>
      </c>
    </row>
    <row r="292" spans="28:54" x14ac:dyDescent="0.3">
      <c r="AB292" s="31">
        <f t="shared" si="16"/>
        <v>5</v>
      </c>
      <c r="AC292" s="31" t="s">
        <v>1597</v>
      </c>
      <c r="AD292" s="31" t="str" cm="1">
        <f t="array" ref="AD292">_xlfn.LET(
_xlpm.arr,{"move ","from ","to "},
_xlpm.wr,AC292,
_xlpm.rd,_xlfn.REDUCE(_xlpm.wr,_xlpm.arr,_xlfn.LAMBDA(_xlpm.a,_xlpm.v,SUBSTITUTE(_xlpm.a,_xlpm.v,""))),
_xlpm.rd)</f>
        <v>4 6 3</v>
      </c>
      <c r="AE292" s="31">
        <f t="shared" si="17"/>
        <v>4</v>
      </c>
      <c r="AF292" s="31">
        <f t="shared" si="18"/>
        <v>6</v>
      </c>
      <c r="AG292" s="31">
        <f t="shared" si="19"/>
        <v>3</v>
      </c>
      <c r="AI292" s="31" t="str" cm="1">
        <f t="array" ref="AI292">_xlfn.LET(
_xlpm.mv,$AE292,
_xlpm.fr,$AF292,
_xlpm.to,$AG292,
_xlpm.wrd,INDEX($AI291:$AQ291,1,_xlpm.fr),
_xlpm.cr,RIGHT(_xlpm.wrd,_xlpm.mv),
_xlpm.rv, _xlfn.CONCAT(MID(_xlpm.cr,_xlfn.SEQUENCE(,LEN(_xlpm.cr),LEN(_xlpm.cr),-1),1)),
_xlpm.lgc,
IF(AI$11=_xlpm.to, AI291&amp;_xlpm.rv,
IF(AI$11=_xlpm.fr, REPLACE(AI291, LEN(AI291)-_xlpm.mv+1,_xlpm.mv,""),AI291)),
_xlpm.lgc)</f>
        <v>H</v>
      </c>
      <c r="AJ292" s="31" t="str" cm="1">
        <f t="array" ref="AJ292">_xlfn.LET(
_xlpm.mv,$AE292,
_xlpm.fr,$AF292,
_xlpm.to,$AG292,
_xlpm.wrd,INDEX($AI291:$AQ291,1,_xlpm.fr),
_xlpm.cr,RIGHT(_xlpm.wrd,_xlpm.mv),
_xlpm.rv, _xlfn.CONCAT(MID(_xlpm.cr,_xlfn.SEQUENCE(,LEN(_xlpm.cr),LEN(_xlpm.cr),-1),1)),
_xlpm.lgc,
IF(AJ$11=_xlpm.to, AJ291&amp;_xlpm.rv,
IF(AJ$11=_xlpm.fr, REPLACE(AJ291, LEN(AJ291)-_xlpm.mv+1,_xlpm.mv,""),AJ291)),
_xlpm.lgc)</f>
        <v/>
      </c>
      <c r="AK292" s="31" t="str" cm="1">
        <f t="array" ref="AK292">_xlfn.LET(
_xlpm.mv,$AE292,
_xlpm.fr,$AF292,
_xlpm.to,$AG292,
_xlpm.wrd,INDEX($AI291:$AQ291,1,_xlpm.fr),
_xlpm.cr,RIGHT(_xlpm.wrd,_xlpm.mv),
_xlpm.rv, _xlfn.CONCAT(MID(_xlpm.cr,_xlfn.SEQUENCE(,LEN(_xlpm.cr),LEN(_xlpm.cr),-1),1)),
_xlpm.lgc,
IF(AK$11=_xlpm.to, AK291&amp;_xlpm.rv,
IF(AK$11=_xlpm.fr, REPLACE(AK291, LEN(AK291)-_xlpm.mv+1,_xlpm.mv,""),AK291)),
_xlpm.lgc)</f>
        <v>WBQLNFZ</v>
      </c>
      <c r="AL292" s="31" t="str" cm="1">
        <f t="array" ref="AL292">_xlfn.LET(
_xlpm.mv,$AE292,
_xlpm.fr,$AF292,
_xlpm.to,$AG292,
_xlpm.wrd,INDEX($AI291:$AQ291,1,_xlpm.fr),
_xlpm.cr,RIGHT(_xlpm.wrd,_xlpm.mv),
_xlpm.rv, _xlfn.CONCAT(MID(_xlpm.cr,_xlfn.SEQUENCE(,LEN(_xlpm.cr),LEN(_xlpm.cr),-1),1)),
_xlpm.lgc,
IF(AL$11=_xlpm.to, AL291&amp;_xlpm.rv,
IF(AL$11=_xlpm.fr, REPLACE(AL291, LEN(AL291)-_xlpm.mv+1,_xlpm.mv,""),AL291)),
_xlpm.lgc)</f>
        <v/>
      </c>
      <c r="AM292" s="31" t="str" cm="1">
        <f t="array" ref="AM292">_xlfn.LET(
_xlpm.mv,$AE292,
_xlpm.fr,$AF292,
_xlpm.to,$AG292,
_xlpm.wrd,INDEX($AI291:$AQ291,1,_xlpm.fr),
_xlpm.cr,RIGHT(_xlpm.wrd,_xlpm.mv),
_xlpm.rv, _xlfn.CONCAT(MID(_xlpm.cr,_xlfn.SEQUENCE(,LEN(_xlpm.cr),LEN(_xlpm.cr),-1),1)),
_xlpm.lgc,
IF(AM$11=_xlpm.to, AM291&amp;_xlpm.rv,
IF(AM$11=_xlpm.fr, REPLACE(AM291, LEN(AM291)-_xlpm.mv+1,_xlpm.mv,""),AM291)),
_xlpm.lgc)</f>
        <v>V</v>
      </c>
      <c r="AN292" s="31" t="str" cm="1">
        <f t="array" ref="AN292">_xlfn.LET(
_xlpm.mv,$AE292,
_xlpm.fr,$AF292,
_xlpm.to,$AG292,
_xlpm.wrd,INDEX($AI291:$AQ291,1,_xlpm.fr),
_xlpm.cr,RIGHT(_xlpm.wrd,_xlpm.mv),
_xlpm.rv, _xlfn.CONCAT(MID(_xlpm.cr,_xlfn.SEQUENCE(,LEN(_xlpm.cr),LEN(_xlpm.cr),-1),1)),
_xlpm.lgc,
IF(AN$11=_xlpm.to, AN291&amp;_xlpm.rv,
IF(AN$11=_xlpm.fr, REPLACE(AN291, LEN(AN291)-_xlpm.mv+1,_xlpm.mv,""),AN291)),
_xlpm.lgc)</f>
        <v>LGCBJZH</v>
      </c>
      <c r="AO292" s="31" t="str" cm="1">
        <f t="array" ref="AO292">_xlfn.LET(
_xlpm.mv,$AE292,
_xlpm.fr,$AF292,
_xlpm.to,$AG292,
_xlpm.wrd,INDEX($AI291:$AQ291,1,_xlpm.fr),
_xlpm.cr,RIGHT(_xlpm.wrd,_xlpm.mv),
_xlpm.rv, _xlfn.CONCAT(MID(_xlpm.cr,_xlfn.SEQUENCE(,LEN(_xlpm.cr),LEN(_xlpm.cr),-1),1)),
_xlpm.lgc,
IF(AO$11=_xlpm.to, AO291&amp;_xlpm.rv,
IF(AO$11=_xlpm.fr, REPLACE(AO291, LEN(AO291)-_xlpm.mv+1,_xlpm.mv,""),AO291)),
_xlpm.lgc)</f>
        <v>NG</v>
      </c>
      <c r="AP292" s="31" t="str" cm="1">
        <f t="array" ref="AP292">_xlfn.LET(
_xlpm.mv,$AE292,
_xlpm.fr,$AF292,
_xlpm.to,$AG292,
_xlpm.wrd,INDEX($AI291:$AQ291,1,_xlpm.fr),
_xlpm.cr,RIGHT(_xlpm.wrd,_xlpm.mv),
_xlpm.rv, _xlfn.CONCAT(MID(_xlpm.cr,_xlfn.SEQUENCE(,LEN(_xlpm.cr),LEN(_xlpm.cr),-1),1)),
_xlpm.lgc,
IF(AP$11=_xlpm.to, AP291&amp;_xlpm.rv,
IF(AP$11=_xlpm.fr, REPLACE(AP291, LEN(AP291)-_xlpm.mv+1,_xlpm.mv,""),AP291)),
_xlpm.lgc)</f>
        <v>GHZVBLMFJPCQVZTSLBVDGCFFDP</v>
      </c>
      <c r="AQ292" s="31" t="str" cm="1">
        <f t="array" ref="AQ292">_xlfn.LET(
_xlpm.mv,$AE292,
_xlpm.fr,$AF292,
_xlpm.to,$AG292,
_xlpm.wrd,INDEX($AI291:$AQ291,1,_xlpm.fr),
_xlpm.cr,RIGHT(_xlpm.wrd,_xlpm.mv),
_xlpm.rv, _xlfn.CONCAT(MID(_xlpm.cr,_xlfn.SEQUENCE(,LEN(_xlpm.cr),LEN(_xlpm.cr),-1),1)),
_xlpm.lgc,
IF(AQ$11=_xlpm.to, AQ291&amp;_xlpm.rv,
IF(AQ$11=_xlpm.fr, REPLACE(AQ291, LEN(AQ291)-_xlpm.mv+1,_xlpm.mv,""),AQ291)),
_xlpm.lgc)</f>
        <v>JSMGVZBJFCLC</v>
      </c>
      <c r="AT292" s="31" t="str" cm="1">
        <f t="array" ref="AT292">_xlfn.LET(
_xlpm.mv,$AE292,
_xlpm.fr,$AF292,
_xlpm.to,$AG292,
_xlpm.wrd,INDEX($AT291:$BB291,1,_xlpm.fr),
_xlpm.cr,RIGHT(_xlpm.wrd,_xlpm.mv),
_xlpm.lgc,
IF(AT$11=_xlpm.to, AT291&amp;_xlpm.cr,
IF(AT$11=_xlpm.fr, REPLACE(AT291, LEN(AT291)-_xlpm.mv+1,_xlpm.mv,""),AT291)),
_xlpm.lgc)</f>
        <v>V</v>
      </c>
      <c r="AU292" s="31" t="str" cm="1">
        <f t="array" ref="AU292">_xlfn.LET(
_xlpm.mv,$AE292,
_xlpm.fr,$AF292,
_xlpm.to,$AG292,
_xlpm.wrd,INDEX($AT291:$BB291,1,_xlpm.fr),
_xlpm.cr,RIGHT(_xlpm.wrd,_xlpm.mv),
_xlpm.lgc,
IF(AU$11=_xlpm.to, AU291&amp;_xlpm.cr,
IF(AU$11=_xlpm.fr, REPLACE(AU291, LEN(AU291)-_xlpm.mv+1,_xlpm.mv,""),AU291)),
_xlpm.lgc)</f>
        <v/>
      </c>
      <c r="AV292" s="31" t="str" cm="1">
        <f t="array" ref="AV292">_xlfn.LET(
_xlpm.mv,$AE292,
_xlpm.fr,$AF292,
_xlpm.to,$AG292,
_xlpm.wrd,INDEX($AT291:$BB291,1,_xlpm.fr),
_xlpm.cr,RIGHT(_xlpm.wrd,_xlpm.mv),
_xlpm.lgc,
IF(AV$11=_xlpm.to, AV291&amp;_xlpm.cr,
IF(AV$11=_xlpm.fr, REPLACE(AV291, LEN(AV291)-_xlpm.mv+1,_xlpm.mv,""),AV291)),
_xlpm.lgc)</f>
        <v>BHZCFCZ</v>
      </c>
      <c r="AW292" s="31" t="str" cm="1">
        <f t="array" ref="AW292">_xlfn.LET(
_xlpm.mv,$AE292,
_xlpm.fr,$AF292,
_xlpm.to,$AG292,
_xlpm.wrd,INDEX($AT291:$BB291,1,_xlpm.fr),
_xlpm.cr,RIGHT(_xlpm.wrd,_xlpm.mv),
_xlpm.lgc,
IF(AW$11=_xlpm.to, AW291&amp;_xlpm.cr,
IF(AW$11=_xlpm.fr, REPLACE(AW291, LEN(AW291)-_xlpm.mv+1,_xlpm.mv,""),AW291)),
_xlpm.lgc)</f>
        <v/>
      </c>
      <c r="AX292" s="31" t="str" cm="1">
        <f t="array" ref="AX292">_xlfn.LET(
_xlpm.mv,$AE292,
_xlpm.fr,$AF292,
_xlpm.to,$AG292,
_xlpm.wrd,INDEX($AT291:$BB291,1,_xlpm.fr),
_xlpm.cr,RIGHT(_xlpm.wrd,_xlpm.mv),
_xlpm.lgc,
IF(AX$11=_xlpm.to, AX291&amp;_xlpm.cr,
IF(AX$11=_xlpm.fr, REPLACE(AX291, LEN(AX291)-_xlpm.mv+1,_xlpm.mv,""),AX291)),
_xlpm.lgc)</f>
        <v>L</v>
      </c>
      <c r="AY292" s="31" t="str" cm="1">
        <f t="array" ref="AY292">_xlfn.LET(
_xlpm.mv,$AE292,
_xlpm.fr,$AF292,
_xlpm.to,$AG292,
_xlpm.wrd,INDEX($AT291:$BB291,1,_xlpm.fr),
_xlpm.cr,RIGHT(_xlpm.wrd,_xlpm.mv),
_xlpm.lgc,
IF(AY$11=_xlpm.to, AY291&amp;_xlpm.cr,
IF(AY$11=_xlpm.fr, REPLACE(AY291, LEN(AY291)-_xlpm.mv+1,_xlpm.mv,""),AY291)),
_xlpm.lgc)</f>
        <v>ZJSGDVL</v>
      </c>
      <c r="AZ292" s="31" t="str" cm="1">
        <f t="array" ref="AZ292">_xlfn.LET(
_xlpm.mv,$AE292,
_xlpm.fr,$AF292,
_xlpm.to,$AG292,
_xlpm.wrd,INDEX($AT291:$BB291,1,_xlpm.fr),
_xlpm.cr,RIGHT(_xlpm.wrd,_xlpm.mv),
_xlpm.lgc,
IF(AZ$11=_xlpm.to, AZ291&amp;_xlpm.cr,
IF(AZ$11=_xlpm.fr, REPLACE(AZ291, LEN(AZ291)-_xlpm.mv+1,_xlpm.mv,""),AZ291)),
_xlpm.lgc)</f>
        <v>JJ</v>
      </c>
      <c r="BA292" s="31" t="str" cm="1">
        <f t="array" ref="BA292">_xlfn.LET(
_xlpm.mv,$AE292,
_xlpm.fr,$AF292,
_xlpm.to,$AG292,
_xlpm.wrd,INDEX($AT291:$BB291,1,_xlpm.fr),
_xlpm.cr,RIGHT(_xlpm.wrd,_xlpm.mv),
_xlpm.lgc,
IF(BA$11=_xlpm.to, BA291&amp;_xlpm.cr,
IF(BA$11=_xlpm.fr, REPLACE(BA291, LEN(BA291)-_xlpm.mv+1,_xlpm.mv,""),BA291)),
_xlpm.lgc)</f>
        <v>GTGFLDBVCMWGPLFGPBQJBVHNFZ</v>
      </c>
      <c r="BB292" s="31" t="str" cm="1">
        <f t="array" ref="BB292">_xlfn.LET(
_xlpm.mv,$AE292,
_xlpm.fr,$AF292,
_xlpm.to,$AG292,
_xlpm.wrd,INDEX($AT291:$BB291,1,_xlpm.fr),
_xlpm.cr,RIGHT(_xlpm.wrd,_xlpm.mv),
_xlpm.lgc,
IF(BB$11=_xlpm.to, BB291&amp;_xlpm.cr,
IF(BB$11=_xlpm.fr, REPLACE(BB291, LEN(BB291)-_xlpm.mv+1,_xlpm.mv,""),BB291)),
_xlpm.lgc)</f>
        <v>QBCLCZHMVSFN</v>
      </c>
    </row>
    <row r="293" spans="28:54" x14ac:dyDescent="0.3">
      <c r="AB293" s="31">
        <f t="shared" si="16"/>
        <v>5</v>
      </c>
      <c r="AC293" s="31" t="s">
        <v>1456</v>
      </c>
      <c r="AD293" s="31" t="str" cm="1">
        <f t="array" ref="AD293">_xlfn.LET(
_xlpm.arr,{"move ","from ","to "},
_xlpm.wr,AC293,
_xlpm.rd,_xlfn.REDUCE(_xlpm.wr,_xlpm.arr,_xlfn.LAMBDA(_xlpm.a,_xlpm.v,SUBSTITUTE(_xlpm.a,_xlpm.v,""))),
_xlpm.rd)</f>
        <v>2 8 3</v>
      </c>
      <c r="AE293" s="31">
        <f t="shared" si="17"/>
        <v>2</v>
      </c>
      <c r="AF293" s="31">
        <f t="shared" si="18"/>
        <v>8</v>
      </c>
      <c r="AG293" s="31">
        <f t="shared" si="19"/>
        <v>3</v>
      </c>
      <c r="AI293" s="31" t="str" cm="1">
        <f t="array" ref="AI293">_xlfn.LET(
_xlpm.mv,$AE293,
_xlpm.fr,$AF293,
_xlpm.to,$AG293,
_xlpm.wrd,INDEX($AI292:$AQ292,1,_xlpm.fr),
_xlpm.cr,RIGHT(_xlpm.wrd,_xlpm.mv),
_xlpm.rv, _xlfn.CONCAT(MID(_xlpm.cr,_xlfn.SEQUENCE(,LEN(_xlpm.cr),LEN(_xlpm.cr),-1),1)),
_xlpm.lgc,
IF(AI$11=_xlpm.to, AI292&amp;_xlpm.rv,
IF(AI$11=_xlpm.fr, REPLACE(AI292, LEN(AI292)-_xlpm.mv+1,_xlpm.mv,""),AI292)),
_xlpm.lgc)</f>
        <v>H</v>
      </c>
      <c r="AJ293" s="31" t="str" cm="1">
        <f t="array" ref="AJ293">_xlfn.LET(
_xlpm.mv,$AE293,
_xlpm.fr,$AF293,
_xlpm.to,$AG293,
_xlpm.wrd,INDEX($AI292:$AQ292,1,_xlpm.fr),
_xlpm.cr,RIGHT(_xlpm.wrd,_xlpm.mv),
_xlpm.rv, _xlfn.CONCAT(MID(_xlpm.cr,_xlfn.SEQUENCE(,LEN(_xlpm.cr),LEN(_xlpm.cr),-1),1)),
_xlpm.lgc,
IF(AJ$11=_xlpm.to, AJ292&amp;_xlpm.rv,
IF(AJ$11=_xlpm.fr, REPLACE(AJ292, LEN(AJ292)-_xlpm.mv+1,_xlpm.mv,""),AJ292)),
_xlpm.lgc)</f>
        <v/>
      </c>
      <c r="AK293" s="31" t="str" cm="1">
        <f t="array" ref="AK293">_xlfn.LET(
_xlpm.mv,$AE293,
_xlpm.fr,$AF293,
_xlpm.to,$AG293,
_xlpm.wrd,INDEX($AI292:$AQ292,1,_xlpm.fr),
_xlpm.cr,RIGHT(_xlpm.wrd,_xlpm.mv),
_xlpm.rv, _xlfn.CONCAT(MID(_xlpm.cr,_xlfn.SEQUENCE(,LEN(_xlpm.cr),LEN(_xlpm.cr),-1),1)),
_xlpm.lgc,
IF(AK$11=_xlpm.to, AK292&amp;_xlpm.rv,
IF(AK$11=_xlpm.fr, REPLACE(AK292, LEN(AK292)-_xlpm.mv+1,_xlpm.mv,""),AK292)),
_xlpm.lgc)</f>
        <v>WBQLNFZPD</v>
      </c>
      <c r="AL293" s="31" t="str" cm="1">
        <f t="array" ref="AL293">_xlfn.LET(
_xlpm.mv,$AE293,
_xlpm.fr,$AF293,
_xlpm.to,$AG293,
_xlpm.wrd,INDEX($AI292:$AQ292,1,_xlpm.fr),
_xlpm.cr,RIGHT(_xlpm.wrd,_xlpm.mv),
_xlpm.rv, _xlfn.CONCAT(MID(_xlpm.cr,_xlfn.SEQUENCE(,LEN(_xlpm.cr),LEN(_xlpm.cr),-1),1)),
_xlpm.lgc,
IF(AL$11=_xlpm.to, AL292&amp;_xlpm.rv,
IF(AL$11=_xlpm.fr, REPLACE(AL292, LEN(AL292)-_xlpm.mv+1,_xlpm.mv,""),AL292)),
_xlpm.lgc)</f>
        <v/>
      </c>
      <c r="AM293" s="31" t="str" cm="1">
        <f t="array" ref="AM293">_xlfn.LET(
_xlpm.mv,$AE293,
_xlpm.fr,$AF293,
_xlpm.to,$AG293,
_xlpm.wrd,INDEX($AI292:$AQ292,1,_xlpm.fr),
_xlpm.cr,RIGHT(_xlpm.wrd,_xlpm.mv),
_xlpm.rv, _xlfn.CONCAT(MID(_xlpm.cr,_xlfn.SEQUENCE(,LEN(_xlpm.cr),LEN(_xlpm.cr),-1),1)),
_xlpm.lgc,
IF(AM$11=_xlpm.to, AM292&amp;_xlpm.rv,
IF(AM$11=_xlpm.fr, REPLACE(AM292, LEN(AM292)-_xlpm.mv+1,_xlpm.mv,""),AM292)),
_xlpm.lgc)</f>
        <v>V</v>
      </c>
      <c r="AN293" s="31" t="str" cm="1">
        <f t="array" ref="AN293">_xlfn.LET(
_xlpm.mv,$AE293,
_xlpm.fr,$AF293,
_xlpm.to,$AG293,
_xlpm.wrd,INDEX($AI292:$AQ292,1,_xlpm.fr),
_xlpm.cr,RIGHT(_xlpm.wrd,_xlpm.mv),
_xlpm.rv, _xlfn.CONCAT(MID(_xlpm.cr,_xlfn.SEQUENCE(,LEN(_xlpm.cr),LEN(_xlpm.cr),-1),1)),
_xlpm.lgc,
IF(AN$11=_xlpm.to, AN292&amp;_xlpm.rv,
IF(AN$11=_xlpm.fr, REPLACE(AN292, LEN(AN292)-_xlpm.mv+1,_xlpm.mv,""),AN292)),
_xlpm.lgc)</f>
        <v>LGCBJZH</v>
      </c>
      <c r="AO293" s="31" t="str" cm="1">
        <f t="array" ref="AO293">_xlfn.LET(
_xlpm.mv,$AE293,
_xlpm.fr,$AF293,
_xlpm.to,$AG293,
_xlpm.wrd,INDEX($AI292:$AQ292,1,_xlpm.fr),
_xlpm.cr,RIGHT(_xlpm.wrd,_xlpm.mv),
_xlpm.rv, _xlfn.CONCAT(MID(_xlpm.cr,_xlfn.SEQUENCE(,LEN(_xlpm.cr),LEN(_xlpm.cr),-1),1)),
_xlpm.lgc,
IF(AO$11=_xlpm.to, AO292&amp;_xlpm.rv,
IF(AO$11=_xlpm.fr, REPLACE(AO292, LEN(AO292)-_xlpm.mv+1,_xlpm.mv,""),AO292)),
_xlpm.lgc)</f>
        <v>NG</v>
      </c>
      <c r="AP293" s="31" t="str" cm="1">
        <f t="array" ref="AP293">_xlfn.LET(
_xlpm.mv,$AE293,
_xlpm.fr,$AF293,
_xlpm.to,$AG293,
_xlpm.wrd,INDEX($AI292:$AQ292,1,_xlpm.fr),
_xlpm.cr,RIGHT(_xlpm.wrd,_xlpm.mv),
_xlpm.rv, _xlfn.CONCAT(MID(_xlpm.cr,_xlfn.SEQUENCE(,LEN(_xlpm.cr),LEN(_xlpm.cr),-1),1)),
_xlpm.lgc,
IF(AP$11=_xlpm.to, AP292&amp;_xlpm.rv,
IF(AP$11=_xlpm.fr, REPLACE(AP292, LEN(AP292)-_xlpm.mv+1,_xlpm.mv,""),AP292)),
_xlpm.lgc)</f>
        <v>GHZVBLMFJPCQVZTSLBVDGCFF</v>
      </c>
      <c r="AQ293" s="31" t="str" cm="1">
        <f t="array" ref="AQ293">_xlfn.LET(
_xlpm.mv,$AE293,
_xlpm.fr,$AF293,
_xlpm.to,$AG293,
_xlpm.wrd,INDEX($AI292:$AQ292,1,_xlpm.fr),
_xlpm.cr,RIGHT(_xlpm.wrd,_xlpm.mv),
_xlpm.rv, _xlfn.CONCAT(MID(_xlpm.cr,_xlfn.SEQUENCE(,LEN(_xlpm.cr),LEN(_xlpm.cr),-1),1)),
_xlpm.lgc,
IF(AQ$11=_xlpm.to, AQ292&amp;_xlpm.rv,
IF(AQ$11=_xlpm.fr, REPLACE(AQ292, LEN(AQ292)-_xlpm.mv+1,_xlpm.mv,""),AQ292)),
_xlpm.lgc)</f>
        <v>JSMGVZBJFCLC</v>
      </c>
      <c r="AT293" s="31" t="str" cm="1">
        <f t="array" ref="AT293">_xlfn.LET(
_xlpm.mv,$AE293,
_xlpm.fr,$AF293,
_xlpm.to,$AG293,
_xlpm.wrd,INDEX($AT292:$BB292,1,_xlpm.fr),
_xlpm.cr,RIGHT(_xlpm.wrd,_xlpm.mv),
_xlpm.lgc,
IF(AT$11=_xlpm.to, AT292&amp;_xlpm.cr,
IF(AT$11=_xlpm.fr, REPLACE(AT292, LEN(AT292)-_xlpm.mv+1,_xlpm.mv,""),AT292)),
_xlpm.lgc)</f>
        <v>V</v>
      </c>
      <c r="AU293" s="31" t="str" cm="1">
        <f t="array" ref="AU293">_xlfn.LET(
_xlpm.mv,$AE293,
_xlpm.fr,$AF293,
_xlpm.to,$AG293,
_xlpm.wrd,INDEX($AT292:$BB292,1,_xlpm.fr),
_xlpm.cr,RIGHT(_xlpm.wrd,_xlpm.mv),
_xlpm.lgc,
IF(AU$11=_xlpm.to, AU292&amp;_xlpm.cr,
IF(AU$11=_xlpm.fr, REPLACE(AU292, LEN(AU292)-_xlpm.mv+1,_xlpm.mv,""),AU292)),
_xlpm.lgc)</f>
        <v/>
      </c>
      <c r="AV293" s="31" t="str" cm="1">
        <f t="array" ref="AV293">_xlfn.LET(
_xlpm.mv,$AE293,
_xlpm.fr,$AF293,
_xlpm.to,$AG293,
_xlpm.wrd,INDEX($AT292:$BB292,1,_xlpm.fr),
_xlpm.cr,RIGHT(_xlpm.wrd,_xlpm.mv),
_xlpm.lgc,
IF(AV$11=_xlpm.to, AV292&amp;_xlpm.cr,
IF(AV$11=_xlpm.fr, REPLACE(AV292, LEN(AV292)-_xlpm.mv+1,_xlpm.mv,""),AV292)),
_xlpm.lgc)</f>
        <v>BHZCFCZFZ</v>
      </c>
      <c r="AW293" s="31" t="str" cm="1">
        <f t="array" ref="AW293">_xlfn.LET(
_xlpm.mv,$AE293,
_xlpm.fr,$AF293,
_xlpm.to,$AG293,
_xlpm.wrd,INDEX($AT292:$BB292,1,_xlpm.fr),
_xlpm.cr,RIGHT(_xlpm.wrd,_xlpm.mv),
_xlpm.lgc,
IF(AW$11=_xlpm.to, AW292&amp;_xlpm.cr,
IF(AW$11=_xlpm.fr, REPLACE(AW292, LEN(AW292)-_xlpm.mv+1,_xlpm.mv,""),AW292)),
_xlpm.lgc)</f>
        <v/>
      </c>
      <c r="AX293" s="31" t="str" cm="1">
        <f t="array" ref="AX293">_xlfn.LET(
_xlpm.mv,$AE293,
_xlpm.fr,$AF293,
_xlpm.to,$AG293,
_xlpm.wrd,INDEX($AT292:$BB292,1,_xlpm.fr),
_xlpm.cr,RIGHT(_xlpm.wrd,_xlpm.mv),
_xlpm.lgc,
IF(AX$11=_xlpm.to, AX292&amp;_xlpm.cr,
IF(AX$11=_xlpm.fr, REPLACE(AX292, LEN(AX292)-_xlpm.mv+1,_xlpm.mv,""),AX292)),
_xlpm.lgc)</f>
        <v>L</v>
      </c>
      <c r="AY293" s="31" t="str" cm="1">
        <f t="array" ref="AY293">_xlfn.LET(
_xlpm.mv,$AE293,
_xlpm.fr,$AF293,
_xlpm.to,$AG293,
_xlpm.wrd,INDEX($AT292:$BB292,1,_xlpm.fr),
_xlpm.cr,RIGHT(_xlpm.wrd,_xlpm.mv),
_xlpm.lgc,
IF(AY$11=_xlpm.to, AY292&amp;_xlpm.cr,
IF(AY$11=_xlpm.fr, REPLACE(AY292, LEN(AY292)-_xlpm.mv+1,_xlpm.mv,""),AY292)),
_xlpm.lgc)</f>
        <v>ZJSGDVL</v>
      </c>
      <c r="AZ293" s="31" t="str" cm="1">
        <f t="array" ref="AZ293">_xlfn.LET(
_xlpm.mv,$AE293,
_xlpm.fr,$AF293,
_xlpm.to,$AG293,
_xlpm.wrd,INDEX($AT292:$BB292,1,_xlpm.fr),
_xlpm.cr,RIGHT(_xlpm.wrd,_xlpm.mv),
_xlpm.lgc,
IF(AZ$11=_xlpm.to, AZ292&amp;_xlpm.cr,
IF(AZ$11=_xlpm.fr, REPLACE(AZ292, LEN(AZ292)-_xlpm.mv+1,_xlpm.mv,""),AZ292)),
_xlpm.lgc)</f>
        <v>JJ</v>
      </c>
      <c r="BA293" s="31" t="str" cm="1">
        <f t="array" ref="BA293">_xlfn.LET(
_xlpm.mv,$AE293,
_xlpm.fr,$AF293,
_xlpm.to,$AG293,
_xlpm.wrd,INDEX($AT292:$BB292,1,_xlpm.fr),
_xlpm.cr,RIGHT(_xlpm.wrd,_xlpm.mv),
_xlpm.lgc,
IF(BA$11=_xlpm.to, BA292&amp;_xlpm.cr,
IF(BA$11=_xlpm.fr, REPLACE(BA292, LEN(BA292)-_xlpm.mv+1,_xlpm.mv,""),BA292)),
_xlpm.lgc)</f>
        <v>GTGFLDBVCMWGPLFGPBQJBVHN</v>
      </c>
      <c r="BB293" s="31" t="str" cm="1">
        <f t="array" ref="BB293">_xlfn.LET(
_xlpm.mv,$AE293,
_xlpm.fr,$AF293,
_xlpm.to,$AG293,
_xlpm.wrd,INDEX($AT292:$BB292,1,_xlpm.fr),
_xlpm.cr,RIGHT(_xlpm.wrd,_xlpm.mv),
_xlpm.lgc,
IF(BB$11=_xlpm.to, BB292&amp;_xlpm.cr,
IF(BB$11=_xlpm.fr, REPLACE(BB292, LEN(BB292)-_xlpm.mv+1,_xlpm.mv,""),BB292)),
_xlpm.lgc)</f>
        <v>QBCLCZHMVSFN</v>
      </c>
    </row>
    <row r="294" spans="28:54" x14ac:dyDescent="0.3">
      <c r="AB294" s="31">
        <f t="shared" si="16"/>
        <v>5</v>
      </c>
      <c r="AC294" s="31" t="s">
        <v>1598</v>
      </c>
      <c r="AD294" s="31" t="str" cm="1">
        <f t="array" ref="AD294">_xlfn.LET(
_xlpm.arr,{"move ","from ","to "},
_xlpm.wr,AC294,
_xlpm.rd,_xlfn.REDUCE(_xlpm.wr,_xlpm.arr,_xlfn.LAMBDA(_xlpm.a,_xlpm.v,SUBSTITUTE(_xlpm.a,_xlpm.v,""))),
_xlpm.rd)</f>
        <v>10 9 6</v>
      </c>
      <c r="AE294" s="31">
        <f t="shared" si="17"/>
        <v>10</v>
      </c>
      <c r="AF294" s="31">
        <f t="shared" si="18"/>
        <v>9</v>
      </c>
      <c r="AG294" s="31">
        <f t="shared" si="19"/>
        <v>6</v>
      </c>
      <c r="AI294" s="31" t="str" cm="1">
        <f t="array" ref="AI294">_xlfn.LET(
_xlpm.mv,$AE294,
_xlpm.fr,$AF294,
_xlpm.to,$AG294,
_xlpm.wrd,INDEX($AI293:$AQ293,1,_xlpm.fr),
_xlpm.cr,RIGHT(_xlpm.wrd,_xlpm.mv),
_xlpm.rv, _xlfn.CONCAT(MID(_xlpm.cr,_xlfn.SEQUENCE(,LEN(_xlpm.cr),LEN(_xlpm.cr),-1),1)),
_xlpm.lgc,
IF(AI$11=_xlpm.to, AI293&amp;_xlpm.rv,
IF(AI$11=_xlpm.fr, REPLACE(AI293, LEN(AI293)-_xlpm.mv+1,_xlpm.mv,""),AI293)),
_xlpm.lgc)</f>
        <v>H</v>
      </c>
      <c r="AJ294" s="31" t="str" cm="1">
        <f t="array" ref="AJ294">_xlfn.LET(
_xlpm.mv,$AE294,
_xlpm.fr,$AF294,
_xlpm.to,$AG294,
_xlpm.wrd,INDEX($AI293:$AQ293,1,_xlpm.fr),
_xlpm.cr,RIGHT(_xlpm.wrd,_xlpm.mv),
_xlpm.rv, _xlfn.CONCAT(MID(_xlpm.cr,_xlfn.SEQUENCE(,LEN(_xlpm.cr),LEN(_xlpm.cr),-1),1)),
_xlpm.lgc,
IF(AJ$11=_xlpm.to, AJ293&amp;_xlpm.rv,
IF(AJ$11=_xlpm.fr, REPLACE(AJ293, LEN(AJ293)-_xlpm.mv+1,_xlpm.mv,""),AJ293)),
_xlpm.lgc)</f>
        <v/>
      </c>
      <c r="AK294" s="31" t="str" cm="1">
        <f t="array" ref="AK294">_xlfn.LET(
_xlpm.mv,$AE294,
_xlpm.fr,$AF294,
_xlpm.to,$AG294,
_xlpm.wrd,INDEX($AI293:$AQ293,1,_xlpm.fr),
_xlpm.cr,RIGHT(_xlpm.wrd,_xlpm.mv),
_xlpm.rv, _xlfn.CONCAT(MID(_xlpm.cr,_xlfn.SEQUENCE(,LEN(_xlpm.cr),LEN(_xlpm.cr),-1),1)),
_xlpm.lgc,
IF(AK$11=_xlpm.to, AK293&amp;_xlpm.rv,
IF(AK$11=_xlpm.fr, REPLACE(AK293, LEN(AK293)-_xlpm.mv+1,_xlpm.mv,""),AK293)),
_xlpm.lgc)</f>
        <v>WBQLNFZPD</v>
      </c>
      <c r="AL294" s="31" t="str" cm="1">
        <f t="array" ref="AL294">_xlfn.LET(
_xlpm.mv,$AE294,
_xlpm.fr,$AF294,
_xlpm.to,$AG294,
_xlpm.wrd,INDEX($AI293:$AQ293,1,_xlpm.fr),
_xlpm.cr,RIGHT(_xlpm.wrd,_xlpm.mv),
_xlpm.rv, _xlfn.CONCAT(MID(_xlpm.cr,_xlfn.SEQUENCE(,LEN(_xlpm.cr),LEN(_xlpm.cr),-1),1)),
_xlpm.lgc,
IF(AL$11=_xlpm.to, AL293&amp;_xlpm.rv,
IF(AL$11=_xlpm.fr, REPLACE(AL293, LEN(AL293)-_xlpm.mv+1,_xlpm.mv,""),AL293)),
_xlpm.lgc)</f>
        <v/>
      </c>
      <c r="AM294" s="31" t="str" cm="1">
        <f t="array" ref="AM294">_xlfn.LET(
_xlpm.mv,$AE294,
_xlpm.fr,$AF294,
_xlpm.to,$AG294,
_xlpm.wrd,INDEX($AI293:$AQ293,1,_xlpm.fr),
_xlpm.cr,RIGHT(_xlpm.wrd,_xlpm.mv),
_xlpm.rv, _xlfn.CONCAT(MID(_xlpm.cr,_xlfn.SEQUENCE(,LEN(_xlpm.cr),LEN(_xlpm.cr),-1),1)),
_xlpm.lgc,
IF(AM$11=_xlpm.to, AM293&amp;_xlpm.rv,
IF(AM$11=_xlpm.fr, REPLACE(AM293, LEN(AM293)-_xlpm.mv+1,_xlpm.mv,""),AM293)),
_xlpm.lgc)</f>
        <v>V</v>
      </c>
      <c r="AN294" s="31" t="str" cm="1">
        <f t="array" ref="AN294">_xlfn.LET(
_xlpm.mv,$AE294,
_xlpm.fr,$AF294,
_xlpm.to,$AG294,
_xlpm.wrd,INDEX($AI293:$AQ293,1,_xlpm.fr),
_xlpm.cr,RIGHT(_xlpm.wrd,_xlpm.mv),
_xlpm.rv, _xlfn.CONCAT(MID(_xlpm.cr,_xlfn.SEQUENCE(,LEN(_xlpm.cr),LEN(_xlpm.cr),-1),1)),
_xlpm.lgc,
IF(AN$11=_xlpm.to, AN293&amp;_xlpm.rv,
IF(AN$11=_xlpm.fr, REPLACE(AN293, LEN(AN293)-_xlpm.mv+1,_xlpm.mv,""),AN293)),
_xlpm.lgc)</f>
        <v>LGCBJZHCLCFJBZVGM</v>
      </c>
      <c r="AO294" s="31" t="str" cm="1">
        <f t="array" ref="AO294">_xlfn.LET(
_xlpm.mv,$AE294,
_xlpm.fr,$AF294,
_xlpm.to,$AG294,
_xlpm.wrd,INDEX($AI293:$AQ293,1,_xlpm.fr),
_xlpm.cr,RIGHT(_xlpm.wrd,_xlpm.mv),
_xlpm.rv, _xlfn.CONCAT(MID(_xlpm.cr,_xlfn.SEQUENCE(,LEN(_xlpm.cr),LEN(_xlpm.cr),-1),1)),
_xlpm.lgc,
IF(AO$11=_xlpm.to, AO293&amp;_xlpm.rv,
IF(AO$11=_xlpm.fr, REPLACE(AO293, LEN(AO293)-_xlpm.mv+1,_xlpm.mv,""),AO293)),
_xlpm.lgc)</f>
        <v>NG</v>
      </c>
      <c r="AP294" s="31" t="str" cm="1">
        <f t="array" ref="AP294">_xlfn.LET(
_xlpm.mv,$AE294,
_xlpm.fr,$AF294,
_xlpm.to,$AG294,
_xlpm.wrd,INDEX($AI293:$AQ293,1,_xlpm.fr),
_xlpm.cr,RIGHT(_xlpm.wrd,_xlpm.mv),
_xlpm.rv, _xlfn.CONCAT(MID(_xlpm.cr,_xlfn.SEQUENCE(,LEN(_xlpm.cr),LEN(_xlpm.cr),-1),1)),
_xlpm.lgc,
IF(AP$11=_xlpm.to, AP293&amp;_xlpm.rv,
IF(AP$11=_xlpm.fr, REPLACE(AP293, LEN(AP293)-_xlpm.mv+1,_xlpm.mv,""),AP293)),
_xlpm.lgc)</f>
        <v>GHZVBLMFJPCQVZTSLBVDGCFF</v>
      </c>
      <c r="AQ294" s="31" t="str" cm="1">
        <f t="array" ref="AQ294">_xlfn.LET(
_xlpm.mv,$AE294,
_xlpm.fr,$AF294,
_xlpm.to,$AG294,
_xlpm.wrd,INDEX($AI293:$AQ293,1,_xlpm.fr),
_xlpm.cr,RIGHT(_xlpm.wrd,_xlpm.mv),
_xlpm.rv, _xlfn.CONCAT(MID(_xlpm.cr,_xlfn.SEQUENCE(,LEN(_xlpm.cr),LEN(_xlpm.cr),-1),1)),
_xlpm.lgc,
IF(AQ$11=_xlpm.to, AQ293&amp;_xlpm.rv,
IF(AQ$11=_xlpm.fr, REPLACE(AQ293, LEN(AQ293)-_xlpm.mv+1,_xlpm.mv,""),AQ293)),
_xlpm.lgc)</f>
        <v>JS</v>
      </c>
      <c r="AT294" s="31" t="str" cm="1">
        <f t="array" ref="AT294">_xlfn.LET(
_xlpm.mv,$AE294,
_xlpm.fr,$AF294,
_xlpm.to,$AG294,
_xlpm.wrd,INDEX($AT293:$BB293,1,_xlpm.fr),
_xlpm.cr,RIGHT(_xlpm.wrd,_xlpm.mv),
_xlpm.lgc,
IF(AT$11=_xlpm.to, AT293&amp;_xlpm.cr,
IF(AT$11=_xlpm.fr, REPLACE(AT293, LEN(AT293)-_xlpm.mv+1,_xlpm.mv,""),AT293)),
_xlpm.lgc)</f>
        <v>V</v>
      </c>
      <c r="AU294" s="31" t="str" cm="1">
        <f t="array" ref="AU294">_xlfn.LET(
_xlpm.mv,$AE294,
_xlpm.fr,$AF294,
_xlpm.to,$AG294,
_xlpm.wrd,INDEX($AT293:$BB293,1,_xlpm.fr),
_xlpm.cr,RIGHT(_xlpm.wrd,_xlpm.mv),
_xlpm.lgc,
IF(AU$11=_xlpm.to, AU293&amp;_xlpm.cr,
IF(AU$11=_xlpm.fr, REPLACE(AU293, LEN(AU293)-_xlpm.mv+1,_xlpm.mv,""),AU293)),
_xlpm.lgc)</f>
        <v/>
      </c>
      <c r="AV294" s="31" t="str" cm="1">
        <f t="array" ref="AV294">_xlfn.LET(
_xlpm.mv,$AE294,
_xlpm.fr,$AF294,
_xlpm.to,$AG294,
_xlpm.wrd,INDEX($AT293:$BB293,1,_xlpm.fr),
_xlpm.cr,RIGHT(_xlpm.wrd,_xlpm.mv),
_xlpm.lgc,
IF(AV$11=_xlpm.to, AV293&amp;_xlpm.cr,
IF(AV$11=_xlpm.fr, REPLACE(AV293, LEN(AV293)-_xlpm.mv+1,_xlpm.mv,""),AV293)),
_xlpm.lgc)</f>
        <v>BHZCFCZFZ</v>
      </c>
      <c r="AW294" s="31" t="str" cm="1">
        <f t="array" ref="AW294">_xlfn.LET(
_xlpm.mv,$AE294,
_xlpm.fr,$AF294,
_xlpm.to,$AG294,
_xlpm.wrd,INDEX($AT293:$BB293,1,_xlpm.fr),
_xlpm.cr,RIGHT(_xlpm.wrd,_xlpm.mv),
_xlpm.lgc,
IF(AW$11=_xlpm.to, AW293&amp;_xlpm.cr,
IF(AW$11=_xlpm.fr, REPLACE(AW293, LEN(AW293)-_xlpm.mv+1,_xlpm.mv,""),AW293)),
_xlpm.lgc)</f>
        <v/>
      </c>
      <c r="AX294" s="31" t="str" cm="1">
        <f t="array" ref="AX294">_xlfn.LET(
_xlpm.mv,$AE294,
_xlpm.fr,$AF294,
_xlpm.to,$AG294,
_xlpm.wrd,INDEX($AT293:$BB293,1,_xlpm.fr),
_xlpm.cr,RIGHT(_xlpm.wrd,_xlpm.mv),
_xlpm.lgc,
IF(AX$11=_xlpm.to, AX293&amp;_xlpm.cr,
IF(AX$11=_xlpm.fr, REPLACE(AX293, LEN(AX293)-_xlpm.mv+1,_xlpm.mv,""),AX293)),
_xlpm.lgc)</f>
        <v>L</v>
      </c>
      <c r="AY294" s="31" t="str" cm="1">
        <f t="array" ref="AY294">_xlfn.LET(
_xlpm.mv,$AE294,
_xlpm.fr,$AF294,
_xlpm.to,$AG294,
_xlpm.wrd,INDEX($AT293:$BB293,1,_xlpm.fr),
_xlpm.cr,RIGHT(_xlpm.wrd,_xlpm.mv),
_xlpm.lgc,
IF(AY$11=_xlpm.to, AY293&amp;_xlpm.cr,
IF(AY$11=_xlpm.fr, REPLACE(AY293, LEN(AY293)-_xlpm.mv+1,_xlpm.mv,""),AY293)),
_xlpm.lgc)</f>
        <v>ZJSGDVLCLCZHMVSFN</v>
      </c>
      <c r="AZ294" s="31" t="str" cm="1">
        <f t="array" ref="AZ294">_xlfn.LET(
_xlpm.mv,$AE294,
_xlpm.fr,$AF294,
_xlpm.to,$AG294,
_xlpm.wrd,INDEX($AT293:$BB293,1,_xlpm.fr),
_xlpm.cr,RIGHT(_xlpm.wrd,_xlpm.mv),
_xlpm.lgc,
IF(AZ$11=_xlpm.to, AZ293&amp;_xlpm.cr,
IF(AZ$11=_xlpm.fr, REPLACE(AZ293, LEN(AZ293)-_xlpm.mv+1,_xlpm.mv,""),AZ293)),
_xlpm.lgc)</f>
        <v>JJ</v>
      </c>
      <c r="BA294" s="31" t="str" cm="1">
        <f t="array" ref="BA294">_xlfn.LET(
_xlpm.mv,$AE294,
_xlpm.fr,$AF294,
_xlpm.to,$AG294,
_xlpm.wrd,INDEX($AT293:$BB293,1,_xlpm.fr),
_xlpm.cr,RIGHT(_xlpm.wrd,_xlpm.mv),
_xlpm.lgc,
IF(BA$11=_xlpm.to, BA293&amp;_xlpm.cr,
IF(BA$11=_xlpm.fr, REPLACE(BA293, LEN(BA293)-_xlpm.mv+1,_xlpm.mv,""),BA293)),
_xlpm.lgc)</f>
        <v>GTGFLDBVCMWGPLFGPBQJBVHN</v>
      </c>
      <c r="BB294" s="31" t="str" cm="1">
        <f t="array" ref="BB294">_xlfn.LET(
_xlpm.mv,$AE294,
_xlpm.fr,$AF294,
_xlpm.to,$AG294,
_xlpm.wrd,INDEX($AT293:$BB293,1,_xlpm.fr),
_xlpm.cr,RIGHT(_xlpm.wrd,_xlpm.mv),
_xlpm.lgc,
IF(BB$11=_xlpm.to, BB293&amp;_xlpm.cr,
IF(BB$11=_xlpm.fr, REPLACE(BB293, LEN(BB293)-_xlpm.mv+1,_xlpm.mv,""),BB293)),
_xlpm.lgc)</f>
        <v>QB</v>
      </c>
    </row>
    <row r="295" spans="28:54" x14ac:dyDescent="0.3">
      <c r="AB295" s="31">
        <f t="shared" si="16"/>
        <v>5</v>
      </c>
      <c r="AC295" s="31" t="s">
        <v>1599</v>
      </c>
      <c r="AD295" s="31" t="str" cm="1">
        <f t="array" ref="AD295">_xlfn.LET(
_xlpm.arr,{"move ","from ","to "},
_xlpm.wr,AC295,
_xlpm.rd,_xlfn.REDUCE(_xlpm.wr,_xlpm.arr,_xlfn.LAMBDA(_xlpm.a,_xlpm.v,SUBSTITUTE(_xlpm.a,_xlpm.v,""))),
_xlpm.rd)</f>
        <v>22 8 9</v>
      </c>
      <c r="AE295" s="31">
        <f t="shared" si="17"/>
        <v>22</v>
      </c>
      <c r="AF295" s="31">
        <f t="shared" si="18"/>
        <v>8</v>
      </c>
      <c r="AG295" s="31">
        <f t="shared" si="19"/>
        <v>9</v>
      </c>
      <c r="AI295" s="31" t="str" cm="1">
        <f t="array" ref="AI295">_xlfn.LET(
_xlpm.mv,$AE295,
_xlpm.fr,$AF295,
_xlpm.to,$AG295,
_xlpm.wrd,INDEX($AI294:$AQ294,1,_xlpm.fr),
_xlpm.cr,RIGHT(_xlpm.wrd,_xlpm.mv),
_xlpm.rv, _xlfn.CONCAT(MID(_xlpm.cr,_xlfn.SEQUENCE(,LEN(_xlpm.cr),LEN(_xlpm.cr),-1),1)),
_xlpm.lgc,
IF(AI$11=_xlpm.to, AI294&amp;_xlpm.rv,
IF(AI$11=_xlpm.fr, REPLACE(AI294, LEN(AI294)-_xlpm.mv+1,_xlpm.mv,""),AI294)),
_xlpm.lgc)</f>
        <v>H</v>
      </c>
      <c r="AJ295" s="31" t="str" cm="1">
        <f t="array" ref="AJ295">_xlfn.LET(
_xlpm.mv,$AE295,
_xlpm.fr,$AF295,
_xlpm.to,$AG295,
_xlpm.wrd,INDEX($AI294:$AQ294,1,_xlpm.fr),
_xlpm.cr,RIGHT(_xlpm.wrd,_xlpm.mv),
_xlpm.rv, _xlfn.CONCAT(MID(_xlpm.cr,_xlfn.SEQUENCE(,LEN(_xlpm.cr),LEN(_xlpm.cr),-1),1)),
_xlpm.lgc,
IF(AJ$11=_xlpm.to, AJ294&amp;_xlpm.rv,
IF(AJ$11=_xlpm.fr, REPLACE(AJ294, LEN(AJ294)-_xlpm.mv+1,_xlpm.mv,""),AJ294)),
_xlpm.lgc)</f>
        <v/>
      </c>
      <c r="AK295" s="31" t="str" cm="1">
        <f t="array" ref="AK295">_xlfn.LET(
_xlpm.mv,$AE295,
_xlpm.fr,$AF295,
_xlpm.to,$AG295,
_xlpm.wrd,INDEX($AI294:$AQ294,1,_xlpm.fr),
_xlpm.cr,RIGHT(_xlpm.wrd,_xlpm.mv),
_xlpm.rv, _xlfn.CONCAT(MID(_xlpm.cr,_xlfn.SEQUENCE(,LEN(_xlpm.cr),LEN(_xlpm.cr),-1),1)),
_xlpm.lgc,
IF(AK$11=_xlpm.to, AK294&amp;_xlpm.rv,
IF(AK$11=_xlpm.fr, REPLACE(AK294, LEN(AK294)-_xlpm.mv+1,_xlpm.mv,""),AK294)),
_xlpm.lgc)</f>
        <v>WBQLNFZPD</v>
      </c>
      <c r="AL295" s="31" t="str" cm="1">
        <f t="array" ref="AL295">_xlfn.LET(
_xlpm.mv,$AE295,
_xlpm.fr,$AF295,
_xlpm.to,$AG295,
_xlpm.wrd,INDEX($AI294:$AQ294,1,_xlpm.fr),
_xlpm.cr,RIGHT(_xlpm.wrd,_xlpm.mv),
_xlpm.rv, _xlfn.CONCAT(MID(_xlpm.cr,_xlfn.SEQUENCE(,LEN(_xlpm.cr),LEN(_xlpm.cr),-1),1)),
_xlpm.lgc,
IF(AL$11=_xlpm.to, AL294&amp;_xlpm.rv,
IF(AL$11=_xlpm.fr, REPLACE(AL294, LEN(AL294)-_xlpm.mv+1,_xlpm.mv,""),AL294)),
_xlpm.lgc)</f>
        <v/>
      </c>
      <c r="AM295" s="31" t="str" cm="1">
        <f t="array" ref="AM295">_xlfn.LET(
_xlpm.mv,$AE295,
_xlpm.fr,$AF295,
_xlpm.to,$AG295,
_xlpm.wrd,INDEX($AI294:$AQ294,1,_xlpm.fr),
_xlpm.cr,RIGHT(_xlpm.wrd,_xlpm.mv),
_xlpm.rv, _xlfn.CONCAT(MID(_xlpm.cr,_xlfn.SEQUENCE(,LEN(_xlpm.cr),LEN(_xlpm.cr),-1),1)),
_xlpm.lgc,
IF(AM$11=_xlpm.to, AM294&amp;_xlpm.rv,
IF(AM$11=_xlpm.fr, REPLACE(AM294, LEN(AM294)-_xlpm.mv+1,_xlpm.mv,""),AM294)),
_xlpm.lgc)</f>
        <v>V</v>
      </c>
      <c r="AN295" s="31" t="str" cm="1">
        <f t="array" ref="AN295">_xlfn.LET(
_xlpm.mv,$AE295,
_xlpm.fr,$AF295,
_xlpm.to,$AG295,
_xlpm.wrd,INDEX($AI294:$AQ294,1,_xlpm.fr),
_xlpm.cr,RIGHT(_xlpm.wrd,_xlpm.mv),
_xlpm.rv, _xlfn.CONCAT(MID(_xlpm.cr,_xlfn.SEQUENCE(,LEN(_xlpm.cr),LEN(_xlpm.cr),-1),1)),
_xlpm.lgc,
IF(AN$11=_xlpm.to, AN294&amp;_xlpm.rv,
IF(AN$11=_xlpm.fr, REPLACE(AN294, LEN(AN294)-_xlpm.mv+1,_xlpm.mv,""),AN294)),
_xlpm.lgc)</f>
        <v>LGCBJZHCLCFJBZVGM</v>
      </c>
      <c r="AO295" s="31" t="str" cm="1">
        <f t="array" ref="AO295">_xlfn.LET(
_xlpm.mv,$AE295,
_xlpm.fr,$AF295,
_xlpm.to,$AG295,
_xlpm.wrd,INDEX($AI294:$AQ294,1,_xlpm.fr),
_xlpm.cr,RIGHT(_xlpm.wrd,_xlpm.mv),
_xlpm.rv, _xlfn.CONCAT(MID(_xlpm.cr,_xlfn.SEQUENCE(,LEN(_xlpm.cr),LEN(_xlpm.cr),-1),1)),
_xlpm.lgc,
IF(AO$11=_xlpm.to, AO294&amp;_xlpm.rv,
IF(AO$11=_xlpm.fr, REPLACE(AO294, LEN(AO294)-_xlpm.mv+1,_xlpm.mv,""),AO294)),
_xlpm.lgc)</f>
        <v>NG</v>
      </c>
      <c r="AP295" s="31" t="str" cm="1">
        <f t="array" ref="AP295">_xlfn.LET(
_xlpm.mv,$AE295,
_xlpm.fr,$AF295,
_xlpm.to,$AG295,
_xlpm.wrd,INDEX($AI294:$AQ294,1,_xlpm.fr),
_xlpm.cr,RIGHT(_xlpm.wrd,_xlpm.mv),
_xlpm.rv, _xlfn.CONCAT(MID(_xlpm.cr,_xlfn.SEQUENCE(,LEN(_xlpm.cr),LEN(_xlpm.cr),-1),1)),
_xlpm.lgc,
IF(AP$11=_xlpm.to, AP294&amp;_xlpm.rv,
IF(AP$11=_xlpm.fr, REPLACE(AP294, LEN(AP294)-_xlpm.mv+1,_xlpm.mv,""),AP294)),
_xlpm.lgc)</f>
        <v>GH</v>
      </c>
      <c r="AQ295" s="31" t="str" cm="1">
        <f t="array" ref="AQ295">_xlfn.LET(
_xlpm.mv,$AE295,
_xlpm.fr,$AF295,
_xlpm.to,$AG295,
_xlpm.wrd,INDEX($AI294:$AQ294,1,_xlpm.fr),
_xlpm.cr,RIGHT(_xlpm.wrd,_xlpm.mv),
_xlpm.rv, _xlfn.CONCAT(MID(_xlpm.cr,_xlfn.SEQUENCE(,LEN(_xlpm.cr),LEN(_xlpm.cr),-1),1)),
_xlpm.lgc,
IF(AQ$11=_xlpm.to, AQ294&amp;_xlpm.rv,
IF(AQ$11=_xlpm.fr, REPLACE(AQ294, LEN(AQ294)-_xlpm.mv+1,_xlpm.mv,""),AQ294)),
_xlpm.lgc)</f>
        <v>JSFFCGDVBLSTZVQCPJFMLBVZ</v>
      </c>
      <c r="AT295" s="31" t="str" cm="1">
        <f t="array" ref="AT295">_xlfn.LET(
_xlpm.mv,$AE295,
_xlpm.fr,$AF295,
_xlpm.to,$AG295,
_xlpm.wrd,INDEX($AT294:$BB294,1,_xlpm.fr),
_xlpm.cr,RIGHT(_xlpm.wrd,_xlpm.mv),
_xlpm.lgc,
IF(AT$11=_xlpm.to, AT294&amp;_xlpm.cr,
IF(AT$11=_xlpm.fr, REPLACE(AT294, LEN(AT294)-_xlpm.mv+1,_xlpm.mv,""),AT294)),
_xlpm.lgc)</f>
        <v>V</v>
      </c>
      <c r="AU295" s="31" t="str" cm="1">
        <f t="array" ref="AU295">_xlfn.LET(
_xlpm.mv,$AE295,
_xlpm.fr,$AF295,
_xlpm.to,$AG295,
_xlpm.wrd,INDEX($AT294:$BB294,1,_xlpm.fr),
_xlpm.cr,RIGHT(_xlpm.wrd,_xlpm.mv),
_xlpm.lgc,
IF(AU$11=_xlpm.to, AU294&amp;_xlpm.cr,
IF(AU$11=_xlpm.fr, REPLACE(AU294, LEN(AU294)-_xlpm.mv+1,_xlpm.mv,""),AU294)),
_xlpm.lgc)</f>
        <v/>
      </c>
      <c r="AV295" s="31" t="str" cm="1">
        <f t="array" ref="AV295">_xlfn.LET(
_xlpm.mv,$AE295,
_xlpm.fr,$AF295,
_xlpm.to,$AG295,
_xlpm.wrd,INDEX($AT294:$BB294,1,_xlpm.fr),
_xlpm.cr,RIGHT(_xlpm.wrd,_xlpm.mv),
_xlpm.lgc,
IF(AV$11=_xlpm.to, AV294&amp;_xlpm.cr,
IF(AV$11=_xlpm.fr, REPLACE(AV294, LEN(AV294)-_xlpm.mv+1,_xlpm.mv,""),AV294)),
_xlpm.lgc)</f>
        <v>BHZCFCZFZ</v>
      </c>
      <c r="AW295" s="31" t="str" cm="1">
        <f t="array" ref="AW295">_xlfn.LET(
_xlpm.mv,$AE295,
_xlpm.fr,$AF295,
_xlpm.to,$AG295,
_xlpm.wrd,INDEX($AT294:$BB294,1,_xlpm.fr),
_xlpm.cr,RIGHT(_xlpm.wrd,_xlpm.mv),
_xlpm.lgc,
IF(AW$11=_xlpm.to, AW294&amp;_xlpm.cr,
IF(AW$11=_xlpm.fr, REPLACE(AW294, LEN(AW294)-_xlpm.mv+1,_xlpm.mv,""),AW294)),
_xlpm.lgc)</f>
        <v/>
      </c>
      <c r="AX295" s="31" t="str" cm="1">
        <f t="array" ref="AX295">_xlfn.LET(
_xlpm.mv,$AE295,
_xlpm.fr,$AF295,
_xlpm.to,$AG295,
_xlpm.wrd,INDEX($AT294:$BB294,1,_xlpm.fr),
_xlpm.cr,RIGHT(_xlpm.wrd,_xlpm.mv),
_xlpm.lgc,
IF(AX$11=_xlpm.to, AX294&amp;_xlpm.cr,
IF(AX$11=_xlpm.fr, REPLACE(AX294, LEN(AX294)-_xlpm.mv+1,_xlpm.mv,""),AX294)),
_xlpm.lgc)</f>
        <v>L</v>
      </c>
      <c r="AY295" s="31" t="str" cm="1">
        <f t="array" ref="AY295">_xlfn.LET(
_xlpm.mv,$AE295,
_xlpm.fr,$AF295,
_xlpm.to,$AG295,
_xlpm.wrd,INDEX($AT294:$BB294,1,_xlpm.fr),
_xlpm.cr,RIGHT(_xlpm.wrd,_xlpm.mv),
_xlpm.lgc,
IF(AY$11=_xlpm.to, AY294&amp;_xlpm.cr,
IF(AY$11=_xlpm.fr, REPLACE(AY294, LEN(AY294)-_xlpm.mv+1,_xlpm.mv,""),AY294)),
_xlpm.lgc)</f>
        <v>ZJSGDVLCLCZHMVSFN</v>
      </c>
      <c r="AZ295" s="31" t="str" cm="1">
        <f t="array" ref="AZ295">_xlfn.LET(
_xlpm.mv,$AE295,
_xlpm.fr,$AF295,
_xlpm.to,$AG295,
_xlpm.wrd,INDEX($AT294:$BB294,1,_xlpm.fr),
_xlpm.cr,RIGHT(_xlpm.wrd,_xlpm.mv),
_xlpm.lgc,
IF(AZ$11=_xlpm.to, AZ294&amp;_xlpm.cr,
IF(AZ$11=_xlpm.fr, REPLACE(AZ294, LEN(AZ294)-_xlpm.mv+1,_xlpm.mv,""),AZ294)),
_xlpm.lgc)</f>
        <v>JJ</v>
      </c>
      <c r="BA295" s="31" t="str" cm="1">
        <f t="array" ref="BA295">_xlfn.LET(
_xlpm.mv,$AE295,
_xlpm.fr,$AF295,
_xlpm.to,$AG295,
_xlpm.wrd,INDEX($AT294:$BB294,1,_xlpm.fr),
_xlpm.cr,RIGHT(_xlpm.wrd,_xlpm.mv),
_xlpm.lgc,
IF(BA$11=_xlpm.to, BA294&amp;_xlpm.cr,
IF(BA$11=_xlpm.fr, REPLACE(BA294, LEN(BA294)-_xlpm.mv+1,_xlpm.mv,""),BA294)),
_xlpm.lgc)</f>
        <v>GT</v>
      </c>
      <c r="BB295" s="31" t="str" cm="1">
        <f t="array" ref="BB295">_xlfn.LET(
_xlpm.mv,$AE295,
_xlpm.fr,$AF295,
_xlpm.to,$AG295,
_xlpm.wrd,INDEX($AT294:$BB294,1,_xlpm.fr),
_xlpm.cr,RIGHT(_xlpm.wrd,_xlpm.mv),
_xlpm.lgc,
IF(BB$11=_xlpm.to, BB294&amp;_xlpm.cr,
IF(BB$11=_xlpm.fr, REPLACE(BB294, LEN(BB294)-_xlpm.mv+1,_xlpm.mv,""),BB294)),
_xlpm.lgc)</f>
        <v>QBGFLDBVCMWGPLFGPBQJBVHN</v>
      </c>
    </row>
    <row r="296" spans="28:54" x14ac:dyDescent="0.3">
      <c r="AB296" s="31">
        <f t="shared" si="16"/>
        <v>5</v>
      </c>
      <c r="AC296" s="31" t="s">
        <v>1544</v>
      </c>
      <c r="AD296" s="31" t="str" cm="1">
        <f t="array" ref="AD296">_xlfn.LET(
_xlpm.arr,{"move ","from ","to "},
_xlpm.wr,AC296,
_xlpm.rd,_xlfn.REDUCE(_xlpm.wr,_xlpm.arr,_xlfn.LAMBDA(_xlpm.a,_xlpm.v,SUBSTITUTE(_xlpm.a,_xlpm.v,""))),
_xlpm.rd)</f>
        <v>1 1 8</v>
      </c>
      <c r="AE296" s="31">
        <f t="shared" si="17"/>
        <v>1</v>
      </c>
      <c r="AF296" s="31">
        <f t="shared" si="18"/>
        <v>1</v>
      </c>
      <c r="AG296" s="31">
        <f t="shared" si="19"/>
        <v>8</v>
      </c>
      <c r="AI296" s="31" t="str" cm="1">
        <f t="array" ref="AI296">_xlfn.LET(
_xlpm.mv,$AE296,
_xlpm.fr,$AF296,
_xlpm.to,$AG296,
_xlpm.wrd,INDEX($AI295:$AQ295,1,_xlpm.fr),
_xlpm.cr,RIGHT(_xlpm.wrd,_xlpm.mv),
_xlpm.rv, _xlfn.CONCAT(MID(_xlpm.cr,_xlfn.SEQUENCE(,LEN(_xlpm.cr),LEN(_xlpm.cr),-1),1)),
_xlpm.lgc,
IF(AI$11=_xlpm.to, AI295&amp;_xlpm.rv,
IF(AI$11=_xlpm.fr, REPLACE(AI295, LEN(AI295)-_xlpm.mv+1,_xlpm.mv,""),AI295)),
_xlpm.lgc)</f>
        <v/>
      </c>
      <c r="AJ296" s="31" t="str" cm="1">
        <f t="array" ref="AJ296">_xlfn.LET(
_xlpm.mv,$AE296,
_xlpm.fr,$AF296,
_xlpm.to,$AG296,
_xlpm.wrd,INDEX($AI295:$AQ295,1,_xlpm.fr),
_xlpm.cr,RIGHT(_xlpm.wrd,_xlpm.mv),
_xlpm.rv, _xlfn.CONCAT(MID(_xlpm.cr,_xlfn.SEQUENCE(,LEN(_xlpm.cr),LEN(_xlpm.cr),-1),1)),
_xlpm.lgc,
IF(AJ$11=_xlpm.to, AJ295&amp;_xlpm.rv,
IF(AJ$11=_xlpm.fr, REPLACE(AJ295, LEN(AJ295)-_xlpm.mv+1,_xlpm.mv,""),AJ295)),
_xlpm.lgc)</f>
        <v/>
      </c>
      <c r="AK296" s="31" t="str" cm="1">
        <f t="array" ref="AK296">_xlfn.LET(
_xlpm.mv,$AE296,
_xlpm.fr,$AF296,
_xlpm.to,$AG296,
_xlpm.wrd,INDEX($AI295:$AQ295,1,_xlpm.fr),
_xlpm.cr,RIGHT(_xlpm.wrd,_xlpm.mv),
_xlpm.rv, _xlfn.CONCAT(MID(_xlpm.cr,_xlfn.SEQUENCE(,LEN(_xlpm.cr),LEN(_xlpm.cr),-1),1)),
_xlpm.lgc,
IF(AK$11=_xlpm.to, AK295&amp;_xlpm.rv,
IF(AK$11=_xlpm.fr, REPLACE(AK295, LEN(AK295)-_xlpm.mv+1,_xlpm.mv,""),AK295)),
_xlpm.lgc)</f>
        <v>WBQLNFZPD</v>
      </c>
      <c r="AL296" s="31" t="str" cm="1">
        <f t="array" ref="AL296">_xlfn.LET(
_xlpm.mv,$AE296,
_xlpm.fr,$AF296,
_xlpm.to,$AG296,
_xlpm.wrd,INDEX($AI295:$AQ295,1,_xlpm.fr),
_xlpm.cr,RIGHT(_xlpm.wrd,_xlpm.mv),
_xlpm.rv, _xlfn.CONCAT(MID(_xlpm.cr,_xlfn.SEQUENCE(,LEN(_xlpm.cr),LEN(_xlpm.cr),-1),1)),
_xlpm.lgc,
IF(AL$11=_xlpm.to, AL295&amp;_xlpm.rv,
IF(AL$11=_xlpm.fr, REPLACE(AL295, LEN(AL295)-_xlpm.mv+1,_xlpm.mv,""),AL295)),
_xlpm.lgc)</f>
        <v/>
      </c>
      <c r="AM296" s="31" t="str" cm="1">
        <f t="array" ref="AM296">_xlfn.LET(
_xlpm.mv,$AE296,
_xlpm.fr,$AF296,
_xlpm.to,$AG296,
_xlpm.wrd,INDEX($AI295:$AQ295,1,_xlpm.fr),
_xlpm.cr,RIGHT(_xlpm.wrd,_xlpm.mv),
_xlpm.rv, _xlfn.CONCAT(MID(_xlpm.cr,_xlfn.SEQUENCE(,LEN(_xlpm.cr),LEN(_xlpm.cr),-1),1)),
_xlpm.lgc,
IF(AM$11=_xlpm.to, AM295&amp;_xlpm.rv,
IF(AM$11=_xlpm.fr, REPLACE(AM295, LEN(AM295)-_xlpm.mv+1,_xlpm.mv,""),AM295)),
_xlpm.lgc)</f>
        <v>V</v>
      </c>
      <c r="AN296" s="31" t="str" cm="1">
        <f t="array" ref="AN296">_xlfn.LET(
_xlpm.mv,$AE296,
_xlpm.fr,$AF296,
_xlpm.to,$AG296,
_xlpm.wrd,INDEX($AI295:$AQ295,1,_xlpm.fr),
_xlpm.cr,RIGHT(_xlpm.wrd,_xlpm.mv),
_xlpm.rv, _xlfn.CONCAT(MID(_xlpm.cr,_xlfn.SEQUENCE(,LEN(_xlpm.cr),LEN(_xlpm.cr),-1),1)),
_xlpm.lgc,
IF(AN$11=_xlpm.to, AN295&amp;_xlpm.rv,
IF(AN$11=_xlpm.fr, REPLACE(AN295, LEN(AN295)-_xlpm.mv+1,_xlpm.mv,""),AN295)),
_xlpm.lgc)</f>
        <v>LGCBJZHCLCFJBZVGM</v>
      </c>
      <c r="AO296" s="31" t="str" cm="1">
        <f t="array" ref="AO296">_xlfn.LET(
_xlpm.mv,$AE296,
_xlpm.fr,$AF296,
_xlpm.to,$AG296,
_xlpm.wrd,INDEX($AI295:$AQ295,1,_xlpm.fr),
_xlpm.cr,RIGHT(_xlpm.wrd,_xlpm.mv),
_xlpm.rv, _xlfn.CONCAT(MID(_xlpm.cr,_xlfn.SEQUENCE(,LEN(_xlpm.cr),LEN(_xlpm.cr),-1),1)),
_xlpm.lgc,
IF(AO$11=_xlpm.to, AO295&amp;_xlpm.rv,
IF(AO$11=_xlpm.fr, REPLACE(AO295, LEN(AO295)-_xlpm.mv+1,_xlpm.mv,""),AO295)),
_xlpm.lgc)</f>
        <v>NG</v>
      </c>
      <c r="AP296" s="31" t="str" cm="1">
        <f t="array" ref="AP296">_xlfn.LET(
_xlpm.mv,$AE296,
_xlpm.fr,$AF296,
_xlpm.to,$AG296,
_xlpm.wrd,INDEX($AI295:$AQ295,1,_xlpm.fr),
_xlpm.cr,RIGHT(_xlpm.wrd,_xlpm.mv),
_xlpm.rv, _xlfn.CONCAT(MID(_xlpm.cr,_xlfn.SEQUENCE(,LEN(_xlpm.cr),LEN(_xlpm.cr),-1),1)),
_xlpm.lgc,
IF(AP$11=_xlpm.to, AP295&amp;_xlpm.rv,
IF(AP$11=_xlpm.fr, REPLACE(AP295, LEN(AP295)-_xlpm.mv+1,_xlpm.mv,""),AP295)),
_xlpm.lgc)</f>
        <v>GHH</v>
      </c>
      <c r="AQ296" s="31" t="str" cm="1">
        <f t="array" ref="AQ296">_xlfn.LET(
_xlpm.mv,$AE296,
_xlpm.fr,$AF296,
_xlpm.to,$AG296,
_xlpm.wrd,INDEX($AI295:$AQ295,1,_xlpm.fr),
_xlpm.cr,RIGHT(_xlpm.wrd,_xlpm.mv),
_xlpm.rv, _xlfn.CONCAT(MID(_xlpm.cr,_xlfn.SEQUENCE(,LEN(_xlpm.cr),LEN(_xlpm.cr),-1),1)),
_xlpm.lgc,
IF(AQ$11=_xlpm.to, AQ295&amp;_xlpm.rv,
IF(AQ$11=_xlpm.fr, REPLACE(AQ295, LEN(AQ295)-_xlpm.mv+1,_xlpm.mv,""),AQ295)),
_xlpm.lgc)</f>
        <v>JSFFCGDVBLSTZVQCPJFMLBVZ</v>
      </c>
      <c r="AT296" s="31" t="str" cm="1">
        <f t="array" ref="AT296">_xlfn.LET(
_xlpm.mv,$AE296,
_xlpm.fr,$AF296,
_xlpm.to,$AG296,
_xlpm.wrd,INDEX($AT295:$BB295,1,_xlpm.fr),
_xlpm.cr,RIGHT(_xlpm.wrd,_xlpm.mv),
_xlpm.lgc,
IF(AT$11=_xlpm.to, AT295&amp;_xlpm.cr,
IF(AT$11=_xlpm.fr, REPLACE(AT295, LEN(AT295)-_xlpm.mv+1,_xlpm.mv,""),AT295)),
_xlpm.lgc)</f>
        <v/>
      </c>
      <c r="AU296" s="31" t="str" cm="1">
        <f t="array" ref="AU296">_xlfn.LET(
_xlpm.mv,$AE296,
_xlpm.fr,$AF296,
_xlpm.to,$AG296,
_xlpm.wrd,INDEX($AT295:$BB295,1,_xlpm.fr),
_xlpm.cr,RIGHT(_xlpm.wrd,_xlpm.mv),
_xlpm.lgc,
IF(AU$11=_xlpm.to, AU295&amp;_xlpm.cr,
IF(AU$11=_xlpm.fr, REPLACE(AU295, LEN(AU295)-_xlpm.mv+1,_xlpm.mv,""),AU295)),
_xlpm.lgc)</f>
        <v/>
      </c>
      <c r="AV296" s="31" t="str" cm="1">
        <f t="array" ref="AV296">_xlfn.LET(
_xlpm.mv,$AE296,
_xlpm.fr,$AF296,
_xlpm.to,$AG296,
_xlpm.wrd,INDEX($AT295:$BB295,1,_xlpm.fr),
_xlpm.cr,RIGHT(_xlpm.wrd,_xlpm.mv),
_xlpm.lgc,
IF(AV$11=_xlpm.to, AV295&amp;_xlpm.cr,
IF(AV$11=_xlpm.fr, REPLACE(AV295, LEN(AV295)-_xlpm.mv+1,_xlpm.mv,""),AV295)),
_xlpm.lgc)</f>
        <v>BHZCFCZFZ</v>
      </c>
      <c r="AW296" s="31" t="str" cm="1">
        <f t="array" ref="AW296">_xlfn.LET(
_xlpm.mv,$AE296,
_xlpm.fr,$AF296,
_xlpm.to,$AG296,
_xlpm.wrd,INDEX($AT295:$BB295,1,_xlpm.fr),
_xlpm.cr,RIGHT(_xlpm.wrd,_xlpm.mv),
_xlpm.lgc,
IF(AW$11=_xlpm.to, AW295&amp;_xlpm.cr,
IF(AW$11=_xlpm.fr, REPLACE(AW295, LEN(AW295)-_xlpm.mv+1,_xlpm.mv,""),AW295)),
_xlpm.lgc)</f>
        <v/>
      </c>
      <c r="AX296" s="31" t="str" cm="1">
        <f t="array" ref="AX296">_xlfn.LET(
_xlpm.mv,$AE296,
_xlpm.fr,$AF296,
_xlpm.to,$AG296,
_xlpm.wrd,INDEX($AT295:$BB295,1,_xlpm.fr),
_xlpm.cr,RIGHT(_xlpm.wrd,_xlpm.mv),
_xlpm.lgc,
IF(AX$11=_xlpm.to, AX295&amp;_xlpm.cr,
IF(AX$11=_xlpm.fr, REPLACE(AX295, LEN(AX295)-_xlpm.mv+1,_xlpm.mv,""),AX295)),
_xlpm.lgc)</f>
        <v>L</v>
      </c>
      <c r="AY296" s="31" t="str" cm="1">
        <f t="array" ref="AY296">_xlfn.LET(
_xlpm.mv,$AE296,
_xlpm.fr,$AF296,
_xlpm.to,$AG296,
_xlpm.wrd,INDEX($AT295:$BB295,1,_xlpm.fr),
_xlpm.cr,RIGHT(_xlpm.wrd,_xlpm.mv),
_xlpm.lgc,
IF(AY$11=_xlpm.to, AY295&amp;_xlpm.cr,
IF(AY$11=_xlpm.fr, REPLACE(AY295, LEN(AY295)-_xlpm.mv+1,_xlpm.mv,""),AY295)),
_xlpm.lgc)</f>
        <v>ZJSGDVLCLCZHMVSFN</v>
      </c>
      <c r="AZ296" s="31" t="str" cm="1">
        <f t="array" ref="AZ296">_xlfn.LET(
_xlpm.mv,$AE296,
_xlpm.fr,$AF296,
_xlpm.to,$AG296,
_xlpm.wrd,INDEX($AT295:$BB295,1,_xlpm.fr),
_xlpm.cr,RIGHT(_xlpm.wrd,_xlpm.mv),
_xlpm.lgc,
IF(AZ$11=_xlpm.to, AZ295&amp;_xlpm.cr,
IF(AZ$11=_xlpm.fr, REPLACE(AZ295, LEN(AZ295)-_xlpm.mv+1,_xlpm.mv,""),AZ295)),
_xlpm.lgc)</f>
        <v>JJ</v>
      </c>
      <c r="BA296" s="31" t="str" cm="1">
        <f t="array" ref="BA296">_xlfn.LET(
_xlpm.mv,$AE296,
_xlpm.fr,$AF296,
_xlpm.to,$AG296,
_xlpm.wrd,INDEX($AT295:$BB295,1,_xlpm.fr),
_xlpm.cr,RIGHT(_xlpm.wrd,_xlpm.mv),
_xlpm.lgc,
IF(BA$11=_xlpm.to, BA295&amp;_xlpm.cr,
IF(BA$11=_xlpm.fr, REPLACE(BA295, LEN(BA295)-_xlpm.mv+1,_xlpm.mv,""),BA295)),
_xlpm.lgc)</f>
        <v>GTV</v>
      </c>
      <c r="BB296" s="31" t="str" cm="1">
        <f t="array" ref="BB296">_xlfn.LET(
_xlpm.mv,$AE296,
_xlpm.fr,$AF296,
_xlpm.to,$AG296,
_xlpm.wrd,INDEX($AT295:$BB295,1,_xlpm.fr),
_xlpm.cr,RIGHT(_xlpm.wrd,_xlpm.mv),
_xlpm.lgc,
IF(BB$11=_xlpm.to, BB295&amp;_xlpm.cr,
IF(BB$11=_xlpm.fr, REPLACE(BB295, LEN(BB295)-_xlpm.mv+1,_xlpm.mv,""),BB295)),
_xlpm.lgc)</f>
        <v>QBGFLDBVCMWGPLFGPBQJBVHN</v>
      </c>
    </row>
    <row r="297" spans="28:54" x14ac:dyDescent="0.3">
      <c r="AB297" s="31">
        <f t="shared" si="16"/>
        <v>5</v>
      </c>
      <c r="AC297" s="31" t="s">
        <v>1597</v>
      </c>
      <c r="AD297" s="31" t="str" cm="1">
        <f t="array" ref="AD297">_xlfn.LET(
_xlpm.arr,{"move ","from ","to "},
_xlpm.wr,AC297,
_xlpm.rd,_xlfn.REDUCE(_xlpm.wr,_xlpm.arr,_xlfn.LAMBDA(_xlpm.a,_xlpm.v,SUBSTITUTE(_xlpm.a,_xlpm.v,""))),
_xlpm.rd)</f>
        <v>4 6 3</v>
      </c>
      <c r="AE297" s="31">
        <f t="shared" si="17"/>
        <v>4</v>
      </c>
      <c r="AF297" s="31">
        <f t="shared" si="18"/>
        <v>6</v>
      </c>
      <c r="AG297" s="31">
        <f t="shared" si="19"/>
        <v>3</v>
      </c>
      <c r="AI297" s="31" t="str" cm="1">
        <f t="array" ref="AI297">_xlfn.LET(
_xlpm.mv,$AE297,
_xlpm.fr,$AF297,
_xlpm.to,$AG297,
_xlpm.wrd,INDEX($AI296:$AQ296,1,_xlpm.fr),
_xlpm.cr,RIGHT(_xlpm.wrd,_xlpm.mv),
_xlpm.rv, _xlfn.CONCAT(MID(_xlpm.cr,_xlfn.SEQUENCE(,LEN(_xlpm.cr),LEN(_xlpm.cr),-1),1)),
_xlpm.lgc,
IF(AI$11=_xlpm.to, AI296&amp;_xlpm.rv,
IF(AI$11=_xlpm.fr, REPLACE(AI296, LEN(AI296)-_xlpm.mv+1,_xlpm.mv,""),AI296)),
_xlpm.lgc)</f>
        <v/>
      </c>
      <c r="AJ297" s="31" t="str" cm="1">
        <f t="array" ref="AJ297">_xlfn.LET(
_xlpm.mv,$AE297,
_xlpm.fr,$AF297,
_xlpm.to,$AG297,
_xlpm.wrd,INDEX($AI296:$AQ296,1,_xlpm.fr),
_xlpm.cr,RIGHT(_xlpm.wrd,_xlpm.mv),
_xlpm.rv, _xlfn.CONCAT(MID(_xlpm.cr,_xlfn.SEQUENCE(,LEN(_xlpm.cr),LEN(_xlpm.cr),-1),1)),
_xlpm.lgc,
IF(AJ$11=_xlpm.to, AJ296&amp;_xlpm.rv,
IF(AJ$11=_xlpm.fr, REPLACE(AJ296, LEN(AJ296)-_xlpm.mv+1,_xlpm.mv,""),AJ296)),
_xlpm.lgc)</f>
        <v/>
      </c>
      <c r="AK297" s="31" t="str" cm="1">
        <f t="array" ref="AK297">_xlfn.LET(
_xlpm.mv,$AE297,
_xlpm.fr,$AF297,
_xlpm.to,$AG297,
_xlpm.wrd,INDEX($AI296:$AQ296,1,_xlpm.fr),
_xlpm.cr,RIGHT(_xlpm.wrd,_xlpm.mv),
_xlpm.rv, _xlfn.CONCAT(MID(_xlpm.cr,_xlfn.SEQUENCE(,LEN(_xlpm.cr),LEN(_xlpm.cr),-1),1)),
_xlpm.lgc,
IF(AK$11=_xlpm.to, AK296&amp;_xlpm.rv,
IF(AK$11=_xlpm.fr, REPLACE(AK296, LEN(AK296)-_xlpm.mv+1,_xlpm.mv,""),AK296)),
_xlpm.lgc)</f>
        <v>WBQLNFZPDMGVZ</v>
      </c>
      <c r="AL297" s="31" t="str" cm="1">
        <f t="array" ref="AL297">_xlfn.LET(
_xlpm.mv,$AE297,
_xlpm.fr,$AF297,
_xlpm.to,$AG297,
_xlpm.wrd,INDEX($AI296:$AQ296,1,_xlpm.fr),
_xlpm.cr,RIGHT(_xlpm.wrd,_xlpm.mv),
_xlpm.rv, _xlfn.CONCAT(MID(_xlpm.cr,_xlfn.SEQUENCE(,LEN(_xlpm.cr),LEN(_xlpm.cr),-1),1)),
_xlpm.lgc,
IF(AL$11=_xlpm.to, AL296&amp;_xlpm.rv,
IF(AL$11=_xlpm.fr, REPLACE(AL296, LEN(AL296)-_xlpm.mv+1,_xlpm.mv,""),AL296)),
_xlpm.lgc)</f>
        <v/>
      </c>
      <c r="AM297" s="31" t="str" cm="1">
        <f t="array" ref="AM297">_xlfn.LET(
_xlpm.mv,$AE297,
_xlpm.fr,$AF297,
_xlpm.to,$AG297,
_xlpm.wrd,INDEX($AI296:$AQ296,1,_xlpm.fr),
_xlpm.cr,RIGHT(_xlpm.wrd,_xlpm.mv),
_xlpm.rv, _xlfn.CONCAT(MID(_xlpm.cr,_xlfn.SEQUENCE(,LEN(_xlpm.cr),LEN(_xlpm.cr),-1),1)),
_xlpm.lgc,
IF(AM$11=_xlpm.to, AM296&amp;_xlpm.rv,
IF(AM$11=_xlpm.fr, REPLACE(AM296, LEN(AM296)-_xlpm.mv+1,_xlpm.mv,""),AM296)),
_xlpm.lgc)</f>
        <v>V</v>
      </c>
      <c r="AN297" s="31" t="str" cm="1">
        <f t="array" ref="AN297">_xlfn.LET(
_xlpm.mv,$AE297,
_xlpm.fr,$AF297,
_xlpm.to,$AG297,
_xlpm.wrd,INDEX($AI296:$AQ296,1,_xlpm.fr),
_xlpm.cr,RIGHT(_xlpm.wrd,_xlpm.mv),
_xlpm.rv, _xlfn.CONCAT(MID(_xlpm.cr,_xlfn.SEQUENCE(,LEN(_xlpm.cr),LEN(_xlpm.cr),-1),1)),
_xlpm.lgc,
IF(AN$11=_xlpm.to, AN296&amp;_xlpm.rv,
IF(AN$11=_xlpm.fr, REPLACE(AN296, LEN(AN296)-_xlpm.mv+1,_xlpm.mv,""),AN296)),
_xlpm.lgc)</f>
        <v>LGCBJZHCLCFJB</v>
      </c>
      <c r="AO297" s="31" t="str" cm="1">
        <f t="array" ref="AO297">_xlfn.LET(
_xlpm.mv,$AE297,
_xlpm.fr,$AF297,
_xlpm.to,$AG297,
_xlpm.wrd,INDEX($AI296:$AQ296,1,_xlpm.fr),
_xlpm.cr,RIGHT(_xlpm.wrd,_xlpm.mv),
_xlpm.rv, _xlfn.CONCAT(MID(_xlpm.cr,_xlfn.SEQUENCE(,LEN(_xlpm.cr),LEN(_xlpm.cr),-1),1)),
_xlpm.lgc,
IF(AO$11=_xlpm.to, AO296&amp;_xlpm.rv,
IF(AO$11=_xlpm.fr, REPLACE(AO296, LEN(AO296)-_xlpm.mv+1,_xlpm.mv,""),AO296)),
_xlpm.lgc)</f>
        <v>NG</v>
      </c>
      <c r="AP297" s="31" t="str" cm="1">
        <f t="array" ref="AP297">_xlfn.LET(
_xlpm.mv,$AE297,
_xlpm.fr,$AF297,
_xlpm.to,$AG297,
_xlpm.wrd,INDEX($AI296:$AQ296,1,_xlpm.fr),
_xlpm.cr,RIGHT(_xlpm.wrd,_xlpm.mv),
_xlpm.rv, _xlfn.CONCAT(MID(_xlpm.cr,_xlfn.SEQUENCE(,LEN(_xlpm.cr),LEN(_xlpm.cr),-1),1)),
_xlpm.lgc,
IF(AP$11=_xlpm.to, AP296&amp;_xlpm.rv,
IF(AP$11=_xlpm.fr, REPLACE(AP296, LEN(AP296)-_xlpm.mv+1,_xlpm.mv,""),AP296)),
_xlpm.lgc)</f>
        <v>GHH</v>
      </c>
      <c r="AQ297" s="31" t="str" cm="1">
        <f t="array" ref="AQ297">_xlfn.LET(
_xlpm.mv,$AE297,
_xlpm.fr,$AF297,
_xlpm.to,$AG297,
_xlpm.wrd,INDEX($AI296:$AQ296,1,_xlpm.fr),
_xlpm.cr,RIGHT(_xlpm.wrd,_xlpm.mv),
_xlpm.rv, _xlfn.CONCAT(MID(_xlpm.cr,_xlfn.SEQUENCE(,LEN(_xlpm.cr),LEN(_xlpm.cr),-1),1)),
_xlpm.lgc,
IF(AQ$11=_xlpm.to, AQ296&amp;_xlpm.rv,
IF(AQ$11=_xlpm.fr, REPLACE(AQ296, LEN(AQ296)-_xlpm.mv+1,_xlpm.mv,""),AQ296)),
_xlpm.lgc)</f>
        <v>JSFFCGDVBLSTZVQCPJFMLBVZ</v>
      </c>
      <c r="AT297" s="31" t="str" cm="1">
        <f t="array" ref="AT297">_xlfn.LET(
_xlpm.mv,$AE297,
_xlpm.fr,$AF297,
_xlpm.to,$AG297,
_xlpm.wrd,INDEX($AT296:$BB296,1,_xlpm.fr),
_xlpm.cr,RIGHT(_xlpm.wrd,_xlpm.mv),
_xlpm.lgc,
IF(AT$11=_xlpm.to, AT296&amp;_xlpm.cr,
IF(AT$11=_xlpm.fr, REPLACE(AT296, LEN(AT296)-_xlpm.mv+1,_xlpm.mv,""),AT296)),
_xlpm.lgc)</f>
        <v/>
      </c>
      <c r="AU297" s="31" t="str" cm="1">
        <f t="array" ref="AU297">_xlfn.LET(
_xlpm.mv,$AE297,
_xlpm.fr,$AF297,
_xlpm.to,$AG297,
_xlpm.wrd,INDEX($AT296:$BB296,1,_xlpm.fr),
_xlpm.cr,RIGHT(_xlpm.wrd,_xlpm.mv),
_xlpm.lgc,
IF(AU$11=_xlpm.to, AU296&amp;_xlpm.cr,
IF(AU$11=_xlpm.fr, REPLACE(AU296, LEN(AU296)-_xlpm.mv+1,_xlpm.mv,""),AU296)),
_xlpm.lgc)</f>
        <v/>
      </c>
      <c r="AV297" s="31" t="str" cm="1">
        <f t="array" ref="AV297">_xlfn.LET(
_xlpm.mv,$AE297,
_xlpm.fr,$AF297,
_xlpm.to,$AG297,
_xlpm.wrd,INDEX($AT296:$BB296,1,_xlpm.fr),
_xlpm.cr,RIGHT(_xlpm.wrd,_xlpm.mv),
_xlpm.lgc,
IF(AV$11=_xlpm.to, AV296&amp;_xlpm.cr,
IF(AV$11=_xlpm.fr, REPLACE(AV296, LEN(AV296)-_xlpm.mv+1,_xlpm.mv,""),AV296)),
_xlpm.lgc)</f>
        <v>BHZCFCZFZVSFN</v>
      </c>
      <c r="AW297" s="31" t="str" cm="1">
        <f t="array" ref="AW297">_xlfn.LET(
_xlpm.mv,$AE297,
_xlpm.fr,$AF297,
_xlpm.to,$AG297,
_xlpm.wrd,INDEX($AT296:$BB296,1,_xlpm.fr),
_xlpm.cr,RIGHT(_xlpm.wrd,_xlpm.mv),
_xlpm.lgc,
IF(AW$11=_xlpm.to, AW296&amp;_xlpm.cr,
IF(AW$11=_xlpm.fr, REPLACE(AW296, LEN(AW296)-_xlpm.mv+1,_xlpm.mv,""),AW296)),
_xlpm.lgc)</f>
        <v/>
      </c>
      <c r="AX297" s="31" t="str" cm="1">
        <f t="array" ref="AX297">_xlfn.LET(
_xlpm.mv,$AE297,
_xlpm.fr,$AF297,
_xlpm.to,$AG297,
_xlpm.wrd,INDEX($AT296:$BB296,1,_xlpm.fr),
_xlpm.cr,RIGHT(_xlpm.wrd,_xlpm.mv),
_xlpm.lgc,
IF(AX$11=_xlpm.to, AX296&amp;_xlpm.cr,
IF(AX$11=_xlpm.fr, REPLACE(AX296, LEN(AX296)-_xlpm.mv+1,_xlpm.mv,""),AX296)),
_xlpm.lgc)</f>
        <v>L</v>
      </c>
      <c r="AY297" s="31" t="str" cm="1">
        <f t="array" ref="AY297">_xlfn.LET(
_xlpm.mv,$AE297,
_xlpm.fr,$AF297,
_xlpm.to,$AG297,
_xlpm.wrd,INDEX($AT296:$BB296,1,_xlpm.fr),
_xlpm.cr,RIGHT(_xlpm.wrd,_xlpm.mv),
_xlpm.lgc,
IF(AY$11=_xlpm.to, AY296&amp;_xlpm.cr,
IF(AY$11=_xlpm.fr, REPLACE(AY296, LEN(AY296)-_xlpm.mv+1,_xlpm.mv,""),AY296)),
_xlpm.lgc)</f>
        <v>ZJSGDVLCLCZHM</v>
      </c>
      <c r="AZ297" s="31" t="str" cm="1">
        <f t="array" ref="AZ297">_xlfn.LET(
_xlpm.mv,$AE297,
_xlpm.fr,$AF297,
_xlpm.to,$AG297,
_xlpm.wrd,INDEX($AT296:$BB296,1,_xlpm.fr),
_xlpm.cr,RIGHT(_xlpm.wrd,_xlpm.mv),
_xlpm.lgc,
IF(AZ$11=_xlpm.to, AZ296&amp;_xlpm.cr,
IF(AZ$11=_xlpm.fr, REPLACE(AZ296, LEN(AZ296)-_xlpm.mv+1,_xlpm.mv,""),AZ296)),
_xlpm.lgc)</f>
        <v>JJ</v>
      </c>
      <c r="BA297" s="31" t="str" cm="1">
        <f t="array" ref="BA297">_xlfn.LET(
_xlpm.mv,$AE297,
_xlpm.fr,$AF297,
_xlpm.to,$AG297,
_xlpm.wrd,INDEX($AT296:$BB296,1,_xlpm.fr),
_xlpm.cr,RIGHT(_xlpm.wrd,_xlpm.mv),
_xlpm.lgc,
IF(BA$11=_xlpm.to, BA296&amp;_xlpm.cr,
IF(BA$11=_xlpm.fr, REPLACE(BA296, LEN(BA296)-_xlpm.mv+1,_xlpm.mv,""),BA296)),
_xlpm.lgc)</f>
        <v>GTV</v>
      </c>
      <c r="BB297" s="31" t="str" cm="1">
        <f t="array" ref="BB297">_xlfn.LET(
_xlpm.mv,$AE297,
_xlpm.fr,$AF297,
_xlpm.to,$AG297,
_xlpm.wrd,INDEX($AT296:$BB296,1,_xlpm.fr),
_xlpm.cr,RIGHT(_xlpm.wrd,_xlpm.mv),
_xlpm.lgc,
IF(BB$11=_xlpm.to, BB296&amp;_xlpm.cr,
IF(BB$11=_xlpm.fr, REPLACE(BB296, LEN(BB296)-_xlpm.mv+1,_xlpm.mv,""),BB296)),
_xlpm.lgc)</f>
        <v>QBGFLDBVCMWGPLFGPBQJBVHN</v>
      </c>
    </row>
    <row r="298" spans="28:54" x14ac:dyDescent="0.3">
      <c r="AB298" s="31">
        <f t="shared" si="16"/>
        <v>5</v>
      </c>
      <c r="AC298" s="31" t="s">
        <v>1600</v>
      </c>
      <c r="AD298" s="31" t="str" cm="1">
        <f t="array" ref="AD298">_xlfn.LET(
_xlpm.arr,{"move ","from ","to "},
_xlpm.wr,AC298,
_xlpm.rd,_xlfn.REDUCE(_xlpm.wr,_xlpm.arr,_xlfn.LAMBDA(_xlpm.a,_xlpm.v,SUBSTITUTE(_xlpm.a,_xlpm.v,""))),
_xlpm.rd)</f>
        <v>2 7 6</v>
      </c>
      <c r="AE298" s="31">
        <f t="shared" si="17"/>
        <v>2</v>
      </c>
      <c r="AF298" s="31">
        <f t="shared" si="18"/>
        <v>7</v>
      </c>
      <c r="AG298" s="31">
        <f t="shared" si="19"/>
        <v>6</v>
      </c>
      <c r="AI298" s="31" t="str" cm="1">
        <f t="array" ref="AI298">_xlfn.LET(
_xlpm.mv,$AE298,
_xlpm.fr,$AF298,
_xlpm.to,$AG298,
_xlpm.wrd,INDEX($AI297:$AQ297,1,_xlpm.fr),
_xlpm.cr,RIGHT(_xlpm.wrd,_xlpm.mv),
_xlpm.rv, _xlfn.CONCAT(MID(_xlpm.cr,_xlfn.SEQUENCE(,LEN(_xlpm.cr),LEN(_xlpm.cr),-1),1)),
_xlpm.lgc,
IF(AI$11=_xlpm.to, AI297&amp;_xlpm.rv,
IF(AI$11=_xlpm.fr, REPLACE(AI297, LEN(AI297)-_xlpm.mv+1,_xlpm.mv,""),AI297)),
_xlpm.lgc)</f>
        <v/>
      </c>
      <c r="AJ298" s="31" t="str" cm="1">
        <f t="array" ref="AJ298">_xlfn.LET(
_xlpm.mv,$AE298,
_xlpm.fr,$AF298,
_xlpm.to,$AG298,
_xlpm.wrd,INDEX($AI297:$AQ297,1,_xlpm.fr),
_xlpm.cr,RIGHT(_xlpm.wrd,_xlpm.mv),
_xlpm.rv, _xlfn.CONCAT(MID(_xlpm.cr,_xlfn.SEQUENCE(,LEN(_xlpm.cr),LEN(_xlpm.cr),-1),1)),
_xlpm.lgc,
IF(AJ$11=_xlpm.to, AJ297&amp;_xlpm.rv,
IF(AJ$11=_xlpm.fr, REPLACE(AJ297, LEN(AJ297)-_xlpm.mv+1,_xlpm.mv,""),AJ297)),
_xlpm.lgc)</f>
        <v/>
      </c>
      <c r="AK298" s="31" t="str" cm="1">
        <f t="array" ref="AK298">_xlfn.LET(
_xlpm.mv,$AE298,
_xlpm.fr,$AF298,
_xlpm.to,$AG298,
_xlpm.wrd,INDEX($AI297:$AQ297,1,_xlpm.fr),
_xlpm.cr,RIGHT(_xlpm.wrd,_xlpm.mv),
_xlpm.rv, _xlfn.CONCAT(MID(_xlpm.cr,_xlfn.SEQUENCE(,LEN(_xlpm.cr),LEN(_xlpm.cr),-1),1)),
_xlpm.lgc,
IF(AK$11=_xlpm.to, AK297&amp;_xlpm.rv,
IF(AK$11=_xlpm.fr, REPLACE(AK297, LEN(AK297)-_xlpm.mv+1,_xlpm.mv,""),AK297)),
_xlpm.lgc)</f>
        <v>WBQLNFZPDMGVZ</v>
      </c>
      <c r="AL298" s="31" t="str" cm="1">
        <f t="array" ref="AL298">_xlfn.LET(
_xlpm.mv,$AE298,
_xlpm.fr,$AF298,
_xlpm.to,$AG298,
_xlpm.wrd,INDEX($AI297:$AQ297,1,_xlpm.fr),
_xlpm.cr,RIGHT(_xlpm.wrd,_xlpm.mv),
_xlpm.rv, _xlfn.CONCAT(MID(_xlpm.cr,_xlfn.SEQUENCE(,LEN(_xlpm.cr),LEN(_xlpm.cr),-1),1)),
_xlpm.lgc,
IF(AL$11=_xlpm.to, AL297&amp;_xlpm.rv,
IF(AL$11=_xlpm.fr, REPLACE(AL297, LEN(AL297)-_xlpm.mv+1,_xlpm.mv,""),AL297)),
_xlpm.lgc)</f>
        <v/>
      </c>
      <c r="AM298" s="31" t="str" cm="1">
        <f t="array" ref="AM298">_xlfn.LET(
_xlpm.mv,$AE298,
_xlpm.fr,$AF298,
_xlpm.to,$AG298,
_xlpm.wrd,INDEX($AI297:$AQ297,1,_xlpm.fr),
_xlpm.cr,RIGHT(_xlpm.wrd,_xlpm.mv),
_xlpm.rv, _xlfn.CONCAT(MID(_xlpm.cr,_xlfn.SEQUENCE(,LEN(_xlpm.cr),LEN(_xlpm.cr),-1),1)),
_xlpm.lgc,
IF(AM$11=_xlpm.to, AM297&amp;_xlpm.rv,
IF(AM$11=_xlpm.fr, REPLACE(AM297, LEN(AM297)-_xlpm.mv+1,_xlpm.mv,""),AM297)),
_xlpm.lgc)</f>
        <v>V</v>
      </c>
      <c r="AN298" s="31" t="str" cm="1">
        <f t="array" ref="AN298">_xlfn.LET(
_xlpm.mv,$AE298,
_xlpm.fr,$AF298,
_xlpm.to,$AG298,
_xlpm.wrd,INDEX($AI297:$AQ297,1,_xlpm.fr),
_xlpm.cr,RIGHT(_xlpm.wrd,_xlpm.mv),
_xlpm.rv, _xlfn.CONCAT(MID(_xlpm.cr,_xlfn.SEQUENCE(,LEN(_xlpm.cr),LEN(_xlpm.cr),-1),1)),
_xlpm.lgc,
IF(AN$11=_xlpm.to, AN297&amp;_xlpm.rv,
IF(AN$11=_xlpm.fr, REPLACE(AN297, LEN(AN297)-_xlpm.mv+1,_xlpm.mv,""),AN297)),
_xlpm.lgc)</f>
        <v>LGCBJZHCLCFJBGN</v>
      </c>
      <c r="AO298" s="31" t="str" cm="1">
        <f t="array" ref="AO298">_xlfn.LET(
_xlpm.mv,$AE298,
_xlpm.fr,$AF298,
_xlpm.to,$AG298,
_xlpm.wrd,INDEX($AI297:$AQ297,1,_xlpm.fr),
_xlpm.cr,RIGHT(_xlpm.wrd,_xlpm.mv),
_xlpm.rv, _xlfn.CONCAT(MID(_xlpm.cr,_xlfn.SEQUENCE(,LEN(_xlpm.cr),LEN(_xlpm.cr),-1),1)),
_xlpm.lgc,
IF(AO$11=_xlpm.to, AO297&amp;_xlpm.rv,
IF(AO$11=_xlpm.fr, REPLACE(AO297, LEN(AO297)-_xlpm.mv+1,_xlpm.mv,""),AO297)),
_xlpm.lgc)</f>
        <v/>
      </c>
      <c r="AP298" s="31" t="str" cm="1">
        <f t="array" ref="AP298">_xlfn.LET(
_xlpm.mv,$AE298,
_xlpm.fr,$AF298,
_xlpm.to,$AG298,
_xlpm.wrd,INDEX($AI297:$AQ297,1,_xlpm.fr),
_xlpm.cr,RIGHT(_xlpm.wrd,_xlpm.mv),
_xlpm.rv, _xlfn.CONCAT(MID(_xlpm.cr,_xlfn.SEQUENCE(,LEN(_xlpm.cr),LEN(_xlpm.cr),-1),1)),
_xlpm.lgc,
IF(AP$11=_xlpm.to, AP297&amp;_xlpm.rv,
IF(AP$11=_xlpm.fr, REPLACE(AP297, LEN(AP297)-_xlpm.mv+1,_xlpm.mv,""),AP297)),
_xlpm.lgc)</f>
        <v>GHH</v>
      </c>
      <c r="AQ298" s="31" t="str" cm="1">
        <f t="array" ref="AQ298">_xlfn.LET(
_xlpm.mv,$AE298,
_xlpm.fr,$AF298,
_xlpm.to,$AG298,
_xlpm.wrd,INDEX($AI297:$AQ297,1,_xlpm.fr),
_xlpm.cr,RIGHT(_xlpm.wrd,_xlpm.mv),
_xlpm.rv, _xlfn.CONCAT(MID(_xlpm.cr,_xlfn.SEQUENCE(,LEN(_xlpm.cr),LEN(_xlpm.cr),-1),1)),
_xlpm.lgc,
IF(AQ$11=_xlpm.to, AQ297&amp;_xlpm.rv,
IF(AQ$11=_xlpm.fr, REPLACE(AQ297, LEN(AQ297)-_xlpm.mv+1,_xlpm.mv,""),AQ297)),
_xlpm.lgc)</f>
        <v>JSFFCGDVBLSTZVQCPJFMLBVZ</v>
      </c>
      <c r="AT298" s="31" t="str" cm="1">
        <f t="array" ref="AT298">_xlfn.LET(
_xlpm.mv,$AE298,
_xlpm.fr,$AF298,
_xlpm.to,$AG298,
_xlpm.wrd,INDEX($AT297:$BB297,1,_xlpm.fr),
_xlpm.cr,RIGHT(_xlpm.wrd,_xlpm.mv),
_xlpm.lgc,
IF(AT$11=_xlpm.to, AT297&amp;_xlpm.cr,
IF(AT$11=_xlpm.fr, REPLACE(AT297, LEN(AT297)-_xlpm.mv+1,_xlpm.mv,""),AT297)),
_xlpm.lgc)</f>
        <v/>
      </c>
      <c r="AU298" s="31" t="str" cm="1">
        <f t="array" ref="AU298">_xlfn.LET(
_xlpm.mv,$AE298,
_xlpm.fr,$AF298,
_xlpm.to,$AG298,
_xlpm.wrd,INDEX($AT297:$BB297,1,_xlpm.fr),
_xlpm.cr,RIGHT(_xlpm.wrd,_xlpm.mv),
_xlpm.lgc,
IF(AU$11=_xlpm.to, AU297&amp;_xlpm.cr,
IF(AU$11=_xlpm.fr, REPLACE(AU297, LEN(AU297)-_xlpm.mv+1,_xlpm.mv,""),AU297)),
_xlpm.lgc)</f>
        <v/>
      </c>
      <c r="AV298" s="31" t="str" cm="1">
        <f t="array" ref="AV298">_xlfn.LET(
_xlpm.mv,$AE298,
_xlpm.fr,$AF298,
_xlpm.to,$AG298,
_xlpm.wrd,INDEX($AT297:$BB297,1,_xlpm.fr),
_xlpm.cr,RIGHT(_xlpm.wrd,_xlpm.mv),
_xlpm.lgc,
IF(AV$11=_xlpm.to, AV297&amp;_xlpm.cr,
IF(AV$11=_xlpm.fr, REPLACE(AV297, LEN(AV297)-_xlpm.mv+1,_xlpm.mv,""),AV297)),
_xlpm.lgc)</f>
        <v>BHZCFCZFZVSFN</v>
      </c>
      <c r="AW298" s="31" t="str" cm="1">
        <f t="array" ref="AW298">_xlfn.LET(
_xlpm.mv,$AE298,
_xlpm.fr,$AF298,
_xlpm.to,$AG298,
_xlpm.wrd,INDEX($AT297:$BB297,1,_xlpm.fr),
_xlpm.cr,RIGHT(_xlpm.wrd,_xlpm.mv),
_xlpm.lgc,
IF(AW$11=_xlpm.to, AW297&amp;_xlpm.cr,
IF(AW$11=_xlpm.fr, REPLACE(AW297, LEN(AW297)-_xlpm.mv+1,_xlpm.mv,""),AW297)),
_xlpm.lgc)</f>
        <v/>
      </c>
      <c r="AX298" s="31" t="str" cm="1">
        <f t="array" ref="AX298">_xlfn.LET(
_xlpm.mv,$AE298,
_xlpm.fr,$AF298,
_xlpm.to,$AG298,
_xlpm.wrd,INDEX($AT297:$BB297,1,_xlpm.fr),
_xlpm.cr,RIGHT(_xlpm.wrd,_xlpm.mv),
_xlpm.lgc,
IF(AX$11=_xlpm.to, AX297&amp;_xlpm.cr,
IF(AX$11=_xlpm.fr, REPLACE(AX297, LEN(AX297)-_xlpm.mv+1,_xlpm.mv,""),AX297)),
_xlpm.lgc)</f>
        <v>L</v>
      </c>
      <c r="AY298" s="31" t="str" cm="1">
        <f t="array" ref="AY298">_xlfn.LET(
_xlpm.mv,$AE298,
_xlpm.fr,$AF298,
_xlpm.to,$AG298,
_xlpm.wrd,INDEX($AT297:$BB297,1,_xlpm.fr),
_xlpm.cr,RIGHT(_xlpm.wrd,_xlpm.mv),
_xlpm.lgc,
IF(AY$11=_xlpm.to, AY297&amp;_xlpm.cr,
IF(AY$11=_xlpm.fr, REPLACE(AY297, LEN(AY297)-_xlpm.mv+1,_xlpm.mv,""),AY297)),
_xlpm.lgc)</f>
        <v>ZJSGDVLCLCZHMJJ</v>
      </c>
      <c r="AZ298" s="31" t="str" cm="1">
        <f t="array" ref="AZ298">_xlfn.LET(
_xlpm.mv,$AE298,
_xlpm.fr,$AF298,
_xlpm.to,$AG298,
_xlpm.wrd,INDEX($AT297:$BB297,1,_xlpm.fr),
_xlpm.cr,RIGHT(_xlpm.wrd,_xlpm.mv),
_xlpm.lgc,
IF(AZ$11=_xlpm.to, AZ297&amp;_xlpm.cr,
IF(AZ$11=_xlpm.fr, REPLACE(AZ297, LEN(AZ297)-_xlpm.mv+1,_xlpm.mv,""),AZ297)),
_xlpm.lgc)</f>
        <v/>
      </c>
      <c r="BA298" s="31" t="str" cm="1">
        <f t="array" ref="BA298">_xlfn.LET(
_xlpm.mv,$AE298,
_xlpm.fr,$AF298,
_xlpm.to,$AG298,
_xlpm.wrd,INDEX($AT297:$BB297,1,_xlpm.fr),
_xlpm.cr,RIGHT(_xlpm.wrd,_xlpm.mv),
_xlpm.lgc,
IF(BA$11=_xlpm.to, BA297&amp;_xlpm.cr,
IF(BA$11=_xlpm.fr, REPLACE(BA297, LEN(BA297)-_xlpm.mv+1,_xlpm.mv,""),BA297)),
_xlpm.lgc)</f>
        <v>GTV</v>
      </c>
      <c r="BB298" s="31" t="str" cm="1">
        <f t="array" ref="BB298">_xlfn.LET(
_xlpm.mv,$AE298,
_xlpm.fr,$AF298,
_xlpm.to,$AG298,
_xlpm.wrd,INDEX($AT297:$BB297,1,_xlpm.fr),
_xlpm.cr,RIGHT(_xlpm.wrd,_xlpm.mv),
_xlpm.lgc,
IF(BB$11=_xlpm.to, BB297&amp;_xlpm.cr,
IF(BB$11=_xlpm.fr, REPLACE(BB297, LEN(BB297)-_xlpm.mv+1,_xlpm.mv,""),BB297)),
_xlpm.lgc)</f>
        <v>QBGFLDBVCMWGPLFGPBQJBVHN</v>
      </c>
    </row>
    <row r="299" spans="28:54" x14ac:dyDescent="0.3">
      <c r="AB299" s="31">
        <f t="shared" si="16"/>
        <v>5</v>
      </c>
      <c r="AC299" s="31" t="s">
        <v>1601</v>
      </c>
      <c r="AD299" s="31" t="str" cm="1">
        <f t="array" ref="AD299">_xlfn.LET(
_xlpm.arr,{"move ","from ","to "},
_xlpm.wr,AC299,
_xlpm.rd,_xlfn.REDUCE(_xlpm.wr,_xlpm.arr,_xlfn.LAMBDA(_xlpm.a,_xlpm.v,SUBSTITUTE(_xlpm.a,_xlpm.v,""))),
_xlpm.rd)</f>
        <v>3 8 3</v>
      </c>
      <c r="AE299" s="31">
        <f t="shared" si="17"/>
        <v>3</v>
      </c>
      <c r="AF299" s="31">
        <f t="shared" si="18"/>
        <v>8</v>
      </c>
      <c r="AG299" s="31">
        <f t="shared" si="19"/>
        <v>3</v>
      </c>
      <c r="AI299" s="31" t="str" cm="1">
        <f t="array" ref="AI299">_xlfn.LET(
_xlpm.mv,$AE299,
_xlpm.fr,$AF299,
_xlpm.to,$AG299,
_xlpm.wrd,INDEX($AI298:$AQ298,1,_xlpm.fr),
_xlpm.cr,RIGHT(_xlpm.wrd,_xlpm.mv),
_xlpm.rv, _xlfn.CONCAT(MID(_xlpm.cr,_xlfn.SEQUENCE(,LEN(_xlpm.cr),LEN(_xlpm.cr),-1),1)),
_xlpm.lgc,
IF(AI$11=_xlpm.to, AI298&amp;_xlpm.rv,
IF(AI$11=_xlpm.fr, REPLACE(AI298, LEN(AI298)-_xlpm.mv+1,_xlpm.mv,""),AI298)),
_xlpm.lgc)</f>
        <v/>
      </c>
      <c r="AJ299" s="31" t="str" cm="1">
        <f t="array" ref="AJ299">_xlfn.LET(
_xlpm.mv,$AE299,
_xlpm.fr,$AF299,
_xlpm.to,$AG299,
_xlpm.wrd,INDEX($AI298:$AQ298,1,_xlpm.fr),
_xlpm.cr,RIGHT(_xlpm.wrd,_xlpm.mv),
_xlpm.rv, _xlfn.CONCAT(MID(_xlpm.cr,_xlfn.SEQUENCE(,LEN(_xlpm.cr),LEN(_xlpm.cr),-1),1)),
_xlpm.lgc,
IF(AJ$11=_xlpm.to, AJ298&amp;_xlpm.rv,
IF(AJ$11=_xlpm.fr, REPLACE(AJ298, LEN(AJ298)-_xlpm.mv+1,_xlpm.mv,""),AJ298)),
_xlpm.lgc)</f>
        <v/>
      </c>
      <c r="AK299" s="31" t="str" cm="1">
        <f t="array" ref="AK299">_xlfn.LET(
_xlpm.mv,$AE299,
_xlpm.fr,$AF299,
_xlpm.to,$AG299,
_xlpm.wrd,INDEX($AI298:$AQ298,1,_xlpm.fr),
_xlpm.cr,RIGHT(_xlpm.wrd,_xlpm.mv),
_xlpm.rv, _xlfn.CONCAT(MID(_xlpm.cr,_xlfn.SEQUENCE(,LEN(_xlpm.cr),LEN(_xlpm.cr),-1),1)),
_xlpm.lgc,
IF(AK$11=_xlpm.to, AK298&amp;_xlpm.rv,
IF(AK$11=_xlpm.fr, REPLACE(AK298, LEN(AK298)-_xlpm.mv+1,_xlpm.mv,""),AK298)),
_xlpm.lgc)</f>
        <v>WBQLNFZPDMGVZHHG</v>
      </c>
      <c r="AL299" s="31" t="str" cm="1">
        <f t="array" ref="AL299">_xlfn.LET(
_xlpm.mv,$AE299,
_xlpm.fr,$AF299,
_xlpm.to,$AG299,
_xlpm.wrd,INDEX($AI298:$AQ298,1,_xlpm.fr),
_xlpm.cr,RIGHT(_xlpm.wrd,_xlpm.mv),
_xlpm.rv, _xlfn.CONCAT(MID(_xlpm.cr,_xlfn.SEQUENCE(,LEN(_xlpm.cr),LEN(_xlpm.cr),-1),1)),
_xlpm.lgc,
IF(AL$11=_xlpm.to, AL298&amp;_xlpm.rv,
IF(AL$11=_xlpm.fr, REPLACE(AL298, LEN(AL298)-_xlpm.mv+1,_xlpm.mv,""),AL298)),
_xlpm.lgc)</f>
        <v/>
      </c>
      <c r="AM299" s="31" t="str" cm="1">
        <f t="array" ref="AM299">_xlfn.LET(
_xlpm.mv,$AE299,
_xlpm.fr,$AF299,
_xlpm.to,$AG299,
_xlpm.wrd,INDEX($AI298:$AQ298,1,_xlpm.fr),
_xlpm.cr,RIGHT(_xlpm.wrd,_xlpm.mv),
_xlpm.rv, _xlfn.CONCAT(MID(_xlpm.cr,_xlfn.SEQUENCE(,LEN(_xlpm.cr),LEN(_xlpm.cr),-1),1)),
_xlpm.lgc,
IF(AM$11=_xlpm.to, AM298&amp;_xlpm.rv,
IF(AM$11=_xlpm.fr, REPLACE(AM298, LEN(AM298)-_xlpm.mv+1,_xlpm.mv,""),AM298)),
_xlpm.lgc)</f>
        <v>V</v>
      </c>
      <c r="AN299" s="31" t="str" cm="1">
        <f t="array" ref="AN299">_xlfn.LET(
_xlpm.mv,$AE299,
_xlpm.fr,$AF299,
_xlpm.to,$AG299,
_xlpm.wrd,INDEX($AI298:$AQ298,1,_xlpm.fr),
_xlpm.cr,RIGHT(_xlpm.wrd,_xlpm.mv),
_xlpm.rv, _xlfn.CONCAT(MID(_xlpm.cr,_xlfn.SEQUENCE(,LEN(_xlpm.cr),LEN(_xlpm.cr),-1),1)),
_xlpm.lgc,
IF(AN$11=_xlpm.to, AN298&amp;_xlpm.rv,
IF(AN$11=_xlpm.fr, REPLACE(AN298, LEN(AN298)-_xlpm.mv+1,_xlpm.mv,""),AN298)),
_xlpm.lgc)</f>
        <v>LGCBJZHCLCFJBGN</v>
      </c>
      <c r="AO299" s="31" t="str" cm="1">
        <f t="array" ref="AO299">_xlfn.LET(
_xlpm.mv,$AE299,
_xlpm.fr,$AF299,
_xlpm.to,$AG299,
_xlpm.wrd,INDEX($AI298:$AQ298,1,_xlpm.fr),
_xlpm.cr,RIGHT(_xlpm.wrd,_xlpm.mv),
_xlpm.rv, _xlfn.CONCAT(MID(_xlpm.cr,_xlfn.SEQUENCE(,LEN(_xlpm.cr),LEN(_xlpm.cr),-1),1)),
_xlpm.lgc,
IF(AO$11=_xlpm.to, AO298&amp;_xlpm.rv,
IF(AO$11=_xlpm.fr, REPLACE(AO298, LEN(AO298)-_xlpm.mv+1,_xlpm.mv,""),AO298)),
_xlpm.lgc)</f>
        <v/>
      </c>
      <c r="AP299" s="31" t="str" cm="1">
        <f t="array" ref="AP299">_xlfn.LET(
_xlpm.mv,$AE299,
_xlpm.fr,$AF299,
_xlpm.to,$AG299,
_xlpm.wrd,INDEX($AI298:$AQ298,1,_xlpm.fr),
_xlpm.cr,RIGHT(_xlpm.wrd,_xlpm.mv),
_xlpm.rv, _xlfn.CONCAT(MID(_xlpm.cr,_xlfn.SEQUENCE(,LEN(_xlpm.cr),LEN(_xlpm.cr),-1),1)),
_xlpm.lgc,
IF(AP$11=_xlpm.to, AP298&amp;_xlpm.rv,
IF(AP$11=_xlpm.fr, REPLACE(AP298, LEN(AP298)-_xlpm.mv+1,_xlpm.mv,""),AP298)),
_xlpm.lgc)</f>
        <v/>
      </c>
      <c r="AQ299" s="31" t="str" cm="1">
        <f t="array" ref="AQ299">_xlfn.LET(
_xlpm.mv,$AE299,
_xlpm.fr,$AF299,
_xlpm.to,$AG299,
_xlpm.wrd,INDEX($AI298:$AQ298,1,_xlpm.fr),
_xlpm.cr,RIGHT(_xlpm.wrd,_xlpm.mv),
_xlpm.rv, _xlfn.CONCAT(MID(_xlpm.cr,_xlfn.SEQUENCE(,LEN(_xlpm.cr),LEN(_xlpm.cr),-1),1)),
_xlpm.lgc,
IF(AQ$11=_xlpm.to, AQ298&amp;_xlpm.rv,
IF(AQ$11=_xlpm.fr, REPLACE(AQ298, LEN(AQ298)-_xlpm.mv+1,_xlpm.mv,""),AQ298)),
_xlpm.lgc)</f>
        <v>JSFFCGDVBLSTZVQCPJFMLBVZ</v>
      </c>
      <c r="AT299" s="31" t="str" cm="1">
        <f t="array" ref="AT299">_xlfn.LET(
_xlpm.mv,$AE299,
_xlpm.fr,$AF299,
_xlpm.to,$AG299,
_xlpm.wrd,INDEX($AT298:$BB298,1,_xlpm.fr),
_xlpm.cr,RIGHT(_xlpm.wrd,_xlpm.mv),
_xlpm.lgc,
IF(AT$11=_xlpm.to, AT298&amp;_xlpm.cr,
IF(AT$11=_xlpm.fr, REPLACE(AT298, LEN(AT298)-_xlpm.mv+1,_xlpm.mv,""),AT298)),
_xlpm.lgc)</f>
        <v/>
      </c>
      <c r="AU299" s="31" t="str" cm="1">
        <f t="array" ref="AU299">_xlfn.LET(
_xlpm.mv,$AE299,
_xlpm.fr,$AF299,
_xlpm.to,$AG299,
_xlpm.wrd,INDEX($AT298:$BB298,1,_xlpm.fr),
_xlpm.cr,RIGHT(_xlpm.wrd,_xlpm.mv),
_xlpm.lgc,
IF(AU$11=_xlpm.to, AU298&amp;_xlpm.cr,
IF(AU$11=_xlpm.fr, REPLACE(AU298, LEN(AU298)-_xlpm.mv+1,_xlpm.mv,""),AU298)),
_xlpm.lgc)</f>
        <v/>
      </c>
      <c r="AV299" s="31" t="str" cm="1">
        <f t="array" ref="AV299">_xlfn.LET(
_xlpm.mv,$AE299,
_xlpm.fr,$AF299,
_xlpm.to,$AG299,
_xlpm.wrd,INDEX($AT298:$BB298,1,_xlpm.fr),
_xlpm.cr,RIGHT(_xlpm.wrd,_xlpm.mv),
_xlpm.lgc,
IF(AV$11=_xlpm.to, AV298&amp;_xlpm.cr,
IF(AV$11=_xlpm.fr, REPLACE(AV298, LEN(AV298)-_xlpm.mv+1,_xlpm.mv,""),AV298)),
_xlpm.lgc)</f>
        <v>BHZCFCZFZVSFNGTV</v>
      </c>
      <c r="AW299" s="31" t="str" cm="1">
        <f t="array" ref="AW299">_xlfn.LET(
_xlpm.mv,$AE299,
_xlpm.fr,$AF299,
_xlpm.to,$AG299,
_xlpm.wrd,INDEX($AT298:$BB298,1,_xlpm.fr),
_xlpm.cr,RIGHT(_xlpm.wrd,_xlpm.mv),
_xlpm.lgc,
IF(AW$11=_xlpm.to, AW298&amp;_xlpm.cr,
IF(AW$11=_xlpm.fr, REPLACE(AW298, LEN(AW298)-_xlpm.mv+1,_xlpm.mv,""),AW298)),
_xlpm.lgc)</f>
        <v/>
      </c>
      <c r="AX299" s="31" t="str" cm="1">
        <f t="array" ref="AX299">_xlfn.LET(
_xlpm.mv,$AE299,
_xlpm.fr,$AF299,
_xlpm.to,$AG299,
_xlpm.wrd,INDEX($AT298:$BB298,1,_xlpm.fr),
_xlpm.cr,RIGHT(_xlpm.wrd,_xlpm.mv),
_xlpm.lgc,
IF(AX$11=_xlpm.to, AX298&amp;_xlpm.cr,
IF(AX$11=_xlpm.fr, REPLACE(AX298, LEN(AX298)-_xlpm.mv+1,_xlpm.mv,""),AX298)),
_xlpm.lgc)</f>
        <v>L</v>
      </c>
      <c r="AY299" s="31" t="str" cm="1">
        <f t="array" ref="AY299">_xlfn.LET(
_xlpm.mv,$AE299,
_xlpm.fr,$AF299,
_xlpm.to,$AG299,
_xlpm.wrd,INDEX($AT298:$BB298,1,_xlpm.fr),
_xlpm.cr,RIGHT(_xlpm.wrd,_xlpm.mv),
_xlpm.lgc,
IF(AY$11=_xlpm.to, AY298&amp;_xlpm.cr,
IF(AY$11=_xlpm.fr, REPLACE(AY298, LEN(AY298)-_xlpm.mv+1,_xlpm.mv,""),AY298)),
_xlpm.lgc)</f>
        <v>ZJSGDVLCLCZHMJJ</v>
      </c>
      <c r="AZ299" s="31" t="str" cm="1">
        <f t="array" ref="AZ299">_xlfn.LET(
_xlpm.mv,$AE299,
_xlpm.fr,$AF299,
_xlpm.to,$AG299,
_xlpm.wrd,INDEX($AT298:$BB298,1,_xlpm.fr),
_xlpm.cr,RIGHT(_xlpm.wrd,_xlpm.mv),
_xlpm.lgc,
IF(AZ$11=_xlpm.to, AZ298&amp;_xlpm.cr,
IF(AZ$11=_xlpm.fr, REPLACE(AZ298, LEN(AZ298)-_xlpm.mv+1,_xlpm.mv,""),AZ298)),
_xlpm.lgc)</f>
        <v/>
      </c>
      <c r="BA299" s="31" t="str" cm="1">
        <f t="array" ref="BA299">_xlfn.LET(
_xlpm.mv,$AE299,
_xlpm.fr,$AF299,
_xlpm.to,$AG299,
_xlpm.wrd,INDEX($AT298:$BB298,1,_xlpm.fr),
_xlpm.cr,RIGHT(_xlpm.wrd,_xlpm.mv),
_xlpm.lgc,
IF(BA$11=_xlpm.to, BA298&amp;_xlpm.cr,
IF(BA$11=_xlpm.fr, REPLACE(BA298, LEN(BA298)-_xlpm.mv+1,_xlpm.mv,""),BA298)),
_xlpm.lgc)</f>
        <v/>
      </c>
      <c r="BB299" s="31" t="str" cm="1">
        <f t="array" ref="BB299">_xlfn.LET(
_xlpm.mv,$AE299,
_xlpm.fr,$AF299,
_xlpm.to,$AG299,
_xlpm.wrd,INDEX($AT298:$BB298,1,_xlpm.fr),
_xlpm.cr,RIGHT(_xlpm.wrd,_xlpm.mv),
_xlpm.lgc,
IF(BB$11=_xlpm.to, BB298&amp;_xlpm.cr,
IF(BB$11=_xlpm.fr, REPLACE(BB298, LEN(BB298)-_xlpm.mv+1,_xlpm.mv,""),BB298)),
_xlpm.lgc)</f>
        <v>QBGFLDBVCMWGPLFGPBQJBVHN</v>
      </c>
    </row>
    <row r="300" spans="28:54" x14ac:dyDescent="0.3">
      <c r="AB300" s="31">
        <f t="shared" si="16"/>
        <v>5</v>
      </c>
      <c r="AC300" s="31" t="s">
        <v>1602</v>
      </c>
      <c r="AD300" s="31" t="str" cm="1">
        <f t="array" ref="AD300">_xlfn.LET(
_xlpm.arr,{"move ","from ","to "},
_xlpm.wr,AC300,
_xlpm.rd,_xlfn.REDUCE(_xlpm.wr,_xlpm.arr,_xlfn.LAMBDA(_xlpm.a,_xlpm.v,SUBSTITUTE(_xlpm.a,_xlpm.v,""))),
_xlpm.rd)</f>
        <v>14 3 2</v>
      </c>
      <c r="AE300" s="31">
        <f t="shared" si="17"/>
        <v>14</v>
      </c>
      <c r="AF300" s="31">
        <f t="shared" si="18"/>
        <v>3</v>
      </c>
      <c r="AG300" s="31">
        <f t="shared" si="19"/>
        <v>2</v>
      </c>
      <c r="AI300" s="31" t="str" cm="1">
        <f t="array" ref="AI300">_xlfn.LET(
_xlpm.mv,$AE300,
_xlpm.fr,$AF300,
_xlpm.to,$AG300,
_xlpm.wrd,INDEX($AI299:$AQ299,1,_xlpm.fr),
_xlpm.cr,RIGHT(_xlpm.wrd,_xlpm.mv),
_xlpm.rv, _xlfn.CONCAT(MID(_xlpm.cr,_xlfn.SEQUENCE(,LEN(_xlpm.cr),LEN(_xlpm.cr),-1),1)),
_xlpm.lgc,
IF(AI$11=_xlpm.to, AI299&amp;_xlpm.rv,
IF(AI$11=_xlpm.fr, REPLACE(AI299, LEN(AI299)-_xlpm.mv+1,_xlpm.mv,""),AI299)),
_xlpm.lgc)</f>
        <v/>
      </c>
      <c r="AJ300" s="31" t="str" cm="1">
        <f t="array" ref="AJ300">_xlfn.LET(
_xlpm.mv,$AE300,
_xlpm.fr,$AF300,
_xlpm.to,$AG300,
_xlpm.wrd,INDEX($AI299:$AQ299,1,_xlpm.fr),
_xlpm.cr,RIGHT(_xlpm.wrd,_xlpm.mv),
_xlpm.rv, _xlfn.CONCAT(MID(_xlpm.cr,_xlfn.SEQUENCE(,LEN(_xlpm.cr),LEN(_xlpm.cr),-1),1)),
_xlpm.lgc,
IF(AJ$11=_xlpm.to, AJ299&amp;_xlpm.rv,
IF(AJ$11=_xlpm.fr, REPLACE(AJ299, LEN(AJ299)-_xlpm.mv+1,_xlpm.mv,""),AJ299)),
_xlpm.lgc)</f>
        <v>GHHZVGMDPZFNLQ</v>
      </c>
      <c r="AK300" s="31" t="str" cm="1">
        <f t="array" ref="AK300">_xlfn.LET(
_xlpm.mv,$AE300,
_xlpm.fr,$AF300,
_xlpm.to,$AG300,
_xlpm.wrd,INDEX($AI299:$AQ299,1,_xlpm.fr),
_xlpm.cr,RIGHT(_xlpm.wrd,_xlpm.mv),
_xlpm.rv, _xlfn.CONCAT(MID(_xlpm.cr,_xlfn.SEQUENCE(,LEN(_xlpm.cr),LEN(_xlpm.cr),-1),1)),
_xlpm.lgc,
IF(AK$11=_xlpm.to, AK299&amp;_xlpm.rv,
IF(AK$11=_xlpm.fr, REPLACE(AK299, LEN(AK299)-_xlpm.mv+1,_xlpm.mv,""),AK299)),
_xlpm.lgc)</f>
        <v>WB</v>
      </c>
      <c r="AL300" s="31" t="str" cm="1">
        <f t="array" ref="AL300">_xlfn.LET(
_xlpm.mv,$AE300,
_xlpm.fr,$AF300,
_xlpm.to,$AG300,
_xlpm.wrd,INDEX($AI299:$AQ299,1,_xlpm.fr),
_xlpm.cr,RIGHT(_xlpm.wrd,_xlpm.mv),
_xlpm.rv, _xlfn.CONCAT(MID(_xlpm.cr,_xlfn.SEQUENCE(,LEN(_xlpm.cr),LEN(_xlpm.cr),-1),1)),
_xlpm.lgc,
IF(AL$11=_xlpm.to, AL299&amp;_xlpm.rv,
IF(AL$11=_xlpm.fr, REPLACE(AL299, LEN(AL299)-_xlpm.mv+1,_xlpm.mv,""),AL299)),
_xlpm.lgc)</f>
        <v/>
      </c>
      <c r="AM300" s="31" t="str" cm="1">
        <f t="array" ref="AM300">_xlfn.LET(
_xlpm.mv,$AE300,
_xlpm.fr,$AF300,
_xlpm.to,$AG300,
_xlpm.wrd,INDEX($AI299:$AQ299,1,_xlpm.fr),
_xlpm.cr,RIGHT(_xlpm.wrd,_xlpm.mv),
_xlpm.rv, _xlfn.CONCAT(MID(_xlpm.cr,_xlfn.SEQUENCE(,LEN(_xlpm.cr),LEN(_xlpm.cr),-1),1)),
_xlpm.lgc,
IF(AM$11=_xlpm.to, AM299&amp;_xlpm.rv,
IF(AM$11=_xlpm.fr, REPLACE(AM299, LEN(AM299)-_xlpm.mv+1,_xlpm.mv,""),AM299)),
_xlpm.lgc)</f>
        <v>V</v>
      </c>
      <c r="AN300" s="31" t="str" cm="1">
        <f t="array" ref="AN300">_xlfn.LET(
_xlpm.mv,$AE300,
_xlpm.fr,$AF300,
_xlpm.to,$AG300,
_xlpm.wrd,INDEX($AI299:$AQ299,1,_xlpm.fr),
_xlpm.cr,RIGHT(_xlpm.wrd,_xlpm.mv),
_xlpm.rv, _xlfn.CONCAT(MID(_xlpm.cr,_xlfn.SEQUENCE(,LEN(_xlpm.cr),LEN(_xlpm.cr),-1),1)),
_xlpm.lgc,
IF(AN$11=_xlpm.to, AN299&amp;_xlpm.rv,
IF(AN$11=_xlpm.fr, REPLACE(AN299, LEN(AN299)-_xlpm.mv+1,_xlpm.mv,""),AN299)),
_xlpm.lgc)</f>
        <v>LGCBJZHCLCFJBGN</v>
      </c>
      <c r="AO300" s="31" t="str" cm="1">
        <f t="array" ref="AO300">_xlfn.LET(
_xlpm.mv,$AE300,
_xlpm.fr,$AF300,
_xlpm.to,$AG300,
_xlpm.wrd,INDEX($AI299:$AQ299,1,_xlpm.fr),
_xlpm.cr,RIGHT(_xlpm.wrd,_xlpm.mv),
_xlpm.rv, _xlfn.CONCAT(MID(_xlpm.cr,_xlfn.SEQUENCE(,LEN(_xlpm.cr),LEN(_xlpm.cr),-1),1)),
_xlpm.lgc,
IF(AO$11=_xlpm.to, AO299&amp;_xlpm.rv,
IF(AO$11=_xlpm.fr, REPLACE(AO299, LEN(AO299)-_xlpm.mv+1,_xlpm.mv,""),AO299)),
_xlpm.lgc)</f>
        <v/>
      </c>
      <c r="AP300" s="31" t="str" cm="1">
        <f t="array" ref="AP300">_xlfn.LET(
_xlpm.mv,$AE300,
_xlpm.fr,$AF300,
_xlpm.to,$AG300,
_xlpm.wrd,INDEX($AI299:$AQ299,1,_xlpm.fr),
_xlpm.cr,RIGHT(_xlpm.wrd,_xlpm.mv),
_xlpm.rv, _xlfn.CONCAT(MID(_xlpm.cr,_xlfn.SEQUENCE(,LEN(_xlpm.cr),LEN(_xlpm.cr),-1),1)),
_xlpm.lgc,
IF(AP$11=_xlpm.to, AP299&amp;_xlpm.rv,
IF(AP$11=_xlpm.fr, REPLACE(AP299, LEN(AP299)-_xlpm.mv+1,_xlpm.mv,""),AP299)),
_xlpm.lgc)</f>
        <v/>
      </c>
      <c r="AQ300" s="31" t="str" cm="1">
        <f t="array" ref="AQ300">_xlfn.LET(
_xlpm.mv,$AE300,
_xlpm.fr,$AF300,
_xlpm.to,$AG300,
_xlpm.wrd,INDEX($AI299:$AQ299,1,_xlpm.fr),
_xlpm.cr,RIGHT(_xlpm.wrd,_xlpm.mv),
_xlpm.rv, _xlfn.CONCAT(MID(_xlpm.cr,_xlfn.SEQUENCE(,LEN(_xlpm.cr),LEN(_xlpm.cr),-1),1)),
_xlpm.lgc,
IF(AQ$11=_xlpm.to, AQ299&amp;_xlpm.rv,
IF(AQ$11=_xlpm.fr, REPLACE(AQ299, LEN(AQ299)-_xlpm.mv+1,_xlpm.mv,""),AQ299)),
_xlpm.lgc)</f>
        <v>JSFFCGDVBLSTZVQCPJFMLBVZ</v>
      </c>
      <c r="AT300" s="31" t="str" cm="1">
        <f t="array" ref="AT300">_xlfn.LET(
_xlpm.mv,$AE300,
_xlpm.fr,$AF300,
_xlpm.to,$AG300,
_xlpm.wrd,INDEX($AT299:$BB299,1,_xlpm.fr),
_xlpm.cr,RIGHT(_xlpm.wrd,_xlpm.mv),
_xlpm.lgc,
IF(AT$11=_xlpm.to, AT299&amp;_xlpm.cr,
IF(AT$11=_xlpm.fr, REPLACE(AT299, LEN(AT299)-_xlpm.mv+1,_xlpm.mv,""),AT299)),
_xlpm.lgc)</f>
        <v/>
      </c>
      <c r="AU300" s="31" t="str" cm="1">
        <f t="array" ref="AU300">_xlfn.LET(
_xlpm.mv,$AE300,
_xlpm.fr,$AF300,
_xlpm.to,$AG300,
_xlpm.wrd,INDEX($AT299:$BB299,1,_xlpm.fr),
_xlpm.cr,RIGHT(_xlpm.wrd,_xlpm.mv),
_xlpm.lgc,
IF(AU$11=_xlpm.to, AU299&amp;_xlpm.cr,
IF(AU$11=_xlpm.fr, REPLACE(AU299, LEN(AU299)-_xlpm.mv+1,_xlpm.mv,""),AU299)),
_xlpm.lgc)</f>
        <v>ZCFCZFZVSFNGTV</v>
      </c>
      <c r="AV300" s="31" t="str" cm="1">
        <f t="array" ref="AV300">_xlfn.LET(
_xlpm.mv,$AE300,
_xlpm.fr,$AF300,
_xlpm.to,$AG300,
_xlpm.wrd,INDEX($AT299:$BB299,1,_xlpm.fr),
_xlpm.cr,RIGHT(_xlpm.wrd,_xlpm.mv),
_xlpm.lgc,
IF(AV$11=_xlpm.to, AV299&amp;_xlpm.cr,
IF(AV$11=_xlpm.fr, REPLACE(AV299, LEN(AV299)-_xlpm.mv+1,_xlpm.mv,""),AV299)),
_xlpm.lgc)</f>
        <v>BH</v>
      </c>
      <c r="AW300" s="31" t="str" cm="1">
        <f t="array" ref="AW300">_xlfn.LET(
_xlpm.mv,$AE300,
_xlpm.fr,$AF300,
_xlpm.to,$AG300,
_xlpm.wrd,INDEX($AT299:$BB299,1,_xlpm.fr),
_xlpm.cr,RIGHT(_xlpm.wrd,_xlpm.mv),
_xlpm.lgc,
IF(AW$11=_xlpm.to, AW299&amp;_xlpm.cr,
IF(AW$11=_xlpm.fr, REPLACE(AW299, LEN(AW299)-_xlpm.mv+1,_xlpm.mv,""),AW299)),
_xlpm.lgc)</f>
        <v/>
      </c>
      <c r="AX300" s="31" t="str" cm="1">
        <f t="array" ref="AX300">_xlfn.LET(
_xlpm.mv,$AE300,
_xlpm.fr,$AF300,
_xlpm.to,$AG300,
_xlpm.wrd,INDEX($AT299:$BB299,1,_xlpm.fr),
_xlpm.cr,RIGHT(_xlpm.wrd,_xlpm.mv),
_xlpm.lgc,
IF(AX$11=_xlpm.to, AX299&amp;_xlpm.cr,
IF(AX$11=_xlpm.fr, REPLACE(AX299, LEN(AX299)-_xlpm.mv+1,_xlpm.mv,""),AX299)),
_xlpm.lgc)</f>
        <v>L</v>
      </c>
      <c r="AY300" s="31" t="str" cm="1">
        <f t="array" ref="AY300">_xlfn.LET(
_xlpm.mv,$AE300,
_xlpm.fr,$AF300,
_xlpm.to,$AG300,
_xlpm.wrd,INDEX($AT299:$BB299,1,_xlpm.fr),
_xlpm.cr,RIGHT(_xlpm.wrd,_xlpm.mv),
_xlpm.lgc,
IF(AY$11=_xlpm.to, AY299&amp;_xlpm.cr,
IF(AY$11=_xlpm.fr, REPLACE(AY299, LEN(AY299)-_xlpm.mv+1,_xlpm.mv,""),AY299)),
_xlpm.lgc)</f>
        <v>ZJSGDVLCLCZHMJJ</v>
      </c>
      <c r="AZ300" s="31" t="str" cm="1">
        <f t="array" ref="AZ300">_xlfn.LET(
_xlpm.mv,$AE300,
_xlpm.fr,$AF300,
_xlpm.to,$AG300,
_xlpm.wrd,INDEX($AT299:$BB299,1,_xlpm.fr),
_xlpm.cr,RIGHT(_xlpm.wrd,_xlpm.mv),
_xlpm.lgc,
IF(AZ$11=_xlpm.to, AZ299&amp;_xlpm.cr,
IF(AZ$11=_xlpm.fr, REPLACE(AZ299, LEN(AZ299)-_xlpm.mv+1,_xlpm.mv,""),AZ299)),
_xlpm.lgc)</f>
        <v/>
      </c>
      <c r="BA300" s="31" t="str" cm="1">
        <f t="array" ref="BA300">_xlfn.LET(
_xlpm.mv,$AE300,
_xlpm.fr,$AF300,
_xlpm.to,$AG300,
_xlpm.wrd,INDEX($AT299:$BB299,1,_xlpm.fr),
_xlpm.cr,RIGHT(_xlpm.wrd,_xlpm.mv),
_xlpm.lgc,
IF(BA$11=_xlpm.to, BA299&amp;_xlpm.cr,
IF(BA$11=_xlpm.fr, REPLACE(BA299, LEN(BA299)-_xlpm.mv+1,_xlpm.mv,""),BA299)),
_xlpm.lgc)</f>
        <v/>
      </c>
      <c r="BB300" s="31" t="str" cm="1">
        <f t="array" ref="BB300">_xlfn.LET(
_xlpm.mv,$AE300,
_xlpm.fr,$AF300,
_xlpm.to,$AG300,
_xlpm.wrd,INDEX($AT299:$BB299,1,_xlpm.fr),
_xlpm.cr,RIGHT(_xlpm.wrd,_xlpm.mv),
_xlpm.lgc,
IF(BB$11=_xlpm.to, BB299&amp;_xlpm.cr,
IF(BB$11=_xlpm.fr, REPLACE(BB299, LEN(BB299)-_xlpm.mv+1,_xlpm.mv,""),BB299)),
_xlpm.lgc)</f>
        <v>QBGFLDBVCMWGPLFGPBQJBVHN</v>
      </c>
    </row>
    <row r="301" spans="28:54" x14ac:dyDescent="0.3">
      <c r="AB301" s="31">
        <f t="shared" si="16"/>
        <v>5</v>
      </c>
      <c r="AC301" s="31" t="s">
        <v>1603</v>
      </c>
      <c r="AD301" s="31" t="str" cm="1">
        <f t="array" ref="AD301">_xlfn.LET(
_xlpm.arr,{"move ","from ","to "},
_xlpm.wr,AC301,
_xlpm.rd,_xlfn.REDUCE(_xlpm.wr,_xlpm.arr,_xlfn.LAMBDA(_xlpm.a,_xlpm.v,SUBSTITUTE(_xlpm.a,_xlpm.v,""))),
_xlpm.rd)</f>
        <v>1 3 4</v>
      </c>
      <c r="AE301" s="31">
        <f t="shared" si="17"/>
        <v>1</v>
      </c>
      <c r="AF301" s="31">
        <f t="shared" si="18"/>
        <v>3</v>
      </c>
      <c r="AG301" s="31">
        <f t="shared" si="19"/>
        <v>4</v>
      </c>
      <c r="AI301" s="31" t="str" cm="1">
        <f t="array" ref="AI301">_xlfn.LET(
_xlpm.mv,$AE301,
_xlpm.fr,$AF301,
_xlpm.to,$AG301,
_xlpm.wrd,INDEX($AI300:$AQ300,1,_xlpm.fr),
_xlpm.cr,RIGHT(_xlpm.wrd,_xlpm.mv),
_xlpm.rv, _xlfn.CONCAT(MID(_xlpm.cr,_xlfn.SEQUENCE(,LEN(_xlpm.cr),LEN(_xlpm.cr),-1),1)),
_xlpm.lgc,
IF(AI$11=_xlpm.to, AI300&amp;_xlpm.rv,
IF(AI$11=_xlpm.fr, REPLACE(AI300, LEN(AI300)-_xlpm.mv+1,_xlpm.mv,""),AI300)),
_xlpm.lgc)</f>
        <v/>
      </c>
      <c r="AJ301" s="31" t="str" cm="1">
        <f t="array" ref="AJ301">_xlfn.LET(
_xlpm.mv,$AE301,
_xlpm.fr,$AF301,
_xlpm.to,$AG301,
_xlpm.wrd,INDEX($AI300:$AQ300,1,_xlpm.fr),
_xlpm.cr,RIGHT(_xlpm.wrd,_xlpm.mv),
_xlpm.rv, _xlfn.CONCAT(MID(_xlpm.cr,_xlfn.SEQUENCE(,LEN(_xlpm.cr),LEN(_xlpm.cr),-1),1)),
_xlpm.lgc,
IF(AJ$11=_xlpm.to, AJ300&amp;_xlpm.rv,
IF(AJ$11=_xlpm.fr, REPLACE(AJ300, LEN(AJ300)-_xlpm.mv+1,_xlpm.mv,""),AJ300)),
_xlpm.lgc)</f>
        <v>GHHZVGMDPZFNLQ</v>
      </c>
      <c r="AK301" s="31" t="str" cm="1">
        <f t="array" ref="AK301">_xlfn.LET(
_xlpm.mv,$AE301,
_xlpm.fr,$AF301,
_xlpm.to,$AG301,
_xlpm.wrd,INDEX($AI300:$AQ300,1,_xlpm.fr),
_xlpm.cr,RIGHT(_xlpm.wrd,_xlpm.mv),
_xlpm.rv, _xlfn.CONCAT(MID(_xlpm.cr,_xlfn.SEQUENCE(,LEN(_xlpm.cr),LEN(_xlpm.cr),-1),1)),
_xlpm.lgc,
IF(AK$11=_xlpm.to, AK300&amp;_xlpm.rv,
IF(AK$11=_xlpm.fr, REPLACE(AK300, LEN(AK300)-_xlpm.mv+1,_xlpm.mv,""),AK300)),
_xlpm.lgc)</f>
        <v>W</v>
      </c>
      <c r="AL301" s="31" t="str" cm="1">
        <f t="array" ref="AL301">_xlfn.LET(
_xlpm.mv,$AE301,
_xlpm.fr,$AF301,
_xlpm.to,$AG301,
_xlpm.wrd,INDEX($AI300:$AQ300,1,_xlpm.fr),
_xlpm.cr,RIGHT(_xlpm.wrd,_xlpm.mv),
_xlpm.rv, _xlfn.CONCAT(MID(_xlpm.cr,_xlfn.SEQUENCE(,LEN(_xlpm.cr),LEN(_xlpm.cr),-1),1)),
_xlpm.lgc,
IF(AL$11=_xlpm.to, AL300&amp;_xlpm.rv,
IF(AL$11=_xlpm.fr, REPLACE(AL300, LEN(AL300)-_xlpm.mv+1,_xlpm.mv,""),AL300)),
_xlpm.lgc)</f>
        <v>B</v>
      </c>
      <c r="AM301" s="31" t="str" cm="1">
        <f t="array" ref="AM301">_xlfn.LET(
_xlpm.mv,$AE301,
_xlpm.fr,$AF301,
_xlpm.to,$AG301,
_xlpm.wrd,INDEX($AI300:$AQ300,1,_xlpm.fr),
_xlpm.cr,RIGHT(_xlpm.wrd,_xlpm.mv),
_xlpm.rv, _xlfn.CONCAT(MID(_xlpm.cr,_xlfn.SEQUENCE(,LEN(_xlpm.cr),LEN(_xlpm.cr),-1),1)),
_xlpm.lgc,
IF(AM$11=_xlpm.to, AM300&amp;_xlpm.rv,
IF(AM$11=_xlpm.fr, REPLACE(AM300, LEN(AM300)-_xlpm.mv+1,_xlpm.mv,""),AM300)),
_xlpm.lgc)</f>
        <v>V</v>
      </c>
      <c r="AN301" s="31" t="str" cm="1">
        <f t="array" ref="AN301">_xlfn.LET(
_xlpm.mv,$AE301,
_xlpm.fr,$AF301,
_xlpm.to,$AG301,
_xlpm.wrd,INDEX($AI300:$AQ300,1,_xlpm.fr),
_xlpm.cr,RIGHT(_xlpm.wrd,_xlpm.mv),
_xlpm.rv, _xlfn.CONCAT(MID(_xlpm.cr,_xlfn.SEQUENCE(,LEN(_xlpm.cr),LEN(_xlpm.cr),-1),1)),
_xlpm.lgc,
IF(AN$11=_xlpm.to, AN300&amp;_xlpm.rv,
IF(AN$11=_xlpm.fr, REPLACE(AN300, LEN(AN300)-_xlpm.mv+1,_xlpm.mv,""),AN300)),
_xlpm.lgc)</f>
        <v>LGCBJZHCLCFJBGN</v>
      </c>
      <c r="AO301" s="31" t="str" cm="1">
        <f t="array" ref="AO301">_xlfn.LET(
_xlpm.mv,$AE301,
_xlpm.fr,$AF301,
_xlpm.to,$AG301,
_xlpm.wrd,INDEX($AI300:$AQ300,1,_xlpm.fr),
_xlpm.cr,RIGHT(_xlpm.wrd,_xlpm.mv),
_xlpm.rv, _xlfn.CONCAT(MID(_xlpm.cr,_xlfn.SEQUENCE(,LEN(_xlpm.cr),LEN(_xlpm.cr),-1),1)),
_xlpm.lgc,
IF(AO$11=_xlpm.to, AO300&amp;_xlpm.rv,
IF(AO$11=_xlpm.fr, REPLACE(AO300, LEN(AO300)-_xlpm.mv+1,_xlpm.mv,""),AO300)),
_xlpm.lgc)</f>
        <v/>
      </c>
      <c r="AP301" s="31" t="str" cm="1">
        <f t="array" ref="AP301">_xlfn.LET(
_xlpm.mv,$AE301,
_xlpm.fr,$AF301,
_xlpm.to,$AG301,
_xlpm.wrd,INDEX($AI300:$AQ300,1,_xlpm.fr),
_xlpm.cr,RIGHT(_xlpm.wrd,_xlpm.mv),
_xlpm.rv, _xlfn.CONCAT(MID(_xlpm.cr,_xlfn.SEQUENCE(,LEN(_xlpm.cr),LEN(_xlpm.cr),-1),1)),
_xlpm.lgc,
IF(AP$11=_xlpm.to, AP300&amp;_xlpm.rv,
IF(AP$11=_xlpm.fr, REPLACE(AP300, LEN(AP300)-_xlpm.mv+1,_xlpm.mv,""),AP300)),
_xlpm.lgc)</f>
        <v/>
      </c>
      <c r="AQ301" s="31" t="str" cm="1">
        <f t="array" ref="AQ301">_xlfn.LET(
_xlpm.mv,$AE301,
_xlpm.fr,$AF301,
_xlpm.to,$AG301,
_xlpm.wrd,INDEX($AI300:$AQ300,1,_xlpm.fr),
_xlpm.cr,RIGHT(_xlpm.wrd,_xlpm.mv),
_xlpm.rv, _xlfn.CONCAT(MID(_xlpm.cr,_xlfn.SEQUENCE(,LEN(_xlpm.cr),LEN(_xlpm.cr),-1),1)),
_xlpm.lgc,
IF(AQ$11=_xlpm.to, AQ300&amp;_xlpm.rv,
IF(AQ$11=_xlpm.fr, REPLACE(AQ300, LEN(AQ300)-_xlpm.mv+1,_xlpm.mv,""),AQ300)),
_xlpm.lgc)</f>
        <v>JSFFCGDVBLSTZVQCPJFMLBVZ</v>
      </c>
      <c r="AT301" s="31" t="str" cm="1">
        <f t="array" ref="AT301">_xlfn.LET(
_xlpm.mv,$AE301,
_xlpm.fr,$AF301,
_xlpm.to,$AG301,
_xlpm.wrd,INDEX($AT300:$BB300,1,_xlpm.fr),
_xlpm.cr,RIGHT(_xlpm.wrd,_xlpm.mv),
_xlpm.lgc,
IF(AT$11=_xlpm.to, AT300&amp;_xlpm.cr,
IF(AT$11=_xlpm.fr, REPLACE(AT300, LEN(AT300)-_xlpm.mv+1,_xlpm.mv,""),AT300)),
_xlpm.lgc)</f>
        <v/>
      </c>
      <c r="AU301" s="31" t="str" cm="1">
        <f t="array" ref="AU301">_xlfn.LET(
_xlpm.mv,$AE301,
_xlpm.fr,$AF301,
_xlpm.to,$AG301,
_xlpm.wrd,INDEX($AT300:$BB300,1,_xlpm.fr),
_xlpm.cr,RIGHT(_xlpm.wrd,_xlpm.mv),
_xlpm.lgc,
IF(AU$11=_xlpm.to, AU300&amp;_xlpm.cr,
IF(AU$11=_xlpm.fr, REPLACE(AU300, LEN(AU300)-_xlpm.mv+1,_xlpm.mv,""),AU300)),
_xlpm.lgc)</f>
        <v>ZCFCZFZVSFNGTV</v>
      </c>
      <c r="AV301" s="31" t="str" cm="1">
        <f t="array" ref="AV301">_xlfn.LET(
_xlpm.mv,$AE301,
_xlpm.fr,$AF301,
_xlpm.to,$AG301,
_xlpm.wrd,INDEX($AT300:$BB300,1,_xlpm.fr),
_xlpm.cr,RIGHT(_xlpm.wrd,_xlpm.mv),
_xlpm.lgc,
IF(AV$11=_xlpm.to, AV300&amp;_xlpm.cr,
IF(AV$11=_xlpm.fr, REPLACE(AV300, LEN(AV300)-_xlpm.mv+1,_xlpm.mv,""),AV300)),
_xlpm.lgc)</f>
        <v>B</v>
      </c>
      <c r="AW301" s="31" t="str" cm="1">
        <f t="array" ref="AW301">_xlfn.LET(
_xlpm.mv,$AE301,
_xlpm.fr,$AF301,
_xlpm.to,$AG301,
_xlpm.wrd,INDEX($AT300:$BB300,1,_xlpm.fr),
_xlpm.cr,RIGHT(_xlpm.wrd,_xlpm.mv),
_xlpm.lgc,
IF(AW$11=_xlpm.to, AW300&amp;_xlpm.cr,
IF(AW$11=_xlpm.fr, REPLACE(AW300, LEN(AW300)-_xlpm.mv+1,_xlpm.mv,""),AW300)),
_xlpm.lgc)</f>
        <v>H</v>
      </c>
      <c r="AX301" s="31" t="str" cm="1">
        <f t="array" ref="AX301">_xlfn.LET(
_xlpm.mv,$AE301,
_xlpm.fr,$AF301,
_xlpm.to,$AG301,
_xlpm.wrd,INDEX($AT300:$BB300,1,_xlpm.fr),
_xlpm.cr,RIGHT(_xlpm.wrd,_xlpm.mv),
_xlpm.lgc,
IF(AX$11=_xlpm.to, AX300&amp;_xlpm.cr,
IF(AX$11=_xlpm.fr, REPLACE(AX300, LEN(AX300)-_xlpm.mv+1,_xlpm.mv,""),AX300)),
_xlpm.lgc)</f>
        <v>L</v>
      </c>
      <c r="AY301" s="31" t="str" cm="1">
        <f t="array" ref="AY301">_xlfn.LET(
_xlpm.mv,$AE301,
_xlpm.fr,$AF301,
_xlpm.to,$AG301,
_xlpm.wrd,INDEX($AT300:$BB300,1,_xlpm.fr),
_xlpm.cr,RIGHT(_xlpm.wrd,_xlpm.mv),
_xlpm.lgc,
IF(AY$11=_xlpm.to, AY300&amp;_xlpm.cr,
IF(AY$11=_xlpm.fr, REPLACE(AY300, LEN(AY300)-_xlpm.mv+1,_xlpm.mv,""),AY300)),
_xlpm.lgc)</f>
        <v>ZJSGDVLCLCZHMJJ</v>
      </c>
      <c r="AZ301" s="31" t="str" cm="1">
        <f t="array" ref="AZ301">_xlfn.LET(
_xlpm.mv,$AE301,
_xlpm.fr,$AF301,
_xlpm.to,$AG301,
_xlpm.wrd,INDEX($AT300:$BB300,1,_xlpm.fr),
_xlpm.cr,RIGHT(_xlpm.wrd,_xlpm.mv),
_xlpm.lgc,
IF(AZ$11=_xlpm.to, AZ300&amp;_xlpm.cr,
IF(AZ$11=_xlpm.fr, REPLACE(AZ300, LEN(AZ300)-_xlpm.mv+1,_xlpm.mv,""),AZ300)),
_xlpm.lgc)</f>
        <v/>
      </c>
      <c r="BA301" s="31" t="str" cm="1">
        <f t="array" ref="BA301">_xlfn.LET(
_xlpm.mv,$AE301,
_xlpm.fr,$AF301,
_xlpm.to,$AG301,
_xlpm.wrd,INDEX($AT300:$BB300,1,_xlpm.fr),
_xlpm.cr,RIGHT(_xlpm.wrd,_xlpm.mv),
_xlpm.lgc,
IF(BA$11=_xlpm.to, BA300&amp;_xlpm.cr,
IF(BA$11=_xlpm.fr, REPLACE(BA300, LEN(BA300)-_xlpm.mv+1,_xlpm.mv,""),BA300)),
_xlpm.lgc)</f>
        <v/>
      </c>
      <c r="BB301" s="31" t="str" cm="1">
        <f t="array" ref="BB301">_xlfn.LET(
_xlpm.mv,$AE301,
_xlpm.fr,$AF301,
_xlpm.to,$AG301,
_xlpm.wrd,INDEX($AT300:$BB300,1,_xlpm.fr),
_xlpm.cr,RIGHT(_xlpm.wrd,_xlpm.mv),
_xlpm.lgc,
IF(BB$11=_xlpm.to, BB300&amp;_xlpm.cr,
IF(BB$11=_xlpm.fr, REPLACE(BB300, LEN(BB300)-_xlpm.mv+1,_xlpm.mv,""),BB300)),
_xlpm.lgc)</f>
        <v>QBGFLDBVCMWGPLFGPBQJBVHN</v>
      </c>
    </row>
    <row r="302" spans="28:54" x14ac:dyDescent="0.3">
      <c r="AB302" s="31">
        <f t="shared" si="16"/>
        <v>5</v>
      </c>
      <c r="AC302" s="31" t="s">
        <v>1438</v>
      </c>
      <c r="AD302" s="31" t="str" cm="1">
        <f t="array" ref="AD302">_xlfn.LET(
_xlpm.arr,{"move ","from ","to "},
_xlpm.wr,AC302,
_xlpm.rd,_xlfn.REDUCE(_xlpm.wr,_xlpm.arr,_xlfn.LAMBDA(_xlpm.a,_xlpm.v,SUBSTITUTE(_xlpm.a,_xlpm.v,""))),
_xlpm.rd)</f>
        <v>1 2 4</v>
      </c>
      <c r="AE302" s="31">
        <f t="shared" si="17"/>
        <v>1</v>
      </c>
      <c r="AF302" s="31">
        <f t="shared" si="18"/>
        <v>2</v>
      </c>
      <c r="AG302" s="31">
        <f t="shared" si="19"/>
        <v>4</v>
      </c>
      <c r="AI302" s="31" t="str" cm="1">
        <f t="array" ref="AI302">_xlfn.LET(
_xlpm.mv,$AE302,
_xlpm.fr,$AF302,
_xlpm.to,$AG302,
_xlpm.wrd,INDEX($AI301:$AQ301,1,_xlpm.fr),
_xlpm.cr,RIGHT(_xlpm.wrd,_xlpm.mv),
_xlpm.rv, _xlfn.CONCAT(MID(_xlpm.cr,_xlfn.SEQUENCE(,LEN(_xlpm.cr),LEN(_xlpm.cr),-1),1)),
_xlpm.lgc,
IF(AI$11=_xlpm.to, AI301&amp;_xlpm.rv,
IF(AI$11=_xlpm.fr, REPLACE(AI301, LEN(AI301)-_xlpm.mv+1,_xlpm.mv,""),AI301)),
_xlpm.lgc)</f>
        <v/>
      </c>
      <c r="AJ302" s="31" t="str" cm="1">
        <f t="array" ref="AJ302">_xlfn.LET(
_xlpm.mv,$AE302,
_xlpm.fr,$AF302,
_xlpm.to,$AG302,
_xlpm.wrd,INDEX($AI301:$AQ301,1,_xlpm.fr),
_xlpm.cr,RIGHT(_xlpm.wrd,_xlpm.mv),
_xlpm.rv, _xlfn.CONCAT(MID(_xlpm.cr,_xlfn.SEQUENCE(,LEN(_xlpm.cr),LEN(_xlpm.cr),-1),1)),
_xlpm.lgc,
IF(AJ$11=_xlpm.to, AJ301&amp;_xlpm.rv,
IF(AJ$11=_xlpm.fr, REPLACE(AJ301, LEN(AJ301)-_xlpm.mv+1,_xlpm.mv,""),AJ301)),
_xlpm.lgc)</f>
        <v>GHHZVGMDPZFNL</v>
      </c>
      <c r="AK302" s="31" t="str" cm="1">
        <f t="array" ref="AK302">_xlfn.LET(
_xlpm.mv,$AE302,
_xlpm.fr,$AF302,
_xlpm.to,$AG302,
_xlpm.wrd,INDEX($AI301:$AQ301,1,_xlpm.fr),
_xlpm.cr,RIGHT(_xlpm.wrd,_xlpm.mv),
_xlpm.rv, _xlfn.CONCAT(MID(_xlpm.cr,_xlfn.SEQUENCE(,LEN(_xlpm.cr),LEN(_xlpm.cr),-1),1)),
_xlpm.lgc,
IF(AK$11=_xlpm.to, AK301&amp;_xlpm.rv,
IF(AK$11=_xlpm.fr, REPLACE(AK301, LEN(AK301)-_xlpm.mv+1,_xlpm.mv,""),AK301)),
_xlpm.lgc)</f>
        <v>W</v>
      </c>
      <c r="AL302" s="31" t="str" cm="1">
        <f t="array" ref="AL302">_xlfn.LET(
_xlpm.mv,$AE302,
_xlpm.fr,$AF302,
_xlpm.to,$AG302,
_xlpm.wrd,INDEX($AI301:$AQ301,1,_xlpm.fr),
_xlpm.cr,RIGHT(_xlpm.wrd,_xlpm.mv),
_xlpm.rv, _xlfn.CONCAT(MID(_xlpm.cr,_xlfn.SEQUENCE(,LEN(_xlpm.cr),LEN(_xlpm.cr),-1),1)),
_xlpm.lgc,
IF(AL$11=_xlpm.to, AL301&amp;_xlpm.rv,
IF(AL$11=_xlpm.fr, REPLACE(AL301, LEN(AL301)-_xlpm.mv+1,_xlpm.mv,""),AL301)),
_xlpm.lgc)</f>
        <v>BQ</v>
      </c>
      <c r="AM302" s="31" t="str" cm="1">
        <f t="array" ref="AM302">_xlfn.LET(
_xlpm.mv,$AE302,
_xlpm.fr,$AF302,
_xlpm.to,$AG302,
_xlpm.wrd,INDEX($AI301:$AQ301,1,_xlpm.fr),
_xlpm.cr,RIGHT(_xlpm.wrd,_xlpm.mv),
_xlpm.rv, _xlfn.CONCAT(MID(_xlpm.cr,_xlfn.SEQUENCE(,LEN(_xlpm.cr),LEN(_xlpm.cr),-1),1)),
_xlpm.lgc,
IF(AM$11=_xlpm.to, AM301&amp;_xlpm.rv,
IF(AM$11=_xlpm.fr, REPLACE(AM301, LEN(AM301)-_xlpm.mv+1,_xlpm.mv,""),AM301)),
_xlpm.lgc)</f>
        <v>V</v>
      </c>
      <c r="AN302" s="31" t="str" cm="1">
        <f t="array" ref="AN302">_xlfn.LET(
_xlpm.mv,$AE302,
_xlpm.fr,$AF302,
_xlpm.to,$AG302,
_xlpm.wrd,INDEX($AI301:$AQ301,1,_xlpm.fr),
_xlpm.cr,RIGHT(_xlpm.wrd,_xlpm.mv),
_xlpm.rv, _xlfn.CONCAT(MID(_xlpm.cr,_xlfn.SEQUENCE(,LEN(_xlpm.cr),LEN(_xlpm.cr),-1),1)),
_xlpm.lgc,
IF(AN$11=_xlpm.to, AN301&amp;_xlpm.rv,
IF(AN$11=_xlpm.fr, REPLACE(AN301, LEN(AN301)-_xlpm.mv+1,_xlpm.mv,""),AN301)),
_xlpm.lgc)</f>
        <v>LGCBJZHCLCFJBGN</v>
      </c>
      <c r="AO302" s="31" t="str" cm="1">
        <f t="array" ref="AO302">_xlfn.LET(
_xlpm.mv,$AE302,
_xlpm.fr,$AF302,
_xlpm.to,$AG302,
_xlpm.wrd,INDEX($AI301:$AQ301,1,_xlpm.fr),
_xlpm.cr,RIGHT(_xlpm.wrd,_xlpm.mv),
_xlpm.rv, _xlfn.CONCAT(MID(_xlpm.cr,_xlfn.SEQUENCE(,LEN(_xlpm.cr),LEN(_xlpm.cr),-1),1)),
_xlpm.lgc,
IF(AO$11=_xlpm.to, AO301&amp;_xlpm.rv,
IF(AO$11=_xlpm.fr, REPLACE(AO301, LEN(AO301)-_xlpm.mv+1,_xlpm.mv,""),AO301)),
_xlpm.lgc)</f>
        <v/>
      </c>
      <c r="AP302" s="31" t="str" cm="1">
        <f t="array" ref="AP302">_xlfn.LET(
_xlpm.mv,$AE302,
_xlpm.fr,$AF302,
_xlpm.to,$AG302,
_xlpm.wrd,INDEX($AI301:$AQ301,1,_xlpm.fr),
_xlpm.cr,RIGHT(_xlpm.wrd,_xlpm.mv),
_xlpm.rv, _xlfn.CONCAT(MID(_xlpm.cr,_xlfn.SEQUENCE(,LEN(_xlpm.cr),LEN(_xlpm.cr),-1),1)),
_xlpm.lgc,
IF(AP$11=_xlpm.to, AP301&amp;_xlpm.rv,
IF(AP$11=_xlpm.fr, REPLACE(AP301, LEN(AP301)-_xlpm.mv+1,_xlpm.mv,""),AP301)),
_xlpm.lgc)</f>
        <v/>
      </c>
      <c r="AQ302" s="31" t="str" cm="1">
        <f t="array" ref="AQ302">_xlfn.LET(
_xlpm.mv,$AE302,
_xlpm.fr,$AF302,
_xlpm.to,$AG302,
_xlpm.wrd,INDEX($AI301:$AQ301,1,_xlpm.fr),
_xlpm.cr,RIGHT(_xlpm.wrd,_xlpm.mv),
_xlpm.rv, _xlfn.CONCAT(MID(_xlpm.cr,_xlfn.SEQUENCE(,LEN(_xlpm.cr),LEN(_xlpm.cr),-1),1)),
_xlpm.lgc,
IF(AQ$11=_xlpm.to, AQ301&amp;_xlpm.rv,
IF(AQ$11=_xlpm.fr, REPLACE(AQ301, LEN(AQ301)-_xlpm.mv+1,_xlpm.mv,""),AQ301)),
_xlpm.lgc)</f>
        <v>JSFFCGDVBLSTZVQCPJFMLBVZ</v>
      </c>
      <c r="AT302" s="31" t="str" cm="1">
        <f t="array" ref="AT302">_xlfn.LET(
_xlpm.mv,$AE302,
_xlpm.fr,$AF302,
_xlpm.to,$AG302,
_xlpm.wrd,INDEX($AT301:$BB301,1,_xlpm.fr),
_xlpm.cr,RIGHT(_xlpm.wrd,_xlpm.mv),
_xlpm.lgc,
IF(AT$11=_xlpm.to, AT301&amp;_xlpm.cr,
IF(AT$11=_xlpm.fr, REPLACE(AT301, LEN(AT301)-_xlpm.mv+1,_xlpm.mv,""),AT301)),
_xlpm.lgc)</f>
        <v/>
      </c>
      <c r="AU302" s="31" t="str" cm="1">
        <f t="array" ref="AU302">_xlfn.LET(
_xlpm.mv,$AE302,
_xlpm.fr,$AF302,
_xlpm.to,$AG302,
_xlpm.wrd,INDEX($AT301:$BB301,1,_xlpm.fr),
_xlpm.cr,RIGHT(_xlpm.wrd,_xlpm.mv),
_xlpm.lgc,
IF(AU$11=_xlpm.to, AU301&amp;_xlpm.cr,
IF(AU$11=_xlpm.fr, REPLACE(AU301, LEN(AU301)-_xlpm.mv+1,_xlpm.mv,""),AU301)),
_xlpm.lgc)</f>
        <v>ZCFCZFZVSFNGT</v>
      </c>
      <c r="AV302" s="31" t="str" cm="1">
        <f t="array" ref="AV302">_xlfn.LET(
_xlpm.mv,$AE302,
_xlpm.fr,$AF302,
_xlpm.to,$AG302,
_xlpm.wrd,INDEX($AT301:$BB301,1,_xlpm.fr),
_xlpm.cr,RIGHT(_xlpm.wrd,_xlpm.mv),
_xlpm.lgc,
IF(AV$11=_xlpm.to, AV301&amp;_xlpm.cr,
IF(AV$11=_xlpm.fr, REPLACE(AV301, LEN(AV301)-_xlpm.mv+1,_xlpm.mv,""),AV301)),
_xlpm.lgc)</f>
        <v>B</v>
      </c>
      <c r="AW302" s="31" t="str" cm="1">
        <f t="array" ref="AW302">_xlfn.LET(
_xlpm.mv,$AE302,
_xlpm.fr,$AF302,
_xlpm.to,$AG302,
_xlpm.wrd,INDEX($AT301:$BB301,1,_xlpm.fr),
_xlpm.cr,RIGHT(_xlpm.wrd,_xlpm.mv),
_xlpm.lgc,
IF(AW$11=_xlpm.to, AW301&amp;_xlpm.cr,
IF(AW$11=_xlpm.fr, REPLACE(AW301, LEN(AW301)-_xlpm.mv+1,_xlpm.mv,""),AW301)),
_xlpm.lgc)</f>
        <v>HV</v>
      </c>
      <c r="AX302" s="31" t="str" cm="1">
        <f t="array" ref="AX302">_xlfn.LET(
_xlpm.mv,$AE302,
_xlpm.fr,$AF302,
_xlpm.to,$AG302,
_xlpm.wrd,INDEX($AT301:$BB301,1,_xlpm.fr),
_xlpm.cr,RIGHT(_xlpm.wrd,_xlpm.mv),
_xlpm.lgc,
IF(AX$11=_xlpm.to, AX301&amp;_xlpm.cr,
IF(AX$11=_xlpm.fr, REPLACE(AX301, LEN(AX301)-_xlpm.mv+1,_xlpm.mv,""),AX301)),
_xlpm.lgc)</f>
        <v>L</v>
      </c>
      <c r="AY302" s="31" t="str" cm="1">
        <f t="array" ref="AY302">_xlfn.LET(
_xlpm.mv,$AE302,
_xlpm.fr,$AF302,
_xlpm.to,$AG302,
_xlpm.wrd,INDEX($AT301:$BB301,1,_xlpm.fr),
_xlpm.cr,RIGHT(_xlpm.wrd,_xlpm.mv),
_xlpm.lgc,
IF(AY$11=_xlpm.to, AY301&amp;_xlpm.cr,
IF(AY$11=_xlpm.fr, REPLACE(AY301, LEN(AY301)-_xlpm.mv+1,_xlpm.mv,""),AY301)),
_xlpm.lgc)</f>
        <v>ZJSGDVLCLCZHMJJ</v>
      </c>
      <c r="AZ302" s="31" t="str" cm="1">
        <f t="array" ref="AZ302">_xlfn.LET(
_xlpm.mv,$AE302,
_xlpm.fr,$AF302,
_xlpm.to,$AG302,
_xlpm.wrd,INDEX($AT301:$BB301,1,_xlpm.fr),
_xlpm.cr,RIGHT(_xlpm.wrd,_xlpm.mv),
_xlpm.lgc,
IF(AZ$11=_xlpm.to, AZ301&amp;_xlpm.cr,
IF(AZ$11=_xlpm.fr, REPLACE(AZ301, LEN(AZ301)-_xlpm.mv+1,_xlpm.mv,""),AZ301)),
_xlpm.lgc)</f>
        <v/>
      </c>
      <c r="BA302" s="31" t="str" cm="1">
        <f t="array" ref="BA302">_xlfn.LET(
_xlpm.mv,$AE302,
_xlpm.fr,$AF302,
_xlpm.to,$AG302,
_xlpm.wrd,INDEX($AT301:$BB301,1,_xlpm.fr),
_xlpm.cr,RIGHT(_xlpm.wrd,_xlpm.mv),
_xlpm.lgc,
IF(BA$11=_xlpm.to, BA301&amp;_xlpm.cr,
IF(BA$11=_xlpm.fr, REPLACE(BA301, LEN(BA301)-_xlpm.mv+1,_xlpm.mv,""),BA301)),
_xlpm.lgc)</f>
        <v/>
      </c>
      <c r="BB302" s="31" t="str" cm="1">
        <f t="array" ref="BB302">_xlfn.LET(
_xlpm.mv,$AE302,
_xlpm.fr,$AF302,
_xlpm.to,$AG302,
_xlpm.wrd,INDEX($AT301:$BB301,1,_xlpm.fr),
_xlpm.cr,RIGHT(_xlpm.wrd,_xlpm.mv),
_xlpm.lgc,
IF(BB$11=_xlpm.to, BB301&amp;_xlpm.cr,
IF(BB$11=_xlpm.fr, REPLACE(BB301, LEN(BB301)-_xlpm.mv+1,_xlpm.mv,""),BB301)),
_xlpm.lgc)</f>
        <v>QBGFLDBVCMWGPLFGPBQJBVHN</v>
      </c>
    </row>
    <row r="303" spans="28:54" x14ac:dyDescent="0.3">
      <c r="AB303" s="31">
        <f t="shared" si="16"/>
        <v>5</v>
      </c>
      <c r="AC303" s="31" t="s">
        <v>1604</v>
      </c>
      <c r="AD303" s="31" t="str" cm="1">
        <f t="array" ref="AD303">_xlfn.LET(
_xlpm.arr,{"move ","from ","to "},
_xlpm.wr,AC303,
_xlpm.rd,_xlfn.REDUCE(_xlpm.wr,_xlpm.arr,_xlfn.LAMBDA(_xlpm.a,_xlpm.v,SUBSTITUTE(_xlpm.a,_xlpm.v,""))),
_xlpm.rd)</f>
        <v>2 9 1</v>
      </c>
      <c r="AE303" s="31">
        <f t="shared" si="17"/>
        <v>2</v>
      </c>
      <c r="AF303" s="31">
        <f t="shared" si="18"/>
        <v>9</v>
      </c>
      <c r="AG303" s="31">
        <f t="shared" si="19"/>
        <v>1</v>
      </c>
      <c r="AI303" s="31" t="str" cm="1">
        <f t="array" ref="AI303">_xlfn.LET(
_xlpm.mv,$AE303,
_xlpm.fr,$AF303,
_xlpm.to,$AG303,
_xlpm.wrd,INDEX($AI302:$AQ302,1,_xlpm.fr),
_xlpm.cr,RIGHT(_xlpm.wrd,_xlpm.mv),
_xlpm.rv, _xlfn.CONCAT(MID(_xlpm.cr,_xlfn.SEQUENCE(,LEN(_xlpm.cr),LEN(_xlpm.cr),-1),1)),
_xlpm.lgc,
IF(AI$11=_xlpm.to, AI302&amp;_xlpm.rv,
IF(AI$11=_xlpm.fr, REPLACE(AI302, LEN(AI302)-_xlpm.mv+1,_xlpm.mv,""),AI302)),
_xlpm.lgc)</f>
        <v>ZV</v>
      </c>
      <c r="AJ303" s="31" t="str" cm="1">
        <f t="array" ref="AJ303">_xlfn.LET(
_xlpm.mv,$AE303,
_xlpm.fr,$AF303,
_xlpm.to,$AG303,
_xlpm.wrd,INDEX($AI302:$AQ302,1,_xlpm.fr),
_xlpm.cr,RIGHT(_xlpm.wrd,_xlpm.mv),
_xlpm.rv, _xlfn.CONCAT(MID(_xlpm.cr,_xlfn.SEQUENCE(,LEN(_xlpm.cr),LEN(_xlpm.cr),-1),1)),
_xlpm.lgc,
IF(AJ$11=_xlpm.to, AJ302&amp;_xlpm.rv,
IF(AJ$11=_xlpm.fr, REPLACE(AJ302, LEN(AJ302)-_xlpm.mv+1,_xlpm.mv,""),AJ302)),
_xlpm.lgc)</f>
        <v>GHHZVGMDPZFNL</v>
      </c>
      <c r="AK303" s="31" t="str" cm="1">
        <f t="array" ref="AK303">_xlfn.LET(
_xlpm.mv,$AE303,
_xlpm.fr,$AF303,
_xlpm.to,$AG303,
_xlpm.wrd,INDEX($AI302:$AQ302,1,_xlpm.fr),
_xlpm.cr,RIGHT(_xlpm.wrd,_xlpm.mv),
_xlpm.rv, _xlfn.CONCAT(MID(_xlpm.cr,_xlfn.SEQUENCE(,LEN(_xlpm.cr),LEN(_xlpm.cr),-1),1)),
_xlpm.lgc,
IF(AK$11=_xlpm.to, AK302&amp;_xlpm.rv,
IF(AK$11=_xlpm.fr, REPLACE(AK302, LEN(AK302)-_xlpm.mv+1,_xlpm.mv,""),AK302)),
_xlpm.lgc)</f>
        <v>W</v>
      </c>
      <c r="AL303" s="31" t="str" cm="1">
        <f t="array" ref="AL303">_xlfn.LET(
_xlpm.mv,$AE303,
_xlpm.fr,$AF303,
_xlpm.to,$AG303,
_xlpm.wrd,INDEX($AI302:$AQ302,1,_xlpm.fr),
_xlpm.cr,RIGHT(_xlpm.wrd,_xlpm.mv),
_xlpm.rv, _xlfn.CONCAT(MID(_xlpm.cr,_xlfn.SEQUENCE(,LEN(_xlpm.cr),LEN(_xlpm.cr),-1),1)),
_xlpm.lgc,
IF(AL$11=_xlpm.to, AL302&amp;_xlpm.rv,
IF(AL$11=_xlpm.fr, REPLACE(AL302, LEN(AL302)-_xlpm.mv+1,_xlpm.mv,""),AL302)),
_xlpm.lgc)</f>
        <v>BQ</v>
      </c>
      <c r="AM303" s="31" t="str" cm="1">
        <f t="array" ref="AM303">_xlfn.LET(
_xlpm.mv,$AE303,
_xlpm.fr,$AF303,
_xlpm.to,$AG303,
_xlpm.wrd,INDEX($AI302:$AQ302,1,_xlpm.fr),
_xlpm.cr,RIGHT(_xlpm.wrd,_xlpm.mv),
_xlpm.rv, _xlfn.CONCAT(MID(_xlpm.cr,_xlfn.SEQUENCE(,LEN(_xlpm.cr),LEN(_xlpm.cr),-1),1)),
_xlpm.lgc,
IF(AM$11=_xlpm.to, AM302&amp;_xlpm.rv,
IF(AM$11=_xlpm.fr, REPLACE(AM302, LEN(AM302)-_xlpm.mv+1,_xlpm.mv,""),AM302)),
_xlpm.lgc)</f>
        <v>V</v>
      </c>
      <c r="AN303" s="31" t="str" cm="1">
        <f t="array" ref="AN303">_xlfn.LET(
_xlpm.mv,$AE303,
_xlpm.fr,$AF303,
_xlpm.to,$AG303,
_xlpm.wrd,INDEX($AI302:$AQ302,1,_xlpm.fr),
_xlpm.cr,RIGHT(_xlpm.wrd,_xlpm.mv),
_xlpm.rv, _xlfn.CONCAT(MID(_xlpm.cr,_xlfn.SEQUENCE(,LEN(_xlpm.cr),LEN(_xlpm.cr),-1),1)),
_xlpm.lgc,
IF(AN$11=_xlpm.to, AN302&amp;_xlpm.rv,
IF(AN$11=_xlpm.fr, REPLACE(AN302, LEN(AN302)-_xlpm.mv+1,_xlpm.mv,""),AN302)),
_xlpm.lgc)</f>
        <v>LGCBJZHCLCFJBGN</v>
      </c>
      <c r="AO303" s="31" t="str" cm="1">
        <f t="array" ref="AO303">_xlfn.LET(
_xlpm.mv,$AE303,
_xlpm.fr,$AF303,
_xlpm.to,$AG303,
_xlpm.wrd,INDEX($AI302:$AQ302,1,_xlpm.fr),
_xlpm.cr,RIGHT(_xlpm.wrd,_xlpm.mv),
_xlpm.rv, _xlfn.CONCAT(MID(_xlpm.cr,_xlfn.SEQUENCE(,LEN(_xlpm.cr),LEN(_xlpm.cr),-1),1)),
_xlpm.lgc,
IF(AO$11=_xlpm.to, AO302&amp;_xlpm.rv,
IF(AO$11=_xlpm.fr, REPLACE(AO302, LEN(AO302)-_xlpm.mv+1,_xlpm.mv,""),AO302)),
_xlpm.lgc)</f>
        <v/>
      </c>
      <c r="AP303" s="31" t="str" cm="1">
        <f t="array" ref="AP303">_xlfn.LET(
_xlpm.mv,$AE303,
_xlpm.fr,$AF303,
_xlpm.to,$AG303,
_xlpm.wrd,INDEX($AI302:$AQ302,1,_xlpm.fr),
_xlpm.cr,RIGHT(_xlpm.wrd,_xlpm.mv),
_xlpm.rv, _xlfn.CONCAT(MID(_xlpm.cr,_xlfn.SEQUENCE(,LEN(_xlpm.cr),LEN(_xlpm.cr),-1),1)),
_xlpm.lgc,
IF(AP$11=_xlpm.to, AP302&amp;_xlpm.rv,
IF(AP$11=_xlpm.fr, REPLACE(AP302, LEN(AP302)-_xlpm.mv+1,_xlpm.mv,""),AP302)),
_xlpm.lgc)</f>
        <v/>
      </c>
      <c r="AQ303" s="31" t="str" cm="1">
        <f t="array" ref="AQ303">_xlfn.LET(
_xlpm.mv,$AE303,
_xlpm.fr,$AF303,
_xlpm.to,$AG303,
_xlpm.wrd,INDEX($AI302:$AQ302,1,_xlpm.fr),
_xlpm.cr,RIGHT(_xlpm.wrd,_xlpm.mv),
_xlpm.rv, _xlfn.CONCAT(MID(_xlpm.cr,_xlfn.SEQUENCE(,LEN(_xlpm.cr),LEN(_xlpm.cr),-1),1)),
_xlpm.lgc,
IF(AQ$11=_xlpm.to, AQ302&amp;_xlpm.rv,
IF(AQ$11=_xlpm.fr, REPLACE(AQ302, LEN(AQ302)-_xlpm.mv+1,_xlpm.mv,""),AQ302)),
_xlpm.lgc)</f>
        <v>JSFFCGDVBLSTZVQCPJFMLB</v>
      </c>
      <c r="AT303" s="31" t="str" cm="1">
        <f t="array" ref="AT303">_xlfn.LET(
_xlpm.mv,$AE303,
_xlpm.fr,$AF303,
_xlpm.to,$AG303,
_xlpm.wrd,INDEX($AT302:$BB302,1,_xlpm.fr),
_xlpm.cr,RIGHT(_xlpm.wrd,_xlpm.mv),
_xlpm.lgc,
IF(AT$11=_xlpm.to, AT302&amp;_xlpm.cr,
IF(AT$11=_xlpm.fr, REPLACE(AT302, LEN(AT302)-_xlpm.mv+1,_xlpm.mv,""),AT302)),
_xlpm.lgc)</f>
        <v>HN</v>
      </c>
      <c r="AU303" s="31" t="str" cm="1">
        <f t="array" ref="AU303">_xlfn.LET(
_xlpm.mv,$AE303,
_xlpm.fr,$AF303,
_xlpm.to,$AG303,
_xlpm.wrd,INDEX($AT302:$BB302,1,_xlpm.fr),
_xlpm.cr,RIGHT(_xlpm.wrd,_xlpm.mv),
_xlpm.lgc,
IF(AU$11=_xlpm.to, AU302&amp;_xlpm.cr,
IF(AU$11=_xlpm.fr, REPLACE(AU302, LEN(AU302)-_xlpm.mv+1,_xlpm.mv,""),AU302)),
_xlpm.lgc)</f>
        <v>ZCFCZFZVSFNGT</v>
      </c>
      <c r="AV303" s="31" t="str" cm="1">
        <f t="array" ref="AV303">_xlfn.LET(
_xlpm.mv,$AE303,
_xlpm.fr,$AF303,
_xlpm.to,$AG303,
_xlpm.wrd,INDEX($AT302:$BB302,1,_xlpm.fr),
_xlpm.cr,RIGHT(_xlpm.wrd,_xlpm.mv),
_xlpm.lgc,
IF(AV$11=_xlpm.to, AV302&amp;_xlpm.cr,
IF(AV$11=_xlpm.fr, REPLACE(AV302, LEN(AV302)-_xlpm.mv+1,_xlpm.mv,""),AV302)),
_xlpm.lgc)</f>
        <v>B</v>
      </c>
      <c r="AW303" s="31" t="str" cm="1">
        <f t="array" ref="AW303">_xlfn.LET(
_xlpm.mv,$AE303,
_xlpm.fr,$AF303,
_xlpm.to,$AG303,
_xlpm.wrd,INDEX($AT302:$BB302,1,_xlpm.fr),
_xlpm.cr,RIGHT(_xlpm.wrd,_xlpm.mv),
_xlpm.lgc,
IF(AW$11=_xlpm.to, AW302&amp;_xlpm.cr,
IF(AW$11=_xlpm.fr, REPLACE(AW302, LEN(AW302)-_xlpm.mv+1,_xlpm.mv,""),AW302)),
_xlpm.lgc)</f>
        <v>HV</v>
      </c>
      <c r="AX303" s="31" t="str" cm="1">
        <f t="array" ref="AX303">_xlfn.LET(
_xlpm.mv,$AE303,
_xlpm.fr,$AF303,
_xlpm.to,$AG303,
_xlpm.wrd,INDEX($AT302:$BB302,1,_xlpm.fr),
_xlpm.cr,RIGHT(_xlpm.wrd,_xlpm.mv),
_xlpm.lgc,
IF(AX$11=_xlpm.to, AX302&amp;_xlpm.cr,
IF(AX$11=_xlpm.fr, REPLACE(AX302, LEN(AX302)-_xlpm.mv+1,_xlpm.mv,""),AX302)),
_xlpm.lgc)</f>
        <v>L</v>
      </c>
      <c r="AY303" s="31" t="str" cm="1">
        <f t="array" ref="AY303">_xlfn.LET(
_xlpm.mv,$AE303,
_xlpm.fr,$AF303,
_xlpm.to,$AG303,
_xlpm.wrd,INDEX($AT302:$BB302,1,_xlpm.fr),
_xlpm.cr,RIGHT(_xlpm.wrd,_xlpm.mv),
_xlpm.lgc,
IF(AY$11=_xlpm.to, AY302&amp;_xlpm.cr,
IF(AY$11=_xlpm.fr, REPLACE(AY302, LEN(AY302)-_xlpm.mv+1,_xlpm.mv,""),AY302)),
_xlpm.lgc)</f>
        <v>ZJSGDVLCLCZHMJJ</v>
      </c>
      <c r="AZ303" s="31" t="str" cm="1">
        <f t="array" ref="AZ303">_xlfn.LET(
_xlpm.mv,$AE303,
_xlpm.fr,$AF303,
_xlpm.to,$AG303,
_xlpm.wrd,INDEX($AT302:$BB302,1,_xlpm.fr),
_xlpm.cr,RIGHT(_xlpm.wrd,_xlpm.mv),
_xlpm.lgc,
IF(AZ$11=_xlpm.to, AZ302&amp;_xlpm.cr,
IF(AZ$11=_xlpm.fr, REPLACE(AZ302, LEN(AZ302)-_xlpm.mv+1,_xlpm.mv,""),AZ302)),
_xlpm.lgc)</f>
        <v/>
      </c>
      <c r="BA303" s="31" t="str" cm="1">
        <f t="array" ref="BA303">_xlfn.LET(
_xlpm.mv,$AE303,
_xlpm.fr,$AF303,
_xlpm.to,$AG303,
_xlpm.wrd,INDEX($AT302:$BB302,1,_xlpm.fr),
_xlpm.cr,RIGHT(_xlpm.wrd,_xlpm.mv),
_xlpm.lgc,
IF(BA$11=_xlpm.to, BA302&amp;_xlpm.cr,
IF(BA$11=_xlpm.fr, REPLACE(BA302, LEN(BA302)-_xlpm.mv+1,_xlpm.mv,""),BA302)),
_xlpm.lgc)</f>
        <v/>
      </c>
      <c r="BB303" s="31" t="str" cm="1">
        <f t="array" ref="BB303">_xlfn.LET(
_xlpm.mv,$AE303,
_xlpm.fr,$AF303,
_xlpm.to,$AG303,
_xlpm.wrd,INDEX($AT302:$BB302,1,_xlpm.fr),
_xlpm.cr,RIGHT(_xlpm.wrd,_xlpm.mv),
_xlpm.lgc,
IF(BB$11=_xlpm.to, BB302&amp;_xlpm.cr,
IF(BB$11=_xlpm.fr, REPLACE(BB302, LEN(BB302)-_xlpm.mv+1,_xlpm.mv,""),BB302)),
_xlpm.lgc)</f>
        <v>QBGFLDBVCMWGPLFGPBQJBV</v>
      </c>
    </row>
    <row r="304" spans="28:54" x14ac:dyDescent="0.3">
      <c r="AB304" s="31">
        <f t="shared" si="16"/>
        <v>5</v>
      </c>
      <c r="AC304" s="31" t="s">
        <v>1605</v>
      </c>
      <c r="AD304" s="31" t="str" cm="1">
        <f t="array" ref="AD304">_xlfn.LET(
_xlpm.arr,{"move ","from ","to "},
_xlpm.wr,AC304,
_xlpm.rd,_xlfn.REDUCE(_xlpm.wr,_xlpm.arr,_xlfn.LAMBDA(_xlpm.a,_xlpm.v,SUBSTITUTE(_xlpm.a,_xlpm.v,""))),
_xlpm.rd)</f>
        <v>1 5 7</v>
      </c>
      <c r="AE304" s="31">
        <f t="shared" si="17"/>
        <v>1</v>
      </c>
      <c r="AF304" s="31">
        <f t="shared" si="18"/>
        <v>5</v>
      </c>
      <c r="AG304" s="31">
        <f t="shared" si="19"/>
        <v>7</v>
      </c>
      <c r="AI304" s="31" t="str" cm="1">
        <f t="array" ref="AI304">_xlfn.LET(
_xlpm.mv,$AE304,
_xlpm.fr,$AF304,
_xlpm.to,$AG304,
_xlpm.wrd,INDEX($AI303:$AQ303,1,_xlpm.fr),
_xlpm.cr,RIGHT(_xlpm.wrd,_xlpm.mv),
_xlpm.rv, _xlfn.CONCAT(MID(_xlpm.cr,_xlfn.SEQUENCE(,LEN(_xlpm.cr),LEN(_xlpm.cr),-1),1)),
_xlpm.lgc,
IF(AI$11=_xlpm.to, AI303&amp;_xlpm.rv,
IF(AI$11=_xlpm.fr, REPLACE(AI303, LEN(AI303)-_xlpm.mv+1,_xlpm.mv,""),AI303)),
_xlpm.lgc)</f>
        <v>ZV</v>
      </c>
      <c r="AJ304" s="31" t="str" cm="1">
        <f t="array" ref="AJ304">_xlfn.LET(
_xlpm.mv,$AE304,
_xlpm.fr,$AF304,
_xlpm.to,$AG304,
_xlpm.wrd,INDEX($AI303:$AQ303,1,_xlpm.fr),
_xlpm.cr,RIGHT(_xlpm.wrd,_xlpm.mv),
_xlpm.rv, _xlfn.CONCAT(MID(_xlpm.cr,_xlfn.SEQUENCE(,LEN(_xlpm.cr),LEN(_xlpm.cr),-1),1)),
_xlpm.lgc,
IF(AJ$11=_xlpm.to, AJ303&amp;_xlpm.rv,
IF(AJ$11=_xlpm.fr, REPLACE(AJ303, LEN(AJ303)-_xlpm.mv+1,_xlpm.mv,""),AJ303)),
_xlpm.lgc)</f>
        <v>GHHZVGMDPZFNL</v>
      </c>
      <c r="AK304" s="31" t="str" cm="1">
        <f t="array" ref="AK304">_xlfn.LET(
_xlpm.mv,$AE304,
_xlpm.fr,$AF304,
_xlpm.to,$AG304,
_xlpm.wrd,INDEX($AI303:$AQ303,1,_xlpm.fr),
_xlpm.cr,RIGHT(_xlpm.wrd,_xlpm.mv),
_xlpm.rv, _xlfn.CONCAT(MID(_xlpm.cr,_xlfn.SEQUENCE(,LEN(_xlpm.cr),LEN(_xlpm.cr),-1),1)),
_xlpm.lgc,
IF(AK$11=_xlpm.to, AK303&amp;_xlpm.rv,
IF(AK$11=_xlpm.fr, REPLACE(AK303, LEN(AK303)-_xlpm.mv+1,_xlpm.mv,""),AK303)),
_xlpm.lgc)</f>
        <v>W</v>
      </c>
      <c r="AL304" s="31" t="str" cm="1">
        <f t="array" ref="AL304">_xlfn.LET(
_xlpm.mv,$AE304,
_xlpm.fr,$AF304,
_xlpm.to,$AG304,
_xlpm.wrd,INDEX($AI303:$AQ303,1,_xlpm.fr),
_xlpm.cr,RIGHT(_xlpm.wrd,_xlpm.mv),
_xlpm.rv, _xlfn.CONCAT(MID(_xlpm.cr,_xlfn.SEQUENCE(,LEN(_xlpm.cr),LEN(_xlpm.cr),-1),1)),
_xlpm.lgc,
IF(AL$11=_xlpm.to, AL303&amp;_xlpm.rv,
IF(AL$11=_xlpm.fr, REPLACE(AL303, LEN(AL303)-_xlpm.mv+1,_xlpm.mv,""),AL303)),
_xlpm.lgc)</f>
        <v>BQ</v>
      </c>
      <c r="AM304" s="31" t="str" cm="1">
        <f t="array" ref="AM304">_xlfn.LET(
_xlpm.mv,$AE304,
_xlpm.fr,$AF304,
_xlpm.to,$AG304,
_xlpm.wrd,INDEX($AI303:$AQ303,1,_xlpm.fr),
_xlpm.cr,RIGHT(_xlpm.wrd,_xlpm.mv),
_xlpm.rv, _xlfn.CONCAT(MID(_xlpm.cr,_xlfn.SEQUENCE(,LEN(_xlpm.cr),LEN(_xlpm.cr),-1),1)),
_xlpm.lgc,
IF(AM$11=_xlpm.to, AM303&amp;_xlpm.rv,
IF(AM$11=_xlpm.fr, REPLACE(AM303, LEN(AM303)-_xlpm.mv+1,_xlpm.mv,""),AM303)),
_xlpm.lgc)</f>
        <v/>
      </c>
      <c r="AN304" s="31" t="str" cm="1">
        <f t="array" ref="AN304">_xlfn.LET(
_xlpm.mv,$AE304,
_xlpm.fr,$AF304,
_xlpm.to,$AG304,
_xlpm.wrd,INDEX($AI303:$AQ303,1,_xlpm.fr),
_xlpm.cr,RIGHT(_xlpm.wrd,_xlpm.mv),
_xlpm.rv, _xlfn.CONCAT(MID(_xlpm.cr,_xlfn.SEQUENCE(,LEN(_xlpm.cr),LEN(_xlpm.cr),-1),1)),
_xlpm.lgc,
IF(AN$11=_xlpm.to, AN303&amp;_xlpm.rv,
IF(AN$11=_xlpm.fr, REPLACE(AN303, LEN(AN303)-_xlpm.mv+1,_xlpm.mv,""),AN303)),
_xlpm.lgc)</f>
        <v>LGCBJZHCLCFJBGN</v>
      </c>
      <c r="AO304" s="31" t="str" cm="1">
        <f t="array" ref="AO304">_xlfn.LET(
_xlpm.mv,$AE304,
_xlpm.fr,$AF304,
_xlpm.to,$AG304,
_xlpm.wrd,INDEX($AI303:$AQ303,1,_xlpm.fr),
_xlpm.cr,RIGHT(_xlpm.wrd,_xlpm.mv),
_xlpm.rv, _xlfn.CONCAT(MID(_xlpm.cr,_xlfn.SEQUENCE(,LEN(_xlpm.cr),LEN(_xlpm.cr),-1),1)),
_xlpm.lgc,
IF(AO$11=_xlpm.to, AO303&amp;_xlpm.rv,
IF(AO$11=_xlpm.fr, REPLACE(AO303, LEN(AO303)-_xlpm.mv+1,_xlpm.mv,""),AO303)),
_xlpm.lgc)</f>
        <v>V</v>
      </c>
      <c r="AP304" s="31" t="str" cm="1">
        <f t="array" ref="AP304">_xlfn.LET(
_xlpm.mv,$AE304,
_xlpm.fr,$AF304,
_xlpm.to,$AG304,
_xlpm.wrd,INDEX($AI303:$AQ303,1,_xlpm.fr),
_xlpm.cr,RIGHT(_xlpm.wrd,_xlpm.mv),
_xlpm.rv, _xlfn.CONCAT(MID(_xlpm.cr,_xlfn.SEQUENCE(,LEN(_xlpm.cr),LEN(_xlpm.cr),-1),1)),
_xlpm.lgc,
IF(AP$11=_xlpm.to, AP303&amp;_xlpm.rv,
IF(AP$11=_xlpm.fr, REPLACE(AP303, LEN(AP303)-_xlpm.mv+1,_xlpm.mv,""),AP303)),
_xlpm.lgc)</f>
        <v/>
      </c>
      <c r="AQ304" s="31" t="str" cm="1">
        <f t="array" ref="AQ304">_xlfn.LET(
_xlpm.mv,$AE304,
_xlpm.fr,$AF304,
_xlpm.to,$AG304,
_xlpm.wrd,INDEX($AI303:$AQ303,1,_xlpm.fr),
_xlpm.cr,RIGHT(_xlpm.wrd,_xlpm.mv),
_xlpm.rv, _xlfn.CONCAT(MID(_xlpm.cr,_xlfn.SEQUENCE(,LEN(_xlpm.cr),LEN(_xlpm.cr),-1),1)),
_xlpm.lgc,
IF(AQ$11=_xlpm.to, AQ303&amp;_xlpm.rv,
IF(AQ$11=_xlpm.fr, REPLACE(AQ303, LEN(AQ303)-_xlpm.mv+1,_xlpm.mv,""),AQ303)),
_xlpm.lgc)</f>
        <v>JSFFCGDVBLSTZVQCPJFMLB</v>
      </c>
      <c r="AT304" s="31" t="str" cm="1">
        <f t="array" ref="AT304">_xlfn.LET(
_xlpm.mv,$AE304,
_xlpm.fr,$AF304,
_xlpm.to,$AG304,
_xlpm.wrd,INDEX($AT303:$BB303,1,_xlpm.fr),
_xlpm.cr,RIGHT(_xlpm.wrd,_xlpm.mv),
_xlpm.lgc,
IF(AT$11=_xlpm.to, AT303&amp;_xlpm.cr,
IF(AT$11=_xlpm.fr, REPLACE(AT303, LEN(AT303)-_xlpm.mv+1,_xlpm.mv,""),AT303)),
_xlpm.lgc)</f>
        <v>HN</v>
      </c>
      <c r="AU304" s="31" t="str" cm="1">
        <f t="array" ref="AU304">_xlfn.LET(
_xlpm.mv,$AE304,
_xlpm.fr,$AF304,
_xlpm.to,$AG304,
_xlpm.wrd,INDEX($AT303:$BB303,1,_xlpm.fr),
_xlpm.cr,RIGHT(_xlpm.wrd,_xlpm.mv),
_xlpm.lgc,
IF(AU$11=_xlpm.to, AU303&amp;_xlpm.cr,
IF(AU$11=_xlpm.fr, REPLACE(AU303, LEN(AU303)-_xlpm.mv+1,_xlpm.mv,""),AU303)),
_xlpm.lgc)</f>
        <v>ZCFCZFZVSFNGT</v>
      </c>
      <c r="AV304" s="31" t="str" cm="1">
        <f t="array" ref="AV304">_xlfn.LET(
_xlpm.mv,$AE304,
_xlpm.fr,$AF304,
_xlpm.to,$AG304,
_xlpm.wrd,INDEX($AT303:$BB303,1,_xlpm.fr),
_xlpm.cr,RIGHT(_xlpm.wrd,_xlpm.mv),
_xlpm.lgc,
IF(AV$11=_xlpm.to, AV303&amp;_xlpm.cr,
IF(AV$11=_xlpm.fr, REPLACE(AV303, LEN(AV303)-_xlpm.mv+1,_xlpm.mv,""),AV303)),
_xlpm.lgc)</f>
        <v>B</v>
      </c>
      <c r="AW304" s="31" t="str" cm="1">
        <f t="array" ref="AW304">_xlfn.LET(
_xlpm.mv,$AE304,
_xlpm.fr,$AF304,
_xlpm.to,$AG304,
_xlpm.wrd,INDEX($AT303:$BB303,1,_xlpm.fr),
_xlpm.cr,RIGHT(_xlpm.wrd,_xlpm.mv),
_xlpm.lgc,
IF(AW$11=_xlpm.to, AW303&amp;_xlpm.cr,
IF(AW$11=_xlpm.fr, REPLACE(AW303, LEN(AW303)-_xlpm.mv+1,_xlpm.mv,""),AW303)),
_xlpm.lgc)</f>
        <v>HV</v>
      </c>
      <c r="AX304" s="31" t="str" cm="1">
        <f t="array" ref="AX304">_xlfn.LET(
_xlpm.mv,$AE304,
_xlpm.fr,$AF304,
_xlpm.to,$AG304,
_xlpm.wrd,INDEX($AT303:$BB303,1,_xlpm.fr),
_xlpm.cr,RIGHT(_xlpm.wrd,_xlpm.mv),
_xlpm.lgc,
IF(AX$11=_xlpm.to, AX303&amp;_xlpm.cr,
IF(AX$11=_xlpm.fr, REPLACE(AX303, LEN(AX303)-_xlpm.mv+1,_xlpm.mv,""),AX303)),
_xlpm.lgc)</f>
        <v/>
      </c>
      <c r="AY304" s="31" t="str" cm="1">
        <f t="array" ref="AY304">_xlfn.LET(
_xlpm.mv,$AE304,
_xlpm.fr,$AF304,
_xlpm.to,$AG304,
_xlpm.wrd,INDEX($AT303:$BB303,1,_xlpm.fr),
_xlpm.cr,RIGHT(_xlpm.wrd,_xlpm.mv),
_xlpm.lgc,
IF(AY$11=_xlpm.to, AY303&amp;_xlpm.cr,
IF(AY$11=_xlpm.fr, REPLACE(AY303, LEN(AY303)-_xlpm.mv+1,_xlpm.mv,""),AY303)),
_xlpm.lgc)</f>
        <v>ZJSGDVLCLCZHMJJ</v>
      </c>
      <c r="AZ304" s="31" t="str" cm="1">
        <f t="array" ref="AZ304">_xlfn.LET(
_xlpm.mv,$AE304,
_xlpm.fr,$AF304,
_xlpm.to,$AG304,
_xlpm.wrd,INDEX($AT303:$BB303,1,_xlpm.fr),
_xlpm.cr,RIGHT(_xlpm.wrd,_xlpm.mv),
_xlpm.lgc,
IF(AZ$11=_xlpm.to, AZ303&amp;_xlpm.cr,
IF(AZ$11=_xlpm.fr, REPLACE(AZ303, LEN(AZ303)-_xlpm.mv+1,_xlpm.mv,""),AZ303)),
_xlpm.lgc)</f>
        <v>L</v>
      </c>
      <c r="BA304" s="31" t="str" cm="1">
        <f t="array" ref="BA304">_xlfn.LET(
_xlpm.mv,$AE304,
_xlpm.fr,$AF304,
_xlpm.to,$AG304,
_xlpm.wrd,INDEX($AT303:$BB303,1,_xlpm.fr),
_xlpm.cr,RIGHT(_xlpm.wrd,_xlpm.mv),
_xlpm.lgc,
IF(BA$11=_xlpm.to, BA303&amp;_xlpm.cr,
IF(BA$11=_xlpm.fr, REPLACE(BA303, LEN(BA303)-_xlpm.mv+1,_xlpm.mv,""),BA303)),
_xlpm.lgc)</f>
        <v/>
      </c>
      <c r="BB304" s="31" t="str" cm="1">
        <f t="array" ref="BB304">_xlfn.LET(
_xlpm.mv,$AE304,
_xlpm.fr,$AF304,
_xlpm.to,$AG304,
_xlpm.wrd,INDEX($AT303:$BB303,1,_xlpm.fr),
_xlpm.cr,RIGHT(_xlpm.wrd,_xlpm.mv),
_xlpm.lgc,
IF(BB$11=_xlpm.to, BB303&amp;_xlpm.cr,
IF(BB$11=_xlpm.fr, REPLACE(BB303, LEN(BB303)-_xlpm.mv+1,_xlpm.mv,""),BB303)),
_xlpm.lgc)</f>
        <v>QBGFLDBVCMWGPLFGPBQJBV</v>
      </c>
    </row>
    <row r="305" spans="28:54" x14ac:dyDescent="0.3">
      <c r="AB305" s="31">
        <f t="shared" si="16"/>
        <v>5</v>
      </c>
      <c r="AC305" s="31" t="s">
        <v>1462</v>
      </c>
      <c r="AD305" s="31" t="str" cm="1">
        <f t="array" ref="AD305">_xlfn.LET(
_xlpm.arr,{"move ","from ","to "},
_xlpm.wr,AC305,
_xlpm.rd,_xlfn.REDUCE(_xlpm.wr,_xlpm.arr,_xlfn.LAMBDA(_xlpm.a,_xlpm.v,SUBSTITUTE(_xlpm.a,_xlpm.v,""))),
_xlpm.rd)</f>
        <v>1 3 2</v>
      </c>
      <c r="AE305" s="31">
        <f t="shared" si="17"/>
        <v>1</v>
      </c>
      <c r="AF305" s="31">
        <f t="shared" si="18"/>
        <v>3</v>
      </c>
      <c r="AG305" s="31">
        <f t="shared" si="19"/>
        <v>2</v>
      </c>
      <c r="AI305" s="31" t="str" cm="1">
        <f t="array" ref="AI305">_xlfn.LET(
_xlpm.mv,$AE305,
_xlpm.fr,$AF305,
_xlpm.to,$AG305,
_xlpm.wrd,INDEX($AI304:$AQ304,1,_xlpm.fr),
_xlpm.cr,RIGHT(_xlpm.wrd,_xlpm.mv),
_xlpm.rv, _xlfn.CONCAT(MID(_xlpm.cr,_xlfn.SEQUENCE(,LEN(_xlpm.cr),LEN(_xlpm.cr),-1),1)),
_xlpm.lgc,
IF(AI$11=_xlpm.to, AI304&amp;_xlpm.rv,
IF(AI$11=_xlpm.fr, REPLACE(AI304, LEN(AI304)-_xlpm.mv+1,_xlpm.mv,""),AI304)),
_xlpm.lgc)</f>
        <v>ZV</v>
      </c>
      <c r="AJ305" s="31" t="str" cm="1">
        <f t="array" ref="AJ305">_xlfn.LET(
_xlpm.mv,$AE305,
_xlpm.fr,$AF305,
_xlpm.to,$AG305,
_xlpm.wrd,INDEX($AI304:$AQ304,1,_xlpm.fr),
_xlpm.cr,RIGHT(_xlpm.wrd,_xlpm.mv),
_xlpm.rv, _xlfn.CONCAT(MID(_xlpm.cr,_xlfn.SEQUENCE(,LEN(_xlpm.cr),LEN(_xlpm.cr),-1),1)),
_xlpm.lgc,
IF(AJ$11=_xlpm.to, AJ304&amp;_xlpm.rv,
IF(AJ$11=_xlpm.fr, REPLACE(AJ304, LEN(AJ304)-_xlpm.mv+1,_xlpm.mv,""),AJ304)),
_xlpm.lgc)</f>
        <v>GHHZVGMDPZFNLW</v>
      </c>
      <c r="AK305" s="31" t="str" cm="1">
        <f t="array" ref="AK305">_xlfn.LET(
_xlpm.mv,$AE305,
_xlpm.fr,$AF305,
_xlpm.to,$AG305,
_xlpm.wrd,INDEX($AI304:$AQ304,1,_xlpm.fr),
_xlpm.cr,RIGHT(_xlpm.wrd,_xlpm.mv),
_xlpm.rv, _xlfn.CONCAT(MID(_xlpm.cr,_xlfn.SEQUENCE(,LEN(_xlpm.cr),LEN(_xlpm.cr),-1),1)),
_xlpm.lgc,
IF(AK$11=_xlpm.to, AK304&amp;_xlpm.rv,
IF(AK$11=_xlpm.fr, REPLACE(AK304, LEN(AK304)-_xlpm.mv+1,_xlpm.mv,""),AK304)),
_xlpm.lgc)</f>
        <v/>
      </c>
      <c r="AL305" s="31" t="str" cm="1">
        <f t="array" ref="AL305">_xlfn.LET(
_xlpm.mv,$AE305,
_xlpm.fr,$AF305,
_xlpm.to,$AG305,
_xlpm.wrd,INDEX($AI304:$AQ304,1,_xlpm.fr),
_xlpm.cr,RIGHT(_xlpm.wrd,_xlpm.mv),
_xlpm.rv, _xlfn.CONCAT(MID(_xlpm.cr,_xlfn.SEQUENCE(,LEN(_xlpm.cr),LEN(_xlpm.cr),-1),1)),
_xlpm.lgc,
IF(AL$11=_xlpm.to, AL304&amp;_xlpm.rv,
IF(AL$11=_xlpm.fr, REPLACE(AL304, LEN(AL304)-_xlpm.mv+1,_xlpm.mv,""),AL304)),
_xlpm.lgc)</f>
        <v>BQ</v>
      </c>
      <c r="AM305" s="31" t="str" cm="1">
        <f t="array" ref="AM305">_xlfn.LET(
_xlpm.mv,$AE305,
_xlpm.fr,$AF305,
_xlpm.to,$AG305,
_xlpm.wrd,INDEX($AI304:$AQ304,1,_xlpm.fr),
_xlpm.cr,RIGHT(_xlpm.wrd,_xlpm.mv),
_xlpm.rv, _xlfn.CONCAT(MID(_xlpm.cr,_xlfn.SEQUENCE(,LEN(_xlpm.cr),LEN(_xlpm.cr),-1),1)),
_xlpm.lgc,
IF(AM$11=_xlpm.to, AM304&amp;_xlpm.rv,
IF(AM$11=_xlpm.fr, REPLACE(AM304, LEN(AM304)-_xlpm.mv+1,_xlpm.mv,""),AM304)),
_xlpm.lgc)</f>
        <v/>
      </c>
      <c r="AN305" s="31" t="str" cm="1">
        <f t="array" ref="AN305">_xlfn.LET(
_xlpm.mv,$AE305,
_xlpm.fr,$AF305,
_xlpm.to,$AG305,
_xlpm.wrd,INDEX($AI304:$AQ304,1,_xlpm.fr),
_xlpm.cr,RIGHT(_xlpm.wrd,_xlpm.mv),
_xlpm.rv, _xlfn.CONCAT(MID(_xlpm.cr,_xlfn.SEQUENCE(,LEN(_xlpm.cr),LEN(_xlpm.cr),-1),1)),
_xlpm.lgc,
IF(AN$11=_xlpm.to, AN304&amp;_xlpm.rv,
IF(AN$11=_xlpm.fr, REPLACE(AN304, LEN(AN304)-_xlpm.mv+1,_xlpm.mv,""),AN304)),
_xlpm.lgc)</f>
        <v>LGCBJZHCLCFJBGN</v>
      </c>
      <c r="AO305" s="31" t="str" cm="1">
        <f t="array" ref="AO305">_xlfn.LET(
_xlpm.mv,$AE305,
_xlpm.fr,$AF305,
_xlpm.to,$AG305,
_xlpm.wrd,INDEX($AI304:$AQ304,1,_xlpm.fr),
_xlpm.cr,RIGHT(_xlpm.wrd,_xlpm.mv),
_xlpm.rv, _xlfn.CONCAT(MID(_xlpm.cr,_xlfn.SEQUENCE(,LEN(_xlpm.cr),LEN(_xlpm.cr),-1),1)),
_xlpm.lgc,
IF(AO$11=_xlpm.to, AO304&amp;_xlpm.rv,
IF(AO$11=_xlpm.fr, REPLACE(AO304, LEN(AO304)-_xlpm.mv+1,_xlpm.mv,""),AO304)),
_xlpm.lgc)</f>
        <v>V</v>
      </c>
      <c r="AP305" s="31" t="str" cm="1">
        <f t="array" ref="AP305">_xlfn.LET(
_xlpm.mv,$AE305,
_xlpm.fr,$AF305,
_xlpm.to,$AG305,
_xlpm.wrd,INDEX($AI304:$AQ304,1,_xlpm.fr),
_xlpm.cr,RIGHT(_xlpm.wrd,_xlpm.mv),
_xlpm.rv, _xlfn.CONCAT(MID(_xlpm.cr,_xlfn.SEQUENCE(,LEN(_xlpm.cr),LEN(_xlpm.cr),-1),1)),
_xlpm.lgc,
IF(AP$11=_xlpm.to, AP304&amp;_xlpm.rv,
IF(AP$11=_xlpm.fr, REPLACE(AP304, LEN(AP304)-_xlpm.mv+1,_xlpm.mv,""),AP304)),
_xlpm.lgc)</f>
        <v/>
      </c>
      <c r="AQ305" s="31" t="str" cm="1">
        <f t="array" ref="AQ305">_xlfn.LET(
_xlpm.mv,$AE305,
_xlpm.fr,$AF305,
_xlpm.to,$AG305,
_xlpm.wrd,INDEX($AI304:$AQ304,1,_xlpm.fr),
_xlpm.cr,RIGHT(_xlpm.wrd,_xlpm.mv),
_xlpm.rv, _xlfn.CONCAT(MID(_xlpm.cr,_xlfn.SEQUENCE(,LEN(_xlpm.cr),LEN(_xlpm.cr),-1),1)),
_xlpm.lgc,
IF(AQ$11=_xlpm.to, AQ304&amp;_xlpm.rv,
IF(AQ$11=_xlpm.fr, REPLACE(AQ304, LEN(AQ304)-_xlpm.mv+1,_xlpm.mv,""),AQ304)),
_xlpm.lgc)</f>
        <v>JSFFCGDVBLSTZVQCPJFMLB</v>
      </c>
      <c r="AT305" s="31" t="str" cm="1">
        <f t="array" ref="AT305">_xlfn.LET(
_xlpm.mv,$AE305,
_xlpm.fr,$AF305,
_xlpm.to,$AG305,
_xlpm.wrd,INDEX($AT304:$BB304,1,_xlpm.fr),
_xlpm.cr,RIGHT(_xlpm.wrd,_xlpm.mv),
_xlpm.lgc,
IF(AT$11=_xlpm.to, AT304&amp;_xlpm.cr,
IF(AT$11=_xlpm.fr, REPLACE(AT304, LEN(AT304)-_xlpm.mv+1,_xlpm.mv,""),AT304)),
_xlpm.lgc)</f>
        <v>HN</v>
      </c>
      <c r="AU305" s="31" t="str" cm="1">
        <f t="array" ref="AU305">_xlfn.LET(
_xlpm.mv,$AE305,
_xlpm.fr,$AF305,
_xlpm.to,$AG305,
_xlpm.wrd,INDEX($AT304:$BB304,1,_xlpm.fr),
_xlpm.cr,RIGHT(_xlpm.wrd,_xlpm.mv),
_xlpm.lgc,
IF(AU$11=_xlpm.to, AU304&amp;_xlpm.cr,
IF(AU$11=_xlpm.fr, REPLACE(AU304, LEN(AU304)-_xlpm.mv+1,_xlpm.mv,""),AU304)),
_xlpm.lgc)</f>
        <v>ZCFCZFZVSFNGTB</v>
      </c>
      <c r="AV305" s="31" t="str" cm="1">
        <f t="array" ref="AV305">_xlfn.LET(
_xlpm.mv,$AE305,
_xlpm.fr,$AF305,
_xlpm.to,$AG305,
_xlpm.wrd,INDEX($AT304:$BB304,1,_xlpm.fr),
_xlpm.cr,RIGHT(_xlpm.wrd,_xlpm.mv),
_xlpm.lgc,
IF(AV$11=_xlpm.to, AV304&amp;_xlpm.cr,
IF(AV$11=_xlpm.fr, REPLACE(AV304, LEN(AV304)-_xlpm.mv+1,_xlpm.mv,""),AV304)),
_xlpm.lgc)</f>
        <v/>
      </c>
      <c r="AW305" s="31" t="str" cm="1">
        <f t="array" ref="AW305">_xlfn.LET(
_xlpm.mv,$AE305,
_xlpm.fr,$AF305,
_xlpm.to,$AG305,
_xlpm.wrd,INDEX($AT304:$BB304,1,_xlpm.fr),
_xlpm.cr,RIGHT(_xlpm.wrd,_xlpm.mv),
_xlpm.lgc,
IF(AW$11=_xlpm.to, AW304&amp;_xlpm.cr,
IF(AW$11=_xlpm.fr, REPLACE(AW304, LEN(AW304)-_xlpm.mv+1,_xlpm.mv,""),AW304)),
_xlpm.lgc)</f>
        <v>HV</v>
      </c>
      <c r="AX305" s="31" t="str" cm="1">
        <f t="array" ref="AX305">_xlfn.LET(
_xlpm.mv,$AE305,
_xlpm.fr,$AF305,
_xlpm.to,$AG305,
_xlpm.wrd,INDEX($AT304:$BB304,1,_xlpm.fr),
_xlpm.cr,RIGHT(_xlpm.wrd,_xlpm.mv),
_xlpm.lgc,
IF(AX$11=_xlpm.to, AX304&amp;_xlpm.cr,
IF(AX$11=_xlpm.fr, REPLACE(AX304, LEN(AX304)-_xlpm.mv+1,_xlpm.mv,""),AX304)),
_xlpm.lgc)</f>
        <v/>
      </c>
      <c r="AY305" s="31" t="str" cm="1">
        <f t="array" ref="AY305">_xlfn.LET(
_xlpm.mv,$AE305,
_xlpm.fr,$AF305,
_xlpm.to,$AG305,
_xlpm.wrd,INDEX($AT304:$BB304,1,_xlpm.fr),
_xlpm.cr,RIGHT(_xlpm.wrd,_xlpm.mv),
_xlpm.lgc,
IF(AY$11=_xlpm.to, AY304&amp;_xlpm.cr,
IF(AY$11=_xlpm.fr, REPLACE(AY304, LEN(AY304)-_xlpm.mv+1,_xlpm.mv,""),AY304)),
_xlpm.lgc)</f>
        <v>ZJSGDVLCLCZHMJJ</v>
      </c>
      <c r="AZ305" s="31" t="str" cm="1">
        <f t="array" ref="AZ305">_xlfn.LET(
_xlpm.mv,$AE305,
_xlpm.fr,$AF305,
_xlpm.to,$AG305,
_xlpm.wrd,INDEX($AT304:$BB304,1,_xlpm.fr),
_xlpm.cr,RIGHT(_xlpm.wrd,_xlpm.mv),
_xlpm.lgc,
IF(AZ$11=_xlpm.to, AZ304&amp;_xlpm.cr,
IF(AZ$11=_xlpm.fr, REPLACE(AZ304, LEN(AZ304)-_xlpm.mv+1,_xlpm.mv,""),AZ304)),
_xlpm.lgc)</f>
        <v>L</v>
      </c>
      <c r="BA305" s="31" t="str" cm="1">
        <f t="array" ref="BA305">_xlfn.LET(
_xlpm.mv,$AE305,
_xlpm.fr,$AF305,
_xlpm.to,$AG305,
_xlpm.wrd,INDEX($AT304:$BB304,1,_xlpm.fr),
_xlpm.cr,RIGHT(_xlpm.wrd,_xlpm.mv),
_xlpm.lgc,
IF(BA$11=_xlpm.to, BA304&amp;_xlpm.cr,
IF(BA$11=_xlpm.fr, REPLACE(BA304, LEN(BA304)-_xlpm.mv+1,_xlpm.mv,""),BA304)),
_xlpm.lgc)</f>
        <v/>
      </c>
      <c r="BB305" s="31" t="str" cm="1">
        <f t="array" ref="BB305">_xlfn.LET(
_xlpm.mv,$AE305,
_xlpm.fr,$AF305,
_xlpm.to,$AG305,
_xlpm.wrd,INDEX($AT304:$BB304,1,_xlpm.fr),
_xlpm.cr,RIGHT(_xlpm.wrd,_xlpm.mv),
_xlpm.lgc,
IF(BB$11=_xlpm.to, BB304&amp;_xlpm.cr,
IF(BB$11=_xlpm.fr, REPLACE(BB304, LEN(BB304)-_xlpm.mv+1,_xlpm.mv,""),BB304)),
_xlpm.lgc)</f>
        <v>QBGFLDBVCMWGPLFGPBQJBV</v>
      </c>
    </row>
    <row r="306" spans="28:54" x14ac:dyDescent="0.3">
      <c r="AB306" s="31">
        <f t="shared" si="16"/>
        <v>5</v>
      </c>
      <c r="AC306" s="31" t="s">
        <v>1606</v>
      </c>
      <c r="AD306" s="31" t="str" cm="1">
        <f t="array" ref="AD306">_xlfn.LET(
_xlpm.arr,{"move ","from ","to "},
_xlpm.wr,AC306,
_xlpm.rd,_xlfn.REDUCE(_xlpm.wr,_xlpm.arr,_xlfn.LAMBDA(_xlpm.a,_xlpm.v,SUBSTITUTE(_xlpm.a,_xlpm.v,""))),
_xlpm.rd)</f>
        <v>14 6 5</v>
      </c>
      <c r="AE306" s="31">
        <f t="shared" si="17"/>
        <v>14</v>
      </c>
      <c r="AF306" s="31">
        <f t="shared" si="18"/>
        <v>6</v>
      </c>
      <c r="AG306" s="31">
        <f t="shared" si="19"/>
        <v>5</v>
      </c>
      <c r="AI306" s="31" t="str" cm="1">
        <f t="array" ref="AI306">_xlfn.LET(
_xlpm.mv,$AE306,
_xlpm.fr,$AF306,
_xlpm.to,$AG306,
_xlpm.wrd,INDEX($AI305:$AQ305,1,_xlpm.fr),
_xlpm.cr,RIGHT(_xlpm.wrd,_xlpm.mv),
_xlpm.rv, _xlfn.CONCAT(MID(_xlpm.cr,_xlfn.SEQUENCE(,LEN(_xlpm.cr),LEN(_xlpm.cr),-1),1)),
_xlpm.lgc,
IF(AI$11=_xlpm.to, AI305&amp;_xlpm.rv,
IF(AI$11=_xlpm.fr, REPLACE(AI305, LEN(AI305)-_xlpm.mv+1,_xlpm.mv,""),AI305)),
_xlpm.lgc)</f>
        <v>ZV</v>
      </c>
      <c r="AJ306" s="31" t="str" cm="1">
        <f t="array" ref="AJ306">_xlfn.LET(
_xlpm.mv,$AE306,
_xlpm.fr,$AF306,
_xlpm.to,$AG306,
_xlpm.wrd,INDEX($AI305:$AQ305,1,_xlpm.fr),
_xlpm.cr,RIGHT(_xlpm.wrd,_xlpm.mv),
_xlpm.rv, _xlfn.CONCAT(MID(_xlpm.cr,_xlfn.SEQUENCE(,LEN(_xlpm.cr),LEN(_xlpm.cr),-1),1)),
_xlpm.lgc,
IF(AJ$11=_xlpm.to, AJ305&amp;_xlpm.rv,
IF(AJ$11=_xlpm.fr, REPLACE(AJ305, LEN(AJ305)-_xlpm.mv+1,_xlpm.mv,""),AJ305)),
_xlpm.lgc)</f>
        <v>GHHZVGMDPZFNLW</v>
      </c>
      <c r="AK306" s="31" t="str" cm="1">
        <f t="array" ref="AK306">_xlfn.LET(
_xlpm.mv,$AE306,
_xlpm.fr,$AF306,
_xlpm.to,$AG306,
_xlpm.wrd,INDEX($AI305:$AQ305,1,_xlpm.fr),
_xlpm.cr,RIGHT(_xlpm.wrd,_xlpm.mv),
_xlpm.rv, _xlfn.CONCAT(MID(_xlpm.cr,_xlfn.SEQUENCE(,LEN(_xlpm.cr),LEN(_xlpm.cr),-1),1)),
_xlpm.lgc,
IF(AK$11=_xlpm.to, AK305&amp;_xlpm.rv,
IF(AK$11=_xlpm.fr, REPLACE(AK305, LEN(AK305)-_xlpm.mv+1,_xlpm.mv,""),AK305)),
_xlpm.lgc)</f>
        <v/>
      </c>
      <c r="AL306" s="31" t="str" cm="1">
        <f t="array" ref="AL306">_xlfn.LET(
_xlpm.mv,$AE306,
_xlpm.fr,$AF306,
_xlpm.to,$AG306,
_xlpm.wrd,INDEX($AI305:$AQ305,1,_xlpm.fr),
_xlpm.cr,RIGHT(_xlpm.wrd,_xlpm.mv),
_xlpm.rv, _xlfn.CONCAT(MID(_xlpm.cr,_xlfn.SEQUENCE(,LEN(_xlpm.cr),LEN(_xlpm.cr),-1),1)),
_xlpm.lgc,
IF(AL$11=_xlpm.to, AL305&amp;_xlpm.rv,
IF(AL$11=_xlpm.fr, REPLACE(AL305, LEN(AL305)-_xlpm.mv+1,_xlpm.mv,""),AL305)),
_xlpm.lgc)</f>
        <v>BQ</v>
      </c>
      <c r="AM306" s="31" t="str" cm="1">
        <f t="array" ref="AM306">_xlfn.LET(
_xlpm.mv,$AE306,
_xlpm.fr,$AF306,
_xlpm.to,$AG306,
_xlpm.wrd,INDEX($AI305:$AQ305,1,_xlpm.fr),
_xlpm.cr,RIGHT(_xlpm.wrd,_xlpm.mv),
_xlpm.rv, _xlfn.CONCAT(MID(_xlpm.cr,_xlfn.SEQUENCE(,LEN(_xlpm.cr),LEN(_xlpm.cr),-1),1)),
_xlpm.lgc,
IF(AM$11=_xlpm.to, AM305&amp;_xlpm.rv,
IF(AM$11=_xlpm.fr, REPLACE(AM305, LEN(AM305)-_xlpm.mv+1,_xlpm.mv,""),AM305)),
_xlpm.lgc)</f>
        <v>NGBJFCLCHZJBCG</v>
      </c>
      <c r="AN306" s="31" t="str" cm="1">
        <f t="array" ref="AN306">_xlfn.LET(
_xlpm.mv,$AE306,
_xlpm.fr,$AF306,
_xlpm.to,$AG306,
_xlpm.wrd,INDEX($AI305:$AQ305,1,_xlpm.fr),
_xlpm.cr,RIGHT(_xlpm.wrd,_xlpm.mv),
_xlpm.rv, _xlfn.CONCAT(MID(_xlpm.cr,_xlfn.SEQUENCE(,LEN(_xlpm.cr),LEN(_xlpm.cr),-1),1)),
_xlpm.lgc,
IF(AN$11=_xlpm.to, AN305&amp;_xlpm.rv,
IF(AN$11=_xlpm.fr, REPLACE(AN305, LEN(AN305)-_xlpm.mv+1,_xlpm.mv,""),AN305)),
_xlpm.lgc)</f>
        <v>L</v>
      </c>
      <c r="AO306" s="31" t="str" cm="1">
        <f t="array" ref="AO306">_xlfn.LET(
_xlpm.mv,$AE306,
_xlpm.fr,$AF306,
_xlpm.to,$AG306,
_xlpm.wrd,INDEX($AI305:$AQ305,1,_xlpm.fr),
_xlpm.cr,RIGHT(_xlpm.wrd,_xlpm.mv),
_xlpm.rv, _xlfn.CONCAT(MID(_xlpm.cr,_xlfn.SEQUENCE(,LEN(_xlpm.cr),LEN(_xlpm.cr),-1),1)),
_xlpm.lgc,
IF(AO$11=_xlpm.to, AO305&amp;_xlpm.rv,
IF(AO$11=_xlpm.fr, REPLACE(AO305, LEN(AO305)-_xlpm.mv+1,_xlpm.mv,""),AO305)),
_xlpm.lgc)</f>
        <v>V</v>
      </c>
      <c r="AP306" s="31" t="str" cm="1">
        <f t="array" ref="AP306">_xlfn.LET(
_xlpm.mv,$AE306,
_xlpm.fr,$AF306,
_xlpm.to,$AG306,
_xlpm.wrd,INDEX($AI305:$AQ305,1,_xlpm.fr),
_xlpm.cr,RIGHT(_xlpm.wrd,_xlpm.mv),
_xlpm.rv, _xlfn.CONCAT(MID(_xlpm.cr,_xlfn.SEQUENCE(,LEN(_xlpm.cr),LEN(_xlpm.cr),-1),1)),
_xlpm.lgc,
IF(AP$11=_xlpm.to, AP305&amp;_xlpm.rv,
IF(AP$11=_xlpm.fr, REPLACE(AP305, LEN(AP305)-_xlpm.mv+1,_xlpm.mv,""),AP305)),
_xlpm.lgc)</f>
        <v/>
      </c>
      <c r="AQ306" s="31" t="str" cm="1">
        <f t="array" ref="AQ306">_xlfn.LET(
_xlpm.mv,$AE306,
_xlpm.fr,$AF306,
_xlpm.to,$AG306,
_xlpm.wrd,INDEX($AI305:$AQ305,1,_xlpm.fr),
_xlpm.cr,RIGHT(_xlpm.wrd,_xlpm.mv),
_xlpm.rv, _xlfn.CONCAT(MID(_xlpm.cr,_xlfn.SEQUENCE(,LEN(_xlpm.cr),LEN(_xlpm.cr),-1),1)),
_xlpm.lgc,
IF(AQ$11=_xlpm.to, AQ305&amp;_xlpm.rv,
IF(AQ$11=_xlpm.fr, REPLACE(AQ305, LEN(AQ305)-_xlpm.mv+1,_xlpm.mv,""),AQ305)),
_xlpm.lgc)</f>
        <v>JSFFCGDVBLSTZVQCPJFMLB</v>
      </c>
      <c r="AT306" s="31" t="str" cm="1">
        <f t="array" ref="AT306">_xlfn.LET(
_xlpm.mv,$AE306,
_xlpm.fr,$AF306,
_xlpm.to,$AG306,
_xlpm.wrd,INDEX($AT305:$BB305,1,_xlpm.fr),
_xlpm.cr,RIGHT(_xlpm.wrd,_xlpm.mv),
_xlpm.lgc,
IF(AT$11=_xlpm.to, AT305&amp;_xlpm.cr,
IF(AT$11=_xlpm.fr, REPLACE(AT305, LEN(AT305)-_xlpm.mv+1,_xlpm.mv,""),AT305)),
_xlpm.lgc)</f>
        <v>HN</v>
      </c>
      <c r="AU306" s="31" t="str" cm="1">
        <f t="array" ref="AU306">_xlfn.LET(
_xlpm.mv,$AE306,
_xlpm.fr,$AF306,
_xlpm.to,$AG306,
_xlpm.wrd,INDEX($AT305:$BB305,1,_xlpm.fr),
_xlpm.cr,RIGHT(_xlpm.wrd,_xlpm.mv),
_xlpm.lgc,
IF(AU$11=_xlpm.to, AU305&amp;_xlpm.cr,
IF(AU$11=_xlpm.fr, REPLACE(AU305, LEN(AU305)-_xlpm.mv+1,_xlpm.mv,""),AU305)),
_xlpm.lgc)</f>
        <v>ZCFCZFZVSFNGTB</v>
      </c>
      <c r="AV306" s="31" t="str" cm="1">
        <f t="array" ref="AV306">_xlfn.LET(
_xlpm.mv,$AE306,
_xlpm.fr,$AF306,
_xlpm.to,$AG306,
_xlpm.wrd,INDEX($AT305:$BB305,1,_xlpm.fr),
_xlpm.cr,RIGHT(_xlpm.wrd,_xlpm.mv),
_xlpm.lgc,
IF(AV$11=_xlpm.to, AV305&amp;_xlpm.cr,
IF(AV$11=_xlpm.fr, REPLACE(AV305, LEN(AV305)-_xlpm.mv+1,_xlpm.mv,""),AV305)),
_xlpm.lgc)</f>
        <v/>
      </c>
      <c r="AW306" s="31" t="str" cm="1">
        <f t="array" ref="AW306">_xlfn.LET(
_xlpm.mv,$AE306,
_xlpm.fr,$AF306,
_xlpm.to,$AG306,
_xlpm.wrd,INDEX($AT305:$BB305,1,_xlpm.fr),
_xlpm.cr,RIGHT(_xlpm.wrd,_xlpm.mv),
_xlpm.lgc,
IF(AW$11=_xlpm.to, AW305&amp;_xlpm.cr,
IF(AW$11=_xlpm.fr, REPLACE(AW305, LEN(AW305)-_xlpm.mv+1,_xlpm.mv,""),AW305)),
_xlpm.lgc)</f>
        <v>HV</v>
      </c>
      <c r="AX306" s="31" t="str" cm="1">
        <f t="array" ref="AX306">_xlfn.LET(
_xlpm.mv,$AE306,
_xlpm.fr,$AF306,
_xlpm.to,$AG306,
_xlpm.wrd,INDEX($AT305:$BB305,1,_xlpm.fr),
_xlpm.cr,RIGHT(_xlpm.wrd,_xlpm.mv),
_xlpm.lgc,
IF(AX$11=_xlpm.to, AX305&amp;_xlpm.cr,
IF(AX$11=_xlpm.fr, REPLACE(AX305, LEN(AX305)-_xlpm.mv+1,_xlpm.mv,""),AX305)),
_xlpm.lgc)</f>
        <v>JSGDVLCLCZHMJJ</v>
      </c>
      <c r="AY306" s="31" t="str" cm="1">
        <f t="array" ref="AY306">_xlfn.LET(
_xlpm.mv,$AE306,
_xlpm.fr,$AF306,
_xlpm.to,$AG306,
_xlpm.wrd,INDEX($AT305:$BB305,1,_xlpm.fr),
_xlpm.cr,RIGHT(_xlpm.wrd,_xlpm.mv),
_xlpm.lgc,
IF(AY$11=_xlpm.to, AY305&amp;_xlpm.cr,
IF(AY$11=_xlpm.fr, REPLACE(AY305, LEN(AY305)-_xlpm.mv+1,_xlpm.mv,""),AY305)),
_xlpm.lgc)</f>
        <v>Z</v>
      </c>
      <c r="AZ306" s="31" t="str" cm="1">
        <f t="array" ref="AZ306">_xlfn.LET(
_xlpm.mv,$AE306,
_xlpm.fr,$AF306,
_xlpm.to,$AG306,
_xlpm.wrd,INDEX($AT305:$BB305,1,_xlpm.fr),
_xlpm.cr,RIGHT(_xlpm.wrd,_xlpm.mv),
_xlpm.lgc,
IF(AZ$11=_xlpm.to, AZ305&amp;_xlpm.cr,
IF(AZ$11=_xlpm.fr, REPLACE(AZ305, LEN(AZ305)-_xlpm.mv+1,_xlpm.mv,""),AZ305)),
_xlpm.lgc)</f>
        <v>L</v>
      </c>
      <c r="BA306" s="31" t="str" cm="1">
        <f t="array" ref="BA306">_xlfn.LET(
_xlpm.mv,$AE306,
_xlpm.fr,$AF306,
_xlpm.to,$AG306,
_xlpm.wrd,INDEX($AT305:$BB305,1,_xlpm.fr),
_xlpm.cr,RIGHT(_xlpm.wrd,_xlpm.mv),
_xlpm.lgc,
IF(BA$11=_xlpm.to, BA305&amp;_xlpm.cr,
IF(BA$11=_xlpm.fr, REPLACE(BA305, LEN(BA305)-_xlpm.mv+1,_xlpm.mv,""),BA305)),
_xlpm.lgc)</f>
        <v/>
      </c>
      <c r="BB306" s="31" t="str" cm="1">
        <f t="array" ref="BB306">_xlfn.LET(
_xlpm.mv,$AE306,
_xlpm.fr,$AF306,
_xlpm.to,$AG306,
_xlpm.wrd,INDEX($AT305:$BB305,1,_xlpm.fr),
_xlpm.cr,RIGHT(_xlpm.wrd,_xlpm.mv),
_xlpm.lgc,
IF(BB$11=_xlpm.to, BB305&amp;_xlpm.cr,
IF(BB$11=_xlpm.fr, REPLACE(BB305, LEN(BB305)-_xlpm.mv+1,_xlpm.mv,""),BB305)),
_xlpm.lgc)</f>
        <v>QBGFLDBVCMWGPLFGPBQJBV</v>
      </c>
    </row>
    <row r="307" spans="28:54" x14ac:dyDescent="0.3">
      <c r="AB307" s="31">
        <f t="shared" si="16"/>
        <v>5</v>
      </c>
      <c r="AC307" s="31" t="s">
        <v>1607</v>
      </c>
      <c r="AD307" s="31" t="str" cm="1">
        <f t="array" ref="AD307">_xlfn.LET(
_xlpm.arr,{"move ","from ","to "},
_xlpm.wr,AC307,
_xlpm.rd,_xlfn.REDUCE(_xlpm.wr,_xlpm.arr,_xlfn.LAMBDA(_xlpm.a,_xlpm.v,SUBSTITUTE(_xlpm.a,_xlpm.v,""))),
_xlpm.rd)</f>
        <v>13 5 2</v>
      </c>
      <c r="AE307" s="31">
        <f t="shared" si="17"/>
        <v>13</v>
      </c>
      <c r="AF307" s="31">
        <f t="shared" si="18"/>
        <v>5</v>
      </c>
      <c r="AG307" s="31">
        <f t="shared" si="19"/>
        <v>2</v>
      </c>
      <c r="AI307" s="31" t="str" cm="1">
        <f t="array" ref="AI307">_xlfn.LET(
_xlpm.mv,$AE307,
_xlpm.fr,$AF307,
_xlpm.to,$AG307,
_xlpm.wrd,INDEX($AI306:$AQ306,1,_xlpm.fr),
_xlpm.cr,RIGHT(_xlpm.wrd,_xlpm.mv),
_xlpm.rv, _xlfn.CONCAT(MID(_xlpm.cr,_xlfn.SEQUENCE(,LEN(_xlpm.cr),LEN(_xlpm.cr),-1),1)),
_xlpm.lgc,
IF(AI$11=_xlpm.to, AI306&amp;_xlpm.rv,
IF(AI$11=_xlpm.fr, REPLACE(AI306, LEN(AI306)-_xlpm.mv+1,_xlpm.mv,""),AI306)),
_xlpm.lgc)</f>
        <v>ZV</v>
      </c>
      <c r="AJ307" s="31" t="str" cm="1">
        <f t="array" ref="AJ307">_xlfn.LET(
_xlpm.mv,$AE307,
_xlpm.fr,$AF307,
_xlpm.to,$AG307,
_xlpm.wrd,INDEX($AI306:$AQ306,1,_xlpm.fr),
_xlpm.cr,RIGHT(_xlpm.wrd,_xlpm.mv),
_xlpm.rv, _xlfn.CONCAT(MID(_xlpm.cr,_xlfn.SEQUENCE(,LEN(_xlpm.cr),LEN(_xlpm.cr),-1),1)),
_xlpm.lgc,
IF(AJ$11=_xlpm.to, AJ306&amp;_xlpm.rv,
IF(AJ$11=_xlpm.fr, REPLACE(AJ306, LEN(AJ306)-_xlpm.mv+1,_xlpm.mv,""),AJ306)),
_xlpm.lgc)</f>
        <v>GHHZVGMDPZFNLWGCBJZHCLCFJBG</v>
      </c>
      <c r="AK307" s="31" t="str" cm="1">
        <f t="array" ref="AK307">_xlfn.LET(
_xlpm.mv,$AE307,
_xlpm.fr,$AF307,
_xlpm.to,$AG307,
_xlpm.wrd,INDEX($AI306:$AQ306,1,_xlpm.fr),
_xlpm.cr,RIGHT(_xlpm.wrd,_xlpm.mv),
_xlpm.rv, _xlfn.CONCAT(MID(_xlpm.cr,_xlfn.SEQUENCE(,LEN(_xlpm.cr),LEN(_xlpm.cr),-1),1)),
_xlpm.lgc,
IF(AK$11=_xlpm.to, AK306&amp;_xlpm.rv,
IF(AK$11=_xlpm.fr, REPLACE(AK306, LEN(AK306)-_xlpm.mv+1,_xlpm.mv,""),AK306)),
_xlpm.lgc)</f>
        <v/>
      </c>
      <c r="AL307" s="31" t="str" cm="1">
        <f t="array" ref="AL307">_xlfn.LET(
_xlpm.mv,$AE307,
_xlpm.fr,$AF307,
_xlpm.to,$AG307,
_xlpm.wrd,INDEX($AI306:$AQ306,1,_xlpm.fr),
_xlpm.cr,RIGHT(_xlpm.wrd,_xlpm.mv),
_xlpm.rv, _xlfn.CONCAT(MID(_xlpm.cr,_xlfn.SEQUENCE(,LEN(_xlpm.cr),LEN(_xlpm.cr),-1),1)),
_xlpm.lgc,
IF(AL$11=_xlpm.to, AL306&amp;_xlpm.rv,
IF(AL$11=_xlpm.fr, REPLACE(AL306, LEN(AL306)-_xlpm.mv+1,_xlpm.mv,""),AL306)),
_xlpm.lgc)</f>
        <v>BQ</v>
      </c>
      <c r="AM307" s="31" t="str" cm="1">
        <f t="array" ref="AM307">_xlfn.LET(
_xlpm.mv,$AE307,
_xlpm.fr,$AF307,
_xlpm.to,$AG307,
_xlpm.wrd,INDEX($AI306:$AQ306,1,_xlpm.fr),
_xlpm.cr,RIGHT(_xlpm.wrd,_xlpm.mv),
_xlpm.rv, _xlfn.CONCAT(MID(_xlpm.cr,_xlfn.SEQUENCE(,LEN(_xlpm.cr),LEN(_xlpm.cr),-1),1)),
_xlpm.lgc,
IF(AM$11=_xlpm.to, AM306&amp;_xlpm.rv,
IF(AM$11=_xlpm.fr, REPLACE(AM306, LEN(AM306)-_xlpm.mv+1,_xlpm.mv,""),AM306)),
_xlpm.lgc)</f>
        <v>N</v>
      </c>
      <c r="AN307" s="31" t="str" cm="1">
        <f t="array" ref="AN307">_xlfn.LET(
_xlpm.mv,$AE307,
_xlpm.fr,$AF307,
_xlpm.to,$AG307,
_xlpm.wrd,INDEX($AI306:$AQ306,1,_xlpm.fr),
_xlpm.cr,RIGHT(_xlpm.wrd,_xlpm.mv),
_xlpm.rv, _xlfn.CONCAT(MID(_xlpm.cr,_xlfn.SEQUENCE(,LEN(_xlpm.cr),LEN(_xlpm.cr),-1),1)),
_xlpm.lgc,
IF(AN$11=_xlpm.to, AN306&amp;_xlpm.rv,
IF(AN$11=_xlpm.fr, REPLACE(AN306, LEN(AN306)-_xlpm.mv+1,_xlpm.mv,""),AN306)),
_xlpm.lgc)</f>
        <v>L</v>
      </c>
      <c r="AO307" s="31" t="str" cm="1">
        <f t="array" ref="AO307">_xlfn.LET(
_xlpm.mv,$AE307,
_xlpm.fr,$AF307,
_xlpm.to,$AG307,
_xlpm.wrd,INDEX($AI306:$AQ306,1,_xlpm.fr),
_xlpm.cr,RIGHT(_xlpm.wrd,_xlpm.mv),
_xlpm.rv, _xlfn.CONCAT(MID(_xlpm.cr,_xlfn.SEQUENCE(,LEN(_xlpm.cr),LEN(_xlpm.cr),-1),1)),
_xlpm.lgc,
IF(AO$11=_xlpm.to, AO306&amp;_xlpm.rv,
IF(AO$11=_xlpm.fr, REPLACE(AO306, LEN(AO306)-_xlpm.mv+1,_xlpm.mv,""),AO306)),
_xlpm.lgc)</f>
        <v>V</v>
      </c>
      <c r="AP307" s="31" t="str" cm="1">
        <f t="array" ref="AP307">_xlfn.LET(
_xlpm.mv,$AE307,
_xlpm.fr,$AF307,
_xlpm.to,$AG307,
_xlpm.wrd,INDEX($AI306:$AQ306,1,_xlpm.fr),
_xlpm.cr,RIGHT(_xlpm.wrd,_xlpm.mv),
_xlpm.rv, _xlfn.CONCAT(MID(_xlpm.cr,_xlfn.SEQUENCE(,LEN(_xlpm.cr),LEN(_xlpm.cr),-1),1)),
_xlpm.lgc,
IF(AP$11=_xlpm.to, AP306&amp;_xlpm.rv,
IF(AP$11=_xlpm.fr, REPLACE(AP306, LEN(AP306)-_xlpm.mv+1,_xlpm.mv,""),AP306)),
_xlpm.lgc)</f>
        <v/>
      </c>
      <c r="AQ307" s="31" t="str" cm="1">
        <f t="array" ref="AQ307">_xlfn.LET(
_xlpm.mv,$AE307,
_xlpm.fr,$AF307,
_xlpm.to,$AG307,
_xlpm.wrd,INDEX($AI306:$AQ306,1,_xlpm.fr),
_xlpm.cr,RIGHT(_xlpm.wrd,_xlpm.mv),
_xlpm.rv, _xlfn.CONCAT(MID(_xlpm.cr,_xlfn.SEQUENCE(,LEN(_xlpm.cr),LEN(_xlpm.cr),-1),1)),
_xlpm.lgc,
IF(AQ$11=_xlpm.to, AQ306&amp;_xlpm.rv,
IF(AQ$11=_xlpm.fr, REPLACE(AQ306, LEN(AQ306)-_xlpm.mv+1,_xlpm.mv,""),AQ306)),
_xlpm.lgc)</f>
        <v>JSFFCGDVBLSTZVQCPJFMLB</v>
      </c>
      <c r="AT307" s="31" t="str" cm="1">
        <f t="array" ref="AT307">_xlfn.LET(
_xlpm.mv,$AE307,
_xlpm.fr,$AF307,
_xlpm.to,$AG307,
_xlpm.wrd,INDEX($AT306:$BB306,1,_xlpm.fr),
_xlpm.cr,RIGHT(_xlpm.wrd,_xlpm.mv),
_xlpm.lgc,
IF(AT$11=_xlpm.to, AT306&amp;_xlpm.cr,
IF(AT$11=_xlpm.fr, REPLACE(AT306, LEN(AT306)-_xlpm.mv+1,_xlpm.mv,""),AT306)),
_xlpm.lgc)</f>
        <v>HN</v>
      </c>
      <c r="AU307" s="31" t="str" cm="1">
        <f t="array" ref="AU307">_xlfn.LET(
_xlpm.mv,$AE307,
_xlpm.fr,$AF307,
_xlpm.to,$AG307,
_xlpm.wrd,INDEX($AT306:$BB306,1,_xlpm.fr),
_xlpm.cr,RIGHT(_xlpm.wrd,_xlpm.mv),
_xlpm.lgc,
IF(AU$11=_xlpm.to, AU306&amp;_xlpm.cr,
IF(AU$11=_xlpm.fr, REPLACE(AU306, LEN(AU306)-_xlpm.mv+1,_xlpm.mv,""),AU306)),
_xlpm.lgc)</f>
        <v>ZCFCZFZVSFNGTBSGDVLCLCZHMJJ</v>
      </c>
      <c r="AV307" s="31" t="str" cm="1">
        <f t="array" ref="AV307">_xlfn.LET(
_xlpm.mv,$AE307,
_xlpm.fr,$AF307,
_xlpm.to,$AG307,
_xlpm.wrd,INDEX($AT306:$BB306,1,_xlpm.fr),
_xlpm.cr,RIGHT(_xlpm.wrd,_xlpm.mv),
_xlpm.lgc,
IF(AV$11=_xlpm.to, AV306&amp;_xlpm.cr,
IF(AV$11=_xlpm.fr, REPLACE(AV306, LEN(AV306)-_xlpm.mv+1,_xlpm.mv,""),AV306)),
_xlpm.lgc)</f>
        <v/>
      </c>
      <c r="AW307" s="31" t="str" cm="1">
        <f t="array" ref="AW307">_xlfn.LET(
_xlpm.mv,$AE307,
_xlpm.fr,$AF307,
_xlpm.to,$AG307,
_xlpm.wrd,INDEX($AT306:$BB306,1,_xlpm.fr),
_xlpm.cr,RIGHT(_xlpm.wrd,_xlpm.mv),
_xlpm.lgc,
IF(AW$11=_xlpm.to, AW306&amp;_xlpm.cr,
IF(AW$11=_xlpm.fr, REPLACE(AW306, LEN(AW306)-_xlpm.mv+1,_xlpm.mv,""),AW306)),
_xlpm.lgc)</f>
        <v>HV</v>
      </c>
      <c r="AX307" s="31" t="str" cm="1">
        <f t="array" ref="AX307">_xlfn.LET(
_xlpm.mv,$AE307,
_xlpm.fr,$AF307,
_xlpm.to,$AG307,
_xlpm.wrd,INDEX($AT306:$BB306,1,_xlpm.fr),
_xlpm.cr,RIGHT(_xlpm.wrd,_xlpm.mv),
_xlpm.lgc,
IF(AX$11=_xlpm.to, AX306&amp;_xlpm.cr,
IF(AX$11=_xlpm.fr, REPLACE(AX306, LEN(AX306)-_xlpm.mv+1,_xlpm.mv,""),AX306)),
_xlpm.lgc)</f>
        <v>J</v>
      </c>
      <c r="AY307" s="31" t="str" cm="1">
        <f t="array" ref="AY307">_xlfn.LET(
_xlpm.mv,$AE307,
_xlpm.fr,$AF307,
_xlpm.to,$AG307,
_xlpm.wrd,INDEX($AT306:$BB306,1,_xlpm.fr),
_xlpm.cr,RIGHT(_xlpm.wrd,_xlpm.mv),
_xlpm.lgc,
IF(AY$11=_xlpm.to, AY306&amp;_xlpm.cr,
IF(AY$11=_xlpm.fr, REPLACE(AY306, LEN(AY306)-_xlpm.mv+1,_xlpm.mv,""),AY306)),
_xlpm.lgc)</f>
        <v>Z</v>
      </c>
      <c r="AZ307" s="31" t="str" cm="1">
        <f t="array" ref="AZ307">_xlfn.LET(
_xlpm.mv,$AE307,
_xlpm.fr,$AF307,
_xlpm.to,$AG307,
_xlpm.wrd,INDEX($AT306:$BB306,1,_xlpm.fr),
_xlpm.cr,RIGHT(_xlpm.wrd,_xlpm.mv),
_xlpm.lgc,
IF(AZ$11=_xlpm.to, AZ306&amp;_xlpm.cr,
IF(AZ$11=_xlpm.fr, REPLACE(AZ306, LEN(AZ306)-_xlpm.mv+1,_xlpm.mv,""),AZ306)),
_xlpm.lgc)</f>
        <v>L</v>
      </c>
      <c r="BA307" s="31" t="str" cm="1">
        <f t="array" ref="BA307">_xlfn.LET(
_xlpm.mv,$AE307,
_xlpm.fr,$AF307,
_xlpm.to,$AG307,
_xlpm.wrd,INDEX($AT306:$BB306,1,_xlpm.fr),
_xlpm.cr,RIGHT(_xlpm.wrd,_xlpm.mv),
_xlpm.lgc,
IF(BA$11=_xlpm.to, BA306&amp;_xlpm.cr,
IF(BA$11=_xlpm.fr, REPLACE(BA306, LEN(BA306)-_xlpm.mv+1,_xlpm.mv,""),BA306)),
_xlpm.lgc)</f>
        <v/>
      </c>
      <c r="BB307" s="31" t="str" cm="1">
        <f t="array" ref="BB307">_xlfn.LET(
_xlpm.mv,$AE307,
_xlpm.fr,$AF307,
_xlpm.to,$AG307,
_xlpm.wrd,INDEX($AT306:$BB306,1,_xlpm.fr),
_xlpm.cr,RIGHT(_xlpm.wrd,_xlpm.mv),
_xlpm.lgc,
IF(BB$11=_xlpm.to, BB306&amp;_xlpm.cr,
IF(BB$11=_xlpm.fr, REPLACE(BB306, LEN(BB306)-_xlpm.mv+1,_xlpm.mv,""),BB306)),
_xlpm.lgc)</f>
        <v>QBGFLDBVCMWGPLFGPBQJBV</v>
      </c>
    </row>
    <row r="308" spans="28:54" x14ac:dyDescent="0.3">
      <c r="AB308" s="31">
        <f t="shared" si="16"/>
        <v>5</v>
      </c>
      <c r="AC308" s="31" t="s">
        <v>1608</v>
      </c>
      <c r="AD308" s="31" t="str" cm="1">
        <f t="array" ref="AD308">_xlfn.LET(
_xlpm.arr,{"move ","from ","to "},
_xlpm.wr,AC308,
_xlpm.rd,_xlfn.REDUCE(_xlpm.wr,_xlpm.arr,_xlfn.LAMBDA(_xlpm.a,_xlpm.v,SUBSTITUTE(_xlpm.a,_xlpm.v,""))),
_xlpm.rd)</f>
        <v>1 5 6</v>
      </c>
      <c r="AE308" s="31">
        <f t="shared" si="17"/>
        <v>1</v>
      </c>
      <c r="AF308" s="31">
        <f t="shared" si="18"/>
        <v>5</v>
      </c>
      <c r="AG308" s="31">
        <f t="shared" si="19"/>
        <v>6</v>
      </c>
      <c r="AI308" s="31" t="str" cm="1">
        <f t="array" ref="AI308">_xlfn.LET(
_xlpm.mv,$AE308,
_xlpm.fr,$AF308,
_xlpm.to,$AG308,
_xlpm.wrd,INDEX($AI307:$AQ307,1,_xlpm.fr),
_xlpm.cr,RIGHT(_xlpm.wrd,_xlpm.mv),
_xlpm.rv, _xlfn.CONCAT(MID(_xlpm.cr,_xlfn.SEQUENCE(,LEN(_xlpm.cr),LEN(_xlpm.cr),-1),1)),
_xlpm.lgc,
IF(AI$11=_xlpm.to, AI307&amp;_xlpm.rv,
IF(AI$11=_xlpm.fr, REPLACE(AI307, LEN(AI307)-_xlpm.mv+1,_xlpm.mv,""),AI307)),
_xlpm.lgc)</f>
        <v>ZV</v>
      </c>
      <c r="AJ308" s="31" t="str" cm="1">
        <f t="array" ref="AJ308">_xlfn.LET(
_xlpm.mv,$AE308,
_xlpm.fr,$AF308,
_xlpm.to,$AG308,
_xlpm.wrd,INDEX($AI307:$AQ307,1,_xlpm.fr),
_xlpm.cr,RIGHT(_xlpm.wrd,_xlpm.mv),
_xlpm.rv, _xlfn.CONCAT(MID(_xlpm.cr,_xlfn.SEQUENCE(,LEN(_xlpm.cr),LEN(_xlpm.cr),-1),1)),
_xlpm.lgc,
IF(AJ$11=_xlpm.to, AJ307&amp;_xlpm.rv,
IF(AJ$11=_xlpm.fr, REPLACE(AJ307, LEN(AJ307)-_xlpm.mv+1,_xlpm.mv,""),AJ307)),
_xlpm.lgc)</f>
        <v>GHHZVGMDPZFNLWGCBJZHCLCFJBG</v>
      </c>
      <c r="AK308" s="31" t="str" cm="1">
        <f t="array" ref="AK308">_xlfn.LET(
_xlpm.mv,$AE308,
_xlpm.fr,$AF308,
_xlpm.to,$AG308,
_xlpm.wrd,INDEX($AI307:$AQ307,1,_xlpm.fr),
_xlpm.cr,RIGHT(_xlpm.wrd,_xlpm.mv),
_xlpm.rv, _xlfn.CONCAT(MID(_xlpm.cr,_xlfn.SEQUENCE(,LEN(_xlpm.cr),LEN(_xlpm.cr),-1),1)),
_xlpm.lgc,
IF(AK$11=_xlpm.to, AK307&amp;_xlpm.rv,
IF(AK$11=_xlpm.fr, REPLACE(AK307, LEN(AK307)-_xlpm.mv+1,_xlpm.mv,""),AK307)),
_xlpm.lgc)</f>
        <v/>
      </c>
      <c r="AL308" s="31" t="str" cm="1">
        <f t="array" ref="AL308">_xlfn.LET(
_xlpm.mv,$AE308,
_xlpm.fr,$AF308,
_xlpm.to,$AG308,
_xlpm.wrd,INDEX($AI307:$AQ307,1,_xlpm.fr),
_xlpm.cr,RIGHT(_xlpm.wrd,_xlpm.mv),
_xlpm.rv, _xlfn.CONCAT(MID(_xlpm.cr,_xlfn.SEQUENCE(,LEN(_xlpm.cr),LEN(_xlpm.cr),-1),1)),
_xlpm.lgc,
IF(AL$11=_xlpm.to, AL307&amp;_xlpm.rv,
IF(AL$11=_xlpm.fr, REPLACE(AL307, LEN(AL307)-_xlpm.mv+1,_xlpm.mv,""),AL307)),
_xlpm.lgc)</f>
        <v>BQ</v>
      </c>
      <c r="AM308" s="31" t="str" cm="1">
        <f t="array" ref="AM308">_xlfn.LET(
_xlpm.mv,$AE308,
_xlpm.fr,$AF308,
_xlpm.to,$AG308,
_xlpm.wrd,INDEX($AI307:$AQ307,1,_xlpm.fr),
_xlpm.cr,RIGHT(_xlpm.wrd,_xlpm.mv),
_xlpm.rv, _xlfn.CONCAT(MID(_xlpm.cr,_xlfn.SEQUENCE(,LEN(_xlpm.cr),LEN(_xlpm.cr),-1),1)),
_xlpm.lgc,
IF(AM$11=_xlpm.to, AM307&amp;_xlpm.rv,
IF(AM$11=_xlpm.fr, REPLACE(AM307, LEN(AM307)-_xlpm.mv+1,_xlpm.mv,""),AM307)),
_xlpm.lgc)</f>
        <v/>
      </c>
      <c r="AN308" s="31" t="str" cm="1">
        <f t="array" ref="AN308">_xlfn.LET(
_xlpm.mv,$AE308,
_xlpm.fr,$AF308,
_xlpm.to,$AG308,
_xlpm.wrd,INDEX($AI307:$AQ307,1,_xlpm.fr),
_xlpm.cr,RIGHT(_xlpm.wrd,_xlpm.mv),
_xlpm.rv, _xlfn.CONCAT(MID(_xlpm.cr,_xlfn.SEQUENCE(,LEN(_xlpm.cr),LEN(_xlpm.cr),-1),1)),
_xlpm.lgc,
IF(AN$11=_xlpm.to, AN307&amp;_xlpm.rv,
IF(AN$11=_xlpm.fr, REPLACE(AN307, LEN(AN307)-_xlpm.mv+1,_xlpm.mv,""),AN307)),
_xlpm.lgc)</f>
        <v>LN</v>
      </c>
      <c r="AO308" s="31" t="str" cm="1">
        <f t="array" ref="AO308">_xlfn.LET(
_xlpm.mv,$AE308,
_xlpm.fr,$AF308,
_xlpm.to,$AG308,
_xlpm.wrd,INDEX($AI307:$AQ307,1,_xlpm.fr),
_xlpm.cr,RIGHT(_xlpm.wrd,_xlpm.mv),
_xlpm.rv, _xlfn.CONCAT(MID(_xlpm.cr,_xlfn.SEQUENCE(,LEN(_xlpm.cr),LEN(_xlpm.cr),-1),1)),
_xlpm.lgc,
IF(AO$11=_xlpm.to, AO307&amp;_xlpm.rv,
IF(AO$11=_xlpm.fr, REPLACE(AO307, LEN(AO307)-_xlpm.mv+1,_xlpm.mv,""),AO307)),
_xlpm.lgc)</f>
        <v>V</v>
      </c>
      <c r="AP308" s="31" t="str" cm="1">
        <f t="array" ref="AP308">_xlfn.LET(
_xlpm.mv,$AE308,
_xlpm.fr,$AF308,
_xlpm.to,$AG308,
_xlpm.wrd,INDEX($AI307:$AQ307,1,_xlpm.fr),
_xlpm.cr,RIGHT(_xlpm.wrd,_xlpm.mv),
_xlpm.rv, _xlfn.CONCAT(MID(_xlpm.cr,_xlfn.SEQUENCE(,LEN(_xlpm.cr),LEN(_xlpm.cr),-1),1)),
_xlpm.lgc,
IF(AP$11=_xlpm.to, AP307&amp;_xlpm.rv,
IF(AP$11=_xlpm.fr, REPLACE(AP307, LEN(AP307)-_xlpm.mv+1,_xlpm.mv,""),AP307)),
_xlpm.lgc)</f>
        <v/>
      </c>
      <c r="AQ308" s="31" t="str" cm="1">
        <f t="array" ref="AQ308">_xlfn.LET(
_xlpm.mv,$AE308,
_xlpm.fr,$AF308,
_xlpm.to,$AG308,
_xlpm.wrd,INDEX($AI307:$AQ307,1,_xlpm.fr),
_xlpm.cr,RIGHT(_xlpm.wrd,_xlpm.mv),
_xlpm.rv, _xlfn.CONCAT(MID(_xlpm.cr,_xlfn.SEQUENCE(,LEN(_xlpm.cr),LEN(_xlpm.cr),-1),1)),
_xlpm.lgc,
IF(AQ$11=_xlpm.to, AQ307&amp;_xlpm.rv,
IF(AQ$11=_xlpm.fr, REPLACE(AQ307, LEN(AQ307)-_xlpm.mv+1,_xlpm.mv,""),AQ307)),
_xlpm.lgc)</f>
        <v>JSFFCGDVBLSTZVQCPJFMLB</v>
      </c>
      <c r="AT308" s="31" t="str" cm="1">
        <f t="array" ref="AT308">_xlfn.LET(
_xlpm.mv,$AE308,
_xlpm.fr,$AF308,
_xlpm.to,$AG308,
_xlpm.wrd,INDEX($AT307:$BB307,1,_xlpm.fr),
_xlpm.cr,RIGHT(_xlpm.wrd,_xlpm.mv),
_xlpm.lgc,
IF(AT$11=_xlpm.to, AT307&amp;_xlpm.cr,
IF(AT$11=_xlpm.fr, REPLACE(AT307, LEN(AT307)-_xlpm.mv+1,_xlpm.mv,""),AT307)),
_xlpm.lgc)</f>
        <v>HN</v>
      </c>
      <c r="AU308" s="31" t="str" cm="1">
        <f t="array" ref="AU308">_xlfn.LET(
_xlpm.mv,$AE308,
_xlpm.fr,$AF308,
_xlpm.to,$AG308,
_xlpm.wrd,INDEX($AT307:$BB307,1,_xlpm.fr),
_xlpm.cr,RIGHT(_xlpm.wrd,_xlpm.mv),
_xlpm.lgc,
IF(AU$11=_xlpm.to, AU307&amp;_xlpm.cr,
IF(AU$11=_xlpm.fr, REPLACE(AU307, LEN(AU307)-_xlpm.mv+1,_xlpm.mv,""),AU307)),
_xlpm.lgc)</f>
        <v>ZCFCZFZVSFNGTBSGDVLCLCZHMJJ</v>
      </c>
      <c r="AV308" s="31" t="str" cm="1">
        <f t="array" ref="AV308">_xlfn.LET(
_xlpm.mv,$AE308,
_xlpm.fr,$AF308,
_xlpm.to,$AG308,
_xlpm.wrd,INDEX($AT307:$BB307,1,_xlpm.fr),
_xlpm.cr,RIGHT(_xlpm.wrd,_xlpm.mv),
_xlpm.lgc,
IF(AV$11=_xlpm.to, AV307&amp;_xlpm.cr,
IF(AV$11=_xlpm.fr, REPLACE(AV307, LEN(AV307)-_xlpm.mv+1,_xlpm.mv,""),AV307)),
_xlpm.lgc)</f>
        <v/>
      </c>
      <c r="AW308" s="31" t="str" cm="1">
        <f t="array" ref="AW308">_xlfn.LET(
_xlpm.mv,$AE308,
_xlpm.fr,$AF308,
_xlpm.to,$AG308,
_xlpm.wrd,INDEX($AT307:$BB307,1,_xlpm.fr),
_xlpm.cr,RIGHT(_xlpm.wrd,_xlpm.mv),
_xlpm.lgc,
IF(AW$11=_xlpm.to, AW307&amp;_xlpm.cr,
IF(AW$11=_xlpm.fr, REPLACE(AW307, LEN(AW307)-_xlpm.mv+1,_xlpm.mv,""),AW307)),
_xlpm.lgc)</f>
        <v>HV</v>
      </c>
      <c r="AX308" s="31" t="str" cm="1">
        <f t="array" ref="AX308">_xlfn.LET(
_xlpm.mv,$AE308,
_xlpm.fr,$AF308,
_xlpm.to,$AG308,
_xlpm.wrd,INDEX($AT307:$BB307,1,_xlpm.fr),
_xlpm.cr,RIGHT(_xlpm.wrd,_xlpm.mv),
_xlpm.lgc,
IF(AX$11=_xlpm.to, AX307&amp;_xlpm.cr,
IF(AX$11=_xlpm.fr, REPLACE(AX307, LEN(AX307)-_xlpm.mv+1,_xlpm.mv,""),AX307)),
_xlpm.lgc)</f>
        <v/>
      </c>
      <c r="AY308" s="31" t="str" cm="1">
        <f t="array" ref="AY308">_xlfn.LET(
_xlpm.mv,$AE308,
_xlpm.fr,$AF308,
_xlpm.to,$AG308,
_xlpm.wrd,INDEX($AT307:$BB307,1,_xlpm.fr),
_xlpm.cr,RIGHT(_xlpm.wrd,_xlpm.mv),
_xlpm.lgc,
IF(AY$11=_xlpm.to, AY307&amp;_xlpm.cr,
IF(AY$11=_xlpm.fr, REPLACE(AY307, LEN(AY307)-_xlpm.mv+1,_xlpm.mv,""),AY307)),
_xlpm.lgc)</f>
        <v>ZJ</v>
      </c>
      <c r="AZ308" s="31" t="str" cm="1">
        <f t="array" ref="AZ308">_xlfn.LET(
_xlpm.mv,$AE308,
_xlpm.fr,$AF308,
_xlpm.to,$AG308,
_xlpm.wrd,INDEX($AT307:$BB307,1,_xlpm.fr),
_xlpm.cr,RIGHT(_xlpm.wrd,_xlpm.mv),
_xlpm.lgc,
IF(AZ$11=_xlpm.to, AZ307&amp;_xlpm.cr,
IF(AZ$11=_xlpm.fr, REPLACE(AZ307, LEN(AZ307)-_xlpm.mv+1,_xlpm.mv,""),AZ307)),
_xlpm.lgc)</f>
        <v>L</v>
      </c>
      <c r="BA308" s="31" t="str" cm="1">
        <f t="array" ref="BA308">_xlfn.LET(
_xlpm.mv,$AE308,
_xlpm.fr,$AF308,
_xlpm.to,$AG308,
_xlpm.wrd,INDEX($AT307:$BB307,1,_xlpm.fr),
_xlpm.cr,RIGHT(_xlpm.wrd,_xlpm.mv),
_xlpm.lgc,
IF(BA$11=_xlpm.to, BA307&amp;_xlpm.cr,
IF(BA$11=_xlpm.fr, REPLACE(BA307, LEN(BA307)-_xlpm.mv+1,_xlpm.mv,""),BA307)),
_xlpm.lgc)</f>
        <v/>
      </c>
      <c r="BB308" s="31" t="str" cm="1">
        <f t="array" ref="BB308">_xlfn.LET(
_xlpm.mv,$AE308,
_xlpm.fr,$AF308,
_xlpm.to,$AG308,
_xlpm.wrd,INDEX($AT307:$BB307,1,_xlpm.fr),
_xlpm.cr,RIGHT(_xlpm.wrd,_xlpm.mv),
_xlpm.lgc,
IF(BB$11=_xlpm.to, BB307&amp;_xlpm.cr,
IF(BB$11=_xlpm.fr, REPLACE(BB307, LEN(BB307)-_xlpm.mv+1,_xlpm.mv,""),BB307)),
_xlpm.lgc)</f>
        <v>QBGFLDBVCMWGPLFGPBQJBV</v>
      </c>
    </row>
    <row r="309" spans="28:54" x14ac:dyDescent="0.3">
      <c r="AB309" s="31">
        <f t="shared" si="16"/>
        <v>5</v>
      </c>
      <c r="AC309" s="31" t="s">
        <v>1609</v>
      </c>
      <c r="AD309" s="31" t="str" cm="1">
        <f t="array" ref="AD309">_xlfn.LET(
_xlpm.arr,{"move ","from ","to "},
_xlpm.wr,AC309,
_xlpm.rd,_xlfn.REDUCE(_xlpm.wr,_xlpm.arr,_xlfn.LAMBDA(_xlpm.a,_xlpm.v,SUBSTITUTE(_xlpm.a,_xlpm.v,""))),
_xlpm.rd)</f>
        <v>1 7 9</v>
      </c>
      <c r="AE309" s="31">
        <f t="shared" si="17"/>
        <v>1</v>
      </c>
      <c r="AF309" s="31">
        <f t="shared" si="18"/>
        <v>7</v>
      </c>
      <c r="AG309" s="31">
        <f t="shared" si="19"/>
        <v>9</v>
      </c>
      <c r="AI309" s="31" t="str" cm="1">
        <f t="array" ref="AI309">_xlfn.LET(
_xlpm.mv,$AE309,
_xlpm.fr,$AF309,
_xlpm.to,$AG309,
_xlpm.wrd,INDEX($AI308:$AQ308,1,_xlpm.fr),
_xlpm.cr,RIGHT(_xlpm.wrd,_xlpm.mv),
_xlpm.rv, _xlfn.CONCAT(MID(_xlpm.cr,_xlfn.SEQUENCE(,LEN(_xlpm.cr),LEN(_xlpm.cr),-1),1)),
_xlpm.lgc,
IF(AI$11=_xlpm.to, AI308&amp;_xlpm.rv,
IF(AI$11=_xlpm.fr, REPLACE(AI308, LEN(AI308)-_xlpm.mv+1,_xlpm.mv,""),AI308)),
_xlpm.lgc)</f>
        <v>ZV</v>
      </c>
      <c r="AJ309" s="31" t="str" cm="1">
        <f t="array" ref="AJ309">_xlfn.LET(
_xlpm.mv,$AE309,
_xlpm.fr,$AF309,
_xlpm.to,$AG309,
_xlpm.wrd,INDEX($AI308:$AQ308,1,_xlpm.fr),
_xlpm.cr,RIGHT(_xlpm.wrd,_xlpm.mv),
_xlpm.rv, _xlfn.CONCAT(MID(_xlpm.cr,_xlfn.SEQUENCE(,LEN(_xlpm.cr),LEN(_xlpm.cr),-1),1)),
_xlpm.lgc,
IF(AJ$11=_xlpm.to, AJ308&amp;_xlpm.rv,
IF(AJ$11=_xlpm.fr, REPLACE(AJ308, LEN(AJ308)-_xlpm.mv+1,_xlpm.mv,""),AJ308)),
_xlpm.lgc)</f>
        <v>GHHZVGMDPZFNLWGCBJZHCLCFJBG</v>
      </c>
      <c r="AK309" s="31" t="str" cm="1">
        <f t="array" ref="AK309">_xlfn.LET(
_xlpm.mv,$AE309,
_xlpm.fr,$AF309,
_xlpm.to,$AG309,
_xlpm.wrd,INDEX($AI308:$AQ308,1,_xlpm.fr),
_xlpm.cr,RIGHT(_xlpm.wrd,_xlpm.mv),
_xlpm.rv, _xlfn.CONCAT(MID(_xlpm.cr,_xlfn.SEQUENCE(,LEN(_xlpm.cr),LEN(_xlpm.cr),-1),1)),
_xlpm.lgc,
IF(AK$11=_xlpm.to, AK308&amp;_xlpm.rv,
IF(AK$11=_xlpm.fr, REPLACE(AK308, LEN(AK308)-_xlpm.mv+1,_xlpm.mv,""),AK308)),
_xlpm.lgc)</f>
        <v/>
      </c>
      <c r="AL309" s="31" t="str" cm="1">
        <f t="array" ref="AL309">_xlfn.LET(
_xlpm.mv,$AE309,
_xlpm.fr,$AF309,
_xlpm.to,$AG309,
_xlpm.wrd,INDEX($AI308:$AQ308,1,_xlpm.fr),
_xlpm.cr,RIGHT(_xlpm.wrd,_xlpm.mv),
_xlpm.rv, _xlfn.CONCAT(MID(_xlpm.cr,_xlfn.SEQUENCE(,LEN(_xlpm.cr),LEN(_xlpm.cr),-1),1)),
_xlpm.lgc,
IF(AL$11=_xlpm.to, AL308&amp;_xlpm.rv,
IF(AL$11=_xlpm.fr, REPLACE(AL308, LEN(AL308)-_xlpm.mv+1,_xlpm.mv,""),AL308)),
_xlpm.lgc)</f>
        <v>BQ</v>
      </c>
      <c r="AM309" s="31" t="str" cm="1">
        <f t="array" ref="AM309">_xlfn.LET(
_xlpm.mv,$AE309,
_xlpm.fr,$AF309,
_xlpm.to,$AG309,
_xlpm.wrd,INDEX($AI308:$AQ308,1,_xlpm.fr),
_xlpm.cr,RIGHT(_xlpm.wrd,_xlpm.mv),
_xlpm.rv, _xlfn.CONCAT(MID(_xlpm.cr,_xlfn.SEQUENCE(,LEN(_xlpm.cr),LEN(_xlpm.cr),-1),1)),
_xlpm.lgc,
IF(AM$11=_xlpm.to, AM308&amp;_xlpm.rv,
IF(AM$11=_xlpm.fr, REPLACE(AM308, LEN(AM308)-_xlpm.mv+1,_xlpm.mv,""),AM308)),
_xlpm.lgc)</f>
        <v/>
      </c>
      <c r="AN309" s="31" t="str" cm="1">
        <f t="array" ref="AN309">_xlfn.LET(
_xlpm.mv,$AE309,
_xlpm.fr,$AF309,
_xlpm.to,$AG309,
_xlpm.wrd,INDEX($AI308:$AQ308,1,_xlpm.fr),
_xlpm.cr,RIGHT(_xlpm.wrd,_xlpm.mv),
_xlpm.rv, _xlfn.CONCAT(MID(_xlpm.cr,_xlfn.SEQUENCE(,LEN(_xlpm.cr),LEN(_xlpm.cr),-1),1)),
_xlpm.lgc,
IF(AN$11=_xlpm.to, AN308&amp;_xlpm.rv,
IF(AN$11=_xlpm.fr, REPLACE(AN308, LEN(AN308)-_xlpm.mv+1,_xlpm.mv,""),AN308)),
_xlpm.lgc)</f>
        <v>LN</v>
      </c>
      <c r="AO309" s="31" t="str" cm="1">
        <f t="array" ref="AO309">_xlfn.LET(
_xlpm.mv,$AE309,
_xlpm.fr,$AF309,
_xlpm.to,$AG309,
_xlpm.wrd,INDEX($AI308:$AQ308,1,_xlpm.fr),
_xlpm.cr,RIGHT(_xlpm.wrd,_xlpm.mv),
_xlpm.rv, _xlfn.CONCAT(MID(_xlpm.cr,_xlfn.SEQUENCE(,LEN(_xlpm.cr),LEN(_xlpm.cr),-1),1)),
_xlpm.lgc,
IF(AO$11=_xlpm.to, AO308&amp;_xlpm.rv,
IF(AO$11=_xlpm.fr, REPLACE(AO308, LEN(AO308)-_xlpm.mv+1,_xlpm.mv,""),AO308)),
_xlpm.lgc)</f>
        <v/>
      </c>
      <c r="AP309" s="31" t="str" cm="1">
        <f t="array" ref="AP309">_xlfn.LET(
_xlpm.mv,$AE309,
_xlpm.fr,$AF309,
_xlpm.to,$AG309,
_xlpm.wrd,INDEX($AI308:$AQ308,1,_xlpm.fr),
_xlpm.cr,RIGHT(_xlpm.wrd,_xlpm.mv),
_xlpm.rv, _xlfn.CONCAT(MID(_xlpm.cr,_xlfn.SEQUENCE(,LEN(_xlpm.cr),LEN(_xlpm.cr),-1),1)),
_xlpm.lgc,
IF(AP$11=_xlpm.to, AP308&amp;_xlpm.rv,
IF(AP$11=_xlpm.fr, REPLACE(AP308, LEN(AP308)-_xlpm.mv+1,_xlpm.mv,""),AP308)),
_xlpm.lgc)</f>
        <v/>
      </c>
      <c r="AQ309" s="31" t="str" cm="1">
        <f t="array" ref="AQ309">_xlfn.LET(
_xlpm.mv,$AE309,
_xlpm.fr,$AF309,
_xlpm.to,$AG309,
_xlpm.wrd,INDEX($AI308:$AQ308,1,_xlpm.fr),
_xlpm.cr,RIGHT(_xlpm.wrd,_xlpm.mv),
_xlpm.rv, _xlfn.CONCAT(MID(_xlpm.cr,_xlfn.SEQUENCE(,LEN(_xlpm.cr),LEN(_xlpm.cr),-1),1)),
_xlpm.lgc,
IF(AQ$11=_xlpm.to, AQ308&amp;_xlpm.rv,
IF(AQ$11=_xlpm.fr, REPLACE(AQ308, LEN(AQ308)-_xlpm.mv+1,_xlpm.mv,""),AQ308)),
_xlpm.lgc)</f>
        <v>JSFFCGDVBLSTZVQCPJFMLBV</v>
      </c>
      <c r="AT309" s="31" t="str" cm="1">
        <f t="array" ref="AT309">_xlfn.LET(
_xlpm.mv,$AE309,
_xlpm.fr,$AF309,
_xlpm.to,$AG309,
_xlpm.wrd,INDEX($AT308:$BB308,1,_xlpm.fr),
_xlpm.cr,RIGHT(_xlpm.wrd,_xlpm.mv),
_xlpm.lgc,
IF(AT$11=_xlpm.to, AT308&amp;_xlpm.cr,
IF(AT$11=_xlpm.fr, REPLACE(AT308, LEN(AT308)-_xlpm.mv+1,_xlpm.mv,""),AT308)),
_xlpm.lgc)</f>
        <v>HN</v>
      </c>
      <c r="AU309" s="31" t="str" cm="1">
        <f t="array" ref="AU309">_xlfn.LET(
_xlpm.mv,$AE309,
_xlpm.fr,$AF309,
_xlpm.to,$AG309,
_xlpm.wrd,INDEX($AT308:$BB308,1,_xlpm.fr),
_xlpm.cr,RIGHT(_xlpm.wrd,_xlpm.mv),
_xlpm.lgc,
IF(AU$11=_xlpm.to, AU308&amp;_xlpm.cr,
IF(AU$11=_xlpm.fr, REPLACE(AU308, LEN(AU308)-_xlpm.mv+1,_xlpm.mv,""),AU308)),
_xlpm.lgc)</f>
        <v>ZCFCZFZVSFNGTBSGDVLCLCZHMJJ</v>
      </c>
      <c r="AV309" s="31" t="str" cm="1">
        <f t="array" ref="AV309">_xlfn.LET(
_xlpm.mv,$AE309,
_xlpm.fr,$AF309,
_xlpm.to,$AG309,
_xlpm.wrd,INDEX($AT308:$BB308,1,_xlpm.fr),
_xlpm.cr,RIGHT(_xlpm.wrd,_xlpm.mv),
_xlpm.lgc,
IF(AV$11=_xlpm.to, AV308&amp;_xlpm.cr,
IF(AV$11=_xlpm.fr, REPLACE(AV308, LEN(AV308)-_xlpm.mv+1,_xlpm.mv,""),AV308)),
_xlpm.lgc)</f>
        <v/>
      </c>
      <c r="AW309" s="31" t="str" cm="1">
        <f t="array" ref="AW309">_xlfn.LET(
_xlpm.mv,$AE309,
_xlpm.fr,$AF309,
_xlpm.to,$AG309,
_xlpm.wrd,INDEX($AT308:$BB308,1,_xlpm.fr),
_xlpm.cr,RIGHT(_xlpm.wrd,_xlpm.mv),
_xlpm.lgc,
IF(AW$11=_xlpm.to, AW308&amp;_xlpm.cr,
IF(AW$11=_xlpm.fr, REPLACE(AW308, LEN(AW308)-_xlpm.mv+1,_xlpm.mv,""),AW308)),
_xlpm.lgc)</f>
        <v>HV</v>
      </c>
      <c r="AX309" s="31" t="str" cm="1">
        <f t="array" ref="AX309">_xlfn.LET(
_xlpm.mv,$AE309,
_xlpm.fr,$AF309,
_xlpm.to,$AG309,
_xlpm.wrd,INDEX($AT308:$BB308,1,_xlpm.fr),
_xlpm.cr,RIGHT(_xlpm.wrd,_xlpm.mv),
_xlpm.lgc,
IF(AX$11=_xlpm.to, AX308&amp;_xlpm.cr,
IF(AX$11=_xlpm.fr, REPLACE(AX308, LEN(AX308)-_xlpm.mv+1,_xlpm.mv,""),AX308)),
_xlpm.lgc)</f>
        <v/>
      </c>
      <c r="AY309" s="31" t="str" cm="1">
        <f t="array" ref="AY309">_xlfn.LET(
_xlpm.mv,$AE309,
_xlpm.fr,$AF309,
_xlpm.to,$AG309,
_xlpm.wrd,INDEX($AT308:$BB308,1,_xlpm.fr),
_xlpm.cr,RIGHT(_xlpm.wrd,_xlpm.mv),
_xlpm.lgc,
IF(AY$11=_xlpm.to, AY308&amp;_xlpm.cr,
IF(AY$11=_xlpm.fr, REPLACE(AY308, LEN(AY308)-_xlpm.mv+1,_xlpm.mv,""),AY308)),
_xlpm.lgc)</f>
        <v>ZJ</v>
      </c>
      <c r="AZ309" s="31" t="str" cm="1">
        <f t="array" ref="AZ309">_xlfn.LET(
_xlpm.mv,$AE309,
_xlpm.fr,$AF309,
_xlpm.to,$AG309,
_xlpm.wrd,INDEX($AT308:$BB308,1,_xlpm.fr),
_xlpm.cr,RIGHT(_xlpm.wrd,_xlpm.mv),
_xlpm.lgc,
IF(AZ$11=_xlpm.to, AZ308&amp;_xlpm.cr,
IF(AZ$11=_xlpm.fr, REPLACE(AZ308, LEN(AZ308)-_xlpm.mv+1,_xlpm.mv,""),AZ308)),
_xlpm.lgc)</f>
        <v/>
      </c>
      <c r="BA309" s="31" t="str" cm="1">
        <f t="array" ref="BA309">_xlfn.LET(
_xlpm.mv,$AE309,
_xlpm.fr,$AF309,
_xlpm.to,$AG309,
_xlpm.wrd,INDEX($AT308:$BB308,1,_xlpm.fr),
_xlpm.cr,RIGHT(_xlpm.wrd,_xlpm.mv),
_xlpm.lgc,
IF(BA$11=_xlpm.to, BA308&amp;_xlpm.cr,
IF(BA$11=_xlpm.fr, REPLACE(BA308, LEN(BA308)-_xlpm.mv+1,_xlpm.mv,""),BA308)),
_xlpm.lgc)</f>
        <v/>
      </c>
      <c r="BB309" s="31" t="str" cm="1">
        <f t="array" ref="BB309">_xlfn.LET(
_xlpm.mv,$AE309,
_xlpm.fr,$AF309,
_xlpm.to,$AG309,
_xlpm.wrd,INDEX($AT308:$BB308,1,_xlpm.fr),
_xlpm.cr,RIGHT(_xlpm.wrd,_xlpm.mv),
_xlpm.lgc,
IF(BB$11=_xlpm.to, BB308&amp;_xlpm.cr,
IF(BB$11=_xlpm.fr, REPLACE(BB308, LEN(BB308)-_xlpm.mv+1,_xlpm.mv,""),BB308)),
_xlpm.lgc)</f>
        <v>QBGFLDBVCMWGPLFGPBQJBVL</v>
      </c>
    </row>
    <row r="310" spans="28:54" x14ac:dyDescent="0.3">
      <c r="AB310" s="31">
        <f t="shared" si="16"/>
        <v>5</v>
      </c>
      <c r="AC310" s="31" t="s">
        <v>1610</v>
      </c>
      <c r="AD310" s="31" t="str" cm="1">
        <f t="array" ref="AD310">_xlfn.LET(
_xlpm.arr,{"move ","from ","to "},
_xlpm.wr,AC310,
_xlpm.rd,_xlfn.REDUCE(_xlpm.wr,_xlpm.arr,_xlfn.LAMBDA(_xlpm.a,_xlpm.v,SUBSTITUTE(_xlpm.a,_xlpm.v,""))),
_xlpm.rd)</f>
        <v>8 9 4</v>
      </c>
      <c r="AE310" s="31">
        <f t="shared" si="17"/>
        <v>8</v>
      </c>
      <c r="AF310" s="31">
        <f t="shared" si="18"/>
        <v>9</v>
      </c>
      <c r="AG310" s="31">
        <f t="shared" si="19"/>
        <v>4</v>
      </c>
      <c r="AI310" s="31" t="str" cm="1">
        <f t="array" ref="AI310">_xlfn.LET(
_xlpm.mv,$AE310,
_xlpm.fr,$AF310,
_xlpm.to,$AG310,
_xlpm.wrd,INDEX($AI309:$AQ309,1,_xlpm.fr),
_xlpm.cr,RIGHT(_xlpm.wrd,_xlpm.mv),
_xlpm.rv, _xlfn.CONCAT(MID(_xlpm.cr,_xlfn.SEQUENCE(,LEN(_xlpm.cr),LEN(_xlpm.cr),-1),1)),
_xlpm.lgc,
IF(AI$11=_xlpm.to, AI309&amp;_xlpm.rv,
IF(AI$11=_xlpm.fr, REPLACE(AI309, LEN(AI309)-_xlpm.mv+1,_xlpm.mv,""),AI309)),
_xlpm.lgc)</f>
        <v>ZV</v>
      </c>
      <c r="AJ310" s="31" t="str" cm="1">
        <f t="array" ref="AJ310">_xlfn.LET(
_xlpm.mv,$AE310,
_xlpm.fr,$AF310,
_xlpm.to,$AG310,
_xlpm.wrd,INDEX($AI309:$AQ309,1,_xlpm.fr),
_xlpm.cr,RIGHT(_xlpm.wrd,_xlpm.mv),
_xlpm.rv, _xlfn.CONCAT(MID(_xlpm.cr,_xlfn.SEQUENCE(,LEN(_xlpm.cr),LEN(_xlpm.cr),-1),1)),
_xlpm.lgc,
IF(AJ$11=_xlpm.to, AJ309&amp;_xlpm.rv,
IF(AJ$11=_xlpm.fr, REPLACE(AJ309, LEN(AJ309)-_xlpm.mv+1,_xlpm.mv,""),AJ309)),
_xlpm.lgc)</f>
        <v>GHHZVGMDPZFNLWGCBJZHCLCFJBG</v>
      </c>
      <c r="AK310" s="31" t="str" cm="1">
        <f t="array" ref="AK310">_xlfn.LET(
_xlpm.mv,$AE310,
_xlpm.fr,$AF310,
_xlpm.to,$AG310,
_xlpm.wrd,INDEX($AI309:$AQ309,1,_xlpm.fr),
_xlpm.cr,RIGHT(_xlpm.wrd,_xlpm.mv),
_xlpm.rv, _xlfn.CONCAT(MID(_xlpm.cr,_xlfn.SEQUENCE(,LEN(_xlpm.cr),LEN(_xlpm.cr),-1),1)),
_xlpm.lgc,
IF(AK$11=_xlpm.to, AK309&amp;_xlpm.rv,
IF(AK$11=_xlpm.fr, REPLACE(AK309, LEN(AK309)-_xlpm.mv+1,_xlpm.mv,""),AK309)),
_xlpm.lgc)</f>
        <v/>
      </c>
      <c r="AL310" s="31" t="str" cm="1">
        <f t="array" ref="AL310">_xlfn.LET(
_xlpm.mv,$AE310,
_xlpm.fr,$AF310,
_xlpm.to,$AG310,
_xlpm.wrd,INDEX($AI309:$AQ309,1,_xlpm.fr),
_xlpm.cr,RIGHT(_xlpm.wrd,_xlpm.mv),
_xlpm.rv, _xlfn.CONCAT(MID(_xlpm.cr,_xlfn.SEQUENCE(,LEN(_xlpm.cr),LEN(_xlpm.cr),-1),1)),
_xlpm.lgc,
IF(AL$11=_xlpm.to, AL309&amp;_xlpm.rv,
IF(AL$11=_xlpm.fr, REPLACE(AL309, LEN(AL309)-_xlpm.mv+1,_xlpm.mv,""),AL309)),
_xlpm.lgc)</f>
        <v>BQVBLMFJPC</v>
      </c>
      <c r="AM310" s="31" t="str" cm="1">
        <f t="array" ref="AM310">_xlfn.LET(
_xlpm.mv,$AE310,
_xlpm.fr,$AF310,
_xlpm.to,$AG310,
_xlpm.wrd,INDEX($AI309:$AQ309,1,_xlpm.fr),
_xlpm.cr,RIGHT(_xlpm.wrd,_xlpm.mv),
_xlpm.rv, _xlfn.CONCAT(MID(_xlpm.cr,_xlfn.SEQUENCE(,LEN(_xlpm.cr),LEN(_xlpm.cr),-1),1)),
_xlpm.lgc,
IF(AM$11=_xlpm.to, AM309&amp;_xlpm.rv,
IF(AM$11=_xlpm.fr, REPLACE(AM309, LEN(AM309)-_xlpm.mv+1,_xlpm.mv,""),AM309)),
_xlpm.lgc)</f>
        <v/>
      </c>
      <c r="AN310" s="31" t="str" cm="1">
        <f t="array" ref="AN310">_xlfn.LET(
_xlpm.mv,$AE310,
_xlpm.fr,$AF310,
_xlpm.to,$AG310,
_xlpm.wrd,INDEX($AI309:$AQ309,1,_xlpm.fr),
_xlpm.cr,RIGHT(_xlpm.wrd,_xlpm.mv),
_xlpm.rv, _xlfn.CONCAT(MID(_xlpm.cr,_xlfn.SEQUENCE(,LEN(_xlpm.cr),LEN(_xlpm.cr),-1),1)),
_xlpm.lgc,
IF(AN$11=_xlpm.to, AN309&amp;_xlpm.rv,
IF(AN$11=_xlpm.fr, REPLACE(AN309, LEN(AN309)-_xlpm.mv+1,_xlpm.mv,""),AN309)),
_xlpm.lgc)</f>
        <v>LN</v>
      </c>
      <c r="AO310" s="31" t="str" cm="1">
        <f t="array" ref="AO310">_xlfn.LET(
_xlpm.mv,$AE310,
_xlpm.fr,$AF310,
_xlpm.to,$AG310,
_xlpm.wrd,INDEX($AI309:$AQ309,1,_xlpm.fr),
_xlpm.cr,RIGHT(_xlpm.wrd,_xlpm.mv),
_xlpm.rv, _xlfn.CONCAT(MID(_xlpm.cr,_xlfn.SEQUENCE(,LEN(_xlpm.cr),LEN(_xlpm.cr),-1),1)),
_xlpm.lgc,
IF(AO$11=_xlpm.to, AO309&amp;_xlpm.rv,
IF(AO$11=_xlpm.fr, REPLACE(AO309, LEN(AO309)-_xlpm.mv+1,_xlpm.mv,""),AO309)),
_xlpm.lgc)</f>
        <v/>
      </c>
      <c r="AP310" s="31" t="str" cm="1">
        <f t="array" ref="AP310">_xlfn.LET(
_xlpm.mv,$AE310,
_xlpm.fr,$AF310,
_xlpm.to,$AG310,
_xlpm.wrd,INDEX($AI309:$AQ309,1,_xlpm.fr),
_xlpm.cr,RIGHT(_xlpm.wrd,_xlpm.mv),
_xlpm.rv, _xlfn.CONCAT(MID(_xlpm.cr,_xlfn.SEQUENCE(,LEN(_xlpm.cr),LEN(_xlpm.cr),-1),1)),
_xlpm.lgc,
IF(AP$11=_xlpm.to, AP309&amp;_xlpm.rv,
IF(AP$11=_xlpm.fr, REPLACE(AP309, LEN(AP309)-_xlpm.mv+1,_xlpm.mv,""),AP309)),
_xlpm.lgc)</f>
        <v/>
      </c>
      <c r="AQ310" s="31" t="str" cm="1">
        <f t="array" ref="AQ310">_xlfn.LET(
_xlpm.mv,$AE310,
_xlpm.fr,$AF310,
_xlpm.to,$AG310,
_xlpm.wrd,INDEX($AI309:$AQ309,1,_xlpm.fr),
_xlpm.cr,RIGHT(_xlpm.wrd,_xlpm.mv),
_xlpm.rv, _xlfn.CONCAT(MID(_xlpm.cr,_xlfn.SEQUENCE(,LEN(_xlpm.cr),LEN(_xlpm.cr),-1),1)),
_xlpm.lgc,
IF(AQ$11=_xlpm.to, AQ309&amp;_xlpm.rv,
IF(AQ$11=_xlpm.fr, REPLACE(AQ309, LEN(AQ309)-_xlpm.mv+1,_xlpm.mv,""),AQ309)),
_xlpm.lgc)</f>
        <v>JSFFCGDVBLSTZVQ</v>
      </c>
      <c r="AT310" s="31" t="str" cm="1">
        <f t="array" ref="AT310">_xlfn.LET(
_xlpm.mv,$AE310,
_xlpm.fr,$AF310,
_xlpm.to,$AG310,
_xlpm.wrd,INDEX($AT309:$BB309,1,_xlpm.fr),
_xlpm.cr,RIGHT(_xlpm.wrd,_xlpm.mv),
_xlpm.lgc,
IF(AT$11=_xlpm.to, AT309&amp;_xlpm.cr,
IF(AT$11=_xlpm.fr, REPLACE(AT309, LEN(AT309)-_xlpm.mv+1,_xlpm.mv,""),AT309)),
_xlpm.lgc)</f>
        <v>HN</v>
      </c>
      <c r="AU310" s="31" t="str" cm="1">
        <f t="array" ref="AU310">_xlfn.LET(
_xlpm.mv,$AE310,
_xlpm.fr,$AF310,
_xlpm.to,$AG310,
_xlpm.wrd,INDEX($AT309:$BB309,1,_xlpm.fr),
_xlpm.cr,RIGHT(_xlpm.wrd,_xlpm.mv),
_xlpm.lgc,
IF(AU$11=_xlpm.to, AU309&amp;_xlpm.cr,
IF(AU$11=_xlpm.fr, REPLACE(AU309, LEN(AU309)-_xlpm.mv+1,_xlpm.mv,""),AU309)),
_xlpm.lgc)</f>
        <v>ZCFCZFZVSFNGTBSGDVLCLCZHMJJ</v>
      </c>
      <c r="AV310" s="31" t="str" cm="1">
        <f t="array" ref="AV310">_xlfn.LET(
_xlpm.mv,$AE310,
_xlpm.fr,$AF310,
_xlpm.to,$AG310,
_xlpm.wrd,INDEX($AT309:$BB309,1,_xlpm.fr),
_xlpm.cr,RIGHT(_xlpm.wrd,_xlpm.mv),
_xlpm.lgc,
IF(AV$11=_xlpm.to, AV309&amp;_xlpm.cr,
IF(AV$11=_xlpm.fr, REPLACE(AV309, LEN(AV309)-_xlpm.mv+1,_xlpm.mv,""),AV309)),
_xlpm.lgc)</f>
        <v/>
      </c>
      <c r="AW310" s="31" t="str" cm="1">
        <f t="array" ref="AW310">_xlfn.LET(
_xlpm.mv,$AE310,
_xlpm.fr,$AF310,
_xlpm.to,$AG310,
_xlpm.wrd,INDEX($AT309:$BB309,1,_xlpm.fr),
_xlpm.cr,RIGHT(_xlpm.wrd,_xlpm.mv),
_xlpm.lgc,
IF(AW$11=_xlpm.to, AW309&amp;_xlpm.cr,
IF(AW$11=_xlpm.fr, REPLACE(AW309, LEN(AW309)-_xlpm.mv+1,_xlpm.mv,""),AW309)),
_xlpm.lgc)</f>
        <v>HVGPBQJBVL</v>
      </c>
      <c r="AX310" s="31" t="str" cm="1">
        <f t="array" ref="AX310">_xlfn.LET(
_xlpm.mv,$AE310,
_xlpm.fr,$AF310,
_xlpm.to,$AG310,
_xlpm.wrd,INDEX($AT309:$BB309,1,_xlpm.fr),
_xlpm.cr,RIGHT(_xlpm.wrd,_xlpm.mv),
_xlpm.lgc,
IF(AX$11=_xlpm.to, AX309&amp;_xlpm.cr,
IF(AX$11=_xlpm.fr, REPLACE(AX309, LEN(AX309)-_xlpm.mv+1,_xlpm.mv,""),AX309)),
_xlpm.lgc)</f>
        <v/>
      </c>
      <c r="AY310" s="31" t="str" cm="1">
        <f t="array" ref="AY310">_xlfn.LET(
_xlpm.mv,$AE310,
_xlpm.fr,$AF310,
_xlpm.to,$AG310,
_xlpm.wrd,INDEX($AT309:$BB309,1,_xlpm.fr),
_xlpm.cr,RIGHT(_xlpm.wrd,_xlpm.mv),
_xlpm.lgc,
IF(AY$11=_xlpm.to, AY309&amp;_xlpm.cr,
IF(AY$11=_xlpm.fr, REPLACE(AY309, LEN(AY309)-_xlpm.mv+1,_xlpm.mv,""),AY309)),
_xlpm.lgc)</f>
        <v>ZJ</v>
      </c>
      <c r="AZ310" s="31" t="str" cm="1">
        <f t="array" ref="AZ310">_xlfn.LET(
_xlpm.mv,$AE310,
_xlpm.fr,$AF310,
_xlpm.to,$AG310,
_xlpm.wrd,INDEX($AT309:$BB309,1,_xlpm.fr),
_xlpm.cr,RIGHT(_xlpm.wrd,_xlpm.mv),
_xlpm.lgc,
IF(AZ$11=_xlpm.to, AZ309&amp;_xlpm.cr,
IF(AZ$11=_xlpm.fr, REPLACE(AZ309, LEN(AZ309)-_xlpm.mv+1,_xlpm.mv,""),AZ309)),
_xlpm.lgc)</f>
        <v/>
      </c>
      <c r="BA310" s="31" t="str" cm="1">
        <f t="array" ref="BA310">_xlfn.LET(
_xlpm.mv,$AE310,
_xlpm.fr,$AF310,
_xlpm.to,$AG310,
_xlpm.wrd,INDEX($AT309:$BB309,1,_xlpm.fr),
_xlpm.cr,RIGHT(_xlpm.wrd,_xlpm.mv),
_xlpm.lgc,
IF(BA$11=_xlpm.to, BA309&amp;_xlpm.cr,
IF(BA$11=_xlpm.fr, REPLACE(BA309, LEN(BA309)-_xlpm.mv+1,_xlpm.mv,""),BA309)),
_xlpm.lgc)</f>
        <v/>
      </c>
      <c r="BB310" s="31" t="str" cm="1">
        <f t="array" ref="BB310">_xlfn.LET(
_xlpm.mv,$AE310,
_xlpm.fr,$AF310,
_xlpm.to,$AG310,
_xlpm.wrd,INDEX($AT309:$BB309,1,_xlpm.fr),
_xlpm.cr,RIGHT(_xlpm.wrd,_xlpm.mv),
_xlpm.lgc,
IF(BB$11=_xlpm.to, BB309&amp;_xlpm.cr,
IF(BB$11=_xlpm.fr, REPLACE(BB309, LEN(BB309)-_xlpm.mv+1,_xlpm.mv,""),BB309)),
_xlpm.lgc)</f>
        <v>QBGFLDBVCMWGPLF</v>
      </c>
    </row>
    <row r="311" spans="28:54" x14ac:dyDescent="0.3">
      <c r="AB311" s="31">
        <f t="shared" si="16"/>
        <v>5</v>
      </c>
      <c r="AC311" s="31" t="s">
        <v>1611</v>
      </c>
      <c r="AD311" s="31" t="str" cm="1">
        <f t="array" ref="AD311">_xlfn.LET(
_xlpm.arr,{"move ","from ","to "},
_xlpm.wr,AC311,
_xlpm.rd,_xlfn.REDUCE(_xlpm.wr,_xlpm.arr,_xlfn.LAMBDA(_xlpm.a,_xlpm.v,SUBSTITUTE(_xlpm.a,_xlpm.v,""))),
_xlpm.rd)</f>
        <v>2 6 7</v>
      </c>
      <c r="AE311" s="31">
        <f t="shared" si="17"/>
        <v>2</v>
      </c>
      <c r="AF311" s="31">
        <f t="shared" si="18"/>
        <v>6</v>
      </c>
      <c r="AG311" s="31">
        <f t="shared" si="19"/>
        <v>7</v>
      </c>
      <c r="AI311" s="31" t="str" cm="1">
        <f t="array" ref="AI311">_xlfn.LET(
_xlpm.mv,$AE311,
_xlpm.fr,$AF311,
_xlpm.to,$AG311,
_xlpm.wrd,INDEX($AI310:$AQ310,1,_xlpm.fr),
_xlpm.cr,RIGHT(_xlpm.wrd,_xlpm.mv),
_xlpm.rv, _xlfn.CONCAT(MID(_xlpm.cr,_xlfn.SEQUENCE(,LEN(_xlpm.cr),LEN(_xlpm.cr),-1),1)),
_xlpm.lgc,
IF(AI$11=_xlpm.to, AI310&amp;_xlpm.rv,
IF(AI$11=_xlpm.fr, REPLACE(AI310, LEN(AI310)-_xlpm.mv+1,_xlpm.mv,""),AI310)),
_xlpm.lgc)</f>
        <v>ZV</v>
      </c>
      <c r="AJ311" s="31" t="str" cm="1">
        <f t="array" ref="AJ311">_xlfn.LET(
_xlpm.mv,$AE311,
_xlpm.fr,$AF311,
_xlpm.to,$AG311,
_xlpm.wrd,INDEX($AI310:$AQ310,1,_xlpm.fr),
_xlpm.cr,RIGHT(_xlpm.wrd,_xlpm.mv),
_xlpm.rv, _xlfn.CONCAT(MID(_xlpm.cr,_xlfn.SEQUENCE(,LEN(_xlpm.cr),LEN(_xlpm.cr),-1),1)),
_xlpm.lgc,
IF(AJ$11=_xlpm.to, AJ310&amp;_xlpm.rv,
IF(AJ$11=_xlpm.fr, REPLACE(AJ310, LEN(AJ310)-_xlpm.mv+1,_xlpm.mv,""),AJ310)),
_xlpm.lgc)</f>
        <v>GHHZVGMDPZFNLWGCBJZHCLCFJBG</v>
      </c>
      <c r="AK311" s="31" t="str" cm="1">
        <f t="array" ref="AK311">_xlfn.LET(
_xlpm.mv,$AE311,
_xlpm.fr,$AF311,
_xlpm.to,$AG311,
_xlpm.wrd,INDEX($AI310:$AQ310,1,_xlpm.fr),
_xlpm.cr,RIGHT(_xlpm.wrd,_xlpm.mv),
_xlpm.rv, _xlfn.CONCAT(MID(_xlpm.cr,_xlfn.SEQUENCE(,LEN(_xlpm.cr),LEN(_xlpm.cr),-1),1)),
_xlpm.lgc,
IF(AK$11=_xlpm.to, AK310&amp;_xlpm.rv,
IF(AK$11=_xlpm.fr, REPLACE(AK310, LEN(AK310)-_xlpm.mv+1,_xlpm.mv,""),AK310)),
_xlpm.lgc)</f>
        <v/>
      </c>
      <c r="AL311" s="31" t="str" cm="1">
        <f t="array" ref="AL311">_xlfn.LET(
_xlpm.mv,$AE311,
_xlpm.fr,$AF311,
_xlpm.to,$AG311,
_xlpm.wrd,INDEX($AI310:$AQ310,1,_xlpm.fr),
_xlpm.cr,RIGHT(_xlpm.wrd,_xlpm.mv),
_xlpm.rv, _xlfn.CONCAT(MID(_xlpm.cr,_xlfn.SEQUENCE(,LEN(_xlpm.cr),LEN(_xlpm.cr),-1),1)),
_xlpm.lgc,
IF(AL$11=_xlpm.to, AL310&amp;_xlpm.rv,
IF(AL$11=_xlpm.fr, REPLACE(AL310, LEN(AL310)-_xlpm.mv+1,_xlpm.mv,""),AL310)),
_xlpm.lgc)</f>
        <v>BQVBLMFJPC</v>
      </c>
      <c r="AM311" s="31" t="str" cm="1">
        <f t="array" ref="AM311">_xlfn.LET(
_xlpm.mv,$AE311,
_xlpm.fr,$AF311,
_xlpm.to,$AG311,
_xlpm.wrd,INDEX($AI310:$AQ310,1,_xlpm.fr),
_xlpm.cr,RIGHT(_xlpm.wrd,_xlpm.mv),
_xlpm.rv, _xlfn.CONCAT(MID(_xlpm.cr,_xlfn.SEQUENCE(,LEN(_xlpm.cr),LEN(_xlpm.cr),-1),1)),
_xlpm.lgc,
IF(AM$11=_xlpm.to, AM310&amp;_xlpm.rv,
IF(AM$11=_xlpm.fr, REPLACE(AM310, LEN(AM310)-_xlpm.mv+1,_xlpm.mv,""),AM310)),
_xlpm.lgc)</f>
        <v/>
      </c>
      <c r="AN311" s="31" t="str" cm="1">
        <f t="array" ref="AN311">_xlfn.LET(
_xlpm.mv,$AE311,
_xlpm.fr,$AF311,
_xlpm.to,$AG311,
_xlpm.wrd,INDEX($AI310:$AQ310,1,_xlpm.fr),
_xlpm.cr,RIGHT(_xlpm.wrd,_xlpm.mv),
_xlpm.rv, _xlfn.CONCAT(MID(_xlpm.cr,_xlfn.SEQUENCE(,LEN(_xlpm.cr),LEN(_xlpm.cr),-1),1)),
_xlpm.lgc,
IF(AN$11=_xlpm.to, AN310&amp;_xlpm.rv,
IF(AN$11=_xlpm.fr, REPLACE(AN310, LEN(AN310)-_xlpm.mv+1,_xlpm.mv,""),AN310)),
_xlpm.lgc)</f>
        <v/>
      </c>
      <c r="AO311" s="31" t="str" cm="1">
        <f t="array" ref="AO311">_xlfn.LET(
_xlpm.mv,$AE311,
_xlpm.fr,$AF311,
_xlpm.to,$AG311,
_xlpm.wrd,INDEX($AI310:$AQ310,1,_xlpm.fr),
_xlpm.cr,RIGHT(_xlpm.wrd,_xlpm.mv),
_xlpm.rv, _xlfn.CONCAT(MID(_xlpm.cr,_xlfn.SEQUENCE(,LEN(_xlpm.cr),LEN(_xlpm.cr),-1),1)),
_xlpm.lgc,
IF(AO$11=_xlpm.to, AO310&amp;_xlpm.rv,
IF(AO$11=_xlpm.fr, REPLACE(AO310, LEN(AO310)-_xlpm.mv+1,_xlpm.mv,""),AO310)),
_xlpm.lgc)</f>
        <v>NL</v>
      </c>
      <c r="AP311" s="31" t="str" cm="1">
        <f t="array" ref="AP311">_xlfn.LET(
_xlpm.mv,$AE311,
_xlpm.fr,$AF311,
_xlpm.to,$AG311,
_xlpm.wrd,INDEX($AI310:$AQ310,1,_xlpm.fr),
_xlpm.cr,RIGHT(_xlpm.wrd,_xlpm.mv),
_xlpm.rv, _xlfn.CONCAT(MID(_xlpm.cr,_xlfn.SEQUENCE(,LEN(_xlpm.cr),LEN(_xlpm.cr),-1),1)),
_xlpm.lgc,
IF(AP$11=_xlpm.to, AP310&amp;_xlpm.rv,
IF(AP$11=_xlpm.fr, REPLACE(AP310, LEN(AP310)-_xlpm.mv+1,_xlpm.mv,""),AP310)),
_xlpm.lgc)</f>
        <v/>
      </c>
      <c r="AQ311" s="31" t="str" cm="1">
        <f t="array" ref="AQ311">_xlfn.LET(
_xlpm.mv,$AE311,
_xlpm.fr,$AF311,
_xlpm.to,$AG311,
_xlpm.wrd,INDEX($AI310:$AQ310,1,_xlpm.fr),
_xlpm.cr,RIGHT(_xlpm.wrd,_xlpm.mv),
_xlpm.rv, _xlfn.CONCAT(MID(_xlpm.cr,_xlfn.SEQUENCE(,LEN(_xlpm.cr),LEN(_xlpm.cr),-1),1)),
_xlpm.lgc,
IF(AQ$11=_xlpm.to, AQ310&amp;_xlpm.rv,
IF(AQ$11=_xlpm.fr, REPLACE(AQ310, LEN(AQ310)-_xlpm.mv+1,_xlpm.mv,""),AQ310)),
_xlpm.lgc)</f>
        <v>JSFFCGDVBLSTZVQ</v>
      </c>
      <c r="AT311" s="31" t="str" cm="1">
        <f t="array" ref="AT311">_xlfn.LET(
_xlpm.mv,$AE311,
_xlpm.fr,$AF311,
_xlpm.to,$AG311,
_xlpm.wrd,INDEX($AT310:$BB310,1,_xlpm.fr),
_xlpm.cr,RIGHT(_xlpm.wrd,_xlpm.mv),
_xlpm.lgc,
IF(AT$11=_xlpm.to, AT310&amp;_xlpm.cr,
IF(AT$11=_xlpm.fr, REPLACE(AT310, LEN(AT310)-_xlpm.mv+1,_xlpm.mv,""),AT310)),
_xlpm.lgc)</f>
        <v>HN</v>
      </c>
      <c r="AU311" s="31" t="str" cm="1">
        <f t="array" ref="AU311">_xlfn.LET(
_xlpm.mv,$AE311,
_xlpm.fr,$AF311,
_xlpm.to,$AG311,
_xlpm.wrd,INDEX($AT310:$BB310,1,_xlpm.fr),
_xlpm.cr,RIGHT(_xlpm.wrd,_xlpm.mv),
_xlpm.lgc,
IF(AU$11=_xlpm.to, AU310&amp;_xlpm.cr,
IF(AU$11=_xlpm.fr, REPLACE(AU310, LEN(AU310)-_xlpm.mv+1,_xlpm.mv,""),AU310)),
_xlpm.lgc)</f>
        <v>ZCFCZFZVSFNGTBSGDVLCLCZHMJJ</v>
      </c>
      <c r="AV311" s="31" t="str" cm="1">
        <f t="array" ref="AV311">_xlfn.LET(
_xlpm.mv,$AE311,
_xlpm.fr,$AF311,
_xlpm.to,$AG311,
_xlpm.wrd,INDEX($AT310:$BB310,1,_xlpm.fr),
_xlpm.cr,RIGHT(_xlpm.wrd,_xlpm.mv),
_xlpm.lgc,
IF(AV$11=_xlpm.to, AV310&amp;_xlpm.cr,
IF(AV$11=_xlpm.fr, REPLACE(AV310, LEN(AV310)-_xlpm.mv+1,_xlpm.mv,""),AV310)),
_xlpm.lgc)</f>
        <v/>
      </c>
      <c r="AW311" s="31" t="str" cm="1">
        <f t="array" ref="AW311">_xlfn.LET(
_xlpm.mv,$AE311,
_xlpm.fr,$AF311,
_xlpm.to,$AG311,
_xlpm.wrd,INDEX($AT310:$BB310,1,_xlpm.fr),
_xlpm.cr,RIGHT(_xlpm.wrd,_xlpm.mv),
_xlpm.lgc,
IF(AW$11=_xlpm.to, AW310&amp;_xlpm.cr,
IF(AW$11=_xlpm.fr, REPLACE(AW310, LEN(AW310)-_xlpm.mv+1,_xlpm.mv,""),AW310)),
_xlpm.lgc)</f>
        <v>HVGPBQJBVL</v>
      </c>
      <c r="AX311" s="31" t="str" cm="1">
        <f t="array" ref="AX311">_xlfn.LET(
_xlpm.mv,$AE311,
_xlpm.fr,$AF311,
_xlpm.to,$AG311,
_xlpm.wrd,INDEX($AT310:$BB310,1,_xlpm.fr),
_xlpm.cr,RIGHT(_xlpm.wrd,_xlpm.mv),
_xlpm.lgc,
IF(AX$11=_xlpm.to, AX310&amp;_xlpm.cr,
IF(AX$11=_xlpm.fr, REPLACE(AX310, LEN(AX310)-_xlpm.mv+1,_xlpm.mv,""),AX310)),
_xlpm.lgc)</f>
        <v/>
      </c>
      <c r="AY311" s="31" t="str" cm="1">
        <f t="array" ref="AY311">_xlfn.LET(
_xlpm.mv,$AE311,
_xlpm.fr,$AF311,
_xlpm.to,$AG311,
_xlpm.wrd,INDEX($AT310:$BB310,1,_xlpm.fr),
_xlpm.cr,RIGHT(_xlpm.wrd,_xlpm.mv),
_xlpm.lgc,
IF(AY$11=_xlpm.to, AY310&amp;_xlpm.cr,
IF(AY$11=_xlpm.fr, REPLACE(AY310, LEN(AY310)-_xlpm.mv+1,_xlpm.mv,""),AY310)),
_xlpm.lgc)</f>
        <v/>
      </c>
      <c r="AZ311" s="31" t="str" cm="1">
        <f t="array" ref="AZ311">_xlfn.LET(
_xlpm.mv,$AE311,
_xlpm.fr,$AF311,
_xlpm.to,$AG311,
_xlpm.wrd,INDEX($AT310:$BB310,1,_xlpm.fr),
_xlpm.cr,RIGHT(_xlpm.wrd,_xlpm.mv),
_xlpm.lgc,
IF(AZ$11=_xlpm.to, AZ310&amp;_xlpm.cr,
IF(AZ$11=_xlpm.fr, REPLACE(AZ310, LEN(AZ310)-_xlpm.mv+1,_xlpm.mv,""),AZ310)),
_xlpm.lgc)</f>
        <v>ZJ</v>
      </c>
      <c r="BA311" s="31" t="str" cm="1">
        <f t="array" ref="BA311">_xlfn.LET(
_xlpm.mv,$AE311,
_xlpm.fr,$AF311,
_xlpm.to,$AG311,
_xlpm.wrd,INDEX($AT310:$BB310,1,_xlpm.fr),
_xlpm.cr,RIGHT(_xlpm.wrd,_xlpm.mv),
_xlpm.lgc,
IF(BA$11=_xlpm.to, BA310&amp;_xlpm.cr,
IF(BA$11=_xlpm.fr, REPLACE(BA310, LEN(BA310)-_xlpm.mv+1,_xlpm.mv,""),BA310)),
_xlpm.lgc)</f>
        <v/>
      </c>
      <c r="BB311" s="31" t="str" cm="1">
        <f t="array" ref="BB311">_xlfn.LET(
_xlpm.mv,$AE311,
_xlpm.fr,$AF311,
_xlpm.to,$AG311,
_xlpm.wrd,INDEX($AT310:$BB310,1,_xlpm.fr),
_xlpm.cr,RIGHT(_xlpm.wrd,_xlpm.mv),
_xlpm.lgc,
IF(BB$11=_xlpm.to, BB310&amp;_xlpm.cr,
IF(BB$11=_xlpm.fr, REPLACE(BB310, LEN(BB310)-_xlpm.mv+1,_xlpm.mv,""),BB310)),
_xlpm.lgc)</f>
        <v>QBGFLDBVCMWGPLF</v>
      </c>
    </row>
    <row r="312" spans="28:54" x14ac:dyDescent="0.3">
      <c r="AB312" s="31">
        <f t="shared" si="16"/>
        <v>5</v>
      </c>
      <c r="AC312" s="31" t="s">
        <v>1612</v>
      </c>
      <c r="AD312" s="31" t="str" cm="1">
        <f t="array" ref="AD312">_xlfn.LET(
_xlpm.arr,{"move ","from ","to "},
_xlpm.wr,AC312,
_xlpm.rd,_xlfn.REDUCE(_xlpm.wr,_xlpm.arr,_xlfn.LAMBDA(_xlpm.a,_xlpm.v,SUBSTITUTE(_xlpm.a,_xlpm.v,""))),
_xlpm.rd)</f>
        <v>23 2 4</v>
      </c>
      <c r="AE312" s="31">
        <f t="shared" si="17"/>
        <v>23</v>
      </c>
      <c r="AF312" s="31">
        <f t="shared" si="18"/>
        <v>2</v>
      </c>
      <c r="AG312" s="31">
        <f t="shared" si="19"/>
        <v>4</v>
      </c>
      <c r="AI312" s="31" t="str" cm="1">
        <f t="array" ref="AI312">_xlfn.LET(
_xlpm.mv,$AE312,
_xlpm.fr,$AF312,
_xlpm.to,$AG312,
_xlpm.wrd,INDEX($AI311:$AQ311,1,_xlpm.fr),
_xlpm.cr,RIGHT(_xlpm.wrd,_xlpm.mv),
_xlpm.rv, _xlfn.CONCAT(MID(_xlpm.cr,_xlfn.SEQUENCE(,LEN(_xlpm.cr),LEN(_xlpm.cr),-1),1)),
_xlpm.lgc,
IF(AI$11=_xlpm.to, AI311&amp;_xlpm.rv,
IF(AI$11=_xlpm.fr, REPLACE(AI311, LEN(AI311)-_xlpm.mv+1,_xlpm.mv,""),AI311)),
_xlpm.lgc)</f>
        <v>ZV</v>
      </c>
      <c r="AJ312" s="31" t="str" cm="1">
        <f t="array" ref="AJ312">_xlfn.LET(
_xlpm.mv,$AE312,
_xlpm.fr,$AF312,
_xlpm.to,$AG312,
_xlpm.wrd,INDEX($AI311:$AQ311,1,_xlpm.fr),
_xlpm.cr,RIGHT(_xlpm.wrd,_xlpm.mv),
_xlpm.rv, _xlfn.CONCAT(MID(_xlpm.cr,_xlfn.SEQUENCE(,LEN(_xlpm.cr),LEN(_xlpm.cr),-1),1)),
_xlpm.lgc,
IF(AJ$11=_xlpm.to, AJ311&amp;_xlpm.rv,
IF(AJ$11=_xlpm.fr, REPLACE(AJ311, LEN(AJ311)-_xlpm.mv+1,_xlpm.mv,""),AJ311)),
_xlpm.lgc)</f>
        <v>GHHZ</v>
      </c>
      <c r="AK312" s="31" t="str" cm="1">
        <f t="array" ref="AK312">_xlfn.LET(
_xlpm.mv,$AE312,
_xlpm.fr,$AF312,
_xlpm.to,$AG312,
_xlpm.wrd,INDEX($AI311:$AQ311,1,_xlpm.fr),
_xlpm.cr,RIGHT(_xlpm.wrd,_xlpm.mv),
_xlpm.rv, _xlfn.CONCAT(MID(_xlpm.cr,_xlfn.SEQUENCE(,LEN(_xlpm.cr),LEN(_xlpm.cr),-1),1)),
_xlpm.lgc,
IF(AK$11=_xlpm.to, AK311&amp;_xlpm.rv,
IF(AK$11=_xlpm.fr, REPLACE(AK311, LEN(AK311)-_xlpm.mv+1,_xlpm.mv,""),AK311)),
_xlpm.lgc)</f>
        <v/>
      </c>
      <c r="AL312" s="31" t="str" cm="1">
        <f t="array" ref="AL312">_xlfn.LET(
_xlpm.mv,$AE312,
_xlpm.fr,$AF312,
_xlpm.to,$AG312,
_xlpm.wrd,INDEX($AI311:$AQ311,1,_xlpm.fr),
_xlpm.cr,RIGHT(_xlpm.wrd,_xlpm.mv),
_xlpm.rv, _xlfn.CONCAT(MID(_xlpm.cr,_xlfn.SEQUENCE(,LEN(_xlpm.cr),LEN(_xlpm.cr),-1),1)),
_xlpm.lgc,
IF(AL$11=_xlpm.to, AL311&amp;_xlpm.rv,
IF(AL$11=_xlpm.fr, REPLACE(AL311, LEN(AL311)-_xlpm.mv+1,_xlpm.mv,""),AL311)),
_xlpm.lgc)</f>
        <v>BQVBLMFJPCGBJFCLCHZJBCGWLNFZPDMGV</v>
      </c>
      <c r="AM312" s="31" t="str" cm="1">
        <f t="array" ref="AM312">_xlfn.LET(
_xlpm.mv,$AE312,
_xlpm.fr,$AF312,
_xlpm.to,$AG312,
_xlpm.wrd,INDEX($AI311:$AQ311,1,_xlpm.fr),
_xlpm.cr,RIGHT(_xlpm.wrd,_xlpm.mv),
_xlpm.rv, _xlfn.CONCAT(MID(_xlpm.cr,_xlfn.SEQUENCE(,LEN(_xlpm.cr),LEN(_xlpm.cr),-1),1)),
_xlpm.lgc,
IF(AM$11=_xlpm.to, AM311&amp;_xlpm.rv,
IF(AM$11=_xlpm.fr, REPLACE(AM311, LEN(AM311)-_xlpm.mv+1,_xlpm.mv,""),AM311)),
_xlpm.lgc)</f>
        <v/>
      </c>
      <c r="AN312" s="31" t="str" cm="1">
        <f t="array" ref="AN312">_xlfn.LET(
_xlpm.mv,$AE312,
_xlpm.fr,$AF312,
_xlpm.to,$AG312,
_xlpm.wrd,INDEX($AI311:$AQ311,1,_xlpm.fr),
_xlpm.cr,RIGHT(_xlpm.wrd,_xlpm.mv),
_xlpm.rv, _xlfn.CONCAT(MID(_xlpm.cr,_xlfn.SEQUENCE(,LEN(_xlpm.cr),LEN(_xlpm.cr),-1),1)),
_xlpm.lgc,
IF(AN$11=_xlpm.to, AN311&amp;_xlpm.rv,
IF(AN$11=_xlpm.fr, REPLACE(AN311, LEN(AN311)-_xlpm.mv+1,_xlpm.mv,""),AN311)),
_xlpm.lgc)</f>
        <v/>
      </c>
      <c r="AO312" s="31" t="str" cm="1">
        <f t="array" ref="AO312">_xlfn.LET(
_xlpm.mv,$AE312,
_xlpm.fr,$AF312,
_xlpm.to,$AG312,
_xlpm.wrd,INDEX($AI311:$AQ311,1,_xlpm.fr),
_xlpm.cr,RIGHT(_xlpm.wrd,_xlpm.mv),
_xlpm.rv, _xlfn.CONCAT(MID(_xlpm.cr,_xlfn.SEQUENCE(,LEN(_xlpm.cr),LEN(_xlpm.cr),-1),1)),
_xlpm.lgc,
IF(AO$11=_xlpm.to, AO311&amp;_xlpm.rv,
IF(AO$11=_xlpm.fr, REPLACE(AO311, LEN(AO311)-_xlpm.mv+1,_xlpm.mv,""),AO311)),
_xlpm.lgc)</f>
        <v>NL</v>
      </c>
      <c r="AP312" s="31" t="str" cm="1">
        <f t="array" ref="AP312">_xlfn.LET(
_xlpm.mv,$AE312,
_xlpm.fr,$AF312,
_xlpm.to,$AG312,
_xlpm.wrd,INDEX($AI311:$AQ311,1,_xlpm.fr),
_xlpm.cr,RIGHT(_xlpm.wrd,_xlpm.mv),
_xlpm.rv, _xlfn.CONCAT(MID(_xlpm.cr,_xlfn.SEQUENCE(,LEN(_xlpm.cr),LEN(_xlpm.cr),-1),1)),
_xlpm.lgc,
IF(AP$11=_xlpm.to, AP311&amp;_xlpm.rv,
IF(AP$11=_xlpm.fr, REPLACE(AP311, LEN(AP311)-_xlpm.mv+1,_xlpm.mv,""),AP311)),
_xlpm.lgc)</f>
        <v/>
      </c>
      <c r="AQ312" s="31" t="str" cm="1">
        <f t="array" ref="AQ312">_xlfn.LET(
_xlpm.mv,$AE312,
_xlpm.fr,$AF312,
_xlpm.to,$AG312,
_xlpm.wrd,INDEX($AI311:$AQ311,1,_xlpm.fr),
_xlpm.cr,RIGHT(_xlpm.wrd,_xlpm.mv),
_xlpm.rv, _xlfn.CONCAT(MID(_xlpm.cr,_xlfn.SEQUENCE(,LEN(_xlpm.cr),LEN(_xlpm.cr),-1),1)),
_xlpm.lgc,
IF(AQ$11=_xlpm.to, AQ311&amp;_xlpm.rv,
IF(AQ$11=_xlpm.fr, REPLACE(AQ311, LEN(AQ311)-_xlpm.mv+1,_xlpm.mv,""),AQ311)),
_xlpm.lgc)</f>
        <v>JSFFCGDVBLSTZVQ</v>
      </c>
      <c r="AT312" s="31" t="str" cm="1">
        <f t="array" ref="AT312">_xlfn.LET(
_xlpm.mv,$AE312,
_xlpm.fr,$AF312,
_xlpm.to,$AG312,
_xlpm.wrd,INDEX($AT311:$BB311,1,_xlpm.fr),
_xlpm.cr,RIGHT(_xlpm.wrd,_xlpm.mv),
_xlpm.lgc,
IF(AT$11=_xlpm.to, AT311&amp;_xlpm.cr,
IF(AT$11=_xlpm.fr, REPLACE(AT311, LEN(AT311)-_xlpm.mv+1,_xlpm.mv,""),AT311)),
_xlpm.lgc)</f>
        <v>HN</v>
      </c>
      <c r="AU312" s="31" t="str" cm="1">
        <f t="array" ref="AU312">_xlfn.LET(
_xlpm.mv,$AE312,
_xlpm.fr,$AF312,
_xlpm.to,$AG312,
_xlpm.wrd,INDEX($AT311:$BB311,1,_xlpm.fr),
_xlpm.cr,RIGHT(_xlpm.wrd,_xlpm.mv),
_xlpm.lgc,
IF(AU$11=_xlpm.to, AU311&amp;_xlpm.cr,
IF(AU$11=_xlpm.fr, REPLACE(AU311, LEN(AU311)-_xlpm.mv+1,_xlpm.mv,""),AU311)),
_xlpm.lgc)</f>
        <v>ZCFC</v>
      </c>
      <c r="AV312" s="31" t="str" cm="1">
        <f t="array" ref="AV312">_xlfn.LET(
_xlpm.mv,$AE312,
_xlpm.fr,$AF312,
_xlpm.to,$AG312,
_xlpm.wrd,INDEX($AT311:$BB311,1,_xlpm.fr),
_xlpm.cr,RIGHT(_xlpm.wrd,_xlpm.mv),
_xlpm.lgc,
IF(AV$11=_xlpm.to, AV311&amp;_xlpm.cr,
IF(AV$11=_xlpm.fr, REPLACE(AV311, LEN(AV311)-_xlpm.mv+1,_xlpm.mv,""),AV311)),
_xlpm.lgc)</f>
        <v/>
      </c>
      <c r="AW312" s="31" t="str" cm="1">
        <f t="array" ref="AW312">_xlfn.LET(
_xlpm.mv,$AE312,
_xlpm.fr,$AF312,
_xlpm.to,$AG312,
_xlpm.wrd,INDEX($AT311:$BB311,1,_xlpm.fr),
_xlpm.cr,RIGHT(_xlpm.wrd,_xlpm.mv),
_xlpm.lgc,
IF(AW$11=_xlpm.to, AW311&amp;_xlpm.cr,
IF(AW$11=_xlpm.fr, REPLACE(AW311, LEN(AW311)-_xlpm.mv+1,_xlpm.mv,""),AW311)),
_xlpm.lgc)</f>
        <v>HVGPBQJBVLZFZVSFNGTBSGDVLCLCZHMJJ</v>
      </c>
      <c r="AX312" s="31" t="str" cm="1">
        <f t="array" ref="AX312">_xlfn.LET(
_xlpm.mv,$AE312,
_xlpm.fr,$AF312,
_xlpm.to,$AG312,
_xlpm.wrd,INDEX($AT311:$BB311,1,_xlpm.fr),
_xlpm.cr,RIGHT(_xlpm.wrd,_xlpm.mv),
_xlpm.lgc,
IF(AX$11=_xlpm.to, AX311&amp;_xlpm.cr,
IF(AX$11=_xlpm.fr, REPLACE(AX311, LEN(AX311)-_xlpm.mv+1,_xlpm.mv,""),AX311)),
_xlpm.lgc)</f>
        <v/>
      </c>
      <c r="AY312" s="31" t="str" cm="1">
        <f t="array" ref="AY312">_xlfn.LET(
_xlpm.mv,$AE312,
_xlpm.fr,$AF312,
_xlpm.to,$AG312,
_xlpm.wrd,INDEX($AT311:$BB311,1,_xlpm.fr),
_xlpm.cr,RIGHT(_xlpm.wrd,_xlpm.mv),
_xlpm.lgc,
IF(AY$11=_xlpm.to, AY311&amp;_xlpm.cr,
IF(AY$11=_xlpm.fr, REPLACE(AY311, LEN(AY311)-_xlpm.mv+1,_xlpm.mv,""),AY311)),
_xlpm.lgc)</f>
        <v/>
      </c>
      <c r="AZ312" s="31" t="str" cm="1">
        <f t="array" ref="AZ312">_xlfn.LET(
_xlpm.mv,$AE312,
_xlpm.fr,$AF312,
_xlpm.to,$AG312,
_xlpm.wrd,INDEX($AT311:$BB311,1,_xlpm.fr),
_xlpm.cr,RIGHT(_xlpm.wrd,_xlpm.mv),
_xlpm.lgc,
IF(AZ$11=_xlpm.to, AZ311&amp;_xlpm.cr,
IF(AZ$11=_xlpm.fr, REPLACE(AZ311, LEN(AZ311)-_xlpm.mv+1,_xlpm.mv,""),AZ311)),
_xlpm.lgc)</f>
        <v>ZJ</v>
      </c>
      <c r="BA312" s="31" t="str" cm="1">
        <f t="array" ref="BA312">_xlfn.LET(
_xlpm.mv,$AE312,
_xlpm.fr,$AF312,
_xlpm.to,$AG312,
_xlpm.wrd,INDEX($AT311:$BB311,1,_xlpm.fr),
_xlpm.cr,RIGHT(_xlpm.wrd,_xlpm.mv),
_xlpm.lgc,
IF(BA$11=_xlpm.to, BA311&amp;_xlpm.cr,
IF(BA$11=_xlpm.fr, REPLACE(BA311, LEN(BA311)-_xlpm.mv+1,_xlpm.mv,""),BA311)),
_xlpm.lgc)</f>
        <v/>
      </c>
      <c r="BB312" s="31" t="str" cm="1">
        <f t="array" ref="BB312">_xlfn.LET(
_xlpm.mv,$AE312,
_xlpm.fr,$AF312,
_xlpm.to,$AG312,
_xlpm.wrd,INDEX($AT311:$BB311,1,_xlpm.fr),
_xlpm.cr,RIGHT(_xlpm.wrd,_xlpm.mv),
_xlpm.lgc,
IF(BB$11=_xlpm.to, BB311&amp;_xlpm.cr,
IF(BB$11=_xlpm.fr, REPLACE(BB311, LEN(BB311)-_xlpm.mv+1,_xlpm.mv,""),BB311)),
_xlpm.lgc)</f>
        <v>QBGFLDBVCMWGPLF</v>
      </c>
    </row>
    <row r="313" spans="28:54" x14ac:dyDescent="0.3">
      <c r="AB313" s="31">
        <f t="shared" si="16"/>
        <v>5</v>
      </c>
      <c r="AC313" s="31" t="s">
        <v>1613</v>
      </c>
      <c r="AD313" s="31" t="str" cm="1">
        <f t="array" ref="AD313">_xlfn.LET(
_xlpm.arr,{"move ","from ","to "},
_xlpm.wr,AC313,
_xlpm.rd,_xlfn.REDUCE(_xlpm.wr,_xlpm.arr,_xlfn.LAMBDA(_xlpm.a,_xlpm.v,SUBSTITUTE(_xlpm.a,_xlpm.v,""))),
_xlpm.rd)</f>
        <v>2 1 4</v>
      </c>
      <c r="AE313" s="31">
        <f t="shared" si="17"/>
        <v>2</v>
      </c>
      <c r="AF313" s="31">
        <f t="shared" si="18"/>
        <v>1</v>
      </c>
      <c r="AG313" s="31">
        <f t="shared" si="19"/>
        <v>4</v>
      </c>
      <c r="AI313" s="31" t="str" cm="1">
        <f t="array" ref="AI313">_xlfn.LET(
_xlpm.mv,$AE313,
_xlpm.fr,$AF313,
_xlpm.to,$AG313,
_xlpm.wrd,INDEX($AI312:$AQ312,1,_xlpm.fr),
_xlpm.cr,RIGHT(_xlpm.wrd,_xlpm.mv),
_xlpm.rv, _xlfn.CONCAT(MID(_xlpm.cr,_xlfn.SEQUENCE(,LEN(_xlpm.cr),LEN(_xlpm.cr),-1),1)),
_xlpm.lgc,
IF(AI$11=_xlpm.to, AI312&amp;_xlpm.rv,
IF(AI$11=_xlpm.fr, REPLACE(AI312, LEN(AI312)-_xlpm.mv+1,_xlpm.mv,""),AI312)),
_xlpm.lgc)</f>
        <v/>
      </c>
      <c r="AJ313" s="31" t="str" cm="1">
        <f t="array" ref="AJ313">_xlfn.LET(
_xlpm.mv,$AE313,
_xlpm.fr,$AF313,
_xlpm.to,$AG313,
_xlpm.wrd,INDEX($AI312:$AQ312,1,_xlpm.fr),
_xlpm.cr,RIGHT(_xlpm.wrd,_xlpm.mv),
_xlpm.rv, _xlfn.CONCAT(MID(_xlpm.cr,_xlfn.SEQUENCE(,LEN(_xlpm.cr),LEN(_xlpm.cr),-1),1)),
_xlpm.lgc,
IF(AJ$11=_xlpm.to, AJ312&amp;_xlpm.rv,
IF(AJ$11=_xlpm.fr, REPLACE(AJ312, LEN(AJ312)-_xlpm.mv+1,_xlpm.mv,""),AJ312)),
_xlpm.lgc)</f>
        <v>GHHZ</v>
      </c>
      <c r="AK313" s="31" t="str" cm="1">
        <f t="array" ref="AK313">_xlfn.LET(
_xlpm.mv,$AE313,
_xlpm.fr,$AF313,
_xlpm.to,$AG313,
_xlpm.wrd,INDEX($AI312:$AQ312,1,_xlpm.fr),
_xlpm.cr,RIGHT(_xlpm.wrd,_xlpm.mv),
_xlpm.rv, _xlfn.CONCAT(MID(_xlpm.cr,_xlfn.SEQUENCE(,LEN(_xlpm.cr),LEN(_xlpm.cr),-1),1)),
_xlpm.lgc,
IF(AK$11=_xlpm.to, AK312&amp;_xlpm.rv,
IF(AK$11=_xlpm.fr, REPLACE(AK312, LEN(AK312)-_xlpm.mv+1,_xlpm.mv,""),AK312)),
_xlpm.lgc)</f>
        <v/>
      </c>
      <c r="AL313" s="31" t="str" cm="1">
        <f t="array" ref="AL313">_xlfn.LET(
_xlpm.mv,$AE313,
_xlpm.fr,$AF313,
_xlpm.to,$AG313,
_xlpm.wrd,INDEX($AI312:$AQ312,1,_xlpm.fr),
_xlpm.cr,RIGHT(_xlpm.wrd,_xlpm.mv),
_xlpm.rv, _xlfn.CONCAT(MID(_xlpm.cr,_xlfn.SEQUENCE(,LEN(_xlpm.cr),LEN(_xlpm.cr),-1),1)),
_xlpm.lgc,
IF(AL$11=_xlpm.to, AL312&amp;_xlpm.rv,
IF(AL$11=_xlpm.fr, REPLACE(AL312, LEN(AL312)-_xlpm.mv+1,_xlpm.mv,""),AL312)),
_xlpm.lgc)</f>
        <v>BQVBLMFJPCGBJFCLCHZJBCGWLNFZPDMGVVZ</v>
      </c>
      <c r="AM313" s="31" t="str" cm="1">
        <f t="array" ref="AM313">_xlfn.LET(
_xlpm.mv,$AE313,
_xlpm.fr,$AF313,
_xlpm.to,$AG313,
_xlpm.wrd,INDEX($AI312:$AQ312,1,_xlpm.fr),
_xlpm.cr,RIGHT(_xlpm.wrd,_xlpm.mv),
_xlpm.rv, _xlfn.CONCAT(MID(_xlpm.cr,_xlfn.SEQUENCE(,LEN(_xlpm.cr),LEN(_xlpm.cr),-1),1)),
_xlpm.lgc,
IF(AM$11=_xlpm.to, AM312&amp;_xlpm.rv,
IF(AM$11=_xlpm.fr, REPLACE(AM312, LEN(AM312)-_xlpm.mv+1,_xlpm.mv,""),AM312)),
_xlpm.lgc)</f>
        <v/>
      </c>
      <c r="AN313" s="31" t="str" cm="1">
        <f t="array" ref="AN313">_xlfn.LET(
_xlpm.mv,$AE313,
_xlpm.fr,$AF313,
_xlpm.to,$AG313,
_xlpm.wrd,INDEX($AI312:$AQ312,1,_xlpm.fr),
_xlpm.cr,RIGHT(_xlpm.wrd,_xlpm.mv),
_xlpm.rv, _xlfn.CONCAT(MID(_xlpm.cr,_xlfn.SEQUENCE(,LEN(_xlpm.cr),LEN(_xlpm.cr),-1),1)),
_xlpm.lgc,
IF(AN$11=_xlpm.to, AN312&amp;_xlpm.rv,
IF(AN$11=_xlpm.fr, REPLACE(AN312, LEN(AN312)-_xlpm.mv+1,_xlpm.mv,""),AN312)),
_xlpm.lgc)</f>
        <v/>
      </c>
      <c r="AO313" s="31" t="str" cm="1">
        <f t="array" ref="AO313">_xlfn.LET(
_xlpm.mv,$AE313,
_xlpm.fr,$AF313,
_xlpm.to,$AG313,
_xlpm.wrd,INDEX($AI312:$AQ312,1,_xlpm.fr),
_xlpm.cr,RIGHT(_xlpm.wrd,_xlpm.mv),
_xlpm.rv, _xlfn.CONCAT(MID(_xlpm.cr,_xlfn.SEQUENCE(,LEN(_xlpm.cr),LEN(_xlpm.cr),-1),1)),
_xlpm.lgc,
IF(AO$11=_xlpm.to, AO312&amp;_xlpm.rv,
IF(AO$11=_xlpm.fr, REPLACE(AO312, LEN(AO312)-_xlpm.mv+1,_xlpm.mv,""),AO312)),
_xlpm.lgc)</f>
        <v>NL</v>
      </c>
      <c r="AP313" s="31" t="str" cm="1">
        <f t="array" ref="AP313">_xlfn.LET(
_xlpm.mv,$AE313,
_xlpm.fr,$AF313,
_xlpm.to,$AG313,
_xlpm.wrd,INDEX($AI312:$AQ312,1,_xlpm.fr),
_xlpm.cr,RIGHT(_xlpm.wrd,_xlpm.mv),
_xlpm.rv, _xlfn.CONCAT(MID(_xlpm.cr,_xlfn.SEQUENCE(,LEN(_xlpm.cr),LEN(_xlpm.cr),-1),1)),
_xlpm.lgc,
IF(AP$11=_xlpm.to, AP312&amp;_xlpm.rv,
IF(AP$11=_xlpm.fr, REPLACE(AP312, LEN(AP312)-_xlpm.mv+1,_xlpm.mv,""),AP312)),
_xlpm.lgc)</f>
        <v/>
      </c>
      <c r="AQ313" s="31" t="str" cm="1">
        <f t="array" ref="AQ313">_xlfn.LET(
_xlpm.mv,$AE313,
_xlpm.fr,$AF313,
_xlpm.to,$AG313,
_xlpm.wrd,INDEX($AI312:$AQ312,1,_xlpm.fr),
_xlpm.cr,RIGHT(_xlpm.wrd,_xlpm.mv),
_xlpm.rv, _xlfn.CONCAT(MID(_xlpm.cr,_xlfn.SEQUENCE(,LEN(_xlpm.cr),LEN(_xlpm.cr),-1),1)),
_xlpm.lgc,
IF(AQ$11=_xlpm.to, AQ312&amp;_xlpm.rv,
IF(AQ$11=_xlpm.fr, REPLACE(AQ312, LEN(AQ312)-_xlpm.mv+1,_xlpm.mv,""),AQ312)),
_xlpm.lgc)</f>
        <v>JSFFCGDVBLSTZVQ</v>
      </c>
      <c r="AT313" s="31" t="str" cm="1">
        <f t="array" ref="AT313">_xlfn.LET(
_xlpm.mv,$AE313,
_xlpm.fr,$AF313,
_xlpm.to,$AG313,
_xlpm.wrd,INDEX($AT312:$BB312,1,_xlpm.fr),
_xlpm.cr,RIGHT(_xlpm.wrd,_xlpm.mv),
_xlpm.lgc,
IF(AT$11=_xlpm.to, AT312&amp;_xlpm.cr,
IF(AT$11=_xlpm.fr, REPLACE(AT312, LEN(AT312)-_xlpm.mv+1,_xlpm.mv,""),AT312)),
_xlpm.lgc)</f>
        <v/>
      </c>
      <c r="AU313" s="31" t="str" cm="1">
        <f t="array" ref="AU313">_xlfn.LET(
_xlpm.mv,$AE313,
_xlpm.fr,$AF313,
_xlpm.to,$AG313,
_xlpm.wrd,INDEX($AT312:$BB312,1,_xlpm.fr),
_xlpm.cr,RIGHT(_xlpm.wrd,_xlpm.mv),
_xlpm.lgc,
IF(AU$11=_xlpm.to, AU312&amp;_xlpm.cr,
IF(AU$11=_xlpm.fr, REPLACE(AU312, LEN(AU312)-_xlpm.mv+1,_xlpm.mv,""),AU312)),
_xlpm.lgc)</f>
        <v>ZCFC</v>
      </c>
      <c r="AV313" s="31" t="str" cm="1">
        <f t="array" ref="AV313">_xlfn.LET(
_xlpm.mv,$AE313,
_xlpm.fr,$AF313,
_xlpm.to,$AG313,
_xlpm.wrd,INDEX($AT312:$BB312,1,_xlpm.fr),
_xlpm.cr,RIGHT(_xlpm.wrd,_xlpm.mv),
_xlpm.lgc,
IF(AV$11=_xlpm.to, AV312&amp;_xlpm.cr,
IF(AV$11=_xlpm.fr, REPLACE(AV312, LEN(AV312)-_xlpm.mv+1,_xlpm.mv,""),AV312)),
_xlpm.lgc)</f>
        <v/>
      </c>
      <c r="AW313" s="31" t="str" cm="1">
        <f t="array" ref="AW313">_xlfn.LET(
_xlpm.mv,$AE313,
_xlpm.fr,$AF313,
_xlpm.to,$AG313,
_xlpm.wrd,INDEX($AT312:$BB312,1,_xlpm.fr),
_xlpm.cr,RIGHT(_xlpm.wrd,_xlpm.mv),
_xlpm.lgc,
IF(AW$11=_xlpm.to, AW312&amp;_xlpm.cr,
IF(AW$11=_xlpm.fr, REPLACE(AW312, LEN(AW312)-_xlpm.mv+1,_xlpm.mv,""),AW312)),
_xlpm.lgc)</f>
        <v>HVGPBQJBVLZFZVSFNGTBSGDVLCLCZHMJJHN</v>
      </c>
      <c r="AX313" s="31" t="str" cm="1">
        <f t="array" ref="AX313">_xlfn.LET(
_xlpm.mv,$AE313,
_xlpm.fr,$AF313,
_xlpm.to,$AG313,
_xlpm.wrd,INDEX($AT312:$BB312,1,_xlpm.fr),
_xlpm.cr,RIGHT(_xlpm.wrd,_xlpm.mv),
_xlpm.lgc,
IF(AX$11=_xlpm.to, AX312&amp;_xlpm.cr,
IF(AX$11=_xlpm.fr, REPLACE(AX312, LEN(AX312)-_xlpm.mv+1,_xlpm.mv,""),AX312)),
_xlpm.lgc)</f>
        <v/>
      </c>
      <c r="AY313" s="31" t="str" cm="1">
        <f t="array" ref="AY313">_xlfn.LET(
_xlpm.mv,$AE313,
_xlpm.fr,$AF313,
_xlpm.to,$AG313,
_xlpm.wrd,INDEX($AT312:$BB312,1,_xlpm.fr),
_xlpm.cr,RIGHT(_xlpm.wrd,_xlpm.mv),
_xlpm.lgc,
IF(AY$11=_xlpm.to, AY312&amp;_xlpm.cr,
IF(AY$11=_xlpm.fr, REPLACE(AY312, LEN(AY312)-_xlpm.mv+1,_xlpm.mv,""),AY312)),
_xlpm.lgc)</f>
        <v/>
      </c>
      <c r="AZ313" s="31" t="str" cm="1">
        <f t="array" ref="AZ313">_xlfn.LET(
_xlpm.mv,$AE313,
_xlpm.fr,$AF313,
_xlpm.to,$AG313,
_xlpm.wrd,INDEX($AT312:$BB312,1,_xlpm.fr),
_xlpm.cr,RIGHT(_xlpm.wrd,_xlpm.mv),
_xlpm.lgc,
IF(AZ$11=_xlpm.to, AZ312&amp;_xlpm.cr,
IF(AZ$11=_xlpm.fr, REPLACE(AZ312, LEN(AZ312)-_xlpm.mv+1,_xlpm.mv,""),AZ312)),
_xlpm.lgc)</f>
        <v>ZJ</v>
      </c>
      <c r="BA313" s="31" t="str" cm="1">
        <f t="array" ref="BA313">_xlfn.LET(
_xlpm.mv,$AE313,
_xlpm.fr,$AF313,
_xlpm.to,$AG313,
_xlpm.wrd,INDEX($AT312:$BB312,1,_xlpm.fr),
_xlpm.cr,RIGHT(_xlpm.wrd,_xlpm.mv),
_xlpm.lgc,
IF(BA$11=_xlpm.to, BA312&amp;_xlpm.cr,
IF(BA$11=_xlpm.fr, REPLACE(BA312, LEN(BA312)-_xlpm.mv+1,_xlpm.mv,""),BA312)),
_xlpm.lgc)</f>
        <v/>
      </c>
      <c r="BB313" s="31" t="str" cm="1">
        <f t="array" ref="BB313">_xlfn.LET(
_xlpm.mv,$AE313,
_xlpm.fr,$AF313,
_xlpm.to,$AG313,
_xlpm.wrd,INDEX($AT312:$BB312,1,_xlpm.fr),
_xlpm.cr,RIGHT(_xlpm.wrd,_xlpm.mv),
_xlpm.lgc,
IF(BB$11=_xlpm.to, BB312&amp;_xlpm.cr,
IF(BB$11=_xlpm.fr, REPLACE(BB312, LEN(BB312)-_xlpm.mv+1,_xlpm.mv,""),BB312)),
_xlpm.lgc)</f>
        <v>QBGFLDBVCMWGPLF</v>
      </c>
    </row>
    <row r="314" spans="28:54" x14ac:dyDescent="0.3">
      <c r="AB314" s="31">
        <f t="shared" si="16"/>
        <v>5</v>
      </c>
      <c r="AC314" s="31" t="s">
        <v>1614</v>
      </c>
      <c r="AD314" s="31" t="str" cm="1">
        <f t="array" ref="AD314">_xlfn.LET(
_xlpm.arr,{"move ","from ","to "},
_xlpm.wr,AC314,
_xlpm.rd,_xlfn.REDUCE(_xlpm.wr,_xlpm.arr,_xlfn.LAMBDA(_xlpm.a,_xlpm.v,SUBSTITUTE(_xlpm.a,_xlpm.v,""))),
_xlpm.rd)</f>
        <v>2 2 5</v>
      </c>
      <c r="AE314" s="31">
        <f t="shared" si="17"/>
        <v>2</v>
      </c>
      <c r="AF314" s="31">
        <f t="shared" si="18"/>
        <v>2</v>
      </c>
      <c r="AG314" s="31">
        <f t="shared" si="19"/>
        <v>5</v>
      </c>
      <c r="AI314" s="31" t="str" cm="1">
        <f t="array" ref="AI314">_xlfn.LET(
_xlpm.mv,$AE314,
_xlpm.fr,$AF314,
_xlpm.to,$AG314,
_xlpm.wrd,INDEX($AI313:$AQ313,1,_xlpm.fr),
_xlpm.cr,RIGHT(_xlpm.wrd,_xlpm.mv),
_xlpm.rv, _xlfn.CONCAT(MID(_xlpm.cr,_xlfn.SEQUENCE(,LEN(_xlpm.cr),LEN(_xlpm.cr),-1),1)),
_xlpm.lgc,
IF(AI$11=_xlpm.to, AI313&amp;_xlpm.rv,
IF(AI$11=_xlpm.fr, REPLACE(AI313, LEN(AI313)-_xlpm.mv+1,_xlpm.mv,""),AI313)),
_xlpm.lgc)</f>
        <v/>
      </c>
      <c r="AJ314" s="31" t="str" cm="1">
        <f t="array" ref="AJ314">_xlfn.LET(
_xlpm.mv,$AE314,
_xlpm.fr,$AF314,
_xlpm.to,$AG314,
_xlpm.wrd,INDEX($AI313:$AQ313,1,_xlpm.fr),
_xlpm.cr,RIGHT(_xlpm.wrd,_xlpm.mv),
_xlpm.rv, _xlfn.CONCAT(MID(_xlpm.cr,_xlfn.SEQUENCE(,LEN(_xlpm.cr),LEN(_xlpm.cr),-1),1)),
_xlpm.lgc,
IF(AJ$11=_xlpm.to, AJ313&amp;_xlpm.rv,
IF(AJ$11=_xlpm.fr, REPLACE(AJ313, LEN(AJ313)-_xlpm.mv+1,_xlpm.mv,""),AJ313)),
_xlpm.lgc)</f>
        <v>GH</v>
      </c>
      <c r="AK314" s="31" t="str" cm="1">
        <f t="array" ref="AK314">_xlfn.LET(
_xlpm.mv,$AE314,
_xlpm.fr,$AF314,
_xlpm.to,$AG314,
_xlpm.wrd,INDEX($AI313:$AQ313,1,_xlpm.fr),
_xlpm.cr,RIGHT(_xlpm.wrd,_xlpm.mv),
_xlpm.rv, _xlfn.CONCAT(MID(_xlpm.cr,_xlfn.SEQUENCE(,LEN(_xlpm.cr),LEN(_xlpm.cr),-1),1)),
_xlpm.lgc,
IF(AK$11=_xlpm.to, AK313&amp;_xlpm.rv,
IF(AK$11=_xlpm.fr, REPLACE(AK313, LEN(AK313)-_xlpm.mv+1,_xlpm.mv,""),AK313)),
_xlpm.lgc)</f>
        <v/>
      </c>
      <c r="AL314" s="31" t="str" cm="1">
        <f t="array" ref="AL314">_xlfn.LET(
_xlpm.mv,$AE314,
_xlpm.fr,$AF314,
_xlpm.to,$AG314,
_xlpm.wrd,INDEX($AI313:$AQ313,1,_xlpm.fr),
_xlpm.cr,RIGHT(_xlpm.wrd,_xlpm.mv),
_xlpm.rv, _xlfn.CONCAT(MID(_xlpm.cr,_xlfn.SEQUENCE(,LEN(_xlpm.cr),LEN(_xlpm.cr),-1),1)),
_xlpm.lgc,
IF(AL$11=_xlpm.to, AL313&amp;_xlpm.rv,
IF(AL$11=_xlpm.fr, REPLACE(AL313, LEN(AL313)-_xlpm.mv+1,_xlpm.mv,""),AL313)),
_xlpm.lgc)</f>
        <v>BQVBLMFJPCGBJFCLCHZJBCGWLNFZPDMGVVZ</v>
      </c>
      <c r="AM314" s="31" t="str" cm="1">
        <f t="array" ref="AM314">_xlfn.LET(
_xlpm.mv,$AE314,
_xlpm.fr,$AF314,
_xlpm.to,$AG314,
_xlpm.wrd,INDEX($AI313:$AQ313,1,_xlpm.fr),
_xlpm.cr,RIGHT(_xlpm.wrd,_xlpm.mv),
_xlpm.rv, _xlfn.CONCAT(MID(_xlpm.cr,_xlfn.SEQUENCE(,LEN(_xlpm.cr),LEN(_xlpm.cr),-1),1)),
_xlpm.lgc,
IF(AM$11=_xlpm.to, AM313&amp;_xlpm.rv,
IF(AM$11=_xlpm.fr, REPLACE(AM313, LEN(AM313)-_xlpm.mv+1,_xlpm.mv,""),AM313)),
_xlpm.lgc)</f>
        <v>ZH</v>
      </c>
      <c r="AN314" s="31" t="str" cm="1">
        <f t="array" ref="AN314">_xlfn.LET(
_xlpm.mv,$AE314,
_xlpm.fr,$AF314,
_xlpm.to,$AG314,
_xlpm.wrd,INDEX($AI313:$AQ313,1,_xlpm.fr),
_xlpm.cr,RIGHT(_xlpm.wrd,_xlpm.mv),
_xlpm.rv, _xlfn.CONCAT(MID(_xlpm.cr,_xlfn.SEQUENCE(,LEN(_xlpm.cr),LEN(_xlpm.cr),-1),1)),
_xlpm.lgc,
IF(AN$11=_xlpm.to, AN313&amp;_xlpm.rv,
IF(AN$11=_xlpm.fr, REPLACE(AN313, LEN(AN313)-_xlpm.mv+1,_xlpm.mv,""),AN313)),
_xlpm.lgc)</f>
        <v/>
      </c>
      <c r="AO314" s="31" t="str" cm="1">
        <f t="array" ref="AO314">_xlfn.LET(
_xlpm.mv,$AE314,
_xlpm.fr,$AF314,
_xlpm.to,$AG314,
_xlpm.wrd,INDEX($AI313:$AQ313,1,_xlpm.fr),
_xlpm.cr,RIGHT(_xlpm.wrd,_xlpm.mv),
_xlpm.rv, _xlfn.CONCAT(MID(_xlpm.cr,_xlfn.SEQUENCE(,LEN(_xlpm.cr),LEN(_xlpm.cr),-1),1)),
_xlpm.lgc,
IF(AO$11=_xlpm.to, AO313&amp;_xlpm.rv,
IF(AO$11=_xlpm.fr, REPLACE(AO313, LEN(AO313)-_xlpm.mv+1,_xlpm.mv,""),AO313)),
_xlpm.lgc)</f>
        <v>NL</v>
      </c>
      <c r="AP314" s="31" t="str" cm="1">
        <f t="array" ref="AP314">_xlfn.LET(
_xlpm.mv,$AE314,
_xlpm.fr,$AF314,
_xlpm.to,$AG314,
_xlpm.wrd,INDEX($AI313:$AQ313,1,_xlpm.fr),
_xlpm.cr,RIGHT(_xlpm.wrd,_xlpm.mv),
_xlpm.rv, _xlfn.CONCAT(MID(_xlpm.cr,_xlfn.SEQUENCE(,LEN(_xlpm.cr),LEN(_xlpm.cr),-1),1)),
_xlpm.lgc,
IF(AP$11=_xlpm.to, AP313&amp;_xlpm.rv,
IF(AP$11=_xlpm.fr, REPLACE(AP313, LEN(AP313)-_xlpm.mv+1,_xlpm.mv,""),AP313)),
_xlpm.lgc)</f>
        <v/>
      </c>
      <c r="AQ314" s="31" t="str" cm="1">
        <f t="array" ref="AQ314">_xlfn.LET(
_xlpm.mv,$AE314,
_xlpm.fr,$AF314,
_xlpm.to,$AG314,
_xlpm.wrd,INDEX($AI313:$AQ313,1,_xlpm.fr),
_xlpm.cr,RIGHT(_xlpm.wrd,_xlpm.mv),
_xlpm.rv, _xlfn.CONCAT(MID(_xlpm.cr,_xlfn.SEQUENCE(,LEN(_xlpm.cr),LEN(_xlpm.cr),-1),1)),
_xlpm.lgc,
IF(AQ$11=_xlpm.to, AQ313&amp;_xlpm.rv,
IF(AQ$11=_xlpm.fr, REPLACE(AQ313, LEN(AQ313)-_xlpm.mv+1,_xlpm.mv,""),AQ313)),
_xlpm.lgc)</f>
        <v>JSFFCGDVBLSTZVQ</v>
      </c>
      <c r="AT314" s="31" t="str" cm="1">
        <f t="array" ref="AT314">_xlfn.LET(
_xlpm.mv,$AE314,
_xlpm.fr,$AF314,
_xlpm.to,$AG314,
_xlpm.wrd,INDEX($AT313:$BB313,1,_xlpm.fr),
_xlpm.cr,RIGHT(_xlpm.wrd,_xlpm.mv),
_xlpm.lgc,
IF(AT$11=_xlpm.to, AT313&amp;_xlpm.cr,
IF(AT$11=_xlpm.fr, REPLACE(AT313, LEN(AT313)-_xlpm.mv+1,_xlpm.mv,""),AT313)),
_xlpm.lgc)</f>
        <v/>
      </c>
      <c r="AU314" s="31" t="str" cm="1">
        <f t="array" ref="AU314">_xlfn.LET(
_xlpm.mv,$AE314,
_xlpm.fr,$AF314,
_xlpm.to,$AG314,
_xlpm.wrd,INDEX($AT313:$BB313,1,_xlpm.fr),
_xlpm.cr,RIGHT(_xlpm.wrd,_xlpm.mv),
_xlpm.lgc,
IF(AU$11=_xlpm.to, AU313&amp;_xlpm.cr,
IF(AU$11=_xlpm.fr, REPLACE(AU313, LEN(AU313)-_xlpm.mv+1,_xlpm.mv,""),AU313)),
_xlpm.lgc)</f>
        <v>ZC</v>
      </c>
      <c r="AV314" s="31" t="str" cm="1">
        <f t="array" ref="AV314">_xlfn.LET(
_xlpm.mv,$AE314,
_xlpm.fr,$AF314,
_xlpm.to,$AG314,
_xlpm.wrd,INDEX($AT313:$BB313,1,_xlpm.fr),
_xlpm.cr,RIGHT(_xlpm.wrd,_xlpm.mv),
_xlpm.lgc,
IF(AV$11=_xlpm.to, AV313&amp;_xlpm.cr,
IF(AV$11=_xlpm.fr, REPLACE(AV313, LEN(AV313)-_xlpm.mv+1,_xlpm.mv,""),AV313)),
_xlpm.lgc)</f>
        <v/>
      </c>
      <c r="AW314" s="31" t="str" cm="1">
        <f t="array" ref="AW314">_xlfn.LET(
_xlpm.mv,$AE314,
_xlpm.fr,$AF314,
_xlpm.to,$AG314,
_xlpm.wrd,INDEX($AT313:$BB313,1,_xlpm.fr),
_xlpm.cr,RIGHT(_xlpm.wrd,_xlpm.mv),
_xlpm.lgc,
IF(AW$11=_xlpm.to, AW313&amp;_xlpm.cr,
IF(AW$11=_xlpm.fr, REPLACE(AW313, LEN(AW313)-_xlpm.mv+1,_xlpm.mv,""),AW313)),
_xlpm.lgc)</f>
        <v>HVGPBQJBVLZFZVSFNGTBSGDVLCLCZHMJJHN</v>
      </c>
      <c r="AX314" s="31" t="str" cm="1">
        <f t="array" ref="AX314">_xlfn.LET(
_xlpm.mv,$AE314,
_xlpm.fr,$AF314,
_xlpm.to,$AG314,
_xlpm.wrd,INDEX($AT313:$BB313,1,_xlpm.fr),
_xlpm.cr,RIGHT(_xlpm.wrd,_xlpm.mv),
_xlpm.lgc,
IF(AX$11=_xlpm.to, AX313&amp;_xlpm.cr,
IF(AX$11=_xlpm.fr, REPLACE(AX313, LEN(AX313)-_xlpm.mv+1,_xlpm.mv,""),AX313)),
_xlpm.lgc)</f>
        <v>FC</v>
      </c>
      <c r="AY314" s="31" t="str" cm="1">
        <f t="array" ref="AY314">_xlfn.LET(
_xlpm.mv,$AE314,
_xlpm.fr,$AF314,
_xlpm.to,$AG314,
_xlpm.wrd,INDEX($AT313:$BB313,1,_xlpm.fr),
_xlpm.cr,RIGHT(_xlpm.wrd,_xlpm.mv),
_xlpm.lgc,
IF(AY$11=_xlpm.to, AY313&amp;_xlpm.cr,
IF(AY$11=_xlpm.fr, REPLACE(AY313, LEN(AY313)-_xlpm.mv+1,_xlpm.mv,""),AY313)),
_xlpm.lgc)</f>
        <v/>
      </c>
      <c r="AZ314" s="31" t="str" cm="1">
        <f t="array" ref="AZ314">_xlfn.LET(
_xlpm.mv,$AE314,
_xlpm.fr,$AF314,
_xlpm.to,$AG314,
_xlpm.wrd,INDEX($AT313:$BB313,1,_xlpm.fr),
_xlpm.cr,RIGHT(_xlpm.wrd,_xlpm.mv),
_xlpm.lgc,
IF(AZ$11=_xlpm.to, AZ313&amp;_xlpm.cr,
IF(AZ$11=_xlpm.fr, REPLACE(AZ313, LEN(AZ313)-_xlpm.mv+1,_xlpm.mv,""),AZ313)),
_xlpm.lgc)</f>
        <v>ZJ</v>
      </c>
      <c r="BA314" s="31" t="str" cm="1">
        <f t="array" ref="BA314">_xlfn.LET(
_xlpm.mv,$AE314,
_xlpm.fr,$AF314,
_xlpm.to,$AG314,
_xlpm.wrd,INDEX($AT313:$BB313,1,_xlpm.fr),
_xlpm.cr,RIGHT(_xlpm.wrd,_xlpm.mv),
_xlpm.lgc,
IF(BA$11=_xlpm.to, BA313&amp;_xlpm.cr,
IF(BA$11=_xlpm.fr, REPLACE(BA313, LEN(BA313)-_xlpm.mv+1,_xlpm.mv,""),BA313)),
_xlpm.lgc)</f>
        <v/>
      </c>
      <c r="BB314" s="31" t="str" cm="1">
        <f t="array" ref="BB314">_xlfn.LET(
_xlpm.mv,$AE314,
_xlpm.fr,$AF314,
_xlpm.to,$AG314,
_xlpm.wrd,INDEX($AT313:$BB313,1,_xlpm.fr),
_xlpm.cr,RIGHT(_xlpm.wrd,_xlpm.mv),
_xlpm.lgc,
IF(BB$11=_xlpm.to, BB313&amp;_xlpm.cr,
IF(BB$11=_xlpm.fr, REPLACE(BB313, LEN(BB313)-_xlpm.mv+1,_xlpm.mv,""),BB313)),
_xlpm.lgc)</f>
        <v>QBGFLDBVCMWGPLF</v>
      </c>
    </row>
    <row r="315" spans="28:54" x14ac:dyDescent="0.3">
      <c r="AB315" s="31">
        <f t="shared" si="16"/>
        <v>5</v>
      </c>
      <c r="AC315" s="31" t="s">
        <v>1615</v>
      </c>
      <c r="AD315" s="31" t="str" cm="1">
        <f t="array" ref="AD315">_xlfn.LET(
_xlpm.arr,{"move ","from ","to "},
_xlpm.wr,AC315,
_xlpm.rd,_xlfn.REDUCE(_xlpm.wr,_xlpm.arr,_xlfn.LAMBDA(_xlpm.a,_xlpm.v,SUBSTITUTE(_xlpm.a,_xlpm.v,""))),
_xlpm.rd)</f>
        <v>1 5 1</v>
      </c>
      <c r="AE315" s="31">
        <f t="shared" si="17"/>
        <v>1</v>
      </c>
      <c r="AF315" s="31">
        <f t="shared" si="18"/>
        <v>5</v>
      </c>
      <c r="AG315" s="31">
        <f t="shared" si="19"/>
        <v>1</v>
      </c>
      <c r="AI315" s="31" t="str" cm="1">
        <f t="array" ref="AI315">_xlfn.LET(
_xlpm.mv,$AE315,
_xlpm.fr,$AF315,
_xlpm.to,$AG315,
_xlpm.wrd,INDEX($AI314:$AQ314,1,_xlpm.fr),
_xlpm.cr,RIGHT(_xlpm.wrd,_xlpm.mv),
_xlpm.rv, _xlfn.CONCAT(MID(_xlpm.cr,_xlfn.SEQUENCE(,LEN(_xlpm.cr),LEN(_xlpm.cr),-1),1)),
_xlpm.lgc,
IF(AI$11=_xlpm.to, AI314&amp;_xlpm.rv,
IF(AI$11=_xlpm.fr, REPLACE(AI314, LEN(AI314)-_xlpm.mv+1,_xlpm.mv,""),AI314)),
_xlpm.lgc)</f>
        <v>H</v>
      </c>
      <c r="AJ315" s="31" t="str" cm="1">
        <f t="array" ref="AJ315">_xlfn.LET(
_xlpm.mv,$AE315,
_xlpm.fr,$AF315,
_xlpm.to,$AG315,
_xlpm.wrd,INDEX($AI314:$AQ314,1,_xlpm.fr),
_xlpm.cr,RIGHT(_xlpm.wrd,_xlpm.mv),
_xlpm.rv, _xlfn.CONCAT(MID(_xlpm.cr,_xlfn.SEQUENCE(,LEN(_xlpm.cr),LEN(_xlpm.cr),-1),1)),
_xlpm.lgc,
IF(AJ$11=_xlpm.to, AJ314&amp;_xlpm.rv,
IF(AJ$11=_xlpm.fr, REPLACE(AJ314, LEN(AJ314)-_xlpm.mv+1,_xlpm.mv,""),AJ314)),
_xlpm.lgc)</f>
        <v>GH</v>
      </c>
      <c r="AK315" s="31" t="str" cm="1">
        <f t="array" ref="AK315">_xlfn.LET(
_xlpm.mv,$AE315,
_xlpm.fr,$AF315,
_xlpm.to,$AG315,
_xlpm.wrd,INDEX($AI314:$AQ314,1,_xlpm.fr),
_xlpm.cr,RIGHT(_xlpm.wrd,_xlpm.mv),
_xlpm.rv, _xlfn.CONCAT(MID(_xlpm.cr,_xlfn.SEQUENCE(,LEN(_xlpm.cr),LEN(_xlpm.cr),-1),1)),
_xlpm.lgc,
IF(AK$11=_xlpm.to, AK314&amp;_xlpm.rv,
IF(AK$11=_xlpm.fr, REPLACE(AK314, LEN(AK314)-_xlpm.mv+1,_xlpm.mv,""),AK314)),
_xlpm.lgc)</f>
        <v/>
      </c>
      <c r="AL315" s="31" t="str" cm="1">
        <f t="array" ref="AL315">_xlfn.LET(
_xlpm.mv,$AE315,
_xlpm.fr,$AF315,
_xlpm.to,$AG315,
_xlpm.wrd,INDEX($AI314:$AQ314,1,_xlpm.fr),
_xlpm.cr,RIGHT(_xlpm.wrd,_xlpm.mv),
_xlpm.rv, _xlfn.CONCAT(MID(_xlpm.cr,_xlfn.SEQUENCE(,LEN(_xlpm.cr),LEN(_xlpm.cr),-1),1)),
_xlpm.lgc,
IF(AL$11=_xlpm.to, AL314&amp;_xlpm.rv,
IF(AL$11=_xlpm.fr, REPLACE(AL314, LEN(AL314)-_xlpm.mv+1,_xlpm.mv,""),AL314)),
_xlpm.lgc)</f>
        <v>BQVBLMFJPCGBJFCLCHZJBCGWLNFZPDMGVVZ</v>
      </c>
      <c r="AM315" s="31" t="str" cm="1">
        <f t="array" ref="AM315">_xlfn.LET(
_xlpm.mv,$AE315,
_xlpm.fr,$AF315,
_xlpm.to,$AG315,
_xlpm.wrd,INDEX($AI314:$AQ314,1,_xlpm.fr),
_xlpm.cr,RIGHT(_xlpm.wrd,_xlpm.mv),
_xlpm.rv, _xlfn.CONCAT(MID(_xlpm.cr,_xlfn.SEQUENCE(,LEN(_xlpm.cr),LEN(_xlpm.cr),-1),1)),
_xlpm.lgc,
IF(AM$11=_xlpm.to, AM314&amp;_xlpm.rv,
IF(AM$11=_xlpm.fr, REPLACE(AM314, LEN(AM314)-_xlpm.mv+1,_xlpm.mv,""),AM314)),
_xlpm.lgc)</f>
        <v>Z</v>
      </c>
      <c r="AN315" s="31" t="str" cm="1">
        <f t="array" ref="AN315">_xlfn.LET(
_xlpm.mv,$AE315,
_xlpm.fr,$AF315,
_xlpm.to,$AG315,
_xlpm.wrd,INDEX($AI314:$AQ314,1,_xlpm.fr),
_xlpm.cr,RIGHT(_xlpm.wrd,_xlpm.mv),
_xlpm.rv, _xlfn.CONCAT(MID(_xlpm.cr,_xlfn.SEQUENCE(,LEN(_xlpm.cr),LEN(_xlpm.cr),-1),1)),
_xlpm.lgc,
IF(AN$11=_xlpm.to, AN314&amp;_xlpm.rv,
IF(AN$11=_xlpm.fr, REPLACE(AN314, LEN(AN314)-_xlpm.mv+1,_xlpm.mv,""),AN314)),
_xlpm.lgc)</f>
        <v/>
      </c>
      <c r="AO315" s="31" t="str" cm="1">
        <f t="array" ref="AO315">_xlfn.LET(
_xlpm.mv,$AE315,
_xlpm.fr,$AF315,
_xlpm.to,$AG315,
_xlpm.wrd,INDEX($AI314:$AQ314,1,_xlpm.fr),
_xlpm.cr,RIGHT(_xlpm.wrd,_xlpm.mv),
_xlpm.rv, _xlfn.CONCAT(MID(_xlpm.cr,_xlfn.SEQUENCE(,LEN(_xlpm.cr),LEN(_xlpm.cr),-1),1)),
_xlpm.lgc,
IF(AO$11=_xlpm.to, AO314&amp;_xlpm.rv,
IF(AO$11=_xlpm.fr, REPLACE(AO314, LEN(AO314)-_xlpm.mv+1,_xlpm.mv,""),AO314)),
_xlpm.lgc)</f>
        <v>NL</v>
      </c>
      <c r="AP315" s="31" t="str" cm="1">
        <f t="array" ref="AP315">_xlfn.LET(
_xlpm.mv,$AE315,
_xlpm.fr,$AF315,
_xlpm.to,$AG315,
_xlpm.wrd,INDEX($AI314:$AQ314,1,_xlpm.fr),
_xlpm.cr,RIGHT(_xlpm.wrd,_xlpm.mv),
_xlpm.rv, _xlfn.CONCAT(MID(_xlpm.cr,_xlfn.SEQUENCE(,LEN(_xlpm.cr),LEN(_xlpm.cr),-1),1)),
_xlpm.lgc,
IF(AP$11=_xlpm.to, AP314&amp;_xlpm.rv,
IF(AP$11=_xlpm.fr, REPLACE(AP314, LEN(AP314)-_xlpm.mv+1,_xlpm.mv,""),AP314)),
_xlpm.lgc)</f>
        <v/>
      </c>
      <c r="AQ315" s="31" t="str" cm="1">
        <f t="array" ref="AQ315">_xlfn.LET(
_xlpm.mv,$AE315,
_xlpm.fr,$AF315,
_xlpm.to,$AG315,
_xlpm.wrd,INDEX($AI314:$AQ314,1,_xlpm.fr),
_xlpm.cr,RIGHT(_xlpm.wrd,_xlpm.mv),
_xlpm.rv, _xlfn.CONCAT(MID(_xlpm.cr,_xlfn.SEQUENCE(,LEN(_xlpm.cr),LEN(_xlpm.cr),-1),1)),
_xlpm.lgc,
IF(AQ$11=_xlpm.to, AQ314&amp;_xlpm.rv,
IF(AQ$11=_xlpm.fr, REPLACE(AQ314, LEN(AQ314)-_xlpm.mv+1,_xlpm.mv,""),AQ314)),
_xlpm.lgc)</f>
        <v>JSFFCGDVBLSTZVQ</v>
      </c>
      <c r="AT315" s="31" t="str" cm="1">
        <f t="array" ref="AT315">_xlfn.LET(
_xlpm.mv,$AE315,
_xlpm.fr,$AF315,
_xlpm.to,$AG315,
_xlpm.wrd,INDEX($AT314:$BB314,1,_xlpm.fr),
_xlpm.cr,RIGHT(_xlpm.wrd,_xlpm.mv),
_xlpm.lgc,
IF(AT$11=_xlpm.to, AT314&amp;_xlpm.cr,
IF(AT$11=_xlpm.fr, REPLACE(AT314, LEN(AT314)-_xlpm.mv+1,_xlpm.mv,""),AT314)),
_xlpm.lgc)</f>
        <v>C</v>
      </c>
      <c r="AU315" s="31" t="str" cm="1">
        <f t="array" ref="AU315">_xlfn.LET(
_xlpm.mv,$AE315,
_xlpm.fr,$AF315,
_xlpm.to,$AG315,
_xlpm.wrd,INDEX($AT314:$BB314,1,_xlpm.fr),
_xlpm.cr,RIGHT(_xlpm.wrd,_xlpm.mv),
_xlpm.lgc,
IF(AU$11=_xlpm.to, AU314&amp;_xlpm.cr,
IF(AU$11=_xlpm.fr, REPLACE(AU314, LEN(AU314)-_xlpm.mv+1,_xlpm.mv,""),AU314)),
_xlpm.lgc)</f>
        <v>ZC</v>
      </c>
      <c r="AV315" s="31" t="str" cm="1">
        <f t="array" ref="AV315">_xlfn.LET(
_xlpm.mv,$AE315,
_xlpm.fr,$AF315,
_xlpm.to,$AG315,
_xlpm.wrd,INDEX($AT314:$BB314,1,_xlpm.fr),
_xlpm.cr,RIGHT(_xlpm.wrd,_xlpm.mv),
_xlpm.lgc,
IF(AV$11=_xlpm.to, AV314&amp;_xlpm.cr,
IF(AV$11=_xlpm.fr, REPLACE(AV314, LEN(AV314)-_xlpm.mv+1,_xlpm.mv,""),AV314)),
_xlpm.lgc)</f>
        <v/>
      </c>
      <c r="AW315" s="31" t="str" cm="1">
        <f t="array" ref="AW315">_xlfn.LET(
_xlpm.mv,$AE315,
_xlpm.fr,$AF315,
_xlpm.to,$AG315,
_xlpm.wrd,INDEX($AT314:$BB314,1,_xlpm.fr),
_xlpm.cr,RIGHT(_xlpm.wrd,_xlpm.mv),
_xlpm.lgc,
IF(AW$11=_xlpm.to, AW314&amp;_xlpm.cr,
IF(AW$11=_xlpm.fr, REPLACE(AW314, LEN(AW314)-_xlpm.mv+1,_xlpm.mv,""),AW314)),
_xlpm.lgc)</f>
        <v>HVGPBQJBVLZFZVSFNGTBSGDVLCLCZHMJJHN</v>
      </c>
      <c r="AX315" s="31" t="str" cm="1">
        <f t="array" ref="AX315">_xlfn.LET(
_xlpm.mv,$AE315,
_xlpm.fr,$AF315,
_xlpm.to,$AG315,
_xlpm.wrd,INDEX($AT314:$BB314,1,_xlpm.fr),
_xlpm.cr,RIGHT(_xlpm.wrd,_xlpm.mv),
_xlpm.lgc,
IF(AX$11=_xlpm.to, AX314&amp;_xlpm.cr,
IF(AX$11=_xlpm.fr, REPLACE(AX314, LEN(AX314)-_xlpm.mv+1,_xlpm.mv,""),AX314)),
_xlpm.lgc)</f>
        <v>F</v>
      </c>
      <c r="AY315" s="31" t="str" cm="1">
        <f t="array" ref="AY315">_xlfn.LET(
_xlpm.mv,$AE315,
_xlpm.fr,$AF315,
_xlpm.to,$AG315,
_xlpm.wrd,INDEX($AT314:$BB314,1,_xlpm.fr),
_xlpm.cr,RIGHT(_xlpm.wrd,_xlpm.mv),
_xlpm.lgc,
IF(AY$11=_xlpm.to, AY314&amp;_xlpm.cr,
IF(AY$11=_xlpm.fr, REPLACE(AY314, LEN(AY314)-_xlpm.mv+1,_xlpm.mv,""),AY314)),
_xlpm.lgc)</f>
        <v/>
      </c>
      <c r="AZ315" s="31" t="str" cm="1">
        <f t="array" ref="AZ315">_xlfn.LET(
_xlpm.mv,$AE315,
_xlpm.fr,$AF315,
_xlpm.to,$AG315,
_xlpm.wrd,INDEX($AT314:$BB314,1,_xlpm.fr),
_xlpm.cr,RIGHT(_xlpm.wrd,_xlpm.mv),
_xlpm.lgc,
IF(AZ$11=_xlpm.to, AZ314&amp;_xlpm.cr,
IF(AZ$11=_xlpm.fr, REPLACE(AZ314, LEN(AZ314)-_xlpm.mv+1,_xlpm.mv,""),AZ314)),
_xlpm.lgc)</f>
        <v>ZJ</v>
      </c>
      <c r="BA315" s="31" t="str" cm="1">
        <f t="array" ref="BA315">_xlfn.LET(
_xlpm.mv,$AE315,
_xlpm.fr,$AF315,
_xlpm.to,$AG315,
_xlpm.wrd,INDEX($AT314:$BB314,1,_xlpm.fr),
_xlpm.cr,RIGHT(_xlpm.wrd,_xlpm.mv),
_xlpm.lgc,
IF(BA$11=_xlpm.to, BA314&amp;_xlpm.cr,
IF(BA$11=_xlpm.fr, REPLACE(BA314, LEN(BA314)-_xlpm.mv+1,_xlpm.mv,""),BA314)),
_xlpm.lgc)</f>
        <v/>
      </c>
      <c r="BB315" s="31" t="str" cm="1">
        <f t="array" ref="BB315">_xlfn.LET(
_xlpm.mv,$AE315,
_xlpm.fr,$AF315,
_xlpm.to,$AG315,
_xlpm.wrd,INDEX($AT314:$BB314,1,_xlpm.fr),
_xlpm.cr,RIGHT(_xlpm.wrd,_xlpm.mv),
_xlpm.lgc,
IF(BB$11=_xlpm.to, BB314&amp;_xlpm.cr,
IF(BB$11=_xlpm.fr, REPLACE(BB314, LEN(BB314)-_xlpm.mv+1,_xlpm.mv,""),BB314)),
_xlpm.lgc)</f>
        <v>QBGFLDBVCMWGPLF</v>
      </c>
    </row>
    <row r="316" spans="28:54" x14ac:dyDescent="0.3">
      <c r="AB316" s="31">
        <f t="shared" si="16"/>
        <v>5</v>
      </c>
      <c r="AC316" s="31" t="s">
        <v>1616</v>
      </c>
      <c r="AD316" s="31" t="str" cm="1">
        <f t="array" ref="AD316">_xlfn.LET(
_xlpm.arr,{"move ","from ","to "},
_xlpm.wr,AC316,
_xlpm.rd,_xlfn.REDUCE(_xlpm.wr,_xlpm.arr,_xlfn.LAMBDA(_xlpm.a,_xlpm.v,SUBSTITUTE(_xlpm.a,_xlpm.v,""))),
_xlpm.rd)</f>
        <v>1 7 2</v>
      </c>
      <c r="AE316" s="31">
        <f t="shared" si="17"/>
        <v>1</v>
      </c>
      <c r="AF316" s="31">
        <f t="shared" si="18"/>
        <v>7</v>
      </c>
      <c r="AG316" s="31">
        <f t="shared" si="19"/>
        <v>2</v>
      </c>
      <c r="AI316" s="31" t="str" cm="1">
        <f t="array" ref="AI316">_xlfn.LET(
_xlpm.mv,$AE316,
_xlpm.fr,$AF316,
_xlpm.to,$AG316,
_xlpm.wrd,INDEX($AI315:$AQ315,1,_xlpm.fr),
_xlpm.cr,RIGHT(_xlpm.wrd,_xlpm.mv),
_xlpm.rv, _xlfn.CONCAT(MID(_xlpm.cr,_xlfn.SEQUENCE(,LEN(_xlpm.cr),LEN(_xlpm.cr),-1),1)),
_xlpm.lgc,
IF(AI$11=_xlpm.to, AI315&amp;_xlpm.rv,
IF(AI$11=_xlpm.fr, REPLACE(AI315, LEN(AI315)-_xlpm.mv+1,_xlpm.mv,""),AI315)),
_xlpm.lgc)</f>
        <v>H</v>
      </c>
      <c r="AJ316" s="31" t="str" cm="1">
        <f t="array" ref="AJ316">_xlfn.LET(
_xlpm.mv,$AE316,
_xlpm.fr,$AF316,
_xlpm.to,$AG316,
_xlpm.wrd,INDEX($AI315:$AQ315,1,_xlpm.fr),
_xlpm.cr,RIGHT(_xlpm.wrd,_xlpm.mv),
_xlpm.rv, _xlfn.CONCAT(MID(_xlpm.cr,_xlfn.SEQUENCE(,LEN(_xlpm.cr),LEN(_xlpm.cr),-1),1)),
_xlpm.lgc,
IF(AJ$11=_xlpm.to, AJ315&amp;_xlpm.rv,
IF(AJ$11=_xlpm.fr, REPLACE(AJ315, LEN(AJ315)-_xlpm.mv+1,_xlpm.mv,""),AJ315)),
_xlpm.lgc)</f>
        <v>GHL</v>
      </c>
      <c r="AK316" s="31" t="str" cm="1">
        <f t="array" ref="AK316">_xlfn.LET(
_xlpm.mv,$AE316,
_xlpm.fr,$AF316,
_xlpm.to,$AG316,
_xlpm.wrd,INDEX($AI315:$AQ315,1,_xlpm.fr),
_xlpm.cr,RIGHT(_xlpm.wrd,_xlpm.mv),
_xlpm.rv, _xlfn.CONCAT(MID(_xlpm.cr,_xlfn.SEQUENCE(,LEN(_xlpm.cr),LEN(_xlpm.cr),-1),1)),
_xlpm.lgc,
IF(AK$11=_xlpm.to, AK315&amp;_xlpm.rv,
IF(AK$11=_xlpm.fr, REPLACE(AK315, LEN(AK315)-_xlpm.mv+1,_xlpm.mv,""),AK315)),
_xlpm.lgc)</f>
        <v/>
      </c>
      <c r="AL316" s="31" t="str" cm="1">
        <f t="array" ref="AL316">_xlfn.LET(
_xlpm.mv,$AE316,
_xlpm.fr,$AF316,
_xlpm.to,$AG316,
_xlpm.wrd,INDEX($AI315:$AQ315,1,_xlpm.fr),
_xlpm.cr,RIGHT(_xlpm.wrd,_xlpm.mv),
_xlpm.rv, _xlfn.CONCAT(MID(_xlpm.cr,_xlfn.SEQUENCE(,LEN(_xlpm.cr),LEN(_xlpm.cr),-1),1)),
_xlpm.lgc,
IF(AL$11=_xlpm.to, AL315&amp;_xlpm.rv,
IF(AL$11=_xlpm.fr, REPLACE(AL315, LEN(AL315)-_xlpm.mv+1,_xlpm.mv,""),AL315)),
_xlpm.lgc)</f>
        <v>BQVBLMFJPCGBJFCLCHZJBCGWLNFZPDMGVVZ</v>
      </c>
      <c r="AM316" s="31" t="str" cm="1">
        <f t="array" ref="AM316">_xlfn.LET(
_xlpm.mv,$AE316,
_xlpm.fr,$AF316,
_xlpm.to,$AG316,
_xlpm.wrd,INDEX($AI315:$AQ315,1,_xlpm.fr),
_xlpm.cr,RIGHT(_xlpm.wrd,_xlpm.mv),
_xlpm.rv, _xlfn.CONCAT(MID(_xlpm.cr,_xlfn.SEQUENCE(,LEN(_xlpm.cr),LEN(_xlpm.cr),-1),1)),
_xlpm.lgc,
IF(AM$11=_xlpm.to, AM315&amp;_xlpm.rv,
IF(AM$11=_xlpm.fr, REPLACE(AM315, LEN(AM315)-_xlpm.mv+1,_xlpm.mv,""),AM315)),
_xlpm.lgc)</f>
        <v>Z</v>
      </c>
      <c r="AN316" s="31" t="str" cm="1">
        <f t="array" ref="AN316">_xlfn.LET(
_xlpm.mv,$AE316,
_xlpm.fr,$AF316,
_xlpm.to,$AG316,
_xlpm.wrd,INDEX($AI315:$AQ315,1,_xlpm.fr),
_xlpm.cr,RIGHT(_xlpm.wrd,_xlpm.mv),
_xlpm.rv, _xlfn.CONCAT(MID(_xlpm.cr,_xlfn.SEQUENCE(,LEN(_xlpm.cr),LEN(_xlpm.cr),-1),1)),
_xlpm.lgc,
IF(AN$11=_xlpm.to, AN315&amp;_xlpm.rv,
IF(AN$11=_xlpm.fr, REPLACE(AN315, LEN(AN315)-_xlpm.mv+1,_xlpm.mv,""),AN315)),
_xlpm.lgc)</f>
        <v/>
      </c>
      <c r="AO316" s="31" t="str" cm="1">
        <f t="array" ref="AO316">_xlfn.LET(
_xlpm.mv,$AE316,
_xlpm.fr,$AF316,
_xlpm.to,$AG316,
_xlpm.wrd,INDEX($AI315:$AQ315,1,_xlpm.fr),
_xlpm.cr,RIGHT(_xlpm.wrd,_xlpm.mv),
_xlpm.rv, _xlfn.CONCAT(MID(_xlpm.cr,_xlfn.SEQUENCE(,LEN(_xlpm.cr),LEN(_xlpm.cr),-1),1)),
_xlpm.lgc,
IF(AO$11=_xlpm.to, AO315&amp;_xlpm.rv,
IF(AO$11=_xlpm.fr, REPLACE(AO315, LEN(AO315)-_xlpm.mv+1,_xlpm.mv,""),AO315)),
_xlpm.lgc)</f>
        <v>N</v>
      </c>
      <c r="AP316" s="31" t="str" cm="1">
        <f t="array" ref="AP316">_xlfn.LET(
_xlpm.mv,$AE316,
_xlpm.fr,$AF316,
_xlpm.to,$AG316,
_xlpm.wrd,INDEX($AI315:$AQ315,1,_xlpm.fr),
_xlpm.cr,RIGHT(_xlpm.wrd,_xlpm.mv),
_xlpm.rv, _xlfn.CONCAT(MID(_xlpm.cr,_xlfn.SEQUENCE(,LEN(_xlpm.cr),LEN(_xlpm.cr),-1),1)),
_xlpm.lgc,
IF(AP$11=_xlpm.to, AP315&amp;_xlpm.rv,
IF(AP$11=_xlpm.fr, REPLACE(AP315, LEN(AP315)-_xlpm.mv+1,_xlpm.mv,""),AP315)),
_xlpm.lgc)</f>
        <v/>
      </c>
      <c r="AQ316" s="31" t="str" cm="1">
        <f t="array" ref="AQ316">_xlfn.LET(
_xlpm.mv,$AE316,
_xlpm.fr,$AF316,
_xlpm.to,$AG316,
_xlpm.wrd,INDEX($AI315:$AQ315,1,_xlpm.fr),
_xlpm.cr,RIGHT(_xlpm.wrd,_xlpm.mv),
_xlpm.rv, _xlfn.CONCAT(MID(_xlpm.cr,_xlfn.SEQUENCE(,LEN(_xlpm.cr),LEN(_xlpm.cr),-1),1)),
_xlpm.lgc,
IF(AQ$11=_xlpm.to, AQ315&amp;_xlpm.rv,
IF(AQ$11=_xlpm.fr, REPLACE(AQ315, LEN(AQ315)-_xlpm.mv+1,_xlpm.mv,""),AQ315)),
_xlpm.lgc)</f>
        <v>JSFFCGDVBLSTZVQ</v>
      </c>
      <c r="AT316" s="31" t="str" cm="1">
        <f t="array" ref="AT316">_xlfn.LET(
_xlpm.mv,$AE316,
_xlpm.fr,$AF316,
_xlpm.to,$AG316,
_xlpm.wrd,INDEX($AT315:$BB315,1,_xlpm.fr),
_xlpm.cr,RIGHT(_xlpm.wrd,_xlpm.mv),
_xlpm.lgc,
IF(AT$11=_xlpm.to, AT315&amp;_xlpm.cr,
IF(AT$11=_xlpm.fr, REPLACE(AT315, LEN(AT315)-_xlpm.mv+1,_xlpm.mv,""),AT315)),
_xlpm.lgc)</f>
        <v>C</v>
      </c>
      <c r="AU316" s="31" t="str" cm="1">
        <f t="array" ref="AU316">_xlfn.LET(
_xlpm.mv,$AE316,
_xlpm.fr,$AF316,
_xlpm.to,$AG316,
_xlpm.wrd,INDEX($AT315:$BB315,1,_xlpm.fr),
_xlpm.cr,RIGHT(_xlpm.wrd,_xlpm.mv),
_xlpm.lgc,
IF(AU$11=_xlpm.to, AU315&amp;_xlpm.cr,
IF(AU$11=_xlpm.fr, REPLACE(AU315, LEN(AU315)-_xlpm.mv+1,_xlpm.mv,""),AU315)),
_xlpm.lgc)</f>
        <v>ZCJ</v>
      </c>
      <c r="AV316" s="31" t="str" cm="1">
        <f t="array" ref="AV316">_xlfn.LET(
_xlpm.mv,$AE316,
_xlpm.fr,$AF316,
_xlpm.to,$AG316,
_xlpm.wrd,INDEX($AT315:$BB315,1,_xlpm.fr),
_xlpm.cr,RIGHT(_xlpm.wrd,_xlpm.mv),
_xlpm.lgc,
IF(AV$11=_xlpm.to, AV315&amp;_xlpm.cr,
IF(AV$11=_xlpm.fr, REPLACE(AV315, LEN(AV315)-_xlpm.mv+1,_xlpm.mv,""),AV315)),
_xlpm.lgc)</f>
        <v/>
      </c>
      <c r="AW316" s="31" t="str" cm="1">
        <f t="array" ref="AW316">_xlfn.LET(
_xlpm.mv,$AE316,
_xlpm.fr,$AF316,
_xlpm.to,$AG316,
_xlpm.wrd,INDEX($AT315:$BB315,1,_xlpm.fr),
_xlpm.cr,RIGHT(_xlpm.wrd,_xlpm.mv),
_xlpm.lgc,
IF(AW$11=_xlpm.to, AW315&amp;_xlpm.cr,
IF(AW$11=_xlpm.fr, REPLACE(AW315, LEN(AW315)-_xlpm.mv+1,_xlpm.mv,""),AW315)),
_xlpm.lgc)</f>
        <v>HVGPBQJBVLZFZVSFNGTBSGDVLCLCZHMJJHN</v>
      </c>
      <c r="AX316" s="31" t="str" cm="1">
        <f t="array" ref="AX316">_xlfn.LET(
_xlpm.mv,$AE316,
_xlpm.fr,$AF316,
_xlpm.to,$AG316,
_xlpm.wrd,INDEX($AT315:$BB315,1,_xlpm.fr),
_xlpm.cr,RIGHT(_xlpm.wrd,_xlpm.mv),
_xlpm.lgc,
IF(AX$11=_xlpm.to, AX315&amp;_xlpm.cr,
IF(AX$11=_xlpm.fr, REPLACE(AX315, LEN(AX315)-_xlpm.mv+1,_xlpm.mv,""),AX315)),
_xlpm.lgc)</f>
        <v>F</v>
      </c>
      <c r="AY316" s="31" t="str" cm="1">
        <f t="array" ref="AY316">_xlfn.LET(
_xlpm.mv,$AE316,
_xlpm.fr,$AF316,
_xlpm.to,$AG316,
_xlpm.wrd,INDEX($AT315:$BB315,1,_xlpm.fr),
_xlpm.cr,RIGHT(_xlpm.wrd,_xlpm.mv),
_xlpm.lgc,
IF(AY$11=_xlpm.to, AY315&amp;_xlpm.cr,
IF(AY$11=_xlpm.fr, REPLACE(AY315, LEN(AY315)-_xlpm.mv+1,_xlpm.mv,""),AY315)),
_xlpm.lgc)</f>
        <v/>
      </c>
      <c r="AZ316" s="31" t="str" cm="1">
        <f t="array" ref="AZ316">_xlfn.LET(
_xlpm.mv,$AE316,
_xlpm.fr,$AF316,
_xlpm.to,$AG316,
_xlpm.wrd,INDEX($AT315:$BB315,1,_xlpm.fr),
_xlpm.cr,RIGHT(_xlpm.wrd,_xlpm.mv),
_xlpm.lgc,
IF(AZ$11=_xlpm.to, AZ315&amp;_xlpm.cr,
IF(AZ$11=_xlpm.fr, REPLACE(AZ315, LEN(AZ315)-_xlpm.mv+1,_xlpm.mv,""),AZ315)),
_xlpm.lgc)</f>
        <v>Z</v>
      </c>
      <c r="BA316" s="31" t="str" cm="1">
        <f t="array" ref="BA316">_xlfn.LET(
_xlpm.mv,$AE316,
_xlpm.fr,$AF316,
_xlpm.to,$AG316,
_xlpm.wrd,INDEX($AT315:$BB315,1,_xlpm.fr),
_xlpm.cr,RIGHT(_xlpm.wrd,_xlpm.mv),
_xlpm.lgc,
IF(BA$11=_xlpm.to, BA315&amp;_xlpm.cr,
IF(BA$11=_xlpm.fr, REPLACE(BA315, LEN(BA315)-_xlpm.mv+1,_xlpm.mv,""),BA315)),
_xlpm.lgc)</f>
        <v/>
      </c>
      <c r="BB316" s="31" t="str" cm="1">
        <f t="array" ref="BB316">_xlfn.LET(
_xlpm.mv,$AE316,
_xlpm.fr,$AF316,
_xlpm.to,$AG316,
_xlpm.wrd,INDEX($AT315:$BB315,1,_xlpm.fr),
_xlpm.cr,RIGHT(_xlpm.wrd,_xlpm.mv),
_xlpm.lgc,
IF(BB$11=_xlpm.to, BB315&amp;_xlpm.cr,
IF(BB$11=_xlpm.fr, REPLACE(BB315, LEN(BB315)-_xlpm.mv+1,_xlpm.mv,""),BB315)),
_xlpm.lgc)</f>
        <v>QBGFLDBVCMWGPLF</v>
      </c>
    </row>
    <row r="317" spans="28:54" x14ac:dyDescent="0.3">
      <c r="AB317" s="31">
        <f t="shared" si="16"/>
        <v>5</v>
      </c>
      <c r="AC317" s="31" t="s">
        <v>1421</v>
      </c>
      <c r="AD317" s="31" t="str" cm="1">
        <f t="array" ref="AD317">_xlfn.LET(
_xlpm.arr,{"move ","from ","to "},
_xlpm.wr,AC317,
_xlpm.rd,_xlfn.REDUCE(_xlpm.wr,_xlpm.arr,_xlfn.LAMBDA(_xlpm.a,_xlpm.v,SUBSTITUTE(_xlpm.a,_xlpm.v,""))),
_xlpm.rd)</f>
        <v>1 5 9</v>
      </c>
      <c r="AE317" s="31">
        <f t="shared" si="17"/>
        <v>1</v>
      </c>
      <c r="AF317" s="31">
        <f t="shared" si="18"/>
        <v>5</v>
      </c>
      <c r="AG317" s="31">
        <f t="shared" si="19"/>
        <v>9</v>
      </c>
      <c r="AI317" s="31" t="str" cm="1">
        <f t="array" ref="AI317">_xlfn.LET(
_xlpm.mv,$AE317,
_xlpm.fr,$AF317,
_xlpm.to,$AG317,
_xlpm.wrd,INDEX($AI316:$AQ316,1,_xlpm.fr),
_xlpm.cr,RIGHT(_xlpm.wrd,_xlpm.mv),
_xlpm.rv, _xlfn.CONCAT(MID(_xlpm.cr,_xlfn.SEQUENCE(,LEN(_xlpm.cr),LEN(_xlpm.cr),-1),1)),
_xlpm.lgc,
IF(AI$11=_xlpm.to, AI316&amp;_xlpm.rv,
IF(AI$11=_xlpm.fr, REPLACE(AI316, LEN(AI316)-_xlpm.mv+1,_xlpm.mv,""),AI316)),
_xlpm.lgc)</f>
        <v>H</v>
      </c>
      <c r="AJ317" s="31" t="str" cm="1">
        <f t="array" ref="AJ317">_xlfn.LET(
_xlpm.mv,$AE317,
_xlpm.fr,$AF317,
_xlpm.to,$AG317,
_xlpm.wrd,INDEX($AI316:$AQ316,1,_xlpm.fr),
_xlpm.cr,RIGHT(_xlpm.wrd,_xlpm.mv),
_xlpm.rv, _xlfn.CONCAT(MID(_xlpm.cr,_xlfn.SEQUENCE(,LEN(_xlpm.cr),LEN(_xlpm.cr),-1),1)),
_xlpm.lgc,
IF(AJ$11=_xlpm.to, AJ316&amp;_xlpm.rv,
IF(AJ$11=_xlpm.fr, REPLACE(AJ316, LEN(AJ316)-_xlpm.mv+1,_xlpm.mv,""),AJ316)),
_xlpm.lgc)</f>
        <v>GHL</v>
      </c>
      <c r="AK317" s="31" t="str" cm="1">
        <f t="array" ref="AK317">_xlfn.LET(
_xlpm.mv,$AE317,
_xlpm.fr,$AF317,
_xlpm.to,$AG317,
_xlpm.wrd,INDEX($AI316:$AQ316,1,_xlpm.fr),
_xlpm.cr,RIGHT(_xlpm.wrd,_xlpm.mv),
_xlpm.rv, _xlfn.CONCAT(MID(_xlpm.cr,_xlfn.SEQUENCE(,LEN(_xlpm.cr),LEN(_xlpm.cr),-1),1)),
_xlpm.lgc,
IF(AK$11=_xlpm.to, AK316&amp;_xlpm.rv,
IF(AK$11=_xlpm.fr, REPLACE(AK316, LEN(AK316)-_xlpm.mv+1,_xlpm.mv,""),AK316)),
_xlpm.lgc)</f>
        <v/>
      </c>
      <c r="AL317" s="31" t="str" cm="1">
        <f t="array" ref="AL317">_xlfn.LET(
_xlpm.mv,$AE317,
_xlpm.fr,$AF317,
_xlpm.to,$AG317,
_xlpm.wrd,INDEX($AI316:$AQ316,1,_xlpm.fr),
_xlpm.cr,RIGHT(_xlpm.wrd,_xlpm.mv),
_xlpm.rv, _xlfn.CONCAT(MID(_xlpm.cr,_xlfn.SEQUENCE(,LEN(_xlpm.cr),LEN(_xlpm.cr),-1),1)),
_xlpm.lgc,
IF(AL$11=_xlpm.to, AL316&amp;_xlpm.rv,
IF(AL$11=_xlpm.fr, REPLACE(AL316, LEN(AL316)-_xlpm.mv+1,_xlpm.mv,""),AL316)),
_xlpm.lgc)</f>
        <v>BQVBLMFJPCGBJFCLCHZJBCGWLNFZPDMGVVZ</v>
      </c>
      <c r="AM317" s="31" t="str" cm="1">
        <f t="array" ref="AM317">_xlfn.LET(
_xlpm.mv,$AE317,
_xlpm.fr,$AF317,
_xlpm.to,$AG317,
_xlpm.wrd,INDEX($AI316:$AQ316,1,_xlpm.fr),
_xlpm.cr,RIGHT(_xlpm.wrd,_xlpm.mv),
_xlpm.rv, _xlfn.CONCAT(MID(_xlpm.cr,_xlfn.SEQUENCE(,LEN(_xlpm.cr),LEN(_xlpm.cr),-1),1)),
_xlpm.lgc,
IF(AM$11=_xlpm.to, AM316&amp;_xlpm.rv,
IF(AM$11=_xlpm.fr, REPLACE(AM316, LEN(AM316)-_xlpm.mv+1,_xlpm.mv,""),AM316)),
_xlpm.lgc)</f>
        <v/>
      </c>
      <c r="AN317" s="31" t="str" cm="1">
        <f t="array" ref="AN317">_xlfn.LET(
_xlpm.mv,$AE317,
_xlpm.fr,$AF317,
_xlpm.to,$AG317,
_xlpm.wrd,INDEX($AI316:$AQ316,1,_xlpm.fr),
_xlpm.cr,RIGHT(_xlpm.wrd,_xlpm.mv),
_xlpm.rv, _xlfn.CONCAT(MID(_xlpm.cr,_xlfn.SEQUENCE(,LEN(_xlpm.cr),LEN(_xlpm.cr),-1),1)),
_xlpm.lgc,
IF(AN$11=_xlpm.to, AN316&amp;_xlpm.rv,
IF(AN$11=_xlpm.fr, REPLACE(AN316, LEN(AN316)-_xlpm.mv+1,_xlpm.mv,""),AN316)),
_xlpm.lgc)</f>
        <v/>
      </c>
      <c r="AO317" s="31" t="str" cm="1">
        <f t="array" ref="AO317">_xlfn.LET(
_xlpm.mv,$AE317,
_xlpm.fr,$AF317,
_xlpm.to,$AG317,
_xlpm.wrd,INDEX($AI316:$AQ316,1,_xlpm.fr),
_xlpm.cr,RIGHT(_xlpm.wrd,_xlpm.mv),
_xlpm.rv, _xlfn.CONCAT(MID(_xlpm.cr,_xlfn.SEQUENCE(,LEN(_xlpm.cr),LEN(_xlpm.cr),-1),1)),
_xlpm.lgc,
IF(AO$11=_xlpm.to, AO316&amp;_xlpm.rv,
IF(AO$11=_xlpm.fr, REPLACE(AO316, LEN(AO316)-_xlpm.mv+1,_xlpm.mv,""),AO316)),
_xlpm.lgc)</f>
        <v>N</v>
      </c>
      <c r="AP317" s="31" t="str" cm="1">
        <f t="array" ref="AP317">_xlfn.LET(
_xlpm.mv,$AE317,
_xlpm.fr,$AF317,
_xlpm.to,$AG317,
_xlpm.wrd,INDEX($AI316:$AQ316,1,_xlpm.fr),
_xlpm.cr,RIGHT(_xlpm.wrd,_xlpm.mv),
_xlpm.rv, _xlfn.CONCAT(MID(_xlpm.cr,_xlfn.SEQUENCE(,LEN(_xlpm.cr),LEN(_xlpm.cr),-1),1)),
_xlpm.lgc,
IF(AP$11=_xlpm.to, AP316&amp;_xlpm.rv,
IF(AP$11=_xlpm.fr, REPLACE(AP316, LEN(AP316)-_xlpm.mv+1,_xlpm.mv,""),AP316)),
_xlpm.lgc)</f>
        <v/>
      </c>
      <c r="AQ317" s="31" t="str" cm="1">
        <f t="array" ref="AQ317">_xlfn.LET(
_xlpm.mv,$AE317,
_xlpm.fr,$AF317,
_xlpm.to,$AG317,
_xlpm.wrd,INDEX($AI316:$AQ316,1,_xlpm.fr),
_xlpm.cr,RIGHT(_xlpm.wrd,_xlpm.mv),
_xlpm.rv, _xlfn.CONCAT(MID(_xlpm.cr,_xlfn.SEQUENCE(,LEN(_xlpm.cr),LEN(_xlpm.cr),-1),1)),
_xlpm.lgc,
IF(AQ$11=_xlpm.to, AQ316&amp;_xlpm.rv,
IF(AQ$11=_xlpm.fr, REPLACE(AQ316, LEN(AQ316)-_xlpm.mv+1,_xlpm.mv,""),AQ316)),
_xlpm.lgc)</f>
        <v>JSFFCGDVBLSTZVQZ</v>
      </c>
      <c r="AT317" s="31" t="str" cm="1">
        <f t="array" ref="AT317">_xlfn.LET(
_xlpm.mv,$AE317,
_xlpm.fr,$AF317,
_xlpm.to,$AG317,
_xlpm.wrd,INDEX($AT316:$BB316,1,_xlpm.fr),
_xlpm.cr,RIGHT(_xlpm.wrd,_xlpm.mv),
_xlpm.lgc,
IF(AT$11=_xlpm.to, AT316&amp;_xlpm.cr,
IF(AT$11=_xlpm.fr, REPLACE(AT316, LEN(AT316)-_xlpm.mv+1,_xlpm.mv,""),AT316)),
_xlpm.lgc)</f>
        <v>C</v>
      </c>
      <c r="AU317" s="31" t="str" cm="1">
        <f t="array" ref="AU317">_xlfn.LET(
_xlpm.mv,$AE317,
_xlpm.fr,$AF317,
_xlpm.to,$AG317,
_xlpm.wrd,INDEX($AT316:$BB316,1,_xlpm.fr),
_xlpm.cr,RIGHT(_xlpm.wrd,_xlpm.mv),
_xlpm.lgc,
IF(AU$11=_xlpm.to, AU316&amp;_xlpm.cr,
IF(AU$11=_xlpm.fr, REPLACE(AU316, LEN(AU316)-_xlpm.mv+1,_xlpm.mv,""),AU316)),
_xlpm.lgc)</f>
        <v>ZCJ</v>
      </c>
      <c r="AV317" s="31" t="str" cm="1">
        <f t="array" ref="AV317">_xlfn.LET(
_xlpm.mv,$AE317,
_xlpm.fr,$AF317,
_xlpm.to,$AG317,
_xlpm.wrd,INDEX($AT316:$BB316,1,_xlpm.fr),
_xlpm.cr,RIGHT(_xlpm.wrd,_xlpm.mv),
_xlpm.lgc,
IF(AV$11=_xlpm.to, AV316&amp;_xlpm.cr,
IF(AV$11=_xlpm.fr, REPLACE(AV316, LEN(AV316)-_xlpm.mv+1,_xlpm.mv,""),AV316)),
_xlpm.lgc)</f>
        <v/>
      </c>
      <c r="AW317" s="31" t="str" cm="1">
        <f t="array" ref="AW317">_xlfn.LET(
_xlpm.mv,$AE317,
_xlpm.fr,$AF317,
_xlpm.to,$AG317,
_xlpm.wrd,INDEX($AT316:$BB316,1,_xlpm.fr),
_xlpm.cr,RIGHT(_xlpm.wrd,_xlpm.mv),
_xlpm.lgc,
IF(AW$11=_xlpm.to, AW316&amp;_xlpm.cr,
IF(AW$11=_xlpm.fr, REPLACE(AW316, LEN(AW316)-_xlpm.mv+1,_xlpm.mv,""),AW316)),
_xlpm.lgc)</f>
        <v>HVGPBQJBVLZFZVSFNGTBSGDVLCLCZHMJJHN</v>
      </c>
      <c r="AX317" s="31" t="str" cm="1">
        <f t="array" ref="AX317">_xlfn.LET(
_xlpm.mv,$AE317,
_xlpm.fr,$AF317,
_xlpm.to,$AG317,
_xlpm.wrd,INDEX($AT316:$BB316,1,_xlpm.fr),
_xlpm.cr,RIGHT(_xlpm.wrd,_xlpm.mv),
_xlpm.lgc,
IF(AX$11=_xlpm.to, AX316&amp;_xlpm.cr,
IF(AX$11=_xlpm.fr, REPLACE(AX316, LEN(AX316)-_xlpm.mv+1,_xlpm.mv,""),AX316)),
_xlpm.lgc)</f>
        <v/>
      </c>
      <c r="AY317" s="31" t="str" cm="1">
        <f t="array" ref="AY317">_xlfn.LET(
_xlpm.mv,$AE317,
_xlpm.fr,$AF317,
_xlpm.to,$AG317,
_xlpm.wrd,INDEX($AT316:$BB316,1,_xlpm.fr),
_xlpm.cr,RIGHT(_xlpm.wrd,_xlpm.mv),
_xlpm.lgc,
IF(AY$11=_xlpm.to, AY316&amp;_xlpm.cr,
IF(AY$11=_xlpm.fr, REPLACE(AY316, LEN(AY316)-_xlpm.mv+1,_xlpm.mv,""),AY316)),
_xlpm.lgc)</f>
        <v/>
      </c>
      <c r="AZ317" s="31" t="str" cm="1">
        <f t="array" ref="AZ317">_xlfn.LET(
_xlpm.mv,$AE317,
_xlpm.fr,$AF317,
_xlpm.to,$AG317,
_xlpm.wrd,INDEX($AT316:$BB316,1,_xlpm.fr),
_xlpm.cr,RIGHT(_xlpm.wrd,_xlpm.mv),
_xlpm.lgc,
IF(AZ$11=_xlpm.to, AZ316&amp;_xlpm.cr,
IF(AZ$11=_xlpm.fr, REPLACE(AZ316, LEN(AZ316)-_xlpm.mv+1,_xlpm.mv,""),AZ316)),
_xlpm.lgc)</f>
        <v>Z</v>
      </c>
      <c r="BA317" s="31" t="str" cm="1">
        <f t="array" ref="BA317">_xlfn.LET(
_xlpm.mv,$AE317,
_xlpm.fr,$AF317,
_xlpm.to,$AG317,
_xlpm.wrd,INDEX($AT316:$BB316,1,_xlpm.fr),
_xlpm.cr,RIGHT(_xlpm.wrd,_xlpm.mv),
_xlpm.lgc,
IF(BA$11=_xlpm.to, BA316&amp;_xlpm.cr,
IF(BA$11=_xlpm.fr, REPLACE(BA316, LEN(BA316)-_xlpm.mv+1,_xlpm.mv,""),BA316)),
_xlpm.lgc)</f>
        <v/>
      </c>
      <c r="BB317" s="31" t="str" cm="1">
        <f t="array" ref="BB317">_xlfn.LET(
_xlpm.mv,$AE317,
_xlpm.fr,$AF317,
_xlpm.to,$AG317,
_xlpm.wrd,INDEX($AT316:$BB316,1,_xlpm.fr),
_xlpm.cr,RIGHT(_xlpm.wrd,_xlpm.mv),
_xlpm.lgc,
IF(BB$11=_xlpm.to, BB316&amp;_xlpm.cr,
IF(BB$11=_xlpm.fr, REPLACE(BB316, LEN(BB316)-_xlpm.mv+1,_xlpm.mv,""),BB316)),
_xlpm.lgc)</f>
        <v>QBGFLDBVCMWGPLFF</v>
      </c>
    </row>
    <row r="318" spans="28:54" x14ac:dyDescent="0.3">
      <c r="AB318" s="31">
        <f t="shared" si="16"/>
        <v>5</v>
      </c>
      <c r="AC318" s="31" t="s">
        <v>1617</v>
      </c>
      <c r="AD318" s="31" t="str" cm="1">
        <f t="array" ref="AD318">_xlfn.LET(
_xlpm.arr,{"move ","from ","to "},
_xlpm.wr,AC318,
_xlpm.rd,_xlfn.REDUCE(_xlpm.wr,_xlpm.arr,_xlfn.LAMBDA(_xlpm.a,_xlpm.v,SUBSTITUTE(_xlpm.a,_xlpm.v,""))),
_xlpm.rd)</f>
        <v>16 9 5</v>
      </c>
      <c r="AE318" s="31">
        <f t="shared" si="17"/>
        <v>16</v>
      </c>
      <c r="AF318" s="31">
        <f t="shared" si="18"/>
        <v>9</v>
      </c>
      <c r="AG318" s="31">
        <f t="shared" si="19"/>
        <v>5</v>
      </c>
      <c r="AI318" s="31" t="str" cm="1">
        <f t="array" ref="AI318">_xlfn.LET(
_xlpm.mv,$AE318,
_xlpm.fr,$AF318,
_xlpm.to,$AG318,
_xlpm.wrd,INDEX($AI317:$AQ317,1,_xlpm.fr),
_xlpm.cr,RIGHT(_xlpm.wrd,_xlpm.mv),
_xlpm.rv, _xlfn.CONCAT(MID(_xlpm.cr,_xlfn.SEQUENCE(,LEN(_xlpm.cr),LEN(_xlpm.cr),-1),1)),
_xlpm.lgc,
IF(AI$11=_xlpm.to, AI317&amp;_xlpm.rv,
IF(AI$11=_xlpm.fr, REPLACE(AI317, LEN(AI317)-_xlpm.mv+1,_xlpm.mv,""),AI317)),
_xlpm.lgc)</f>
        <v>H</v>
      </c>
      <c r="AJ318" s="31" t="str" cm="1">
        <f t="array" ref="AJ318">_xlfn.LET(
_xlpm.mv,$AE318,
_xlpm.fr,$AF318,
_xlpm.to,$AG318,
_xlpm.wrd,INDEX($AI317:$AQ317,1,_xlpm.fr),
_xlpm.cr,RIGHT(_xlpm.wrd,_xlpm.mv),
_xlpm.rv, _xlfn.CONCAT(MID(_xlpm.cr,_xlfn.SEQUENCE(,LEN(_xlpm.cr),LEN(_xlpm.cr),-1),1)),
_xlpm.lgc,
IF(AJ$11=_xlpm.to, AJ317&amp;_xlpm.rv,
IF(AJ$11=_xlpm.fr, REPLACE(AJ317, LEN(AJ317)-_xlpm.mv+1,_xlpm.mv,""),AJ317)),
_xlpm.lgc)</f>
        <v>GHL</v>
      </c>
      <c r="AK318" s="31" t="str" cm="1">
        <f t="array" ref="AK318">_xlfn.LET(
_xlpm.mv,$AE318,
_xlpm.fr,$AF318,
_xlpm.to,$AG318,
_xlpm.wrd,INDEX($AI317:$AQ317,1,_xlpm.fr),
_xlpm.cr,RIGHT(_xlpm.wrd,_xlpm.mv),
_xlpm.rv, _xlfn.CONCAT(MID(_xlpm.cr,_xlfn.SEQUENCE(,LEN(_xlpm.cr),LEN(_xlpm.cr),-1),1)),
_xlpm.lgc,
IF(AK$11=_xlpm.to, AK317&amp;_xlpm.rv,
IF(AK$11=_xlpm.fr, REPLACE(AK317, LEN(AK317)-_xlpm.mv+1,_xlpm.mv,""),AK317)),
_xlpm.lgc)</f>
        <v/>
      </c>
      <c r="AL318" s="31" t="str" cm="1">
        <f t="array" ref="AL318">_xlfn.LET(
_xlpm.mv,$AE318,
_xlpm.fr,$AF318,
_xlpm.to,$AG318,
_xlpm.wrd,INDEX($AI317:$AQ317,1,_xlpm.fr),
_xlpm.cr,RIGHT(_xlpm.wrd,_xlpm.mv),
_xlpm.rv, _xlfn.CONCAT(MID(_xlpm.cr,_xlfn.SEQUENCE(,LEN(_xlpm.cr),LEN(_xlpm.cr),-1),1)),
_xlpm.lgc,
IF(AL$11=_xlpm.to, AL317&amp;_xlpm.rv,
IF(AL$11=_xlpm.fr, REPLACE(AL317, LEN(AL317)-_xlpm.mv+1,_xlpm.mv,""),AL317)),
_xlpm.lgc)</f>
        <v>BQVBLMFJPCGBJFCLCHZJBCGWLNFZPDMGVVZ</v>
      </c>
      <c r="AM318" s="31" t="str" cm="1">
        <f t="array" ref="AM318">_xlfn.LET(
_xlpm.mv,$AE318,
_xlpm.fr,$AF318,
_xlpm.to,$AG318,
_xlpm.wrd,INDEX($AI317:$AQ317,1,_xlpm.fr),
_xlpm.cr,RIGHT(_xlpm.wrd,_xlpm.mv),
_xlpm.rv, _xlfn.CONCAT(MID(_xlpm.cr,_xlfn.SEQUENCE(,LEN(_xlpm.cr),LEN(_xlpm.cr),-1),1)),
_xlpm.lgc,
IF(AM$11=_xlpm.to, AM317&amp;_xlpm.rv,
IF(AM$11=_xlpm.fr, REPLACE(AM317, LEN(AM317)-_xlpm.mv+1,_xlpm.mv,""),AM317)),
_xlpm.lgc)</f>
        <v>ZQVZTSLBVDGCFFSJ</v>
      </c>
      <c r="AN318" s="31" t="str" cm="1">
        <f t="array" ref="AN318">_xlfn.LET(
_xlpm.mv,$AE318,
_xlpm.fr,$AF318,
_xlpm.to,$AG318,
_xlpm.wrd,INDEX($AI317:$AQ317,1,_xlpm.fr),
_xlpm.cr,RIGHT(_xlpm.wrd,_xlpm.mv),
_xlpm.rv, _xlfn.CONCAT(MID(_xlpm.cr,_xlfn.SEQUENCE(,LEN(_xlpm.cr),LEN(_xlpm.cr),-1),1)),
_xlpm.lgc,
IF(AN$11=_xlpm.to, AN317&amp;_xlpm.rv,
IF(AN$11=_xlpm.fr, REPLACE(AN317, LEN(AN317)-_xlpm.mv+1,_xlpm.mv,""),AN317)),
_xlpm.lgc)</f>
        <v/>
      </c>
      <c r="AO318" s="31" t="str" cm="1">
        <f t="array" ref="AO318">_xlfn.LET(
_xlpm.mv,$AE318,
_xlpm.fr,$AF318,
_xlpm.to,$AG318,
_xlpm.wrd,INDEX($AI317:$AQ317,1,_xlpm.fr),
_xlpm.cr,RIGHT(_xlpm.wrd,_xlpm.mv),
_xlpm.rv, _xlfn.CONCAT(MID(_xlpm.cr,_xlfn.SEQUENCE(,LEN(_xlpm.cr),LEN(_xlpm.cr),-1),1)),
_xlpm.lgc,
IF(AO$11=_xlpm.to, AO317&amp;_xlpm.rv,
IF(AO$11=_xlpm.fr, REPLACE(AO317, LEN(AO317)-_xlpm.mv+1,_xlpm.mv,""),AO317)),
_xlpm.lgc)</f>
        <v>N</v>
      </c>
      <c r="AP318" s="31" t="str" cm="1">
        <f t="array" ref="AP318">_xlfn.LET(
_xlpm.mv,$AE318,
_xlpm.fr,$AF318,
_xlpm.to,$AG318,
_xlpm.wrd,INDEX($AI317:$AQ317,1,_xlpm.fr),
_xlpm.cr,RIGHT(_xlpm.wrd,_xlpm.mv),
_xlpm.rv, _xlfn.CONCAT(MID(_xlpm.cr,_xlfn.SEQUENCE(,LEN(_xlpm.cr),LEN(_xlpm.cr),-1),1)),
_xlpm.lgc,
IF(AP$11=_xlpm.to, AP317&amp;_xlpm.rv,
IF(AP$11=_xlpm.fr, REPLACE(AP317, LEN(AP317)-_xlpm.mv+1,_xlpm.mv,""),AP317)),
_xlpm.lgc)</f>
        <v/>
      </c>
      <c r="AQ318" s="31" t="str" cm="1">
        <f t="array" ref="AQ318">_xlfn.LET(
_xlpm.mv,$AE318,
_xlpm.fr,$AF318,
_xlpm.to,$AG318,
_xlpm.wrd,INDEX($AI317:$AQ317,1,_xlpm.fr),
_xlpm.cr,RIGHT(_xlpm.wrd,_xlpm.mv),
_xlpm.rv, _xlfn.CONCAT(MID(_xlpm.cr,_xlfn.SEQUENCE(,LEN(_xlpm.cr),LEN(_xlpm.cr),-1),1)),
_xlpm.lgc,
IF(AQ$11=_xlpm.to, AQ317&amp;_xlpm.rv,
IF(AQ$11=_xlpm.fr, REPLACE(AQ317, LEN(AQ317)-_xlpm.mv+1,_xlpm.mv,""),AQ317)),
_xlpm.lgc)</f>
        <v/>
      </c>
      <c r="AT318" s="31" t="str" cm="1">
        <f t="array" ref="AT318">_xlfn.LET(
_xlpm.mv,$AE318,
_xlpm.fr,$AF318,
_xlpm.to,$AG318,
_xlpm.wrd,INDEX($AT317:$BB317,1,_xlpm.fr),
_xlpm.cr,RIGHT(_xlpm.wrd,_xlpm.mv),
_xlpm.lgc,
IF(AT$11=_xlpm.to, AT317&amp;_xlpm.cr,
IF(AT$11=_xlpm.fr, REPLACE(AT317, LEN(AT317)-_xlpm.mv+1,_xlpm.mv,""),AT317)),
_xlpm.lgc)</f>
        <v>C</v>
      </c>
      <c r="AU318" s="31" t="str" cm="1">
        <f t="array" ref="AU318">_xlfn.LET(
_xlpm.mv,$AE318,
_xlpm.fr,$AF318,
_xlpm.to,$AG318,
_xlpm.wrd,INDEX($AT317:$BB317,1,_xlpm.fr),
_xlpm.cr,RIGHT(_xlpm.wrd,_xlpm.mv),
_xlpm.lgc,
IF(AU$11=_xlpm.to, AU317&amp;_xlpm.cr,
IF(AU$11=_xlpm.fr, REPLACE(AU317, LEN(AU317)-_xlpm.mv+1,_xlpm.mv,""),AU317)),
_xlpm.lgc)</f>
        <v>ZCJ</v>
      </c>
      <c r="AV318" s="31" t="str" cm="1">
        <f t="array" ref="AV318">_xlfn.LET(
_xlpm.mv,$AE318,
_xlpm.fr,$AF318,
_xlpm.to,$AG318,
_xlpm.wrd,INDEX($AT317:$BB317,1,_xlpm.fr),
_xlpm.cr,RIGHT(_xlpm.wrd,_xlpm.mv),
_xlpm.lgc,
IF(AV$11=_xlpm.to, AV317&amp;_xlpm.cr,
IF(AV$11=_xlpm.fr, REPLACE(AV317, LEN(AV317)-_xlpm.mv+1,_xlpm.mv,""),AV317)),
_xlpm.lgc)</f>
        <v/>
      </c>
      <c r="AW318" s="31" t="str" cm="1">
        <f t="array" ref="AW318">_xlfn.LET(
_xlpm.mv,$AE318,
_xlpm.fr,$AF318,
_xlpm.to,$AG318,
_xlpm.wrd,INDEX($AT317:$BB317,1,_xlpm.fr),
_xlpm.cr,RIGHT(_xlpm.wrd,_xlpm.mv),
_xlpm.lgc,
IF(AW$11=_xlpm.to, AW317&amp;_xlpm.cr,
IF(AW$11=_xlpm.fr, REPLACE(AW317, LEN(AW317)-_xlpm.mv+1,_xlpm.mv,""),AW317)),
_xlpm.lgc)</f>
        <v>HVGPBQJBVLZFZVSFNGTBSGDVLCLCZHMJJHN</v>
      </c>
      <c r="AX318" s="31" t="str" cm="1">
        <f t="array" ref="AX318">_xlfn.LET(
_xlpm.mv,$AE318,
_xlpm.fr,$AF318,
_xlpm.to,$AG318,
_xlpm.wrd,INDEX($AT317:$BB317,1,_xlpm.fr),
_xlpm.cr,RIGHT(_xlpm.wrd,_xlpm.mv),
_xlpm.lgc,
IF(AX$11=_xlpm.to, AX317&amp;_xlpm.cr,
IF(AX$11=_xlpm.fr, REPLACE(AX317, LEN(AX317)-_xlpm.mv+1,_xlpm.mv,""),AX317)),
_xlpm.lgc)</f>
        <v>QBGFLDBVCMWGPLFF</v>
      </c>
      <c r="AY318" s="31" t="str" cm="1">
        <f t="array" ref="AY318">_xlfn.LET(
_xlpm.mv,$AE318,
_xlpm.fr,$AF318,
_xlpm.to,$AG318,
_xlpm.wrd,INDEX($AT317:$BB317,1,_xlpm.fr),
_xlpm.cr,RIGHT(_xlpm.wrd,_xlpm.mv),
_xlpm.lgc,
IF(AY$11=_xlpm.to, AY317&amp;_xlpm.cr,
IF(AY$11=_xlpm.fr, REPLACE(AY317, LEN(AY317)-_xlpm.mv+1,_xlpm.mv,""),AY317)),
_xlpm.lgc)</f>
        <v/>
      </c>
      <c r="AZ318" s="31" t="str" cm="1">
        <f t="array" ref="AZ318">_xlfn.LET(
_xlpm.mv,$AE318,
_xlpm.fr,$AF318,
_xlpm.to,$AG318,
_xlpm.wrd,INDEX($AT317:$BB317,1,_xlpm.fr),
_xlpm.cr,RIGHT(_xlpm.wrd,_xlpm.mv),
_xlpm.lgc,
IF(AZ$11=_xlpm.to, AZ317&amp;_xlpm.cr,
IF(AZ$11=_xlpm.fr, REPLACE(AZ317, LEN(AZ317)-_xlpm.mv+1,_xlpm.mv,""),AZ317)),
_xlpm.lgc)</f>
        <v>Z</v>
      </c>
      <c r="BA318" s="31" t="str" cm="1">
        <f t="array" ref="BA318">_xlfn.LET(
_xlpm.mv,$AE318,
_xlpm.fr,$AF318,
_xlpm.to,$AG318,
_xlpm.wrd,INDEX($AT317:$BB317,1,_xlpm.fr),
_xlpm.cr,RIGHT(_xlpm.wrd,_xlpm.mv),
_xlpm.lgc,
IF(BA$11=_xlpm.to, BA317&amp;_xlpm.cr,
IF(BA$11=_xlpm.fr, REPLACE(BA317, LEN(BA317)-_xlpm.mv+1,_xlpm.mv,""),BA317)),
_xlpm.lgc)</f>
        <v/>
      </c>
      <c r="BB318" s="31" t="str" cm="1">
        <f t="array" ref="BB318">_xlfn.LET(
_xlpm.mv,$AE318,
_xlpm.fr,$AF318,
_xlpm.to,$AG318,
_xlpm.wrd,INDEX($AT317:$BB317,1,_xlpm.fr),
_xlpm.cr,RIGHT(_xlpm.wrd,_xlpm.mv),
_xlpm.lgc,
IF(BB$11=_xlpm.to, BB317&amp;_xlpm.cr,
IF(BB$11=_xlpm.fr, REPLACE(BB317, LEN(BB317)-_xlpm.mv+1,_xlpm.mv,""),BB317)),
_xlpm.lgc)</f>
        <v/>
      </c>
    </row>
    <row r="319" spans="28:54" x14ac:dyDescent="0.3">
      <c r="AB319" s="31">
        <f t="shared" si="16"/>
        <v>5</v>
      </c>
      <c r="AC319" s="31" t="s">
        <v>1438</v>
      </c>
      <c r="AD319" s="31" t="str" cm="1">
        <f t="array" ref="AD319">_xlfn.LET(
_xlpm.arr,{"move ","from ","to "},
_xlpm.wr,AC319,
_xlpm.rd,_xlfn.REDUCE(_xlpm.wr,_xlpm.arr,_xlfn.LAMBDA(_xlpm.a,_xlpm.v,SUBSTITUTE(_xlpm.a,_xlpm.v,""))),
_xlpm.rd)</f>
        <v>1 2 4</v>
      </c>
      <c r="AE319" s="31">
        <f t="shared" si="17"/>
        <v>1</v>
      </c>
      <c r="AF319" s="31">
        <f t="shared" si="18"/>
        <v>2</v>
      </c>
      <c r="AG319" s="31">
        <f t="shared" si="19"/>
        <v>4</v>
      </c>
      <c r="AI319" s="31" t="str" cm="1">
        <f t="array" ref="AI319">_xlfn.LET(
_xlpm.mv,$AE319,
_xlpm.fr,$AF319,
_xlpm.to,$AG319,
_xlpm.wrd,INDEX($AI318:$AQ318,1,_xlpm.fr),
_xlpm.cr,RIGHT(_xlpm.wrd,_xlpm.mv),
_xlpm.rv, _xlfn.CONCAT(MID(_xlpm.cr,_xlfn.SEQUENCE(,LEN(_xlpm.cr),LEN(_xlpm.cr),-1),1)),
_xlpm.lgc,
IF(AI$11=_xlpm.to, AI318&amp;_xlpm.rv,
IF(AI$11=_xlpm.fr, REPLACE(AI318, LEN(AI318)-_xlpm.mv+1,_xlpm.mv,""),AI318)),
_xlpm.lgc)</f>
        <v>H</v>
      </c>
      <c r="AJ319" s="31" t="str" cm="1">
        <f t="array" ref="AJ319">_xlfn.LET(
_xlpm.mv,$AE319,
_xlpm.fr,$AF319,
_xlpm.to,$AG319,
_xlpm.wrd,INDEX($AI318:$AQ318,1,_xlpm.fr),
_xlpm.cr,RIGHT(_xlpm.wrd,_xlpm.mv),
_xlpm.rv, _xlfn.CONCAT(MID(_xlpm.cr,_xlfn.SEQUENCE(,LEN(_xlpm.cr),LEN(_xlpm.cr),-1),1)),
_xlpm.lgc,
IF(AJ$11=_xlpm.to, AJ318&amp;_xlpm.rv,
IF(AJ$11=_xlpm.fr, REPLACE(AJ318, LEN(AJ318)-_xlpm.mv+1,_xlpm.mv,""),AJ318)),
_xlpm.lgc)</f>
        <v>GH</v>
      </c>
      <c r="AK319" s="31" t="str" cm="1">
        <f t="array" ref="AK319">_xlfn.LET(
_xlpm.mv,$AE319,
_xlpm.fr,$AF319,
_xlpm.to,$AG319,
_xlpm.wrd,INDEX($AI318:$AQ318,1,_xlpm.fr),
_xlpm.cr,RIGHT(_xlpm.wrd,_xlpm.mv),
_xlpm.rv, _xlfn.CONCAT(MID(_xlpm.cr,_xlfn.SEQUENCE(,LEN(_xlpm.cr),LEN(_xlpm.cr),-1),1)),
_xlpm.lgc,
IF(AK$11=_xlpm.to, AK318&amp;_xlpm.rv,
IF(AK$11=_xlpm.fr, REPLACE(AK318, LEN(AK318)-_xlpm.mv+1,_xlpm.mv,""),AK318)),
_xlpm.lgc)</f>
        <v/>
      </c>
      <c r="AL319" s="31" t="str" cm="1">
        <f t="array" ref="AL319">_xlfn.LET(
_xlpm.mv,$AE319,
_xlpm.fr,$AF319,
_xlpm.to,$AG319,
_xlpm.wrd,INDEX($AI318:$AQ318,1,_xlpm.fr),
_xlpm.cr,RIGHT(_xlpm.wrd,_xlpm.mv),
_xlpm.rv, _xlfn.CONCAT(MID(_xlpm.cr,_xlfn.SEQUENCE(,LEN(_xlpm.cr),LEN(_xlpm.cr),-1),1)),
_xlpm.lgc,
IF(AL$11=_xlpm.to, AL318&amp;_xlpm.rv,
IF(AL$11=_xlpm.fr, REPLACE(AL318, LEN(AL318)-_xlpm.mv+1,_xlpm.mv,""),AL318)),
_xlpm.lgc)</f>
        <v>BQVBLMFJPCGBJFCLCHZJBCGWLNFZPDMGVVZL</v>
      </c>
      <c r="AM319" s="31" t="str" cm="1">
        <f t="array" ref="AM319">_xlfn.LET(
_xlpm.mv,$AE319,
_xlpm.fr,$AF319,
_xlpm.to,$AG319,
_xlpm.wrd,INDEX($AI318:$AQ318,1,_xlpm.fr),
_xlpm.cr,RIGHT(_xlpm.wrd,_xlpm.mv),
_xlpm.rv, _xlfn.CONCAT(MID(_xlpm.cr,_xlfn.SEQUENCE(,LEN(_xlpm.cr),LEN(_xlpm.cr),-1),1)),
_xlpm.lgc,
IF(AM$11=_xlpm.to, AM318&amp;_xlpm.rv,
IF(AM$11=_xlpm.fr, REPLACE(AM318, LEN(AM318)-_xlpm.mv+1,_xlpm.mv,""),AM318)),
_xlpm.lgc)</f>
        <v>ZQVZTSLBVDGCFFSJ</v>
      </c>
      <c r="AN319" s="31" t="str" cm="1">
        <f t="array" ref="AN319">_xlfn.LET(
_xlpm.mv,$AE319,
_xlpm.fr,$AF319,
_xlpm.to,$AG319,
_xlpm.wrd,INDEX($AI318:$AQ318,1,_xlpm.fr),
_xlpm.cr,RIGHT(_xlpm.wrd,_xlpm.mv),
_xlpm.rv, _xlfn.CONCAT(MID(_xlpm.cr,_xlfn.SEQUENCE(,LEN(_xlpm.cr),LEN(_xlpm.cr),-1),1)),
_xlpm.lgc,
IF(AN$11=_xlpm.to, AN318&amp;_xlpm.rv,
IF(AN$11=_xlpm.fr, REPLACE(AN318, LEN(AN318)-_xlpm.mv+1,_xlpm.mv,""),AN318)),
_xlpm.lgc)</f>
        <v/>
      </c>
      <c r="AO319" s="31" t="str" cm="1">
        <f t="array" ref="AO319">_xlfn.LET(
_xlpm.mv,$AE319,
_xlpm.fr,$AF319,
_xlpm.to,$AG319,
_xlpm.wrd,INDEX($AI318:$AQ318,1,_xlpm.fr),
_xlpm.cr,RIGHT(_xlpm.wrd,_xlpm.mv),
_xlpm.rv, _xlfn.CONCAT(MID(_xlpm.cr,_xlfn.SEQUENCE(,LEN(_xlpm.cr),LEN(_xlpm.cr),-1),1)),
_xlpm.lgc,
IF(AO$11=_xlpm.to, AO318&amp;_xlpm.rv,
IF(AO$11=_xlpm.fr, REPLACE(AO318, LEN(AO318)-_xlpm.mv+1,_xlpm.mv,""),AO318)),
_xlpm.lgc)</f>
        <v>N</v>
      </c>
      <c r="AP319" s="31" t="str" cm="1">
        <f t="array" ref="AP319">_xlfn.LET(
_xlpm.mv,$AE319,
_xlpm.fr,$AF319,
_xlpm.to,$AG319,
_xlpm.wrd,INDEX($AI318:$AQ318,1,_xlpm.fr),
_xlpm.cr,RIGHT(_xlpm.wrd,_xlpm.mv),
_xlpm.rv, _xlfn.CONCAT(MID(_xlpm.cr,_xlfn.SEQUENCE(,LEN(_xlpm.cr),LEN(_xlpm.cr),-1),1)),
_xlpm.lgc,
IF(AP$11=_xlpm.to, AP318&amp;_xlpm.rv,
IF(AP$11=_xlpm.fr, REPLACE(AP318, LEN(AP318)-_xlpm.mv+1,_xlpm.mv,""),AP318)),
_xlpm.lgc)</f>
        <v/>
      </c>
      <c r="AQ319" s="31" t="str" cm="1">
        <f t="array" ref="AQ319">_xlfn.LET(
_xlpm.mv,$AE319,
_xlpm.fr,$AF319,
_xlpm.to,$AG319,
_xlpm.wrd,INDEX($AI318:$AQ318,1,_xlpm.fr),
_xlpm.cr,RIGHT(_xlpm.wrd,_xlpm.mv),
_xlpm.rv, _xlfn.CONCAT(MID(_xlpm.cr,_xlfn.SEQUENCE(,LEN(_xlpm.cr),LEN(_xlpm.cr),-1),1)),
_xlpm.lgc,
IF(AQ$11=_xlpm.to, AQ318&amp;_xlpm.rv,
IF(AQ$11=_xlpm.fr, REPLACE(AQ318, LEN(AQ318)-_xlpm.mv+1,_xlpm.mv,""),AQ318)),
_xlpm.lgc)</f>
        <v/>
      </c>
      <c r="AT319" s="31" t="str" cm="1">
        <f t="array" ref="AT319">_xlfn.LET(
_xlpm.mv,$AE319,
_xlpm.fr,$AF319,
_xlpm.to,$AG319,
_xlpm.wrd,INDEX($AT318:$BB318,1,_xlpm.fr),
_xlpm.cr,RIGHT(_xlpm.wrd,_xlpm.mv),
_xlpm.lgc,
IF(AT$11=_xlpm.to, AT318&amp;_xlpm.cr,
IF(AT$11=_xlpm.fr, REPLACE(AT318, LEN(AT318)-_xlpm.mv+1,_xlpm.mv,""),AT318)),
_xlpm.lgc)</f>
        <v>C</v>
      </c>
      <c r="AU319" s="31" t="str" cm="1">
        <f t="array" ref="AU319">_xlfn.LET(
_xlpm.mv,$AE319,
_xlpm.fr,$AF319,
_xlpm.to,$AG319,
_xlpm.wrd,INDEX($AT318:$BB318,1,_xlpm.fr),
_xlpm.cr,RIGHT(_xlpm.wrd,_xlpm.mv),
_xlpm.lgc,
IF(AU$11=_xlpm.to, AU318&amp;_xlpm.cr,
IF(AU$11=_xlpm.fr, REPLACE(AU318, LEN(AU318)-_xlpm.mv+1,_xlpm.mv,""),AU318)),
_xlpm.lgc)</f>
        <v>ZC</v>
      </c>
      <c r="AV319" s="31" t="str" cm="1">
        <f t="array" ref="AV319">_xlfn.LET(
_xlpm.mv,$AE319,
_xlpm.fr,$AF319,
_xlpm.to,$AG319,
_xlpm.wrd,INDEX($AT318:$BB318,1,_xlpm.fr),
_xlpm.cr,RIGHT(_xlpm.wrd,_xlpm.mv),
_xlpm.lgc,
IF(AV$11=_xlpm.to, AV318&amp;_xlpm.cr,
IF(AV$11=_xlpm.fr, REPLACE(AV318, LEN(AV318)-_xlpm.mv+1,_xlpm.mv,""),AV318)),
_xlpm.lgc)</f>
        <v/>
      </c>
      <c r="AW319" s="31" t="str" cm="1">
        <f t="array" ref="AW319">_xlfn.LET(
_xlpm.mv,$AE319,
_xlpm.fr,$AF319,
_xlpm.to,$AG319,
_xlpm.wrd,INDEX($AT318:$BB318,1,_xlpm.fr),
_xlpm.cr,RIGHT(_xlpm.wrd,_xlpm.mv),
_xlpm.lgc,
IF(AW$11=_xlpm.to, AW318&amp;_xlpm.cr,
IF(AW$11=_xlpm.fr, REPLACE(AW318, LEN(AW318)-_xlpm.mv+1,_xlpm.mv,""),AW318)),
_xlpm.lgc)</f>
        <v>HVGPBQJBVLZFZVSFNGTBSGDVLCLCZHMJJHNJ</v>
      </c>
      <c r="AX319" s="31" t="str" cm="1">
        <f t="array" ref="AX319">_xlfn.LET(
_xlpm.mv,$AE319,
_xlpm.fr,$AF319,
_xlpm.to,$AG319,
_xlpm.wrd,INDEX($AT318:$BB318,1,_xlpm.fr),
_xlpm.cr,RIGHT(_xlpm.wrd,_xlpm.mv),
_xlpm.lgc,
IF(AX$11=_xlpm.to, AX318&amp;_xlpm.cr,
IF(AX$11=_xlpm.fr, REPLACE(AX318, LEN(AX318)-_xlpm.mv+1,_xlpm.mv,""),AX318)),
_xlpm.lgc)</f>
        <v>QBGFLDBVCMWGPLFF</v>
      </c>
      <c r="AY319" s="31" t="str" cm="1">
        <f t="array" ref="AY319">_xlfn.LET(
_xlpm.mv,$AE319,
_xlpm.fr,$AF319,
_xlpm.to,$AG319,
_xlpm.wrd,INDEX($AT318:$BB318,1,_xlpm.fr),
_xlpm.cr,RIGHT(_xlpm.wrd,_xlpm.mv),
_xlpm.lgc,
IF(AY$11=_xlpm.to, AY318&amp;_xlpm.cr,
IF(AY$11=_xlpm.fr, REPLACE(AY318, LEN(AY318)-_xlpm.mv+1,_xlpm.mv,""),AY318)),
_xlpm.lgc)</f>
        <v/>
      </c>
      <c r="AZ319" s="31" t="str" cm="1">
        <f t="array" ref="AZ319">_xlfn.LET(
_xlpm.mv,$AE319,
_xlpm.fr,$AF319,
_xlpm.to,$AG319,
_xlpm.wrd,INDEX($AT318:$BB318,1,_xlpm.fr),
_xlpm.cr,RIGHT(_xlpm.wrd,_xlpm.mv),
_xlpm.lgc,
IF(AZ$11=_xlpm.to, AZ318&amp;_xlpm.cr,
IF(AZ$11=_xlpm.fr, REPLACE(AZ318, LEN(AZ318)-_xlpm.mv+1,_xlpm.mv,""),AZ318)),
_xlpm.lgc)</f>
        <v>Z</v>
      </c>
      <c r="BA319" s="31" t="str" cm="1">
        <f t="array" ref="BA319">_xlfn.LET(
_xlpm.mv,$AE319,
_xlpm.fr,$AF319,
_xlpm.to,$AG319,
_xlpm.wrd,INDEX($AT318:$BB318,1,_xlpm.fr),
_xlpm.cr,RIGHT(_xlpm.wrd,_xlpm.mv),
_xlpm.lgc,
IF(BA$11=_xlpm.to, BA318&amp;_xlpm.cr,
IF(BA$11=_xlpm.fr, REPLACE(BA318, LEN(BA318)-_xlpm.mv+1,_xlpm.mv,""),BA318)),
_xlpm.lgc)</f>
        <v/>
      </c>
      <c r="BB319" s="31" t="str" cm="1">
        <f t="array" ref="BB319">_xlfn.LET(
_xlpm.mv,$AE319,
_xlpm.fr,$AF319,
_xlpm.to,$AG319,
_xlpm.wrd,INDEX($AT318:$BB318,1,_xlpm.fr),
_xlpm.cr,RIGHT(_xlpm.wrd,_xlpm.mv),
_xlpm.lgc,
IF(BB$11=_xlpm.to, BB318&amp;_xlpm.cr,
IF(BB$11=_xlpm.fr, REPLACE(BB318, LEN(BB318)-_xlpm.mv+1,_xlpm.mv,""),BB318)),
_xlpm.lgc)</f>
        <v/>
      </c>
    </row>
    <row r="320" spans="28:54" x14ac:dyDescent="0.3">
      <c r="AB320" s="31">
        <f t="shared" si="16"/>
        <v>5</v>
      </c>
      <c r="AC320" s="31" t="s">
        <v>1618</v>
      </c>
      <c r="AD320" s="31" t="str" cm="1">
        <f t="array" ref="AD320">_xlfn.LET(
_xlpm.arr,{"move ","from ","to "},
_xlpm.wr,AC320,
_xlpm.rd,_xlfn.REDUCE(_xlpm.wr,_xlpm.arr,_xlfn.LAMBDA(_xlpm.a,_xlpm.v,SUBSTITUTE(_xlpm.a,_xlpm.v,""))),
_xlpm.rd)</f>
        <v>13 5 3</v>
      </c>
      <c r="AE320" s="31">
        <f t="shared" si="17"/>
        <v>13</v>
      </c>
      <c r="AF320" s="31">
        <f t="shared" si="18"/>
        <v>5</v>
      </c>
      <c r="AG320" s="31">
        <f t="shared" si="19"/>
        <v>3</v>
      </c>
      <c r="AI320" s="31" t="str" cm="1">
        <f t="array" ref="AI320">_xlfn.LET(
_xlpm.mv,$AE320,
_xlpm.fr,$AF320,
_xlpm.to,$AG320,
_xlpm.wrd,INDEX($AI319:$AQ319,1,_xlpm.fr),
_xlpm.cr,RIGHT(_xlpm.wrd,_xlpm.mv),
_xlpm.rv, _xlfn.CONCAT(MID(_xlpm.cr,_xlfn.SEQUENCE(,LEN(_xlpm.cr),LEN(_xlpm.cr),-1),1)),
_xlpm.lgc,
IF(AI$11=_xlpm.to, AI319&amp;_xlpm.rv,
IF(AI$11=_xlpm.fr, REPLACE(AI319, LEN(AI319)-_xlpm.mv+1,_xlpm.mv,""),AI319)),
_xlpm.lgc)</f>
        <v>H</v>
      </c>
      <c r="AJ320" s="31" t="str" cm="1">
        <f t="array" ref="AJ320">_xlfn.LET(
_xlpm.mv,$AE320,
_xlpm.fr,$AF320,
_xlpm.to,$AG320,
_xlpm.wrd,INDEX($AI319:$AQ319,1,_xlpm.fr),
_xlpm.cr,RIGHT(_xlpm.wrd,_xlpm.mv),
_xlpm.rv, _xlfn.CONCAT(MID(_xlpm.cr,_xlfn.SEQUENCE(,LEN(_xlpm.cr),LEN(_xlpm.cr),-1),1)),
_xlpm.lgc,
IF(AJ$11=_xlpm.to, AJ319&amp;_xlpm.rv,
IF(AJ$11=_xlpm.fr, REPLACE(AJ319, LEN(AJ319)-_xlpm.mv+1,_xlpm.mv,""),AJ319)),
_xlpm.lgc)</f>
        <v>GH</v>
      </c>
      <c r="AK320" s="31" t="str" cm="1">
        <f t="array" ref="AK320">_xlfn.LET(
_xlpm.mv,$AE320,
_xlpm.fr,$AF320,
_xlpm.to,$AG320,
_xlpm.wrd,INDEX($AI319:$AQ319,1,_xlpm.fr),
_xlpm.cr,RIGHT(_xlpm.wrd,_xlpm.mv),
_xlpm.rv, _xlfn.CONCAT(MID(_xlpm.cr,_xlfn.SEQUENCE(,LEN(_xlpm.cr),LEN(_xlpm.cr),-1),1)),
_xlpm.lgc,
IF(AK$11=_xlpm.to, AK319&amp;_xlpm.rv,
IF(AK$11=_xlpm.fr, REPLACE(AK319, LEN(AK319)-_xlpm.mv+1,_xlpm.mv,""),AK319)),
_xlpm.lgc)</f>
        <v>JSFFCGDVBLSTZ</v>
      </c>
      <c r="AL320" s="31" t="str" cm="1">
        <f t="array" ref="AL320">_xlfn.LET(
_xlpm.mv,$AE320,
_xlpm.fr,$AF320,
_xlpm.to,$AG320,
_xlpm.wrd,INDEX($AI319:$AQ319,1,_xlpm.fr),
_xlpm.cr,RIGHT(_xlpm.wrd,_xlpm.mv),
_xlpm.rv, _xlfn.CONCAT(MID(_xlpm.cr,_xlfn.SEQUENCE(,LEN(_xlpm.cr),LEN(_xlpm.cr),-1),1)),
_xlpm.lgc,
IF(AL$11=_xlpm.to, AL319&amp;_xlpm.rv,
IF(AL$11=_xlpm.fr, REPLACE(AL319, LEN(AL319)-_xlpm.mv+1,_xlpm.mv,""),AL319)),
_xlpm.lgc)</f>
        <v>BQVBLMFJPCGBJFCLCHZJBCGWLNFZPDMGVVZL</v>
      </c>
      <c r="AM320" s="31" t="str" cm="1">
        <f t="array" ref="AM320">_xlfn.LET(
_xlpm.mv,$AE320,
_xlpm.fr,$AF320,
_xlpm.to,$AG320,
_xlpm.wrd,INDEX($AI319:$AQ319,1,_xlpm.fr),
_xlpm.cr,RIGHT(_xlpm.wrd,_xlpm.mv),
_xlpm.rv, _xlfn.CONCAT(MID(_xlpm.cr,_xlfn.SEQUENCE(,LEN(_xlpm.cr),LEN(_xlpm.cr),-1),1)),
_xlpm.lgc,
IF(AM$11=_xlpm.to, AM319&amp;_xlpm.rv,
IF(AM$11=_xlpm.fr, REPLACE(AM319, LEN(AM319)-_xlpm.mv+1,_xlpm.mv,""),AM319)),
_xlpm.lgc)</f>
        <v>ZQV</v>
      </c>
      <c r="AN320" s="31" t="str" cm="1">
        <f t="array" ref="AN320">_xlfn.LET(
_xlpm.mv,$AE320,
_xlpm.fr,$AF320,
_xlpm.to,$AG320,
_xlpm.wrd,INDEX($AI319:$AQ319,1,_xlpm.fr),
_xlpm.cr,RIGHT(_xlpm.wrd,_xlpm.mv),
_xlpm.rv, _xlfn.CONCAT(MID(_xlpm.cr,_xlfn.SEQUENCE(,LEN(_xlpm.cr),LEN(_xlpm.cr),-1),1)),
_xlpm.lgc,
IF(AN$11=_xlpm.to, AN319&amp;_xlpm.rv,
IF(AN$11=_xlpm.fr, REPLACE(AN319, LEN(AN319)-_xlpm.mv+1,_xlpm.mv,""),AN319)),
_xlpm.lgc)</f>
        <v/>
      </c>
      <c r="AO320" s="31" t="str" cm="1">
        <f t="array" ref="AO320">_xlfn.LET(
_xlpm.mv,$AE320,
_xlpm.fr,$AF320,
_xlpm.to,$AG320,
_xlpm.wrd,INDEX($AI319:$AQ319,1,_xlpm.fr),
_xlpm.cr,RIGHT(_xlpm.wrd,_xlpm.mv),
_xlpm.rv, _xlfn.CONCAT(MID(_xlpm.cr,_xlfn.SEQUENCE(,LEN(_xlpm.cr),LEN(_xlpm.cr),-1),1)),
_xlpm.lgc,
IF(AO$11=_xlpm.to, AO319&amp;_xlpm.rv,
IF(AO$11=_xlpm.fr, REPLACE(AO319, LEN(AO319)-_xlpm.mv+1,_xlpm.mv,""),AO319)),
_xlpm.lgc)</f>
        <v>N</v>
      </c>
      <c r="AP320" s="31" t="str" cm="1">
        <f t="array" ref="AP320">_xlfn.LET(
_xlpm.mv,$AE320,
_xlpm.fr,$AF320,
_xlpm.to,$AG320,
_xlpm.wrd,INDEX($AI319:$AQ319,1,_xlpm.fr),
_xlpm.cr,RIGHT(_xlpm.wrd,_xlpm.mv),
_xlpm.rv, _xlfn.CONCAT(MID(_xlpm.cr,_xlfn.SEQUENCE(,LEN(_xlpm.cr),LEN(_xlpm.cr),-1),1)),
_xlpm.lgc,
IF(AP$11=_xlpm.to, AP319&amp;_xlpm.rv,
IF(AP$11=_xlpm.fr, REPLACE(AP319, LEN(AP319)-_xlpm.mv+1,_xlpm.mv,""),AP319)),
_xlpm.lgc)</f>
        <v/>
      </c>
      <c r="AQ320" s="31" t="str" cm="1">
        <f t="array" ref="AQ320">_xlfn.LET(
_xlpm.mv,$AE320,
_xlpm.fr,$AF320,
_xlpm.to,$AG320,
_xlpm.wrd,INDEX($AI319:$AQ319,1,_xlpm.fr),
_xlpm.cr,RIGHT(_xlpm.wrd,_xlpm.mv),
_xlpm.rv, _xlfn.CONCAT(MID(_xlpm.cr,_xlfn.SEQUENCE(,LEN(_xlpm.cr),LEN(_xlpm.cr),-1),1)),
_xlpm.lgc,
IF(AQ$11=_xlpm.to, AQ319&amp;_xlpm.rv,
IF(AQ$11=_xlpm.fr, REPLACE(AQ319, LEN(AQ319)-_xlpm.mv+1,_xlpm.mv,""),AQ319)),
_xlpm.lgc)</f>
        <v/>
      </c>
      <c r="AT320" s="31" t="str" cm="1">
        <f t="array" ref="AT320">_xlfn.LET(
_xlpm.mv,$AE320,
_xlpm.fr,$AF320,
_xlpm.to,$AG320,
_xlpm.wrd,INDEX($AT319:$BB319,1,_xlpm.fr),
_xlpm.cr,RIGHT(_xlpm.wrd,_xlpm.mv),
_xlpm.lgc,
IF(AT$11=_xlpm.to, AT319&amp;_xlpm.cr,
IF(AT$11=_xlpm.fr, REPLACE(AT319, LEN(AT319)-_xlpm.mv+1,_xlpm.mv,""),AT319)),
_xlpm.lgc)</f>
        <v>C</v>
      </c>
      <c r="AU320" s="31" t="str" cm="1">
        <f t="array" ref="AU320">_xlfn.LET(
_xlpm.mv,$AE320,
_xlpm.fr,$AF320,
_xlpm.to,$AG320,
_xlpm.wrd,INDEX($AT319:$BB319,1,_xlpm.fr),
_xlpm.cr,RIGHT(_xlpm.wrd,_xlpm.mv),
_xlpm.lgc,
IF(AU$11=_xlpm.to, AU319&amp;_xlpm.cr,
IF(AU$11=_xlpm.fr, REPLACE(AU319, LEN(AU319)-_xlpm.mv+1,_xlpm.mv,""),AU319)),
_xlpm.lgc)</f>
        <v>ZC</v>
      </c>
      <c r="AV320" s="31" t="str" cm="1">
        <f t="array" ref="AV320">_xlfn.LET(
_xlpm.mv,$AE320,
_xlpm.fr,$AF320,
_xlpm.to,$AG320,
_xlpm.wrd,INDEX($AT319:$BB319,1,_xlpm.fr),
_xlpm.cr,RIGHT(_xlpm.wrd,_xlpm.mv),
_xlpm.lgc,
IF(AV$11=_xlpm.to, AV319&amp;_xlpm.cr,
IF(AV$11=_xlpm.fr, REPLACE(AV319, LEN(AV319)-_xlpm.mv+1,_xlpm.mv,""),AV319)),
_xlpm.lgc)</f>
        <v>FLDBVCMWGPLFF</v>
      </c>
      <c r="AW320" s="31" t="str" cm="1">
        <f t="array" ref="AW320">_xlfn.LET(
_xlpm.mv,$AE320,
_xlpm.fr,$AF320,
_xlpm.to,$AG320,
_xlpm.wrd,INDEX($AT319:$BB319,1,_xlpm.fr),
_xlpm.cr,RIGHT(_xlpm.wrd,_xlpm.mv),
_xlpm.lgc,
IF(AW$11=_xlpm.to, AW319&amp;_xlpm.cr,
IF(AW$11=_xlpm.fr, REPLACE(AW319, LEN(AW319)-_xlpm.mv+1,_xlpm.mv,""),AW319)),
_xlpm.lgc)</f>
        <v>HVGPBQJBVLZFZVSFNGTBSGDVLCLCZHMJJHNJ</v>
      </c>
      <c r="AX320" s="31" t="str" cm="1">
        <f t="array" ref="AX320">_xlfn.LET(
_xlpm.mv,$AE320,
_xlpm.fr,$AF320,
_xlpm.to,$AG320,
_xlpm.wrd,INDEX($AT319:$BB319,1,_xlpm.fr),
_xlpm.cr,RIGHT(_xlpm.wrd,_xlpm.mv),
_xlpm.lgc,
IF(AX$11=_xlpm.to, AX319&amp;_xlpm.cr,
IF(AX$11=_xlpm.fr, REPLACE(AX319, LEN(AX319)-_xlpm.mv+1,_xlpm.mv,""),AX319)),
_xlpm.lgc)</f>
        <v>QBG</v>
      </c>
      <c r="AY320" s="31" t="str" cm="1">
        <f t="array" ref="AY320">_xlfn.LET(
_xlpm.mv,$AE320,
_xlpm.fr,$AF320,
_xlpm.to,$AG320,
_xlpm.wrd,INDEX($AT319:$BB319,1,_xlpm.fr),
_xlpm.cr,RIGHT(_xlpm.wrd,_xlpm.mv),
_xlpm.lgc,
IF(AY$11=_xlpm.to, AY319&amp;_xlpm.cr,
IF(AY$11=_xlpm.fr, REPLACE(AY319, LEN(AY319)-_xlpm.mv+1,_xlpm.mv,""),AY319)),
_xlpm.lgc)</f>
        <v/>
      </c>
      <c r="AZ320" s="31" t="str" cm="1">
        <f t="array" ref="AZ320">_xlfn.LET(
_xlpm.mv,$AE320,
_xlpm.fr,$AF320,
_xlpm.to,$AG320,
_xlpm.wrd,INDEX($AT319:$BB319,1,_xlpm.fr),
_xlpm.cr,RIGHT(_xlpm.wrd,_xlpm.mv),
_xlpm.lgc,
IF(AZ$11=_xlpm.to, AZ319&amp;_xlpm.cr,
IF(AZ$11=_xlpm.fr, REPLACE(AZ319, LEN(AZ319)-_xlpm.mv+1,_xlpm.mv,""),AZ319)),
_xlpm.lgc)</f>
        <v>Z</v>
      </c>
      <c r="BA320" s="31" t="str" cm="1">
        <f t="array" ref="BA320">_xlfn.LET(
_xlpm.mv,$AE320,
_xlpm.fr,$AF320,
_xlpm.to,$AG320,
_xlpm.wrd,INDEX($AT319:$BB319,1,_xlpm.fr),
_xlpm.cr,RIGHT(_xlpm.wrd,_xlpm.mv),
_xlpm.lgc,
IF(BA$11=_xlpm.to, BA319&amp;_xlpm.cr,
IF(BA$11=_xlpm.fr, REPLACE(BA319, LEN(BA319)-_xlpm.mv+1,_xlpm.mv,""),BA319)),
_xlpm.lgc)</f>
        <v/>
      </c>
      <c r="BB320" s="31" t="str" cm="1">
        <f t="array" ref="BB320">_xlfn.LET(
_xlpm.mv,$AE320,
_xlpm.fr,$AF320,
_xlpm.to,$AG320,
_xlpm.wrd,INDEX($AT319:$BB319,1,_xlpm.fr),
_xlpm.cr,RIGHT(_xlpm.wrd,_xlpm.mv),
_xlpm.lgc,
IF(BB$11=_xlpm.to, BB319&amp;_xlpm.cr,
IF(BB$11=_xlpm.fr, REPLACE(BB319, LEN(BB319)-_xlpm.mv+1,_xlpm.mv,""),BB319)),
_xlpm.lgc)</f>
        <v/>
      </c>
    </row>
    <row r="321" spans="28:54" x14ac:dyDescent="0.3">
      <c r="AB321" s="31">
        <f t="shared" si="16"/>
        <v>5</v>
      </c>
      <c r="AC321" s="31" t="s">
        <v>1457</v>
      </c>
      <c r="AD321" s="31" t="str" cm="1">
        <f t="array" ref="AD321">_xlfn.LET(
_xlpm.arr,{"move ","from ","to "},
_xlpm.wr,AC321,
_xlpm.rd,_xlfn.REDUCE(_xlpm.wr,_xlpm.arr,_xlfn.LAMBDA(_xlpm.a,_xlpm.v,SUBSTITUTE(_xlpm.a,_xlpm.v,""))),
_xlpm.rd)</f>
        <v>1 1 4</v>
      </c>
      <c r="AE321" s="31">
        <f t="shared" si="17"/>
        <v>1</v>
      </c>
      <c r="AF321" s="31">
        <f t="shared" si="18"/>
        <v>1</v>
      </c>
      <c r="AG321" s="31">
        <f t="shared" si="19"/>
        <v>4</v>
      </c>
      <c r="AI321" s="31" t="str" cm="1">
        <f t="array" ref="AI321">_xlfn.LET(
_xlpm.mv,$AE321,
_xlpm.fr,$AF321,
_xlpm.to,$AG321,
_xlpm.wrd,INDEX($AI320:$AQ320,1,_xlpm.fr),
_xlpm.cr,RIGHT(_xlpm.wrd,_xlpm.mv),
_xlpm.rv, _xlfn.CONCAT(MID(_xlpm.cr,_xlfn.SEQUENCE(,LEN(_xlpm.cr),LEN(_xlpm.cr),-1),1)),
_xlpm.lgc,
IF(AI$11=_xlpm.to, AI320&amp;_xlpm.rv,
IF(AI$11=_xlpm.fr, REPLACE(AI320, LEN(AI320)-_xlpm.mv+1,_xlpm.mv,""),AI320)),
_xlpm.lgc)</f>
        <v/>
      </c>
      <c r="AJ321" s="31" t="str" cm="1">
        <f t="array" ref="AJ321">_xlfn.LET(
_xlpm.mv,$AE321,
_xlpm.fr,$AF321,
_xlpm.to,$AG321,
_xlpm.wrd,INDEX($AI320:$AQ320,1,_xlpm.fr),
_xlpm.cr,RIGHT(_xlpm.wrd,_xlpm.mv),
_xlpm.rv, _xlfn.CONCAT(MID(_xlpm.cr,_xlfn.SEQUENCE(,LEN(_xlpm.cr),LEN(_xlpm.cr),-1),1)),
_xlpm.lgc,
IF(AJ$11=_xlpm.to, AJ320&amp;_xlpm.rv,
IF(AJ$11=_xlpm.fr, REPLACE(AJ320, LEN(AJ320)-_xlpm.mv+1,_xlpm.mv,""),AJ320)),
_xlpm.lgc)</f>
        <v>GH</v>
      </c>
      <c r="AK321" s="31" t="str" cm="1">
        <f t="array" ref="AK321">_xlfn.LET(
_xlpm.mv,$AE321,
_xlpm.fr,$AF321,
_xlpm.to,$AG321,
_xlpm.wrd,INDEX($AI320:$AQ320,1,_xlpm.fr),
_xlpm.cr,RIGHT(_xlpm.wrd,_xlpm.mv),
_xlpm.rv, _xlfn.CONCAT(MID(_xlpm.cr,_xlfn.SEQUENCE(,LEN(_xlpm.cr),LEN(_xlpm.cr),-1),1)),
_xlpm.lgc,
IF(AK$11=_xlpm.to, AK320&amp;_xlpm.rv,
IF(AK$11=_xlpm.fr, REPLACE(AK320, LEN(AK320)-_xlpm.mv+1,_xlpm.mv,""),AK320)),
_xlpm.lgc)</f>
        <v>JSFFCGDVBLSTZ</v>
      </c>
      <c r="AL321" s="31" t="str" cm="1">
        <f t="array" ref="AL321">_xlfn.LET(
_xlpm.mv,$AE321,
_xlpm.fr,$AF321,
_xlpm.to,$AG321,
_xlpm.wrd,INDEX($AI320:$AQ320,1,_xlpm.fr),
_xlpm.cr,RIGHT(_xlpm.wrd,_xlpm.mv),
_xlpm.rv, _xlfn.CONCAT(MID(_xlpm.cr,_xlfn.SEQUENCE(,LEN(_xlpm.cr),LEN(_xlpm.cr),-1),1)),
_xlpm.lgc,
IF(AL$11=_xlpm.to, AL320&amp;_xlpm.rv,
IF(AL$11=_xlpm.fr, REPLACE(AL320, LEN(AL320)-_xlpm.mv+1,_xlpm.mv,""),AL320)),
_xlpm.lgc)</f>
        <v>BQVBLMFJPCGBJFCLCHZJBCGWLNFZPDMGVVZLH</v>
      </c>
      <c r="AM321" s="31" t="str" cm="1">
        <f t="array" ref="AM321">_xlfn.LET(
_xlpm.mv,$AE321,
_xlpm.fr,$AF321,
_xlpm.to,$AG321,
_xlpm.wrd,INDEX($AI320:$AQ320,1,_xlpm.fr),
_xlpm.cr,RIGHT(_xlpm.wrd,_xlpm.mv),
_xlpm.rv, _xlfn.CONCAT(MID(_xlpm.cr,_xlfn.SEQUENCE(,LEN(_xlpm.cr),LEN(_xlpm.cr),-1),1)),
_xlpm.lgc,
IF(AM$11=_xlpm.to, AM320&amp;_xlpm.rv,
IF(AM$11=_xlpm.fr, REPLACE(AM320, LEN(AM320)-_xlpm.mv+1,_xlpm.mv,""),AM320)),
_xlpm.lgc)</f>
        <v>ZQV</v>
      </c>
      <c r="AN321" s="31" t="str" cm="1">
        <f t="array" ref="AN321">_xlfn.LET(
_xlpm.mv,$AE321,
_xlpm.fr,$AF321,
_xlpm.to,$AG321,
_xlpm.wrd,INDEX($AI320:$AQ320,1,_xlpm.fr),
_xlpm.cr,RIGHT(_xlpm.wrd,_xlpm.mv),
_xlpm.rv, _xlfn.CONCAT(MID(_xlpm.cr,_xlfn.SEQUENCE(,LEN(_xlpm.cr),LEN(_xlpm.cr),-1),1)),
_xlpm.lgc,
IF(AN$11=_xlpm.to, AN320&amp;_xlpm.rv,
IF(AN$11=_xlpm.fr, REPLACE(AN320, LEN(AN320)-_xlpm.mv+1,_xlpm.mv,""),AN320)),
_xlpm.lgc)</f>
        <v/>
      </c>
      <c r="AO321" s="31" t="str" cm="1">
        <f t="array" ref="AO321">_xlfn.LET(
_xlpm.mv,$AE321,
_xlpm.fr,$AF321,
_xlpm.to,$AG321,
_xlpm.wrd,INDEX($AI320:$AQ320,1,_xlpm.fr),
_xlpm.cr,RIGHT(_xlpm.wrd,_xlpm.mv),
_xlpm.rv, _xlfn.CONCAT(MID(_xlpm.cr,_xlfn.SEQUENCE(,LEN(_xlpm.cr),LEN(_xlpm.cr),-1),1)),
_xlpm.lgc,
IF(AO$11=_xlpm.to, AO320&amp;_xlpm.rv,
IF(AO$11=_xlpm.fr, REPLACE(AO320, LEN(AO320)-_xlpm.mv+1,_xlpm.mv,""),AO320)),
_xlpm.lgc)</f>
        <v>N</v>
      </c>
      <c r="AP321" s="31" t="str" cm="1">
        <f t="array" ref="AP321">_xlfn.LET(
_xlpm.mv,$AE321,
_xlpm.fr,$AF321,
_xlpm.to,$AG321,
_xlpm.wrd,INDEX($AI320:$AQ320,1,_xlpm.fr),
_xlpm.cr,RIGHT(_xlpm.wrd,_xlpm.mv),
_xlpm.rv, _xlfn.CONCAT(MID(_xlpm.cr,_xlfn.SEQUENCE(,LEN(_xlpm.cr),LEN(_xlpm.cr),-1),1)),
_xlpm.lgc,
IF(AP$11=_xlpm.to, AP320&amp;_xlpm.rv,
IF(AP$11=_xlpm.fr, REPLACE(AP320, LEN(AP320)-_xlpm.mv+1,_xlpm.mv,""),AP320)),
_xlpm.lgc)</f>
        <v/>
      </c>
      <c r="AQ321" s="31" t="str" cm="1">
        <f t="array" ref="AQ321">_xlfn.LET(
_xlpm.mv,$AE321,
_xlpm.fr,$AF321,
_xlpm.to,$AG321,
_xlpm.wrd,INDEX($AI320:$AQ320,1,_xlpm.fr),
_xlpm.cr,RIGHT(_xlpm.wrd,_xlpm.mv),
_xlpm.rv, _xlfn.CONCAT(MID(_xlpm.cr,_xlfn.SEQUENCE(,LEN(_xlpm.cr),LEN(_xlpm.cr),-1),1)),
_xlpm.lgc,
IF(AQ$11=_xlpm.to, AQ320&amp;_xlpm.rv,
IF(AQ$11=_xlpm.fr, REPLACE(AQ320, LEN(AQ320)-_xlpm.mv+1,_xlpm.mv,""),AQ320)),
_xlpm.lgc)</f>
        <v/>
      </c>
      <c r="AT321" s="31" t="str" cm="1">
        <f t="array" ref="AT321">_xlfn.LET(
_xlpm.mv,$AE321,
_xlpm.fr,$AF321,
_xlpm.to,$AG321,
_xlpm.wrd,INDEX($AT320:$BB320,1,_xlpm.fr),
_xlpm.cr,RIGHT(_xlpm.wrd,_xlpm.mv),
_xlpm.lgc,
IF(AT$11=_xlpm.to, AT320&amp;_xlpm.cr,
IF(AT$11=_xlpm.fr, REPLACE(AT320, LEN(AT320)-_xlpm.mv+1,_xlpm.mv,""),AT320)),
_xlpm.lgc)</f>
        <v/>
      </c>
      <c r="AU321" s="31" t="str" cm="1">
        <f t="array" ref="AU321">_xlfn.LET(
_xlpm.mv,$AE321,
_xlpm.fr,$AF321,
_xlpm.to,$AG321,
_xlpm.wrd,INDEX($AT320:$BB320,1,_xlpm.fr),
_xlpm.cr,RIGHT(_xlpm.wrd,_xlpm.mv),
_xlpm.lgc,
IF(AU$11=_xlpm.to, AU320&amp;_xlpm.cr,
IF(AU$11=_xlpm.fr, REPLACE(AU320, LEN(AU320)-_xlpm.mv+1,_xlpm.mv,""),AU320)),
_xlpm.lgc)</f>
        <v>ZC</v>
      </c>
      <c r="AV321" s="31" t="str" cm="1">
        <f t="array" ref="AV321">_xlfn.LET(
_xlpm.mv,$AE321,
_xlpm.fr,$AF321,
_xlpm.to,$AG321,
_xlpm.wrd,INDEX($AT320:$BB320,1,_xlpm.fr),
_xlpm.cr,RIGHT(_xlpm.wrd,_xlpm.mv),
_xlpm.lgc,
IF(AV$11=_xlpm.to, AV320&amp;_xlpm.cr,
IF(AV$11=_xlpm.fr, REPLACE(AV320, LEN(AV320)-_xlpm.mv+1,_xlpm.mv,""),AV320)),
_xlpm.lgc)</f>
        <v>FLDBVCMWGPLFF</v>
      </c>
      <c r="AW321" s="31" t="str" cm="1">
        <f t="array" ref="AW321">_xlfn.LET(
_xlpm.mv,$AE321,
_xlpm.fr,$AF321,
_xlpm.to,$AG321,
_xlpm.wrd,INDEX($AT320:$BB320,1,_xlpm.fr),
_xlpm.cr,RIGHT(_xlpm.wrd,_xlpm.mv),
_xlpm.lgc,
IF(AW$11=_xlpm.to, AW320&amp;_xlpm.cr,
IF(AW$11=_xlpm.fr, REPLACE(AW320, LEN(AW320)-_xlpm.mv+1,_xlpm.mv,""),AW320)),
_xlpm.lgc)</f>
        <v>HVGPBQJBVLZFZVSFNGTBSGDVLCLCZHMJJHNJC</v>
      </c>
      <c r="AX321" s="31" t="str" cm="1">
        <f t="array" ref="AX321">_xlfn.LET(
_xlpm.mv,$AE321,
_xlpm.fr,$AF321,
_xlpm.to,$AG321,
_xlpm.wrd,INDEX($AT320:$BB320,1,_xlpm.fr),
_xlpm.cr,RIGHT(_xlpm.wrd,_xlpm.mv),
_xlpm.lgc,
IF(AX$11=_xlpm.to, AX320&amp;_xlpm.cr,
IF(AX$11=_xlpm.fr, REPLACE(AX320, LEN(AX320)-_xlpm.mv+1,_xlpm.mv,""),AX320)),
_xlpm.lgc)</f>
        <v>QBG</v>
      </c>
      <c r="AY321" s="31" t="str" cm="1">
        <f t="array" ref="AY321">_xlfn.LET(
_xlpm.mv,$AE321,
_xlpm.fr,$AF321,
_xlpm.to,$AG321,
_xlpm.wrd,INDEX($AT320:$BB320,1,_xlpm.fr),
_xlpm.cr,RIGHT(_xlpm.wrd,_xlpm.mv),
_xlpm.lgc,
IF(AY$11=_xlpm.to, AY320&amp;_xlpm.cr,
IF(AY$11=_xlpm.fr, REPLACE(AY320, LEN(AY320)-_xlpm.mv+1,_xlpm.mv,""),AY320)),
_xlpm.lgc)</f>
        <v/>
      </c>
      <c r="AZ321" s="31" t="str" cm="1">
        <f t="array" ref="AZ321">_xlfn.LET(
_xlpm.mv,$AE321,
_xlpm.fr,$AF321,
_xlpm.to,$AG321,
_xlpm.wrd,INDEX($AT320:$BB320,1,_xlpm.fr),
_xlpm.cr,RIGHT(_xlpm.wrd,_xlpm.mv),
_xlpm.lgc,
IF(AZ$11=_xlpm.to, AZ320&amp;_xlpm.cr,
IF(AZ$11=_xlpm.fr, REPLACE(AZ320, LEN(AZ320)-_xlpm.mv+1,_xlpm.mv,""),AZ320)),
_xlpm.lgc)</f>
        <v>Z</v>
      </c>
      <c r="BA321" s="31" t="str" cm="1">
        <f t="array" ref="BA321">_xlfn.LET(
_xlpm.mv,$AE321,
_xlpm.fr,$AF321,
_xlpm.to,$AG321,
_xlpm.wrd,INDEX($AT320:$BB320,1,_xlpm.fr),
_xlpm.cr,RIGHT(_xlpm.wrd,_xlpm.mv),
_xlpm.lgc,
IF(BA$11=_xlpm.to, BA320&amp;_xlpm.cr,
IF(BA$11=_xlpm.fr, REPLACE(BA320, LEN(BA320)-_xlpm.mv+1,_xlpm.mv,""),BA320)),
_xlpm.lgc)</f>
        <v/>
      </c>
      <c r="BB321" s="31" t="str" cm="1">
        <f t="array" ref="BB321">_xlfn.LET(
_xlpm.mv,$AE321,
_xlpm.fr,$AF321,
_xlpm.to,$AG321,
_xlpm.wrd,INDEX($AT320:$BB320,1,_xlpm.fr),
_xlpm.cr,RIGHT(_xlpm.wrd,_xlpm.mv),
_xlpm.lgc,
IF(BB$11=_xlpm.to, BB320&amp;_xlpm.cr,
IF(BB$11=_xlpm.fr, REPLACE(BB320, LEN(BB320)-_xlpm.mv+1,_xlpm.mv,""),BB320)),
_xlpm.lgc)</f>
        <v/>
      </c>
    </row>
    <row r="322" spans="28:54" x14ac:dyDescent="0.3">
      <c r="AB322" s="31">
        <f t="shared" si="16"/>
        <v>5</v>
      </c>
      <c r="AC322" s="31" t="s">
        <v>1619</v>
      </c>
      <c r="AD322" s="31" t="str" cm="1">
        <f t="array" ref="AD322">_xlfn.LET(
_xlpm.arr,{"move ","from ","to "},
_xlpm.wr,AC322,
_xlpm.rd,_xlfn.REDUCE(_xlpm.wr,_xlpm.arr,_xlfn.LAMBDA(_xlpm.a,_xlpm.v,SUBSTITUTE(_xlpm.a,_xlpm.v,""))),
_xlpm.rd)</f>
        <v>1 7 1</v>
      </c>
      <c r="AE322" s="31">
        <f t="shared" si="17"/>
        <v>1</v>
      </c>
      <c r="AF322" s="31">
        <f t="shared" si="18"/>
        <v>7</v>
      </c>
      <c r="AG322" s="31">
        <f t="shared" si="19"/>
        <v>1</v>
      </c>
      <c r="AI322" s="31" t="str" cm="1">
        <f t="array" ref="AI322">_xlfn.LET(
_xlpm.mv,$AE322,
_xlpm.fr,$AF322,
_xlpm.to,$AG322,
_xlpm.wrd,INDEX($AI321:$AQ321,1,_xlpm.fr),
_xlpm.cr,RIGHT(_xlpm.wrd,_xlpm.mv),
_xlpm.rv, _xlfn.CONCAT(MID(_xlpm.cr,_xlfn.SEQUENCE(,LEN(_xlpm.cr),LEN(_xlpm.cr),-1),1)),
_xlpm.lgc,
IF(AI$11=_xlpm.to, AI321&amp;_xlpm.rv,
IF(AI$11=_xlpm.fr, REPLACE(AI321, LEN(AI321)-_xlpm.mv+1,_xlpm.mv,""),AI321)),
_xlpm.lgc)</f>
        <v>N</v>
      </c>
      <c r="AJ322" s="31" t="str" cm="1">
        <f t="array" ref="AJ322">_xlfn.LET(
_xlpm.mv,$AE322,
_xlpm.fr,$AF322,
_xlpm.to,$AG322,
_xlpm.wrd,INDEX($AI321:$AQ321,1,_xlpm.fr),
_xlpm.cr,RIGHT(_xlpm.wrd,_xlpm.mv),
_xlpm.rv, _xlfn.CONCAT(MID(_xlpm.cr,_xlfn.SEQUENCE(,LEN(_xlpm.cr),LEN(_xlpm.cr),-1),1)),
_xlpm.lgc,
IF(AJ$11=_xlpm.to, AJ321&amp;_xlpm.rv,
IF(AJ$11=_xlpm.fr, REPLACE(AJ321, LEN(AJ321)-_xlpm.mv+1,_xlpm.mv,""),AJ321)),
_xlpm.lgc)</f>
        <v>GH</v>
      </c>
      <c r="AK322" s="31" t="str" cm="1">
        <f t="array" ref="AK322">_xlfn.LET(
_xlpm.mv,$AE322,
_xlpm.fr,$AF322,
_xlpm.to,$AG322,
_xlpm.wrd,INDEX($AI321:$AQ321,1,_xlpm.fr),
_xlpm.cr,RIGHT(_xlpm.wrd,_xlpm.mv),
_xlpm.rv, _xlfn.CONCAT(MID(_xlpm.cr,_xlfn.SEQUENCE(,LEN(_xlpm.cr),LEN(_xlpm.cr),-1),1)),
_xlpm.lgc,
IF(AK$11=_xlpm.to, AK321&amp;_xlpm.rv,
IF(AK$11=_xlpm.fr, REPLACE(AK321, LEN(AK321)-_xlpm.mv+1,_xlpm.mv,""),AK321)),
_xlpm.lgc)</f>
        <v>JSFFCGDVBLSTZ</v>
      </c>
      <c r="AL322" s="31" t="str" cm="1">
        <f t="array" ref="AL322">_xlfn.LET(
_xlpm.mv,$AE322,
_xlpm.fr,$AF322,
_xlpm.to,$AG322,
_xlpm.wrd,INDEX($AI321:$AQ321,1,_xlpm.fr),
_xlpm.cr,RIGHT(_xlpm.wrd,_xlpm.mv),
_xlpm.rv, _xlfn.CONCAT(MID(_xlpm.cr,_xlfn.SEQUENCE(,LEN(_xlpm.cr),LEN(_xlpm.cr),-1),1)),
_xlpm.lgc,
IF(AL$11=_xlpm.to, AL321&amp;_xlpm.rv,
IF(AL$11=_xlpm.fr, REPLACE(AL321, LEN(AL321)-_xlpm.mv+1,_xlpm.mv,""),AL321)),
_xlpm.lgc)</f>
        <v>BQVBLMFJPCGBJFCLCHZJBCGWLNFZPDMGVVZLH</v>
      </c>
      <c r="AM322" s="31" t="str" cm="1">
        <f t="array" ref="AM322">_xlfn.LET(
_xlpm.mv,$AE322,
_xlpm.fr,$AF322,
_xlpm.to,$AG322,
_xlpm.wrd,INDEX($AI321:$AQ321,1,_xlpm.fr),
_xlpm.cr,RIGHT(_xlpm.wrd,_xlpm.mv),
_xlpm.rv, _xlfn.CONCAT(MID(_xlpm.cr,_xlfn.SEQUENCE(,LEN(_xlpm.cr),LEN(_xlpm.cr),-1),1)),
_xlpm.lgc,
IF(AM$11=_xlpm.to, AM321&amp;_xlpm.rv,
IF(AM$11=_xlpm.fr, REPLACE(AM321, LEN(AM321)-_xlpm.mv+1,_xlpm.mv,""),AM321)),
_xlpm.lgc)</f>
        <v>ZQV</v>
      </c>
      <c r="AN322" s="31" t="str" cm="1">
        <f t="array" ref="AN322">_xlfn.LET(
_xlpm.mv,$AE322,
_xlpm.fr,$AF322,
_xlpm.to,$AG322,
_xlpm.wrd,INDEX($AI321:$AQ321,1,_xlpm.fr),
_xlpm.cr,RIGHT(_xlpm.wrd,_xlpm.mv),
_xlpm.rv, _xlfn.CONCAT(MID(_xlpm.cr,_xlfn.SEQUENCE(,LEN(_xlpm.cr),LEN(_xlpm.cr),-1),1)),
_xlpm.lgc,
IF(AN$11=_xlpm.to, AN321&amp;_xlpm.rv,
IF(AN$11=_xlpm.fr, REPLACE(AN321, LEN(AN321)-_xlpm.mv+1,_xlpm.mv,""),AN321)),
_xlpm.lgc)</f>
        <v/>
      </c>
      <c r="AO322" s="31" t="str" cm="1">
        <f t="array" ref="AO322">_xlfn.LET(
_xlpm.mv,$AE322,
_xlpm.fr,$AF322,
_xlpm.to,$AG322,
_xlpm.wrd,INDEX($AI321:$AQ321,1,_xlpm.fr),
_xlpm.cr,RIGHT(_xlpm.wrd,_xlpm.mv),
_xlpm.rv, _xlfn.CONCAT(MID(_xlpm.cr,_xlfn.SEQUENCE(,LEN(_xlpm.cr),LEN(_xlpm.cr),-1),1)),
_xlpm.lgc,
IF(AO$11=_xlpm.to, AO321&amp;_xlpm.rv,
IF(AO$11=_xlpm.fr, REPLACE(AO321, LEN(AO321)-_xlpm.mv+1,_xlpm.mv,""),AO321)),
_xlpm.lgc)</f>
        <v/>
      </c>
      <c r="AP322" s="31" t="str" cm="1">
        <f t="array" ref="AP322">_xlfn.LET(
_xlpm.mv,$AE322,
_xlpm.fr,$AF322,
_xlpm.to,$AG322,
_xlpm.wrd,INDEX($AI321:$AQ321,1,_xlpm.fr),
_xlpm.cr,RIGHT(_xlpm.wrd,_xlpm.mv),
_xlpm.rv, _xlfn.CONCAT(MID(_xlpm.cr,_xlfn.SEQUENCE(,LEN(_xlpm.cr),LEN(_xlpm.cr),-1),1)),
_xlpm.lgc,
IF(AP$11=_xlpm.to, AP321&amp;_xlpm.rv,
IF(AP$11=_xlpm.fr, REPLACE(AP321, LEN(AP321)-_xlpm.mv+1,_xlpm.mv,""),AP321)),
_xlpm.lgc)</f>
        <v/>
      </c>
      <c r="AQ322" s="31" t="str" cm="1">
        <f t="array" ref="AQ322">_xlfn.LET(
_xlpm.mv,$AE322,
_xlpm.fr,$AF322,
_xlpm.to,$AG322,
_xlpm.wrd,INDEX($AI321:$AQ321,1,_xlpm.fr),
_xlpm.cr,RIGHT(_xlpm.wrd,_xlpm.mv),
_xlpm.rv, _xlfn.CONCAT(MID(_xlpm.cr,_xlfn.SEQUENCE(,LEN(_xlpm.cr),LEN(_xlpm.cr),-1),1)),
_xlpm.lgc,
IF(AQ$11=_xlpm.to, AQ321&amp;_xlpm.rv,
IF(AQ$11=_xlpm.fr, REPLACE(AQ321, LEN(AQ321)-_xlpm.mv+1,_xlpm.mv,""),AQ321)),
_xlpm.lgc)</f>
        <v/>
      </c>
      <c r="AT322" s="31" t="str" cm="1">
        <f t="array" ref="AT322">_xlfn.LET(
_xlpm.mv,$AE322,
_xlpm.fr,$AF322,
_xlpm.to,$AG322,
_xlpm.wrd,INDEX($AT321:$BB321,1,_xlpm.fr),
_xlpm.cr,RIGHT(_xlpm.wrd,_xlpm.mv),
_xlpm.lgc,
IF(AT$11=_xlpm.to, AT321&amp;_xlpm.cr,
IF(AT$11=_xlpm.fr, REPLACE(AT321, LEN(AT321)-_xlpm.mv+1,_xlpm.mv,""),AT321)),
_xlpm.lgc)</f>
        <v>Z</v>
      </c>
      <c r="AU322" s="31" t="str" cm="1">
        <f t="array" ref="AU322">_xlfn.LET(
_xlpm.mv,$AE322,
_xlpm.fr,$AF322,
_xlpm.to,$AG322,
_xlpm.wrd,INDEX($AT321:$BB321,1,_xlpm.fr),
_xlpm.cr,RIGHT(_xlpm.wrd,_xlpm.mv),
_xlpm.lgc,
IF(AU$11=_xlpm.to, AU321&amp;_xlpm.cr,
IF(AU$11=_xlpm.fr, REPLACE(AU321, LEN(AU321)-_xlpm.mv+1,_xlpm.mv,""),AU321)),
_xlpm.lgc)</f>
        <v>ZC</v>
      </c>
      <c r="AV322" s="31" t="str" cm="1">
        <f t="array" ref="AV322">_xlfn.LET(
_xlpm.mv,$AE322,
_xlpm.fr,$AF322,
_xlpm.to,$AG322,
_xlpm.wrd,INDEX($AT321:$BB321,1,_xlpm.fr),
_xlpm.cr,RIGHT(_xlpm.wrd,_xlpm.mv),
_xlpm.lgc,
IF(AV$11=_xlpm.to, AV321&amp;_xlpm.cr,
IF(AV$11=_xlpm.fr, REPLACE(AV321, LEN(AV321)-_xlpm.mv+1,_xlpm.mv,""),AV321)),
_xlpm.lgc)</f>
        <v>FLDBVCMWGPLFF</v>
      </c>
      <c r="AW322" s="31" t="str" cm="1">
        <f t="array" ref="AW322">_xlfn.LET(
_xlpm.mv,$AE322,
_xlpm.fr,$AF322,
_xlpm.to,$AG322,
_xlpm.wrd,INDEX($AT321:$BB321,1,_xlpm.fr),
_xlpm.cr,RIGHT(_xlpm.wrd,_xlpm.mv),
_xlpm.lgc,
IF(AW$11=_xlpm.to, AW321&amp;_xlpm.cr,
IF(AW$11=_xlpm.fr, REPLACE(AW321, LEN(AW321)-_xlpm.mv+1,_xlpm.mv,""),AW321)),
_xlpm.lgc)</f>
        <v>HVGPBQJBVLZFZVSFNGTBSGDVLCLCZHMJJHNJC</v>
      </c>
      <c r="AX322" s="31" t="str" cm="1">
        <f t="array" ref="AX322">_xlfn.LET(
_xlpm.mv,$AE322,
_xlpm.fr,$AF322,
_xlpm.to,$AG322,
_xlpm.wrd,INDEX($AT321:$BB321,1,_xlpm.fr),
_xlpm.cr,RIGHT(_xlpm.wrd,_xlpm.mv),
_xlpm.lgc,
IF(AX$11=_xlpm.to, AX321&amp;_xlpm.cr,
IF(AX$11=_xlpm.fr, REPLACE(AX321, LEN(AX321)-_xlpm.mv+1,_xlpm.mv,""),AX321)),
_xlpm.lgc)</f>
        <v>QBG</v>
      </c>
      <c r="AY322" s="31" t="str" cm="1">
        <f t="array" ref="AY322">_xlfn.LET(
_xlpm.mv,$AE322,
_xlpm.fr,$AF322,
_xlpm.to,$AG322,
_xlpm.wrd,INDEX($AT321:$BB321,1,_xlpm.fr),
_xlpm.cr,RIGHT(_xlpm.wrd,_xlpm.mv),
_xlpm.lgc,
IF(AY$11=_xlpm.to, AY321&amp;_xlpm.cr,
IF(AY$11=_xlpm.fr, REPLACE(AY321, LEN(AY321)-_xlpm.mv+1,_xlpm.mv,""),AY321)),
_xlpm.lgc)</f>
        <v/>
      </c>
      <c r="AZ322" s="31" t="str" cm="1">
        <f t="array" ref="AZ322">_xlfn.LET(
_xlpm.mv,$AE322,
_xlpm.fr,$AF322,
_xlpm.to,$AG322,
_xlpm.wrd,INDEX($AT321:$BB321,1,_xlpm.fr),
_xlpm.cr,RIGHT(_xlpm.wrd,_xlpm.mv),
_xlpm.lgc,
IF(AZ$11=_xlpm.to, AZ321&amp;_xlpm.cr,
IF(AZ$11=_xlpm.fr, REPLACE(AZ321, LEN(AZ321)-_xlpm.mv+1,_xlpm.mv,""),AZ321)),
_xlpm.lgc)</f>
        <v/>
      </c>
      <c r="BA322" s="31" t="str" cm="1">
        <f t="array" ref="BA322">_xlfn.LET(
_xlpm.mv,$AE322,
_xlpm.fr,$AF322,
_xlpm.to,$AG322,
_xlpm.wrd,INDEX($AT321:$BB321,1,_xlpm.fr),
_xlpm.cr,RIGHT(_xlpm.wrd,_xlpm.mv),
_xlpm.lgc,
IF(BA$11=_xlpm.to, BA321&amp;_xlpm.cr,
IF(BA$11=_xlpm.fr, REPLACE(BA321, LEN(BA321)-_xlpm.mv+1,_xlpm.mv,""),BA321)),
_xlpm.lgc)</f>
        <v/>
      </c>
      <c r="BB322" s="31" t="str" cm="1">
        <f t="array" ref="BB322">_xlfn.LET(
_xlpm.mv,$AE322,
_xlpm.fr,$AF322,
_xlpm.to,$AG322,
_xlpm.wrd,INDEX($AT321:$BB321,1,_xlpm.fr),
_xlpm.cr,RIGHT(_xlpm.wrd,_xlpm.mv),
_xlpm.lgc,
IF(BB$11=_xlpm.to, BB321&amp;_xlpm.cr,
IF(BB$11=_xlpm.fr, REPLACE(BB321, LEN(BB321)-_xlpm.mv+1,_xlpm.mv,""),BB321)),
_xlpm.lgc)</f>
        <v/>
      </c>
    </row>
    <row r="323" spans="28:54" x14ac:dyDescent="0.3">
      <c r="AB323" s="31">
        <f t="shared" si="16"/>
        <v>5</v>
      </c>
      <c r="AC323" s="31" t="s">
        <v>1620</v>
      </c>
      <c r="AD323" s="31" t="str" cm="1">
        <f t="array" ref="AD323">_xlfn.LET(
_xlpm.arr,{"move ","from ","to "},
_xlpm.wr,AC323,
_xlpm.rd,_xlfn.REDUCE(_xlpm.wr,_xlpm.arr,_xlfn.LAMBDA(_xlpm.a,_xlpm.v,SUBSTITUTE(_xlpm.a,_xlpm.v,""))),
_xlpm.rd)</f>
        <v>1 5 3</v>
      </c>
      <c r="AE323" s="31">
        <f t="shared" si="17"/>
        <v>1</v>
      </c>
      <c r="AF323" s="31">
        <f t="shared" si="18"/>
        <v>5</v>
      </c>
      <c r="AG323" s="31">
        <f t="shared" si="19"/>
        <v>3</v>
      </c>
      <c r="AI323" s="31" t="str" cm="1">
        <f t="array" ref="AI323">_xlfn.LET(
_xlpm.mv,$AE323,
_xlpm.fr,$AF323,
_xlpm.to,$AG323,
_xlpm.wrd,INDEX($AI322:$AQ322,1,_xlpm.fr),
_xlpm.cr,RIGHT(_xlpm.wrd,_xlpm.mv),
_xlpm.rv, _xlfn.CONCAT(MID(_xlpm.cr,_xlfn.SEQUENCE(,LEN(_xlpm.cr),LEN(_xlpm.cr),-1),1)),
_xlpm.lgc,
IF(AI$11=_xlpm.to, AI322&amp;_xlpm.rv,
IF(AI$11=_xlpm.fr, REPLACE(AI322, LEN(AI322)-_xlpm.mv+1,_xlpm.mv,""),AI322)),
_xlpm.lgc)</f>
        <v>N</v>
      </c>
      <c r="AJ323" s="31" t="str" cm="1">
        <f t="array" ref="AJ323">_xlfn.LET(
_xlpm.mv,$AE323,
_xlpm.fr,$AF323,
_xlpm.to,$AG323,
_xlpm.wrd,INDEX($AI322:$AQ322,1,_xlpm.fr),
_xlpm.cr,RIGHT(_xlpm.wrd,_xlpm.mv),
_xlpm.rv, _xlfn.CONCAT(MID(_xlpm.cr,_xlfn.SEQUENCE(,LEN(_xlpm.cr),LEN(_xlpm.cr),-1),1)),
_xlpm.lgc,
IF(AJ$11=_xlpm.to, AJ322&amp;_xlpm.rv,
IF(AJ$11=_xlpm.fr, REPLACE(AJ322, LEN(AJ322)-_xlpm.mv+1,_xlpm.mv,""),AJ322)),
_xlpm.lgc)</f>
        <v>GH</v>
      </c>
      <c r="AK323" s="31" t="str" cm="1">
        <f t="array" ref="AK323">_xlfn.LET(
_xlpm.mv,$AE323,
_xlpm.fr,$AF323,
_xlpm.to,$AG323,
_xlpm.wrd,INDEX($AI322:$AQ322,1,_xlpm.fr),
_xlpm.cr,RIGHT(_xlpm.wrd,_xlpm.mv),
_xlpm.rv, _xlfn.CONCAT(MID(_xlpm.cr,_xlfn.SEQUENCE(,LEN(_xlpm.cr),LEN(_xlpm.cr),-1),1)),
_xlpm.lgc,
IF(AK$11=_xlpm.to, AK322&amp;_xlpm.rv,
IF(AK$11=_xlpm.fr, REPLACE(AK322, LEN(AK322)-_xlpm.mv+1,_xlpm.mv,""),AK322)),
_xlpm.lgc)</f>
        <v>JSFFCGDVBLSTZV</v>
      </c>
      <c r="AL323" s="31" t="str" cm="1">
        <f t="array" ref="AL323">_xlfn.LET(
_xlpm.mv,$AE323,
_xlpm.fr,$AF323,
_xlpm.to,$AG323,
_xlpm.wrd,INDEX($AI322:$AQ322,1,_xlpm.fr),
_xlpm.cr,RIGHT(_xlpm.wrd,_xlpm.mv),
_xlpm.rv, _xlfn.CONCAT(MID(_xlpm.cr,_xlfn.SEQUENCE(,LEN(_xlpm.cr),LEN(_xlpm.cr),-1),1)),
_xlpm.lgc,
IF(AL$11=_xlpm.to, AL322&amp;_xlpm.rv,
IF(AL$11=_xlpm.fr, REPLACE(AL322, LEN(AL322)-_xlpm.mv+1,_xlpm.mv,""),AL322)),
_xlpm.lgc)</f>
        <v>BQVBLMFJPCGBJFCLCHZJBCGWLNFZPDMGVVZLH</v>
      </c>
      <c r="AM323" s="31" t="str" cm="1">
        <f t="array" ref="AM323">_xlfn.LET(
_xlpm.mv,$AE323,
_xlpm.fr,$AF323,
_xlpm.to,$AG323,
_xlpm.wrd,INDEX($AI322:$AQ322,1,_xlpm.fr),
_xlpm.cr,RIGHT(_xlpm.wrd,_xlpm.mv),
_xlpm.rv, _xlfn.CONCAT(MID(_xlpm.cr,_xlfn.SEQUENCE(,LEN(_xlpm.cr),LEN(_xlpm.cr),-1),1)),
_xlpm.lgc,
IF(AM$11=_xlpm.to, AM322&amp;_xlpm.rv,
IF(AM$11=_xlpm.fr, REPLACE(AM322, LEN(AM322)-_xlpm.mv+1,_xlpm.mv,""),AM322)),
_xlpm.lgc)</f>
        <v>ZQ</v>
      </c>
      <c r="AN323" s="31" t="str" cm="1">
        <f t="array" ref="AN323">_xlfn.LET(
_xlpm.mv,$AE323,
_xlpm.fr,$AF323,
_xlpm.to,$AG323,
_xlpm.wrd,INDEX($AI322:$AQ322,1,_xlpm.fr),
_xlpm.cr,RIGHT(_xlpm.wrd,_xlpm.mv),
_xlpm.rv, _xlfn.CONCAT(MID(_xlpm.cr,_xlfn.SEQUENCE(,LEN(_xlpm.cr),LEN(_xlpm.cr),-1),1)),
_xlpm.lgc,
IF(AN$11=_xlpm.to, AN322&amp;_xlpm.rv,
IF(AN$11=_xlpm.fr, REPLACE(AN322, LEN(AN322)-_xlpm.mv+1,_xlpm.mv,""),AN322)),
_xlpm.lgc)</f>
        <v/>
      </c>
      <c r="AO323" s="31" t="str" cm="1">
        <f t="array" ref="AO323">_xlfn.LET(
_xlpm.mv,$AE323,
_xlpm.fr,$AF323,
_xlpm.to,$AG323,
_xlpm.wrd,INDEX($AI322:$AQ322,1,_xlpm.fr),
_xlpm.cr,RIGHT(_xlpm.wrd,_xlpm.mv),
_xlpm.rv, _xlfn.CONCAT(MID(_xlpm.cr,_xlfn.SEQUENCE(,LEN(_xlpm.cr),LEN(_xlpm.cr),-1),1)),
_xlpm.lgc,
IF(AO$11=_xlpm.to, AO322&amp;_xlpm.rv,
IF(AO$11=_xlpm.fr, REPLACE(AO322, LEN(AO322)-_xlpm.mv+1,_xlpm.mv,""),AO322)),
_xlpm.lgc)</f>
        <v/>
      </c>
      <c r="AP323" s="31" t="str" cm="1">
        <f t="array" ref="AP323">_xlfn.LET(
_xlpm.mv,$AE323,
_xlpm.fr,$AF323,
_xlpm.to,$AG323,
_xlpm.wrd,INDEX($AI322:$AQ322,1,_xlpm.fr),
_xlpm.cr,RIGHT(_xlpm.wrd,_xlpm.mv),
_xlpm.rv, _xlfn.CONCAT(MID(_xlpm.cr,_xlfn.SEQUENCE(,LEN(_xlpm.cr),LEN(_xlpm.cr),-1),1)),
_xlpm.lgc,
IF(AP$11=_xlpm.to, AP322&amp;_xlpm.rv,
IF(AP$11=_xlpm.fr, REPLACE(AP322, LEN(AP322)-_xlpm.mv+1,_xlpm.mv,""),AP322)),
_xlpm.lgc)</f>
        <v/>
      </c>
      <c r="AQ323" s="31" t="str" cm="1">
        <f t="array" ref="AQ323">_xlfn.LET(
_xlpm.mv,$AE323,
_xlpm.fr,$AF323,
_xlpm.to,$AG323,
_xlpm.wrd,INDEX($AI322:$AQ322,1,_xlpm.fr),
_xlpm.cr,RIGHT(_xlpm.wrd,_xlpm.mv),
_xlpm.rv, _xlfn.CONCAT(MID(_xlpm.cr,_xlfn.SEQUENCE(,LEN(_xlpm.cr),LEN(_xlpm.cr),-1),1)),
_xlpm.lgc,
IF(AQ$11=_xlpm.to, AQ322&amp;_xlpm.rv,
IF(AQ$11=_xlpm.fr, REPLACE(AQ322, LEN(AQ322)-_xlpm.mv+1,_xlpm.mv,""),AQ322)),
_xlpm.lgc)</f>
        <v/>
      </c>
      <c r="AT323" s="31" t="str" cm="1">
        <f t="array" ref="AT323">_xlfn.LET(
_xlpm.mv,$AE323,
_xlpm.fr,$AF323,
_xlpm.to,$AG323,
_xlpm.wrd,INDEX($AT322:$BB322,1,_xlpm.fr),
_xlpm.cr,RIGHT(_xlpm.wrd,_xlpm.mv),
_xlpm.lgc,
IF(AT$11=_xlpm.to, AT322&amp;_xlpm.cr,
IF(AT$11=_xlpm.fr, REPLACE(AT322, LEN(AT322)-_xlpm.mv+1,_xlpm.mv,""),AT322)),
_xlpm.lgc)</f>
        <v>Z</v>
      </c>
      <c r="AU323" s="31" t="str" cm="1">
        <f t="array" ref="AU323">_xlfn.LET(
_xlpm.mv,$AE323,
_xlpm.fr,$AF323,
_xlpm.to,$AG323,
_xlpm.wrd,INDEX($AT322:$BB322,1,_xlpm.fr),
_xlpm.cr,RIGHT(_xlpm.wrd,_xlpm.mv),
_xlpm.lgc,
IF(AU$11=_xlpm.to, AU322&amp;_xlpm.cr,
IF(AU$11=_xlpm.fr, REPLACE(AU322, LEN(AU322)-_xlpm.mv+1,_xlpm.mv,""),AU322)),
_xlpm.lgc)</f>
        <v>ZC</v>
      </c>
      <c r="AV323" s="31" t="str" cm="1">
        <f t="array" ref="AV323">_xlfn.LET(
_xlpm.mv,$AE323,
_xlpm.fr,$AF323,
_xlpm.to,$AG323,
_xlpm.wrd,INDEX($AT322:$BB322,1,_xlpm.fr),
_xlpm.cr,RIGHT(_xlpm.wrd,_xlpm.mv),
_xlpm.lgc,
IF(AV$11=_xlpm.to, AV322&amp;_xlpm.cr,
IF(AV$11=_xlpm.fr, REPLACE(AV322, LEN(AV322)-_xlpm.mv+1,_xlpm.mv,""),AV322)),
_xlpm.lgc)</f>
        <v>FLDBVCMWGPLFFG</v>
      </c>
      <c r="AW323" s="31" t="str" cm="1">
        <f t="array" ref="AW323">_xlfn.LET(
_xlpm.mv,$AE323,
_xlpm.fr,$AF323,
_xlpm.to,$AG323,
_xlpm.wrd,INDEX($AT322:$BB322,1,_xlpm.fr),
_xlpm.cr,RIGHT(_xlpm.wrd,_xlpm.mv),
_xlpm.lgc,
IF(AW$11=_xlpm.to, AW322&amp;_xlpm.cr,
IF(AW$11=_xlpm.fr, REPLACE(AW322, LEN(AW322)-_xlpm.mv+1,_xlpm.mv,""),AW322)),
_xlpm.lgc)</f>
        <v>HVGPBQJBVLZFZVSFNGTBSGDVLCLCZHMJJHNJC</v>
      </c>
      <c r="AX323" s="31" t="str" cm="1">
        <f t="array" ref="AX323">_xlfn.LET(
_xlpm.mv,$AE323,
_xlpm.fr,$AF323,
_xlpm.to,$AG323,
_xlpm.wrd,INDEX($AT322:$BB322,1,_xlpm.fr),
_xlpm.cr,RIGHT(_xlpm.wrd,_xlpm.mv),
_xlpm.lgc,
IF(AX$11=_xlpm.to, AX322&amp;_xlpm.cr,
IF(AX$11=_xlpm.fr, REPLACE(AX322, LEN(AX322)-_xlpm.mv+1,_xlpm.mv,""),AX322)),
_xlpm.lgc)</f>
        <v>QB</v>
      </c>
      <c r="AY323" s="31" t="str" cm="1">
        <f t="array" ref="AY323">_xlfn.LET(
_xlpm.mv,$AE323,
_xlpm.fr,$AF323,
_xlpm.to,$AG323,
_xlpm.wrd,INDEX($AT322:$BB322,1,_xlpm.fr),
_xlpm.cr,RIGHT(_xlpm.wrd,_xlpm.mv),
_xlpm.lgc,
IF(AY$11=_xlpm.to, AY322&amp;_xlpm.cr,
IF(AY$11=_xlpm.fr, REPLACE(AY322, LEN(AY322)-_xlpm.mv+1,_xlpm.mv,""),AY322)),
_xlpm.lgc)</f>
        <v/>
      </c>
      <c r="AZ323" s="31" t="str" cm="1">
        <f t="array" ref="AZ323">_xlfn.LET(
_xlpm.mv,$AE323,
_xlpm.fr,$AF323,
_xlpm.to,$AG323,
_xlpm.wrd,INDEX($AT322:$BB322,1,_xlpm.fr),
_xlpm.cr,RIGHT(_xlpm.wrd,_xlpm.mv),
_xlpm.lgc,
IF(AZ$11=_xlpm.to, AZ322&amp;_xlpm.cr,
IF(AZ$11=_xlpm.fr, REPLACE(AZ322, LEN(AZ322)-_xlpm.mv+1,_xlpm.mv,""),AZ322)),
_xlpm.lgc)</f>
        <v/>
      </c>
      <c r="BA323" s="31" t="str" cm="1">
        <f t="array" ref="BA323">_xlfn.LET(
_xlpm.mv,$AE323,
_xlpm.fr,$AF323,
_xlpm.to,$AG323,
_xlpm.wrd,INDEX($AT322:$BB322,1,_xlpm.fr),
_xlpm.cr,RIGHT(_xlpm.wrd,_xlpm.mv),
_xlpm.lgc,
IF(BA$11=_xlpm.to, BA322&amp;_xlpm.cr,
IF(BA$11=_xlpm.fr, REPLACE(BA322, LEN(BA322)-_xlpm.mv+1,_xlpm.mv,""),BA322)),
_xlpm.lgc)</f>
        <v/>
      </c>
      <c r="BB323" s="31" t="str" cm="1">
        <f t="array" ref="BB323">_xlfn.LET(
_xlpm.mv,$AE323,
_xlpm.fr,$AF323,
_xlpm.to,$AG323,
_xlpm.wrd,INDEX($AT322:$BB322,1,_xlpm.fr),
_xlpm.cr,RIGHT(_xlpm.wrd,_xlpm.mv),
_xlpm.lgc,
IF(BB$11=_xlpm.to, BB322&amp;_xlpm.cr,
IF(BB$11=_xlpm.fr, REPLACE(BB322, LEN(BB322)-_xlpm.mv+1,_xlpm.mv,""),BB322)),
_xlpm.lgc)</f>
        <v/>
      </c>
    </row>
    <row r="324" spans="28:54" x14ac:dyDescent="0.3">
      <c r="AB324" s="31">
        <f t="shared" si="16"/>
        <v>5</v>
      </c>
      <c r="AC324" s="31" t="s">
        <v>1587</v>
      </c>
      <c r="AD324" s="31" t="str" cm="1">
        <f t="array" ref="AD324">_xlfn.LET(
_xlpm.arr,{"move ","from ","to "},
_xlpm.wr,AC324,
_xlpm.rd,_xlfn.REDUCE(_xlpm.wr,_xlpm.arr,_xlfn.LAMBDA(_xlpm.a,_xlpm.v,SUBSTITUTE(_xlpm.a,_xlpm.v,""))),
_xlpm.rd)</f>
        <v>2 5 7</v>
      </c>
      <c r="AE324" s="31">
        <f t="shared" si="17"/>
        <v>2</v>
      </c>
      <c r="AF324" s="31">
        <f t="shared" si="18"/>
        <v>5</v>
      </c>
      <c r="AG324" s="31">
        <f t="shared" si="19"/>
        <v>7</v>
      </c>
      <c r="AI324" s="31" t="str" cm="1">
        <f t="array" ref="AI324">_xlfn.LET(
_xlpm.mv,$AE324,
_xlpm.fr,$AF324,
_xlpm.to,$AG324,
_xlpm.wrd,INDEX($AI323:$AQ323,1,_xlpm.fr),
_xlpm.cr,RIGHT(_xlpm.wrd,_xlpm.mv),
_xlpm.rv, _xlfn.CONCAT(MID(_xlpm.cr,_xlfn.SEQUENCE(,LEN(_xlpm.cr),LEN(_xlpm.cr),-1),1)),
_xlpm.lgc,
IF(AI$11=_xlpm.to, AI323&amp;_xlpm.rv,
IF(AI$11=_xlpm.fr, REPLACE(AI323, LEN(AI323)-_xlpm.mv+1,_xlpm.mv,""),AI323)),
_xlpm.lgc)</f>
        <v>N</v>
      </c>
      <c r="AJ324" s="31" t="str" cm="1">
        <f t="array" ref="AJ324">_xlfn.LET(
_xlpm.mv,$AE324,
_xlpm.fr,$AF324,
_xlpm.to,$AG324,
_xlpm.wrd,INDEX($AI323:$AQ323,1,_xlpm.fr),
_xlpm.cr,RIGHT(_xlpm.wrd,_xlpm.mv),
_xlpm.rv, _xlfn.CONCAT(MID(_xlpm.cr,_xlfn.SEQUENCE(,LEN(_xlpm.cr),LEN(_xlpm.cr),-1),1)),
_xlpm.lgc,
IF(AJ$11=_xlpm.to, AJ323&amp;_xlpm.rv,
IF(AJ$11=_xlpm.fr, REPLACE(AJ323, LEN(AJ323)-_xlpm.mv+1,_xlpm.mv,""),AJ323)),
_xlpm.lgc)</f>
        <v>GH</v>
      </c>
      <c r="AK324" s="31" t="str" cm="1">
        <f t="array" ref="AK324">_xlfn.LET(
_xlpm.mv,$AE324,
_xlpm.fr,$AF324,
_xlpm.to,$AG324,
_xlpm.wrd,INDEX($AI323:$AQ323,1,_xlpm.fr),
_xlpm.cr,RIGHT(_xlpm.wrd,_xlpm.mv),
_xlpm.rv, _xlfn.CONCAT(MID(_xlpm.cr,_xlfn.SEQUENCE(,LEN(_xlpm.cr),LEN(_xlpm.cr),-1),1)),
_xlpm.lgc,
IF(AK$11=_xlpm.to, AK323&amp;_xlpm.rv,
IF(AK$11=_xlpm.fr, REPLACE(AK323, LEN(AK323)-_xlpm.mv+1,_xlpm.mv,""),AK323)),
_xlpm.lgc)</f>
        <v>JSFFCGDVBLSTZV</v>
      </c>
      <c r="AL324" s="31" t="str" cm="1">
        <f t="array" ref="AL324">_xlfn.LET(
_xlpm.mv,$AE324,
_xlpm.fr,$AF324,
_xlpm.to,$AG324,
_xlpm.wrd,INDEX($AI323:$AQ323,1,_xlpm.fr),
_xlpm.cr,RIGHT(_xlpm.wrd,_xlpm.mv),
_xlpm.rv, _xlfn.CONCAT(MID(_xlpm.cr,_xlfn.SEQUENCE(,LEN(_xlpm.cr),LEN(_xlpm.cr),-1),1)),
_xlpm.lgc,
IF(AL$11=_xlpm.to, AL323&amp;_xlpm.rv,
IF(AL$11=_xlpm.fr, REPLACE(AL323, LEN(AL323)-_xlpm.mv+1,_xlpm.mv,""),AL323)),
_xlpm.lgc)</f>
        <v>BQVBLMFJPCGBJFCLCHZJBCGWLNFZPDMGVVZLH</v>
      </c>
      <c r="AM324" s="31" t="str" cm="1">
        <f t="array" ref="AM324">_xlfn.LET(
_xlpm.mv,$AE324,
_xlpm.fr,$AF324,
_xlpm.to,$AG324,
_xlpm.wrd,INDEX($AI323:$AQ323,1,_xlpm.fr),
_xlpm.cr,RIGHT(_xlpm.wrd,_xlpm.mv),
_xlpm.rv, _xlfn.CONCAT(MID(_xlpm.cr,_xlfn.SEQUENCE(,LEN(_xlpm.cr),LEN(_xlpm.cr),-1),1)),
_xlpm.lgc,
IF(AM$11=_xlpm.to, AM323&amp;_xlpm.rv,
IF(AM$11=_xlpm.fr, REPLACE(AM323, LEN(AM323)-_xlpm.mv+1,_xlpm.mv,""),AM323)),
_xlpm.lgc)</f>
        <v/>
      </c>
      <c r="AN324" s="31" t="str" cm="1">
        <f t="array" ref="AN324">_xlfn.LET(
_xlpm.mv,$AE324,
_xlpm.fr,$AF324,
_xlpm.to,$AG324,
_xlpm.wrd,INDEX($AI323:$AQ323,1,_xlpm.fr),
_xlpm.cr,RIGHT(_xlpm.wrd,_xlpm.mv),
_xlpm.rv, _xlfn.CONCAT(MID(_xlpm.cr,_xlfn.SEQUENCE(,LEN(_xlpm.cr),LEN(_xlpm.cr),-1),1)),
_xlpm.lgc,
IF(AN$11=_xlpm.to, AN323&amp;_xlpm.rv,
IF(AN$11=_xlpm.fr, REPLACE(AN323, LEN(AN323)-_xlpm.mv+1,_xlpm.mv,""),AN323)),
_xlpm.lgc)</f>
        <v/>
      </c>
      <c r="AO324" s="31" t="str" cm="1">
        <f t="array" ref="AO324">_xlfn.LET(
_xlpm.mv,$AE324,
_xlpm.fr,$AF324,
_xlpm.to,$AG324,
_xlpm.wrd,INDEX($AI323:$AQ323,1,_xlpm.fr),
_xlpm.cr,RIGHT(_xlpm.wrd,_xlpm.mv),
_xlpm.rv, _xlfn.CONCAT(MID(_xlpm.cr,_xlfn.SEQUENCE(,LEN(_xlpm.cr),LEN(_xlpm.cr),-1),1)),
_xlpm.lgc,
IF(AO$11=_xlpm.to, AO323&amp;_xlpm.rv,
IF(AO$11=_xlpm.fr, REPLACE(AO323, LEN(AO323)-_xlpm.mv+1,_xlpm.mv,""),AO323)),
_xlpm.lgc)</f>
        <v>QZ</v>
      </c>
      <c r="AP324" s="31" t="str" cm="1">
        <f t="array" ref="AP324">_xlfn.LET(
_xlpm.mv,$AE324,
_xlpm.fr,$AF324,
_xlpm.to,$AG324,
_xlpm.wrd,INDEX($AI323:$AQ323,1,_xlpm.fr),
_xlpm.cr,RIGHT(_xlpm.wrd,_xlpm.mv),
_xlpm.rv, _xlfn.CONCAT(MID(_xlpm.cr,_xlfn.SEQUENCE(,LEN(_xlpm.cr),LEN(_xlpm.cr),-1),1)),
_xlpm.lgc,
IF(AP$11=_xlpm.to, AP323&amp;_xlpm.rv,
IF(AP$11=_xlpm.fr, REPLACE(AP323, LEN(AP323)-_xlpm.mv+1,_xlpm.mv,""),AP323)),
_xlpm.lgc)</f>
        <v/>
      </c>
      <c r="AQ324" s="31" t="str" cm="1">
        <f t="array" ref="AQ324">_xlfn.LET(
_xlpm.mv,$AE324,
_xlpm.fr,$AF324,
_xlpm.to,$AG324,
_xlpm.wrd,INDEX($AI323:$AQ323,1,_xlpm.fr),
_xlpm.cr,RIGHT(_xlpm.wrd,_xlpm.mv),
_xlpm.rv, _xlfn.CONCAT(MID(_xlpm.cr,_xlfn.SEQUENCE(,LEN(_xlpm.cr),LEN(_xlpm.cr),-1),1)),
_xlpm.lgc,
IF(AQ$11=_xlpm.to, AQ323&amp;_xlpm.rv,
IF(AQ$11=_xlpm.fr, REPLACE(AQ323, LEN(AQ323)-_xlpm.mv+1,_xlpm.mv,""),AQ323)),
_xlpm.lgc)</f>
        <v/>
      </c>
      <c r="AT324" s="31" t="str" cm="1">
        <f t="array" ref="AT324">_xlfn.LET(
_xlpm.mv,$AE324,
_xlpm.fr,$AF324,
_xlpm.to,$AG324,
_xlpm.wrd,INDEX($AT323:$BB323,1,_xlpm.fr),
_xlpm.cr,RIGHT(_xlpm.wrd,_xlpm.mv),
_xlpm.lgc,
IF(AT$11=_xlpm.to, AT323&amp;_xlpm.cr,
IF(AT$11=_xlpm.fr, REPLACE(AT323, LEN(AT323)-_xlpm.mv+1,_xlpm.mv,""),AT323)),
_xlpm.lgc)</f>
        <v>Z</v>
      </c>
      <c r="AU324" s="31" t="str" cm="1">
        <f t="array" ref="AU324">_xlfn.LET(
_xlpm.mv,$AE324,
_xlpm.fr,$AF324,
_xlpm.to,$AG324,
_xlpm.wrd,INDEX($AT323:$BB323,1,_xlpm.fr),
_xlpm.cr,RIGHT(_xlpm.wrd,_xlpm.mv),
_xlpm.lgc,
IF(AU$11=_xlpm.to, AU323&amp;_xlpm.cr,
IF(AU$11=_xlpm.fr, REPLACE(AU323, LEN(AU323)-_xlpm.mv+1,_xlpm.mv,""),AU323)),
_xlpm.lgc)</f>
        <v>ZC</v>
      </c>
      <c r="AV324" s="31" t="str" cm="1">
        <f t="array" ref="AV324">_xlfn.LET(
_xlpm.mv,$AE324,
_xlpm.fr,$AF324,
_xlpm.to,$AG324,
_xlpm.wrd,INDEX($AT323:$BB323,1,_xlpm.fr),
_xlpm.cr,RIGHT(_xlpm.wrd,_xlpm.mv),
_xlpm.lgc,
IF(AV$11=_xlpm.to, AV323&amp;_xlpm.cr,
IF(AV$11=_xlpm.fr, REPLACE(AV323, LEN(AV323)-_xlpm.mv+1,_xlpm.mv,""),AV323)),
_xlpm.lgc)</f>
        <v>FLDBVCMWGPLFFG</v>
      </c>
      <c r="AW324" s="31" t="str" cm="1">
        <f t="array" ref="AW324">_xlfn.LET(
_xlpm.mv,$AE324,
_xlpm.fr,$AF324,
_xlpm.to,$AG324,
_xlpm.wrd,INDEX($AT323:$BB323,1,_xlpm.fr),
_xlpm.cr,RIGHT(_xlpm.wrd,_xlpm.mv),
_xlpm.lgc,
IF(AW$11=_xlpm.to, AW323&amp;_xlpm.cr,
IF(AW$11=_xlpm.fr, REPLACE(AW323, LEN(AW323)-_xlpm.mv+1,_xlpm.mv,""),AW323)),
_xlpm.lgc)</f>
        <v>HVGPBQJBVLZFZVSFNGTBSGDVLCLCZHMJJHNJC</v>
      </c>
      <c r="AX324" s="31" t="str" cm="1">
        <f t="array" ref="AX324">_xlfn.LET(
_xlpm.mv,$AE324,
_xlpm.fr,$AF324,
_xlpm.to,$AG324,
_xlpm.wrd,INDEX($AT323:$BB323,1,_xlpm.fr),
_xlpm.cr,RIGHT(_xlpm.wrd,_xlpm.mv),
_xlpm.lgc,
IF(AX$11=_xlpm.to, AX323&amp;_xlpm.cr,
IF(AX$11=_xlpm.fr, REPLACE(AX323, LEN(AX323)-_xlpm.mv+1,_xlpm.mv,""),AX323)),
_xlpm.lgc)</f>
        <v/>
      </c>
      <c r="AY324" s="31" t="str" cm="1">
        <f t="array" ref="AY324">_xlfn.LET(
_xlpm.mv,$AE324,
_xlpm.fr,$AF324,
_xlpm.to,$AG324,
_xlpm.wrd,INDEX($AT323:$BB323,1,_xlpm.fr),
_xlpm.cr,RIGHT(_xlpm.wrd,_xlpm.mv),
_xlpm.lgc,
IF(AY$11=_xlpm.to, AY323&amp;_xlpm.cr,
IF(AY$11=_xlpm.fr, REPLACE(AY323, LEN(AY323)-_xlpm.mv+1,_xlpm.mv,""),AY323)),
_xlpm.lgc)</f>
        <v/>
      </c>
      <c r="AZ324" s="31" t="str" cm="1">
        <f t="array" ref="AZ324">_xlfn.LET(
_xlpm.mv,$AE324,
_xlpm.fr,$AF324,
_xlpm.to,$AG324,
_xlpm.wrd,INDEX($AT323:$BB323,1,_xlpm.fr),
_xlpm.cr,RIGHT(_xlpm.wrd,_xlpm.mv),
_xlpm.lgc,
IF(AZ$11=_xlpm.to, AZ323&amp;_xlpm.cr,
IF(AZ$11=_xlpm.fr, REPLACE(AZ323, LEN(AZ323)-_xlpm.mv+1,_xlpm.mv,""),AZ323)),
_xlpm.lgc)</f>
        <v>QB</v>
      </c>
      <c r="BA324" s="31" t="str" cm="1">
        <f t="array" ref="BA324">_xlfn.LET(
_xlpm.mv,$AE324,
_xlpm.fr,$AF324,
_xlpm.to,$AG324,
_xlpm.wrd,INDEX($AT323:$BB323,1,_xlpm.fr),
_xlpm.cr,RIGHT(_xlpm.wrd,_xlpm.mv),
_xlpm.lgc,
IF(BA$11=_xlpm.to, BA323&amp;_xlpm.cr,
IF(BA$11=_xlpm.fr, REPLACE(BA323, LEN(BA323)-_xlpm.mv+1,_xlpm.mv,""),BA323)),
_xlpm.lgc)</f>
        <v/>
      </c>
      <c r="BB324" s="31" t="str" cm="1">
        <f t="array" ref="BB324">_xlfn.LET(
_xlpm.mv,$AE324,
_xlpm.fr,$AF324,
_xlpm.to,$AG324,
_xlpm.wrd,INDEX($AT323:$BB323,1,_xlpm.fr),
_xlpm.cr,RIGHT(_xlpm.wrd,_xlpm.mv),
_xlpm.lgc,
IF(BB$11=_xlpm.to, BB323&amp;_xlpm.cr,
IF(BB$11=_xlpm.fr, REPLACE(BB323, LEN(BB323)-_xlpm.mv+1,_xlpm.mv,""),BB323)),
_xlpm.lgc)</f>
        <v/>
      </c>
    </row>
    <row r="325" spans="28:54" x14ac:dyDescent="0.3">
      <c r="AB325" s="31">
        <f t="shared" si="16"/>
        <v>5</v>
      </c>
      <c r="AC325" s="31" t="s">
        <v>1621</v>
      </c>
      <c r="AD325" s="31" t="str" cm="1">
        <f t="array" ref="AD325">_xlfn.LET(
_xlpm.arr,{"move ","from ","to "},
_xlpm.wr,AC325,
_xlpm.rd,_xlfn.REDUCE(_xlpm.wr,_xlpm.arr,_xlfn.LAMBDA(_xlpm.a,_xlpm.v,SUBSTITUTE(_xlpm.a,_xlpm.v,""))),
_xlpm.rd)</f>
        <v>2 7 1</v>
      </c>
      <c r="AE325" s="31">
        <f t="shared" si="17"/>
        <v>2</v>
      </c>
      <c r="AF325" s="31">
        <f t="shared" si="18"/>
        <v>7</v>
      </c>
      <c r="AG325" s="31">
        <f t="shared" si="19"/>
        <v>1</v>
      </c>
      <c r="AI325" s="31" t="str" cm="1">
        <f t="array" ref="AI325">_xlfn.LET(
_xlpm.mv,$AE325,
_xlpm.fr,$AF325,
_xlpm.to,$AG325,
_xlpm.wrd,INDEX($AI324:$AQ324,1,_xlpm.fr),
_xlpm.cr,RIGHT(_xlpm.wrd,_xlpm.mv),
_xlpm.rv, _xlfn.CONCAT(MID(_xlpm.cr,_xlfn.SEQUENCE(,LEN(_xlpm.cr),LEN(_xlpm.cr),-1),1)),
_xlpm.lgc,
IF(AI$11=_xlpm.to, AI324&amp;_xlpm.rv,
IF(AI$11=_xlpm.fr, REPLACE(AI324, LEN(AI324)-_xlpm.mv+1,_xlpm.mv,""),AI324)),
_xlpm.lgc)</f>
        <v>NZQ</v>
      </c>
      <c r="AJ325" s="31" t="str" cm="1">
        <f t="array" ref="AJ325">_xlfn.LET(
_xlpm.mv,$AE325,
_xlpm.fr,$AF325,
_xlpm.to,$AG325,
_xlpm.wrd,INDEX($AI324:$AQ324,1,_xlpm.fr),
_xlpm.cr,RIGHT(_xlpm.wrd,_xlpm.mv),
_xlpm.rv, _xlfn.CONCAT(MID(_xlpm.cr,_xlfn.SEQUENCE(,LEN(_xlpm.cr),LEN(_xlpm.cr),-1),1)),
_xlpm.lgc,
IF(AJ$11=_xlpm.to, AJ324&amp;_xlpm.rv,
IF(AJ$11=_xlpm.fr, REPLACE(AJ324, LEN(AJ324)-_xlpm.mv+1,_xlpm.mv,""),AJ324)),
_xlpm.lgc)</f>
        <v>GH</v>
      </c>
      <c r="AK325" s="31" t="str" cm="1">
        <f t="array" ref="AK325">_xlfn.LET(
_xlpm.mv,$AE325,
_xlpm.fr,$AF325,
_xlpm.to,$AG325,
_xlpm.wrd,INDEX($AI324:$AQ324,1,_xlpm.fr),
_xlpm.cr,RIGHT(_xlpm.wrd,_xlpm.mv),
_xlpm.rv, _xlfn.CONCAT(MID(_xlpm.cr,_xlfn.SEQUENCE(,LEN(_xlpm.cr),LEN(_xlpm.cr),-1),1)),
_xlpm.lgc,
IF(AK$11=_xlpm.to, AK324&amp;_xlpm.rv,
IF(AK$11=_xlpm.fr, REPLACE(AK324, LEN(AK324)-_xlpm.mv+1,_xlpm.mv,""),AK324)),
_xlpm.lgc)</f>
        <v>JSFFCGDVBLSTZV</v>
      </c>
      <c r="AL325" s="31" t="str" cm="1">
        <f t="array" ref="AL325">_xlfn.LET(
_xlpm.mv,$AE325,
_xlpm.fr,$AF325,
_xlpm.to,$AG325,
_xlpm.wrd,INDEX($AI324:$AQ324,1,_xlpm.fr),
_xlpm.cr,RIGHT(_xlpm.wrd,_xlpm.mv),
_xlpm.rv, _xlfn.CONCAT(MID(_xlpm.cr,_xlfn.SEQUENCE(,LEN(_xlpm.cr),LEN(_xlpm.cr),-1),1)),
_xlpm.lgc,
IF(AL$11=_xlpm.to, AL324&amp;_xlpm.rv,
IF(AL$11=_xlpm.fr, REPLACE(AL324, LEN(AL324)-_xlpm.mv+1,_xlpm.mv,""),AL324)),
_xlpm.lgc)</f>
        <v>BQVBLMFJPCGBJFCLCHZJBCGWLNFZPDMGVVZLH</v>
      </c>
      <c r="AM325" s="31" t="str" cm="1">
        <f t="array" ref="AM325">_xlfn.LET(
_xlpm.mv,$AE325,
_xlpm.fr,$AF325,
_xlpm.to,$AG325,
_xlpm.wrd,INDEX($AI324:$AQ324,1,_xlpm.fr),
_xlpm.cr,RIGHT(_xlpm.wrd,_xlpm.mv),
_xlpm.rv, _xlfn.CONCAT(MID(_xlpm.cr,_xlfn.SEQUENCE(,LEN(_xlpm.cr),LEN(_xlpm.cr),-1),1)),
_xlpm.lgc,
IF(AM$11=_xlpm.to, AM324&amp;_xlpm.rv,
IF(AM$11=_xlpm.fr, REPLACE(AM324, LEN(AM324)-_xlpm.mv+1,_xlpm.mv,""),AM324)),
_xlpm.lgc)</f>
        <v/>
      </c>
      <c r="AN325" s="31" t="str" cm="1">
        <f t="array" ref="AN325">_xlfn.LET(
_xlpm.mv,$AE325,
_xlpm.fr,$AF325,
_xlpm.to,$AG325,
_xlpm.wrd,INDEX($AI324:$AQ324,1,_xlpm.fr),
_xlpm.cr,RIGHT(_xlpm.wrd,_xlpm.mv),
_xlpm.rv, _xlfn.CONCAT(MID(_xlpm.cr,_xlfn.SEQUENCE(,LEN(_xlpm.cr),LEN(_xlpm.cr),-1),1)),
_xlpm.lgc,
IF(AN$11=_xlpm.to, AN324&amp;_xlpm.rv,
IF(AN$11=_xlpm.fr, REPLACE(AN324, LEN(AN324)-_xlpm.mv+1,_xlpm.mv,""),AN324)),
_xlpm.lgc)</f>
        <v/>
      </c>
      <c r="AO325" s="31" t="str" cm="1">
        <f t="array" ref="AO325">_xlfn.LET(
_xlpm.mv,$AE325,
_xlpm.fr,$AF325,
_xlpm.to,$AG325,
_xlpm.wrd,INDEX($AI324:$AQ324,1,_xlpm.fr),
_xlpm.cr,RIGHT(_xlpm.wrd,_xlpm.mv),
_xlpm.rv, _xlfn.CONCAT(MID(_xlpm.cr,_xlfn.SEQUENCE(,LEN(_xlpm.cr),LEN(_xlpm.cr),-1),1)),
_xlpm.lgc,
IF(AO$11=_xlpm.to, AO324&amp;_xlpm.rv,
IF(AO$11=_xlpm.fr, REPLACE(AO324, LEN(AO324)-_xlpm.mv+1,_xlpm.mv,""),AO324)),
_xlpm.lgc)</f>
        <v/>
      </c>
      <c r="AP325" s="31" t="str" cm="1">
        <f t="array" ref="AP325">_xlfn.LET(
_xlpm.mv,$AE325,
_xlpm.fr,$AF325,
_xlpm.to,$AG325,
_xlpm.wrd,INDEX($AI324:$AQ324,1,_xlpm.fr),
_xlpm.cr,RIGHT(_xlpm.wrd,_xlpm.mv),
_xlpm.rv, _xlfn.CONCAT(MID(_xlpm.cr,_xlfn.SEQUENCE(,LEN(_xlpm.cr),LEN(_xlpm.cr),-1),1)),
_xlpm.lgc,
IF(AP$11=_xlpm.to, AP324&amp;_xlpm.rv,
IF(AP$11=_xlpm.fr, REPLACE(AP324, LEN(AP324)-_xlpm.mv+1,_xlpm.mv,""),AP324)),
_xlpm.lgc)</f>
        <v/>
      </c>
      <c r="AQ325" s="31" t="str" cm="1">
        <f t="array" ref="AQ325">_xlfn.LET(
_xlpm.mv,$AE325,
_xlpm.fr,$AF325,
_xlpm.to,$AG325,
_xlpm.wrd,INDEX($AI324:$AQ324,1,_xlpm.fr),
_xlpm.cr,RIGHT(_xlpm.wrd,_xlpm.mv),
_xlpm.rv, _xlfn.CONCAT(MID(_xlpm.cr,_xlfn.SEQUENCE(,LEN(_xlpm.cr),LEN(_xlpm.cr),-1),1)),
_xlpm.lgc,
IF(AQ$11=_xlpm.to, AQ324&amp;_xlpm.rv,
IF(AQ$11=_xlpm.fr, REPLACE(AQ324, LEN(AQ324)-_xlpm.mv+1,_xlpm.mv,""),AQ324)),
_xlpm.lgc)</f>
        <v/>
      </c>
      <c r="AT325" s="31" t="str" cm="1">
        <f t="array" ref="AT325">_xlfn.LET(
_xlpm.mv,$AE325,
_xlpm.fr,$AF325,
_xlpm.to,$AG325,
_xlpm.wrd,INDEX($AT324:$BB324,1,_xlpm.fr),
_xlpm.cr,RIGHT(_xlpm.wrd,_xlpm.mv),
_xlpm.lgc,
IF(AT$11=_xlpm.to, AT324&amp;_xlpm.cr,
IF(AT$11=_xlpm.fr, REPLACE(AT324, LEN(AT324)-_xlpm.mv+1,_xlpm.mv,""),AT324)),
_xlpm.lgc)</f>
        <v>ZQB</v>
      </c>
      <c r="AU325" s="31" t="str" cm="1">
        <f t="array" ref="AU325">_xlfn.LET(
_xlpm.mv,$AE325,
_xlpm.fr,$AF325,
_xlpm.to,$AG325,
_xlpm.wrd,INDEX($AT324:$BB324,1,_xlpm.fr),
_xlpm.cr,RIGHT(_xlpm.wrd,_xlpm.mv),
_xlpm.lgc,
IF(AU$11=_xlpm.to, AU324&amp;_xlpm.cr,
IF(AU$11=_xlpm.fr, REPLACE(AU324, LEN(AU324)-_xlpm.mv+1,_xlpm.mv,""),AU324)),
_xlpm.lgc)</f>
        <v>ZC</v>
      </c>
      <c r="AV325" s="31" t="str" cm="1">
        <f t="array" ref="AV325">_xlfn.LET(
_xlpm.mv,$AE325,
_xlpm.fr,$AF325,
_xlpm.to,$AG325,
_xlpm.wrd,INDEX($AT324:$BB324,1,_xlpm.fr),
_xlpm.cr,RIGHT(_xlpm.wrd,_xlpm.mv),
_xlpm.lgc,
IF(AV$11=_xlpm.to, AV324&amp;_xlpm.cr,
IF(AV$11=_xlpm.fr, REPLACE(AV324, LEN(AV324)-_xlpm.mv+1,_xlpm.mv,""),AV324)),
_xlpm.lgc)</f>
        <v>FLDBVCMWGPLFFG</v>
      </c>
      <c r="AW325" s="31" t="str" cm="1">
        <f t="array" ref="AW325">_xlfn.LET(
_xlpm.mv,$AE325,
_xlpm.fr,$AF325,
_xlpm.to,$AG325,
_xlpm.wrd,INDEX($AT324:$BB324,1,_xlpm.fr),
_xlpm.cr,RIGHT(_xlpm.wrd,_xlpm.mv),
_xlpm.lgc,
IF(AW$11=_xlpm.to, AW324&amp;_xlpm.cr,
IF(AW$11=_xlpm.fr, REPLACE(AW324, LEN(AW324)-_xlpm.mv+1,_xlpm.mv,""),AW324)),
_xlpm.lgc)</f>
        <v>HVGPBQJBVLZFZVSFNGTBSGDVLCLCZHMJJHNJC</v>
      </c>
      <c r="AX325" s="31" t="str" cm="1">
        <f t="array" ref="AX325">_xlfn.LET(
_xlpm.mv,$AE325,
_xlpm.fr,$AF325,
_xlpm.to,$AG325,
_xlpm.wrd,INDEX($AT324:$BB324,1,_xlpm.fr),
_xlpm.cr,RIGHT(_xlpm.wrd,_xlpm.mv),
_xlpm.lgc,
IF(AX$11=_xlpm.to, AX324&amp;_xlpm.cr,
IF(AX$11=_xlpm.fr, REPLACE(AX324, LEN(AX324)-_xlpm.mv+1,_xlpm.mv,""),AX324)),
_xlpm.lgc)</f>
        <v/>
      </c>
      <c r="AY325" s="31" t="str" cm="1">
        <f t="array" ref="AY325">_xlfn.LET(
_xlpm.mv,$AE325,
_xlpm.fr,$AF325,
_xlpm.to,$AG325,
_xlpm.wrd,INDEX($AT324:$BB324,1,_xlpm.fr),
_xlpm.cr,RIGHT(_xlpm.wrd,_xlpm.mv),
_xlpm.lgc,
IF(AY$11=_xlpm.to, AY324&amp;_xlpm.cr,
IF(AY$11=_xlpm.fr, REPLACE(AY324, LEN(AY324)-_xlpm.mv+1,_xlpm.mv,""),AY324)),
_xlpm.lgc)</f>
        <v/>
      </c>
      <c r="AZ325" s="31" t="str" cm="1">
        <f t="array" ref="AZ325">_xlfn.LET(
_xlpm.mv,$AE325,
_xlpm.fr,$AF325,
_xlpm.to,$AG325,
_xlpm.wrd,INDEX($AT324:$BB324,1,_xlpm.fr),
_xlpm.cr,RIGHT(_xlpm.wrd,_xlpm.mv),
_xlpm.lgc,
IF(AZ$11=_xlpm.to, AZ324&amp;_xlpm.cr,
IF(AZ$11=_xlpm.fr, REPLACE(AZ324, LEN(AZ324)-_xlpm.mv+1,_xlpm.mv,""),AZ324)),
_xlpm.lgc)</f>
        <v/>
      </c>
      <c r="BA325" s="31" t="str" cm="1">
        <f t="array" ref="BA325">_xlfn.LET(
_xlpm.mv,$AE325,
_xlpm.fr,$AF325,
_xlpm.to,$AG325,
_xlpm.wrd,INDEX($AT324:$BB324,1,_xlpm.fr),
_xlpm.cr,RIGHT(_xlpm.wrd,_xlpm.mv),
_xlpm.lgc,
IF(BA$11=_xlpm.to, BA324&amp;_xlpm.cr,
IF(BA$11=_xlpm.fr, REPLACE(BA324, LEN(BA324)-_xlpm.mv+1,_xlpm.mv,""),BA324)),
_xlpm.lgc)</f>
        <v/>
      </c>
      <c r="BB325" s="31" t="str" cm="1">
        <f t="array" ref="BB325">_xlfn.LET(
_xlpm.mv,$AE325,
_xlpm.fr,$AF325,
_xlpm.to,$AG325,
_xlpm.wrd,INDEX($AT324:$BB324,1,_xlpm.fr),
_xlpm.cr,RIGHT(_xlpm.wrd,_xlpm.mv),
_xlpm.lgc,
IF(BB$11=_xlpm.to, BB324&amp;_xlpm.cr,
IF(BB$11=_xlpm.fr, REPLACE(BB324, LEN(BB324)-_xlpm.mv+1,_xlpm.mv,""),BB324)),
_xlpm.lgc)</f>
        <v/>
      </c>
    </row>
    <row r="326" spans="28:54" x14ac:dyDescent="0.3">
      <c r="AB326" s="31">
        <f t="shared" si="16"/>
        <v>5</v>
      </c>
      <c r="AC326" s="31" t="s">
        <v>1622</v>
      </c>
      <c r="AD326" s="31" t="str" cm="1">
        <f t="array" ref="AD326">_xlfn.LET(
_xlpm.arr,{"move ","from ","to "},
_xlpm.wr,AC326,
_xlpm.rd,_xlfn.REDUCE(_xlpm.wr,_xlpm.arr,_xlfn.LAMBDA(_xlpm.a,_xlpm.v,SUBSTITUTE(_xlpm.a,_xlpm.v,""))),
_xlpm.rd)</f>
        <v>9 3 2</v>
      </c>
      <c r="AE326" s="31">
        <f t="shared" si="17"/>
        <v>9</v>
      </c>
      <c r="AF326" s="31">
        <f t="shared" si="18"/>
        <v>3</v>
      </c>
      <c r="AG326" s="31">
        <f t="shared" si="19"/>
        <v>2</v>
      </c>
      <c r="AI326" s="31" t="str" cm="1">
        <f t="array" ref="AI326">_xlfn.LET(
_xlpm.mv,$AE326,
_xlpm.fr,$AF326,
_xlpm.to,$AG326,
_xlpm.wrd,INDEX($AI325:$AQ325,1,_xlpm.fr),
_xlpm.cr,RIGHT(_xlpm.wrd,_xlpm.mv),
_xlpm.rv, _xlfn.CONCAT(MID(_xlpm.cr,_xlfn.SEQUENCE(,LEN(_xlpm.cr),LEN(_xlpm.cr),-1),1)),
_xlpm.lgc,
IF(AI$11=_xlpm.to, AI325&amp;_xlpm.rv,
IF(AI$11=_xlpm.fr, REPLACE(AI325, LEN(AI325)-_xlpm.mv+1,_xlpm.mv,""),AI325)),
_xlpm.lgc)</f>
        <v>NZQ</v>
      </c>
      <c r="AJ326" s="31" t="str" cm="1">
        <f t="array" ref="AJ326">_xlfn.LET(
_xlpm.mv,$AE326,
_xlpm.fr,$AF326,
_xlpm.to,$AG326,
_xlpm.wrd,INDEX($AI325:$AQ325,1,_xlpm.fr),
_xlpm.cr,RIGHT(_xlpm.wrd,_xlpm.mv),
_xlpm.rv, _xlfn.CONCAT(MID(_xlpm.cr,_xlfn.SEQUENCE(,LEN(_xlpm.cr),LEN(_xlpm.cr),-1),1)),
_xlpm.lgc,
IF(AJ$11=_xlpm.to, AJ325&amp;_xlpm.rv,
IF(AJ$11=_xlpm.fr, REPLACE(AJ325, LEN(AJ325)-_xlpm.mv+1,_xlpm.mv,""),AJ325)),
_xlpm.lgc)</f>
        <v>GHVZTSLBVDG</v>
      </c>
      <c r="AK326" s="31" t="str" cm="1">
        <f t="array" ref="AK326">_xlfn.LET(
_xlpm.mv,$AE326,
_xlpm.fr,$AF326,
_xlpm.to,$AG326,
_xlpm.wrd,INDEX($AI325:$AQ325,1,_xlpm.fr),
_xlpm.cr,RIGHT(_xlpm.wrd,_xlpm.mv),
_xlpm.rv, _xlfn.CONCAT(MID(_xlpm.cr,_xlfn.SEQUENCE(,LEN(_xlpm.cr),LEN(_xlpm.cr),-1),1)),
_xlpm.lgc,
IF(AK$11=_xlpm.to, AK325&amp;_xlpm.rv,
IF(AK$11=_xlpm.fr, REPLACE(AK325, LEN(AK325)-_xlpm.mv+1,_xlpm.mv,""),AK325)),
_xlpm.lgc)</f>
        <v>JSFFC</v>
      </c>
      <c r="AL326" s="31" t="str" cm="1">
        <f t="array" ref="AL326">_xlfn.LET(
_xlpm.mv,$AE326,
_xlpm.fr,$AF326,
_xlpm.to,$AG326,
_xlpm.wrd,INDEX($AI325:$AQ325,1,_xlpm.fr),
_xlpm.cr,RIGHT(_xlpm.wrd,_xlpm.mv),
_xlpm.rv, _xlfn.CONCAT(MID(_xlpm.cr,_xlfn.SEQUENCE(,LEN(_xlpm.cr),LEN(_xlpm.cr),-1),1)),
_xlpm.lgc,
IF(AL$11=_xlpm.to, AL325&amp;_xlpm.rv,
IF(AL$11=_xlpm.fr, REPLACE(AL325, LEN(AL325)-_xlpm.mv+1,_xlpm.mv,""),AL325)),
_xlpm.lgc)</f>
        <v>BQVBLMFJPCGBJFCLCHZJBCGWLNFZPDMGVVZLH</v>
      </c>
      <c r="AM326" s="31" t="str" cm="1">
        <f t="array" ref="AM326">_xlfn.LET(
_xlpm.mv,$AE326,
_xlpm.fr,$AF326,
_xlpm.to,$AG326,
_xlpm.wrd,INDEX($AI325:$AQ325,1,_xlpm.fr),
_xlpm.cr,RIGHT(_xlpm.wrd,_xlpm.mv),
_xlpm.rv, _xlfn.CONCAT(MID(_xlpm.cr,_xlfn.SEQUENCE(,LEN(_xlpm.cr),LEN(_xlpm.cr),-1),1)),
_xlpm.lgc,
IF(AM$11=_xlpm.to, AM325&amp;_xlpm.rv,
IF(AM$11=_xlpm.fr, REPLACE(AM325, LEN(AM325)-_xlpm.mv+1,_xlpm.mv,""),AM325)),
_xlpm.lgc)</f>
        <v/>
      </c>
      <c r="AN326" s="31" t="str" cm="1">
        <f t="array" ref="AN326">_xlfn.LET(
_xlpm.mv,$AE326,
_xlpm.fr,$AF326,
_xlpm.to,$AG326,
_xlpm.wrd,INDEX($AI325:$AQ325,1,_xlpm.fr),
_xlpm.cr,RIGHT(_xlpm.wrd,_xlpm.mv),
_xlpm.rv, _xlfn.CONCAT(MID(_xlpm.cr,_xlfn.SEQUENCE(,LEN(_xlpm.cr),LEN(_xlpm.cr),-1),1)),
_xlpm.lgc,
IF(AN$11=_xlpm.to, AN325&amp;_xlpm.rv,
IF(AN$11=_xlpm.fr, REPLACE(AN325, LEN(AN325)-_xlpm.mv+1,_xlpm.mv,""),AN325)),
_xlpm.lgc)</f>
        <v/>
      </c>
      <c r="AO326" s="31" t="str" cm="1">
        <f t="array" ref="AO326">_xlfn.LET(
_xlpm.mv,$AE326,
_xlpm.fr,$AF326,
_xlpm.to,$AG326,
_xlpm.wrd,INDEX($AI325:$AQ325,1,_xlpm.fr),
_xlpm.cr,RIGHT(_xlpm.wrd,_xlpm.mv),
_xlpm.rv, _xlfn.CONCAT(MID(_xlpm.cr,_xlfn.SEQUENCE(,LEN(_xlpm.cr),LEN(_xlpm.cr),-1),1)),
_xlpm.lgc,
IF(AO$11=_xlpm.to, AO325&amp;_xlpm.rv,
IF(AO$11=_xlpm.fr, REPLACE(AO325, LEN(AO325)-_xlpm.mv+1,_xlpm.mv,""),AO325)),
_xlpm.lgc)</f>
        <v/>
      </c>
      <c r="AP326" s="31" t="str" cm="1">
        <f t="array" ref="AP326">_xlfn.LET(
_xlpm.mv,$AE326,
_xlpm.fr,$AF326,
_xlpm.to,$AG326,
_xlpm.wrd,INDEX($AI325:$AQ325,1,_xlpm.fr),
_xlpm.cr,RIGHT(_xlpm.wrd,_xlpm.mv),
_xlpm.rv, _xlfn.CONCAT(MID(_xlpm.cr,_xlfn.SEQUENCE(,LEN(_xlpm.cr),LEN(_xlpm.cr),-1),1)),
_xlpm.lgc,
IF(AP$11=_xlpm.to, AP325&amp;_xlpm.rv,
IF(AP$11=_xlpm.fr, REPLACE(AP325, LEN(AP325)-_xlpm.mv+1,_xlpm.mv,""),AP325)),
_xlpm.lgc)</f>
        <v/>
      </c>
      <c r="AQ326" s="31" t="str" cm="1">
        <f t="array" ref="AQ326">_xlfn.LET(
_xlpm.mv,$AE326,
_xlpm.fr,$AF326,
_xlpm.to,$AG326,
_xlpm.wrd,INDEX($AI325:$AQ325,1,_xlpm.fr),
_xlpm.cr,RIGHT(_xlpm.wrd,_xlpm.mv),
_xlpm.rv, _xlfn.CONCAT(MID(_xlpm.cr,_xlfn.SEQUENCE(,LEN(_xlpm.cr),LEN(_xlpm.cr),-1),1)),
_xlpm.lgc,
IF(AQ$11=_xlpm.to, AQ325&amp;_xlpm.rv,
IF(AQ$11=_xlpm.fr, REPLACE(AQ325, LEN(AQ325)-_xlpm.mv+1,_xlpm.mv,""),AQ325)),
_xlpm.lgc)</f>
        <v/>
      </c>
      <c r="AT326" s="31" t="str" cm="1">
        <f t="array" ref="AT326">_xlfn.LET(
_xlpm.mv,$AE326,
_xlpm.fr,$AF326,
_xlpm.to,$AG326,
_xlpm.wrd,INDEX($AT325:$BB325,1,_xlpm.fr),
_xlpm.cr,RIGHT(_xlpm.wrd,_xlpm.mv),
_xlpm.lgc,
IF(AT$11=_xlpm.to, AT325&amp;_xlpm.cr,
IF(AT$11=_xlpm.fr, REPLACE(AT325, LEN(AT325)-_xlpm.mv+1,_xlpm.mv,""),AT325)),
_xlpm.lgc)</f>
        <v>ZQB</v>
      </c>
      <c r="AU326" s="31" t="str" cm="1">
        <f t="array" ref="AU326">_xlfn.LET(
_xlpm.mv,$AE326,
_xlpm.fr,$AF326,
_xlpm.to,$AG326,
_xlpm.wrd,INDEX($AT325:$BB325,1,_xlpm.fr),
_xlpm.cr,RIGHT(_xlpm.wrd,_xlpm.mv),
_xlpm.lgc,
IF(AU$11=_xlpm.to, AU325&amp;_xlpm.cr,
IF(AU$11=_xlpm.fr, REPLACE(AU325, LEN(AU325)-_xlpm.mv+1,_xlpm.mv,""),AU325)),
_xlpm.lgc)</f>
        <v>ZCCMWGPLFFG</v>
      </c>
      <c r="AV326" s="31" t="str" cm="1">
        <f t="array" ref="AV326">_xlfn.LET(
_xlpm.mv,$AE326,
_xlpm.fr,$AF326,
_xlpm.to,$AG326,
_xlpm.wrd,INDEX($AT325:$BB325,1,_xlpm.fr),
_xlpm.cr,RIGHT(_xlpm.wrd,_xlpm.mv),
_xlpm.lgc,
IF(AV$11=_xlpm.to, AV325&amp;_xlpm.cr,
IF(AV$11=_xlpm.fr, REPLACE(AV325, LEN(AV325)-_xlpm.mv+1,_xlpm.mv,""),AV325)),
_xlpm.lgc)</f>
        <v>FLDBV</v>
      </c>
      <c r="AW326" s="31" t="str" cm="1">
        <f t="array" ref="AW326">_xlfn.LET(
_xlpm.mv,$AE326,
_xlpm.fr,$AF326,
_xlpm.to,$AG326,
_xlpm.wrd,INDEX($AT325:$BB325,1,_xlpm.fr),
_xlpm.cr,RIGHT(_xlpm.wrd,_xlpm.mv),
_xlpm.lgc,
IF(AW$11=_xlpm.to, AW325&amp;_xlpm.cr,
IF(AW$11=_xlpm.fr, REPLACE(AW325, LEN(AW325)-_xlpm.mv+1,_xlpm.mv,""),AW325)),
_xlpm.lgc)</f>
        <v>HVGPBQJBVLZFZVSFNGTBSGDVLCLCZHMJJHNJC</v>
      </c>
      <c r="AX326" s="31" t="str" cm="1">
        <f t="array" ref="AX326">_xlfn.LET(
_xlpm.mv,$AE326,
_xlpm.fr,$AF326,
_xlpm.to,$AG326,
_xlpm.wrd,INDEX($AT325:$BB325,1,_xlpm.fr),
_xlpm.cr,RIGHT(_xlpm.wrd,_xlpm.mv),
_xlpm.lgc,
IF(AX$11=_xlpm.to, AX325&amp;_xlpm.cr,
IF(AX$11=_xlpm.fr, REPLACE(AX325, LEN(AX325)-_xlpm.mv+1,_xlpm.mv,""),AX325)),
_xlpm.lgc)</f>
        <v/>
      </c>
      <c r="AY326" s="31" t="str" cm="1">
        <f t="array" ref="AY326">_xlfn.LET(
_xlpm.mv,$AE326,
_xlpm.fr,$AF326,
_xlpm.to,$AG326,
_xlpm.wrd,INDEX($AT325:$BB325,1,_xlpm.fr),
_xlpm.cr,RIGHT(_xlpm.wrd,_xlpm.mv),
_xlpm.lgc,
IF(AY$11=_xlpm.to, AY325&amp;_xlpm.cr,
IF(AY$11=_xlpm.fr, REPLACE(AY325, LEN(AY325)-_xlpm.mv+1,_xlpm.mv,""),AY325)),
_xlpm.lgc)</f>
        <v/>
      </c>
      <c r="AZ326" s="31" t="str" cm="1">
        <f t="array" ref="AZ326">_xlfn.LET(
_xlpm.mv,$AE326,
_xlpm.fr,$AF326,
_xlpm.to,$AG326,
_xlpm.wrd,INDEX($AT325:$BB325,1,_xlpm.fr),
_xlpm.cr,RIGHT(_xlpm.wrd,_xlpm.mv),
_xlpm.lgc,
IF(AZ$11=_xlpm.to, AZ325&amp;_xlpm.cr,
IF(AZ$11=_xlpm.fr, REPLACE(AZ325, LEN(AZ325)-_xlpm.mv+1,_xlpm.mv,""),AZ325)),
_xlpm.lgc)</f>
        <v/>
      </c>
      <c r="BA326" s="31" t="str" cm="1">
        <f t="array" ref="BA326">_xlfn.LET(
_xlpm.mv,$AE326,
_xlpm.fr,$AF326,
_xlpm.to,$AG326,
_xlpm.wrd,INDEX($AT325:$BB325,1,_xlpm.fr),
_xlpm.cr,RIGHT(_xlpm.wrd,_xlpm.mv),
_xlpm.lgc,
IF(BA$11=_xlpm.to, BA325&amp;_xlpm.cr,
IF(BA$11=_xlpm.fr, REPLACE(BA325, LEN(BA325)-_xlpm.mv+1,_xlpm.mv,""),BA325)),
_xlpm.lgc)</f>
        <v/>
      </c>
      <c r="BB326" s="31" t="str" cm="1">
        <f t="array" ref="BB326">_xlfn.LET(
_xlpm.mv,$AE326,
_xlpm.fr,$AF326,
_xlpm.to,$AG326,
_xlpm.wrd,INDEX($AT325:$BB325,1,_xlpm.fr),
_xlpm.cr,RIGHT(_xlpm.wrd,_xlpm.mv),
_xlpm.lgc,
IF(BB$11=_xlpm.to, BB325&amp;_xlpm.cr,
IF(BB$11=_xlpm.fr, REPLACE(BB325, LEN(BB325)-_xlpm.mv+1,_xlpm.mv,""),BB325)),
_xlpm.lgc)</f>
        <v/>
      </c>
    </row>
    <row r="327" spans="28:54" x14ac:dyDescent="0.3">
      <c r="AB327" s="31">
        <f t="shared" si="16"/>
        <v>5</v>
      </c>
      <c r="AC327" s="31" t="s">
        <v>1489</v>
      </c>
      <c r="AD327" s="31" t="str" cm="1">
        <f t="array" ref="AD327">_xlfn.LET(
_xlpm.arr,{"move ","from ","to "},
_xlpm.wr,AC327,
_xlpm.rd,_xlfn.REDUCE(_xlpm.wr,_xlpm.arr,_xlfn.LAMBDA(_xlpm.a,_xlpm.v,SUBSTITUTE(_xlpm.a,_xlpm.v,""))),
_xlpm.rd)</f>
        <v>2 1 7</v>
      </c>
      <c r="AE327" s="31">
        <f t="shared" si="17"/>
        <v>2</v>
      </c>
      <c r="AF327" s="31">
        <f t="shared" si="18"/>
        <v>1</v>
      </c>
      <c r="AG327" s="31">
        <f t="shared" si="19"/>
        <v>7</v>
      </c>
      <c r="AI327" s="31" t="str" cm="1">
        <f t="array" ref="AI327">_xlfn.LET(
_xlpm.mv,$AE327,
_xlpm.fr,$AF327,
_xlpm.to,$AG327,
_xlpm.wrd,INDEX($AI326:$AQ326,1,_xlpm.fr),
_xlpm.cr,RIGHT(_xlpm.wrd,_xlpm.mv),
_xlpm.rv, _xlfn.CONCAT(MID(_xlpm.cr,_xlfn.SEQUENCE(,LEN(_xlpm.cr),LEN(_xlpm.cr),-1),1)),
_xlpm.lgc,
IF(AI$11=_xlpm.to, AI326&amp;_xlpm.rv,
IF(AI$11=_xlpm.fr, REPLACE(AI326, LEN(AI326)-_xlpm.mv+1,_xlpm.mv,""),AI326)),
_xlpm.lgc)</f>
        <v>N</v>
      </c>
      <c r="AJ327" s="31" t="str" cm="1">
        <f t="array" ref="AJ327">_xlfn.LET(
_xlpm.mv,$AE327,
_xlpm.fr,$AF327,
_xlpm.to,$AG327,
_xlpm.wrd,INDEX($AI326:$AQ326,1,_xlpm.fr),
_xlpm.cr,RIGHT(_xlpm.wrd,_xlpm.mv),
_xlpm.rv, _xlfn.CONCAT(MID(_xlpm.cr,_xlfn.SEQUENCE(,LEN(_xlpm.cr),LEN(_xlpm.cr),-1),1)),
_xlpm.lgc,
IF(AJ$11=_xlpm.to, AJ326&amp;_xlpm.rv,
IF(AJ$11=_xlpm.fr, REPLACE(AJ326, LEN(AJ326)-_xlpm.mv+1,_xlpm.mv,""),AJ326)),
_xlpm.lgc)</f>
        <v>GHVZTSLBVDG</v>
      </c>
      <c r="AK327" s="31" t="str" cm="1">
        <f t="array" ref="AK327">_xlfn.LET(
_xlpm.mv,$AE327,
_xlpm.fr,$AF327,
_xlpm.to,$AG327,
_xlpm.wrd,INDEX($AI326:$AQ326,1,_xlpm.fr),
_xlpm.cr,RIGHT(_xlpm.wrd,_xlpm.mv),
_xlpm.rv, _xlfn.CONCAT(MID(_xlpm.cr,_xlfn.SEQUENCE(,LEN(_xlpm.cr),LEN(_xlpm.cr),-1),1)),
_xlpm.lgc,
IF(AK$11=_xlpm.to, AK326&amp;_xlpm.rv,
IF(AK$11=_xlpm.fr, REPLACE(AK326, LEN(AK326)-_xlpm.mv+1,_xlpm.mv,""),AK326)),
_xlpm.lgc)</f>
        <v>JSFFC</v>
      </c>
      <c r="AL327" s="31" t="str" cm="1">
        <f t="array" ref="AL327">_xlfn.LET(
_xlpm.mv,$AE327,
_xlpm.fr,$AF327,
_xlpm.to,$AG327,
_xlpm.wrd,INDEX($AI326:$AQ326,1,_xlpm.fr),
_xlpm.cr,RIGHT(_xlpm.wrd,_xlpm.mv),
_xlpm.rv, _xlfn.CONCAT(MID(_xlpm.cr,_xlfn.SEQUENCE(,LEN(_xlpm.cr),LEN(_xlpm.cr),-1),1)),
_xlpm.lgc,
IF(AL$11=_xlpm.to, AL326&amp;_xlpm.rv,
IF(AL$11=_xlpm.fr, REPLACE(AL326, LEN(AL326)-_xlpm.mv+1,_xlpm.mv,""),AL326)),
_xlpm.lgc)</f>
        <v>BQVBLMFJPCGBJFCLCHZJBCGWLNFZPDMGVVZLH</v>
      </c>
      <c r="AM327" s="31" t="str" cm="1">
        <f t="array" ref="AM327">_xlfn.LET(
_xlpm.mv,$AE327,
_xlpm.fr,$AF327,
_xlpm.to,$AG327,
_xlpm.wrd,INDEX($AI326:$AQ326,1,_xlpm.fr),
_xlpm.cr,RIGHT(_xlpm.wrd,_xlpm.mv),
_xlpm.rv, _xlfn.CONCAT(MID(_xlpm.cr,_xlfn.SEQUENCE(,LEN(_xlpm.cr),LEN(_xlpm.cr),-1),1)),
_xlpm.lgc,
IF(AM$11=_xlpm.to, AM326&amp;_xlpm.rv,
IF(AM$11=_xlpm.fr, REPLACE(AM326, LEN(AM326)-_xlpm.mv+1,_xlpm.mv,""),AM326)),
_xlpm.lgc)</f>
        <v/>
      </c>
      <c r="AN327" s="31" t="str" cm="1">
        <f t="array" ref="AN327">_xlfn.LET(
_xlpm.mv,$AE327,
_xlpm.fr,$AF327,
_xlpm.to,$AG327,
_xlpm.wrd,INDEX($AI326:$AQ326,1,_xlpm.fr),
_xlpm.cr,RIGHT(_xlpm.wrd,_xlpm.mv),
_xlpm.rv, _xlfn.CONCAT(MID(_xlpm.cr,_xlfn.SEQUENCE(,LEN(_xlpm.cr),LEN(_xlpm.cr),-1),1)),
_xlpm.lgc,
IF(AN$11=_xlpm.to, AN326&amp;_xlpm.rv,
IF(AN$11=_xlpm.fr, REPLACE(AN326, LEN(AN326)-_xlpm.mv+1,_xlpm.mv,""),AN326)),
_xlpm.lgc)</f>
        <v/>
      </c>
      <c r="AO327" s="31" t="str" cm="1">
        <f t="array" ref="AO327">_xlfn.LET(
_xlpm.mv,$AE327,
_xlpm.fr,$AF327,
_xlpm.to,$AG327,
_xlpm.wrd,INDEX($AI326:$AQ326,1,_xlpm.fr),
_xlpm.cr,RIGHT(_xlpm.wrd,_xlpm.mv),
_xlpm.rv, _xlfn.CONCAT(MID(_xlpm.cr,_xlfn.SEQUENCE(,LEN(_xlpm.cr),LEN(_xlpm.cr),-1),1)),
_xlpm.lgc,
IF(AO$11=_xlpm.to, AO326&amp;_xlpm.rv,
IF(AO$11=_xlpm.fr, REPLACE(AO326, LEN(AO326)-_xlpm.mv+1,_xlpm.mv,""),AO326)),
_xlpm.lgc)</f>
        <v>QZ</v>
      </c>
      <c r="AP327" s="31" t="str" cm="1">
        <f t="array" ref="AP327">_xlfn.LET(
_xlpm.mv,$AE327,
_xlpm.fr,$AF327,
_xlpm.to,$AG327,
_xlpm.wrd,INDEX($AI326:$AQ326,1,_xlpm.fr),
_xlpm.cr,RIGHT(_xlpm.wrd,_xlpm.mv),
_xlpm.rv, _xlfn.CONCAT(MID(_xlpm.cr,_xlfn.SEQUENCE(,LEN(_xlpm.cr),LEN(_xlpm.cr),-1),1)),
_xlpm.lgc,
IF(AP$11=_xlpm.to, AP326&amp;_xlpm.rv,
IF(AP$11=_xlpm.fr, REPLACE(AP326, LEN(AP326)-_xlpm.mv+1,_xlpm.mv,""),AP326)),
_xlpm.lgc)</f>
        <v/>
      </c>
      <c r="AQ327" s="31" t="str" cm="1">
        <f t="array" ref="AQ327">_xlfn.LET(
_xlpm.mv,$AE327,
_xlpm.fr,$AF327,
_xlpm.to,$AG327,
_xlpm.wrd,INDEX($AI326:$AQ326,1,_xlpm.fr),
_xlpm.cr,RIGHT(_xlpm.wrd,_xlpm.mv),
_xlpm.rv, _xlfn.CONCAT(MID(_xlpm.cr,_xlfn.SEQUENCE(,LEN(_xlpm.cr),LEN(_xlpm.cr),-1),1)),
_xlpm.lgc,
IF(AQ$11=_xlpm.to, AQ326&amp;_xlpm.rv,
IF(AQ$11=_xlpm.fr, REPLACE(AQ326, LEN(AQ326)-_xlpm.mv+1,_xlpm.mv,""),AQ326)),
_xlpm.lgc)</f>
        <v/>
      </c>
      <c r="AT327" s="31" t="str" cm="1">
        <f t="array" ref="AT327">_xlfn.LET(
_xlpm.mv,$AE327,
_xlpm.fr,$AF327,
_xlpm.to,$AG327,
_xlpm.wrd,INDEX($AT326:$BB326,1,_xlpm.fr),
_xlpm.cr,RIGHT(_xlpm.wrd,_xlpm.mv),
_xlpm.lgc,
IF(AT$11=_xlpm.to, AT326&amp;_xlpm.cr,
IF(AT$11=_xlpm.fr, REPLACE(AT326, LEN(AT326)-_xlpm.mv+1,_xlpm.mv,""),AT326)),
_xlpm.lgc)</f>
        <v>Z</v>
      </c>
      <c r="AU327" s="31" t="str" cm="1">
        <f t="array" ref="AU327">_xlfn.LET(
_xlpm.mv,$AE327,
_xlpm.fr,$AF327,
_xlpm.to,$AG327,
_xlpm.wrd,INDEX($AT326:$BB326,1,_xlpm.fr),
_xlpm.cr,RIGHT(_xlpm.wrd,_xlpm.mv),
_xlpm.lgc,
IF(AU$11=_xlpm.to, AU326&amp;_xlpm.cr,
IF(AU$11=_xlpm.fr, REPLACE(AU326, LEN(AU326)-_xlpm.mv+1,_xlpm.mv,""),AU326)),
_xlpm.lgc)</f>
        <v>ZCCMWGPLFFG</v>
      </c>
      <c r="AV327" s="31" t="str" cm="1">
        <f t="array" ref="AV327">_xlfn.LET(
_xlpm.mv,$AE327,
_xlpm.fr,$AF327,
_xlpm.to,$AG327,
_xlpm.wrd,INDEX($AT326:$BB326,1,_xlpm.fr),
_xlpm.cr,RIGHT(_xlpm.wrd,_xlpm.mv),
_xlpm.lgc,
IF(AV$11=_xlpm.to, AV326&amp;_xlpm.cr,
IF(AV$11=_xlpm.fr, REPLACE(AV326, LEN(AV326)-_xlpm.mv+1,_xlpm.mv,""),AV326)),
_xlpm.lgc)</f>
        <v>FLDBV</v>
      </c>
      <c r="AW327" s="31" t="str" cm="1">
        <f t="array" ref="AW327">_xlfn.LET(
_xlpm.mv,$AE327,
_xlpm.fr,$AF327,
_xlpm.to,$AG327,
_xlpm.wrd,INDEX($AT326:$BB326,1,_xlpm.fr),
_xlpm.cr,RIGHT(_xlpm.wrd,_xlpm.mv),
_xlpm.lgc,
IF(AW$11=_xlpm.to, AW326&amp;_xlpm.cr,
IF(AW$11=_xlpm.fr, REPLACE(AW326, LEN(AW326)-_xlpm.mv+1,_xlpm.mv,""),AW326)),
_xlpm.lgc)</f>
        <v>HVGPBQJBVLZFZVSFNGTBSGDVLCLCZHMJJHNJC</v>
      </c>
      <c r="AX327" s="31" t="str" cm="1">
        <f t="array" ref="AX327">_xlfn.LET(
_xlpm.mv,$AE327,
_xlpm.fr,$AF327,
_xlpm.to,$AG327,
_xlpm.wrd,INDEX($AT326:$BB326,1,_xlpm.fr),
_xlpm.cr,RIGHT(_xlpm.wrd,_xlpm.mv),
_xlpm.lgc,
IF(AX$11=_xlpm.to, AX326&amp;_xlpm.cr,
IF(AX$11=_xlpm.fr, REPLACE(AX326, LEN(AX326)-_xlpm.mv+1,_xlpm.mv,""),AX326)),
_xlpm.lgc)</f>
        <v/>
      </c>
      <c r="AY327" s="31" t="str" cm="1">
        <f t="array" ref="AY327">_xlfn.LET(
_xlpm.mv,$AE327,
_xlpm.fr,$AF327,
_xlpm.to,$AG327,
_xlpm.wrd,INDEX($AT326:$BB326,1,_xlpm.fr),
_xlpm.cr,RIGHT(_xlpm.wrd,_xlpm.mv),
_xlpm.lgc,
IF(AY$11=_xlpm.to, AY326&amp;_xlpm.cr,
IF(AY$11=_xlpm.fr, REPLACE(AY326, LEN(AY326)-_xlpm.mv+1,_xlpm.mv,""),AY326)),
_xlpm.lgc)</f>
        <v/>
      </c>
      <c r="AZ327" s="31" t="str" cm="1">
        <f t="array" ref="AZ327">_xlfn.LET(
_xlpm.mv,$AE327,
_xlpm.fr,$AF327,
_xlpm.to,$AG327,
_xlpm.wrd,INDEX($AT326:$BB326,1,_xlpm.fr),
_xlpm.cr,RIGHT(_xlpm.wrd,_xlpm.mv),
_xlpm.lgc,
IF(AZ$11=_xlpm.to, AZ326&amp;_xlpm.cr,
IF(AZ$11=_xlpm.fr, REPLACE(AZ326, LEN(AZ326)-_xlpm.mv+1,_xlpm.mv,""),AZ326)),
_xlpm.lgc)</f>
        <v>QB</v>
      </c>
      <c r="BA327" s="31" t="str" cm="1">
        <f t="array" ref="BA327">_xlfn.LET(
_xlpm.mv,$AE327,
_xlpm.fr,$AF327,
_xlpm.to,$AG327,
_xlpm.wrd,INDEX($AT326:$BB326,1,_xlpm.fr),
_xlpm.cr,RIGHT(_xlpm.wrd,_xlpm.mv),
_xlpm.lgc,
IF(BA$11=_xlpm.to, BA326&amp;_xlpm.cr,
IF(BA$11=_xlpm.fr, REPLACE(BA326, LEN(BA326)-_xlpm.mv+1,_xlpm.mv,""),BA326)),
_xlpm.lgc)</f>
        <v/>
      </c>
      <c r="BB327" s="31" t="str" cm="1">
        <f t="array" ref="BB327">_xlfn.LET(
_xlpm.mv,$AE327,
_xlpm.fr,$AF327,
_xlpm.to,$AG327,
_xlpm.wrd,INDEX($AT326:$BB326,1,_xlpm.fr),
_xlpm.cr,RIGHT(_xlpm.wrd,_xlpm.mv),
_xlpm.lgc,
IF(BB$11=_xlpm.to, BB326&amp;_xlpm.cr,
IF(BB$11=_xlpm.fr, REPLACE(BB326, LEN(BB326)-_xlpm.mv+1,_xlpm.mv,""),BB326)),
_xlpm.lgc)</f>
        <v/>
      </c>
    </row>
    <row r="328" spans="28:54" x14ac:dyDescent="0.3">
      <c r="AB328" s="31">
        <f t="shared" si="16"/>
        <v>5</v>
      </c>
      <c r="AC328" s="31" t="s">
        <v>1623</v>
      </c>
      <c r="AD328" s="31" t="str" cm="1">
        <f t="array" ref="AD328">_xlfn.LET(
_xlpm.arr,{"move ","from ","to "},
_xlpm.wr,AC328,
_xlpm.rd,_xlfn.REDUCE(_xlpm.wr,_xlpm.arr,_xlfn.LAMBDA(_xlpm.a,_xlpm.v,SUBSTITUTE(_xlpm.a,_xlpm.v,""))),
_xlpm.rd)</f>
        <v>1 1 9</v>
      </c>
      <c r="AE328" s="31">
        <f t="shared" si="17"/>
        <v>1</v>
      </c>
      <c r="AF328" s="31">
        <f t="shared" si="18"/>
        <v>1</v>
      </c>
      <c r="AG328" s="31">
        <f t="shared" si="19"/>
        <v>9</v>
      </c>
      <c r="AI328" s="31" t="str" cm="1">
        <f t="array" ref="AI328">_xlfn.LET(
_xlpm.mv,$AE328,
_xlpm.fr,$AF328,
_xlpm.to,$AG328,
_xlpm.wrd,INDEX($AI327:$AQ327,1,_xlpm.fr),
_xlpm.cr,RIGHT(_xlpm.wrd,_xlpm.mv),
_xlpm.rv, _xlfn.CONCAT(MID(_xlpm.cr,_xlfn.SEQUENCE(,LEN(_xlpm.cr),LEN(_xlpm.cr),-1),1)),
_xlpm.lgc,
IF(AI$11=_xlpm.to, AI327&amp;_xlpm.rv,
IF(AI$11=_xlpm.fr, REPLACE(AI327, LEN(AI327)-_xlpm.mv+1,_xlpm.mv,""),AI327)),
_xlpm.lgc)</f>
        <v/>
      </c>
      <c r="AJ328" s="31" t="str" cm="1">
        <f t="array" ref="AJ328">_xlfn.LET(
_xlpm.mv,$AE328,
_xlpm.fr,$AF328,
_xlpm.to,$AG328,
_xlpm.wrd,INDEX($AI327:$AQ327,1,_xlpm.fr),
_xlpm.cr,RIGHT(_xlpm.wrd,_xlpm.mv),
_xlpm.rv, _xlfn.CONCAT(MID(_xlpm.cr,_xlfn.SEQUENCE(,LEN(_xlpm.cr),LEN(_xlpm.cr),-1),1)),
_xlpm.lgc,
IF(AJ$11=_xlpm.to, AJ327&amp;_xlpm.rv,
IF(AJ$11=_xlpm.fr, REPLACE(AJ327, LEN(AJ327)-_xlpm.mv+1,_xlpm.mv,""),AJ327)),
_xlpm.lgc)</f>
        <v>GHVZTSLBVDG</v>
      </c>
      <c r="AK328" s="31" t="str" cm="1">
        <f t="array" ref="AK328">_xlfn.LET(
_xlpm.mv,$AE328,
_xlpm.fr,$AF328,
_xlpm.to,$AG328,
_xlpm.wrd,INDEX($AI327:$AQ327,1,_xlpm.fr),
_xlpm.cr,RIGHT(_xlpm.wrd,_xlpm.mv),
_xlpm.rv, _xlfn.CONCAT(MID(_xlpm.cr,_xlfn.SEQUENCE(,LEN(_xlpm.cr),LEN(_xlpm.cr),-1),1)),
_xlpm.lgc,
IF(AK$11=_xlpm.to, AK327&amp;_xlpm.rv,
IF(AK$11=_xlpm.fr, REPLACE(AK327, LEN(AK327)-_xlpm.mv+1,_xlpm.mv,""),AK327)),
_xlpm.lgc)</f>
        <v>JSFFC</v>
      </c>
      <c r="AL328" s="31" t="str" cm="1">
        <f t="array" ref="AL328">_xlfn.LET(
_xlpm.mv,$AE328,
_xlpm.fr,$AF328,
_xlpm.to,$AG328,
_xlpm.wrd,INDEX($AI327:$AQ327,1,_xlpm.fr),
_xlpm.cr,RIGHT(_xlpm.wrd,_xlpm.mv),
_xlpm.rv, _xlfn.CONCAT(MID(_xlpm.cr,_xlfn.SEQUENCE(,LEN(_xlpm.cr),LEN(_xlpm.cr),-1),1)),
_xlpm.lgc,
IF(AL$11=_xlpm.to, AL327&amp;_xlpm.rv,
IF(AL$11=_xlpm.fr, REPLACE(AL327, LEN(AL327)-_xlpm.mv+1,_xlpm.mv,""),AL327)),
_xlpm.lgc)</f>
        <v>BQVBLMFJPCGBJFCLCHZJBCGWLNFZPDMGVVZLH</v>
      </c>
      <c r="AM328" s="31" t="str" cm="1">
        <f t="array" ref="AM328">_xlfn.LET(
_xlpm.mv,$AE328,
_xlpm.fr,$AF328,
_xlpm.to,$AG328,
_xlpm.wrd,INDEX($AI327:$AQ327,1,_xlpm.fr),
_xlpm.cr,RIGHT(_xlpm.wrd,_xlpm.mv),
_xlpm.rv, _xlfn.CONCAT(MID(_xlpm.cr,_xlfn.SEQUENCE(,LEN(_xlpm.cr),LEN(_xlpm.cr),-1),1)),
_xlpm.lgc,
IF(AM$11=_xlpm.to, AM327&amp;_xlpm.rv,
IF(AM$11=_xlpm.fr, REPLACE(AM327, LEN(AM327)-_xlpm.mv+1,_xlpm.mv,""),AM327)),
_xlpm.lgc)</f>
        <v/>
      </c>
      <c r="AN328" s="31" t="str" cm="1">
        <f t="array" ref="AN328">_xlfn.LET(
_xlpm.mv,$AE328,
_xlpm.fr,$AF328,
_xlpm.to,$AG328,
_xlpm.wrd,INDEX($AI327:$AQ327,1,_xlpm.fr),
_xlpm.cr,RIGHT(_xlpm.wrd,_xlpm.mv),
_xlpm.rv, _xlfn.CONCAT(MID(_xlpm.cr,_xlfn.SEQUENCE(,LEN(_xlpm.cr),LEN(_xlpm.cr),-1),1)),
_xlpm.lgc,
IF(AN$11=_xlpm.to, AN327&amp;_xlpm.rv,
IF(AN$11=_xlpm.fr, REPLACE(AN327, LEN(AN327)-_xlpm.mv+1,_xlpm.mv,""),AN327)),
_xlpm.lgc)</f>
        <v/>
      </c>
      <c r="AO328" s="31" t="str" cm="1">
        <f t="array" ref="AO328">_xlfn.LET(
_xlpm.mv,$AE328,
_xlpm.fr,$AF328,
_xlpm.to,$AG328,
_xlpm.wrd,INDEX($AI327:$AQ327,1,_xlpm.fr),
_xlpm.cr,RIGHT(_xlpm.wrd,_xlpm.mv),
_xlpm.rv, _xlfn.CONCAT(MID(_xlpm.cr,_xlfn.SEQUENCE(,LEN(_xlpm.cr),LEN(_xlpm.cr),-1),1)),
_xlpm.lgc,
IF(AO$11=_xlpm.to, AO327&amp;_xlpm.rv,
IF(AO$11=_xlpm.fr, REPLACE(AO327, LEN(AO327)-_xlpm.mv+1,_xlpm.mv,""),AO327)),
_xlpm.lgc)</f>
        <v>QZ</v>
      </c>
      <c r="AP328" s="31" t="str" cm="1">
        <f t="array" ref="AP328">_xlfn.LET(
_xlpm.mv,$AE328,
_xlpm.fr,$AF328,
_xlpm.to,$AG328,
_xlpm.wrd,INDEX($AI327:$AQ327,1,_xlpm.fr),
_xlpm.cr,RIGHT(_xlpm.wrd,_xlpm.mv),
_xlpm.rv, _xlfn.CONCAT(MID(_xlpm.cr,_xlfn.SEQUENCE(,LEN(_xlpm.cr),LEN(_xlpm.cr),-1),1)),
_xlpm.lgc,
IF(AP$11=_xlpm.to, AP327&amp;_xlpm.rv,
IF(AP$11=_xlpm.fr, REPLACE(AP327, LEN(AP327)-_xlpm.mv+1,_xlpm.mv,""),AP327)),
_xlpm.lgc)</f>
        <v/>
      </c>
      <c r="AQ328" s="31" t="str" cm="1">
        <f t="array" ref="AQ328">_xlfn.LET(
_xlpm.mv,$AE328,
_xlpm.fr,$AF328,
_xlpm.to,$AG328,
_xlpm.wrd,INDEX($AI327:$AQ327,1,_xlpm.fr),
_xlpm.cr,RIGHT(_xlpm.wrd,_xlpm.mv),
_xlpm.rv, _xlfn.CONCAT(MID(_xlpm.cr,_xlfn.SEQUENCE(,LEN(_xlpm.cr),LEN(_xlpm.cr),-1),1)),
_xlpm.lgc,
IF(AQ$11=_xlpm.to, AQ327&amp;_xlpm.rv,
IF(AQ$11=_xlpm.fr, REPLACE(AQ327, LEN(AQ327)-_xlpm.mv+1,_xlpm.mv,""),AQ327)),
_xlpm.lgc)</f>
        <v>N</v>
      </c>
      <c r="AT328" s="31" t="str" cm="1">
        <f t="array" ref="AT328">_xlfn.LET(
_xlpm.mv,$AE328,
_xlpm.fr,$AF328,
_xlpm.to,$AG328,
_xlpm.wrd,INDEX($AT327:$BB327,1,_xlpm.fr),
_xlpm.cr,RIGHT(_xlpm.wrd,_xlpm.mv),
_xlpm.lgc,
IF(AT$11=_xlpm.to, AT327&amp;_xlpm.cr,
IF(AT$11=_xlpm.fr, REPLACE(AT327, LEN(AT327)-_xlpm.mv+1,_xlpm.mv,""),AT327)),
_xlpm.lgc)</f>
        <v/>
      </c>
      <c r="AU328" s="31" t="str" cm="1">
        <f t="array" ref="AU328">_xlfn.LET(
_xlpm.mv,$AE328,
_xlpm.fr,$AF328,
_xlpm.to,$AG328,
_xlpm.wrd,INDEX($AT327:$BB327,1,_xlpm.fr),
_xlpm.cr,RIGHT(_xlpm.wrd,_xlpm.mv),
_xlpm.lgc,
IF(AU$11=_xlpm.to, AU327&amp;_xlpm.cr,
IF(AU$11=_xlpm.fr, REPLACE(AU327, LEN(AU327)-_xlpm.mv+1,_xlpm.mv,""),AU327)),
_xlpm.lgc)</f>
        <v>ZCCMWGPLFFG</v>
      </c>
      <c r="AV328" s="31" t="str" cm="1">
        <f t="array" ref="AV328">_xlfn.LET(
_xlpm.mv,$AE328,
_xlpm.fr,$AF328,
_xlpm.to,$AG328,
_xlpm.wrd,INDEX($AT327:$BB327,1,_xlpm.fr),
_xlpm.cr,RIGHT(_xlpm.wrd,_xlpm.mv),
_xlpm.lgc,
IF(AV$11=_xlpm.to, AV327&amp;_xlpm.cr,
IF(AV$11=_xlpm.fr, REPLACE(AV327, LEN(AV327)-_xlpm.mv+1,_xlpm.mv,""),AV327)),
_xlpm.lgc)</f>
        <v>FLDBV</v>
      </c>
      <c r="AW328" s="31" t="str" cm="1">
        <f t="array" ref="AW328">_xlfn.LET(
_xlpm.mv,$AE328,
_xlpm.fr,$AF328,
_xlpm.to,$AG328,
_xlpm.wrd,INDEX($AT327:$BB327,1,_xlpm.fr),
_xlpm.cr,RIGHT(_xlpm.wrd,_xlpm.mv),
_xlpm.lgc,
IF(AW$11=_xlpm.to, AW327&amp;_xlpm.cr,
IF(AW$11=_xlpm.fr, REPLACE(AW327, LEN(AW327)-_xlpm.mv+1,_xlpm.mv,""),AW327)),
_xlpm.lgc)</f>
        <v>HVGPBQJBVLZFZVSFNGTBSGDVLCLCZHMJJHNJC</v>
      </c>
      <c r="AX328" s="31" t="str" cm="1">
        <f t="array" ref="AX328">_xlfn.LET(
_xlpm.mv,$AE328,
_xlpm.fr,$AF328,
_xlpm.to,$AG328,
_xlpm.wrd,INDEX($AT327:$BB327,1,_xlpm.fr),
_xlpm.cr,RIGHT(_xlpm.wrd,_xlpm.mv),
_xlpm.lgc,
IF(AX$11=_xlpm.to, AX327&amp;_xlpm.cr,
IF(AX$11=_xlpm.fr, REPLACE(AX327, LEN(AX327)-_xlpm.mv+1,_xlpm.mv,""),AX327)),
_xlpm.lgc)</f>
        <v/>
      </c>
      <c r="AY328" s="31" t="str" cm="1">
        <f t="array" ref="AY328">_xlfn.LET(
_xlpm.mv,$AE328,
_xlpm.fr,$AF328,
_xlpm.to,$AG328,
_xlpm.wrd,INDEX($AT327:$BB327,1,_xlpm.fr),
_xlpm.cr,RIGHT(_xlpm.wrd,_xlpm.mv),
_xlpm.lgc,
IF(AY$11=_xlpm.to, AY327&amp;_xlpm.cr,
IF(AY$11=_xlpm.fr, REPLACE(AY327, LEN(AY327)-_xlpm.mv+1,_xlpm.mv,""),AY327)),
_xlpm.lgc)</f>
        <v/>
      </c>
      <c r="AZ328" s="31" t="str" cm="1">
        <f t="array" ref="AZ328">_xlfn.LET(
_xlpm.mv,$AE328,
_xlpm.fr,$AF328,
_xlpm.to,$AG328,
_xlpm.wrd,INDEX($AT327:$BB327,1,_xlpm.fr),
_xlpm.cr,RIGHT(_xlpm.wrd,_xlpm.mv),
_xlpm.lgc,
IF(AZ$11=_xlpm.to, AZ327&amp;_xlpm.cr,
IF(AZ$11=_xlpm.fr, REPLACE(AZ327, LEN(AZ327)-_xlpm.mv+1,_xlpm.mv,""),AZ327)),
_xlpm.lgc)</f>
        <v>QB</v>
      </c>
      <c r="BA328" s="31" t="str" cm="1">
        <f t="array" ref="BA328">_xlfn.LET(
_xlpm.mv,$AE328,
_xlpm.fr,$AF328,
_xlpm.to,$AG328,
_xlpm.wrd,INDEX($AT327:$BB327,1,_xlpm.fr),
_xlpm.cr,RIGHT(_xlpm.wrd,_xlpm.mv),
_xlpm.lgc,
IF(BA$11=_xlpm.to, BA327&amp;_xlpm.cr,
IF(BA$11=_xlpm.fr, REPLACE(BA327, LEN(BA327)-_xlpm.mv+1,_xlpm.mv,""),BA327)),
_xlpm.lgc)</f>
        <v/>
      </c>
      <c r="BB328" s="31" t="str" cm="1">
        <f t="array" ref="BB328">_xlfn.LET(
_xlpm.mv,$AE328,
_xlpm.fr,$AF328,
_xlpm.to,$AG328,
_xlpm.wrd,INDEX($AT327:$BB327,1,_xlpm.fr),
_xlpm.cr,RIGHT(_xlpm.wrd,_xlpm.mv),
_xlpm.lgc,
IF(BB$11=_xlpm.to, BB327&amp;_xlpm.cr,
IF(BB$11=_xlpm.fr, REPLACE(BB327, LEN(BB327)-_xlpm.mv+1,_xlpm.mv,""),BB327)),
_xlpm.lgc)</f>
        <v>Z</v>
      </c>
    </row>
    <row r="329" spans="28:54" x14ac:dyDescent="0.3">
      <c r="AB329" s="31">
        <f t="shared" si="16"/>
        <v>5</v>
      </c>
      <c r="AC329" s="31" t="s">
        <v>1624</v>
      </c>
      <c r="AD329" s="31" t="str" cm="1">
        <f t="array" ref="AD329">_xlfn.LET(
_xlpm.arr,{"move ","from ","to "},
_xlpm.wr,AC329,
_xlpm.rd,_xlfn.REDUCE(_xlpm.wr,_xlpm.arr,_xlfn.LAMBDA(_xlpm.a,_xlpm.v,SUBSTITUTE(_xlpm.a,_xlpm.v,""))),
_xlpm.rd)</f>
        <v>19 4 2</v>
      </c>
      <c r="AE329" s="31">
        <f t="shared" si="17"/>
        <v>19</v>
      </c>
      <c r="AF329" s="31">
        <f t="shared" si="18"/>
        <v>4</v>
      </c>
      <c r="AG329" s="31">
        <f t="shared" si="19"/>
        <v>2</v>
      </c>
      <c r="AI329" s="31" t="str" cm="1">
        <f t="array" ref="AI329">_xlfn.LET(
_xlpm.mv,$AE329,
_xlpm.fr,$AF329,
_xlpm.to,$AG329,
_xlpm.wrd,INDEX($AI328:$AQ328,1,_xlpm.fr),
_xlpm.cr,RIGHT(_xlpm.wrd,_xlpm.mv),
_xlpm.rv, _xlfn.CONCAT(MID(_xlpm.cr,_xlfn.SEQUENCE(,LEN(_xlpm.cr),LEN(_xlpm.cr),-1),1)),
_xlpm.lgc,
IF(AI$11=_xlpm.to, AI328&amp;_xlpm.rv,
IF(AI$11=_xlpm.fr, REPLACE(AI328, LEN(AI328)-_xlpm.mv+1,_xlpm.mv,""),AI328)),
_xlpm.lgc)</f>
        <v/>
      </c>
      <c r="AJ329" s="31" t="str" cm="1">
        <f t="array" ref="AJ329">_xlfn.LET(
_xlpm.mv,$AE329,
_xlpm.fr,$AF329,
_xlpm.to,$AG329,
_xlpm.wrd,INDEX($AI328:$AQ328,1,_xlpm.fr),
_xlpm.cr,RIGHT(_xlpm.wrd,_xlpm.mv),
_xlpm.rv, _xlfn.CONCAT(MID(_xlpm.cr,_xlfn.SEQUENCE(,LEN(_xlpm.cr),LEN(_xlpm.cr),-1),1)),
_xlpm.lgc,
IF(AJ$11=_xlpm.to, AJ328&amp;_xlpm.rv,
IF(AJ$11=_xlpm.fr, REPLACE(AJ328, LEN(AJ328)-_xlpm.mv+1,_xlpm.mv,""),AJ328)),
_xlpm.lgc)</f>
        <v>GHVZTSLBVDGHLZVVGMDPZFNLWGCBJZ</v>
      </c>
      <c r="AK329" s="31" t="str" cm="1">
        <f t="array" ref="AK329">_xlfn.LET(
_xlpm.mv,$AE329,
_xlpm.fr,$AF329,
_xlpm.to,$AG329,
_xlpm.wrd,INDEX($AI328:$AQ328,1,_xlpm.fr),
_xlpm.cr,RIGHT(_xlpm.wrd,_xlpm.mv),
_xlpm.rv, _xlfn.CONCAT(MID(_xlpm.cr,_xlfn.SEQUENCE(,LEN(_xlpm.cr),LEN(_xlpm.cr),-1),1)),
_xlpm.lgc,
IF(AK$11=_xlpm.to, AK328&amp;_xlpm.rv,
IF(AK$11=_xlpm.fr, REPLACE(AK328, LEN(AK328)-_xlpm.mv+1,_xlpm.mv,""),AK328)),
_xlpm.lgc)</f>
        <v>JSFFC</v>
      </c>
      <c r="AL329" s="31" t="str" cm="1">
        <f t="array" ref="AL329">_xlfn.LET(
_xlpm.mv,$AE329,
_xlpm.fr,$AF329,
_xlpm.to,$AG329,
_xlpm.wrd,INDEX($AI328:$AQ328,1,_xlpm.fr),
_xlpm.cr,RIGHT(_xlpm.wrd,_xlpm.mv),
_xlpm.rv, _xlfn.CONCAT(MID(_xlpm.cr,_xlfn.SEQUENCE(,LEN(_xlpm.cr),LEN(_xlpm.cr),-1),1)),
_xlpm.lgc,
IF(AL$11=_xlpm.to, AL328&amp;_xlpm.rv,
IF(AL$11=_xlpm.fr, REPLACE(AL328, LEN(AL328)-_xlpm.mv+1,_xlpm.mv,""),AL328)),
_xlpm.lgc)</f>
        <v>BQVBLMFJPCGBJFCLCH</v>
      </c>
      <c r="AM329" s="31" t="str" cm="1">
        <f t="array" ref="AM329">_xlfn.LET(
_xlpm.mv,$AE329,
_xlpm.fr,$AF329,
_xlpm.to,$AG329,
_xlpm.wrd,INDEX($AI328:$AQ328,1,_xlpm.fr),
_xlpm.cr,RIGHT(_xlpm.wrd,_xlpm.mv),
_xlpm.rv, _xlfn.CONCAT(MID(_xlpm.cr,_xlfn.SEQUENCE(,LEN(_xlpm.cr),LEN(_xlpm.cr),-1),1)),
_xlpm.lgc,
IF(AM$11=_xlpm.to, AM328&amp;_xlpm.rv,
IF(AM$11=_xlpm.fr, REPLACE(AM328, LEN(AM328)-_xlpm.mv+1,_xlpm.mv,""),AM328)),
_xlpm.lgc)</f>
        <v/>
      </c>
      <c r="AN329" s="31" t="str" cm="1">
        <f t="array" ref="AN329">_xlfn.LET(
_xlpm.mv,$AE329,
_xlpm.fr,$AF329,
_xlpm.to,$AG329,
_xlpm.wrd,INDEX($AI328:$AQ328,1,_xlpm.fr),
_xlpm.cr,RIGHT(_xlpm.wrd,_xlpm.mv),
_xlpm.rv, _xlfn.CONCAT(MID(_xlpm.cr,_xlfn.SEQUENCE(,LEN(_xlpm.cr),LEN(_xlpm.cr),-1),1)),
_xlpm.lgc,
IF(AN$11=_xlpm.to, AN328&amp;_xlpm.rv,
IF(AN$11=_xlpm.fr, REPLACE(AN328, LEN(AN328)-_xlpm.mv+1,_xlpm.mv,""),AN328)),
_xlpm.lgc)</f>
        <v/>
      </c>
      <c r="AO329" s="31" t="str" cm="1">
        <f t="array" ref="AO329">_xlfn.LET(
_xlpm.mv,$AE329,
_xlpm.fr,$AF329,
_xlpm.to,$AG329,
_xlpm.wrd,INDEX($AI328:$AQ328,1,_xlpm.fr),
_xlpm.cr,RIGHT(_xlpm.wrd,_xlpm.mv),
_xlpm.rv, _xlfn.CONCAT(MID(_xlpm.cr,_xlfn.SEQUENCE(,LEN(_xlpm.cr),LEN(_xlpm.cr),-1),1)),
_xlpm.lgc,
IF(AO$11=_xlpm.to, AO328&amp;_xlpm.rv,
IF(AO$11=_xlpm.fr, REPLACE(AO328, LEN(AO328)-_xlpm.mv+1,_xlpm.mv,""),AO328)),
_xlpm.lgc)</f>
        <v>QZ</v>
      </c>
      <c r="AP329" s="31" t="str" cm="1">
        <f t="array" ref="AP329">_xlfn.LET(
_xlpm.mv,$AE329,
_xlpm.fr,$AF329,
_xlpm.to,$AG329,
_xlpm.wrd,INDEX($AI328:$AQ328,1,_xlpm.fr),
_xlpm.cr,RIGHT(_xlpm.wrd,_xlpm.mv),
_xlpm.rv, _xlfn.CONCAT(MID(_xlpm.cr,_xlfn.SEQUENCE(,LEN(_xlpm.cr),LEN(_xlpm.cr),-1),1)),
_xlpm.lgc,
IF(AP$11=_xlpm.to, AP328&amp;_xlpm.rv,
IF(AP$11=_xlpm.fr, REPLACE(AP328, LEN(AP328)-_xlpm.mv+1,_xlpm.mv,""),AP328)),
_xlpm.lgc)</f>
        <v/>
      </c>
      <c r="AQ329" s="31" t="str" cm="1">
        <f t="array" ref="AQ329">_xlfn.LET(
_xlpm.mv,$AE329,
_xlpm.fr,$AF329,
_xlpm.to,$AG329,
_xlpm.wrd,INDEX($AI328:$AQ328,1,_xlpm.fr),
_xlpm.cr,RIGHT(_xlpm.wrd,_xlpm.mv),
_xlpm.rv, _xlfn.CONCAT(MID(_xlpm.cr,_xlfn.SEQUENCE(,LEN(_xlpm.cr),LEN(_xlpm.cr),-1),1)),
_xlpm.lgc,
IF(AQ$11=_xlpm.to, AQ328&amp;_xlpm.rv,
IF(AQ$11=_xlpm.fr, REPLACE(AQ328, LEN(AQ328)-_xlpm.mv+1,_xlpm.mv,""),AQ328)),
_xlpm.lgc)</f>
        <v>N</v>
      </c>
      <c r="AT329" s="31" t="str" cm="1">
        <f t="array" ref="AT329">_xlfn.LET(
_xlpm.mv,$AE329,
_xlpm.fr,$AF329,
_xlpm.to,$AG329,
_xlpm.wrd,INDEX($AT328:$BB328,1,_xlpm.fr),
_xlpm.cr,RIGHT(_xlpm.wrd,_xlpm.mv),
_xlpm.lgc,
IF(AT$11=_xlpm.to, AT328&amp;_xlpm.cr,
IF(AT$11=_xlpm.fr, REPLACE(AT328, LEN(AT328)-_xlpm.mv+1,_xlpm.mv,""),AT328)),
_xlpm.lgc)</f>
        <v/>
      </c>
      <c r="AU329" s="31" t="str" cm="1">
        <f t="array" ref="AU329">_xlfn.LET(
_xlpm.mv,$AE329,
_xlpm.fr,$AF329,
_xlpm.to,$AG329,
_xlpm.wrd,INDEX($AT328:$BB328,1,_xlpm.fr),
_xlpm.cr,RIGHT(_xlpm.wrd,_xlpm.mv),
_xlpm.lgc,
IF(AU$11=_xlpm.to, AU328&amp;_xlpm.cr,
IF(AU$11=_xlpm.fr, REPLACE(AU328, LEN(AU328)-_xlpm.mv+1,_xlpm.mv,""),AU328)),
_xlpm.lgc)</f>
        <v>ZCCMWGPLFFGTBSGDVLCLCZHMJJHNJC</v>
      </c>
      <c r="AV329" s="31" t="str" cm="1">
        <f t="array" ref="AV329">_xlfn.LET(
_xlpm.mv,$AE329,
_xlpm.fr,$AF329,
_xlpm.to,$AG329,
_xlpm.wrd,INDEX($AT328:$BB328,1,_xlpm.fr),
_xlpm.cr,RIGHT(_xlpm.wrd,_xlpm.mv),
_xlpm.lgc,
IF(AV$11=_xlpm.to, AV328&amp;_xlpm.cr,
IF(AV$11=_xlpm.fr, REPLACE(AV328, LEN(AV328)-_xlpm.mv+1,_xlpm.mv,""),AV328)),
_xlpm.lgc)</f>
        <v>FLDBV</v>
      </c>
      <c r="AW329" s="31" t="str" cm="1">
        <f t="array" ref="AW329">_xlfn.LET(
_xlpm.mv,$AE329,
_xlpm.fr,$AF329,
_xlpm.to,$AG329,
_xlpm.wrd,INDEX($AT328:$BB328,1,_xlpm.fr),
_xlpm.cr,RIGHT(_xlpm.wrd,_xlpm.mv),
_xlpm.lgc,
IF(AW$11=_xlpm.to, AW328&amp;_xlpm.cr,
IF(AW$11=_xlpm.fr, REPLACE(AW328, LEN(AW328)-_xlpm.mv+1,_xlpm.mv,""),AW328)),
_xlpm.lgc)</f>
        <v>HVGPBQJBVLZFZVSFNG</v>
      </c>
      <c r="AX329" s="31" t="str" cm="1">
        <f t="array" ref="AX329">_xlfn.LET(
_xlpm.mv,$AE329,
_xlpm.fr,$AF329,
_xlpm.to,$AG329,
_xlpm.wrd,INDEX($AT328:$BB328,1,_xlpm.fr),
_xlpm.cr,RIGHT(_xlpm.wrd,_xlpm.mv),
_xlpm.lgc,
IF(AX$11=_xlpm.to, AX328&amp;_xlpm.cr,
IF(AX$11=_xlpm.fr, REPLACE(AX328, LEN(AX328)-_xlpm.mv+1,_xlpm.mv,""),AX328)),
_xlpm.lgc)</f>
        <v/>
      </c>
      <c r="AY329" s="31" t="str" cm="1">
        <f t="array" ref="AY329">_xlfn.LET(
_xlpm.mv,$AE329,
_xlpm.fr,$AF329,
_xlpm.to,$AG329,
_xlpm.wrd,INDEX($AT328:$BB328,1,_xlpm.fr),
_xlpm.cr,RIGHT(_xlpm.wrd,_xlpm.mv),
_xlpm.lgc,
IF(AY$11=_xlpm.to, AY328&amp;_xlpm.cr,
IF(AY$11=_xlpm.fr, REPLACE(AY328, LEN(AY328)-_xlpm.mv+1,_xlpm.mv,""),AY328)),
_xlpm.lgc)</f>
        <v/>
      </c>
      <c r="AZ329" s="31" t="str" cm="1">
        <f t="array" ref="AZ329">_xlfn.LET(
_xlpm.mv,$AE329,
_xlpm.fr,$AF329,
_xlpm.to,$AG329,
_xlpm.wrd,INDEX($AT328:$BB328,1,_xlpm.fr),
_xlpm.cr,RIGHT(_xlpm.wrd,_xlpm.mv),
_xlpm.lgc,
IF(AZ$11=_xlpm.to, AZ328&amp;_xlpm.cr,
IF(AZ$11=_xlpm.fr, REPLACE(AZ328, LEN(AZ328)-_xlpm.mv+1,_xlpm.mv,""),AZ328)),
_xlpm.lgc)</f>
        <v>QB</v>
      </c>
      <c r="BA329" s="31" t="str" cm="1">
        <f t="array" ref="BA329">_xlfn.LET(
_xlpm.mv,$AE329,
_xlpm.fr,$AF329,
_xlpm.to,$AG329,
_xlpm.wrd,INDEX($AT328:$BB328,1,_xlpm.fr),
_xlpm.cr,RIGHT(_xlpm.wrd,_xlpm.mv),
_xlpm.lgc,
IF(BA$11=_xlpm.to, BA328&amp;_xlpm.cr,
IF(BA$11=_xlpm.fr, REPLACE(BA328, LEN(BA328)-_xlpm.mv+1,_xlpm.mv,""),BA328)),
_xlpm.lgc)</f>
        <v/>
      </c>
      <c r="BB329" s="31" t="str" cm="1">
        <f t="array" ref="BB329">_xlfn.LET(
_xlpm.mv,$AE329,
_xlpm.fr,$AF329,
_xlpm.to,$AG329,
_xlpm.wrd,INDEX($AT328:$BB328,1,_xlpm.fr),
_xlpm.cr,RIGHT(_xlpm.wrd,_xlpm.mv),
_xlpm.lgc,
IF(BB$11=_xlpm.to, BB328&amp;_xlpm.cr,
IF(BB$11=_xlpm.fr, REPLACE(BB328, LEN(BB328)-_xlpm.mv+1,_xlpm.mv,""),BB328)),
_xlpm.lgc)</f>
        <v>Z</v>
      </c>
    </row>
    <row r="330" spans="28:54" x14ac:dyDescent="0.3">
      <c r="AB330" s="31">
        <f t="shared" si="16"/>
        <v>5</v>
      </c>
      <c r="AC330" s="31" t="s">
        <v>1538</v>
      </c>
      <c r="AD330" s="31" t="str" cm="1">
        <f t="array" ref="AD330">_xlfn.LET(
_xlpm.arr,{"move ","from ","to "},
_xlpm.wr,AC330,
_xlpm.rd,_xlfn.REDUCE(_xlpm.wr,_xlpm.arr,_xlfn.LAMBDA(_xlpm.a,_xlpm.v,SUBSTITUTE(_xlpm.a,_xlpm.v,""))),
_xlpm.rd)</f>
        <v>1 9 7</v>
      </c>
      <c r="AE330" s="31">
        <f t="shared" si="17"/>
        <v>1</v>
      </c>
      <c r="AF330" s="31">
        <f t="shared" si="18"/>
        <v>9</v>
      </c>
      <c r="AG330" s="31">
        <f t="shared" si="19"/>
        <v>7</v>
      </c>
      <c r="AI330" s="31" t="str" cm="1">
        <f t="array" ref="AI330">_xlfn.LET(
_xlpm.mv,$AE330,
_xlpm.fr,$AF330,
_xlpm.to,$AG330,
_xlpm.wrd,INDEX($AI329:$AQ329,1,_xlpm.fr),
_xlpm.cr,RIGHT(_xlpm.wrd,_xlpm.mv),
_xlpm.rv, _xlfn.CONCAT(MID(_xlpm.cr,_xlfn.SEQUENCE(,LEN(_xlpm.cr),LEN(_xlpm.cr),-1),1)),
_xlpm.lgc,
IF(AI$11=_xlpm.to, AI329&amp;_xlpm.rv,
IF(AI$11=_xlpm.fr, REPLACE(AI329, LEN(AI329)-_xlpm.mv+1,_xlpm.mv,""),AI329)),
_xlpm.lgc)</f>
        <v/>
      </c>
      <c r="AJ330" s="31" t="str" cm="1">
        <f t="array" ref="AJ330">_xlfn.LET(
_xlpm.mv,$AE330,
_xlpm.fr,$AF330,
_xlpm.to,$AG330,
_xlpm.wrd,INDEX($AI329:$AQ329,1,_xlpm.fr),
_xlpm.cr,RIGHT(_xlpm.wrd,_xlpm.mv),
_xlpm.rv, _xlfn.CONCAT(MID(_xlpm.cr,_xlfn.SEQUENCE(,LEN(_xlpm.cr),LEN(_xlpm.cr),-1),1)),
_xlpm.lgc,
IF(AJ$11=_xlpm.to, AJ329&amp;_xlpm.rv,
IF(AJ$11=_xlpm.fr, REPLACE(AJ329, LEN(AJ329)-_xlpm.mv+1,_xlpm.mv,""),AJ329)),
_xlpm.lgc)</f>
        <v>GHVZTSLBVDGHLZVVGMDPZFNLWGCBJZ</v>
      </c>
      <c r="AK330" s="31" t="str" cm="1">
        <f t="array" ref="AK330">_xlfn.LET(
_xlpm.mv,$AE330,
_xlpm.fr,$AF330,
_xlpm.to,$AG330,
_xlpm.wrd,INDEX($AI329:$AQ329,1,_xlpm.fr),
_xlpm.cr,RIGHT(_xlpm.wrd,_xlpm.mv),
_xlpm.rv, _xlfn.CONCAT(MID(_xlpm.cr,_xlfn.SEQUENCE(,LEN(_xlpm.cr),LEN(_xlpm.cr),-1),1)),
_xlpm.lgc,
IF(AK$11=_xlpm.to, AK329&amp;_xlpm.rv,
IF(AK$11=_xlpm.fr, REPLACE(AK329, LEN(AK329)-_xlpm.mv+1,_xlpm.mv,""),AK329)),
_xlpm.lgc)</f>
        <v>JSFFC</v>
      </c>
      <c r="AL330" s="31" t="str" cm="1">
        <f t="array" ref="AL330">_xlfn.LET(
_xlpm.mv,$AE330,
_xlpm.fr,$AF330,
_xlpm.to,$AG330,
_xlpm.wrd,INDEX($AI329:$AQ329,1,_xlpm.fr),
_xlpm.cr,RIGHT(_xlpm.wrd,_xlpm.mv),
_xlpm.rv, _xlfn.CONCAT(MID(_xlpm.cr,_xlfn.SEQUENCE(,LEN(_xlpm.cr),LEN(_xlpm.cr),-1),1)),
_xlpm.lgc,
IF(AL$11=_xlpm.to, AL329&amp;_xlpm.rv,
IF(AL$11=_xlpm.fr, REPLACE(AL329, LEN(AL329)-_xlpm.mv+1,_xlpm.mv,""),AL329)),
_xlpm.lgc)</f>
        <v>BQVBLMFJPCGBJFCLCH</v>
      </c>
      <c r="AM330" s="31" t="str" cm="1">
        <f t="array" ref="AM330">_xlfn.LET(
_xlpm.mv,$AE330,
_xlpm.fr,$AF330,
_xlpm.to,$AG330,
_xlpm.wrd,INDEX($AI329:$AQ329,1,_xlpm.fr),
_xlpm.cr,RIGHT(_xlpm.wrd,_xlpm.mv),
_xlpm.rv, _xlfn.CONCAT(MID(_xlpm.cr,_xlfn.SEQUENCE(,LEN(_xlpm.cr),LEN(_xlpm.cr),-1),1)),
_xlpm.lgc,
IF(AM$11=_xlpm.to, AM329&amp;_xlpm.rv,
IF(AM$11=_xlpm.fr, REPLACE(AM329, LEN(AM329)-_xlpm.mv+1,_xlpm.mv,""),AM329)),
_xlpm.lgc)</f>
        <v/>
      </c>
      <c r="AN330" s="31" t="str" cm="1">
        <f t="array" ref="AN330">_xlfn.LET(
_xlpm.mv,$AE330,
_xlpm.fr,$AF330,
_xlpm.to,$AG330,
_xlpm.wrd,INDEX($AI329:$AQ329,1,_xlpm.fr),
_xlpm.cr,RIGHT(_xlpm.wrd,_xlpm.mv),
_xlpm.rv, _xlfn.CONCAT(MID(_xlpm.cr,_xlfn.SEQUENCE(,LEN(_xlpm.cr),LEN(_xlpm.cr),-1),1)),
_xlpm.lgc,
IF(AN$11=_xlpm.to, AN329&amp;_xlpm.rv,
IF(AN$11=_xlpm.fr, REPLACE(AN329, LEN(AN329)-_xlpm.mv+1,_xlpm.mv,""),AN329)),
_xlpm.lgc)</f>
        <v/>
      </c>
      <c r="AO330" s="31" t="str" cm="1">
        <f t="array" ref="AO330">_xlfn.LET(
_xlpm.mv,$AE330,
_xlpm.fr,$AF330,
_xlpm.to,$AG330,
_xlpm.wrd,INDEX($AI329:$AQ329,1,_xlpm.fr),
_xlpm.cr,RIGHT(_xlpm.wrd,_xlpm.mv),
_xlpm.rv, _xlfn.CONCAT(MID(_xlpm.cr,_xlfn.SEQUENCE(,LEN(_xlpm.cr),LEN(_xlpm.cr),-1),1)),
_xlpm.lgc,
IF(AO$11=_xlpm.to, AO329&amp;_xlpm.rv,
IF(AO$11=_xlpm.fr, REPLACE(AO329, LEN(AO329)-_xlpm.mv+1,_xlpm.mv,""),AO329)),
_xlpm.lgc)</f>
        <v>QZN</v>
      </c>
      <c r="AP330" s="31" t="str" cm="1">
        <f t="array" ref="AP330">_xlfn.LET(
_xlpm.mv,$AE330,
_xlpm.fr,$AF330,
_xlpm.to,$AG330,
_xlpm.wrd,INDEX($AI329:$AQ329,1,_xlpm.fr),
_xlpm.cr,RIGHT(_xlpm.wrd,_xlpm.mv),
_xlpm.rv, _xlfn.CONCAT(MID(_xlpm.cr,_xlfn.SEQUENCE(,LEN(_xlpm.cr),LEN(_xlpm.cr),-1),1)),
_xlpm.lgc,
IF(AP$11=_xlpm.to, AP329&amp;_xlpm.rv,
IF(AP$11=_xlpm.fr, REPLACE(AP329, LEN(AP329)-_xlpm.mv+1,_xlpm.mv,""),AP329)),
_xlpm.lgc)</f>
        <v/>
      </c>
      <c r="AQ330" s="31" t="str" cm="1">
        <f t="array" ref="AQ330">_xlfn.LET(
_xlpm.mv,$AE330,
_xlpm.fr,$AF330,
_xlpm.to,$AG330,
_xlpm.wrd,INDEX($AI329:$AQ329,1,_xlpm.fr),
_xlpm.cr,RIGHT(_xlpm.wrd,_xlpm.mv),
_xlpm.rv, _xlfn.CONCAT(MID(_xlpm.cr,_xlfn.SEQUENCE(,LEN(_xlpm.cr),LEN(_xlpm.cr),-1),1)),
_xlpm.lgc,
IF(AQ$11=_xlpm.to, AQ329&amp;_xlpm.rv,
IF(AQ$11=_xlpm.fr, REPLACE(AQ329, LEN(AQ329)-_xlpm.mv+1,_xlpm.mv,""),AQ329)),
_xlpm.lgc)</f>
        <v/>
      </c>
      <c r="AT330" s="31" t="str" cm="1">
        <f t="array" ref="AT330">_xlfn.LET(
_xlpm.mv,$AE330,
_xlpm.fr,$AF330,
_xlpm.to,$AG330,
_xlpm.wrd,INDEX($AT329:$BB329,1,_xlpm.fr),
_xlpm.cr,RIGHT(_xlpm.wrd,_xlpm.mv),
_xlpm.lgc,
IF(AT$11=_xlpm.to, AT329&amp;_xlpm.cr,
IF(AT$11=_xlpm.fr, REPLACE(AT329, LEN(AT329)-_xlpm.mv+1,_xlpm.mv,""),AT329)),
_xlpm.lgc)</f>
        <v/>
      </c>
      <c r="AU330" s="31" t="str" cm="1">
        <f t="array" ref="AU330">_xlfn.LET(
_xlpm.mv,$AE330,
_xlpm.fr,$AF330,
_xlpm.to,$AG330,
_xlpm.wrd,INDEX($AT329:$BB329,1,_xlpm.fr),
_xlpm.cr,RIGHT(_xlpm.wrd,_xlpm.mv),
_xlpm.lgc,
IF(AU$11=_xlpm.to, AU329&amp;_xlpm.cr,
IF(AU$11=_xlpm.fr, REPLACE(AU329, LEN(AU329)-_xlpm.mv+1,_xlpm.mv,""),AU329)),
_xlpm.lgc)</f>
        <v>ZCCMWGPLFFGTBSGDVLCLCZHMJJHNJC</v>
      </c>
      <c r="AV330" s="31" t="str" cm="1">
        <f t="array" ref="AV330">_xlfn.LET(
_xlpm.mv,$AE330,
_xlpm.fr,$AF330,
_xlpm.to,$AG330,
_xlpm.wrd,INDEX($AT329:$BB329,1,_xlpm.fr),
_xlpm.cr,RIGHT(_xlpm.wrd,_xlpm.mv),
_xlpm.lgc,
IF(AV$11=_xlpm.to, AV329&amp;_xlpm.cr,
IF(AV$11=_xlpm.fr, REPLACE(AV329, LEN(AV329)-_xlpm.mv+1,_xlpm.mv,""),AV329)),
_xlpm.lgc)</f>
        <v>FLDBV</v>
      </c>
      <c r="AW330" s="31" t="str" cm="1">
        <f t="array" ref="AW330">_xlfn.LET(
_xlpm.mv,$AE330,
_xlpm.fr,$AF330,
_xlpm.to,$AG330,
_xlpm.wrd,INDEX($AT329:$BB329,1,_xlpm.fr),
_xlpm.cr,RIGHT(_xlpm.wrd,_xlpm.mv),
_xlpm.lgc,
IF(AW$11=_xlpm.to, AW329&amp;_xlpm.cr,
IF(AW$11=_xlpm.fr, REPLACE(AW329, LEN(AW329)-_xlpm.mv+1,_xlpm.mv,""),AW329)),
_xlpm.lgc)</f>
        <v>HVGPBQJBVLZFZVSFNG</v>
      </c>
      <c r="AX330" s="31" t="str" cm="1">
        <f t="array" ref="AX330">_xlfn.LET(
_xlpm.mv,$AE330,
_xlpm.fr,$AF330,
_xlpm.to,$AG330,
_xlpm.wrd,INDEX($AT329:$BB329,1,_xlpm.fr),
_xlpm.cr,RIGHT(_xlpm.wrd,_xlpm.mv),
_xlpm.lgc,
IF(AX$11=_xlpm.to, AX329&amp;_xlpm.cr,
IF(AX$11=_xlpm.fr, REPLACE(AX329, LEN(AX329)-_xlpm.mv+1,_xlpm.mv,""),AX329)),
_xlpm.lgc)</f>
        <v/>
      </c>
      <c r="AY330" s="31" t="str" cm="1">
        <f t="array" ref="AY330">_xlfn.LET(
_xlpm.mv,$AE330,
_xlpm.fr,$AF330,
_xlpm.to,$AG330,
_xlpm.wrd,INDEX($AT329:$BB329,1,_xlpm.fr),
_xlpm.cr,RIGHT(_xlpm.wrd,_xlpm.mv),
_xlpm.lgc,
IF(AY$11=_xlpm.to, AY329&amp;_xlpm.cr,
IF(AY$11=_xlpm.fr, REPLACE(AY329, LEN(AY329)-_xlpm.mv+1,_xlpm.mv,""),AY329)),
_xlpm.lgc)</f>
        <v/>
      </c>
      <c r="AZ330" s="31" t="str" cm="1">
        <f t="array" ref="AZ330">_xlfn.LET(
_xlpm.mv,$AE330,
_xlpm.fr,$AF330,
_xlpm.to,$AG330,
_xlpm.wrd,INDEX($AT329:$BB329,1,_xlpm.fr),
_xlpm.cr,RIGHT(_xlpm.wrd,_xlpm.mv),
_xlpm.lgc,
IF(AZ$11=_xlpm.to, AZ329&amp;_xlpm.cr,
IF(AZ$11=_xlpm.fr, REPLACE(AZ329, LEN(AZ329)-_xlpm.mv+1,_xlpm.mv,""),AZ329)),
_xlpm.lgc)</f>
        <v>QBZ</v>
      </c>
      <c r="BA330" s="31" t="str" cm="1">
        <f t="array" ref="BA330">_xlfn.LET(
_xlpm.mv,$AE330,
_xlpm.fr,$AF330,
_xlpm.to,$AG330,
_xlpm.wrd,INDEX($AT329:$BB329,1,_xlpm.fr),
_xlpm.cr,RIGHT(_xlpm.wrd,_xlpm.mv),
_xlpm.lgc,
IF(BA$11=_xlpm.to, BA329&amp;_xlpm.cr,
IF(BA$11=_xlpm.fr, REPLACE(BA329, LEN(BA329)-_xlpm.mv+1,_xlpm.mv,""),BA329)),
_xlpm.lgc)</f>
        <v/>
      </c>
      <c r="BB330" s="31" t="str" cm="1">
        <f t="array" ref="BB330">_xlfn.LET(
_xlpm.mv,$AE330,
_xlpm.fr,$AF330,
_xlpm.to,$AG330,
_xlpm.wrd,INDEX($AT329:$BB329,1,_xlpm.fr),
_xlpm.cr,RIGHT(_xlpm.wrd,_xlpm.mv),
_xlpm.lgc,
IF(BB$11=_xlpm.to, BB329&amp;_xlpm.cr,
IF(BB$11=_xlpm.fr, REPLACE(BB329, LEN(BB329)-_xlpm.mv+1,_xlpm.mv,""),BB329)),
_xlpm.lgc)</f>
        <v/>
      </c>
    </row>
    <row r="331" spans="28:54" x14ac:dyDescent="0.3">
      <c r="AB331" s="31">
        <f t="shared" si="16"/>
        <v>5</v>
      </c>
      <c r="AC331" s="31" t="s">
        <v>1625</v>
      </c>
      <c r="AD331" s="31" t="str" cm="1">
        <f t="array" ref="AD331">_xlfn.LET(
_xlpm.arr,{"move ","from ","to "},
_xlpm.wr,AC331,
_xlpm.rd,_xlfn.REDUCE(_xlpm.wr,_xlpm.arr,_xlfn.LAMBDA(_xlpm.a,_xlpm.v,SUBSTITUTE(_xlpm.a,_xlpm.v,""))),
_xlpm.rd)</f>
        <v>1 7 8</v>
      </c>
      <c r="AE331" s="31">
        <f t="shared" si="17"/>
        <v>1</v>
      </c>
      <c r="AF331" s="31">
        <f t="shared" si="18"/>
        <v>7</v>
      </c>
      <c r="AG331" s="31">
        <f t="shared" si="19"/>
        <v>8</v>
      </c>
      <c r="AI331" s="31" t="str" cm="1">
        <f t="array" ref="AI331">_xlfn.LET(
_xlpm.mv,$AE331,
_xlpm.fr,$AF331,
_xlpm.to,$AG331,
_xlpm.wrd,INDEX($AI330:$AQ330,1,_xlpm.fr),
_xlpm.cr,RIGHT(_xlpm.wrd,_xlpm.mv),
_xlpm.rv, _xlfn.CONCAT(MID(_xlpm.cr,_xlfn.SEQUENCE(,LEN(_xlpm.cr),LEN(_xlpm.cr),-1),1)),
_xlpm.lgc,
IF(AI$11=_xlpm.to, AI330&amp;_xlpm.rv,
IF(AI$11=_xlpm.fr, REPLACE(AI330, LEN(AI330)-_xlpm.mv+1,_xlpm.mv,""),AI330)),
_xlpm.lgc)</f>
        <v/>
      </c>
      <c r="AJ331" s="31" t="str" cm="1">
        <f t="array" ref="AJ331">_xlfn.LET(
_xlpm.mv,$AE331,
_xlpm.fr,$AF331,
_xlpm.to,$AG331,
_xlpm.wrd,INDEX($AI330:$AQ330,1,_xlpm.fr),
_xlpm.cr,RIGHT(_xlpm.wrd,_xlpm.mv),
_xlpm.rv, _xlfn.CONCAT(MID(_xlpm.cr,_xlfn.SEQUENCE(,LEN(_xlpm.cr),LEN(_xlpm.cr),-1),1)),
_xlpm.lgc,
IF(AJ$11=_xlpm.to, AJ330&amp;_xlpm.rv,
IF(AJ$11=_xlpm.fr, REPLACE(AJ330, LEN(AJ330)-_xlpm.mv+1,_xlpm.mv,""),AJ330)),
_xlpm.lgc)</f>
        <v>GHVZTSLBVDGHLZVVGMDPZFNLWGCBJZ</v>
      </c>
      <c r="AK331" s="31" t="str" cm="1">
        <f t="array" ref="AK331">_xlfn.LET(
_xlpm.mv,$AE331,
_xlpm.fr,$AF331,
_xlpm.to,$AG331,
_xlpm.wrd,INDEX($AI330:$AQ330,1,_xlpm.fr),
_xlpm.cr,RIGHT(_xlpm.wrd,_xlpm.mv),
_xlpm.rv, _xlfn.CONCAT(MID(_xlpm.cr,_xlfn.SEQUENCE(,LEN(_xlpm.cr),LEN(_xlpm.cr),-1),1)),
_xlpm.lgc,
IF(AK$11=_xlpm.to, AK330&amp;_xlpm.rv,
IF(AK$11=_xlpm.fr, REPLACE(AK330, LEN(AK330)-_xlpm.mv+1,_xlpm.mv,""),AK330)),
_xlpm.lgc)</f>
        <v>JSFFC</v>
      </c>
      <c r="AL331" s="31" t="str" cm="1">
        <f t="array" ref="AL331">_xlfn.LET(
_xlpm.mv,$AE331,
_xlpm.fr,$AF331,
_xlpm.to,$AG331,
_xlpm.wrd,INDEX($AI330:$AQ330,1,_xlpm.fr),
_xlpm.cr,RIGHT(_xlpm.wrd,_xlpm.mv),
_xlpm.rv, _xlfn.CONCAT(MID(_xlpm.cr,_xlfn.SEQUENCE(,LEN(_xlpm.cr),LEN(_xlpm.cr),-1),1)),
_xlpm.lgc,
IF(AL$11=_xlpm.to, AL330&amp;_xlpm.rv,
IF(AL$11=_xlpm.fr, REPLACE(AL330, LEN(AL330)-_xlpm.mv+1,_xlpm.mv,""),AL330)),
_xlpm.lgc)</f>
        <v>BQVBLMFJPCGBJFCLCH</v>
      </c>
      <c r="AM331" s="31" t="str" cm="1">
        <f t="array" ref="AM331">_xlfn.LET(
_xlpm.mv,$AE331,
_xlpm.fr,$AF331,
_xlpm.to,$AG331,
_xlpm.wrd,INDEX($AI330:$AQ330,1,_xlpm.fr),
_xlpm.cr,RIGHT(_xlpm.wrd,_xlpm.mv),
_xlpm.rv, _xlfn.CONCAT(MID(_xlpm.cr,_xlfn.SEQUENCE(,LEN(_xlpm.cr),LEN(_xlpm.cr),-1),1)),
_xlpm.lgc,
IF(AM$11=_xlpm.to, AM330&amp;_xlpm.rv,
IF(AM$11=_xlpm.fr, REPLACE(AM330, LEN(AM330)-_xlpm.mv+1,_xlpm.mv,""),AM330)),
_xlpm.lgc)</f>
        <v/>
      </c>
      <c r="AN331" s="31" t="str" cm="1">
        <f t="array" ref="AN331">_xlfn.LET(
_xlpm.mv,$AE331,
_xlpm.fr,$AF331,
_xlpm.to,$AG331,
_xlpm.wrd,INDEX($AI330:$AQ330,1,_xlpm.fr),
_xlpm.cr,RIGHT(_xlpm.wrd,_xlpm.mv),
_xlpm.rv, _xlfn.CONCAT(MID(_xlpm.cr,_xlfn.SEQUENCE(,LEN(_xlpm.cr),LEN(_xlpm.cr),-1),1)),
_xlpm.lgc,
IF(AN$11=_xlpm.to, AN330&amp;_xlpm.rv,
IF(AN$11=_xlpm.fr, REPLACE(AN330, LEN(AN330)-_xlpm.mv+1,_xlpm.mv,""),AN330)),
_xlpm.lgc)</f>
        <v/>
      </c>
      <c r="AO331" s="31" t="str" cm="1">
        <f t="array" ref="AO331">_xlfn.LET(
_xlpm.mv,$AE331,
_xlpm.fr,$AF331,
_xlpm.to,$AG331,
_xlpm.wrd,INDEX($AI330:$AQ330,1,_xlpm.fr),
_xlpm.cr,RIGHT(_xlpm.wrd,_xlpm.mv),
_xlpm.rv, _xlfn.CONCAT(MID(_xlpm.cr,_xlfn.SEQUENCE(,LEN(_xlpm.cr),LEN(_xlpm.cr),-1),1)),
_xlpm.lgc,
IF(AO$11=_xlpm.to, AO330&amp;_xlpm.rv,
IF(AO$11=_xlpm.fr, REPLACE(AO330, LEN(AO330)-_xlpm.mv+1,_xlpm.mv,""),AO330)),
_xlpm.lgc)</f>
        <v>QZ</v>
      </c>
      <c r="AP331" s="31" t="str" cm="1">
        <f t="array" ref="AP331">_xlfn.LET(
_xlpm.mv,$AE331,
_xlpm.fr,$AF331,
_xlpm.to,$AG331,
_xlpm.wrd,INDEX($AI330:$AQ330,1,_xlpm.fr),
_xlpm.cr,RIGHT(_xlpm.wrd,_xlpm.mv),
_xlpm.rv, _xlfn.CONCAT(MID(_xlpm.cr,_xlfn.SEQUENCE(,LEN(_xlpm.cr),LEN(_xlpm.cr),-1),1)),
_xlpm.lgc,
IF(AP$11=_xlpm.to, AP330&amp;_xlpm.rv,
IF(AP$11=_xlpm.fr, REPLACE(AP330, LEN(AP330)-_xlpm.mv+1,_xlpm.mv,""),AP330)),
_xlpm.lgc)</f>
        <v>N</v>
      </c>
      <c r="AQ331" s="31" t="str" cm="1">
        <f t="array" ref="AQ331">_xlfn.LET(
_xlpm.mv,$AE331,
_xlpm.fr,$AF331,
_xlpm.to,$AG331,
_xlpm.wrd,INDEX($AI330:$AQ330,1,_xlpm.fr),
_xlpm.cr,RIGHT(_xlpm.wrd,_xlpm.mv),
_xlpm.rv, _xlfn.CONCAT(MID(_xlpm.cr,_xlfn.SEQUENCE(,LEN(_xlpm.cr),LEN(_xlpm.cr),-1),1)),
_xlpm.lgc,
IF(AQ$11=_xlpm.to, AQ330&amp;_xlpm.rv,
IF(AQ$11=_xlpm.fr, REPLACE(AQ330, LEN(AQ330)-_xlpm.mv+1,_xlpm.mv,""),AQ330)),
_xlpm.lgc)</f>
        <v/>
      </c>
      <c r="AT331" s="31" t="str" cm="1">
        <f t="array" ref="AT331">_xlfn.LET(
_xlpm.mv,$AE331,
_xlpm.fr,$AF331,
_xlpm.to,$AG331,
_xlpm.wrd,INDEX($AT330:$BB330,1,_xlpm.fr),
_xlpm.cr,RIGHT(_xlpm.wrd,_xlpm.mv),
_xlpm.lgc,
IF(AT$11=_xlpm.to, AT330&amp;_xlpm.cr,
IF(AT$11=_xlpm.fr, REPLACE(AT330, LEN(AT330)-_xlpm.mv+1,_xlpm.mv,""),AT330)),
_xlpm.lgc)</f>
        <v/>
      </c>
      <c r="AU331" s="31" t="str" cm="1">
        <f t="array" ref="AU331">_xlfn.LET(
_xlpm.mv,$AE331,
_xlpm.fr,$AF331,
_xlpm.to,$AG331,
_xlpm.wrd,INDEX($AT330:$BB330,1,_xlpm.fr),
_xlpm.cr,RIGHT(_xlpm.wrd,_xlpm.mv),
_xlpm.lgc,
IF(AU$11=_xlpm.to, AU330&amp;_xlpm.cr,
IF(AU$11=_xlpm.fr, REPLACE(AU330, LEN(AU330)-_xlpm.mv+1,_xlpm.mv,""),AU330)),
_xlpm.lgc)</f>
        <v>ZCCMWGPLFFGTBSGDVLCLCZHMJJHNJC</v>
      </c>
      <c r="AV331" s="31" t="str" cm="1">
        <f t="array" ref="AV331">_xlfn.LET(
_xlpm.mv,$AE331,
_xlpm.fr,$AF331,
_xlpm.to,$AG331,
_xlpm.wrd,INDEX($AT330:$BB330,1,_xlpm.fr),
_xlpm.cr,RIGHT(_xlpm.wrd,_xlpm.mv),
_xlpm.lgc,
IF(AV$11=_xlpm.to, AV330&amp;_xlpm.cr,
IF(AV$11=_xlpm.fr, REPLACE(AV330, LEN(AV330)-_xlpm.mv+1,_xlpm.mv,""),AV330)),
_xlpm.lgc)</f>
        <v>FLDBV</v>
      </c>
      <c r="AW331" s="31" t="str" cm="1">
        <f t="array" ref="AW331">_xlfn.LET(
_xlpm.mv,$AE331,
_xlpm.fr,$AF331,
_xlpm.to,$AG331,
_xlpm.wrd,INDEX($AT330:$BB330,1,_xlpm.fr),
_xlpm.cr,RIGHT(_xlpm.wrd,_xlpm.mv),
_xlpm.lgc,
IF(AW$11=_xlpm.to, AW330&amp;_xlpm.cr,
IF(AW$11=_xlpm.fr, REPLACE(AW330, LEN(AW330)-_xlpm.mv+1,_xlpm.mv,""),AW330)),
_xlpm.lgc)</f>
        <v>HVGPBQJBVLZFZVSFNG</v>
      </c>
      <c r="AX331" s="31" t="str" cm="1">
        <f t="array" ref="AX331">_xlfn.LET(
_xlpm.mv,$AE331,
_xlpm.fr,$AF331,
_xlpm.to,$AG331,
_xlpm.wrd,INDEX($AT330:$BB330,1,_xlpm.fr),
_xlpm.cr,RIGHT(_xlpm.wrd,_xlpm.mv),
_xlpm.lgc,
IF(AX$11=_xlpm.to, AX330&amp;_xlpm.cr,
IF(AX$11=_xlpm.fr, REPLACE(AX330, LEN(AX330)-_xlpm.mv+1,_xlpm.mv,""),AX330)),
_xlpm.lgc)</f>
        <v/>
      </c>
      <c r="AY331" s="31" t="str" cm="1">
        <f t="array" ref="AY331">_xlfn.LET(
_xlpm.mv,$AE331,
_xlpm.fr,$AF331,
_xlpm.to,$AG331,
_xlpm.wrd,INDEX($AT330:$BB330,1,_xlpm.fr),
_xlpm.cr,RIGHT(_xlpm.wrd,_xlpm.mv),
_xlpm.lgc,
IF(AY$11=_xlpm.to, AY330&amp;_xlpm.cr,
IF(AY$11=_xlpm.fr, REPLACE(AY330, LEN(AY330)-_xlpm.mv+1,_xlpm.mv,""),AY330)),
_xlpm.lgc)</f>
        <v/>
      </c>
      <c r="AZ331" s="31" t="str" cm="1">
        <f t="array" ref="AZ331">_xlfn.LET(
_xlpm.mv,$AE331,
_xlpm.fr,$AF331,
_xlpm.to,$AG331,
_xlpm.wrd,INDEX($AT330:$BB330,1,_xlpm.fr),
_xlpm.cr,RIGHT(_xlpm.wrd,_xlpm.mv),
_xlpm.lgc,
IF(AZ$11=_xlpm.to, AZ330&amp;_xlpm.cr,
IF(AZ$11=_xlpm.fr, REPLACE(AZ330, LEN(AZ330)-_xlpm.mv+1,_xlpm.mv,""),AZ330)),
_xlpm.lgc)</f>
        <v>QB</v>
      </c>
      <c r="BA331" s="31" t="str" cm="1">
        <f t="array" ref="BA331">_xlfn.LET(
_xlpm.mv,$AE331,
_xlpm.fr,$AF331,
_xlpm.to,$AG331,
_xlpm.wrd,INDEX($AT330:$BB330,1,_xlpm.fr),
_xlpm.cr,RIGHT(_xlpm.wrd,_xlpm.mv),
_xlpm.lgc,
IF(BA$11=_xlpm.to, BA330&amp;_xlpm.cr,
IF(BA$11=_xlpm.fr, REPLACE(BA330, LEN(BA330)-_xlpm.mv+1,_xlpm.mv,""),BA330)),
_xlpm.lgc)</f>
        <v>Z</v>
      </c>
      <c r="BB331" s="31" t="str" cm="1">
        <f t="array" ref="BB331">_xlfn.LET(
_xlpm.mv,$AE331,
_xlpm.fr,$AF331,
_xlpm.to,$AG331,
_xlpm.wrd,INDEX($AT330:$BB330,1,_xlpm.fr),
_xlpm.cr,RIGHT(_xlpm.wrd,_xlpm.mv),
_xlpm.lgc,
IF(BB$11=_xlpm.to, BB330&amp;_xlpm.cr,
IF(BB$11=_xlpm.fr, REPLACE(BB330, LEN(BB330)-_xlpm.mv+1,_xlpm.mv,""),BB330)),
_xlpm.lgc)</f>
        <v/>
      </c>
    </row>
    <row r="332" spans="28:54" x14ac:dyDescent="0.3">
      <c r="AB332" s="31">
        <f t="shared" si="16"/>
        <v>5</v>
      </c>
      <c r="AC332" s="31" t="s">
        <v>1626</v>
      </c>
      <c r="AD332" s="31" t="str" cm="1">
        <f t="array" ref="AD332">_xlfn.LET(
_xlpm.arr,{"move ","from ","to "},
_xlpm.wr,AC332,
_xlpm.rd,_xlfn.REDUCE(_xlpm.wr,_xlpm.arr,_xlfn.LAMBDA(_xlpm.a,_xlpm.v,SUBSTITUTE(_xlpm.a,_xlpm.v,""))),
_xlpm.rd)</f>
        <v>23 2 8</v>
      </c>
      <c r="AE332" s="31">
        <f t="shared" si="17"/>
        <v>23</v>
      </c>
      <c r="AF332" s="31">
        <f t="shared" si="18"/>
        <v>2</v>
      </c>
      <c r="AG332" s="31">
        <f t="shared" si="19"/>
        <v>8</v>
      </c>
      <c r="AI332" s="31" t="str" cm="1">
        <f t="array" ref="AI332">_xlfn.LET(
_xlpm.mv,$AE332,
_xlpm.fr,$AF332,
_xlpm.to,$AG332,
_xlpm.wrd,INDEX($AI331:$AQ331,1,_xlpm.fr),
_xlpm.cr,RIGHT(_xlpm.wrd,_xlpm.mv),
_xlpm.rv, _xlfn.CONCAT(MID(_xlpm.cr,_xlfn.SEQUENCE(,LEN(_xlpm.cr),LEN(_xlpm.cr),-1),1)),
_xlpm.lgc,
IF(AI$11=_xlpm.to, AI331&amp;_xlpm.rv,
IF(AI$11=_xlpm.fr, REPLACE(AI331, LEN(AI331)-_xlpm.mv+1,_xlpm.mv,""),AI331)),
_xlpm.lgc)</f>
        <v/>
      </c>
      <c r="AJ332" s="31" t="str" cm="1">
        <f t="array" ref="AJ332">_xlfn.LET(
_xlpm.mv,$AE332,
_xlpm.fr,$AF332,
_xlpm.to,$AG332,
_xlpm.wrd,INDEX($AI331:$AQ331,1,_xlpm.fr),
_xlpm.cr,RIGHT(_xlpm.wrd,_xlpm.mv),
_xlpm.rv, _xlfn.CONCAT(MID(_xlpm.cr,_xlfn.SEQUENCE(,LEN(_xlpm.cr),LEN(_xlpm.cr),-1),1)),
_xlpm.lgc,
IF(AJ$11=_xlpm.to, AJ331&amp;_xlpm.rv,
IF(AJ$11=_xlpm.fr, REPLACE(AJ331, LEN(AJ331)-_xlpm.mv+1,_xlpm.mv,""),AJ331)),
_xlpm.lgc)</f>
        <v>GHVZTSL</v>
      </c>
      <c r="AK332" s="31" t="str" cm="1">
        <f t="array" ref="AK332">_xlfn.LET(
_xlpm.mv,$AE332,
_xlpm.fr,$AF332,
_xlpm.to,$AG332,
_xlpm.wrd,INDEX($AI331:$AQ331,1,_xlpm.fr),
_xlpm.cr,RIGHT(_xlpm.wrd,_xlpm.mv),
_xlpm.rv, _xlfn.CONCAT(MID(_xlpm.cr,_xlfn.SEQUENCE(,LEN(_xlpm.cr),LEN(_xlpm.cr),-1),1)),
_xlpm.lgc,
IF(AK$11=_xlpm.to, AK331&amp;_xlpm.rv,
IF(AK$11=_xlpm.fr, REPLACE(AK331, LEN(AK331)-_xlpm.mv+1,_xlpm.mv,""),AK331)),
_xlpm.lgc)</f>
        <v>JSFFC</v>
      </c>
      <c r="AL332" s="31" t="str" cm="1">
        <f t="array" ref="AL332">_xlfn.LET(
_xlpm.mv,$AE332,
_xlpm.fr,$AF332,
_xlpm.to,$AG332,
_xlpm.wrd,INDEX($AI331:$AQ331,1,_xlpm.fr),
_xlpm.cr,RIGHT(_xlpm.wrd,_xlpm.mv),
_xlpm.rv, _xlfn.CONCAT(MID(_xlpm.cr,_xlfn.SEQUENCE(,LEN(_xlpm.cr),LEN(_xlpm.cr),-1),1)),
_xlpm.lgc,
IF(AL$11=_xlpm.to, AL331&amp;_xlpm.rv,
IF(AL$11=_xlpm.fr, REPLACE(AL331, LEN(AL331)-_xlpm.mv+1,_xlpm.mv,""),AL331)),
_xlpm.lgc)</f>
        <v>BQVBLMFJPCGBJFCLCH</v>
      </c>
      <c r="AM332" s="31" t="str" cm="1">
        <f t="array" ref="AM332">_xlfn.LET(
_xlpm.mv,$AE332,
_xlpm.fr,$AF332,
_xlpm.to,$AG332,
_xlpm.wrd,INDEX($AI331:$AQ331,1,_xlpm.fr),
_xlpm.cr,RIGHT(_xlpm.wrd,_xlpm.mv),
_xlpm.rv, _xlfn.CONCAT(MID(_xlpm.cr,_xlfn.SEQUENCE(,LEN(_xlpm.cr),LEN(_xlpm.cr),-1),1)),
_xlpm.lgc,
IF(AM$11=_xlpm.to, AM331&amp;_xlpm.rv,
IF(AM$11=_xlpm.fr, REPLACE(AM331, LEN(AM331)-_xlpm.mv+1,_xlpm.mv,""),AM331)),
_xlpm.lgc)</f>
        <v/>
      </c>
      <c r="AN332" s="31" t="str" cm="1">
        <f t="array" ref="AN332">_xlfn.LET(
_xlpm.mv,$AE332,
_xlpm.fr,$AF332,
_xlpm.to,$AG332,
_xlpm.wrd,INDEX($AI331:$AQ331,1,_xlpm.fr),
_xlpm.cr,RIGHT(_xlpm.wrd,_xlpm.mv),
_xlpm.rv, _xlfn.CONCAT(MID(_xlpm.cr,_xlfn.SEQUENCE(,LEN(_xlpm.cr),LEN(_xlpm.cr),-1),1)),
_xlpm.lgc,
IF(AN$11=_xlpm.to, AN331&amp;_xlpm.rv,
IF(AN$11=_xlpm.fr, REPLACE(AN331, LEN(AN331)-_xlpm.mv+1,_xlpm.mv,""),AN331)),
_xlpm.lgc)</f>
        <v/>
      </c>
      <c r="AO332" s="31" t="str" cm="1">
        <f t="array" ref="AO332">_xlfn.LET(
_xlpm.mv,$AE332,
_xlpm.fr,$AF332,
_xlpm.to,$AG332,
_xlpm.wrd,INDEX($AI331:$AQ331,1,_xlpm.fr),
_xlpm.cr,RIGHT(_xlpm.wrd,_xlpm.mv),
_xlpm.rv, _xlfn.CONCAT(MID(_xlpm.cr,_xlfn.SEQUENCE(,LEN(_xlpm.cr),LEN(_xlpm.cr),-1),1)),
_xlpm.lgc,
IF(AO$11=_xlpm.to, AO331&amp;_xlpm.rv,
IF(AO$11=_xlpm.fr, REPLACE(AO331, LEN(AO331)-_xlpm.mv+1,_xlpm.mv,""),AO331)),
_xlpm.lgc)</f>
        <v>QZ</v>
      </c>
      <c r="AP332" s="31" t="str" cm="1">
        <f t="array" ref="AP332">_xlfn.LET(
_xlpm.mv,$AE332,
_xlpm.fr,$AF332,
_xlpm.to,$AG332,
_xlpm.wrd,INDEX($AI331:$AQ331,1,_xlpm.fr),
_xlpm.cr,RIGHT(_xlpm.wrd,_xlpm.mv),
_xlpm.rv, _xlfn.CONCAT(MID(_xlpm.cr,_xlfn.SEQUENCE(,LEN(_xlpm.cr),LEN(_xlpm.cr),-1),1)),
_xlpm.lgc,
IF(AP$11=_xlpm.to, AP331&amp;_xlpm.rv,
IF(AP$11=_xlpm.fr, REPLACE(AP331, LEN(AP331)-_xlpm.mv+1,_xlpm.mv,""),AP331)),
_xlpm.lgc)</f>
        <v>NZJBCGWLNFZPDMGVVZLHGDVB</v>
      </c>
      <c r="AQ332" s="31" t="str" cm="1">
        <f t="array" ref="AQ332">_xlfn.LET(
_xlpm.mv,$AE332,
_xlpm.fr,$AF332,
_xlpm.to,$AG332,
_xlpm.wrd,INDEX($AI331:$AQ331,1,_xlpm.fr),
_xlpm.cr,RIGHT(_xlpm.wrd,_xlpm.mv),
_xlpm.rv, _xlfn.CONCAT(MID(_xlpm.cr,_xlfn.SEQUENCE(,LEN(_xlpm.cr),LEN(_xlpm.cr),-1),1)),
_xlpm.lgc,
IF(AQ$11=_xlpm.to, AQ331&amp;_xlpm.rv,
IF(AQ$11=_xlpm.fr, REPLACE(AQ331, LEN(AQ331)-_xlpm.mv+1,_xlpm.mv,""),AQ331)),
_xlpm.lgc)</f>
        <v/>
      </c>
      <c r="AT332" s="31" t="str" cm="1">
        <f t="array" ref="AT332">_xlfn.LET(
_xlpm.mv,$AE332,
_xlpm.fr,$AF332,
_xlpm.to,$AG332,
_xlpm.wrd,INDEX($AT331:$BB331,1,_xlpm.fr),
_xlpm.cr,RIGHT(_xlpm.wrd,_xlpm.mv),
_xlpm.lgc,
IF(AT$11=_xlpm.to, AT331&amp;_xlpm.cr,
IF(AT$11=_xlpm.fr, REPLACE(AT331, LEN(AT331)-_xlpm.mv+1,_xlpm.mv,""),AT331)),
_xlpm.lgc)</f>
        <v/>
      </c>
      <c r="AU332" s="31" t="str" cm="1">
        <f t="array" ref="AU332">_xlfn.LET(
_xlpm.mv,$AE332,
_xlpm.fr,$AF332,
_xlpm.to,$AG332,
_xlpm.wrd,INDEX($AT331:$BB331,1,_xlpm.fr),
_xlpm.cr,RIGHT(_xlpm.wrd,_xlpm.mv),
_xlpm.lgc,
IF(AU$11=_xlpm.to, AU331&amp;_xlpm.cr,
IF(AU$11=_xlpm.fr, REPLACE(AU331, LEN(AU331)-_xlpm.mv+1,_xlpm.mv,""),AU331)),
_xlpm.lgc)</f>
        <v>ZCCMWGP</v>
      </c>
      <c r="AV332" s="31" t="str" cm="1">
        <f t="array" ref="AV332">_xlfn.LET(
_xlpm.mv,$AE332,
_xlpm.fr,$AF332,
_xlpm.to,$AG332,
_xlpm.wrd,INDEX($AT331:$BB331,1,_xlpm.fr),
_xlpm.cr,RIGHT(_xlpm.wrd,_xlpm.mv),
_xlpm.lgc,
IF(AV$11=_xlpm.to, AV331&amp;_xlpm.cr,
IF(AV$11=_xlpm.fr, REPLACE(AV331, LEN(AV331)-_xlpm.mv+1,_xlpm.mv,""),AV331)),
_xlpm.lgc)</f>
        <v>FLDBV</v>
      </c>
      <c r="AW332" s="31" t="str" cm="1">
        <f t="array" ref="AW332">_xlfn.LET(
_xlpm.mv,$AE332,
_xlpm.fr,$AF332,
_xlpm.to,$AG332,
_xlpm.wrd,INDEX($AT331:$BB331,1,_xlpm.fr),
_xlpm.cr,RIGHT(_xlpm.wrd,_xlpm.mv),
_xlpm.lgc,
IF(AW$11=_xlpm.to, AW331&amp;_xlpm.cr,
IF(AW$11=_xlpm.fr, REPLACE(AW331, LEN(AW331)-_xlpm.mv+1,_xlpm.mv,""),AW331)),
_xlpm.lgc)</f>
        <v>HVGPBQJBVLZFZVSFNG</v>
      </c>
      <c r="AX332" s="31" t="str" cm="1">
        <f t="array" ref="AX332">_xlfn.LET(
_xlpm.mv,$AE332,
_xlpm.fr,$AF332,
_xlpm.to,$AG332,
_xlpm.wrd,INDEX($AT331:$BB331,1,_xlpm.fr),
_xlpm.cr,RIGHT(_xlpm.wrd,_xlpm.mv),
_xlpm.lgc,
IF(AX$11=_xlpm.to, AX331&amp;_xlpm.cr,
IF(AX$11=_xlpm.fr, REPLACE(AX331, LEN(AX331)-_xlpm.mv+1,_xlpm.mv,""),AX331)),
_xlpm.lgc)</f>
        <v/>
      </c>
      <c r="AY332" s="31" t="str" cm="1">
        <f t="array" ref="AY332">_xlfn.LET(
_xlpm.mv,$AE332,
_xlpm.fr,$AF332,
_xlpm.to,$AG332,
_xlpm.wrd,INDEX($AT331:$BB331,1,_xlpm.fr),
_xlpm.cr,RIGHT(_xlpm.wrd,_xlpm.mv),
_xlpm.lgc,
IF(AY$11=_xlpm.to, AY331&amp;_xlpm.cr,
IF(AY$11=_xlpm.fr, REPLACE(AY331, LEN(AY331)-_xlpm.mv+1,_xlpm.mv,""),AY331)),
_xlpm.lgc)</f>
        <v/>
      </c>
      <c r="AZ332" s="31" t="str" cm="1">
        <f t="array" ref="AZ332">_xlfn.LET(
_xlpm.mv,$AE332,
_xlpm.fr,$AF332,
_xlpm.to,$AG332,
_xlpm.wrd,INDEX($AT331:$BB331,1,_xlpm.fr),
_xlpm.cr,RIGHT(_xlpm.wrd,_xlpm.mv),
_xlpm.lgc,
IF(AZ$11=_xlpm.to, AZ331&amp;_xlpm.cr,
IF(AZ$11=_xlpm.fr, REPLACE(AZ331, LEN(AZ331)-_xlpm.mv+1,_xlpm.mv,""),AZ331)),
_xlpm.lgc)</f>
        <v>QB</v>
      </c>
      <c r="BA332" s="31" t="str" cm="1">
        <f t="array" ref="BA332">_xlfn.LET(
_xlpm.mv,$AE332,
_xlpm.fr,$AF332,
_xlpm.to,$AG332,
_xlpm.wrd,INDEX($AT331:$BB331,1,_xlpm.fr),
_xlpm.cr,RIGHT(_xlpm.wrd,_xlpm.mv),
_xlpm.lgc,
IF(BA$11=_xlpm.to, BA331&amp;_xlpm.cr,
IF(BA$11=_xlpm.fr, REPLACE(BA331, LEN(BA331)-_xlpm.mv+1,_xlpm.mv,""),BA331)),
_xlpm.lgc)</f>
        <v>ZLFFGTBSGDVLCLCZHMJJHNJC</v>
      </c>
      <c r="BB332" s="31" t="str" cm="1">
        <f t="array" ref="BB332">_xlfn.LET(
_xlpm.mv,$AE332,
_xlpm.fr,$AF332,
_xlpm.to,$AG332,
_xlpm.wrd,INDEX($AT331:$BB331,1,_xlpm.fr),
_xlpm.cr,RIGHT(_xlpm.wrd,_xlpm.mv),
_xlpm.lgc,
IF(BB$11=_xlpm.to, BB331&amp;_xlpm.cr,
IF(BB$11=_xlpm.fr, REPLACE(BB331, LEN(BB331)-_xlpm.mv+1,_xlpm.mv,""),BB331)),
_xlpm.lgc)</f>
        <v/>
      </c>
    </row>
    <row r="333" spans="28:54" x14ac:dyDescent="0.3">
      <c r="AB333" s="31">
        <f t="shared" si="16"/>
        <v>5</v>
      </c>
      <c r="AC333" s="31" t="s">
        <v>1627</v>
      </c>
      <c r="AD333" s="31" t="str" cm="1">
        <f t="array" ref="AD333">_xlfn.LET(
_xlpm.arr,{"move ","from ","to "},
_xlpm.wr,AC333,
_xlpm.rd,_xlfn.REDUCE(_xlpm.wr,_xlpm.arr,_xlfn.LAMBDA(_xlpm.a,_xlpm.v,SUBSTITUTE(_xlpm.a,_xlpm.v,""))),
_xlpm.rd)</f>
        <v>2 7 2</v>
      </c>
      <c r="AE333" s="31">
        <f t="shared" si="17"/>
        <v>2</v>
      </c>
      <c r="AF333" s="31">
        <f t="shared" si="18"/>
        <v>7</v>
      </c>
      <c r="AG333" s="31">
        <f t="shared" si="19"/>
        <v>2</v>
      </c>
      <c r="AI333" s="31" t="str" cm="1">
        <f t="array" ref="AI333">_xlfn.LET(
_xlpm.mv,$AE333,
_xlpm.fr,$AF333,
_xlpm.to,$AG333,
_xlpm.wrd,INDEX($AI332:$AQ332,1,_xlpm.fr),
_xlpm.cr,RIGHT(_xlpm.wrd,_xlpm.mv),
_xlpm.rv, _xlfn.CONCAT(MID(_xlpm.cr,_xlfn.SEQUENCE(,LEN(_xlpm.cr),LEN(_xlpm.cr),-1),1)),
_xlpm.lgc,
IF(AI$11=_xlpm.to, AI332&amp;_xlpm.rv,
IF(AI$11=_xlpm.fr, REPLACE(AI332, LEN(AI332)-_xlpm.mv+1,_xlpm.mv,""),AI332)),
_xlpm.lgc)</f>
        <v/>
      </c>
      <c r="AJ333" s="31" t="str" cm="1">
        <f t="array" ref="AJ333">_xlfn.LET(
_xlpm.mv,$AE333,
_xlpm.fr,$AF333,
_xlpm.to,$AG333,
_xlpm.wrd,INDEX($AI332:$AQ332,1,_xlpm.fr),
_xlpm.cr,RIGHT(_xlpm.wrd,_xlpm.mv),
_xlpm.rv, _xlfn.CONCAT(MID(_xlpm.cr,_xlfn.SEQUENCE(,LEN(_xlpm.cr),LEN(_xlpm.cr),-1),1)),
_xlpm.lgc,
IF(AJ$11=_xlpm.to, AJ332&amp;_xlpm.rv,
IF(AJ$11=_xlpm.fr, REPLACE(AJ332, LEN(AJ332)-_xlpm.mv+1,_xlpm.mv,""),AJ332)),
_xlpm.lgc)</f>
        <v>GHVZTSLZQ</v>
      </c>
      <c r="AK333" s="31" t="str" cm="1">
        <f t="array" ref="AK333">_xlfn.LET(
_xlpm.mv,$AE333,
_xlpm.fr,$AF333,
_xlpm.to,$AG333,
_xlpm.wrd,INDEX($AI332:$AQ332,1,_xlpm.fr),
_xlpm.cr,RIGHT(_xlpm.wrd,_xlpm.mv),
_xlpm.rv, _xlfn.CONCAT(MID(_xlpm.cr,_xlfn.SEQUENCE(,LEN(_xlpm.cr),LEN(_xlpm.cr),-1),1)),
_xlpm.lgc,
IF(AK$11=_xlpm.to, AK332&amp;_xlpm.rv,
IF(AK$11=_xlpm.fr, REPLACE(AK332, LEN(AK332)-_xlpm.mv+1,_xlpm.mv,""),AK332)),
_xlpm.lgc)</f>
        <v>JSFFC</v>
      </c>
      <c r="AL333" s="31" t="str" cm="1">
        <f t="array" ref="AL333">_xlfn.LET(
_xlpm.mv,$AE333,
_xlpm.fr,$AF333,
_xlpm.to,$AG333,
_xlpm.wrd,INDEX($AI332:$AQ332,1,_xlpm.fr),
_xlpm.cr,RIGHT(_xlpm.wrd,_xlpm.mv),
_xlpm.rv, _xlfn.CONCAT(MID(_xlpm.cr,_xlfn.SEQUENCE(,LEN(_xlpm.cr),LEN(_xlpm.cr),-1),1)),
_xlpm.lgc,
IF(AL$11=_xlpm.to, AL332&amp;_xlpm.rv,
IF(AL$11=_xlpm.fr, REPLACE(AL332, LEN(AL332)-_xlpm.mv+1,_xlpm.mv,""),AL332)),
_xlpm.lgc)</f>
        <v>BQVBLMFJPCGBJFCLCH</v>
      </c>
      <c r="AM333" s="31" t="str" cm="1">
        <f t="array" ref="AM333">_xlfn.LET(
_xlpm.mv,$AE333,
_xlpm.fr,$AF333,
_xlpm.to,$AG333,
_xlpm.wrd,INDEX($AI332:$AQ332,1,_xlpm.fr),
_xlpm.cr,RIGHT(_xlpm.wrd,_xlpm.mv),
_xlpm.rv, _xlfn.CONCAT(MID(_xlpm.cr,_xlfn.SEQUENCE(,LEN(_xlpm.cr),LEN(_xlpm.cr),-1),1)),
_xlpm.lgc,
IF(AM$11=_xlpm.to, AM332&amp;_xlpm.rv,
IF(AM$11=_xlpm.fr, REPLACE(AM332, LEN(AM332)-_xlpm.mv+1,_xlpm.mv,""),AM332)),
_xlpm.lgc)</f>
        <v/>
      </c>
      <c r="AN333" s="31" t="str" cm="1">
        <f t="array" ref="AN333">_xlfn.LET(
_xlpm.mv,$AE333,
_xlpm.fr,$AF333,
_xlpm.to,$AG333,
_xlpm.wrd,INDEX($AI332:$AQ332,1,_xlpm.fr),
_xlpm.cr,RIGHT(_xlpm.wrd,_xlpm.mv),
_xlpm.rv, _xlfn.CONCAT(MID(_xlpm.cr,_xlfn.SEQUENCE(,LEN(_xlpm.cr),LEN(_xlpm.cr),-1),1)),
_xlpm.lgc,
IF(AN$11=_xlpm.to, AN332&amp;_xlpm.rv,
IF(AN$11=_xlpm.fr, REPLACE(AN332, LEN(AN332)-_xlpm.mv+1,_xlpm.mv,""),AN332)),
_xlpm.lgc)</f>
        <v/>
      </c>
      <c r="AO333" s="31" t="str" cm="1">
        <f t="array" ref="AO333">_xlfn.LET(
_xlpm.mv,$AE333,
_xlpm.fr,$AF333,
_xlpm.to,$AG333,
_xlpm.wrd,INDEX($AI332:$AQ332,1,_xlpm.fr),
_xlpm.cr,RIGHT(_xlpm.wrd,_xlpm.mv),
_xlpm.rv, _xlfn.CONCAT(MID(_xlpm.cr,_xlfn.SEQUENCE(,LEN(_xlpm.cr),LEN(_xlpm.cr),-1),1)),
_xlpm.lgc,
IF(AO$11=_xlpm.to, AO332&amp;_xlpm.rv,
IF(AO$11=_xlpm.fr, REPLACE(AO332, LEN(AO332)-_xlpm.mv+1,_xlpm.mv,""),AO332)),
_xlpm.lgc)</f>
        <v/>
      </c>
      <c r="AP333" s="31" t="str" cm="1">
        <f t="array" ref="AP333">_xlfn.LET(
_xlpm.mv,$AE333,
_xlpm.fr,$AF333,
_xlpm.to,$AG333,
_xlpm.wrd,INDEX($AI332:$AQ332,1,_xlpm.fr),
_xlpm.cr,RIGHT(_xlpm.wrd,_xlpm.mv),
_xlpm.rv, _xlfn.CONCAT(MID(_xlpm.cr,_xlfn.SEQUENCE(,LEN(_xlpm.cr),LEN(_xlpm.cr),-1),1)),
_xlpm.lgc,
IF(AP$11=_xlpm.to, AP332&amp;_xlpm.rv,
IF(AP$11=_xlpm.fr, REPLACE(AP332, LEN(AP332)-_xlpm.mv+1,_xlpm.mv,""),AP332)),
_xlpm.lgc)</f>
        <v>NZJBCGWLNFZPDMGVVZLHGDVB</v>
      </c>
      <c r="AQ333" s="31" t="str" cm="1">
        <f t="array" ref="AQ333">_xlfn.LET(
_xlpm.mv,$AE333,
_xlpm.fr,$AF333,
_xlpm.to,$AG333,
_xlpm.wrd,INDEX($AI332:$AQ332,1,_xlpm.fr),
_xlpm.cr,RIGHT(_xlpm.wrd,_xlpm.mv),
_xlpm.rv, _xlfn.CONCAT(MID(_xlpm.cr,_xlfn.SEQUENCE(,LEN(_xlpm.cr),LEN(_xlpm.cr),-1),1)),
_xlpm.lgc,
IF(AQ$11=_xlpm.to, AQ332&amp;_xlpm.rv,
IF(AQ$11=_xlpm.fr, REPLACE(AQ332, LEN(AQ332)-_xlpm.mv+1,_xlpm.mv,""),AQ332)),
_xlpm.lgc)</f>
        <v/>
      </c>
      <c r="AT333" s="31" t="str" cm="1">
        <f t="array" ref="AT333">_xlfn.LET(
_xlpm.mv,$AE333,
_xlpm.fr,$AF333,
_xlpm.to,$AG333,
_xlpm.wrd,INDEX($AT332:$BB332,1,_xlpm.fr),
_xlpm.cr,RIGHT(_xlpm.wrd,_xlpm.mv),
_xlpm.lgc,
IF(AT$11=_xlpm.to, AT332&amp;_xlpm.cr,
IF(AT$11=_xlpm.fr, REPLACE(AT332, LEN(AT332)-_xlpm.mv+1,_xlpm.mv,""),AT332)),
_xlpm.lgc)</f>
        <v/>
      </c>
      <c r="AU333" s="31" t="str" cm="1">
        <f t="array" ref="AU333">_xlfn.LET(
_xlpm.mv,$AE333,
_xlpm.fr,$AF333,
_xlpm.to,$AG333,
_xlpm.wrd,INDEX($AT332:$BB332,1,_xlpm.fr),
_xlpm.cr,RIGHT(_xlpm.wrd,_xlpm.mv),
_xlpm.lgc,
IF(AU$11=_xlpm.to, AU332&amp;_xlpm.cr,
IF(AU$11=_xlpm.fr, REPLACE(AU332, LEN(AU332)-_xlpm.mv+1,_xlpm.mv,""),AU332)),
_xlpm.lgc)</f>
        <v>ZCCMWGPQB</v>
      </c>
      <c r="AV333" s="31" t="str" cm="1">
        <f t="array" ref="AV333">_xlfn.LET(
_xlpm.mv,$AE333,
_xlpm.fr,$AF333,
_xlpm.to,$AG333,
_xlpm.wrd,INDEX($AT332:$BB332,1,_xlpm.fr),
_xlpm.cr,RIGHT(_xlpm.wrd,_xlpm.mv),
_xlpm.lgc,
IF(AV$11=_xlpm.to, AV332&amp;_xlpm.cr,
IF(AV$11=_xlpm.fr, REPLACE(AV332, LEN(AV332)-_xlpm.mv+1,_xlpm.mv,""),AV332)),
_xlpm.lgc)</f>
        <v>FLDBV</v>
      </c>
      <c r="AW333" s="31" t="str" cm="1">
        <f t="array" ref="AW333">_xlfn.LET(
_xlpm.mv,$AE333,
_xlpm.fr,$AF333,
_xlpm.to,$AG333,
_xlpm.wrd,INDEX($AT332:$BB332,1,_xlpm.fr),
_xlpm.cr,RIGHT(_xlpm.wrd,_xlpm.mv),
_xlpm.lgc,
IF(AW$11=_xlpm.to, AW332&amp;_xlpm.cr,
IF(AW$11=_xlpm.fr, REPLACE(AW332, LEN(AW332)-_xlpm.mv+1,_xlpm.mv,""),AW332)),
_xlpm.lgc)</f>
        <v>HVGPBQJBVLZFZVSFNG</v>
      </c>
      <c r="AX333" s="31" t="str" cm="1">
        <f t="array" ref="AX333">_xlfn.LET(
_xlpm.mv,$AE333,
_xlpm.fr,$AF333,
_xlpm.to,$AG333,
_xlpm.wrd,INDEX($AT332:$BB332,1,_xlpm.fr),
_xlpm.cr,RIGHT(_xlpm.wrd,_xlpm.mv),
_xlpm.lgc,
IF(AX$11=_xlpm.to, AX332&amp;_xlpm.cr,
IF(AX$11=_xlpm.fr, REPLACE(AX332, LEN(AX332)-_xlpm.mv+1,_xlpm.mv,""),AX332)),
_xlpm.lgc)</f>
        <v/>
      </c>
      <c r="AY333" s="31" t="str" cm="1">
        <f t="array" ref="AY333">_xlfn.LET(
_xlpm.mv,$AE333,
_xlpm.fr,$AF333,
_xlpm.to,$AG333,
_xlpm.wrd,INDEX($AT332:$BB332,1,_xlpm.fr),
_xlpm.cr,RIGHT(_xlpm.wrd,_xlpm.mv),
_xlpm.lgc,
IF(AY$11=_xlpm.to, AY332&amp;_xlpm.cr,
IF(AY$11=_xlpm.fr, REPLACE(AY332, LEN(AY332)-_xlpm.mv+1,_xlpm.mv,""),AY332)),
_xlpm.lgc)</f>
        <v/>
      </c>
      <c r="AZ333" s="31" t="str" cm="1">
        <f t="array" ref="AZ333">_xlfn.LET(
_xlpm.mv,$AE333,
_xlpm.fr,$AF333,
_xlpm.to,$AG333,
_xlpm.wrd,INDEX($AT332:$BB332,1,_xlpm.fr),
_xlpm.cr,RIGHT(_xlpm.wrd,_xlpm.mv),
_xlpm.lgc,
IF(AZ$11=_xlpm.to, AZ332&amp;_xlpm.cr,
IF(AZ$11=_xlpm.fr, REPLACE(AZ332, LEN(AZ332)-_xlpm.mv+1,_xlpm.mv,""),AZ332)),
_xlpm.lgc)</f>
        <v/>
      </c>
      <c r="BA333" s="31" t="str" cm="1">
        <f t="array" ref="BA333">_xlfn.LET(
_xlpm.mv,$AE333,
_xlpm.fr,$AF333,
_xlpm.to,$AG333,
_xlpm.wrd,INDEX($AT332:$BB332,1,_xlpm.fr),
_xlpm.cr,RIGHT(_xlpm.wrd,_xlpm.mv),
_xlpm.lgc,
IF(BA$11=_xlpm.to, BA332&amp;_xlpm.cr,
IF(BA$11=_xlpm.fr, REPLACE(BA332, LEN(BA332)-_xlpm.mv+1,_xlpm.mv,""),BA332)),
_xlpm.lgc)</f>
        <v>ZLFFGTBSGDVLCLCZHMJJHNJC</v>
      </c>
      <c r="BB333" s="31" t="str" cm="1">
        <f t="array" ref="BB333">_xlfn.LET(
_xlpm.mv,$AE333,
_xlpm.fr,$AF333,
_xlpm.to,$AG333,
_xlpm.wrd,INDEX($AT332:$BB332,1,_xlpm.fr),
_xlpm.cr,RIGHT(_xlpm.wrd,_xlpm.mv),
_xlpm.lgc,
IF(BB$11=_xlpm.to, BB332&amp;_xlpm.cr,
IF(BB$11=_xlpm.fr, REPLACE(BB332, LEN(BB332)-_xlpm.mv+1,_xlpm.mv,""),BB332)),
_xlpm.lgc)</f>
        <v/>
      </c>
    </row>
    <row r="334" spans="28:54" x14ac:dyDescent="0.3">
      <c r="AB334" s="31">
        <f t="shared" ref="AB334:AB397" si="20">LEN(AC334)-LEN(SUBSTITUTE(AC334," ",""))</f>
        <v>5</v>
      </c>
      <c r="AC334" s="31" t="s">
        <v>1628</v>
      </c>
      <c r="AD334" s="31" t="str" cm="1">
        <f t="array" ref="AD334">_xlfn.LET(
_xlpm.arr,{"move ","from ","to "},
_xlpm.wr,AC334,
_xlpm.rd,_xlfn.REDUCE(_xlpm.wr,_xlpm.arr,_xlfn.LAMBDA(_xlpm.a,_xlpm.v,SUBSTITUTE(_xlpm.a,_xlpm.v,""))),
_xlpm.rd)</f>
        <v>12 4 5</v>
      </c>
      <c r="AE334" s="31">
        <f t="shared" ref="AE334:AE397" si="21">_xlfn.TEXTBEFORE(AD334," ")*1</f>
        <v>12</v>
      </c>
      <c r="AF334" s="31">
        <f t="shared" ref="AF334:AF397" si="22">RIGHT(_xlfn.TEXTBEFORE(AD334," ",2),1)*1</f>
        <v>4</v>
      </c>
      <c r="AG334" s="31">
        <f t="shared" ref="AG334:AG397" si="23">RIGHT(AD334,1)*1</f>
        <v>5</v>
      </c>
      <c r="AI334" s="31" t="str" cm="1">
        <f t="array" ref="AI334">_xlfn.LET(
_xlpm.mv,$AE334,
_xlpm.fr,$AF334,
_xlpm.to,$AG334,
_xlpm.wrd,INDEX($AI333:$AQ333,1,_xlpm.fr),
_xlpm.cr,RIGHT(_xlpm.wrd,_xlpm.mv),
_xlpm.rv, _xlfn.CONCAT(MID(_xlpm.cr,_xlfn.SEQUENCE(,LEN(_xlpm.cr),LEN(_xlpm.cr),-1),1)),
_xlpm.lgc,
IF(AI$11=_xlpm.to, AI333&amp;_xlpm.rv,
IF(AI$11=_xlpm.fr, REPLACE(AI333, LEN(AI333)-_xlpm.mv+1,_xlpm.mv,""),AI333)),
_xlpm.lgc)</f>
        <v/>
      </c>
      <c r="AJ334" s="31" t="str" cm="1">
        <f t="array" ref="AJ334">_xlfn.LET(
_xlpm.mv,$AE334,
_xlpm.fr,$AF334,
_xlpm.to,$AG334,
_xlpm.wrd,INDEX($AI333:$AQ333,1,_xlpm.fr),
_xlpm.cr,RIGHT(_xlpm.wrd,_xlpm.mv),
_xlpm.rv, _xlfn.CONCAT(MID(_xlpm.cr,_xlfn.SEQUENCE(,LEN(_xlpm.cr),LEN(_xlpm.cr),-1),1)),
_xlpm.lgc,
IF(AJ$11=_xlpm.to, AJ333&amp;_xlpm.rv,
IF(AJ$11=_xlpm.fr, REPLACE(AJ333, LEN(AJ333)-_xlpm.mv+1,_xlpm.mv,""),AJ333)),
_xlpm.lgc)</f>
        <v>GHVZTSLZQ</v>
      </c>
      <c r="AK334" s="31" t="str" cm="1">
        <f t="array" ref="AK334">_xlfn.LET(
_xlpm.mv,$AE334,
_xlpm.fr,$AF334,
_xlpm.to,$AG334,
_xlpm.wrd,INDEX($AI333:$AQ333,1,_xlpm.fr),
_xlpm.cr,RIGHT(_xlpm.wrd,_xlpm.mv),
_xlpm.rv, _xlfn.CONCAT(MID(_xlpm.cr,_xlfn.SEQUENCE(,LEN(_xlpm.cr),LEN(_xlpm.cr),-1),1)),
_xlpm.lgc,
IF(AK$11=_xlpm.to, AK333&amp;_xlpm.rv,
IF(AK$11=_xlpm.fr, REPLACE(AK333, LEN(AK333)-_xlpm.mv+1,_xlpm.mv,""),AK333)),
_xlpm.lgc)</f>
        <v>JSFFC</v>
      </c>
      <c r="AL334" s="31" t="str" cm="1">
        <f t="array" ref="AL334">_xlfn.LET(
_xlpm.mv,$AE334,
_xlpm.fr,$AF334,
_xlpm.to,$AG334,
_xlpm.wrd,INDEX($AI333:$AQ333,1,_xlpm.fr),
_xlpm.cr,RIGHT(_xlpm.wrd,_xlpm.mv),
_xlpm.rv, _xlfn.CONCAT(MID(_xlpm.cr,_xlfn.SEQUENCE(,LEN(_xlpm.cr),LEN(_xlpm.cr),-1),1)),
_xlpm.lgc,
IF(AL$11=_xlpm.to, AL333&amp;_xlpm.rv,
IF(AL$11=_xlpm.fr, REPLACE(AL333, LEN(AL333)-_xlpm.mv+1,_xlpm.mv,""),AL333)),
_xlpm.lgc)</f>
        <v>BQVBLM</v>
      </c>
      <c r="AM334" s="31" t="str" cm="1">
        <f t="array" ref="AM334">_xlfn.LET(
_xlpm.mv,$AE334,
_xlpm.fr,$AF334,
_xlpm.to,$AG334,
_xlpm.wrd,INDEX($AI333:$AQ333,1,_xlpm.fr),
_xlpm.cr,RIGHT(_xlpm.wrd,_xlpm.mv),
_xlpm.rv, _xlfn.CONCAT(MID(_xlpm.cr,_xlfn.SEQUENCE(,LEN(_xlpm.cr),LEN(_xlpm.cr),-1),1)),
_xlpm.lgc,
IF(AM$11=_xlpm.to, AM333&amp;_xlpm.rv,
IF(AM$11=_xlpm.fr, REPLACE(AM333, LEN(AM333)-_xlpm.mv+1,_xlpm.mv,""),AM333)),
_xlpm.lgc)</f>
        <v>HCLCFJBGCPJF</v>
      </c>
      <c r="AN334" s="31" t="str" cm="1">
        <f t="array" ref="AN334">_xlfn.LET(
_xlpm.mv,$AE334,
_xlpm.fr,$AF334,
_xlpm.to,$AG334,
_xlpm.wrd,INDEX($AI333:$AQ333,1,_xlpm.fr),
_xlpm.cr,RIGHT(_xlpm.wrd,_xlpm.mv),
_xlpm.rv, _xlfn.CONCAT(MID(_xlpm.cr,_xlfn.SEQUENCE(,LEN(_xlpm.cr),LEN(_xlpm.cr),-1),1)),
_xlpm.lgc,
IF(AN$11=_xlpm.to, AN333&amp;_xlpm.rv,
IF(AN$11=_xlpm.fr, REPLACE(AN333, LEN(AN333)-_xlpm.mv+1,_xlpm.mv,""),AN333)),
_xlpm.lgc)</f>
        <v/>
      </c>
      <c r="AO334" s="31" t="str" cm="1">
        <f t="array" ref="AO334">_xlfn.LET(
_xlpm.mv,$AE334,
_xlpm.fr,$AF334,
_xlpm.to,$AG334,
_xlpm.wrd,INDEX($AI333:$AQ333,1,_xlpm.fr),
_xlpm.cr,RIGHT(_xlpm.wrd,_xlpm.mv),
_xlpm.rv, _xlfn.CONCAT(MID(_xlpm.cr,_xlfn.SEQUENCE(,LEN(_xlpm.cr),LEN(_xlpm.cr),-1),1)),
_xlpm.lgc,
IF(AO$11=_xlpm.to, AO333&amp;_xlpm.rv,
IF(AO$11=_xlpm.fr, REPLACE(AO333, LEN(AO333)-_xlpm.mv+1,_xlpm.mv,""),AO333)),
_xlpm.lgc)</f>
        <v/>
      </c>
      <c r="AP334" s="31" t="str" cm="1">
        <f t="array" ref="AP334">_xlfn.LET(
_xlpm.mv,$AE334,
_xlpm.fr,$AF334,
_xlpm.to,$AG334,
_xlpm.wrd,INDEX($AI333:$AQ333,1,_xlpm.fr),
_xlpm.cr,RIGHT(_xlpm.wrd,_xlpm.mv),
_xlpm.rv, _xlfn.CONCAT(MID(_xlpm.cr,_xlfn.SEQUENCE(,LEN(_xlpm.cr),LEN(_xlpm.cr),-1),1)),
_xlpm.lgc,
IF(AP$11=_xlpm.to, AP333&amp;_xlpm.rv,
IF(AP$11=_xlpm.fr, REPLACE(AP333, LEN(AP333)-_xlpm.mv+1,_xlpm.mv,""),AP333)),
_xlpm.lgc)</f>
        <v>NZJBCGWLNFZPDMGVVZLHGDVB</v>
      </c>
      <c r="AQ334" s="31" t="str" cm="1">
        <f t="array" ref="AQ334">_xlfn.LET(
_xlpm.mv,$AE334,
_xlpm.fr,$AF334,
_xlpm.to,$AG334,
_xlpm.wrd,INDEX($AI333:$AQ333,1,_xlpm.fr),
_xlpm.cr,RIGHT(_xlpm.wrd,_xlpm.mv),
_xlpm.rv, _xlfn.CONCAT(MID(_xlpm.cr,_xlfn.SEQUENCE(,LEN(_xlpm.cr),LEN(_xlpm.cr),-1),1)),
_xlpm.lgc,
IF(AQ$11=_xlpm.to, AQ333&amp;_xlpm.rv,
IF(AQ$11=_xlpm.fr, REPLACE(AQ333, LEN(AQ333)-_xlpm.mv+1,_xlpm.mv,""),AQ333)),
_xlpm.lgc)</f>
        <v/>
      </c>
      <c r="AT334" s="31" t="str" cm="1">
        <f t="array" ref="AT334">_xlfn.LET(
_xlpm.mv,$AE334,
_xlpm.fr,$AF334,
_xlpm.to,$AG334,
_xlpm.wrd,INDEX($AT333:$BB333,1,_xlpm.fr),
_xlpm.cr,RIGHT(_xlpm.wrd,_xlpm.mv),
_xlpm.lgc,
IF(AT$11=_xlpm.to, AT333&amp;_xlpm.cr,
IF(AT$11=_xlpm.fr, REPLACE(AT333, LEN(AT333)-_xlpm.mv+1,_xlpm.mv,""),AT333)),
_xlpm.lgc)</f>
        <v/>
      </c>
      <c r="AU334" s="31" t="str" cm="1">
        <f t="array" ref="AU334">_xlfn.LET(
_xlpm.mv,$AE334,
_xlpm.fr,$AF334,
_xlpm.to,$AG334,
_xlpm.wrd,INDEX($AT333:$BB333,1,_xlpm.fr),
_xlpm.cr,RIGHT(_xlpm.wrd,_xlpm.mv),
_xlpm.lgc,
IF(AU$11=_xlpm.to, AU333&amp;_xlpm.cr,
IF(AU$11=_xlpm.fr, REPLACE(AU333, LEN(AU333)-_xlpm.mv+1,_xlpm.mv,""),AU333)),
_xlpm.lgc)</f>
        <v>ZCCMWGPQB</v>
      </c>
      <c r="AV334" s="31" t="str" cm="1">
        <f t="array" ref="AV334">_xlfn.LET(
_xlpm.mv,$AE334,
_xlpm.fr,$AF334,
_xlpm.to,$AG334,
_xlpm.wrd,INDEX($AT333:$BB333,1,_xlpm.fr),
_xlpm.cr,RIGHT(_xlpm.wrd,_xlpm.mv),
_xlpm.lgc,
IF(AV$11=_xlpm.to, AV333&amp;_xlpm.cr,
IF(AV$11=_xlpm.fr, REPLACE(AV333, LEN(AV333)-_xlpm.mv+1,_xlpm.mv,""),AV333)),
_xlpm.lgc)</f>
        <v>FLDBV</v>
      </c>
      <c r="AW334" s="31" t="str" cm="1">
        <f t="array" ref="AW334">_xlfn.LET(
_xlpm.mv,$AE334,
_xlpm.fr,$AF334,
_xlpm.to,$AG334,
_xlpm.wrd,INDEX($AT333:$BB333,1,_xlpm.fr),
_xlpm.cr,RIGHT(_xlpm.wrd,_xlpm.mv),
_xlpm.lgc,
IF(AW$11=_xlpm.to, AW333&amp;_xlpm.cr,
IF(AW$11=_xlpm.fr, REPLACE(AW333, LEN(AW333)-_xlpm.mv+1,_xlpm.mv,""),AW333)),
_xlpm.lgc)</f>
        <v>HVGPBQ</v>
      </c>
      <c r="AX334" s="31" t="str" cm="1">
        <f t="array" ref="AX334">_xlfn.LET(
_xlpm.mv,$AE334,
_xlpm.fr,$AF334,
_xlpm.to,$AG334,
_xlpm.wrd,INDEX($AT333:$BB333,1,_xlpm.fr),
_xlpm.cr,RIGHT(_xlpm.wrd,_xlpm.mv),
_xlpm.lgc,
IF(AX$11=_xlpm.to, AX333&amp;_xlpm.cr,
IF(AX$11=_xlpm.fr, REPLACE(AX333, LEN(AX333)-_xlpm.mv+1,_xlpm.mv,""),AX333)),
_xlpm.lgc)</f>
        <v>JBVLZFZVSFNG</v>
      </c>
      <c r="AY334" s="31" t="str" cm="1">
        <f t="array" ref="AY334">_xlfn.LET(
_xlpm.mv,$AE334,
_xlpm.fr,$AF334,
_xlpm.to,$AG334,
_xlpm.wrd,INDEX($AT333:$BB333,1,_xlpm.fr),
_xlpm.cr,RIGHT(_xlpm.wrd,_xlpm.mv),
_xlpm.lgc,
IF(AY$11=_xlpm.to, AY333&amp;_xlpm.cr,
IF(AY$11=_xlpm.fr, REPLACE(AY333, LEN(AY333)-_xlpm.mv+1,_xlpm.mv,""),AY333)),
_xlpm.lgc)</f>
        <v/>
      </c>
      <c r="AZ334" s="31" t="str" cm="1">
        <f t="array" ref="AZ334">_xlfn.LET(
_xlpm.mv,$AE334,
_xlpm.fr,$AF334,
_xlpm.to,$AG334,
_xlpm.wrd,INDEX($AT333:$BB333,1,_xlpm.fr),
_xlpm.cr,RIGHT(_xlpm.wrd,_xlpm.mv),
_xlpm.lgc,
IF(AZ$11=_xlpm.to, AZ333&amp;_xlpm.cr,
IF(AZ$11=_xlpm.fr, REPLACE(AZ333, LEN(AZ333)-_xlpm.mv+1,_xlpm.mv,""),AZ333)),
_xlpm.lgc)</f>
        <v/>
      </c>
      <c r="BA334" s="31" t="str" cm="1">
        <f t="array" ref="BA334">_xlfn.LET(
_xlpm.mv,$AE334,
_xlpm.fr,$AF334,
_xlpm.to,$AG334,
_xlpm.wrd,INDEX($AT333:$BB333,1,_xlpm.fr),
_xlpm.cr,RIGHT(_xlpm.wrd,_xlpm.mv),
_xlpm.lgc,
IF(BA$11=_xlpm.to, BA333&amp;_xlpm.cr,
IF(BA$11=_xlpm.fr, REPLACE(BA333, LEN(BA333)-_xlpm.mv+1,_xlpm.mv,""),BA333)),
_xlpm.lgc)</f>
        <v>ZLFFGTBSGDVLCLCZHMJJHNJC</v>
      </c>
      <c r="BB334" s="31" t="str" cm="1">
        <f t="array" ref="BB334">_xlfn.LET(
_xlpm.mv,$AE334,
_xlpm.fr,$AF334,
_xlpm.to,$AG334,
_xlpm.wrd,INDEX($AT333:$BB333,1,_xlpm.fr),
_xlpm.cr,RIGHT(_xlpm.wrd,_xlpm.mv),
_xlpm.lgc,
IF(BB$11=_xlpm.to, BB333&amp;_xlpm.cr,
IF(BB$11=_xlpm.fr, REPLACE(BB333, LEN(BB333)-_xlpm.mv+1,_xlpm.mv,""),BB333)),
_xlpm.lgc)</f>
        <v/>
      </c>
    </row>
    <row r="335" spans="28:54" x14ac:dyDescent="0.3">
      <c r="AB335" s="31">
        <f t="shared" si="20"/>
        <v>5</v>
      </c>
      <c r="AC335" s="31" t="s">
        <v>1629</v>
      </c>
      <c r="AD335" s="31" t="str" cm="1">
        <f t="array" ref="AD335">_xlfn.LET(
_xlpm.arr,{"move ","from ","to "},
_xlpm.wr,AC335,
_xlpm.rd,_xlfn.REDUCE(_xlpm.wr,_xlpm.arr,_xlfn.LAMBDA(_xlpm.a,_xlpm.v,SUBSTITUTE(_xlpm.a,_xlpm.v,""))),
_xlpm.rd)</f>
        <v>12 5 1</v>
      </c>
      <c r="AE335" s="31">
        <f t="shared" si="21"/>
        <v>12</v>
      </c>
      <c r="AF335" s="31">
        <f t="shared" si="22"/>
        <v>5</v>
      </c>
      <c r="AG335" s="31">
        <f t="shared" si="23"/>
        <v>1</v>
      </c>
      <c r="AI335" s="31" t="str" cm="1">
        <f t="array" ref="AI335">_xlfn.LET(
_xlpm.mv,$AE335,
_xlpm.fr,$AF335,
_xlpm.to,$AG335,
_xlpm.wrd,INDEX($AI334:$AQ334,1,_xlpm.fr),
_xlpm.cr,RIGHT(_xlpm.wrd,_xlpm.mv),
_xlpm.rv, _xlfn.CONCAT(MID(_xlpm.cr,_xlfn.SEQUENCE(,LEN(_xlpm.cr),LEN(_xlpm.cr),-1),1)),
_xlpm.lgc,
IF(AI$11=_xlpm.to, AI334&amp;_xlpm.rv,
IF(AI$11=_xlpm.fr, REPLACE(AI334, LEN(AI334)-_xlpm.mv+1,_xlpm.mv,""),AI334)),
_xlpm.lgc)</f>
        <v>FJPCGBJFCLCH</v>
      </c>
      <c r="AJ335" s="31" t="str" cm="1">
        <f t="array" ref="AJ335">_xlfn.LET(
_xlpm.mv,$AE335,
_xlpm.fr,$AF335,
_xlpm.to,$AG335,
_xlpm.wrd,INDEX($AI334:$AQ334,1,_xlpm.fr),
_xlpm.cr,RIGHT(_xlpm.wrd,_xlpm.mv),
_xlpm.rv, _xlfn.CONCAT(MID(_xlpm.cr,_xlfn.SEQUENCE(,LEN(_xlpm.cr),LEN(_xlpm.cr),-1),1)),
_xlpm.lgc,
IF(AJ$11=_xlpm.to, AJ334&amp;_xlpm.rv,
IF(AJ$11=_xlpm.fr, REPLACE(AJ334, LEN(AJ334)-_xlpm.mv+1,_xlpm.mv,""),AJ334)),
_xlpm.lgc)</f>
        <v>GHVZTSLZQ</v>
      </c>
      <c r="AK335" s="31" t="str" cm="1">
        <f t="array" ref="AK335">_xlfn.LET(
_xlpm.mv,$AE335,
_xlpm.fr,$AF335,
_xlpm.to,$AG335,
_xlpm.wrd,INDEX($AI334:$AQ334,1,_xlpm.fr),
_xlpm.cr,RIGHT(_xlpm.wrd,_xlpm.mv),
_xlpm.rv, _xlfn.CONCAT(MID(_xlpm.cr,_xlfn.SEQUENCE(,LEN(_xlpm.cr),LEN(_xlpm.cr),-1),1)),
_xlpm.lgc,
IF(AK$11=_xlpm.to, AK334&amp;_xlpm.rv,
IF(AK$11=_xlpm.fr, REPLACE(AK334, LEN(AK334)-_xlpm.mv+1,_xlpm.mv,""),AK334)),
_xlpm.lgc)</f>
        <v>JSFFC</v>
      </c>
      <c r="AL335" s="31" t="str" cm="1">
        <f t="array" ref="AL335">_xlfn.LET(
_xlpm.mv,$AE335,
_xlpm.fr,$AF335,
_xlpm.to,$AG335,
_xlpm.wrd,INDEX($AI334:$AQ334,1,_xlpm.fr),
_xlpm.cr,RIGHT(_xlpm.wrd,_xlpm.mv),
_xlpm.rv, _xlfn.CONCAT(MID(_xlpm.cr,_xlfn.SEQUENCE(,LEN(_xlpm.cr),LEN(_xlpm.cr),-1),1)),
_xlpm.lgc,
IF(AL$11=_xlpm.to, AL334&amp;_xlpm.rv,
IF(AL$11=_xlpm.fr, REPLACE(AL334, LEN(AL334)-_xlpm.mv+1,_xlpm.mv,""),AL334)),
_xlpm.lgc)</f>
        <v>BQVBLM</v>
      </c>
      <c r="AM335" s="31" t="str" cm="1">
        <f t="array" ref="AM335">_xlfn.LET(
_xlpm.mv,$AE335,
_xlpm.fr,$AF335,
_xlpm.to,$AG335,
_xlpm.wrd,INDEX($AI334:$AQ334,1,_xlpm.fr),
_xlpm.cr,RIGHT(_xlpm.wrd,_xlpm.mv),
_xlpm.rv, _xlfn.CONCAT(MID(_xlpm.cr,_xlfn.SEQUENCE(,LEN(_xlpm.cr),LEN(_xlpm.cr),-1),1)),
_xlpm.lgc,
IF(AM$11=_xlpm.to, AM334&amp;_xlpm.rv,
IF(AM$11=_xlpm.fr, REPLACE(AM334, LEN(AM334)-_xlpm.mv+1,_xlpm.mv,""),AM334)),
_xlpm.lgc)</f>
        <v/>
      </c>
      <c r="AN335" s="31" t="str" cm="1">
        <f t="array" ref="AN335">_xlfn.LET(
_xlpm.mv,$AE335,
_xlpm.fr,$AF335,
_xlpm.to,$AG335,
_xlpm.wrd,INDEX($AI334:$AQ334,1,_xlpm.fr),
_xlpm.cr,RIGHT(_xlpm.wrd,_xlpm.mv),
_xlpm.rv, _xlfn.CONCAT(MID(_xlpm.cr,_xlfn.SEQUENCE(,LEN(_xlpm.cr),LEN(_xlpm.cr),-1),1)),
_xlpm.lgc,
IF(AN$11=_xlpm.to, AN334&amp;_xlpm.rv,
IF(AN$11=_xlpm.fr, REPLACE(AN334, LEN(AN334)-_xlpm.mv+1,_xlpm.mv,""),AN334)),
_xlpm.lgc)</f>
        <v/>
      </c>
      <c r="AO335" s="31" t="str" cm="1">
        <f t="array" ref="AO335">_xlfn.LET(
_xlpm.mv,$AE335,
_xlpm.fr,$AF335,
_xlpm.to,$AG335,
_xlpm.wrd,INDEX($AI334:$AQ334,1,_xlpm.fr),
_xlpm.cr,RIGHT(_xlpm.wrd,_xlpm.mv),
_xlpm.rv, _xlfn.CONCAT(MID(_xlpm.cr,_xlfn.SEQUENCE(,LEN(_xlpm.cr),LEN(_xlpm.cr),-1),1)),
_xlpm.lgc,
IF(AO$11=_xlpm.to, AO334&amp;_xlpm.rv,
IF(AO$11=_xlpm.fr, REPLACE(AO334, LEN(AO334)-_xlpm.mv+1,_xlpm.mv,""),AO334)),
_xlpm.lgc)</f>
        <v/>
      </c>
      <c r="AP335" s="31" t="str" cm="1">
        <f t="array" ref="AP335">_xlfn.LET(
_xlpm.mv,$AE335,
_xlpm.fr,$AF335,
_xlpm.to,$AG335,
_xlpm.wrd,INDEX($AI334:$AQ334,1,_xlpm.fr),
_xlpm.cr,RIGHT(_xlpm.wrd,_xlpm.mv),
_xlpm.rv, _xlfn.CONCAT(MID(_xlpm.cr,_xlfn.SEQUENCE(,LEN(_xlpm.cr),LEN(_xlpm.cr),-1),1)),
_xlpm.lgc,
IF(AP$11=_xlpm.to, AP334&amp;_xlpm.rv,
IF(AP$11=_xlpm.fr, REPLACE(AP334, LEN(AP334)-_xlpm.mv+1,_xlpm.mv,""),AP334)),
_xlpm.lgc)</f>
        <v>NZJBCGWLNFZPDMGVVZLHGDVB</v>
      </c>
      <c r="AQ335" s="31" t="str" cm="1">
        <f t="array" ref="AQ335">_xlfn.LET(
_xlpm.mv,$AE335,
_xlpm.fr,$AF335,
_xlpm.to,$AG335,
_xlpm.wrd,INDEX($AI334:$AQ334,1,_xlpm.fr),
_xlpm.cr,RIGHT(_xlpm.wrd,_xlpm.mv),
_xlpm.rv, _xlfn.CONCAT(MID(_xlpm.cr,_xlfn.SEQUENCE(,LEN(_xlpm.cr),LEN(_xlpm.cr),-1),1)),
_xlpm.lgc,
IF(AQ$11=_xlpm.to, AQ334&amp;_xlpm.rv,
IF(AQ$11=_xlpm.fr, REPLACE(AQ334, LEN(AQ334)-_xlpm.mv+1,_xlpm.mv,""),AQ334)),
_xlpm.lgc)</f>
        <v/>
      </c>
      <c r="AT335" s="31" t="str" cm="1">
        <f t="array" ref="AT335">_xlfn.LET(
_xlpm.mv,$AE335,
_xlpm.fr,$AF335,
_xlpm.to,$AG335,
_xlpm.wrd,INDEX($AT334:$BB334,1,_xlpm.fr),
_xlpm.cr,RIGHT(_xlpm.wrd,_xlpm.mv),
_xlpm.lgc,
IF(AT$11=_xlpm.to, AT334&amp;_xlpm.cr,
IF(AT$11=_xlpm.fr, REPLACE(AT334, LEN(AT334)-_xlpm.mv+1,_xlpm.mv,""),AT334)),
_xlpm.lgc)</f>
        <v>JBVLZFZVSFNG</v>
      </c>
      <c r="AU335" s="31" t="str" cm="1">
        <f t="array" ref="AU335">_xlfn.LET(
_xlpm.mv,$AE335,
_xlpm.fr,$AF335,
_xlpm.to,$AG335,
_xlpm.wrd,INDEX($AT334:$BB334,1,_xlpm.fr),
_xlpm.cr,RIGHT(_xlpm.wrd,_xlpm.mv),
_xlpm.lgc,
IF(AU$11=_xlpm.to, AU334&amp;_xlpm.cr,
IF(AU$11=_xlpm.fr, REPLACE(AU334, LEN(AU334)-_xlpm.mv+1,_xlpm.mv,""),AU334)),
_xlpm.lgc)</f>
        <v>ZCCMWGPQB</v>
      </c>
      <c r="AV335" s="31" t="str" cm="1">
        <f t="array" ref="AV335">_xlfn.LET(
_xlpm.mv,$AE335,
_xlpm.fr,$AF335,
_xlpm.to,$AG335,
_xlpm.wrd,INDEX($AT334:$BB334,1,_xlpm.fr),
_xlpm.cr,RIGHT(_xlpm.wrd,_xlpm.mv),
_xlpm.lgc,
IF(AV$11=_xlpm.to, AV334&amp;_xlpm.cr,
IF(AV$11=_xlpm.fr, REPLACE(AV334, LEN(AV334)-_xlpm.mv+1,_xlpm.mv,""),AV334)),
_xlpm.lgc)</f>
        <v>FLDBV</v>
      </c>
      <c r="AW335" s="31" t="str" cm="1">
        <f t="array" ref="AW335">_xlfn.LET(
_xlpm.mv,$AE335,
_xlpm.fr,$AF335,
_xlpm.to,$AG335,
_xlpm.wrd,INDEX($AT334:$BB334,1,_xlpm.fr),
_xlpm.cr,RIGHT(_xlpm.wrd,_xlpm.mv),
_xlpm.lgc,
IF(AW$11=_xlpm.to, AW334&amp;_xlpm.cr,
IF(AW$11=_xlpm.fr, REPLACE(AW334, LEN(AW334)-_xlpm.mv+1,_xlpm.mv,""),AW334)),
_xlpm.lgc)</f>
        <v>HVGPBQ</v>
      </c>
      <c r="AX335" s="31" t="str" cm="1">
        <f t="array" ref="AX335">_xlfn.LET(
_xlpm.mv,$AE335,
_xlpm.fr,$AF335,
_xlpm.to,$AG335,
_xlpm.wrd,INDEX($AT334:$BB334,1,_xlpm.fr),
_xlpm.cr,RIGHT(_xlpm.wrd,_xlpm.mv),
_xlpm.lgc,
IF(AX$11=_xlpm.to, AX334&amp;_xlpm.cr,
IF(AX$11=_xlpm.fr, REPLACE(AX334, LEN(AX334)-_xlpm.mv+1,_xlpm.mv,""),AX334)),
_xlpm.lgc)</f>
        <v/>
      </c>
      <c r="AY335" s="31" t="str" cm="1">
        <f t="array" ref="AY335">_xlfn.LET(
_xlpm.mv,$AE335,
_xlpm.fr,$AF335,
_xlpm.to,$AG335,
_xlpm.wrd,INDEX($AT334:$BB334,1,_xlpm.fr),
_xlpm.cr,RIGHT(_xlpm.wrd,_xlpm.mv),
_xlpm.lgc,
IF(AY$11=_xlpm.to, AY334&amp;_xlpm.cr,
IF(AY$11=_xlpm.fr, REPLACE(AY334, LEN(AY334)-_xlpm.mv+1,_xlpm.mv,""),AY334)),
_xlpm.lgc)</f>
        <v/>
      </c>
      <c r="AZ335" s="31" t="str" cm="1">
        <f t="array" ref="AZ335">_xlfn.LET(
_xlpm.mv,$AE335,
_xlpm.fr,$AF335,
_xlpm.to,$AG335,
_xlpm.wrd,INDEX($AT334:$BB334,1,_xlpm.fr),
_xlpm.cr,RIGHT(_xlpm.wrd,_xlpm.mv),
_xlpm.lgc,
IF(AZ$11=_xlpm.to, AZ334&amp;_xlpm.cr,
IF(AZ$11=_xlpm.fr, REPLACE(AZ334, LEN(AZ334)-_xlpm.mv+1,_xlpm.mv,""),AZ334)),
_xlpm.lgc)</f>
        <v/>
      </c>
      <c r="BA335" s="31" t="str" cm="1">
        <f t="array" ref="BA335">_xlfn.LET(
_xlpm.mv,$AE335,
_xlpm.fr,$AF335,
_xlpm.to,$AG335,
_xlpm.wrd,INDEX($AT334:$BB334,1,_xlpm.fr),
_xlpm.cr,RIGHT(_xlpm.wrd,_xlpm.mv),
_xlpm.lgc,
IF(BA$11=_xlpm.to, BA334&amp;_xlpm.cr,
IF(BA$11=_xlpm.fr, REPLACE(BA334, LEN(BA334)-_xlpm.mv+1,_xlpm.mv,""),BA334)),
_xlpm.lgc)</f>
        <v>ZLFFGTBSGDVLCLCZHMJJHNJC</v>
      </c>
      <c r="BB335" s="31" t="str" cm="1">
        <f t="array" ref="BB335">_xlfn.LET(
_xlpm.mv,$AE335,
_xlpm.fr,$AF335,
_xlpm.to,$AG335,
_xlpm.wrd,INDEX($AT334:$BB334,1,_xlpm.fr),
_xlpm.cr,RIGHT(_xlpm.wrd,_xlpm.mv),
_xlpm.lgc,
IF(BB$11=_xlpm.to, BB334&amp;_xlpm.cr,
IF(BB$11=_xlpm.fr, REPLACE(BB334, LEN(BB334)-_xlpm.mv+1,_xlpm.mv,""),BB334)),
_xlpm.lgc)</f>
        <v/>
      </c>
    </row>
    <row r="336" spans="28:54" x14ac:dyDescent="0.3">
      <c r="AB336" s="31">
        <f t="shared" si="20"/>
        <v>5</v>
      </c>
      <c r="AC336" s="31" t="s">
        <v>1506</v>
      </c>
      <c r="AD336" s="31" t="str" cm="1">
        <f t="array" ref="AD336">_xlfn.LET(
_xlpm.arr,{"move ","from ","to "},
_xlpm.wr,AC336,
_xlpm.rd,_xlfn.REDUCE(_xlpm.wr,_xlpm.arr,_xlfn.LAMBDA(_xlpm.a,_xlpm.v,SUBSTITUTE(_xlpm.a,_xlpm.v,""))),
_xlpm.rd)</f>
        <v>5 2 9</v>
      </c>
      <c r="AE336" s="31">
        <f t="shared" si="21"/>
        <v>5</v>
      </c>
      <c r="AF336" s="31">
        <f t="shared" si="22"/>
        <v>2</v>
      </c>
      <c r="AG336" s="31">
        <f t="shared" si="23"/>
        <v>9</v>
      </c>
      <c r="AI336" s="31" t="str" cm="1">
        <f t="array" ref="AI336">_xlfn.LET(
_xlpm.mv,$AE336,
_xlpm.fr,$AF336,
_xlpm.to,$AG336,
_xlpm.wrd,INDEX($AI335:$AQ335,1,_xlpm.fr),
_xlpm.cr,RIGHT(_xlpm.wrd,_xlpm.mv),
_xlpm.rv, _xlfn.CONCAT(MID(_xlpm.cr,_xlfn.SEQUENCE(,LEN(_xlpm.cr),LEN(_xlpm.cr),-1),1)),
_xlpm.lgc,
IF(AI$11=_xlpm.to, AI335&amp;_xlpm.rv,
IF(AI$11=_xlpm.fr, REPLACE(AI335, LEN(AI335)-_xlpm.mv+1,_xlpm.mv,""),AI335)),
_xlpm.lgc)</f>
        <v>FJPCGBJFCLCH</v>
      </c>
      <c r="AJ336" s="31" t="str" cm="1">
        <f t="array" ref="AJ336">_xlfn.LET(
_xlpm.mv,$AE336,
_xlpm.fr,$AF336,
_xlpm.to,$AG336,
_xlpm.wrd,INDEX($AI335:$AQ335,1,_xlpm.fr),
_xlpm.cr,RIGHT(_xlpm.wrd,_xlpm.mv),
_xlpm.rv, _xlfn.CONCAT(MID(_xlpm.cr,_xlfn.SEQUENCE(,LEN(_xlpm.cr),LEN(_xlpm.cr),-1),1)),
_xlpm.lgc,
IF(AJ$11=_xlpm.to, AJ335&amp;_xlpm.rv,
IF(AJ$11=_xlpm.fr, REPLACE(AJ335, LEN(AJ335)-_xlpm.mv+1,_xlpm.mv,""),AJ335)),
_xlpm.lgc)</f>
        <v>GHVZ</v>
      </c>
      <c r="AK336" s="31" t="str" cm="1">
        <f t="array" ref="AK336">_xlfn.LET(
_xlpm.mv,$AE336,
_xlpm.fr,$AF336,
_xlpm.to,$AG336,
_xlpm.wrd,INDEX($AI335:$AQ335,1,_xlpm.fr),
_xlpm.cr,RIGHT(_xlpm.wrd,_xlpm.mv),
_xlpm.rv, _xlfn.CONCAT(MID(_xlpm.cr,_xlfn.SEQUENCE(,LEN(_xlpm.cr),LEN(_xlpm.cr),-1),1)),
_xlpm.lgc,
IF(AK$11=_xlpm.to, AK335&amp;_xlpm.rv,
IF(AK$11=_xlpm.fr, REPLACE(AK335, LEN(AK335)-_xlpm.mv+1,_xlpm.mv,""),AK335)),
_xlpm.lgc)</f>
        <v>JSFFC</v>
      </c>
      <c r="AL336" s="31" t="str" cm="1">
        <f t="array" ref="AL336">_xlfn.LET(
_xlpm.mv,$AE336,
_xlpm.fr,$AF336,
_xlpm.to,$AG336,
_xlpm.wrd,INDEX($AI335:$AQ335,1,_xlpm.fr),
_xlpm.cr,RIGHT(_xlpm.wrd,_xlpm.mv),
_xlpm.rv, _xlfn.CONCAT(MID(_xlpm.cr,_xlfn.SEQUENCE(,LEN(_xlpm.cr),LEN(_xlpm.cr),-1),1)),
_xlpm.lgc,
IF(AL$11=_xlpm.to, AL335&amp;_xlpm.rv,
IF(AL$11=_xlpm.fr, REPLACE(AL335, LEN(AL335)-_xlpm.mv+1,_xlpm.mv,""),AL335)),
_xlpm.lgc)</f>
        <v>BQVBLM</v>
      </c>
      <c r="AM336" s="31" t="str" cm="1">
        <f t="array" ref="AM336">_xlfn.LET(
_xlpm.mv,$AE336,
_xlpm.fr,$AF336,
_xlpm.to,$AG336,
_xlpm.wrd,INDEX($AI335:$AQ335,1,_xlpm.fr),
_xlpm.cr,RIGHT(_xlpm.wrd,_xlpm.mv),
_xlpm.rv, _xlfn.CONCAT(MID(_xlpm.cr,_xlfn.SEQUENCE(,LEN(_xlpm.cr),LEN(_xlpm.cr),-1),1)),
_xlpm.lgc,
IF(AM$11=_xlpm.to, AM335&amp;_xlpm.rv,
IF(AM$11=_xlpm.fr, REPLACE(AM335, LEN(AM335)-_xlpm.mv+1,_xlpm.mv,""),AM335)),
_xlpm.lgc)</f>
        <v/>
      </c>
      <c r="AN336" s="31" t="str" cm="1">
        <f t="array" ref="AN336">_xlfn.LET(
_xlpm.mv,$AE336,
_xlpm.fr,$AF336,
_xlpm.to,$AG336,
_xlpm.wrd,INDEX($AI335:$AQ335,1,_xlpm.fr),
_xlpm.cr,RIGHT(_xlpm.wrd,_xlpm.mv),
_xlpm.rv, _xlfn.CONCAT(MID(_xlpm.cr,_xlfn.SEQUENCE(,LEN(_xlpm.cr),LEN(_xlpm.cr),-1),1)),
_xlpm.lgc,
IF(AN$11=_xlpm.to, AN335&amp;_xlpm.rv,
IF(AN$11=_xlpm.fr, REPLACE(AN335, LEN(AN335)-_xlpm.mv+1,_xlpm.mv,""),AN335)),
_xlpm.lgc)</f>
        <v/>
      </c>
      <c r="AO336" s="31" t="str" cm="1">
        <f t="array" ref="AO336">_xlfn.LET(
_xlpm.mv,$AE336,
_xlpm.fr,$AF336,
_xlpm.to,$AG336,
_xlpm.wrd,INDEX($AI335:$AQ335,1,_xlpm.fr),
_xlpm.cr,RIGHT(_xlpm.wrd,_xlpm.mv),
_xlpm.rv, _xlfn.CONCAT(MID(_xlpm.cr,_xlfn.SEQUENCE(,LEN(_xlpm.cr),LEN(_xlpm.cr),-1),1)),
_xlpm.lgc,
IF(AO$11=_xlpm.to, AO335&amp;_xlpm.rv,
IF(AO$11=_xlpm.fr, REPLACE(AO335, LEN(AO335)-_xlpm.mv+1,_xlpm.mv,""),AO335)),
_xlpm.lgc)</f>
        <v/>
      </c>
      <c r="AP336" s="31" t="str" cm="1">
        <f t="array" ref="AP336">_xlfn.LET(
_xlpm.mv,$AE336,
_xlpm.fr,$AF336,
_xlpm.to,$AG336,
_xlpm.wrd,INDEX($AI335:$AQ335,1,_xlpm.fr),
_xlpm.cr,RIGHT(_xlpm.wrd,_xlpm.mv),
_xlpm.rv, _xlfn.CONCAT(MID(_xlpm.cr,_xlfn.SEQUENCE(,LEN(_xlpm.cr),LEN(_xlpm.cr),-1),1)),
_xlpm.lgc,
IF(AP$11=_xlpm.to, AP335&amp;_xlpm.rv,
IF(AP$11=_xlpm.fr, REPLACE(AP335, LEN(AP335)-_xlpm.mv+1,_xlpm.mv,""),AP335)),
_xlpm.lgc)</f>
        <v>NZJBCGWLNFZPDMGVVZLHGDVB</v>
      </c>
      <c r="AQ336" s="31" t="str" cm="1">
        <f t="array" ref="AQ336">_xlfn.LET(
_xlpm.mv,$AE336,
_xlpm.fr,$AF336,
_xlpm.to,$AG336,
_xlpm.wrd,INDEX($AI335:$AQ335,1,_xlpm.fr),
_xlpm.cr,RIGHT(_xlpm.wrd,_xlpm.mv),
_xlpm.rv, _xlfn.CONCAT(MID(_xlpm.cr,_xlfn.SEQUENCE(,LEN(_xlpm.cr),LEN(_xlpm.cr),-1),1)),
_xlpm.lgc,
IF(AQ$11=_xlpm.to, AQ335&amp;_xlpm.rv,
IF(AQ$11=_xlpm.fr, REPLACE(AQ335, LEN(AQ335)-_xlpm.mv+1,_xlpm.mv,""),AQ335)),
_xlpm.lgc)</f>
        <v>QZLST</v>
      </c>
      <c r="AT336" s="31" t="str" cm="1">
        <f t="array" ref="AT336">_xlfn.LET(
_xlpm.mv,$AE336,
_xlpm.fr,$AF336,
_xlpm.to,$AG336,
_xlpm.wrd,INDEX($AT335:$BB335,1,_xlpm.fr),
_xlpm.cr,RIGHT(_xlpm.wrd,_xlpm.mv),
_xlpm.lgc,
IF(AT$11=_xlpm.to, AT335&amp;_xlpm.cr,
IF(AT$11=_xlpm.fr, REPLACE(AT335, LEN(AT335)-_xlpm.mv+1,_xlpm.mv,""),AT335)),
_xlpm.lgc)</f>
        <v>JBVLZFZVSFNG</v>
      </c>
      <c r="AU336" s="31" t="str" cm="1">
        <f t="array" ref="AU336">_xlfn.LET(
_xlpm.mv,$AE336,
_xlpm.fr,$AF336,
_xlpm.to,$AG336,
_xlpm.wrd,INDEX($AT335:$BB335,1,_xlpm.fr),
_xlpm.cr,RIGHT(_xlpm.wrd,_xlpm.mv),
_xlpm.lgc,
IF(AU$11=_xlpm.to, AU335&amp;_xlpm.cr,
IF(AU$11=_xlpm.fr, REPLACE(AU335, LEN(AU335)-_xlpm.mv+1,_xlpm.mv,""),AU335)),
_xlpm.lgc)</f>
        <v>ZCCM</v>
      </c>
      <c r="AV336" s="31" t="str" cm="1">
        <f t="array" ref="AV336">_xlfn.LET(
_xlpm.mv,$AE336,
_xlpm.fr,$AF336,
_xlpm.to,$AG336,
_xlpm.wrd,INDEX($AT335:$BB335,1,_xlpm.fr),
_xlpm.cr,RIGHT(_xlpm.wrd,_xlpm.mv),
_xlpm.lgc,
IF(AV$11=_xlpm.to, AV335&amp;_xlpm.cr,
IF(AV$11=_xlpm.fr, REPLACE(AV335, LEN(AV335)-_xlpm.mv+1,_xlpm.mv,""),AV335)),
_xlpm.lgc)</f>
        <v>FLDBV</v>
      </c>
      <c r="AW336" s="31" t="str" cm="1">
        <f t="array" ref="AW336">_xlfn.LET(
_xlpm.mv,$AE336,
_xlpm.fr,$AF336,
_xlpm.to,$AG336,
_xlpm.wrd,INDEX($AT335:$BB335,1,_xlpm.fr),
_xlpm.cr,RIGHT(_xlpm.wrd,_xlpm.mv),
_xlpm.lgc,
IF(AW$11=_xlpm.to, AW335&amp;_xlpm.cr,
IF(AW$11=_xlpm.fr, REPLACE(AW335, LEN(AW335)-_xlpm.mv+1,_xlpm.mv,""),AW335)),
_xlpm.lgc)</f>
        <v>HVGPBQ</v>
      </c>
      <c r="AX336" s="31" t="str" cm="1">
        <f t="array" ref="AX336">_xlfn.LET(
_xlpm.mv,$AE336,
_xlpm.fr,$AF336,
_xlpm.to,$AG336,
_xlpm.wrd,INDEX($AT335:$BB335,1,_xlpm.fr),
_xlpm.cr,RIGHT(_xlpm.wrd,_xlpm.mv),
_xlpm.lgc,
IF(AX$11=_xlpm.to, AX335&amp;_xlpm.cr,
IF(AX$11=_xlpm.fr, REPLACE(AX335, LEN(AX335)-_xlpm.mv+1,_xlpm.mv,""),AX335)),
_xlpm.lgc)</f>
        <v/>
      </c>
      <c r="AY336" s="31" t="str" cm="1">
        <f t="array" ref="AY336">_xlfn.LET(
_xlpm.mv,$AE336,
_xlpm.fr,$AF336,
_xlpm.to,$AG336,
_xlpm.wrd,INDEX($AT335:$BB335,1,_xlpm.fr),
_xlpm.cr,RIGHT(_xlpm.wrd,_xlpm.mv),
_xlpm.lgc,
IF(AY$11=_xlpm.to, AY335&amp;_xlpm.cr,
IF(AY$11=_xlpm.fr, REPLACE(AY335, LEN(AY335)-_xlpm.mv+1,_xlpm.mv,""),AY335)),
_xlpm.lgc)</f>
        <v/>
      </c>
      <c r="AZ336" s="31" t="str" cm="1">
        <f t="array" ref="AZ336">_xlfn.LET(
_xlpm.mv,$AE336,
_xlpm.fr,$AF336,
_xlpm.to,$AG336,
_xlpm.wrd,INDEX($AT335:$BB335,1,_xlpm.fr),
_xlpm.cr,RIGHT(_xlpm.wrd,_xlpm.mv),
_xlpm.lgc,
IF(AZ$11=_xlpm.to, AZ335&amp;_xlpm.cr,
IF(AZ$11=_xlpm.fr, REPLACE(AZ335, LEN(AZ335)-_xlpm.mv+1,_xlpm.mv,""),AZ335)),
_xlpm.lgc)</f>
        <v/>
      </c>
      <c r="BA336" s="31" t="str" cm="1">
        <f t="array" ref="BA336">_xlfn.LET(
_xlpm.mv,$AE336,
_xlpm.fr,$AF336,
_xlpm.to,$AG336,
_xlpm.wrd,INDEX($AT335:$BB335,1,_xlpm.fr),
_xlpm.cr,RIGHT(_xlpm.wrd,_xlpm.mv),
_xlpm.lgc,
IF(BA$11=_xlpm.to, BA335&amp;_xlpm.cr,
IF(BA$11=_xlpm.fr, REPLACE(BA335, LEN(BA335)-_xlpm.mv+1,_xlpm.mv,""),BA335)),
_xlpm.lgc)</f>
        <v>ZLFFGTBSGDVLCLCZHMJJHNJC</v>
      </c>
      <c r="BB336" s="31" t="str" cm="1">
        <f t="array" ref="BB336">_xlfn.LET(
_xlpm.mv,$AE336,
_xlpm.fr,$AF336,
_xlpm.to,$AG336,
_xlpm.wrd,INDEX($AT335:$BB335,1,_xlpm.fr),
_xlpm.cr,RIGHT(_xlpm.wrd,_xlpm.mv),
_xlpm.lgc,
IF(BB$11=_xlpm.to, BB335&amp;_xlpm.cr,
IF(BB$11=_xlpm.fr, REPLACE(BB335, LEN(BB335)-_xlpm.mv+1,_xlpm.mv,""),BB335)),
_xlpm.lgc)</f>
        <v>WGPQB</v>
      </c>
    </row>
    <row r="337" spans="28:54" x14ac:dyDescent="0.3">
      <c r="AB337" s="31">
        <f t="shared" si="20"/>
        <v>5</v>
      </c>
      <c r="AC337" s="31" t="s">
        <v>1512</v>
      </c>
      <c r="AD337" s="31" t="str" cm="1">
        <f t="array" ref="AD337">_xlfn.LET(
_xlpm.arr,{"move ","from ","to "},
_xlpm.wr,AC337,
_xlpm.rd,_xlfn.REDUCE(_xlpm.wr,_xlpm.arr,_xlfn.LAMBDA(_xlpm.a,_xlpm.v,SUBSTITUTE(_xlpm.a,_xlpm.v,""))),
_xlpm.rd)</f>
        <v>2 2 7</v>
      </c>
      <c r="AE337" s="31">
        <f t="shared" si="21"/>
        <v>2</v>
      </c>
      <c r="AF337" s="31">
        <f t="shared" si="22"/>
        <v>2</v>
      </c>
      <c r="AG337" s="31">
        <f t="shared" si="23"/>
        <v>7</v>
      </c>
      <c r="AI337" s="31" t="str" cm="1">
        <f t="array" ref="AI337">_xlfn.LET(
_xlpm.mv,$AE337,
_xlpm.fr,$AF337,
_xlpm.to,$AG337,
_xlpm.wrd,INDEX($AI336:$AQ336,1,_xlpm.fr),
_xlpm.cr,RIGHT(_xlpm.wrd,_xlpm.mv),
_xlpm.rv, _xlfn.CONCAT(MID(_xlpm.cr,_xlfn.SEQUENCE(,LEN(_xlpm.cr),LEN(_xlpm.cr),-1),1)),
_xlpm.lgc,
IF(AI$11=_xlpm.to, AI336&amp;_xlpm.rv,
IF(AI$11=_xlpm.fr, REPLACE(AI336, LEN(AI336)-_xlpm.mv+1,_xlpm.mv,""),AI336)),
_xlpm.lgc)</f>
        <v>FJPCGBJFCLCH</v>
      </c>
      <c r="AJ337" s="31" t="str" cm="1">
        <f t="array" ref="AJ337">_xlfn.LET(
_xlpm.mv,$AE337,
_xlpm.fr,$AF337,
_xlpm.to,$AG337,
_xlpm.wrd,INDEX($AI336:$AQ336,1,_xlpm.fr),
_xlpm.cr,RIGHT(_xlpm.wrd,_xlpm.mv),
_xlpm.rv, _xlfn.CONCAT(MID(_xlpm.cr,_xlfn.SEQUENCE(,LEN(_xlpm.cr),LEN(_xlpm.cr),-1),1)),
_xlpm.lgc,
IF(AJ$11=_xlpm.to, AJ336&amp;_xlpm.rv,
IF(AJ$11=_xlpm.fr, REPLACE(AJ336, LEN(AJ336)-_xlpm.mv+1,_xlpm.mv,""),AJ336)),
_xlpm.lgc)</f>
        <v>GH</v>
      </c>
      <c r="AK337" s="31" t="str" cm="1">
        <f t="array" ref="AK337">_xlfn.LET(
_xlpm.mv,$AE337,
_xlpm.fr,$AF337,
_xlpm.to,$AG337,
_xlpm.wrd,INDEX($AI336:$AQ336,1,_xlpm.fr),
_xlpm.cr,RIGHT(_xlpm.wrd,_xlpm.mv),
_xlpm.rv, _xlfn.CONCAT(MID(_xlpm.cr,_xlfn.SEQUENCE(,LEN(_xlpm.cr),LEN(_xlpm.cr),-1),1)),
_xlpm.lgc,
IF(AK$11=_xlpm.to, AK336&amp;_xlpm.rv,
IF(AK$11=_xlpm.fr, REPLACE(AK336, LEN(AK336)-_xlpm.mv+1,_xlpm.mv,""),AK336)),
_xlpm.lgc)</f>
        <v>JSFFC</v>
      </c>
      <c r="AL337" s="31" t="str" cm="1">
        <f t="array" ref="AL337">_xlfn.LET(
_xlpm.mv,$AE337,
_xlpm.fr,$AF337,
_xlpm.to,$AG337,
_xlpm.wrd,INDEX($AI336:$AQ336,1,_xlpm.fr),
_xlpm.cr,RIGHT(_xlpm.wrd,_xlpm.mv),
_xlpm.rv, _xlfn.CONCAT(MID(_xlpm.cr,_xlfn.SEQUENCE(,LEN(_xlpm.cr),LEN(_xlpm.cr),-1),1)),
_xlpm.lgc,
IF(AL$11=_xlpm.to, AL336&amp;_xlpm.rv,
IF(AL$11=_xlpm.fr, REPLACE(AL336, LEN(AL336)-_xlpm.mv+1,_xlpm.mv,""),AL336)),
_xlpm.lgc)</f>
        <v>BQVBLM</v>
      </c>
      <c r="AM337" s="31" t="str" cm="1">
        <f t="array" ref="AM337">_xlfn.LET(
_xlpm.mv,$AE337,
_xlpm.fr,$AF337,
_xlpm.to,$AG337,
_xlpm.wrd,INDEX($AI336:$AQ336,1,_xlpm.fr),
_xlpm.cr,RIGHT(_xlpm.wrd,_xlpm.mv),
_xlpm.rv, _xlfn.CONCAT(MID(_xlpm.cr,_xlfn.SEQUENCE(,LEN(_xlpm.cr),LEN(_xlpm.cr),-1),1)),
_xlpm.lgc,
IF(AM$11=_xlpm.to, AM336&amp;_xlpm.rv,
IF(AM$11=_xlpm.fr, REPLACE(AM336, LEN(AM336)-_xlpm.mv+1,_xlpm.mv,""),AM336)),
_xlpm.lgc)</f>
        <v/>
      </c>
      <c r="AN337" s="31" t="str" cm="1">
        <f t="array" ref="AN337">_xlfn.LET(
_xlpm.mv,$AE337,
_xlpm.fr,$AF337,
_xlpm.to,$AG337,
_xlpm.wrd,INDEX($AI336:$AQ336,1,_xlpm.fr),
_xlpm.cr,RIGHT(_xlpm.wrd,_xlpm.mv),
_xlpm.rv, _xlfn.CONCAT(MID(_xlpm.cr,_xlfn.SEQUENCE(,LEN(_xlpm.cr),LEN(_xlpm.cr),-1),1)),
_xlpm.lgc,
IF(AN$11=_xlpm.to, AN336&amp;_xlpm.rv,
IF(AN$11=_xlpm.fr, REPLACE(AN336, LEN(AN336)-_xlpm.mv+1,_xlpm.mv,""),AN336)),
_xlpm.lgc)</f>
        <v/>
      </c>
      <c r="AO337" s="31" t="str" cm="1">
        <f t="array" ref="AO337">_xlfn.LET(
_xlpm.mv,$AE337,
_xlpm.fr,$AF337,
_xlpm.to,$AG337,
_xlpm.wrd,INDEX($AI336:$AQ336,1,_xlpm.fr),
_xlpm.cr,RIGHT(_xlpm.wrd,_xlpm.mv),
_xlpm.rv, _xlfn.CONCAT(MID(_xlpm.cr,_xlfn.SEQUENCE(,LEN(_xlpm.cr),LEN(_xlpm.cr),-1),1)),
_xlpm.lgc,
IF(AO$11=_xlpm.to, AO336&amp;_xlpm.rv,
IF(AO$11=_xlpm.fr, REPLACE(AO336, LEN(AO336)-_xlpm.mv+1,_xlpm.mv,""),AO336)),
_xlpm.lgc)</f>
        <v>ZV</v>
      </c>
      <c r="AP337" s="31" t="str" cm="1">
        <f t="array" ref="AP337">_xlfn.LET(
_xlpm.mv,$AE337,
_xlpm.fr,$AF337,
_xlpm.to,$AG337,
_xlpm.wrd,INDEX($AI336:$AQ336,1,_xlpm.fr),
_xlpm.cr,RIGHT(_xlpm.wrd,_xlpm.mv),
_xlpm.rv, _xlfn.CONCAT(MID(_xlpm.cr,_xlfn.SEQUENCE(,LEN(_xlpm.cr),LEN(_xlpm.cr),-1),1)),
_xlpm.lgc,
IF(AP$11=_xlpm.to, AP336&amp;_xlpm.rv,
IF(AP$11=_xlpm.fr, REPLACE(AP336, LEN(AP336)-_xlpm.mv+1,_xlpm.mv,""),AP336)),
_xlpm.lgc)</f>
        <v>NZJBCGWLNFZPDMGVVZLHGDVB</v>
      </c>
      <c r="AQ337" s="31" t="str" cm="1">
        <f t="array" ref="AQ337">_xlfn.LET(
_xlpm.mv,$AE337,
_xlpm.fr,$AF337,
_xlpm.to,$AG337,
_xlpm.wrd,INDEX($AI336:$AQ336,1,_xlpm.fr),
_xlpm.cr,RIGHT(_xlpm.wrd,_xlpm.mv),
_xlpm.rv, _xlfn.CONCAT(MID(_xlpm.cr,_xlfn.SEQUENCE(,LEN(_xlpm.cr),LEN(_xlpm.cr),-1),1)),
_xlpm.lgc,
IF(AQ$11=_xlpm.to, AQ336&amp;_xlpm.rv,
IF(AQ$11=_xlpm.fr, REPLACE(AQ336, LEN(AQ336)-_xlpm.mv+1,_xlpm.mv,""),AQ336)),
_xlpm.lgc)</f>
        <v>QZLST</v>
      </c>
      <c r="AT337" s="31" t="str" cm="1">
        <f t="array" ref="AT337">_xlfn.LET(
_xlpm.mv,$AE337,
_xlpm.fr,$AF337,
_xlpm.to,$AG337,
_xlpm.wrd,INDEX($AT336:$BB336,1,_xlpm.fr),
_xlpm.cr,RIGHT(_xlpm.wrd,_xlpm.mv),
_xlpm.lgc,
IF(AT$11=_xlpm.to, AT336&amp;_xlpm.cr,
IF(AT$11=_xlpm.fr, REPLACE(AT336, LEN(AT336)-_xlpm.mv+1,_xlpm.mv,""),AT336)),
_xlpm.lgc)</f>
        <v>JBVLZFZVSFNG</v>
      </c>
      <c r="AU337" s="31" t="str" cm="1">
        <f t="array" ref="AU337">_xlfn.LET(
_xlpm.mv,$AE337,
_xlpm.fr,$AF337,
_xlpm.to,$AG337,
_xlpm.wrd,INDEX($AT336:$BB336,1,_xlpm.fr),
_xlpm.cr,RIGHT(_xlpm.wrd,_xlpm.mv),
_xlpm.lgc,
IF(AU$11=_xlpm.to, AU336&amp;_xlpm.cr,
IF(AU$11=_xlpm.fr, REPLACE(AU336, LEN(AU336)-_xlpm.mv+1,_xlpm.mv,""),AU336)),
_xlpm.lgc)</f>
        <v>ZC</v>
      </c>
      <c r="AV337" s="31" t="str" cm="1">
        <f t="array" ref="AV337">_xlfn.LET(
_xlpm.mv,$AE337,
_xlpm.fr,$AF337,
_xlpm.to,$AG337,
_xlpm.wrd,INDEX($AT336:$BB336,1,_xlpm.fr),
_xlpm.cr,RIGHT(_xlpm.wrd,_xlpm.mv),
_xlpm.lgc,
IF(AV$11=_xlpm.to, AV336&amp;_xlpm.cr,
IF(AV$11=_xlpm.fr, REPLACE(AV336, LEN(AV336)-_xlpm.mv+1,_xlpm.mv,""),AV336)),
_xlpm.lgc)</f>
        <v>FLDBV</v>
      </c>
      <c r="AW337" s="31" t="str" cm="1">
        <f t="array" ref="AW337">_xlfn.LET(
_xlpm.mv,$AE337,
_xlpm.fr,$AF337,
_xlpm.to,$AG337,
_xlpm.wrd,INDEX($AT336:$BB336,1,_xlpm.fr),
_xlpm.cr,RIGHT(_xlpm.wrd,_xlpm.mv),
_xlpm.lgc,
IF(AW$11=_xlpm.to, AW336&amp;_xlpm.cr,
IF(AW$11=_xlpm.fr, REPLACE(AW336, LEN(AW336)-_xlpm.mv+1,_xlpm.mv,""),AW336)),
_xlpm.lgc)</f>
        <v>HVGPBQ</v>
      </c>
      <c r="AX337" s="31" t="str" cm="1">
        <f t="array" ref="AX337">_xlfn.LET(
_xlpm.mv,$AE337,
_xlpm.fr,$AF337,
_xlpm.to,$AG337,
_xlpm.wrd,INDEX($AT336:$BB336,1,_xlpm.fr),
_xlpm.cr,RIGHT(_xlpm.wrd,_xlpm.mv),
_xlpm.lgc,
IF(AX$11=_xlpm.to, AX336&amp;_xlpm.cr,
IF(AX$11=_xlpm.fr, REPLACE(AX336, LEN(AX336)-_xlpm.mv+1,_xlpm.mv,""),AX336)),
_xlpm.lgc)</f>
        <v/>
      </c>
      <c r="AY337" s="31" t="str" cm="1">
        <f t="array" ref="AY337">_xlfn.LET(
_xlpm.mv,$AE337,
_xlpm.fr,$AF337,
_xlpm.to,$AG337,
_xlpm.wrd,INDEX($AT336:$BB336,1,_xlpm.fr),
_xlpm.cr,RIGHT(_xlpm.wrd,_xlpm.mv),
_xlpm.lgc,
IF(AY$11=_xlpm.to, AY336&amp;_xlpm.cr,
IF(AY$11=_xlpm.fr, REPLACE(AY336, LEN(AY336)-_xlpm.mv+1,_xlpm.mv,""),AY336)),
_xlpm.lgc)</f>
        <v/>
      </c>
      <c r="AZ337" s="31" t="str" cm="1">
        <f t="array" ref="AZ337">_xlfn.LET(
_xlpm.mv,$AE337,
_xlpm.fr,$AF337,
_xlpm.to,$AG337,
_xlpm.wrd,INDEX($AT336:$BB336,1,_xlpm.fr),
_xlpm.cr,RIGHT(_xlpm.wrd,_xlpm.mv),
_xlpm.lgc,
IF(AZ$11=_xlpm.to, AZ336&amp;_xlpm.cr,
IF(AZ$11=_xlpm.fr, REPLACE(AZ336, LEN(AZ336)-_xlpm.mv+1,_xlpm.mv,""),AZ336)),
_xlpm.lgc)</f>
        <v>CM</v>
      </c>
      <c r="BA337" s="31" t="str" cm="1">
        <f t="array" ref="BA337">_xlfn.LET(
_xlpm.mv,$AE337,
_xlpm.fr,$AF337,
_xlpm.to,$AG337,
_xlpm.wrd,INDEX($AT336:$BB336,1,_xlpm.fr),
_xlpm.cr,RIGHT(_xlpm.wrd,_xlpm.mv),
_xlpm.lgc,
IF(BA$11=_xlpm.to, BA336&amp;_xlpm.cr,
IF(BA$11=_xlpm.fr, REPLACE(BA336, LEN(BA336)-_xlpm.mv+1,_xlpm.mv,""),BA336)),
_xlpm.lgc)</f>
        <v>ZLFFGTBSGDVLCLCZHMJJHNJC</v>
      </c>
      <c r="BB337" s="31" t="str" cm="1">
        <f t="array" ref="BB337">_xlfn.LET(
_xlpm.mv,$AE337,
_xlpm.fr,$AF337,
_xlpm.to,$AG337,
_xlpm.wrd,INDEX($AT336:$BB336,1,_xlpm.fr),
_xlpm.cr,RIGHT(_xlpm.wrd,_xlpm.mv),
_xlpm.lgc,
IF(BB$11=_xlpm.to, BB336&amp;_xlpm.cr,
IF(BB$11=_xlpm.fr, REPLACE(BB336, LEN(BB336)-_xlpm.mv+1,_xlpm.mv,""),BB336)),
_xlpm.lgc)</f>
        <v>WGPQB</v>
      </c>
    </row>
    <row r="338" spans="28:54" x14ac:dyDescent="0.3">
      <c r="AB338" s="31">
        <f t="shared" si="20"/>
        <v>5</v>
      </c>
      <c r="AC338" s="31" t="s">
        <v>1630</v>
      </c>
      <c r="AD338" s="31" t="str" cm="1">
        <f t="array" ref="AD338">_xlfn.LET(
_xlpm.arr,{"move ","from ","to "},
_xlpm.wr,AC338,
_xlpm.rd,_xlfn.REDUCE(_xlpm.wr,_xlpm.arr,_xlfn.LAMBDA(_xlpm.a,_xlpm.v,SUBSTITUTE(_xlpm.a,_xlpm.v,""))),
_xlpm.rd)</f>
        <v>5 8 1</v>
      </c>
      <c r="AE338" s="31">
        <f t="shared" si="21"/>
        <v>5</v>
      </c>
      <c r="AF338" s="31">
        <f t="shared" si="22"/>
        <v>8</v>
      </c>
      <c r="AG338" s="31">
        <f t="shared" si="23"/>
        <v>1</v>
      </c>
      <c r="AI338" s="31" t="str" cm="1">
        <f t="array" ref="AI338">_xlfn.LET(
_xlpm.mv,$AE338,
_xlpm.fr,$AF338,
_xlpm.to,$AG338,
_xlpm.wrd,INDEX($AI337:$AQ337,1,_xlpm.fr),
_xlpm.cr,RIGHT(_xlpm.wrd,_xlpm.mv),
_xlpm.rv, _xlfn.CONCAT(MID(_xlpm.cr,_xlfn.SEQUENCE(,LEN(_xlpm.cr),LEN(_xlpm.cr),-1),1)),
_xlpm.lgc,
IF(AI$11=_xlpm.to, AI337&amp;_xlpm.rv,
IF(AI$11=_xlpm.fr, REPLACE(AI337, LEN(AI337)-_xlpm.mv+1,_xlpm.mv,""),AI337)),
_xlpm.lgc)</f>
        <v>FJPCGBJFCLCHBVDGH</v>
      </c>
      <c r="AJ338" s="31" t="str" cm="1">
        <f t="array" ref="AJ338">_xlfn.LET(
_xlpm.mv,$AE338,
_xlpm.fr,$AF338,
_xlpm.to,$AG338,
_xlpm.wrd,INDEX($AI337:$AQ337,1,_xlpm.fr),
_xlpm.cr,RIGHT(_xlpm.wrd,_xlpm.mv),
_xlpm.rv, _xlfn.CONCAT(MID(_xlpm.cr,_xlfn.SEQUENCE(,LEN(_xlpm.cr),LEN(_xlpm.cr),-1),1)),
_xlpm.lgc,
IF(AJ$11=_xlpm.to, AJ337&amp;_xlpm.rv,
IF(AJ$11=_xlpm.fr, REPLACE(AJ337, LEN(AJ337)-_xlpm.mv+1,_xlpm.mv,""),AJ337)),
_xlpm.lgc)</f>
        <v>GH</v>
      </c>
      <c r="AK338" s="31" t="str" cm="1">
        <f t="array" ref="AK338">_xlfn.LET(
_xlpm.mv,$AE338,
_xlpm.fr,$AF338,
_xlpm.to,$AG338,
_xlpm.wrd,INDEX($AI337:$AQ337,1,_xlpm.fr),
_xlpm.cr,RIGHT(_xlpm.wrd,_xlpm.mv),
_xlpm.rv, _xlfn.CONCAT(MID(_xlpm.cr,_xlfn.SEQUENCE(,LEN(_xlpm.cr),LEN(_xlpm.cr),-1),1)),
_xlpm.lgc,
IF(AK$11=_xlpm.to, AK337&amp;_xlpm.rv,
IF(AK$11=_xlpm.fr, REPLACE(AK337, LEN(AK337)-_xlpm.mv+1,_xlpm.mv,""),AK337)),
_xlpm.lgc)</f>
        <v>JSFFC</v>
      </c>
      <c r="AL338" s="31" t="str" cm="1">
        <f t="array" ref="AL338">_xlfn.LET(
_xlpm.mv,$AE338,
_xlpm.fr,$AF338,
_xlpm.to,$AG338,
_xlpm.wrd,INDEX($AI337:$AQ337,1,_xlpm.fr),
_xlpm.cr,RIGHT(_xlpm.wrd,_xlpm.mv),
_xlpm.rv, _xlfn.CONCAT(MID(_xlpm.cr,_xlfn.SEQUENCE(,LEN(_xlpm.cr),LEN(_xlpm.cr),-1),1)),
_xlpm.lgc,
IF(AL$11=_xlpm.to, AL337&amp;_xlpm.rv,
IF(AL$11=_xlpm.fr, REPLACE(AL337, LEN(AL337)-_xlpm.mv+1,_xlpm.mv,""),AL337)),
_xlpm.lgc)</f>
        <v>BQVBLM</v>
      </c>
      <c r="AM338" s="31" t="str" cm="1">
        <f t="array" ref="AM338">_xlfn.LET(
_xlpm.mv,$AE338,
_xlpm.fr,$AF338,
_xlpm.to,$AG338,
_xlpm.wrd,INDEX($AI337:$AQ337,1,_xlpm.fr),
_xlpm.cr,RIGHT(_xlpm.wrd,_xlpm.mv),
_xlpm.rv, _xlfn.CONCAT(MID(_xlpm.cr,_xlfn.SEQUENCE(,LEN(_xlpm.cr),LEN(_xlpm.cr),-1),1)),
_xlpm.lgc,
IF(AM$11=_xlpm.to, AM337&amp;_xlpm.rv,
IF(AM$11=_xlpm.fr, REPLACE(AM337, LEN(AM337)-_xlpm.mv+1,_xlpm.mv,""),AM337)),
_xlpm.lgc)</f>
        <v/>
      </c>
      <c r="AN338" s="31" t="str" cm="1">
        <f t="array" ref="AN338">_xlfn.LET(
_xlpm.mv,$AE338,
_xlpm.fr,$AF338,
_xlpm.to,$AG338,
_xlpm.wrd,INDEX($AI337:$AQ337,1,_xlpm.fr),
_xlpm.cr,RIGHT(_xlpm.wrd,_xlpm.mv),
_xlpm.rv, _xlfn.CONCAT(MID(_xlpm.cr,_xlfn.SEQUENCE(,LEN(_xlpm.cr),LEN(_xlpm.cr),-1),1)),
_xlpm.lgc,
IF(AN$11=_xlpm.to, AN337&amp;_xlpm.rv,
IF(AN$11=_xlpm.fr, REPLACE(AN337, LEN(AN337)-_xlpm.mv+1,_xlpm.mv,""),AN337)),
_xlpm.lgc)</f>
        <v/>
      </c>
      <c r="AO338" s="31" t="str" cm="1">
        <f t="array" ref="AO338">_xlfn.LET(
_xlpm.mv,$AE338,
_xlpm.fr,$AF338,
_xlpm.to,$AG338,
_xlpm.wrd,INDEX($AI337:$AQ337,1,_xlpm.fr),
_xlpm.cr,RIGHT(_xlpm.wrd,_xlpm.mv),
_xlpm.rv, _xlfn.CONCAT(MID(_xlpm.cr,_xlfn.SEQUENCE(,LEN(_xlpm.cr),LEN(_xlpm.cr),-1),1)),
_xlpm.lgc,
IF(AO$11=_xlpm.to, AO337&amp;_xlpm.rv,
IF(AO$11=_xlpm.fr, REPLACE(AO337, LEN(AO337)-_xlpm.mv+1,_xlpm.mv,""),AO337)),
_xlpm.lgc)</f>
        <v>ZV</v>
      </c>
      <c r="AP338" s="31" t="str" cm="1">
        <f t="array" ref="AP338">_xlfn.LET(
_xlpm.mv,$AE338,
_xlpm.fr,$AF338,
_xlpm.to,$AG338,
_xlpm.wrd,INDEX($AI337:$AQ337,1,_xlpm.fr),
_xlpm.cr,RIGHT(_xlpm.wrd,_xlpm.mv),
_xlpm.rv, _xlfn.CONCAT(MID(_xlpm.cr,_xlfn.SEQUENCE(,LEN(_xlpm.cr),LEN(_xlpm.cr),-1),1)),
_xlpm.lgc,
IF(AP$11=_xlpm.to, AP337&amp;_xlpm.rv,
IF(AP$11=_xlpm.fr, REPLACE(AP337, LEN(AP337)-_xlpm.mv+1,_xlpm.mv,""),AP337)),
_xlpm.lgc)</f>
        <v>NZJBCGWLNFZPDMGVVZL</v>
      </c>
      <c r="AQ338" s="31" t="str" cm="1">
        <f t="array" ref="AQ338">_xlfn.LET(
_xlpm.mv,$AE338,
_xlpm.fr,$AF338,
_xlpm.to,$AG338,
_xlpm.wrd,INDEX($AI337:$AQ337,1,_xlpm.fr),
_xlpm.cr,RIGHT(_xlpm.wrd,_xlpm.mv),
_xlpm.rv, _xlfn.CONCAT(MID(_xlpm.cr,_xlfn.SEQUENCE(,LEN(_xlpm.cr),LEN(_xlpm.cr),-1),1)),
_xlpm.lgc,
IF(AQ$11=_xlpm.to, AQ337&amp;_xlpm.rv,
IF(AQ$11=_xlpm.fr, REPLACE(AQ337, LEN(AQ337)-_xlpm.mv+1,_xlpm.mv,""),AQ337)),
_xlpm.lgc)</f>
        <v>QZLST</v>
      </c>
      <c r="AT338" s="31" t="str" cm="1">
        <f t="array" ref="AT338">_xlfn.LET(
_xlpm.mv,$AE338,
_xlpm.fr,$AF338,
_xlpm.to,$AG338,
_xlpm.wrd,INDEX($AT337:$BB337,1,_xlpm.fr),
_xlpm.cr,RIGHT(_xlpm.wrd,_xlpm.mv),
_xlpm.lgc,
IF(AT$11=_xlpm.to, AT337&amp;_xlpm.cr,
IF(AT$11=_xlpm.fr, REPLACE(AT337, LEN(AT337)-_xlpm.mv+1,_xlpm.mv,""),AT337)),
_xlpm.lgc)</f>
        <v>JBVLZFZVSFNGJHNJC</v>
      </c>
      <c r="AU338" s="31" t="str" cm="1">
        <f t="array" ref="AU338">_xlfn.LET(
_xlpm.mv,$AE338,
_xlpm.fr,$AF338,
_xlpm.to,$AG338,
_xlpm.wrd,INDEX($AT337:$BB337,1,_xlpm.fr),
_xlpm.cr,RIGHT(_xlpm.wrd,_xlpm.mv),
_xlpm.lgc,
IF(AU$11=_xlpm.to, AU337&amp;_xlpm.cr,
IF(AU$11=_xlpm.fr, REPLACE(AU337, LEN(AU337)-_xlpm.mv+1,_xlpm.mv,""),AU337)),
_xlpm.lgc)</f>
        <v>ZC</v>
      </c>
      <c r="AV338" s="31" t="str" cm="1">
        <f t="array" ref="AV338">_xlfn.LET(
_xlpm.mv,$AE338,
_xlpm.fr,$AF338,
_xlpm.to,$AG338,
_xlpm.wrd,INDEX($AT337:$BB337,1,_xlpm.fr),
_xlpm.cr,RIGHT(_xlpm.wrd,_xlpm.mv),
_xlpm.lgc,
IF(AV$11=_xlpm.to, AV337&amp;_xlpm.cr,
IF(AV$11=_xlpm.fr, REPLACE(AV337, LEN(AV337)-_xlpm.mv+1,_xlpm.mv,""),AV337)),
_xlpm.lgc)</f>
        <v>FLDBV</v>
      </c>
      <c r="AW338" s="31" t="str" cm="1">
        <f t="array" ref="AW338">_xlfn.LET(
_xlpm.mv,$AE338,
_xlpm.fr,$AF338,
_xlpm.to,$AG338,
_xlpm.wrd,INDEX($AT337:$BB337,1,_xlpm.fr),
_xlpm.cr,RIGHT(_xlpm.wrd,_xlpm.mv),
_xlpm.lgc,
IF(AW$11=_xlpm.to, AW337&amp;_xlpm.cr,
IF(AW$11=_xlpm.fr, REPLACE(AW337, LEN(AW337)-_xlpm.mv+1,_xlpm.mv,""),AW337)),
_xlpm.lgc)</f>
        <v>HVGPBQ</v>
      </c>
      <c r="AX338" s="31" t="str" cm="1">
        <f t="array" ref="AX338">_xlfn.LET(
_xlpm.mv,$AE338,
_xlpm.fr,$AF338,
_xlpm.to,$AG338,
_xlpm.wrd,INDEX($AT337:$BB337,1,_xlpm.fr),
_xlpm.cr,RIGHT(_xlpm.wrd,_xlpm.mv),
_xlpm.lgc,
IF(AX$11=_xlpm.to, AX337&amp;_xlpm.cr,
IF(AX$11=_xlpm.fr, REPLACE(AX337, LEN(AX337)-_xlpm.mv+1,_xlpm.mv,""),AX337)),
_xlpm.lgc)</f>
        <v/>
      </c>
      <c r="AY338" s="31" t="str" cm="1">
        <f t="array" ref="AY338">_xlfn.LET(
_xlpm.mv,$AE338,
_xlpm.fr,$AF338,
_xlpm.to,$AG338,
_xlpm.wrd,INDEX($AT337:$BB337,1,_xlpm.fr),
_xlpm.cr,RIGHT(_xlpm.wrd,_xlpm.mv),
_xlpm.lgc,
IF(AY$11=_xlpm.to, AY337&amp;_xlpm.cr,
IF(AY$11=_xlpm.fr, REPLACE(AY337, LEN(AY337)-_xlpm.mv+1,_xlpm.mv,""),AY337)),
_xlpm.lgc)</f>
        <v/>
      </c>
      <c r="AZ338" s="31" t="str" cm="1">
        <f t="array" ref="AZ338">_xlfn.LET(
_xlpm.mv,$AE338,
_xlpm.fr,$AF338,
_xlpm.to,$AG338,
_xlpm.wrd,INDEX($AT337:$BB337,1,_xlpm.fr),
_xlpm.cr,RIGHT(_xlpm.wrd,_xlpm.mv),
_xlpm.lgc,
IF(AZ$11=_xlpm.to, AZ337&amp;_xlpm.cr,
IF(AZ$11=_xlpm.fr, REPLACE(AZ337, LEN(AZ337)-_xlpm.mv+1,_xlpm.mv,""),AZ337)),
_xlpm.lgc)</f>
        <v>CM</v>
      </c>
      <c r="BA338" s="31" t="str" cm="1">
        <f t="array" ref="BA338">_xlfn.LET(
_xlpm.mv,$AE338,
_xlpm.fr,$AF338,
_xlpm.to,$AG338,
_xlpm.wrd,INDEX($AT337:$BB337,1,_xlpm.fr),
_xlpm.cr,RIGHT(_xlpm.wrd,_xlpm.mv),
_xlpm.lgc,
IF(BA$11=_xlpm.to, BA337&amp;_xlpm.cr,
IF(BA$11=_xlpm.fr, REPLACE(BA337, LEN(BA337)-_xlpm.mv+1,_xlpm.mv,""),BA337)),
_xlpm.lgc)</f>
        <v>ZLFFGTBSGDVLCLCZHMJ</v>
      </c>
      <c r="BB338" s="31" t="str" cm="1">
        <f t="array" ref="BB338">_xlfn.LET(
_xlpm.mv,$AE338,
_xlpm.fr,$AF338,
_xlpm.to,$AG338,
_xlpm.wrd,INDEX($AT337:$BB337,1,_xlpm.fr),
_xlpm.cr,RIGHT(_xlpm.wrd,_xlpm.mv),
_xlpm.lgc,
IF(BB$11=_xlpm.to, BB337&amp;_xlpm.cr,
IF(BB$11=_xlpm.fr, REPLACE(BB337, LEN(BB337)-_xlpm.mv+1,_xlpm.mv,""),BB337)),
_xlpm.lgc)</f>
        <v>WGPQB</v>
      </c>
    </row>
    <row r="339" spans="28:54" x14ac:dyDescent="0.3">
      <c r="AB339" s="31">
        <f t="shared" si="20"/>
        <v>5</v>
      </c>
      <c r="AC339" s="31" t="s">
        <v>1440</v>
      </c>
      <c r="AD339" s="31" t="str" cm="1">
        <f t="array" ref="AD339">_xlfn.LET(
_xlpm.arr,{"move ","from ","to "},
_xlpm.wr,AC339,
_xlpm.rd,_xlfn.REDUCE(_xlpm.wr,_xlpm.arr,_xlfn.LAMBDA(_xlpm.a,_xlpm.v,SUBSTITUTE(_xlpm.a,_xlpm.v,""))),
_xlpm.rd)</f>
        <v>3 9 4</v>
      </c>
      <c r="AE339" s="31">
        <f t="shared" si="21"/>
        <v>3</v>
      </c>
      <c r="AF339" s="31">
        <f t="shared" si="22"/>
        <v>9</v>
      </c>
      <c r="AG339" s="31">
        <f t="shared" si="23"/>
        <v>4</v>
      </c>
      <c r="AI339" s="31" t="str" cm="1">
        <f t="array" ref="AI339">_xlfn.LET(
_xlpm.mv,$AE339,
_xlpm.fr,$AF339,
_xlpm.to,$AG339,
_xlpm.wrd,INDEX($AI338:$AQ338,1,_xlpm.fr),
_xlpm.cr,RIGHT(_xlpm.wrd,_xlpm.mv),
_xlpm.rv, _xlfn.CONCAT(MID(_xlpm.cr,_xlfn.SEQUENCE(,LEN(_xlpm.cr),LEN(_xlpm.cr),-1),1)),
_xlpm.lgc,
IF(AI$11=_xlpm.to, AI338&amp;_xlpm.rv,
IF(AI$11=_xlpm.fr, REPLACE(AI338, LEN(AI338)-_xlpm.mv+1,_xlpm.mv,""),AI338)),
_xlpm.lgc)</f>
        <v>FJPCGBJFCLCHBVDGH</v>
      </c>
      <c r="AJ339" s="31" t="str" cm="1">
        <f t="array" ref="AJ339">_xlfn.LET(
_xlpm.mv,$AE339,
_xlpm.fr,$AF339,
_xlpm.to,$AG339,
_xlpm.wrd,INDEX($AI338:$AQ338,1,_xlpm.fr),
_xlpm.cr,RIGHT(_xlpm.wrd,_xlpm.mv),
_xlpm.rv, _xlfn.CONCAT(MID(_xlpm.cr,_xlfn.SEQUENCE(,LEN(_xlpm.cr),LEN(_xlpm.cr),-1),1)),
_xlpm.lgc,
IF(AJ$11=_xlpm.to, AJ338&amp;_xlpm.rv,
IF(AJ$11=_xlpm.fr, REPLACE(AJ338, LEN(AJ338)-_xlpm.mv+1,_xlpm.mv,""),AJ338)),
_xlpm.lgc)</f>
        <v>GH</v>
      </c>
      <c r="AK339" s="31" t="str" cm="1">
        <f t="array" ref="AK339">_xlfn.LET(
_xlpm.mv,$AE339,
_xlpm.fr,$AF339,
_xlpm.to,$AG339,
_xlpm.wrd,INDEX($AI338:$AQ338,1,_xlpm.fr),
_xlpm.cr,RIGHT(_xlpm.wrd,_xlpm.mv),
_xlpm.rv, _xlfn.CONCAT(MID(_xlpm.cr,_xlfn.SEQUENCE(,LEN(_xlpm.cr),LEN(_xlpm.cr),-1),1)),
_xlpm.lgc,
IF(AK$11=_xlpm.to, AK338&amp;_xlpm.rv,
IF(AK$11=_xlpm.fr, REPLACE(AK338, LEN(AK338)-_xlpm.mv+1,_xlpm.mv,""),AK338)),
_xlpm.lgc)</f>
        <v>JSFFC</v>
      </c>
      <c r="AL339" s="31" t="str" cm="1">
        <f t="array" ref="AL339">_xlfn.LET(
_xlpm.mv,$AE339,
_xlpm.fr,$AF339,
_xlpm.to,$AG339,
_xlpm.wrd,INDEX($AI338:$AQ338,1,_xlpm.fr),
_xlpm.cr,RIGHT(_xlpm.wrd,_xlpm.mv),
_xlpm.rv, _xlfn.CONCAT(MID(_xlpm.cr,_xlfn.SEQUENCE(,LEN(_xlpm.cr),LEN(_xlpm.cr),-1),1)),
_xlpm.lgc,
IF(AL$11=_xlpm.to, AL338&amp;_xlpm.rv,
IF(AL$11=_xlpm.fr, REPLACE(AL338, LEN(AL338)-_xlpm.mv+1,_xlpm.mv,""),AL338)),
_xlpm.lgc)</f>
        <v>BQVBLMTSL</v>
      </c>
      <c r="AM339" s="31" t="str" cm="1">
        <f t="array" ref="AM339">_xlfn.LET(
_xlpm.mv,$AE339,
_xlpm.fr,$AF339,
_xlpm.to,$AG339,
_xlpm.wrd,INDEX($AI338:$AQ338,1,_xlpm.fr),
_xlpm.cr,RIGHT(_xlpm.wrd,_xlpm.mv),
_xlpm.rv, _xlfn.CONCAT(MID(_xlpm.cr,_xlfn.SEQUENCE(,LEN(_xlpm.cr),LEN(_xlpm.cr),-1),1)),
_xlpm.lgc,
IF(AM$11=_xlpm.to, AM338&amp;_xlpm.rv,
IF(AM$11=_xlpm.fr, REPLACE(AM338, LEN(AM338)-_xlpm.mv+1,_xlpm.mv,""),AM338)),
_xlpm.lgc)</f>
        <v/>
      </c>
      <c r="AN339" s="31" t="str" cm="1">
        <f t="array" ref="AN339">_xlfn.LET(
_xlpm.mv,$AE339,
_xlpm.fr,$AF339,
_xlpm.to,$AG339,
_xlpm.wrd,INDEX($AI338:$AQ338,1,_xlpm.fr),
_xlpm.cr,RIGHT(_xlpm.wrd,_xlpm.mv),
_xlpm.rv, _xlfn.CONCAT(MID(_xlpm.cr,_xlfn.SEQUENCE(,LEN(_xlpm.cr),LEN(_xlpm.cr),-1),1)),
_xlpm.lgc,
IF(AN$11=_xlpm.to, AN338&amp;_xlpm.rv,
IF(AN$11=_xlpm.fr, REPLACE(AN338, LEN(AN338)-_xlpm.mv+1,_xlpm.mv,""),AN338)),
_xlpm.lgc)</f>
        <v/>
      </c>
      <c r="AO339" s="31" t="str" cm="1">
        <f t="array" ref="AO339">_xlfn.LET(
_xlpm.mv,$AE339,
_xlpm.fr,$AF339,
_xlpm.to,$AG339,
_xlpm.wrd,INDEX($AI338:$AQ338,1,_xlpm.fr),
_xlpm.cr,RIGHT(_xlpm.wrd,_xlpm.mv),
_xlpm.rv, _xlfn.CONCAT(MID(_xlpm.cr,_xlfn.SEQUENCE(,LEN(_xlpm.cr),LEN(_xlpm.cr),-1),1)),
_xlpm.lgc,
IF(AO$11=_xlpm.to, AO338&amp;_xlpm.rv,
IF(AO$11=_xlpm.fr, REPLACE(AO338, LEN(AO338)-_xlpm.mv+1,_xlpm.mv,""),AO338)),
_xlpm.lgc)</f>
        <v>ZV</v>
      </c>
      <c r="AP339" s="31" t="str" cm="1">
        <f t="array" ref="AP339">_xlfn.LET(
_xlpm.mv,$AE339,
_xlpm.fr,$AF339,
_xlpm.to,$AG339,
_xlpm.wrd,INDEX($AI338:$AQ338,1,_xlpm.fr),
_xlpm.cr,RIGHT(_xlpm.wrd,_xlpm.mv),
_xlpm.rv, _xlfn.CONCAT(MID(_xlpm.cr,_xlfn.SEQUENCE(,LEN(_xlpm.cr),LEN(_xlpm.cr),-1),1)),
_xlpm.lgc,
IF(AP$11=_xlpm.to, AP338&amp;_xlpm.rv,
IF(AP$11=_xlpm.fr, REPLACE(AP338, LEN(AP338)-_xlpm.mv+1,_xlpm.mv,""),AP338)),
_xlpm.lgc)</f>
        <v>NZJBCGWLNFZPDMGVVZL</v>
      </c>
      <c r="AQ339" s="31" t="str" cm="1">
        <f t="array" ref="AQ339">_xlfn.LET(
_xlpm.mv,$AE339,
_xlpm.fr,$AF339,
_xlpm.to,$AG339,
_xlpm.wrd,INDEX($AI338:$AQ338,1,_xlpm.fr),
_xlpm.cr,RIGHT(_xlpm.wrd,_xlpm.mv),
_xlpm.rv, _xlfn.CONCAT(MID(_xlpm.cr,_xlfn.SEQUENCE(,LEN(_xlpm.cr),LEN(_xlpm.cr),-1),1)),
_xlpm.lgc,
IF(AQ$11=_xlpm.to, AQ338&amp;_xlpm.rv,
IF(AQ$11=_xlpm.fr, REPLACE(AQ338, LEN(AQ338)-_xlpm.mv+1,_xlpm.mv,""),AQ338)),
_xlpm.lgc)</f>
        <v>QZ</v>
      </c>
      <c r="AT339" s="31" t="str" cm="1">
        <f t="array" ref="AT339">_xlfn.LET(
_xlpm.mv,$AE339,
_xlpm.fr,$AF339,
_xlpm.to,$AG339,
_xlpm.wrd,INDEX($AT338:$BB338,1,_xlpm.fr),
_xlpm.cr,RIGHT(_xlpm.wrd,_xlpm.mv),
_xlpm.lgc,
IF(AT$11=_xlpm.to, AT338&amp;_xlpm.cr,
IF(AT$11=_xlpm.fr, REPLACE(AT338, LEN(AT338)-_xlpm.mv+1,_xlpm.mv,""),AT338)),
_xlpm.lgc)</f>
        <v>JBVLZFZVSFNGJHNJC</v>
      </c>
      <c r="AU339" s="31" t="str" cm="1">
        <f t="array" ref="AU339">_xlfn.LET(
_xlpm.mv,$AE339,
_xlpm.fr,$AF339,
_xlpm.to,$AG339,
_xlpm.wrd,INDEX($AT338:$BB338,1,_xlpm.fr),
_xlpm.cr,RIGHT(_xlpm.wrd,_xlpm.mv),
_xlpm.lgc,
IF(AU$11=_xlpm.to, AU338&amp;_xlpm.cr,
IF(AU$11=_xlpm.fr, REPLACE(AU338, LEN(AU338)-_xlpm.mv+1,_xlpm.mv,""),AU338)),
_xlpm.lgc)</f>
        <v>ZC</v>
      </c>
      <c r="AV339" s="31" t="str" cm="1">
        <f t="array" ref="AV339">_xlfn.LET(
_xlpm.mv,$AE339,
_xlpm.fr,$AF339,
_xlpm.to,$AG339,
_xlpm.wrd,INDEX($AT338:$BB338,1,_xlpm.fr),
_xlpm.cr,RIGHT(_xlpm.wrd,_xlpm.mv),
_xlpm.lgc,
IF(AV$11=_xlpm.to, AV338&amp;_xlpm.cr,
IF(AV$11=_xlpm.fr, REPLACE(AV338, LEN(AV338)-_xlpm.mv+1,_xlpm.mv,""),AV338)),
_xlpm.lgc)</f>
        <v>FLDBV</v>
      </c>
      <c r="AW339" s="31" t="str" cm="1">
        <f t="array" ref="AW339">_xlfn.LET(
_xlpm.mv,$AE339,
_xlpm.fr,$AF339,
_xlpm.to,$AG339,
_xlpm.wrd,INDEX($AT338:$BB338,1,_xlpm.fr),
_xlpm.cr,RIGHT(_xlpm.wrd,_xlpm.mv),
_xlpm.lgc,
IF(AW$11=_xlpm.to, AW338&amp;_xlpm.cr,
IF(AW$11=_xlpm.fr, REPLACE(AW338, LEN(AW338)-_xlpm.mv+1,_xlpm.mv,""),AW338)),
_xlpm.lgc)</f>
        <v>HVGPBQPQB</v>
      </c>
      <c r="AX339" s="31" t="str" cm="1">
        <f t="array" ref="AX339">_xlfn.LET(
_xlpm.mv,$AE339,
_xlpm.fr,$AF339,
_xlpm.to,$AG339,
_xlpm.wrd,INDEX($AT338:$BB338,1,_xlpm.fr),
_xlpm.cr,RIGHT(_xlpm.wrd,_xlpm.mv),
_xlpm.lgc,
IF(AX$11=_xlpm.to, AX338&amp;_xlpm.cr,
IF(AX$11=_xlpm.fr, REPLACE(AX338, LEN(AX338)-_xlpm.mv+1,_xlpm.mv,""),AX338)),
_xlpm.lgc)</f>
        <v/>
      </c>
      <c r="AY339" s="31" t="str" cm="1">
        <f t="array" ref="AY339">_xlfn.LET(
_xlpm.mv,$AE339,
_xlpm.fr,$AF339,
_xlpm.to,$AG339,
_xlpm.wrd,INDEX($AT338:$BB338,1,_xlpm.fr),
_xlpm.cr,RIGHT(_xlpm.wrd,_xlpm.mv),
_xlpm.lgc,
IF(AY$11=_xlpm.to, AY338&amp;_xlpm.cr,
IF(AY$11=_xlpm.fr, REPLACE(AY338, LEN(AY338)-_xlpm.mv+1,_xlpm.mv,""),AY338)),
_xlpm.lgc)</f>
        <v/>
      </c>
      <c r="AZ339" s="31" t="str" cm="1">
        <f t="array" ref="AZ339">_xlfn.LET(
_xlpm.mv,$AE339,
_xlpm.fr,$AF339,
_xlpm.to,$AG339,
_xlpm.wrd,INDEX($AT338:$BB338,1,_xlpm.fr),
_xlpm.cr,RIGHT(_xlpm.wrd,_xlpm.mv),
_xlpm.lgc,
IF(AZ$11=_xlpm.to, AZ338&amp;_xlpm.cr,
IF(AZ$11=_xlpm.fr, REPLACE(AZ338, LEN(AZ338)-_xlpm.mv+1,_xlpm.mv,""),AZ338)),
_xlpm.lgc)</f>
        <v>CM</v>
      </c>
      <c r="BA339" s="31" t="str" cm="1">
        <f t="array" ref="BA339">_xlfn.LET(
_xlpm.mv,$AE339,
_xlpm.fr,$AF339,
_xlpm.to,$AG339,
_xlpm.wrd,INDEX($AT338:$BB338,1,_xlpm.fr),
_xlpm.cr,RIGHT(_xlpm.wrd,_xlpm.mv),
_xlpm.lgc,
IF(BA$11=_xlpm.to, BA338&amp;_xlpm.cr,
IF(BA$11=_xlpm.fr, REPLACE(BA338, LEN(BA338)-_xlpm.mv+1,_xlpm.mv,""),BA338)),
_xlpm.lgc)</f>
        <v>ZLFFGTBSGDVLCLCZHMJ</v>
      </c>
      <c r="BB339" s="31" t="str" cm="1">
        <f t="array" ref="BB339">_xlfn.LET(
_xlpm.mv,$AE339,
_xlpm.fr,$AF339,
_xlpm.to,$AG339,
_xlpm.wrd,INDEX($AT338:$BB338,1,_xlpm.fr),
_xlpm.cr,RIGHT(_xlpm.wrd,_xlpm.mv),
_xlpm.lgc,
IF(BB$11=_xlpm.to, BB338&amp;_xlpm.cr,
IF(BB$11=_xlpm.fr, REPLACE(BB338, LEN(BB338)-_xlpm.mv+1,_xlpm.mv,""),BB338)),
_xlpm.lgc)</f>
        <v>WG</v>
      </c>
    </row>
    <row r="340" spans="28:54" x14ac:dyDescent="0.3">
      <c r="AB340" s="31">
        <f t="shared" si="20"/>
        <v>5</v>
      </c>
      <c r="AC340" s="31" t="s">
        <v>1467</v>
      </c>
      <c r="AD340" s="31" t="str" cm="1">
        <f t="array" ref="AD340">_xlfn.LET(
_xlpm.arr,{"move ","from ","to "},
_xlpm.wr,AC340,
_xlpm.rd,_xlfn.REDUCE(_xlpm.wr,_xlpm.arr,_xlfn.LAMBDA(_xlpm.a,_xlpm.v,SUBSTITUTE(_xlpm.a,_xlpm.v,""))),
_xlpm.rd)</f>
        <v>1 2 8</v>
      </c>
      <c r="AE340" s="31">
        <f t="shared" si="21"/>
        <v>1</v>
      </c>
      <c r="AF340" s="31">
        <f t="shared" si="22"/>
        <v>2</v>
      </c>
      <c r="AG340" s="31">
        <f t="shared" si="23"/>
        <v>8</v>
      </c>
      <c r="AI340" s="31" t="str" cm="1">
        <f t="array" ref="AI340">_xlfn.LET(
_xlpm.mv,$AE340,
_xlpm.fr,$AF340,
_xlpm.to,$AG340,
_xlpm.wrd,INDEX($AI339:$AQ339,1,_xlpm.fr),
_xlpm.cr,RIGHT(_xlpm.wrd,_xlpm.mv),
_xlpm.rv, _xlfn.CONCAT(MID(_xlpm.cr,_xlfn.SEQUENCE(,LEN(_xlpm.cr),LEN(_xlpm.cr),-1),1)),
_xlpm.lgc,
IF(AI$11=_xlpm.to, AI339&amp;_xlpm.rv,
IF(AI$11=_xlpm.fr, REPLACE(AI339, LEN(AI339)-_xlpm.mv+1,_xlpm.mv,""),AI339)),
_xlpm.lgc)</f>
        <v>FJPCGBJFCLCHBVDGH</v>
      </c>
      <c r="AJ340" s="31" t="str" cm="1">
        <f t="array" ref="AJ340">_xlfn.LET(
_xlpm.mv,$AE340,
_xlpm.fr,$AF340,
_xlpm.to,$AG340,
_xlpm.wrd,INDEX($AI339:$AQ339,1,_xlpm.fr),
_xlpm.cr,RIGHT(_xlpm.wrd,_xlpm.mv),
_xlpm.rv, _xlfn.CONCAT(MID(_xlpm.cr,_xlfn.SEQUENCE(,LEN(_xlpm.cr),LEN(_xlpm.cr),-1),1)),
_xlpm.lgc,
IF(AJ$11=_xlpm.to, AJ339&amp;_xlpm.rv,
IF(AJ$11=_xlpm.fr, REPLACE(AJ339, LEN(AJ339)-_xlpm.mv+1,_xlpm.mv,""),AJ339)),
_xlpm.lgc)</f>
        <v>G</v>
      </c>
      <c r="AK340" s="31" t="str" cm="1">
        <f t="array" ref="AK340">_xlfn.LET(
_xlpm.mv,$AE340,
_xlpm.fr,$AF340,
_xlpm.to,$AG340,
_xlpm.wrd,INDEX($AI339:$AQ339,1,_xlpm.fr),
_xlpm.cr,RIGHT(_xlpm.wrd,_xlpm.mv),
_xlpm.rv, _xlfn.CONCAT(MID(_xlpm.cr,_xlfn.SEQUENCE(,LEN(_xlpm.cr),LEN(_xlpm.cr),-1),1)),
_xlpm.lgc,
IF(AK$11=_xlpm.to, AK339&amp;_xlpm.rv,
IF(AK$11=_xlpm.fr, REPLACE(AK339, LEN(AK339)-_xlpm.mv+1,_xlpm.mv,""),AK339)),
_xlpm.lgc)</f>
        <v>JSFFC</v>
      </c>
      <c r="AL340" s="31" t="str" cm="1">
        <f t="array" ref="AL340">_xlfn.LET(
_xlpm.mv,$AE340,
_xlpm.fr,$AF340,
_xlpm.to,$AG340,
_xlpm.wrd,INDEX($AI339:$AQ339,1,_xlpm.fr),
_xlpm.cr,RIGHT(_xlpm.wrd,_xlpm.mv),
_xlpm.rv, _xlfn.CONCAT(MID(_xlpm.cr,_xlfn.SEQUENCE(,LEN(_xlpm.cr),LEN(_xlpm.cr),-1),1)),
_xlpm.lgc,
IF(AL$11=_xlpm.to, AL339&amp;_xlpm.rv,
IF(AL$11=_xlpm.fr, REPLACE(AL339, LEN(AL339)-_xlpm.mv+1,_xlpm.mv,""),AL339)),
_xlpm.lgc)</f>
        <v>BQVBLMTSL</v>
      </c>
      <c r="AM340" s="31" t="str" cm="1">
        <f t="array" ref="AM340">_xlfn.LET(
_xlpm.mv,$AE340,
_xlpm.fr,$AF340,
_xlpm.to,$AG340,
_xlpm.wrd,INDEX($AI339:$AQ339,1,_xlpm.fr),
_xlpm.cr,RIGHT(_xlpm.wrd,_xlpm.mv),
_xlpm.rv, _xlfn.CONCAT(MID(_xlpm.cr,_xlfn.SEQUENCE(,LEN(_xlpm.cr),LEN(_xlpm.cr),-1),1)),
_xlpm.lgc,
IF(AM$11=_xlpm.to, AM339&amp;_xlpm.rv,
IF(AM$11=_xlpm.fr, REPLACE(AM339, LEN(AM339)-_xlpm.mv+1,_xlpm.mv,""),AM339)),
_xlpm.lgc)</f>
        <v/>
      </c>
      <c r="AN340" s="31" t="str" cm="1">
        <f t="array" ref="AN340">_xlfn.LET(
_xlpm.mv,$AE340,
_xlpm.fr,$AF340,
_xlpm.to,$AG340,
_xlpm.wrd,INDEX($AI339:$AQ339,1,_xlpm.fr),
_xlpm.cr,RIGHT(_xlpm.wrd,_xlpm.mv),
_xlpm.rv, _xlfn.CONCAT(MID(_xlpm.cr,_xlfn.SEQUENCE(,LEN(_xlpm.cr),LEN(_xlpm.cr),-1),1)),
_xlpm.lgc,
IF(AN$11=_xlpm.to, AN339&amp;_xlpm.rv,
IF(AN$11=_xlpm.fr, REPLACE(AN339, LEN(AN339)-_xlpm.mv+1,_xlpm.mv,""),AN339)),
_xlpm.lgc)</f>
        <v/>
      </c>
      <c r="AO340" s="31" t="str" cm="1">
        <f t="array" ref="AO340">_xlfn.LET(
_xlpm.mv,$AE340,
_xlpm.fr,$AF340,
_xlpm.to,$AG340,
_xlpm.wrd,INDEX($AI339:$AQ339,1,_xlpm.fr),
_xlpm.cr,RIGHT(_xlpm.wrd,_xlpm.mv),
_xlpm.rv, _xlfn.CONCAT(MID(_xlpm.cr,_xlfn.SEQUENCE(,LEN(_xlpm.cr),LEN(_xlpm.cr),-1),1)),
_xlpm.lgc,
IF(AO$11=_xlpm.to, AO339&amp;_xlpm.rv,
IF(AO$11=_xlpm.fr, REPLACE(AO339, LEN(AO339)-_xlpm.mv+1,_xlpm.mv,""),AO339)),
_xlpm.lgc)</f>
        <v>ZV</v>
      </c>
      <c r="AP340" s="31" t="str" cm="1">
        <f t="array" ref="AP340">_xlfn.LET(
_xlpm.mv,$AE340,
_xlpm.fr,$AF340,
_xlpm.to,$AG340,
_xlpm.wrd,INDEX($AI339:$AQ339,1,_xlpm.fr),
_xlpm.cr,RIGHT(_xlpm.wrd,_xlpm.mv),
_xlpm.rv, _xlfn.CONCAT(MID(_xlpm.cr,_xlfn.SEQUENCE(,LEN(_xlpm.cr),LEN(_xlpm.cr),-1),1)),
_xlpm.lgc,
IF(AP$11=_xlpm.to, AP339&amp;_xlpm.rv,
IF(AP$11=_xlpm.fr, REPLACE(AP339, LEN(AP339)-_xlpm.mv+1,_xlpm.mv,""),AP339)),
_xlpm.lgc)</f>
        <v>NZJBCGWLNFZPDMGVVZLH</v>
      </c>
      <c r="AQ340" s="31" t="str" cm="1">
        <f t="array" ref="AQ340">_xlfn.LET(
_xlpm.mv,$AE340,
_xlpm.fr,$AF340,
_xlpm.to,$AG340,
_xlpm.wrd,INDEX($AI339:$AQ339,1,_xlpm.fr),
_xlpm.cr,RIGHT(_xlpm.wrd,_xlpm.mv),
_xlpm.rv, _xlfn.CONCAT(MID(_xlpm.cr,_xlfn.SEQUENCE(,LEN(_xlpm.cr),LEN(_xlpm.cr),-1),1)),
_xlpm.lgc,
IF(AQ$11=_xlpm.to, AQ339&amp;_xlpm.rv,
IF(AQ$11=_xlpm.fr, REPLACE(AQ339, LEN(AQ339)-_xlpm.mv+1,_xlpm.mv,""),AQ339)),
_xlpm.lgc)</f>
        <v>QZ</v>
      </c>
      <c r="AT340" s="31" t="str" cm="1">
        <f t="array" ref="AT340">_xlfn.LET(
_xlpm.mv,$AE340,
_xlpm.fr,$AF340,
_xlpm.to,$AG340,
_xlpm.wrd,INDEX($AT339:$BB339,1,_xlpm.fr),
_xlpm.cr,RIGHT(_xlpm.wrd,_xlpm.mv),
_xlpm.lgc,
IF(AT$11=_xlpm.to, AT339&amp;_xlpm.cr,
IF(AT$11=_xlpm.fr, REPLACE(AT339, LEN(AT339)-_xlpm.mv+1,_xlpm.mv,""),AT339)),
_xlpm.lgc)</f>
        <v>JBVLZFZVSFNGJHNJC</v>
      </c>
      <c r="AU340" s="31" t="str" cm="1">
        <f t="array" ref="AU340">_xlfn.LET(
_xlpm.mv,$AE340,
_xlpm.fr,$AF340,
_xlpm.to,$AG340,
_xlpm.wrd,INDEX($AT339:$BB339,1,_xlpm.fr),
_xlpm.cr,RIGHT(_xlpm.wrd,_xlpm.mv),
_xlpm.lgc,
IF(AU$11=_xlpm.to, AU339&amp;_xlpm.cr,
IF(AU$11=_xlpm.fr, REPLACE(AU339, LEN(AU339)-_xlpm.mv+1,_xlpm.mv,""),AU339)),
_xlpm.lgc)</f>
        <v>Z</v>
      </c>
      <c r="AV340" s="31" t="str" cm="1">
        <f t="array" ref="AV340">_xlfn.LET(
_xlpm.mv,$AE340,
_xlpm.fr,$AF340,
_xlpm.to,$AG340,
_xlpm.wrd,INDEX($AT339:$BB339,1,_xlpm.fr),
_xlpm.cr,RIGHT(_xlpm.wrd,_xlpm.mv),
_xlpm.lgc,
IF(AV$11=_xlpm.to, AV339&amp;_xlpm.cr,
IF(AV$11=_xlpm.fr, REPLACE(AV339, LEN(AV339)-_xlpm.mv+1,_xlpm.mv,""),AV339)),
_xlpm.lgc)</f>
        <v>FLDBV</v>
      </c>
      <c r="AW340" s="31" t="str" cm="1">
        <f t="array" ref="AW340">_xlfn.LET(
_xlpm.mv,$AE340,
_xlpm.fr,$AF340,
_xlpm.to,$AG340,
_xlpm.wrd,INDEX($AT339:$BB339,1,_xlpm.fr),
_xlpm.cr,RIGHT(_xlpm.wrd,_xlpm.mv),
_xlpm.lgc,
IF(AW$11=_xlpm.to, AW339&amp;_xlpm.cr,
IF(AW$11=_xlpm.fr, REPLACE(AW339, LEN(AW339)-_xlpm.mv+1,_xlpm.mv,""),AW339)),
_xlpm.lgc)</f>
        <v>HVGPBQPQB</v>
      </c>
      <c r="AX340" s="31" t="str" cm="1">
        <f t="array" ref="AX340">_xlfn.LET(
_xlpm.mv,$AE340,
_xlpm.fr,$AF340,
_xlpm.to,$AG340,
_xlpm.wrd,INDEX($AT339:$BB339,1,_xlpm.fr),
_xlpm.cr,RIGHT(_xlpm.wrd,_xlpm.mv),
_xlpm.lgc,
IF(AX$11=_xlpm.to, AX339&amp;_xlpm.cr,
IF(AX$11=_xlpm.fr, REPLACE(AX339, LEN(AX339)-_xlpm.mv+1,_xlpm.mv,""),AX339)),
_xlpm.lgc)</f>
        <v/>
      </c>
      <c r="AY340" s="31" t="str" cm="1">
        <f t="array" ref="AY340">_xlfn.LET(
_xlpm.mv,$AE340,
_xlpm.fr,$AF340,
_xlpm.to,$AG340,
_xlpm.wrd,INDEX($AT339:$BB339,1,_xlpm.fr),
_xlpm.cr,RIGHT(_xlpm.wrd,_xlpm.mv),
_xlpm.lgc,
IF(AY$11=_xlpm.to, AY339&amp;_xlpm.cr,
IF(AY$11=_xlpm.fr, REPLACE(AY339, LEN(AY339)-_xlpm.mv+1,_xlpm.mv,""),AY339)),
_xlpm.lgc)</f>
        <v/>
      </c>
      <c r="AZ340" s="31" t="str" cm="1">
        <f t="array" ref="AZ340">_xlfn.LET(
_xlpm.mv,$AE340,
_xlpm.fr,$AF340,
_xlpm.to,$AG340,
_xlpm.wrd,INDEX($AT339:$BB339,1,_xlpm.fr),
_xlpm.cr,RIGHT(_xlpm.wrd,_xlpm.mv),
_xlpm.lgc,
IF(AZ$11=_xlpm.to, AZ339&amp;_xlpm.cr,
IF(AZ$11=_xlpm.fr, REPLACE(AZ339, LEN(AZ339)-_xlpm.mv+1,_xlpm.mv,""),AZ339)),
_xlpm.lgc)</f>
        <v>CM</v>
      </c>
      <c r="BA340" s="31" t="str" cm="1">
        <f t="array" ref="BA340">_xlfn.LET(
_xlpm.mv,$AE340,
_xlpm.fr,$AF340,
_xlpm.to,$AG340,
_xlpm.wrd,INDEX($AT339:$BB339,1,_xlpm.fr),
_xlpm.cr,RIGHT(_xlpm.wrd,_xlpm.mv),
_xlpm.lgc,
IF(BA$11=_xlpm.to, BA339&amp;_xlpm.cr,
IF(BA$11=_xlpm.fr, REPLACE(BA339, LEN(BA339)-_xlpm.mv+1,_xlpm.mv,""),BA339)),
_xlpm.lgc)</f>
        <v>ZLFFGTBSGDVLCLCZHMJC</v>
      </c>
      <c r="BB340" s="31" t="str" cm="1">
        <f t="array" ref="BB340">_xlfn.LET(
_xlpm.mv,$AE340,
_xlpm.fr,$AF340,
_xlpm.to,$AG340,
_xlpm.wrd,INDEX($AT339:$BB339,1,_xlpm.fr),
_xlpm.cr,RIGHT(_xlpm.wrd,_xlpm.mv),
_xlpm.lgc,
IF(BB$11=_xlpm.to, BB339&amp;_xlpm.cr,
IF(BB$11=_xlpm.fr, REPLACE(BB339, LEN(BB339)-_xlpm.mv+1,_xlpm.mv,""),BB339)),
_xlpm.lgc)</f>
        <v>WG</v>
      </c>
    </row>
    <row r="341" spans="28:54" x14ac:dyDescent="0.3">
      <c r="AB341" s="31">
        <f t="shared" si="20"/>
        <v>5</v>
      </c>
      <c r="AC341" s="31" t="s">
        <v>1438</v>
      </c>
      <c r="AD341" s="31" t="str" cm="1">
        <f t="array" ref="AD341">_xlfn.LET(
_xlpm.arr,{"move ","from ","to "},
_xlpm.wr,AC341,
_xlpm.rd,_xlfn.REDUCE(_xlpm.wr,_xlpm.arr,_xlfn.LAMBDA(_xlpm.a,_xlpm.v,SUBSTITUTE(_xlpm.a,_xlpm.v,""))),
_xlpm.rd)</f>
        <v>1 2 4</v>
      </c>
      <c r="AE341" s="31">
        <f t="shared" si="21"/>
        <v>1</v>
      </c>
      <c r="AF341" s="31">
        <f t="shared" si="22"/>
        <v>2</v>
      </c>
      <c r="AG341" s="31">
        <f t="shared" si="23"/>
        <v>4</v>
      </c>
      <c r="AI341" s="31" t="str" cm="1">
        <f t="array" ref="AI341">_xlfn.LET(
_xlpm.mv,$AE341,
_xlpm.fr,$AF341,
_xlpm.to,$AG341,
_xlpm.wrd,INDEX($AI340:$AQ340,1,_xlpm.fr),
_xlpm.cr,RIGHT(_xlpm.wrd,_xlpm.mv),
_xlpm.rv, _xlfn.CONCAT(MID(_xlpm.cr,_xlfn.SEQUENCE(,LEN(_xlpm.cr),LEN(_xlpm.cr),-1),1)),
_xlpm.lgc,
IF(AI$11=_xlpm.to, AI340&amp;_xlpm.rv,
IF(AI$11=_xlpm.fr, REPLACE(AI340, LEN(AI340)-_xlpm.mv+1,_xlpm.mv,""),AI340)),
_xlpm.lgc)</f>
        <v>FJPCGBJFCLCHBVDGH</v>
      </c>
      <c r="AJ341" s="31" t="str" cm="1">
        <f t="array" ref="AJ341">_xlfn.LET(
_xlpm.mv,$AE341,
_xlpm.fr,$AF341,
_xlpm.to,$AG341,
_xlpm.wrd,INDEX($AI340:$AQ340,1,_xlpm.fr),
_xlpm.cr,RIGHT(_xlpm.wrd,_xlpm.mv),
_xlpm.rv, _xlfn.CONCAT(MID(_xlpm.cr,_xlfn.SEQUENCE(,LEN(_xlpm.cr),LEN(_xlpm.cr),-1),1)),
_xlpm.lgc,
IF(AJ$11=_xlpm.to, AJ340&amp;_xlpm.rv,
IF(AJ$11=_xlpm.fr, REPLACE(AJ340, LEN(AJ340)-_xlpm.mv+1,_xlpm.mv,""),AJ340)),
_xlpm.lgc)</f>
        <v/>
      </c>
      <c r="AK341" s="31" t="str" cm="1">
        <f t="array" ref="AK341">_xlfn.LET(
_xlpm.mv,$AE341,
_xlpm.fr,$AF341,
_xlpm.to,$AG341,
_xlpm.wrd,INDEX($AI340:$AQ340,1,_xlpm.fr),
_xlpm.cr,RIGHT(_xlpm.wrd,_xlpm.mv),
_xlpm.rv, _xlfn.CONCAT(MID(_xlpm.cr,_xlfn.SEQUENCE(,LEN(_xlpm.cr),LEN(_xlpm.cr),-1),1)),
_xlpm.lgc,
IF(AK$11=_xlpm.to, AK340&amp;_xlpm.rv,
IF(AK$11=_xlpm.fr, REPLACE(AK340, LEN(AK340)-_xlpm.mv+1,_xlpm.mv,""),AK340)),
_xlpm.lgc)</f>
        <v>JSFFC</v>
      </c>
      <c r="AL341" s="31" t="str" cm="1">
        <f t="array" ref="AL341">_xlfn.LET(
_xlpm.mv,$AE341,
_xlpm.fr,$AF341,
_xlpm.to,$AG341,
_xlpm.wrd,INDEX($AI340:$AQ340,1,_xlpm.fr),
_xlpm.cr,RIGHT(_xlpm.wrd,_xlpm.mv),
_xlpm.rv, _xlfn.CONCAT(MID(_xlpm.cr,_xlfn.SEQUENCE(,LEN(_xlpm.cr),LEN(_xlpm.cr),-1),1)),
_xlpm.lgc,
IF(AL$11=_xlpm.to, AL340&amp;_xlpm.rv,
IF(AL$11=_xlpm.fr, REPLACE(AL340, LEN(AL340)-_xlpm.mv+1,_xlpm.mv,""),AL340)),
_xlpm.lgc)</f>
        <v>BQVBLMTSLG</v>
      </c>
      <c r="AM341" s="31" t="str" cm="1">
        <f t="array" ref="AM341">_xlfn.LET(
_xlpm.mv,$AE341,
_xlpm.fr,$AF341,
_xlpm.to,$AG341,
_xlpm.wrd,INDEX($AI340:$AQ340,1,_xlpm.fr),
_xlpm.cr,RIGHT(_xlpm.wrd,_xlpm.mv),
_xlpm.rv, _xlfn.CONCAT(MID(_xlpm.cr,_xlfn.SEQUENCE(,LEN(_xlpm.cr),LEN(_xlpm.cr),-1),1)),
_xlpm.lgc,
IF(AM$11=_xlpm.to, AM340&amp;_xlpm.rv,
IF(AM$11=_xlpm.fr, REPLACE(AM340, LEN(AM340)-_xlpm.mv+1,_xlpm.mv,""),AM340)),
_xlpm.lgc)</f>
        <v/>
      </c>
      <c r="AN341" s="31" t="str" cm="1">
        <f t="array" ref="AN341">_xlfn.LET(
_xlpm.mv,$AE341,
_xlpm.fr,$AF341,
_xlpm.to,$AG341,
_xlpm.wrd,INDEX($AI340:$AQ340,1,_xlpm.fr),
_xlpm.cr,RIGHT(_xlpm.wrd,_xlpm.mv),
_xlpm.rv, _xlfn.CONCAT(MID(_xlpm.cr,_xlfn.SEQUENCE(,LEN(_xlpm.cr),LEN(_xlpm.cr),-1),1)),
_xlpm.lgc,
IF(AN$11=_xlpm.to, AN340&amp;_xlpm.rv,
IF(AN$11=_xlpm.fr, REPLACE(AN340, LEN(AN340)-_xlpm.mv+1,_xlpm.mv,""),AN340)),
_xlpm.lgc)</f>
        <v/>
      </c>
      <c r="AO341" s="31" t="str" cm="1">
        <f t="array" ref="AO341">_xlfn.LET(
_xlpm.mv,$AE341,
_xlpm.fr,$AF341,
_xlpm.to,$AG341,
_xlpm.wrd,INDEX($AI340:$AQ340,1,_xlpm.fr),
_xlpm.cr,RIGHT(_xlpm.wrd,_xlpm.mv),
_xlpm.rv, _xlfn.CONCAT(MID(_xlpm.cr,_xlfn.SEQUENCE(,LEN(_xlpm.cr),LEN(_xlpm.cr),-1),1)),
_xlpm.lgc,
IF(AO$11=_xlpm.to, AO340&amp;_xlpm.rv,
IF(AO$11=_xlpm.fr, REPLACE(AO340, LEN(AO340)-_xlpm.mv+1,_xlpm.mv,""),AO340)),
_xlpm.lgc)</f>
        <v>ZV</v>
      </c>
      <c r="AP341" s="31" t="str" cm="1">
        <f t="array" ref="AP341">_xlfn.LET(
_xlpm.mv,$AE341,
_xlpm.fr,$AF341,
_xlpm.to,$AG341,
_xlpm.wrd,INDEX($AI340:$AQ340,1,_xlpm.fr),
_xlpm.cr,RIGHT(_xlpm.wrd,_xlpm.mv),
_xlpm.rv, _xlfn.CONCAT(MID(_xlpm.cr,_xlfn.SEQUENCE(,LEN(_xlpm.cr),LEN(_xlpm.cr),-1),1)),
_xlpm.lgc,
IF(AP$11=_xlpm.to, AP340&amp;_xlpm.rv,
IF(AP$11=_xlpm.fr, REPLACE(AP340, LEN(AP340)-_xlpm.mv+1,_xlpm.mv,""),AP340)),
_xlpm.lgc)</f>
        <v>NZJBCGWLNFZPDMGVVZLH</v>
      </c>
      <c r="AQ341" s="31" t="str" cm="1">
        <f t="array" ref="AQ341">_xlfn.LET(
_xlpm.mv,$AE341,
_xlpm.fr,$AF341,
_xlpm.to,$AG341,
_xlpm.wrd,INDEX($AI340:$AQ340,1,_xlpm.fr),
_xlpm.cr,RIGHT(_xlpm.wrd,_xlpm.mv),
_xlpm.rv, _xlfn.CONCAT(MID(_xlpm.cr,_xlfn.SEQUENCE(,LEN(_xlpm.cr),LEN(_xlpm.cr),-1),1)),
_xlpm.lgc,
IF(AQ$11=_xlpm.to, AQ340&amp;_xlpm.rv,
IF(AQ$11=_xlpm.fr, REPLACE(AQ340, LEN(AQ340)-_xlpm.mv+1,_xlpm.mv,""),AQ340)),
_xlpm.lgc)</f>
        <v>QZ</v>
      </c>
      <c r="AT341" s="31" t="str" cm="1">
        <f t="array" ref="AT341">_xlfn.LET(
_xlpm.mv,$AE341,
_xlpm.fr,$AF341,
_xlpm.to,$AG341,
_xlpm.wrd,INDEX($AT340:$BB340,1,_xlpm.fr),
_xlpm.cr,RIGHT(_xlpm.wrd,_xlpm.mv),
_xlpm.lgc,
IF(AT$11=_xlpm.to, AT340&amp;_xlpm.cr,
IF(AT$11=_xlpm.fr, REPLACE(AT340, LEN(AT340)-_xlpm.mv+1,_xlpm.mv,""),AT340)),
_xlpm.lgc)</f>
        <v>JBVLZFZVSFNGJHNJC</v>
      </c>
      <c r="AU341" s="31" t="str" cm="1">
        <f t="array" ref="AU341">_xlfn.LET(
_xlpm.mv,$AE341,
_xlpm.fr,$AF341,
_xlpm.to,$AG341,
_xlpm.wrd,INDEX($AT340:$BB340,1,_xlpm.fr),
_xlpm.cr,RIGHT(_xlpm.wrd,_xlpm.mv),
_xlpm.lgc,
IF(AU$11=_xlpm.to, AU340&amp;_xlpm.cr,
IF(AU$11=_xlpm.fr, REPLACE(AU340, LEN(AU340)-_xlpm.mv+1,_xlpm.mv,""),AU340)),
_xlpm.lgc)</f>
        <v/>
      </c>
      <c r="AV341" s="31" t="str" cm="1">
        <f t="array" ref="AV341">_xlfn.LET(
_xlpm.mv,$AE341,
_xlpm.fr,$AF341,
_xlpm.to,$AG341,
_xlpm.wrd,INDEX($AT340:$BB340,1,_xlpm.fr),
_xlpm.cr,RIGHT(_xlpm.wrd,_xlpm.mv),
_xlpm.lgc,
IF(AV$11=_xlpm.to, AV340&amp;_xlpm.cr,
IF(AV$11=_xlpm.fr, REPLACE(AV340, LEN(AV340)-_xlpm.mv+1,_xlpm.mv,""),AV340)),
_xlpm.lgc)</f>
        <v>FLDBV</v>
      </c>
      <c r="AW341" s="31" t="str" cm="1">
        <f t="array" ref="AW341">_xlfn.LET(
_xlpm.mv,$AE341,
_xlpm.fr,$AF341,
_xlpm.to,$AG341,
_xlpm.wrd,INDEX($AT340:$BB340,1,_xlpm.fr),
_xlpm.cr,RIGHT(_xlpm.wrd,_xlpm.mv),
_xlpm.lgc,
IF(AW$11=_xlpm.to, AW340&amp;_xlpm.cr,
IF(AW$11=_xlpm.fr, REPLACE(AW340, LEN(AW340)-_xlpm.mv+1,_xlpm.mv,""),AW340)),
_xlpm.lgc)</f>
        <v>HVGPBQPQBZ</v>
      </c>
      <c r="AX341" s="31" t="str" cm="1">
        <f t="array" ref="AX341">_xlfn.LET(
_xlpm.mv,$AE341,
_xlpm.fr,$AF341,
_xlpm.to,$AG341,
_xlpm.wrd,INDEX($AT340:$BB340,1,_xlpm.fr),
_xlpm.cr,RIGHT(_xlpm.wrd,_xlpm.mv),
_xlpm.lgc,
IF(AX$11=_xlpm.to, AX340&amp;_xlpm.cr,
IF(AX$11=_xlpm.fr, REPLACE(AX340, LEN(AX340)-_xlpm.mv+1,_xlpm.mv,""),AX340)),
_xlpm.lgc)</f>
        <v/>
      </c>
      <c r="AY341" s="31" t="str" cm="1">
        <f t="array" ref="AY341">_xlfn.LET(
_xlpm.mv,$AE341,
_xlpm.fr,$AF341,
_xlpm.to,$AG341,
_xlpm.wrd,INDEX($AT340:$BB340,1,_xlpm.fr),
_xlpm.cr,RIGHT(_xlpm.wrd,_xlpm.mv),
_xlpm.lgc,
IF(AY$11=_xlpm.to, AY340&amp;_xlpm.cr,
IF(AY$11=_xlpm.fr, REPLACE(AY340, LEN(AY340)-_xlpm.mv+1,_xlpm.mv,""),AY340)),
_xlpm.lgc)</f>
        <v/>
      </c>
      <c r="AZ341" s="31" t="str" cm="1">
        <f t="array" ref="AZ341">_xlfn.LET(
_xlpm.mv,$AE341,
_xlpm.fr,$AF341,
_xlpm.to,$AG341,
_xlpm.wrd,INDEX($AT340:$BB340,1,_xlpm.fr),
_xlpm.cr,RIGHT(_xlpm.wrd,_xlpm.mv),
_xlpm.lgc,
IF(AZ$11=_xlpm.to, AZ340&amp;_xlpm.cr,
IF(AZ$11=_xlpm.fr, REPLACE(AZ340, LEN(AZ340)-_xlpm.mv+1,_xlpm.mv,""),AZ340)),
_xlpm.lgc)</f>
        <v>CM</v>
      </c>
      <c r="BA341" s="31" t="str" cm="1">
        <f t="array" ref="BA341">_xlfn.LET(
_xlpm.mv,$AE341,
_xlpm.fr,$AF341,
_xlpm.to,$AG341,
_xlpm.wrd,INDEX($AT340:$BB340,1,_xlpm.fr),
_xlpm.cr,RIGHT(_xlpm.wrd,_xlpm.mv),
_xlpm.lgc,
IF(BA$11=_xlpm.to, BA340&amp;_xlpm.cr,
IF(BA$11=_xlpm.fr, REPLACE(BA340, LEN(BA340)-_xlpm.mv+1,_xlpm.mv,""),BA340)),
_xlpm.lgc)</f>
        <v>ZLFFGTBSGDVLCLCZHMJC</v>
      </c>
      <c r="BB341" s="31" t="str" cm="1">
        <f t="array" ref="BB341">_xlfn.LET(
_xlpm.mv,$AE341,
_xlpm.fr,$AF341,
_xlpm.to,$AG341,
_xlpm.wrd,INDEX($AT340:$BB340,1,_xlpm.fr),
_xlpm.cr,RIGHT(_xlpm.wrd,_xlpm.mv),
_xlpm.lgc,
IF(BB$11=_xlpm.to, BB340&amp;_xlpm.cr,
IF(BB$11=_xlpm.fr, REPLACE(BB340, LEN(BB340)-_xlpm.mv+1,_xlpm.mv,""),BB340)),
_xlpm.lgc)</f>
        <v>WG</v>
      </c>
    </row>
    <row r="342" spans="28:54" x14ac:dyDescent="0.3">
      <c r="AB342" s="31">
        <f t="shared" si="20"/>
        <v>5</v>
      </c>
      <c r="AC342" s="31" t="s">
        <v>1631</v>
      </c>
      <c r="AD342" s="31" t="str" cm="1">
        <f t="array" ref="AD342">_xlfn.LET(
_xlpm.arr,{"move ","from ","to "},
_xlpm.wr,AC342,
_xlpm.rd,_xlfn.REDUCE(_xlpm.wr,_xlpm.arr,_xlfn.LAMBDA(_xlpm.a,_xlpm.v,SUBSTITUTE(_xlpm.a,_xlpm.v,""))),
_xlpm.rd)</f>
        <v>4 8 1</v>
      </c>
      <c r="AE342" s="31">
        <f t="shared" si="21"/>
        <v>4</v>
      </c>
      <c r="AF342" s="31">
        <f t="shared" si="22"/>
        <v>8</v>
      </c>
      <c r="AG342" s="31">
        <f t="shared" si="23"/>
        <v>1</v>
      </c>
      <c r="AI342" s="31" t="str" cm="1">
        <f t="array" ref="AI342">_xlfn.LET(
_xlpm.mv,$AE342,
_xlpm.fr,$AF342,
_xlpm.to,$AG342,
_xlpm.wrd,INDEX($AI341:$AQ341,1,_xlpm.fr),
_xlpm.cr,RIGHT(_xlpm.wrd,_xlpm.mv),
_xlpm.rv, _xlfn.CONCAT(MID(_xlpm.cr,_xlfn.SEQUENCE(,LEN(_xlpm.cr),LEN(_xlpm.cr),-1),1)),
_xlpm.lgc,
IF(AI$11=_xlpm.to, AI341&amp;_xlpm.rv,
IF(AI$11=_xlpm.fr, REPLACE(AI341, LEN(AI341)-_xlpm.mv+1,_xlpm.mv,""),AI341)),
_xlpm.lgc)</f>
        <v>FJPCGBJFCLCHBVDGHHLZV</v>
      </c>
      <c r="AJ342" s="31" t="str" cm="1">
        <f t="array" ref="AJ342">_xlfn.LET(
_xlpm.mv,$AE342,
_xlpm.fr,$AF342,
_xlpm.to,$AG342,
_xlpm.wrd,INDEX($AI341:$AQ341,1,_xlpm.fr),
_xlpm.cr,RIGHT(_xlpm.wrd,_xlpm.mv),
_xlpm.rv, _xlfn.CONCAT(MID(_xlpm.cr,_xlfn.SEQUENCE(,LEN(_xlpm.cr),LEN(_xlpm.cr),-1),1)),
_xlpm.lgc,
IF(AJ$11=_xlpm.to, AJ341&amp;_xlpm.rv,
IF(AJ$11=_xlpm.fr, REPLACE(AJ341, LEN(AJ341)-_xlpm.mv+1,_xlpm.mv,""),AJ341)),
_xlpm.lgc)</f>
        <v/>
      </c>
      <c r="AK342" s="31" t="str" cm="1">
        <f t="array" ref="AK342">_xlfn.LET(
_xlpm.mv,$AE342,
_xlpm.fr,$AF342,
_xlpm.to,$AG342,
_xlpm.wrd,INDEX($AI341:$AQ341,1,_xlpm.fr),
_xlpm.cr,RIGHT(_xlpm.wrd,_xlpm.mv),
_xlpm.rv, _xlfn.CONCAT(MID(_xlpm.cr,_xlfn.SEQUENCE(,LEN(_xlpm.cr),LEN(_xlpm.cr),-1),1)),
_xlpm.lgc,
IF(AK$11=_xlpm.to, AK341&amp;_xlpm.rv,
IF(AK$11=_xlpm.fr, REPLACE(AK341, LEN(AK341)-_xlpm.mv+1,_xlpm.mv,""),AK341)),
_xlpm.lgc)</f>
        <v>JSFFC</v>
      </c>
      <c r="AL342" s="31" t="str" cm="1">
        <f t="array" ref="AL342">_xlfn.LET(
_xlpm.mv,$AE342,
_xlpm.fr,$AF342,
_xlpm.to,$AG342,
_xlpm.wrd,INDEX($AI341:$AQ341,1,_xlpm.fr),
_xlpm.cr,RIGHT(_xlpm.wrd,_xlpm.mv),
_xlpm.rv, _xlfn.CONCAT(MID(_xlpm.cr,_xlfn.SEQUENCE(,LEN(_xlpm.cr),LEN(_xlpm.cr),-1),1)),
_xlpm.lgc,
IF(AL$11=_xlpm.to, AL341&amp;_xlpm.rv,
IF(AL$11=_xlpm.fr, REPLACE(AL341, LEN(AL341)-_xlpm.mv+1,_xlpm.mv,""),AL341)),
_xlpm.lgc)</f>
        <v>BQVBLMTSLG</v>
      </c>
      <c r="AM342" s="31" t="str" cm="1">
        <f t="array" ref="AM342">_xlfn.LET(
_xlpm.mv,$AE342,
_xlpm.fr,$AF342,
_xlpm.to,$AG342,
_xlpm.wrd,INDEX($AI341:$AQ341,1,_xlpm.fr),
_xlpm.cr,RIGHT(_xlpm.wrd,_xlpm.mv),
_xlpm.rv, _xlfn.CONCAT(MID(_xlpm.cr,_xlfn.SEQUENCE(,LEN(_xlpm.cr),LEN(_xlpm.cr),-1),1)),
_xlpm.lgc,
IF(AM$11=_xlpm.to, AM341&amp;_xlpm.rv,
IF(AM$11=_xlpm.fr, REPLACE(AM341, LEN(AM341)-_xlpm.mv+1,_xlpm.mv,""),AM341)),
_xlpm.lgc)</f>
        <v/>
      </c>
      <c r="AN342" s="31" t="str" cm="1">
        <f t="array" ref="AN342">_xlfn.LET(
_xlpm.mv,$AE342,
_xlpm.fr,$AF342,
_xlpm.to,$AG342,
_xlpm.wrd,INDEX($AI341:$AQ341,1,_xlpm.fr),
_xlpm.cr,RIGHT(_xlpm.wrd,_xlpm.mv),
_xlpm.rv, _xlfn.CONCAT(MID(_xlpm.cr,_xlfn.SEQUENCE(,LEN(_xlpm.cr),LEN(_xlpm.cr),-1),1)),
_xlpm.lgc,
IF(AN$11=_xlpm.to, AN341&amp;_xlpm.rv,
IF(AN$11=_xlpm.fr, REPLACE(AN341, LEN(AN341)-_xlpm.mv+1,_xlpm.mv,""),AN341)),
_xlpm.lgc)</f>
        <v/>
      </c>
      <c r="AO342" s="31" t="str" cm="1">
        <f t="array" ref="AO342">_xlfn.LET(
_xlpm.mv,$AE342,
_xlpm.fr,$AF342,
_xlpm.to,$AG342,
_xlpm.wrd,INDEX($AI341:$AQ341,1,_xlpm.fr),
_xlpm.cr,RIGHT(_xlpm.wrd,_xlpm.mv),
_xlpm.rv, _xlfn.CONCAT(MID(_xlpm.cr,_xlfn.SEQUENCE(,LEN(_xlpm.cr),LEN(_xlpm.cr),-1),1)),
_xlpm.lgc,
IF(AO$11=_xlpm.to, AO341&amp;_xlpm.rv,
IF(AO$11=_xlpm.fr, REPLACE(AO341, LEN(AO341)-_xlpm.mv+1,_xlpm.mv,""),AO341)),
_xlpm.lgc)</f>
        <v>ZV</v>
      </c>
      <c r="AP342" s="31" t="str" cm="1">
        <f t="array" ref="AP342">_xlfn.LET(
_xlpm.mv,$AE342,
_xlpm.fr,$AF342,
_xlpm.to,$AG342,
_xlpm.wrd,INDEX($AI341:$AQ341,1,_xlpm.fr),
_xlpm.cr,RIGHT(_xlpm.wrd,_xlpm.mv),
_xlpm.rv, _xlfn.CONCAT(MID(_xlpm.cr,_xlfn.SEQUENCE(,LEN(_xlpm.cr),LEN(_xlpm.cr),-1),1)),
_xlpm.lgc,
IF(AP$11=_xlpm.to, AP341&amp;_xlpm.rv,
IF(AP$11=_xlpm.fr, REPLACE(AP341, LEN(AP341)-_xlpm.mv+1,_xlpm.mv,""),AP341)),
_xlpm.lgc)</f>
        <v>NZJBCGWLNFZPDMGV</v>
      </c>
      <c r="AQ342" s="31" t="str" cm="1">
        <f t="array" ref="AQ342">_xlfn.LET(
_xlpm.mv,$AE342,
_xlpm.fr,$AF342,
_xlpm.to,$AG342,
_xlpm.wrd,INDEX($AI341:$AQ341,1,_xlpm.fr),
_xlpm.cr,RIGHT(_xlpm.wrd,_xlpm.mv),
_xlpm.rv, _xlfn.CONCAT(MID(_xlpm.cr,_xlfn.SEQUENCE(,LEN(_xlpm.cr),LEN(_xlpm.cr),-1),1)),
_xlpm.lgc,
IF(AQ$11=_xlpm.to, AQ341&amp;_xlpm.rv,
IF(AQ$11=_xlpm.fr, REPLACE(AQ341, LEN(AQ341)-_xlpm.mv+1,_xlpm.mv,""),AQ341)),
_xlpm.lgc)</f>
        <v>QZ</v>
      </c>
      <c r="AT342" s="31" t="str" cm="1">
        <f t="array" ref="AT342">_xlfn.LET(
_xlpm.mv,$AE342,
_xlpm.fr,$AF342,
_xlpm.to,$AG342,
_xlpm.wrd,INDEX($AT341:$BB341,1,_xlpm.fr),
_xlpm.cr,RIGHT(_xlpm.wrd,_xlpm.mv),
_xlpm.lgc,
IF(AT$11=_xlpm.to, AT341&amp;_xlpm.cr,
IF(AT$11=_xlpm.fr, REPLACE(AT341, LEN(AT341)-_xlpm.mv+1,_xlpm.mv,""),AT341)),
_xlpm.lgc)</f>
        <v>JBVLZFZVSFNGJHNJCHMJC</v>
      </c>
      <c r="AU342" s="31" t="str" cm="1">
        <f t="array" ref="AU342">_xlfn.LET(
_xlpm.mv,$AE342,
_xlpm.fr,$AF342,
_xlpm.to,$AG342,
_xlpm.wrd,INDEX($AT341:$BB341,1,_xlpm.fr),
_xlpm.cr,RIGHT(_xlpm.wrd,_xlpm.mv),
_xlpm.lgc,
IF(AU$11=_xlpm.to, AU341&amp;_xlpm.cr,
IF(AU$11=_xlpm.fr, REPLACE(AU341, LEN(AU341)-_xlpm.mv+1,_xlpm.mv,""),AU341)),
_xlpm.lgc)</f>
        <v/>
      </c>
      <c r="AV342" s="31" t="str" cm="1">
        <f t="array" ref="AV342">_xlfn.LET(
_xlpm.mv,$AE342,
_xlpm.fr,$AF342,
_xlpm.to,$AG342,
_xlpm.wrd,INDEX($AT341:$BB341,1,_xlpm.fr),
_xlpm.cr,RIGHT(_xlpm.wrd,_xlpm.mv),
_xlpm.lgc,
IF(AV$11=_xlpm.to, AV341&amp;_xlpm.cr,
IF(AV$11=_xlpm.fr, REPLACE(AV341, LEN(AV341)-_xlpm.mv+1,_xlpm.mv,""),AV341)),
_xlpm.lgc)</f>
        <v>FLDBV</v>
      </c>
      <c r="AW342" s="31" t="str" cm="1">
        <f t="array" ref="AW342">_xlfn.LET(
_xlpm.mv,$AE342,
_xlpm.fr,$AF342,
_xlpm.to,$AG342,
_xlpm.wrd,INDEX($AT341:$BB341,1,_xlpm.fr),
_xlpm.cr,RIGHT(_xlpm.wrd,_xlpm.mv),
_xlpm.lgc,
IF(AW$11=_xlpm.to, AW341&amp;_xlpm.cr,
IF(AW$11=_xlpm.fr, REPLACE(AW341, LEN(AW341)-_xlpm.mv+1,_xlpm.mv,""),AW341)),
_xlpm.lgc)</f>
        <v>HVGPBQPQBZ</v>
      </c>
      <c r="AX342" s="31" t="str" cm="1">
        <f t="array" ref="AX342">_xlfn.LET(
_xlpm.mv,$AE342,
_xlpm.fr,$AF342,
_xlpm.to,$AG342,
_xlpm.wrd,INDEX($AT341:$BB341,1,_xlpm.fr),
_xlpm.cr,RIGHT(_xlpm.wrd,_xlpm.mv),
_xlpm.lgc,
IF(AX$11=_xlpm.to, AX341&amp;_xlpm.cr,
IF(AX$11=_xlpm.fr, REPLACE(AX341, LEN(AX341)-_xlpm.mv+1,_xlpm.mv,""),AX341)),
_xlpm.lgc)</f>
        <v/>
      </c>
      <c r="AY342" s="31" t="str" cm="1">
        <f t="array" ref="AY342">_xlfn.LET(
_xlpm.mv,$AE342,
_xlpm.fr,$AF342,
_xlpm.to,$AG342,
_xlpm.wrd,INDEX($AT341:$BB341,1,_xlpm.fr),
_xlpm.cr,RIGHT(_xlpm.wrd,_xlpm.mv),
_xlpm.lgc,
IF(AY$11=_xlpm.to, AY341&amp;_xlpm.cr,
IF(AY$11=_xlpm.fr, REPLACE(AY341, LEN(AY341)-_xlpm.mv+1,_xlpm.mv,""),AY341)),
_xlpm.lgc)</f>
        <v/>
      </c>
      <c r="AZ342" s="31" t="str" cm="1">
        <f t="array" ref="AZ342">_xlfn.LET(
_xlpm.mv,$AE342,
_xlpm.fr,$AF342,
_xlpm.to,$AG342,
_xlpm.wrd,INDEX($AT341:$BB341,1,_xlpm.fr),
_xlpm.cr,RIGHT(_xlpm.wrd,_xlpm.mv),
_xlpm.lgc,
IF(AZ$11=_xlpm.to, AZ341&amp;_xlpm.cr,
IF(AZ$11=_xlpm.fr, REPLACE(AZ341, LEN(AZ341)-_xlpm.mv+1,_xlpm.mv,""),AZ341)),
_xlpm.lgc)</f>
        <v>CM</v>
      </c>
      <c r="BA342" s="31" t="str" cm="1">
        <f t="array" ref="BA342">_xlfn.LET(
_xlpm.mv,$AE342,
_xlpm.fr,$AF342,
_xlpm.to,$AG342,
_xlpm.wrd,INDEX($AT341:$BB341,1,_xlpm.fr),
_xlpm.cr,RIGHT(_xlpm.wrd,_xlpm.mv),
_xlpm.lgc,
IF(BA$11=_xlpm.to, BA341&amp;_xlpm.cr,
IF(BA$11=_xlpm.fr, REPLACE(BA341, LEN(BA341)-_xlpm.mv+1,_xlpm.mv,""),BA341)),
_xlpm.lgc)</f>
        <v>ZLFFGTBSGDVLCLCZ</v>
      </c>
      <c r="BB342" s="31" t="str" cm="1">
        <f t="array" ref="BB342">_xlfn.LET(
_xlpm.mv,$AE342,
_xlpm.fr,$AF342,
_xlpm.to,$AG342,
_xlpm.wrd,INDEX($AT341:$BB341,1,_xlpm.fr),
_xlpm.cr,RIGHT(_xlpm.wrd,_xlpm.mv),
_xlpm.lgc,
IF(BB$11=_xlpm.to, BB341&amp;_xlpm.cr,
IF(BB$11=_xlpm.fr, REPLACE(BB341, LEN(BB341)-_xlpm.mv+1,_xlpm.mv,""),BB341)),
_xlpm.lgc)</f>
        <v>WG</v>
      </c>
    </row>
    <row r="343" spans="28:54" x14ac:dyDescent="0.3">
      <c r="AB343" s="31">
        <f t="shared" si="20"/>
        <v>5</v>
      </c>
      <c r="AC343" s="31" t="s">
        <v>1632</v>
      </c>
      <c r="AD343" s="31" t="str" cm="1">
        <f t="array" ref="AD343">_xlfn.LET(
_xlpm.arr,{"move ","from ","to "},
_xlpm.wr,AC343,
_xlpm.rd,_xlfn.REDUCE(_xlpm.wr,_xlpm.arr,_xlfn.LAMBDA(_xlpm.a,_xlpm.v,SUBSTITUTE(_xlpm.a,_xlpm.v,""))),
_xlpm.rd)</f>
        <v>2 3 1</v>
      </c>
      <c r="AE343" s="31">
        <f t="shared" si="21"/>
        <v>2</v>
      </c>
      <c r="AF343" s="31">
        <f t="shared" si="22"/>
        <v>3</v>
      </c>
      <c r="AG343" s="31">
        <f t="shared" si="23"/>
        <v>1</v>
      </c>
      <c r="AI343" s="31" t="str" cm="1">
        <f t="array" ref="AI343">_xlfn.LET(
_xlpm.mv,$AE343,
_xlpm.fr,$AF343,
_xlpm.to,$AG343,
_xlpm.wrd,INDEX($AI342:$AQ342,1,_xlpm.fr),
_xlpm.cr,RIGHT(_xlpm.wrd,_xlpm.mv),
_xlpm.rv, _xlfn.CONCAT(MID(_xlpm.cr,_xlfn.SEQUENCE(,LEN(_xlpm.cr),LEN(_xlpm.cr),-1),1)),
_xlpm.lgc,
IF(AI$11=_xlpm.to, AI342&amp;_xlpm.rv,
IF(AI$11=_xlpm.fr, REPLACE(AI342, LEN(AI342)-_xlpm.mv+1,_xlpm.mv,""),AI342)),
_xlpm.lgc)</f>
        <v>FJPCGBJFCLCHBVDGHHLZVCF</v>
      </c>
      <c r="AJ343" s="31" t="str" cm="1">
        <f t="array" ref="AJ343">_xlfn.LET(
_xlpm.mv,$AE343,
_xlpm.fr,$AF343,
_xlpm.to,$AG343,
_xlpm.wrd,INDEX($AI342:$AQ342,1,_xlpm.fr),
_xlpm.cr,RIGHT(_xlpm.wrd,_xlpm.mv),
_xlpm.rv, _xlfn.CONCAT(MID(_xlpm.cr,_xlfn.SEQUENCE(,LEN(_xlpm.cr),LEN(_xlpm.cr),-1),1)),
_xlpm.lgc,
IF(AJ$11=_xlpm.to, AJ342&amp;_xlpm.rv,
IF(AJ$11=_xlpm.fr, REPLACE(AJ342, LEN(AJ342)-_xlpm.mv+1,_xlpm.mv,""),AJ342)),
_xlpm.lgc)</f>
        <v/>
      </c>
      <c r="AK343" s="31" t="str" cm="1">
        <f t="array" ref="AK343">_xlfn.LET(
_xlpm.mv,$AE343,
_xlpm.fr,$AF343,
_xlpm.to,$AG343,
_xlpm.wrd,INDEX($AI342:$AQ342,1,_xlpm.fr),
_xlpm.cr,RIGHT(_xlpm.wrd,_xlpm.mv),
_xlpm.rv, _xlfn.CONCAT(MID(_xlpm.cr,_xlfn.SEQUENCE(,LEN(_xlpm.cr),LEN(_xlpm.cr),-1),1)),
_xlpm.lgc,
IF(AK$11=_xlpm.to, AK342&amp;_xlpm.rv,
IF(AK$11=_xlpm.fr, REPLACE(AK342, LEN(AK342)-_xlpm.mv+1,_xlpm.mv,""),AK342)),
_xlpm.lgc)</f>
        <v>JSF</v>
      </c>
      <c r="AL343" s="31" t="str" cm="1">
        <f t="array" ref="AL343">_xlfn.LET(
_xlpm.mv,$AE343,
_xlpm.fr,$AF343,
_xlpm.to,$AG343,
_xlpm.wrd,INDEX($AI342:$AQ342,1,_xlpm.fr),
_xlpm.cr,RIGHT(_xlpm.wrd,_xlpm.mv),
_xlpm.rv, _xlfn.CONCAT(MID(_xlpm.cr,_xlfn.SEQUENCE(,LEN(_xlpm.cr),LEN(_xlpm.cr),-1),1)),
_xlpm.lgc,
IF(AL$11=_xlpm.to, AL342&amp;_xlpm.rv,
IF(AL$11=_xlpm.fr, REPLACE(AL342, LEN(AL342)-_xlpm.mv+1,_xlpm.mv,""),AL342)),
_xlpm.lgc)</f>
        <v>BQVBLMTSLG</v>
      </c>
      <c r="AM343" s="31" t="str" cm="1">
        <f t="array" ref="AM343">_xlfn.LET(
_xlpm.mv,$AE343,
_xlpm.fr,$AF343,
_xlpm.to,$AG343,
_xlpm.wrd,INDEX($AI342:$AQ342,1,_xlpm.fr),
_xlpm.cr,RIGHT(_xlpm.wrd,_xlpm.mv),
_xlpm.rv, _xlfn.CONCAT(MID(_xlpm.cr,_xlfn.SEQUENCE(,LEN(_xlpm.cr),LEN(_xlpm.cr),-1),1)),
_xlpm.lgc,
IF(AM$11=_xlpm.to, AM342&amp;_xlpm.rv,
IF(AM$11=_xlpm.fr, REPLACE(AM342, LEN(AM342)-_xlpm.mv+1,_xlpm.mv,""),AM342)),
_xlpm.lgc)</f>
        <v/>
      </c>
      <c r="AN343" s="31" t="str" cm="1">
        <f t="array" ref="AN343">_xlfn.LET(
_xlpm.mv,$AE343,
_xlpm.fr,$AF343,
_xlpm.to,$AG343,
_xlpm.wrd,INDEX($AI342:$AQ342,1,_xlpm.fr),
_xlpm.cr,RIGHT(_xlpm.wrd,_xlpm.mv),
_xlpm.rv, _xlfn.CONCAT(MID(_xlpm.cr,_xlfn.SEQUENCE(,LEN(_xlpm.cr),LEN(_xlpm.cr),-1),1)),
_xlpm.lgc,
IF(AN$11=_xlpm.to, AN342&amp;_xlpm.rv,
IF(AN$11=_xlpm.fr, REPLACE(AN342, LEN(AN342)-_xlpm.mv+1,_xlpm.mv,""),AN342)),
_xlpm.lgc)</f>
        <v/>
      </c>
      <c r="AO343" s="31" t="str" cm="1">
        <f t="array" ref="AO343">_xlfn.LET(
_xlpm.mv,$AE343,
_xlpm.fr,$AF343,
_xlpm.to,$AG343,
_xlpm.wrd,INDEX($AI342:$AQ342,1,_xlpm.fr),
_xlpm.cr,RIGHT(_xlpm.wrd,_xlpm.mv),
_xlpm.rv, _xlfn.CONCAT(MID(_xlpm.cr,_xlfn.SEQUENCE(,LEN(_xlpm.cr),LEN(_xlpm.cr),-1),1)),
_xlpm.lgc,
IF(AO$11=_xlpm.to, AO342&amp;_xlpm.rv,
IF(AO$11=_xlpm.fr, REPLACE(AO342, LEN(AO342)-_xlpm.mv+1,_xlpm.mv,""),AO342)),
_xlpm.lgc)</f>
        <v>ZV</v>
      </c>
      <c r="AP343" s="31" t="str" cm="1">
        <f t="array" ref="AP343">_xlfn.LET(
_xlpm.mv,$AE343,
_xlpm.fr,$AF343,
_xlpm.to,$AG343,
_xlpm.wrd,INDEX($AI342:$AQ342,1,_xlpm.fr),
_xlpm.cr,RIGHT(_xlpm.wrd,_xlpm.mv),
_xlpm.rv, _xlfn.CONCAT(MID(_xlpm.cr,_xlfn.SEQUENCE(,LEN(_xlpm.cr),LEN(_xlpm.cr),-1),1)),
_xlpm.lgc,
IF(AP$11=_xlpm.to, AP342&amp;_xlpm.rv,
IF(AP$11=_xlpm.fr, REPLACE(AP342, LEN(AP342)-_xlpm.mv+1,_xlpm.mv,""),AP342)),
_xlpm.lgc)</f>
        <v>NZJBCGWLNFZPDMGV</v>
      </c>
      <c r="AQ343" s="31" t="str" cm="1">
        <f t="array" ref="AQ343">_xlfn.LET(
_xlpm.mv,$AE343,
_xlpm.fr,$AF343,
_xlpm.to,$AG343,
_xlpm.wrd,INDEX($AI342:$AQ342,1,_xlpm.fr),
_xlpm.cr,RIGHT(_xlpm.wrd,_xlpm.mv),
_xlpm.rv, _xlfn.CONCAT(MID(_xlpm.cr,_xlfn.SEQUENCE(,LEN(_xlpm.cr),LEN(_xlpm.cr),-1),1)),
_xlpm.lgc,
IF(AQ$11=_xlpm.to, AQ342&amp;_xlpm.rv,
IF(AQ$11=_xlpm.fr, REPLACE(AQ342, LEN(AQ342)-_xlpm.mv+1,_xlpm.mv,""),AQ342)),
_xlpm.lgc)</f>
        <v>QZ</v>
      </c>
      <c r="AT343" s="31" t="str" cm="1">
        <f t="array" ref="AT343">_xlfn.LET(
_xlpm.mv,$AE343,
_xlpm.fr,$AF343,
_xlpm.to,$AG343,
_xlpm.wrd,INDEX($AT342:$BB342,1,_xlpm.fr),
_xlpm.cr,RIGHT(_xlpm.wrd,_xlpm.mv),
_xlpm.lgc,
IF(AT$11=_xlpm.to, AT342&amp;_xlpm.cr,
IF(AT$11=_xlpm.fr, REPLACE(AT342, LEN(AT342)-_xlpm.mv+1,_xlpm.mv,""),AT342)),
_xlpm.lgc)</f>
        <v>JBVLZFZVSFNGJHNJCHMJCBV</v>
      </c>
      <c r="AU343" s="31" t="str" cm="1">
        <f t="array" ref="AU343">_xlfn.LET(
_xlpm.mv,$AE343,
_xlpm.fr,$AF343,
_xlpm.to,$AG343,
_xlpm.wrd,INDEX($AT342:$BB342,1,_xlpm.fr),
_xlpm.cr,RIGHT(_xlpm.wrd,_xlpm.mv),
_xlpm.lgc,
IF(AU$11=_xlpm.to, AU342&amp;_xlpm.cr,
IF(AU$11=_xlpm.fr, REPLACE(AU342, LEN(AU342)-_xlpm.mv+1,_xlpm.mv,""),AU342)),
_xlpm.lgc)</f>
        <v/>
      </c>
      <c r="AV343" s="31" t="str" cm="1">
        <f t="array" ref="AV343">_xlfn.LET(
_xlpm.mv,$AE343,
_xlpm.fr,$AF343,
_xlpm.to,$AG343,
_xlpm.wrd,INDEX($AT342:$BB342,1,_xlpm.fr),
_xlpm.cr,RIGHT(_xlpm.wrd,_xlpm.mv),
_xlpm.lgc,
IF(AV$11=_xlpm.to, AV342&amp;_xlpm.cr,
IF(AV$11=_xlpm.fr, REPLACE(AV342, LEN(AV342)-_xlpm.mv+1,_xlpm.mv,""),AV342)),
_xlpm.lgc)</f>
        <v>FLD</v>
      </c>
      <c r="AW343" s="31" t="str" cm="1">
        <f t="array" ref="AW343">_xlfn.LET(
_xlpm.mv,$AE343,
_xlpm.fr,$AF343,
_xlpm.to,$AG343,
_xlpm.wrd,INDEX($AT342:$BB342,1,_xlpm.fr),
_xlpm.cr,RIGHT(_xlpm.wrd,_xlpm.mv),
_xlpm.lgc,
IF(AW$11=_xlpm.to, AW342&amp;_xlpm.cr,
IF(AW$11=_xlpm.fr, REPLACE(AW342, LEN(AW342)-_xlpm.mv+1,_xlpm.mv,""),AW342)),
_xlpm.lgc)</f>
        <v>HVGPBQPQBZ</v>
      </c>
      <c r="AX343" s="31" t="str" cm="1">
        <f t="array" ref="AX343">_xlfn.LET(
_xlpm.mv,$AE343,
_xlpm.fr,$AF343,
_xlpm.to,$AG343,
_xlpm.wrd,INDEX($AT342:$BB342,1,_xlpm.fr),
_xlpm.cr,RIGHT(_xlpm.wrd,_xlpm.mv),
_xlpm.lgc,
IF(AX$11=_xlpm.to, AX342&amp;_xlpm.cr,
IF(AX$11=_xlpm.fr, REPLACE(AX342, LEN(AX342)-_xlpm.mv+1,_xlpm.mv,""),AX342)),
_xlpm.lgc)</f>
        <v/>
      </c>
      <c r="AY343" s="31" t="str" cm="1">
        <f t="array" ref="AY343">_xlfn.LET(
_xlpm.mv,$AE343,
_xlpm.fr,$AF343,
_xlpm.to,$AG343,
_xlpm.wrd,INDEX($AT342:$BB342,1,_xlpm.fr),
_xlpm.cr,RIGHT(_xlpm.wrd,_xlpm.mv),
_xlpm.lgc,
IF(AY$11=_xlpm.to, AY342&amp;_xlpm.cr,
IF(AY$11=_xlpm.fr, REPLACE(AY342, LEN(AY342)-_xlpm.mv+1,_xlpm.mv,""),AY342)),
_xlpm.lgc)</f>
        <v/>
      </c>
      <c r="AZ343" s="31" t="str" cm="1">
        <f t="array" ref="AZ343">_xlfn.LET(
_xlpm.mv,$AE343,
_xlpm.fr,$AF343,
_xlpm.to,$AG343,
_xlpm.wrd,INDEX($AT342:$BB342,1,_xlpm.fr),
_xlpm.cr,RIGHT(_xlpm.wrd,_xlpm.mv),
_xlpm.lgc,
IF(AZ$11=_xlpm.to, AZ342&amp;_xlpm.cr,
IF(AZ$11=_xlpm.fr, REPLACE(AZ342, LEN(AZ342)-_xlpm.mv+1,_xlpm.mv,""),AZ342)),
_xlpm.lgc)</f>
        <v>CM</v>
      </c>
      <c r="BA343" s="31" t="str" cm="1">
        <f t="array" ref="BA343">_xlfn.LET(
_xlpm.mv,$AE343,
_xlpm.fr,$AF343,
_xlpm.to,$AG343,
_xlpm.wrd,INDEX($AT342:$BB342,1,_xlpm.fr),
_xlpm.cr,RIGHT(_xlpm.wrd,_xlpm.mv),
_xlpm.lgc,
IF(BA$11=_xlpm.to, BA342&amp;_xlpm.cr,
IF(BA$11=_xlpm.fr, REPLACE(BA342, LEN(BA342)-_xlpm.mv+1,_xlpm.mv,""),BA342)),
_xlpm.lgc)</f>
        <v>ZLFFGTBSGDVLCLCZ</v>
      </c>
      <c r="BB343" s="31" t="str" cm="1">
        <f t="array" ref="BB343">_xlfn.LET(
_xlpm.mv,$AE343,
_xlpm.fr,$AF343,
_xlpm.to,$AG343,
_xlpm.wrd,INDEX($AT342:$BB342,1,_xlpm.fr),
_xlpm.cr,RIGHT(_xlpm.wrd,_xlpm.mv),
_xlpm.lgc,
IF(BB$11=_xlpm.to, BB342&amp;_xlpm.cr,
IF(BB$11=_xlpm.fr, REPLACE(BB342, LEN(BB342)-_xlpm.mv+1,_xlpm.mv,""),BB342)),
_xlpm.lgc)</f>
        <v>WG</v>
      </c>
    </row>
    <row r="344" spans="28:54" x14ac:dyDescent="0.3">
      <c r="AB344" s="31">
        <f t="shared" si="20"/>
        <v>5</v>
      </c>
      <c r="AC344" s="31" t="s">
        <v>1411</v>
      </c>
      <c r="AD344" s="31" t="str" cm="1">
        <f t="array" ref="AD344">_xlfn.LET(
_xlpm.arr,{"move ","from ","to "},
_xlpm.wr,AC344,
_xlpm.rd,_xlfn.REDUCE(_xlpm.wr,_xlpm.arr,_xlfn.LAMBDA(_xlpm.a,_xlpm.v,SUBSTITUTE(_xlpm.a,_xlpm.v,""))),
_xlpm.rd)</f>
        <v>2 7 5</v>
      </c>
      <c r="AE344" s="31">
        <f t="shared" si="21"/>
        <v>2</v>
      </c>
      <c r="AF344" s="31">
        <f t="shared" si="22"/>
        <v>7</v>
      </c>
      <c r="AG344" s="31">
        <f t="shared" si="23"/>
        <v>5</v>
      </c>
      <c r="AI344" s="31" t="str" cm="1">
        <f t="array" ref="AI344">_xlfn.LET(
_xlpm.mv,$AE344,
_xlpm.fr,$AF344,
_xlpm.to,$AG344,
_xlpm.wrd,INDEX($AI343:$AQ343,1,_xlpm.fr),
_xlpm.cr,RIGHT(_xlpm.wrd,_xlpm.mv),
_xlpm.rv, _xlfn.CONCAT(MID(_xlpm.cr,_xlfn.SEQUENCE(,LEN(_xlpm.cr),LEN(_xlpm.cr),-1),1)),
_xlpm.lgc,
IF(AI$11=_xlpm.to, AI343&amp;_xlpm.rv,
IF(AI$11=_xlpm.fr, REPLACE(AI343, LEN(AI343)-_xlpm.mv+1,_xlpm.mv,""),AI343)),
_xlpm.lgc)</f>
        <v>FJPCGBJFCLCHBVDGHHLZVCF</v>
      </c>
      <c r="AJ344" s="31" t="str" cm="1">
        <f t="array" ref="AJ344">_xlfn.LET(
_xlpm.mv,$AE344,
_xlpm.fr,$AF344,
_xlpm.to,$AG344,
_xlpm.wrd,INDEX($AI343:$AQ343,1,_xlpm.fr),
_xlpm.cr,RIGHT(_xlpm.wrd,_xlpm.mv),
_xlpm.rv, _xlfn.CONCAT(MID(_xlpm.cr,_xlfn.SEQUENCE(,LEN(_xlpm.cr),LEN(_xlpm.cr),-1),1)),
_xlpm.lgc,
IF(AJ$11=_xlpm.to, AJ343&amp;_xlpm.rv,
IF(AJ$11=_xlpm.fr, REPLACE(AJ343, LEN(AJ343)-_xlpm.mv+1,_xlpm.mv,""),AJ343)),
_xlpm.lgc)</f>
        <v/>
      </c>
      <c r="AK344" s="31" t="str" cm="1">
        <f t="array" ref="AK344">_xlfn.LET(
_xlpm.mv,$AE344,
_xlpm.fr,$AF344,
_xlpm.to,$AG344,
_xlpm.wrd,INDEX($AI343:$AQ343,1,_xlpm.fr),
_xlpm.cr,RIGHT(_xlpm.wrd,_xlpm.mv),
_xlpm.rv, _xlfn.CONCAT(MID(_xlpm.cr,_xlfn.SEQUENCE(,LEN(_xlpm.cr),LEN(_xlpm.cr),-1),1)),
_xlpm.lgc,
IF(AK$11=_xlpm.to, AK343&amp;_xlpm.rv,
IF(AK$11=_xlpm.fr, REPLACE(AK343, LEN(AK343)-_xlpm.mv+1,_xlpm.mv,""),AK343)),
_xlpm.lgc)</f>
        <v>JSF</v>
      </c>
      <c r="AL344" s="31" t="str" cm="1">
        <f t="array" ref="AL344">_xlfn.LET(
_xlpm.mv,$AE344,
_xlpm.fr,$AF344,
_xlpm.to,$AG344,
_xlpm.wrd,INDEX($AI343:$AQ343,1,_xlpm.fr),
_xlpm.cr,RIGHT(_xlpm.wrd,_xlpm.mv),
_xlpm.rv, _xlfn.CONCAT(MID(_xlpm.cr,_xlfn.SEQUENCE(,LEN(_xlpm.cr),LEN(_xlpm.cr),-1),1)),
_xlpm.lgc,
IF(AL$11=_xlpm.to, AL343&amp;_xlpm.rv,
IF(AL$11=_xlpm.fr, REPLACE(AL343, LEN(AL343)-_xlpm.mv+1,_xlpm.mv,""),AL343)),
_xlpm.lgc)</f>
        <v>BQVBLMTSLG</v>
      </c>
      <c r="AM344" s="31" t="str" cm="1">
        <f t="array" ref="AM344">_xlfn.LET(
_xlpm.mv,$AE344,
_xlpm.fr,$AF344,
_xlpm.to,$AG344,
_xlpm.wrd,INDEX($AI343:$AQ343,1,_xlpm.fr),
_xlpm.cr,RIGHT(_xlpm.wrd,_xlpm.mv),
_xlpm.rv, _xlfn.CONCAT(MID(_xlpm.cr,_xlfn.SEQUENCE(,LEN(_xlpm.cr),LEN(_xlpm.cr),-1),1)),
_xlpm.lgc,
IF(AM$11=_xlpm.to, AM343&amp;_xlpm.rv,
IF(AM$11=_xlpm.fr, REPLACE(AM343, LEN(AM343)-_xlpm.mv+1,_xlpm.mv,""),AM343)),
_xlpm.lgc)</f>
        <v>VZ</v>
      </c>
      <c r="AN344" s="31" t="str" cm="1">
        <f t="array" ref="AN344">_xlfn.LET(
_xlpm.mv,$AE344,
_xlpm.fr,$AF344,
_xlpm.to,$AG344,
_xlpm.wrd,INDEX($AI343:$AQ343,1,_xlpm.fr),
_xlpm.cr,RIGHT(_xlpm.wrd,_xlpm.mv),
_xlpm.rv, _xlfn.CONCAT(MID(_xlpm.cr,_xlfn.SEQUENCE(,LEN(_xlpm.cr),LEN(_xlpm.cr),-1),1)),
_xlpm.lgc,
IF(AN$11=_xlpm.to, AN343&amp;_xlpm.rv,
IF(AN$11=_xlpm.fr, REPLACE(AN343, LEN(AN343)-_xlpm.mv+1,_xlpm.mv,""),AN343)),
_xlpm.lgc)</f>
        <v/>
      </c>
      <c r="AO344" s="31" t="str" cm="1">
        <f t="array" ref="AO344">_xlfn.LET(
_xlpm.mv,$AE344,
_xlpm.fr,$AF344,
_xlpm.to,$AG344,
_xlpm.wrd,INDEX($AI343:$AQ343,1,_xlpm.fr),
_xlpm.cr,RIGHT(_xlpm.wrd,_xlpm.mv),
_xlpm.rv, _xlfn.CONCAT(MID(_xlpm.cr,_xlfn.SEQUENCE(,LEN(_xlpm.cr),LEN(_xlpm.cr),-1),1)),
_xlpm.lgc,
IF(AO$11=_xlpm.to, AO343&amp;_xlpm.rv,
IF(AO$11=_xlpm.fr, REPLACE(AO343, LEN(AO343)-_xlpm.mv+1,_xlpm.mv,""),AO343)),
_xlpm.lgc)</f>
        <v/>
      </c>
      <c r="AP344" s="31" t="str" cm="1">
        <f t="array" ref="AP344">_xlfn.LET(
_xlpm.mv,$AE344,
_xlpm.fr,$AF344,
_xlpm.to,$AG344,
_xlpm.wrd,INDEX($AI343:$AQ343,1,_xlpm.fr),
_xlpm.cr,RIGHT(_xlpm.wrd,_xlpm.mv),
_xlpm.rv, _xlfn.CONCAT(MID(_xlpm.cr,_xlfn.SEQUENCE(,LEN(_xlpm.cr),LEN(_xlpm.cr),-1),1)),
_xlpm.lgc,
IF(AP$11=_xlpm.to, AP343&amp;_xlpm.rv,
IF(AP$11=_xlpm.fr, REPLACE(AP343, LEN(AP343)-_xlpm.mv+1,_xlpm.mv,""),AP343)),
_xlpm.lgc)</f>
        <v>NZJBCGWLNFZPDMGV</v>
      </c>
      <c r="AQ344" s="31" t="str" cm="1">
        <f t="array" ref="AQ344">_xlfn.LET(
_xlpm.mv,$AE344,
_xlpm.fr,$AF344,
_xlpm.to,$AG344,
_xlpm.wrd,INDEX($AI343:$AQ343,1,_xlpm.fr),
_xlpm.cr,RIGHT(_xlpm.wrd,_xlpm.mv),
_xlpm.rv, _xlfn.CONCAT(MID(_xlpm.cr,_xlfn.SEQUENCE(,LEN(_xlpm.cr),LEN(_xlpm.cr),-1),1)),
_xlpm.lgc,
IF(AQ$11=_xlpm.to, AQ343&amp;_xlpm.rv,
IF(AQ$11=_xlpm.fr, REPLACE(AQ343, LEN(AQ343)-_xlpm.mv+1,_xlpm.mv,""),AQ343)),
_xlpm.lgc)</f>
        <v>QZ</v>
      </c>
      <c r="AT344" s="31" t="str" cm="1">
        <f t="array" ref="AT344">_xlfn.LET(
_xlpm.mv,$AE344,
_xlpm.fr,$AF344,
_xlpm.to,$AG344,
_xlpm.wrd,INDEX($AT343:$BB343,1,_xlpm.fr),
_xlpm.cr,RIGHT(_xlpm.wrd,_xlpm.mv),
_xlpm.lgc,
IF(AT$11=_xlpm.to, AT343&amp;_xlpm.cr,
IF(AT$11=_xlpm.fr, REPLACE(AT343, LEN(AT343)-_xlpm.mv+1,_xlpm.mv,""),AT343)),
_xlpm.lgc)</f>
        <v>JBVLZFZVSFNGJHNJCHMJCBV</v>
      </c>
      <c r="AU344" s="31" t="str" cm="1">
        <f t="array" ref="AU344">_xlfn.LET(
_xlpm.mv,$AE344,
_xlpm.fr,$AF344,
_xlpm.to,$AG344,
_xlpm.wrd,INDEX($AT343:$BB343,1,_xlpm.fr),
_xlpm.cr,RIGHT(_xlpm.wrd,_xlpm.mv),
_xlpm.lgc,
IF(AU$11=_xlpm.to, AU343&amp;_xlpm.cr,
IF(AU$11=_xlpm.fr, REPLACE(AU343, LEN(AU343)-_xlpm.mv+1,_xlpm.mv,""),AU343)),
_xlpm.lgc)</f>
        <v/>
      </c>
      <c r="AV344" s="31" t="str" cm="1">
        <f t="array" ref="AV344">_xlfn.LET(
_xlpm.mv,$AE344,
_xlpm.fr,$AF344,
_xlpm.to,$AG344,
_xlpm.wrd,INDEX($AT343:$BB343,1,_xlpm.fr),
_xlpm.cr,RIGHT(_xlpm.wrd,_xlpm.mv),
_xlpm.lgc,
IF(AV$11=_xlpm.to, AV343&amp;_xlpm.cr,
IF(AV$11=_xlpm.fr, REPLACE(AV343, LEN(AV343)-_xlpm.mv+1,_xlpm.mv,""),AV343)),
_xlpm.lgc)</f>
        <v>FLD</v>
      </c>
      <c r="AW344" s="31" t="str" cm="1">
        <f t="array" ref="AW344">_xlfn.LET(
_xlpm.mv,$AE344,
_xlpm.fr,$AF344,
_xlpm.to,$AG344,
_xlpm.wrd,INDEX($AT343:$BB343,1,_xlpm.fr),
_xlpm.cr,RIGHT(_xlpm.wrd,_xlpm.mv),
_xlpm.lgc,
IF(AW$11=_xlpm.to, AW343&amp;_xlpm.cr,
IF(AW$11=_xlpm.fr, REPLACE(AW343, LEN(AW343)-_xlpm.mv+1,_xlpm.mv,""),AW343)),
_xlpm.lgc)</f>
        <v>HVGPBQPQBZ</v>
      </c>
      <c r="AX344" s="31" t="str" cm="1">
        <f t="array" ref="AX344">_xlfn.LET(
_xlpm.mv,$AE344,
_xlpm.fr,$AF344,
_xlpm.to,$AG344,
_xlpm.wrd,INDEX($AT343:$BB343,1,_xlpm.fr),
_xlpm.cr,RIGHT(_xlpm.wrd,_xlpm.mv),
_xlpm.lgc,
IF(AX$11=_xlpm.to, AX343&amp;_xlpm.cr,
IF(AX$11=_xlpm.fr, REPLACE(AX343, LEN(AX343)-_xlpm.mv+1,_xlpm.mv,""),AX343)),
_xlpm.lgc)</f>
        <v>CM</v>
      </c>
      <c r="AY344" s="31" t="str" cm="1">
        <f t="array" ref="AY344">_xlfn.LET(
_xlpm.mv,$AE344,
_xlpm.fr,$AF344,
_xlpm.to,$AG344,
_xlpm.wrd,INDEX($AT343:$BB343,1,_xlpm.fr),
_xlpm.cr,RIGHT(_xlpm.wrd,_xlpm.mv),
_xlpm.lgc,
IF(AY$11=_xlpm.to, AY343&amp;_xlpm.cr,
IF(AY$11=_xlpm.fr, REPLACE(AY343, LEN(AY343)-_xlpm.mv+1,_xlpm.mv,""),AY343)),
_xlpm.lgc)</f>
        <v/>
      </c>
      <c r="AZ344" s="31" t="str" cm="1">
        <f t="array" ref="AZ344">_xlfn.LET(
_xlpm.mv,$AE344,
_xlpm.fr,$AF344,
_xlpm.to,$AG344,
_xlpm.wrd,INDEX($AT343:$BB343,1,_xlpm.fr),
_xlpm.cr,RIGHT(_xlpm.wrd,_xlpm.mv),
_xlpm.lgc,
IF(AZ$11=_xlpm.to, AZ343&amp;_xlpm.cr,
IF(AZ$11=_xlpm.fr, REPLACE(AZ343, LEN(AZ343)-_xlpm.mv+1,_xlpm.mv,""),AZ343)),
_xlpm.lgc)</f>
        <v/>
      </c>
      <c r="BA344" s="31" t="str" cm="1">
        <f t="array" ref="BA344">_xlfn.LET(
_xlpm.mv,$AE344,
_xlpm.fr,$AF344,
_xlpm.to,$AG344,
_xlpm.wrd,INDEX($AT343:$BB343,1,_xlpm.fr),
_xlpm.cr,RIGHT(_xlpm.wrd,_xlpm.mv),
_xlpm.lgc,
IF(BA$11=_xlpm.to, BA343&amp;_xlpm.cr,
IF(BA$11=_xlpm.fr, REPLACE(BA343, LEN(BA343)-_xlpm.mv+1,_xlpm.mv,""),BA343)),
_xlpm.lgc)</f>
        <v>ZLFFGTBSGDVLCLCZ</v>
      </c>
      <c r="BB344" s="31" t="str" cm="1">
        <f t="array" ref="BB344">_xlfn.LET(
_xlpm.mv,$AE344,
_xlpm.fr,$AF344,
_xlpm.to,$AG344,
_xlpm.wrd,INDEX($AT343:$BB343,1,_xlpm.fr),
_xlpm.cr,RIGHT(_xlpm.wrd,_xlpm.mv),
_xlpm.lgc,
IF(BB$11=_xlpm.to, BB343&amp;_xlpm.cr,
IF(BB$11=_xlpm.fr, REPLACE(BB343, LEN(BB343)-_xlpm.mv+1,_xlpm.mv,""),BB343)),
_xlpm.lgc)</f>
        <v>WG</v>
      </c>
    </row>
    <row r="345" spans="28:54" x14ac:dyDescent="0.3">
      <c r="AB345" s="31">
        <f t="shared" si="20"/>
        <v>5</v>
      </c>
      <c r="AC345" s="31" t="s">
        <v>1550</v>
      </c>
      <c r="AD345" s="31" t="str" cm="1">
        <f t="array" ref="AD345">_xlfn.LET(
_xlpm.arr,{"move ","from ","to "},
_xlpm.wr,AC345,
_xlpm.rd,_xlfn.REDUCE(_xlpm.wr,_xlpm.arr,_xlfn.LAMBDA(_xlpm.a,_xlpm.v,SUBSTITUTE(_xlpm.a,_xlpm.v,""))),
_xlpm.rd)</f>
        <v>1 4 9</v>
      </c>
      <c r="AE345" s="31">
        <f t="shared" si="21"/>
        <v>1</v>
      </c>
      <c r="AF345" s="31">
        <f t="shared" si="22"/>
        <v>4</v>
      </c>
      <c r="AG345" s="31">
        <f t="shared" si="23"/>
        <v>9</v>
      </c>
      <c r="AI345" s="31" t="str" cm="1">
        <f t="array" ref="AI345">_xlfn.LET(
_xlpm.mv,$AE345,
_xlpm.fr,$AF345,
_xlpm.to,$AG345,
_xlpm.wrd,INDEX($AI344:$AQ344,1,_xlpm.fr),
_xlpm.cr,RIGHT(_xlpm.wrd,_xlpm.mv),
_xlpm.rv, _xlfn.CONCAT(MID(_xlpm.cr,_xlfn.SEQUENCE(,LEN(_xlpm.cr),LEN(_xlpm.cr),-1),1)),
_xlpm.lgc,
IF(AI$11=_xlpm.to, AI344&amp;_xlpm.rv,
IF(AI$11=_xlpm.fr, REPLACE(AI344, LEN(AI344)-_xlpm.mv+1,_xlpm.mv,""),AI344)),
_xlpm.lgc)</f>
        <v>FJPCGBJFCLCHBVDGHHLZVCF</v>
      </c>
      <c r="AJ345" s="31" t="str" cm="1">
        <f t="array" ref="AJ345">_xlfn.LET(
_xlpm.mv,$AE345,
_xlpm.fr,$AF345,
_xlpm.to,$AG345,
_xlpm.wrd,INDEX($AI344:$AQ344,1,_xlpm.fr),
_xlpm.cr,RIGHT(_xlpm.wrd,_xlpm.mv),
_xlpm.rv, _xlfn.CONCAT(MID(_xlpm.cr,_xlfn.SEQUENCE(,LEN(_xlpm.cr),LEN(_xlpm.cr),-1),1)),
_xlpm.lgc,
IF(AJ$11=_xlpm.to, AJ344&amp;_xlpm.rv,
IF(AJ$11=_xlpm.fr, REPLACE(AJ344, LEN(AJ344)-_xlpm.mv+1,_xlpm.mv,""),AJ344)),
_xlpm.lgc)</f>
        <v/>
      </c>
      <c r="AK345" s="31" t="str" cm="1">
        <f t="array" ref="AK345">_xlfn.LET(
_xlpm.mv,$AE345,
_xlpm.fr,$AF345,
_xlpm.to,$AG345,
_xlpm.wrd,INDEX($AI344:$AQ344,1,_xlpm.fr),
_xlpm.cr,RIGHT(_xlpm.wrd,_xlpm.mv),
_xlpm.rv, _xlfn.CONCAT(MID(_xlpm.cr,_xlfn.SEQUENCE(,LEN(_xlpm.cr),LEN(_xlpm.cr),-1),1)),
_xlpm.lgc,
IF(AK$11=_xlpm.to, AK344&amp;_xlpm.rv,
IF(AK$11=_xlpm.fr, REPLACE(AK344, LEN(AK344)-_xlpm.mv+1,_xlpm.mv,""),AK344)),
_xlpm.lgc)</f>
        <v>JSF</v>
      </c>
      <c r="AL345" s="31" t="str" cm="1">
        <f t="array" ref="AL345">_xlfn.LET(
_xlpm.mv,$AE345,
_xlpm.fr,$AF345,
_xlpm.to,$AG345,
_xlpm.wrd,INDEX($AI344:$AQ344,1,_xlpm.fr),
_xlpm.cr,RIGHT(_xlpm.wrd,_xlpm.mv),
_xlpm.rv, _xlfn.CONCAT(MID(_xlpm.cr,_xlfn.SEQUENCE(,LEN(_xlpm.cr),LEN(_xlpm.cr),-1),1)),
_xlpm.lgc,
IF(AL$11=_xlpm.to, AL344&amp;_xlpm.rv,
IF(AL$11=_xlpm.fr, REPLACE(AL344, LEN(AL344)-_xlpm.mv+1,_xlpm.mv,""),AL344)),
_xlpm.lgc)</f>
        <v>BQVBLMTSL</v>
      </c>
      <c r="AM345" s="31" t="str" cm="1">
        <f t="array" ref="AM345">_xlfn.LET(
_xlpm.mv,$AE345,
_xlpm.fr,$AF345,
_xlpm.to,$AG345,
_xlpm.wrd,INDEX($AI344:$AQ344,1,_xlpm.fr),
_xlpm.cr,RIGHT(_xlpm.wrd,_xlpm.mv),
_xlpm.rv, _xlfn.CONCAT(MID(_xlpm.cr,_xlfn.SEQUENCE(,LEN(_xlpm.cr),LEN(_xlpm.cr),-1),1)),
_xlpm.lgc,
IF(AM$11=_xlpm.to, AM344&amp;_xlpm.rv,
IF(AM$11=_xlpm.fr, REPLACE(AM344, LEN(AM344)-_xlpm.mv+1,_xlpm.mv,""),AM344)),
_xlpm.lgc)</f>
        <v>VZ</v>
      </c>
      <c r="AN345" s="31" t="str" cm="1">
        <f t="array" ref="AN345">_xlfn.LET(
_xlpm.mv,$AE345,
_xlpm.fr,$AF345,
_xlpm.to,$AG345,
_xlpm.wrd,INDEX($AI344:$AQ344,1,_xlpm.fr),
_xlpm.cr,RIGHT(_xlpm.wrd,_xlpm.mv),
_xlpm.rv, _xlfn.CONCAT(MID(_xlpm.cr,_xlfn.SEQUENCE(,LEN(_xlpm.cr),LEN(_xlpm.cr),-1),1)),
_xlpm.lgc,
IF(AN$11=_xlpm.to, AN344&amp;_xlpm.rv,
IF(AN$11=_xlpm.fr, REPLACE(AN344, LEN(AN344)-_xlpm.mv+1,_xlpm.mv,""),AN344)),
_xlpm.lgc)</f>
        <v/>
      </c>
      <c r="AO345" s="31" t="str" cm="1">
        <f t="array" ref="AO345">_xlfn.LET(
_xlpm.mv,$AE345,
_xlpm.fr,$AF345,
_xlpm.to,$AG345,
_xlpm.wrd,INDEX($AI344:$AQ344,1,_xlpm.fr),
_xlpm.cr,RIGHT(_xlpm.wrd,_xlpm.mv),
_xlpm.rv, _xlfn.CONCAT(MID(_xlpm.cr,_xlfn.SEQUENCE(,LEN(_xlpm.cr),LEN(_xlpm.cr),-1),1)),
_xlpm.lgc,
IF(AO$11=_xlpm.to, AO344&amp;_xlpm.rv,
IF(AO$11=_xlpm.fr, REPLACE(AO344, LEN(AO344)-_xlpm.mv+1,_xlpm.mv,""),AO344)),
_xlpm.lgc)</f>
        <v/>
      </c>
      <c r="AP345" s="31" t="str" cm="1">
        <f t="array" ref="AP345">_xlfn.LET(
_xlpm.mv,$AE345,
_xlpm.fr,$AF345,
_xlpm.to,$AG345,
_xlpm.wrd,INDEX($AI344:$AQ344,1,_xlpm.fr),
_xlpm.cr,RIGHT(_xlpm.wrd,_xlpm.mv),
_xlpm.rv, _xlfn.CONCAT(MID(_xlpm.cr,_xlfn.SEQUENCE(,LEN(_xlpm.cr),LEN(_xlpm.cr),-1),1)),
_xlpm.lgc,
IF(AP$11=_xlpm.to, AP344&amp;_xlpm.rv,
IF(AP$11=_xlpm.fr, REPLACE(AP344, LEN(AP344)-_xlpm.mv+1,_xlpm.mv,""),AP344)),
_xlpm.lgc)</f>
        <v>NZJBCGWLNFZPDMGV</v>
      </c>
      <c r="AQ345" s="31" t="str" cm="1">
        <f t="array" ref="AQ345">_xlfn.LET(
_xlpm.mv,$AE345,
_xlpm.fr,$AF345,
_xlpm.to,$AG345,
_xlpm.wrd,INDEX($AI344:$AQ344,1,_xlpm.fr),
_xlpm.cr,RIGHT(_xlpm.wrd,_xlpm.mv),
_xlpm.rv, _xlfn.CONCAT(MID(_xlpm.cr,_xlfn.SEQUENCE(,LEN(_xlpm.cr),LEN(_xlpm.cr),-1),1)),
_xlpm.lgc,
IF(AQ$11=_xlpm.to, AQ344&amp;_xlpm.rv,
IF(AQ$11=_xlpm.fr, REPLACE(AQ344, LEN(AQ344)-_xlpm.mv+1,_xlpm.mv,""),AQ344)),
_xlpm.lgc)</f>
        <v>QZG</v>
      </c>
      <c r="AT345" s="31" t="str" cm="1">
        <f t="array" ref="AT345">_xlfn.LET(
_xlpm.mv,$AE345,
_xlpm.fr,$AF345,
_xlpm.to,$AG345,
_xlpm.wrd,INDEX($AT344:$BB344,1,_xlpm.fr),
_xlpm.cr,RIGHT(_xlpm.wrd,_xlpm.mv),
_xlpm.lgc,
IF(AT$11=_xlpm.to, AT344&amp;_xlpm.cr,
IF(AT$11=_xlpm.fr, REPLACE(AT344, LEN(AT344)-_xlpm.mv+1,_xlpm.mv,""),AT344)),
_xlpm.lgc)</f>
        <v>JBVLZFZVSFNGJHNJCHMJCBV</v>
      </c>
      <c r="AU345" s="31" t="str" cm="1">
        <f t="array" ref="AU345">_xlfn.LET(
_xlpm.mv,$AE345,
_xlpm.fr,$AF345,
_xlpm.to,$AG345,
_xlpm.wrd,INDEX($AT344:$BB344,1,_xlpm.fr),
_xlpm.cr,RIGHT(_xlpm.wrd,_xlpm.mv),
_xlpm.lgc,
IF(AU$11=_xlpm.to, AU344&amp;_xlpm.cr,
IF(AU$11=_xlpm.fr, REPLACE(AU344, LEN(AU344)-_xlpm.mv+1,_xlpm.mv,""),AU344)),
_xlpm.lgc)</f>
        <v/>
      </c>
      <c r="AV345" s="31" t="str" cm="1">
        <f t="array" ref="AV345">_xlfn.LET(
_xlpm.mv,$AE345,
_xlpm.fr,$AF345,
_xlpm.to,$AG345,
_xlpm.wrd,INDEX($AT344:$BB344,1,_xlpm.fr),
_xlpm.cr,RIGHT(_xlpm.wrd,_xlpm.mv),
_xlpm.lgc,
IF(AV$11=_xlpm.to, AV344&amp;_xlpm.cr,
IF(AV$11=_xlpm.fr, REPLACE(AV344, LEN(AV344)-_xlpm.mv+1,_xlpm.mv,""),AV344)),
_xlpm.lgc)</f>
        <v>FLD</v>
      </c>
      <c r="AW345" s="31" t="str" cm="1">
        <f t="array" ref="AW345">_xlfn.LET(
_xlpm.mv,$AE345,
_xlpm.fr,$AF345,
_xlpm.to,$AG345,
_xlpm.wrd,INDEX($AT344:$BB344,1,_xlpm.fr),
_xlpm.cr,RIGHT(_xlpm.wrd,_xlpm.mv),
_xlpm.lgc,
IF(AW$11=_xlpm.to, AW344&amp;_xlpm.cr,
IF(AW$11=_xlpm.fr, REPLACE(AW344, LEN(AW344)-_xlpm.mv+1,_xlpm.mv,""),AW344)),
_xlpm.lgc)</f>
        <v>HVGPBQPQB</v>
      </c>
      <c r="AX345" s="31" t="str" cm="1">
        <f t="array" ref="AX345">_xlfn.LET(
_xlpm.mv,$AE345,
_xlpm.fr,$AF345,
_xlpm.to,$AG345,
_xlpm.wrd,INDEX($AT344:$BB344,1,_xlpm.fr),
_xlpm.cr,RIGHT(_xlpm.wrd,_xlpm.mv),
_xlpm.lgc,
IF(AX$11=_xlpm.to, AX344&amp;_xlpm.cr,
IF(AX$11=_xlpm.fr, REPLACE(AX344, LEN(AX344)-_xlpm.mv+1,_xlpm.mv,""),AX344)),
_xlpm.lgc)</f>
        <v>CM</v>
      </c>
      <c r="AY345" s="31" t="str" cm="1">
        <f t="array" ref="AY345">_xlfn.LET(
_xlpm.mv,$AE345,
_xlpm.fr,$AF345,
_xlpm.to,$AG345,
_xlpm.wrd,INDEX($AT344:$BB344,1,_xlpm.fr),
_xlpm.cr,RIGHT(_xlpm.wrd,_xlpm.mv),
_xlpm.lgc,
IF(AY$11=_xlpm.to, AY344&amp;_xlpm.cr,
IF(AY$11=_xlpm.fr, REPLACE(AY344, LEN(AY344)-_xlpm.mv+1,_xlpm.mv,""),AY344)),
_xlpm.lgc)</f>
        <v/>
      </c>
      <c r="AZ345" s="31" t="str" cm="1">
        <f t="array" ref="AZ345">_xlfn.LET(
_xlpm.mv,$AE345,
_xlpm.fr,$AF345,
_xlpm.to,$AG345,
_xlpm.wrd,INDEX($AT344:$BB344,1,_xlpm.fr),
_xlpm.cr,RIGHT(_xlpm.wrd,_xlpm.mv),
_xlpm.lgc,
IF(AZ$11=_xlpm.to, AZ344&amp;_xlpm.cr,
IF(AZ$11=_xlpm.fr, REPLACE(AZ344, LEN(AZ344)-_xlpm.mv+1,_xlpm.mv,""),AZ344)),
_xlpm.lgc)</f>
        <v/>
      </c>
      <c r="BA345" s="31" t="str" cm="1">
        <f t="array" ref="BA345">_xlfn.LET(
_xlpm.mv,$AE345,
_xlpm.fr,$AF345,
_xlpm.to,$AG345,
_xlpm.wrd,INDEX($AT344:$BB344,1,_xlpm.fr),
_xlpm.cr,RIGHT(_xlpm.wrd,_xlpm.mv),
_xlpm.lgc,
IF(BA$11=_xlpm.to, BA344&amp;_xlpm.cr,
IF(BA$11=_xlpm.fr, REPLACE(BA344, LEN(BA344)-_xlpm.mv+1,_xlpm.mv,""),BA344)),
_xlpm.lgc)</f>
        <v>ZLFFGTBSGDVLCLCZ</v>
      </c>
      <c r="BB345" s="31" t="str" cm="1">
        <f t="array" ref="BB345">_xlfn.LET(
_xlpm.mv,$AE345,
_xlpm.fr,$AF345,
_xlpm.to,$AG345,
_xlpm.wrd,INDEX($AT344:$BB344,1,_xlpm.fr),
_xlpm.cr,RIGHT(_xlpm.wrd,_xlpm.mv),
_xlpm.lgc,
IF(BB$11=_xlpm.to, BB344&amp;_xlpm.cr,
IF(BB$11=_xlpm.fr, REPLACE(BB344, LEN(BB344)-_xlpm.mv+1,_xlpm.mv,""),BB344)),
_xlpm.lgc)</f>
        <v>WGZ</v>
      </c>
    </row>
    <row r="346" spans="28:54" x14ac:dyDescent="0.3">
      <c r="AB346" s="31">
        <f t="shared" si="20"/>
        <v>5</v>
      </c>
      <c r="AC346" s="31" t="s">
        <v>1633</v>
      </c>
      <c r="AD346" s="31" t="str" cm="1">
        <f t="array" ref="AD346">_xlfn.LET(
_xlpm.arr,{"move ","from ","to "},
_xlpm.wr,AC346,
_xlpm.rd,_xlfn.REDUCE(_xlpm.wr,_xlpm.arr,_xlfn.LAMBDA(_xlpm.a,_xlpm.v,SUBSTITUTE(_xlpm.a,_xlpm.v,""))),
_xlpm.rd)</f>
        <v>8 4 7</v>
      </c>
      <c r="AE346" s="31">
        <f t="shared" si="21"/>
        <v>8</v>
      </c>
      <c r="AF346" s="31">
        <f t="shared" si="22"/>
        <v>4</v>
      </c>
      <c r="AG346" s="31">
        <f t="shared" si="23"/>
        <v>7</v>
      </c>
      <c r="AI346" s="31" t="str" cm="1">
        <f t="array" ref="AI346">_xlfn.LET(
_xlpm.mv,$AE346,
_xlpm.fr,$AF346,
_xlpm.to,$AG346,
_xlpm.wrd,INDEX($AI345:$AQ345,1,_xlpm.fr),
_xlpm.cr,RIGHT(_xlpm.wrd,_xlpm.mv),
_xlpm.rv, _xlfn.CONCAT(MID(_xlpm.cr,_xlfn.SEQUENCE(,LEN(_xlpm.cr),LEN(_xlpm.cr),-1),1)),
_xlpm.lgc,
IF(AI$11=_xlpm.to, AI345&amp;_xlpm.rv,
IF(AI$11=_xlpm.fr, REPLACE(AI345, LEN(AI345)-_xlpm.mv+1,_xlpm.mv,""),AI345)),
_xlpm.lgc)</f>
        <v>FJPCGBJFCLCHBVDGHHLZVCF</v>
      </c>
      <c r="AJ346" s="31" t="str" cm="1">
        <f t="array" ref="AJ346">_xlfn.LET(
_xlpm.mv,$AE346,
_xlpm.fr,$AF346,
_xlpm.to,$AG346,
_xlpm.wrd,INDEX($AI345:$AQ345,1,_xlpm.fr),
_xlpm.cr,RIGHT(_xlpm.wrd,_xlpm.mv),
_xlpm.rv, _xlfn.CONCAT(MID(_xlpm.cr,_xlfn.SEQUENCE(,LEN(_xlpm.cr),LEN(_xlpm.cr),-1),1)),
_xlpm.lgc,
IF(AJ$11=_xlpm.to, AJ345&amp;_xlpm.rv,
IF(AJ$11=_xlpm.fr, REPLACE(AJ345, LEN(AJ345)-_xlpm.mv+1,_xlpm.mv,""),AJ345)),
_xlpm.lgc)</f>
        <v/>
      </c>
      <c r="AK346" s="31" t="str" cm="1">
        <f t="array" ref="AK346">_xlfn.LET(
_xlpm.mv,$AE346,
_xlpm.fr,$AF346,
_xlpm.to,$AG346,
_xlpm.wrd,INDEX($AI345:$AQ345,1,_xlpm.fr),
_xlpm.cr,RIGHT(_xlpm.wrd,_xlpm.mv),
_xlpm.rv, _xlfn.CONCAT(MID(_xlpm.cr,_xlfn.SEQUENCE(,LEN(_xlpm.cr),LEN(_xlpm.cr),-1),1)),
_xlpm.lgc,
IF(AK$11=_xlpm.to, AK345&amp;_xlpm.rv,
IF(AK$11=_xlpm.fr, REPLACE(AK345, LEN(AK345)-_xlpm.mv+1,_xlpm.mv,""),AK345)),
_xlpm.lgc)</f>
        <v>JSF</v>
      </c>
      <c r="AL346" s="31" t="str" cm="1">
        <f t="array" ref="AL346">_xlfn.LET(
_xlpm.mv,$AE346,
_xlpm.fr,$AF346,
_xlpm.to,$AG346,
_xlpm.wrd,INDEX($AI345:$AQ345,1,_xlpm.fr),
_xlpm.cr,RIGHT(_xlpm.wrd,_xlpm.mv),
_xlpm.rv, _xlfn.CONCAT(MID(_xlpm.cr,_xlfn.SEQUENCE(,LEN(_xlpm.cr),LEN(_xlpm.cr),-1),1)),
_xlpm.lgc,
IF(AL$11=_xlpm.to, AL345&amp;_xlpm.rv,
IF(AL$11=_xlpm.fr, REPLACE(AL345, LEN(AL345)-_xlpm.mv+1,_xlpm.mv,""),AL345)),
_xlpm.lgc)</f>
        <v>B</v>
      </c>
      <c r="AM346" s="31" t="str" cm="1">
        <f t="array" ref="AM346">_xlfn.LET(
_xlpm.mv,$AE346,
_xlpm.fr,$AF346,
_xlpm.to,$AG346,
_xlpm.wrd,INDEX($AI345:$AQ345,1,_xlpm.fr),
_xlpm.cr,RIGHT(_xlpm.wrd,_xlpm.mv),
_xlpm.rv, _xlfn.CONCAT(MID(_xlpm.cr,_xlfn.SEQUENCE(,LEN(_xlpm.cr),LEN(_xlpm.cr),-1),1)),
_xlpm.lgc,
IF(AM$11=_xlpm.to, AM345&amp;_xlpm.rv,
IF(AM$11=_xlpm.fr, REPLACE(AM345, LEN(AM345)-_xlpm.mv+1,_xlpm.mv,""),AM345)),
_xlpm.lgc)</f>
        <v>VZ</v>
      </c>
      <c r="AN346" s="31" t="str" cm="1">
        <f t="array" ref="AN346">_xlfn.LET(
_xlpm.mv,$AE346,
_xlpm.fr,$AF346,
_xlpm.to,$AG346,
_xlpm.wrd,INDEX($AI345:$AQ345,1,_xlpm.fr),
_xlpm.cr,RIGHT(_xlpm.wrd,_xlpm.mv),
_xlpm.rv, _xlfn.CONCAT(MID(_xlpm.cr,_xlfn.SEQUENCE(,LEN(_xlpm.cr),LEN(_xlpm.cr),-1),1)),
_xlpm.lgc,
IF(AN$11=_xlpm.to, AN345&amp;_xlpm.rv,
IF(AN$11=_xlpm.fr, REPLACE(AN345, LEN(AN345)-_xlpm.mv+1,_xlpm.mv,""),AN345)),
_xlpm.lgc)</f>
        <v/>
      </c>
      <c r="AO346" s="31" t="str" cm="1">
        <f t="array" ref="AO346">_xlfn.LET(
_xlpm.mv,$AE346,
_xlpm.fr,$AF346,
_xlpm.to,$AG346,
_xlpm.wrd,INDEX($AI345:$AQ345,1,_xlpm.fr),
_xlpm.cr,RIGHT(_xlpm.wrd,_xlpm.mv),
_xlpm.rv, _xlfn.CONCAT(MID(_xlpm.cr,_xlfn.SEQUENCE(,LEN(_xlpm.cr),LEN(_xlpm.cr),-1),1)),
_xlpm.lgc,
IF(AO$11=_xlpm.to, AO345&amp;_xlpm.rv,
IF(AO$11=_xlpm.fr, REPLACE(AO345, LEN(AO345)-_xlpm.mv+1,_xlpm.mv,""),AO345)),
_xlpm.lgc)</f>
        <v>LSTMLBVQ</v>
      </c>
      <c r="AP346" s="31" t="str" cm="1">
        <f t="array" ref="AP346">_xlfn.LET(
_xlpm.mv,$AE346,
_xlpm.fr,$AF346,
_xlpm.to,$AG346,
_xlpm.wrd,INDEX($AI345:$AQ345,1,_xlpm.fr),
_xlpm.cr,RIGHT(_xlpm.wrd,_xlpm.mv),
_xlpm.rv, _xlfn.CONCAT(MID(_xlpm.cr,_xlfn.SEQUENCE(,LEN(_xlpm.cr),LEN(_xlpm.cr),-1),1)),
_xlpm.lgc,
IF(AP$11=_xlpm.to, AP345&amp;_xlpm.rv,
IF(AP$11=_xlpm.fr, REPLACE(AP345, LEN(AP345)-_xlpm.mv+1,_xlpm.mv,""),AP345)),
_xlpm.lgc)</f>
        <v>NZJBCGWLNFZPDMGV</v>
      </c>
      <c r="AQ346" s="31" t="str" cm="1">
        <f t="array" ref="AQ346">_xlfn.LET(
_xlpm.mv,$AE346,
_xlpm.fr,$AF346,
_xlpm.to,$AG346,
_xlpm.wrd,INDEX($AI345:$AQ345,1,_xlpm.fr),
_xlpm.cr,RIGHT(_xlpm.wrd,_xlpm.mv),
_xlpm.rv, _xlfn.CONCAT(MID(_xlpm.cr,_xlfn.SEQUENCE(,LEN(_xlpm.cr),LEN(_xlpm.cr),-1),1)),
_xlpm.lgc,
IF(AQ$11=_xlpm.to, AQ345&amp;_xlpm.rv,
IF(AQ$11=_xlpm.fr, REPLACE(AQ345, LEN(AQ345)-_xlpm.mv+1,_xlpm.mv,""),AQ345)),
_xlpm.lgc)</f>
        <v>QZG</v>
      </c>
      <c r="AT346" s="31" t="str" cm="1">
        <f t="array" ref="AT346">_xlfn.LET(
_xlpm.mv,$AE346,
_xlpm.fr,$AF346,
_xlpm.to,$AG346,
_xlpm.wrd,INDEX($AT345:$BB345,1,_xlpm.fr),
_xlpm.cr,RIGHT(_xlpm.wrd,_xlpm.mv),
_xlpm.lgc,
IF(AT$11=_xlpm.to, AT345&amp;_xlpm.cr,
IF(AT$11=_xlpm.fr, REPLACE(AT345, LEN(AT345)-_xlpm.mv+1,_xlpm.mv,""),AT345)),
_xlpm.lgc)</f>
        <v>JBVLZFZVSFNGJHNJCHMJCBV</v>
      </c>
      <c r="AU346" s="31" t="str" cm="1">
        <f t="array" ref="AU346">_xlfn.LET(
_xlpm.mv,$AE346,
_xlpm.fr,$AF346,
_xlpm.to,$AG346,
_xlpm.wrd,INDEX($AT345:$BB345,1,_xlpm.fr),
_xlpm.cr,RIGHT(_xlpm.wrd,_xlpm.mv),
_xlpm.lgc,
IF(AU$11=_xlpm.to, AU345&amp;_xlpm.cr,
IF(AU$11=_xlpm.fr, REPLACE(AU345, LEN(AU345)-_xlpm.mv+1,_xlpm.mv,""),AU345)),
_xlpm.lgc)</f>
        <v/>
      </c>
      <c r="AV346" s="31" t="str" cm="1">
        <f t="array" ref="AV346">_xlfn.LET(
_xlpm.mv,$AE346,
_xlpm.fr,$AF346,
_xlpm.to,$AG346,
_xlpm.wrd,INDEX($AT345:$BB345,1,_xlpm.fr),
_xlpm.cr,RIGHT(_xlpm.wrd,_xlpm.mv),
_xlpm.lgc,
IF(AV$11=_xlpm.to, AV345&amp;_xlpm.cr,
IF(AV$11=_xlpm.fr, REPLACE(AV345, LEN(AV345)-_xlpm.mv+1,_xlpm.mv,""),AV345)),
_xlpm.lgc)</f>
        <v>FLD</v>
      </c>
      <c r="AW346" s="31" t="str" cm="1">
        <f t="array" ref="AW346">_xlfn.LET(
_xlpm.mv,$AE346,
_xlpm.fr,$AF346,
_xlpm.to,$AG346,
_xlpm.wrd,INDEX($AT345:$BB345,1,_xlpm.fr),
_xlpm.cr,RIGHT(_xlpm.wrd,_xlpm.mv),
_xlpm.lgc,
IF(AW$11=_xlpm.to, AW345&amp;_xlpm.cr,
IF(AW$11=_xlpm.fr, REPLACE(AW345, LEN(AW345)-_xlpm.mv+1,_xlpm.mv,""),AW345)),
_xlpm.lgc)</f>
        <v>H</v>
      </c>
      <c r="AX346" s="31" t="str" cm="1">
        <f t="array" ref="AX346">_xlfn.LET(
_xlpm.mv,$AE346,
_xlpm.fr,$AF346,
_xlpm.to,$AG346,
_xlpm.wrd,INDEX($AT345:$BB345,1,_xlpm.fr),
_xlpm.cr,RIGHT(_xlpm.wrd,_xlpm.mv),
_xlpm.lgc,
IF(AX$11=_xlpm.to, AX345&amp;_xlpm.cr,
IF(AX$11=_xlpm.fr, REPLACE(AX345, LEN(AX345)-_xlpm.mv+1,_xlpm.mv,""),AX345)),
_xlpm.lgc)</f>
        <v>CM</v>
      </c>
      <c r="AY346" s="31" t="str" cm="1">
        <f t="array" ref="AY346">_xlfn.LET(
_xlpm.mv,$AE346,
_xlpm.fr,$AF346,
_xlpm.to,$AG346,
_xlpm.wrd,INDEX($AT345:$BB345,1,_xlpm.fr),
_xlpm.cr,RIGHT(_xlpm.wrd,_xlpm.mv),
_xlpm.lgc,
IF(AY$11=_xlpm.to, AY345&amp;_xlpm.cr,
IF(AY$11=_xlpm.fr, REPLACE(AY345, LEN(AY345)-_xlpm.mv+1,_xlpm.mv,""),AY345)),
_xlpm.lgc)</f>
        <v/>
      </c>
      <c r="AZ346" s="31" t="str" cm="1">
        <f t="array" ref="AZ346">_xlfn.LET(
_xlpm.mv,$AE346,
_xlpm.fr,$AF346,
_xlpm.to,$AG346,
_xlpm.wrd,INDEX($AT345:$BB345,1,_xlpm.fr),
_xlpm.cr,RIGHT(_xlpm.wrd,_xlpm.mv),
_xlpm.lgc,
IF(AZ$11=_xlpm.to, AZ345&amp;_xlpm.cr,
IF(AZ$11=_xlpm.fr, REPLACE(AZ345, LEN(AZ345)-_xlpm.mv+1,_xlpm.mv,""),AZ345)),
_xlpm.lgc)</f>
        <v>VGPBQPQB</v>
      </c>
      <c r="BA346" s="31" t="str" cm="1">
        <f t="array" ref="BA346">_xlfn.LET(
_xlpm.mv,$AE346,
_xlpm.fr,$AF346,
_xlpm.to,$AG346,
_xlpm.wrd,INDEX($AT345:$BB345,1,_xlpm.fr),
_xlpm.cr,RIGHT(_xlpm.wrd,_xlpm.mv),
_xlpm.lgc,
IF(BA$11=_xlpm.to, BA345&amp;_xlpm.cr,
IF(BA$11=_xlpm.fr, REPLACE(BA345, LEN(BA345)-_xlpm.mv+1,_xlpm.mv,""),BA345)),
_xlpm.lgc)</f>
        <v>ZLFFGTBSGDVLCLCZ</v>
      </c>
      <c r="BB346" s="31" t="str" cm="1">
        <f t="array" ref="BB346">_xlfn.LET(
_xlpm.mv,$AE346,
_xlpm.fr,$AF346,
_xlpm.to,$AG346,
_xlpm.wrd,INDEX($AT345:$BB345,1,_xlpm.fr),
_xlpm.cr,RIGHT(_xlpm.wrd,_xlpm.mv),
_xlpm.lgc,
IF(BB$11=_xlpm.to, BB345&amp;_xlpm.cr,
IF(BB$11=_xlpm.fr, REPLACE(BB345, LEN(BB345)-_xlpm.mv+1,_xlpm.mv,""),BB345)),
_xlpm.lgc)</f>
        <v>WGZ</v>
      </c>
    </row>
    <row r="347" spans="28:54" x14ac:dyDescent="0.3">
      <c r="AB347" s="31">
        <f t="shared" si="20"/>
        <v>5</v>
      </c>
      <c r="AC347" s="31" t="s">
        <v>1466</v>
      </c>
      <c r="AD347" s="31" t="str" cm="1">
        <f t="array" ref="AD347">_xlfn.LET(
_xlpm.arr,{"move ","from ","to "},
_xlpm.wr,AC347,
_xlpm.rd,_xlfn.REDUCE(_xlpm.wr,_xlpm.arr,_xlfn.LAMBDA(_xlpm.a,_xlpm.v,SUBSTITUTE(_xlpm.a,_xlpm.v,""))),
_xlpm.rd)</f>
        <v>13 8 6</v>
      </c>
      <c r="AE347" s="31">
        <f t="shared" si="21"/>
        <v>13</v>
      </c>
      <c r="AF347" s="31">
        <f t="shared" si="22"/>
        <v>8</v>
      </c>
      <c r="AG347" s="31">
        <f t="shared" si="23"/>
        <v>6</v>
      </c>
      <c r="AI347" s="31" t="str" cm="1">
        <f t="array" ref="AI347">_xlfn.LET(
_xlpm.mv,$AE347,
_xlpm.fr,$AF347,
_xlpm.to,$AG347,
_xlpm.wrd,INDEX($AI346:$AQ346,1,_xlpm.fr),
_xlpm.cr,RIGHT(_xlpm.wrd,_xlpm.mv),
_xlpm.rv, _xlfn.CONCAT(MID(_xlpm.cr,_xlfn.SEQUENCE(,LEN(_xlpm.cr),LEN(_xlpm.cr),-1),1)),
_xlpm.lgc,
IF(AI$11=_xlpm.to, AI346&amp;_xlpm.rv,
IF(AI$11=_xlpm.fr, REPLACE(AI346, LEN(AI346)-_xlpm.mv+1,_xlpm.mv,""),AI346)),
_xlpm.lgc)</f>
        <v>FJPCGBJFCLCHBVDGHHLZVCF</v>
      </c>
      <c r="AJ347" s="31" t="str" cm="1">
        <f t="array" ref="AJ347">_xlfn.LET(
_xlpm.mv,$AE347,
_xlpm.fr,$AF347,
_xlpm.to,$AG347,
_xlpm.wrd,INDEX($AI346:$AQ346,1,_xlpm.fr),
_xlpm.cr,RIGHT(_xlpm.wrd,_xlpm.mv),
_xlpm.rv, _xlfn.CONCAT(MID(_xlpm.cr,_xlfn.SEQUENCE(,LEN(_xlpm.cr),LEN(_xlpm.cr),-1),1)),
_xlpm.lgc,
IF(AJ$11=_xlpm.to, AJ346&amp;_xlpm.rv,
IF(AJ$11=_xlpm.fr, REPLACE(AJ346, LEN(AJ346)-_xlpm.mv+1,_xlpm.mv,""),AJ346)),
_xlpm.lgc)</f>
        <v/>
      </c>
      <c r="AK347" s="31" t="str" cm="1">
        <f t="array" ref="AK347">_xlfn.LET(
_xlpm.mv,$AE347,
_xlpm.fr,$AF347,
_xlpm.to,$AG347,
_xlpm.wrd,INDEX($AI346:$AQ346,1,_xlpm.fr),
_xlpm.cr,RIGHT(_xlpm.wrd,_xlpm.mv),
_xlpm.rv, _xlfn.CONCAT(MID(_xlpm.cr,_xlfn.SEQUENCE(,LEN(_xlpm.cr),LEN(_xlpm.cr),-1),1)),
_xlpm.lgc,
IF(AK$11=_xlpm.to, AK346&amp;_xlpm.rv,
IF(AK$11=_xlpm.fr, REPLACE(AK346, LEN(AK346)-_xlpm.mv+1,_xlpm.mv,""),AK346)),
_xlpm.lgc)</f>
        <v>JSF</v>
      </c>
      <c r="AL347" s="31" t="str" cm="1">
        <f t="array" ref="AL347">_xlfn.LET(
_xlpm.mv,$AE347,
_xlpm.fr,$AF347,
_xlpm.to,$AG347,
_xlpm.wrd,INDEX($AI346:$AQ346,1,_xlpm.fr),
_xlpm.cr,RIGHT(_xlpm.wrd,_xlpm.mv),
_xlpm.rv, _xlfn.CONCAT(MID(_xlpm.cr,_xlfn.SEQUENCE(,LEN(_xlpm.cr),LEN(_xlpm.cr),-1),1)),
_xlpm.lgc,
IF(AL$11=_xlpm.to, AL346&amp;_xlpm.rv,
IF(AL$11=_xlpm.fr, REPLACE(AL346, LEN(AL346)-_xlpm.mv+1,_xlpm.mv,""),AL346)),
_xlpm.lgc)</f>
        <v>B</v>
      </c>
      <c r="AM347" s="31" t="str" cm="1">
        <f t="array" ref="AM347">_xlfn.LET(
_xlpm.mv,$AE347,
_xlpm.fr,$AF347,
_xlpm.to,$AG347,
_xlpm.wrd,INDEX($AI346:$AQ346,1,_xlpm.fr),
_xlpm.cr,RIGHT(_xlpm.wrd,_xlpm.mv),
_xlpm.rv, _xlfn.CONCAT(MID(_xlpm.cr,_xlfn.SEQUENCE(,LEN(_xlpm.cr),LEN(_xlpm.cr),-1),1)),
_xlpm.lgc,
IF(AM$11=_xlpm.to, AM346&amp;_xlpm.rv,
IF(AM$11=_xlpm.fr, REPLACE(AM346, LEN(AM346)-_xlpm.mv+1,_xlpm.mv,""),AM346)),
_xlpm.lgc)</f>
        <v>VZ</v>
      </c>
      <c r="AN347" s="31" t="str" cm="1">
        <f t="array" ref="AN347">_xlfn.LET(
_xlpm.mv,$AE347,
_xlpm.fr,$AF347,
_xlpm.to,$AG347,
_xlpm.wrd,INDEX($AI346:$AQ346,1,_xlpm.fr),
_xlpm.cr,RIGHT(_xlpm.wrd,_xlpm.mv),
_xlpm.rv, _xlfn.CONCAT(MID(_xlpm.cr,_xlfn.SEQUENCE(,LEN(_xlpm.cr),LEN(_xlpm.cr),-1),1)),
_xlpm.lgc,
IF(AN$11=_xlpm.to, AN346&amp;_xlpm.rv,
IF(AN$11=_xlpm.fr, REPLACE(AN346, LEN(AN346)-_xlpm.mv+1,_xlpm.mv,""),AN346)),
_xlpm.lgc)</f>
        <v>VGMDPZFNLWGCB</v>
      </c>
      <c r="AO347" s="31" t="str" cm="1">
        <f t="array" ref="AO347">_xlfn.LET(
_xlpm.mv,$AE347,
_xlpm.fr,$AF347,
_xlpm.to,$AG347,
_xlpm.wrd,INDEX($AI346:$AQ346,1,_xlpm.fr),
_xlpm.cr,RIGHT(_xlpm.wrd,_xlpm.mv),
_xlpm.rv, _xlfn.CONCAT(MID(_xlpm.cr,_xlfn.SEQUENCE(,LEN(_xlpm.cr),LEN(_xlpm.cr),-1),1)),
_xlpm.lgc,
IF(AO$11=_xlpm.to, AO346&amp;_xlpm.rv,
IF(AO$11=_xlpm.fr, REPLACE(AO346, LEN(AO346)-_xlpm.mv+1,_xlpm.mv,""),AO346)),
_xlpm.lgc)</f>
        <v>LSTMLBVQ</v>
      </c>
      <c r="AP347" s="31" t="str" cm="1">
        <f t="array" ref="AP347">_xlfn.LET(
_xlpm.mv,$AE347,
_xlpm.fr,$AF347,
_xlpm.to,$AG347,
_xlpm.wrd,INDEX($AI346:$AQ346,1,_xlpm.fr),
_xlpm.cr,RIGHT(_xlpm.wrd,_xlpm.mv),
_xlpm.rv, _xlfn.CONCAT(MID(_xlpm.cr,_xlfn.SEQUENCE(,LEN(_xlpm.cr),LEN(_xlpm.cr),-1),1)),
_xlpm.lgc,
IF(AP$11=_xlpm.to, AP346&amp;_xlpm.rv,
IF(AP$11=_xlpm.fr, REPLACE(AP346, LEN(AP346)-_xlpm.mv+1,_xlpm.mv,""),AP346)),
_xlpm.lgc)</f>
        <v>NZJ</v>
      </c>
      <c r="AQ347" s="31" t="str" cm="1">
        <f t="array" ref="AQ347">_xlfn.LET(
_xlpm.mv,$AE347,
_xlpm.fr,$AF347,
_xlpm.to,$AG347,
_xlpm.wrd,INDEX($AI346:$AQ346,1,_xlpm.fr),
_xlpm.cr,RIGHT(_xlpm.wrd,_xlpm.mv),
_xlpm.rv, _xlfn.CONCAT(MID(_xlpm.cr,_xlfn.SEQUENCE(,LEN(_xlpm.cr),LEN(_xlpm.cr),-1),1)),
_xlpm.lgc,
IF(AQ$11=_xlpm.to, AQ346&amp;_xlpm.rv,
IF(AQ$11=_xlpm.fr, REPLACE(AQ346, LEN(AQ346)-_xlpm.mv+1,_xlpm.mv,""),AQ346)),
_xlpm.lgc)</f>
        <v>QZG</v>
      </c>
      <c r="AT347" s="31" t="str" cm="1">
        <f t="array" ref="AT347">_xlfn.LET(
_xlpm.mv,$AE347,
_xlpm.fr,$AF347,
_xlpm.to,$AG347,
_xlpm.wrd,INDEX($AT346:$BB346,1,_xlpm.fr),
_xlpm.cr,RIGHT(_xlpm.wrd,_xlpm.mv),
_xlpm.lgc,
IF(AT$11=_xlpm.to, AT346&amp;_xlpm.cr,
IF(AT$11=_xlpm.fr, REPLACE(AT346, LEN(AT346)-_xlpm.mv+1,_xlpm.mv,""),AT346)),
_xlpm.lgc)</f>
        <v>JBVLZFZVSFNGJHNJCHMJCBV</v>
      </c>
      <c r="AU347" s="31" t="str" cm="1">
        <f t="array" ref="AU347">_xlfn.LET(
_xlpm.mv,$AE347,
_xlpm.fr,$AF347,
_xlpm.to,$AG347,
_xlpm.wrd,INDEX($AT346:$BB346,1,_xlpm.fr),
_xlpm.cr,RIGHT(_xlpm.wrd,_xlpm.mv),
_xlpm.lgc,
IF(AU$11=_xlpm.to, AU346&amp;_xlpm.cr,
IF(AU$11=_xlpm.fr, REPLACE(AU346, LEN(AU346)-_xlpm.mv+1,_xlpm.mv,""),AU346)),
_xlpm.lgc)</f>
        <v/>
      </c>
      <c r="AV347" s="31" t="str" cm="1">
        <f t="array" ref="AV347">_xlfn.LET(
_xlpm.mv,$AE347,
_xlpm.fr,$AF347,
_xlpm.to,$AG347,
_xlpm.wrd,INDEX($AT346:$BB346,1,_xlpm.fr),
_xlpm.cr,RIGHT(_xlpm.wrd,_xlpm.mv),
_xlpm.lgc,
IF(AV$11=_xlpm.to, AV346&amp;_xlpm.cr,
IF(AV$11=_xlpm.fr, REPLACE(AV346, LEN(AV346)-_xlpm.mv+1,_xlpm.mv,""),AV346)),
_xlpm.lgc)</f>
        <v>FLD</v>
      </c>
      <c r="AW347" s="31" t="str" cm="1">
        <f t="array" ref="AW347">_xlfn.LET(
_xlpm.mv,$AE347,
_xlpm.fr,$AF347,
_xlpm.to,$AG347,
_xlpm.wrd,INDEX($AT346:$BB346,1,_xlpm.fr),
_xlpm.cr,RIGHT(_xlpm.wrd,_xlpm.mv),
_xlpm.lgc,
IF(AW$11=_xlpm.to, AW346&amp;_xlpm.cr,
IF(AW$11=_xlpm.fr, REPLACE(AW346, LEN(AW346)-_xlpm.mv+1,_xlpm.mv,""),AW346)),
_xlpm.lgc)</f>
        <v>H</v>
      </c>
      <c r="AX347" s="31" t="str" cm="1">
        <f t="array" ref="AX347">_xlfn.LET(
_xlpm.mv,$AE347,
_xlpm.fr,$AF347,
_xlpm.to,$AG347,
_xlpm.wrd,INDEX($AT346:$BB346,1,_xlpm.fr),
_xlpm.cr,RIGHT(_xlpm.wrd,_xlpm.mv),
_xlpm.lgc,
IF(AX$11=_xlpm.to, AX346&amp;_xlpm.cr,
IF(AX$11=_xlpm.fr, REPLACE(AX346, LEN(AX346)-_xlpm.mv+1,_xlpm.mv,""),AX346)),
_xlpm.lgc)</f>
        <v>CM</v>
      </c>
      <c r="AY347" s="31" t="str" cm="1">
        <f t="array" ref="AY347">_xlfn.LET(
_xlpm.mv,$AE347,
_xlpm.fr,$AF347,
_xlpm.to,$AG347,
_xlpm.wrd,INDEX($AT346:$BB346,1,_xlpm.fr),
_xlpm.cr,RIGHT(_xlpm.wrd,_xlpm.mv),
_xlpm.lgc,
IF(AY$11=_xlpm.to, AY346&amp;_xlpm.cr,
IF(AY$11=_xlpm.fr, REPLACE(AY346, LEN(AY346)-_xlpm.mv+1,_xlpm.mv,""),AY346)),
_xlpm.lgc)</f>
        <v>FGTBSGDVLCLCZ</v>
      </c>
      <c r="AZ347" s="31" t="str" cm="1">
        <f t="array" ref="AZ347">_xlfn.LET(
_xlpm.mv,$AE347,
_xlpm.fr,$AF347,
_xlpm.to,$AG347,
_xlpm.wrd,INDEX($AT346:$BB346,1,_xlpm.fr),
_xlpm.cr,RIGHT(_xlpm.wrd,_xlpm.mv),
_xlpm.lgc,
IF(AZ$11=_xlpm.to, AZ346&amp;_xlpm.cr,
IF(AZ$11=_xlpm.fr, REPLACE(AZ346, LEN(AZ346)-_xlpm.mv+1,_xlpm.mv,""),AZ346)),
_xlpm.lgc)</f>
        <v>VGPBQPQB</v>
      </c>
      <c r="BA347" s="31" t="str" cm="1">
        <f t="array" ref="BA347">_xlfn.LET(
_xlpm.mv,$AE347,
_xlpm.fr,$AF347,
_xlpm.to,$AG347,
_xlpm.wrd,INDEX($AT346:$BB346,1,_xlpm.fr),
_xlpm.cr,RIGHT(_xlpm.wrd,_xlpm.mv),
_xlpm.lgc,
IF(BA$11=_xlpm.to, BA346&amp;_xlpm.cr,
IF(BA$11=_xlpm.fr, REPLACE(BA346, LEN(BA346)-_xlpm.mv+1,_xlpm.mv,""),BA346)),
_xlpm.lgc)</f>
        <v>ZLF</v>
      </c>
      <c r="BB347" s="31" t="str" cm="1">
        <f t="array" ref="BB347">_xlfn.LET(
_xlpm.mv,$AE347,
_xlpm.fr,$AF347,
_xlpm.to,$AG347,
_xlpm.wrd,INDEX($AT346:$BB346,1,_xlpm.fr),
_xlpm.cr,RIGHT(_xlpm.wrd,_xlpm.mv),
_xlpm.lgc,
IF(BB$11=_xlpm.to, BB346&amp;_xlpm.cr,
IF(BB$11=_xlpm.fr, REPLACE(BB346, LEN(BB346)-_xlpm.mv+1,_xlpm.mv,""),BB346)),
_xlpm.lgc)</f>
        <v>WGZ</v>
      </c>
    </row>
    <row r="348" spans="28:54" x14ac:dyDescent="0.3">
      <c r="AB348" s="31">
        <f t="shared" si="20"/>
        <v>5</v>
      </c>
      <c r="AC348" s="31" t="s">
        <v>1542</v>
      </c>
      <c r="AD348" s="31" t="str" cm="1">
        <f t="array" ref="AD348">_xlfn.LET(
_xlpm.arr,{"move ","from ","to "},
_xlpm.wr,AC348,
_xlpm.rd,_xlfn.REDUCE(_xlpm.wr,_xlpm.arr,_xlfn.LAMBDA(_xlpm.a,_xlpm.v,SUBSTITUTE(_xlpm.a,_xlpm.v,""))),
_xlpm.rd)</f>
        <v>1 3 1</v>
      </c>
      <c r="AE348" s="31">
        <f t="shared" si="21"/>
        <v>1</v>
      </c>
      <c r="AF348" s="31">
        <f t="shared" si="22"/>
        <v>3</v>
      </c>
      <c r="AG348" s="31">
        <f t="shared" si="23"/>
        <v>1</v>
      </c>
      <c r="AI348" s="31" t="str" cm="1">
        <f t="array" ref="AI348">_xlfn.LET(
_xlpm.mv,$AE348,
_xlpm.fr,$AF348,
_xlpm.to,$AG348,
_xlpm.wrd,INDEX($AI347:$AQ347,1,_xlpm.fr),
_xlpm.cr,RIGHT(_xlpm.wrd,_xlpm.mv),
_xlpm.rv, _xlfn.CONCAT(MID(_xlpm.cr,_xlfn.SEQUENCE(,LEN(_xlpm.cr),LEN(_xlpm.cr),-1),1)),
_xlpm.lgc,
IF(AI$11=_xlpm.to, AI347&amp;_xlpm.rv,
IF(AI$11=_xlpm.fr, REPLACE(AI347, LEN(AI347)-_xlpm.mv+1,_xlpm.mv,""),AI347)),
_xlpm.lgc)</f>
        <v>FJPCGBJFCLCHBVDGHHLZVCFF</v>
      </c>
      <c r="AJ348" s="31" t="str" cm="1">
        <f t="array" ref="AJ348">_xlfn.LET(
_xlpm.mv,$AE348,
_xlpm.fr,$AF348,
_xlpm.to,$AG348,
_xlpm.wrd,INDEX($AI347:$AQ347,1,_xlpm.fr),
_xlpm.cr,RIGHT(_xlpm.wrd,_xlpm.mv),
_xlpm.rv, _xlfn.CONCAT(MID(_xlpm.cr,_xlfn.SEQUENCE(,LEN(_xlpm.cr),LEN(_xlpm.cr),-1),1)),
_xlpm.lgc,
IF(AJ$11=_xlpm.to, AJ347&amp;_xlpm.rv,
IF(AJ$11=_xlpm.fr, REPLACE(AJ347, LEN(AJ347)-_xlpm.mv+1,_xlpm.mv,""),AJ347)),
_xlpm.lgc)</f>
        <v/>
      </c>
      <c r="AK348" s="31" t="str" cm="1">
        <f t="array" ref="AK348">_xlfn.LET(
_xlpm.mv,$AE348,
_xlpm.fr,$AF348,
_xlpm.to,$AG348,
_xlpm.wrd,INDEX($AI347:$AQ347,1,_xlpm.fr),
_xlpm.cr,RIGHT(_xlpm.wrd,_xlpm.mv),
_xlpm.rv, _xlfn.CONCAT(MID(_xlpm.cr,_xlfn.SEQUENCE(,LEN(_xlpm.cr),LEN(_xlpm.cr),-1),1)),
_xlpm.lgc,
IF(AK$11=_xlpm.to, AK347&amp;_xlpm.rv,
IF(AK$11=_xlpm.fr, REPLACE(AK347, LEN(AK347)-_xlpm.mv+1,_xlpm.mv,""),AK347)),
_xlpm.lgc)</f>
        <v>JS</v>
      </c>
      <c r="AL348" s="31" t="str" cm="1">
        <f t="array" ref="AL348">_xlfn.LET(
_xlpm.mv,$AE348,
_xlpm.fr,$AF348,
_xlpm.to,$AG348,
_xlpm.wrd,INDEX($AI347:$AQ347,1,_xlpm.fr),
_xlpm.cr,RIGHT(_xlpm.wrd,_xlpm.mv),
_xlpm.rv, _xlfn.CONCAT(MID(_xlpm.cr,_xlfn.SEQUENCE(,LEN(_xlpm.cr),LEN(_xlpm.cr),-1),1)),
_xlpm.lgc,
IF(AL$11=_xlpm.to, AL347&amp;_xlpm.rv,
IF(AL$11=_xlpm.fr, REPLACE(AL347, LEN(AL347)-_xlpm.mv+1,_xlpm.mv,""),AL347)),
_xlpm.lgc)</f>
        <v>B</v>
      </c>
      <c r="AM348" s="31" t="str" cm="1">
        <f t="array" ref="AM348">_xlfn.LET(
_xlpm.mv,$AE348,
_xlpm.fr,$AF348,
_xlpm.to,$AG348,
_xlpm.wrd,INDEX($AI347:$AQ347,1,_xlpm.fr),
_xlpm.cr,RIGHT(_xlpm.wrd,_xlpm.mv),
_xlpm.rv, _xlfn.CONCAT(MID(_xlpm.cr,_xlfn.SEQUENCE(,LEN(_xlpm.cr),LEN(_xlpm.cr),-1),1)),
_xlpm.lgc,
IF(AM$11=_xlpm.to, AM347&amp;_xlpm.rv,
IF(AM$11=_xlpm.fr, REPLACE(AM347, LEN(AM347)-_xlpm.mv+1,_xlpm.mv,""),AM347)),
_xlpm.lgc)</f>
        <v>VZ</v>
      </c>
      <c r="AN348" s="31" t="str" cm="1">
        <f t="array" ref="AN348">_xlfn.LET(
_xlpm.mv,$AE348,
_xlpm.fr,$AF348,
_xlpm.to,$AG348,
_xlpm.wrd,INDEX($AI347:$AQ347,1,_xlpm.fr),
_xlpm.cr,RIGHT(_xlpm.wrd,_xlpm.mv),
_xlpm.rv, _xlfn.CONCAT(MID(_xlpm.cr,_xlfn.SEQUENCE(,LEN(_xlpm.cr),LEN(_xlpm.cr),-1),1)),
_xlpm.lgc,
IF(AN$11=_xlpm.to, AN347&amp;_xlpm.rv,
IF(AN$11=_xlpm.fr, REPLACE(AN347, LEN(AN347)-_xlpm.mv+1,_xlpm.mv,""),AN347)),
_xlpm.lgc)</f>
        <v>VGMDPZFNLWGCB</v>
      </c>
      <c r="AO348" s="31" t="str" cm="1">
        <f t="array" ref="AO348">_xlfn.LET(
_xlpm.mv,$AE348,
_xlpm.fr,$AF348,
_xlpm.to,$AG348,
_xlpm.wrd,INDEX($AI347:$AQ347,1,_xlpm.fr),
_xlpm.cr,RIGHT(_xlpm.wrd,_xlpm.mv),
_xlpm.rv, _xlfn.CONCAT(MID(_xlpm.cr,_xlfn.SEQUENCE(,LEN(_xlpm.cr),LEN(_xlpm.cr),-1),1)),
_xlpm.lgc,
IF(AO$11=_xlpm.to, AO347&amp;_xlpm.rv,
IF(AO$11=_xlpm.fr, REPLACE(AO347, LEN(AO347)-_xlpm.mv+1,_xlpm.mv,""),AO347)),
_xlpm.lgc)</f>
        <v>LSTMLBVQ</v>
      </c>
      <c r="AP348" s="31" t="str" cm="1">
        <f t="array" ref="AP348">_xlfn.LET(
_xlpm.mv,$AE348,
_xlpm.fr,$AF348,
_xlpm.to,$AG348,
_xlpm.wrd,INDEX($AI347:$AQ347,1,_xlpm.fr),
_xlpm.cr,RIGHT(_xlpm.wrd,_xlpm.mv),
_xlpm.rv, _xlfn.CONCAT(MID(_xlpm.cr,_xlfn.SEQUENCE(,LEN(_xlpm.cr),LEN(_xlpm.cr),-1),1)),
_xlpm.lgc,
IF(AP$11=_xlpm.to, AP347&amp;_xlpm.rv,
IF(AP$11=_xlpm.fr, REPLACE(AP347, LEN(AP347)-_xlpm.mv+1,_xlpm.mv,""),AP347)),
_xlpm.lgc)</f>
        <v>NZJ</v>
      </c>
      <c r="AQ348" s="31" t="str" cm="1">
        <f t="array" ref="AQ348">_xlfn.LET(
_xlpm.mv,$AE348,
_xlpm.fr,$AF348,
_xlpm.to,$AG348,
_xlpm.wrd,INDEX($AI347:$AQ347,1,_xlpm.fr),
_xlpm.cr,RIGHT(_xlpm.wrd,_xlpm.mv),
_xlpm.rv, _xlfn.CONCAT(MID(_xlpm.cr,_xlfn.SEQUENCE(,LEN(_xlpm.cr),LEN(_xlpm.cr),-1),1)),
_xlpm.lgc,
IF(AQ$11=_xlpm.to, AQ347&amp;_xlpm.rv,
IF(AQ$11=_xlpm.fr, REPLACE(AQ347, LEN(AQ347)-_xlpm.mv+1,_xlpm.mv,""),AQ347)),
_xlpm.lgc)</f>
        <v>QZG</v>
      </c>
      <c r="AT348" s="31" t="str" cm="1">
        <f t="array" ref="AT348">_xlfn.LET(
_xlpm.mv,$AE348,
_xlpm.fr,$AF348,
_xlpm.to,$AG348,
_xlpm.wrd,INDEX($AT347:$BB347,1,_xlpm.fr),
_xlpm.cr,RIGHT(_xlpm.wrd,_xlpm.mv),
_xlpm.lgc,
IF(AT$11=_xlpm.to, AT347&amp;_xlpm.cr,
IF(AT$11=_xlpm.fr, REPLACE(AT347, LEN(AT347)-_xlpm.mv+1,_xlpm.mv,""),AT347)),
_xlpm.lgc)</f>
        <v>JBVLZFZVSFNGJHNJCHMJCBVD</v>
      </c>
      <c r="AU348" s="31" t="str" cm="1">
        <f t="array" ref="AU348">_xlfn.LET(
_xlpm.mv,$AE348,
_xlpm.fr,$AF348,
_xlpm.to,$AG348,
_xlpm.wrd,INDEX($AT347:$BB347,1,_xlpm.fr),
_xlpm.cr,RIGHT(_xlpm.wrd,_xlpm.mv),
_xlpm.lgc,
IF(AU$11=_xlpm.to, AU347&amp;_xlpm.cr,
IF(AU$11=_xlpm.fr, REPLACE(AU347, LEN(AU347)-_xlpm.mv+1,_xlpm.mv,""),AU347)),
_xlpm.lgc)</f>
        <v/>
      </c>
      <c r="AV348" s="31" t="str" cm="1">
        <f t="array" ref="AV348">_xlfn.LET(
_xlpm.mv,$AE348,
_xlpm.fr,$AF348,
_xlpm.to,$AG348,
_xlpm.wrd,INDEX($AT347:$BB347,1,_xlpm.fr),
_xlpm.cr,RIGHT(_xlpm.wrd,_xlpm.mv),
_xlpm.lgc,
IF(AV$11=_xlpm.to, AV347&amp;_xlpm.cr,
IF(AV$11=_xlpm.fr, REPLACE(AV347, LEN(AV347)-_xlpm.mv+1,_xlpm.mv,""),AV347)),
_xlpm.lgc)</f>
        <v>FL</v>
      </c>
      <c r="AW348" s="31" t="str" cm="1">
        <f t="array" ref="AW348">_xlfn.LET(
_xlpm.mv,$AE348,
_xlpm.fr,$AF348,
_xlpm.to,$AG348,
_xlpm.wrd,INDEX($AT347:$BB347,1,_xlpm.fr),
_xlpm.cr,RIGHT(_xlpm.wrd,_xlpm.mv),
_xlpm.lgc,
IF(AW$11=_xlpm.to, AW347&amp;_xlpm.cr,
IF(AW$11=_xlpm.fr, REPLACE(AW347, LEN(AW347)-_xlpm.mv+1,_xlpm.mv,""),AW347)),
_xlpm.lgc)</f>
        <v>H</v>
      </c>
      <c r="AX348" s="31" t="str" cm="1">
        <f t="array" ref="AX348">_xlfn.LET(
_xlpm.mv,$AE348,
_xlpm.fr,$AF348,
_xlpm.to,$AG348,
_xlpm.wrd,INDEX($AT347:$BB347,1,_xlpm.fr),
_xlpm.cr,RIGHT(_xlpm.wrd,_xlpm.mv),
_xlpm.lgc,
IF(AX$11=_xlpm.to, AX347&amp;_xlpm.cr,
IF(AX$11=_xlpm.fr, REPLACE(AX347, LEN(AX347)-_xlpm.mv+1,_xlpm.mv,""),AX347)),
_xlpm.lgc)</f>
        <v>CM</v>
      </c>
      <c r="AY348" s="31" t="str" cm="1">
        <f t="array" ref="AY348">_xlfn.LET(
_xlpm.mv,$AE348,
_xlpm.fr,$AF348,
_xlpm.to,$AG348,
_xlpm.wrd,INDEX($AT347:$BB347,1,_xlpm.fr),
_xlpm.cr,RIGHT(_xlpm.wrd,_xlpm.mv),
_xlpm.lgc,
IF(AY$11=_xlpm.to, AY347&amp;_xlpm.cr,
IF(AY$11=_xlpm.fr, REPLACE(AY347, LEN(AY347)-_xlpm.mv+1,_xlpm.mv,""),AY347)),
_xlpm.lgc)</f>
        <v>FGTBSGDVLCLCZ</v>
      </c>
      <c r="AZ348" s="31" t="str" cm="1">
        <f t="array" ref="AZ348">_xlfn.LET(
_xlpm.mv,$AE348,
_xlpm.fr,$AF348,
_xlpm.to,$AG348,
_xlpm.wrd,INDEX($AT347:$BB347,1,_xlpm.fr),
_xlpm.cr,RIGHT(_xlpm.wrd,_xlpm.mv),
_xlpm.lgc,
IF(AZ$11=_xlpm.to, AZ347&amp;_xlpm.cr,
IF(AZ$11=_xlpm.fr, REPLACE(AZ347, LEN(AZ347)-_xlpm.mv+1,_xlpm.mv,""),AZ347)),
_xlpm.lgc)</f>
        <v>VGPBQPQB</v>
      </c>
      <c r="BA348" s="31" t="str" cm="1">
        <f t="array" ref="BA348">_xlfn.LET(
_xlpm.mv,$AE348,
_xlpm.fr,$AF348,
_xlpm.to,$AG348,
_xlpm.wrd,INDEX($AT347:$BB347,1,_xlpm.fr),
_xlpm.cr,RIGHT(_xlpm.wrd,_xlpm.mv),
_xlpm.lgc,
IF(BA$11=_xlpm.to, BA347&amp;_xlpm.cr,
IF(BA$11=_xlpm.fr, REPLACE(BA347, LEN(BA347)-_xlpm.mv+1,_xlpm.mv,""),BA347)),
_xlpm.lgc)</f>
        <v>ZLF</v>
      </c>
      <c r="BB348" s="31" t="str" cm="1">
        <f t="array" ref="BB348">_xlfn.LET(
_xlpm.mv,$AE348,
_xlpm.fr,$AF348,
_xlpm.to,$AG348,
_xlpm.wrd,INDEX($AT347:$BB347,1,_xlpm.fr),
_xlpm.cr,RIGHT(_xlpm.wrd,_xlpm.mv),
_xlpm.lgc,
IF(BB$11=_xlpm.to, BB347&amp;_xlpm.cr,
IF(BB$11=_xlpm.fr, REPLACE(BB347, LEN(BB347)-_xlpm.mv+1,_xlpm.mv,""),BB347)),
_xlpm.lgc)</f>
        <v>WGZ</v>
      </c>
    </row>
    <row r="349" spans="28:54" x14ac:dyDescent="0.3">
      <c r="AB349" s="31">
        <f t="shared" si="20"/>
        <v>5</v>
      </c>
      <c r="AC349" s="31" t="s">
        <v>1634</v>
      </c>
      <c r="AD349" s="31" t="str" cm="1">
        <f t="array" ref="AD349">_xlfn.LET(
_xlpm.arr,{"move ","from ","to "},
_xlpm.wr,AC349,
_xlpm.rd,_xlfn.REDUCE(_xlpm.wr,_xlpm.arr,_xlfn.LAMBDA(_xlpm.a,_xlpm.v,SUBSTITUTE(_xlpm.a,_xlpm.v,""))),
_xlpm.rd)</f>
        <v>13 6 7</v>
      </c>
      <c r="AE349" s="31">
        <f t="shared" si="21"/>
        <v>13</v>
      </c>
      <c r="AF349" s="31">
        <f t="shared" si="22"/>
        <v>6</v>
      </c>
      <c r="AG349" s="31">
        <f t="shared" si="23"/>
        <v>7</v>
      </c>
      <c r="AI349" s="31" t="str" cm="1">
        <f t="array" ref="AI349">_xlfn.LET(
_xlpm.mv,$AE349,
_xlpm.fr,$AF349,
_xlpm.to,$AG349,
_xlpm.wrd,INDEX($AI348:$AQ348,1,_xlpm.fr),
_xlpm.cr,RIGHT(_xlpm.wrd,_xlpm.mv),
_xlpm.rv, _xlfn.CONCAT(MID(_xlpm.cr,_xlfn.SEQUENCE(,LEN(_xlpm.cr),LEN(_xlpm.cr),-1),1)),
_xlpm.lgc,
IF(AI$11=_xlpm.to, AI348&amp;_xlpm.rv,
IF(AI$11=_xlpm.fr, REPLACE(AI348, LEN(AI348)-_xlpm.mv+1,_xlpm.mv,""),AI348)),
_xlpm.lgc)</f>
        <v>FJPCGBJFCLCHBVDGHHLZVCFF</v>
      </c>
      <c r="AJ349" s="31" t="str" cm="1">
        <f t="array" ref="AJ349">_xlfn.LET(
_xlpm.mv,$AE349,
_xlpm.fr,$AF349,
_xlpm.to,$AG349,
_xlpm.wrd,INDEX($AI348:$AQ348,1,_xlpm.fr),
_xlpm.cr,RIGHT(_xlpm.wrd,_xlpm.mv),
_xlpm.rv, _xlfn.CONCAT(MID(_xlpm.cr,_xlfn.SEQUENCE(,LEN(_xlpm.cr),LEN(_xlpm.cr),-1),1)),
_xlpm.lgc,
IF(AJ$11=_xlpm.to, AJ348&amp;_xlpm.rv,
IF(AJ$11=_xlpm.fr, REPLACE(AJ348, LEN(AJ348)-_xlpm.mv+1,_xlpm.mv,""),AJ348)),
_xlpm.lgc)</f>
        <v/>
      </c>
      <c r="AK349" s="31" t="str" cm="1">
        <f t="array" ref="AK349">_xlfn.LET(
_xlpm.mv,$AE349,
_xlpm.fr,$AF349,
_xlpm.to,$AG349,
_xlpm.wrd,INDEX($AI348:$AQ348,1,_xlpm.fr),
_xlpm.cr,RIGHT(_xlpm.wrd,_xlpm.mv),
_xlpm.rv, _xlfn.CONCAT(MID(_xlpm.cr,_xlfn.SEQUENCE(,LEN(_xlpm.cr),LEN(_xlpm.cr),-1),1)),
_xlpm.lgc,
IF(AK$11=_xlpm.to, AK348&amp;_xlpm.rv,
IF(AK$11=_xlpm.fr, REPLACE(AK348, LEN(AK348)-_xlpm.mv+1,_xlpm.mv,""),AK348)),
_xlpm.lgc)</f>
        <v>JS</v>
      </c>
      <c r="AL349" s="31" t="str" cm="1">
        <f t="array" ref="AL349">_xlfn.LET(
_xlpm.mv,$AE349,
_xlpm.fr,$AF349,
_xlpm.to,$AG349,
_xlpm.wrd,INDEX($AI348:$AQ348,1,_xlpm.fr),
_xlpm.cr,RIGHT(_xlpm.wrd,_xlpm.mv),
_xlpm.rv, _xlfn.CONCAT(MID(_xlpm.cr,_xlfn.SEQUENCE(,LEN(_xlpm.cr),LEN(_xlpm.cr),-1),1)),
_xlpm.lgc,
IF(AL$11=_xlpm.to, AL348&amp;_xlpm.rv,
IF(AL$11=_xlpm.fr, REPLACE(AL348, LEN(AL348)-_xlpm.mv+1,_xlpm.mv,""),AL348)),
_xlpm.lgc)</f>
        <v>B</v>
      </c>
      <c r="AM349" s="31" t="str" cm="1">
        <f t="array" ref="AM349">_xlfn.LET(
_xlpm.mv,$AE349,
_xlpm.fr,$AF349,
_xlpm.to,$AG349,
_xlpm.wrd,INDEX($AI348:$AQ348,1,_xlpm.fr),
_xlpm.cr,RIGHT(_xlpm.wrd,_xlpm.mv),
_xlpm.rv, _xlfn.CONCAT(MID(_xlpm.cr,_xlfn.SEQUENCE(,LEN(_xlpm.cr),LEN(_xlpm.cr),-1),1)),
_xlpm.lgc,
IF(AM$11=_xlpm.to, AM348&amp;_xlpm.rv,
IF(AM$11=_xlpm.fr, REPLACE(AM348, LEN(AM348)-_xlpm.mv+1,_xlpm.mv,""),AM348)),
_xlpm.lgc)</f>
        <v>VZ</v>
      </c>
      <c r="AN349" s="31" t="str" cm="1">
        <f t="array" ref="AN349">_xlfn.LET(
_xlpm.mv,$AE349,
_xlpm.fr,$AF349,
_xlpm.to,$AG349,
_xlpm.wrd,INDEX($AI348:$AQ348,1,_xlpm.fr),
_xlpm.cr,RIGHT(_xlpm.wrd,_xlpm.mv),
_xlpm.rv, _xlfn.CONCAT(MID(_xlpm.cr,_xlfn.SEQUENCE(,LEN(_xlpm.cr),LEN(_xlpm.cr),-1),1)),
_xlpm.lgc,
IF(AN$11=_xlpm.to, AN348&amp;_xlpm.rv,
IF(AN$11=_xlpm.fr, REPLACE(AN348, LEN(AN348)-_xlpm.mv+1,_xlpm.mv,""),AN348)),
_xlpm.lgc)</f>
        <v/>
      </c>
      <c r="AO349" s="31" t="str" cm="1">
        <f t="array" ref="AO349">_xlfn.LET(
_xlpm.mv,$AE349,
_xlpm.fr,$AF349,
_xlpm.to,$AG349,
_xlpm.wrd,INDEX($AI348:$AQ348,1,_xlpm.fr),
_xlpm.cr,RIGHT(_xlpm.wrd,_xlpm.mv),
_xlpm.rv, _xlfn.CONCAT(MID(_xlpm.cr,_xlfn.SEQUENCE(,LEN(_xlpm.cr),LEN(_xlpm.cr),-1),1)),
_xlpm.lgc,
IF(AO$11=_xlpm.to, AO348&amp;_xlpm.rv,
IF(AO$11=_xlpm.fr, REPLACE(AO348, LEN(AO348)-_xlpm.mv+1,_xlpm.mv,""),AO348)),
_xlpm.lgc)</f>
        <v>LSTMLBVQBCGWLNFZPDMGV</v>
      </c>
      <c r="AP349" s="31" t="str" cm="1">
        <f t="array" ref="AP349">_xlfn.LET(
_xlpm.mv,$AE349,
_xlpm.fr,$AF349,
_xlpm.to,$AG349,
_xlpm.wrd,INDEX($AI348:$AQ348,1,_xlpm.fr),
_xlpm.cr,RIGHT(_xlpm.wrd,_xlpm.mv),
_xlpm.rv, _xlfn.CONCAT(MID(_xlpm.cr,_xlfn.SEQUENCE(,LEN(_xlpm.cr),LEN(_xlpm.cr),-1),1)),
_xlpm.lgc,
IF(AP$11=_xlpm.to, AP348&amp;_xlpm.rv,
IF(AP$11=_xlpm.fr, REPLACE(AP348, LEN(AP348)-_xlpm.mv+1,_xlpm.mv,""),AP348)),
_xlpm.lgc)</f>
        <v>NZJ</v>
      </c>
      <c r="AQ349" s="31" t="str" cm="1">
        <f t="array" ref="AQ349">_xlfn.LET(
_xlpm.mv,$AE349,
_xlpm.fr,$AF349,
_xlpm.to,$AG349,
_xlpm.wrd,INDEX($AI348:$AQ348,1,_xlpm.fr),
_xlpm.cr,RIGHT(_xlpm.wrd,_xlpm.mv),
_xlpm.rv, _xlfn.CONCAT(MID(_xlpm.cr,_xlfn.SEQUENCE(,LEN(_xlpm.cr),LEN(_xlpm.cr),-1),1)),
_xlpm.lgc,
IF(AQ$11=_xlpm.to, AQ348&amp;_xlpm.rv,
IF(AQ$11=_xlpm.fr, REPLACE(AQ348, LEN(AQ348)-_xlpm.mv+1,_xlpm.mv,""),AQ348)),
_xlpm.lgc)</f>
        <v>QZG</v>
      </c>
      <c r="AT349" s="31" t="str" cm="1">
        <f t="array" ref="AT349">_xlfn.LET(
_xlpm.mv,$AE349,
_xlpm.fr,$AF349,
_xlpm.to,$AG349,
_xlpm.wrd,INDEX($AT348:$BB348,1,_xlpm.fr),
_xlpm.cr,RIGHT(_xlpm.wrd,_xlpm.mv),
_xlpm.lgc,
IF(AT$11=_xlpm.to, AT348&amp;_xlpm.cr,
IF(AT$11=_xlpm.fr, REPLACE(AT348, LEN(AT348)-_xlpm.mv+1,_xlpm.mv,""),AT348)),
_xlpm.lgc)</f>
        <v>JBVLZFZVSFNGJHNJCHMJCBVD</v>
      </c>
      <c r="AU349" s="31" t="str" cm="1">
        <f t="array" ref="AU349">_xlfn.LET(
_xlpm.mv,$AE349,
_xlpm.fr,$AF349,
_xlpm.to,$AG349,
_xlpm.wrd,INDEX($AT348:$BB348,1,_xlpm.fr),
_xlpm.cr,RIGHT(_xlpm.wrd,_xlpm.mv),
_xlpm.lgc,
IF(AU$11=_xlpm.to, AU348&amp;_xlpm.cr,
IF(AU$11=_xlpm.fr, REPLACE(AU348, LEN(AU348)-_xlpm.mv+1,_xlpm.mv,""),AU348)),
_xlpm.lgc)</f>
        <v/>
      </c>
      <c r="AV349" s="31" t="str" cm="1">
        <f t="array" ref="AV349">_xlfn.LET(
_xlpm.mv,$AE349,
_xlpm.fr,$AF349,
_xlpm.to,$AG349,
_xlpm.wrd,INDEX($AT348:$BB348,1,_xlpm.fr),
_xlpm.cr,RIGHT(_xlpm.wrd,_xlpm.mv),
_xlpm.lgc,
IF(AV$11=_xlpm.to, AV348&amp;_xlpm.cr,
IF(AV$11=_xlpm.fr, REPLACE(AV348, LEN(AV348)-_xlpm.mv+1,_xlpm.mv,""),AV348)),
_xlpm.lgc)</f>
        <v>FL</v>
      </c>
      <c r="AW349" s="31" t="str" cm="1">
        <f t="array" ref="AW349">_xlfn.LET(
_xlpm.mv,$AE349,
_xlpm.fr,$AF349,
_xlpm.to,$AG349,
_xlpm.wrd,INDEX($AT348:$BB348,1,_xlpm.fr),
_xlpm.cr,RIGHT(_xlpm.wrd,_xlpm.mv),
_xlpm.lgc,
IF(AW$11=_xlpm.to, AW348&amp;_xlpm.cr,
IF(AW$11=_xlpm.fr, REPLACE(AW348, LEN(AW348)-_xlpm.mv+1,_xlpm.mv,""),AW348)),
_xlpm.lgc)</f>
        <v>H</v>
      </c>
      <c r="AX349" s="31" t="str" cm="1">
        <f t="array" ref="AX349">_xlfn.LET(
_xlpm.mv,$AE349,
_xlpm.fr,$AF349,
_xlpm.to,$AG349,
_xlpm.wrd,INDEX($AT348:$BB348,1,_xlpm.fr),
_xlpm.cr,RIGHT(_xlpm.wrd,_xlpm.mv),
_xlpm.lgc,
IF(AX$11=_xlpm.to, AX348&amp;_xlpm.cr,
IF(AX$11=_xlpm.fr, REPLACE(AX348, LEN(AX348)-_xlpm.mv+1,_xlpm.mv,""),AX348)),
_xlpm.lgc)</f>
        <v>CM</v>
      </c>
      <c r="AY349" s="31" t="str" cm="1">
        <f t="array" ref="AY349">_xlfn.LET(
_xlpm.mv,$AE349,
_xlpm.fr,$AF349,
_xlpm.to,$AG349,
_xlpm.wrd,INDEX($AT348:$BB348,1,_xlpm.fr),
_xlpm.cr,RIGHT(_xlpm.wrd,_xlpm.mv),
_xlpm.lgc,
IF(AY$11=_xlpm.to, AY348&amp;_xlpm.cr,
IF(AY$11=_xlpm.fr, REPLACE(AY348, LEN(AY348)-_xlpm.mv+1,_xlpm.mv,""),AY348)),
_xlpm.lgc)</f>
        <v/>
      </c>
      <c r="AZ349" s="31" t="str" cm="1">
        <f t="array" ref="AZ349">_xlfn.LET(
_xlpm.mv,$AE349,
_xlpm.fr,$AF349,
_xlpm.to,$AG349,
_xlpm.wrd,INDEX($AT348:$BB348,1,_xlpm.fr),
_xlpm.cr,RIGHT(_xlpm.wrd,_xlpm.mv),
_xlpm.lgc,
IF(AZ$11=_xlpm.to, AZ348&amp;_xlpm.cr,
IF(AZ$11=_xlpm.fr, REPLACE(AZ348, LEN(AZ348)-_xlpm.mv+1,_xlpm.mv,""),AZ348)),
_xlpm.lgc)</f>
        <v>VGPBQPQBFGTBSGDVLCLCZ</v>
      </c>
      <c r="BA349" s="31" t="str" cm="1">
        <f t="array" ref="BA349">_xlfn.LET(
_xlpm.mv,$AE349,
_xlpm.fr,$AF349,
_xlpm.to,$AG349,
_xlpm.wrd,INDEX($AT348:$BB348,1,_xlpm.fr),
_xlpm.cr,RIGHT(_xlpm.wrd,_xlpm.mv),
_xlpm.lgc,
IF(BA$11=_xlpm.to, BA348&amp;_xlpm.cr,
IF(BA$11=_xlpm.fr, REPLACE(BA348, LEN(BA348)-_xlpm.mv+1,_xlpm.mv,""),BA348)),
_xlpm.lgc)</f>
        <v>ZLF</v>
      </c>
      <c r="BB349" s="31" t="str" cm="1">
        <f t="array" ref="BB349">_xlfn.LET(
_xlpm.mv,$AE349,
_xlpm.fr,$AF349,
_xlpm.to,$AG349,
_xlpm.wrd,INDEX($AT348:$BB348,1,_xlpm.fr),
_xlpm.cr,RIGHT(_xlpm.wrd,_xlpm.mv),
_xlpm.lgc,
IF(BB$11=_xlpm.to, BB348&amp;_xlpm.cr,
IF(BB$11=_xlpm.fr, REPLACE(BB348, LEN(BB348)-_xlpm.mv+1,_xlpm.mv,""),BB348)),
_xlpm.lgc)</f>
        <v>WGZ</v>
      </c>
    </row>
    <row r="350" spans="28:54" x14ac:dyDescent="0.3">
      <c r="AB350" s="31">
        <f t="shared" si="20"/>
        <v>5</v>
      </c>
      <c r="AC350" s="31" t="s">
        <v>1635</v>
      </c>
      <c r="AD350" s="31" t="str" cm="1">
        <f t="array" ref="AD350">_xlfn.LET(
_xlpm.arr,{"move ","from ","to "},
_xlpm.wr,AC350,
_xlpm.rd,_xlfn.REDUCE(_xlpm.wr,_xlpm.arr,_xlfn.LAMBDA(_xlpm.a,_xlpm.v,SUBSTITUTE(_xlpm.a,_xlpm.v,""))),
_xlpm.rd)</f>
        <v>13 7 6</v>
      </c>
      <c r="AE350" s="31">
        <f t="shared" si="21"/>
        <v>13</v>
      </c>
      <c r="AF350" s="31">
        <f t="shared" si="22"/>
        <v>7</v>
      </c>
      <c r="AG350" s="31">
        <f t="shared" si="23"/>
        <v>6</v>
      </c>
      <c r="AI350" s="31" t="str" cm="1">
        <f t="array" ref="AI350">_xlfn.LET(
_xlpm.mv,$AE350,
_xlpm.fr,$AF350,
_xlpm.to,$AG350,
_xlpm.wrd,INDEX($AI349:$AQ349,1,_xlpm.fr),
_xlpm.cr,RIGHT(_xlpm.wrd,_xlpm.mv),
_xlpm.rv, _xlfn.CONCAT(MID(_xlpm.cr,_xlfn.SEQUENCE(,LEN(_xlpm.cr),LEN(_xlpm.cr),-1),1)),
_xlpm.lgc,
IF(AI$11=_xlpm.to, AI349&amp;_xlpm.rv,
IF(AI$11=_xlpm.fr, REPLACE(AI349, LEN(AI349)-_xlpm.mv+1,_xlpm.mv,""),AI349)),
_xlpm.lgc)</f>
        <v>FJPCGBJFCLCHBVDGHHLZVCFF</v>
      </c>
      <c r="AJ350" s="31" t="str" cm="1">
        <f t="array" ref="AJ350">_xlfn.LET(
_xlpm.mv,$AE350,
_xlpm.fr,$AF350,
_xlpm.to,$AG350,
_xlpm.wrd,INDEX($AI349:$AQ349,1,_xlpm.fr),
_xlpm.cr,RIGHT(_xlpm.wrd,_xlpm.mv),
_xlpm.rv, _xlfn.CONCAT(MID(_xlpm.cr,_xlfn.SEQUENCE(,LEN(_xlpm.cr),LEN(_xlpm.cr),-1),1)),
_xlpm.lgc,
IF(AJ$11=_xlpm.to, AJ349&amp;_xlpm.rv,
IF(AJ$11=_xlpm.fr, REPLACE(AJ349, LEN(AJ349)-_xlpm.mv+1,_xlpm.mv,""),AJ349)),
_xlpm.lgc)</f>
        <v/>
      </c>
      <c r="AK350" s="31" t="str" cm="1">
        <f t="array" ref="AK350">_xlfn.LET(
_xlpm.mv,$AE350,
_xlpm.fr,$AF350,
_xlpm.to,$AG350,
_xlpm.wrd,INDEX($AI349:$AQ349,1,_xlpm.fr),
_xlpm.cr,RIGHT(_xlpm.wrd,_xlpm.mv),
_xlpm.rv, _xlfn.CONCAT(MID(_xlpm.cr,_xlfn.SEQUENCE(,LEN(_xlpm.cr),LEN(_xlpm.cr),-1),1)),
_xlpm.lgc,
IF(AK$11=_xlpm.to, AK349&amp;_xlpm.rv,
IF(AK$11=_xlpm.fr, REPLACE(AK349, LEN(AK349)-_xlpm.mv+1,_xlpm.mv,""),AK349)),
_xlpm.lgc)</f>
        <v>JS</v>
      </c>
      <c r="AL350" s="31" t="str" cm="1">
        <f t="array" ref="AL350">_xlfn.LET(
_xlpm.mv,$AE350,
_xlpm.fr,$AF350,
_xlpm.to,$AG350,
_xlpm.wrd,INDEX($AI349:$AQ349,1,_xlpm.fr),
_xlpm.cr,RIGHT(_xlpm.wrd,_xlpm.mv),
_xlpm.rv, _xlfn.CONCAT(MID(_xlpm.cr,_xlfn.SEQUENCE(,LEN(_xlpm.cr),LEN(_xlpm.cr),-1),1)),
_xlpm.lgc,
IF(AL$11=_xlpm.to, AL349&amp;_xlpm.rv,
IF(AL$11=_xlpm.fr, REPLACE(AL349, LEN(AL349)-_xlpm.mv+1,_xlpm.mv,""),AL349)),
_xlpm.lgc)</f>
        <v>B</v>
      </c>
      <c r="AM350" s="31" t="str" cm="1">
        <f t="array" ref="AM350">_xlfn.LET(
_xlpm.mv,$AE350,
_xlpm.fr,$AF350,
_xlpm.to,$AG350,
_xlpm.wrd,INDEX($AI349:$AQ349,1,_xlpm.fr),
_xlpm.cr,RIGHT(_xlpm.wrd,_xlpm.mv),
_xlpm.rv, _xlfn.CONCAT(MID(_xlpm.cr,_xlfn.SEQUENCE(,LEN(_xlpm.cr),LEN(_xlpm.cr),-1),1)),
_xlpm.lgc,
IF(AM$11=_xlpm.to, AM349&amp;_xlpm.rv,
IF(AM$11=_xlpm.fr, REPLACE(AM349, LEN(AM349)-_xlpm.mv+1,_xlpm.mv,""),AM349)),
_xlpm.lgc)</f>
        <v>VZ</v>
      </c>
      <c r="AN350" s="31" t="str" cm="1">
        <f t="array" ref="AN350">_xlfn.LET(
_xlpm.mv,$AE350,
_xlpm.fr,$AF350,
_xlpm.to,$AG350,
_xlpm.wrd,INDEX($AI349:$AQ349,1,_xlpm.fr),
_xlpm.cr,RIGHT(_xlpm.wrd,_xlpm.mv),
_xlpm.rv, _xlfn.CONCAT(MID(_xlpm.cr,_xlfn.SEQUENCE(,LEN(_xlpm.cr),LEN(_xlpm.cr),-1),1)),
_xlpm.lgc,
IF(AN$11=_xlpm.to, AN349&amp;_xlpm.rv,
IF(AN$11=_xlpm.fr, REPLACE(AN349, LEN(AN349)-_xlpm.mv+1,_xlpm.mv,""),AN349)),
_xlpm.lgc)</f>
        <v>VGMDPZFNLWGCB</v>
      </c>
      <c r="AO350" s="31" t="str" cm="1">
        <f t="array" ref="AO350">_xlfn.LET(
_xlpm.mv,$AE350,
_xlpm.fr,$AF350,
_xlpm.to,$AG350,
_xlpm.wrd,INDEX($AI349:$AQ349,1,_xlpm.fr),
_xlpm.cr,RIGHT(_xlpm.wrd,_xlpm.mv),
_xlpm.rv, _xlfn.CONCAT(MID(_xlpm.cr,_xlfn.SEQUENCE(,LEN(_xlpm.cr),LEN(_xlpm.cr),-1),1)),
_xlpm.lgc,
IF(AO$11=_xlpm.to, AO349&amp;_xlpm.rv,
IF(AO$11=_xlpm.fr, REPLACE(AO349, LEN(AO349)-_xlpm.mv+1,_xlpm.mv,""),AO349)),
_xlpm.lgc)</f>
        <v>LSTMLBVQ</v>
      </c>
      <c r="AP350" s="31" t="str" cm="1">
        <f t="array" ref="AP350">_xlfn.LET(
_xlpm.mv,$AE350,
_xlpm.fr,$AF350,
_xlpm.to,$AG350,
_xlpm.wrd,INDEX($AI349:$AQ349,1,_xlpm.fr),
_xlpm.cr,RIGHT(_xlpm.wrd,_xlpm.mv),
_xlpm.rv, _xlfn.CONCAT(MID(_xlpm.cr,_xlfn.SEQUENCE(,LEN(_xlpm.cr),LEN(_xlpm.cr),-1),1)),
_xlpm.lgc,
IF(AP$11=_xlpm.to, AP349&amp;_xlpm.rv,
IF(AP$11=_xlpm.fr, REPLACE(AP349, LEN(AP349)-_xlpm.mv+1,_xlpm.mv,""),AP349)),
_xlpm.lgc)</f>
        <v>NZJ</v>
      </c>
      <c r="AQ350" s="31" t="str" cm="1">
        <f t="array" ref="AQ350">_xlfn.LET(
_xlpm.mv,$AE350,
_xlpm.fr,$AF350,
_xlpm.to,$AG350,
_xlpm.wrd,INDEX($AI349:$AQ349,1,_xlpm.fr),
_xlpm.cr,RIGHT(_xlpm.wrd,_xlpm.mv),
_xlpm.rv, _xlfn.CONCAT(MID(_xlpm.cr,_xlfn.SEQUENCE(,LEN(_xlpm.cr),LEN(_xlpm.cr),-1),1)),
_xlpm.lgc,
IF(AQ$11=_xlpm.to, AQ349&amp;_xlpm.rv,
IF(AQ$11=_xlpm.fr, REPLACE(AQ349, LEN(AQ349)-_xlpm.mv+1,_xlpm.mv,""),AQ349)),
_xlpm.lgc)</f>
        <v>QZG</v>
      </c>
      <c r="AT350" s="31" t="str" cm="1">
        <f t="array" ref="AT350">_xlfn.LET(
_xlpm.mv,$AE350,
_xlpm.fr,$AF350,
_xlpm.to,$AG350,
_xlpm.wrd,INDEX($AT349:$BB349,1,_xlpm.fr),
_xlpm.cr,RIGHT(_xlpm.wrd,_xlpm.mv),
_xlpm.lgc,
IF(AT$11=_xlpm.to, AT349&amp;_xlpm.cr,
IF(AT$11=_xlpm.fr, REPLACE(AT349, LEN(AT349)-_xlpm.mv+1,_xlpm.mv,""),AT349)),
_xlpm.lgc)</f>
        <v>JBVLZFZVSFNGJHNJCHMJCBVD</v>
      </c>
      <c r="AU350" s="31" t="str" cm="1">
        <f t="array" ref="AU350">_xlfn.LET(
_xlpm.mv,$AE350,
_xlpm.fr,$AF350,
_xlpm.to,$AG350,
_xlpm.wrd,INDEX($AT349:$BB349,1,_xlpm.fr),
_xlpm.cr,RIGHT(_xlpm.wrd,_xlpm.mv),
_xlpm.lgc,
IF(AU$11=_xlpm.to, AU349&amp;_xlpm.cr,
IF(AU$11=_xlpm.fr, REPLACE(AU349, LEN(AU349)-_xlpm.mv+1,_xlpm.mv,""),AU349)),
_xlpm.lgc)</f>
        <v/>
      </c>
      <c r="AV350" s="31" t="str" cm="1">
        <f t="array" ref="AV350">_xlfn.LET(
_xlpm.mv,$AE350,
_xlpm.fr,$AF350,
_xlpm.to,$AG350,
_xlpm.wrd,INDEX($AT349:$BB349,1,_xlpm.fr),
_xlpm.cr,RIGHT(_xlpm.wrd,_xlpm.mv),
_xlpm.lgc,
IF(AV$11=_xlpm.to, AV349&amp;_xlpm.cr,
IF(AV$11=_xlpm.fr, REPLACE(AV349, LEN(AV349)-_xlpm.mv+1,_xlpm.mv,""),AV349)),
_xlpm.lgc)</f>
        <v>FL</v>
      </c>
      <c r="AW350" s="31" t="str" cm="1">
        <f t="array" ref="AW350">_xlfn.LET(
_xlpm.mv,$AE350,
_xlpm.fr,$AF350,
_xlpm.to,$AG350,
_xlpm.wrd,INDEX($AT349:$BB349,1,_xlpm.fr),
_xlpm.cr,RIGHT(_xlpm.wrd,_xlpm.mv),
_xlpm.lgc,
IF(AW$11=_xlpm.to, AW349&amp;_xlpm.cr,
IF(AW$11=_xlpm.fr, REPLACE(AW349, LEN(AW349)-_xlpm.mv+1,_xlpm.mv,""),AW349)),
_xlpm.lgc)</f>
        <v>H</v>
      </c>
      <c r="AX350" s="31" t="str" cm="1">
        <f t="array" ref="AX350">_xlfn.LET(
_xlpm.mv,$AE350,
_xlpm.fr,$AF350,
_xlpm.to,$AG350,
_xlpm.wrd,INDEX($AT349:$BB349,1,_xlpm.fr),
_xlpm.cr,RIGHT(_xlpm.wrd,_xlpm.mv),
_xlpm.lgc,
IF(AX$11=_xlpm.to, AX349&amp;_xlpm.cr,
IF(AX$11=_xlpm.fr, REPLACE(AX349, LEN(AX349)-_xlpm.mv+1,_xlpm.mv,""),AX349)),
_xlpm.lgc)</f>
        <v>CM</v>
      </c>
      <c r="AY350" s="31" t="str" cm="1">
        <f t="array" ref="AY350">_xlfn.LET(
_xlpm.mv,$AE350,
_xlpm.fr,$AF350,
_xlpm.to,$AG350,
_xlpm.wrd,INDEX($AT349:$BB349,1,_xlpm.fr),
_xlpm.cr,RIGHT(_xlpm.wrd,_xlpm.mv),
_xlpm.lgc,
IF(AY$11=_xlpm.to, AY349&amp;_xlpm.cr,
IF(AY$11=_xlpm.fr, REPLACE(AY349, LEN(AY349)-_xlpm.mv+1,_xlpm.mv,""),AY349)),
_xlpm.lgc)</f>
        <v>FGTBSGDVLCLCZ</v>
      </c>
      <c r="AZ350" s="31" t="str" cm="1">
        <f t="array" ref="AZ350">_xlfn.LET(
_xlpm.mv,$AE350,
_xlpm.fr,$AF350,
_xlpm.to,$AG350,
_xlpm.wrd,INDEX($AT349:$BB349,1,_xlpm.fr),
_xlpm.cr,RIGHT(_xlpm.wrd,_xlpm.mv),
_xlpm.lgc,
IF(AZ$11=_xlpm.to, AZ349&amp;_xlpm.cr,
IF(AZ$11=_xlpm.fr, REPLACE(AZ349, LEN(AZ349)-_xlpm.mv+1,_xlpm.mv,""),AZ349)),
_xlpm.lgc)</f>
        <v>VGPBQPQB</v>
      </c>
      <c r="BA350" s="31" t="str" cm="1">
        <f t="array" ref="BA350">_xlfn.LET(
_xlpm.mv,$AE350,
_xlpm.fr,$AF350,
_xlpm.to,$AG350,
_xlpm.wrd,INDEX($AT349:$BB349,1,_xlpm.fr),
_xlpm.cr,RIGHT(_xlpm.wrd,_xlpm.mv),
_xlpm.lgc,
IF(BA$11=_xlpm.to, BA349&amp;_xlpm.cr,
IF(BA$11=_xlpm.fr, REPLACE(BA349, LEN(BA349)-_xlpm.mv+1,_xlpm.mv,""),BA349)),
_xlpm.lgc)</f>
        <v>ZLF</v>
      </c>
      <c r="BB350" s="31" t="str" cm="1">
        <f t="array" ref="BB350">_xlfn.LET(
_xlpm.mv,$AE350,
_xlpm.fr,$AF350,
_xlpm.to,$AG350,
_xlpm.wrd,INDEX($AT349:$BB349,1,_xlpm.fr),
_xlpm.cr,RIGHT(_xlpm.wrd,_xlpm.mv),
_xlpm.lgc,
IF(BB$11=_xlpm.to, BB349&amp;_xlpm.cr,
IF(BB$11=_xlpm.fr, REPLACE(BB349, LEN(BB349)-_xlpm.mv+1,_xlpm.mv,""),BB349)),
_xlpm.lgc)</f>
        <v>WGZ</v>
      </c>
    </row>
    <row r="351" spans="28:54" x14ac:dyDescent="0.3">
      <c r="AB351" s="31">
        <f t="shared" si="20"/>
        <v>5</v>
      </c>
      <c r="AC351" s="31" t="s">
        <v>1636</v>
      </c>
      <c r="AD351" s="31" t="str" cm="1">
        <f t="array" ref="AD351">_xlfn.LET(
_xlpm.arr,{"move ","from ","to "},
_xlpm.wr,AC351,
_xlpm.rd,_xlfn.REDUCE(_xlpm.wr,_xlpm.arr,_xlfn.LAMBDA(_xlpm.a,_xlpm.v,SUBSTITUTE(_xlpm.a,_xlpm.v,""))),
_xlpm.rd)</f>
        <v>7 1 4</v>
      </c>
      <c r="AE351" s="31">
        <f t="shared" si="21"/>
        <v>7</v>
      </c>
      <c r="AF351" s="31">
        <f t="shared" si="22"/>
        <v>1</v>
      </c>
      <c r="AG351" s="31">
        <f t="shared" si="23"/>
        <v>4</v>
      </c>
      <c r="AI351" s="31" t="str" cm="1">
        <f t="array" ref="AI351">_xlfn.LET(
_xlpm.mv,$AE351,
_xlpm.fr,$AF351,
_xlpm.to,$AG351,
_xlpm.wrd,INDEX($AI350:$AQ350,1,_xlpm.fr),
_xlpm.cr,RIGHT(_xlpm.wrd,_xlpm.mv),
_xlpm.rv, _xlfn.CONCAT(MID(_xlpm.cr,_xlfn.SEQUENCE(,LEN(_xlpm.cr),LEN(_xlpm.cr),-1),1)),
_xlpm.lgc,
IF(AI$11=_xlpm.to, AI350&amp;_xlpm.rv,
IF(AI$11=_xlpm.fr, REPLACE(AI350, LEN(AI350)-_xlpm.mv+1,_xlpm.mv,""),AI350)),
_xlpm.lgc)</f>
        <v>FJPCGBJFCLCHBVDGH</v>
      </c>
      <c r="AJ351" s="31" t="str" cm="1">
        <f t="array" ref="AJ351">_xlfn.LET(
_xlpm.mv,$AE351,
_xlpm.fr,$AF351,
_xlpm.to,$AG351,
_xlpm.wrd,INDEX($AI350:$AQ350,1,_xlpm.fr),
_xlpm.cr,RIGHT(_xlpm.wrd,_xlpm.mv),
_xlpm.rv, _xlfn.CONCAT(MID(_xlpm.cr,_xlfn.SEQUENCE(,LEN(_xlpm.cr),LEN(_xlpm.cr),-1),1)),
_xlpm.lgc,
IF(AJ$11=_xlpm.to, AJ350&amp;_xlpm.rv,
IF(AJ$11=_xlpm.fr, REPLACE(AJ350, LEN(AJ350)-_xlpm.mv+1,_xlpm.mv,""),AJ350)),
_xlpm.lgc)</f>
        <v/>
      </c>
      <c r="AK351" s="31" t="str" cm="1">
        <f t="array" ref="AK351">_xlfn.LET(
_xlpm.mv,$AE351,
_xlpm.fr,$AF351,
_xlpm.to,$AG351,
_xlpm.wrd,INDEX($AI350:$AQ350,1,_xlpm.fr),
_xlpm.cr,RIGHT(_xlpm.wrd,_xlpm.mv),
_xlpm.rv, _xlfn.CONCAT(MID(_xlpm.cr,_xlfn.SEQUENCE(,LEN(_xlpm.cr),LEN(_xlpm.cr),-1),1)),
_xlpm.lgc,
IF(AK$11=_xlpm.to, AK350&amp;_xlpm.rv,
IF(AK$11=_xlpm.fr, REPLACE(AK350, LEN(AK350)-_xlpm.mv+1,_xlpm.mv,""),AK350)),
_xlpm.lgc)</f>
        <v>JS</v>
      </c>
      <c r="AL351" s="31" t="str" cm="1">
        <f t="array" ref="AL351">_xlfn.LET(
_xlpm.mv,$AE351,
_xlpm.fr,$AF351,
_xlpm.to,$AG351,
_xlpm.wrd,INDEX($AI350:$AQ350,1,_xlpm.fr),
_xlpm.cr,RIGHT(_xlpm.wrd,_xlpm.mv),
_xlpm.rv, _xlfn.CONCAT(MID(_xlpm.cr,_xlfn.SEQUENCE(,LEN(_xlpm.cr),LEN(_xlpm.cr),-1),1)),
_xlpm.lgc,
IF(AL$11=_xlpm.to, AL350&amp;_xlpm.rv,
IF(AL$11=_xlpm.fr, REPLACE(AL350, LEN(AL350)-_xlpm.mv+1,_xlpm.mv,""),AL350)),
_xlpm.lgc)</f>
        <v>BFFCVZLH</v>
      </c>
      <c r="AM351" s="31" t="str" cm="1">
        <f t="array" ref="AM351">_xlfn.LET(
_xlpm.mv,$AE351,
_xlpm.fr,$AF351,
_xlpm.to,$AG351,
_xlpm.wrd,INDEX($AI350:$AQ350,1,_xlpm.fr),
_xlpm.cr,RIGHT(_xlpm.wrd,_xlpm.mv),
_xlpm.rv, _xlfn.CONCAT(MID(_xlpm.cr,_xlfn.SEQUENCE(,LEN(_xlpm.cr),LEN(_xlpm.cr),-1),1)),
_xlpm.lgc,
IF(AM$11=_xlpm.to, AM350&amp;_xlpm.rv,
IF(AM$11=_xlpm.fr, REPLACE(AM350, LEN(AM350)-_xlpm.mv+1,_xlpm.mv,""),AM350)),
_xlpm.lgc)</f>
        <v>VZ</v>
      </c>
      <c r="AN351" s="31" t="str" cm="1">
        <f t="array" ref="AN351">_xlfn.LET(
_xlpm.mv,$AE351,
_xlpm.fr,$AF351,
_xlpm.to,$AG351,
_xlpm.wrd,INDEX($AI350:$AQ350,1,_xlpm.fr),
_xlpm.cr,RIGHT(_xlpm.wrd,_xlpm.mv),
_xlpm.rv, _xlfn.CONCAT(MID(_xlpm.cr,_xlfn.SEQUENCE(,LEN(_xlpm.cr),LEN(_xlpm.cr),-1),1)),
_xlpm.lgc,
IF(AN$11=_xlpm.to, AN350&amp;_xlpm.rv,
IF(AN$11=_xlpm.fr, REPLACE(AN350, LEN(AN350)-_xlpm.mv+1,_xlpm.mv,""),AN350)),
_xlpm.lgc)</f>
        <v>VGMDPZFNLWGCB</v>
      </c>
      <c r="AO351" s="31" t="str" cm="1">
        <f t="array" ref="AO351">_xlfn.LET(
_xlpm.mv,$AE351,
_xlpm.fr,$AF351,
_xlpm.to,$AG351,
_xlpm.wrd,INDEX($AI350:$AQ350,1,_xlpm.fr),
_xlpm.cr,RIGHT(_xlpm.wrd,_xlpm.mv),
_xlpm.rv, _xlfn.CONCAT(MID(_xlpm.cr,_xlfn.SEQUENCE(,LEN(_xlpm.cr),LEN(_xlpm.cr),-1),1)),
_xlpm.lgc,
IF(AO$11=_xlpm.to, AO350&amp;_xlpm.rv,
IF(AO$11=_xlpm.fr, REPLACE(AO350, LEN(AO350)-_xlpm.mv+1,_xlpm.mv,""),AO350)),
_xlpm.lgc)</f>
        <v>LSTMLBVQ</v>
      </c>
      <c r="AP351" s="31" t="str" cm="1">
        <f t="array" ref="AP351">_xlfn.LET(
_xlpm.mv,$AE351,
_xlpm.fr,$AF351,
_xlpm.to,$AG351,
_xlpm.wrd,INDEX($AI350:$AQ350,1,_xlpm.fr),
_xlpm.cr,RIGHT(_xlpm.wrd,_xlpm.mv),
_xlpm.rv, _xlfn.CONCAT(MID(_xlpm.cr,_xlfn.SEQUENCE(,LEN(_xlpm.cr),LEN(_xlpm.cr),-1),1)),
_xlpm.lgc,
IF(AP$11=_xlpm.to, AP350&amp;_xlpm.rv,
IF(AP$11=_xlpm.fr, REPLACE(AP350, LEN(AP350)-_xlpm.mv+1,_xlpm.mv,""),AP350)),
_xlpm.lgc)</f>
        <v>NZJ</v>
      </c>
      <c r="AQ351" s="31" t="str" cm="1">
        <f t="array" ref="AQ351">_xlfn.LET(
_xlpm.mv,$AE351,
_xlpm.fr,$AF351,
_xlpm.to,$AG351,
_xlpm.wrd,INDEX($AI350:$AQ350,1,_xlpm.fr),
_xlpm.cr,RIGHT(_xlpm.wrd,_xlpm.mv),
_xlpm.rv, _xlfn.CONCAT(MID(_xlpm.cr,_xlfn.SEQUENCE(,LEN(_xlpm.cr),LEN(_xlpm.cr),-1),1)),
_xlpm.lgc,
IF(AQ$11=_xlpm.to, AQ350&amp;_xlpm.rv,
IF(AQ$11=_xlpm.fr, REPLACE(AQ350, LEN(AQ350)-_xlpm.mv+1,_xlpm.mv,""),AQ350)),
_xlpm.lgc)</f>
        <v>QZG</v>
      </c>
      <c r="AT351" s="31" t="str" cm="1">
        <f t="array" ref="AT351">_xlfn.LET(
_xlpm.mv,$AE351,
_xlpm.fr,$AF351,
_xlpm.to,$AG351,
_xlpm.wrd,INDEX($AT350:$BB350,1,_xlpm.fr),
_xlpm.cr,RIGHT(_xlpm.wrd,_xlpm.mv),
_xlpm.lgc,
IF(AT$11=_xlpm.to, AT350&amp;_xlpm.cr,
IF(AT$11=_xlpm.fr, REPLACE(AT350, LEN(AT350)-_xlpm.mv+1,_xlpm.mv,""),AT350)),
_xlpm.lgc)</f>
        <v>JBVLZFZVSFNGJHNJC</v>
      </c>
      <c r="AU351" s="31" t="str" cm="1">
        <f t="array" ref="AU351">_xlfn.LET(
_xlpm.mv,$AE351,
_xlpm.fr,$AF351,
_xlpm.to,$AG351,
_xlpm.wrd,INDEX($AT350:$BB350,1,_xlpm.fr),
_xlpm.cr,RIGHT(_xlpm.wrd,_xlpm.mv),
_xlpm.lgc,
IF(AU$11=_xlpm.to, AU350&amp;_xlpm.cr,
IF(AU$11=_xlpm.fr, REPLACE(AU350, LEN(AU350)-_xlpm.mv+1,_xlpm.mv,""),AU350)),
_xlpm.lgc)</f>
        <v/>
      </c>
      <c r="AV351" s="31" t="str" cm="1">
        <f t="array" ref="AV351">_xlfn.LET(
_xlpm.mv,$AE351,
_xlpm.fr,$AF351,
_xlpm.to,$AG351,
_xlpm.wrd,INDEX($AT350:$BB350,1,_xlpm.fr),
_xlpm.cr,RIGHT(_xlpm.wrd,_xlpm.mv),
_xlpm.lgc,
IF(AV$11=_xlpm.to, AV350&amp;_xlpm.cr,
IF(AV$11=_xlpm.fr, REPLACE(AV350, LEN(AV350)-_xlpm.mv+1,_xlpm.mv,""),AV350)),
_xlpm.lgc)</f>
        <v>FL</v>
      </c>
      <c r="AW351" s="31" t="str" cm="1">
        <f t="array" ref="AW351">_xlfn.LET(
_xlpm.mv,$AE351,
_xlpm.fr,$AF351,
_xlpm.to,$AG351,
_xlpm.wrd,INDEX($AT350:$BB350,1,_xlpm.fr),
_xlpm.cr,RIGHT(_xlpm.wrd,_xlpm.mv),
_xlpm.lgc,
IF(AW$11=_xlpm.to, AW350&amp;_xlpm.cr,
IF(AW$11=_xlpm.fr, REPLACE(AW350, LEN(AW350)-_xlpm.mv+1,_xlpm.mv,""),AW350)),
_xlpm.lgc)</f>
        <v>HHMJCBVD</v>
      </c>
      <c r="AX351" s="31" t="str" cm="1">
        <f t="array" ref="AX351">_xlfn.LET(
_xlpm.mv,$AE351,
_xlpm.fr,$AF351,
_xlpm.to,$AG351,
_xlpm.wrd,INDEX($AT350:$BB350,1,_xlpm.fr),
_xlpm.cr,RIGHT(_xlpm.wrd,_xlpm.mv),
_xlpm.lgc,
IF(AX$11=_xlpm.to, AX350&amp;_xlpm.cr,
IF(AX$11=_xlpm.fr, REPLACE(AX350, LEN(AX350)-_xlpm.mv+1,_xlpm.mv,""),AX350)),
_xlpm.lgc)</f>
        <v>CM</v>
      </c>
      <c r="AY351" s="31" t="str" cm="1">
        <f t="array" ref="AY351">_xlfn.LET(
_xlpm.mv,$AE351,
_xlpm.fr,$AF351,
_xlpm.to,$AG351,
_xlpm.wrd,INDEX($AT350:$BB350,1,_xlpm.fr),
_xlpm.cr,RIGHT(_xlpm.wrd,_xlpm.mv),
_xlpm.lgc,
IF(AY$11=_xlpm.to, AY350&amp;_xlpm.cr,
IF(AY$11=_xlpm.fr, REPLACE(AY350, LEN(AY350)-_xlpm.mv+1,_xlpm.mv,""),AY350)),
_xlpm.lgc)</f>
        <v>FGTBSGDVLCLCZ</v>
      </c>
      <c r="AZ351" s="31" t="str" cm="1">
        <f t="array" ref="AZ351">_xlfn.LET(
_xlpm.mv,$AE351,
_xlpm.fr,$AF351,
_xlpm.to,$AG351,
_xlpm.wrd,INDEX($AT350:$BB350,1,_xlpm.fr),
_xlpm.cr,RIGHT(_xlpm.wrd,_xlpm.mv),
_xlpm.lgc,
IF(AZ$11=_xlpm.to, AZ350&amp;_xlpm.cr,
IF(AZ$11=_xlpm.fr, REPLACE(AZ350, LEN(AZ350)-_xlpm.mv+1,_xlpm.mv,""),AZ350)),
_xlpm.lgc)</f>
        <v>VGPBQPQB</v>
      </c>
      <c r="BA351" s="31" t="str" cm="1">
        <f t="array" ref="BA351">_xlfn.LET(
_xlpm.mv,$AE351,
_xlpm.fr,$AF351,
_xlpm.to,$AG351,
_xlpm.wrd,INDEX($AT350:$BB350,1,_xlpm.fr),
_xlpm.cr,RIGHT(_xlpm.wrd,_xlpm.mv),
_xlpm.lgc,
IF(BA$11=_xlpm.to, BA350&amp;_xlpm.cr,
IF(BA$11=_xlpm.fr, REPLACE(BA350, LEN(BA350)-_xlpm.mv+1,_xlpm.mv,""),BA350)),
_xlpm.lgc)</f>
        <v>ZLF</v>
      </c>
      <c r="BB351" s="31" t="str" cm="1">
        <f t="array" ref="BB351">_xlfn.LET(
_xlpm.mv,$AE351,
_xlpm.fr,$AF351,
_xlpm.to,$AG351,
_xlpm.wrd,INDEX($AT350:$BB350,1,_xlpm.fr),
_xlpm.cr,RIGHT(_xlpm.wrd,_xlpm.mv),
_xlpm.lgc,
IF(BB$11=_xlpm.to, BB350&amp;_xlpm.cr,
IF(BB$11=_xlpm.fr, REPLACE(BB350, LEN(BB350)-_xlpm.mv+1,_xlpm.mv,""),BB350)),
_xlpm.lgc)</f>
        <v>WGZ</v>
      </c>
    </row>
    <row r="352" spans="28:54" x14ac:dyDescent="0.3">
      <c r="AB352" s="31">
        <f t="shared" si="20"/>
        <v>5</v>
      </c>
      <c r="AC352" s="31" t="s">
        <v>1637</v>
      </c>
      <c r="AD352" s="31" t="str" cm="1">
        <f t="array" ref="AD352">_xlfn.LET(
_xlpm.arr,{"move ","from ","to "},
_xlpm.wr,AC352,
_xlpm.rd,_xlfn.REDUCE(_xlpm.wr,_xlpm.arr,_xlfn.LAMBDA(_xlpm.a,_xlpm.v,SUBSTITUTE(_xlpm.a,_xlpm.v,""))),
_xlpm.rd)</f>
        <v>5 7 3</v>
      </c>
      <c r="AE352" s="31">
        <f t="shared" si="21"/>
        <v>5</v>
      </c>
      <c r="AF352" s="31">
        <f t="shared" si="22"/>
        <v>7</v>
      </c>
      <c r="AG352" s="31">
        <f t="shared" si="23"/>
        <v>3</v>
      </c>
      <c r="AI352" s="31" t="str" cm="1">
        <f t="array" ref="AI352">_xlfn.LET(
_xlpm.mv,$AE352,
_xlpm.fr,$AF352,
_xlpm.to,$AG352,
_xlpm.wrd,INDEX($AI351:$AQ351,1,_xlpm.fr),
_xlpm.cr,RIGHT(_xlpm.wrd,_xlpm.mv),
_xlpm.rv, _xlfn.CONCAT(MID(_xlpm.cr,_xlfn.SEQUENCE(,LEN(_xlpm.cr),LEN(_xlpm.cr),-1),1)),
_xlpm.lgc,
IF(AI$11=_xlpm.to, AI351&amp;_xlpm.rv,
IF(AI$11=_xlpm.fr, REPLACE(AI351, LEN(AI351)-_xlpm.mv+1,_xlpm.mv,""),AI351)),
_xlpm.lgc)</f>
        <v>FJPCGBJFCLCHBVDGH</v>
      </c>
      <c r="AJ352" s="31" t="str" cm="1">
        <f t="array" ref="AJ352">_xlfn.LET(
_xlpm.mv,$AE352,
_xlpm.fr,$AF352,
_xlpm.to,$AG352,
_xlpm.wrd,INDEX($AI351:$AQ351,1,_xlpm.fr),
_xlpm.cr,RIGHT(_xlpm.wrd,_xlpm.mv),
_xlpm.rv, _xlfn.CONCAT(MID(_xlpm.cr,_xlfn.SEQUENCE(,LEN(_xlpm.cr),LEN(_xlpm.cr),-1),1)),
_xlpm.lgc,
IF(AJ$11=_xlpm.to, AJ351&amp;_xlpm.rv,
IF(AJ$11=_xlpm.fr, REPLACE(AJ351, LEN(AJ351)-_xlpm.mv+1,_xlpm.mv,""),AJ351)),
_xlpm.lgc)</f>
        <v/>
      </c>
      <c r="AK352" s="31" t="str" cm="1">
        <f t="array" ref="AK352">_xlfn.LET(
_xlpm.mv,$AE352,
_xlpm.fr,$AF352,
_xlpm.to,$AG352,
_xlpm.wrd,INDEX($AI351:$AQ351,1,_xlpm.fr),
_xlpm.cr,RIGHT(_xlpm.wrd,_xlpm.mv),
_xlpm.rv, _xlfn.CONCAT(MID(_xlpm.cr,_xlfn.SEQUENCE(,LEN(_xlpm.cr),LEN(_xlpm.cr),-1),1)),
_xlpm.lgc,
IF(AK$11=_xlpm.to, AK351&amp;_xlpm.rv,
IF(AK$11=_xlpm.fr, REPLACE(AK351, LEN(AK351)-_xlpm.mv+1,_xlpm.mv,""),AK351)),
_xlpm.lgc)</f>
        <v>JSQVBLM</v>
      </c>
      <c r="AL352" s="31" t="str" cm="1">
        <f t="array" ref="AL352">_xlfn.LET(
_xlpm.mv,$AE352,
_xlpm.fr,$AF352,
_xlpm.to,$AG352,
_xlpm.wrd,INDEX($AI351:$AQ351,1,_xlpm.fr),
_xlpm.cr,RIGHT(_xlpm.wrd,_xlpm.mv),
_xlpm.rv, _xlfn.CONCAT(MID(_xlpm.cr,_xlfn.SEQUENCE(,LEN(_xlpm.cr),LEN(_xlpm.cr),-1),1)),
_xlpm.lgc,
IF(AL$11=_xlpm.to, AL351&amp;_xlpm.rv,
IF(AL$11=_xlpm.fr, REPLACE(AL351, LEN(AL351)-_xlpm.mv+1,_xlpm.mv,""),AL351)),
_xlpm.lgc)</f>
        <v>BFFCVZLH</v>
      </c>
      <c r="AM352" s="31" t="str" cm="1">
        <f t="array" ref="AM352">_xlfn.LET(
_xlpm.mv,$AE352,
_xlpm.fr,$AF352,
_xlpm.to,$AG352,
_xlpm.wrd,INDEX($AI351:$AQ351,1,_xlpm.fr),
_xlpm.cr,RIGHT(_xlpm.wrd,_xlpm.mv),
_xlpm.rv, _xlfn.CONCAT(MID(_xlpm.cr,_xlfn.SEQUENCE(,LEN(_xlpm.cr),LEN(_xlpm.cr),-1),1)),
_xlpm.lgc,
IF(AM$11=_xlpm.to, AM351&amp;_xlpm.rv,
IF(AM$11=_xlpm.fr, REPLACE(AM351, LEN(AM351)-_xlpm.mv+1,_xlpm.mv,""),AM351)),
_xlpm.lgc)</f>
        <v>VZ</v>
      </c>
      <c r="AN352" s="31" t="str" cm="1">
        <f t="array" ref="AN352">_xlfn.LET(
_xlpm.mv,$AE352,
_xlpm.fr,$AF352,
_xlpm.to,$AG352,
_xlpm.wrd,INDEX($AI351:$AQ351,1,_xlpm.fr),
_xlpm.cr,RIGHT(_xlpm.wrd,_xlpm.mv),
_xlpm.rv, _xlfn.CONCAT(MID(_xlpm.cr,_xlfn.SEQUENCE(,LEN(_xlpm.cr),LEN(_xlpm.cr),-1),1)),
_xlpm.lgc,
IF(AN$11=_xlpm.to, AN351&amp;_xlpm.rv,
IF(AN$11=_xlpm.fr, REPLACE(AN351, LEN(AN351)-_xlpm.mv+1,_xlpm.mv,""),AN351)),
_xlpm.lgc)</f>
        <v>VGMDPZFNLWGCB</v>
      </c>
      <c r="AO352" s="31" t="str" cm="1">
        <f t="array" ref="AO352">_xlfn.LET(
_xlpm.mv,$AE352,
_xlpm.fr,$AF352,
_xlpm.to,$AG352,
_xlpm.wrd,INDEX($AI351:$AQ351,1,_xlpm.fr),
_xlpm.cr,RIGHT(_xlpm.wrd,_xlpm.mv),
_xlpm.rv, _xlfn.CONCAT(MID(_xlpm.cr,_xlfn.SEQUENCE(,LEN(_xlpm.cr),LEN(_xlpm.cr),-1),1)),
_xlpm.lgc,
IF(AO$11=_xlpm.to, AO351&amp;_xlpm.rv,
IF(AO$11=_xlpm.fr, REPLACE(AO351, LEN(AO351)-_xlpm.mv+1,_xlpm.mv,""),AO351)),
_xlpm.lgc)</f>
        <v>LST</v>
      </c>
      <c r="AP352" s="31" t="str" cm="1">
        <f t="array" ref="AP352">_xlfn.LET(
_xlpm.mv,$AE352,
_xlpm.fr,$AF352,
_xlpm.to,$AG352,
_xlpm.wrd,INDEX($AI351:$AQ351,1,_xlpm.fr),
_xlpm.cr,RIGHT(_xlpm.wrd,_xlpm.mv),
_xlpm.rv, _xlfn.CONCAT(MID(_xlpm.cr,_xlfn.SEQUENCE(,LEN(_xlpm.cr),LEN(_xlpm.cr),-1),1)),
_xlpm.lgc,
IF(AP$11=_xlpm.to, AP351&amp;_xlpm.rv,
IF(AP$11=_xlpm.fr, REPLACE(AP351, LEN(AP351)-_xlpm.mv+1,_xlpm.mv,""),AP351)),
_xlpm.lgc)</f>
        <v>NZJ</v>
      </c>
      <c r="AQ352" s="31" t="str" cm="1">
        <f t="array" ref="AQ352">_xlfn.LET(
_xlpm.mv,$AE352,
_xlpm.fr,$AF352,
_xlpm.to,$AG352,
_xlpm.wrd,INDEX($AI351:$AQ351,1,_xlpm.fr),
_xlpm.cr,RIGHT(_xlpm.wrd,_xlpm.mv),
_xlpm.rv, _xlfn.CONCAT(MID(_xlpm.cr,_xlfn.SEQUENCE(,LEN(_xlpm.cr),LEN(_xlpm.cr),-1),1)),
_xlpm.lgc,
IF(AQ$11=_xlpm.to, AQ351&amp;_xlpm.rv,
IF(AQ$11=_xlpm.fr, REPLACE(AQ351, LEN(AQ351)-_xlpm.mv+1,_xlpm.mv,""),AQ351)),
_xlpm.lgc)</f>
        <v>QZG</v>
      </c>
      <c r="AT352" s="31" t="str" cm="1">
        <f t="array" ref="AT352">_xlfn.LET(
_xlpm.mv,$AE352,
_xlpm.fr,$AF352,
_xlpm.to,$AG352,
_xlpm.wrd,INDEX($AT351:$BB351,1,_xlpm.fr),
_xlpm.cr,RIGHT(_xlpm.wrd,_xlpm.mv),
_xlpm.lgc,
IF(AT$11=_xlpm.to, AT351&amp;_xlpm.cr,
IF(AT$11=_xlpm.fr, REPLACE(AT351, LEN(AT351)-_xlpm.mv+1,_xlpm.mv,""),AT351)),
_xlpm.lgc)</f>
        <v>JBVLZFZVSFNGJHNJC</v>
      </c>
      <c r="AU352" s="31" t="str" cm="1">
        <f t="array" ref="AU352">_xlfn.LET(
_xlpm.mv,$AE352,
_xlpm.fr,$AF352,
_xlpm.to,$AG352,
_xlpm.wrd,INDEX($AT351:$BB351,1,_xlpm.fr),
_xlpm.cr,RIGHT(_xlpm.wrd,_xlpm.mv),
_xlpm.lgc,
IF(AU$11=_xlpm.to, AU351&amp;_xlpm.cr,
IF(AU$11=_xlpm.fr, REPLACE(AU351, LEN(AU351)-_xlpm.mv+1,_xlpm.mv,""),AU351)),
_xlpm.lgc)</f>
        <v/>
      </c>
      <c r="AV352" s="31" t="str" cm="1">
        <f t="array" ref="AV352">_xlfn.LET(
_xlpm.mv,$AE352,
_xlpm.fr,$AF352,
_xlpm.to,$AG352,
_xlpm.wrd,INDEX($AT351:$BB351,1,_xlpm.fr),
_xlpm.cr,RIGHT(_xlpm.wrd,_xlpm.mv),
_xlpm.lgc,
IF(AV$11=_xlpm.to, AV351&amp;_xlpm.cr,
IF(AV$11=_xlpm.fr, REPLACE(AV351, LEN(AV351)-_xlpm.mv+1,_xlpm.mv,""),AV351)),
_xlpm.lgc)</f>
        <v>FLBQPQB</v>
      </c>
      <c r="AW352" s="31" t="str" cm="1">
        <f t="array" ref="AW352">_xlfn.LET(
_xlpm.mv,$AE352,
_xlpm.fr,$AF352,
_xlpm.to,$AG352,
_xlpm.wrd,INDEX($AT351:$BB351,1,_xlpm.fr),
_xlpm.cr,RIGHT(_xlpm.wrd,_xlpm.mv),
_xlpm.lgc,
IF(AW$11=_xlpm.to, AW351&amp;_xlpm.cr,
IF(AW$11=_xlpm.fr, REPLACE(AW351, LEN(AW351)-_xlpm.mv+1,_xlpm.mv,""),AW351)),
_xlpm.lgc)</f>
        <v>HHMJCBVD</v>
      </c>
      <c r="AX352" s="31" t="str" cm="1">
        <f t="array" ref="AX352">_xlfn.LET(
_xlpm.mv,$AE352,
_xlpm.fr,$AF352,
_xlpm.to,$AG352,
_xlpm.wrd,INDEX($AT351:$BB351,1,_xlpm.fr),
_xlpm.cr,RIGHT(_xlpm.wrd,_xlpm.mv),
_xlpm.lgc,
IF(AX$11=_xlpm.to, AX351&amp;_xlpm.cr,
IF(AX$11=_xlpm.fr, REPLACE(AX351, LEN(AX351)-_xlpm.mv+1,_xlpm.mv,""),AX351)),
_xlpm.lgc)</f>
        <v>CM</v>
      </c>
      <c r="AY352" s="31" t="str" cm="1">
        <f t="array" ref="AY352">_xlfn.LET(
_xlpm.mv,$AE352,
_xlpm.fr,$AF352,
_xlpm.to,$AG352,
_xlpm.wrd,INDEX($AT351:$BB351,1,_xlpm.fr),
_xlpm.cr,RIGHT(_xlpm.wrd,_xlpm.mv),
_xlpm.lgc,
IF(AY$11=_xlpm.to, AY351&amp;_xlpm.cr,
IF(AY$11=_xlpm.fr, REPLACE(AY351, LEN(AY351)-_xlpm.mv+1,_xlpm.mv,""),AY351)),
_xlpm.lgc)</f>
        <v>FGTBSGDVLCLCZ</v>
      </c>
      <c r="AZ352" s="31" t="str" cm="1">
        <f t="array" ref="AZ352">_xlfn.LET(
_xlpm.mv,$AE352,
_xlpm.fr,$AF352,
_xlpm.to,$AG352,
_xlpm.wrd,INDEX($AT351:$BB351,1,_xlpm.fr),
_xlpm.cr,RIGHT(_xlpm.wrd,_xlpm.mv),
_xlpm.lgc,
IF(AZ$11=_xlpm.to, AZ351&amp;_xlpm.cr,
IF(AZ$11=_xlpm.fr, REPLACE(AZ351, LEN(AZ351)-_xlpm.mv+1,_xlpm.mv,""),AZ351)),
_xlpm.lgc)</f>
        <v>VGP</v>
      </c>
      <c r="BA352" s="31" t="str" cm="1">
        <f t="array" ref="BA352">_xlfn.LET(
_xlpm.mv,$AE352,
_xlpm.fr,$AF352,
_xlpm.to,$AG352,
_xlpm.wrd,INDEX($AT351:$BB351,1,_xlpm.fr),
_xlpm.cr,RIGHT(_xlpm.wrd,_xlpm.mv),
_xlpm.lgc,
IF(BA$11=_xlpm.to, BA351&amp;_xlpm.cr,
IF(BA$11=_xlpm.fr, REPLACE(BA351, LEN(BA351)-_xlpm.mv+1,_xlpm.mv,""),BA351)),
_xlpm.lgc)</f>
        <v>ZLF</v>
      </c>
      <c r="BB352" s="31" t="str" cm="1">
        <f t="array" ref="BB352">_xlfn.LET(
_xlpm.mv,$AE352,
_xlpm.fr,$AF352,
_xlpm.to,$AG352,
_xlpm.wrd,INDEX($AT351:$BB351,1,_xlpm.fr),
_xlpm.cr,RIGHT(_xlpm.wrd,_xlpm.mv),
_xlpm.lgc,
IF(BB$11=_xlpm.to, BB351&amp;_xlpm.cr,
IF(BB$11=_xlpm.fr, REPLACE(BB351, LEN(BB351)-_xlpm.mv+1,_xlpm.mv,""),BB351)),
_xlpm.lgc)</f>
        <v>WGZ</v>
      </c>
    </row>
    <row r="353" spans="28:54" x14ac:dyDescent="0.3">
      <c r="AB353" s="31">
        <f t="shared" si="20"/>
        <v>5</v>
      </c>
      <c r="AC353" s="31" t="s">
        <v>1638</v>
      </c>
      <c r="AD353" s="31" t="str" cm="1">
        <f t="array" ref="AD353">_xlfn.LET(
_xlpm.arr,{"move ","from ","to "},
_xlpm.wr,AC353,
_xlpm.rd,_xlfn.REDUCE(_xlpm.wr,_xlpm.arr,_xlfn.LAMBDA(_xlpm.a,_xlpm.v,SUBSTITUTE(_xlpm.a,_xlpm.v,""))),
_xlpm.rd)</f>
        <v>3 4 3</v>
      </c>
      <c r="AE353" s="31">
        <f t="shared" si="21"/>
        <v>3</v>
      </c>
      <c r="AF353" s="31">
        <f t="shared" si="22"/>
        <v>4</v>
      </c>
      <c r="AG353" s="31">
        <f t="shared" si="23"/>
        <v>3</v>
      </c>
      <c r="AI353" s="31" t="str" cm="1">
        <f t="array" ref="AI353">_xlfn.LET(
_xlpm.mv,$AE353,
_xlpm.fr,$AF353,
_xlpm.to,$AG353,
_xlpm.wrd,INDEX($AI352:$AQ352,1,_xlpm.fr),
_xlpm.cr,RIGHT(_xlpm.wrd,_xlpm.mv),
_xlpm.rv, _xlfn.CONCAT(MID(_xlpm.cr,_xlfn.SEQUENCE(,LEN(_xlpm.cr),LEN(_xlpm.cr),-1),1)),
_xlpm.lgc,
IF(AI$11=_xlpm.to, AI352&amp;_xlpm.rv,
IF(AI$11=_xlpm.fr, REPLACE(AI352, LEN(AI352)-_xlpm.mv+1,_xlpm.mv,""),AI352)),
_xlpm.lgc)</f>
        <v>FJPCGBJFCLCHBVDGH</v>
      </c>
      <c r="AJ353" s="31" t="str" cm="1">
        <f t="array" ref="AJ353">_xlfn.LET(
_xlpm.mv,$AE353,
_xlpm.fr,$AF353,
_xlpm.to,$AG353,
_xlpm.wrd,INDEX($AI352:$AQ352,1,_xlpm.fr),
_xlpm.cr,RIGHT(_xlpm.wrd,_xlpm.mv),
_xlpm.rv, _xlfn.CONCAT(MID(_xlpm.cr,_xlfn.SEQUENCE(,LEN(_xlpm.cr),LEN(_xlpm.cr),-1),1)),
_xlpm.lgc,
IF(AJ$11=_xlpm.to, AJ352&amp;_xlpm.rv,
IF(AJ$11=_xlpm.fr, REPLACE(AJ352, LEN(AJ352)-_xlpm.mv+1,_xlpm.mv,""),AJ352)),
_xlpm.lgc)</f>
        <v/>
      </c>
      <c r="AK353" s="31" t="str" cm="1">
        <f t="array" ref="AK353">_xlfn.LET(
_xlpm.mv,$AE353,
_xlpm.fr,$AF353,
_xlpm.to,$AG353,
_xlpm.wrd,INDEX($AI352:$AQ352,1,_xlpm.fr),
_xlpm.cr,RIGHT(_xlpm.wrd,_xlpm.mv),
_xlpm.rv, _xlfn.CONCAT(MID(_xlpm.cr,_xlfn.SEQUENCE(,LEN(_xlpm.cr),LEN(_xlpm.cr),-1),1)),
_xlpm.lgc,
IF(AK$11=_xlpm.to, AK352&amp;_xlpm.rv,
IF(AK$11=_xlpm.fr, REPLACE(AK352, LEN(AK352)-_xlpm.mv+1,_xlpm.mv,""),AK352)),
_xlpm.lgc)</f>
        <v>JSQVBLMHLZ</v>
      </c>
      <c r="AL353" s="31" t="str" cm="1">
        <f t="array" ref="AL353">_xlfn.LET(
_xlpm.mv,$AE353,
_xlpm.fr,$AF353,
_xlpm.to,$AG353,
_xlpm.wrd,INDEX($AI352:$AQ352,1,_xlpm.fr),
_xlpm.cr,RIGHT(_xlpm.wrd,_xlpm.mv),
_xlpm.rv, _xlfn.CONCAT(MID(_xlpm.cr,_xlfn.SEQUENCE(,LEN(_xlpm.cr),LEN(_xlpm.cr),-1),1)),
_xlpm.lgc,
IF(AL$11=_xlpm.to, AL352&amp;_xlpm.rv,
IF(AL$11=_xlpm.fr, REPLACE(AL352, LEN(AL352)-_xlpm.mv+1,_xlpm.mv,""),AL352)),
_xlpm.lgc)</f>
        <v>BFFCV</v>
      </c>
      <c r="AM353" s="31" t="str" cm="1">
        <f t="array" ref="AM353">_xlfn.LET(
_xlpm.mv,$AE353,
_xlpm.fr,$AF353,
_xlpm.to,$AG353,
_xlpm.wrd,INDEX($AI352:$AQ352,1,_xlpm.fr),
_xlpm.cr,RIGHT(_xlpm.wrd,_xlpm.mv),
_xlpm.rv, _xlfn.CONCAT(MID(_xlpm.cr,_xlfn.SEQUENCE(,LEN(_xlpm.cr),LEN(_xlpm.cr),-1),1)),
_xlpm.lgc,
IF(AM$11=_xlpm.to, AM352&amp;_xlpm.rv,
IF(AM$11=_xlpm.fr, REPLACE(AM352, LEN(AM352)-_xlpm.mv+1,_xlpm.mv,""),AM352)),
_xlpm.lgc)</f>
        <v>VZ</v>
      </c>
      <c r="AN353" s="31" t="str" cm="1">
        <f t="array" ref="AN353">_xlfn.LET(
_xlpm.mv,$AE353,
_xlpm.fr,$AF353,
_xlpm.to,$AG353,
_xlpm.wrd,INDEX($AI352:$AQ352,1,_xlpm.fr),
_xlpm.cr,RIGHT(_xlpm.wrd,_xlpm.mv),
_xlpm.rv, _xlfn.CONCAT(MID(_xlpm.cr,_xlfn.SEQUENCE(,LEN(_xlpm.cr),LEN(_xlpm.cr),-1),1)),
_xlpm.lgc,
IF(AN$11=_xlpm.to, AN352&amp;_xlpm.rv,
IF(AN$11=_xlpm.fr, REPLACE(AN352, LEN(AN352)-_xlpm.mv+1,_xlpm.mv,""),AN352)),
_xlpm.lgc)</f>
        <v>VGMDPZFNLWGCB</v>
      </c>
      <c r="AO353" s="31" t="str" cm="1">
        <f t="array" ref="AO353">_xlfn.LET(
_xlpm.mv,$AE353,
_xlpm.fr,$AF353,
_xlpm.to,$AG353,
_xlpm.wrd,INDEX($AI352:$AQ352,1,_xlpm.fr),
_xlpm.cr,RIGHT(_xlpm.wrd,_xlpm.mv),
_xlpm.rv, _xlfn.CONCAT(MID(_xlpm.cr,_xlfn.SEQUENCE(,LEN(_xlpm.cr),LEN(_xlpm.cr),-1),1)),
_xlpm.lgc,
IF(AO$11=_xlpm.to, AO352&amp;_xlpm.rv,
IF(AO$11=_xlpm.fr, REPLACE(AO352, LEN(AO352)-_xlpm.mv+1,_xlpm.mv,""),AO352)),
_xlpm.lgc)</f>
        <v>LST</v>
      </c>
      <c r="AP353" s="31" t="str" cm="1">
        <f t="array" ref="AP353">_xlfn.LET(
_xlpm.mv,$AE353,
_xlpm.fr,$AF353,
_xlpm.to,$AG353,
_xlpm.wrd,INDEX($AI352:$AQ352,1,_xlpm.fr),
_xlpm.cr,RIGHT(_xlpm.wrd,_xlpm.mv),
_xlpm.rv, _xlfn.CONCAT(MID(_xlpm.cr,_xlfn.SEQUENCE(,LEN(_xlpm.cr),LEN(_xlpm.cr),-1),1)),
_xlpm.lgc,
IF(AP$11=_xlpm.to, AP352&amp;_xlpm.rv,
IF(AP$11=_xlpm.fr, REPLACE(AP352, LEN(AP352)-_xlpm.mv+1,_xlpm.mv,""),AP352)),
_xlpm.lgc)</f>
        <v>NZJ</v>
      </c>
      <c r="AQ353" s="31" t="str" cm="1">
        <f t="array" ref="AQ353">_xlfn.LET(
_xlpm.mv,$AE353,
_xlpm.fr,$AF353,
_xlpm.to,$AG353,
_xlpm.wrd,INDEX($AI352:$AQ352,1,_xlpm.fr),
_xlpm.cr,RIGHT(_xlpm.wrd,_xlpm.mv),
_xlpm.rv, _xlfn.CONCAT(MID(_xlpm.cr,_xlfn.SEQUENCE(,LEN(_xlpm.cr),LEN(_xlpm.cr),-1),1)),
_xlpm.lgc,
IF(AQ$11=_xlpm.to, AQ352&amp;_xlpm.rv,
IF(AQ$11=_xlpm.fr, REPLACE(AQ352, LEN(AQ352)-_xlpm.mv+1,_xlpm.mv,""),AQ352)),
_xlpm.lgc)</f>
        <v>QZG</v>
      </c>
      <c r="AT353" s="31" t="str" cm="1">
        <f t="array" ref="AT353">_xlfn.LET(
_xlpm.mv,$AE353,
_xlpm.fr,$AF353,
_xlpm.to,$AG353,
_xlpm.wrd,INDEX($AT352:$BB352,1,_xlpm.fr),
_xlpm.cr,RIGHT(_xlpm.wrd,_xlpm.mv),
_xlpm.lgc,
IF(AT$11=_xlpm.to, AT352&amp;_xlpm.cr,
IF(AT$11=_xlpm.fr, REPLACE(AT352, LEN(AT352)-_xlpm.mv+1,_xlpm.mv,""),AT352)),
_xlpm.lgc)</f>
        <v>JBVLZFZVSFNGJHNJC</v>
      </c>
      <c r="AU353" s="31" t="str" cm="1">
        <f t="array" ref="AU353">_xlfn.LET(
_xlpm.mv,$AE353,
_xlpm.fr,$AF353,
_xlpm.to,$AG353,
_xlpm.wrd,INDEX($AT352:$BB352,1,_xlpm.fr),
_xlpm.cr,RIGHT(_xlpm.wrd,_xlpm.mv),
_xlpm.lgc,
IF(AU$11=_xlpm.to, AU352&amp;_xlpm.cr,
IF(AU$11=_xlpm.fr, REPLACE(AU352, LEN(AU352)-_xlpm.mv+1,_xlpm.mv,""),AU352)),
_xlpm.lgc)</f>
        <v/>
      </c>
      <c r="AV353" s="31" t="str" cm="1">
        <f t="array" ref="AV353">_xlfn.LET(
_xlpm.mv,$AE353,
_xlpm.fr,$AF353,
_xlpm.to,$AG353,
_xlpm.wrd,INDEX($AT352:$BB352,1,_xlpm.fr),
_xlpm.cr,RIGHT(_xlpm.wrd,_xlpm.mv),
_xlpm.lgc,
IF(AV$11=_xlpm.to, AV352&amp;_xlpm.cr,
IF(AV$11=_xlpm.fr, REPLACE(AV352, LEN(AV352)-_xlpm.mv+1,_xlpm.mv,""),AV352)),
_xlpm.lgc)</f>
        <v>FLBQPQBBVD</v>
      </c>
      <c r="AW353" s="31" t="str" cm="1">
        <f t="array" ref="AW353">_xlfn.LET(
_xlpm.mv,$AE353,
_xlpm.fr,$AF353,
_xlpm.to,$AG353,
_xlpm.wrd,INDEX($AT352:$BB352,1,_xlpm.fr),
_xlpm.cr,RIGHT(_xlpm.wrd,_xlpm.mv),
_xlpm.lgc,
IF(AW$11=_xlpm.to, AW352&amp;_xlpm.cr,
IF(AW$11=_xlpm.fr, REPLACE(AW352, LEN(AW352)-_xlpm.mv+1,_xlpm.mv,""),AW352)),
_xlpm.lgc)</f>
        <v>HHMJC</v>
      </c>
      <c r="AX353" s="31" t="str" cm="1">
        <f t="array" ref="AX353">_xlfn.LET(
_xlpm.mv,$AE353,
_xlpm.fr,$AF353,
_xlpm.to,$AG353,
_xlpm.wrd,INDEX($AT352:$BB352,1,_xlpm.fr),
_xlpm.cr,RIGHT(_xlpm.wrd,_xlpm.mv),
_xlpm.lgc,
IF(AX$11=_xlpm.to, AX352&amp;_xlpm.cr,
IF(AX$11=_xlpm.fr, REPLACE(AX352, LEN(AX352)-_xlpm.mv+1,_xlpm.mv,""),AX352)),
_xlpm.lgc)</f>
        <v>CM</v>
      </c>
      <c r="AY353" s="31" t="str" cm="1">
        <f t="array" ref="AY353">_xlfn.LET(
_xlpm.mv,$AE353,
_xlpm.fr,$AF353,
_xlpm.to,$AG353,
_xlpm.wrd,INDEX($AT352:$BB352,1,_xlpm.fr),
_xlpm.cr,RIGHT(_xlpm.wrd,_xlpm.mv),
_xlpm.lgc,
IF(AY$11=_xlpm.to, AY352&amp;_xlpm.cr,
IF(AY$11=_xlpm.fr, REPLACE(AY352, LEN(AY352)-_xlpm.mv+1,_xlpm.mv,""),AY352)),
_xlpm.lgc)</f>
        <v>FGTBSGDVLCLCZ</v>
      </c>
      <c r="AZ353" s="31" t="str" cm="1">
        <f t="array" ref="AZ353">_xlfn.LET(
_xlpm.mv,$AE353,
_xlpm.fr,$AF353,
_xlpm.to,$AG353,
_xlpm.wrd,INDEX($AT352:$BB352,1,_xlpm.fr),
_xlpm.cr,RIGHT(_xlpm.wrd,_xlpm.mv),
_xlpm.lgc,
IF(AZ$11=_xlpm.to, AZ352&amp;_xlpm.cr,
IF(AZ$11=_xlpm.fr, REPLACE(AZ352, LEN(AZ352)-_xlpm.mv+1,_xlpm.mv,""),AZ352)),
_xlpm.lgc)</f>
        <v>VGP</v>
      </c>
      <c r="BA353" s="31" t="str" cm="1">
        <f t="array" ref="BA353">_xlfn.LET(
_xlpm.mv,$AE353,
_xlpm.fr,$AF353,
_xlpm.to,$AG353,
_xlpm.wrd,INDEX($AT352:$BB352,1,_xlpm.fr),
_xlpm.cr,RIGHT(_xlpm.wrd,_xlpm.mv),
_xlpm.lgc,
IF(BA$11=_xlpm.to, BA352&amp;_xlpm.cr,
IF(BA$11=_xlpm.fr, REPLACE(BA352, LEN(BA352)-_xlpm.mv+1,_xlpm.mv,""),BA352)),
_xlpm.lgc)</f>
        <v>ZLF</v>
      </c>
      <c r="BB353" s="31" t="str" cm="1">
        <f t="array" ref="BB353">_xlfn.LET(
_xlpm.mv,$AE353,
_xlpm.fr,$AF353,
_xlpm.to,$AG353,
_xlpm.wrd,INDEX($AT352:$BB352,1,_xlpm.fr),
_xlpm.cr,RIGHT(_xlpm.wrd,_xlpm.mv),
_xlpm.lgc,
IF(BB$11=_xlpm.to, BB352&amp;_xlpm.cr,
IF(BB$11=_xlpm.fr, REPLACE(BB352, LEN(BB352)-_xlpm.mv+1,_xlpm.mv,""),BB352)),
_xlpm.lgc)</f>
        <v>WGZ</v>
      </c>
    </row>
    <row r="354" spans="28:54" x14ac:dyDescent="0.3">
      <c r="AB354" s="31">
        <f t="shared" si="20"/>
        <v>5</v>
      </c>
      <c r="AC354" s="31" t="s">
        <v>1639</v>
      </c>
      <c r="AD354" s="31" t="str" cm="1">
        <f t="array" ref="AD354">_xlfn.LET(
_xlpm.arr,{"move ","from ","to "},
_xlpm.wr,AC354,
_xlpm.rd,_xlfn.REDUCE(_xlpm.wr,_xlpm.arr,_xlfn.LAMBDA(_xlpm.a,_xlpm.v,SUBSTITUTE(_xlpm.a,_xlpm.v,""))),
_xlpm.rd)</f>
        <v>13 6 1</v>
      </c>
      <c r="AE354" s="31">
        <f t="shared" si="21"/>
        <v>13</v>
      </c>
      <c r="AF354" s="31">
        <f t="shared" si="22"/>
        <v>6</v>
      </c>
      <c r="AG354" s="31">
        <f t="shared" si="23"/>
        <v>1</v>
      </c>
      <c r="AI354" s="31" t="str" cm="1">
        <f t="array" ref="AI354">_xlfn.LET(
_xlpm.mv,$AE354,
_xlpm.fr,$AF354,
_xlpm.to,$AG354,
_xlpm.wrd,INDEX($AI353:$AQ353,1,_xlpm.fr),
_xlpm.cr,RIGHT(_xlpm.wrd,_xlpm.mv),
_xlpm.rv, _xlfn.CONCAT(MID(_xlpm.cr,_xlfn.SEQUENCE(,LEN(_xlpm.cr),LEN(_xlpm.cr),-1),1)),
_xlpm.lgc,
IF(AI$11=_xlpm.to, AI353&amp;_xlpm.rv,
IF(AI$11=_xlpm.fr, REPLACE(AI353, LEN(AI353)-_xlpm.mv+1,_xlpm.mv,""),AI353)),
_xlpm.lgc)</f>
        <v>FJPCGBJFCLCHBVDGHBCGWLNFZPDMGV</v>
      </c>
      <c r="AJ354" s="31" t="str" cm="1">
        <f t="array" ref="AJ354">_xlfn.LET(
_xlpm.mv,$AE354,
_xlpm.fr,$AF354,
_xlpm.to,$AG354,
_xlpm.wrd,INDEX($AI353:$AQ353,1,_xlpm.fr),
_xlpm.cr,RIGHT(_xlpm.wrd,_xlpm.mv),
_xlpm.rv, _xlfn.CONCAT(MID(_xlpm.cr,_xlfn.SEQUENCE(,LEN(_xlpm.cr),LEN(_xlpm.cr),-1),1)),
_xlpm.lgc,
IF(AJ$11=_xlpm.to, AJ353&amp;_xlpm.rv,
IF(AJ$11=_xlpm.fr, REPLACE(AJ353, LEN(AJ353)-_xlpm.mv+1,_xlpm.mv,""),AJ353)),
_xlpm.lgc)</f>
        <v/>
      </c>
      <c r="AK354" s="31" t="str" cm="1">
        <f t="array" ref="AK354">_xlfn.LET(
_xlpm.mv,$AE354,
_xlpm.fr,$AF354,
_xlpm.to,$AG354,
_xlpm.wrd,INDEX($AI353:$AQ353,1,_xlpm.fr),
_xlpm.cr,RIGHT(_xlpm.wrd,_xlpm.mv),
_xlpm.rv, _xlfn.CONCAT(MID(_xlpm.cr,_xlfn.SEQUENCE(,LEN(_xlpm.cr),LEN(_xlpm.cr),-1),1)),
_xlpm.lgc,
IF(AK$11=_xlpm.to, AK353&amp;_xlpm.rv,
IF(AK$11=_xlpm.fr, REPLACE(AK353, LEN(AK353)-_xlpm.mv+1,_xlpm.mv,""),AK353)),
_xlpm.lgc)</f>
        <v>JSQVBLMHLZ</v>
      </c>
      <c r="AL354" s="31" t="str" cm="1">
        <f t="array" ref="AL354">_xlfn.LET(
_xlpm.mv,$AE354,
_xlpm.fr,$AF354,
_xlpm.to,$AG354,
_xlpm.wrd,INDEX($AI353:$AQ353,1,_xlpm.fr),
_xlpm.cr,RIGHT(_xlpm.wrd,_xlpm.mv),
_xlpm.rv, _xlfn.CONCAT(MID(_xlpm.cr,_xlfn.SEQUENCE(,LEN(_xlpm.cr),LEN(_xlpm.cr),-1),1)),
_xlpm.lgc,
IF(AL$11=_xlpm.to, AL353&amp;_xlpm.rv,
IF(AL$11=_xlpm.fr, REPLACE(AL353, LEN(AL353)-_xlpm.mv+1,_xlpm.mv,""),AL353)),
_xlpm.lgc)</f>
        <v>BFFCV</v>
      </c>
      <c r="AM354" s="31" t="str" cm="1">
        <f t="array" ref="AM354">_xlfn.LET(
_xlpm.mv,$AE354,
_xlpm.fr,$AF354,
_xlpm.to,$AG354,
_xlpm.wrd,INDEX($AI353:$AQ353,1,_xlpm.fr),
_xlpm.cr,RIGHT(_xlpm.wrd,_xlpm.mv),
_xlpm.rv, _xlfn.CONCAT(MID(_xlpm.cr,_xlfn.SEQUENCE(,LEN(_xlpm.cr),LEN(_xlpm.cr),-1),1)),
_xlpm.lgc,
IF(AM$11=_xlpm.to, AM353&amp;_xlpm.rv,
IF(AM$11=_xlpm.fr, REPLACE(AM353, LEN(AM353)-_xlpm.mv+1,_xlpm.mv,""),AM353)),
_xlpm.lgc)</f>
        <v>VZ</v>
      </c>
      <c r="AN354" s="31" t="str" cm="1">
        <f t="array" ref="AN354">_xlfn.LET(
_xlpm.mv,$AE354,
_xlpm.fr,$AF354,
_xlpm.to,$AG354,
_xlpm.wrd,INDEX($AI353:$AQ353,1,_xlpm.fr),
_xlpm.cr,RIGHT(_xlpm.wrd,_xlpm.mv),
_xlpm.rv, _xlfn.CONCAT(MID(_xlpm.cr,_xlfn.SEQUENCE(,LEN(_xlpm.cr),LEN(_xlpm.cr),-1),1)),
_xlpm.lgc,
IF(AN$11=_xlpm.to, AN353&amp;_xlpm.rv,
IF(AN$11=_xlpm.fr, REPLACE(AN353, LEN(AN353)-_xlpm.mv+1,_xlpm.mv,""),AN353)),
_xlpm.lgc)</f>
        <v/>
      </c>
      <c r="AO354" s="31" t="str" cm="1">
        <f t="array" ref="AO354">_xlfn.LET(
_xlpm.mv,$AE354,
_xlpm.fr,$AF354,
_xlpm.to,$AG354,
_xlpm.wrd,INDEX($AI353:$AQ353,1,_xlpm.fr),
_xlpm.cr,RIGHT(_xlpm.wrd,_xlpm.mv),
_xlpm.rv, _xlfn.CONCAT(MID(_xlpm.cr,_xlfn.SEQUENCE(,LEN(_xlpm.cr),LEN(_xlpm.cr),-1),1)),
_xlpm.lgc,
IF(AO$11=_xlpm.to, AO353&amp;_xlpm.rv,
IF(AO$11=_xlpm.fr, REPLACE(AO353, LEN(AO353)-_xlpm.mv+1,_xlpm.mv,""),AO353)),
_xlpm.lgc)</f>
        <v>LST</v>
      </c>
      <c r="AP354" s="31" t="str" cm="1">
        <f t="array" ref="AP354">_xlfn.LET(
_xlpm.mv,$AE354,
_xlpm.fr,$AF354,
_xlpm.to,$AG354,
_xlpm.wrd,INDEX($AI353:$AQ353,1,_xlpm.fr),
_xlpm.cr,RIGHT(_xlpm.wrd,_xlpm.mv),
_xlpm.rv, _xlfn.CONCAT(MID(_xlpm.cr,_xlfn.SEQUENCE(,LEN(_xlpm.cr),LEN(_xlpm.cr),-1),1)),
_xlpm.lgc,
IF(AP$11=_xlpm.to, AP353&amp;_xlpm.rv,
IF(AP$11=_xlpm.fr, REPLACE(AP353, LEN(AP353)-_xlpm.mv+1,_xlpm.mv,""),AP353)),
_xlpm.lgc)</f>
        <v>NZJ</v>
      </c>
      <c r="AQ354" s="31" t="str" cm="1">
        <f t="array" ref="AQ354">_xlfn.LET(
_xlpm.mv,$AE354,
_xlpm.fr,$AF354,
_xlpm.to,$AG354,
_xlpm.wrd,INDEX($AI353:$AQ353,1,_xlpm.fr),
_xlpm.cr,RIGHT(_xlpm.wrd,_xlpm.mv),
_xlpm.rv, _xlfn.CONCAT(MID(_xlpm.cr,_xlfn.SEQUENCE(,LEN(_xlpm.cr),LEN(_xlpm.cr),-1),1)),
_xlpm.lgc,
IF(AQ$11=_xlpm.to, AQ353&amp;_xlpm.rv,
IF(AQ$11=_xlpm.fr, REPLACE(AQ353, LEN(AQ353)-_xlpm.mv+1,_xlpm.mv,""),AQ353)),
_xlpm.lgc)</f>
        <v>QZG</v>
      </c>
      <c r="AT354" s="31" t="str" cm="1">
        <f t="array" ref="AT354">_xlfn.LET(
_xlpm.mv,$AE354,
_xlpm.fr,$AF354,
_xlpm.to,$AG354,
_xlpm.wrd,INDEX($AT353:$BB353,1,_xlpm.fr),
_xlpm.cr,RIGHT(_xlpm.wrd,_xlpm.mv),
_xlpm.lgc,
IF(AT$11=_xlpm.to, AT353&amp;_xlpm.cr,
IF(AT$11=_xlpm.fr, REPLACE(AT353, LEN(AT353)-_xlpm.mv+1,_xlpm.mv,""),AT353)),
_xlpm.lgc)</f>
        <v>JBVLZFZVSFNGJHNJCFGTBSGDVLCLCZ</v>
      </c>
      <c r="AU354" s="31" t="str" cm="1">
        <f t="array" ref="AU354">_xlfn.LET(
_xlpm.mv,$AE354,
_xlpm.fr,$AF354,
_xlpm.to,$AG354,
_xlpm.wrd,INDEX($AT353:$BB353,1,_xlpm.fr),
_xlpm.cr,RIGHT(_xlpm.wrd,_xlpm.mv),
_xlpm.lgc,
IF(AU$11=_xlpm.to, AU353&amp;_xlpm.cr,
IF(AU$11=_xlpm.fr, REPLACE(AU353, LEN(AU353)-_xlpm.mv+1,_xlpm.mv,""),AU353)),
_xlpm.lgc)</f>
        <v/>
      </c>
      <c r="AV354" s="31" t="str" cm="1">
        <f t="array" ref="AV354">_xlfn.LET(
_xlpm.mv,$AE354,
_xlpm.fr,$AF354,
_xlpm.to,$AG354,
_xlpm.wrd,INDEX($AT353:$BB353,1,_xlpm.fr),
_xlpm.cr,RIGHT(_xlpm.wrd,_xlpm.mv),
_xlpm.lgc,
IF(AV$11=_xlpm.to, AV353&amp;_xlpm.cr,
IF(AV$11=_xlpm.fr, REPLACE(AV353, LEN(AV353)-_xlpm.mv+1,_xlpm.mv,""),AV353)),
_xlpm.lgc)</f>
        <v>FLBQPQBBVD</v>
      </c>
      <c r="AW354" s="31" t="str" cm="1">
        <f t="array" ref="AW354">_xlfn.LET(
_xlpm.mv,$AE354,
_xlpm.fr,$AF354,
_xlpm.to,$AG354,
_xlpm.wrd,INDEX($AT353:$BB353,1,_xlpm.fr),
_xlpm.cr,RIGHT(_xlpm.wrd,_xlpm.mv),
_xlpm.lgc,
IF(AW$11=_xlpm.to, AW353&amp;_xlpm.cr,
IF(AW$11=_xlpm.fr, REPLACE(AW353, LEN(AW353)-_xlpm.mv+1,_xlpm.mv,""),AW353)),
_xlpm.lgc)</f>
        <v>HHMJC</v>
      </c>
      <c r="AX354" s="31" t="str" cm="1">
        <f t="array" ref="AX354">_xlfn.LET(
_xlpm.mv,$AE354,
_xlpm.fr,$AF354,
_xlpm.to,$AG354,
_xlpm.wrd,INDEX($AT353:$BB353,1,_xlpm.fr),
_xlpm.cr,RIGHT(_xlpm.wrd,_xlpm.mv),
_xlpm.lgc,
IF(AX$11=_xlpm.to, AX353&amp;_xlpm.cr,
IF(AX$11=_xlpm.fr, REPLACE(AX353, LEN(AX353)-_xlpm.mv+1,_xlpm.mv,""),AX353)),
_xlpm.lgc)</f>
        <v>CM</v>
      </c>
      <c r="AY354" s="31" t="str" cm="1">
        <f t="array" ref="AY354">_xlfn.LET(
_xlpm.mv,$AE354,
_xlpm.fr,$AF354,
_xlpm.to,$AG354,
_xlpm.wrd,INDEX($AT353:$BB353,1,_xlpm.fr),
_xlpm.cr,RIGHT(_xlpm.wrd,_xlpm.mv),
_xlpm.lgc,
IF(AY$11=_xlpm.to, AY353&amp;_xlpm.cr,
IF(AY$11=_xlpm.fr, REPLACE(AY353, LEN(AY353)-_xlpm.mv+1,_xlpm.mv,""),AY353)),
_xlpm.lgc)</f>
        <v/>
      </c>
      <c r="AZ354" s="31" t="str" cm="1">
        <f t="array" ref="AZ354">_xlfn.LET(
_xlpm.mv,$AE354,
_xlpm.fr,$AF354,
_xlpm.to,$AG354,
_xlpm.wrd,INDEX($AT353:$BB353,1,_xlpm.fr),
_xlpm.cr,RIGHT(_xlpm.wrd,_xlpm.mv),
_xlpm.lgc,
IF(AZ$11=_xlpm.to, AZ353&amp;_xlpm.cr,
IF(AZ$11=_xlpm.fr, REPLACE(AZ353, LEN(AZ353)-_xlpm.mv+1,_xlpm.mv,""),AZ353)),
_xlpm.lgc)</f>
        <v>VGP</v>
      </c>
      <c r="BA354" s="31" t="str" cm="1">
        <f t="array" ref="BA354">_xlfn.LET(
_xlpm.mv,$AE354,
_xlpm.fr,$AF354,
_xlpm.to,$AG354,
_xlpm.wrd,INDEX($AT353:$BB353,1,_xlpm.fr),
_xlpm.cr,RIGHT(_xlpm.wrd,_xlpm.mv),
_xlpm.lgc,
IF(BA$11=_xlpm.to, BA353&amp;_xlpm.cr,
IF(BA$11=_xlpm.fr, REPLACE(BA353, LEN(BA353)-_xlpm.mv+1,_xlpm.mv,""),BA353)),
_xlpm.lgc)</f>
        <v>ZLF</v>
      </c>
      <c r="BB354" s="31" t="str" cm="1">
        <f t="array" ref="BB354">_xlfn.LET(
_xlpm.mv,$AE354,
_xlpm.fr,$AF354,
_xlpm.to,$AG354,
_xlpm.wrd,INDEX($AT353:$BB353,1,_xlpm.fr),
_xlpm.cr,RIGHT(_xlpm.wrd,_xlpm.mv),
_xlpm.lgc,
IF(BB$11=_xlpm.to, BB353&amp;_xlpm.cr,
IF(BB$11=_xlpm.fr, REPLACE(BB353, LEN(BB353)-_xlpm.mv+1,_xlpm.mv,""),BB353)),
_xlpm.lgc)</f>
        <v>WGZ</v>
      </c>
    </row>
    <row r="355" spans="28:54" x14ac:dyDescent="0.3">
      <c r="AB355" s="31">
        <f t="shared" si="20"/>
        <v>5</v>
      </c>
      <c r="AC355" s="31" t="s">
        <v>1640</v>
      </c>
      <c r="AD355" s="31" t="str" cm="1">
        <f t="array" ref="AD355">_xlfn.LET(
_xlpm.arr,{"move ","from ","to "},
_xlpm.wr,AC355,
_xlpm.rd,_xlfn.REDUCE(_xlpm.wr,_xlpm.arr,_xlfn.LAMBDA(_xlpm.a,_xlpm.v,SUBSTITUTE(_xlpm.a,_xlpm.v,""))),
_xlpm.rd)</f>
        <v>3 8 6</v>
      </c>
      <c r="AE355" s="31">
        <f t="shared" si="21"/>
        <v>3</v>
      </c>
      <c r="AF355" s="31">
        <f t="shared" si="22"/>
        <v>8</v>
      </c>
      <c r="AG355" s="31">
        <f t="shared" si="23"/>
        <v>6</v>
      </c>
      <c r="AI355" s="31" t="str" cm="1">
        <f t="array" ref="AI355">_xlfn.LET(
_xlpm.mv,$AE355,
_xlpm.fr,$AF355,
_xlpm.to,$AG355,
_xlpm.wrd,INDEX($AI354:$AQ354,1,_xlpm.fr),
_xlpm.cr,RIGHT(_xlpm.wrd,_xlpm.mv),
_xlpm.rv, _xlfn.CONCAT(MID(_xlpm.cr,_xlfn.SEQUENCE(,LEN(_xlpm.cr),LEN(_xlpm.cr),-1),1)),
_xlpm.lgc,
IF(AI$11=_xlpm.to, AI354&amp;_xlpm.rv,
IF(AI$11=_xlpm.fr, REPLACE(AI354, LEN(AI354)-_xlpm.mv+1,_xlpm.mv,""),AI354)),
_xlpm.lgc)</f>
        <v>FJPCGBJFCLCHBVDGHBCGWLNFZPDMGV</v>
      </c>
      <c r="AJ355" s="31" t="str" cm="1">
        <f t="array" ref="AJ355">_xlfn.LET(
_xlpm.mv,$AE355,
_xlpm.fr,$AF355,
_xlpm.to,$AG355,
_xlpm.wrd,INDEX($AI354:$AQ354,1,_xlpm.fr),
_xlpm.cr,RIGHT(_xlpm.wrd,_xlpm.mv),
_xlpm.rv, _xlfn.CONCAT(MID(_xlpm.cr,_xlfn.SEQUENCE(,LEN(_xlpm.cr),LEN(_xlpm.cr),-1),1)),
_xlpm.lgc,
IF(AJ$11=_xlpm.to, AJ354&amp;_xlpm.rv,
IF(AJ$11=_xlpm.fr, REPLACE(AJ354, LEN(AJ354)-_xlpm.mv+1,_xlpm.mv,""),AJ354)),
_xlpm.lgc)</f>
        <v/>
      </c>
      <c r="AK355" s="31" t="str" cm="1">
        <f t="array" ref="AK355">_xlfn.LET(
_xlpm.mv,$AE355,
_xlpm.fr,$AF355,
_xlpm.to,$AG355,
_xlpm.wrd,INDEX($AI354:$AQ354,1,_xlpm.fr),
_xlpm.cr,RIGHT(_xlpm.wrd,_xlpm.mv),
_xlpm.rv, _xlfn.CONCAT(MID(_xlpm.cr,_xlfn.SEQUENCE(,LEN(_xlpm.cr),LEN(_xlpm.cr),-1),1)),
_xlpm.lgc,
IF(AK$11=_xlpm.to, AK354&amp;_xlpm.rv,
IF(AK$11=_xlpm.fr, REPLACE(AK354, LEN(AK354)-_xlpm.mv+1,_xlpm.mv,""),AK354)),
_xlpm.lgc)</f>
        <v>JSQVBLMHLZ</v>
      </c>
      <c r="AL355" s="31" t="str" cm="1">
        <f t="array" ref="AL355">_xlfn.LET(
_xlpm.mv,$AE355,
_xlpm.fr,$AF355,
_xlpm.to,$AG355,
_xlpm.wrd,INDEX($AI354:$AQ354,1,_xlpm.fr),
_xlpm.cr,RIGHT(_xlpm.wrd,_xlpm.mv),
_xlpm.rv, _xlfn.CONCAT(MID(_xlpm.cr,_xlfn.SEQUENCE(,LEN(_xlpm.cr),LEN(_xlpm.cr),-1),1)),
_xlpm.lgc,
IF(AL$11=_xlpm.to, AL354&amp;_xlpm.rv,
IF(AL$11=_xlpm.fr, REPLACE(AL354, LEN(AL354)-_xlpm.mv+1,_xlpm.mv,""),AL354)),
_xlpm.lgc)</f>
        <v>BFFCV</v>
      </c>
      <c r="AM355" s="31" t="str" cm="1">
        <f t="array" ref="AM355">_xlfn.LET(
_xlpm.mv,$AE355,
_xlpm.fr,$AF355,
_xlpm.to,$AG355,
_xlpm.wrd,INDEX($AI354:$AQ354,1,_xlpm.fr),
_xlpm.cr,RIGHT(_xlpm.wrd,_xlpm.mv),
_xlpm.rv, _xlfn.CONCAT(MID(_xlpm.cr,_xlfn.SEQUENCE(,LEN(_xlpm.cr),LEN(_xlpm.cr),-1),1)),
_xlpm.lgc,
IF(AM$11=_xlpm.to, AM354&amp;_xlpm.rv,
IF(AM$11=_xlpm.fr, REPLACE(AM354, LEN(AM354)-_xlpm.mv+1,_xlpm.mv,""),AM354)),
_xlpm.lgc)</f>
        <v>VZ</v>
      </c>
      <c r="AN355" s="31" t="str" cm="1">
        <f t="array" ref="AN355">_xlfn.LET(
_xlpm.mv,$AE355,
_xlpm.fr,$AF355,
_xlpm.to,$AG355,
_xlpm.wrd,INDEX($AI354:$AQ354,1,_xlpm.fr),
_xlpm.cr,RIGHT(_xlpm.wrd,_xlpm.mv),
_xlpm.rv, _xlfn.CONCAT(MID(_xlpm.cr,_xlfn.SEQUENCE(,LEN(_xlpm.cr),LEN(_xlpm.cr),-1),1)),
_xlpm.lgc,
IF(AN$11=_xlpm.to, AN354&amp;_xlpm.rv,
IF(AN$11=_xlpm.fr, REPLACE(AN354, LEN(AN354)-_xlpm.mv+1,_xlpm.mv,""),AN354)),
_xlpm.lgc)</f>
        <v>JZN</v>
      </c>
      <c r="AO355" s="31" t="str" cm="1">
        <f t="array" ref="AO355">_xlfn.LET(
_xlpm.mv,$AE355,
_xlpm.fr,$AF355,
_xlpm.to,$AG355,
_xlpm.wrd,INDEX($AI354:$AQ354,1,_xlpm.fr),
_xlpm.cr,RIGHT(_xlpm.wrd,_xlpm.mv),
_xlpm.rv, _xlfn.CONCAT(MID(_xlpm.cr,_xlfn.SEQUENCE(,LEN(_xlpm.cr),LEN(_xlpm.cr),-1),1)),
_xlpm.lgc,
IF(AO$11=_xlpm.to, AO354&amp;_xlpm.rv,
IF(AO$11=_xlpm.fr, REPLACE(AO354, LEN(AO354)-_xlpm.mv+1,_xlpm.mv,""),AO354)),
_xlpm.lgc)</f>
        <v>LST</v>
      </c>
      <c r="AP355" s="31" t="str" cm="1">
        <f t="array" ref="AP355">_xlfn.LET(
_xlpm.mv,$AE355,
_xlpm.fr,$AF355,
_xlpm.to,$AG355,
_xlpm.wrd,INDEX($AI354:$AQ354,1,_xlpm.fr),
_xlpm.cr,RIGHT(_xlpm.wrd,_xlpm.mv),
_xlpm.rv, _xlfn.CONCAT(MID(_xlpm.cr,_xlfn.SEQUENCE(,LEN(_xlpm.cr),LEN(_xlpm.cr),-1),1)),
_xlpm.lgc,
IF(AP$11=_xlpm.to, AP354&amp;_xlpm.rv,
IF(AP$11=_xlpm.fr, REPLACE(AP354, LEN(AP354)-_xlpm.mv+1,_xlpm.mv,""),AP354)),
_xlpm.lgc)</f>
        <v/>
      </c>
      <c r="AQ355" s="31" t="str" cm="1">
        <f t="array" ref="AQ355">_xlfn.LET(
_xlpm.mv,$AE355,
_xlpm.fr,$AF355,
_xlpm.to,$AG355,
_xlpm.wrd,INDEX($AI354:$AQ354,1,_xlpm.fr),
_xlpm.cr,RIGHT(_xlpm.wrd,_xlpm.mv),
_xlpm.rv, _xlfn.CONCAT(MID(_xlpm.cr,_xlfn.SEQUENCE(,LEN(_xlpm.cr),LEN(_xlpm.cr),-1),1)),
_xlpm.lgc,
IF(AQ$11=_xlpm.to, AQ354&amp;_xlpm.rv,
IF(AQ$11=_xlpm.fr, REPLACE(AQ354, LEN(AQ354)-_xlpm.mv+1,_xlpm.mv,""),AQ354)),
_xlpm.lgc)</f>
        <v>QZG</v>
      </c>
      <c r="AT355" s="31" t="str" cm="1">
        <f t="array" ref="AT355">_xlfn.LET(
_xlpm.mv,$AE355,
_xlpm.fr,$AF355,
_xlpm.to,$AG355,
_xlpm.wrd,INDEX($AT354:$BB354,1,_xlpm.fr),
_xlpm.cr,RIGHT(_xlpm.wrd,_xlpm.mv),
_xlpm.lgc,
IF(AT$11=_xlpm.to, AT354&amp;_xlpm.cr,
IF(AT$11=_xlpm.fr, REPLACE(AT354, LEN(AT354)-_xlpm.mv+1,_xlpm.mv,""),AT354)),
_xlpm.lgc)</f>
        <v>JBVLZFZVSFNGJHNJCFGTBSGDVLCLCZ</v>
      </c>
      <c r="AU355" s="31" t="str" cm="1">
        <f t="array" ref="AU355">_xlfn.LET(
_xlpm.mv,$AE355,
_xlpm.fr,$AF355,
_xlpm.to,$AG355,
_xlpm.wrd,INDEX($AT354:$BB354,1,_xlpm.fr),
_xlpm.cr,RIGHT(_xlpm.wrd,_xlpm.mv),
_xlpm.lgc,
IF(AU$11=_xlpm.to, AU354&amp;_xlpm.cr,
IF(AU$11=_xlpm.fr, REPLACE(AU354, LEN(AU354)-_xlpm.mv+1,_xlpm.mv,""),AU354)),
_xlpm.lgc)</f>
        <v/>
      </c>
      <c r="AV355" s="31" t="str" cm="1">
        <f t="array" ref="AV355">_xlfn.LET(
_xlpm.mv,$AE355,
_xlpm.fr,$AF355,
_xlpm.to,$AG355,
_xlpm.wrd,INDEX($AT354:$BB354,1,_xlpm.fr),
_xlpm.cr,RIGHT(_xlpm.wrd,_xlpm.mv),
_xlpm.lgc,
IF(AV$11=_xlpm.to, AV354&amp;_xlpm.cr,
IF(AV$11=_xlpm.fr, REPLACE(AV354, LEN(AV354)-_xlpm.mv+1,_xlpm.mv,""),AV354)),
_xlpm.lgc)</f>
        <v>FLBQPQBBVD</v>
      </c>
      <c r="AW355" s="31" t="str" cm="1">
        <f t="array" ref="AW355">_xlfn.LET(
_xlpm.mv,$AE355,
_xlpm.fr,$AF355,
_xlpm.to,$AG355,
_xlpm.wrd,INDEX($AT354:$BB354,1,_xlpm.fr),
_xlpm.cr,RIGHT(_xlpm.wrd,_xlpm.mv),
_xlpm.lgc,
IF(AW$11=_xlpm.to, AW354&amp;_xlpm.cr,
IF(AW$11=_xlpm.fr, REPLACE(AW354, LEN(AW354)-_xlpm.mv+1,_xlpm.mv,""),AW354)),
_xlpm.lgc)</f>
        <v>HHMJC</v>
      </c>
      <c r="AX355" s="31" t="str" cm="1">
        <f t="array" ref="AX355">_xlfn.LET(
_xlpm.mv,$AE355,
_xlpm.fr,$AF355,
_xlpm.to,$AG355,
_xlpm.wrd,INDEX($AT354:$BB354,1,_xlpm.fr),
_xlpm.cr,RIGHT(_xlpm.wrd,_xlpm.mv),
_xlpm.lgc,
IF(AX$11=_xlpm.to, AX354&amp;_xlpm.cr,
IF(AX$11=_xlpm.fr, REPLACE(AX354, LEN(AX354)-_xlpm.mv+1,_xlpm.mv,""),AX354)),
_xlpm.lgc)</f>
        <v>CM</v>
      </c>
      <c r="AY355" s="31" t="str" cm="1">
        <f t="array" ref="AY355">_xlfn.LET(
_xlpm.mv,$AE355,
_xlpm.fr,$AF355,
_xlpm.to,$AG355,
_xlpm.wrd,INDEX($AT354:$BB354,1,_xlpm.fr),
_xlpm.cr,RIGHT(_xlpm.wrd,_xlpm.mv),
_xlpm.lgc,
IF(AY$11=_xlpm.to, AY354&amp;_xlpm.cr,
IF(AY$11=_xlpm.fr, REPLACE(AY354, LEN(AY354)-_xlpm.mv+1,_xlpm.mv,""),AY354)),
_xlpm.lgc)</f>
        <v>ZLF</v>
      </c>
      <c r="AZ355" s="31" t="str" cm="1">
        <f t="array" ref="AZ355">_xlfn.LET(
_xlpm.mv,$AE355,
_xlpm.fr,$AF355,
_xlpm.to,$AG355,
_xlpm.wrd,INDEX($AT354:$BB354,1,_xlpm.fr),
_xlpm.cr,RIGHT(_xlpm.wrd,_xlpm.mv),
_xlpm.lgc,
IF(AZ$11=_xlpm.to, AZ354&amp;_xlpm.cr,
IF(AZ$11=_xlpm.fr, REPLACE(AZ354, LEN(AZ354)-_xlpm.mv+1,_xlpm.mv,""),AZ354)),
_xlpm.lgc)</f>
        <v>VGP</v>
      </c>
      <c r="BA355" s="31" t="str" cm="1">
        <f t="array" ref="BA355">_xlfn.LET(
_xlpm.mv,$AE355,
_xlpm.fr,$AF355,
_xlpm.to,$AG355,
_xlpm.wrd,INDEX($AT354:$BB354,1,_xlpm.fr),
_xlpm.cr,RIGHT(_xlpm.wrd,_xlpm.mv),
_xlpm.lgc,
IF(BA$11=_xlpm.to, BA354&amp;_xlpm.cr,
IF(BA$11=_xlpm.fr, REPLACE(BA354, LEN(BA354)-_xlpm.mv+1,_xlpm.mv,""),BA354)),
_xlpm.lgc)</f>
        <v/>
      </c>
      <c r="BB355" s="31" t="str" cm="1">
        <f t="array" ref="BB355">_xlfn.LET(
_xlpm.mv,$AE355,
_xlpm.fr,$AF355,
_xlpm.to,$AG355,
_xlpm.wrd,INDEX($AT354:$BB354,1,_xlpm.fr),
_xlpm.cr,RIGHT(_xlpm.wrd,_xlpm.mv),
_xlpm.lgc,
IF(BB$11=_xlpm.to, BB354&amp;_xlpm.cr,
IF(BB$11=_xlpm.fr, REPLACE(BB354, LEN(BB354)-_xlpm.mv+1,_xlpm.mv,""),BB354)),
_xlpm.lgc)</f>
        <v>WGZ</v>
      </c>
    </row>
    <row r="356" spans="28:54" x14ac:dyDescent="0.3">
      <c r="AB356" s="31">
        <f t="shared" si="20"/>
        <v>5</v>
      </c>
      <c r="AC356" s="31" t="s">
        <v>1641</v>
      </c>
      <c r="AD356" s="31" t="str" cm="1">
        <f t="array" ref="AD356">_xlfn.LET(
_xlpm.arr,{"move ","from ","to "},
_xlpm.wr,AC356,
_xlpm.rd,_xlfn.REDUCE(_xlpm.wr,_xlpm.arr,_xlfn.LAMBDA(_xlpm.a,_xlpm.v,SUBSTITUTE(_xlpm.a,_xlpm.v,""))),
_xlpm.rd)</f>
        <v>8 3 8</v>
      </c>
      <c r="AE356" s="31">
        <f t="shared" si="21"/>
        <v>8</v>
      </c>
      <c r="AF356" s="31">
        <f t="shared" si="22"/>
        <v>3</v>
      </c>
      <c r="AG356" s="31">
        <f t="shared" si="23"/>
        <v>8</v>
      </c>
      <c r="AI356" s="31" t="str" cm="1">
        <f t="array" ref="AI356">_xlfn.LET(
_xlpm.mv,$AE356,
_xlpm.fr,$AF356,
_xlpm.to,$AG356,
_xlpm.wrd,INDEX($AI355:$AQ355,1,_xlpm.fr),
_xlpm.cr,RIGHT(_xlpm.wrd,_xlpm.mv),
_xlpm.rv, _xlfn.CONCAT(MID(_xlpm.cr,_xlfn.SEQUENCE(,LEN(_xlpm.cr),LEN(_xlpm.cr),-1),1)),
_xlpm.lgc,
IF(AI$11=_xlpm.to, AI355&amp;_xlpm.rv,
IF(AI$11=_xlpm.fr, REPLACE(AI355, LEN(AI355)-_xlpm.mv+1,_xlpm.mv,""),AI355)),
_xlpm.lgc)</f>
        <v>FJPCGBJFCLCHBVDGHBCGWLNFZPDMGV</v>
      </c>
      <c r="AJ356" s="31" t="str" cm="1">
        <f t="array" ref="AJ356">_xlfn.LET(
_xlpm.mv,$AE356,
_xlpm.fr,$AF356,
_xlpm.to,$AG356,
_xlpm.wrd,INDEX($AI355:$AQ355,1,_xlpm.fr),
_xlpm.cr,RIGHT(_xlpm.wrd,_xlpm.mv),
_xlpm.rv, _xlfn.CONCAT(MID(_xlpm.cr,_xlfn.SEQUENCE(,LEN(_xlpm.cr),LEN(_xlpm.cr),-1),1)),
_xlpm.lgc,
IF(AJ$11=_xlpm.to, AJ355&amp;_xlpm.rv,
IF(AJ$11=_xlpm.fr, REPLACE(AJ355, LEN(AJ355)-_xlpm.mv+1,_xlpm.mv,""),AJ355)),
_xlpm.lgc)</f>
        <v/>
      </c>
      <c r="AK356" s="31" t="str" cm="1">
        <f t="array" ref="AK356">_xlfn.LET(
_xlpm.mv,$AE356,
_xlpm.fr,$AF356,
_xlpm.to,$AG356,
_xlpm.wrd,INDEX($AI355:$AQ355,1,_xlpm.fr),
_xlpm.cr,RIGHT(_xlpm.wrd,_xlpm.mv),
_xlpm.rv, _xlfn.CONCAT(MID(_xlpm.cr,_xlfn.SEQUENCE(,LEN(_xlpm.cr),LEN(_xlpm.cr),-1),1)),
_xlpm.lgc,
IF(AK$11=_xlpm.to, AK355&amp;_xlpm.rv,
IF(AK$11=_xlpm.fr, REPLACE(AK355, LEN(AK355)-_xlpm.mv+1,_xlpm.mv,""),AK355)),
_xlpm.lgc)</f>
        <v>JS</v>
      </c>
      <c r="AL356" s="31" t="str" cm="1">
        <f t="array" ref="AL356">_xlfn.LET(
_xlpm.mv,$AE356,
_xlpm.fr,$AF356,
_xlpm.to,$AG356,
_xlpm.wrd,INDEX($AI355:$AQ355,1,_xlpm.fr),
_xlpm.cr,RIGHT(_xlpm.wrd,_xlpm.mv),
_xlpm.rv, _xlfn.CONCAT(MID(_xlpm.cr,_xlfn.SEQUENCE(,LEN(_xlpm.cr),LEN(_xlpm.cr),-1),1)),
_xlpm.lgc,
IF(AL$11=_xlpm.to, AL355&amp;_xlpm.rv,
IF(AL$11=_xlpm.fr, REPLACE(AL355, LEN(AL355)-_xlpm.mv+1,_xlpm.mv,""),AL355)),
_xlpm.lgc)</f>
        <v>BFFCV</v>
      </c>
      <c r="AM356" s="31" t="str" cm="1">
        <f t="array" ref="AM356">_xlfn.LET(
_xlpm.mv,$AE356,
_xlpm.fr,$AF356,
_xlpm.to,$AG356,
_xlpm.wrd,INDEX($AI355:$AQ355,1,_xlpm.fr),
_xlpm.cr,RIGHT(_xlpm.wrd,_xlpm.mv),
_xlpm.rv, _xlfn.CONCAT(MID(_xlpm.cr,_xlfn.SEQUENCE(,LEN(_xlpm.cr),LEN(_xlpm.cr),-1),1)),
_xlpm.lgc,
IF(AM$11=_xlpm.to, AM355&amp;_xlpm.rv,
IF(AM$11=_xlpm.fr, REPLACE(AM355, LEN(AM355)-_xlpm.mv+1,_xlpm.mv,""),AM355)),
_xlpm.lgc)</f>
        <v>VZ</v>
      </c>
      <c r="AN356" s="31" t="str" cm="1">
        <f t="array" ref="AN356">_xlfn.LET(
_xlpm.mv,$AE356,
_xlpm.fr,$AF356,
_xlpm.to,$AG356,
_xlpm.wrd,INDEX($AI355:$AQ355,1,_xlpm.fr),
_xlpm.cr,RIGHT(_xlpm.wrd,_xlpm.mv),
_xlpm.rv, _xlfn.CONCAT(MID(_xlpm.cr,_xlfn.SEQUENCE(,LEN(_xlpm.cr),LEN(_xlpm.cr),-1),1)),
_xlpm.lgc,
IF(AN$11=_xlpm.to, AN355&amp;_xlpm.rv,
IF(AN$11=_xlpm.fr, REPLACE(AN355, LEN(AN355)-_xlpm.mv+1,_xlpm.mv,""),AN355)),
_xlpm.lgc)</f>
        <v>JZN</v>
      </c>
      <c r="AO356" s="31" t="str" cm="1">
        <f t="array" ref="AO356">_xlfn.LET(
_xlpm.mv,$AE356,
_xlpm.fr,$AF356,
_xlpm.to,$AG356,
_xlpm.wrd,INDEX($AI355:$AQ355,1,_xlpm.fr),
_xlpm.cr,RIGHT(_xlpm.wrd,_xlpm.mv),
_xlpm.rv, _xlfn.CONCAT(MID(_xlpm.cr,_xlfn.SEQUENCE(,LEN(_xlpm.cr),LEN(_xlpm.cr),-1),1)),
_xlpm.lgc,
IF(AO$11=_xlpm.to, AO355&amp;_xlpm.rv,
IF(AO$11=_xlpm.fr, REPLACE(AO355, LEN(AO355)-_xlpm.mv+1,_xlpm.mv,""),AO355)),
_xlpm.lgc)</f>
        <v>LST</v>
      </c>
      <c r="AP356" s="31" t="str" cm="1">
        <f t="array" ref="AP356">_xlfn.LET(
_xlpm.mv,$AE356,
_xlpm.fr,$AF356,
_xlpm.to,$AG356,
_xlpm.wrd,INDEX($AI355:$AQ355,1,_xlpm.fr),
_xlpm.cr,RIGHT(_xlpm.wrd,_xlpm.mv),
_xlpm.rv, _xlfn.CONCAT(MID(_xlpm.cr,_xlfn.SEQUENCE(,LEN(_xlpm.cr),LEN(_xlpm.cr),-1),1)),
_xlpm.lgc,
IF(AP$11=_xlpm.to, AP355&amp;_xlpm.rv,
IF(AP$11=_xlpm.fr, REPLACE(AP355, LEN(AP355)-_xlpm.mv+1,_xlpm.mv,""),AP355)),
_xlpm.lgc)</f>
        <v>ZLHMLBVQ</v>
      </c>
      <c r="AQ356" s="31" t="str" cm="1">
        <f t="array" ref="AQ356">_xlfn.LET(
_xlpm.mv,$AE356,
_xlpm.fr,$AF356,
_xlpm.to,$AG356,
_xlpm.wrd,INDEX($AI355:$AQ355,1,_xlpm.fr),
_xlpm.cr,RIGHT(_xlpm.wrd,_xlpm.mv),
_xlpm.rv, _xlfn.CONCAT(MID(_xlpm.cr,_xlfn.SEQUENCE(,LEN(_xlpm.cr),LEN(_xlpm.cr),-1),1)),
_xlpm.lgc,
IF(AQ$11=_xlpm.to, AQ355&amp;_xlpm.rv,
IF(AQ$11=_xlpm.fr, REPLACE(AQ355, LEN(AQ355)-_xlpm.mv+1,_xlpm.mv,""),AQ355)),
_xlpm.lgc)</f>
        <v>QZG</v>
      </c>
      <c r="AT356" s="31" t="str" cm="1">
        <f t="array" ref="AT356">_xlfn.LET(
_xlpm.mv,$AE356,
_xlpm.fr,$AF356,
_xlpm.to,$AG356,
_xlpm.wrd,INDEX($AT355:$BB355,1,_xlpm.fr),
_xlpm.cr,RIGHT(_xlpm.wrd,_xlpm.mv),
_xlpm.lgc,
IF(AT$11=_xlpm.to, AT355&amp;_xlpm.cr,
IF(AT$11=_xlpm.fr, REPLACE(AT355, LEN(AT355)-_xlpm.mv+1,_xlpm.mv,""),AT355)),
_xlpm.lgc)</f>
        <v>JBVLZFZVSFNGJHNJCFGTBSGDVLCLCZ</v>
      </c>
      <c r="AU356" s="31" t="str" cm="1">
        <f t="array" ref="AU356">_xlfn.LET(
_xlpm.mv,$AE356,
_xlpm.fr,$AF356,
_xlpm.to,$AG356,
_xlpm.wrd,INDEX($AT355:$BB355,1,_xlpm.fr),
_xlpm.cr,RIGHT(_xlpm.wrd,_xlpm.mv),
_xlpm.lgc,
IF(AU$11=_xlpm.to, AU355&amp;_xlpm.cr,
IF(AU$11=_xlpm.fr, REPLACE(AU355, LEN(AU355)-_xlpm.mv+1,_xlpm.mv,""),AU355)),
_xlpm.lgc)</f>
        <v/>
      </c>
      <c r="AV356" s="31" t="str" cm="1">
        <f t="array" ref="AV356">_xlfn.LET(
_xlpm.mv,$AE356,
_xlpm.fr,$AF356,
_xlpm.to,$AG356,
_xlpm.wrd,INDEX($AT355:$BB355,1,_xlpm.fr),
_xlpm.cr,RIGHT(_xlpm.wrd,_xlpm.mv),
_xlpm.lgc,
IF(AV$11=_xlpm.to, AV355&amp;_xlpm.cr,
IF(AV$11=_xlpm.fr, REPLACE(AV355, LEN(AV355)-_xlpm.mv+1,_xlpm.mv,""),AV355)),
_xlpm.lgc)</f>
        <v>FL</v>
      </c>
      <c r="AW356" s="31" t="str" cm="1">
        <f t="array" ref="AW356">_xlfn.LET(
_xlpm.mv,$AE356,
_xlpm.fr,$AF356,
_xlpm.to,$AG356,
_xlpm.wrd,INDEX($AT355:$BB355,1,_xlpm.fr),
_xlpm.cr,RIGHT(_xlpm.wrd,_xlpm.mv),
_xlpm.lgc,
IF(AW$11=_xlpm.to, AW355&amp;_xlpm.cr,
IF(AW$11=_xlpm.fr, REPLACE(AW355, LEN(AW355)-_xlpm.mv+1,_xlpm.mv,""),AW355)),
_xlpm.lgc)</f>
        <v>HHMJC</v>
      </c>
      <c r="AX356" s="31" t="str" cm="1">
        <f t="array" ref="AX356">_xlfn.LET(
_xlpm.mv,$AE356,
_xlpm.fr,$AF356,
_xlpm.to,$AG356,
_xlpm.wrd,INDEX($AT355:$BB355,1,_xlpm.fr),
_xlpm.cr,RIGHT(_xlpm.wrd,_xlpm.mv),
_xlpm.lgc,
IF(AX$11=_xlpm.to, AX355&amp;_xlpm.cr,
IF(AX$11=_xlpm.fr, REPLACE(AX355, LEN(AX355)-_xlpm.mv+1,_xlpm.mv,""),AX355)),
_xlpm.lgc)</f>
        <v>CM</v>
      </c>
      <c r="AY356" s="31" t="str" cm="1">
        <f t="array" ref="AY356">_xlfn.LET(
_xlpm.mv,$AE356,
_xlpm.fr,$AF356,
_xlpm.to,$AG356,
_xlpm.wrd,INDEX($AT355:$BB355,1,_xlpm.fr),
_xlpm.cr,RIGHT(_xlpm.wrd,_xlpm.mv),
_xlpm.lgc,
IF(AY$11=_xlpm.to, AY355&amp;_xlpm.cr,
IF(AY$11=_xlpm.fr, REPLACE(AY355, LEN(AY355)-_xlpm.mv+1,_xlpm.mv,""),AY355)),
_xlpm.lgc)</f>
        <v>ZLF</v>
      </c>
      <c r="AZ356" s="31" t="str" cm="1">
        <f t="array" ref="AZ356">_xlfn.LET(
_xlpm.mv,$AE356,
_xlpm.fr,$AF356,
_xlpm.to,$AG356,
_xlpm.wrd,INDEX($AT355:$BB355,1,_xlpm.fr),
_xlpm.cr,RIGHT(_xlpm.wrd,_xlpm.mv),
_xlpm.lgc,
IF(AZ$11=_xlpm.to, AZ355&amp;_xlpm.cr,
IF(AZ$11=_xlpm.fr, REPLACE(AZ355, LEN(AZ355)-_xlpm.mv+1,_xlpm.mv,""),AZ355)),
_xlpm.lgc)</f>
        <v>VGP</v>
      </c>
      <c r="BA356" s="31" t="str" cm="1">
        <f t="array" ref="BA356">_xlfn.LET(
_xlpm.mv,$AE356,
_xlpm.fr,$AF356,
_xlpm.to,$AG356,
_xlpm.wrd,INDEX($AT355:$BB355,1,_xlpm.fr),
_xlpm.cr,RIGHT(_xlpm.wrd,_xlpm.mv),
_xlpm.lgc,
IF(BA$11=_xlpm.to, BA355&amp;_xlpm.cr,
IF(BA$11=_xlpm.fr, REPLACE(BA355, LEN(BA355)-_xlpm.mv+1,_xlpm.mv,""),BA355)),
_xlpm.lgc)</f>
        <v>BQPQBBVD</v>
      </c>
      <c r="BB356" s="31" t="str" cm="1">
        <f t="array" ref="BB356">_xlfn.LET(
_xlpm.mv,$AE356,
_xlpm.fr,$AF356,
_xlpm.to,$AG356,
_xlpm.wrd,INDEX($AT355:$BB355,1,_xlpm.fr),
_xlpm.cr,RIGHT(_xlpm.wrd,_xlpm.mv),
_xlpm.lgc,
IF(BB$11=_xlpm.to, BB355&amp;_xlpm.cr,
IF(BB$11=_xlpm.fr, REPLACE(BB355, LEN(BB355)-_xlpm.mv+1,_xlpm.mv,""),BB355)),
_xlpm.lgc)</f>
        <v>WGZ</v>
      </c>
    </row>
    <row r="357" spans="28:54" x14ac:dyDescent="0.3">
      <c r="AB357" s="31">
        <f t="shared" si="20"/>
        <v>5</v>
      </c>
      <c r="AC357" s="31" t="s">
        <v>1642</v>
      </c>
      <c r="AD357" s="31" t="str" cm="1">
        <f t="array" ref="AD357">_xlfn.LET(
_xlpm.arr,{"move ","from ","to "},
_xlpm.wr,AC357,
_xlpm.rd,_xlfn.REDUCE(_xlpm.wr,_xlpm.arr,_xlfn.LAMBDA(_xlpm.a,_xlpm.v,SUBSTITUTE(_xlpm.a,_xlpm.v,""))),
_xlpm.rd)</f>
        <v>12 1 8</v>
      </c>
      <c r="AE357" s="31">
        <f t="shared" si="21"/>
        <v>12</v>
      </c>
      <c r="AF357" s="31">
        <f t="shared" si="22"/>
        <v>1</v>
      </c>
      <c r="AG357" s="31">
        <f t="shared" si="23"/>
        <v>8</v>
      </c>
      <c r="AI357" s="31" t="str" cm="1">
        <f t="array" ref="AI357">_xlfn.LET(
_xlpm.mv,$AE357,
_xlpm.fr,$AF357,
_xlpm.to,$AG357,
_xlpm.wrd,INDEX($AI356:$AQ356,1,_xlpm.fr),
_xlpm.cr,RIGHT(_xlpm.wrd,_xlpm.mv),
_xlpm.rv, _xlfn.CONCAT(MID(_xlpm.cr,_xlfn.SEQUENCE(,LEN(_xlpm.cr),LEN(_xlpm.cr),-1),1)),
_xlpm.lgc,
IF(AI$11=_xlpm.to, AI356&amp;_xlpm.rv,
IF(AI$11=_xlpm.fr, REPLACE(AI356, LEN(AI356)-_xlpm.mv+1,_xlpm.mv,""),AI356)),
_xlpm.lgc)</f>
        <v>FJPCGBJFCLCHBVDGHB</v>
      </c>
      <c r="AJ357" s="31" t="str" cm="1">
        <f t="array" ref="AJ357">_xlfn.LET(
_xlpm.mv,$AE357,
_xlpm.fr,$AF357,
_xlpm.to,$AG357,
_xlpm.wrd,INDEX($AI356:$AQ356,1,_xlpm.fr),
_xlpm.cr,RIGHT(_xlpm.wrd,_xlpm.mv),
_xlpm.rv, _xlfn.CONCAT(MID(_xlpm.cr,_xlfn.SEQUENCE(,LEN(_xlpm.cr),LEN(_xlpm.cr),-1),1)),
_xlpm.lgc,
IF(AJ$11=_xlpm.to, AJ356&amp;_xlpm.rv,
IF(AJ$11=_xlpm.fr, REPLACE(AJ356, LEN(AJ356)-_xlpm.mv+1,_xlpm.mv,""),AJ356)),
_xlpm.lgc)</f>
        <v/>
      </c>
      <c r="AK357" s="31" t="str" cm="1">
        <f t="array" ref="AK357">_xlfn.LET(
_xlpm.mv,$AE357,
_xlpm.fr,$AF357,
_xlpm.to,$AG357,
_xlpm.wrd,INDEX($AI356:$AQ356,1,_xlpm.fr),
_xlpm.cr,RIGHT(_xlpm.wrd,_xlpm.mv),
_xlpm.rv, _xlfn.CONCAT(MID(_xlpm.cr,_xlfn.SEQUENCE(,LEN(_xlpm.cr),LEN(_xlpm.cr),-1),1)),
_xlpm.lgc,
IF(AK$11=_xlpm.to, AK356&amp;_xlpm.rv,
IF(AK$11=_xlpm.fr, REPLACE(AK356, LEN(AK356)-_xlpm.mv+1,_xlpm.mv,""),AK356)),
_xlpm.lgc)</f>
        <v>JS</v>
      </c>
      <c r="AL357" s="31" t="str" cm="1">
        <f t="array" ref="AL357">_xlfn.LET(
_xlpm.mv,$AE357,
_xlpm.fr,$AF357,
_xlpm.to,$AG357,
_xlpm.wrd,INDEX($AI356:$AQ356,1,_xlpm.fr),
_xlpm.cr,RIGHT(_xlpm.wrd,_xlpm.mv),
_xlpm.rv, _xlfn.CONCAT(MID(_xlpm.cr,_xlfn.SEQUENCE(,LEN(_xlpm.cr),LEN(_xlpm.cr),-1),1)),
_xlpm.lgc,
IF(AL$11=_xlpm.to, AL356&amp;_xlpm.rv,
IF(AL$11=_xlpm.fr, REPLACE(AL356, LEN(AL356)-_xlpm.mv+1,_xlpm.mv,""),AL356)),
_xlpm.lgc)</f>
        <v>BFFCV</v>
      </c>
      <c r="AM357" s="31" t="str" cm="1">
        <f t="array" ref="AM357">_xlfn.LET(
_xlpm.mv,$AE357,
_xlpm.fr,$AF357,
_xlpm.to,$AG357,
_xlpm.wrd,INDEX($AI356:$AQ356,1,_xlpm.fr),
_xlpm.cr,RIGHT(_xlpm.wrd,_xlpm.mv),
_xlpm.rv, _xlfn.CONCAT(MID(_xlpm.cr,_xlfn.SEQUENCE(,LEN(_xlpm.cr),LEN(_xlpm.cr),-1),1)),
_xlpm.lgc,
IF(AM$11=_xlpm.to, AM356&amp;_xlpm.rv,
IF(AM$11=_xlpm.fr, REPLACE(AM356, LEN(AM356)-_xlpm.mv+1,_xlpm.mv,""),AM356)),
_xlpm.lgc)</f>
        <v>VZ</v>
      </c>
      <c r="AN357" s="31" t="str" cm="1">
        <f t="array" ref="AN357">_xlfn.LET(
_xlpm.mv,$AE357,
_xlpm.fr,$AF357,
_xlpm.to,$AG357,
_xlpm.wrd,INDEX($AI356:$AQ356,1,_xlpm.fr),
_xlpm.cr,RIGHT(_xlpm.wrd,_xlpm.mv),
_xlpm.rv, _xlfn.CONCAT(MID(_xlpm.cr,_xlfn.SEQUENCE(,LEN(_xlpm.cr),LEN(_xlpm.cr),-1),1)),
_xlpm.lgc,
IF(AN$11=_xlpm.to, AN356&amp;_xlpm.rv,
IF(AN$11=_xlpm.fr, REPLACE(AN356, LEN(AN356)-_xlpm.mv+1,_xlpm.mv,""),AN356)),
_xlpm.lgc)</f>
        <v>JZN</v>
      </c>
      <c r="AO357" s="31" t="str" cm="1">
        <f t="array" ref="AO357">_xlfn.LET(
_xlpm.mv,$AE357,
_xlpm.fr,$AF357,
_xlpm.to,$AG357,
_xlpm.wrd,INDEX($AI356:$AQ356,1,_xlpm.fr),
_xlpm.cr,RIGHT(_xlpm.wrd,_xlpm.mv),
_xlpm.rv, _xlfn.CONCAT(MID(_xlpm.cr,_xlfn.SEQUENCE(,LEN(_xlpm.cr),LEN(_xlpm.cr),-1),1)),
_xlpm.lgc,
IF(AO$11=_xlpm.to, AO356&amp;_xlpm.rv,
IF(AO$11=_xlpm.fr, REPLACE(AO356, LEN(AO356)-_xlpm.mv+1,_xlpm.mv,""),AO356)),
_xlpm.lgc)</f>
        <v>LST</v>
      </c>
      <c r="AP357" s="31" t="str" cm="1">
        <f t="array" ref="AP357">_xlfn.LET(
_xlpm.mv,$AE357,
_xlpm.fr,$AF357,
_xlpm.to,$AG357,
_xlpm.wrd,INDEX($AI356:$AQ356,1,_xlpm.fr),
_xlpm.cr,RIGHT(_xlpm.wrd,_xlpm.mv),
_xlpm.rv, _xlfn.CONCAT(MID(_xlpm.cr,_xlfn.SEQUENCE(,LEN(_xlpm.cr),LEN(_xlpm.cr),-1),1)),
_xlpm.lgc,
IF(AP$11=_xlpm.to, AP356&amp;_xlpm.rv,
IF(AP$11=_xlpm.fr, REPLACE(AP356, LEN(AP356)-_xlpm.mv+1,_xlpm.mv,""),AP356)),
_xlpm.lgc)</f>
        <v>ZLHMLBVQVGMDPZFNLWGC</v>
      </c>
      <c r="AQ357" s="31" t="str" cm="1">
        <f t="array" ref="AQ357">_xlfn.LET(
_xlpm.mv,$AE357,
_xlpm.fr,$AF357,
_xlpm.to,$AG357,
_xlpm.wrd,INDEX($AI356:$AQ356,1,_xlpm.fr),
_xlpm.cr,RIGHT(_xlpm.wrd,_xlpm.mv),
_xlpm.rv, _xlfn.CONCAT(MID(_xlpm.cr,_xlfn.SEQUENCE(,LEN(_xlpm.cr),LEN(_xlpm.cr),-1),1)),
_xlpm.lgc,
IF(AQ$11=_xlpm.to, AQ356&amp;_xlpm.rv,
IF(AQ$11=_xlpm.fr, REPLACE(AQ356, LEN(AQ356)-_xlpm.mv+1,_xlpm.mv,""),AQ356)),
_xlpm.lgc)</f>
        <v>QZG</v>
      </c>
      <c r="AT357" s="31" t="str" cm="1">
        <f t="array" ref="AT357">_xlfn.LET(
_xlpm.mv,$AE357,
_xlpm.fr,$AF357,
_xlpm.to,$AG357,
_xlpm.wrd,INDEX($AT356:$BB356,1,_xlpm.fr),
_xlpm.cr,RIGHT(_xlpm.wrd,_xlpm.mv),
_xlpm.lgc,
IF(AT$11=_xlpm.to, AT356&amp;_xlpm.cr,
IF(AT$11=_xlpm.fr, REPLACE(AT356, LEN(AT356)-_xlpm.mv+1,_xlpm.mv,""),AT356)),
_xlpm.lgc)</f>
        <v>JBVLZFZVSFNGJHNJCF</v>
      </c>
      <c r="AU357" s="31" t="str" cm="1">
        <f t="array" ref="AU357">_xlfn.LET(
_xlpm.mv,$AE357,
_xlpm.fr,$AF357,
_xlpm.to,$AG357,
_xlpm.wrd,INDEX($AT356:$BB356,1,_xlpm.fr),
_xlpm.cr,RIGHT(_xlpm.wrd,_xlpm.mv),
_xlpm.lgc,
IF(AU$11=_xlpm.to, AU356&amp;_xlpm.cr,
IF(AU$11=_xlpm.fr, REPLACE(AU356, LEN(AU356)-_xlpm.mv+1,_xlpm.mv,""),AU356)),
_xlpm.lgc)</f>
        <v/>
      </c>
      <c r="AV357" s="31" t="str" cm="1">
        <f t="array" ref="AV357">_xlfn.LET(
_xlpm.mv,$AE357,
_xlpm.fr,$AF357,
_xlpm.to,$AG357,
_xlpm.wrd,INDEX($AT356:$BB356,1,_xlpm.fr),
_xlpm.cr,RIGHT(_xlpm.wrd,_xlpm.mv),
_xlpm.lgc,
IF(AV$11=_xlpm.to, AV356&amp;_xlpm.cr,
IF(AV$11=_xlpm.fr, REPLACE(AV356, LEN(AV356)-_xlpm.mv+1,_xlpm.mv,""),AV356)),
_xlpm.lgc)</f>
        <v>FL</v>
      </c>
      <c r="AW357" s="31" t="str" cm="1">
        <f t="array" ref="AW357">_xlfn.LET(
_xlpm.mv,$AE357,
_xlpm.fr,$AF357,
_xlpm.to,$AG357,
_xlpm.wrd,INDEX($AT356:$BB356,1,_xlpm.fr),
_xlpm.cr,RIGHT(_xlpm.wrd,_xlpm.mv),
_xlpm.lgc,
IF(AW$11=_xlpm.to, AW356&amp;_xlpm.cr,
IF(AW$11=_xlpm.fr, REPLACE(AW356, LEN(AW356)-_xlpm.mv+1,_xlpm.mv,""),AW356)),
_xlpm.lgc)</f>
        <v>HHMJC</v>
      </c>
      <c r="AX357" s="31" t="str" cm="1">
        <f t="array" ref="AX357">_xlfn.LET(
_xlpm.mv,$AE357,
_xlpm.fr,$AF357,
_xlpm.to,$AG357,
_xlpm.wrd,INDEX($AT356:$BB356,1,_xlpm.fr),
_xlpm.cr,RIGHT(_xlpm.wrd,_xlpm.mv),
_xlpm.lgc,
IF(AX$11=_xlpm.to, AX356&amp;_xlpm.cr,
IF(AX$11=_xlpm.fr, REPLACE(AX356, LEN(AX356)-_xlpm.mv+1,_xlpm.mv,""),AX356)),
_xlpm.lgc)</f>
        <v>CM</v>
      </c>
      <c r="AY357" s="31" t="str" cm="1">
        <f t="array" ref="AY357">_xlfn.LET(
_xlpm.mv,$AE357,
_xlpm.fr,$AF357,
_xlpm.to,$AG357,
_xlpm.wrd,INDEX($AT356:$BB356,1,_xlpm.fr),
_xlpm.cr,RIGHT(_xlpm.wrd,_xlpm.mv),
_xlpm.lgc,
IF(AY$11=_xlpm.to, AY356&amp;_xlpm.cr,
IF(AY$11=_xlpm.fr, REPLACE(AY356, LEN(AY356)-_xlpm.mv+1,_xlpm.mv,""),AY356)),
_xlpm.lgc)</f>
        <v>ZLF</v>
      </c>
      <c r="AZ357" s="31" t="str" cm="1">
        <f t="array" ref="AZ357">_xlfn.LET(
_xlpm.mv,$AE357,
_xlpm.fr,$AF357,
_xlpm.to,$AG357,
_xlpm.wrd,INDEX($AT356:$BB356,1,_xlpm.fr),
_xlpm.cr,RIGHT(_xlpm.wrd,_xlpm.mv),
_xlpm.lgc,
IF(AZ$11=_xlpm.to, AZ356&amp;_xlpm.cr,
IF(AZ$11=_xlpm.fr, REPLACE(AZ356, LEN(AZ356)-_xlpm.mv+1,_xlpm.mv,""),AZ356)),
_xlpm.lgc)</f>
        <v>VGP</v>
      </c>
      <c r="BA357" s="31" t="str" cm="1">
        <f t="array" ref="BA357">_xlfn.LET(
_xlpm.mv,$AE357,
_xlpm.fr,$AF357,
_xlpm.to,$AG357,
_xlpm.wrd,INDEX($AT356:$BB356,1,_xlpm.fr),
_xlpm.cr,RIGHT(_xlpm.wrd,_xlpm.mv),
_xlpm.lgc,
IF(BA$11=_xlpm.to, BA356&amp;_xlpm.cr,
IF(BA$11=_xlpm.fr, REPLACE(BA356, LEN(BA356)-_xlpm.mv+1,_xlpm.mv,""),BA356)),
_xlpm.lgc)</f>
        <v>BQPQBBVDGTBSGDVLCLCZ</v>
      </c>
      <c r="BB357" s="31" t="str" cm="1">
        <f t="array" ref="BB357">_xlfn.LET(
_xlpm.mv,$AE357,
_xlpm.fr,$AF357,
_xlpm.to,$AG357,
_xlpm.wrd,INDEX($AT356:$BB356,1,_xlpm.fr),
_xlpm.cr,RIGHT(_xlpm.wrd,_xlpm.mv),
_xlpm.lgc,
IF(BB$11=_xlpm.to, BB356&amp;_xlpm.cr,
IF(BB$11=_xlpm.fr, REPLACE(BB356, LEN(BB356)-_xlpm.mv+1,_xlpm.mv,""),BB356)),
_xlpm.lgc)</f>
        <v>WGZ</v>
      </c>
    </row>
    <row r="358" spans="28:54" x14ac:dyDescent="0.3">
      <c r="AB358" s="31">
        <f t="shared" si="20"/>
        <v>5</v>
      </c>
      <c r="AC358" s="31" t="s">
        <v>1643</v>
      </c>
      <c r="AD358" s="31" t="str" cm="1">
        <f t="array" ref="AD358">_xlfn.LET(
_xlpm.arr,{"move ","from ","to "},
_xlpm.wr,AC358,
_xlpm.rd,_xlfn.REDUCE(_xlpm.wr,_xlpm.arr,_xlfn.LAMBDA(_xlpm.a,_xlpm.v,SUBSTITUTE(_xlpm.a,_xlpm.v,""))),
_xlpm.rd)</f>
        <v>1 3 5</v>
      </c>
      <c r="AE358" s="31">
        <f t="shared" si="21"/>
        <v>1</v>
      </c>
      <c r="AF358" s="31">
        <f t="shared" si="22"/>
        <v>3</v>
      </c>
      <c r="AG358" s="31">
        <f t="shared" si="23"/>
        <v>5</v>
      </c>
      <c r="AI358" s="31" t="str" cm="1">
        <f t="array" ref="AI358">_xlfn.LET(
_xlpm.mv,$AE358,
_xlpm.fr,$AF358,
_xlpm.to,$AG358,
_xlpm.wrd,INDEX($AI357:$AQ357,1,_xlpm.fr),
_xlpm.cr,RIGHT(_xlpm.wrd,_xlpm.mv),
_xlpm.rv, _xlfn.CONCAT(MID(_xlpm.cr,_xlfn.SEQUENCE(,LEN(_xlpm.cr),LEN(_xlpm.cr),-1),1)),
_xlpm.lgc,
IF(AI$11=_xlpm.to, AI357&amp;_xlpm.rv,
IF(AI$11=_xlpm.fr, REPLACE(AI357, LEN(AI357)-_xlpm.mv+1,_xlpm.mv,""),AI357)),
_xlpm.lgc)</f>
        <v>FJPCGBJFCLCHBVDGHB</v>
      </c>
      <c r="AJ358" s="31" t="str" cm="1">
        <f t="array" ref="AJ358">_xlfn.LET(
_xlpm.mv,$AE358,
_xlpm.fr,$AF358,
_xlpm.to,$AG358,
_xlpm.wrd,INDEX($AI357:$AQ357,1,_xlpm.fr),
_xlpm.cr,RIGHT(_xlpm.wrd,_xlpm.mv),
_xlpm.rv, _xlfn.CONCAT(MID(_xlpm.cr,_xlfn.SEQUENCE(,LEN(_xlpm.cr),LEN(_xlpm.cr),-1),1)),
_xlpm.lgc,
IF(AJ$11=_xlpm.to, AJ357&amp;_xlpm.rv,
IF(AJ$11=_xlpm.fr, REPLACE(AJ357, LEN(AJ357)-_xlpm.mv+1,_xlpm.mv,""),AJ357)),
_xlpm.lgc)</f>
        <v/>
      </c>
      <c r="AK358" s="31" t="str" cm="1">
        <f t="array" ref="AK358">_xlfn.LET(
_xlpm.mv,$AE358,
_xlpm.fr,$AF358,
_xlpm.to,$AG358,
_xlpm.wrd,INDEX($AI357:$AQ357,1,_xlpm.fr),
_xlpm.cr,RIGHT(_xlpm.wrd,_xlpm.mv),
_xlpm.rv, _xlfn.CONCAT(MID(_xlpm.cr,_xlfn.SEQUENCE(,LEN(_xlpm.cr),LEN(_xlpm.cr),-1),1)),
_xlpm.lgc,
IF(AK$11=_xlpm.to, AK357&amp;_xlpm.rv,
IF(AK$11=_xlpm.fr, REPLACE(AK357, LEN(AK357)-_xlpm.mv+1,_xlpm.mv,""),AK357)),
_xlpm.lgc)</f>
        <v>J</v>
      </c>
      <c r="AL358" s="31" t="str" cm="1">
        <f t="array" ref="AL358">_xlfn.LET(
_xlpm.mv,$AE358,
_xlpm.fr,$AF358,
_xlpm.to,$AG358,
_xlpm.wrd,INDEX($AI357:$AQ357,1,_xlpm.fr),
_xlpm.cr,RIGHT(_xlpm.wrd,_xlpm.mv),
_xlpm.rv, _xlfn.CONCAT(MID(_xlpm.cr,_xlfn.SEQUENCE(,LEN(_xlpm.cr),LEN(_xlpm.cr),-1),1)),
_xlpm.lgc,
IF(AL$11=_xlpm.to, AL357&amp;_xlpm.rv,
IF(AL$11=_xlpm.fr, REPLACE(AL357, LEN(AL357)-_xlpm.mv+1,_xlpm.mv,""),AL357)),
_xlpm.lgc)</f>
        <v>BFFCV</v>
      </c>
      <c r="AM358" s="31" t="str" cm="1">
        <f t="array" ref="AM358">_xlfn.LET(
_xlpm.mv,$AE358,
_xlpm.fr,$AF358,
_xlpm.to,$AG358,
_xlpm.wrd,INDEX($AI357:$AQ357,1,_xlpm.fr),
_xlpm.cr,RIGHT(_xlpm.wrd,_xlpm.mv),
_xlpm.rv, _xlfn.CONCAT(MID(_xlpm.cr,_xlfn.SEQUENCE(,LEN(_xlpm.cr),LEN(_xlpm.cr),-1),1)),
_xlpm.lgc,
IF(AM$11=_xlpm.to, AM357&amp;_xlpm.rv,
IF(AM$11=_xlpm.fr, REPLACE(AM357, LEN(AM357)-_xlpm.mv+1,_xlpm.mv,""),AM357)),
_xlpm.lgc)</f>
        <v>VZS</v>
      </c>
      <c r="AN358" s="31" t="str" cm="1">
        <f t="array" ref="AN358">_xlfn.LET(
_xlpm.mv,$AE358,
_xlpm.fr,$AF358,
_xlpm.to,$AG358,
_xlpm.wrd,INDEX($AI357:$AQ357,1,_xlpm.fr),
_xlpm.cr,RIGHT(_xlpm.wrd,_xlpm.mv),
_xlpm.rv, _xlfn.CONCAT(MID(_xlpm.cr,_xlfn.SEQUENCE(,LEN(_xlpm.cr),LEN(_xlpm.cr),-1),1)),
_xlpm.lgc,
IF(AN$11=_xlpm.to, AN357&amp;_xlpm.rv,
IF(AN$11=_xlpm.fr, REPLACE(AN357, LEN(AN357)-_xlpm.mv+1,_xlpm.mv,""),AN357)),
_xlpm.lgc)</f>
        <v>JZN</v>
      </c>
      <c r="AO358" s="31" t="str" cm="1">
        <f t="array" ref="AO358">_xlfn.LET(
_xlpm.mv,$AE358,
_xlpm.fr,$AF358,
_xlpm.to,$AG358,
_xlpm.wrd,INDEX($AI357:$AQ357,1,_xlpm.fr),
_xlpm.cr,RIGHT(_xlpm.wrd,_xlpm.mv),
_xlpm.rv, _xlfn.CONCAT(MID(_xlpm.cr,_xlfn.SEQUENCE(,LEN(_xlpm.cr),LEN(_xlpm.cr),-1),1)),
_xlpm.lgc,
IF(AO$11=_xlpm.to, AO357&amp;_xlpm.rv,
IF(AO$11=_xlpm.fr, REPLACE(AO357, LEN(AO357)-_xlpm.mv+1,_xlpm.mv,""),AO357)),
_xlpm.lgc)</f>
        <v>LST</v>
      </c>
      <c r="AP358" s="31" t="str" cm="1">
        <f t="array" ref="AP358">_xlfn.LET(
_xlpm.mv,$AE358,
_xlpm.fr,$AF358,
_xlpm.to,$AG358,
_xlpm.wrd,INDEX($AI357:$AQ357,1,_xlpm.fr),
_xlpm.cr,RIGHT(_xlpm.wrd,_xlpm.mv),
_xlpm.rv, _xlfn.CONCAT(MID(_xlpm.cr,_xlfn.SEQUENCE(,LEN(_xlpm.cr),LEN(_xlpm.cr),-1),1)),
_xlpm.lgc,
IF(AP$11=_xlpm.to, AP357&amp;_xlpm.rv,
IF(AP$11=_xlpm.fr, REPLACE(AP357, LEN(AP357)-_xlpm.mv+1,_xlpm.mv,""),AP357)),
_xlpm.lgc)</f>
        <v>ZLHMLBVQVGMDPZFNLWGC</v>
      </c>
      <c r="AQ358" s="31" t="str" cm="1">
        <f t="array" ref="AQ358">_xlfn.LET(
_xlpm.mv,$AE358,
_xlpm.fr,$AF358,
_xlpm.to,$AG358,
_xlpm.wrd,INDEX($AI357:$AQ357,1,_xlpm.fr),
_xlpm.cr,RIGHT(_xlpm.wrd,_xlpm.mv),
_xlpm.rv, _xlfn.CONCAT(MID(_xlpm.cr,_xlfn.SEQUENCE(,LEN(_xlpm.cr),LEN(_xlpm.cr),-1),1)),
_xlpm.lgc,
IF(AQ$11=_xlpm.to, AQ357&amp;_xlpm.rv,
IF(AQ$11=_xlpm.fr, REPLACE(AQ357, LEN(AQ357)-_xlpm.mv+1,_xlpm.mv,""),AQ357)),
_xlpm.lgc)</f>
        <v>QZG</v>
      </c>
      <c r="AT358" s="31" t="str" cm="1">
        <f t="array" ref="AT358">_xlfn.LET(
_xlpm.mv,$AE358,
_xlpm.fr,$AF358,
_xlpm.to,$AG358,
_xlpm.wrd,INDEX($AT357:$BB357,1,_xlpm.fr),
_xlpm.cr,RIGHT(_xlpm.wrd,_xlpm.mv),
_xlpm.lgc,
IF(AT$11=_xlpm.to, AT357&amp;_xlpm.cr,
IF(AT$11=_xlpm.fr, REPLACE(AT357, LEN(AT357)-_xlpm.mv+1,_xlpm.mv,""),AT357)),
_xlpm.lgc)</f>
        <v>JBVLZFZVSFNGJHNJCF</v>
      </c>
      <c r="AU358" s="31" t="str" cm="1">
        <f t="array" ref="AU358">_xlfn.LET(
_xlpm.mv,$AE358,
_xlpm.fr,$AF358,
_xlpm.to,$AG358,
_xlpm.wrd,INDEX($AT357:$BB357,1,_xlpm.fr),
_xlpm.cr,RIGHT(_xlpm.wrd,_xlpm.mv),
_xlpm.lgc,
IF(AU$11=_xlpm.to, AU357&amp;_xlpm.cr,
IF(AU$11=_xlpm.fr, REPLACE(AU357, LEN(AU357)-_xlpm.mv+1,_xlpm.mv,""),AU357)),
_xlpm.lgc)</f>
        <v/>
      </c>
      <c r="AV358" s="31" t="str" cm="1">
        <f t="array" ref="AV358">_xlfn.LET(
_xlpm.mv,$AE358,
_xlpm.fr,$AF358,
_xlpm.to,$AG358,
_xlpm.wrd,INDEX($AT357:$BB357,1,_xlpm.fr),
_xlpm.cr,RIGHT(_xlpm.wrd,_xlpm.mv),
_xlpm.lgc,
IF(AV$11=_xlpm.to, AV357&amp;_xlpm.cr,
IF(AV$11=_xlpm.fr, REPLACE(AV357, LEN(AV357)-_xlpm.mv+1,_xlpm.mv,""),AV357)),
_xlpm.lgc)</f>
        <v>F</v>
      </c>
      <c r="AW358" s="31" t="str" cm="1">
        <f t="array" ref="AW358">_xlfn.LET(
_xlpm.mv,$AE358,
_xlpm.fr,$AF358,
_xlpm.to,$AG358,
_xlpm.wrd,INDEX($AT357:$BB357,1,_xlpm.fr),
_xlpm.cr,RIGHT(_xlpm.wrd,_xlpm.mv),
_xlpm.lgc,
IF(AW$11=_xlpm.to, AW357&amp;_xlpm.cr,
IF(AW$11=_xlpm.fr, REPLACE(AW357, LEN(AW357)-_xlpm.mv+1,_xlpm.mv,""),AW357)),
_xlpm.lgc)</f>
        <v>HHMJC</v>
      </c>
      <c r="AX358" s="31" t="str" cm="1">
        <f t="array" ref="AX358">_xlfn.LET(
_xlpm.mv,$AE358,
_xlpm.fr,$AF358,
_xlpm.to,$AG358,
_xlpm.wrd,INDEX($AT357:$BB357,1,_xlpm.fr),
_xlpm.cr,RIGHT(_xlpm.wrd,_xlpm.mv),
_xlpm.lgc,
IF(AX$11=_xlpm.to, AX357&amp;_xlpm.cr,
IF(AX$11=_xlpm.fr, REPLACE(AX357, LEN(AX357)-_xlpm.mv+1,_xlpm.mv,""),AX357)),
_xlpm.lgc)</f>
        <v>CML</v>
      </c>
      <c r="AY358" s="31" t="str" cm="1">
        <f t="array" ref="AY358">_xlfn.LET(
_xlpm.mv,$AE358,
_xlpm.fr,$AF358,
_xlpm.to,$AG358,
_xlpm.wrd,INDEX($AT357:$BB357,1,_xlpm.fr),
_xlpm.cr,RIGHT(_xlpm.wrd,_xlpm.mv),
_xlpm.lgc,
IF(AY$11=_xlpm.to, AY357&amp;_xlpm.cr,
IF(AY$11=_xlpm.fr, REPLACE(AY357, LEN(AY357)-_xlpm.mv+1,_xlpm.mv,""),AY357)),
_xlpm.lgc)</f>
        <v>ZLF</v>
      </c>
      <c r="AZ358" s="31" t="str" cm="1">
        <f t="array" ref="AZ358">_xlfn.LET(
_xlpm.mv,$AE358,
_xlpm.fr,$AF358,
_xlpm.to,$AG358,
_xlpm.wrd,INDEX($AT357:$BB357,1,_xlpm.fr),
_xlpm.cr,RIGHT(_xlpm.wrd,_xlpm.mv),
_xlpm.lgc,
IF(AZ$11=_xlpm.to, AZ357&amp;_xlpm.cr,
IF(AZ$11=_xlpm.fr, REPLACE(AZ357, LEN(AZ357)-_xlpm.mv+1,_xlpm.mv,""),AZ357)),
_xlpm.lgc)</f>
        <v>VGP</v>
      </c>
      <c r="BA358" s="31" t="str" cm="1">
        <f t="array" ref="BA358">_xlfn.LET(
_xlpm.mv,$AE358,
_xlpm.fr,$AF358,
_xlpm.to,$AG358,
_xlpm.wrd,INDEX($AT357:$BB357,1,_xlpm.fr),
_xlpm.cr,RIGHT(_xlpm.wrd,_xlpm.mv),
_xlpm.lgc,
IF(BA$11=_xlpm.to, BA357&amp;_xlpm.cr,
IF(BA$11=_xlpm.fr, REPLACE(BA357, LEN(BA357)-_xlpm.mv+1,_xlpm.mv,""),BA357)),
_xlpm.lgc)</f>
        <v>BQPQBBVDGTBSGDVLCLCZ</v>
      </c>
      <c r="BB358" s="31" t="str" cm="1">
        <f t="array" ref="BB358">_xlfn.LET(
_xlpm.mv,$AE358,
_xlpm.fr,$AF358,
_xlpm.to,$AG358,
_xlpm.wrd,INDEX($AT357:$BB357,1,_xlpm.fr),
_xlpm.cr,RIGHT(_xlpm.wrd,_xlpm.mv),
_xlpm.lgc,
IF(BB$11=_xlpm.to, BB357&amp;_xlpm.cr,
IF(BB$11=_xlpm.fr, REPLACE(BB357, LEN(BB357)-_xlpm.mv+1,_xlpm.mv,""),BB357)),
_xlpm.lgc)</f>
        <v>WGZ</v>
      </c>
    </row>
    <row r="359" spans="28:54" x14ac:dyDescent="0.3">
      <c r="AB359" s="31">
        <f t="shared" si="20"/>
        <v>5</v>
      </c>
      <c r="AC359" s="31" t="s">
        <v>1644</v>
      </c>
      <c r="AD359" s="31" t="str" cm="1">
        <f t="array" ref="AD359">_xlfn.LET(
_xlpm.arr,{"move ","from ","to "},
_xlpm.wr,AC359,
_xlpm.rd,_xlfn.REDUCE(_xlpm.wr,_xlpm.arr,_xlfn.LAMBDA(_xlpm.a,_xlpm.v,SUBSTITUTE(_xlpm.a,_xlpm.v,""))),
_xlpm.rd)</f>
        <v>6 1 7</v>
      </c>
      <c r="AE359" s="31">
        <f t="shared" si="21"/>
        <v>6</v>
      </c>
      <c r="AF359" s="31">
        <f t="shared" si="22"/>
        <v>1</v>
      </c>
      <c r="AG359" s="31">
        <f t="shared" si="23"/>
        <v>7</v>
      </c>
      <c r="AI359" s="31" t="str" cm="1">
        <f t="array" ref="AI359">_xlfn.LET(
_xlpm.mv,$AE359,
_xlpm.fr,$AF359,
_xlpm.to,$AG359,
_xlpm.wrd,INDEX($AI358:$AQ358,1,_xlpm.fr),
_xlpm.cr,RIGHT(_xlpm.wrd,_xlpm.mv),
_xlpm.rv, _xlfn.CONCAT(MID(_xlpm.cr,_xlfn.SEQUENCE(,LEN(_xlpm.cr),LEN(_xlpm.cr),-1),1)),
_xlpm.lgc,
IF(AI$11=_xlpm.to, AI358&amp;_xlpm.rv,
IF(AI$11=_xlpm.fr, REPLACE(AI358, LEN(AI358)-_xlpm.mv+1,_xlpm.mv,""),AI358)),
_xlpm.lgc)</f>
        <v>FJPCGBJFCLCH</v>
      </c>
      <c r="AJ359" s="31" t="str" cm="1">
        <f t="array" ref="AJ359">_xlfn.LET(
_xlpm.mv,$AE359,
_xlpm.fr,$AF359,
_xlpm.to,$AG359,
_xlpm.wrd,INDEX($AI358:$AQ358,1,_xlpm.fr),
_xlpm.cr,RIGHT(_xlpm.wrd,_xlpm.mv),
_xlpm.rv, _xlfn.CONCAT(MID(_xlpm.cr,_xlfn.SEQUENCE(,LEN(_xlpm.cr),LEN(_xlpm.cr),-1),1)),
_xlpm.lgc,
IF(AJ$11=_xlpm.to, AJ358&amp;_xlpm.rv,
IF(AJ$11=_xlpm.fr, REPLACE(AJ358, LEN(AJ358)-_xlpm.mv+1,_xlpm.mv,""),AJ358)),
_xlpm.lgc)</f>
        <v/>
      </c>
      <c r="AK359" s="31" t="str" cm="1">
        <f t="array" ref="AK359">_xlfn.LET(
_xlpm.mv,$AE359,
_xlpm.fr,$AF359,
_xlpm.to,$AG359,
_xlpm.wrd,INDEX($AI358:$AQ358,1,_xlpm.fr),
_xlpm.cr,RIGHT(_xlpm.wrd,_xlpm.mv),
_xlpm.rv, _xlfn.CONCAT(MID(_xlpm.cr,_xlfn.SEQUENCE(,LEN(_xlpm.cr),LEN(_xlpm.cr),-1),1)),
_xlpm.lgc,
IF(AK$11=_xlpm.to, AK358&amp;_xlpm.rv,
IF(AK$11=_xlpm.fr, REPLACE(AK358, LEN(AK358)-_xlpm.mv+1,_xlpm.mv,""),AK358)),
_xlpm.lgc)</f>
        <v>J</v>
      </c>
      <c r="AL359" s="31" t="str" cm="1">
        <f t="array" ref="AL359">_xlfn.LET(
_xlpm.mv,$AE359,
_xlpm.fr,$AF359,
_xlpm.to,$AG359,
_xlpm.wrd,INDEX($AI358:$AQ358,1,_xlpm.fr),
_xlpm.cr,RIGHT(_xlpm.wrd,_xlpm.mv),
_xlpm.rv, _xlfn.CONCAT(MID(_xlpm.cr,_xlfn.SEQUENCE(,LEN(_xlpm.cr),LEN(_xlpm.cr),-1),1)),
_xlpm.lgc,
IF(AL$11=_xlpm.to, AL358&amp;_xlpm.rv,
IF(AL$11=_xlpm.fr, REPLACE(AL358, LEN(AL358)-_xlpm.mv+1,_xlpm.mv,""),AL358)),
_xlpm.lgc)</f>
        <v>BFFCV</v>
      </c>
      <c r="AM359" s="31" t="str" cm="1">
        <f t="array" ref="AM359">_xlfn.LET(
_xlpm.mv,$AE359,
_xlpm.fr,$AF359,
_xlpm.to,$AG359,
_xlpm.wrd,INDEX($AI358:$AQ358,1,_xlpm.fr),
_xlpm.cr,RIGHT(_xlpm.wrd,_xlpm.mv),
_xlpm.rv, _xlfn.CONCAT(MID(_xlpm.cr,_xlfn.SEQUENCE(,LEN(_xlpm.cr),LEN(_xlpm.cr),-1),1)),
_xlpm.lgc,
IF(AM$11=_xlpm.to, AM358&amp;_xlpm.rv,
IF(AM$11=_xlpm.fr, REPLACE(AM358, LEN(AM358)-_xlpm.mv+1,_xlpm.mv,""),AM358)),
_xlpm.lgc)</f>
        <v>VZS</v>
      </c>
      <c r="AN359" s="31" t="str" cm="1">
        <f t="array" ref="AN359">_xlfn.LET(
_xlpm.mv,$AE359,
_xlpm.fr,$AF359,
_xlpm.to,$AG359,
_xlpm.wrd,INDEX($AI358:$AQ358,1,_xlpm.fr),
_xlpm.cr,RIGHT(_xlpm.wrd,_xlpm.mv),
_xlpm.rv, _xlfn.CONCAT(MID(_xlpm.cr,_xlfn.SEQUENCE(,LEN(_xlpm.cr),LEN(_xlpm.cr),-1),1)),
_xlpm.lgc,
IF(AN$11=_xlpm.to, AN358&amp;_xlpm.rv,
IF(AN$11=_xlpm.fr, REPLACE(AN358, LEN(AN358)-_xlpm.mv+1,_xlpm.mv,""),AN358)),
_xlpm.lgc)</f>
        <v>JZN</v>
      </c>
      <c r="AO359" s="31" t="str" cm="1">
        <f t="array" ref="AO359">_xlfn.LET(
_xlpm.mv,$AE359,
_xlpm.fr,$AF359,
_xlpm.to,$AG359,
_xlpm.wrd,INDEX($AI358:$AQ358,1,_xlpm.fr),
_xlpm.cr,RIGHT(_xlpm.wrd,_xlpm.mv),
_xlpm.rv, _xlfn.CONCAT(MID(_xlpm.cr,_xlfn.SEQUENCE(,LEN(_xlpm.cr),LEN(_xlpm.cr),-1),1)),
_xlpm.lgc,
IF(AO$11=_xlpm.to, AO358&amp;_xlpm.rv,
IF(AO$11=_xlpm.fr, REPLACE(AO358, LEN(AO358)-_xlpm.mv+1,_xlpm.mv,""),AO358)),
_xlpm.lgc)</f>
        <v>LSTBHGDVB</v>
      </c>
      <c r="AP359" s="31" t="str" cm="1">
        <f t="array" ref="AP359">_xlfn.LET(
_xlpm.mv,$AE359,
_xlpm.fr,$AF359,
_xlpm.to,$AG359,
_xlpm.wrd,INDEX($AI358:$AQ358,1,_xlpm.fr),
_xlpm.cr,RIGHT(_xlpm.wrd,_xlpm.mv),
_xlpm.rv, _xlfn.CONCAT(MID(_xlpm.cr,_xlfn.SEQUENCE(,LEN(_xlpm.cr),LEN(_xlpm.cr),-1),1)),
_xlpm.lgc,
IF(AP$11=_xlpm.to, AP358&amp;_xlpm.rv,
IF(AP$11=_xlpm.fr, REPLACE(AP358, LEN(AP358)-_xlpm.mv+1,_xlpm.mv,""),AP358)),
_xlpm.lgc)</f>
        <v>ZLHMLBVQVGMDPZFNLWGC</v>
      </c>
      <c r="AQ359" s="31" t="str" cm="1">
        <f t="array" ref="AQ359">_xlfn.LET(
_xlpm.mv,$AE359,
_xlpm.fr,$AF359,
_xlpm.to,$AG359,
_xlpm.wrd,INDEX($AI358:$AQ358,1,_xlpm.fr),
_xlpm.cr,RIGHT(_xlpm.wrd,_xlpm.mv),
_xlpm.rv, _xlfn.CONCAT(MID(_xlpm.cr,_xlfn.SEQUENCE(,LEN(_xlpm.cr),LEN(_xlpm.cr),-1),1)),
_xlpm.lgc,
IF(AQ$11=_xlpm.to, AQ358&amp;_xlpm.rv,
IF(AQ$11=_xlpm.fr, REPLACE(AQ358, LEN(AQ358)-_xlpm.mv+1,_xlpm.mv,""),AQ358)),
_xlpm.lgc)</f>
        <v>QZG</v>
      </c>
      <c r="AT359" s="31" t="str" cm="1">
        <f t="array" ref="AT359">_xlfn.LET(
_xlpm.mv,$AE359,
_xlpm.fr,$AF359,
_xlpm.to,$AG359,
_xlpm.wrd,INDEX($AT358:$BB358,1,_xlpm.fr),
_xlpm.cr,RIGHT(_xlpm.wrd,_xlpm.mv),
_xlpm.lgc,
IF(AT$11=_xlpm.to, AT358&amp;_xlpm.cr,
IF(AT$11=_xlpm.fr, REPLACE(AT358, LEN(AT358)-_xlpm.mv+1,_xlpm.mv,""),AT358)),
_xlpm.lgc)</f>
        <v>JBVLZFZVSFNG</v>
      </c>
      <c r="AU359" s="31" t="str" cm="1">
        <f t="array" ref="AU359">_xlfn.LET(
_xlpm.mv,$AE359,
_xlpm.fr,$AF359,
_xlpm.to,$AG359,
_xlpm.wrd,INDEX($AT358:$BB358,1,_xlpm.fr),
_xlpm.cr,RIGHT(_xlpm.wrd,_xlpm.mv),
_xlpm.lgc,
IF(AU$11=_xlpm.to, AU358&amp;_xlpm.cr,
IF(AU$11=_xlpm.fr, REPLACE(AU358, LEN(AU358)-_xlpm.mv+1,_xlpm.mv,""),AU358)),
_xlpm.lgc)</f>
        <v/>
      </c>
      <c r="AV359" s="31" t="str" cm="1">
        <f t="array" ref="AV359">_xlfn.LET(
_xlpm.mv,$AE359,
_xlpm.fr,$AF359,
_xlpm.to,$AG359,
_xlpm.wrd,INDEX($AT358:$BB358,1,_xlpm.fr),
_xlpm.cr,RIGHT(_xlpm.wrd,_xlpm.mv),
_xlpm.lgc,
IF(AV$11=_xlpm.to, AV358&amp;_xlpm.cr,
IF(AV$11=_xlpm.fr, REPLACE(AV358, LEN(AV358)-_xlpm.mv+1,_xlpm.mv,""),AV358)),
_xlpm.lgc)</f>
        <v>F</v>
      </c>
      <c r="AW359" s="31" t="str" cm="1">
        <f t="array" ref="AW359">_xlfn.LET(
_xlpm.mv,$AE359,
_xlpm.fr,$AF359,
_xlpm.to,$AG359,
_xlpm.wrd,INDEX($AT358:$BB358,1,_xlpm.fr),
_xlpm.cr,RIGHT(_xlpm.wrd,_xlpm.mv),
_xlpm.lgc,
IF(AW$11=_xlpm.to, AW358&amp;_xlpm.cr,
IF(AW$11=_xlpm.fr, REPLACE(AW358, LEN(AW358)-_xlpm.mv+1,_xlpm.mv,""),AW358)),
_xlpm.lgc)</f>
        <v>HHMJC</v>
      </c>
      <c r="AX359" s="31" t="str" cm="1">
        <f t="array" ref="AX359">_xlfn.LET(
_xlpm.mv,$AE359,
_xlpm.fr,$AF359,
_xlpm.to,$AG359,
_xlpm.wrd,INDEX($AT358:$BB358,1,_xlpm.fr),
_xlpm.cr,RIGHT(_xlpm.wrd,_xlpm.mv),
_xlpm.lgc,
IF(AX$11=_xlpm.to, AX358&amp;_xlpm.cr,
IF(AX$11=_xlpm.fr, REPLACE(AX358, LEN(AX358)-_xlpm.mv+1,_xlpm.mv,""),AX358)),
_xlpm.lgc)</f>
        <v>CML</v>
      </c>
      <c r="AY359" s="31" t="str" cm="1">
        <f t="array" ref="AY359">_xlfn.LET(
_xlpm.mv,$AE359,
_xlpm.fr,$AF359,
_xlpm.to,$AG359,
_xlpm.wrd,INDEX($AT358:$BB358,1,_xlpm.fr),
_xlpm.cr,RIGHT(_xlpm.wrd,_xlpm.mv),
_xlpm.lgc,
IF(AY$11=_xlpm.to, AY358&amp;_xlpm.cr,
IF(AY$11=_xlpm.fr, REPLACE(AY358, LEN(AY358)-_xlpm.mv+1,_xlpm.mv,""),AY358)),
_xlpm.lgc)</f>
        <v>ZLF</v>
      </c>
      <c r="AZ359" s="31" t="str" cm="1">
        <f t="array" ref="AZ359">_xlfn.LET(
_xlpm.mv,$AE359,
_xlpm.fr,$AF359,
_xlpm.to,$AG359,
_xlpm.wrd,INDEX($AT358:$BB358,1,_xlpm.fr),
_xlpm.cr,RIGHT(_xlpm.wrd,_xlpm.mv),
_xlpm.lgc,
IF(AZ$11=_xlpm.to, AZ358&amp;_xlpm.cr,
IF(AZ$11=_xlpm.fr, REPLACE(AZ358, LEN(AZ358)-_xlpm.mv+1,_xlpm.mv,""),AZ358)),
_xlpm.lgc)</f>
        <v>VGPJHNJCF</v>
      </c>
      <c r="BA359" s="31" t="str" cm="1">
        <f t="array" ref="BA359">_xlfn.LET(
_xlpm.mv,$AE359,
_xlpm.fr,$AF359,
_xlpm.to,$AG359,
_xlpm.wrd,INDEX($AT358:$BB358,1,_xlpm.fr),
_xlpm.cr,RIGHT(_xlpm.wrd,_xlpm.mv),
_xlpm.lgc,
IF(BA$11=_xlpm.to, BA358&amp;_xlpm.cr,
IF(BA$11=_xlpm.fr, REPLACE(BA358, LEN(BA358)-_xlpm.mv+1,_xlpm.mv,""),BA358)),
_xlpm.lgc)</f>
        <v>BQPQBBVDGTBSGDVLCLCZ</v>
      </c>
      <c r="BB359" s="31" t="str" cm="1">
        <f t="array" ref="BB359">_xlfn.LET(
_xlpm.mv,$AE359,
_xlpm.fr,$AF359,
_xlpm.to,$AG359,
_xlpm.wrd,INDEX($AT358:$BB358,1,_xlpm.fr),
_xlpm.cr,RIGHT(_xlpm.wrd,_xlpm.mv),
_xlpm.lgc,
IF(BB$11=_xlpm.to, BB358&amp;_xlpm.cr,
IF(BB$11=_xlpm.fr, REPLACE(BB358, LEN(BB358)-_xlpm.mv+1,_xlpm.mv,""),BB358)),
_xlpm.lgc)</f>
        <v>WGZ</v>
      </c>
    </row>
    <row r="360" spans="28:54" x14ac:dyDescent="0.3">
      <c r="AB360" s="31">
        <f t="shared" si="20"/>
        <v>5</v>
      </c>
      <c r="AC360" s="31" t="s">
        <v>1579</v>
      </c>
      <c r="AD360" s="31" t="str" cm="1">
        <f t="array" ref="AD360">_xlfn.LET(
_xlpm.arr,{"move ","from ","to "},
_xlpm.wr,AC360,
_xlpm.rd,_xlfn.REDUCE(_xlpm.wr,_xlpm.arr,_xlfn.LAMBDA(_xlpm.a,_xlpm.v,SUBSTITUTE(_xlpm.a,_xlpm.v,""))),
_xlpm.rd)</f>
        <v>3 6 8</v>
      </c>
      <c r="AE360" s="31">
        <f t="shared" si="21"/>
        <v>3</v>
      </c>
      <c r="AF360" s="31">
        <f t="shared" si="22"/>
        <v>6</v>
      </c>
      <c r="AG360" s="31">
        <f t="shared" si="23"/>
        <v>8</v>
      </c>
      <c r="AI360" s="31" t="str" cm="1">
        <f t="array" ref="AI360">_xlfn.LET(
_xlpm.mv,$AE360,
_xlpm.fr,$AF360,
_xlpm.to,$AG360,
_xlpm.wrd,INDEX($AI359:$AQ359,1,_xlpm.fr),
_xlpm.cr,RIGHT(_xlpm.wrd,_xlpm.mv),
_xlpm.rv, _xlfn.CONCAT(MID(_xlpm.cr,_xlfn.SEQUENCE(,LEN(_xlpm.cr),LEN(_xlpm.cr),-1),1)),
_xlpm.lgc,
IF(AI$11=_xlpm.to, AI359&amp;_xlpm.rv,
IF(AI$11=_xlpm.fr, REPLACE(AI359, LEN(AI359)-_xlpm.mv+1,_xlpm.mv,""),AI359)),
_xlpm.lgc)</f>
        <v>FJPCGBJFCLCH</v>
      </c>
      <c r="AJ360" s="31" t="str" cm="1">
        <f t="array" ref="AJ360">_xlfn.LET(
_xlpm.mv,$AE360,
_xlpm.fr,$AF360,
_xlpm.to,$AG360,
_xlpm.wrd,INDEX($AI359:$AQ359,1,_xlpm.fr),
_xlpm.cr,RIGHT(_xlpm.wrd,_xlpm.mv),
_xlpm.rv, _xlfn.CONCAT(MID(_xlpm.cr,_xlfn.SEQUENCE(,LEN(_xlpm.cr),LEN(_xlpm.cr),-1),1)),
_xlpm.lgc,
IF(AJ$11=_xlpm.to, AJ359&amp;_xlpm.rv,
IF(AJ$11=_xlpm.fr, REPLACE(AJ359, LEN(AJ359)-_xlpm.mv+1,_xlpm.mv,""),AJ359)),
_xlpm.lgc)</f>
        <v/>
      </c>
      <c r="AK360" s="31" t="str" cm="1">
        <f t="array" ref="AK360">_xlfn.LET(
_xlpm.mv,$AE360,
_xlpm.fr,$AF360,
_xlpm.to,$AG360,
_xlpm.wrd,INDEX($AI359:$AQ359,1,_xlpm.fr),
_xlpm.cr,RIGHT(_xlpm.wrd,_xlpm.mv),
_xlpm.rv, _xlfn.CONCAT(MID(_xlpm.cr,_xlfn.SEQUENCE(,LEN(_xlpm.cr),LEN(_xlpm.cr),-1),1)),
_xlpm.lgc,
IF(AK$11=_xlpm.to, AK359&amp;_xlpm.rv,
IF(AK$11=_xlpm.fr, REPLACE(AK359, LEN(AK359)-_xlpm.mv+1,_xlpm.mv,""),AK359)),
_xlpm.lgc)</f>
        <v>J</v>
      </c>
      <c r="AL360" s="31" t="str" cm="1">
        <f t="array" ref="AL360">_xlfn.LET(
_xlpm.mv,$AE360,
_xlpm.fr,$AF360,
_xlpm.to,$AG360,
_xlpm.wrd,INDEX($AI359:$AQ359,1,_xlpm.fr),
_xlpm.cr,RIGHT(_xlpm.wrd,_xlpm.mv),
_xlpm.rv, _xlfn.CONCAT(MID(_xlpm.cr,_xlfn.SEQUENCE(,LEN(_xlpm.cr),LEN(_xlpm.cr),-1),1)),
_xlpm.lgc,
IF(AL$11=_xlpm.to, AL359&amp;_xlpm.rv,
IF(AL$11=_xlpm.fr, REPLACE(AL359, LEN(AL359)-_xlpm.mv+1,_xlpm.mv,""),AL359)),
_xlpm.lgc)</f>
        <v>BFFCV</v>
      </c>
      <c r="AM360" s="31" t="str" cm="1">
        <f t="array" ref="AM360">_xlfn.LET(
_xlpm.mv,$AE360,
_xlpm.fr,$AF360,
_xlpm.to,$AG360,
_xlpm.wrd,INDEX($AI359:$AQ359,1,_xlpm.fr),
_xlpm.cr,RIGHT(_xlpm.wrd,_xlpm.mv),
_xlpm.rv, _xlfn.CONCAT(MID(_xlpm.cr,_xlfn.SEQUENCE(,LEN(_xlpm.cr),LEN(_xlpm.cr),-1),1)),
_xlpm.lgc,
IF(AM$11=_xlpm.to, AM359&amp;_xlpm.rv,
IF(AM$11=_xlpm.fr, REPLACE(AM359, LEN(AM359)-_xlpm.mv+1,_xlpm.mv,""),AM359)),
_xlpm.lgc)</f>
        <v>VZS</v>
      </c>
      <c r="AN360" s="31" t="str" cm="1">
        <f t="array" ref="AN360">_xlfn.LET(
_xlpm.mv,$AE360,
_xlpm.fr,$AF360,
_xlpm.to,$AG360,
_xlpm.wrd,INDEX($AI359:$AQ359,1,_xlpm.fr),
_xlpm.cr,RIGHT(_xlpm.wrd,_xlpm.mv),
_xlpm.rv, _xlfn.CONCAT(MID(_xlpm.cr,_xlfn.SEQUENCE(,LEN(_xlpm.cr),LEN(_xlpm.cr),-1),1)),
_xlpm.lgc,
IF(AN$11=_xlpm.to, AN359&amp;_xlpm.rv,
IF(AN$11=_xlpm.fr, REPLACE(AN359, LEN(AN359)-_xlpm.mv+1,_xlpm.mv,""),AN359)),
_xlpm.lgc)</f>
        <v/>
      </c>
      <c r="AO360" s="31" t="str" cm="1">
        <f t="array" ref="AO360">_xlfn.LET(
_xlpm.mv,$AE360,
_xlpm.fr,$AF360,
_xlpm.to,$AG360,
_xlpm.wrd,INDEX($AI359:$AQ359,1,_xlpm.fr),
_xlpm.cr,RIGHT(_xlpm.wrd,_xlpm.mv),
_xlpm.rv, _xlfn.CONCAT(MID(_xlpm.cr,_xlfn.SEQUENCE(,LEN(_xlpm.cr),LEN(_xlpm.cr),-1),1)),
_xlpm.lgc,
IF(AO$11=_xlpm.to, AO359&amp;_xlpm.rv,
IF(AO$11=_xlpm.fr, REPLACE(AO359, LEN(AO359)-_xlpm.mv+1,_xlpm.mv,""),AO359)),
_xlpm.lgc)</f>
        <v>LSTBHGDVB</v>
      </c>
      <c r="AP360" s="31" t="str" cm="1">
        <f t="array" ref="AP360">_xlfn.LET(
_xlpm.mv,$AE360,
_xlpm.fr,$AF360,
_xlpm.to,$AG360,
_xlpm.wrd,INDEX($AI359:$AQ359,1,_xlpm.fr),
_xlpm.cr,RIGHT(_xlpm.wrd,_xlpm.mv),
_xlpm.rv, _xlfn.CONCAT(MID(_xlpm.cr,_xlfn.SEQUENCE(,LEN(_xlpm.cr),LEN(_xlpm.cr),-1),1)),
_xlpm.lgc,
IF(AP$11=_xlpm.to, AP359&amp;_xlpm.rv,
IF(AP$11=_xlpm.fr, REPLACE(AP359, LEN(AP359)-_xlpm.mv+1,_xlpm.mv,""),AP359)),
_xlpm.lgc)</f>
        <v>ZLHMLBVQVGMDPZFNLWGCNZJ</v>
      </c>
      <c r="AQ360" s="31" t="str" cm="1">
        <f t="array" ref="AQ360">_xlfn.LET(
_xlpm.mv,$AE360,
_xlpm.fr,$AF360,
_xlpm.to,$AG360,
_xlpm.wrd,INDEX($AI359:$AQ359,1,_xlpm.fr),
_xlpm.cr,RIGHT(_xlpm.wrd,_xlpm.mv),
_xlpm.rv, _xlfn.CONCAT(MID(_xlpm.cr,_xlfn.SEQUENCE(,LEN(_xlpm.cr),LEN(_xlpm.cr),-1),1)),
_xlpm.lgc,
IF(AQ$11=_xlpm.to, AQ359&amp;_xlpm.rv,
IF(AQ$11=_xlpm.fr, REPLACE(AQ359, LEN(AQ359)-_xlpm.mv+1,_xlpm.mv,""),AQ359)),
_xlpm.lgc)</f>
        <v>QZG</v>
      </c>
      <c r="AT360" s="31" t="str" cm="1">
        <f t="array" ref="AT360">_xlfn.LET(
_xlpm.mv,$AE360,
_xlpm.fr,$AF360,
_xlpm.to,$AG360,
_xlpm.wrd,INDEX($AT359:$BB359,1,_xlpm.fr),
_xlpm.cr,RIGHT(_xlpm.wrd,_xlpm.mv),
_xlpm.lgc,
IF(AT$11=_xlpm.to, AT359&amp;_xlpm.cr,
IF(AT$11=_xlpm.fr, REPLACE(AT359, LEN(AT359)-_xlpm.mv+1,_xlpm.mv,""),AT359)),
_xlpm.lgc)</f>
        <v>JBVLZFZVSFNG</v>
      </c>
      <c r="AU360" s="31" t="str" cm="1">
        <f t="array" ref="AU360">_xlfn.LET(
_xlpm.mv,$AE360,
_xlpm.fr,$AF360,
_xlpm.to,$AG360,
_xlpm.wrd,INDEX($AT359:$BB359,1,_xlpm.fr),
_xlpm.cr,RIGHT(_xlpm.wrd,_xlpm.mv),
_xlpm.lgc,
IF(AU$11=_xlpm.to, AU359&amp;_xlpm.cr,
IF(AU$11=_xlpm.fr, REPLACE(AU359, LEN(AU359)-_xlpm.mv+1,_xlpm.mv,""),AU359)),
_xlpm.lgc)</f>
        <v/>
      </c>
      <c r="AV360" s="31" t="str" cm="1">
        <f t="array" ref="AV360">_xlfn.LET(
_xlpm.mv,$AE360,
_xlpm.fr,$AF360,
_xlpm.to,$AG360,
_xlpm.wrd,INDEX($AT359:$BB359,1,_xlpm.fr),
_xlpm.cr,RIGHT(_xlpm.wrd,_xlpm.mv),
_xlpm.lgc,
IF(AV$11=_xlpm.to, AV359&amp;_xlpm.cr,
IF(AV$11=_xlpm.fr, REPLACE(AV359, LEN(AV359)-_xlpm.mv+1,_xlpm.mv,""),AV359)),
_xlpm.lgc)</f>
        <v>F</v>
      </c>
      <c r="AW360" s="31" t="str" cm="1">
        <f t="array" ref="AW360">_xlfn.LET(
_xlpm.mv,$AE360,
_xlpm.fr,$AF360,
_xlpm.to,$AG360,
_xlpm.wrd,INDEX($AT359:$BB359,1,_xlpm.fr),
_xlpm.cr,RIGHT(_xlpm.wrd,_xlpm.mv),
_xlpm.lgc,
IF(AW$11=_xlpm.to, AW359&amp;_xlpm.cr,
IF(AW$11=_xlpm.fr, REPLACE(AW359, LEN(AW359)-_xlpm.mv+1,_xlpm.mv,""),AW359)),
_xlpm.lgc)</f>
        <v>HHMJC</v>
      </c>
      <c r="AX360" s="31" t="str" cm="1">
        <f t="array" ref="AX360">_xlfn.LET(
_xlpm.mv,$AE360,
_xlpm.fr,$AF360,
_xlpm.to,$AG360,
_xlpm.wrd,INDEX($AT359:$BB359,1,_xlpm.fr),
_xlpm.cr,RIGHT(_xlpm.wrd,_xlpm.mv),
_xlpm.lgc,
IF(AX$11=_xlpm.to, AX359&amp;_xlpm.cr,
IF(AX$11=_xlpm.fr, REPLACE(AX359, LEN(AX359)-_xlpm.mv+1,_xlpm.mv,""),AX359)),
_xlpm.lgc)</f>
        <v>CML</v>
      </c>
      <c r="AY360" s="31" t="str" cm="1">
        <f t="array" ref="AY360">_xlfn.LET(
_xlpm.mv,$AE360,
_xlpm.fr,$AF360,
_xlpm.to,$AG360,
_xlpm.wrd,INDEX($AT359:$BB359,1,_xlpm.fr),
_xlpm.cr,RIGHT(_xlpm.wrd,_xlpm.mv),
_xlpm.lgc,
IF(AY$11=_xlpm.to, AY359&amp;_xlpm.cr,
IF(AY$11=_xlpm.fr, REPLACE(AY359, LEN(AY359)-_xlpm.mv+1,_xlpm.mv,""),AY359)),
_xlpm.lgc)</f>
        <v/>
      </c>
      <c r="AZ360" s="31" t="str" cm="1">
        <f t="array" ref="AZ360">_xlfn.LET(
_xlpm.mv,$AE360,
_xlpm.fr,$AF360,
_xlpm.to,$AG360,
_xlpm.wrd,INDEX($AT359:$BB359,1,_xlpm.fr),
_xlpm.cr,RIGHT(_xlpm.wrd,_xlpm.mv),
_xlpm.lgc,
IF(AZ$11=_xlpm.to, AZ359&amp;_xlpm.cr,
IF(AZ$11=_xlpm.fr, REPLACE(AZ359, LEN(AZ359)-_xlpm.mv+1,_xlpm.mv,""),AZ359)),
_xlpm.lgc)</f>
        <v>VGPJHNJCF</v>
      </c>
      <c r="BA360" s="31" t="str" cm="1">
        <f t="array" ref="BA360">_xlfn.LET(
_xlpm.mv,$AE360,
_xlpm.fr,$AF360,
_xlpm.to,$AG360,
_xlpm.wrd,INDEX($AT359:$BB359,1,_xlpm.fr),
_xlpm.cr,RIGHT(_xlpm.wrd,_xlpm.mv),
_xlpm.lgc,
IF(BA$11=_xlpm.to, BA359&amp;_xlpm.cr,
IF(BA$11=_xlpm.fr, REPLACE(BA359, LEN(BA359)-_xlpm.mv+1,_xlpm.mv,""),BA359)),
_xlpm.lgc)</f>
        <v>BQPQBBVDGTBSGDVLCLCZZLF</v>
      </c>
      <c r="BB360" s="31" t="str" cm="1">
        <f t="array" ref="BB360">_xlfn.LET(
_xlpm.mv,$AE360,
_xlpm.fr,$AF360,
_xlpm.to,$AG360,
_xlpm.wrd,INDEX($AT359:$BB359,1,_xlpm.fr),
_xlpm.cr,RIGHT(_xlpm.wrd,_xlpm.mv),
_xlpm.lgc,
IF(BB$11=_xlpm.to, BB359&amp;_xlpm.cr,
IF(BB$11=_xlpm.fr, REPLACE(BB359, LEN(BB359)-_xlpm.mv+1,_xlpm.mv,""),BB359)),
_xlpm.lgc)</f>
        <v>WGZ</v>
      </c>
    </row>
    <row r="361" spans="28:54" x14ac:dyDescent="0.3">
      <c r="AB361" s="31">
        <f t="shared" si="20"/>
        <v>5</v>
      </c>
      <c r="AC361" s="31" t="s">
        <v>1385</v>
      </c>
      <c r="AD361" s="31" t="str" cm="1">
        <f t="array" ref="AD361">_xlfn.LET(
_xlpm.arr,{"move ","from ","to "},
_xlpm.wr,AC361,
_xlpm.rd,_xlfn.REDUCE(_xlpm.wr,_xlpm.arr,_xlfn.LAMBDA(_xlpm.a,_xlpm.v,SUBSTITUTE(_xlpm.a,_xlpm.v,""))),
_xlpm.rd)</f>
        <v>1 3 8</v>
      </c>
      <c r="AE361" s="31">
        <f t="shared" si="21"/>
        <v>1</v>
      </c>
      <c r="AF361" s="31">
        <f t="shared" si="22"/>
        <v>3</v>
      </c>
      <c r="AG361" s="31">
        <f t="shared" si="23"/>
        <v>8</v>
      </c>
      <c r="AI361" s="31" t="str" cm="1">
        <f t="array" ref="AI361">_xlfn.LET(
_xlpm.mv,$AE361,
_xlpm.fr,$AF361,
_xlpm.to,$AG361,
_xlpm.wrd,INDEX($AI360:$AQ360,1,_xlpm.fr),
_xlpm.cr,RIGHT(_xlpm.wrd,_xlpm.mv),
_xlpm.rv, _xlfn.CONCAT(MID(_xlpm.cr,_xlfn.SEQUENCE(,LEN(_xlpm.cr),LEN(_xlpm.cr),-1),1)),
_xlpm.lgc,
IF(AI$11=_xlpm.to, AI360&amp;_xlpm.rv,
IF(AI$11=_xlpm.fr, REPLACE(AI360, LEN(AI360)-_xlpm.mv+1,_xlpm.mv,""),AI360)),
_xlpm.lgc)</f>
        <v>FJPCGBJFCLCH</v>
      </c>
      <c r="AJ361" s="31" t="str" cm="1">
        <f t="array" ref="AJ361">_xlfn.LET(
_xlpm.mv,$AE361,
_xlpm.fr,$AF361,
_xlpm.to,$AG361,
_xlpm.wrd,INDEX($AI360:$AQ360,1,_xlpm.fr),
_xlpm.cr,RIGHT(_xlpm.wrd,_xlpm.mv),
_xlpm.rv, _xlfn.CONCAT(MID(_xlpm.cr,_xlfn.SEQUENCE(,LEN(_xlpm.cr),LEN(_xlpm.cr),-1),1)),
_xlpm.lgc,
IF(AJ$11=_xlpm.to, AJ360&amp;_xlpm.rv,
IF(AJ$11=_xlpm.fr, REPLACE(AJ360, LEN(AJ360)-_xlpm.mv+1,_xlpm.mv,""),AJ360)),
_xlpm.lgc)</f>
        <v/>
      </c>
      <c r="AK361" s="31" t="str" cm="1">
        <f t="array" ref="AK361">_xlfn.LET(
_xlpm.mv,$AE361,
_xlpm.fr,$AF361,
_xlpm.to,$AG361,
_xlpm.wrd,INDEX($AI360:$AQ360,1,_xlpm.fr),
_xlpm.cr,RIGHT(_xlpm.wrd,_xlpm.mv),
_xlpm.rv, _xlfn.CONCAT(MID(_xlpm.cr,_xlfn.SEQUENCE(,LEN(_xlpm.cr),LEN(_xlpm.cr),-1),1)),
_xlpm.lgc,
IF(AK$11=_xlpm.to, AK360&amp;_xlpm.rv,
IF(AK$11=_xlpm.fr, REPLACE(AK360, LEN(AK360)-_xlpm.mv+1,_xlpm.mv,""),AK360)),
_xlpm.lgc)</f>
        <v/>
      </c>
      <c r="AL361" s="31" t="str" cm="1">
        <f t="array" ref="AL361">_xlfn.LET(
_xlpm.mv,$AE361,
_xlpm.fr,$AF361,
_xlpm.to,$AG361,
_xlpm.wrd,INDEX($AI360:$AQ360,1,_xlpm.fr),
_xlpm.cr,RIGHT(_xlpm.wrd,_xlpm.mv),
_xlpm.rv, _xlfn.CONCAT(MID(_xlpm.cr,_xlfn.SEQUENCE(,LEN(_xlpm.cr),LEN(_xlpm.cr),-1),1)),
_xlpm.lgc,
IF(AL$11=_xlpm.to, AL360&amp;_xlpm.rv,
IF(AL$11=_xlpm.fr, REPLACE(AL360, LEN(AL360)-_xlpm.mv+1,_xlpm.mv,""),AL360)),
_xlpm.lgc)</f>
        <v>BFFCV</v>
      </c>
      <c r="AM361" s="31" t="str" cm="1">
        <f t="array" ref="AM361">_xlfn.LET(
_xlpm.mv,$AE361,
_xlpm.fr,$AF361,
_xlpm.to,$AG361,
_xlpm.wrd,INDEX($AI360:$AQ360,1,_xlpm.fr),
_xlpm.cr,RIGHT(_xlpm.wrd,_xlpm.mv),
_xlpm.rv, _xlfn.CONCAT(MID(_xlpm.cr,_xlfn.SEQUENCE(,LEN(_xlpm.cr),LEN(_xlpm.cr),-1),1)),
_xlpm.lgc,
IF(AM$11=_xlpm.to, AM360&amp;_xlpm.rv,
IF(AM$11=_xlpm.fr, REPLACE(AM360, LEN(AM360)-_xlpm.mv+1,_xlpm.mv,""),AM360)),
_xlpm.lgc)</f>
        <v>VZS</v>
      </c>
      <c r="AN361" s="31" t="str" cm="1">
        <f t="array" ref="AN361">_xlfn.LET(
_xlpm.mv,$AE361,
_xlpm.fr,$AF361,
_xlpm.to,$AG361,
_xlpm.wrd,INDEX($AI360:$AQ360,1,_xlpm.fr),
_xlpm.cr,RIGHT(_xlpm.wrd,_xlpm.mv),
_xlpm.rv, _xlfn.CONCAT(MID(_xlpm.cr,_xlfn.SEQUENCE(,LEN(_xlpm.cr),LEN(_xlpm.cr),-1),1)),
_xlpm.lgc,
IF(AN$11=_xlpm.to, AN360&amp;_xlpm.rv,
IF(AN$11=_xlpm.fr, REPLACE(AN360, LEN(AN360)-_xlpm.mv+1,_xlpm.mv,""),AN360)),
_xlpm.lgc)</f>
        <v/>
      </c>
      <c r="AO361" s="31" t="str" cm="1">
        <f t="array" ref="AO361">_xlfn.LET(
_xlpm.mv,$AE361,
_xlpm.fr,$AF361,
_xlpm.to,$AG361,
_xlpm.wrd,INDEX($AI360:$AQ360,1,_xlpm.fr),
_xlpm.cr,RIGHT(_xlpm.wrd,_xlpm.mv),
_xlpm.rv, _xlfn.CONCAT(MID(_xlpm.cr,_xlfn.SEQUENCE(,LEN(_xlpm.cr),LEN(_xlpm.cr),-1),1)),
_xlpm.lgc,
IF(AO$11=_xlpm.to, AO360&amp;_xlpm.rv,
IF(AO$11=_xlpm.fr, REPLACE(AO360, LEN(AO360)-_xlpm.mv+1,_xlpm.mv,""),AO360)),
_xlpm.lgc)</f>
        <v>LSTBHGDVB</v>
      </c>
      <c r="AP361" s="31" t="str" cm="1">
        <f t="array" ref="AP361">_xlfn.LET(
_xlpm.mv,$AE361,
_xlpm.fr,$AF361,
_xlpm.to,$AG361,
_xlpm.wrd,INDEX($AI360:$AQ360,1,_xlpm.fr),
_xlpm.cr,RIGHT(_xlpm.wrd,_xlpm.mv),
_xlpm.rv, _xlfn.CONCAT(MID(_xlpm.cr,_xlfn.SEQUENCE(,LEN(_xlpm.cr),LEN(_xlpm.cr),-1),1)),
_xlpm.lgc,
IF(AP$11=_xlpm.to, AP360&amp;_xlpm.rv,
IF(AP$11=_xlpm.fr, REPLACE(AP360, LEN(AP360)-_xlpm.mv+1,_xlpm.mv,""),AP360)),
_xlpm.lgc)</f>
        <v>ZLHMLBVQVGMDPZFNLWGCNZJJ</v>
      </c>
      <c r="AQ361" s="31" t="str" cm="1">
        <f t="array" ref="AQ361">_xlfn.LET(
_xlpm.mv,$AE361,
_xlpm.fr,$AF361,
_xlpm.to,$AG361,
_xlpm.wrd,INDEX($AI360:$AQ360,1,_xlpm.fr),
_xlpm.cr,RIGHT(_xlpm.wrd,_xlpm.mv),
_xlpm.rv, _xlfn.CONCAT(MID(_xlpm.cr,_xlfn.SEQUENCE(,LEN(_xlpm.cr),LEN(_xlpm.cr),-1),1)),
_xlpm.lgc,
IF(AQ$11=_xlpm.to, AQ360&amp;_xlpm.rv,
IF(AQ$11=_xlpm.fr, REPLACE(AQ360, LEN(AQ360)-_xlpm.mv+1,_xlpm.mv,""),AQ360)),
_xlpm.lgc)</f>
        <v>QZG</v>
      </c>
      <c r="AT361" s="31" t="str" cm="1">
        <f t="array" ref="AT361">_xlfn.LET(
_xlpm.mv,$AE361,
_xlpm.fr,$AF361,
_xlpm.to,$AG361,
_xlpm.wrd,INDEX($AT360:$BB360,1,_xlpm.fr),
_xlpm.cr,RIGHT(_xlpm.wrd,_xlpm.mv),
_xlpm.lgc,
IF(AT$11=_xlpm.to, AT360&amp;_xlpm.cr,
IF(AT$11=_xlpm.fr, REPLACE(AT360, LEN(AT360)-_xlpm.mv+1,_xlpm.mv,""),AT360)),
_xlpm.lgc)</f>
        <v>JBVLZFZVSFNG</v>
      </c>
      <c r="AU361" s="31" t="str" cm="1">
        <f t="array" ref="AU361">_xlfn.LET(
_xlpm.mv,$AE361,
_xlpm.fr,$AF361,
_xlpm.to,$AG361,
_xlpm.wrd,INDEX($AT360:$BB360,1,_xlpm.fr),
_xlpm.cr,RIGHT(_xlpm.wrd,_xlpm.mv),
_xlpm.lgc,
IF(AU$11=_xlpm.to, AU360&amp;_xlpm.cr,
IF(AU$11=_xlpm.fr, REPLACE(AU360, LEN(AU360)-_xlpm.mv+1,_xlpm.mv,""),AU360)),
_xlpm.lgc)</f>
        <v/>
      </c>
      <c r="AV361" s="31" t="str" cm="1">
        <f t="array" ref="AV361">_xlfn.LET(
_xlpm.mv,$AE361,
_xlpm.fr,$AF361,
_xlpm.to,$AG361,
_xlpm.wrd,INDEX($AT360:$BB360,1,_xlpm.fr),
_xlpm.cr,RIGHT(_xlpm.wrd,_xlpm.mv),
_xlpm.lgc,
IF(AV$11=_xlpm.to, AV360&amp;_xlpm.cr,
IF(AV$11=_xlpm.fr, REPLACE(AV360, LEN(AV360)-_xlpm.mv+1,_xlpm.mv,""),AV360)),
_xlpm.lgc)</f>
        <v/>
      </c>
      <c r="AW361" s="31" t="str" cm="1">
        <f t="array" ref="AW361">_xlfn.LET(
_xlpm.mv,$AE361,
_xlpm.fr,$AF361,
_xlpm.to,$AG361,
_xlpm.wrd,INDEX($AT360:$BB360,1,_xlpm.fr),
_xlpm.cr,RIGHT(_xlpm.wrd,_xlpm.mv),
_xlpm.lgc,
IF(AW$11=_xlpm.to, AW360&amp;_xlpm.cr,
IF(AW$11=_xlpm.fr, REPLACE(AW360, LEN(AW360)-_xlpm.mv+1,_xlpm.mv,""),AW360)),
_xlpm.lgc)</f>
        <v>HHMJC</v>
      </c>
      <c r="AX361" s="31" t="str" cm="1">
        <f t="array" ref="AX361">_xlfn.LET(
_xlpm.mv,$AE361,
_xlpm.fr,$AF361,
_xlpm.to,$AG361,
_xlpm.wrd,INDEX($AT360:$BB360,1,_xlpm.fr),
_xlpm.cr,RIGHT(_xlpm.wrd,_xlpm.mv),
_xlpm.lgc,
IF(AX$11=_xlpm.to, AX360&amp;_xlpm.cr,
IF(AX$11=_xlpm.fr, REPLACE(AX360, LEN(AX360)-_xlpm.mv+1,_xlpm.mv,""),AX360)),
_xlpm.lgc)</f>
        <v>CML</v>
      </c>
      <c r="AY361" s="31" t="str" cm="1">
        <f t="array" ref="AY361">_xlfn.LET(
_xlpm.mv,$AE361,
_xlpm.fr,$AF361,
_xlpm.to,$AG361,
_xlpm.wrd,INDEX($AT360:$BB360,1,_xlpm.fr),
_xlpm.cr,RIGHT(_xlpm.wrd,_xlpm.mv),
_xlpm.lgc,
IF(AY$11=_xlpm.to, AY360&amp;_xlpm.cr,
IF(AY$11=_xlpm.fr, REPLACE(AY360, LEN(AY360)-_xlpm.mv+1,_xlpm.mv,""),AY360)),
_xlpm.lgc)</f>
        <v/>
      </c>
      <c r="AZ361" s="31" t="str" cm="1">
        <f t="array" ref="AZ361">_xlfn.LET(
_xlpm.mv,$AE361,
_xlpm.fr,$AF361,
_xlpm.to,$AG361,
_xlpm.wrd,INDEX($AT360:$BB360,1,_xlpm.fr),
_xlpm.cr,RIGHT(_xlpm.wrd,_xlpm.mv),
_xlpm.lgc,
IF(AZ$11=_xlpm.to, AZ360&amp;_xlpm.cr,
IF(AZ$11=_xlpm.fr, REPLACE(AZ360, LEN(AZ360)-_xlpm.mv+1,_xlpm.mv,""),AZ360)),
_xlpm.lgc)</f>
        <v>VGPJHNJCF</v>
      </c>
      <c r="BA361" s="31" t="str" cm="1">
        <f t="array" ref="BA361">_xlfn.LET(
_xlpm.mv,$AE361,
_xlpm.fr,$AF361,
_xlpm.to,$AG361,
_xlpm.wrd,INDEX($AT360:$BB360,1,_xlpm.fr),
_xlpm.cr,RIGHT(_xlpm.wrd,_xlpm.mv),
_xlpm.lgc,
IF(BA$11=_xlpm.to, BA360&amp;_xlpm.cr,
IF(BA$11=_xlpm.fr, REPLACE(BA360, LEN(BA360)-_xlpm.mv+1,_xlpm.mv,""),BA360)),
_xlpm.lgc)</f>
        <v>BQPQBBVDGTBSGDVLCLCZZLFF</v>
      </c>
      <c r="BB361" s="31" t="str" cm="1">
        <f t="array" ref="BB361">_xlfn.LET(
_xlpm.mv,$AE361,
_xlpm.fr,$AF361,
_xlpm.to,$AG361,
_xlpm.wrd,INDEX($AT360:$BB360,1,_xlpm.fr),
_xlpm.cr,RIGHT(_xlpm.wrd,_xlpm.mv),
_xlpm.lgc,
IF(BB$11=_xlpm.to, BB360&amp;_xlpm.cr,
IF(BB$11=_xlpm.fr, REPLACE(BB360, LEN(BB360)-_xlpm.mv+1,_xlpm.mv,""),BB360)),
_xlpm.lgc)</f>
        <v>WGZ</v>
      </c>
    </row>
    <row r="362" spans="28:54" x14ac:dyDescent="0.3">
      <c r="AB362" s="31">
        <f t="shared" si="20"/>
        <v>5</v>
      </c>
      <c r="AC362" s="31" t="s">
        <v>1437</v>
      </c>
      <c r="AD362" s="31" t="str" cm="1">
        <f t="array" ref="AD362">_xlfn.LET(
_xlpm.arr,{"move ","from ","to "},
_xlpm.wr,AC362,
_xlpm.rd,_xlfn.REDUCE(_xlpm.wr,_xlpm.arr,_xlfn.LAMBDA(_xlpm.a,_xlpm.v,SUBSTITUTE(_xlpm.a,_xlpm.v,""))),
_xlpm.rd)</f>
        <v>1 9 2</v>
      </c>
      <c r="AE362" s="31">
        <f t="shared" si="21"/>
        <v>1</v>
      </c>
      <c r="AF362" s="31">
        <f t="shared" si="22"/>
        <v>9</v>
      </c>
      <c r="AG362" s="31">
        <f t="shared" si="23"/>
        <v>2</v>
      </c>
      <c r="AI362" s="31" t="str" cm="1">
        <f t="array" ref="AI362">_xlfn.LET(
_xlpm.mv,$AE362,
_xlpm.fr,$AF362,
_xlpm.to,$AG362,
_xlpm.wrd,INDEX($AI361:$AQ361,1,_xlpm.fr),
_xlpm.cr,RIGHT(_xlpm.wrd,_xlpm.mv),
_xlpm.rv, _xlfn.CONCAT(MID(_xlpm.cr,_xlfn.SEQUENCE(,LEN(_xlpm.cr),LEN(_xlpm.cr),-1),1)),
_xlpm.lgc,
IF(AI$11=_xlpm.to, AI361&amp;_xlpm.rv,
IF(AI$11=_xlpm.fr, REPLACE(AI361, LEN(AI361)-_xlpm.mv+1,_xlpm.mv,""),AI361)),
_xlpm.lgc)</f>
        <v>FJPCGBJFCLCH</v>
      </c>
      <c r="AJ362" s="31" t="str" cm="1">
        <f t="array" ref="AJ362">_xlfn.LET(
_xlpm.mv,$AE362,
_xlpm.fr,$AF362,
_xlpm.to,$AG362,
_xlpm.wrd,INDEX($AI361:$AQ361,1,_xlpm.fr),
_xlpm.cr,RIGHT(_xlpm.wrd,_xlpm.mv),
_xlpm.rv, _xlfn.CONCAT(MID(_xlpm.cr,_xlfn.SEQUENCE(,LEN(_xlpm.cr),LEN(_xlpm.cr),-1),1)),
_xlpm.lgc,
IF(AJ$11=_xlpm.to, AJ361&amp;_xlpm.rv,
IF(AJ$11=_xlpm.fr, REPLACE(AJ361, LEN(AJ361)-_xlpm.mv+1,_xlpm.mv,""),AJ361)),
_xlpm.lgc)</f>
        <v>G</v>
      </c>
      <c r="AK362" s="31" t="str" cm="1">
        <f t="array" ref="AK362">_xlfn.LET(
_xlpm.mv,$AE362,
_xlpm.fr,$AF362,
_xlpm.to,$AG362,
_xlpm.wrd,INDEX($AI361:$AQ361,1,_xlpm.fr),
_xlpm.cr,RIGHT(_xlpm.wrd,_xlpm.mv),
_xlpm.rv, _xlfn.CONCAT(MID(_xlpm.cr,_xlfn.SEQUENCE(,LEN(_xlpm.cr),LEN(_xlpm.cr),-1),1)),
_xlpm.lgc,
IF(AK$11=_xlpm.to, AK361&amp;_xlpm.rv,
IF(AK$11=_xlpm.fr, REPLACE(AK361, LEN(AK361)-_xlpm.mv+1,_xlpm.mv,""),AK361)),
_xlpm.lgc)</f>
        <v/>
      </c>
      <c r="AL362" s="31" t="str" cm="1">
        <f t="array" ref="AL362">_xlfn.LET(
_xlpm.mv,$AE362,
_xlpm.fr,$AF362,
_xlpm.to,$AG362,
_xlpm.wrd,INDEX($AI361:$AQ361,1,_xlpm.fr),
_xlpm.cr,RIGHT(_xlpm.wrd,_xlpm.mv),
_xlpm.rv, _xlfn.CONCAT(MID(_xlpm.cr,_xlfn.SEQUENCE(,LEN(_xlpm.cr),LEN(_xlpm.cr),-1),1)),
_xlpm.lgc,
IF(AL$11=_xlpm.to, AL361&amp;_xlpm.rv,
IF(AL$11=_xlpm.fr, REPLACE(AL361, LEN(AL361)-_xlpm.mv+1,_xlpm.mv,""),AL361)),
_xlpm.lgc)</f>
        <v>BFFCV</v>
      </c>
      <c r="AM362" s="31" t="str" cm="1">
        <f t="array" ref="AM362">_xlfn.LET(
_xlpm.mv,$AE362,
_xlpm.fr,$AF362,
_xlpm.to,$AG362,
_xlpm.wrd,INDEX($AI361:$AQ361,1,_xlpm.fr),
_xlpm.cr,RIGHT(_xlpm.wrd,_xlpm.mv),
_xlpm.rv, _xlfn.CONCAT(MID(_xlpm.cr,_xlfn.SEQUENCE(,LEN(_xlpm.cr),LEN(_xlpm.cr),-1),1)),
_xlpm.lgc,
IF(AM$11=_xlpm.to, AM361&amp;_xlpm.rv,
IF(AM$11=_xlpm.fr, REPLACE(AM361, LEN(AM361)-_xlpm.mv+1,_xlpm.mv,""),AM361)),
_xlpm.lgc)</f>
        <v>VZS</v>
      </c>
      <c r="AN362" s="31" t="str" cm="1">
        <f t="array" ref="AN362">_xlfn.LET(
_xlpm.mv,$AE362,
_xlpm.fr,$AF362,
_xlpm.to,$AG362,
_xlpm.wrd,INDEX($AI361:$AQ361,1,_xlpm.fr),
_xlpm.cr,RIGHT(_xlpm.wrd,_xlpm.mv),
_xlpm.rv, _xlfn.CONCAT(MID(_xlpm.cr,_xlfn.SEQUENCE(,LEN(_xlpm.cr),LEN(_xlpm.cr),-1),1)),
_xlpm.lgc,
IF(AN$11=_xlpm.to, AN361&amp;_xlpm.rv,
IF(AN$11=_xlpm.fr, REPLACE(AN361, LEN(AN361)-_xlpm.mv+1,_xlpm.mv,""),AN361)),
_xlpm.lgc)</f>
        <v/>
      </c>
      <c r="AO362" s="31" t="str" cm="1">
        <f t="array" ref="AO362">_xlfn.LET(
_xlpm.mv,$AE362,
_xlpm.fr,$AF362,
_xlpm.to,$AG362,
_xlpm.wrd,INDEX($AI361:$AQ361,1,_xlpm.fr),
_xlpm.cr,RIGHT(_xlpm.wrd,_xlpm.mv),
_xlpm.rv, _xlfn.CONCAT(MID(_xlpm.cr,_xlfn.SEQUENCE(,LEN(_xlpm.cr),LEN(_xlpm.cr),-1),1)),
_xlpm.lgc,
IF(AO$11=_xlpm.to, AO361&amp;_xlpm.rv,
IF(AO$11=_xlpm.fr, REPLACE(AO361, LEN(AO361)-_xlpm.mv+1,_xlpm.mv,""),AO361)),
_xlpm.lgc)</f>
        <v>LSTBHGDVB</v>
      </c>
      <c r="AP362" s="31" t="str" cm="1">
        <f t="array" ref="AP362">_xlfn.LET(
_xlpm.mv,$AE362,
_xlpm.fr,$AF362,
_xlpm.to,$AG362,
_xlpm.wrd,INDEX($AI361:$AQ361,1,_xlpm.fr),
_xlpm.cr,RIGHT(_xlpm.wrd,_xlpm.mv),
_xlpm.rv, _xlfn.CONCAT(MID(_xlpm.cr,_xlfn.SEQUENCE(,LEN(_xlpm.cr),LEN(_xlpm.cr),-1),1)),
_xlpm.lgc,
IF(AP$11=_xlpm.to, AP361&amp;_xlpm.rv,
IF(AP$11=_xlpm.fr, REPLACE(AP361, LEN(AP361)-_xlpm.mv+1,_xlpm.mv,""),AP361)),
_xlpm.lgc)</f>
        <v>ZLHMLBVQVGMDPZFNLWGCNZJJ</v>
      </c>
      <c r="AQ362" s="31" t="str" cm="1">
        <f t="array" ref="AQ362">_xlfn.LET(
_xlpm.mv,$AE362,
_xlpm.fr,$AF362,
_xlpm.to,$AG362,
_xlpm.wrd,INDEX($AI361:$AQ361,1,_xlpm.fr),
_xlpm.cr,RIGHT(_xlpm.wrd,_xlpm.mv),
_xlpm.rv, _xlfn.CONCAT(MID(_xlpm.cr,_xlfn.SEQUENCE(,LEN(_xlpm.cr),LEN(_xlpm.cr),-1),1)),
_xlpm.lgc,
IF(AQ$11=_xlpm.to, AQ361&amp;_xlpm.rv,
IF(AQ$11=_xlpm.fr, REPLACE(AQ361, LEN(AQ361)-_xlpm.mv+1,_xlpm.mv,""),AQ361)),
_xlpm.lgc)</f>
        <v>QZ</v>
      </c>
      <c r="AT362" s="31" t="str" cm="1">
        <f t="array" ref="AT362">_xlfn.LET(
_xlpm.mv,$AE362,
_xlpm.fr,$AF362,
_xlpm.to,$AG362,
_xlpm.wrd,INDEX($AT361:$BB361,1,_xlpm.fr),
_xlpm.cr,RIGHT(_xlpm.wrd,_xlpm.mv),
_xlpm.lgc,
IF(AT$11=_xlpm.to, AT361&amp;_xlpm.cr,
IF(AT$11=_xlpm.fr, REPLACE(AT361, LEN(AT361)-_xlpm.mv+1,_xlpm.mv,""),AT361)),
_xlpm.lgc)</f>
        <v>JBVLZFZVSFNG</v>
      </c>
      <c r="AU362" s="31" t="str" cm="1">
        <f t="array" ref="AU362">_xlfn.LET(
_xlpm.mv,$AE362,
_xlpm.fr,$AF362,
_xlpm.to,$AG362,
_xlpm.wrd,INDEX($AT361:$BB361,1,_xlpm.fr),
_xlpm.cr,RIGHT(_xlpm.wrd,_xlpm.mv),
_xlpm.lgc,
IF(AU$11=_xlpm.to, AU361&amp;_xlpm.cr,
IF(AU$11=_xlpm.fr, REPLACE(AU361, LEN(AU361)-_xlpm.mv+1,_xlpm.mv,""),AU361)),
_xlpm.lgc)</f>
        <v>Z</v>
      </c>
      <c r="AV362" s="31" t="str" cm="1">
        <f t="array" ref="AV362">_xlfn.LET(
_xlpm.mv,$AE362,
_xlpm.fr,$AF362,
_xlpm.to,$AG362,
_xlpm.wrd,INDEX($AT361:$BB361,1,_xlpm.fr),
_xlpm.cr,RIGHT(_xlpm.wrd,_xlpm.mv),
_xlpm.lgc,
IF(AV$11=_xlpm.to, AV361&amp;_xlpm.cr,
IF(AV$11=_xlpm.fr, REPLACE(AV361, LEN(AV361)-_xlpm.mv+1,_xlpm.mv,""),AV361)),
_xlpm.lgc)</f>
        <v/>
      </c>
      <c r="AW362" s="31" t="str" cm="1">
        <f t="array" ref="AW362">_xlfn.LET(
_xlpm.mv,$AE362,
_xlpm.fr,$AF362,
_xlpm.to,$AG362,
_xlpm.wrd,INDEX($AT361:$BB361,1,_xlpm.fr),
_xlpm.cr,RIGHT(_xlpm.wrd,_xlpm.mv),
_xlpm.lgc,
IF(AW$11=_xlpm.to, AW361&amp;_xlpm.cr,
IF(AW$11=_xlpm.fr, REPLACE(AW361, LEN(AW361)-_xlpm.mv+1,_xlpm.mv,""),AW361)),
_xlpm.lgc)</f>
        <v>HHMJC</v>
      </c>
      <c r="AX362" s="31" t="str" cm="1">
        <f t="array" ref="AX362">_xlfn.LET(
_xlpm.mv,$AE362,
_xlpm.fr,$AF362,
_xlpm.to,$AG362,
_xlpm.wrd,INDEX($AT361:$BB361,1,_xlpm.fr),
_xlpm.cr,RIGHT(_xlpm.wrd,_xlpm.mv),
_xlpm.lgc,
IF(AX$11=_xlpm.to, AX361&amp;_xlpm.cr,
IF(AX$11=_xlpm.fr, REPLACE(AX361, LEN(AX361)-_xlpm.mv+1,_xlpm.mv,""),AX361)),
_xlpm.lgc)</f>
        <v>CML</v>
      </c>
      <c r="AY362" s="31" t="str" cm="1">
        <f t="array" ref="AY362">_xlfn.LET(
_xlpm.mv,$AE362,
_xlpm.fr,$AF362,
_xlpm.to,$AG362,
_xlpm.wrd,INDEX($AT361:$BB361,1,_xlpm.fr),
_xlpm.cr,RIGHT(_xlpm.wrd,_xlpm.mv),
_xlpm.lgc,
IF(AY$11=_xlpm.to, AY361&amp;_xlpm.cr,
IF(AY$11=_xlpm.fr, REPLACE(AY361, LEN(AY361)-_xlpm.mv+1,_xlpm.mv,""),AY361)),
_xlpm.lgc)</f>
        <v/>
      </c>
      <c r="AZ362" s="31" t="str" cm="1">
        <f t="array" ref="AZ362">_xlfn.LET(
_xlpm.mv,$AE362,
_xlpm.fr,$AF362,
_xlpm.to,$AG362,
_xlpm.wrd,INDEX($AT361:$BB361,1,_xlpm.fr),
_xlpm.cr,RIGHT(_xlpm.wrd,_xlpm.mv),
_xlpm.lgc,
IF(AZ$11=_xlpm.to, AZ361&amp;_xlpm.cr,
IF(AZ$11=_xlpm.fr, REPLACE(AZ361, LEN(AZ361)-_xlpm.mv+1,_xlpm.mv,""),AZ361)),
_xlpm.lgc)</f>
        <v>VGPJHNJCF</v>
      </c>
      <c r="BA362" s="31" t="str" cm="1">
        <f t="array" ref="BA362">_xlfn.LET(
_xlpm.mv,$AE362,
_xlpm.fr,$AF362,
_xlpm.to,$AG362,
_xlpm.wrd,INDEX($AT361:$BB361,1,_xlpm.fr),
_xlpm.cr,RIGHT(_xlpm.wrd,_xlpm.mv),
_xlpm.lgc,
IF(BA$11=_xlpm.to, BA361&amp;_xlpm.cr,
IF(BA$11=_xlpm.fr, REPLACE(BA361, LEN(BA361)-_xlpm.mv+1,_xlpm.mv,""),BA361)),
_xlpm.lgc)</f>
        <v>BQPQBBVDGTBSGDVLCLCZZLFF</v>
      </c>
      <c r="BB362" s="31" t="str" cm="1">
        <f t="array" ref="BB362">_xlfn.LET(
_xlpm.mv,$AE362,
_xlpm.fr,$AF362,
_xlpm.to,$AG362,
_xlpm.wrd,INDEX($AT361:$BB361,1,_xlpm.fr),
_xlpm.cr,RIGHT(_xlpm.wrd,_xlpm.mv),
_xlpm.lgc,
IF(BB$11=_xlpm.to, BB361&amp;_xlpm.cr,
IF(BB$11=_xlpm.fr, REPLACE(BB361, LEN(BB361)-_xlpm.mv+1,_xlpm.mv,""),BB361)),
_xlpm.lgc)</f>
        <v>WG</v>
      </c>
    </row>
    <row r="363" spans="28:54" x14ac:dyDescent="0.3">
      <c r="AB363" s="31">
        <f t="shared" si="20"/>
        <v>5</v>
      </c>
      <c r="AC363" s="31" t="s">
        <v>1519</v>
      </c>
      <c r="AD363" s="31" t="str" cm="1">
        <f t="array" ref="AD363">_xlfn.LET(
_xlpm.arr,{"move ","from ","to "},
_xlpm.wr,AC363,
_xlpm.rd,_xlfn.REDUCE(_xlpm.wr,_xlpm.arr,_xlfn.LAMBDA(_xlpm.a,_xlpm.v,SUBSTITUTE(_xlpm.a,_xlpm.v,""))),
_xlpm.rd)</f>
        <v>3 5 6</v>
      </c>
      <c r="AE363" s="31">
        <f t="shared" si="21"/>
        <v>3</v>
      </c>
      <c r="AF363" s="31">
        <f t="shared" si="22"/>
        <v>5</v>
      </c>
      <c r="AG363" s="31">
        <f t="shared" si="23"/>
        <v>6</v>
      </c>
      <c r="AI363" s="31" t="str" cm="1">
        <f t="array" ref="AI363">_xlfn.LET(
_xlpm.mv,$AE363,
_xlpm.fr,$AF363,
_xlpm.to,$AG363,
_xlpm.wrd,INDEX($AI362:$AQ362,1,_xlpm.fr),
_xlpm.cr,RIGHT(_xlpm.wrd,_xlpm.mv),
_xlpm.rv, _xlfn.CONCAT(MID(_xlpm.cr,_xlfn.SEQUENCE(,LEN(_xlpm.cr),LEN(_xlpm.cr),-1),1)),
_xlpm.lgc,
IF(AI$11=_xlpm.to, AI362&amp;_xlpm.rv,
IF(AI$11=_xlpm.fr, REPLACE(AI362, LEN(AI362)-_xlpm.mv+1,_xlpm.mv,""),AI362)),
_xlpm.lgc)</f>
        <v>FJPCGBJFCLCH</v>
      </c>
      <c r="AJ363" s="31" t="str" cm="1">
        <f t="array" ref="AJ363">_xlfn.LET(
_xlpm.mv,$AE363,
_xlpm.fr,$AF363,
_xlpm.to,$AG363,
_xlpm.wrd,INDEX($AI362:$AQ362,1,_xlpm.fr),
_xlpm.cr,RIGHT(_xlpm.wrd,_xlpm.mv),
_xlpm.rv, _xlfn.CONCAT(MID(_xlpm.cr,_xlfn.SEQUENCE(,LEN(_xlpm.cr),LEN(_xlpm.cr),-1),1)),
_xlpm.lgc,
IF(AJ$11=_xlpm.to, AJ362&amp;_xlpm.rv,
IF(AJ$11=_xlpm.fr, REPLACE(AJ362, LEN(AJ362)-_xlpm.mv+1,_xlpm.mv,""),AJ362)),
_xlpm.lgc)</f>
        <v>G</v>
      </c>
      <c r="AK363" s="31" t="str" cm="1">
        <f t="array" ref="AK363">_xlfn.LET(
_xlpm.mv,$AE363,
_xlpm.fr,$AF363,
_xlpm.to,$AG363,
_xlpm.wrd,INDEX($AI362:$AQ362,1,_xlpm.fr),
_xlpm.cr,RIGHT(_xlpm.wrd,_xlpm.mv),
_xlpm.rv, _xlfn.CONCAT(MID(_xlpm.cr,_xlfn.SEQUENCE(,LEN(_xlpm.cr),LEN(_xlpm.cr),-1),1)),
_xlpm.lgc,
IF(AK$11=_xlpm.to, AK362&amp;_xlpm.rv,
IF(AK$11=_xlpm.fr, REPLACE(AK362, LEN(AK362)-_xlpm.mv+1,_xlpm.mv,""),AK362)),
_xlpm.lgc)</f>
        <v/>
      </c>
      <c r="AL363" s="31" t="str" cm="1">
        <f t="array" ref="AL363">_xlfn.LET(
_xlpm.mv,$AE363,
_xlpm.fr,$AF363,
_xlpm.to,$AG363,
_xlpm.wrd,INDEX($AI362:$AQ362,1,_xlpm.fr),
_xlpm.cr,RIGHT(_xlpm.wrd,_xlpm.mv),
_xlpm.rv, _xlfn.CONCAT(MID(_xlpm.cr,_xlfn.SEQUENCE(,LEN(_xlpm.cr),LEN(_xlpm.cr),-1),1)),
_xlpm.lgc,
IF(AL$11=_xlpm.to, AL362&amp;_xlpm.rv,
IF(AL$11=_xlpm.fr, REPLACE(AL362, LEN(AL362)-_xlpm.mv+1,_xlpm.mv,""),AL362)),
_xlpm.lgc)</f>
        <v>BFFCV</v>
      </c>
      <c r="AM363" s="31" t="str" cm="1">
        <f t="array" ref="AM363">_xlfn.LET(
_xlpm.mv,$AE363,
_xlpm.fr,$AF363,
_xlpm.to,$AG363,
_xlpm.wrd,INDEX($AI362:$AQ362,1,_xlpm.fr),
_xlpm.cr,RIGHT(_xlpm.wrd,_xlpm.mv),
_xlpm.rv, _xlfn.CONCAT(MID(_xlpm.cr,_xlfn.SEQUENCE(,LEN(_xlpm.cr),LEN(_xlpm.cr),-1),1)),
_xlpm.lgc,
IF(AM$11=_xlpm.to, AM362&amp;_xlpm.rv,
IF(AM$11=_xlpm.fr, REPLACE(AM362, LEN(AM362)-_xlpm.mv+1,_xlpm.mv,""),AM362)),
_xlpm.lgc)</f>
        <v/>
      </c>
      <c r="AN363" s="31" t="str" cm="1">
        <f t="array" ref="AN363">_xlfn.LET(
_xlpm.mv,$AE363,
_xlpm.fr,$AF363,
_xlpm.to,$AG363,
_xlpm.wrd,INDEX($AI362:$AQ362,1,_xlpm.fr),
_xlpm.cr,RIGHT(_xlpm.wrd,_xlpm.mv),
_xlpm.rv, _xlfn.CONCAT(MID(_xlpm.cr,_xlfn.SEQUENCE(,LEN(_xlpm.cr),LEN(_xlpm.cr),-1),1)),
_xlpm.lgc,
IF(AN$11=_xlpm.to, AN362&amp;_xlpm.rv,
IF(AN$11=_xlpm.fr, REPLACE(AN362, LEN(AN362)-_xlpm.mv+1,_xlpm.mv,""),AN362)),
_xlpm.lgc)</f>
        <v>SZV</v>
      </c>
      <c r="AO363" s="31" t="str" cm="1">
        <f t="array" ref="AO363">_xlfn.LET(
_xlpm.mv,$AE363,
_xlpm.fr,$AF363,
_xlpm.to,$AG363,
_xlpm.wrd,INDEX($AI362:$AQ362,1,_xlpm.fr),
_xlpm.cr,RIGHT(_xlpm.wrd,_xlpm.mv),
_xlpm.rv, _xlfn.CONCAT(MID(_xlpm.cr,_xlfn.SEQUENCE(,LEN(_xlpm.cr),LEN(_xlpm.cr),-1),1)),
_xlpm.lgc,
IF(AO$11=_xlpm.to, AO362&amp;_xlpm.rv,
IF(AO$11=_xlpm.fr, REPLACE(AO362, LEN(AO362)-_xlpm.mv+1,_xlpm.mv,""),AO362)),
_xlpm.lgc)</f>
        <v>LSTBHGDVB</v>
      </c>
      <c r="AP363" s="31" t="str" cm="1">
        <f t="array" ref="AP363">_xlfn.LET(
_xlpm.mv,$AE363,
_xlpm.fr,$AF363,
_xlpm.to,$AG363,
_xlpm.wrd,INDEX($AI362:$AQ362,1,_xlpm.fr),
_xlpm.cr,RIGHT(_xlpm.wrd,_xlpm.mv),
_xlpm.rv, _xlfn.CONCAT(MID(_xlpm.cr,_xlfn.SEQUENCE(,LEN(_xlpm.cr),LEN(_xlpm.cr),-1),1)),
_xlpm.lgc,
IF(AP$11=_xlpm.to, AP362&amp;_xlpm.rv,
IF(AP$11=_xlpm.fr, REPLACE(AP362, LEN(AP362)-_xlpm.mv+1,_xlpm.mv,""),AP362)),
_xlpm.lgc)</f>
        <v>ZLHMLBVQVGMDPZFNLWGCNZJJ</v>
      </c>
      <c r="AQ363" s="31" t="str" cm="1">
        <f t="array" ref="AQ363">_xlfn.LET(
_xlpm.mv,$AE363,
_xlpm.fr,$AF363,
_xlpm.to,$AG363,
_xlpm.wrd,INDEX($AI362:$AQ362,1,_xlpm.fr),
_xlpm.cr,RIGHT(_xlpm.wrd,_xlpm.mv),
_xlpm.rv, _xlfn.CONCAT(MID(_xlpm.cr,_xlfn.SEQUENCE(,LEN(_xlpm.cr),LEN(_xlpm.cr),-1),1)),
_xlpm.lgc,
IF(AQ$11=_xlpm.to, AQ362&amp;_xlpm.rv,
IF(AQ$11=_xlpm.fr, REPLACE(AQ362, LEN(AQ362)-_xlpm.mv+1,_xlpm.mv,""),AQ362)),
_xlpm.lgc)</f>
        <v>QZ</v>
      </c>
      <c r="AT363" s="31" t="str" cm="1">
        <f t="array" ref="AT363">_xlfn.LET(
_xlpm.mv,$AE363,
_xlpm.fr,$AF363,
_xlpm.to,$AG363,
_xlpm.wrd,INDEX($AT362:$BB362,1,_xlpm.fr),
_xlpm.cr,RIGHT(_xlpm.wrd,_xlpm.mv),
_xlpm.lgc,
IF(AT$11=_xlpm.to, AT362&amp;_xlpm.cr,
IF(AT$11=_xlpm.fr, REPLACE(AT362, LEN(AT362)-_xlpm.mv+1,_xlpm.mv,""),AT362)),
_xlpm.lgc)</f>
        <v>JBVLZFZVSFNG</v>
      </c>
      <c r="AU363" s="31" t="str" cm="1">
        <f t="array" ref="AU363">_xlfn.LET(
_xlpm.mv,$AE363,
_xlpm.fr,$AF363,
_xlpm.to,$AG363,
_xlpm.wrd,INDEX($AT362:$BB362,1,_xlpm.fr),
_xlpm.cr,RIGHT(_xlpm.wrd,_xlpm.mv),
_xlpm.lgc,
IF(AU$11=_xlpm.to, AU362&amp;_xlpm.cr,
IF(AU$11=_xlpm.fr, REPLACE(AU362, LEN(AU362)-_xlpm.mv+1,_xlpm.mv,""),AU362)),
_xlpm.lgc)</f>
        <v>Z</v>
      </c>
      <c r="AV363" s="31" t="str" cm="1">
        <f t="array" ref="AV363">_xlfn.LET(
_xlpm.mv,$AE363,
_xlpm.fr,$AF363,
_xlpm.to,$AG363,
_xlpm.wrd,INDEX($AT362:$BB362,1,_xlpm.fr),
_xlpm.cr,RIGHT(_xlpm.wrd,_xlpm.mv),
_xlpm.lgc,
IF(AV$11=_xlpm.to, AV362&amp;_xlpm.cr,
IF(AV$11=_xlpm.fr, REPLACE(AV362, LEN(AV362)-_xlpm.mv+1,_xlpm.mv,""),AV362)),
_xlpm.lgc)</f>
        <v/>
      </c>
      <c r="AW363" s="31" t="str" cm="1">
        <f t="array" ref="AW363">_xlfn.LET(
_xlpm.mv,$AE363,
_xlpm.fr,$AF363,
_xlpm.to,$AG363,
_xlpm.wrd,INDEX($AT362:$BB362,1,_xlpm.fr),
_xlpm.cr,RIGHT(_xlpm.wrd,_xlpm.mv),
_xlpm.lgc,
IF(AW$11=_xlpm.to, AW362&amp;_xlpm.cr,
IF(AW$11=_xlpm.fr, REPLACE(AW362, LEN(AW362)-_xlpm.mv+1,_xlpm.mv,""),AW362)),
_xlpm.lgc)</f>
        <v>HHMJC</v>
      </c>
      <c r="AX363" s="31" t="str" cm="1">
        <f t="array" ref="AX363">_xlfn.LET(
_xlpm.mv,$AE363,
_xlpm.fr,$AF363,
_xlpm.to,$AG363,
_xlpm.wrd,INDEX($AT362:$BB362,1,_xlpm.fr),
_xlpm.cr,RIGHT(_xlpm.wrd,_xlpm.mv),
_xlpm.lgc,
IF(AX$11=_xlpm.to, AX362&amp;_xlpm.cr,
IF(AX$11=_xlpm.fr, REPLACE(AX362, LEN(AX362)-_xlpm.mv+1,_xlpm.mv,""),AX362)),
_xlpm.lgc)</f>
        <v/>
      </c>
      <c r="AY363" s="31" t="str" cm="1">
        <f t="array" ref="AY363">_xlfn.LET(
_xlpm.mv,$AE363,
_xlpm.fr,$AF363,
_xlpm.to,$AG363,
_xlpm.wrd,INDEX($AT362:$BB362,1,_xlpm.fr),
_xlpm.cr,RIGHT(_xlpm.wrd,_xlpm.mv),
_xlpm.lgc,
IF(AY$11=_xlpm.to, AY362&amp;_xlpm.cr,
IF(AY$11=_xlpm.fr, REPLACE(AY362, LEN(AY362)-_xlpm.mv+1,_xlpm.mv,""),AY362)),
_xlpm.lgc)</f>
        <v>CML</v>
      </c>
      <c r="AZ363" s="31" t="str" cm="1">
        <f t="array" ref="AZ363">_xlfn.LET(
_xlpm.mv,$AE363,
_xlpm.fr,$AF363,
_xlpm.to,$AG363,
_xlpm.wrd,INDEX($AT362:$BB362,1,_xlpm.fr),
_xlpm.cr,RIGHT(_xlpm.wrd,_xlpm.mv),
_xlpm.lgc,
IF(AZ$11=_xlpm.to, AZ362&amp;_xlpm.cr,
IF(AZ$11=_xlpm.fr, REPLACE(AZ362, LEN(AZ362)-_xlpm.mv+1,_xlpm.mv,""),AZ362)),
_xlpm.lgc)</f>
        <v>VGPJHNJCF</v>
      </c>
      <c r="BA363" s="31" t="str" cm="1">
        <f t="array" ref="BA363">_xlfn.LET(
_xlpm.mv,$AE363,
_xlpm.fr,$AF363,
_xlpm.to,$AG363,
_xlpm.wrd,INDEX($AT362:$BB362,1,_xlpm.fr),
_xlpm.cr,RIGHT(_xlpm.wrd,_xlpm.mv),
_xlpm.lgc,
IF(BA$11=_xlpm.to, BA362&amp;_xlpm.cr,
IF(BA$11=_xlpm.fr, REPLACE(BA362, LEN(BA362)-_xlpm.mv+1,_xlpm.mv,""),BA362)),
_xlpm.lgc)</f>
        <v>BQPQBBVDGTBSGDVLCLCZZLFF</v>
      </c>
      <c r="BB363" s="31" t="str" cm="1">
        <f t="array" ref="BB363">_xlfn.LET(
_xlpm.mv,$AE363,
_xlpm.fr,$AF363,
_xlpm.to,$AG363,
_xlpm.wrd,INDEX($AT362:$BB362,1,_xlpm.fr),
_xlpm.cr,RIGHT(_xlpm.wrd,_xlpm.mv),
_xlpm.lgc,
IF(BB$11=_xlpm.to, BB362&amp;_xlpm.cr,
IF(BB$11=_xlpm.fr, REPLACE(BB362, LEN(BB362)-_xlpm.mv+1,_xlpm.mv,""),BB362)),
_xlpm.lgc)</f>
        <v>WG</v>
      </c>
    </row>
    <row r="364" spans="28:54" x14ac:dyDescent="0.3">
      <c r="AB364" s="31">
        <f t="shared" si="20"/>
        <v>5</v>
      </c>
      <c r="AC364" s="31" t="s">
        <v>1420</v>
      </c>
      <c r="AD364" s="31" t="str" cm="1">
        <f t="array" ref="AD364">_xlfn.LET(
_xlpm.arr,{"move ","from ","to "},
_xlpm.wr,AC364,
_xlpm.rd,_xlfn.REDUCE(_xlpm.wr,_xlpm.arr,_xlfn.LAMBDA(_xlpm.a,_xlpm.v,SUBSTITUTE(_xlpm.a,_xlpm.v,""))),
_xlpm.rd)</f>
        <v>1 7 3</v>
      </c>
      <c r="AE364" s="31">
        <f t="shared" si="21"/>
        <v>1</v>
      </c>
      <c r="AF364" s="31">
        <f t="shared" si="22"/>
        <v>7</v>
      </c>
      <c r="AG364" s="31">
        <f t="shared" si="23"/>
        <v>3</v>
      </c>
      <c r="AI364" s="31" t="str" cm="1">
        <f t="array" ref="AI364">_xlfn.LET(
_xlpm.mv,$AE364,
_xlpm.fr,$AF364,
_xlpm.to,$AG364,
_xlpm.wrd,INDEX($AI363:$AQ363,1,_xlpm.fr),
_xlpm.cr,RIGHT(_xlpm.wrd,_xlpm.mv),
_xlpm.rv, _xlfn.CONCAT(MID(_xlpm.cr,_xlfn.SEQUENCE(,LEN(_xlpm.cr),LEN(_xlpm.cr),-1),1)),
_xlpm.lgc,
IF(AI$11=_xlpm.to, AI363&amp;_xlpm.rv,
IF(AI$11=_xlpm.fr, REPLACE(AI363, LEN(AI363)-_xlpm.mv+1,_xlpm.mv,""),AI363)),
_xlpm.lgc)</f>
        <v>FJPCGBJFCLCH</v>
      </c>
      <c r="AJ364" s="31" t="str" cm="1">
        <f t="array" ref="AJ364">_xlfn.LET(
_xlpm.mv,$AE364,
_xlpm.fr,$AF364,
_xlpm.to,$AG364,
_xlpm.wrd,INDEX($AI363:$AQ363,1,_xlpm.fr),
_xlpm.cr,RIGHT(_xlpm.wrd,_xlpm.mv),
_xlpm.rv, _xlfn.CONCAT(MID(_xlpm.cr,_xlfn.SEQUENCE(,LEN(_xlpm.cr),LEN(_xlpm.cr),-1),1)),
_xlpm.lgc,
IF(AJ$11=_xlpm.to, AJ363&amp;_xlpm.rv,
IF(AJ$11=_xlpm.fr, REPLACE(AJ363, LEN(AJ363)-_xlpm.mv+1,_xlpm.mv,""),AJ363)),
_xlpm.lgc)</f>
        <v>G</v>
      </c>
      <c r="AK364" s="31" t="str" cm="1">
        <f t="array" ref="AK364">_xlfn.LET(
_xlpm.mv,$AE364,
_xlpm.fr,$AF364,
_xlpm.to,$AG364,
_xlpm.wrd,INDEX($AI363:$AQ363,1,_xlpm.fr),
_xlpm.cr,RIGHT(_xlpm.wrd,_xlpm.mv),
_xlpm.rv, _xlfn.CONCAT(MID(_xlpm.cr,_xlfn.SEQUENCE(,LEN(_xlpm.cr),LEN(_xlpm.cr),-1),1)),
_xlpm.lgc,
IF(AK$11=_xlpm.to, AK363&amp;_xlpm.rv,
IF(AK$11=_xlpm.fr, REPLACE(AK363, LEN(AK363)-_xlpm.mv+1,_xlpm.mv,""),AK363)),
_xlpm.lgc)</f>
        <v>B</v>
      </c>
      <c r="AL364" s="31" t="str" cm="1">
        <f t="array" ref="AL364">_xlfn.LET(
_xlpm.mv,$AE364,
_xlpm.fr,$AF364,
_xlpm.to,$AG364,
_xlpm.wrd,INDEX($AI363:$AQ363,1,_xlpm.fr),
_xlpm.cr,RIGHT(_xlpm.wrd,_xlpm.mv),
_xlpm.rv, _xlfn.CONCAT(MID(_xlpm.cr,_xlfn.SEQUENCE(,LEN(_xlpm.cr),LEN(_xlpm.cr),-1),1)),
_xlpm.lgc,
IF(AL$11=_xlpm.to, AL363&amp;_xlpm.rv,
IF(AL$11=_xlpm.fr, REPLACE(AL363, LEN(AL363)-_xlpm.mv+1,_xlpm.mv,""),AL363)),
_xlpm.lgc)</f>
        <v>BFFCV</v>
      </c>
      <c r="AM364" s="31" t="str" cm="1">
        <f t="array" ref="AM364">_xlfn.LET(
_xlpm.mv,$AE364,
_xlpm.fr,$AF364,
_xlpm.to,$AG364,
_xlpm.wrd,INDEX($AI363:$AQ363,1,_xlpm.fr),
_xlpm.cr,RIGHT(_xlpm.wrd,_xlpm.mv),
_xlpm.rv, _xlfn.CONCAT(MID(_xlpm.cr,_xlfn.SEQUENCE(,LEN(_xlpm.cr),LEN(_xlpm.cr),-1),1)),
_xlpm.lgc,
IF(AM$11=_xlpm.to, AM363&amp;_xlpm.rv,
IF(AM$11=_xlpm.fr, REPLACE(AM363, LEN(AM363)-_xlpm.mv+1,_xlpm.mv,""),AM363)),
_xlpm.lgc)</f>
        <v/>
      </c>
      <c r="AN364" s="31" t="str" cm="1">
        <f t="array" ref="AN364">_xlfn.LET(
_xlpm.mv,$AE364,
_xlpm.fr,$AF364,
_xlpm.to,$AG364,
_xlpm.wrd,INDEX($AI363:$AQ363,1,_xlpm.fr),
_xlpm.cr,RIGHT(_xlpm.wrd,_xlpm.mv),
_xlpm.rv, _xlfn.CONCAT(MID(_xlpm.cr,_xlfn.SEQUENCE(,LEN(_xlpm.cr),LEN(_xlpm.cr),-1),1)),
_xlpm.lgc,
IF(AN$11=_xlpm.to, AN363&amp;_xlpm.rv,
IF(AN$11=_xlpm.fr, REPLACE(AN363, LEN(AN363)-_xlpm.mv+1,_xlpm.mv,""),AN363)),
_xlpm.lgc)</f>
        <v>SZV</v>
      </c>
      <c r="AO364" s="31" t="str" cm="1">
        <f t="array" ref="AO364">_xlfn.LET(
_xlpm.mv,$AE364,
_xlpm.fr,$AF364,
_xlpm.to,$AG364,
_xlpm.wrd,INDEX($AI363:$AQ363,1,_xlpm.fr),
_xlpm.cr,RIGHT(_xlpm.wrd,_xlpm.mv),
_xlpm.rv, _xlfn.CONCAT(MID(_xlpm.cr,_xlfn.SEQUENCE(,LEN(_xlpm.cr),LEN(_xlpm.cr),-1),1)),
_xlpm.lgc,
IF(AO$11=_xlpm.to, AO363&amp;_xlpm.rv,
IF(AO$11=_xlpm.fr, REPLACE(AO363, LEN(AO363)-_xlpm.mv+1,_xlpm.mv,""),AO363)),
_xlpm.lgc)</f>
        <v>LSTBHGDV</v>
      </c>
      <c r="AP364" s="31" t="str" cm="1">
        <f t="array" ref="AP364">_xlfn.LET(
_xlpm.mv,$AE364,
_xlpm.fr,$AF364,
_xlpm.to,$AG364,
_xlpm.wrd,INDEX($AI363:$AQ363,1,_xlpm.fr),
_xlpm.cr,RIGHT(_xlpm.wrd,_xlpm.mv),
_xlpm.rv, _xlfn.CONCAT(MID(_xlpm.cr,_xlfn.SEQUENCE(,LEN(_xlpm.cr),LEN(_xlpm.cr),-1),1)),
_xlpm.lgc,
IF(AP$11=_xlpm.to, AP363&amp;_xlpm.rv,
IF(AP$11=_xlpm.fr, REPLACE(AP363, LEN(AP363)-_xlpm.mv+1,_xlpm.mv,""),AP363)),
_xlpm.lgc)</f>
        <v>ZLHMLBVQVGMDPZFNLWGCNZJJ</v>
      </c>
      <c r="AQ364" s="31" t="str" cm="1">
        <f t="array" ref="AQ364">_xlfn.LET(
_xlpm.mv,$AE364,
_xlpm.fr,$AF364,
_xlpm.to,$AG364,
_xlpm.wrd,INDEX($AI363:$AQ363,1,_xlpm.fr),
_xlpm.cr,RIGHT(_xlpm.wrd,_xlpm.mv),
_xlpm.rv, _xlfn.CONCAT(MID(_xlpm.cr,_xlfn.SEQUENCE(,LEN(_xlpm.cr),LEN(_xlpm.cr),-1),1)),
_xlpm.lgc,
IF(AQ$11=_xlpm.to, AQ363&amp;_xlpm.rv,
IF(AQ$11=_xlpm.fr, REPLACE(AQ363, LEN(AQ363)-_xlpm.mv+1,_xlpm.mv,""),AQ363)),
_xlpm.lgc)</f>
        <v>QZ</v>
      </c>
      <c r="AT364" s="31" t="str" cm="1">
        <f t="array" ref="AT364">_xlfn.LET(
_xlpm.mv,$AE364,
_xlpm.fr,$AF364,
_xlpm.to,$AG364,
_xlpm.wrd,INDEX($AT363:$BB363,1,_xlpm.fr),
_xlpm.cr,RIGHT(_xlpm.wrd,_xlpm.mv),
_xlpm.lgc,
IF(AT$11=_xlpm.to, AT363&amp;_xlpm.cr,
IF(AT$11=_xlpm.fr, REPLACE(AT363, LEN(AT363)-_xlpm.mv+1,_xlpm.mv,""),AT363)),
_xlpm.lgc)</f>
        <v>JBVLZFZVSFNG</v>
      </c>
      <c r="AU364" s="31" t="str" cm="1">
        <f t="array" ref="AU364">_xlfn.LET(
_xlpm.mv,$AE364,
_xlpm.fr,$AF364,
_xlpm.to,$AG364,
_xlpm.wrd,INDEX($AT363:$BB363,1,_xlpm.fr),
_xlpm.cr,RIGHT(_xlpm.wrd,_xlpm.mv),
_xlpm.lgc,
IF(AU$11=_xlpm.to, AU363&amp;_xlpm.cr,
IF(AU$11=_xlpm.fr, REPLACE(AU363, LEN(AU363)-_xlpm.mv+1,_xlpm.mv,""),AU363)),
_xlpm.lgc)</f>
        <v>Z</v>
      </c>
      <c r="AV364" s="31" t="str" cm="1">
        <f t="array" ref="AV364">_xlfn.LET(
_xlpm.mv,$AE364,
_xlpm.fr,$AF364,
_xlpm.to,$AG364,
_xlpm.wrd,INDEX($AT363:$BB363,1,_xlpm.fr),
_xlpm.cr,RIGHT(_xlpm.wrd,_xlpm.mv),
_xlpm.lgc,
IF(AV$11=_xlpm.to, AV363&amp;_xlpm.cr,
IF(AV$11=_xlpm.fr, REPLACE(AV363, LEN(AV363)-_xlpm.mv+1,_xlpm.mv,""),AV363)),
_xlpm.lgc)</f>
        <v>F</v>
      </c>
      <c r="AW364" s="31" t="str" cm="1">
        <f t="array" ref="AW364">_xlfn.LET(
_xlpm.mv,$AE364,
_xlpm.fr,$AF364,
_xlpm.to,$AG364,
_xlpm.wrd,INDEX($AT363:$BB363,1,_xlpm.fr),
_xlpm.cr,RIGHT(_xlpm.wrd,_xlpm.mv),
_xlpm.lgc,
IF(AW$11=_xlpm.to, AW363&amp;_xlpm.cr,
IF(AW$11=_xlpm.fr, REPLACE(AW363, LEN(AW363)-_xlpm.mv+1,_xlpm.mv,""),AW363)),
_xlpm.lgc)</f>
        <v>HHMJC</v>
      </c>
      <c r="AX364" s="31" t="str" cm="1">
        <f t="array" ref="AX364">_xlfn.LET(
_xlpm.mv,$AE364,
_xlpm.fr,$AF364,
_xlpm.to,$AG364,
_xlpm.wrd,INDEX($AT363:$BB363,1,_xlpm.fr),
_xlpm.cr,RIGHT(_xlpm.wrd,_xlpm.mv),
_xlpm.lgc,
IF(AX$11=_xlpm.to, AX363&amp;_xlpm.cr,
IF(AX$11=_xlpm.fr, REPLACE(AX363, LEN(AX363)-_xlpm.mv+1,_xlpm.mv,""),AX363)),
_xlpm.lgc)</f>
        <v/>
      </c>
      <c r="AY364" s="31" t="str" cm="1">
        <f t="array" ref="AY364">_xlfn.LET(
_xlpm.mv,$AE364,
_xlpm.fr,$AF364,
_xlpm.to,$AG364,
_xlpm.wrd,INDEX($AT363:$BB363,1,_xlpm.fr),
_xlpm.cr,RIGHT(_xlpm.wrd,_xlpm.mv),
_xlpm.lgc,
IF(AY$11=_xlpm.to, AY363&amp;_xlpm.cr,
IF(AY$11=_xlpm.fr, REPLACE(AY363, LEN(AY363)-_xlpm.mv+1,_xlpm.mv,""),AY363)),
_xlpm.lgc)</f>
        <v>CML</v>
      </c>
      <c r="AZ364" s="31" t="str" cm="1">
        <f t="array" ref="AZ364">_xlfn.LET(
_xlpm.mv,$AE364,
_xlpm.fr,$AF364,
_xlpm.to,$AG364,
_xlpm.wrd,INDEX($AT363:$BB363,1,_xlpm.fr),
_xlpm.cr,RIGHT(_xlpm.wrd,_xlpm.mv),
_xlpm.lgc,
IF(AZ$11=_xlpm.to, AZ363&amp;_xlpm.cr,
IF(AZ$11=_xlpm.fr, REPLACE(AZ363, LEN(AZ363)-_xlpm.mv+1,_xlpm.mv,""),AZ363)),
_xlpm.lgc)</f>
        <v>VGPJHNJC</v>
      </c>
      <c r="BA364" s="31" t="str" cm="1">
        <f t="array" ref="BA364">_xlfn.LET(
_xlpm.mv,$AE364,
_xlpm.fr,$AF364,
_xlpm.to,$AG364,
_xlpm.wrd,INDEX($AT363:$BB363,1,_xlpm.fr),
_xlpm.cr,RIGHT(_xlpm.wrd,_xlpm.mv),
_xlpm.lgc,
IF(BA$11=_xlpm.to, BA363&amp;_xlpm.cr,
IF(BA$11=_xlpm.fr, REPLACE(BA363, LEN(BA363)-_xlpm.mv+1,_xlpm.mv,""),BA363)),
_xlpm.lgc)</f>
        <v>BQPQBBVDGTBSGDVLCLCZZLFF</v>
      </c>
      <c r="BB364" s="31" t="str" cm="1">
        <f t="array" ref="BB364">_xlfn.LET(
_xlpm.mv,$AE364,
_xlpm.fr,$AF364,
_xlpm.to,$AG364,
_xlpm.wrd,INDEX($AT363:$BB363,1,_xlpm.fr),
_xlpm.cr,RIGHT(_xlpm.wrd,_xlpm.mv),
_xlpm.lgc,
IF(BB$11=_xlpm.to, BB363&amp;_xlpm.cr,
IF(BB$11=_xlpm.fr, REPLACE(BB363, LEN(BB363)-_xlpm.mv+1,_xlpm.mv,""),BB363)),
_xlpm.lgc)</f>
        <v>WG</v>
      </c>
    </row>
    <row r="365" spans="28:54" x14ac:dyDescent="0.3">
      <c r="AB365" s="31">
        <f t="shared" si="20"/>
        <v>5</v>
      </c>
      <c r="AC365" s="31" t="s">
        <v>1645</v>
      </c>
      <c r="AD365" s="31" t="str" cm="1">
        <f t="array" ref="AD365">_xlfn.LET(
_xlpm.arr,{"move ","from ","to "},
_xlpm.wr,AC365,
_xlpm.rd,_xlfn.REDUCE(_xlpm.wr,_xlpm.arr,_xlfn.LAMBDA(_xlpm.a,_xlpm.v,SUBSTITUTE(_xlpm.a,_xlpm.v,""))),
_xlpm.rd)</f>
        <v>8 7 1</v>
      </c>
      <c r="AE365" s="31">
        <f t="shared" si="21"/>
        <v>8</v>
      </c>
      <c r="AF365" s="31">
        <f t="shared" si="22"/>
        <v>7</v>
      </c>
      <c r="AG365" s="31">
        <f t="shared" si="23"/>
        <v>1</v>
      </c>
      <c r="AI365" s="31" t="str" cm="1">
        <f t="array" ref="AI365">_xlfn.LET(
_xlpm.mv,$AE365,
_xlpm.fr,$AF365,
_xlpm.to,$AG365,
_xlpm.wrd,INDEX($AI364:$AQ364,1,_xlpm.fr),
_xlpm.cr,RIGHT(_xlpm.wrd,_xlpm.mv),
_xlpm.rv, _xlfn.CONCAT(MID(_xlpm.cr,_xlfn.SEQUENCE(,LEN(_xlpm.cr),LEN(_xlpm.cr),-1),1)),
_xlpm.lgc,
IF(AI$11=_xlpm.to, AI364&amp;_xlpm.rv,
IF(AI$11=_xlpm.fr, REPLACE(AI364, LEN(AI364)-_xlpm.mv+1,_xlpm.mv,""),AI364)),
_xlpm.lgc)</f>
        <v>FJPCGBJFCLCHVDGHBTSL</v>
      </c>
      <c r="AJ365" s="31" t="str" cm="1">
        <f t="array" ref="AJ365">_xlfn.LET(
_xlpm.mv,$AE365,
_xlpm.fr,$AF365,
_xlpm.to,$AG365,
_xlpm.wrd,INDEX($AI364:$AQ364,1,_xlpm.fr),
_xlpm.cr,RIGHT(_xlpm.wrd,_xlpm.mv),
_xlpm.rv, _xlfn.CONCAT(MID(_xlpm.cr,_xlfn.SEQUENCE(,LEN(_xlpm.cr),LEN(_xlpm.cr),-1),1)),
_xlpm.lgc,
IF(AJ$11=_xlpm.to, AJ364&amp;_xlpm.rv,
IF(AJ$11=_xlpm.fr, REPLACE(AJ364, LEN(AJ364)-_xlpm.mv+1,_xlpm.mv,""),AJ364)),
_xlpm.lgc)</f>
        <v>G</v>
      </c>
      <c r="AK365" s="31" t="str" cm="1">
        <f t="array" ref="AK365">_xlfn.LET(
_xlpm.mv,$AE365,
_xlpm.fr,$AF365,
_xlpm.to,$AG365,
_xlpm.wrd,INDEX($AI364:$AQ364,1,_xlpm.fr),
_xlpm.cr,RIGHT(_xlpm.wrd,_xlpm.mv),
_xlpm.rv, _xlfn.CONCAT(MID(_xlpm.cr,_xlfn.SEQUENCE(,LEN(_xlpm.cr),LEN(_xlpm.cr),-1),1)),
_xlpm.lgc,
IF(AK$11=_xlpm.to, AK364&amp;_xlpm.rv,
IF(AK$11=_xlpm.fr, REPLACE(AK364, LEN(AK364)-_xlpm.mv+1,_xlpm.mv,""),AK364)),
_xlpm.lgc)</f>
        <v>B</v>
      </c>
      <c r="AL365" s="31" t="str" cm="1">
        <f t="array" ref="AL365">_xlfn.LET(
_xlpm.mv,$AE365,
_xlpm.fr,$AF365,
_xlpm.to,$AG365,
_xlpm.wrd,INDEX($AI364:$AQ364,1,_xlpm.fr),
_xlpm.cr,RIGHT(_xlpm.wrd,_xlpm.mv),
_xlpm.rv, _xlfn.CONCAT(MID(_xlpm.cr,_xlfn.SEQUENCE(,LEN(_xlpm.cr),LEN(_xlpm.cr),-1),1)),
_xlpm.lgc,
IF(AL$11=_xlpm.to, AL364&amp;_xlpm.rv,
IF(AL$11=_xlpm.fr, REPLACE(AL364, LEN(AL364)-_xlpm.mv+1,_xlpm.mv,""),AL364)),
_xlpm.lgc)</f>
        <v>BFFCV</v>
      </c>
      <c r="AM365" s="31" t="str" cm="1">
        <f t="array" ref="AM365">_xlfn.LET(
_xlpm.mv,$AE365,
_xlpm.fr,$AF365,
_xlpm.to,$AG365,
_xlpm.wrd,INDEX($AI364:$AQ364,1,_xlpm.fr),
_xlpm.cr,RIGHT(_xlpm.wrd,_xlpm.mv),
_xlpm.rv, _xlfn.CONCAT(MID(_xlpm.cr,_xlfn.SEQUENCE(,LEN(_xlpm.cr),LEN(_xlpm.cr),-1),1)),
_xlpm.lgc,
IF(AM$11=_xlpm.to, AM364&amp;_xlpm.rv,
IF(AM$11=_xlpm.fr, REPLACE(AM364, LEN(AM364)-_xlpm.mv+1,_xlpm.mv,""),AM364)),
_xlpm.lgc)</f>
        <v/>
      </c>
      <c r="AN365" s="31" t="str" cm="1">
        <f t="array" ref="AN365">_xlfn.LET(
_xlpm.mv,$AE365,
_xlpm.fr,$AF365,
_xlpm.to,$AG365,
_xlpm.wrd,INDEX($AI364:$AQ364,1,_xlpm.fr),
_xlpm.cr,RIGHT(_xlpm.wrd,_xlpm.mv),
_xlpm.rv, _xlfn.CONCAT(MID(_xlpm.cr,_xlfn.SEQUENCE(,LEN(_xlpm.cr),LEN(_xlpm.cr),-1),1)),
_xlpm.lgc,
IF(AN$11=_xlpm.to, AN364&amp;_xlpm.rv,
IF(AN$11=_xlpm.fr, REPLACE(AN364, LEN(AN364)-_xlpm.mv+1,_xlpm.mv,""),AN364)),
_xlpm.lgc)</f>
        <v>SZV</v>
      </c>
      <c r="AO365" s="31" t="str" cm="1">
        <f t="array" ref="AO365">_xlfn.LET(
_xlpm.mv,$AE365,
_xlpm.fr,$AF365,
_xlpm.to,$AG365,
_xlpm.wrd,INDEX($AI364:$AQ364,1,_xlpm.fr),
_xlpm.cr,RIGHT(_xlpm.wrd,_xlpm.mv),
_xlpm.rv, _xlfn.CONCAT(MID(_xlpm.cr,_xlfn.SEQUENCE(,LEN(_xlpm.cr),LEN(_xlpm.cr),-1),1)),
_xlpm.lgc,
IF(AO$11=_xlpm.to, AO364&amp;_xlpm.rv,
IF(AO$11=_xlpm.fr, REPLACE(AO364, LEN(AO364)-_xlpm.mv+1,_xlpm.mv,""),AO364)),
_xlpm.lgc)</f>
        <v/>
      </c>
      <c r="AP365" s="31" t="str" cm="1">
        <f t="array" ref="AP365">_xlfn.LET(
_xlpm.mv,$AE365,
_xlpm.fr,$AF365,
_xlpm.to,$AG365,
_xlpm.wrd,INDEX($AI364:$AQ364,1,_xlpm.fr),
_xlpm.cr,RIGHT(_xlpm.wrd,_xlpm.mv),
_xlpm.rv, _xlfn.CONCAT(MID(_xlpm.cr,_xlfn.SEQUENCE(,LEN(_xlpm.cr),LEN(_xlpm.cr),-1),1)),
_xlpm.lgc,
IF(AP$11=_xlpm.to, AP364&amp;_xlpm.rv,
IF(AP$11=_xlpm.fr, REPLACE(AP364, LEN(AP364)-_xlpm.mv+1,_xlpm.mv,""),AP364)),
_xlpm.lgc)</f>
        <v>ZLHMLBVQVGMDPZFNLWGCNZJJ</v>
      </c>
      <c r="AQ365" s="31" t="str" cm="1">
        <f t="array" ref="AQ365">_xlfn.LET(
_xlpm.mv,$AE365,
_xlpm.fr,$AF365,
_xlpm.to,$AG365,
_xlpm.wrd,INDEX($AI364:$AQ364,1,_xlpm.fr),
_xlpm.cr,RIGHT(_xlpm.wrd,_xlpm.mv),
_xlpm.rv, _xlfn.CONCAT(MID(_xlpm.cr,_xlfn.SEQUENCE(,LEN(_xlpm.cr),LEN(_xlpm.cr),-1),1)),
_xlpm.lgc,
IF(AQ$11=_xlpm.to, AQ364&amp;_xlpm.rv,
IF(AQ$11=_xlpm.fr, REPLACE(AQ364, LEN(AQ364)-_xlpm.mv+1,_xlpm.mv,""),AQ364)),
_xlpm.lgc)</f>
        <v>QZ</v>
      </c>
      <c r="AT365" s="31" t="str" cm="1">
        <f t="array" ref="AT365">_xlfn.LET(
_xlpm.mv,$AE365,
_xlpm.fr,$AF365,
_xlpm.to,$AG365,
_xlpm.wrd,INDEX($AT364:$BB364,1,_xlpm.fr),
_xlpm.cr,RIGHT(_xlpm.wrd,_xlpm.mv),
_xlpm.lgc,
IF(AT$11=_xlpm.to, AT364&amp;_xlpm.cr,
IF(AT$11=_xlpm.fr, REPLACE(AT364, LEN(AT364)-_xlpm.mv+1,_xlpm.mv,""),AT364)),
_xlpm.lgc)</f>
        <v>JBVLZFZVSFNGVGPJHNJC</v>
      </c>
      <c r="AU365" s="31" t="str" cm="1">
        <f t="array" ref="AU365">_xlfn.LET(
_xlpm.mv,$AE365,
_xlpm.fr,$AF365,
_xlpm.to,$AG365,
_xlpm.wrd,INDEX($AT364:$BB364,1,_xlpm.fr),
_xlpm.cr,RIGHT(_xlpm.wrd,_xlpm.mv),
_xlpm.lgc,
IF(AU$11=_xlpm.to, AU364&amp;_xlpm.cr,
IF(AU$11=_xlpm.fr, REPLACE(AU364, LEN(AU364)-_xlpm.mv+1,_xlpm.mv,""),AU364)),
_xlpm.lgc)</f>
        <v>Z</v>
      </c>
      <c r="AV365" s="31" t="str" cm="1">
        <f t="array" ref="AV365">_xlfn.LET(
_xlpm.mv,$AE365,
_xlpm.fr,$AF365,
_xlpm.to,$AG365,
_xlpm.wrd,INDEX($AT364:$BB364,1,_xlpm.fr),
_xlpm.cr,RIGHT(_xlpm.wrd,_xlpm.mv),
_xlpm.lgc,
IF(AV$11=_xlpm.to, AV364&amp;_xlpm.cr,
IF(AV$11=_xlpm.fr, REPLACE(AV364, LEN(AV364)-_xlpm.mv+1,_xlpm.mv,""),AV364)),
_xlpm.lgc)</f>
        <v>F</v>
      </c>
      <c r="AW365" s="31" t="str" cm="1">
        <f t="array" ref="AW365">_xlfn.LET(
_xlpm.mv,$AE365,
_xlpm.fr,$AF365,
_xlpm.to,$AG365,
_xlpm.wrd,INDEX($AT364:$BB364,1,_xlpm.fr),
_xlpm.cr,RIGHT(_xlpm.wrd,_xlpm.mv),
_xlpm.lgc,
IF(AW$11=_xlpm.to, AW364&amp;_xlpm.cr,
IF(AW$11=_xlpm.fr, REPLACE(AW364, LEN(AW364)-_xlpm.mv+1,_xlpm.mv,""),AW364)),
_xlpm.lgc)</f>
        <v>HHMJC</v>
      </c>
      <c r="AX365" s="31" t="str" cm="1">
        <f t="array" ref="AX365">_xlfn.LET(
_xlpm.mv,$AE365,
_xlpm.fr,$AF365,
_xlpm.to,$AG365,
_xlpm.wrd,INDEX($AT364:$BB364,1,_xlpm.fr),
_xlpm.cr,RIGHT(_xlpm.wrd,_xlpm.mv),
_xlpm.lgc,
IF(AX$11=_xlpm.to, AX364&amp;_xlpm.cr,
IF(AX$11=_xlpm.fr, REPLACE(AX364, LEN(AX364)-_xlpm.mv+1,_xlpm.mv,""),AX364)),
_xlpm.lgc)</f>
        <v/>
      </c>
      <c r="AY365" s="31" t="str" cm="1">
        <f t="array" ref="AY365">_xlfn.LET(
_xlpm.mv,$AE365,
_xlpm.fr,$AF365,
_xlpm.to,$AG365,
_xlpm.wrd,INDEX($AT364:$BB364,1,_xlpm.fr),
_xlpm.cr,RIGHT(_xlpm.wrd,_xlpm.mv),
_xlpm.lgc,
IF(AY$11=_xlpm.to, AY364&amp;_xlpm.cr,
IF(AY$11=_xlpm.fr, REPLACE(AY364, LEN(AY364)-_xlpm.mv+1,_xlpm.mv,""),AY364)),
_xlpm.lgc)</f>
        <v>CML</v>
      </c>
      <c r="AZ365" s="31" t="str" cm="1">
        <f t="array" ref="AZ365">_xlfn.LET(
_xlpm.mv,$AE365,
_xlpm.fr,$AF365,
_xlpm.to,$AG365,
_xlpm.wrd,INDEX($AT364:$BB364,1,_xlpm.fr),
_xlpm.cr,RIGHT(_xlpm.wrd,_xlpm.mv),
_xlpm.lgc,
IF(AZ$11=_xlpm.to, AZ364&amp;_xlpm.cr,
IF(AZ$11=_xlpm.fr, REPLACE(AZ364, LEN(AZ364)-_xlpm.mv+1,_xlpm.mv,""),AZ364)),
_xlpm.lgc)</f>
        <v/>
      </c>
      <c r="BA365" s="31" t="str" cm="1">
        <f t="array" ref="BA365">_xlfn.LET(
_xlpm.mv,$AE365,
_xlpm.fr,$AF365,
_xlpm.to,$AG365,
_xlpm.wrd,INDEX($AT364:$BB364,1,_xlpm.fr),
_xlpm.cr,RIGHT(_xlpm.wrd,_xlpm.mv),
_xlpm.lgc,
IF(BA$11=_xlpm.to, BA364&amp;_xlpm.cr,
IF(BA$11=_xlpm.fr, REPLACE(BA364, LEN(BA364)-_xlpm.mv+1,_xlpm.mv,""),BA364)),
_xlpm.lgc)</f>
        <v>BQPQBBVDGTBSGDVLCLCZZLFF</v>
      </c>
      <c r="BB365" s="31" t="str" cm="1">
        <f t="array" ref="BB365">_xlfn.LET(
_xlpm.mv,$AE365,
_xlpm.fr,$AF365,
_xlpm.to,$AG365,
_xlpm.wrd,INDEX($AT364:$BB364,1,_xlpm.fr),
_xlpm.cr,RIGHT(_xlpm.wrd,_xlpm.mv),
_xlpm.lgc,
IF(BB$11=_xlpm.to, BB364&amp;_xlpm.cr,
IF(BB$11=_xlpm.fr, REPLACE(BB364, LEN(BB364)-_xlpm.mv+1,_xlpm.mv,""),BB364)),
_xlpm.lgc)</f>
        <v>WG</v>
      </c>
    </row>
    <row r="366" spans="28:54" x14ac:dyDescent="0.3">
      <c r="AB366" s="31">
        <f t="shared" si="20"/>
        <v>5</v>
      </c>
      <c r="AC366" s="31" t="s">
        <v>1413</v>
      </c>
      <c r="AD366" s="31" t="str" cm="1">
        <f t="array" ref="AD366">_xlfn.LET(
_xlpm.arr,{"move ","from ","to "},
_xlpm.wr,AC366,
_xlpm.rd,_xlfn.REDUCE(_xlpm.wr,_xlpm.arr,_xlfn.LAMBDA(_xlpm.a,_xlpm.v,SUBSTITUTE(_xlpm.a,_xlpm.v,""))),
_xlpm.rd)</f>
        <v>2 6 2</v>
      </c>
      <c r="AE366" s="31">
        <f t="shared" si="21"/>
        <v>2</v>
      </c>
      <c r="AF366" s="31">
        <f t="shared" si="22"/>
        <v>6</v>
      </c>
      <c r="AG366" s="31">
        <f t="shared" si="23"/>
        <v>2</v>
      </c>
      <c r="AI366" s="31" t="str" cm="1">
        <f t="array" ref="AI366">_xlfn.LET(
_xlpm.mv,$AE366,
_xlpm.fr,$AF366,
_xlpm.to,$AG366,
_xlpm.wrd,INDEX($AI365:$AQ365,1,_xlpm.fr),
_xlpm.cr,RIGHT(_xlpm.wrd,_xlpm.mv),
_xlpm.rv, _xlfn.CONCAT(MID(_xlpm.cr,_xlfn.SEQUENCE(,LEN(_xlpm.cr),LEN(_xlpm.cr),-1),1)),
_xlpm.lgc,
IF(AI$11=_xlpm.to, AI365&amp;_xlpm.rv,
IF(AI$11=_xlpm.fr, REPLACE(AI365, LEN(AI365)-_xlpm.mv+1,_xlpm.mv,""),AI365)),
_xlpm.lgc)</f>
        <v>FJPCGBJFCLCHVDGHBTSL</v>
      </c>
      <c r="AJ366" s="31" t="str" cm="1">
        <f t="array" ref="AJ366">_xlfn.LET(
_xlpm.mv,$AE366,
_xlpm.fr,$AF366,
_xlpm.to,$AG366,
_xlpm.wrd,INDEX($AI365:$AQ365,1,_xlpm.fr),
_xlpm.cr,RIGHT(_xlpm.wrd,_xlpm.mv),
_xlpm.rv, _xlfn.CONCAT(MID(_xlpm.cr,_xlfn.SEQUENCE(,LEN(_xlpm.cr),LEN(_xlpm.cr),-1),1)),
_xlpm.lgc,
IF(AJ$11=_xlpm.to, AJ365&amp;_xlpm.rv,
IF(AJ$11=_xlpm.fr, REPLACE(AJ365, LEN(AJ365)-_xlpm.mv+1,_xlpm.mv,""),AJ365)),
_xlpm.lgc)</f>
        <v>GVZ</v>
      </c>
      <c r="AK366" s="31" t="str" cm="1">
        <f t="array" ref="AK366">_xlfn.LET(
_xlpm.mv,$AE366,
_xlpm.fr,$AF366,
_xlpm.to,$AG366,
_xlpm.wrd,INDEX($AI365:$AQ365,1,_xlpm.fr),
_xlpm.cr,RIGHT(_xlpm.wrd,_xlpm.mv),
_xlpm.rv, _xlfn.CONCAT(MID(_xlpm.cr,_xlfn.SEQUENCE(,LEN(_xlpm.cr),LEN(_xlpm.cr),-1),1)),
_xlpm.lgc,
IF(AK$11=_xlpm.to, AK365&amp;_xlpm.rv,
IF(AK$11=_xlpm.fr, REPLACE(AK365, LEN(AK365)-_xlpm.mv+1,_xlpm.mv,""),AK365)),
_xlpm.lgc)</f>
        <v>B</v>
      </c>
      <c r="AL366" s="31" t="str" cm="1">
        <f t="array" ref="AL366">_xlfn.LET(
_xlpm.mv,$AE366,
_xlpm.fr,$AF366,
_xlpm.to,$AG366,
_xlpm.wrd,INDEX($AI365:$AQ365,1,_xlpm.fr),
_xlpm.cr,RIGHT(_xlpm.wrd,_xlpm.mv),
_xlpm.rv, _xlfn.CONCAT(MID(_xlpm.cr,_xlfn.SEQUENCE(,LEN(_xlpm.cr),LEN(_xlpm.cr),-1),1)),
_xlpm.lgc,
IF(AL$11=_xlpm.to, AL365&amp;_xlpm.rv,
IF(AL$11=_xlpm.fr, REPLACE(AL365, LEN(AL365)-_xlpm.mv+1,_xlpm.mv,""),AL365)),
_xlpm.lgc)</f>
        <v>BFFCV</v>
      </c>
      <c r="AM366" s="31" t="str" cm="1">
        <f t="array" ref="AM366">_xlfn.LET(
_xlpm.mv,$AE366,
_xlpm.fr,$AF366,
_xlpm.to,$AG366,
_xlpm.wrd,INDEX($AI365:$AQ365,1,_xlpm.fr),
_xlpm.cr,RIGHT(_xlpm.wrd,_xlpm.mv),
_xlpm.rv, _xlfn.CONCAT(MID(_xlpm.cr,_xlfn.SEQUENCE(,LEN(_xlpm.cr),LEN(_xlpm.cr),-1),1)),
_xlpm.lgc,
IF(AM$11=_xlpm.to, AM365&amp;_xlpm.rv,
IF(AM$11=_xlpm.fr, REPLACE(AM365, LEN(AM365)-_xlpm.mv+1,_xlpm.mv,""),AM365)),
_xlpm.lgc)</f>
        <v/>
      </c>
      <c r="AN366" s="31" t="str" cm="1">
        <f t="array" ref="AN366">_xlfn.LET(
_xlpm.mv,$AE366,
_xlpm.fr,$AF366,
_xlpm.to,$AG366,
_xlpm.wrd,INDEX($AI365:$AQ365,1,_xlpm.fr),
_xlpm.cr,RIGHT(_xlpm.wrd,_xlpm.mv),
_xlpm.rv, _xlfn.CONCAT(MID(_xlpm.cr,_xlfn.SEQUENCE(,LEN(_xlpm.cr),LEN(_xlpm.cr),-1),1)),
_xlpm.lgc,
IF(AN$11=_xlpm.to, AN365&amp;_xlpm.rv,
IF(AN$11=_xlpm.fr, REPLACE(AN365, LEN(AN365)-_xlpm.mv+1,_xlpm.mv,""),AN365)),
_xlpm.lgc)</f>
        <v>S</v>
      </c>
      <c r="AO366" s="31" t="str" cm="1">
        <f t="array" ref="AO366">_xlfn.LET(
_xlpm.mv,$AE366,
_xlpm.fr,$AF366,
_xlpm.to,$AG366,
_xlpm.wrd,INDEX($AI365:$AQ365,1,_xlpm.fr),
_xlpm.cr,RIGHT(_xlpm.wrd,_xlpm.mv),
_xlpm.rv, _xlfn.CONCAT(MID(_xlpm.cr,_xlfn.SEQUENCE(,LEN(_xlpm.cr),LEN(_xlpm.cr),-1),1)),
_xlpm.lgc,
IF(AO$11=_xlpm.to, AO365&amp;_xlpm.rv,
IF(AO$11=_xlpm.fr, REPLACE(AO365, LEN(AO365)-_xlpm.mv+1,_xlpm.mv,""),AO365)),
_xlpm.lgc)</f>
        <v/>
      </c>
      <c r="AP366" s="31" t="str" cm="1">
        <f t="array" ref="AP366">_xlfn.LET(
_xlpm.mv,$AE366,
_xlpm.fr,$AF366,
_xlpm.to,$AG366,
_xlpm.wrd,INDEX($AI365:$AQ365,1,_xlpm.fr),
_xlpm.cr,RIGHT(_xlpm.wrd,_xlpm.mv),
_xlpm.rv, _xlfn.CONCAT(MID(_xlpm.cr,_xlfn.SEQUENCE(,LEN(_xlpm.cr),LEN(_xlpm.cr),-1),1)),
_xlpm.lgc,
IF(AP$11=_xlpm.to, AP365&amp;_xlpm.rv,
IF(AP$11=_xlpm.fr, REPLACE(AP365, LEN(AP365)-_xlpm.mv+1,_xlpm.mv,""),AP365)),
_xlpm.lgc)</f>
        <v>ZLHMLBVQVGMDPZFNLWGCNZJJ</v>
      </c>
      <c r="AQ366" s="31" t="str" cm="1">
        <f t="array" ref="AQ366">_xlfn.LET(
_xlpm.mv,$AE366,
_xlpm.fr,$AF366,
_xlpm.to,$AG366,
_xlpm.wrd,INDEX($AI365:$AQ365,1,_xlpm.fr),
_xlpm.cr,RIGHT(_xlpm.wrd,_xlpm.mv),
_xlpm.rv, _xlfn.CONCAT(MID(_xlpm.cr,_xlfn.SEQUENCE(,LEN(_xlpm.cr),LEN(_xlpm.cr),-1),1)),
_xlpm.lgc,
IF(AQ$11=_xlpm.to, AQ365&amp;_xlpm.rv,
IF(AQ$11=_xlpm.fr, REPLACE(AQ365, LEN(AQ365)-_xlpm.mv+1,_xlpm.mv,""),AQ365)),
_xlpm.lgc)</f>
        <v>QZ</v>
      </c>
      <c r="AT366" s="31" t="str" cm="1">
        <f t="array" ref="AT366">_xlfn.LET(
_xlpm.mv,$AE366,
_xlpm.fr,$AF366,
_xlpm.to,$AG366,
_xlpm.wrd,INDEX($AT365:$BB365,1,_xlpm.fr),
_xlpm.cr,RIGHT(_xlpm.wrd,_xlpm.mv),
_xlpm.lgc,
IF(AT$11=_xlpm.to, AT365&amp;_xlpm.cr,
IF(AT$11=_xlpm.fr, REPLACE(AT365, LEN(AT365)-_xlpm.mv+1,_xlpm.mv,""),AT365)),
_xlpm.lgc)</f>
        <v>JBVLZFZVSFNGVGPJHNJC</v>
      </c>
      <c r="AU366" s="31" t="str" cm="1">
        <f t="array" ref="AU366">_xlfn.LET(
_xlpm.mv,$AE366,
_xlpm.fr,$AF366,
_xlpm.to,$AG366,
_xlpm.wrd,INDEX($AT365:$BB365,1,_xlpm.fr),
_xlpm.cr,RIGHT(_xlpm.wrd,_xlpm.mv),
_xlpm.lgc,
IF(AU$11=_xlpm.to, AU365&amp;_xlpm.cr,
IF(AU$11=_xlpm.fr, REPLACE(AU365, LEN(AU365)-_xlpm.mv+1,_xlpm.mv,""),AU365)),
_xlpm.lgc)</f>
        <v>ZML</v>
      </c>
      <c r="AV366" s="31" t="str" cm="1">
        <f t="array" ref="AV366">_xlfn.LET(
_xlpm.mv,$AE366,
_xlpm.fr,$AF366,
_xlpm.to,$AG366,
_xlpm.wrd,INDEX($AT365:$BB365,1,_xlpm.fr),
_xlpm.cr,RIGHT(_xlpm.wrd,_xlpm.mv),
_xlpm.lgc,
IF(AV$11=_xlpm.to, AV365&amp;_xlpm.cr,
IF(AV$11=_xlpm.fr, REPLACE(AV365, LEN(AV365)-_xlpm.mv+1,_xlpm.mv,""),AV365)),
_xlpm.lgc)</f>
        <v>F</v>
      </c>
      <c r="AW366" s="31" t="str" cm="1">
        <f t="array" ref="AW366">_xlfn.LET(
_xlpm.mv,$AE366,
_xlpm.fr,$AF366,
_xlpm.to,$AG366,
_xlpm.wrd,INDEX($AT365:$BB365,1,_xlpm.fr),
_xlpm.cr,RIGHT(_xlpm.wrd,_xlpm.mv),
_xlpm.lgc,
IF(AW$11=_xlpm.to, AW365&amp;_xlpm.cr,
IF(AW$11=_xlpm.fr, REPLACE(AW365, LEN(AW365)-_xlpm.mv+1,_xlpm.mv,""),AW365)),
_xlpm.lgc)</f>
        <v>HHMJC</v>
      </c>
      <c r="AX366" s="31" t="str" cm="1">
        <f t="array" ref="AX366">_xlfn.LET(
_xlpm.mv,$AE366,
_xlpm.fr,$AF366,
_xlpm.to,$AG366,
_xlpm.wrd,INDEX($AT365:$BB365,1,_xlpm.fr),
_xlpm.cr,RIGHT(_xlpm.wrd,_xlpm.mv),
_xlpm.lgc,
IF(AX$11=_xlpm.to, AX365&amp;_xlpm.cr,
IF(AX$11=_xlpm.fr, REPLACE(AX365, LEN(AX365)-_xlpm.mv+1,_xlpm.mv,""),AX365)),
_xlpm.lgc)</f>
        <v/>
      </c>
      <c r="AY366" s="31" t="str" cm="1">
        <f t="array" ref="AY366">_xlfn.LET(
_xlpm.mv,$AE366,
_xlpm.fr,$AF366,
_xlpm.to,$AG366,
_xlpm.wrd,INDEX($AT365:$BB365,1,_xlpm.fr),
_xlpm.cr,RIGHT(_xlpm.wrd,_xlpm.mv),
_xlpm.lgc,
IF(AY$11=_xlpm.to, AY365&amp;_xlpm.cr,
IF(AY$11=_xlpm.fr, REPLACE(AY365, LEN(AY365)-_xlpm.mv+1,_xlpm.mv,""),AY365)),
_xlpm.lgc)</f>
        <v>C</v>
      </c>
      <c r="AZ366" s="31" t="str" cm="1">
        <f t="array" ref="AZ366">_xlfn.LET(
_xlpm.mv,$AE366,
_xlpm.fr,$AF366,
_xlpm.to,$AG366,
_xlpm.wrd,INDEX($AT365:$BB365,1,_xlpm.fr),
_xlpm.cr,RIGHT(_xlpm.wrd,_xlpm.mv),
_xlpm.lgc,
IF(AZ$11=_xlpm.to, AZ365&amp;_xlpm.cr,
IF(AZ$11=_xlpm.fr, REPLACE(AZ365, LEN(AZ365)-_xlpm.mv+1,_xlpm.mv,""),AZ365)),
_xlpm.lgc)</f>
        <v/>
      </c>
      <c r="BA366" s="31" t="str" cm="1">
        <f t="array" ref="BA366">_xlfn.LET(
_xlpm.mv,$AE366,
_xlpm.fr,$AF366,
_xlpm.to,$AG366,
_xlpm.wrd,INDEX($AT365:$BB365,1,_xlpm.fr),
_xlpm.cr,RIGHT(_xlpm.wrd,_xlpm.mv),
_xlpm.lgc,
IF(BA$11=_xlpm.to, BA365&amp;_xlpm.cr,
IF(BA$11=_xlpm.fr, REPLACE(BA365, LEN(BA365)-_xlpm.mv+1,_xlpm.mv,""),BA365)),
_xlpm.lgc)</f>
        <v>BQPQBBVDGTBSGDVLCLCZZLFF</v>
      </c>
      <c r="BB366" s="31" t="str" cm="1">
        <f t="array" ref="BB366">_xlfn.LET(
_xlpm.mv,$AE366,
_xlpm.fr,$AF366,
_xlpm.to,$AG366,
_xlpm.wrd,INDEX($AT365:$BB365,1,_xlpm.fr),
_xlpm.cr,RIGHT(_xlpm.wrd,_xlpm.mv),
_xlpm.lgc,
IF(BB$11=_xlpm.to, BB365&amp;_xlpm.cr,
IF(BB$11=_xlpm.fr, REPLACE(BB365, LEN(BB365)-_xlpm.mv+1,_xlpm.mv,""),BB365)),
_xlpm.lgc)</f>
        <v>WG</v>
      </c>
    </row>
    <row r="367" spans="28:54" x14ac:dyDescent="0.3">
      <c r="AB367" s="31">
        <f t="shared" si="20"/>
        <v>5</v>
      </c>
      <c r="AC367" s="31" t="s">
        <v>1638</v>
      </c>
      <c r="AD367" s="31" t="str" cm="1">
        <f t="array" ref="AD367">_xlfn.LET(
_xlpm.arr,{"move ","from ","to "},
_xlpm.wr,AC367,
_xlpm.rd,_xlfn.REDUCE(_xlpm.wr,_xlpm.arr,_xlfn.LAMBDA(_xlpm.a,_xlpm.v,SUBSTITUTE(_xlpm.a,_xlpm.v,""))),
_xlpm.rd)</f>
        <v>3 4 3</v>
      </c>
      <c r="AE367" s="31">
        <f t="shared" si="21"/>
        <v>3</v>
      </c>
      <c r="AF367" s="31">
        <f t="shared" si="22"/>
        <v>4</v>
      </c>
      <c r="AG367" s="31">
        <f t="shared" si="23"/>
        <v>3</v>
      </c>
      <c r="AI367" s="31" t="str" cm="1">
        <f t="array" ref="AI367">_xlfn.LET(
_xlpm.mv,$AE367,
_xlpm.fr,$AF367,
_xlpm.to,$AG367,
_xlpm.wrd,INDEX($AI366:$AQ366,1,_xlpm.fr),
_xlpm.cr,RIGHT(_xlpm.wrd,_xlpm.mv),
_xlpm.rv, _xlfn.CONCAT(MID(_xlpm.cr,_xlfn.SEQUENCE(,LEN(_xlpm.cr),LEN(_xlpm.cr),-1),1)),
_xlpm.lgc,
IF(AI$11=_xlpm.to, AI366&amp;_xlpm.rv,
IF(AI$11=_xlpm.fr, REPLACE(AI366, LEN(AI366)-_xlpm.mv+1,_xlpm.mv,""),AI366)),
_xlpm.lgc)</f>
        <v>FJPCGBJFCLCHVDGHBTSL</v>
      </c>
      <c r="AJ367" s="31" t="str" cm="1">
        <f t="array" ref="AJ367">_xlfn.LET(
_xlpm.mv,$AE367,
_xlpm.fr,$AF367,
_xlpm.to,$AG367,
_xlpm.wrd,INDEX($AI366:$AQ366,1,_xlpm.fr),
_xlpm.cr,RIGHT(_xlpm.wrd,_xlpm.mv),
_xlpm.rv, _xlfn.CONCAT(MID(_xlpm.cr,_xlfn.SEQUENCE(,LEN(_xlpm.cr),LEN(_xlpm.cr),-1),1)),
_xlpm.lgc,
IF(AJ$11=_xlpm.to, AJ366&amp;_xlpm.rv,
IF(AJ$11=_xlpm.fr, REPLACE(AJ366, LEN(AJ366)-_xlpm.mv+1,_xlpm.mv,""),AJ366)),
_xlpm.lgc)</f>
        <v>GVZ</v>
      </c>
      <c r="AK367" s="31" t="str" cm="1">
        <f t="array" ref="AK367">_xlfn.LET(
_xlpm.mv,$AE367,
_xlpm.fr,$AF367,
_xlpm.to,$AG367,
_xlpm.wrd,INDEX($AI366:$AQ366,1,_xlpm.fr),
_xlpm.cr,RIGHT(_xlpm.wrd,_xlpm.mv),
_xlpm.rv, _xlfn.CONCAT(MID(_xlpm.cr,_xlfn.SEQUENCE(,LEN(_xlpm.cr),LEN(_xlpm.cr),-1),1)),
_xlpm.lgc,
IF(AK$11=_xlpm.to, AK366&amp;_xlpm.rv,
IF(AK$11=_xlpm.fr, REPLACE(AK366, LEN(AK366)-_xlpm.mv+1,_xlpm.mv,""),AK366)),
_xlpm.lgc)</f>
        <v>BVCF</v>
      </c>
      <c r="AL367" s="31" t="str" cm="1">
        <f t="array" ref="AL367">_xlfn.LET(
_xlpm.mv,$AE367,
_xlpm.fr,$AF367,
_xlpm.to,$AG367,
_xlpm.wrd,INDEX($AI366:$AQ366,1,_xlpm.fr),
_xlpm.cr,RIGHT(_xlpm.wrd,_xlpm.mv),
_xlpm.rv, _xlfn.CONCAT(MID(_xlpm.cr,_xlfn.SEQUENCE(,LEN(_xlpm.cr),LEN(_xlpm.cr),-1),1)),
_xlpm.lgc,
IF(AL$11=_xlpm.to, AL366&amp;_xlpm.rv,
IF(AL$11=_xlpm.fr, REPLACE(AL366, LEN(AL366)-_xlpm.mv+1,_xlpm.mv,""),AL366)),
_xlpm.lgc)</f>
        <v>BF</v>
      </c>
      <c r="AM367" s="31" t="str" cm="1">
        <f t="array" ref="AM367">_xlfn.LET(
_xlpm.mv,$AE367,
_xlpm.fr,$AF367,
_xlpm.to,$AG367,
_xlpm.wrd,INDEX($AI366:$AQ366,1,_xlpm.fr),
_xlpm.cr,RIGHT(_xlpm.wrd,_xlpm.mv),
_xlpm.rv, _xlfn.CONCAT(MID(_xlpm.cr,_xlfn.SEQUENCE(,LEN(_xlpm.cr),LEN(_xlpm.cr),-1),1)),
_xlpm.lgc,
IF(AM$11=_xlpm.to, AM366&amp;_xlpm.rv,
IF(AM$11=_xlpm.fr, REPLACE(AM366, LEN(AM366)-_xlpm.mv+1,_xlpm.mv,""),AM366)),
_xlpm.lgc)</f>
        <v/>
      </c>
      <c r="AN367" s="31" t="str" cm="1">
        <f t="array" ref="AN367">_xlfn.LET(
_xlpm.mv,$AE367,
_xlpm.fr,$AF367,
_xlpm.to,$AG367,
_xlpm.wrd,INDEX($AI366:$AQ366,1,_xlpm.fr),
_xlpm.cr,RIGHT(_xlpm.wrd,_xlpm.mv),
_xlpm.rv, _xlfn.CONCAT(MID(_xlpm.cr,_xlfn.SEQUENCE(,LEN(_xlpm.cr),LEN(_xlpm.cr),-1),1)),
_xlpm.lgc,
IF(AN$11=_xlpm.to, AN366&amp;_xlpm.rv,
IF(AN$11=_xlpm.fr, REPLACE(AN366, LEN(AN366)-_xlpm.mv+1,_xlpm.mv,""),AN366)),
_xlpm.lgc)</f>
        <v>S</v>
      </c>
      <c r="AO367" s="31" t="str" cm="1">
        <f t="array" ref="AO367">_xlfn.LET(
_xlpm.mv,$AE367,
_xlpm.fr,$AF367,
_xlpm.to,$AG367,
_xlpm.wrd,INDEX($AI366:$AQ366,1,_xlpm.fr),
_xlpm.cr,RIGHT(_xlpm.wrd,_xlpm.mv),
_xlpm.rv, _xlfn.CONCAT(MID(_xlpm.cr,_xlfn.SEQUENCE(,LEN(_xlpm.cr),LEN(_xlpm.cr),-1),1)),
_xlpm.lgc,
IF(AO$11=_xlpm.to, AO366&amp;_xlpm.rv,
IF(AO$11=_xlpm.fr, REPLACE(AO366, LEN(AO366)-_xlpm.mv+1,_xlpm.mv,""),AO366)),
_xlpm.lgc)</f>
        <v/>
      </c>
      <c r="AP367" s="31" t="str" cm="1">
        <f t="array" ref="AP367">_xlfn.LET(
_xlpm.mv,$AE367,
_xlpm.fr,$AF367,
_xlpm.to,$AG367,
_xlpm.wrd,INDEX($AI366:$AQ366,1,_xlpm.fr),
_xlpm.cr,RIGHT(_xlpm.wrd,_xlpm.mv),
_xlpm.rv, _xlfn.CONCAT(MID(_xlpm.cr,_xlfn.SEQUENCE(,LEN(_xlpm.cr),LEN(_xlpm.cr),-1),1)),
_xlpm.lgc,
IF(AP$11=_xlpm.to, AP366&amp;_xlpm.rv,
IF(AP$11=_xlpm.fr, REPLACE(AP366, LEN(AP366)-_xlpm.mv+1,_xlpm.mv,""),AP366)),
_xlpm.lgc)</f>
        <v>ZLHMLBVQVGMDPZFNLWGCNZJJ</v>
      </c>
      <c r="AQ367" s="31" t="str" cm="1">
        <f t="array" ref="AQ367">_xlfn.LET(
_xlpm.mv,$AE367,
_xlpm.fr,$AF367,
_xlpm.to,$AG367,
_xlpm.wrd,INDEX($AI366:$AQ366,1,_xlpm.fr),
_xlpm.cr,RIGHT(_xlpm.wrd,_xlpm.mv),
_xlpm.rv, _xlfn.CONCAT(MID(_xlpm.cr,_xlfn.SEQUENCE(,LEN(_xlpm.cr),LEN(_xlpm.cr),-1),1)),
_xlpm.lgc,
IF(AQ$11=_xlpm.to, AQ366&amp;_xlpm.rv,
IF(AQ$11=_xlpm.fr, REPLACE(AQ366, LEN(AQ366)-_xlpm.mv+1,_xlpm.mv,""),AQ366)),
_xlpm.lgc)</f>
        <v>QZ</v>
      </c>
      <c r="AT367" s="31" t="str" cm="1">
        <f t="array" ref="AT367">_xlfn.LET(
_xlpm.mv,$AE367,
_xlpm.fr,$AF367,
_xlpm.to,$AG367,
_xlpm.wrd,INDEX($AT366:$BB366,1,_xlpm.fr),
_xlpm.cr,RIGHT(_xlpm.wrd,_xlpm.mv),
_xlpm.lgc,
IF(AT$11=_xlpm.to, AT366&amp;_xlpm.cr,
IF(AT$11=_xlpm.fr, REPLACE(AT366, LEN(AT366)-_xlpm.mv+1,_xlpm.mv,""),AT366)),
_xlpm.lgc)</f>
        <v>JBVLZFZVSFNGVGPJHNJC</v>
      </c>
      <c r="AU367" s="31" t="str" cm="1">
        <f t="array" ref="AU367">_xlfn.LET(
_xlpm.mv,$AE367,
_xlpm.fr,$AF367,
_xlpm.to,$AG367,
_xlpm.wrd,INDEX($AT366:$BB366,1,_xlpm.fr),
_xlpm.cr,RIGHT(_xlpm.wrd,_xlpm.mv),
_xlpm.lgc,
IF(AU$11=_xlpm.to, AU366&amp;_xlpm.cr,
IF(AU$11=_xlpm.fr, REPLACE(AU366, LEN(AU366)-_xlpm.mv+1,_xlpm.mv,""),AU366)),
_xlpm.lgc)</f>
        <v>ZML</v>
      </c>
      <c r="AV367" s="31" t="str" cm="1">
        <f t="array" ref="AV367">_xlfn.LET(
_xlpm.mv,$AE367,
_xlpm.fr,$AF367,
_xlpm.to,$AG367,
_xlpm.wrd,INDEX($AT366:$BB366,1,_xlpm.fr),
_xlpm.cr,RIGHT(_xlpm.wrd,_xlpm.mv),
_xlpm.lgc,
IF(AV$11=_xlpm.to, AV366&amp;_xlpm.cr,
IF(AV$11=_xlpm.fr, REPLACE(AV366, LEN(AV366)-_xlpm.mv+1,_xlpm.mv,""),AV366)),
_xlpm.lgc)</f>
        <v>FMJC</v>
      </c>
      <c r="AW367" s="31" t="str" cm="1">
        <f t="array" ref="AW367">_xlfn.LET(
_xlpm.mv,$AE367,
_xlpm.fr,$AF367,
_xlpm.to,$AG367,
_xlpm.wrd,INDEX($AT366:$BB366,1,_xlpm.fr),
_xlpm.cr,RIGHT(_xlpm.wrd,_xlpm.mv),
_xlpm.lgc,
IF(AW$11=_xlpm.to, AW366&amp;_xlpm.cr,
IF(AW$11=_xlpm.fr, REPLACE(AW366, LEN(AW366)-_xlpm.mv+1,_xlpm.mv,""),AW366)),
_xlpm.lgc)</f>
        <v>HH</v>
      </c>
      <c r="AX367" s="31" t="str" cm="1">
        <f t="array" ref="AX367">_xlfn.LET(
_xlpm.mv,$AE367,
_xlpm.fr,$AF367,
_xlpm.to,$AG367,
_xlpm.wrd,INDEX($AT366:$BB366,1,_xlpm.fr),
_xlpm.cr,RIGHT(_xlpm.wrd,_xlpm.mv),
_xlpm.lgc,
IF(AX$11=_xlpm.to, AX366&amp;_xlpm.cr,
IF(AX$11=_xlpm.fr, REPLACE(AX366, LEN(AX366)-_xlpm.mv+1,_xlpm.mv,""),AX366)),
_xlpm.lgc)</f>
        <v/>
      </c>
      <c r="AY367" s="31" t="str" cm="1">
        <f t="array" ref="AY367">_xlfn.LET(
_xlpm.mv,$AE367,
_xlpm.fr,$AF367,
_xlpm.to,$AG367,
_xlpm.wrd,INDEX($AT366:$BB366,1,_xlpm.fr),
_xlpm.cr,RIGHT(_xlpm.wrd,_xlpm.mv),
_xlpm.lgc,
IF(AY$11=_xlpm.to, AY366&amp;_xlpm.cr,
IF(AY$11=_xlpm.fr, REPLACE(AY366, LEN(AY366)-_xlpm.mv+1,_xlpm.mv,""),AY366)),
_xlpm.lgc)</f>
        <v>C</v>
      </c>
      <c r="AZ367" s="31" t="str" cm="1">
        <f t="array" ref="AZ367">_xlfn.LET(
_xlpm.mv,$AE367,
_xlpm.fr,$AF367,
_xlpm.to,$AG367,
_xlpm.wrd,INDEX($AT366:$BB366,1,_xlpm.fr),
_xlpm.cr,RIGHT(_xlpm.wrd,_xlpm.mv),
_xlpm.lgc,
IF(AZ$11=_xlpm.to, AZ366&amp;_xlpm.cr,
IF(AZ$11=_xlpm.fr, REPLACE(AZ366, LEN(AZ366)-_xlpm.mv+1,_xlpm.mv,""),AZ366)),
_xlpm.lgc)</f>
        <v/>
      </c>
      <c r="BA367" s="31" t="str" cm="1">
        <f t="array" ref="BA367">_xlfn.LET(
_xlpm.mv,$AE367,
_xlpm.fr,$AF367,
_xlpm.to,$AG367,
_xlpm.wrd,INDEX($AT366:$BB366,1,_xlpm.fr),
_xlpm.cr,RIGHT(_xlpm.wrd,_xlpm.mv),
_xlpm.lgc,
IF(BA$11=_xlpm.to, BA366&amp;_xlpm.cr,
IF(BA$11=_xlpm.fr, REPLACE(BA366, LEN(BA366)-_xlpm.mv+1,_xlpm.mv,""),BA366)),
_xlpm.lgc)</f>
        <v>BQPQBBVDGTBSGDVLCLCZZLFF</v>
      </c>
      <c r="BB367" s="31" t="str" cm="1">
        <f t="array" ref="BB367">_xlfn.LET(
_xlpm.mv,$AE367,
_xlpm.fr,$AF367,
_xlpm.to,$AG367,
_xlpm.wrd,INDEX($AT366:$BB366,1,_xlpm.fr),
_xlpm.cr,RIGHT(_xlpm.wrd,_xlpm.mv),
_xlpm.lgc,
IF(BB$11=_xlpm.to, BB366&amp;_xlpm.cr,
IF(BB$11=_xlpm.fr, REPLACE(BB366, LEN(BB366)-_xlpm.mv+1,_xlpm.mv,""),BB366)),
_xlpm.lgc)</f>
        <v>WG</v>
      </c>
    </row>
    <row r="368" spans="28:54" x14ac:dyDescent="0.3">
      <c r="AB368" s="31">
        <f t="shared" si="20"/>
        <v>5</v>
      </c>
      <c r="AC368" s="31" t="s">
        <v>1646</v>
      </c>
      <c r="AD368" s="31" t="str" cm="1">
        <f t="array" ref="AD368">_xlfn.LET(
_xlpm.arr,{"move ","from ","to "},
_xlpm.wr,AC368,
_xlpm.rd,_xlfn.REDUCE(_xlpm.wr,_xlpm.arr,_xlfn.LAMBDA(_xlpm.a,_xlpm.v,SUBSTITUTE(_xlpm.a,_xlpm.v,""))),
_xlpm.rd)</f>
        <v>2 9 2</v>
      </c>
      <c r="AE368" s="31">
        <f t="shared" si="21"/>
        <v>2</v>
      </c>
      <c r="AF368" s="31">
        <f t="shared" si="22"/>
        <v>9</v>
      </c>
      <c r="AG368" s="31">
        <f t="shared" si="23"/>
        <v>2</v>
      </c>
      <c r="AI368" s="31" t="str" cm="1">
        <f t="array" ref="AI368">_xlfn.LET(
_xlpm.mv,$AE368,
_xlpm.fr,$AF368,
_xlpm.to,$AG368,
_xlpm.wrd,INDEX($AI367:$AQ367,1,_xlpm.fr),
_xlpm.cr,RIGHT(_xlpm.wrd,_xlpm.mv),
_xlpm.rv, _xlfn.CONCAT(MID(_xlpm.cr,_xlfn.SEQUENCE(,LEN(_xlpm.cr),LEN(_xlpm.cr),-1),1)),
_xlpm.lgc,
IF(AI$11=_xlpm.to, AI367&amp;_xlpm.rv,
IF(AI$11=_xlpm.fr, REPLACE(AI367, LEN(AI367)-_xlpm.mv+1,_xlpm.mv,""),AI367)),
_xlpm.lgc)</f>
        <v>FJPCGBJFCLCHVDGHBTSL</v>
      </c>
      <c r="AJ368" s="31" t="str" cm="1">
        <f t="array" ref="AJ368">_xlfn.LET(
_xlpm.mv,$AE368,
_xlpm.fr,$AF368,
_xlpm.to,$AG368,
_xlpm.wrd,INDEX($AI367:$AQ367,1,_xlpm.fr),
_xlpm.cr,RIGHT(_xlpm.wrd,_xlpm.mv),
_xlpm.rv, _xlfn.CONCAT(MID(_xlpm.cr,_xlfn.SEQUENCE(,LEN(_xlpm.cr),LEN(_xlpm.cr),-1),1)),
_xlpm.lgc,
IF(AJ$11=_xlpm.to, AJ367&amp;_xlpm.rv,
IF(AJ$11=_xlpm.fr, REPLACE(AJ367, LEN(AJ367)-_xlpm.mv+1,_xlpm.mv,""),AJ367)),
_xlpm.lgc)</f>
        <v>GVZZQ</v>
      </c>
      <c r="AK368" s="31" t="str" cm="1">
        <f t="array" ref="AK368">_xlfn.LET(
_xlpm.mv,$AE368,
_xlpm.fr,$AF368,
_xlpm.to,$AG368,
_xlpm.wrd,INDEX($AI367:$AQ367,1,_xlpm.fr),
_xlpm.cr,RIGHT(_xlpm.wrd,_xlpm.mv),
_xlpm.rv, _xlfn.CONCAT(MID(_xlpm.cr,_xlfn.SEQUENCE(,LEN(_xlpm.cr),LEN(_xlpm.cr),-1),1)),
_xlpm.lgc,
IF(AK$11=_xlpm.to, AK367&amp;_xlpm.rv,
IF(AK$11=_xlpm.fr, REPLACE(AK367, LEN(AK367)-_xlpm.mv+1,_xlpm.mv,""),AK367)),
_xlpm.lgc)</f>
        <v>BVCF</v>
      </c>
      <c r="AL368" s="31" t="str" cm="1">
        <f t="array" ref="AL368">_xlfn.LET(
_xlpm.mv,$AE368,
_xlpm.fr,$AF368,
_xlpm.to,$AG368,
_xlpm.wrd,INDEX($AI367:$AQ367,1,_xlpm.fr),
_xlpm.cr,RIGHT(_xlpm.wrd,_xlpm.mv),
_xlpm.rv, _xlfn.CONCAT(MID(_xlpm.cr,_xlfn.SEQUENCE(,LEN(_xlpm.cr),LEN(_xlpm.cr),-1),1)),
_xlpm.lgc,
IF(AL$11=_xlpm.to, AL367&amp;_xlpm.rv,
IF(AL$11=_xlpm.fr, REPLACE(AL367, LEN(AL367)-_xlpm.mv+1,_xlpm.mv,""),AL367)),
_xlpm.lgc)</f>
        <v>BF</v>
      </c>
      <c r="AM368" s="31" t="str" cm="1">
        <f t="array" ref="AM368">_xlfn.LET(
_xlpm.mv,$AE368,
_xlpm.fr,$AF368,
_xlpm.to,$AG368,
_xlpm.wrd,INDEX($AI367:$AQ367,1,_xlpm.fr),
_xlpm.cr,RIGHT(_xlpm.wrd,_xlpm.mv),
_xlpm.rv, _xlfn.CONCAT(MID(_xlpm.cr,_xlfn.SEQUENCE(,LEN(_xlpm.cr),LEN(_xlpm.cr),-1),1)),
_xlpm.lgc,
IF(AM$11=_xlpm.to, AM367&amp;_xlpm.rv,
IF(AM$11=_xlpm.fr, REPLACE(AM367, LEN(AM367)-_xlpm.mv+1,_xlpm.mv,""),AM367)),
_xlpm.lgc)</f>
        <v/>
      </c>
      <c r="AN368" s="31" t="str" cm="1">
        <f t="array" ref="AN368">_xlfn.LET(
_xlpm.mv,$AE368,
_xlpm.fr,$AF368,
_xlpm.to,$AG368,
_xlpm.wrd,INDEX($AI367:$AQ367,1,_xlpm.fr),
_xlpm.cr,RIGHT(_xlpm.wrd,_xlpm.mv),
_xlpm.rv, _xlfn.CONCAT(MID(_xlpm.cr,_xlfn.SEQUENCE(,LEN(_xlpm.cr),LEN(_xlpm.cr),-1),1)),
_xlpm.lgc,
IF(AN$11=_xlpm.to, AN367&amp;_xlpm.rv,
IF(AN$11=_xlpm.fr, REPLACE(AN367, LEN(AN367)-_xlpm.mv+1,_xlpm.mv,""),AN367)),
_xlpm.lgc)</f>
        <v>S</v>
      </c>
      <c r="AO368" s="31" t="str" cm="1">
        <f t="array" ref="AO368">_xlfn.LET(
_xlpm.mv,$AE368,
_xlpm.fr,$AF368,
_xlpm.to,$AG368,
_xlpm.wrd,INDEX($AI367:$AQ367,1,_xlpm.fr),
_xlpm.cr,RIGHT(_xlpm.wrd,_xlpm.mv),
_xlpm.rv, _xlfn.CONCAT(MID(_xlpm.cr,_xlfn.SEQUENCE(,LEN(_xlpm.cr),LEN(_xlpm.cr),-1),1)),
_xlpm.lgc,
IF(AO$11=_xlpm.to, AO367&amp;_xlpm.rv,
IF(AO$11=_xlpm.fr, REPLACE(AO367, LEN(AO367)-_xlpm.mv+1,_xlpm.mv,""),AO367)),
_xlpm.lgc)</f>
        <v/>
      </c>
      <c r="AP368" s="31" t="str" cm="1">
        <f t="array" ref="AP368">_xlfn.LET(
_xlpm.mv,$AE368,
_xlpm.fr,$AF368,
_xlpm.to,$AG368,
_xlpm.wrd,INDEX($AI367:$AQ367,1,_xlpm.fr),
_xlpm.cr,RIGHT(_xlpm.wrd,_xlpm.mv),
_xlpm.rv, _xlfn.CONCAT(MID(_xlpm.cr,_xlfn.SEQUENCE(,LEN(_xlpm.cr),LEN(_xlpm.cr),-1),1)),
_xlpm.lgc,
IF(AP$11=_xlpm.to, AP367&amp;_xlpm.rv,
IF(AP$11=_xlpm.fr, REPLACE(AP367, LEN(AP367)-_xlpm.mv+1,_xlpm.mv,""),AP367)),
_xlpm.lgc)</f>
        <v>ZLHMLBVQVGMDPZFNLWGCNZJJ</v>
      </c>
      <c r="AQ368" s="31" t="str" cm="1">
        <f t="array" ref="AQ368">_xlfn.LET(
_xlpm.mv,$AE368,
_xlpm.fr,$AF368,
_xlpm.to,$AG368,
_xlpm.wrd,INDEX($AI367:$AQ367,1,_xlpm.fr),
_xlpm.cr,RIGHT(_xlpm.wrd,_xlpm.mv),
_xlpm.rv, _xlfn.CONCAT(MID(_xlpm.cr,_xlfn.SEQUENCE(,LEN(_xlpm.cr),LEN(_xlpm.cr),-1),1)),
_xlpm.lgc,
IF(AQ$11=_xlpm.to, AQ367&amp;_xlpm.rv,
IF(AQ$11=_xlpm.fr, REPLACE(AQ367, LEN(AQ367)-_xlpm.mv+1,_xlpm.mv,""),AQ367)),
_xlpm.lgc)</f>
        <v/>
      </c>
      <c r="AT368" s="31" t="str" cm="1">
        <f t="array" ref="AT368">_xlfn.LET(
_xlpm.mv,$AE368,
_xlpm.fr,$AF368,
_xlpm.to,$AG368,
_xlpm.wrd,INDEX($AT367:$BB367,1,_xlpm.fr),
_xlpm.cr,RIGHT(_xlpm.wrd,_xlpm.mv),
_xlpm.lgc,
IF(AT$11=_xlpm.to, AT367&amp;_xlpm.cr,
IF(AT$11=_xlpm.fr, REPLACE(AT367, LEN(AT367)-_xlpm.mv+1,_xlpm.mv,""),AT367)),
_xlpm.lgc)</f>
        <v>JBVLZFZVSFNGVGPJHNJC</v>
      </c>
      <c r="AU368" s="31" t="str" cm="1">
        <f t="array" ref="AU368">_xlfn.LET(
_xlpm.mv,$AE368,
_xlpm.fr,$AF368,
_xlpm.to,$AG368,
_xlpm.wrd,INDEX($AT367:$BB367,1,_xlpm.fr),
_xlpm.cr,RIGHT(_xlpm.wrd,_xlpm.mv),
_xlpm.lgc,
IF(AU$11=_xlpm.to, AU367&amp;_xlpm.cr,
IF(AU$11=_xlpm.fr, REPLACE(AU367, LEN(AU367)-_xlpm.mv+1,_xlpm.mv,""),AU367)),
_xlpm.lgc)</f>
        <v>ZMLWG</v>
      </c>
      <c r="AV368" s="31" t="str" cm="1">
        <f t="array" ref="AV368">_xlfn.LET(
_xlpm.mv,$AE368,
_xlpm.fr,$AF368,
_xlpm.to,$AG368,
_xlpm.wrd,INDEX($AT367:$BB367,1,_xlpm.fr),
_xlpm.cr,RIGHT(_xlpm.wrd,_xlpm.mv),
_xlpm.lgc,
IF(AV$11=_xlpm.to, AV367&amp;_xlpm.cr,
IF(AV$11=_xlpm.fr, REPLACE(AV367, LEN(AV367)-_xlpm.mv+1,_xlpm.mv,""),AV367)),
_xlpm.lgc)</f>
        <v>FMJC</v>
      </c>
      <c r="AW368" s="31" t="str" cm="1">
        <f t="array" ref="AW368">_xlfn.LET(
_xlpm.mv,$AE368,
_xlpm.fr,$AF368,
_xlpm.to,$AG368,
_xlpm.wrd,INDEX($AT367:$BB367,1,_xlpm.fr),
_xlpm.cr,RIGHT(_xlpm.wrd,_xlpm.mv),
_xlpm.lgc,
IF(AW$11=_xlpm.to, AW367&amp;_xlpm.cr,
IF(AW$11=_xlpm.fr, REPLACE(AW367, LEN(AW367)-_xlpm.mv+1,_xlpm.mv,""),AW367)),
_xlpm.lgc)</f>
        <v>HH</v>
      </c>
      <c r="AX368" s="31" t="str" cm="1">
        <f t="array" ref="AX368">_xlfn.LET(
_xlpm.mv,$AE368,
_xlpm.fr,$AF368,
_xlpm.to,$AG368,
_xlpm.wrd,INDEX($AT367:$BB367,1,_xlpm.fr),
_xlpm.cr,RIGHT(_xlpm.wrd,_xlpm.mv),
_xlpm.lgc,
IF(AX$11=_xlpm.to, AX367&amp;_xlpm.cr,
IF(AX$11=_xlpm.fr, REPLACE(AX367, LEN(AX367)-_xlpm.mv+1,_xlpm.mv,""),AX367)),
_xlpm.lgc)</f>
        <v/>
      </c>
      <c r="AY368" s="31" t="str" cm="1">
        <f t="array" ref="AY368">_xlfn.LET(
_xlpm.mv,$AE368,
_xlpm.fr,$AF368,
_xlpm.to,$AG368,
_xlpm.wrd,INDEX($AT367:$BB367,1,_xlpm.fr),
_xlpm.cr,RIGHT(_xlpm.wrd,_xlpm.mv),
_xlpm.lgc,
IF(AY$11=_xlpm.to, AY367&amp;_xlpm.cr,
IF(AY$11=_xlpm.fr, REPLACE(AY367, LEN(AY367)-_xlpm.mv+1,_xlpm.mv,""),AY367)),
_xlpm.lgc)</f>
        <v>C</v>
      </c>
      <c r="AZ368" s="31" t="str" cm="1">
        <f t="array" ref="AZ368">_xlfn.LET(
_xlpm.mv,$AE368,
_xlpm.fr,$AF368,
_xlpm.to,$AG368,
_xlpm.wrd,INDEX($AT367:$BB367,1,_xlpm.fr),
_xlpm.cr,RIGHT(_xlpm.wrd,_xlpm.mv),
_xlpm.lgc,
IF(AZ$11=_xlpm.to, AZ367&amp;_xlpm.cr,
IF(AZ$11=_xlpm.fr, REPLACE(AZ367, LEN(AZ367)-_xlpm.mv+1,_xlpm.mv,""),AZ367)),
_xlpm.lgc)</f>
        <v/>
      </c>
      <c r="BA368" s="31" t="str" cm="1">
        <f t="array" ref="BA368">_xlfn.LET(
_xlpm.mv,$AE368,
_xlpm.fr,$AF368,
_xlpm.to,$AG368,
_xlpm.wrd,INDEX($AT367:$BB367,1,_xlpm.fr),
_xlpm.cr,RIGHT(_xlpm.wrd,_xlpm.mv),
_xlpm.lgc,
IF(BA$11=_xlpm.to, BA367&amp;_xlpm.cr,
IF(BA$11=_xlpm.fr, REPLACE(BA367, LEN(BA367)-_xlpm.mv+1,_xlpm.mv,""),BA367)),
_xlpm.lgc)</f>
        <v>BQPQBBVDGTBSGDVLCLCZZLFF</v>
      </c>
      <c r="BB368" s="31" t="str" cm="1">
        <f t="array" ref="BB368">_xlfn.LET(
_xlpm.mv,$AE368,
_xlpm.fr,$AF368,
_xlpm.to,$AG368,
_xlpm.wrd,INDEX($AT367:$BB367,1,_xlpm.fr),
_xlpm.cr,RIGHT(_xlpm.wrd,_xlpm.mv),
_xlpm.lgc,
IF(BB$11=_xlpm.to, BB367&amp;_xlpm.cr,
IF(BB$11=_xlpm.fr, REPLACE(BB367, LEN(BB367)-_xlpm.mv+1,_xlpm.mv,""),BB367)),
_xlpm.lgc)</f>
        <v/>
      </c>
    </row>
    <row r="369" spans="28:54" x14ac:dyDescent="0.3">
      <c r="AB369" s="31">
        <f t="shared" si="20"/>
        <v>5</v>
      </c>
      <c r="AC369" s="31" t="s">
        <v>1647</v>
      </c>
      <c r="AD369" s="31" t="str" cm="1">
        <f t="array" ref="AD369">_xlfn.LET(
_xlpm.arr,{"move ","from ","to "},
_xlpm.wr,AC369,
_xlpm.rd,_xlfn.REDUCE(_xlpm.wr,_xlpm.arr,_xlfn.LAMBDA(_xlpm.a,_xlpm.v,SUBSTITUTE(_xlpm.a,_xlpm.v,""))),
_xlpm.rd)</f>
        <v>6 8 9</v>
      </c>
      <c r="AE369" s="31">
        <f t="shared" si="21"/>
        <v>6</v>
      </c>
      <c r="AF369" s="31">
        <f t="shared" si="22"/>
        <v>8</v>
      </c>
      <c r="AG369" s="31">
        <f t="shared" si="23"/>
        <v>9</v>
      </c>
      <c r="AI369" s="31" t="str" cm="1">
        <f t="array" ref="AI369">_xlfn.LET(
_xlpm.mv,$AE369,
_xlpm.fr,$AF369,
_xlpm.to,$AG369,
_xlpm.wrd,INDEX($AI368:$AQ368,1,_xlpm.fr),
_xlpm.cr,RIGHT(_xlpm.wrd,_xlpm.mv),
_xlpm.rv, _xlfn.CONCAT(MID(_xlpm.cr,_xlfn.SEQUENCE(,LEN(_xlpm.cr),LEN(_xlpm.cr),-1),1)),
_xlpm.lgc,
IF(AI$11=_xlpm.to, AI368&amp;_xlpm.rv,
IF(AI$11=_xlpm.fr, REPLACE(AI368, LEN(AI368)-_xlpm.mv+1,_xlpm.mv,""),AI368)),
_xlpm.lgc)</f>
        <v>FJPCGBJFCLCHVDGHBTSL</v>
      </c>
      <c r="AJ369" s="31" t="str" cm="1">
        <f t="array" ref="AJ369">_xlfn.LET(
_xlpm.mv,$AE369,
_xlpm.fr,$AF369,
_xlpm.to,$AG369,
_xlpm.wrd,INDEX($AI368:$AQ368,1,_xlpm.fr),
_xlpm.cr,RIGHT(_xlpm.wrd,_xlpm.mv),
_xlpm.rv, _xlfn.CONCAT(MID(_xlpm.cr,_xlfn.SEQUENCE(,LEN(_xlpm.cr),LEN(_xlpm.cr),-1),1)),
_xlpm.lgc,
IF(AJ$11=_xlpm.to, AJ368&amp;_xlpm.rv,
IF(AJ$11=_xlpm.fr, REPLACE(AJ368, LEN(AJ368)-_xlpm.mv+1,_xlpm.mv,""),AJ368)),
_xlpm.lgc)</f>
        <v>GVZZQ</v>
      </c>
      <c r="AK369" s="31" t="str" cm="1">
        <f t="array" ref="AK369">_xlfn.LET(
_xlpm.mv,$AE369,
_xlpm.fr,$AF369,
_xlpm.to,$AG369,
_xlpm.wrd,INDEX($AI368:$AQ368,1,_xlpm.fr),
_xlpm.cr,RIGHT(_xlpm.wrd,_xlpm.mv),
_xlpm.rv, _xlfn.CONCAT(MID(_xlpm.cr,_xlfn.SEQUENCE(,LEN(_xlpm.cr),LEN(_xlpm.cr),-1),1)),
_xlpm.lgc,
IF(AK$11=_xlpm.to, AK368&amp;_xlpm.rv,
IF(AK$11=_xlpm.fr, REPLACE(AK368, LEN(AK368)-_xlpm.mv+1,_xlpm.mv,""),AK368)),
_xlpm.lgc)</f>
        <v>BVCF</v>
      </c>
      <c r="AL369" s="31" t="str" cm="1">
        <f t="array" ref="AL369">_xlfn.LET(
_xlpm.mv,$AE369,
_xlpm.fr,$AF369,
_xlpm.to,$AG369,
_xlpm.wrd,INDEX($AI368:$AQ368,1,_xlpm.fr),
_xlpm.cr,RIGHT(_xlpm.wrd,_xlpm.mv),
_xlpm.rv, _xlfn.CONCAT(MID(_xlpm.cr,_xlfn.SEQUENCE(,LEN(_xlpm.cr),LEN(_xlpm.cr),-1),1)),
_xlpm.lgc,
IF(AL$11=_xlpm.to, AL368&amp;_xlpm.rv,
IF(AL$11=_xlpm.fr, REPLACE(AL368, LEN(AL368)-_xlpm.mv+1,_xlpm.mv,""),AL368)),
_xlpm.lgc)</f>
        <v>BF</v>
      </c>
      <c r="AM369" s="31" t="str" cm="1">
        <f t="array" ref="AM369">_xlfn.LET(
_xlpm.mv,$AE369,
_xlpm.fr,$AF369,
_xlpm.to,$AG369,
_xlpm.wrd,INDEX($AI368:$AQ368,1,_xlpm.fr),
_xlpm.cr,RIGHT(_xlpm.wrd,_xlpm.mv),
_xlpm.rv, _xlfn.CONCAT(MID(_xlpm.cr,_xlfn.SEQUENCE(,LEN(_xlpm.cr),LEN(_xlpm.cr),-1),1)),
_xlpm.lgc,
IF(AM$11=_xlpm.to, AM368&amp;_xlpm.rv,
IF(AM$11=_xlpm.fr, REPLACE(AM368, LEN(AM368)-_xlpm.mv+1,_xlpm.mv,""),AM368)),
_xlpm.lgc)</f>
        <v/>
      </c>
      <c r="AN369" s="31" t="str" cm="1">
        <f t="array" ref="AN369">_xlfn.LET(
_xlpm.mv,$AE369,
_xlpm.fr,$AF369,
_xlpm.to,$AG369,
_xlpm.wrd,INDEX($AI368:$AQ368,1,_xlpm.fr),
_xlpm.cr,RIGHT(_xlpm.wrd,_xlpm.mv),
_xlpm.rv, _xlfn.CONCAT(MID(_xlpm.cr,_xlfn.SEQUENCE(,LEN(_xlpm.cr),LEN(_xlpm.cr),-1),1)),
_xlpm.lgc,
IF(AN$11=_xlpm.to, AN368&amp;_xlpm.rv,
IF(AN$11=_xlpm.fr, REPLACE(AN368, LEN(AN368)-_xlpm.mv+1,_xlpm.mv,""),AN368)),
_xlpm.lgc)</f>
        <v>S</v>
      </c>
      <c r="AO369" s="31" t="str" cm="1">
        <f t="array" ref="AO369">_xlfn.LET(
_xlpm.mv,$AE369,
_xlpm.fr,$AF369,
_xlpm.to,$AG369,
_xlpm.wrd,INDEX($AI368:$AQ368,1,_xlpm.fr),
_xlpm.cr,RIGHT(_xlpm.wrd,_xlpm.mv),
_xlpm.rv, _xlfn.CONCAT(MID(_xlpm.cr,_xlfn.SEQUENCE(,LEN(_xlpm.cr),LEN(_xlpm.cr),-1),1)),
_xlpm.lgc,
IF(AO$11=_xlpm.to, AO368&amp;_xlpm.rv,
IF(AO$11=_xlpm.fr, REPLACE(AO368, LEN(AO368)-_xlpm.mv+1,_xlpm.mv,""),AO368)),
_xlpm.lgc)</f>
        <v/>
      </c>
      <c r="AP369" s="31" t="str" cm="1">
        <f t="array" ref="AP369">_xlfn.LET(
_xlpm.mv,$AE369,
_xlpm.fr,$AF369,
_xlpm.to,$AG369,
_xlpm.wrd,INDEX($AI368:$AQ368,1,_xlpm.fr),
_xlpm.cr,RIGHT(_xlpm.wrd,_xlpm.mv),
_xlpm.rv, _xlfn.CONCAT(MID(_xlpm.cr,_xlfn.SEQUENCE(,LEN(_xlpm.cr),LEN(_xlpm.cr),-1),1)),
_xlpm.lgc,
IF(AP$11=_xlpm.to, AP368&amp;_xlpm.rv,
IF(AP$11=_xlpm.fr, REPLACE(AP368, LEN(AP368)-_xlpm.mv+1,_xlpm.mv,""),AP368)),
_xlpm.lgc)</f>
        <v>ZLHMLBVQVGMDPZFNLW</v>
      </c>
      <c r="AQ369" s="31" t="str" cm="1">
        <f t="array" ref="AQ369">_xlfn.LET(
_xlpm.mv,$AE369,
_xlpm.fr,$AF369,
_xlpm.to,$AG369,
_xlpm.wrd,INDEX($AI368:$AQ368,1,_xlpm.fr),
_xlpm.cr,RIGHT(_xlpm.wrd,_xlpm.mv),
_xlpm.rv, _xlfn.CONCAT(MID(_xlpm.cr,_xlfn.SEQUENCE(,LEN(_xlpm.cr),LEN(_xlpm.cr),-1),1)),
_xlpm.lgc,
IF(AQ$11=_xlpm.to, AQ368&amp;_xlpm.rv,
IF(AQ$11=_xlpm.fr, REPLACE(AQ368, LEN(AQ368)-_xlpm.mv+1,_xlpm.mv,""),AQ368)),
_xlpm.lgc)</f>
        <v>JJZNCG</v>
      </c>
      <c r="AT369" s="31" t="str" cm="1">
        <f t="array" ref="AT369">_xlfn.LET(
_xlpm.mv,$AE369,
_xlpm.fr,$AF369,
_xlpm.to,$AG369,
_xlpm.wrd,INDEX($AT368:$BB368,1,_xlpm.fr),
_xlpm.cr,RIGHT(_xlpm.wrd,_xlpm.mv),
_xlpm.lgc,
IF(AT$11=_xlpm.to, AT368&amp;_xlpm.cr,
IF(AT$11=_xlpm.fr, REPLACE(AT368, LEN(AT368)-_xlpm.mv+1,_xlpm.mv,""),AT368)),
_xlpm.lgc)</f>
        <v>JBVLZFZVSFNGVGPJHNJC</v>
      </c>
      <c r="AU369" s="31" t="str" cm="1">
        <f t="array" ref="AU369">_xlfn.LET(
_xlpm.mv,$AE369,
_xlpm.fr,$AF369,
_xlpm.to,$AG369,
_xlpm.wrd,INDEX($AT368:$BB368,1,_xlpm.fr),
_xlpm.cr,RIGHT(_xlpm.wrd,_xlpm.mv),
_xlpm.lgc,
IF(AU$11=_xlpm.to, AU368&amp;_xlpm.cr,
IF(AU$11=_xlpm.fr, REPLACE(AU368, LEN(AU368)-_xlpm.mv+1,_xlpm.mv,""),AU368)),
_xlpm.lgc)</f>
        <v>ZMLWG</v>
      </c>
      <c r="AV369" s="31" t="str" cm="1">
        <f t="array" ref="AV369">_xlfn.LET(
_xlpm.mv,$AE369,
_xlpm.fr,$AF369,
_xlpm.to,$AG369,
_xlpm.wrd,INDEX($AT368:$BB368,1,_xlpm.fr),
_xlpm.cr,RIGHT(_xlpm.wrd,_xlpm.mv),
_xlpm.lgc,
IF(AV$11=_xlpm.to, AV368&amp;_xlpm.cr,
IF(AV$11=_xlpm.fr, REPLACE(AV368, LEN(AV368)-_xlpm.mv+1,_xlpm.mv,""),AV368)),
_xlpm.lgc)</f>
        <v>FMJC</v>
      </c>
      <c r="AW369" s="31" t="str" cm="1">
        <f t="array" ref="AW369">_xlfn.LET(
_xlpm.mv,$AE369,
_xlpm.fr,$AF369,
_xlpm.to,$AG369,
_xlpm.wrd,INDEX($AT368:$BB368,1,_xlpm.fr),
_xlpm.cr,RIGHT(_xlpm.wrd,_xlpm.mv),
_xlpm.lgc,
IF(AW$11=_xlpm.to, AW368&amp;_xlpm.cr,
IF(AW$11=_xlpm.fr, REPLACE(AW368, LEN(AW368)-_xlpm.mv+1,_xlpm.mv,""),AW368)),
_xlpm.lgc)</f>
        <v>HH</v>
      </c>
      <c r="AX369" s="31" t="str" cm="1">
        <f t="array" ref="AX369">_xlfn.LET(
_xlpm.mv,$AE369,
_xlpm.fr,$AF369,
_xlpm.to,$AG369,
_xlpm.wrd,INDEX($AT368:$BB368,1,_xlpm.fr),
_xlpm.cr,RIGHT(_xlpm.wrd,_xlpm.mv),
_xlpm.lgc,
IF(AX$11=_xlpm.to, AX368&amp;_xlpm.cr,
IF(AX$11=_xlpm.fr, REPLACE(AX368, LEN(AX368)-_xlpm.mv+1,_xlpm.mv,""),AX368)),
_xlpm.lgc)</f>
        <v/>
      </c>
      <c r="AY369" s="31" t="str" cm="1">
        <f t="array" ref="AY369">_xlfn.LET(
_xlpm.mv,$AE369,
_xlpm.fr,$AF369,
_xlpm.to,$AG369,
_xlpm.wrd,INDEX($AT368:$BB368,1,_xlpm.fr),
_xlpm.cr,RIGHT(_xlpm.wrd,_xlpm.mv),
_xlpm.lgc,
IF(AY$11=_xlpm.to, AY368&amp;_xlpm.cr,
IF(AY$11=_xlpm.fr, REPLACE(AY368, LEN(AY368)-_xlpm.mv+1,_xlpm.mv,""),AY368)),
_xlpm.lgc)</f>
        <v>C</v>
      </c>
      <c r="AZ369" s="31" t="str" cm="1">
        <f t="array" ref="AZ369">_xlfn.LET(
_xlpm.mv,$AE369,
_xlpm.fr,$AF369,
_xlpm.to,$AG369,
_xlpm.wrd,INDEX($AT368:$BB368,1,_xlpm.fr),
_xlpm.cr,RIGHT(_xlpm.wrd,_xlpm.mv),
_xlpm.lgc,
IF(AZ$11=_xlpm.to, AZ368&amp;_xlpm.cr,
IF(AZ$11=_xlpm.fr, REPLACE(AZ368, LEN(AZ368)-_xlpm.mv+1,_xlpm.mv,""),AZ368)),
_xlpm.lgc)</f>
        <v/>
      </c>
      <c r="BA369" s="31" t="str" cm="1">
        <f t="array" ref="BA369">_xlfn.LET(
_xlpm.mv,$AE369,
_xlpm.fr,$AF369,
_xlpm.to,$AG369,
_xlpm.wrd,INDEX($AT368:$BB368,1,_xlpm.fr),
_xlpm.cr,RIGHT(_xlpm.wrd,_xlpm.mv),
_xlpm.lgc,
IF(BA$11=_xlpm.to, BA368&amp;_xlpm.cr,
IF(BA$11=_xlpm.fr, REPLACE(BA368, LEN(BA368)-_xlpm.mv+1,_xlpm.mv,""),BA368)),
_xlpm.lgc)</f>
        <v>BQPQBBVDGTBSGDVLCL</v>
      </c>
      <c r="BB369" s="31" t="str" cm="1">
        <f t="array" ref="BB369">_xlfn.LET(
_xlpm.mv,$AE369,
_xlpm.fr,$AF369,
_xlpm.to,$AG369,
_xlpm.wrd,INDEX($AT368:$BB368,1,_xlpm.fr),
_xlpm.cr,RIGHT(_xlpm.wrd,_xlpm.mv),
_xlpm.lgc,
IF(BB$11=_xlpm.to, BB368&amp;_xlpm.cr,
IF(BB$11=_xlpm.fr, REPLACE(BB368, LEN(BB368)-_xlpm.mv+1,_xlpm.mv,""),BB368)),
_xlpm.lgc)</f>
        <v>CZZLFF</v>
      </c>
    </row>
    <row r="370" spans="28:54" x14ac:dyDescent="0.3">
      <c r="AB370" s="31">
        <f t="shared" si="20"/>
        <v>5</v>
      </c>
      <c r="AC370" s="31" t="s">
        <v>1648</v>
      </c>
      <c r="AD370" s="31" t="str" cm="1">
        <f t="array" ref="AD370">_xlfn.LET(
_xlpm.arr,{"move ","from ","to "},
_xlpm.wr,AC370,
_xlpm.rd,_xlfn.REDUCE(_xlpm.wr,_xlpm.arr,_xlfn.LAMBDA(_xlpm.a,_xlpm.v,SUBSTITUTE(_xlpm.a,_xlpm.v,""))),
_xlpm.rd)</f>
        <v>5 2 5</v>
      </c>
      <c r="AE370" s="31">
        <f t="shared" si="21"/>
        <v>5</v>
      </c>
      <c r="AF370" s="31">
        <f t="shared" si="22"/>
        <v>2</v>
      </c>
      <c r="AG370" s="31">
        <f t="shared" si="23"/>
        <v>5</v>
      </c>
      <c r="AI370" s="31" t="str" cm="1">
        <f t="array" ref="AI370">_xlfn.LET(
_xlpm.mv,$AE370,
_xlpm.fr,$AF370,
_xlpm.to,$AG370,
_xlpm.wrd,INDEX($AI369:$AQ369,1,_xlpm.fr),
_xlpm.cr,RIGHT(_xlpm.wrd,_xlpm.mv),
_xlpm.rv, _xlfn.CONCAT(MID(_xlpm.cr,_xlfn.SEQUENCE(,LEN(_xlpm.cr),LEN(_xlpm.cr),-1),1)),
_xlpm.lgc,
IF(AI$11=_xlpm.to, AI369&amp;_xlpm.rv,
IF(AI$11=_xlpm.fr, REPLACE(AI369, LEN(AI369)-_xlpm.mv+1,_xlpm.mv,""),AI369)),
_xlpm.lgc)</f>
        <v>FJPCGBJFCLCHVDGHBTSL</v>
      </c>
      <c r="AJ370" s="31" t="str" cm="1">
        <f t="array" ref="AJ370">_xlfn.LET(
_xlpm.mv,$AE370,
_xlpm.fr,$AF370,
_xlpm.to,$AG370,
_xlpm.wrd,INDEX($AI369:$AQ369,1,_xlpm.fr),
_xlpm.cr,RIGHT(_xlpm.wrd,_xlpm.mv),
_xlpm.rv, _xlfn.CONCAT(MID(_xlpm.cr,_xlfn.SEQUENCE(,LEN(_xlpm.cr),LEN(_xlpm.cr),-1),1)),
_xlpm.lgc,
IF(AJ$11=_xlpm.to, AJ369&amp;_xlpm.rv,
IF(AJ$11=_xlpm.fr, REPLACE(AJ369, LEN(AJ369)-_xlpm.mv+1,_xlpm.mv,""),AJ369)),
_xlpm.lgc)</f>
        <v/>
      </c>
      <c r="AK370" s="31" t="str" cm="1">
        <f t="array" ref="AK370">_xlfn.LET(
_xlpm.mv,$AE370,
_xlpm.fr,$AF370,
_xlpm.to,$AG370,
_xlpm.wrd,INDEX($AI369:$AQ369,1,_xlpm.fr),
_xlpm.cr,RIGHT(_xlpm.wrd,_xlpm.mv),
_xlpm.rv, _xlfn.CONCAT(MID(_xlpm.cr,_xlfn.SEQUENCE(,LEN(_xlpm.cr),LEN(_xlpm.cr),-1),1)),
_xlpm.lgc,
IF(AK$11=_xlpm.to, AK369&amp;_xlpm.rv,
IF(AK$11=_xlpm.fr, REPLACE(AK369, LEN(AK369)-_xlpm.mv+1,_xlpm.mv,""),AK369)),
_xlpm.lgc)</f>
        <v>BVCF</v>
      </c>
      <c r="AL370" s="31" t="str" cm="1">
        <f t="array" ref="AL370">_xlfn.LET(
_xlpm.mv,$AE370,
_xlpm.fr,$AF370,
_xlpm.to,$AG370,
_xlpm.wrd,INDEX($AI369:$AQ369,1,_xlpm.fr),
_xlpm.cr,RIGHT(_xlpm.wrd,_xlpm.mv),
_xlpm.rv, _xlfn.CONCAT(MID(_xlpm.cr,_xlfn.SEQUENCE(,LEN(_xlpm.cr),LEN(_xlpm.cr),-1),1)),
_xlpm.lgc,
IF(AL$11=_xlpm.to, AL369&amp;_xlpm.rv,
IF(AL$11=_xlpm.fr, REPLACE(AL369, LEN(AL369)-_xlpm.mv+1,_xlpm.mv,""),AL369)),
_xlpm.lgc)</f>
        <v>BF</v>
      </c>
      <c r="AM370" s="31" t="str" cm="1">
        <f t="array" ref="AM370">_xlfn.LET(
_xlpm.mv,$AE370,
_xlpm.fr,$AF370,
_xlpm.to,$AG370,
_xlpm.wrd,INDEX($AI369:$AQ369,1,_xlpm.fr),
_xlpm.cr,RIGHT(_xlpm.wrd,_xlpm.mv),
_xlpm.rv, _xlfn.CONCAT(MID(_xlpm.cr,_xlfn.SEQUENCE(,LEN(_xlpm.cr),LEN(_xlpm.cr),-1),1)),
_xlpm.lgc,
IF(AM$11=_xlpm.to, AM369&amp;_xlpm.rv,
IF(AM$11=_xlpm.fr, REPLACE(AM369, LEN(AM369)-_xlpm.mv+1,_xlpm.mv,""),AM369)),
_xlpm.lgc)</f>
        <v>QZZVG</v>
      </c>
      <c r="AN370" s="31" t="str" cm="1">
        <f t="array" ref="AN370">_xlfn.LET(
_xlpm.mv,$AE370,
_xlpm.fr,$AF370,
_xlpm.to,$AG370,
_xlpm.wrd,INDEX($AI369:$AQ369,1,_xlpm.fr),
_xlpm.cr,RIGHT(_xlpm.wrd,_xlpm.mv),
_xlpm.rv, _xlfn.CONCAT(MID(_xlpm.cr,_xlfn.SEQUENCE(,LEN(_xlpm.cr),LEN(_xlpm.cr),-1),1)),
_xlpm.lgc,
IF(AN$11=_xlpm.to, AN369&amp;_xlpm.rv,
IF(AN$11=_xlpm.fr, REPLACE(AN369, LEN(AN369)-_xlpm.mv+1,_xlpm.mv,""),AN369)),
_xlpm.lgc)</f>
        <v>S</v>
      </c>
      <c r="AO370" s="31" t="str" cm="1">
        <f t="array" ref="AO370">_xlfn.LET(
_xlpm.mv,$AE370,
_xlpm.fr,$AF370,
_xlpm.to,$AG370,
_xlpm.wrd,INDEX($AI369:$AQ369,1,_xlpm.fr),
_xlpm.cr,RIGHT(_xlpm.wrd,_xlpm.mv),
_xlpm.rv, _xlfn.CONCAT(MID(_xlpm.cr,_xlfn.SEQUENCE(,LEN(_xlpm.cr),LEN(_xlpm.cr),-1),1)),
_xlpm.lgc,
IF(AO$11=_xlpm.to, AO369&amp;_xlpm.rv,
IF(AO$11=_xlpm.fr, REPLACE(AO369, LEN(AO369)-_xlpm.mv+1,_xlpm.mv,""),AO369)),
_xlpm.lgc)</f>
        <v/>
      </c>
      <c r="AP370" s="31" t="str" cm="1">
        <f t="array" ref="AP370">_xlfn.LET(
_xlpm.mv,$AE370,
_xlpm.fr,$AF370,
_xlpm.to,$AG370,
_xlpm.wrd,INDEX($AI369:$AQ369,1,_xlpm.fr),
_xlpm.cr,RIGHT(_xlpm.wrd,_xlpm.mv),
_xlpm.rv, _xlfn.CONCAT(MID(_xlpm.cr,_xlfn.SEQUENCE(,LEN(_xlpm.cr),LEN(_xlpm.cr),-1),1)),
_xlpm.lgc,
IF(AP$11=_xlpm.to, AP369&amp;_xlpm.rv,
IF(AP$11=_xlpm.fr, REPLACE(AP369, LEN(AP369)-_xlpm.mv+1,_xlpm.mv,""),AP369)),
_xlpm.lgc)</f>
        <v>ZLHMLBVQVGMDPZFNLW</v>
      </c>
      <c r="AQ370" s="31" t="str" cm="1">
        <f t="array" ref="AQ370">_xlfn.LET(
_xlpm.mv,$AE370,
_xlpm.fr,$AF370,
_xlpm.to,$AG370,
_xlpm.wrd,INDEX($AI369:$AQ369,1,_xlpm.fr),
_xlpm.cr,RIGHT(_xlpm.wrd,_xlpm.mv),
_xlpm.rv, _xlfn.CONCAT(MID(_xlpm.cr,_xlfn.SEQUENCE(,LEN(_xlpm.cr),LEN(_xlpm.cr),-1),1)),
_xlpm.lgc,
IF(AQ$11=_xlpm.to, AQ369&amp;_xlpm.rv,
IF(AQ$11=_xlpm.fr, REPLACE(AQ369, LEN(AQ369)-_xlpm.mv+1,_xlpm.mv,""),AQ369)),
_xlpm.lgc)</f>
        <v>JJZNCG</v>
      </c>
      <c r="AT370" s="31" t="str" cm="1">
        <f t="array" ref="AT370">_xlfn.LET(
_xlpm.mv,$AE370,
_xlpm.fr,$AF370,
_xlpm.to,$AG370,
_xlpm.wrd,INDEX($AT369:$BB369,1,_xlpm.fr),
_xlpm.cr,RIGHT(_xlpm.wrd,_xlpm.mv),
_xlpm.lgc,
IF(AT$11=_xlpm.to, AT369&amp;_xlpm.cr,
IF(AT$11=_xlpm.fr, REPLACE(AT369, LEN(AT369)-_xlpm.mv+1,_xlpm.mv,""),AT369)),
_xlpm.lgc)</f>
        <v>JBVLZFZVSFNGVGPJHNJC</v>
      </c>
      <c r="AU370" s="31" t="str" cm="1">
        <f t="array" ref="AU370">_xlfn.LET(
_xlpm.mv,$AE370,
_xlpm.fr,$AF370,
_xlpm.to,$AG370,
_xlpm.wrd,INDEX($AT369:$BB369,1,_xlpm.fr),
_xlpm.cr,RIGHT(_xlpm.wrd,_xlpm.mv),
_xlpm.lgc,
IF(AU$11=_xlpm.to, AU369&amp;_xlpm.cr,
IF(AU$11=_xlpm.fr, REPLACE(AU369, LEN(AU369)-_xlpm.mv+1,_xlpm.mv,""),AU369)),
_xlpm.lgc)</f>
        <v/>
      </c>
      <c r="AV370" s="31" t="str" cm="1">
        <f t="array" ref="AV370">_xlfn.LET(
_xlpm.mv,$AE370,
_xlpm.fr,$AF370,
_xlpm.to,$AG370,
_xlpm.wrd,INDEX($AT369:$BB369,1,_xlpm.fr),
_xlpm.cr,RIGHT(_xlpm.wrd,_xlpm.mv),
_xlpm.lgc,
IF(AV$11=_xlpm.to, AV369&amp;_xlpm.cr,
IF(AV$11=_xlpm.fr, REPLACE(AV369, LEN(AV369)-_xlpm.mv+1,_xlpm.mv,""),AV369)),
_xlpm.lgc)</f>
        <v>FMJC</v>
      </c>
      <c r="AW370" s="31" t="str" cm="1">
        <f t="array" ref="AW370">_xlfn.LET(
_xlpm.mv,$AE370,
_xlpm.fr,$AF370,
_xlpm.to,$AG370,
_xlpm.wrd,INDEX($AT369:$BB369,1,_xlpm.fr),
_xlpm.cr,RIGHT(_xlpm.wrd,_xlpm.mv),
_xlpm.lgc,
IF(AW$11=_xlpm.to, AW369&amp;_xlpm.cr,
IF(AW$11=_xlpm.fr, REPLACE(AW369, LEN(AW369)-_xlpm.mv+1,_xlpm.mv,""),AW369)),
_xlpm.lgc)</f>
        <v>HH</v>
      </c>
      <c r="AX370" s="31" t="str" cm="1">
        <f t="array" ref="AX370">_xlfn.LET(
_xlpm.mv,$AE370,
_xlpm.fr,$AF370,
_xlpm.to,$AG370,
_xlpm.wrd,INDEX($AT369:$BB369,1,_xlpm.fr),
_xlpm.cr,RIGHT(_xlpm.wrd,_xlpm.mv),
_xlpm.lgc,
IF(AX$11=_xlpm.to, AX369&amp;_xlpm.cr,
IF(AX$11=_xlpm.fr, REPLACE(AX369, LEN(AX369)-_xlpm.mv+1,_xlpm.mv,""),AX369)),
_xlpm.lgc)</f>
        <v>ZMLWG</v>
      </c>
      <c r="AY370" s="31" t="str" cm="1">
        <f t="array" ref="AY370">_xlfn.LET(
_xlpm.mv,$AE370,
_xlpm.fr,$AF370,
_xlpm.to,$AG370,
_xlpm.wrd,INDEX($AT369:$BB369,1,_xlpm.fr),
_xlpm.cr,RIGHT(_xlpm.wrd,_xlpm.mv),
_xlpm.lgc,
IF(AY$11=_xlpm.to, AY369&amp;_xlpm.cr,
IF(AY$11=_xlpm.fr, REPLACE(AY369, LEN(AY369)-_xlpm.mv+1,_xlpm.mv,""),AY369)),
_xlpm.lgc)</f>
        <v>C</v>
      </c>
      <c r="AZ370" s="31" t="str" cm="1">
        <f t="array" ref="AZ370">_xlfn.LET(
_xlpm.mv,$AE370,
_xlpm.fr,$AF370,
_xlpm.to,$AG370,
_xlpm.wrd,INDEX($AT369:$BB369,1,_xlpm.fr),
_xlpm.cr,RIGHT(_xlpm.wrd,_xlpm.mv),
_xlpm.lgc,
IF(AZ$11=_xlpm.to, AZ369&amp;_xlpm.cr,
IF(AZ$11=_xlpm.fr, REPLACE(AZ369, LEN(AZ369)-_xlpm.mv+1,_xlpm.mv,""),AZ369)),
_xlpm.lgc)</f>
        <v/>
      </c>
      <c r="BA370" s="31" t="str" cm="1">
        <f t="array" ref="BA370">_xlfn.LET(
_xlpm.mv,$AE370,
_xlpm.fr,$AF370,
_xlpm.to,$AG370,
_xlpm.wrd,INDEX($AT369:$BB369,1,_xlpm.fr),
_xlpm.cr,RIGHT(_xlpm.wrd,_xlpm.mv),
_xlpm.lgc,
IF(BA$11=_xlpm.to, BA369&amp;_xlpm.cr,
IF(BA$11=_xlpm.fr, REPLACE(BA369, LEN(BA369)-_xlpm.mv+1,_xlpm.mv,""),BA369)),
_xlpm.lgc)</f>
        <v>BQPQBBVDGTBSGDVLCL</v>
      </c>
      <c r="BB370" s="31" t="str" cm="1">
        <f t="array" ref="BB370">_xlfn.LET(
_xlpm.mv,$AE370,
_xlpm.fr,$AF370,
_xlpm.to,$AG370,
_xlpm.wrd,INDEX($AT369:$BB369,1,_xlpm.fr),
_xlpm.cr,RIGHT(_xlpm.wrd,_xlpm.mv),
_xlpm.lgc,
IF(BB$11=_xlpm.to, BB369&amp;_xlpm.cr,
IF(BB$11=_xlpm.fr, REPLACE(BB369, LEN(BB369)-_xlpm.mv+1,_xlpm.mv,""),BB369)),
_xlpm.lgc)</f>
        <v>CZZLFF</v>
      </c>
    </row>
    <row r="371" spans="28:54" x14ac:dyDescent="0.3">
      <c r="AB371" s="31">
        <f t="shared" si="20"/>
        <v>5</v>
      </c>
      <c r="AC371" s="31" t="s">
        <v>1452</v>
      </c>
      <c r="AD371" s="31" t="str" cm="1">
        <f t="array" ref="AD371">_xlfn.LET(
_xlpm.arr,{"move ","from ","to "},
_xlpm.wr,AC371,
_xlpm.rd,_xlfn.REDUCE(_xlpm.wr,_xlpm.arr,_xlfn.LAMBDA(_xlpm.a,_xlpm.v,SUBSTITUTE(_xlpm.a,_xlpm.v,""))),
_xlpm.rd)</f>
        <v>2 3 4</v>
      </c>
      <c r="AE371" s="31">
        <f t="shared" si="21"/>
        <v>2</v>
      </c>
      <c r="AF371" s="31">
        <f t="shared" si="22"/>
        <v>3</v>
      </c>
      <c r="AG371" s="31">
        <f t="shared" si="23"/>
        <v>4</v>
      </c>
      <c r="AI371" s="31" t="str" cm="1">
        <f t="array" ref="AI371">_xlfn.LET(
_xlpm.mv,$AE371,
_xlpm.fr,$AF371,
_xlpm.to,$AG371,
_xlpm.wrd,INDEX($AI370:$AQ370,1,_xlpm.fr),
_xlpm.cr,RIGHT(_xlpm.wrd,_xlpm.mv),
_xlpm.rv, _xlfn.CONCAT(MID(_xlpm.cr,_xlfn.SEQUENCE(,LEN(_xlpm.cr),LEN(_xlpm.cr),-1),1)),
_xlpm.lgc,
IF(AI$11=_xlpm.to, AI370&amp;_xlpm.rv,
IF(AI$11=_xlpm.fr, REPLACE(AI370, LEN(AI370)-_xlpm.mv+1,_xlpm.mv,""),AI370)),
_xlpm.lgc)</f>
        <v>FJPCGBJFCLCHVDGHBTSL</v>
      </c>
      <c r="AJ371" s="31" t="str" cm="1">
        <f t="array" ref="AJ371">_xlfn.LET(
_xlpm.mv,$AE371,
_xlpm.fr,$AF371,
_xlpm.to,$AG371,
_xlpm.wrd,INDEX($AI370:$AQ370,1,_xlpm.fr),
_xlpm.cr,RIGHT(_xlpm.wrd,_xlpm.mv),
_xlpm.rv, _xlfn.CONCAT(MID(_xlpm.cr,_xlfn.SEQUENCE(,LEN(_xlpm.cr),LEN(_xlpm.cr),-1),1)),
_xlpm.lgc,
IF(AJ$11=_xlpm.to, AJ370&amp;_xlpm.rv,
IF(AJ$11=_xlpm.fr, REPLACE(AJ370, LEN(AJ370)-_xlpm.mv+1,_xlpm.mv,""),AJ370)),
_xlpm.lgc)</f>
        <v/>
      </c>
      <c r="AK371" s="31" t="str" cm="1">
        <f t="array" ref="AK371">_xlfn.LET(
_xlpm.mv,$AE371,
_xlpm.fr,$AF371,
_xlpm.to,$AG371,
_xlpm.wrd,INDEX($AI370:$AQ370,1,_xlpm.fr),
_xlpm.cr,RIGHT(_xlpm.wrd,_xlpm.mv),
_xlpm.rv, _xlfn.CONCAT(MID(_xlpm.cr,_xlfn.SEQUENCE(,LEN(_xlpm.cr),LEN(_xlpm.cr),-1),1)),
_xlpm.lgc,
IF(AK$11=_xlpm.to, AK370&amp;_xlpm.rv,
IF(AK$11=_xlpm.fr, REPLACE(AK370, LEN(AK370)-_xlpm.mv+1,_xlpm.mv,""),AK370)),
_xlpm.lgc)</f>
        <v>BV</v>
      </c>
      <c r="AL371" s="31" t="str" cm="1">
        <f t="array" ref="AL371">_xlfn.LET(
_xlpm.mv,$AE371,
_xlpm.fr,$AF371,
_xlpm.to,$AG371,
_xlpm.wrd,INDEX($AI370:$AQ370,1,_xlpm.fr),
_xlpm.cr,RIGHT(_xlpm.wrd,_xlpm.mv),
_xlpm.rv, _xlfn.CONCAT(MID(_xlpm.cr,_xlfn.SEQUENCE(,LEN(_xlpm.cr),LEN(_xlpm.cr),-1),1)),
_xlpm.lgc,
IF(AL$11=_xlpm.to, AL370&amp;_xlpm.rv,
IF(AL$11=_xlpm.fr, REPLACE(AL370, LEN(AL370)-_xlpm.mv+1,_xlpm.mv,""),AL370)),
_xlpm.lgc)</f>
        <v>BFFC</v>
      </c>
      <c r="AM371" s="31" t="str" cm="1">
        <f t="array" ref="AM371">_xlfn.LET(
_xlpm.mv,$AE371,
_xlpm.fr,$AF371,
_xlpm.to,$AG371,
_xlpm.wrd,INDEX($AI370:$AQ370,1,_xlpm.fr),
_xlpm.cr,RIGHT(_xlpm.wrd,_xlpm.mv),
_xlpm.rv, _xlfn.CONCAT(MID(_xlpm.cr,_xlfn.SEQUENCE(,LEN(_xlpm.cr),LEN(_xlpm.cr),-1),1)),
_xlpm.lgc,
IF(AM$11=_xlpm.to, AM370&amp;_xlpm.rv,
IF(AM$11=_xlpm.fr, REPLACE(AM370, LEN(AM370)-_xlpm.mv+1,_xlpm.mv,""),AM370)),
_xlpm.lgc)</f>
        <v>QZZVG</v>
      </c>
      <c r="AN371" s="31" t="str" cm="1">
        <f t="array" ref="AN371">_xlfn.LET(
_xlpm.mv,$AE371,
_xlpm.fr,$AF371,
_xlpm.to,$AG371,
_xlpm.wrd,INDEX($AI370:$AQ370,1,_xlpm.fr),
_xlpm.cr,RIGHT(_xlpm.wrd,_xlpm.mv),
_xlpm.rv, _xlfn.CONCAT(MID(_xlpm.cr,_xlfn.SEQUENCE(,LEN(_xlpm.cr),LEN(_xlpm.cr),-1),1)),
_xlpm.lgc,
IF(AN$11=_xlpm.to, AN370&amp;_xlpm.rv,
IF(AN$11=_xlpm.fr, REPLACE(AN370, LEN(AN370)-_xlpm.mv+1,_xlpm.mv,""),AN370)),
_xlpm.lgc)</f>
        <v>S</v>
      </c>
      <c r="AO371" s="31" t="str" cm="1">
        <f t="array" ref="AO371">_xlfn.LET(
_xlpm.mv,$AE371,
_xlpm.fr,$AF371,
_xlpm.to,$AG371,
_xlpm.wrd,INDEX($AI370:$AQ370,1,_xlpm.fr),
_xlpm.cr,RIGHT(_xlpm.wrd,_xlpm.mv),
_xlpm.rv, _xlfn.CONCAT(MID(_xlpm.cr,_xlfn.SEQUENCE(,LEN(_xlpm.cr),LEN(_xlpm.cr),-1),1)),
_xlpm.lgc,
IF(AO$11=_xlpm.to, AO370&amp;_xlpm.rv,
IF(AO$11=_xlpm.fr, REPLACE(AO370, LEN(AO370)-_xlpm.mv+1,_xlpm.mv,""),AO370)),
_xlpm.lgc)</f>
        <v/>
      </c>
      <c r="AP371" s="31" t="str" cm="1">
        <f t="array" ref="AP371">_xlfn.LET(
_xlpm.mv,$AE371,
_xlpm.fr,$AF371,
_xlpm.to,$AG371,
_xlpm.wrd,INDEX($AI370:$AQ370,1,_xlpm.fr),
_xlpm.cr,RIGHT(_xlpm.wrd,_xlpm.mv),
_xlpm.rv, _xlfn.CONCAT(MID(_xlpm.cr,_xlfn.SEQUENCE(,LEN(_xlpm.cr),LEN(_xlpm.cr),-1),1)),
_xlpm.lgc,
IF(AP$11=_xlpm.to, AP370&amp;_xlpm.rv,
IF(AP$11=_xlpm.fr, REPLACE(AP370, LEN(AP370)-_xlpm.mv+1,_xlpm.mv,""),AP370)),
_xlpm.lgc)</f>
        <v>ZLHMLBVQVGMDPZFNLW</v>
      </c>
      <c r="AQ371" s="31" t="str" cm="1">
        <f t="array" ref="AQ371">_xlfn.LET(
_xlpm.mv,$AE371,
_xlpm.fr,$AF371,
_xlpm.to,$AG371,
_xlpm.wrd,INDEX($AI370:$AQ370,1,_xlpm.fr),
_xlpm.cr,RIGHT(_xlpm.wrd,_xlpm.mv),
_xlpm.rv, _xlfn.CONCAT(MID(_xlpm.cr,_xlfn.SEQUENCE(,LEN(_xlpm.cr),LEN(_xlpm.cr),-1),1)),
_xlpm.lgc,
IF(AQ$11=_xlpm.to, AQ370&amp;_xlpm.rv,
IF(AQ$11=_xlpm.fr, REPLACE(AQ370, LEN(AQ370)-_xlpm.mv+1,_xlpm.mv,""),AQ370)),
_xlpm.lgc)</f>
        <v>JJZNCG</v>
      </c>
      <c r="AT371" s="31" t="str" cm="1">
        <f t="array" ref="AT371">_xlfn.LET(
_xlpm.mv,$AE371,
_xlpm.fr,$AF371,
_xlpm.to,$AG371,
_xlpm.wrd,INDEX($AT370:$BB370,1,_xlpm.fr),
_xlpm.cr,RIGHT(_xlpm.wrd,_xlpm.mv),
_xlpm.lgc,
IF(AT$11=_xlpm.to, AT370&amp;_xlpm.cr,
IF(AT$11=_xlpm.fr, REPLACE(AT370, LEN(AT370)-_xlpm.mv+1,_xlpm.mv,""),AT370)),
_xlpm.lgc)</f>
        <v>JBVLZFZVSFNGVGPJHNJC</v>
      </c>
      <c r="AU371" s="31" t="str" cm="1">
        <f t="array" ref="AU371">_xlfn.LET(
_xlpm.mv,$AE371,
_xlpm.fr,$AF371,
_xlpm.to,$AG371,
_xlpm.wrd,INDEX($AT370:$BB370,1,_xlpm.fr),
_xlpm.cr,RIGHT(_xlpm.wrd,_xlpm.mv),
_xlpm.lgc,
IF(AU$11=_xlpm.to, AU370&amp;_xlpm.cr,
IF(AU$11=_xlpm.fr, REPLACE(AU370, LEN(AU370)-_xlpm.mv+1,_xlpm.mv,""),AU370)),
_xlpm.lgc)</f>
        <v/>
      </c>
      <c r="AV371" s="31" t="str" cm="1">
        <f t="array" ref="AV371">_xlfn.LET(
_xlpm.mv,$AE371,
_xlpm.fr,$AF371,
_xlpm.to,$AG371,
_xlpm.wrd,INDEX($AT370:$BB370,1,_xlpm.fr),
_xlpm.cr,RIGHT(_xlpm.wrd,_xlpm.mv),
_xlpm.lgc,
IF(AV$11=_xlpm.to, AV370&amp;_xlpm.cr,
IF(AV$11=_xlpm.fr, REPLACE(AV370, LEN(AV370)-_xlpm.mv+1,_xlpm.mv,""),AV370)),
_xlpm.lgc)</f>
        <v>FM</v>
      </c>
      <c r="AW371" s="31" t="str" cm="1">
        <f t="array" ref="AW371">_xlfn.LET(
_xlpm.mv,$AE371,
_xlpm.fr,$AF371,
_xlpm.to,$AG371,
_xlpm.wrd,INDEX($AT370:$BB370,1,_xlpm.fr),
_xlpm.cr,RIGHT(_xlpm.wrd,_xlpm.mv),
_xlpm.lgc,
IF(AW$11=_xlpm.to, AW370&amp;_xlpm.cr,
IF(AW$11=_xlpm.fr, REPLACE(AW370, LEN(AW370)-_xlpm.mv+1,_xlpm.mv,""),AW370)),
_xlpm.lgc)</f>
        <v>HHJC</v>
      </c>
      <c r="AX371" s="31" t="str" cm="1">
        <f t="array" ref="AX371">_xlfn.LET(
_xlpm.mv,$AE371,
_xlpm.fr,$AF371,
_xlpm.to,$AG371,
_xlpm.wrd,INDEX($AT370:$BB370,1,_xlpm.fr),
_xlpm.cr,RIGHT(_xlpm.wrd,_xlpm.mv),
_xlpm.lgc,
IF(AX$11=_xlpm.to, AX370&amp;_xlpm.cr,
IF(AX$11=_xlpm.fr, REPLACE(AX370, LEN(AX370)-_xlpm.mv+1,_xlpm.mv,""),AX370)),
_xlpm.lgc)</f>
        <v>ZMLWG</v>
      </c>
      <c r="AY371" s="31" t="str" cm="1">
        <f t="array" ref="AY371">_xlfn.LET(
_xlpm.mv,$AE371,
_xlpm.fr,$AF371,
_xlpm.to,$AG371,
_xlpm.wrd,INDEX($AT370:$BB370,1,_xlpm.fr),
_xlpm.cr,RIGHT(_xlpm.wrd,_xlpm.mv),
_xlpm.lgc,
IF(AY$11=_xlpm.to, AY370&amp;_xlpm.cr,
IF(AY$11=_xlpm.fr, REPLACE(AY370, LEN(AY370)-_xlpm.mv+1,_xlpm.mv,""),AY370)),
_xlpm.lgc)</f>
        <v>C</v>
      </c>
      <c r="AZ371" s="31" t="str" cm="1">
        <f t="array" ref="AZ371">_xlfn.LET(
_xlpm.mv,$AE371,
_xlpm.fr,$AF371,
_xlpm.to,$AG371,
_xlpm.wrd,INDEX($AT370:$BB370,1,_xlpm.fr),
_xlpm.cr,RIGHT(_xlpm.wrd,_xlpm.mv),
_xlpm.lgc,
IF(AZ$11=_xlpm.to, AZ370&amp;_xlpm.cr,
IF(AZ$11=_xlpm.fr, REPLACE(AZ370, LEN(AZ370)-_xlpm.mv+1,_xlpm.mv,""),AZ370)),
_xlpm.lgc)</f>
        <v/>
      </c>
      <c r="BA371" s="31" t="str" cm="1">
        <f t="array" ref="BA371">_xlfn.LET(
_xlpm.mv,$AE371,
_xlpm.fr,$AF371,
_xlpm.to,$AG371,
_xlpm.wrd,INDEX($AT370:$BB370,1,_xlpm.fr),
_xlpm.cr,RIGHT(_xlpm.wrd,_xlpm.mv),
_xlpm.lgc,
IF(BA$11=_xlpm.to, BA370&amp;_xlpm.cr,
IF(BA$11=_xlpm.fr, REPLACE(BA370, LEN(BA370)-_xlpm.mv+1,_xlpm.mv,""),BA370)),
_xlpm.lgc)</f>
        <v>BQPQBBVDGTBSGDVLCL</v>
      </c>
      <c r="BB371" s="31" t="str" cm="1">
        <f t="array" ref="BB371">_xlfn.LET(
_xlpm.mv,$AE371,
_xlpm.fr,$AF371,
_xlpm.to,$AG371,
_xlpm.wrd,INDEX($AT370:$BB370,1,_xlpm.fr),
_xlpm.cr,RIGHT(_xlpm.wrd,_xlpm.mv),
_xlpm.lgc,
IF(BB$11=_xlpm.to, BB370&amp;_xlpm.cr,
IF(BB$11=_xlpm.fr, REPLACE(BB370, LEN(BB370)-_xlpm.mv+1,_xlpm.mv,""),BB370)),
_xlpm.lgc)</f>
        <v>CZZLFF</v>
      </c>
    </row>
    <row r="372" spans="28:54" x14ac:dyDescent="0.3">
      <c r="AB372" s="31">
        <f t="shared" si="20"/>
        <v>5</v>
      </c>
      <c r="AC372" s="31" t="s">
        <v>1649</v>
      </c>
      <c r="AD372" s="31" t="str" cm="1">
        <f t="array" ref="AD372">_xlfn.LET(
_xlpm.arr,{"move ","from ","to "},
_xlpm.wr,AC372,
_xlpm.rd,_xlfn.REDUCE(_xlpm.wr,_xlpm.arr,_xlfn.LAMBDA(_xlpm.a,_xlpm.v,SUBSTITUTE(_xlpm.a,_xlpm.v,""))),
_xlpm.rd)</f>
        <v>5 5 4</v>
      </c>
      <c r="AE372" s="31">
        <f t="shared" si="21"/>
        <v>5</v>
      </c>
      <c r="AF372" s="31">
        <f t="shared" si="22"/>
        <v>5</v>
      </c>
      <c r="AG372" s="31">
        <f t="shared" si="23"/>
        <v>4</v>
      </c>
      <c r="AI372" s="31" t="str" cm="1">
        <f t="array" ref="AI372">_xlfn.LET(
_xlpm.mv,$AE372,
_xlpm.fr,$AF372,
_xlpm.to,$AG372,
_xlpm.wrd,INDEX($AI371:$AQ371,1,_xlpm.fr),
_xlpm.cr,RIGHT(_xlpm.wrd,_xlpm.mv),
_xlpm.rv, _xlfn.CONCAT(MID(_xlpm.cr,_xlfn.SEQUENCE(,LEN(_xlpm.cr),LEN(_xlpm.cr),-1),1)),
_xlpm.lgc,
IF(AI$11=_xlpm.to, AI371&amp;_xlpm.rv,
IF(AI$11=_xlpm.fr, REPLACE(AI371, LEN(AI371)-_xlpm.mv+1,_xlpm.mv,""),AI371)),
_xlpm.lgc)</f>
        <v>FJPCGBJFCLCHVDGHBTSL</v>
      </c>
      <c r="AJ372" s="31" t="str" cm="1">
        <f t="array" ref="AJ372">_xlfn.LET(
_xlpm.mv,$AE372,
_xlpm.fr,$AF372,
_xlpm.to,$AG372,
_xlpm.wrd,INDEX($AI371:$AQ371,1,_xlpm.fr),
_xlpm.cr,RIGHT(_xlpm.wrd,_xlpm.mv),
_xlpm.rv, _xlfn.CONCAT(MID(_xlpm.cr,_xlfn.SEQUENCE(,LEN(_xlpm.cr),LEN(_xlpm.cr),-1),1)),
_xlpm.lgc,
IF(AJ$11=_xlpm.to, AJ371&amp;_xlpm.rv,
IF(AJ$11=_xlpm.fr, REPLACE(AJ371, LEN(AJ371)-_xlpm.mv+1,_xlpm.mv,""),AJ371)),
_xlpm.lgc)</f>
        <v/>
      </c>
      <c r="AK372" s="31" t="str" cm="1">
        <f t="array" ref="AK372">_xlfn.LET(
_xlpm.mv,$AE372,
_xlpm.fr,$AF372,
_xlpm.to,$AG372,
_xlpm.wrd,INDEX($AI371:$AQ371,1,_xlpm.fr),
_xlpm.cr,RIGHT(_xlpm.wrd,_xlpm.mv),
_xlpm.rv, _xlfn.CONCAT(MID(_xlpm.cr,_xlfn.SEQUENCE(,LEN(_xlpm.cr),LEN(_xlpm.cr),-1),1)),
_xlpm.lgc,
IF(AK$11=_xlpm.to, AK371&amp;_xlpm.rv,
IF(AK$11=_xlpm.fr, REPLACE(AK371, LEN(AK371)-_xlpm.mv+1,_xlpm.mv,""),AK371)),
_xlpm.lgc)</f>
        <v>BV</v>
      </c>
      <c r="AL372" s="31" t="str" cm="1">
        <f t="array" ref="AL372">_xlfn.LET(
_xlpm.mv,$AE372,
_xlpm.fr,$AF372,
_xlpm.to,$AG372,
_xlpm.wrd,INDEX($AI371:$AQ371,1,_xlpm.fr),
_xlpm.cr,RIGHT(_xlpm.wrd,_xlpm.mv),
_xlpm.rv, _xlfn.CONCAT(MID(_xlpm.cr,_xlfn.SEQUENCE(,LEN(_xlpm.cr),LEN(_xlpm.cr),-1),1)),
_xlpm.lgc,
IF(AL$11=_xlpm.to, AL371&amp;_xlpm.rv,
IF(AL$11=_xlpm.fr, REPLACE(AL371, LEN(AL371)-_xlpm.mv+1,_xlpm.mv,""),AL371)),
_xlpm.lgc)</f>
        <v>BFFCGVZZQ</v>
      </c>
      <c r="AM372" s="31" t="str" cm="1">
        <f t="array" ref="AM372">_xlfn.LET(
_xlpm.mv,$AE372,
_xlpm.fr,$AF372,
_xlpm.to,$AG372,
_xlpm.wrd,INDEX($AI371:$AQ371,1,_xlpm.fr),
_xlpm.cr,RIGHT(_xlpm.wrd,_xlpm.mv),
_xlpm.rv, _xlfn.CONCAT(MID(_xlpm.cr,_xlfn.SEQUENCE(,LEN(_xlpm.cr),LEN(_xlpm.cr),-1),1)),
_xlpm.lgc,
IF(AM$11=_xlpm.to, AM371&amp;_xlpm.rv,
IF(AM$11=_xlpm.fr, REPLACE(AM371, LEN(AM371)-_xlpm.mv+1,_xlpm.mv,""),AM371)),
_xlpm.lgc)</f>
        <v/>
      </c>
      <c r="AN372" s="31" t="str" cm="1">
        <f t="array" ref="AN372">_xlfn.LET(
_xlpm.mv,$AE372,
_xlpm.fr,$AF372,
_xlpm.to,$AG372,
_xlpm.wrd,INDEX($AI371:$AQ371,1,_xlpm.fr),
_xlpm.cr,RIGHT(_xlpm.wrd,_xlpm.mv),
_xlpm.rv, _xlfn.CONCAT(MID(_xlpm.cr,_xlfn.SEQUENCE(,LEN(_xlpm.cr),LEN(_xlpm.cr),-1),1)),
_xlpm.lgc,
IF(AN$11=_xlpm.to, AN371&amp;_xlpm.rv,
IF(AN$11=_xlpm.fr, REPLACE(AN371, LEN(AN371)-_xlpm.mv+1,_xlpm.mv,""),AN371)),
_xlpm.lgc)</f>
        <v>S</v>
      </c>
      <c r="AO372" s="31" t="str" cm="1">
        <f t="array" ref="AO372">_xlfn.LET(
_xlpm.mv,$AE372,
_xlpm.fr,$AF372,
_xlpm.to,$AG372,
_xlpm.wrd,INDEX($AI371:$AQ371,1,_xlpm.fr),
_xlpm.cr,RIGHT(_xlpm.wrd,_xlpm.mv),
_xlpm.rv, _xlfn.CONCAT(MID(_xlpm.cr,_xlfn.SEQUENCE(,LEN(_xlpm.cr),LEN(_xlpm.cr),-1),1)),
_xlpm.lgc,
IF(AO$11=_xlpm.to, AO371&amp;_xlpm.rv,
IF(AO$11=_xlpm.fr, REPLACE(AO371, LEN(AO371)-_xlpm.mv+1,_xlpm.mv,""),AO371)),
_xlpm.lgc)</f>
        <v/>
      </c>
      <c r="AP372" s="31" t="str" cm="1">
        <f t="array" ref="AP372">_xlfn.LET(
_xlpm.mv,$AE372,
_xlpm.fr,$AF372,
_xlpm.to,$AG372,
_xlpm.wrd,INDEX($AI371:$AQ371,1,_xlpm.fr),
_xlpm.cr,RIGHT(_xlpm.wrd,_xlpm.mv),
_xlpm.rv, _xlfn.CONCAT(MID(_xlpm.cr,_xlfn.SEQUENCE(,LEN(_xlpm.cr),LEN(_xlpm.cr),-1),1)),
_xlpm.lgc,
IF(AP$11=_xlpm.to, AP371&amp;_xlpm.rv,
IF(AP$11=_xlpm.fr, REPLACE(AP371, LEN(AP371)-_xlpm.mv+1,_xlpm.mv,""),AP371)),
_xlpm.lgc)</f>
        <v>ZLHMLBVQVGMDPZFNLW</v>
      </c>
      <c r="AQ372" s="31" t="str" cm="1">
        <f t="array" ref="AQ372">_xlfn.LET(
_xlpm.mv,$AE372,
_xlpm.fr,$AF372,
_xlpm.to,$AG372,
_xlpm.wrd,INDEX($AI371:$AQ371,1,_xlpm.fr),
_xlpm.cr,RIGHT(_xlpm.wrd,_xlpm.mv),
_xlpm.rv, _xlfn.CONCAT(MID(_xlpm.cr,_xlfn.SEQUENCE(,LEN(_xlpm.cr),LEN(_xlpm.cr),-1),1)),
_xlpm.lgc,
IF(AQ$11=_xlpm.to, AQ371&amp;_xlpm.rv,
IF(AQ$11=_xlpm.fr, REPLACE(AQ371, LEN(AQ371)-_xlpm.mv+1,_xlpm.mv,""),AQ371)),
_xlpm.lgc)</f>
        <v>JJZNCG</v>
      </c>
      <c r="AT372" s="31" t="str" cm="1">
        <f t="array" ref="AT372">_xlfn.LET(
_xlpm.mv,$AE372,
_xlpm.fr,$AF372,
_xlpm.to,$AG372,
_xlpm.wrd,INDEX($AT371:$BB371,1,_xlpm.fr),
_xlpm.cr,RIGHT(_xlpm.wrd,_xlpm.mv),
_xlpm.lgc,
IF(AT$11=_xlpm.to, AT371&amp;_xlpm.cr,
IF(AT$11=_xlpm.fr, REPLACE(AT371, LEN(AT371)-_xlpm.mv+1,_xlpm.mv,""),AT371)),
_xlpm.lgc)</f>
        <v>JBVLZFZVSFNGVGPJHNJC</v>
      </c>
      <c r="AU372" s="31" t="str" cm="1">
        <f t="array" ref="AU372">_xlfn.LET(
_xlpm.mv,$AE372,
_xlpm.fr,$AF372,
_xlpm.to,$AG372,
_xlpm.wrd,INDEX($AT371:$BB371,1,_xlpm.fr),
_xlpm.cr,RIGHT(_xlpm.wrd,_xlpm.mv),
_xlpm.lgc,
IF(AU$11=_xlpm.to, AU371&amp;_xlpm.cr,
IF(AU$11=_xlpm.fr, REPLACE(AU371, LEN(AU371)-_xlpm.mv+1,_xlpm.mv,""),AU371)),
_xlpm.lgc)</f>
        <v/>
      </c>
      <c r="AV372" s="31" t="str" cm="1">
        <f t="array" ref="AV372">_xlfn.LET(
_xlpm.mv,$AE372,
_xlpm.fr,$AF372,
_xlpm.to,$AG372,
_xlpm.wrd,INDEX($AT371:$BB371,1,_xlpm.fr),
_xlpm.cr,RIGHT(_xlpm.wrd,_xlpm.mv),
_xlpm.lgc,
IF(AV$11=_xlpm.to, AV371&amp;_xlpm.cr,
IF(AV$11=_xlpm.fr, REPLACE(AV371, LEN(AV371)-_xlpm.mv+1,_xlpm.mv,""),AV371)),
_xlpm.lgc)</f>
        <v>FM</v>
      </c>
      <c r="AW372" s="31" t="str" cm="1">
        <f t="array" ref="AW372">_xlfn.LET(
_xlpm.mv,$AE372,
_xlpm.fr,$AF372,
_xlpm.to,$AG372,
_xlpm.wrd,INDEX($AT371:$BB371,1,_xlpm.fr),
_xlpm.cr,RIGHT(_xlpm.wrd,_xlpm.mv),
_xlpm.lgc,
IF(AW$11=_xlpm.to, AW371&amp;_xlpm.cr,
IF(AW$11=_xlpm.fr, REPLACE(AW371, LEN(AW371)-_xlpm.mv+1,_xlpm.mv,""),AW371)),
_xlpm.lgc)</f>
        <v>HHJCZMLWG</v>
      </c>
      <c r="AX372" s="31" t="str" cm="1">
        <f t="array" ref="AX372">_xlfn.LET(
_xlpm.mv,$AE372,
_xlpm.fr,$AF372,
_xlpm.to,$AG372,
_xlpm.wrd,INDEX($AT371:$BB371,1,_xlpm.fr),
_xlpm.cr,RIGHT(_xlpm.wrd,_xlpm.mv),
_xlpm.lgc,
IF(AX$11=_xlpm.to, AX371&amp;_xlpm.cr,
IF(AX$11=_xlpm.fr, REPLACE(AX371, LEN(AX371)-_xlpm.mv+1,_xlpm.mv,""),AX371)),
_xlpm.lgc)</f>
        <v/>
      </c>
      <c r="AY372" s="31" t="str" cm="1">
        <f t="array" ref="AY372">_xlfn.LET(
_xlpm.mv,$AE372,
_xlpm.fr,$AF372,
_xlpm.to,$AG372,
_xlpm.wrd,INDEX($AT371:$BB371,1,_xlpm.fr),
_xlpm.cr,RIGHT(_xlpm.wrd,_xlpm.mv),
_xlpm.lgc,
IF(AY$11=_xlpm.to, AY371&amp;_xlpm.cr,
IF(AY$11=_xlpm.fr, REPLACE(AY371, LEN(AY371)-_xlpm.mv+1,_xlpm.mv,""),AY371)),
_xlpm.lgc)</f>
        <v>C</v>
      </c>
      <c r="AZ372" s="31" t="str" cm="1">
        <f t="array" ref="AZ372">_xlfn.LET(
_xlpm.mv,$AE372,
_xlpm.fr,$AF372,
_xlpm.to,$AG372,
_xlpm.wrd,INDEX($AT371:$BB371,1,_xlpm.fr),
_xlpm.cr,RIGHT(_xlpm.wrd,_xlpm.mv),
_xlpm.lgc,
IF(AZ$11=_xlpm.to, AZ371&amp;_xlpm.cr,
IF(AZ$11=_xlpm.fr, REPLACE(AZ371, LEN(AZ371)-_xlpm.mv+1,_xlpm.mv,""),AZ371)),
_xlpm.lgc)</f>
        <v/>
      </c>
      <c r="BA372" s="31" t="str" cm="1">
        <f t="array" ref="BA372">_xlfn.LET(
_xlpm.mv,$AE372,
_xlpm.fr,$AF372,
_xlpm.to,$AG372,
_xlpm.wrd,INDEX($AT371:$BB371,1,_xlpm.fr),
_xlpm.cr,RIGHT(_xlpm.wrd,_xlpm.mv),
_xlpm.lgc,
IF(BA$11=_xlpm.to, BA371&amp;_xlpm.cr,
IF(BA$11=_xlpm.fr, REPLACE(BA371, LEN(BA371)-_xlpm.mv+1,_xlpm.mv,""),BA371)),
_xlpm.lgc)</f>
        <v>BQPQBBVDGTBSGDVLCL</v>
      </c>
      <c r="BB372" s="31" t="str" cm="1">
        <f t="array" ref="BB372">_xlfn.LET(
_xlpm.mv,$AE372,
_xlpm.fr,$AF372,
_xlpm.to,$AG372,
_xlpm.wrd,INDEX($AT371:$BB371,1,_xlpm.fr),
_xlpm.cr,RIGHT(_xlpm.wrd,_xlpm.mv),
_xlpm.lgc,
IF(BB$11=_xlpm.to, BB371&amp;_xlpm.cr,
IF(BB$11=_xlpm.fr, REPLACE(BB371, LEN(BB371)-_xlpm.mv+1,_xlpm.mv,""),BB371)),
_xlpm.lgc)</f>
        <v>CZZLFF</v>
      </c>
    </row>
    <row r="373" spans="28:54" x14ac:dyDescent="0.3">
      <c r="AB373" s="31">
        <f t="shared" si="20"/>
        <v>5</v>
      </c>
      <c r="AC373" s="31" t="s">
        <v>1650</v>
      </c>
      <c r="AD373" s="31" t="str" cm="1">
        <f t="array" ref="AD373">_xlfn.LET(
_xlpm.arr,{"move ","from ","to "},
_xlpm.wr,AC373,
_xlpm.rd,_xlfn.REDUCE(_xlpm.wr,_xlpm.arr,_xlfn.LAMBDA(_xlpm.a,_xlpm.v,SUBSTITUTE(_xlpm.a,_xlpm.v,""))),
_xlpm.rd)</f>
        <v>1 3 9</v>
      </c>
      <c r="AE373" s="31">
        <f t="shared" si="21"/>
        <v>1</v>
      </c>
      <c r="AF373" s="31">
        <f t="shared" si="22"/>
        <v>3</v>
      </c>
      <c r="AG373" s="31">
        <f t="shared" si="23"/>
        <v>9</v>
      </c>
      <c r="AI373" s="31" t="str" cm="1">
        <f t="array" ref="AI373">_xlfn.LET(
_xlpm.mv,$AE373,
_xlpm.fr,$AF373,
_xlpm.to,$AG373,
_xlpm.wrd,INDEX($AI372:$AQ372,1,_xlpm.fr),
_xlpm.cr,RIGHT(_xlpm.wrd,_xlpm.mv),
_xlpm.rv, _xlfn.CONCAT(MID(_xlpm.cr,_xlfn.SEQUENCE(,LEN(_xlpm.cr),LEN(_xlpm.cr),-1),1)),
_xlpm.lgc,
IF(AI$11=_xlpm.to, AI372&amp;_xlpm.rv,
IF(AI$11=_xlpm.fr, REPLACE(AI372, LEN(AI372)-_xlpm.mv+1,_xlpm.mv,""),AI372)),
_xlpm.lgc)</f>
        <v>FJPCGBJFCLCHVDGHBTSL</v>
      </c>
      <c r="AJ373" s="31" t="str" cm="1">
        <f t="array" ref="AJ373">_xlfn.LET(
_xlpm.mv,$AE373,
_xlpm.fr,$AF373,
_xlpm.to,$AG373,
_xlpm.wrd,INDEX($AI372:$AQ372,1,_xlpm.fr),
_xlpm.cr,RIGHT(_xlpm.wrd,_xlpm.mv),
_xlpm.rv, _xlfn.CONCAT(MID(_xlpm.cr,_xlfn.SEQUENCE(,LEN(_xlpm.cr),LEN(_xlpm.cr),-1),1)),
_xlpm.lgc,
IF(AJ$11=_xlpm.to, AJ372&amp;_xlpm.rv,
IF(AJ$11=_xlpm.fr, REPLACE(AJ372, LEN(AJ372)-_xlpm.mv+1,_xlpm.mv,""),AJ372)),
_xlpm.lgc)</f>
        <v/>
      </c>
      <c r="AK373" s="31" t="str" cm="1">
        <f t="array" ref="AK373">_xlfn.LET(
_xlpm.mv,$AE373,
_xlpm.fr,$AF373,
_xlpm.to,$AG373,
_xlpm.wrd,INDEX($AI372:$AQ372,1,_xlpm.fr),
_xlpm.cr,RIGHT(_xlpm.wrd,_xlpm.mv),
_xlpm.rv, _xlfn.CONCAT(MID(_xlpm.cr,_xlfn.SEQUENCE(,LEN(_xlpm.cr),LEN(_xlpm.cr),-1),1)),
_xlpm.lgc,
IF(AK$11=_xlpm.to, AK372&amp;_xlpm.rv,
IF(AK$11=_xlpm.fr, REPLACE(AK372, LEN(AK372)-_xlpm.mv+1,_xlpm.mv,""),AK372)),
_xlpm.lgc)</f>
        <v>B</v>
      </c>
      <c r="AL373" s="31" t="str" cm="1">
        <f t="array" ref="AL373">_xlfn.LET(
_xlpm.mv,$AE373,
_xlpm.fr,$AF373,
_xlpm.to,$AG373,
_xlpm.wrd,INDEX($AI372:$AQ372,1,_xlpm.fr),
_xlpm.cr,RIGHT(_xlpm.wrd,_xlpm.mv),
_xlpm.rv, _xlfn.CONCAT(MID(_xlpm.cr,_xlfn.SEQUENCE(,LEN(_xlpm.cr),LEN(_xlpm.cr),-1),1)),
_xlpm.lgc,
IF(AL$11=_xlpm.to, AL372&amp;_xlpm.rv,
IF(AL$11=_xlpm.fr, REPLACE(AL372, LEN(AL372)-_xlpm.mv+1,_xlpm.mv,""),AL372)),
_xlpm.lgc)</f>
        <v>BFFCGVZZQ</v>
      </c>
      <c r="AM373" s="31" t="str" cm="1">
        <f t="array" ref="AM373">_xlfn.LET(
_xlpm.mv,$AE373,
_xlpm.fr,$AF373,
_xlpm.to,$AG373,
_xlpm.wrd,INDEX($AI372:$AQ372,1,_xlpm.fr),
_xlpm.cr,RIGHT(_xlpm.wrd,_xlpm.mv),
_xlpm.rv, _xlfn.CONCAT(MID(_xlpm.cr,_xlfn.SEQUENCE(,LEN(_xlpm.cr),LEN(_xlpm.cr),-1),1)),
_xlpm.lgc,
IF(AM$11=_xlpm.to, AM372&amp;_xlpm.rv,
IF(AM$11=_xlpm.fr, REPLACE(AM372, LEN(AM372)-_xlpm.mv+1,_xlpm.mv,""),AM372)),
_xlpm.lgc)</f>
        <v/>
      </c>
      <c r="AN373" s="31" t="str" cm="1">
        <f t="array" ref="AN373">_xlfn.LET(
_xlpm.mv,$AE373,
_xlpm.fr,$AF373,
_xlpm.to,$AG373,
_xlpm.wrd,INDEX($AI372:$AQ372,1,_xlpm.fr),
_xlpm.cr,RIGHT(_xlpm.wrd,_xlpm.mv),
_xlpm.rv, _xlfn.CONCAT(MID(_xlpm.cr,_xlfn.SEQUENCE(,LEN(_xlpm.cr),LEN(_xlpm.cr),-1),1)),
_xlpm.lgc,
IF(AN$11=_xlpm.to, AN372&amp;_xlpm.rv,
IF(AN$11=_xlpm.fr, REPLACE(AN372, LEN(AN372)-_xlpm.mv+1,_xlpm.mv,""),AN372)),
_xlpm.lgc)</f>
        <v>S</v>
      </c>
      <c r="AO373" s="31" t="str" cm="1">
        <f t="array" ref="AO373">_xlfn.LET(
_xlpm.mv,$AE373,
_xlpm.fr,$AF373,
_xlpm.to,$AG373,
_xlpm.wrd,INDEX($AI372:$AQ372,1,_xlpm.fr),
_xlpm.cr,RIGHT(_xlpm.wrd,_xlpm.mv),
_xlpm.rv, _xlfn.CONCAT(MID(_xlpm.cr,_xlfn.SEQUENCE(,LEN(_xlpm.cr),LEN(_xlpm.cr),-1),1)),
_xlpm.lgc,
IF(AO$11=_xlpm.to, AO372&amp;_xlpm.rv,
IF(AO$11=_xlpm.fr, REPLACE(AO372, LEN(AO372)-_xlpm.mv+1,_xlpm.mv,""),AO372)),
_xlpm.lgc)</f>
        <v/>
      </c>
      <c r="AP373" s="31" t="str" cm="1">
        <f t="array" ref="AP373">_xlfn.LET(
_xlpm.mv,$AE373,
_xlpm.fr,$AF373,
_xlpm.to,$AG373,
_xlpm.wrd,INDEX($AI372:$AQ372,1,_xlpm.fr),
_xlpm.cr,RIGHT(_xlpm.wrd,_xlpm.mv),
_xlpm.rv, _xlfn.CONCAT(MID(_xlpm.cr,_xlfn.SEQUENCE(,LEN(_xlpm.cr),LEN(_xlpm.cr),-1),1)),
_xlpm.lgc,
IF(AP$11=_xlpm.to, AP372&amp;_xlpm.rv,
IF(AP$11=_xlpm.fr, REPLACE(AP372, LEN(AP372)-_xlpm.mv+1,_xlpm.mv,""),AP372)),
_xlpm.lgc)</f>
        <v>ZLHMLBVQVGMDPZFNLW</v>
      </c>
      <c r="AQ373" s="31" t="str" cm="1">
        <f t="array" ref="AQ373">_xlfn.LET(
_xlpm.mv,$AE373,
_xlpm.fr,$AF373,
_xlpm.to,$AG373,
_xlpm.wrd,INDEX($AI372:$AQ372,1,_xlpm.fr),
_xlpm.cr,RIGHT(_xlpm.wrd,_xlpm.mv),
_xlpm.rv, _xlfn.CONCAT(MID(_xlpm.cr,_xlfn.SEQUENCE(,LEN(_xlpm.cr),LEN(_xlpm.cr),-1),1)),
_xlpm.lgc,
IF(AQ$11=_xlpm.to, AQ372&amp;_xlpm.rv,
IF(AQ$11=_xlpm.fr, REPLACE(AQ372, LEN(AQ372)-_xlpm.mv+1,_xlpm.mv,""),AQ372)),
_xlpm.lgc)</f>
        <v>JJZNCGV</v>
      </c>
      <c r="AT373" s="31" t="str" cm="1">
        <f t="array" ref="AT373">_xlfn.LET(
_xlpm.mv,$AE373,
_xlpm.fr,$AF373,
_xlpm.to,$AG373,
_xlpm.wrd,INDEX($AT372:$BB372,1,_xlpm.fr),
_xlpm.cr,RIGHT(_xlpm.wrd,_xlpm.mv),
_xlpm.lgc,
IF(AT$11=_xlpm.to, AT372&amp;_xlpm.cr,
IF(AT$11=_xlpm.fr, REPLACE(AT372, LEN(AT372)-_xlpm.mv+1,_xlpm.mv,""),AT372)),
_xlpm.lgc)</f>
        <v>JBVLZFZVSFNGVGPJHNJC</v>
      </c>
      <c r="AU373" s="31" t="str" cm="1">
        <f t="array" ref="AU373">_xlfn.LET(
_xlpm.mv,$AE373,
_xlpm.fr,$AF373,
_xlpm.to,$AG373,
_xlpm.wrd,INDEX($AT372:$BB372,1,_xlpm.fr),
_xlpm.cr,RIGHT(_xlpm.wrd,_xlpm.mv),
_xlpm.lgc,
IF(AU$11=_xlpm.to, AU372&amp;_xlpm.cr,
IF(AU$11=_xlpm.fr, REPLACE(AU372, LEN(AU372)-_xlpm.mv+1,_xlpm.mv,""),AU372)),
_xlpm.lgc)</f>
        <v/>
      </c>
      <c r="AV373" s="31" t="str" cm="1">
        <f t="array" ref="AV373">_xlfn.LET(
_xlpm.mv,$AE373,
_xlpm.fr,$AF373,
_xlpm.to,$AG373,
_xlpm.wrd,INDEX($AT372:$BB372,1,_xlpm.fr),
_xlpm.cr,RIGHT(_xlpm.wrd,_xlpm.mv),
_xlpm.lgc,
IF(AV$11=_xlpm.to, AV372&amp;_xlpm.cr,
IF(AV$11=_xlpm.fr, REPLACE(AV372, LEN(AV372)-_xlpm.mv+1,_xlpm.mv,""),AV372)),
_xlpm.lgc)</f>
        <v>F</v>
      </c>
      <c r="AW373" s="31" t="str" cm="1">
        <f t="array" ref="AW373">_xlfn.LET(
_xlpm.mv,$AE373,
_xlpm.fr,$AF373,
_xlpm.to,$AG373,
_xlpm.wrd,INDEX($AT372:$BB372,1,_xlpm.fr),
_xlpm.cr,RIGHT(_xlpm.wrd,_xlpm.mv),
_xlpm.lgc,
IF(AW$11=_xlpm.to, AW372&amp;_xlpm.cr,
IF(AW$11=_xlpm.fr, REPLACE(AW372, LEN(AW372)-_xlpm.mv+1,_xlpm.mv,""),AW372)),
_xlpm.lgc)</f>
        <v>HHJCZMLWG</v>
      </c>
      <c r="AX373" s="31" t="str" cm="1">
        <f t="array" ref="AX373">_xlfn.LET(
_xlpm.mv,$AE373,
_xlpm.fr,$AF373,
_xlpm.to,$AG373,
_xlpm.wrd,INDEX($AT372:$BB372,1,_xlpm.fr),
_xlpm.cr,RIGHT(_xlpm.wrd,_xlpm.mv),
_xlpm.lgc,
IF(AX$11=_xlpm.to, AX372&amp;_xlpm.cr,
IF(AX$11=_xlpm.fr, REPLACE(AX372, LEN(AX372)-_xlpm.mv+1,_xlpm.mv,""),AX372)),
_xlpm.lgc)</f>
        <v/>
      </c>
      <c r="AY373" s="31" t="str" cm="1">
        <f t="array" ref="AY373">_xlfn.LET(
_xlpm.mv,$AE373,
_xlpm.fr,$AF373,
_xlpm.to,$AG373,
_xlpm.wrd,INDEX($AT372:$BB372,1,_xlpm.fr),
_xlpm.cr,RIGHT(_xlpm.wrd,_xlpm.mv),
_xlpm.lgc,
IF(AY$11=_xlpm.to, AY372&amp;_xlpm.cr,
IF(AY$11=_xlpm.fr, REPLACE(AY372, LEN(AY372)-_xlpm.mv+1,_xlpm.mv,""),AY372)),
_xlpm.lgc)</f>
        <v>C</v>
      </c>
      <c r="AZ373" s="31" t="str" cm="1">
        <f t="array" ref="AZ373">_xlfn.LET(
_xlpm.mv,$AE373,
_xlpm.fr,$AF373,
_xlpm.to,$AG373,
_xlpm.wrd,INDEX($AT372:$BB372,1,_xlpm.fr),
_xlpm.cr,RIGHT(_xlpm.wrd,_xlpm.mv),
_xlpm.lgc,
IF(AZ$11=_xlpm.to, AZ372&amp;_xlpm.cr,
IF(AZ$11=_xlpm.fr, REPLACE(AZ372, LEN(AZ372)-_xlpm.mv+1,_xlpm.mv,""),AZ372)),
_xlpm.lgc)</f>
        <v/>
      </c>
      <c r="BA373" s="31" t="str" cm="1">
        <f t="array" ref="BA373">_xlfn.LET(
_xlpm.mv,$AE373,
_xlpm.fr,$AF373,
_xlpm.to,$AG373,
_xlpm.wrd,INDEX($AT372:$BB372,1,_xlpm.fr),
_xlpm.cr,RIGHT(_xlpm.wrd,_xlpm.mv),
_xlpm.lgc,
IF(BA$11=_xlpm.to, BA372&amp;_xlpm.cr,
IF(BA$11=_xlpm.fr, REPLACE(BA372, LEN(BA372)-_xlpm.mv+1,_xlpm.mv,""),BA372)),
_xlpm.lgc)</f>
        <v>BQPQBBVDGTBSGDVLCL</v>
      </c>
      <c r="BB373" s="31" t="str" cm="1">
        <f t="array" ref="BB373">_xlfn.LET(
_xlpm.mv,$AE373,
_xlpm.fr,$AF373,
_xlpm.to,$AG373,
_xlpm.wrd,INDEX($AT372:$BB372,1,_xlpm.fr),
_xlpm.cr,RIGHT(_xlpm.wrd,_xlpm.mv),
_xlpm.lgc,
IF(BB$11=_xlpm.to, BB372&amp;_xlpm.cr,
IF(BB$11=_xlpm.fr, REPLACE(BB372, LEN(BB372)-_xlpm.mv+1,_xlpm.mv,""),BB372)),
_xlpm.lgc)</f>
        <v>CZZLFFM</v>
      </c>
    </row>
    <row r="374" spans="28:54" x14ac:dyDescent="0.3">
      <c r="AB374" s="31">
        <f t="shared" si="20"/>
        <v>5</v>
      </c>
      <c r="AC374" s="31" t="s">
        <v>1651</v>
      </c>
      <c r="AD374" s="31" t="str" cm="1">
        <f t="array" ref="AD374">_xlfn.LET(
_xlpm.arr,{"move ","from ","to "},
_xlpm.wr,AC374,
_xlpm.rd,_xlfn.REDUCE(_xlpm.wr,_xlpm.arr,_xlfn.LAMBDA(_xlpm.a,_xlpm.v,SUBSTITUTE(_xlpm.a,_xlpm.v,""))),
_xlpm.rd)</f>
        <v>8 4 5</v>
      </c>
      <c r="AE374" s="31">
        <f t="shared" si="21"/>
        <v>8</v>
      </c>
      <c r="AF374" s="31">
        <f t="shared" si="22"/>
        <v>4</v>
      </c>
      <c r="AG374" s="31">
        <f t="shared" si="23"/>
        <v>5</v>
      </c>
      <c r="AI374" s="31" t="str" cm="1">
        <f t="array" ref="AI374">_xlfn.LET(
_xlpm.mv,$AE374,
_xlpm.fr,$AF374,
_xlpm.to,$AG374,
_xlpm.wrd,INDEX($AI373:$AQ373,1,_xlpm.fr),
_xlpm.cr,RIGHT(_xlpm.wrd,_xlpm.mv),
_xlpm.rv, _xlfn.CONCAT(MID(_xlpm.cr,_xlfn.SEQUENCE(,LEN(_xlpm.cr),LEN(_xlpm.cr),-1),1)),
_xlpm.lgc,
IF(AI$11=_xlpm.to, AI373&amp;_xlpm.rv,
IF(AI$11=_xlpm.fr, REPLACE(AI373, LEN(AI373)-_xlpm.mv+1,_xlpm.mv,""),AI373)),
_xlpm.lgc)</f>
        <v>FJPCGBJFCLCHVDGHBTSL</v>
      </c>
      <c r="AJ374" s="31" t="str" cm="1">
        <f t="array" ref="AJ374">_xlfn.LET(
_xlpm.mv,$AE374,
_xlpm.fr,$AF374,
_xlpm.to,$AG374,
_xlpm.wrd,INDEX($AI373:$AQ373,1,_xlpm.fr),
_xlpm.cr,RIGHT(_xlpm.wrd,_xlpm.mv),
_xlpm.rv, _xlfn.CONCAT(MID(_xlpm.cr,_xlfn.SEQUENCE(,LEN(_xlpm.cr),LEN(_xlpm.cr),-1),1)),
_xlpm.lgc,
IF(AJ$11=_xlpm.to, AJ373&amp;_xlpm.rv,
IF(AJ$11=_xlpm.fr, REPLACE(AJ373, LEN(AJ373)-_xlpm.mv+1,_xlpm.mv,""),AJ373)),
_xlpm.lgc)</f>
        <v/>
      </c>
      <c r="AK374" s="31" t="str" cm="1">
        <f t="array" ref="AK374">_xlfn.LET(
_xlpm.mv,$AE374,
_xlpm.fr,$AF374,
_xlpm.to,$AG374,
_xlpm.wrd,INDEX($AI373:$AQ373,1,_xlpm.fr),
_xlpm.cr,RIGHT(_xlpm.wrd,_xlpm.mv),
_xlpm.rv, _xlfn.CONCAT(MID(_xlpm.cr,_xlfn.SEQUENCE(,LEN(_xlpm.cr),LEN(_xlpm.cr),-1),1)),
_xlpm.lgc,
IF(AK$11=_xlpm.to, AK373&amp;_xlpm.rv,
IF(AK$11=_xlpm.fr, REPLACE(AK373, LEN(AK373)-_xlpm.mv+1,_xlpm.mv,""),AK373)),
_xlpm.lgc)</f>
        <v>B</v>
      </c>
      <c r="AL374" s="31" t="str" cm="1">
        <f t="array" ref="AL374">_xlfn.LET(
_xlpm.mv,$AE374,
_xlpm.fr,$AF374,
_xlpm.to,$AG374,
_xlpm.wrd,INDEX($AI373:$AQ373,1,_xlpm.fr),
_xlpm.cr,RIGHT(_xlpm.wrd,_xlpm.mv),
_xlpm.rv, _xlfn.CONCAT(MID(_xlpm.cr,_xlfn.SEQUENCE(,LEN(_xlpm.cr),LEN(_xlpm.cr),-1),1)),
_xlpm.lgc,
IF(AL$11=_xlpm.to, AL373&amp;_xlpm.rv,
IF(AL$11=_xlpm.fr, REPLACE(AL373, LEN(AL373)-_xlpm.mv+1,_xlpm.mv,""),AL373)),
_xlpm.lgc)</f>
        <v>B</v>
      </c>
      <c r="AM374" s="31" t="str" cm="1">
        <f t="array" ref="AM374">_xlfn.LET(
_xlpm.mv,$AE374,
_xlpm.fr,$AF374,
_xlpm.to,$AG374,
_xlpm.wrd,INDEX($AI373:$AQ373,1,_xlpm.fr),
_xlpm.cr,RIGHT(_xlpm.wrd,_xlpm.mv),
_xlpm.rv, _xlfn.CONCAT(MID(_xlpm.cr,_xlfn.SEQUENCE(,LEN(_xlpm.cr),LEN(_xlpm.cr),-1),1)),
_xlpm.lgc,
IF(AM$11=_xlpm.to, AM373&amp;_xlpm.rv,
IF(AM$11=_xlpm.fr, REPLACE(AM373, LEN(AM373)-_xlpm.mv+1,_xlpm.mv,""),AM373)),
_xlpm.lgc)</f>
        <v>QZZVGCFF</v>
      </c>
      <c r="AN374" s="31" t="str" cm="1">
        <f t="array" ref="AN374">_xlfn.LET(
_xlpm.mv,$AE374,
_xlpm.fr,$AF374,
_xlpm.to,$AG374,
_xlpm.wrd,INDEX($AI373:$AQ373,1,_xlpm.fr),
_xlpm.cr,RIGHT(_xlpm.wrd,_xlpm.mv),
_xlpm.rv, _xlfn.CONCAT(MID(_xlpm.cr,_xlfn.SEQUENCE(,LEN(_xlpm.cr),LEN(_xlpm.cr),-1),1)),
_xlpm.lgc,
IF(AN$11=_xlpm.to, AN373&amp;_xlpm.rv,
IF(AN$11=_xlpm.fr, REPLACE(AN373, LEN(AN373)-_xlpm.mv+1,_xlpm.mv,""),AN373)),
_xlpm.lgc)</f>
        <v>S</v>
      </c>
      <c r="AO374" s="31" t="str" cm="1">
        <f t="array" ref="AO374">_xlfn.LET(
_xlpm.mv,$AE374,
_xlpm.fr,$AF374,
_xlpm.to,$AG374,
_xlpm.wrd,INDEX($AI373:$AQ373,1,_xlpm.fr),
_xlpm.cr,RIGHT(_xlpm.wrd,_xlpm.mv),
_xlpm.rv, _xlfn.CONCAT(MID(_xlpm.cr,_xlfn.SEQUENCE(,LEN(_xlpm.cr),LEN(_xlpm.cr),-1),1)),
_xlpm.lgc,
IF(AO$11=_xlpm.to, AO373&amp;_xlpm.rv,
IF(AO$11=_xlpm.fr, REPLACE(AO373, LEN(AO373)-_xlpm.mv+1,_xlpm.mv,""),AO373)),
_xlpm.lgc)</f>
        <v/>
      </c>
      <c r="AP374" s="31" t="str" cm="1">
        <f t="array" ref="AP374">_xlfn.LET(
_xlpm.mv,$AE374,
_xlpm.fr,$AF374,
_xlpm.to,$AG374,
_xlpm.wrd,INDEX($AI373:$AQ373,1,_xlpm.fr),
_xlpm.cr,RIGHT(_xlpm.wrd,_xlpm.mv),
_xlpm.rv, _xlfn.CONCAT(MID(_xlpm.cr,_xlfn.SEQUENCE(,LEN(_xlpm.cr),LEN(_xlpm.cr),-1),1)),
_xlpm.lgc,
IF(AP$11=_xlpm.to, AP373&amp;_xlpm.rv,
IF(AP$11=_xlpm.fr, REPLACE(AP373, LEN(AP373)-_xlpm.mv+1,_xlpm.mv,""),AP373)),
_xlpm.lgc)</f>
        <v>ZLHMLBVQVGMDPZFNLW</v>
      </c>
      <c r="AQ374" s="31" t="str" cm="1">
        <f t="array" ref="AQ374">_xlfn.LET(
_xlpm.mv,$AE374,
_xlpm.fr,$AF374,
_xlpm.to,$AG374,
_xlpm.wrd,INDEX($AI373:$AQ373,1,_xlpm.fr),
_xlpm.cr,RIGHT(_xlpm.wrd,_xlpm.mv),
_xlpm.rv, _xlfn.CONCAT(MID(_xlpm.cr,_xlfn.SEQUENCE(,LEN(_xlpm.cr),LEN(_xlpm.cr),-1),1)),
_xlpm.lgc,
IF(AQ$11=_xlpm.to, AQ373&amp;_xlpm.rv,
IF(AQ$11=_xlpm.fr, REPLACE(AQ373, LEN(AQ373)-_xlpm.mv+1,_xlpm.mv,""),AQ373)),
_xlpm.lgc)</f>
        <v>JJZNCGV</v>
      </c>
      <c r="AT374" s="31" t="str" cm="1">
        <f t="array" ref="AT374">_xlfn.LET(
_xlpm.mv,$AE374,
_xlpm.fr,$AF374,
_xlpm.to,$AG374,
_xlpm.wrd,INDEX($AT373:$BB373,1,_xlpm.fr),
_xlpm.cr,RIGHT(_xlpm.wrd,_xlpm.mv),
_xlpm.lgc,
IF(AT$11=_xlpm.to, AT373&amp;_xlpm.cr,
IF(AT$11=_xlpm.fr, REPLACE(AT373, LEN(AT373)-_xlpm.mv+1,_xlpm.mv,""),AT373)),
_xlpm.lgc)</f>
        <v>JBVLZFZVSFNGVGPJHNJC</v>
      </c>
      <c r="AU374" s="31" t="str" cm="1">
        <f t="array" ref="AU374">_xlfn.LET(
_xlpm.mv,$AE374,
_xlpm.fr,$AF374,
_xlpm.to,$AG374,
_xlpm.wrd,INDEX($AT373:$BB373,1,_xlpm.fr),
_xlpm.cr,RIGHT(_xlpm.wrd,_xlpm.mv),
_xlpm.lgc,
IF(AU$11=_xlpm.to, AU373&amp;_xlpm.cr,
IF(AU$11=_xlpm.fr, REPLACE(AU373, LEN(AU373)-_xlpm.mv+1,_xlpm.mv,""),AU373)),
_xlpm.lgc)</f>
        <v/>
      </c>
      <c r="AV374" s="31" t="str" cm="1">
        <f t="array" ref="AV374">_xlfn.LET(
_xlpm.mv,$AE374,
_xlpm.fr,$AF374,
_xlpm.to,$AG374,
_xlpm.wrd,INDEX($AT373:$BB373,1,_xlpm.fr),
_xlpm.cr,RIGHT(_xlpm.wrd,_xlpm.mv),
_xlpm.lgc,
IF(AV$11=_xlpm.to, AV373&amp;_xlpm.cr,
IF(AV$11=_xlpm.fr, REPLACE(AV373, LEN(AV373)-_xlpm.mv+1,_xlpm.mv,""),AV373)),
_xlpm.lgc)</f>
        <v>F</v>
      </c>
      <c r="AW374" s="31" t="str" cm="1">
        <f t="array" ref="AW374">_xlfn.LET(
_xlpm.mv,$AE374,
_xlpm.fr,$AF374,
_xlpm.to,$AG374,
_xlpm.wrd,INDEX($AT373:$BB373,1,_xlpm.fr),
_xlpm.cr,RIGHT(_xlpm.wrd,_xlpm.mv),
_xlpm.lgc,
IF(AW$11=_xlpm.to, AW373&amp;_xlpm.cr,
IF(AW$11=_xlpm.fr, REPLACE(AW373, LEN(AW373)-_xlpm.mv+1,_xlpm.mv,""),AW373)),
_xlpm.lgc)</f>
        <v>H</v>
      </c>
      <c r="AX374" s="31" t="str" cm="1">
        <f t="array" ref="AX374">_xlfn.LET(
_xlpm.mv,$AE374,
_xlpm.fr,$AF374,
_xlpm.to,$AG374,
_xlpm.wrd,INDEX($AT373:$BB373,1,_xlpm.fr),
_xlpm.cr,RIGHT(_xlpm.wrd,_xlpm.mv),
_xlpm.lgc,
IF(AX$11=_xlpm.to, AX373&amp;_xlpm.cr,
IF(AX$11=_xlpm.fr, REPLACE(AX373, LEN(AX373)-_xlpm.mv+1,_xlpm.mv,""),AX373)),
_xlpm.lgc)</f>
        <v>HJCZMLWG</v>
      </c>
      <c r="AY374" s="31" t="str" cm="1">
        <f t="array" ref="AY374">_xlfn.LET(
_xlpm.mv,$AE374,
_xlpm.fr,$AF374,
_xlpm.to,$AG374,
_xlpm.wrd,INDEX($AT373:$BB373,1,_xlpm.fr),
_xlpm.cr,RIGHT(_xlpm.wrd,_xlpm.mv),
_xlpm.lgc,
IF(AY$11=_xlpm.to, AY373&amp;_xlpm.cr,
IF(AY$11=_xlpm.fr, REPLACE(AY373, LEN(AY373)-_xlpm.mv+1,_xlpm.mv,""),AY373)),
_xlpm.lgc)</f>
        <v>C</v>
      </c>
      <c r="AZ374" s="31" t="str" cm="1">
        <f t="array" ref="AZ374">_xlfn.LET(
_xlpm.mv,$AE374,
_xlpm.fr,$AF374,
_xlpm.to,$AG374,
_xlpm.wrd,INDEX($AT373:$BB373,1,_xlpm.fr),
_xlpm.cr,RIGHT(_xlpm.wrd,_xlpm.mv),
_xlpm.lgc,
IF(AZ$11=_xlpm.to, AZ373&amp;_xlpm.cr,
IF(AZ$11=_xlpm.fr, REPLACE(AZ373, LEN(AZ373)-_xlpm.mv+1,_xlpm.mv,""),AZ373)),
_xlpm.lgc)</f>
        <v/>
      </c>
      <c r="BA374" s="31" t="str" cm="1">
        <f t="array" ref="BA374">_xlfn.LET(
_xlpm.mv,$AE374,
_xlpm.fr,$AF374,
_xlpm.to,$AG374,
_xlpm.wrd,INDEX($AT373:$BB373,1,_xlpm.fr),
_xlpm.cr,RIGHT(_xlpm.wrd,_xlpm.mv),
_xlpm.lgc,
IF(BA$11=_xlpm.to, BA373&amp;_xlpm.cr,
IF(BA$11=_xlpm.fr, REPLACE(BA373, LEN(BA373)-_xlpm.mv+1,_xlpm.mv,""),BA373)),
_xlpm.lgc)</f>
        <v>BQPQBBVDGTBSGDVLCL</v>
      </c>
      <c r="BB374" s="31" t="str" cm="1">
        <f t="array" ref="BB374">_xlfn.LET(
_xlpm.mv,$AE374,
_xlpm.fr,$AF374,
_xlpm.to,$AG374,
_xlpm.wrd,INDEX($AT373:$BB373,1,_xlpm.fr),
_xlpm.cr,RIGHT(_xlpm.wrd,_xlpm.mv),
_xlpm.lgc,
IF(BB$11=_xlpm.to, BB373&amp;_xlpm.cr,
IF(BB$11=_xlpm.fr, REPLACE(BB373, LEN(BB373)-_xlpm.mv+1,_xlpm.mv,""),BB373)),
_xlpm.lgc)</f>
        <v>CZZLFFM</v>
      </c>
    </row>
    <row r="375" spans="28:54" x14ac:dyDescent="0.3">
      <c r="AB375" s="31">
        <f t="shared" si="20"/>
        <v>5</v>
      </c>
      <c r="AC375" s="31" t="s">
        <v>1423</v>
      </c>
      <c r="AD375" s="31" t="str" cm="1">
        <f t="array" ref="AD375">_xlfn.LET(
_xlpm.arr,{"move ","from ","to "},
_xlpm.wr,AC375,
_xlpm.rd,_xlfn.REDUCE(_xlpm.wr,_xlpm.arr,_xlfn.LAMBDA(_xlpm.a,_xlpm.v,SUBSTITUTE(_xlpm.a,_xlpm.v,""))),
_xlpm.rd)</f>
        <v>1 6 8</v>
      </c>
      <c r="AE375" s="31">
        <f t="shared" si="21"/>
        <v>1</v>
      </c>
      <c r="AF375" s="31">
        <f t="shared" si="22"/>
        <v>6</v>
      </c>
      <c r="AG375" s="31">
        <f t="shared" si="23"/>
        <v>8</v>
      </c>
      <c r="AI375" s="31" t="str" cm="1">
        <f t="array" ref="AI375">_xlfn.LET(
_xlpm.mv,$AE375,
_xlpm.fr,$AF375,
_xlpm.to,$AG375,
_xlpm.wrd,INDEX($AI374:$AQ374,1,_xlpm.fr),
_xlpm.cr,RIGHT(_xlpm.wrd,_xlpm.mv),
_xlpm.rv, _xlfn.CONCAT(MID(_xlpm.cr,_xlfn.SEQUENCE(,LEN(_xlpm.cr),LEN(_xlpm.cr),-1),1)),
_xlpm.lgc,
IF(AI$11=_xlpm.to, AI374&amp;_xlpm.rv,
IF(AI$11=_xlpm.fr, REPLACE(AI374, LEN(AI374)-_xlpm.mv+1,_xlpm.mv,""),AI374)),
_xlpm.lgc)</f>
        <v>FJPCGBJFCLCHVDGHBTSL</v>
      </c>
      <c r="AJ375" s="31" t="str" cm="1">
        <f t="array" ref="AJ375">_xlfn.LET(
_xlpm.mv,$AE375,
_xlpm.fr,$AF375,
_xlpm.to,$AG375,
_xlpm.wrd,INDEX($AI374:$AQ374,1,_xlpm.fr),
_xlpm.cr,RIGHT(_xlpm.wrd,_xlpm.mv),
_xlpm.rv, _xlfn.CONCAT(MID(_xlpm.cr,_xlfn.SEQUENCE(,LEN(_xlpm.cr),LEN(_xlpm.cr),-1),1)),
_xlpm.lgc,
IF(AJ$11=_xlpm.to, AJ374&amp;_xlpm.rv,
IF(AJ$11=_xlpm.fr, REPLACE(AJ374, LEN(AJ374)-_xlpm.mv+1,_xlpm.mv,""),AJ374)),
_xlpm.lgc)</f>
        <v/>
      </c>
      <c r="AK375" s="31" t="str" cm="1">
        <f t="array" ref="AK375">_xlfn.LET(
_xlpm.mv,$AE375,
_xlpm.fr,$AF375,
_xlpm.to,$AG375,
_xlpm.wrd,INDEX($AI374:$AQ374,1,_xlpm.fr),
_xlpm.cr,RIGHT(_xlpm.wrd,_xlpm.mv),
_xlpm.rv, _xlfn.CONCAT(MID(_xlpm.cr,_xlfn.SEQUENCE(,LEN(_xlpm.cr),LEN(_xlpm.cr),-1),1)),
_xlpm.lgc,
IF(AK$11=_xlpm.to, AK374&amp;_xlpm.rv,
IF(AK$11=_xlpm.fr, REPLACE(AK374, LEN(AK374)-_xlpm.mv+1,_xlpm.mv,""),AK374)),
_xlpm.lgc)</f>
        <v>B</v>
      </c>
      <c r="AL375" s="31" t="str" cm="1">
        <f t="array" ref="AL375">_xlfn.LET(
_xlpm.mv,$AE375,
_xlpm.fr,$AF375,
_xlpm.to,$AG375,
_xlpm.wrd,INDEX($AI374:$AQ374,1,_xlpm.fr),
_xlpm.cr,RIGHT(_xlpm.wrd,_xlpm.mv),
_xlpm.rv, _xlfn.CONCAT(MID(_xlpm.cr,_xlfn.SEQUENCE(,LEN(_xlpm.cr),LEN(_xlpm.cr),-1),1)),
_xlpm.lgc,
IF(AL$11=_xlpm.to, AL374&amp;_xlpm.rv,
IF(AL$11=_xlpm.fr, REPLACE(AL374, LEN(AL374)-_xlpm.mv+1,_xlpm.mv,""),AL374)),
_xlpm.lgc)</f>
        <v>B</v>
      </c>
      <c r="AM375" s="31" t="str" cm="1">
        <f t="array" ref="AM375">_xlfn.LET(
_xlpm.mv,$AE375,
_xlpm.fr,$AF375,
_xlpm.to,$AG375,
_xlpm.wrd,INDEX($AI374:$AQ374,1,_xlpm.fr),
_xlpm.cr,RIGHT(_xlpm.wrd,_xlpm.mv),
_xlpm.rv, _xlfn.CONCAT(MID(_xlpm.cr,_xlfn.SEQUENCE(,LEN(_xlpm.cr),LEN(_xlpm.cr),-1),1)),
_xlpm.lgc,
IF(AM$11=_xlpm.to, AM374&amp;_xlpm.rv,
IF(AM$11=_xlpm.fr, REPLACE(AM374, LEN(AM374)-_xlpm.mv+1,_xlpm.mv,""),AM374)),
_xlpm.lgc)</f>
        <v>QZZVGCFF</v>
      </c>
      <c r="AN375" s="31" t="str" cm="1">
        <f t="array" ref="AN375">_xlfn.LET(
_xlpm.mv,$AE375,
_xlpm.fr,$AF375,
_xlpm.to,$AG375,
_xlpm.wrd,INDEX($AI374:$AQ374,1,_xlpm.fr),
_xlpm.cr,RIGHT(_xlpm.wrd,_xlpm.mv),
_xlpm.rv, _xlfn.CONCAT(MID(_xlpm.cr,_xlfn.SEQUENCE(,LEN(_xlpm.cr),LEN(_xlpm.cr),-1),1)),
_xlpm.lgc,
IF(AN$11=_xlpm.to, AN374&amp;_xlpm.rv,
IF(AN$11=_xlpm.fr, REPLACE(AN374, LEN(AN374)-_xlpm.mv+1,_xlpm.mv,""),AN374)),
_xlpm.lgc)</f>
        <v/>
      </c>
      <c r="AO375" s="31" t="str" cm="1">
        <f t="array" ref="AO375">_xlfn.LET(
_xlpm.mv,$AE375,
_xlpm.fr,$AF375,
_xlpm.to,$AG375,
_xlpm.wrd,INDEX($AI374:$AQ374,1,_xlpm.fr),
_xlpm.cr,RIGHT(_xlpm.wrd,_xlpm.mv),
_xlpm.rv, _xlfn.CONCAT(MID(_xlpm.cr,_xlfn.SEQUENCE(,LEN(_xlpm.cr),LEN(_xlpm.cr),-1),1)),
_xlpm.lgc,
IF(AO$11=_xlpm.to, AO374&amp;_xlpm.rv,
IF(AO$11=_xlpm.fr, REPLACE(AO374, LEN(AO374)-_xlpm.mv+1,_xlpm.mv,""),AO374)),
_xlpm.lgc)</f>
        <v/>
      </c>
      <c r="AP375" s="31" t="str" cm="1">
        <f t="array" ref="AP375">_xlfn.LET(
_xlpm.mv,$AE375,
_xlpm.fr,$AF375,
_xlpm.to,$AG375,
_xlpm.wrd,INDEX($AI374:$AQ374,1,_xlpm.fr),
_xlpm.cr,RIGHT(_xlpm.wrd,_xlpm.mv),
_xlpm.rv, _xlfn.CONCAT(MID(_xlpm.cr,_xlfn.SEQUENCE(,LEN(_xlpm.cr),LEN(_xlpm.cr),-1),1)),
_xlpm.lgc,
IF(AP$11=_xlpm.to, AP374&amp;_xlpm.rv,
IF(AP$11=_xlpm.fr, REPLACE(AP374, LEN(AP374)-_xlpm.mv+1,_xlpm.mv,""),AP374)),
_xlpm.lgc)</f>
        <v>ZLHMLBVQVGMDPZFNLWS</v>
      </c>
      <c r="AQ375" s="31" t="str" cm="1">
        <f t="array" ref="AQ375">_xlfn.LET(
_xlpm.mv,$AE375,
_xlpm.fr,$AF375,
_xlpm.to,$AG375,
_xlpm.wrd,INDEX($AI374:$AQ374,1,_xlpm.fr),
_xlpm.cr,RIGHT(_xlpm.wrd,_xlpm.mv),
_xlpm.rv, _xlfn.CONCAT(MID(_xlpm.cr,_xlfn.SEQUENCE(,LEN(_xlpm.cr),LEN(_xlpm.cr),-1),1)),
_xlpm.lgc,
IF(AQ$11=_xlpm.to, AQ374&amp;_xlpm.rv,
IF(AQ$11=_xlpm.fr, REPLACE(AQ374, LEN(AQ374)-_xlpm.mv+1,_xlpm.mv,""),AQ374)),
_xlpm.lgc)</f>
        <v>JJZNCGV</v>
      </c>
      <c r="AT375" s="31" t="str" cm="1">
        <f t="array" ref="AT375">_xlfn.LET(
_xlpm.mv,$AE375,
_xlpm.fr,$AF375,
_xlpm.to,$AG375,
_xlpm.wrd,INDEX($AT374:$BB374,1,_xlpm.fr),
_xlpm.cr,RIGHT(_xlpm.wrd,_xlpm.mv),
_xlpm.lgc,
IF(AT$11=_xlpm.to, AT374&amp;_xlpm.cr,
IF(AT$11=_xlpm.fr, REPLACE(AT374, LEN(AT374)-_xlpm.mv+1,_xlpm.mv,""),AT374)),
_xlpm.lgc)</f>
        <v>JBVLZFZVSFNGVGPJHNJC</v>
      </c>
      <c r="AU375" s="31" t="str" cm="1">
        <f t="array" ref="AU375">_xlfn.LET(
_xlpm.mv,$AE375,
_xlpm.fr,$AF375,
_xlpm.to,$AG375,
_xlpm.wrd,INDEX($AT374:$BB374,1,_xlpm.fr),
_xlpm.cr,RIGHT(_xlpm.wrd,_xlpm.mv),
_xlpm.lgc,
IF(AU$11=_xlpm.to, AU374&amp;_xlpm.cr,
IF(AU$11=_xlpm.fr, REPLACE(AU374, LEN(AU374)-_xlpm.mv+1,_xlpm.mv,""),AU374)),
_xlpm.lgc)</f>
        <v/>
      </c>
      <c r="AV375" s="31" t="str" cm="1">
        <f t="array" ref="AV375">_xlfn.LET(
_xlpm.mv,$AE375,
_xlpm.fr,$AF375,
_xlpm.to,$AG375,
_xlpm.wrd,INDEX($AT374:$BB374,1,_xlpm.fr),
_xlpm.cr,RIGHT(_xlpm.wrd,_xlpm.mv),
_xlpm.lgc,
IF(AV$11=_xlpm.to, AV374&amp;_xlpm.cr,
IF(AV$11=_xlpm.fr, REPLACE(AV374, LEN(AV374)-_xlpm.mv+1,_xlpm.mv,""),AV374)),
_xlpm.lgc)</f>
        <v>F</v>
      </c>
      <c r="AW375" s="31" t="str" cm="1">
        <f t="array" ref="AW375">_xlfn.LET(
_xlpm.mv,$AE375,
_xlpm.fr,$AF375,
_xlpm.to,$AG375,
_xlpm.wrd,INDEX($AT374:$BB374,1,_xlpm.fr),
_xlpm.cr,RIGHT(_xlpm.wrd,_xlpm.mv),
_xlpm.lgc,
IF(AW$11=_xlpm.to, AW374&amp;_xlpm.cr,
IF(AW$11=_xlpm.fr, REPLACE(AW374, LEN(AW374)-_xlpm.mv+1,_xlpm.mv,""),AW374)),
_xlpm.lgc)</f>
        <v>H</v>
      </c>
      <c r="AX375" s="31" t="str" cm="1">
        <f t="array" ref="AX375">_xlfn.LET(
_xlpm.mv,$AE375,
_xlpm.fr,$AF375,
_xlpm.to,$AG375,
_xlpm.wrd,INDEX($AT374:$BB374,1,_xlpm.fr),
_xlpm.cr,RIGHT(_xlpm.wrd,_xlpm.mv),
_xlpm.lgc,
IF(AX$11=_xlpm.to, AX374&amp;_xlpm.cr,
IF(AX$11=_xlpm.fr, REPLACE(AX374, LEN(AX374)-_xlpm.mv+1,_xlpm.mv,""),AX374)),
_xlpm.lgc)</f>
        <v>HJCZMLWG</v>
      </c>
      <c r="AY375" s="31" t="str" cm="1">
        <f t="array" ref="AY375">_xlfn.LET(
_xlpm.mv,$AE375,
_xlpm.fr,$AF375,
_xlpm.to,$AG375,
_xlpm.wrd,INDEX($AT374:$BB374,1,_xlpm.fr),
_xlpm.cr,RIGHT(_xlpm.wrd,_xlpm.mv),
_xlpm.lgc,
IF(AY$11=_xlpm.to, AY374&amp;_xlpm.cr,
IF(AY$11=_xlpm.fr, REPLACE(AY374, LEN(AY374)-_xlpm.mv+1,_xlpm.mv,""),AY374)),
_xlpm.lgc)</f>
        <v/>
      </c>
      <c r="AZ375" s="31" t="str" cm="1">
        <f t="array" ref="AZ375">_xlfn.LET(
_xlpm.mv,$AE375,
_xlpm.fr,$AF375,
_xlpm.to,$AG375,
_xlpm.wrd,INDEX($AT374:$BB374,1,_xlpm.fr),
_xlpm.cr,RIGHT(_xlpm.wrd,_xlpm.mv),
_xlpm.lgc,
IF(AZ$11=_xlpm.to, AZ374&amp;_xlpm.cr,
IF(AZ$11=_xlpm.fr, REPLACE(AZ374, LEN(AZ374)-_xlpm.mv+1,_xlpm.mv,""),AZ374)),
_xlpm.lgc)</f>
        <v/>
      </c>
      <c r="BA375" s="31" t="str" cm="1">
        <f t="array" ref="BA375">_xlfn.LET(
_xlpm.mv,$AE375,
_xlpm.fr,$AF375,
_xlpm.to,$AG375,
_xlpm.wrd,INDEX($AT374:$BB374,1,_xlpm.fr),
_xlpm.cr,RIGHT(_xlpm.wrd,_xlpm.mv),
_xlpm.lgc,
IF(BA$11=_xlpm.to, BA374&amp;_xlpm.cr,
IF(BA$11=_xlpm.fr, REPLACE(BA374, LEN(BA374)-_xlpm.mv+1,_xlpm.mv,""),BA374)),
_xlpm.lgc)</f>
        <v>BQPQBBVDGTBSGDVLCLC</v>
      </c>
      <c r="BB375" s="31" t="str" cm="1">
        <f t="array" ref="BB375">_xlfn.LET(
_xlpm.mv,$AE375,
_xlpm.fr,$AF375,
_xlpm.to,$AG375,
_xlpm.wrd,INDEX($AT374:$BB374,1,_xlpm.fr),
_xlpm.cr,RIGHT(_xlpm.wrd,_xlpm.mv),
_xlpm.lgc,
IF(BB$11=_xlpm.to, BB374&amp;_xlpm.cr,
IF(BB$11=_xlpm.fr, REPLACE(BB374, LEN(BB374)-_xlpm.mv+1,_xlpm.mv,""),BB374)),
_xlpm.lgc)</f>
        <v>CZZLFFM</v>
      </c>
    </row>
    <row r="376" spans="28:54" x14ac:dyDescent="0.3">
      <c r="AB376" s="31">
        <f t="shared" si="20"/>
        <v>5</v>
      </c>
      <c r="AC376" s="31" t="s">
        <v>1613</v>
      </c>
      <c r="AD376" s="31" t="str" cm="1">
        <f t="array" ref="AD376">_xlfn.LET(
_xlpm.arr,{"move ","from ","to "},
_xlpm.wr,AC376,
_xlpm.rd,_xlfn.REDUCE(_xlpm.wr,_xlpm.arr,_xlfn.LAMBDA(_xlpm.a,_xlpm.v,SUBSTITUTE(_xlpm.a,_xlpm.v,""))),
_xlpm.rd)</f>
        <v>2 1 4</v>
      </c>
      <c r="AE376" s="31">
        <f t="shared" si="21"/>
        <v>2</v>
      </c>
      <c r="AF376" s="31">
        <f t="shared" si="22"/>
        <v>1</v>
      </c>
      <c r="AG376" s="31">
        <f t="shared" si="23"/>
        <v>4</v>
      </c>
      <c r="AI376" s="31" t="str" cm="1">
        <f t="array" ref="AI376">_xlfn.LET(
_xlpm.mv,$AE376,
_xlpm.fr,$AF376,
_xlpm.to,$AG376,
_xlpm.wrd,INDEX($AI375:$AQ375,1,_xlpm.fr),
_xlpm.cr,RIGHT(_xlpm.wrd,_xlpm.mv),
_xlpm.rv, _xlfn.CONCAT(MID(_xlpm.cr,_xlfn.SEQUENCE(,LEN(_xlpm.cr),LEN(_xlpm.cr),-1),1)),
_xlpm.lgc,
IF(AI$11=_xlpm.to, AI375&amp;_xlpm.rv,
IF(AI$11=_xlpm.fr, REPLACE(AI375, LEN(AI375)-_xlpm.mv+1,_xlpm.mv,""),AI375)),
_xlpm.lgc)</f>
        <v>FJPCGBJFCLCHVDGHBT</v>
      </c>
      <c r="AJ376" s="31" t="str" cm="1">
        <f t="array" ref="AJ376">_xlfn.LET(
_xlpm.mv,$AE376,
_xlpm.fr,$AF376,
_xlpm.to,$AG376,
_xlpm.wrd,INDEX($AI375:$AQ375,1,_xlpm.fr),
_xlpm.cr,RIGHT(_xlpm.wrd,_xlpm.mv),
_xlpm.rv, _xlfn.CONCAT(MID(_xlpm.cr,_xlfn.SEQUENCE(,LEN(_xlpm.cr),LEN(_xlpm.cr),-1),1)),
_xlpm.lgc,
IF(AJ$11=_xlpm.to, AJ375&amp;_xlpm.rv,
IF(AJ$11=_xlpm.fr, REPLACE(AJ375, LEN(AJ375)-_xlpm.mv+1,_xlpm.mv,""),AJ375)),
_xlpm.lgc)</f>
        <v/>
      </c>
      <c r="AK376" s="31" t="str" cm="1">
        <f t="array" ref="AK376">_xlfn.LET(
_xlpm.mv,$AE376,
_xlpm.fr,$AF376,
_xlpm.to,$AG376,
_xlpm.wrd,INDEX($AI375:$AQ375,1,_xlpm.fr),
_xlpm.cr,RIGHT(_xlpm.wrd,_xlpm.mv),
_xlpm.rv, _xlfn.CONCAT(MID(_xlpm.cr,_xlfn.SEQUENCE(,LEN(_xlpm.cr),LEN(_xlpm.cr),-1),1)),
_xlpm.lgc,
IF(AK$11=_xlpm.to, AK375&amp;_xlpm.rv,
IF(AK$11=_xlpm.fr, REPLACE(AK375, LEN(AK375)-_xlpm.mv+1,_xlpm.mv,""),AK375)),
_xlpm.lgc)</f>
        <v>B</v>
      </c>
      <c r="AL376" s="31" t="str" cm="1">
        <f t="array" ref="AL376">_xlfn.LET(
_xlpm.mv,$AE376,
_xlpm.fr,$AF376,
_xlpm.to,$AG376,
_xlpm.wrd,INDEX($AI375:$AQ375,1,_xlpm.fr),
_xlpm.cr,RIGHT(_xlpm.wrd,_xlpm.mv),
_xlpm.rv, _xlfn.CONCAT(MID(_xlpm.cr,_xlfn.SEQUENCE(,LEN(_xlpm.cr),LEN(_xlpm.cr),-1),1)),
_xlpm.lgc,
IF(AL$11=_xlpm.to, AL375&amp;_xlpm.rv,
IF(AL$11=_xlpm.fr, REPLACE(AL375, LEN(AL375)-_xlpm.mv+1,_xlpm.mv,""),AL375)),
_xlpm.lgc)</f>
        <v>BLS</v>
      </c>
      <c r="AM376" s="31" t="str" cm="1">
        <f t="array" ref="AM376">_xlfn.LET(
_xlpm.mv,$AE376,
_xlpm.fr,$AF376,
_xlpm.to,$AG376,
_xlpm.wrd,INDEX($AI375:$AQ375,1,_xlpm.fr),
_xlpm.cr,RIGHT(_xlpm.wrd,_xlpm.mv),
_xlpm.rv, _xlfn.CONCAT(MID(_xlpm.cr,_xlfn.SEQUENCE(,LEN(_xlpm.cr),LEN(_xlpm.cr),-1),1)),
_xlpm.lgc,
IF(AM$11=_xlpm.to, AM375&amp;_xlpm.rv,
IF(AM$11=_xlpm.fr, REPLACE(AM375, LEN(AM375)-_xlpm.mv+1,_xlpm.mv,""),AM375)),
_xlpm.lgc)</f>
        <v>QZZVGCFF</v>
      </c>
      <c r="AN376" s="31" t="str" cm="1">
        <f t="array" ref="AN376">_xlfn.LET(
_xlpm.mv,$AE376,
_xlpm.fr,$AF376,
_xlpm.to,$AG376,
_xlpm.wrd,INDEX($AI375:$AQ375,1,_xlpm.fr),
_xlpm.cr,RIGHT(_xlpm.wrd,_xlpm.mv),
_xlpm.rv, _xlfn.CONCAT(MID(_xlpm.cr,_xlfn.SEQUENCE(,LEN(_xlpm.cr),LEN(_xlpm.cr),-1),1)),
_xlpm.lgc,
IF(AN$11=_xlpm.to, AN375&amp;_xlpm.rv,
IF(AN$11=_xlpm.fr, REPLACE(AN375, LEN(AN375)-_xlpm.mv+1,_xlpm.mv,""),AN375)),
_xlpm.lgc)</f>
        <v/>
      </c>
      <c r="AO376" s="31" t="str" cm="1">
        <f t="array" ref="AO376">_xlfn.LET(
_xlpm.mv,$AE376,
_xlpm.fr,$AF376,
_xlpm.to,$AG376,
_xlpm.wrd,INDEX($AI375:$AQ375,1,_xlpm.fr),
_xlpm.cr,RIGHT(_xlpm.wrd,_xlpm.mv),
_xlpm.rv, _xlfn.CONCAT(MID(_xlpm.cr,_xlfn.SEQUENCE(,LEN(_xlpm.cr),LEN(_xlpm.cr),-1),1)),
_xlpm.lgc,
IF(AO$11=_xlpm.to, AO375&amp;_xlpm.rv,
IF(AO$11=_xlpm.fr, REPLACE(AO375, LEN(AO375)-_xlpm.mv+1,_xlpm.mv,""),AO375)),
_xlpm.lgc)</f>
        <v/>
      </c>
      <c r="AP376" s="31" t="str" cm="1">
        <f t="array" ref="AP376">_xlfn.LET(
_xlpm.mv,$AE376,
_xlpm.fr,$AF376,
_xlpm.to,$AG376,
_xlpm.wrd,INDEX($AI375:$AQ375,1,_xlpm.fr),
_xlpm.cr,RIGHT(_xlpm.wrd,_xlpm.mv),
_xlpm.rv, _xlfn.CONCAT(MID(_xlpm.cr,_xlfn.SEQUENCE(,LEN(_xlpm.cr),LEN(_xlpm.cr),-1),1)),
_xlpm.lgc,
IF(AP$11=_xlpm.to, AP375&amp;_xlpm.rv,
IF(AP$11=_xlpm.fr, REPLACE(AP375, LEN(AP375)-_xlpm.mv+1,_xlpm.mv,""),AP375)),
_xlpm.lgc)</f>
        <v>ZLHMLBVQVGMDPZFNLWS</v>
      </c>
      <c r="AQ376" s="31" t="str" cm="1">
        <f t="array" ref="AQ376">_xlfn.LET(
_xlpm.mv,$AE376,
_xlpm.fr,$AF376,
_xlpm.to,$AG376,
_xlpm.wrd,INDEX($AI375:$AQ375,1,_xlpm.fr),
_xlpm.cr,RIGHT(_xlpm.wrd,_xlpm.mv),
_xlpm.rv, _xlfn.CONCAT(MID(_xlpm.cr,_xlfn.SEQUENCE(,LEN(_xlpm.cr),LEN(_xlpm.cr),-1),1)),
_xlpm.lgc,
IF(AQ$11=_xlpm.to, AQ375&amp;_xlpm.rv,
IF(AQ$11=_xlpm.fr, REPLACE(AQ375, LEN(AQ375)-_xlpm.mv+1,_xlpm.mv,""),AQ375)),
_xlpm.lgc)</f>
        <v>JJZNCGV</v>
      </c>
      <c r="AT376" s="31" t="str" cm="1">
        <f t="array" ref="AT376">_xlfn.LET(
_xlpm.mv,$AE376,
_xlpm.fr,$AF376,
_xlpm.to,$AG376,
_xlpm.wrd,INDEX($AT375:$BB375,1,_xlpm.fr),
_xlpm.cr,RIGHT(_xlpm.wrd,_xlpm.mv),
_xlpm.lgc,
IF(AT$11=_xlpm.to, AT375&amp;_xlpm.cr,
IF(AT$11=_xlpm.fr, REPLACE(AT375, LEN(AT375)-_xlpm.mv+1,_xlpm.mv,""),AT375)),
_xlpm.lgc)</f>
        <v>JBVLZFZVSFNGVGPJHN</v>
      </c>
      <c r="AU376" s="31" t="str" cm="1">
        <f t="array" ref="AU376">_xlfn.LET(
_xlpm.mv,$AE376,
_xlpm.fr,$AF376,
_xlpm.to,$AG376,
_xlpm.wrd,INDEX($AT375:$BB375,1,_xlpm.fr),
_xlpm.cr,RIGHT(_xlpm.wrd,_xlpm.mv),
_xlpm.lgc,
IF(AU$11=_xlpm.to, AU375&amp;_xlpm.cr,
IF(AU$11=_xlpm.fr, REPLACE(AU375, LEN(AU375)-_xlpm.mv+1,_xlpm.mv,""),AU375)),
_xlpm.lgc)</f>
        <v/>
      </c>
      <c r="AV376" s="31" t="str" cm="1">
        <f t="array" ref="AV376">_xlfn.LET(
_xlpm.mv,$AE376,
_xlpm.fr,$AF376,
_xlpm.to,$AG376,
_xlpm.wrd,INDEX($AT375:$BB375,1,_xlpm.fr),
_xlpm.cr,RIGHT(_xlpm.wrd,_xlpm.mv),
_xlpm.lgc,
IF(AV$11=_xlpm.to, AV375&amp;_xlpm.cr,
IF(AV$11=_xlpm.fr, REPLACE(AV375, LEN(AV375)-_xlpm.mv+1,_xlpm.mv,""),AV375)),
_xlpm.lgc)</f>
        <v>F</v>
      </c>
      <c r="AW376" s="31" t="str" cm="1">
        <f t="array" ref="AW376">_xlfn.LET(
_xlpm.mv,$AE376,
_xlpm.fr,$AF376,
_xlpm.to,$AG376,
_xlpm.wrd,INDEX($AT375:$BB375,1,_xlpm.fr),
_xlpm.cr,RIGHT(_xlpm.wrd,_xlpm.mv),
_xlpm.lgc,
IF(AW$11=_xlpm.to, AW375&amp;_xlpm.cr,
IF(AW$11=_xlpm.fr, REPLACE(AW375, LEN(AW375)-_xlpm.mv+1,_xlpm.mv,""),AW375)),
_xlpm.lgc)</f>
        <v>HJC</v>
      </c>
      <c r="AX376" s="31" t="str" cm="1">
        <f t="array" ref="AX376">_xlfn.LET(
_xlpm.mv,$AE376,
_xlpm.fr,$AF376,
_xlpm.to,$AG376,
_xlpm.wrd,INDEX($AT375:$BB375,1,_xlpm.fr),
_xlpm.cr,RIGHT(_xlpm.wrd,_xlpm.mv),
_xlpm.lgc,
IF(AX$11=_xlpm.to, AX375&amp;_xlpm.cr,
IF(AX$11=_xlpm.fr, REPLACE(AX375, LEN(AX375)-_xlpm.mv+1,_xlpm.mv,""),AX375)),
_xlpm.lgc)</f>
        <v>HJCZMLWG</v>
      </c>
      <c r="AY376" s="31" t="str" cm="1">
        <f t="array" ref="AY376">_xlfn.LET(
_xlpm.mv,$AE376,
_xlpm.fr,$AF376,
_xlpm.to,$AG376,
_xlpm.wrd,INDEX($AT375:$BB375,1,_xlpm.fr),
_xlpm.cr,RIGHT(_xlpm.wrd,_xlpm.mv),
_xlpm.lgc,
IF(AY$11=_xlpm.to, AY375&amp;_xlpm.cr,
IF(AY$11=_xlpm.fr, REPLACE(AY375, LEN(AY375)-_xlpm.mv+1,_xlpm.mv,""),AY375)),
_xlpm.lgc)</f>
        <v/>
      </c>
      <c r="AZ376" s="31" t="str" cm="1">
        <f t="array" ref="AZ376">_xlfn.LET(
_xlpm.mv,$AE376,
_xlpm.fr,$AF376,
_xlpm.to,$AG376,
_xlpm.wrd,INDEX($AT375:$BB375,1,_xlpm.fr),
_xlpm.cr,RIGHT(_xlpm.wrd,_xlpm.mv),
_xlpm.lgc,
IF(AZ$11=_xlpm.to, AZ375&amp;_xlpm.cr,
IF(AZ$11=_xlpm.fr, REPLACE(AZ375, LEN(AZ375)-_xlpm.mv+1,_xlpm.mv,""),AZ375)),
_xlpm.lgc)</f>
        <v/>
      </c>
      <c r="BA376" s="31" t="str" cm="1">
        <f t="array" ref="BA376">_xlfn.LET(
_xlpm.mv,$AE376,
_xlpm.fr,$AF376,
_xlpm.to,$AG376,
_xlpm.wrd,INDEX($AT375:$BB375,1,_xlpm.fr),
_xlpm.cr,RIGHT(_xlpm.wrd,_xlpm.mv),
_xlpm.lgc,
IF(BA$11=_xlpm.to, BA375&amp;_xlpm.cr,
IF(BA$11=_xlpm.fr, REPLACE(BA375, LEN(BA375)-_xlpm.mv+1,_xlpm.mv,""),BA375)),
_xlpm.lgc)</f>
        <v>BQPQBBVDGTBSGDVLCLC</v>
      </c>
      <c r="BB376" s="31" t="str" cm="1">
        <f t="array" ref="BB376">_xlfn.LET(
_xlpm.mv,$AE376,
_xlpm.fr,$AF376,
_xlpm.to,$AG376,
_xlpm.wrd,INDEX($AT375:$BB375,1,_xlpm.fr),
_xlpm.cr,RIGHT(_xlpm.wrd,_xlpm.mv),
_xlpm.lgc,
IF(BB$11=_xlpm.to, BB375&amp;_xlpm.cr,
IF(BB$11=_xlpm.fr, REPLACE(BB375, LEN(BB375)-_xlpm.mv+1,_xlpm.mv,""),BB375)),
_xlpm.lgc)</f>
        <v>CZZLFFM</v>
      </c>
    </row>
    <row r="377" spans="28:54" x14ac:dyDescent="0.3">
      <c r="AB377" s="31">
        <f t="shared" si="20"/>
        <v>5</v>
      </c>
      <c r="AC377" s="31" t="s">
        <v>1457</v>
      </c>
      <c r="AD377" s="31" t="str" cm="1">
        <f t="array" ref="AD377">_xlfn.LET(
_xlpm.arr,{"move ","from ","to "},
_xlpm.wr,AC377,
_xlpm.rd,_xlfn.REDUCE(_xlpm.wr,_xlpm.arr,_xlfn.LAMBDA(_xlpm.a,_xlpm.v,SUBSTITUTE(_xlpm.a,_xlpm.v,""))),
_xlpm.rd)</f>
        <v>1 1 4</v>
      </c>
      <c r="AE377" s="31">
        <f t="shared" si="21"/>
        <v>1</v>
      </c>
      <c r="AF377" s="31">
        <f t="shared" si="22"/>
        <v>1</v>
      </c>
      <c r="AG377" s="31">
        <f t="shared" si="23"/>
        <v>4</v>
      </c>
      <c r="AI377" s="31" t="str" cm="1">
        <f t="array" ref="AI377">_xlfn.LET(
_xlpm.mv,$AE377,
_xlpm.fr,$AF377,
_xlpm.to,$AG377,
_xlpm.wrd,INDEX($AI376:$AQ376,1,_xlpm.fr),
_xlpm.cr,RIGHT(_xlpm.wrd,_xlpm.mv),
_xlpm.rv, _xlfn.CONCAT(MID(_xlpm.cr,_xlfn.SEQUENCE(,LEN(_xlpm.cr),LEN(_xlpm.cr),-1),1)),
_xlpm.lgc,
IF(AI$11=_xlpm.to, AI376&amp;_xlpm.rv,
IF(AI$11=_xlpm.fr, REPLACE(AI376, LEN(AI376)-_xlpm.mv+1,_xlpm.mv,""),AI376)),
_xlpm.lgc)</f>
        <v>FJPCGBJFCLCHVDGHB</v>
      </c>
      <c r="AJ377" s="31" t="str" cm="1">
        <f t="array" ref="AJ377">_xlfn.LET(
_xlpm.mv,$AE377,
_xlpm.fr,$AF377,
_xlpm.to,$AG377,
_xlpm.wrd,INDEX($AI376:$AQ376,1,_xlpm.fr),
_xlpm.cr,RIGHT(_xlpm.wrd,_xlpm.mv),
_xlpm.rv, _xlfn.CONCAT(MID(_xlpm.cr,_xlfn.SEQUENCE(,LEN(_xlpm.cr),LEN(_xlpm.cr),-1),1)),
_xlpm.lgc,
IF(AJ$11=_xlpm.to, AJ376&amp;_xlpm.rv,
IF(AJ$11=_xlpm.fr, REPLACE(AJ376, LEN(AJ376)-_xlpm.mv+1,_xlpm.mv,""),AJ376)),
_xlpm.lgc)</f>
        <v/>
      </c>
      <c r="AK377" s="31" t="str" cm="1">
        <f t="array" ref="AK377">_xlfn.LET(
_xlpm.mv,$AE377,
_xlpm.fr,$AF377,
_xlpm.to,$AG377,
_xlpm.wrd,INDEX($AI376:$AQ376,1,_xlpm.fr),
_xlpm.cr,RIGHT(_xlpm.wrd,_xlpm.mv),
_xlpm.rv, _xlfn.CONCAT(MID(_xlpm.cr,_xlfn.SEQUENCE(,LEN(_xlpm.cr),LEN(_xlpm.cr),-1),1)),
_xlpm.lgc,
IF(AK$11=_xlpm.to, AK376&amp;_xlpm.rv,
IF(AK$11=_xlpm.fr, REPLACE(AK376, LEN(AK376)-_xlpm.mv+1,_xlpm.mv,""),AK376)),
_xlpm.lgc)</f>
        <v>B</v>
      </c>
      <c r="AL377" s="31" t="str" cm="1">
        <f t="array" ref="AL377">_xlfn.LET(
_xlpm.mv,$AE377,
_xlpm.fr,$AF377,
_xlpm.to,$AG377,
_xlpm.wrd,INDEX($AI376:$AQ376,1,_xlpm.fr),
_xlpm.cr,RIGHT(_xlpm.wrd,_xlpm.mv),
_xlpm.rv, _xlfn.CONCAT(MID(_xlpm.cr,_xlfn.SEQUENCE(,LEN(_xlpm.cr),LEN(_xlpm.cr),-1),1)),
_xlpm.lgc,
IF(AL$11=_xlpm.to, AL376&amp;_xlpm.rv,
IF(AL$11=_xlpm.fr, REPLACE(AL376, LEN(AL376)-_xlpm.mv+1,_xlpm.mv,""),AL376)),
_xlpm.lgc)</f>
        <v>BLST</v>
      </c>
      <c r="AM377" s="31" t="str" cm="1">
        <f t="array" ref="AM377">_xlfn.LET(
_xlpm.mv,$AE377,
_xlpm.fr,$AF377,
_xlpm.to,$AG377,
_xlpm.wrd,INDEX($AI376:$AQ376,1,_xlpm.fr),
_xlpm.cr,RIGHT(_xlpm.wrd,_xlpm.mv),
_xlpm.rv, _xlfn.CONCAT(MID(_xlpm.cr,_xlfn.SEQUENCE(,LEN(_xlpm.cr),LEN(_xlpm.cr),-1),1)),
_xlpm.lgc,
IF(AM$11=_xlpm.to, AM376&amp;_xlpm.rv,
IF(AM$11=_xlpm.fr, REPLACE(AM376, LEN(AM376)-_xlpm.mv+1,_xlpm.mv,""),AM376)),
_xlpm.lgc)</f>
        <v>QZZVGCFF</v>
      </c>
      <c r="AN377" s="31" t="str" cm="1">
        <f t="array" ref="AN377">_xlfn.LET(
_xlpm.mv,$AE377,
_xlpm.fr,$AF377,
_xlpm.to,$AG377,
_xlpm.wrd,INDEX($AI376:$AQ376,1,_xlpm.fr),
_xlpm.cr,RIGHT(_xlpm.wrd,_xlpm.mv),
_xlpm.rv, _xlfn.CONCAT(MID(_xlpm.cr,_xlfn.SEQUENCE(,LEN(_xlpm.cr),LEN(_xlpm.cr),-1),1)),
_xlpm.lgc,
IF(AN$11=_xlpm.to, AN376&amp;_xlpm.rv,
IF(AN$11=_xlpm.fr, REPLACE(AN376, LEN(AN376)-_xlpm.mv+1,_xlpm.mv,""),AN376)),
_xlpm.lgc)</f>
        <v/>
      </c>
      <c r="AO377" s="31" t="str" cm="1">
        <f t="array" ref="AO377">_xlfn.LET(
_xlpm.mv,$AE377,
_xlpm.fr,$AF377,
_xlpm.to,$AG377,
_xlpm.wrd,INDEX($AI376:$AQ376,1,_xlpm.fr),
_xlpm.cr,RIGHT(_xlpm.wrd,_xlpm.mv),
_xlpm.rv, _xlfn.CONCAT(MID(_xlpm.cr,_xlfn.SEQUENCE(,LEN(_xlpm.cr),LEN(_xlpm.cr),-1),1)),
_xlpm.lgc,
IF(AO$11=_xlpm.to, AO376&amp;_xlpm.rv,
IF(AO$11=_xlpm.fr, REPLACE(AO376, LEN(AO376)-_xlpm.mv+1,_xlpm.mv,""),AO376)),
_xlpm.lgc)</f>
        <v/>
      </c>
      <c r="AP377" s="31" t="str" cm="1">
        <f t="array" ref="AP377">_xlfn.LET(
_xlpm.mv,$AE377,
_xlpm.fr,$AF377,
_xlpm.to,$AG377,
_xlpm.wrd,INDEX($AI376:$AQ376,1,_xlpm.fr),
_xlpm.cr,RIGHT(_xlpm.wrd,_xlpm.mv),
_xlpm.rv, _xlfn.CONCAT(MID(_xlpm.cr,_xlfn.SEQUENCE(,LEN(_xlpm.cr),LEN(_xlpm.cr),-1),1)),
_xlpm.lgc,
IF(AP$11=_xlpm.to, AP376&amp;_xlpm.rv,
IF(AP$11=_xlpm.fr, REPLACE(AP376, LEN(AP376)-_xlpm.mv+1,_xlpm.mv,""),AP376)),
_xlpm.lgc)</f>
        <v>ZLHMLBVQVGMDPZFNLWS</v>
      </c>
      <c r="AQ377" s="31" t="str" cm="1">
        <f t="array" ref="AQ377">_xlfn.LET(
_xlpm.mv,$AE377,
_xlpm.fr,$AF377,
_xlpm.to,$AG377,
_xlpm.wrd,INDEX($AI376:$AQ376,1,_xlpm.fr),
_xlpm.cr,RIGHT(_xlpm.wrd,_xlpm.mv),
_xlpm.rv, _xlfn.CONCAT(MID(_xlpm.cr,_xlfn.SEQUENCE(,LEN(_xlpm.cr),LEN(_xlpm.cr),-1),1)),
_xlpm.lgc,
IF(AQ$11=_xlpm.to, AQ376&amp;_xlpm.rv,
IF(AQ$11=_xlpm.fr, REPLACE(AQ376, LEN(AQ376)-_xlpm.mv+1,_xlpm.mv,""),AQ376)),
_xlpm.lgc)</f>
        <v>JJZNCGV</v>
      </c>
      <c r="AT377" s="31" t="str" cm="1">
        <f t="array" ref="AT377">_xlfn.LET(
_xlpm.mv,$AE377,
_xlpm.fr,$AF377,
_xlpm.to,$AG377,
_xlpm.wrd,INDEX($AT376:$BB376,1,_xlpm.fr),
_xlpm.cr,RIGHT(_xlpm.wrd,_xlpm.mv),
_xlpm.lgc,
IF(AT$11=_xlpm.to, AT376&amp;_xlpm.cr,
IF(AT$11=_xlpm.fr, REPLACE(AT376, LEN(AT376)-_xlpm.mv+1,_xlpm.mv,""),AT376)),
_xlpm.lgc)</f>
        <v>JBVLZFZVSFNGVGPJH</v>
      </c>
      <c r="AU377" s="31" t="str" cm="1">
        <f t="array" ref="AU377">_xlfn.LET(
_xlpm.mv,$AE377,
_xlpm.fr,$AF377,
_xlpm.to,$AG377,
_xlpm.wrd,INDEX($AT376:$BB376,1,_xlpm.fr),
_xlpm.cr,RIGHT(_xlpm.wrd,_xlpm.mv),
_xlpm.lgc,
IF(AU$11=_xlpm.to, AU376&amp;_xlpm.cr,
IF(AU$11=_xlpm.fr, REPLACE(AU376, LEN(AU376)-_xlpm.mv+1,_xlpm.mv,""),AU376)),
_xlpm.lgc)</f>
        <v/>
      </c>
      <c r="AV377" s="31" t="str" cm="1">
        <f t="array" ref="AV377">_xlfn.LET(
_xlpm.mv,$AE377,
_xlpm.fr,$AF377,
_xlpm.to,$AG377,
_xlpm.wrd,INDEX($AT376:$BB376,1,_xlpm.fr),
_xlpm.cr,RIGHT(_xlpm.wrd,_xlpm.mv),
_xlpm.lgc,
IF(AV$11=_xlpm.to, AV376&amp;_xlpm.cr,
IF(AV$11=_xlpm.fr, REPLACE(AV376, LEN(AV376)-_xlpm.mv+1,_xlpm.mv,""),AV376)),
_xlpm.lgc)</f>
        <v>F</v>
      </c>
      <c r="AW377" s="31" t="str" cm="1">
        <f t="array" ref="AW377">_xlfn.LET(
_xlpm.mv,$AE377,
_xlpm.fr,$AF377,
_xlpm.to,$AG377,
_xlpm.wrd,INDEX($AT376:$BB376,1,_xlpm.fr),
_xlpm.cr,RIGHT(_xlpm.wrd,_xlpm.mv),
_xlpm.lgc,
IF(AW$11=_xlpm.to, AW376&amp;_xlpm.cr,
IF(AW$11=_xlpm.fr, REPLACE(AW376, LEN(AW376)-_xlpm.mv+1,_xlpm.mv,""),AW376)),
_xlpm.lgc)</f>
        <v>HJCN</v>
      </c>
      <c r="AX377" s="31" t="str" cm="1">
        <f t="array" ref="AX377">_xlfn.LET(
_xlpm.mv,$AE377,
_xlpm.fr,$AF377,
_xlpm.to,$AG377,
_xlpm.wrd,INDEX($AT376:$BB376,1,_xlpm.fr),
_xlpm.cr,RIGHT(_xlpm.wrd,_xlpm.mv),
_xlpm.lgc,
IF(AX$11=_xlpm.to, AX376&amp;_xlpm.cr,
IF(AX$11=_xlpm.fr, REPLACE(AX376, LEN(AX376)-_xlpm.mv+1,_xlpm.mv,""),AX376)),
_xlpm.lgc)</f>
        <v>HJCZMLWG</v>
      </c>
      <c r="AY377" s="31" t="str" cm="1">
        <f t="array" ref="AY377">_xlfn.LET(
_xlpm.mv,$AE377,
_xlpm.fr,$AF377,
_xlpm.to,$AG377,
_xlpm.wrd,INDEX($AT376:$BB376,1,_xlpm.fr),
_xlpm.cr,RIGHT(_xlpm.wrd,_xlpm.mv),
_xlpm.lgc,
IF(AY$11=_xlpm.to, AY376&amp;_xlpm.cr,
IF(AY$11=_xlpm.fr, REPLACE(AY376, LEN(AY376)-_xlpm.mv+1,_xlpm.mv,""),AY376)),
_xlpm.lgc)</f>
        <v/>
      </c>
      <c r="AZ377" s="31" t="str" cm="1">
        <f t="array" ref="AZ377">_xlfn.LET(
_xlpm.mv,$AE377,
_xlpm.fr,$AF377,
_xlpm.to,$AG377,
_xlpm.wrd,INDEX($AT376:$BB376,1,_xlpm.fr),
_xlpm.cr,RIGHT(_xlpm.wrd,_xlpm.mv),
_xlpm.lgc,
IF(AZ$11=_xlpm.to, AZ376&amp;_xlpm.cr,
IF(AZ$11=_xlpm.fr, REPLACE(AZ376, LEN(AZ376)-_xlpm.mv+1,_xlpm.mv,""),AZ376)),
_xlpm.lgc)</f>
        <v/>
      </c>
      <c r="BA377" s="31" t="str" cm="1">
        <f t="array" ref="BA377">_xlfn.LET(
_xlpm.mv,$AE377,
_xlpm.fr,$AF377,
_xlpm.to,$AG377,
_xlpm.wrd,INDEX($AT376:$BB376,1,_xlpm.fr),
_xlpm.cr,RIGHT(_xlpm.wrd,_xlpm.mv),
_xlpm.lgc,
IF(BA$11=_xlpm.to, BA376&amp;_xlpm.cr,
IF(BA$11=_xlpm.fr, REPLACE(BA376, LEN(BA376)-_xlpm.mv+1,_xlpm.mv,""),BA376)),
_xlpm.lgc)</f>
        <v>BQPQBBVDGTBSGDVLCLC</v>
      </c>
      <c r="BB377" s="31" t="str" cm="1">
        <f t="array" ref="BB377">_xlfn.LET(
_xlpm.mv,$AE377,
_xlpm.fr,$AF377,
_xlpm.to,$AG377,
_xlpm.wrd,INDEX($AT376:$BB376,1,_xlpm.fr),
_xlpm.cr,RIGHT(_xlpm.wrd,_xlpm.mv),
_xlpm.lgc,
IF(BB$11=_xlpm.to, BB376&amp;_xlpm.cr,
IF(BB$11=_xlpm.fr, REPLACE(BB376, LEN(BB376)-_xlpm.mv+1,_xlpm.mv,""),BB376)),
_xlpm.lgc)</f>
        <v>CZZLFFM</v>
      </c>
    </row>
    <row r="378" spans="28:54" x14ac:dyDescent="0.3">
      <c r="AB378" s="31">
        <f t="shared" si="20"/>
        <v>5</v>
      </c>
      <c r="AC378" s="31" t="s">
        <v>1594</v>
      </c>
      <c r="AD378" s="31" t="str" cm="1">
        <f t="array" ref="AD378">_xlfn.LET(
_xlpm.arr,{"move ","from ","to "},
_xlpm.wr,AC378,
_xlpm.rd,_xlfn.REDUCE(_xlpm.wr,_xlpm.arr,_xlfn.LAMBDA(_xlpm.a,_xlpm.v,SUBSTITUTE(_xlpm.a,_xlpm.v,""))),
_xlpm.rd)</f>
        <v>3 1 5</v>
      </c>
      <c r="AE378" s="31">
        <f t="shared" si="21"/>
        <v>3</v>
      </c>
      <c r="AF378" s="31">
        <f t="shared" si="22"/>
        <v>1</v>
      </c>
      <c r="AG378" s="31">
        <f t="shared" si="23"/>
        <v>5</v>
      </c>
      <c r="AI378" s="31" t="str" cm="1">
        <f t="array" ref="AI378">_xlfn.LET(
_xlpm.mv,$AE378,
_xlpm.fr,$AF378,
_xlpm.to,$AG378,
_xlpm.wrd,INDEX($AI377:$AQ377,1,_xlpm.fr),
_xlpm.cr,RIGHT(_xlpm.wrd,_xlpm.mv),
_xlpm.rv, _xlfn.CONCAT(MID(_xlpm.cr,_xlfn.SEQUENCE(,LEN(_xlpm.cr),LEN(_xlpm.cr),-1),1)),
_xlpm.lgc,
IF(AI$11=_xlpm.to, AI377&amp;_xlpm.rv,
IF(AI$11=_xlpm.fr, REPLACE(AI377, LEN(AI377)-_xlpm.mv+1,_xlpm.mv,""),AI377)),
_xlpm.lgc)</f>
        <v>FJPCGBJFCLCHVD</v>
      </c>
      <c r="AJ378" s="31" t="str" cm="1">
        <f t="array" ref="AJ378">_xlfn.LET(
_xlpm.mv,$AE378,
_xlpm.fr,$AF378,
_xlpm.to,$AG378,
_xlpm.wrd,INDEX($AI377:$AQ377,1,_xlpm.fr),
_xlpm.cr,RIGHT(_xlpm.wrd,_xlpm.mv),
_xlpm.rv, _xlfn.CONCAT(MID(_xlpm.cr,_xlfn.SEQUENCE(,LEN(_xlpm.cr),LEN(_xlpm.cr),-1),1)),
_xlpm.lgc,
IF(AJ$11=_xlpm.to, AJ377&amp;_xlpm.rv,
IF(AJ$11=_xlpm.fr, REPLACE(AJ377, LEN(AJ377)-_xlpm.mv+1,_xlpm.mv,""),AJ377)),
_xlpm.lgc)</f>
        <v/>
      </c>
      <c r="AK378" s="31" t="str" cm="1">
        <f t="array" ref="AK378">_xlfn.LET(
_xlpm.mv,$AE378,
_xlpm.fr,$AF378,
_xlpm.to,$AG378,
_xlpm.wrd,INDEX($AI377:$AQ377,1,_xlpm.fr),
_xlpm.cr,RIGHT(_xlpm.wrd,_xlpm.mv),
_xlpm.rv, _xlfn.CONCAT(MID(_xlpm.cr,_xlfn.SEQUENCE(,LEN(_xlpm.cr),LEN(_xlpm.cr),-1),1)),
_xlpm.lgc,
IF(AK$11=_xlpm.to, AK377&amp;_xlpm.rv,
IF(AK$11=_xlpm.fr, REPLACE(AK377, LEN(AK377)-_xlpm.mv+1,_xlpm.mv,""),AK377)),
_xlpm.lgc)</f>
        <v>B</v>
      </c>
      <c r="AL378" s="31" t="str" cm="1">
        <f t="array" ref="AL378">_xlfn.LET(
_xlpm.mv,$AE378,
_xlpm.fr,$AF378,
_xlpm.to,$AG378,
_xlpm.wrd,INDEX($AI377:$AQ377,1,_xlpm.fr),
_xlpm.cr,RIGHT(_xlpm.wrd,_xlpm.mv),
_xlpm.rv, _xlfn.CONCAT(MID(_xlpm.cr,_xlfn.SEQUENCE(,LEN(_xlpm.cr),LEN(_xlpm.cr),-1),1)),
_xlpm.lgc,
IF(AL$11=_xlpm.to, AL377&amp;_xlpm.rv,
IF(AL$11=_xlpm.fr, REPLACE(AL377, LEN(AL377)-_xlpm.mv+1,_xlpm.mv,""),AL377)),
_xlpm.lgc)</f>
        <v>BLST</v>
      </c>
      <c r="AM378" s="31" t="str" cm="1">
        <f t="array" ref="AM378">_xlfn.LET(
_xlpm.mv,$AE378,
_xlpm.fr,$AF378,
_xlpm.to,$AG378,
_xlpm.wrd,INDEX($AI377:$AQ377,1,_xlpm.fr),
_xlpm.cr,RIGHT(_xlpm.wrd,_xlpm.mv),
_xlpm.rv, _xlfn.CONCAT(MID(_xlpm.cr,_xlfn.SEQUENCE(,LEN(_xlpm.cr),LEN(_xlpm.cr),-1),1)),
_xlpm.lgc,
IF(AM$11=_xlpm.to, AM377&amp;_xlpm.rv,
IF(AM$11=_xlpm.fr, REPLACE(AM377, LEN(AM377)-_xlpm.mv+1,_xlpm.mv,""),AM377)),
_xlpm.lgc)</f>
        <v>QZZVGCFFBHG</v>
      </c>
      <c r="AN378" s="31" t="str" cm="1">
        <f t="array" ref="AN378">_xlfn.LET(
_xlpm.mv,$AE378,
_xlpm.fr,$AF378,
_xlpm.to,$AG378,
_xlpm.wrd,INDEX($AI377:$AQ377,1,_xlpm.fr),
_xlpm.cr,RIGHT(_xlpm.wrd,_xlpm.mv),
_xlpm.rv, _xlfn.CONCAT(MID(_xlpm.cr,_xlfn.SEQUENCE(,LEN(_xlpm.cr),LEN(_xlpm.cr),-1),1)),
_xlpm.lgc,
IF(AN$11=_xlpm.to, AN377&amp;_xlpm.rv,
IF(AN$11=_xlpm.fr, REPLACE(AN377, LEN(AN377)-_xlpm.mv+1,_xlpm.mv,""),AN377)),
_xlpm.lgc)</f>
        <v/>
      </c>
      <c r="AO378" s="31" t="str" cm="1">
        <f t="array" ref="AO378">_xlfn.LET(
_xlpm.mv,$AE378,
_xlpm.fr,$AF378,
_xlpm.to,$AG378,
_xlpm.wrd,INDEX($AI377:$AQ377,1,_xlpm.fr),
_xlpm.cr,RIGHT(_xlpm.wrd,_xlpm.mv),
_xlpm.rv, _xlfn.CONCAT(MID(_xlpm.cr,_xlfn.SEQUENCE(,LEN(_xlpm.cr),LEN(_xlpm.cr),-1),1)),
_xlpm.lgc,
IF(AO$11=_xlpm.to, AO377&amp;_xlpm.rv,
IF(AO$11=_xlpm.fr, REPLACE(AO377, LEN(AO377)-_xlpm.mv+1,_xlpm.mv,""),AO377)),
_xlpm.lgc)</f>
        <v/>
      </c>
      <c r="AP378" s="31" t="str" cm="1">
        <f t="array" ref="AP378">_xlfn.LET(
_xlpm.mv,$AE378,
_xlpm.fr,$AF378,
_xlpm.to,$AG378,
_xlpm.wrd,INDEX($AI377:$AQ377,1,_xlpm.fr),
_xlpm.cr,RIGHT(_xlpm.wrd,_xlpm.mv),
_xlpm.rv, _xlfn.CONCAT(MID(_xlpm.cr,_xlfn.SEQUENCE(,LEN(_xlpm.cr),LEN(_xlpm.cr),-1),1)),
_xlpm.lgc,
IF(AP$11=_xlpm.to, AP377&amp;_xlpm.rv,
IF(AP$11=_xlpm.fr, REPLACE(AP377, LEN(AP377)-_xlpm.mv+1,_xlpm.mv,""),AP377)),
_xlpm.lgc)</f>
        <v>ZLHMLBVQVGMDPZFNLWS</v>
      </c>
      <c r="AQ378" s="31" t="str" cm="1">
        <f t="array" ref="AQ378">_xlfn.LET(
_xlpm.mv,$AE378,
_xlpm.fr,$AF378,
_xlpm.to,$AG378,
_xlpm.wrd,INDEX($AI377:$AQ377,1,_xlpm.fr),
_xlpm.cr,RIGHT(_xlpm.wrd,_xlpm.mv),
_xlpm.rv, _xlfn.CONCAT(MID(_xlpm.cr,_xlfn.SEQUENCE(,LEN(_xlpm.cr),LEN(_xlpm.cr),-1),1)),
_xlpm.lgc,
IF(AQ$11=_xlpm.to, AQ377&amp;_xlpm.rv,
IF(AQ$11=_xlpm.fr, REPLACE(AQ377, LEN(AQ377)-_xlpm.mv+1,_xlpm.mv,""),AQ377)),
_xlpm.lgc)</f>
        <v>JJZNCGV</v>
      </c>
      <c r="AT378" s="31" t="str" cm="1">
        <f t="array" ref="AT378">_xlfn.LET(
_xlpm.mv,$AE378,
_xlpm.fr,$AF378,
_xlpm.to,$AG378,
_xlpm.wrd,INDEX($AT377:$BB377,1,_xlpm.fr),
_xlpm.cr,RIGHT(_xlpm.wrd,_xlpm.mv),
_xlpm.lgc,
IF(AT$11=_xlpm.to, AT377&amp;_xlpm.cr,
IF(AT$11=_xlpm.fr, REPLACE(AT377, LEN(AT377)-_xlpm.mv+1,_xlpm.mv,""),AT377)),
_xlpm.lgc)</f>
        <v>JBVLZFZVSFNGVG</v>
      </c>
      <c r="AU378" s="31" t="str" cm="1">
        <f t="array" ref="AU378">_xlfn.LET(
_xlpm.mv,$AE378,
_xlpm.fr,$AF378,
_xlpm.to,$AG378,
_xlpm.wrd,INDEX($AT377:$BB377,1,_xlpm.fr),
_xlpm.cr,RIGHT(_xlpm.wrd,_xlpm.mv),
_xlpm.lgc,
IF(AU$11=_xlpm.to, AU377&amp;_xlpm.cr,
IF(AU$11=_xlpm.fr, REPLACE(AU377, LEN(AU377)-_xlpm.mv+1,_xlpm.mv,""),AU377)),
_xlpm.lgc)</f>
        <v/>
      </c>
      <c r="AV378" s="31" t="str" cm="1">
        <f t="array" ref="AV378">_xlfn.LET(
_xlpm.mv,$AE378,
_xlpm.fr,$AF378,
_xlpm.to,$AG378,
_xlpm.wrd,INDEX($AT377:$BB377,1,_xlpm.fr),
_xlpm.cr,RIGHT(_xlpm.wrd,_xlpm.mv),
_xlpm.lgc,
IF(AV$11=_xlpm.to, AV377&amp;_xlpm.cr,
IF(AV$11=_xlpm.fr, REPLACE(AV377, LEN(AV377)-_xlpm.mv+1,_xlpm.mv,""),AV377)),
_xlpm.lgc)</f>
        <v>F</v>
      </c>
      <c r="AW378" s="31" t="str" cm="1">
        <f t="array" ref="AW378">_xlfn.LET(
_xlpm.mv,$AE378,
_xlpm.fr,$AF378,
_xlpm.to,$AG378,
_xlpm.wrd,INDEX($AT377:$BB377,1,_xlpm.fr),
_xlpm.cr,RIGHT(_xlpm.wrd,_xlpm.mv),
_xlpm.lgc,
IF(AW$11=_xlpm.to, AW377&amp;_xlpm.cr,
IF(AW$11=_xlpm.fr, REPLACE(AW377, LEN(AW377)-_xlpm.mv+1,_xlpm.mv,""),AW377)),
_xlpm.lgc)</f>
        <v>HJCN</v>
      </c>
      <c r="AX378" s="31" t="str" cm="1">
        <f t="array" ref="AX378">_xlfn.LET(
_xlpm.mv,$AE378,
_xlpm.fr,$AF378,
_xlpm.to,$AG378,
_xlpm.wrd,INDEX($AT377:$BB377,1,_xlpm.fr),
_xlpm.cr,RIGHT(_xlpm.wrd,_xlpm.mv),
_xlpm.lgc,
IF(AX$11=_xlpm.to, AX377&amp;_xlpm.cr,
IF(AX$11=_xlpm.fr, REPLACE(AX377, LEN(AX377)-_xlpm.mv+1,_xlpm.mv,""),AX377)),
_xlpm.lgc)</f>
        <v>HJCZMLWGPJH</v>
      </c>
      <c r="AY378" s="31" t="str" cm="1">
        <f t="array" ref="AY378">_xlfn.LET(
_xlpm.mv,$AE378,
_xlpm.fr,$AF378,
_xlpm.to,$AG378,
_xlpm.wrd,INDEX($AT377:$BB377,1,_xlpm.fr),
_xlpm.cr,RIGHT(_xlpm.wrd,_xlpm.mv),
_xlpm.lgc,
IF(AY$11=_xlpm.to, AY377&amp;_xlpm.cr,
IF(AY$11=_xlpm.fr, REPLACE(AY377, LEN(AY377)-_xlpm.mv+1,_xlpm.mv,""),AY377)),
_xlpm.lgc)</f>
        <v/>
      </c>
      <c r="AZ378" s="31" t="str" cm="1">
        <f t="array" ref="AZ378">_xlfn.LET(
_xlpm.mv,$AE378,
_xlpm.fr,$AF378,
_xlpm.to,$AG378,
_xlpm.wrd,INDEX($AT377:$BB377,1,_xlpm.fr),
_xlpm.cr,RIGHT(_xlpm.wrd,_xlpm.mv),
_xlpm.lgc,
IF(AZ$11=_xlpm.to, AZ377&amp;_xlpm.cr,
IF(AZ$11=_xlpm.fr, REPLACE(AZ377, LEN(AZ377)-_xlpm.mv+1,_xlpm.mv,""),AZ377)),
_xlpm.lgc)</f>
        <v/>
      </c>
      <c r="BA378" s="31" t="str" cm="1">
        <f t="array" ref="BA378">_xlfn.LET(
_xlpm.mv,$AE378,
_xlpm.fr,$AF378,
_xlpm.to,$AG378,
_xlpm.wrd,INDEX($AT377:$BB377,1,_xlpm.fr),
_xlpm.cr,RIGHT(_xlpm.wrd,_xlpm.mv),
_xlpm.lgc,
IF(BA$11=_xlpm.to, BA377&amp;_xlpm.cr,
IF(BA$11=_xlpm.fr, REPLACE(BA377, LEN(BA377)-_xlpm.mv+1,_xlpm.mv,""),BA377)),
_xlpm.lgc)</f>
        <v>BQPQBBVDGTBSGDVLCLC</v>
      </c>
      <c r="BB378" s="31" t="str" cm="1">
        <f t="array" ref="BB378">_xlfn.LET(
_xlpm.mv,$AE378,
_xlpm.fr,$AF378,
_xlpm.to,$AG378,
_xlpm.wrd,INDEX($AT377:$BB377,1,_xlpm.fr),
_xlpm.cr,RIGHT(_xlpm.wrd,_xlpm.mv),
_xlpm.lgc,
IF(BB$11=_xlpm.to, BB377&amp;_xlpm.cr,
IF(BB$11=_xlpm.fr, REPLACE(BB377, LEN(BB377)-_xlpm.mv+1,_xlpm.mv,""),BB377)),
_xlpm.lgc)</f>
        <v>CZZLFFM</v>
      </c>
    </row>
    <row r="379" spans="28:54" x14ac:dyDescent="0.3">
      <c r="AB379" s="31">
        <f t="shared" si="20"/>
        <v>5</v>
      </c>
      <c r="AC379" s="31" t="s">
        <v>1652</v>
      </c>
      <c r="AD379" s="31" t="str" cm="1">
        <f t="array" ref="AD379">_xlfn.LET(
_xlpm.arr,{"move ","from ","to "},
_xlpm.wr,AC379,
_xlpm.rd,_xlfn.REDUCE(_xlpm.wr,_xlpm.arr,_xlfn.LAMBDA(_xlpm.a,_xlpm.v,SUBSTITUTE(_xlpm.a,_xlpm.v,""))),
_xlpm.rd)</f>
        <v>3 1 6</v>
      </c>
      <c r="AE379" s="31">
        <f t="shared" si="21"/>
        <v>3</v>
      </c>
      <c r="AF379" s="31">
        <f t="shared" si="22"/>
        <v>1</v>
      </c>
      <c r="AG379" s="31">
        <f t="shared" si="23"/>
        <v>6</v>
      </c>
      <c r="AI379" s="31" t="str" cm="1">
        <f t="array" ref="AI379">_xlfn.LET(
_xlpm.mv,$AE379,
_xlpm.fr,$AF379,
_xlpm.to,$AG379,
_xlpm.wrd,INDEX($AI378:$AQ378,1,_xlpm.fr),
_xlpm.cr,RIGHT(_xlpm.wrd,_xlpm.mv),
_xlpm.rv, _xlfn.CONCAT(MID(_xlpm.cr,_xlfn.SEQUENCE(,LEN(_xlpm.cr),LEN(_xlpm.cr),-1),1)),
_xlpm.lgc,
IF(AI$11=_xlpm.to, AI378&amp;_xlpm.rv,
IF(AI$11=_xlpm.fr, REPLACE(AI378, LEN(AI378)-_xlpm.mv+1,_xlpm.mv,""),AI378)),
_xlpm.lgc)</f>
        <v>FJPCGBJFCLC</v>
      </c>
      <c r="AJ379" s="31" t="str" cm="1">
        <f t="array" ref="AJ379">_xlfn.LET(
_xlpm.mv,$AE379,
_xlpm.fr,$AF379,
_xlpm.to,$AG379,
_xlpm.wrd,INDEX($AI378:$AQ378,1,_xlpm.fr),
_xlpm.cr,RIGHT(_xlpm.wrd,_xlpm.mv),
_xlpm.rv, _xlfn.CONCAT(MID(_xlpm.cr,_xlfn.SEQUENCE(,LEN(_xlpm.cr),LEN(_xlpm.cr),-1),1)),
_xlpm.lgc,
IF(AJ$11=_xlpm.to, AJ378&amp;_xlpm.rv,
IF(AJ$11=_xlpm.fr, REPLACE(AJ378, LEN(AJ378)-_xlpm.mv+1,_xlpm.mv,""),AJ378)),
_xlpm.lgc)</f>
        <v/>
      </c>
      <c r="AK379" s="31" t="str" cm="1">
        <f t="array" ref="AK379">_xlfn.LET(
_xlpm.mv,$AE379,
_xlpm.fr,$AF379,
_xlpm.to,$AG379,
_xlpm.wrd,INDEX($AI378:$AQ378,1,_xlpm.fr),
_xlpm.cr,RIGHT(_xlpm.wrd,_xlpm.mv),
_xlpm.rv, _xlfn.CONCAT(MID(_xlpm.cr,_xlfn.SEQUENCE(,LEN(_xlpm.cr),LEN(_xlpm.cr),-1),1)),
_xlpm.lgc,
IF(AK$11=_xlpm.to, AK378&amp;_xlpm.rv,
IF(AK$11=_xlpm.fr, REPLACE(AK378, LEN(AK378)-_xlpm.mv+1,_xlpm.mv,""),AK378)),
_xlpm.lgc)</f>
        <v>B</v>
      </c>
      <c r="AL379" s="31" t="str" cm="1">
        <f t="array" ref="AL379">_xlfn.LET(
_xlpm.mv,$AE379,
_xlpm.fr,$AF379,
_xlpm.to,$AG379,
_xlpm.wrd,INDEX($AI378:$AQ378,1,_xlpm.fr),
_xlpm.cr,RIGHT(_xlpm.wrd,_xlpm.mv),
_xlpm.rv, _xlfn.CONCAT(MID(_xlpm.cr,_xlfn.SEQUENCE(,LEN(_xlpm.cr),LEN(_xlpm.cr),-1),1)),
_xlpm.lgc,
IF(AL$11=_xlpm.to, AL378&amp;_xlpm.rv,
IF(AL$11=_xlpm.fr, REPLACE(AL378, LEN(AL378)-_xlpm.mv+1,_xlpm.mv,""),AL378)),
_xlpm.lgc)</f>
        <v>BLST</v>
      </c>
      <c r="AM379" s="31" t="str" cm="1">
        <f t="array" ref="AM379">_xlfn.LET(
_xlpm.mv,$AE379,
_xlpm.fr,$AF379,
_xlpm.to,$AG379,
_xlpm.wrd,INDEX($AI378:$AQ378,1,_xlpm.fr),
_xlpm.cr,RIGHT(_xlpm.wrd,_xlpm.mv),
_xlpm.rv, _xlfn.CONCAT(MID(_xlpm.cr,_xlfn.SEQUENCE(,LEN(_xlpm.cr),LEN(_xlpm.cr),-1),1)),
_xlpm.lgc,
IF(AM$11=_xlpm.to, AM378&amp;_xlpm.rv,
IF(AM$11=_xlpm.fr, REPLACE(AM378, LEN(AM378)-_xlpm.mv+1,_xlpm.mv,""),AM378)),
_xlpm.lgc)</f>
        <v>QZZVGCFFBHG</v>
      </c>
      <c r="AN379" s="31" t="str" cm="1">
        <f t="array" ref="AN379">_xlfn.LET(
_xlpm.mv,$AE379,
_xlpm.fr,$AF379,
_xlpm.to,$AG379,
_xlpm.wrd,INDEX($AI378:$AQ378,1,_xlpm.fr),
_xlpm.cr,RIGHT(_xlpm.wrd,_xlpm.mv),
_xlpm.rv, _xlfn.CONCAT(MID(_xlpm.cr,_xlfn.SEQUENCE(,LEN(_xlpm.cr),LEN(_xlpm.cr),-1),1)),
_xlpm.lgc,
IF(AN$11=_xlpm.to, AN378&amp;_xlpm.rv,
IF(AN$11=_xlpm.fr, REPLACE(AN378, LEN(AN378)-_xlpm.mv+1,_xlpm.mv,""),AN378)),
_xlpm.lgc)</f>
        <v>DVH</v>
      </c>
      <c r="AO379" s="31" t="str" cm="1">
        <f t="array" ref="AO379">_xlfn.LET(
_xlpm.mv,$AE379,
_xlpm.fr,$AF379,
_xlpm.to,$AG379,
_xlpm.wrd,INDEX($AI378:$AQ378,1,_xlpm.fr),
_xlpm.cr,RIGHT(_xlpm.wrd,_xlpm.mv),
_xlpm.rv, _xlfn.CONCAT(MID(_xlpm.cr,_xlfn.SEQUENCE(,LEN(_xlpm.cr),LEN(_xlpm.cr),-1),1)),
_xlpm.lgc,
IF(AO$11=_xlpm.to, AO378&amp;_xlpm.rv,
IF(AO$11=_xlpm.fr, REPLACE(AO378, LEN(AO378)-_xlpm.mv+1,_xlpm.mv,""),AO378)),
_xlpm.lgc)</f>
        <v/>
      </c>
      <c r="AP379" s="31" t="str" cm="1">
        <f t="array" ref="AP379">_xlfn.LET(
_xlpm.mv,$AE379,
_xlpm.fr,$AF379,
_xlpm.to,$AG379,
_xlpm.wrd,INDEX($AI378:$AQ378,1,_xlpm.fr),
_xlpm.cr,RIGHT(_xlpm.wrd,_xlpm.mv),
_xlpm.rv, _xlfn.CONCAT(MID(_xlpm.cr,_xlfn.SEQUENCE(,LEN(_xlpm.cr),LEN(_xlpm.cr),-1),1)),
_xlpm.lgc,
IF(AP$11=_xlpm.to, AP378&amp;_xlpm.rv,
IF(AP$11=_xlpm.fr, REPLACE(AP378, LEN(AP378)-_xlpm.mv+1,_xlpm.mv,""),AP378)),
_xlpm.lgc)</f>
        <v>ZLHMLBVQVGMDPZFNLWS</v>
      </c>
      <c r="AQ379" s="31" t="str" cm="1">
        <f t="array" ref="AQ379">_xlfn.LET(
_xlpm.mv,$AE379,
_xlpm.fr,$AF379,
_xlpm.to,$AG379,
_xlpm.wrd,INDEX($AI378:$AQ378,1,_xlpm.fr),
_xlpm.cr,RIGHT(_xlpm.wrd,_xlpm.mv),
_xlpm.rv, _xlfn.CONCAT(MID(_xlpm.cr,_xlfn.SEQUENCE(,LEN(_xlpm.cr),LEN(_xlpm.cr),-1),1)),
_xlpm.lgc,
IF(AQ$11=_xlpm.to, AQ378&amp;_xlpm.rv,
IF(AQ$11=_xlpm.fr, REPLACE(AQ378, LEN(AQ378)-_xlpm.mv+1,_xlpm.mv,""),AQ378)),
_xlpm.lgc)</f>
        <v>JJZNCGV</v>
      </c>
      <c r="AT379" s="31" t="str" cm="1">
        <f t="array" ref="AT379">_xlfn.LET(
_xlpm.mv,$AE379,
_xlpm.fr,$AF379,
_xlpm.to,$AG379,
_xlpm.wrd,INDEX($AT378:$BB378,1,_xlpm.fr),
_xlpm.cr,RIGHT(_xlpm.wrd,_xlpm.mv),
_xlpm.lgc,
IF(AT$11=_xlpm.to, AT378&amp;_xlpm.cr,
IF(AT$11=_xlpm.fr, REPLACE(AT378, LEN(AT378)-_xlpm.mv+1,_xlpm.mv,""),AT378)),
_xlpm.lgc)</f>
        <v>JBVLZFZVSFN</v>
      </c>
      <c r="AU379" s="31" t="str" cm="1">
        <f t="array" ref="AU379">_xlfn.LET(
_xlpm.mv,$AE379,
_xlpm.fr,$AF379,
_xlpm.to,$AG379,
_xlpm.wrd,INDEX($AT378:$BB378,1,_xlpm.fr),
_xlpm.cr,RIGHT(_xlpm.wrd,_xlpm.mv),
_xlpm.lgc,
IF(AU$11=_xlpm.to, AU378&amp;_xlpm.cr,
IF(AU$11=_xlpm.fr, REPLACE(AU378, LEN(AU378)-_xlpm.mv+1,_xlpm.mv,""),AU378)),
_xlpm.lgc)</f>
        <v/>
      </c>
      <c r="AV379" s="31" t="str" cm="1">
        <f t="array" ref="AV379">_xlfn.LET(
_xlpm.mv,$AE379,
_xlpm.fr,$AF379,
_xlpm.to,$AG379,
_xlpm.wrd,INDEX($AT378:$BB378,1,_xlpm.fr),
_xlpm.cr,RIGHT(_xlpm.wrd,_xlpm.mv),
_xlpm.lgc,
IF(AV$11=_xlpm.to, AV378&amp;_xlpm.cr,
IF(AV$11=_xlpm.fr, REPLACE(AV378, LEN(AV378)-_xlpm.mv+1,_xlpm.mv,""),AV378)),
_xlpm.lgc)</f>
        <v>F</v>
      </c>
      <c r="AW379" s="31" t="str" cm="1">
        <f t="array" ref="AW379">_xlfn.LET(
_xlpm.mv,$AE379,
_xlpm.fr,$AF379,
_xlpm.to,$AG379,
_xlpm.wrd,INDEX($AT378:$BB378,1,_xlpm.fr),
_xlpm.cr,RIGHT(_xlpm.wrd,_xlpm.mv),
_xlpm.lgc,
IF(AW$11=_xlpm.to, AW378&amp;_xlpm.cr,
IF(AW$11=_xlpm.fr, REPLACE(AW378, LEN(AW378)-_xlpm.mv+1,_xlpm.mv,""),AW378)),
_xlpm.lgc)</f>
        <v>HJCN</v>
      </c>
      <c r="AX379" s="31" t="str" cm="1">
        <f t="array" ref="AX379">_xlfn.LET(
_xlpm.mv,$AE379,
_xlpm.fr,$AF379,
_xlpm.to,$AG379,
_xlpm.wrd,INDEX($AT378:$BB378,1,_xlpm.fr),
_xlpm.cr,RIGHT(_xlpm.wrd,_xlpm.mv),
_xlpm.lgc,
IF(AX$11=_xlpm.to, AX378&amp;_xlpm.cr,
IF(AX$11=_xlpm.fr, REPLACE(AX378, LEN(AX378)-_xlpm.mv+1,_xlpm.mv,""),AX378)),
_xlpm.lgc)</f>
        <v>HJCZMLWGPJH</v>
      </c>
      <c r="AY379" s="31" t="str" cm="1">
        <f t="array" ref="AY379">_xlfn.LET(
_xlpm.mv,$AE379,
_xlpm.fr,$AF379,
_xlpm.to,$AG379,
_xlpm.wrd,INDEX($AT378:$BB378,1,_xlpm.fr),
_xlpm.cr,RIGHT(_xlpm.wrd,_xlpm.mv),
_xlpm.lgc,
IF(AY$11=_xlpm.to, AY378&amp;_xlpm.cr,
IF(AY$11=_xlpm.fr, REPLACE(AY378, LEN(AY378)-_xlpm.mv+1,_xlpm.mv,""),AY378)),
_xlpm.lgc)</f>
        <v>GVG</v>
      </c>
      <c r="AZ379" s="31" t="str" cm="1">
        <f t="array" ref="AZ379">_xlfn.LET(
_xlpm.mv,$AE379,
_xlpm.fr,$AF379,
_xlpm.to,$AG379,
_xlpm.wrd,INDEX($AT378:$BB378,1,_xlpm.fr),
_xlpm.cr,RIGHT(_xlpm.wrd,_xlpm.mv),
_xlpm.lgc,
IF(AZ$11=_xlpm.to, AZ378&amp;_xlpm.cr,
IF(AZ$11=_xlpm.fr, REPLACE(AZ378, LEN(AZ378)-_xlpm.mv+1,_xlpm.mv,""),AZ378)),
_xlpm.lgc)</f>
        <v/>
      </c>
      <c r="BA379" s="31" t="str" cm="1">
        <f t="array" ref="BA379">_xlfn.LET(
_xlpm.mv,$AE379,
_xlpm.fr,$AF379,
_xlpm.to,$AG379,
_xlpm.wrd,INDEX($AT378:$BB378,1,_xlpm.fr),
_xlpm.cr,RIGHT(_xlpm.wrd,_xlpm.mv),
_xlpm.lgc,
IF(BA$11=_xlpm.to, BA378&amp;_xlpm.cr,
IF(BA$11=_xlpm.fr, REPLACE(BA378, LEN(BA378)-_xlpm.mv+1,_xlpm.mv,""),BA378)),
_xlpm.lgc)</f>
        <v>BQPQBBVDGTBSGDVLCLC</v>
      </c>
      <c r="BB379" s="31" t="str" cm="1">
        <f t="array" ref="BB379">_xlfn.LET(
_xlpm.mv,$AE379,
_xlpm.fr,$AF379,
_xlpm.to,$AG379,
_xlpm.wrd,INDEX($AT378:$BB378,1,_xlpm.fr),
_xlpm.cr,RIGHT(_xlpm.wrd,_xlpm.mv),
_xlpm.lgc,
IF(BB$11=_xlpm.to, BB378&amp;_xlpm.cr,
IF(BB$11=_xlpm.fr, REPLACE(BB378, LEN(BB378)-_xlpm.mv+1,_xlpm.mv,""),BB378)),
_xlpm.lgc)</f>
        <v>CZZLFFM</v>
      </c>
    </row>
    <row r="380" spans="28:54" x14ac:dyDescent="0.3">
      <c r="AB380" s="31">
        <f t="shared" si="20"/>
        <v>5</v>
      </c>
      <c r="AC380" s="31" t="s">
        <v>1653</v>
      </c>
      <c r="AD380" s="31" t="str" cm="1">
        <f t="array" ref="AD380">_xlfn.LET(
_xlpm.arr,{"move ","from ","to "},
_xlpm.wr,AC380,
_xlpm.rd,_xlfn.REDUCE(_xlpm.wr,_xlpm.arr,_xlfn.LAMBDA(_xlpm.a,_xlpm.v,SUBSTITUTE(_xlpm.a,_xlpm.v,""))),
_xlpm.rd)</f>
        <v>7 1 9</v>
      </c>
      <c r="AE380" s="31">
        <f t="shared" si="21"/>
        <v>7</v>
      </c>
      <c r="AF380" s="31">
        <f t="shared" si="22"/>
        <v>1</v>
      </c>
      <c r="AG380" s="31">
        <f t="shared" si="23"/>
        <v>9</v>
      </c>
      <c r="AI380" s="31" t="str" cm="1">
        <f t="array" ref="AI380">_xlfn.LET(
_xlpm.mv,$AE380,
_xlpm.fr,$AF380,
_xlpm.to,$AG380,
_xlpm.wrd,INDEX($AI379:$AQ379,1,_xlpm.fr),
_xlpm.cr,RIGHT(_xlpm.wrd,_xlpm.mv),
_xlpm.rv, _xlfn.CONCAT(MID(_xlpm.cr,_xlfn.SEQUENCE(,LEN(_xlpm.cr),LEN(_xlpm.cr),-1),1)),
_xlpm.lgc,
IF(AI$11=_xlpm.to, AI379&amp;_xlpm.rv,
IF(AI$11=_xlpm.fr, REPLACE(AI379, LEN(AI379)-_xlpm.mv+1,_xlpm.mv,""),AI379)),
_xlpm.lgc)</f>
        <v>FJPC</v>
      </c>
      <c r="AJ380" s="31" t="str" cm="1">
        <f t="array" ref="AJ380">_xlfn.LET(
_xlpm.mv,$AE380,
_xlpm.fr,$AF380,
_xlpm.to,$AG380,
_xlpm.wrd,INDEX($AI379:$AQ379,1,_xlpm.fr),
_xlpm.cr,RIGHT(_xlpm.wrd,_xlpm.mv),
_xlpm.rv, _xlfn.CONCAT(MID(_xlpm.cr,_xlfn.SEQUENCE(,LEN(_xlpm.cr),LEN(_xlpm.cr),-1),1)),
_xlpm.lgc,
IF(AJ$11=_xlpm.to, AJ379&amp;_xlpm.rv,
IF(AJ$11=_xlpm.fr, REPLACE(AJ379, LEN(AJ379)-_xlpm.mv+1,_xlpm.mv,""),AJ379)),
_xlpm.lgc)</f>
        <v/>
      </c>
      <c r="AK380" s="31" t="str" cm="1">
        <f t="array" ref="AK380">_xlfn.LET(
_xlpm.mv,$AE380,
_xlpm.fr,$AF380,
_xlpm.to,$AG380,
_xlpm.wrd,INDEX($AI379:$AQ379,1,_xlpm.fr),
_xlpm.cr,RIGHT(_xlpm.wrd,_xlpm.mv),
_xlpm.rv, _xlfn.CONCAT(MID(_xlpm.cr,_xlfn.SEQUENCE(,LEN(_xlpm.cr),LEN(_xlpm.cr),-1),1)),
_xlpm.lgc,
IF(AK$11=_xlpm.to, AK379&amp;_xlpm.rv,
IF(AK$11=_xlpm.fr, REPLACE(AK379, LEN(AK379)-_xlpm.mv+1,_xlpm.mv,""),AK379)),
_xlpm.lgc)</f>
        <v>B</v>
      </c>
      <c r="AL380" s="31" t="str" cm="1">
        <f t="array" ref="AL380">_xlfn.LET(
_xlpm.mv,$AE380,
_xlpm.fr,$AF380,
_xlpm.to,$AG380,
_xlpm.wrd,INDEX($AI379:$AQ379,1,_xlpm.fr),
_xlpm.cr,RIGHT(_xlpm.wrd,_xlpm.mv),
_xlpm.rv, _xlfn.CONCAT(MID(_xlpm.cr,_xlfn.SEQUENCE(,LEN(_xlpm.cr),LEN(_xlpm.cr),-1),1)),
_xlpm.lgc,
IF(AL$11=_xlpm.to, AL379&amp;_xlpm.rv,
IF(AL$11=_xlpm.fr, REPLACE(AL379, LEN(AL379)-_xlpm.mv+1,_xlpm.mv,""),AL379)),
_xlpm.lgc)</f>
        <v>BLST</v>
      </c>
      <c r="AM380" s="31" t="str" cm="1">
        <f t="array" ref="AM380">_xlfn.LET(
_xlpm.mv,$AE380,
_xlpm.fr,$AF380,
_xlpm.to,$AG380,
_xlpm.wrd,INDEX($AI379:$AQ379,1,_xlpm.fr),
_xlpm.cr,RIGHT(_xlpm.wrd,_xlpm.mv),
_xlpm.rv, _xlfn.CONCAT(MID(_xlpm.cr,_xlfn.SEQUENCE(,LEN(_xlpm.cr),LEN(_xlpm.cr),-1),1)),
_xlpm.lgc,
IF(AM$11=_xlpm.to, AM379&amp;_xlpm.rv,
IF(AM$11=_xlpm.fr, REPLACE(AM379, LEN(AM379)-_xlpm.mv+1,_xlpm.mv,""),AM379)),
_xlpm.lgc)</f>
        <v>QZZVGCFFBHG</v>
      </c>
      <c r="AN380" s="31" t="str" cm="1">
        <f t="array" ref="AN380">_xlfn.LET(
_xlpm.mv,$AE380,
_xlpm.fr,$AF380,
_xlpm.to,$AG380,
_xlpm.wrd,INDEX($AI379:$AQ379,1,_xlpm.fr),
_xlpm.cr,RIGHT(_xlpm.wrd,_xlpm.mv),
_xlpm.rv, _xlfn.CONCAT(MID(_xlpm.cr,_xlfn.SEQUENCE(,LEN(_xlpm.cr),LEN(_xlpm.cr),-1),1)),
_xlpm.lgc,
IF(AN$11=_xlpm.to, AN379&amp;_xlpm.rv,
IF(AN$11=_xlpm.fr, REPLACE(AN379, LEN(AN379)-_xlpm.mv+1,_xlpm.mv,""),AN379)),
_xlpm.lgc)</f>
        <v>DVH</v>
      </c>
      <c r="AO380" s="31" t="str" cm="1">
        <f t="array" ref="AO380">_xlfn.LET(
_xlpm.mv,$AE380,
_xlpm.fr,$AF380,
_xlpm.to,$AG380,
_xlpm.wrd,INDEX($AI379:$AQ379,1,_xlpm.fr),
_xlpm.cr,RIGHT(_xlpm.wrd,_xlpm.mv),
_xlpm.rv, _xlfn.CONCAT(MID(_xlpm.cr,_xlfn.SEQUENCE(,LEN(_xlpm.cr),LEN(_xlpm.cr),-1),1)),
_xlpm.lgc,
IF(AO$11=_xlpm.to, AO379&amp;_xlpm.rv,
IF(AO$11=_xlpm.fr, REPLACE(AO379, LEN(AO379)-_xlpm.mv+1,_xlpm.mv,""),AO379)),
_xlpm.lgc)</f>
        <v/>
      </c>
      <c r="AP380" s="31" t="str" cm="1">
        <f t="array" ref="AP380">_xlfn.LET(
_xlpm.mv,$AE380,
_xlpm.fr,$AF380,
_xlpm.to,$AG380,
_xlpm.wrd,INDEX($AI379:$AQ379,1,_xlpm.fr),
_xlpm.cr,RIGHT(_xlpm.wrd,_xlpm.mv),
_xlpm.rv, _xlfn.CONCAT(MID(_xlpm.cr,_xlfn.SEQUENCE(,LEN(_xlpm.cr),LEN(_xlpm.cr),-1),1)),
_xlpm.lgc,
IF(AP$11=_xlpm.to, AP379&amp;_xlpm.rv,
IF(AP$11=_xlpm.fr, REPLACE(AP379, LEN(AP379)-_xlpm.mv+1,_xlpm.mv,""),AP379)),
_xlpm.lgc)</f>
        <v>ZLHMLBVQVGMDPZFNLWS</v>
      </c>
      <c r="AQ380" s="31" t="str" cm="1">
        <f t="array" ref="AQ380">_xlfn.LET(
_xlpm.mv,$AE380,
_xlpm.fr,$AF380,
_xlpm.to,$AG380,
_xlpm.wrd,INDEX($AI379:$AQ379,1,_xlpm.fr),
_xlpm.cr,RIGHT(_xlpm.wrd,_xlpm.mv),
_xlpm.rv, _xlfn.CONCAT(MID(_xlpm.cr,_xlfn.SEQUENCE(,LEN(_xlpm.cr),LEN(_xlpm.cr),-1),1)),
_xlpm.lgc,
IF(AQ$11=_xlpm.to, AQ379&amp;_xlpm.rv,
IF(AQ$11=_xlpm.fr, REPLACE(AQ379, LEN(AQ379)-_xlpm.mv+1,_xlpm.mv,""),AQ379)),
_xlpm.lgc)</f>
        <v>JJZNCGVCLCFJBG</v>
      </c>
      <c r="AT380" s="31" t="str" cm="1">
        <f t="array" ref="AT380">_xlfn.LET(
_xlpm.mv,$AE380,
_xlpm.fr,$AF380,
_xlpm.to,$AG380,
_xlpm.wrd,INDEX($AT379:$BB379,1,_xlpm.fr),
_xlpm.cr,RIGHT(_xlpm.wrd,_xlpm.mv),
_xlpm.lgc,
IF(AT$11=_xlpm.to, AT379&amp;_xlpm.cr,
IF(AT$11=_xlpm.fr, REPLACE(AT379, LEN(AT379)-_xlpm.mv+1,_xlpm.mv,""),AT379)),
_xlpm.lgc)</f>
        <v>JBVL</v>
      </c>
      <c r="AU380" s="31" t="str" cm="1">
        <f t="array" ref="AU380">_xlfn.LET(
_xlpm.mv,$AE380,
_xlpm.fr,$AF380,
_xlpm.to,$AG380,
_xlpm.wrd,INDEX($AT379:$BB379,1,_xlpm.fr),
_xlpm.cr,RIGHT(_xlpm.wrd,_xlpm.mv),
_xlpm.lgc,
IF(AU$11=_xlpm.to, AU379&amp;_xlpm.cr,
IF(AU$11=_xlpm.fr, REPLACE(AU379, LEN(AU379)-_xlpm.mv+1,_xlpm.mv,""),AU379)),
_xlpm.lgc)</f>
        <v/>
      </c>
      <c r="AV380" s="31" t="str" cm="1">
        <f t="array" ref="AV380">_xlfn.LET(
_xlpm.mv,$AE380,
_xlpm.fr,$AF380,
_xlpm.to,$AG380,
_xlpm.wrd,INDEX($AT379:$BB379,1,_xlpm.fr),
_xlpm.cr,RIGHT(_xlpm.wrd,_xlpm.mv),
_xlpm.lgc,
IF(AV$11=_xlpm.to, AV379&amp;_xlpm.cr,
IF(AV$11=_xlpm.fr, REPLACE(AV379, LEN(AV379)-_xlpm.mv+1,_xlpm.mv,""),AV379)),
_xlpm.lgc)</f>
        <v>F</v>
      </c>
      <c r="AW380" s="31" t="str" cm="1">
        <f t="array" ref="AW380">_xlfn.LET(
_xlpm.mv,$AE380,
_xlpm.fr,$AF380,
_xlpm.to,$AG380,
_xlpm.wrd,INDEX($AT379:$BB379,1,_xlpm.fr),
_xlpm.cr,RIGHT(_xlpm.wrd,_xlpm.mv),
_xlpm.lgc,
IF(AW$11=_xlpm.to, AW379&amp;_xlpm.cr,
IF(AW$11=_xlpm.fr, REPLACE(AW379, LEN(AW379)-_xlpm.mv+1,_xlpm.mv,""),AW379)),
_xlpm.lgc)</f>
        <v>HJCN</v>
      </c>
      <c r="AX380" s="31" t="str" cm="1">
        <f t="array" ref="AX380">_xlfn.LET(
_xlpm.mv,$AE380,
_xlpm.fr,$AF380,
_xlpm.to,$AG380,
_xlpm.wrd,INDEX($AT379:$BB379,1,_xlpm.fr),
_xlpm.cr,RIGHT(_xlpm.wrd,_xlpm.mv),
_xlpm.lgc,
IF(AX$11=_xlpm.to, AX379&amp;_xlpm.cr,
IF(AX$11=_xlpm.fr, REPLACE(AX379, LEN(AX379)-_xlpm.mv+1,_xlpm.mv,""),AX379)),
_xlpm.lgc)</f>
        <v>HJCZMLWGPJH</v>
      </c>
      <c r="AY380" s="31" t="str" cm="1">
        <f t="array" ref="AY380">_xlfn.LET(
_xlpm.mv,$AE380,
_xlpm.fr,$AF380,
_xlpm.to,$AG380,
_xlpm.wrd,INDEX($AT379:$BB379,1,_xlpm.fr),
_xlpm.cr,RIGHT(_xlpm.wrd,_xlpm.mv),
_xlpm.lgc,
IF(AY$11=_xlpm.to, AY379&amp;_xlpm.cr,
IF(AY$11=_xlpm.fr, REPLACE(AY379, LEN(AY379)-_xlpm.mv+1,_xlpm.mv,""),AY379)),
_xlpm.lgc)</f>
        <v>GVG</v>
      </c>
      <c r="AZ380" s="31" t="str" cm="1">
        <f t="array" ref="AZ380">_xlfn.LET(
_xlpm.mv,$AE380,
_xlpm.fr,$AF380,
_xlpm.to,$AG380,
_xlpm.wrd,INDEX($AT379:$BB379,1,_xlpm.fr),
_xlpm.cr,RIGHT(_xlpm.wrd,_xlpm.mv),
_xlpm.lgc,
IF(AZ$11=_xlpm.to, AZ379&amp;_xlpm.cr,
IF(AZ$11=_xlpm.fr, REPLACE(AZ379, LEN(AZ379)-_xlpm.mv+1,_xlpm.mv,""),AZ379)),
_xlpm.lgc)</f>
        <v/>
      </c>
      <c r="BA380" s="31" t="str" cm="1">
        <f t="array" ref="BA380">_xlfn.LET(
_xlpm.mv,$AE380,
_xlpm.fr,$AF380,
_xlpm.to,$AG380,
_xlpm.wrd,INDEX($AT379:$BB379,1,_xlpm.fr),
_xlpm.cr,RIGHT(_xlpm.wrd,_xlpm.mv),
_xlpm.lgc,
IF(BA$11=_xlpm.to, BA379&amp;_xlpm.cr,
IF(BA$11=_xlpm.fr, REPLACE(BA379, LEN(BA379)-_xlpm.mv+1,_xlpm.mv,""),BA379)),
_xlpm.lgc)</f>
        <v>BQPQBBVDGTBSGDVLCLC</v>
      </c>
      <c r="BB380" s="31" t="str" cm="1">
        <f t="array" ref="BB380">_xlfn.LET(
_xlpm.mv,$AE380,
_xlpm.fr,$AF380,
_xlpm.to,$AG380,
_xlpm.wrd,INDEX($AT379:$BB379,1,_xlpm.fr),
_xlpm.cr,RIGHT(_xlpm.wrd,_xlpm.mv),
_xlpm.lgc,
IF(BB$11=_xlpm.to, BB379&amp;_xlpm.cr,
IF(BB$11=_xlpm.fr, REPLACE(BB379, LEN(BB379)-_xlpm.mv+1,_xlpm.mv,""),BB379)),
_xlpm.lgc)</f>
        <v>CZZLFFMZFZVSFN</v>
      </c>
    </row>
    <row r="381" spans="28:54" x14ac:dyDescent="0.3">
      <c r="AB381" s="31">
        <f t="shared" si="20"/>
        <v>5</v>
      </c>
      <c r="AC381" s="31" t="s">
        <v>1654</v>
      </c>
      <c r="AD381" s="31" t="str" cm="1">
        <f t="array" ref="AD381">_xlfn.LET(
_xlpm.arr,{"move ","from ","to "},
_xlpm.wr,AC381,
_xlpm.rd,_xlfn.REDUCE(_xlpm.wr,_xlpm.arr,_xlfn.LAMBDA(_xlpm.a,_xlpm.v,SUBSTITUTE(_xlpm.a,_xlpm.v,""))),
_xlpm.rd)</f>
        <v>2 6 9</v>
      </c>
      <c r="AE381" s="31">
        <f t="shared" si="21"/>
        <v>2</v>
      </c>
      <c r="AF381" s="31">
        <f t="shared" si="22"/>
        <v>6</v>
      </c>
      <c r="AG381" s="31">
        <f t="shared" si="23"/>
        <v>9</v>
      </c>
      <c r="AI381" s="31" t="str" cm="1">
        <f t="array" ref="AI381">_xlfn.LET(
_xlpm.mv,$AE381,
_xlpm.fr,$AF381,
_xlpm.to,$AG381,
_xlpm.wrd,INDEX($AI380:$AQ380,1,_xlpm.fr),
_xlpm.cr,RIGHT(_xlpm.wrd,_xlpm.mv),
_xlpm.rv, _xlfn.CONCAT(MID(_xlpm.cr,_xlfn.SEQUENCE(,LEN(_xlpm.cr),LEN(_xlpm.cr),-1),1)),
_xlpm.lgc,
IF(AI$11=_xlpm.to, AI380&amp;_xlpm.rv,
IF(AI$11=_xlpm.fr, REPLACE(AI380, LEN(AI380)-_xlpm.mv+1,_xlpm.mv,""),AI380)),
_xlpm.lgc)</f>
        <v>FJPC</v>
      </c>
      <c r="AJ381" s="31" t="str" cm="1">
        <f t="array" ref="AJ381">_xlfn.LET(
_xlpm.mv,$AE381,
_xlpm.fr,$AF381,
_xlpm.to,$AG381,
_xlpm.wrd,INDEX($AI380:$AQ380,1,_xlpm.fr),
_xlpm.cr,RIGHT(_xlpm.wrd,_xlpm.mv),
_xlpm.rv, _xlfn.CONCAT(MID(_xlpm.cr,_xlfn.SEQUENCE(,LEN(_xlpm.cr),LEN(_xlpm.cr),-1),1)),
_xlpm.lgc,
IF(AJ$11=_xlpm.to, AJ380&amp;_xlpm.rv,
IF(AJ$11=_xlpm.fr, REPLACE(AJ380, LEN(AJ380)-_xlpm.mv+1,_xlpm.mv,""),AJ380)),
_xlpm.lgc)</f>
        <v/>
      </c>
      <c r="AK381" s="31" t="str" cm="1">
        <f t="array" ref="AK381">_xlfn.LET(
_xlpm.mv,$AE381,
_xlpm.fr,$AF381,
_xlpm.to,$AG381,
_xlpm.wrd,INDEX($AI380:$AQ380,1,_xlpm.fr),
_xlpm.cr,RIGHT(_xlpm.wrd,_xlpm.mv),
_xlpm.rv, _xlfn.CONCAT(MID(_xlpm.cr,_xlfn.SEQUENCE(,LEN(_xlpm.cr),LEN(_xlpm.cr),-1),1)),
_xlpm.lgc,
IF(AK$11=_xlpm.to, AK380&amp;_xlpm.rv,
IF(AK$11=_xlpm.fr, REPLACE(AK380, LEN(AK380)-_xlpm.mv+1,_xlpm.mv,""),AK380)),
_xlpm.lgc)</f>
        <v>B</v>
      </c>
      <c r="AL381" s="31" t="str" cm="1">
        <f t="array" ref="AL381">_xlfn.LET(
_xlpm.mv,$AE381,
_xlpm.fr,$AF381,
_xlpm.to,$AG381,
_xlpm.wrd,INDEX($AI380:$AQ380,1,_xlpm.fr),
_xlpm.cr,RIGHT(_xlpm.wrd,_xlpm.mv),
_xlpm.rv, _xlfn.CONCAT(MID(_xlpm.cr,_xlfn.SEQUENCE(,LEN(_xlpm.cr),LEN(_xlpm.cr),-1),1)),
_xlpm.lgc,
IF(AL$11=_xlpm.to, AL380&amp;_xlpm.rv,
IF(AL$11=_xlpm.fr, REPLACE(AL380, LEN(AL380)-_xlpm.mv+1,_xlpm.mv,""),AL380)),
_xlpm.lgc)</f>
        <v>BLST</v>
      </c>
      <c r="AM381" s="31" t="str" cm="1">
        <f t="array" ref="AM381">_xlfn.LET(
_xlpm.mv,$AE381,
_xlpm.fr,$AF381,
_xlpm.to,$AG381,
_xlpm.wrd,INDEX($AI380:$AQ380,1,_xlpm.fr),
_xlpm.cr,RIGHT(_xlpm.wrd,_xlpm.mv),
_xlpm.rv, _xlfn.CONCAT(MID(_xlpm.cr,_xlfn.SEQUENCE(,LEN(_xlpm.cr),LEN(_xlpm.cr),-1),1)),
_xlpm.lgc,
IF(AM$11=_xlpm.to, AM380&amp;_xlpm.rv,
IF(AM$11=_xlpm.fr, REPLACE(AM380, LEN(AM380)-_xlpm.mv+1,_xlpm.mv,""),AM380)),
_xlpm.lgc)</f>
        <v>QZZVGCFFBHG</v>
      </c>
      <c r="AN381" s="31" t="str" cm="1">
        <f t="array" ref="AN381">_xlfn.LET(
_xlpm.mv,$AE381,
_xlpm.fr,$AF381,
_xlpm.to,$AG381,
_xlpm.wrd,INDEX($AI380:$AQ380,1,_xlpm.fr),
_xlpm.cr,RIGHT(_xlpm.wrd,_xlpm.mv),
_xlpm.rv, _xlfn.CONCAT(MID(_xlpm.cr,_xlfn.SEQUENCE(,LEN(_xlpm.cr),LEN(_xlpm.cr),-1),1)),
_xlpm.lgc,
IF(AN$11=_xlpm.to, AN380&amp;_xlpm.rv,
IF(AN$11=_xlpm.fr, REPLACE(AN380, LEN(AN380)-_xlpm.mv+1,_xlpm.mv,""),AN380)),
_xlpm.lgc)</f>
        <v>D</v>
      </c>
      <c r="AO381" s="31" t="str" cm="1">
        <f t="array" ref="AO381">_xlfn.LET(
_xlpm.mv,$AE381,
_xlpm.fr,$AF381,
_xlpm.to,$AG381,
_xlpm.wrd,INDEX($AI380:$AQ380,1,_xlpm.fr),
_xlpm.cr,RIGHT(_xlpm.wrd,_xlpm.mv),
_xlpm.rv, _xlfn.CONCAT(MID(_xlpm.cr,_xlfn.SEQUENCE(,LEN(_xlpm.cr),LEN(_xlpm.cr),-1),1)),
_xlpm.lgc,
IF(AO$11=_xlpm.to, AO380&amp;_xlpm.rv,
IF(AO$11=_xlpm.fr, REPLACE(AO380, LEN(AO380)-_xlpm.mv+1,_xlpm.mv,""),AO380)),
_xlpm.lgc)</f>
        <v/>
      </c>
      <c r="AP381" s="31" t="str" cm="1">
        <f t="array" ref="AP381">_xlfn.LET(
_xlpm.mv,$AE381,
_xlpm.fr,$AF381,
_xlpm.to,$AG381,
_xlpm.wrd,INDEX($AI380:$AQ380,1,_xlpm.fr),
_xlpm.cr,RIGHT(_xlpm.wrd,_xlpm.mv),
_xlpm.rv, _xlfn.CONCAT(MID(_xlpm.cr,_xlfn.SEQUENCE(,LEN(_xlpm.cr),LEN(_xlpm.cr),-1),1)),
_xlpm.lgc,
IF(AP$11=_xlpm.to, AP380&amp;_xlpm.rv,
IF(AP$11=_xlpm.fr, REPLACE(AP380, LEN(AP380)-_xlpm.mv+1,_xlpm.mv,""),AP380)),
_xlpm.lgc)</f>
        <v>ZLHMLBVQVGMDPZFNLWS</v>
      </c>
      <c r="AQ381" s="31" t="str" cm="1">
        <f t="array" ref="AQ381">_xlfn.LET(
_xlpm.mv,$AE381,
_xlpm.fr,$AF381,
_xlpm.to,$AG381,
_xlpm.wrd,INDEX($AI380:$AQ380,1,_xlpm.fr),
_xlpm.cr,RIGHT(_xlpm.wrd,_xlpm.mv),
_xlpm.rv, _xlfn.CONCAT(MID(_xlpm.cr,_xlfn.SEQUENCE(,LEN(_xlpm.cr),LEN(_xlpm.cr),-1),1)),
_xlpm.lgc,
IF(AQ$11=_xlpm.to, AQ380&amp;_xlpm.rv,
IF(AQ$11=_xlpm.fr, REPLACE(AQ380, LEN(AQ380)-_xlpm.mv+1,_xlpm.mv,""),AQ380)),
_xlpm.lgc)</f>
        <v>JJZNCGVCLCFJBGHV</v>
      </c>
      <c r="AT381" s="31" t="str" cm="1">
        <f t="array" ref="AT381">_xlfn.LET(
_xlpm.mv,$AE381,
_xlpm.fr,$AF381,
_xlpm.to,$AG381,
_xlpm.wrd,INDEX($AT380:$BB380,1,_xlpm.fr),
_xlpm.cr,RIGHT(_xlpm.wrd,_xlpm.mv),
_xlpm.lgc,
IF(AT$11=_xlpm.to, AT380&amp;_xlpm.cr,
IF(AT$11=_xlpm.fr, REPLACE(AT380, LEN(AT380)-_xlpm.mv+1,_xlpm.mv,""),AT380)),
_xlpm.lgc)</f>
        <v>JBVL</v>
      </c>
      <c r="AU381" s="31" t="str" cm="1">
        <f t="array" ref="AU381">_xlfn.LET(
_xlpm.mv,$AE381,
_xlpm.fr,$AF381,
_xlpm.to,$AG381,
_xlpm.wrd,INDEX($AT380:$BB380,1,_xlpm.fr),
_xlpm.cr,RIGHT(_xlpm.wrd,_xlpm.mv),
_xlpm.lgc,
IF(AU$11=_xlpm.to, AU380&amp;_xlpm.cr,
IF(AU$11=_xlpm.fr, REPLACE(AU380, LEN(AU380)-_xlpm.mv+1,_xlpm.mv,""),AU380)),
_xlpm.lgc)</f>
        <v/>
      </c>
      <c r="AV381" s="31" t="str" cm="1">
        <f t="array" ref="AV381">_xlfn.LET(
_xlpm.mv,$AE381,
_xlpm.fr,$AF381,
_xlpm.to,$AG381,
_xlpm.wrd,INDEX($AT380:$BB380,1,_xlpm.fr),
_xlpm.cr,RIGHT(_xlpm.wrd,_xlpm.mv),
_xlpm.lgc,
IF(AV$11=_xlpm.to, AV380&amp;_xlpm.cr,
IF(AV$11=_xlpm.fr, REPLACE(AV380, LEN(AV380)-_xlpm.mv+1,_xlpm.mv,""),AV380)),
_xlpm.lgc)</f>
        <v>F</v>
      </c>
      <c r="AW381" s="31" t="str" cm="1">
        <f t="array" ref="AW381">_xlfn.LET(
_xlpm.mv,$AE381,
_xlpm.fr,$AF381,
_xlpm.to,$AG381,
_xlpm.wrd,INDEX($AT380:$BB380,1,_xlpm.fr),
_xlpm.cr,RIGHT(_xlpm.wrd,_xlpm.mv),
_xlpm.lgc,
IF(AW$11=_xlpm.to, AW380&amp;_xlpm.cr,
IF(AW$11=_xlpm.fr, REPLACE(AW380, LEN(AW380)-_xlpm.mv+1,_xlpm.mv,""),AW380)),
_xlpm.lgc)</f>
        <v>HJCN</v>
      </c>
      <c r="AX381" s="31" t="str" cm="1">
        <f t="array" ref="AX381">_xlfn.LET(
_xlpm.mv,$AE381,
_xlpm.fr,$AF381,
_xlpm.to,$AG381,
_xlpm.wrd,INDEX($AT380:$BB380,1,_xlpm.fr),
_xlpm.cr,RIGHT(_xlpm.wrd,_xlpm.mv),
_xlpm.lgc,
IF(AX$11=_xlpm.to, AX380&amp;_xlpm.cr,
IF(AX$11=_xlpm.fr, REPLACE(AX380, LEN(AX380)-_xlpm.mv+1,_xlpm.mv,""),AX380)),
_xlpm.lgc)</f>
        <v>HJCZMLWGPJH</v>
      </c>
      <c r="AY381" s="31" t="str" cm="1">
        <f t="array" ref="AY381">_xlfn.LET(
_xlpm.mv,$AE381,
_xlpm.fr,$AF381,
_xlpm.to,$AG381,
_xlpm.wrd,INDEX($AT380:$BB380,1,_xlpm.fr),
_xlpm.cr,RIGHT(_xlpm.wrd,_xlpm.mv),
_xlpm.lgc,
IF(AY$11=_xlpm.to, AY380&amp;_xlpm.cr,
IF(AY$11=_xlpm.fr, REPLACE(AY380, LEN(AY380)-_xlpm.mv+1,_xlpm.mv,""),AY380)),
_xlpm.lgc)</f>
        <v>G</v>
      </c>
      <c r="AZ381" s="31" t="str" cm="1">
        <f t="array" ref="AZ381">_xlfn.LET(
_xlpm.mv,$AE381,
_xlpm.fr,$AF381,
_xlpm.to,$AG381,
_xlpm.wrd,INDEX($AT380:$BB380,1,_xlpm.fr),
_xlpm.cr,RIGHT(_xlpm.wrd,_xlpm.mv),
_xlpm.lgc,
IF(AZ$11=_xlpm.to, AZ380&amp;_xlpm.cr,
IF(AZ$11=_xlpm.fr, REPLACE(AZ380, LEN(AZ380)-_xlpm.mv+1,_xlpm.mv,""),AZ380)),
_xlpm.lgc)</f>
        <v/>
      </c>
      <c r="BA381" s="31" t="str" cm="1">
        <f t="array" ref="BA381">_xlfn.LET(
_xlpm.mv,$AE381,
_xlpm.fr,$AF381,
_xlpm.to,$AG381,
_xlpm.wrd,INDEX($AT380:$BB380,1,_xlpm.fr),
_xlpm.cr,RIGHT(_xlpm.wrd,_xlpm.mv),
_xlpm.lgc,
IF(BA$11=_xlpm.to, BA380&amp;_xlpm.cr,
IF(BA$11=_xlpm.fr, REPLACE(BA380, LEN(BA380)-_xlpm.mv+1,_xlpm.mv,""),BA380)),
_xlpm.lgc)</f>
        <v>BQPQBBVDGTBSGDVLCLC</v>
      </c>
      <c r="BB381" s="31" t="str" cm="1">
        <f t="array" ref="BB381">_xlfn.LET(
_xlpm.mv,$AE381,
_xlpm.fr,$AF381,
_xlpm.to,$AG381,
_xlpm.wrd,INDEX($AT380:$BB380,1,_xlpm.fr),
_xlpm.cr,RIGHT(_xlpm.wrd,_xlpm.mv),
_xlpm.lgc,
IF(BB$11=_xlpm.to, BB380&amp;_xlpm.cr,
IF(BB$11=_xlpm.fr, REPLACE(BB380, LEN(BB380)-_xlpm.mv+1,_xlpm.mv,""),BB380)),
_xlpm.lgc)</f>
        <v>CZZLFFMZFZVSFNVG</v>
      </c>
    </row>
    <row r="382" spans="28:54" x14ac:dyDescent="0.3">
      <c r="AB382" s="31">
        <f t="shared" si="20"/>
        <v>5</v>
      </c>
      <c r="AC382" s="31" t="s">
        <v>1643</v>
      </c>
      <c r="AD382" s="31" t="str" cm="1">
        <f t="array" ref="AD382">_xlfn.LET(
_xlpm.arr,{"move ","from ","to "},
_xlpm.wr,AC382,
_xlpm.rd,_xlfn.REDUCE(_xlpm.wr,_xlpm.arr,_xlfn.LAMBDA(_xlpm.a,_xlpm.v,SUBSTITUTE(_xlpm.a,_xlpm.v,""))),
_xlpm.rd)</f>
        <v>1 3 5</v>
      </c>
      <c r="AE382" s="31">
        <f t="shared" si="21"/>
        <v>1</v>
      </c>
      <c r="AF382" s="31">
        <f t="shared" si="22"/>
        <v>3</v>
      </c>
      <c r="AG382" s="31">
        <f t="shared" si="23"/>
        <v>5</v>
      </c>
      <c r="AI382" s="31" t="str" cm="1">
        <f t="array" ref="AI382">_xlfn.LET(
_xlpm.mv,$AE382,
_xlpm.fr,$AF382,
_xlpm.to,$AG382,
_xlpm.wrd,INDEX($AI381:$AQ381,1,_xlpm.fr),
_xlpm.cr,RIGHT(_xlpm.wrd,_xlpm.mv),
_xlpm.rv, _xlfn.CONCAT(MID(_xlpm.cr,_xlfn.SEQUENCE(,LEN(_xlpm.cr),LEN(_xlpm.cr),-1),1)),
_xlpm.lgc,
IF(AI$11=_xlpm.to, AI381&amp;_xlpm.rv,
IF(AI$11=_xlpm.fr, REPLACE(AI381, LEN(AI381)-_xlpm.mv+1,_xlpm.mv,""),AI381)),
_xlpm.lgc)</f>
        <v>FJPC</v>
      </c>
      <c r="AJ382" s="31" t="str" cm="1">
        <f t="array" ref="AJ382">_xlfn.LET(
_xlpm.mv,$AE382,
_xlpm.fr,$AF382,
_xlpm.to,$AG382,
_xlpm.wrd,INDEX($AI381:$AQ381,1,_xlpm.fr),
_xlpm.cr,RIGHT(_xlpm.wrd,_xlpm.mv),
_xlpm.rv, _xlfn.CONCAT(MID(_xlpm.cr,_xlfn.SEQUENCE(,LEN(_xlpm.cr),LEN(_xlpm.cr),-1),1)),
_xlpm.lgc,
IF(AJ$11=_xlpm.to, AJ381&amp;_xlpm.rv,
IF(AJ$11=_xlpm.fr, REPLACE(AJ381, LEN(AJ381)-_xlpm.mv+1,_xlpm.mv,""),AJ381)),
_xlpm.lgc)</f>
        <v/>
      </c>
      <c r="AK382" s="31" t="str" cm="1">
        <f t="array" ref="AK382">_xlfn.LET(
_xlpm.mv,$AE382,
_xlpm.fr,$AF382,
_xlpm.to,$AG382,
_xlpm.wrd,INDEX($AI381:$AQ381,1,_xlpm.fr),
_xlpm.cr,RIGHT(_xlpm.wrd,_xlpm.mv),
_xlpm.rv, _xlfn.CONCAT(MID(_xlpm.cr,_xlfn.SEQUENCE(,LEN(_xlpm.cr),LEN(_xlpm.cr),-1),1)),
_xlpm.lgc,
IF(AK$11=_xlpm.to, AK381&amp;_xlpm.rv,
IF(AK$11=_xlpm.fr, REPLACE(AK381, LEN(AK381)-_xlpm.mv+1,_xlpm.mv,""),AK381)),
_xlpm.lgc)</f>
        <v/>
      </c>
      <c r="AL382" s="31" t="str" cm="1">
        <f t="array" ref="AL382">_xlfn.LET(
_xlpm.mv,$AE382,
_xlpm.fr,$AF382,
_xlpm.to,$AG382,
_xlpm.wrd,INDEX($AI381:$AQ381,1,_xlpm.fr),
_xlpm.cr,RIGHT(_xlpm.wrd,_xlpm.mv),
_xlpm.rv, _xlfn.CONCAT(MID(_xlpm.cr,_xlfn.SEQUENCE(,LEN(_xlpm.cr),LEN(_xlpm.cr),-1),1)),
_xlpm.lgc,
IF(AL$11=_xlpm.to, AL381&amp;_xlpm.rv,
IF(AL$11=_xlpm.fr, REPLACE(AL381, LEN(AL381)-_xlpm.mv+1,_xlpm.mv,""),AL381)),
_xlpm.lgc)</f>
        <v>BLST</v>
      </c>
      <c r="AM382" s="31" t="str" cm="1">
        <f t="array" ref="AM382">_xlfn.LET(
_xlpm.mv,$AE382,
_xlpm.fr,$AF382,
_xlpm.to,$AG382,
_xlpm.wrd,INDEX($AI381:$AQ381,1,_xlpm.fr),
_xlpm.cr,RIGHT(_xlpm.wrd,_xlpm.mv),
_xlpm.rv, _xlfn.CONCAT(MID(_xlpm.cr,_xlfn.SEQUENCE(,LEN(_xlpm.cr),LEN(_xlpm.cr),-1),1)),
_xlpm.lgc,
IF(AM$11=_xlpm.to, AM381&amp;_xlpm.rv,
IF(AM$11=_xlpm.fr, REPLACE(AM381, LEN(AM381)-_xlpm.mv+1,_xlpm.mv,""),AM381)),
_xlpm.lgc)</f>
        <v>QZZVGCFFBHGB</v>
      </c>
      <c r="AN382" s="31" t="str" cm="1">
        <f t="array" ref="AN382">_xlfn.LET(
_xlpm.mv,$AE382,
_xlpm.fr,$AF382,
_xlpm.to,$AG382,
_xlpm.wrd,INDEX($AI381:$AQ381,1,_xlpm.fr),
_xlpm.cr,RIGHT(_xlpm.wrd,_xlpm.mv),
_xlpm.rv, _xlfn.CONCAT(MID(_xlpm.cr,_xlfn.SEQUENCE(,LEN(_xlpm.cr),LEN(_xlpm.cr),-1),1)),
_xlpm.lgc,
IF(AN$11=_xlpm.to, AN381&amp;_xlpm.rv,
IF(AN$11=_xlpm.fr, REPLACE(AN381, LEN(AN381)-_xlpm.mv+1,_xlpm.mv,""),AN381)),
_xlpm.lgc)</f>
        <v>D</v>
      </c>
      <c r="AO382" s="31" t="str" cm="1">
        <f t="array" ref="AO382">_xlfn.LET(
_xlpm.mv,$AE382,
_xlpm.fr,$AF382,
_xlpm.to,$AG382,
_xlpm.wrd,INDEX($AI381:$AQ381,1,_xlpm.fr),
_xlpm.cr,RIGHT(_xlpm.wrd,_xlpm.mv),
_xlpm.rv, _xlfn.CONCAT(MID(_xlpm.cr,_xlfn.SEQUENCE(,LEN(_xlpm.cr),LEN(_xlpm.cr),-1),1)),
_xlpm.lgc,
IF(AO$11=_xlpm.to, AO381&amp;_xlpm.rv,
IF(AO$11=_xlpm.fr, REPLACE(AO381, LEN(AO381)-_xlpm.mv+1,_xlpm.mv,""),AO381)),
_xlpm.lgc)</f>
        <v/>
      </c>
      <c r="AP382" s="31" t="str" cm="1">
        <f t="array" ref="AP382">_xlfn.LET(
_xlpm.mv,$AE382,
_xlpm.fr,$AF382,
_xlpm.to,$AG382,
_xlpm.wrd,INDEX($AI381:$AQ381,1,_xlpm.fr),
_xlpm.cr,RIGHT(_xlpm.wrd,_xlpm.mv),
_xlpm.rv, _xlfn.CONCAT(MID(_xlpm.cr,_xlfn.SEQUENCE(,LEN(_xlpm.cr),LEN(_xlpm.cr),-1),1)),
_xlpm.lgc,
IF(AP$11=_xlpm.to, AP381&amp;_xlpm.rv,
IF(AP$11=_xlpm.fr, REPLACE(AP381, LEN(AP381)-_xlpm.mv+1,_xlpm.mv,""),AP381)),
_xlpm.lgc)</f>
        <v>ZLHMLBVQVGMDPZFNLWS</v>
      </c>
      <c r="AQ382" s="31" t="str" cm="1">
        <f t="array" ref="AQ382">_xlfn.LET(
_xlpm.mv,$AE382,
_xlpm.fr,$AF382,
_xlpm.to,$AG382,
_xlpm.wrd,INDEX($AI381:$AQ381,1,_xlpm.fr),
_xlpm.cr,RIGHT(_xlpm.wrd,_xlpm.mv),
_xlpm.rv, _xlfn.CONCAT(MID(_xlpm.cr,_xlfn.SEQUENCE(,LEN(_xlpm.cr),LEN(_xlpm.cr),-1),1)),
_xlpm.lgc,
IF(AQ$11=_xlpm.to, AQ381&amp;_xlpm.rv,
IF(AQ$11=_xlpm.fr, REPLACE(AQ381, LEN(AQ381)-_xlpm.mv+1,_xlpm.mv,""),AQ381)),
_xlpm.lgc)</f>
        <v>JJZNCGVCLCFJBGHV</v>
      </c>
      <c r="AT382" s="31" t="str" cm="1">
        <f t="array" ref="AT382">_xlfn.LET(
_xlpm.mv,$AE382,
_xlpm.fr,$AF382,
_xlpm.to,$AG382,
_xlpm.wrd,INDEX($AT381:$BB381,1,_xlpm.fr),
_xlpm.cr,RIGHT(_xlpm.wrd,_xlpm.mv),
_xlpm.lgc,
IF(AT$11=_xlpm.to, AT381&amp;_xlpm.cr,
IF(AT$11=_xlpm.fr, REPLACE(AT381, LEN(AT381)-_xlpm.mv+1,_xlpm.mv,""),AT381)),
_xlpm.lgc)</f>
        <v>JBVL</v>
      </c>
      <c r="AU382" s="31" t="str" cm="1">
        <f t="array" ref="AU382">_xlfn.LET(
_xlpm.mv,$AE382,
_xlpm.fr,$AF382,
_xlpm.to,$AG382,
_xlpm.wrd,INDEX($AT381:$BB381,1,_xlpm.fr),
_xlpm.cr,RIGHT(_xlpm.wrd,_xlpm.mv),
_xlpm.lgc,
IF(AU$11=_xlpm.to, AU381&amp;_xlpm.cr,
IF(AU$11=_xlpm.fr, REPLACE(AU381, LEN(AU381)-_xlpm.mv+1,_xlpm.mv,""),AU381)),
_xlpm.lgc)</f>
        <v/>
      </c>
      <c r="AV382" s="31" t="str" cm="1">
        <f t="array" ref="AV382">_xlfn.LET(
_xlpm.mv,$AE382,
_xlpm.fr,$AF382,
_xlpm.to,$AG382,
_xlpm.wrd,INDEX($AT381:$BB381,1,_xlpm.fr),
_xlpm.cr,RIGHT(_xlpm.wrd,_xlpm.mv),
_xlpm.lgc,
IF(AV$11=_xlpm.to, AV381&amp;_xlpm.cr,
IF(AV$11=_xlpm.fr, REPLACE(AV381, LEN(AV381)-_xlpm.mv+1,_xlpm.mv,""),AV381)),
_xlpm.lgc)</f>
        <v/>
      </c>
      <c r="AW382" s="31" t="str" cm="1">
        <f t="array" ref="AW382">_xlfn.LET(
_xlpm.mv,$AE382,
_xlpm.fr,$AF382,
_xlpm.to,$AG382,
_xlpm.wrd,INDEX($AT381:$BB381,1,_xlpm.fr),
_xlpm.cr,RIGHT(_xlpm.wrd,_xlpm.mv),
_xlpm.lgc,
IF(AW$11=_xlpm.to, AW381&amp;_xlpm.cr,
IF(AW$11=_xlpm.fr, REPLACE(AW381, LEN(AW381)-_xlpm.mv+1,_xlpm.mv,""),AW381)),
_xlpm.lgc)</f>
        <v>HJCN</v>
      </c>
      <c r="AX382" s="31" t="str" cm="1">
        <f t="array" ref="AX382">_xlfn.LET(
_xlpm.mv,$AE382,
_xlpm.fr,$AF382,
_xlpm.to,$AG382,
_xlpm.wrd,INDEX($AT381:$BB381,1,_xlpm.fr),
_xlpm.cr,RIGHT(_xlpm.wrd,_xlpm.mv),
_xlpm.lgc,
IF(AX$11=_xlpm.to, AX381&amp;_xlpm.cr,
IF(AX$11=_xlpm.fr, REPLACE(AX381, LEN(AX381)-_xlpm.mv+1,_xlpm.mv,""),AX381)),
_xlpm.lgc)</f>
        <v>HJCZMLWGPJHF</v>
      </c>
      <c r="AY382" s="31" t="str" cm="1">
        <f t="array" ref="AY382">_xlfn.LET(
_xlpm.mv,$AE382,
_xlpm.fr,$AF382,
_xlpm.to,$AG382,
_xlpm.wrd,INDEX($AT381:$BB381,1,_xlpm.fr),
_xlpm.cr,RIGHT(_xlpm.wrd,_xlpm.mv),
_xlpm.lgc,
IF(AY$11=_xlpm.to, AY381&amp;_xlpm.cr,
IF(AY$11=_xlpm.fr, REPLACE(AY381, LEN(AY381)-_xlpm.mv+1,_xlpm.mv,""),AY381)),
_xlpm.lgc)</f>
        <v>G</v>
      </c>
      <c r="AZ382" s="31" t="str" cm="1">
        <f t="array" ref="AZ382">_xlfn.LET(
_xlpm.mv,$AE382,
_xlpm.fr,$AF382,
_xlpm.to,$AG382,
_xlpm.wrd,INDEX($AT381:$BB381,1,_xlpm.fr),
_xlpm.cr,RIGHT(_xlpm.wrd,_xlpm.mv),
_xlpm.lgc,
IF(AZ$11=_xlpm.to, AZ381&amp;_xlpm.cr,
IF(AZ$11=_xlpm.fr, REPLACE(AZ381, LEN(AZ381)-_xlpm.mv+1,_xlpm.mv,""),AZ381)),
_xlpm.lgc)</f>
        <v/>
      </c>
      <c r="BA382" s="31" t="str" cm="1">
        <f t="array" ref="BA382">_xlfn.LET(
_xlpm.mv,$AE382,
_xlpm.fr,$AF382,
_xlpm.to,$AG382,
_xlpm.wrd,INDEX($AT381:$BB381,1,_xlpm.fr),
_xlpm.cr,RIGHT(_xlpm.wrd,_xlpm.mv),
_xlpm.lgc,
IF(BA$11=_xlpm.to, BA381&amp;_xlpm.cr,
IF(BA$11=_xlpm.fr, REPLACE(BA381, LEN(BA381)-_xlpm.mv+1,_xlpm.mv,""),BA381)),
_xlpm.lgc)</f>
        <v>BQPQBBVDGTBSGDVLCLC</v>
      </c>
      <c r="BB382" s="31" t="str" cm="1">
        <f t="array" ref="BB382">_xlfn.LET(
_xlpm.mv,$AE382,
_xlpm.fr,$AF382,
_xlpm.to,$AG382,
_xlpm.wrd,INDEX($AT381:$BB381,1,_xlpm.fr),
_xlpm.cr,RIGHT(_xlpm.wrd,_xlpm.mv),
_xlpm.lgc,
IF(BB$11=_xlpm.to, BB381&amp;_xlpm.cr,
IF(BB$11=_xlpm.fr, REPLACE(BB381, LEN(BB381)-_xlpm.mv+1,_xlpm.mv,""),BB381)),
_xlpm.lgc)</f>
        <v>CZZLFFMZFZVSFNVG</v>
      </c>
    </row>
    <row r="383" spans="28:54" x14ac:dyDescent="0.3">
      <c r="AB383" s="31">
        <f t="shared" si="20"/>
        <v>5</v>
      </c>
      <c r="AC383" s="31" t="s">
        <v>1655</v>
      </c>
      <c r="AD383" s="31" t="str" cm="1">
        <f t="array" ref="AD383">_xlfn.LET(
_xlpm.arr,{"move ","from ","to "},
_xlpm.wr,AC383,
_xlpm.rd,_xlfn.REDUCE(_xlpm.wr,_xlpm.arr,_xlfn.LAMBDA(_xlpm.a,_xlpm.v,SUBSTITUTE(_xlpm.a,_xlpm.v,""))),
_xlpm.rd)</f>
        <v>17 8 7</v>
      </c>
      <c r="AE383" s="31">
        <f t="shared" si="21"/>
        <v>17</v>
      </c>
      <c r="AF383" s="31">
        <f t="shared" si="22"/>
        <v>8</v>
      </c>
      <c r="AG383" s="31">
        <f t="shared" si="23"/>
        <v>7</v>
      </c>
      <c r="AI383" s="31" t="str" cm="1">
        <f t="array" ref="AI383">_xlfn.LET(
_xlpm.mv,$AE383,
_xlpm.fr,$AF383,
_xlpm.to,$AG383,
_xlpm.wrd,INDEX($AI382:$AQ382,1,_xlpm.fr),
_xlpm.cr,RIGHT(_xlpm.wrd,_xlpm.mv),
_xlpm.rv, _xlfn.CONCAT(MID(_xlpm.cr,_xlfn.SEQUENCE(,LEN(_xlpm.cr),LEN(_xlpm.cr),-1),1)),
_xlpm.lgc,
IF(AI$11=_xlpm.to, AI382&amp;_xlpm.rv,
IF(AI$11=_xlpm.fr, REPLACE(AI382, LEN(AI382)-_xlpm.mv+1,_xlpm.mv,""),AI382)),
_xlpm.lgc)</f>
        <v>FJPC</v>
      </c>
      <c r="AJ383" s="31" t="str" cm="1">
        <f t="array" ref="AJ383">_xlfn.LET(
_xlpm.mv,$AE383,
_xlpm.fr,$AF383,
_xlpm.to,$AG383,
_xlpm.wrd,INDEX($AI382:$AQ382,1,_xlpm.fr),
_xlpm.cr,RIGHT(_xlpm.wrd,_xlpm.mv),
_xlpm.rv, _xlfn.CONCAT(MID(_xlpm.cr,_xlfn.SEQUENCE(,LEN(_xlpm.cr),LEN(_xlpm.cr),-1),1)),
_xlpm.lgc,
IF(AJ$11=_xlpm.to, AJ382&amp;_xlpm.rv,
IF(AJ$11=_xlpm.fr, REPLACE(AJ382, LEN(AJ382)-_xlpm.mv+1,_xlpm.mv,""),AJ382)),
_xlpm.lgc)</f>
        <v/>
      </c>
      <c r="AK383" s="31" t="str" cm="1">
        <f t="array" ref="AK383">_xlfn.LET(
_xlpm.mv,$AE383,
_xlpm.fr,$AF383,
_xlpm.to,$AG383,
_xlpm.wrd,INDEX($AI382:$AQ382,1,_xlpm.fr),
_xlpm.cr,RIGHT(_xlpm.wrd,_xlpm.mv),
_xlpm.rv, _xlfn.CONCAT(MID(_xlpm.cr,_xlfn.SEQUENCE(,LEN(_xlpm.cr),LEN(_xlpm.cr),-1),1)),
_xlpm.lgc,
IF(AK$11=_xlpm.to, AK382&amp;_xlpm.rv,
IF(AK$11=_xlpm.fr, REPLACE(AK382, LEN(AK382)-_xlpm.mv+1,_xlpm.mv,""),AK382)),
_xlpm.lgc)</f>
        <v/>
      </c>
      <c r="AL383" s="31" t="str" cm="1">
        <f t="array" ref="AL383">_xlfn.LET(
_xlpm.mv,$AE383,
_xlpm.fr,$AF383,
_xlpm.to,$AG383,
_xlpm.wrd,INDEX($AI382:$AQ382,1,_xlpm.fr),
_xlpm.cr,RIGHT(_xlpm.wrd,_xlpm.mv),
_xlpm.rv, _xlfn.CONCAT(MID(_xlpm.cr,_xlfn.SEQUENCE(,LEN(_xlpm.cr),LEN(_xlpm.cr),-1),1)),
_xlpm.lgc,
IF(AL$11=_xlpm.to, AL382&amp;_xlpm.rv,
IF(AL$11=_xlpm.fr, REPLACE(AL382, LEN(AL382)-_xlpm.mv+1,_xlpm.mv,""),AL382)),
_xlpm.lgc)</f>
        <v>BLST</v>
      </c>
      <c r="AM383" s="31" t="str" cm="1">
        <f t="array" ref="AM383">_xlfn.LET(
_xlpm.mv,$AE383,
_xlpm.fr,$AF383,
_xlpm.to,$AG383,
_xlpm.wrd,INDEX($AI382:$AQ382,1,_xlpm.fr),
_xlpm.cr,RIGHT(_xlpm.wrd,_xlpm.mv),
_xlpm.rv, _xlfn.CONCAT(MID(_xlpm.cr,_xlfn.SEQUENCE(,LEN(_xlpm.cr),LEN(_xlpm.cr),-1),1)),
_xlpm.lgc,
IF(AM$11=_xlpm.to, AM382&amp;_xlpm.rv,
IF(AM$11=_xlpm.fr, REPLACE(AM382, LEN(AM382)-_xlpm.mv+1,_xlpm.mv,""),AM382)),
_xlpm.lgc)</f>
        <v>QZZVGCFFBHGB</v>
      </c>
      <c r="AN383" s="31" t="str" cm="1">
        <f t="array" ref="AN383">_xlfn.LET(
_xlpm.mv,$AE383,
_xlpm.fr,$AF383,
_xlpm.to,$AG383,
_xlpm.wrd,INDEX($AI382:$AQ382,1,_xlpm.fr),
_xlpm.cr,RIGHT(_xlpm.wrd,_xlpm.mv),
_xlpm.rv, _xlfn.CONCAT(MID(_xlpm.cr,_xlfn.SEQUENCE(,LEN(_xlpm.cr),LEN(_xlpm.cr),-1),1)),
_xlpm.lgc,
IF(AN$11=_xlpm.to, AN382&amp;_xlpm.rv,
IF(AN$11=_xlpm.fr, REPLACE(AN382, LEN(AN382)-_xlpm.mv+1,_xlpm.mv,""),AN382)),
_xlpm.lgc)</f>
        <v>D</v>
      </c>
      <c r="AO383" s="31" t="str" cm="1">
        <f t="array" ref="AO383">_xlfn.LET(
_xlpm.mv,$AE383,
_xlpm.fr,$AF383,
_xlpm.to,$AG383,
_xlpm.wrd,INDEX($AI382:$AQ382,1,_xlpm.fr),
_xlpm.cr,RIGHT(_xlpm.wrd,_xlpm.mv),
_xlpm.rv, _xlfn.CONCAT(MID(_xlpm.cr,_xlfn.SEQUENCE(,LEN(_xlpm.cr),LEN(_xlpm.cr),-1),1)),
_xlpm.lgc,
IF(AO$11=_xlpm.to, AO382&amp;_xlpm.rv,
IF(AO$11=_xlpm.fr, REPLACE(AO382, LEN(AO382)-_xlpm.mv+1,_xlpm.mv,""),AO382)),
_xlpm.lgc)</f>
        <v>SWLNFZPDMGVQVBLMH</v>
      </c>
      <c r="AP383" s="31" t="str" cm="1">
        <f t="array" ref="AP383">_xlfn.LET(
_xlpm.mv,$AE383,
_xlpm.fr,$AF383,
_xlpm.to,$AG383,
_xlpm.wrd,INDEX($AI382:$AQ382,1,_xlpm.fr),
_xlpm.cr,RIGHT(_xlpm.wrd,_xlpm.mv),
_xlpm.rv, _xlfn.CONCAT(MID(_xlpm.cr,_xlfn.SEQUENCE(,LEN(_xlpm.cr),LEN(_xlpm.cr),-1),1)),
_xlpm.lgc,
IF(AP$11=_xlpm.to, AP382&amp;_xlpm.rv,
IF(AP$11=_xlpm.fr, REPLACE(AP382, LEN(AP382)-_xlpm.mv+1,_xlpm.mv,""),AP382)),
_xlpm.lgc)</f>
        <v>ZL</v>
      </c>
      <c r="AQ383" s="31" t="str" cm="1">
        <f t="array" ref="AQ383">_xlfn.LET(
_xlpm.mv,$AE383,
_xlpm.fr,$AF383,
_xlpm.to,$AG383,
_xlpm.wrd,INDEX($AI382:$AQ382,1,_xlpm.fr),
_xlpm.cr,RIGHT(_xlpm.wrd,_xlpm.mv),
_xlpm.rv, _xlfn.CONCAT(MID(_xlpm.cr,_xlfn.SEQUENCE(,LEN(_xlpm.cr),LEN(_xlpm.cr),-1),1)),
_xlpm.lgc,
IF(AQ$11=_xlpm.to, AQ382&amp;_xlpm.rv,
IF(AQ$11=_xlpm.fr, REPLACE(AQ382, LEN(AQ382)-_xlpm.mv+1,_xlpm.mv,""),AQ382)),
_xlpm.lgc)</f>
        <v>JJZNCGVCLCFJBGHV</v>
      </c>
      <c r="AT383" s="31" t="str" cm="1">
        <f t="array" ref="AT383">_xlfn.LET(
_xlpm.mv,$AE383,
_xlpm.fr,$AF383,
_xlpm.to,$AG383,
_xlpm.wrd,INDEX($AT382:$BB382,1,_xlpm.fr),
_xlpm.cr,RIGHT(_xlpm.wrd,_xlpm.mv),
_xlpm.lgc,
IF(AT$11=_xlpm.to, AT382&amp;_xlpm.cr,
IF(AT$11=_xlpm.fr, REPLACE(AT382, LEN(AT382)-_xlpm.mv+1,_xlpm.mv,""),AT382)),
_xlpm.lgc)</f>
        <v>JBVL</v>
      </c>
      <c r="AU383" s="31" t="str" cm="1">
        <f t="array" ref="AU383">_xlfn.LET(
_xlpm.mv,$AE383,
_xlpm.fr,$AF383,
_xlpm.to,$AG383,
_xlpm.wrd,INDEX($AT382:$BB382,1,_xlpm.fr),
_xlpm.cr,RIGHT(_xlpm.wrd,_xlpm.mv),
_xlpm.lgc,
IF(AU$11=_xlpm.to, AU382&amp;_xlpm.cr,
IF(AU$11=_xlpm.fr, REPLACE(AU382, LEN(AU382)-_xlpm.mv+1,_xlpm.mv,""),AU382)),
_xlpm.lgc)</f>
        <v/>
      </c>
      <c r="AV383" s="31" t="str" cm="1">
        <f t="array" ref="AV383">_xlfn.LET(
_xlpm.mv,$AE383,
_xlpm.fr,$AF383,
_xlpm.to,$AG383,
_xlpm.wrd,INDEX($AT382:$BB382,1,_xlpm.fr),
_xlpm.cr,RIGHT(_xlpm.wrd,_xlpm.mv),
_xlpm.lgc,
IF(AV$11=_xlpm.to, AV382&amp;_xlpm.cr,
IF(AV$11=_xlpm.fr, REPLACE(AV382, LEN(AV382)-_xlpm.mv+1,_xlpm.mv,""),AV382)),
_xlpm.lgc)</f>
        <v/>
      </c>
      <c r="AW383" s="31" t="str" cm="1">
        <f t="array" ref="AW383">_xlfn.LET(
_xlpm.mv,$AE383,
_xlpm.fr,$AF383,
_xlpm.to,$AG383,
_xlpm.wrd,INDEX($AT382:$BB382,1,_xlpm.fr),
_xlpm.cr,RIGHT(_xlpm.wrd,_xlpm.mv),
_xlpm.lgc,
IF(AW$11=_xlpm.to, AW382&amp;_xlpm.cr,
IF(AW$11=_xlpm.fr, REPLACE(AW382, LEN(AW382)-_xlpm.mv+1,_xlpm.mv,""),AW382)),
_xlpm.lgc)</f>
        <v>HJCN</v>
      </c>
      <c r="AX383" s="31" t="str" cm="1">
        <f t="array" ref="AX383">_xlfn.LET(
_xlpm.mv,$AE383,
_xlpm.fr,$AF383,
_xlpm.to,$AG383,
_xlpm.wrd,INDEX($AT382:$BB382,1,_xlpm.fr),
_xlpm.cr,RIGHT(_xlpm.wrd,_xlpm.mv),
_xlpm.lgc,
IF(AX$11=_xlpm.to, AX382&amp;_xlpm.cr,
IF(AX$11=_xlpm.fr, REPLACE(AX382, LEN(AX382)-_xlpm.mv+1,_xlpm.mv,""),AX382)),
_xlpm.lgc)</f>
        <v>HJCZMLWGPJHF</v>
      </c>
      <c r="AY383" s="31" t="str" cm="1">
        <f t="array" ref="AY383">_xlfn.LET(
_xlpm.mv,$AE383,
_xlpm.fr,$AF383,
_xlpm.to,$AG383,
_xlpm.wrd,INDEX($AT382:$BB382,1,_xlpm.fr),
_xlpm.cr,RIGHT(_xlpm.wrd,_xlpm.mv),
_xlpm.lgc,
IF(AY$11=_xlpm.to, AY382&amp;_xlpm.cr,
IF(AY$11=_xlpm.fr, REPLACE(AY382, LEN(AY382)-_xlpm.mv+1,_xlpm.mv,""),AY382)),
_xlpm.lgc)</f>
        <v>G</v>
      </c>
      <c r="AZ383" s="31" t="str" cm="1">
        <f t="array" ref="AZ383">_xlfn.LET(
_xlpm.mv,$AE383,
_xlpm.fr,$AF383,
_xlpm.to,$AG383,
_xlpm.wrd,INDEX($AT382:$BB382,1,_xlpm.fr),
_xlpm.cr,RIGHT(_xlpm.wrd,_xlpm.mv),
_xlpm.lgc,
IF(AZ$11=_xlpm.to, AZ382&amp;_xlpm.cr,
IF(AZ$11=_xlpm.fr, REPLACE(AZ382, LEN(AZ382)-_xlpm.mv+1,_xlpm.mv,""),AZ382)),
_xlpm.lgc)</f>
        <v>PQBBVDGTBSGDVLCLC</v>
      </c>
      <c r="BA383" s="31" t="str" cm="1">
        <f t="array" ref="BA383">_xlfn.LET(
_xlpm.mv,$AE383,
_xlpm.fr,$AF383,
_xlpm.to,$AG383,
_xlpm.wrd,INDEX($AT382:$BB382,1,_xlpm.fr),
_xlpm.cr,RIGHT(_xlpm.wrd,_xlpm.mv),
_xlpm.lgc,
IF(BA$11=_xlpm.to, BA382&amp;_xlpm.cr,
IF(BA$11=_xlpm.fr, REPLACE(BA382, LEN(BA382)-_xlpm.mv+1,_xlpm.mv,""),BA382)),
_xlpm.lgc)</f>
        <v>BQ</v>
      </c>
      <c r="BB383" s="31" t="str" cm="1">
        <f t="array" ref="BB383">_xlfn.LET(
_xlpm.mv,$AE383,
_xlpm.fr,$AF383,
_xlpm.to,$AG383,
_xlpm.wrd,INDEX($AT382:$BB382,1,_xlpm.fr),
_xlpm.cr,RIGHT(_xlpm.wrd,_xlpm.mv),
_xlpm.lgc,
IF(BB$11=_xlpm.to, BB382&amp;_xlpm.cr,
IF(BB$11=_xlpm.fr, REPLACE(BB382, LEN(BB382)-_xlpm.mv+1,_xlpm.mv,""),BB382)),
_xlpm.lgc)</f>
        <v>CZZLFFMZFZVSFNVG</v>
      </c>
    </row>
    <row r="384" spans="28:54" x14ac:dyDescent="0.3">
      <c r="AB384" s="31">
        <f t="shared" si="20"/>
        <v>5</v>
      </c>
      <c r="AC384" s="31" t="s">
        <v>1656</v>
      </c>
      <c r="AD384" s="31" t="str" cm="1">
        <f t="array" ref="AD384">_xlfn.LET(
_xlpm.arr,{"move ","from ","to "},
_xlpm.wr,AC384,
_xlpm.rd,_xlfn.REDUCE(_xlpm.wr,_xlpm.arr,_xlfn.LAMBDA(_xlpm.a,_xlpm.v,SUBSTITUTE(_xlpm.a,_xlpm.v,""))),
_xlpm.rd)</f>
        <v>17 7 6</v>
      </c>
      <c r="AE384" s="31">
        <f t="shared" si="21"/>
        <v>17</v>
      </c>
      <c r="AF384" s="31">
        <f t="shared" si="22"/>
        <v>7</v>
      </c>
      <c r="AG384" s="31">
        <f t="shared" si="23"/>
        <v>6</v>
      </c>
      <c r="AI384" s="31" t="str" cm="1">
        <f t="array" ref="AI384">_xlfn.LET(
_xlpm.mv,$AE384,
_xlpm.fr,$AF384,
_xlpm.to,$AG384,
_xlpm.wrd,INDEX($AI383:$AQ383,1,_xlpm.fr),
_xlpm.cr,RIGHT(_xlpm.wrd,_xlpm.mv),
_xlpm.rv, _xlfn.CONCAT(MID(_xlpm.cr,_xlfn.SEQUENCE(,LEN(_xlpm.cr),LEN(_xlpm.cr),-1),1)),
_xlpm.lgc,
IF(AI$11=_xlpm.to, AI383&amp;_xlpm.rv,
IF(AI$11=_xlpm.fr, REPLACE(AI383, LEN(AI383)-_xlpm.mv+1,_xlpm.mv,""),AI383)),
_xlpm.lgc)</f>
        <v>FJPC</v>
      </c>
      <c r="AJ384" s="31" t="str" cm="1">
        <f t="array" ref="AJ384">_xlfn.LET(
_xlpm.mv,$AE384,
_xlpm.fr,$AF384,
_xlpm.to,$AG384,
_xlpm.wrd,INDEX($AI383:$AQ383,1,_xlpm.fr),
_xlpm.cr,RIGHT(_xlpm.wrd,_xlpm.mv),
_xlpm.rv, _xlfn.CONCAT(MID(_xlpm.cr,_xlfn.SEQUENCE(,LEN(_xlpm.cr),LEN(_xlpm.cr),-1),1)),
_xlpm.lgc,
IF(AJ$11=_xlpm.to, AJ383&amp;_xlpm.rv,
IF(AJ$11=_xlpm.fr, REPLACE(AJ383, LEN(AJ383)-_xlpm.mv+1,_xlpm.mv,""),AJ383)),
_xlpm.lgc)</f>
        <v/>
      </c>
      <c r="AK384" s="31" t="str" cm="1">
        <f t="array" ref="AK384">_xlfn.LET(
_xlpm.mv,$AE384,
_xlpm.fr,$AF384,
_xlpm.to,$AG384,
_xlpm.wrd,INDEX($AI383:$AQ383,1,_xlpm.fr),
_xlpm.cr,RIGHT(_xlpm.wrd,_xlpm.mv),
_xlpm.rv, _xlfn.CONCAT(MID(_xlpm.cr,_xlfn.SEQUENCE(,LEN(_xlpm.cr),LEN(_xlpm.cr),-1),1)),
_xlpm.lgc,
IF(AK$11=_xlpm.to, AK383&amp;_xlpm.rv,
IF(AK$11=_xlpm.fr, REPLACE(AK383, LEN(AK383)-_xlpm.mv+1,_xlpm.mv,""),AK383)),
_xlpm.lgc)</f>
        <v/>
      </c>
      <c r="AL384" s="31" t="str" cm="1">
        <f t="array" ref="AL384">_xlfn.LET(
_xlpm.mv,$AE384,
_xlpm.fr,$AF384,
_xlpm.to,$AG384,
_xlpm.wrd,INDEX($AI383:$AQ383,1,_xlpm.fr),
_xlpm.cr,RIGHT(_xlpm.wrd,_xlpm.mv),
_xlpm.rv, _xlfn.CONCAT(MID(_xlpm.cr,_xlfn.SEQUENCE(,LEN(_xlpm.cr),LEN(_xlpm.cr),-1),1)),
_xlpm.lgc,
IF(AL$11=_xlpm.to, AL383&amp;_xlpm.rv,
IF(AL$11=_xlpm.fr, REPLACE(AL383, LEN(AL383)-_xlpm.mv+1,_xlpm.mv,""),AL383)),
_xlpm.lgc)</f>
        <v>BLST</v>
      </c>
      <c r="AM384" s="31" t="str" cm="1">
        <f t="array" ref="AM384">_xlfn.LET(
_xlpm.mv,$AE384,
_xlpm.fr,$AF384,
_xlpm.to,$AG384,
_xlpm.wrd,INDEX($AI383:$AQ383,1,_xlpm.fr),
_xlpm.cr,RIGHT(_xlpm.wrd,_xlpm.mv),
_xlpm.rv, _xlfn.CONCAT(MID(_xlpm.cr,_xlfn.SEQUENCE(,LEN(_xlpm.cr),LEN(_xlpm.cr),-1),1)),
_xlpm.lgc,
IF(AM$11=_xlpm.to, AM383&amp;_xlpm.rv,
IF(AM$11=_xlpm.fr, REPLACE(AM383, LEN(AM383)-_xlpm.mv+1,_xlpm.mv,""),AM383)),
_xlpm.lgc)</f>
        <v>QZZVGCFFBHGB</v>
      </c>
      <c r="AN384" s="31" t="str" cm="1">
        <f t="array" ref="AN384">_xlfn.LET(
_xlpm.mv,$AE384,
_xlpm.fr,$AF384,
_xlpm.to,$AG384,
_xlpm.wrd,INDEX($AI383:$AQ383,1,_xlpm.fr),
_xlpm.cr,RIGHT(_xlpm.wrd,_xlpm.mv),
_xlpm.rv, _xlfn.CONCAT(MID(_xlpm.cr,_xlfn.SEQUENCE(,LEN(_xlpm.cr),LEN(_xlpm.cr),-1),1)),
_xlpm.lgc,
IF(AN$11=_xlpm.to, AN383&amp;_xlpm.rv,
IF(AN$11=_xlpm.fr, REPLACE(AN383, LEN(AN383)-_xlpm.mv+1,_xlpm.mv,""),AN383)),
_xlpm.lgc)</f>
        <v>DHMLBVQVGMDPZFNLWS</v>
      </c>
      <c r="AO384" s="31" t="str" cm="1">
        <f t="array" ref="AO384">_xlfn.LET(
_xlpm.mv,$AE384,
_xlpm.fr,$AF384,
_xlpm.to,$AG384,
_xlpm.wrd,INDEX($AI383:$AQ383,1,_xlpm.fr),
_xlpm.cr,RIGHT(_xlpm.wrd,_xlpm.mv),
_xlpm.rv, _xlfn.CONCAT(MID(_xlpm.cr,_xlfn.SEQUENCE(,LEN(_xlpm.cr),LEN(_xlpm.cr),-1),1)),
_xlpm.lgc,
IF(AO$11=_xlpm.to, AO383&amp;_xlpm.rv,
IF(AO$11=_xlpm.fr, REPLACE(AO383, LEN(AO383)-_xlpm.mv+1,_xlpm.mv,""),AO383)),
_xlpm.lgc)</f>
        <v/>
      </c>
      <c r="AP384" s="31" t="str" cm="1">
        <f t="array" ref="AP384">_xlfn.LET(
_xlpm.mv,$AE384,
_xlpm.fr,$AF384,
_xlpm.to,$AG384,
_xlpm.wrd,INDEX($AI383:$AQ383,1,_xlpm.fr),
_xlpm.cr,RIGHT(_xlpm.wrd,_xlpm.mv),
_xlpm.rv, _xlfn.CONCAT(MID(_xlpm.cr,_xlfn.SEQUENCE(,LEN(_xlpm.cr),LEN(_xlpm.cr),-1),1)),
_xlpm.lgc,
IF(AP$11=_xlpm.to, AP383&amp;_xlpm.rv,
IF(AP$11=_xlpm.fr, REPLACE(AP383, LEN(AP383)-_xlpm.mv+1,_xlpm.mv,""),AP383)),
_xlpm.lgc)</f>
        <v>ZL</v>
      </c>
      <c r="AQ384" s="31" t="str" cm="1">
        <f t="array" ref="AQ384">_xlfn.LET(
_xlpm.mv,$AE384,
_xlpm.fr,$AF384,
_xlpm.to,$AG384,
_xlpm.wrd,INDEX($AI383:$AQ383,1,_xlpm.fr),
_xlpm.cr,RIGHT(_xlpm.wrd,_xlpm.mv),
_xlpm.rv, _xlfn.CONCAT(MID(_xlpm.cr,_xlfn.SEQUENCE(,LEN(_xlpm.cr),LEN(_xlpm.cr),-1),1)),
_xlpm.lgc,
IF(AQ$11=_xlpm.to, AQ383&amp;_xlpm.rv,
IF(AQ$11=_xlpm.fr, REPLACE(AQ383, LEN(AQ383)-_xlpm.mv+1,_xlpm.mv,""),AQ383)),
_xlpm.lgc)</f>
        <v>JJZNCGVCLCFJBGHV</v>
      </c>
      <c r="AT384" s="31" t="str" cm="1">
        <f t="array" ref="AT384">_xlfn.LET(
_xlpm.mv,$AE384,
_xlpm.fr,$AF384,
_xlpm.to,$AG384,
_xlpm.wrd,INDEX($AT383:$BB383,1,_xlpm.fr),
_xlpm.cr,RIGHT(_xlpm.wrd,_xlpm.mv),
_xlpm.lgc,
IF(AT$11=_xlpm.to, AT383&amp;_xlpm.cr,
IF(AT$11=_xlpm.fr, REPLACE(AT383, LEN(AT383)-_xlpm.mv+1,_xlpm.mv,""),AT383)),
_xlpm.lgc)</f>
        <v>JBVL</v>
      </c>
      <c r="AU384" s="31" t="str" cm="1">
        <f t="array" ref="AU384">_xlfn.LET(
_xlpm.mv,$AE384,
_xlpm.fr,$AF384,
_xlpm.to,$AG384,
_xlpm.wrd,INDEX($AT383:$BB383,1,_xlpm.fr),
_xlpm.cr,RIGHT(_xlpm.wrd,_xlpm.mv),
_xlpm.lgc,
IF(AU$11=_xlpm.to, AU383&amp;_xlpm.cr,
IF(AU$11=_xlpm.fr, REPLACE(AU383, LEN(AU383)-_xlpm.mv+1,_xlpm.mv,""),AU383)),
_xlpm.lgc)</f>
        <v/>
      </c>
      <c r="AV384" s="31" t="str" cm="1">
        <f t="array" ref="AV384">_xlfn.LET(
_xlpm.mv,$AE384,
_xlpm.fr,$AF384,
_xlpm.to,$AG384,
_xlpm.wrd,INDEX($AT383:$BB383,1,_xlpm.fr),
_xlpm.cr,RIGHT(_xlpm.wrd,_xlpm.mv),
_xlpm.lgc,
IF(AV$11=_xlpm.to, AV383&amp;_xlpm.cr,
IF(AV$11=_xlpm.fr, REPLACE(AV383, LEN(AV383)-_xlpm.mv+1,_xlpm.mv,""),AV383)),
_xlpm.lgc)</f>
        <v/>
      </c>
      <c r="AW384" s="31" t="str" cm="1">
        <f t="array" ref="AW384">_xlfn.LET(
_xlpm.mv,$AE384,
_xlpm.fr,$AF384,
_xlpm.to,$AG384,
_xlpm.wrd,INDEX($AT383:$BB383,1,_xlpm.fr),
_xlpm.cr,RIGHT(_xlpm.wrd,_xlpm.mv),
_xlpm.lgc,
IF(AW$11=_xlpm.to, AW383&amp;_xlpm.cr,
IF(AW$11=_xlpm.fr, REPLACE(AW383, LEN(AW383)-_xlpm.mv+1,_xlpm.mv,""),AW383)),
_xlpm.lgc)</f>
        <v>HJCN</v>
      </c>
      <c r="AX384" s="31" t="str" cm="1">
        <f t="array" ref="AX384">_xlfn.LET(
_xlpm.mv,$AE384,
_xlpm.fr,$AF384,
_xlpm.to,$AG384,
_xlpm.wrd,INDEX($AT383:$BB383,1,_xlpm.fr),
_xlpm.cr,RIGHT(_xlpm.wrd,_xlpm.mv),
_xlpm.lgc,
IF(AX$11=_xlpm.to, AX383&amp;_xlpm.cr,
IF(AX$11=_xlpm.fr, REPLACE(AX383, LEN(AX383)-_xlpm.mv+1,_xlpm.mv,""),AX383)),
_xlpm.lgc)</f>
        <v>HJCZMLWGPJHF</v>
      </c>
      <c r="AY384" s="31" t="str" cm="1">
        <f t="array" ref="AY384">_xlfn.LET(
_xlpm.mv,$AE384,
_xlpm.fr,$AF384,
_xlpm.to,$AG384,
_xlpm.wrd,INDEX($AT383:$BB383,1,_xlpm.fr),
_xlpm.cr,RIGHT(_xlpm.wrd,_xlpm.mv),
_xlpm.lgc,
IF(AY$11=_xlpm.to, AY383&amp;_xlpm.cr,
IF(AY$11=_xlpm.fr, REPLACE(AY383, LEN(AY383)-_xlpm.mv+1,_xlpm.mv,""),AY383)),
_xlpm.lgc)</f>
        <v>GPQBBVDGTBSGDVLCLC</v>
      </c>
      <c r="AZ384" s="31" t="str" cm="1">
        <f t="array" ref="AZ384">_xlfn.LET(
_xlpm.mv,$AE384,
_xlpm.fr,$AF384,
_xlpm.to,$AG384,
_xlpm.wrd,INDEX($AT383:$BB383,1,_xlpm.fr),
_xlpm.cr,RIGHT(_xlpm.wrd,_xlpm.mv),
_xlpm.lgc,
IF(AZ$11=_xlpm.to, AZ383&amp;_xlpm.cr,
IF(AZ$11=_xlpm.fr, REPLACE(AZ383, LEN(AZ383)-_xlpm.mv+1,_xlpm.mv,""),AZ383)),
_xlpm.lgc)</f>
        <v/>
      </c>
      <c r="BA384" s="31" t="str" cm="1">
        <f t="array" ref="BA384">_xlfn.LET(
_xlpm.mv,$AE384,
_xlpm.fr,$AF384,
_xlpm.to,$AG384,
_xlpm.wrd,INDEX($AT383:$BB383,1,_xlpm.fr),
_xlpm.cr,RIGHT(_xlpm.wrd,_xlpm.mv),
_xlpm.lgc,
IF(BA$11=_xlpm.to, BA383&amp;_xlpm.cr,
IF(BA$11=_xlpm.fr, REPLACE(BA383, LEN(BA383)-_xlpm.mv+1,_xlpm.mv,""),BA383)),
_xlpm.lgc)</f>
        <v>BQ</v>
      </c>
      <c r="BB384" s="31" t="str" cm="1">
        <f t="array" ref="BB384">_xlfn.LET(
_xlpm.mv,$AE384,
_xlpm.fr,$AF384,
_xlpm.to,$AG384,
_xlpm.wrd,INDEX($AT383:$BB383,1,_xlpm.fr),
_xlpm.cr,RIGHT(_xlpm.wrd,_xlpm.mv),
_xlpm.lgc,
IF(BB$11=_xlpm.to, BB383&amp;_xlpm.cr,
IF(BB$11=_xlpm.fr, REPLACE(BB383, LEN(BB383)-_xlpm.mv+1,_xlpm.mv,""),BB383)),
_xlpm.lgc)</f>
        <v>CZZLFFMZFZVSFNVG</v>
      </c>
    </row>
    <row r="385" spans="28:54" x14ac:dyDescent="0.3">
      <c r="AB385" s="31">
        <f t="shared" si="20"/>
        <v>5</v>
      </c>
      <c r="AC385" s="31" t="s">
        <v>1657</v>
      </c>
      <c r="AD385" s="31" t="str" cm="1">
        <f t="array" ref="AD385">_xlfn.LET(
_xlpm.arr,{"move ","from ","to "},
_xlpm.wr,AC385,
_xlpm.rd,_xlfn.REDUCE(_xlpm.wr,_xlpm.arr,_xlfn.LAMBDA(_xlpm.a,_xlpm.v,SUBSTITUTE(_xlpm.a,_xlpm.v,""))),
_xlpm.rd)</f>
        <v>5 5 2</v>
      </c>
      <c r="AE385" s="31">
        <f t="shared" si="21"/>
        <v>5</v>
      </c>
      <c r="AF385" s="31">
        <f t="shared" si="22"/>
        <v>5</v>
      </c>
      <c r="AG385" s="31">
        <f t="shared" si="23"/>
        <v>2</v>
      </c>
      <c r="AI385" s="31" t="str" cm="1">
        <f t="array" ref="AI385">_xlfn.LET(
_xlpm.mv,$AE385,
_xlpm.fr,$AF385,
_xlpm.to,$AG385,
_xlpm.wrd,INDEX($AI384:$AQ384,1,_xlpm.fr),
_xlpm.cr,RIGHT(_xlpm.wrd,_xlpm.mv),
_xlpm.rv, _xlfn.CONCAT(MID(_xlpm.cr,_xlfn.SEQUENCE(,LEN(_xlpm.cr),LEN(_xlpm.cr),-1),1)),
_xlpm.lgc,
IF(AI$11=_xlpm.to, AI384&amp;_xlpm.rv,
IF(AI$11=_xlpm.fr, REPLACE(AI384, LEN(AI384)-_xlpm.mv+1,_xlpm.mv,""),AI384)),
_xlpm.lgc)</f>
        <v>FJPC</v>
      </c>
      <c r="AJ385" s="31" t="str" cm="1">
        <f t="array" ref="AJ385">_xlfn.LET(
_xlpm.mv,$AE385,
_xlpm.fr,$AF385,
_xlpm.to,$AG385,
_xlpm.wrd,INDEX($AI384:$AQ384,1,_xlpm.fr),
_xlpm.cr,RIGHT(_xlpm.wrd,_xlpm.mv),
_xlpm.rv, _xlfn.CONCAT(MID(_xlpm.cr,_xlfn.SEQUENCE(,LEN(_xlpm.cr),LEN(_xlpm.cr),-1),1)),
_xlpm.lgc,
IF(AJ$11=_xlpm.to, AJ384&amp;_xlpm.rv,
IF(AJ$11=_xlpm.fr, REPLACE(AJ384, LEN(AJ384)-_xlpm.mv+1,_xlpm.mv,""),AJ384)),
_xlpm.lgc)</f>
        <v>BGHBF</v>
      </c>
      <c r="AK385" s="31" t="str" cm="1">
        <f t="array" ref="AK385">_xlfn.LET(
_xlpm.mv,$AE385,
_xlpm.fr,$AF385,
_xlpm.to,$AG385,
_xlpm.wrd,INDEX($AI384:$AQ384,1,_xlpm.fr),
_xlpm.cr,RIGHT(_xlpm.wrd,_xlpm.mv),
_xlpm.rv, _xlfn.CONCAT(MID(_xlpm.cr,_xlfn.SEQUENCE(,LEN(_xlpm.cr),LEN(_xlpm.cr),-1),1)),
_xlpm.lgc,
IF(AK$11=_xlpm.to, AK384&amp;_xlpm.rv,
IF(AK$11=_xlpm.fr, REPLACE(AK384, LEN(AK384)-_xlpm.mv+1,_xlpm.mv,""),AK384)),
_xlpm.lgc)</f>
        <v/>
      </c>
      <c r="AL385" s="31" t="str" cm="1">
        <f t="array" ref="AL385">_xlfn.LET(
_xlpm.mv,$AE385,
_xlpm.fr,$AF385,
_xlpm.to,$AG385,
_xlpm.wrd,INDEX($AI384:$AQ384,1,_xlpm.fr),
_xlpm.cr,RIGHT(_xlpm.wrd,_xlpm.mv),
_xlpm.rv, _xlfn.CONCAT(MID(_xlpm.cr,_xlfn.SEQUENCE(,LEN(_xlpm.cr),LEN(_xlpm.cr),-1),1)),
_xlpm.lgc,
IF(AL$11=_xlpm.to, AL384&amp;_xlpm.rv,
IF(AL$11=_xlpm.fr, REPLACE(AL384, LEN(AL384)-_xlpm.mv+1,_xlpm.mv,""),AL384)),
_xlpm.lgc)</f>
        <v>BLST</v>
      </c>
      <c r="AM385" s="31" t="str" cm="1">
        <f t="array" ref="AM385">_xlfn.LET(
_xlpm.mv,$AE385,
_xlpm.fr,$AF385,
_xlpm.to,$AG385,
_xlpm.wrd,INDEX($AI384:$AQ384,1,_xlpm.fr),
_xlpm.cr,RIGHT(_xlpm.wrd,_xlpm.mv),
_xlpm.rv, _xlfn.CONCAT(MID(_xlpm.cr,_xlfn.SEQUENCE(,LEN(_xlpm.cr),LEN(_xlpm.cr),-1),1)),
_xlpm.lgc,
IF(AM$11=_xlpm.to, AM384&amp;_xlpm.rv,
IF(AM$11=_xlpm.fr, REPLACE(AM384, LEN(AM384)-_xlpm.mv+1,_xlpm.mv,""),AM384)),
_xlpm.lgc)</f>
        <v>QZZVGCF</v>
      </c>
      <c r="AN385" s="31" t="str" cm="1">
        <f t="array" ref="AN385">_xlfn.LET(
_xlpm.mv,$AE385,
_xlpm.fr,$AF385,
_xlpm.to,$AG385,
_xlpm.wrd,INDEX($AI384:$AQ384,1,_xlpm.fr),
_xlpm.cr,RIGHT(_xlpm.wrd,_xlpm.mv),
_xlpm.rv, _xlfn.CONCAT(MID(_xlpm.cr,_xlfn.SEQUENCE(,LEN(_xlpm.cr),LEN(_xlpm.cr),-1),1)),
_xlpm.lgc,
IF(AN$11=_xlpm.to, AN384&amp;_xlpm.rv,
IF(AN$11=_xlpm.fr, REPLACE(AN384, LEN(AN384)-_xlpm.mv+1,_xlpm.mv,""),AN384)),
_xlpm.lgc)</f>
        <v>DHMLBVQVGMDPZFNLWS</v>
      </c>
      <c r="AO385" s="31" t="str" cm="1">
        <f t="array" ref="AO385">_xlfn.LET(
_xlpm.mv,$AE385,
_xlpm.fr,$AF385,
_xlpm.to,$AG385,
_xlpm.wrd,INDEX($AI384:$AQ384,1,_xlpm.fr),
_xlpm.cr,RIGHT(_xlpm.wrd,_xlpm.mv),
_xlpm.rv, _xlfn.CONCAT(MID(_xlpm.cr,_xlfn.SEQUENCE(,LEN(_xlpm.cr),LEN(_xlpm.cr),-1),1)),
_xlpm.lgc,
IF(AO$11=_xlpm.to, AO384&amp;_xlpm.rv,
IF(AO$11=_xlpm.fr, REPLACE(AO384, LEN(AO384)-_xlpm.mv+1,_xlpm.mv,""),AO384)),
_xlpm.lgc)</f>
        <v/>
      </c>
      <c r="AP385" s="31" t="str" cm="1">
        <f t="array" ref="AP385">_xlfn.LET(
_xlpm.mv,$AE385,
_xlpm.fr,$AF385,
_xlpm.to,$AG385,
_xlpm.wrd,INDEX($AI384:$AQ384,1,_xlpm.fr),
_xlpm.cr,RIGHT(_xlpm.wrd,_xlpm.mv),
_xlpm.rv, _xlfn.CONCAT(MID(_xlpm.cr,_xlfn.SEQUENCE(,LEN(_xlpm.cr),LEN(_xlpm.cr),-1),1)),
_xlpm.lgc,
IF(AP$11=_xlpm.to, AP384&amp;_xlpm.rv,
IF(AP$11=_xlpm.fr, REPLACE(AP384, LEN(AP384)-_xlpm.mv+1,_xlpm.mv,""),AP384)),
_xlpm.lgc)</f>
        <v>ZL</v>
      </c>
      <c r="AQ385" s="31" t="str" cm="1">
        <f t="array" ref="AQ385">_xlfn.LET(
_xlpm.mv,$AE385,
_xlpm.fr,$AF385,
_xlpm.to,$AG385,
_xlpm.wrd,INDEX($AI384:$AQ384,1,_xlpm.fr),
_xlpm.cr,RIGHT(_xlpm.wrd,_xlpm.mv),
_xlpm.rv, _xlfn.CONCAT(MID(_xlpm.cr,_xlfn.SEQUENCE(,LEN(_xlpm.cr),LEN(_xlpm.cr),-1),1)),
_xlpm.lgc,
IF(AQ$11=_xlpm.to, AQ384&amp;_xlpm.rv,
IF(AQ$11=_xlpm.fr, REPLACE(AQ384, LEN(AQ384)-_xlpm.mv+1,_xlpm.mv,""),AQ384)),
_xlpm.lgc)</f>
        <v>JJZNCGVCLCFJBGHV</v>
      </c>
      <c r="AT385" s="31" t="str" cm="1">
        <f t="array" ref="AT385">_xlfn.LET(
_xlpm.mv,$AE385,
_xlpm.fr,$AF385,
_xlpm.to,$AG385,
_xlpm.wrd,INDEX($AT384:$BB384,1,_xlpm.fr),
_xlpm.cr,RIGHT(_xlpm.wrd,_xlpm.mv),
_xlpm.lgc,
IF(AT$11=_xlpm.to, AT384&amp;_xlpm.cr,
IF(AT$11=_xlpm.fr, REPLACE(AT384, LEN(AT384)-_xlpm.mv+1,_xlpm.mv,""),AT384)),
_xlpm.lgc)</f>
        <v>JBVL</v>
      </c>
      <c r="AU385" s="31" t="str" cm="1">
        <f t="array" ref="AU385">_xlfn.LET(
_xlpm.mv,$AE385,
_xlpm.fr,$AF385,
_xlpm.to,$AG385,
_xlpm.wrd,INDEX($AT384:$BB384,1,_xlpm.fr),
_xlpm.cr,RIGHT(_xlpm.wrd,_xlpm.mv),
_xlpm.lgc,
IF(AU$11=_xlpm.to, AU384&amp;_xlpm.cr,
IF(AU$11=_xlpm.fr, REPLACE(AU384, LEN(AU384)-_xlpm.mv+1,_xlpm.mv,""),AU384)),
_xlpm.lgc)</f>
        <v>GPJHF</v>
      </c>
      <c r="AV385" s="31" t="str" cm="1">
        <f t="array" ref="AV385">_xlfn.LET(
_xlpm.mv,$AE385,
_xlpm.fr,$AF385,
_xlpm.to,$AG385,
_xlpm.wrd,INDEX($AT384:$BB384,1,_xlpm.fr),
_xlpm.cr,RIGHT(_xlpm.wrd,_xlpm.mv),
_xlpm.lgc,
IF(AV$11=_xlpm.to, AV384&amp;_xlpm.cr,
IF(AV$11=_xlpm.fr, REPLACE(AV384, LEN(AV384)-_xlpm.mv+1,_xlpm.mv,""),AV384)),
_xlpm.lgc)</f>
        <v/>
      </c>
      <c r="AW385" s="31" t="str" cm="1">
        <f t="array" ref="AW385">_xlfn.LET(
_xlpm.mv,$AE385,
_xlpm.fr,$AF385,
_xlpm.to,$AG385,
_xlpm.wrd,INDEX($AT384:$BB384,1,_xlpm.fr),
_xlpm.cr,RIGHT(_xlpm.wrd,_xlpm.mv),
_xlpm.lgc,
IF(AW$11=_xlpm.to, AW384&amp;_xlpm.cr,
IF(AW$11=_xlpm.fr, REPLACE(AW384, LEN(AW384)-_xlpm.mv+1,_xlpm.mv,""),AW384)),
_xlpm.lgc)</f>
        <v>HJCN</v>
      </c>
      <c r="AX385" s="31" t="str" cm="1">
        <f t="array" ref="AX385">_xlfn.LET(
_xlpm.mv,$AE385,
_xlpm.fr,$AF385,
_xlpm.to,$AG385,
_xlpm.wrd,INDEX($AT384:$BB384,1,_xlpm.fr),
_xlpm.cr,RIGHT(_xlpm.wrd,_xlpm.mv),
_xlpm.lgc,
IF(AX$11=_xlpm.to, AX384&amp;_xlpm.cr,
IF(AX$11=_xlpm.fr, REPLACE(AX384, LEN(AX384)-_xlpm.mv+1,_xlpm.mv,""),AX384)),
_xlpm.lgc)</f>
        <v>HJCZMLW</v>
      </c>
      <c r="AY385" s="31" t="str" cm="1">
        <f t="array" ref="AY385">_xlfn.LET(
_xlpm.mv,$AE385,
_xlpm.fr,$AF385,
_xlpm.to,$AG385,
_xlpm.wrd,INDEX($AT384:$BB384,1,_xlpm.fr),
_xlpm.cr,RIGHT(_xlpm.wrd,_xlpm.mv),
_xlpm.lgc,
IF(AY$11=_xlpm.to, AY384&amp;_xlpm.cr,
IF(AY$11=_xlpm.fr, REPLACE(AY384, LEN(AY384)-_xlpm.mv+1,_xlpm.mv,""),AY384)),
_xlpm.lgc)</f>
        <v>GPQBBVDGTBSGDVLCLC</v>
      </c>
      <c r="AZ385" s="31" t="str" cm="1">
        <f t="array" ref="AZ385">_xlfn.LET(
_xlpm.mv,$AE385,
_xlpm.fr,$AF385,
_xlpm.to,$AG385,
_xlpm.wrd,INDEX($AT384:$BB384,1,_xlpm.fr),
_xlpm.cr,RIGHT(_xlpm.wrd,_xlpm.mv),
_xlpm.lgc,
IF(AZ$11=_xlpm.to, AZ384&amp;_xlpm.cr,
IF(AZ$11=_xlpm.fr, REPLACE(AZ384, LEN(AZ384)-_xlpm.mv+1,_xlpm.mv,""),AZ384)),
_xlpm.lgc)</f>
        <v/>
      </c>
      <c r="BA385" s="31" t="str" cm="1">
        <f t="array" ref="BA385">_xlfn.LET(
_xlpm.mv,$AE385,
_xlpm.fr,$AF385,
_xlpm.to,$AG385,
_xlpm.wrd,INDEX($AT384:$BB384,1,_xlpm.fr),
_xlpm.cr,RIGHT(_xlpm.wrd,_xlpm.mv),
_xlpm.lgc,
IF(BA$11=_xlpm.to, BA384&amp;_xlpm.cr,
IF(BA$11=_xlpm.fr, REPLACE(BA384, LEN(BA384)-_xlpm.mv+1,_xlpm.mv,""),BA384)),
_xlpm.lgc)</f>
        <v>BQ</v>
      </c>
      <c r="BB385" s="31" t="str" cm="1">
        <f t="array" ref="BB385">_xlfn.LET(
_xlpm.mv,$AE385,
_xlpm.fr,$AF385,
_xlpm.to,$AG385,
_xlpm.wrd,INDEX($AT384:$BB384,1,_xlpm.fr),
_xlpm.cr,RIGHT(_xlpm.wrd,_xlpm.mv),
_xlpm.lgc,
IF(BB$11=_xlpm.to, BB384&amp;_xlpm.cr,
IF(BB$11=_xlpm.fr, REPLACE(BB384, LEN(BB384)-_xlpm.mv+1,_xlpm.mv,""),BB384)),
_xlpm.lgc)</f>
        <v>CZZLFFMZFZVSFNVG</v>
      </c>
    </row>
    <row r="386" spans="28:54" x14ac:dyDescent="0.3">
      <c r="AB386" s="31">
        <f t="shared" si="20"/>
        <v>5</v>
      </c>
      <c r="AC386" s="31" t="s">
        <v>1551</v>
      </c>
      <c r="AD386" s="31" t="str" cm="1">
        <f t="array" ref="AD386">_xlfn.LET(
_xlpm.arr,{"move ","from ","to "},
_xlpm.wr,AC386,
_xlpm.rd,_xlfn.REDUCE(_xlpm.wr,_xlpm.arr,_xlfn.LAMBDA(_xlpm.a,_xlpm.v,SUBSTITUTE(_xlpm.a,_xlpm.v,""))),
_xlpm.rd)</f>
        <v>5 2 1</v>
      </c>
      <c r="AE386" s="31">
        <f t="shared" si="21"/>
        <v>5</v>
      </c>
      <c r="AF386" s="31">
        <f t="shared" si="22"/>
        <v>2</v>
      </c>
      <c r="AG386" s="31">
        <f t="shared" si="23"/>
        <v>1</v>
      </c>
      <c r="AI386" s="31" t="str" cm="1">
        <f t="array" ref="AI386">_xlfn.LET(
_xlpm.mv,$AE386,
_xlpm.fr,$AF386,
_xlpm.to,$AG386,
_xlpm.wrd,INDEX($AI385:$AQ385,1,_xlpm.fr),
_xlpm.cr,RIGHT(_xlpm.wrd,_xlpm.mv),
_xlpm.rv, _xlfn.CONCAT(MID(_xlpm.cr,_xlfn.SEQUENCE(,LEN(_xlpm.cr),LEN(_xlpm.cr),-1),1)),
_xlpm.lgc,
IF(AI$11=_xlpm.to, AI385&amp;_xlpm.rv,
IF(AI$11=_xlpm.fr, REPLACE(AI385, LEN(AI385)-_xlpm.mv+1,_xlpm.mv,""),AI385)),
_xlpm.lgc)</f>
        <v>FJPCFBHGB</v>
      </c>
      <c r="AJ386" s="31" t="str" cm="1">
        <f t="array" ref="AJ386">_xlfn.LET(
_xlpm.mv,$AE386,
_xlpm.fr,$AF386,
_xlpm.to,$AG386,
_xlpm.wrd,INDEX($AI385:$AQ385,1,_xlpm.fr),
_xlpm.cr,RIGHT(_xlpm.wrd,_xlpm.mv),
_xlpm.rv, _xlfn.CONCAT(MID(_xlpm.cr,_xlfn.SEQUENCE(,LEN(_xlpm.cr),LEN(_xlpm.cr),-1),1)),
_xlpm.lgc,
IF(AJ$11=_xlpm.to, AJ385&amp;_xlpm.rv,
IF(AJ$11=_xlpm.fr, REPLACE(AJ385, LEN(AJ385)-_xlpm.mv+1,_xlpm.mv,""),AJ385)),
_xlpm.lgc)</f>
        <v/>
      </c>
      <c r="AK386" s="31" t="str" cm="1">
        <f t="array" ref="AK386">_xlfn.LET(
_xlpm.mv,$AE386,
_xlpm.fr,$AF386,
_xlpm.to,$AG386,
_xlpm.wrd,INDEX($AI385:$AQ385,1,_xlpm.fr),
_xlpm.cr,RIGHT(_xlpm.wrd,_xlpm.mv),
_xlpm.rv, _xlfn.CONCAT(MID(_xlpm.cr,_xlfn.SEQUENCE(,LEN(_xlpm.cr),LEN(_xlpm.cr),-1),1)),
_xlpm.lgc,
IF(AK$11=_xlpm.to, AK385&amp;_xlpm.rv,
IF(AK$11=_xlpm.fr, REPLACE(AK385, LEN(AK385)-_xlpm.mv+1,_xlpm.mv,""),AK385)),
_xlpm.lgc)</f>
        <v/>
      </c>
      <c r="AL386" s="31" t="str" cm="1">
        <f t="array" ref="AL386">_xlfn.LET(
_xlpm.mv,$AE386,
_xlpm.fr,$AF386,
_xlpm.to,$AG386,
_xlpm.wrd,INDEX($AI385:$AQ385,1,_xlpm.fr),
_xlpm.cr,RIGHT(_xlpm.wrd,_xlpm.mv),
_xlpm.rv, _xlfn.CONCAT(MID(_xlpm.cr,_xlfn.SEQUENCE(,LEN(_xlpm.cr),LEN(_xlpm.cr),-1),1)),
_xlpm.lgc,
IF(AL$11=_xlpm.to, AL385&amp;_xlpm.rv,
IF(AL$11=_xlpm.fr, REPLACE(AL385, LEN(AL385)-_xlpm.mv+1,_xlpm.mv,""),AL385)),
_xlpm.lgc)</f>
        <v>BLST</v>
      </c>
      <c r="AM386" s="31" t="str" cm="1">
        <f t="array" ref="AM386">_xlfn.LET(
_xlpm.mv,$AE386,
_xlpm.fr,$AF386,
_xlpm.to,$AG386,
_xlpm.wrd,INDEX($AI385:$AQ385,1,_xlpm.fr),
_xlpm.cr,RIGHT(_xlpm.wrd,_xlpm.mv),
_xlpm.rv, _xlfn.CONCAT(MID(_xlpm.cr,_xlfn.SEQUENCE(,LEN(_xlpm.cr),LEN(_xlpm.cr),-1),1)),
_xlpm.lgc,
IF(AM$11=_xlpm.to, AM385&amp;_xlpm.rv,
IF(AM$11=_xlpm.fr, REPLACE(AM385, LEN(AM385)-_xlpm.mv+1,_xlpm.mv,""),AM385)),
_xlpm.lgc)</f>
        <v>QZZVGCF</v>
      </c>
      <c r="AN386" s="31" t="str" cm="1">
        <f t="array" ref="AN386">_xlfn.LET(
_xlpm.mv,$AE386,
_xlpm.fr,$AF386,
_xlpm.to,$AG386,
_xlpm.wrd,INDEX($AI385:$AQ385,1,_xlpm.fr),
_xlpm.cr,RIGHT(_xlpm.wrd,_xlpm.mv),
_xlpm.rv, _xlfn.CONCAT(MID(_xlpm.cr,_xlfn.SEQUENCE(,LEN(_xlpm.cr),LEN(_xlpm.cr),-1),1)),
_xlpm.lgc,
IF(AN$11=_xlpm.to, AN385&amp;_xlpm.rv,
IF(AN$11=_xlpm.fr, REPLACE(AN385, LEN(AN385)-_xlpm.mv+1,_xlpm.mv,""),AN385)),
_xlpm.lgc)</f>
        <v>DHMLBVQVGMDPZFNLWS</v>
      </c>
      <c r="AO386" s="31" t="str" cm="1">
        <f t="array" ref="AO386">_xlfn.LET(
_xlpm.mv,$AE386,
_xlpm.fr,$AF386,
_xlpm.to,$AG386,
_xlpm.wrd,INDEX($AI385:$AQ385,1,_xlpm.fr),
_xlpm.cr,RIGHT(_xlpm.wrd,_xlpm.mv),
_xlpm.rv, _xlfn.CONCAT(MID(_xlpm.cr,_xlfn.SEQUENCE(,LEN(_xlpm.cr),LEN(_xlpm.cr),-1),1)),
_xlpm.lgc,
IF(AO$11=_xlpm.to, AO385&amp;_xlpm.rv,
IF(AO$11=_xlpm.fr, REPLACE(AO385, LEN(AO385)-_xlpm.mv+1,_xlpm.mv,""),AO385)),
_xlpm.lgc)</f>
        <v/>
      </c>
      <c r="AP386" s="31" t="str" cm="1">
        <f t="array" ref="AP386">_xlfn.LET(
_xlpm.mv,$AE386,
_xlpm.fr,$AF386,
_xlpm.to,$AG386,
_xlpm.wrd,INDEX($AI385:$AQ385,1,_xlpm.fr),
_xlpm.cr,RIGHT(_xlpm.wrd,_xlpm.mv),
_xlpm.rv, _xlfn.CONCAT(MID(_xlpm.cr,_xlfn.SEQUENCE(,LEN(_xlpm.cr),LEN(_xlpm.cr),-1),1)),
_xlpm.lgc,
IF(AP$11=_xlpm.to, AP385&amp;_xlpm.rv,
IF(AP$11=_xlpm.fr, REPLACE(AP385, LEN(AP385)-_xlpm.mv+1,_xlpm.mv,""),AP385)),
_xlpm.lgc)</f>
        <v>ZL</v>
      </c>
      <c r="AQ386" s="31" t="str" cm="1">
        <f t="array" ref="AQ386">_xlfn.LET(
_xlpm.mv,$AE386,
_xlpm.fr,$AF386,
_xlpm.to,$AG386,
_xlpm.wrd,INDEX($AI385:$AQ385,1,_xlpm.fr),
_xlpm.cr,RIGHT(_xlpm.wrd,_xlpm.mv),
_xlpm.rv, _xlfn.CONCAT(MID(_xlpm.cr,_xlfn.SEQUENCE(,LEN(_xlpm.cr),LEN(_xlpm.cr),-1),1)),
_xlpm.lgc,
IF(AQ$11=_xlpm.to, AQ385&amp;_xlpm.rv,
IF(AQ$11=_xlpm.fr, REPLACE(AQ385, LEN(AQ385)-_xlpm.mv+1,_xlpm.mv,""),AQ385)),
_xlpm.lgc)</f>
        <v>JJZNCGVCLCFJBGHV</v>
      </c>
      <c r="AT386" s="31" t="str" cm="1">
        <f t="array" ref="AT386">_xlfn.LET(
_xlpm.mv,$AE386,
_xlpm.fr,$AF386,
_xlpm.to,$AG386,
_xlpm.wrd,INDEX($AT385:$BB385,1,_xlpm.fr),
_xlpm.cr,RIGHT(_xlpm.wrd,_xlpm.mv),
_xlpm.lgc,
IF(AT$11=_xlpm.to, AT385&amp;_xlpm.cr,
IF(AT$11=_xlpm.fr, REPLACE(AT385, LEN(AT385)-_xlpm.mv+1,_xlpm.mv,""),AT385)),
_xlpm.lgc)</f>
        <v>JBVLGPJHF</v>
      </c>
      <c r="AU386" s="31" t="str" cm="1">
        <f t="array" ref="AU386">_xlfn.LET(
_xlpm.mv,$AE386,
_xlpm.fr,$AF386,
_xlpm.to,$AG386,
_xlpm.wrd,INDEX($AT385:$BB385,1,_xlpm.fr),
_xlpm.cr,RIGHT(_xlpm.wrd,_xlpm.mv),
_xlpm.lgc,
IF(AU$11=_xlpm.to, AU385&amp;_xlpm.cr,
IF(AU$11=_xlpm.fr, REPLACE(AU385, LEN(AU385)-_xlpm.mv+1,_xlpm.mv,""),AU385)),
_xlpm.lgc)</f>
        <v/>
      </c>
      <c r="AV386" s="31" t="str" cm="1">
        <f t="array" ref="AV386">_xlfn.LET(
_xlpm.mv,$AE386,
_xlpm.fr,$AF386,
_xlpm.to,$AG386,
_xlpm.wrd,INDEX($AT385:$BB385,1,_xlpm.fr),
_xlpm.cr,RIGHT(_xlpm.wrd,_xlpm.mv),
_xlpm.lgc,
IF(AV$11=_xlpm.to, AV385&amp;_xlpm.cr,
IF(AV$11=_xlpm.fr, REPLACE(AV385, LEN(AV385)-_xlpm.mv+1,_xlpm.mv,""),AV385)),
_xlpm.lgc)</f>
        <v/>
      </c>
      <c r="AW386" s="31" t="str" cm="1">
        <f t="array" ref="AW386">_xlfn.LET(
_xlpm.mv,$AE386,
_xlpm.fr,$AF386,
_xlpm.to,$AG386,
_xlpm.wrd,INDEX($AT385:$BB385,1,_xlpm.fr),
_xlpm.cr,RIGHT(_xlpm.wrd,_xlpm.mv),
_xlpm.lgc,
IF(AW$11=_xlpm.to, AW385&amp;_xlpm.cr,
IF(AW$11=_xlpm.fr, REPLACE(AW385, LEN(AW385)-_xlpm.mv+1,_xlpm.mv,""),AW385)),
_xlpm.lgc)</f>
        <v>HJCN</v>
      </c>
      <c r="AX386" s="31" t="str" cm="1">
        <f t="array" ref="AX386">_xlfn.LET(
_xlpm.mv,$AE386,
_xlpm.fr,$AF386,
_xlpm.to,$AG386,
_xlpm.wrd,INDEX($AT385:$BB385,1,_xlpm.fr),
_xlpm.cr,RIGHT(_xlpm.wrd,_xlpm.mv),
_xlpm.lgc,
IF(AX$11=_xlpm.to, AX385&amp;_xlpm.cr,
IF(AX$11=_xlpm.fr, REPLACE(AX385, LEN(AX385)-_xlpm.mv+1,_xlpm.mv,""),AX385)),
_xlpm.lgc)</f>
        <v>HJCZMLW</v>
      </c>
      <c r="AY386" s="31" t="str" cm="1">
        <f t="array" ref="AY386">_xlfn.LET(
_xlpm.mv,$AE386,
_xlpm.fr,$AF386,
_xlpm.to,$AG386,
_xlpm.wrd,INDEX($AT385:$BB385,1,_xlpm.fr),
_xlpm.cr,RIGHT(_xlpm.wrd,_xlpm.mv),
_xlpm.lgc,
IF(AY$11=_xlpm.to, AY385&amp;_xlpm.cr,
IF(AY$11=_xlpm.fr, REPLACE(AY385, LEN(AY385)-_xlpm.mv+1,_xlpm.mv,""),AY385)),
_xlpm.lgc)</f>
        <v>GPQBBVDGTBSGDVLCLC</v>
      </c>
      <c r="AZ386" s="31" t="str" cm="1">
        <f t="array" ref="AZ386">_xlfn.LET(
_xlpm.mv,$AE386,
_xlpm.fr,$AF386,
_xlpm.to,$AG386,
_xlpm.wrd,INDEX($AT385:$BB385,1,_xlpm.fr),
_xlpm.cr,RIGHT(_xlpm.wrd,_xlpm.mv),
_xlpm.lgc,
IF(AZ$11=_xlpm.to, AZ385&amp;_xlpm.cr,
IF(AZ$11=_xlpm.fr, REPLACE(AZ385, LEN(AZ385)-_xlpm.mv+1,_xlpm.mv,""),AZ385)),
_xlpm.lgc)</f>
        <v/>
      </c>
      <c r="BA386" s="31" t="str" cm="1">
        <f t="array" ref="BA386">_xlfn.LET(
_xlpm.mv,$AE386,
_xlpm.fr,$AF386,
_xlpm.to,$AG386,
_xlpm.wrd,INDEX($AT385:$BB385,1,_xlpm.fr),
_xlpm.cr,RIGHT(_xlpm.wrd,_xlpm.mv),
_xlpm.lgc,
IF(BA$11=_xlpm.to, BA385&amp;_xlpm.cr,
IF(BA$11=_xlpm.fr, REPLACE(BA385, LEN(BA385)-_xlpm.mv+1,_xlpm.mv,""),BA385)),
_xlpm.lgc)</f>
        <v>BQ</v>
      </c>
      <c r="BB386" s="31" t="str" cm="1">
        <f t="array" ref="BB386">_xlfn.LET(
_xlpm.mv,$AE386,
_xlpm.fr,$AF386,
_xlpm.to,$AG386,
_xlpm.wrd,INDEX($AT385:$BB385,1,_xlpm.fr),
_xlpm.cr,RIGHT(_xlpm.wrd,_xlpm.mv),
_xlpm.lgc,
IF(BB$11=_xlpm.to, BB385&amp;_xlpm.cr,
IF(BB$11=_xlpm.fr, REPLACE(BB385, LEN(BB385)-_xlpm.mv+1,_xlpm.mv,""),BB385)),
_xlpm.lgc)</f>
        <v>CZZLFFMZFZVSFNVG</v>
      </c>
    </row>
    <row r="387" spans="28:54" x14ac:dyDescent="0.3">
      <c r="AB387" s="31">
        <f t="shared" si="20"/>
        <v>5</v>
      </c>
      <c r="AC387" s="31" t="s">
        <v>1658</v>
      </c>
      <c r="AD387" s="31" t="str" cm="1">
        <f t="array" ref="AD387">_xlfn.LET(
_xlpm.arr,{"move ","from ","to "},
_xlpm.wr,AC387,
_xlpm.rd,_xlfn.REDUCE(_xlpm.wr,_xlpm.arr,_xlfn.LAMBDA(_xlpm.a,_xlpm.v,SUBSTITUTE(_xlpm.a,_xlpm.v,""))),
_xlpm.rd)</f>
        <v>13 6 2</v>
      </c>
      <c r="AE387" s="31">
        <f t="shared" si="21"/>
        <v>13</v>
      </c>
      <c r="AF387" s="31">
        <f t="shared" si="22"/>
        <v>6</v>
      </c>
      <c r="AG387" s="31">
        <f t="shared" si="23"/>
        <v>2</v>
      </c>
      <c r="AI387" s="31" t="str" cm="1">
        <f t="array" ref="AI387">_xlfn.LET(
_xlpm.mv,$AE387,
_xlpm.fr,$AF387,
_xlpm.to,$AG387,
_xlpm.wrd,INDEX($AI386:$AQ386,1,_xlpm.fr),
_xlpm.cr,RIGHT(_xlpm.wrd,_xlpm.mv),
_xlpm.rv, _xlfn.CONCAT(MID(_xlpm.cr,_xlfn.SEQUENCE(,LEN(_xlpm.cr),LEN(_xlpm.cr),-1),1)),
_xlpm.lgc,
IF(AI$11=_xlpm.to, AI386&amp;_xlpm.rv,
IF(AI$11=_xlpm.fr, REPLACE(AI386, LEN(AI386)-_xlpm.mv+1,_xlpm.mv,""),AI386)),
_xlpm.lgc)</f>
        <v>FJPCFBHGB</v>
      </c>
      <c r="AJ387" s="31" t="str" cm="1">
        <f t="array" ref="AJ387">_xlfn.LET(
_xlpm.mv,$AE387,
_xlpm.fr,$AF387,
_xlpm.to,$AG387,
_xlpm.wrd,INDEX($AI386:$AQ386,1,_xlpm.fr),
_xlpm.cr,RIGHT(_xlpm.wrd,_xlpm.mv),
_xlpm.rv, _xlfn.CONCAT(MID(_xlpm.cr,_xlfn.SEQUENCE(,LEN(_xlpm.cr),LEN(_xlpm.cr),-1),1)),
_xlpm.lgc,
IF(AJ$11=_xlpm.to, AJ386&amp;_xlpm.rv,
IF(AJ$11=_xlpm.fr, REPLACE(AJ386, LEN(AJ386)-_xlpm.mv+1,_xlpm.mv,""),AJ386)),
_xlpm.lgc)</f>
        <v>SWLNFZPDMGVQV</v>
      </c>
      <c r="AK387" s="31" t="str" cm="1">
        <f t="array" ref="AK387">_xlfn.LET(
_xlpm.mv,$AE387,
_xlpm.fr,$AF387,
_xlpm.to,$AG387,
_xlpm.wrd,INDEX($AI386:$AQ386,1,_xlpm.fr),
_xlpm.cr,RIGHT(_xlpm.wrd,_xlpm.mv),
_xlpm.rv, _xlfn.CONCAT(MID(_xlpm.cr,_xlfn.SEQUENCE(,LEN(_xlpm.cr),LEN(_xlpm.cr),-1),1)),
_xlpm.lgc,
IF(AK$11=_xlpm.to, AK386&amp;_xlpm.rv,
IF(AK$11=_xlpm.fr, REPLACE(AK386, LEN(AK386)-_xlpm.mv+1,_xlpm.mv,""),AK386)),
_xlpm.lgc)</f>
        <v/>
      </c>
      <c r="AL387" s="31" t="str" cm="1">
        <f t="array" ref="AL387">_xlfn.LET(
_xlpm.mv,$AE387,
_xlpm.fr,$AF387,
_xlpm.to,$AG387,
_xlpm.wrd,INDEX($AI386:$AQ386,1,_xlpm.fr),
_xlpm.cr,RIGHT(_xlpm.wrd,_xlpm.mv),
_xlpm.rv, _xlfn.CONCAT(MID(_xlpm.cr,_xlfn.SEQUENCE(,LEN(_xlpm.cr),LEN(_xlpm.cr),-1),1)),
_xlpm.lgc,
IF(AL$11=_xlpm.to, AL386&amp;_xlpm.rv,
IF(AL$11=_xlpm.fr, REPLACE(AL386, LEN(AL386)-_xlpm.mv+1,_xlpm.mv,""),AL386)),
_xlpm.lgc)</f>
        <v>BLST</v>
      </c>
      <c r="AM387" s="31" t="str" cm="1">
        <f t="array" ref="AM387">_xlfn.LET(
_xlpm.mv,$AE387,
_xlpm.fr,$AF387,
_xlpm.to,$AG387,
_xlpm.wrd,INDEX($AI386:$AQ386,1,_xlpm.fr),
_xlpm.cr,RIGHT(_xlpm.wrd,_xlpm.mv),
_xlpm.rv, _xlfn.CONCAT(MID(_xlpm.cr,_xlfn.SEQUENCE(,LEN(_xlpm.cr),LEN(_xlpm.cr),-1),1)),
_xlpm.lgc,
IF(AM$11=_xlpm.to, AM386&amp;_xlpm.rv,
IF(AM$11=_xlpm.fr, REPLACE(AM386, LEN(AM386)-_xlpm.mv+1,_xlpm.mv,""),AM386)),
_xlpm.lgc)</f>
        <v>QZZVGCF</v>
      </c>
      <c r="AN387" s="31" t="str" cm="1">
        <f t="array" ref="AN387">_xlfn.LET(
_xlpm.mv,$AE387,
_xlpm.fr,$AF387,
_xlpm.to,$AG387,
_xlpm.wrd,INDEX($AI386:$AQ386,1,_xlpm.fr),
_xlpm.cr,RIGHT(_xlpm.wrd,_xlpm.mv),
_xlpm.rv, _xlfn.CONCAT(MID(_xlpm.cr,_xlfn.SEQUENCE(,LEN(_xlpm.cr),LEN(_xlpm.cr),-1),1)),
_xlpm.lgc,
IF(AN$11=_xlpm.to, AN386&amp;_xlpm.rv,
IF(AN$11=_xlpm.fr, REPLACE(AN386, LEN(AN386)-_xlpm.mv+1,_xlpm.mv,""),AN386)),
_xlpm.lgc)</f>
        <v>DHMLB</v>
      </c>
      <c r="AO387" s="31" t="str" cm="1">
        <f t="array" ref="AO387">_xlfn.LET(
_xlpm.mv,$AE387,
_xlpm.fr,$AF387,
_xlpm.to,$AG387,
_xlpm.wrd,INDEX($AI386:$AQ386,1,_xlpm.fr),
_xlpm.cr,RIGHT(_xlpm.wrd,_xlpm.mv),
_xlpm.rv, _xlfn.CONCAT(MID(_xlpm.cr,_xlfn.SEQUENCE(,LEN(_xlpm.cr),LEN(_xlpm.cr),-1),1)),
_xlpm.lgc,
IF(AO$11=_xlpm.to, AO386&amp;_xlpm.rv,
IF(AO$11=_xlpm.fr, REPLACE(AO386, LEN(AO386)-_xlpm.mv+1,_xlpm.mv,""),AO386)),
_xlpm.lgc)</f>
        <v/>
      </c>
      <c r="AP387" s="31" t="str" cm="1">
        <f t="array" ref="AP387">_xlfn.LET(
_xlpm.mv,$AE387,
_xlpm.fr,$AF387,
_xlpm.to,$AG387,
_xlpm.wrd,INDEX($AI386:$AQ386,1,_xlpm.fr),
_xlpm.cr,RIGHT(_xlpm.wrd,_xlpm.mv),
_xlpm.rv, _xlfn.CONCAT(MID(_xlpm.cr,_xlfn.SEQUENCE(,LEN(_xlpm.cr),LEN(_xlpm.cr),-1),1)),
_xlpm.lgc,
IF(AP$11=_xlpm.to, AP386&amp;_xlpm.rv,
IF(AP$11=_xlpm.fr, REPLACE(AP386, LEN(AP386)-_xlpm.mv+1,_xlpm.mv,""),AP386)),
_xlpm.lgc)</f>
        <v>ZL</v>
      </c>
      <c r="AQ387" s="31" t="str" cm="1">
        <f t="array" ref="AQ387">_xlfn.LET(
_xlpm.mv,$AE387,
_xlpm.fr,$AF387,
_xlpm.to,$AG387,
_xlpm.wrd,INDEX($AI386:$AQ386,1,_xlpm.fr),
_xlpm.cr,RIGHT(_xlpm.wrd,_xlpm.mv),
_xlpm.rv, _xlfn.CONCAT(MID(_xlpm.cr,_xlfn.SEQUENCE(,LEN(_xlpm.cr),LEN(_xlpm.cr),-1),1)),
_xlpm.lgc,
IF(AQ$11=_xlpm.to, AQ386&amp;_xlpm.rv,
IF(AQ$11=_xlpm.fr, REPLACE(AQ386, LEN(AQ386)-_xlpm.mv+1,_xlpm.mv,""),AQ386)),
_xlpm.lgc)</f>
        <v>JJZNCGVCLCFJBGHV</v>
      </c>
      <c r="AT387" s="31" t="str" cm="1">
        <f t="array" ref="AT387">_xlfn.LET(
_xlpm.mv,$AE387,
_xlpm.fr,$AF387,
_xlpm.to,$AG387,
_xlpm.wrd,INDEX($AT386:$BB386,1,_xlpm.fr),
_xlpm.cr,RIGHT(_xlpm.wrd,_xlpm.mv),
_xlpm.lgc,
IF(AT$11=_xlpm.to, AT386&amp;_xlpm.cr,
IF(AT$11=_xlpm.fr, REPLACE(AT386, LEN(AT386)-_xlpm.mv+1,_xlpm.mv,""),AT386)),
_xlpm.lgc)</f>
        <v>JBVLGPJHF</v>
      </c>
      <c r="AU387" s="31" t="str" cm="1">
        <f t="array" ref="AU387">_xlfn.LET(
_xlpm.mv,$AE387,
_xlpm.fr,$AF387,
_xlpm.to,$AG387,
_xlpm.wrd,INDEX($AT386:$BB386,1,_xlpm.fr),
_xlpm.cr,RIGHT(_xlpm.wrd,_xlpm.mv),
_xlpm.lgc,
IF(AU$11=_xlpm.to, AU386&amp;_xlpm.cr,
IF(AU$11=_xlpm.fr, REPLACE(AU386, LEN(AU386)-_xlpm.mv+1,_xlpm.mv,""),AU386)),
_xlpm.lgc)</f>
        <v>VDGTBSGDVLCLC</v>
      </c>
      <c r="AV387" s="31" t="str" cm="1">
        <f t="array" ref="AV387">_xlfn.LET(
_xlpm.mv,$AE387,
_xlpm.fr,$AF387,
_xlpm.to,$AG387,
_xlpm.wrd,INDEX($AT386:$BB386,1,_xlpm.fr),
_xlpm.cr,RIGHT(_xlpm.wrd,_xlpm.mv),
_xlpm.lgc,
IF(AV$11=_xlpm.to, AV386&amp;_xlpm.cr,
IF(AV$11=_xlpm.fr, REPLACE(AV386, LEN(AV386)-_xlpm.mv+1,_xlpm.mv,""),AV386)),
_xlpm.lgc)</f>
        <v/>
      </c>
      <c r="AW387" s="31" t="str" cm="1">
        <f t="array" ref="AW387">_xlfn.LET(
_xlpm.mv,$AE387,
_xlpm.fr,$AF387,
_xlpm.to,$AG387,
_xlpm.wrd,INDEX($AT386:$BB386,1,_xlpm.fr),
_xlpm.cr,RIGHT(_xlpm.wrd,_xlpm.mv),
_xlpm.lgc,
IF(AW$11=_xlpm.to, AW386&amp;_xlpm.cr,
IF(AW$11=_xlpm.fr, REPLACE(AW386, LEN(AW386)-_xlpm.mv+1,_xlpm.mv,""),AW386)),
_xlpm.lgc)</f>
        <v>HJCN</v>
      </c>
      <c r="AX387" s="31" t="str" cm="1">
        <f t="array" ref="AX387">_xlfn.LET(
_xlpm.mv,$AE387,
_xlpm.fr,$AF387,
_xlpm.to,$AG387,
_xlpm.wrd,INDEX($AT386:$BB386,1,_xlpm.fr),
_xlpm.cr,RIGHT(_xlpm.wrd,_xlpm.mv),
_xlpm.lgc,
IF(AX$11=_xlpm.to, AX386&amp;_xlpm.cr,
IF(AX$11=_xlpm.fr, REPLACE(AX386, LEN(AX386)-_xlpm.mv+1,_xlpm.mv,""),AX386)),
_xlpm.lgc)</f>
        <v>HJCZMLW</v>
      </c>
      <c r="AY387" s="31" t="str" cm="1">
        <f t="array" ref="AY387">_xlfn.LET(
_xlpm.mv,$AE387,
_xlpm.fr,$AF387,
_xlpm.to,$AG387,
_xlpm.wrd,INDEX($AT386:$BB386,1,_xlpm.fr),
_xlpm.cr,RIGHT(_xlpm.wrd,_xlpm.mv),
_xlpm.lgc,
IF(AY$11=_xlpm.to, AY386&amp;_xlpm.cr,
IF(AY$11=_xlpm.fr, REPLACE(AY386, LEN(AY386)-_xlpm.mv+1,_xlpm.mv,""),AY386)),
_xlpm.lgc)</f>
        <v>GPQBB</v>
      </c>
      <c r="AZ387" s="31" t="str" cm="1">
        <f t="array" ref="AZ387">_xlfn.LET(
_xlpm.mv,$AE387,
_xlpm.fr,$AF387,
_xlpm.to,$AG387,
_xlpm.wrd,INDEX($AT386:$BB386,1,_xlpm.fr),
_xlpm.cr,RIGHT(_xlpm.wrd,_xlpm.mv),
_xlpm.lgc,
IF(AZ$11=_xlpm.to, AZ386&amp;_xlpm.cr,
IF(AZ$11=_xlpm.fr, REPLACE(AZ386, LEN(AZ386)-_xlpm.mv+1,_xlpm.mv,""),AZ386)),
_xlpm.lgc)</f>
        <v/>
      </c>
      <c r="BA387" s="31" t="str" cm="1">
        <f t="array" ref="BA387">_xlfn.LET(
_xlpm.mv,$AE387,
_xlpm.fr,$AF387,
_xlpm.to,$AG387,
_xlpm.wrd,INDEX($AT386:$BB386,1,_xlpm.fr),
_xlpm.cr,RIGHT(_xlpm.wrd,_xlpm.mv),
_xlpm.lgc,
IF(BA$11=_xlpm.to, BA386&amp;_xlpm.cr,
IF(BA$11=_xlpm.fr, REPLACE(BA386, LEN(BA386)-_xlpm.mv+1,_xlpm.mv,""),BA386)),
_xlpm.lgc)</f>
        <v>BQ</v>
      </c>
      <c r="BB387" s="31" t="str" cm="1">
        <f t="array" ref="BB387">_xlfn.LET(
_xlpm.mv,$AE387,
_xlpm.fr,$AF387,
_xlpm.to,$AG387,
_xlpm.wrd,INDEX($AT386:$BB386,1,_xlpm.fr),
_xlpm.cr,RIGHT(_xlpm.wrd,_xlpm.mv),
_xlpm.lgc,
IF(BB$11=_xlpm.to, BB386&amp;_xlpm.cr,
IF(BB$11=_xlpm.fr, REPLACE(BB386, LEN(BB386)-_xlpm.mv+1,_xlpm.mv,""),BB386)),
_xlpm.lgc)</f>
        <v>CZZLFFMZFZVSFNVG</v>
      </c>
    </row>
    <row r="388" spans="28:54" x14ac:dyDescent="0.3">
      <c r="AB388" s="31">
        <f t="shared" si="20"/>
        <v>5</v>
      </c>
      <c r="AC388" s="31" t="s">
        <v>1457</v>
      </c>
      <c r="AD388" s="31" t="str" cm="1">
        <f t="array" ref="AD388">_xlfn.LET(
_xlpm.arr,{"move ","from ","to "},
_xlpm.wr,AC388,
_xlpm.rd,_xlfn.REDUCE(_xlpm.wr,_xlpm.arr,_xlfn.LAMBDA(_xlpm.a,_xlpm.v,SUBSTITUTE(_xlpm.a,_xlpm.v,""))),
_xlpm.rd)</f>
        <v>1 1 4</v>
      </c>
      <c r="AE388" s="31">
        <f t="shared" si="21"/>
        <v>1</v>
      </c>
      <c r="AF388" s="31">
        <f t="shared" si="22"/>
        <v>1</v>
      </c>
      <c r="AG388" s="31">
        <f t="shared" si="23"/>
        <v>4</v>
      </c>
      <c r="AI388" s="31" t="str" cm="1">
        <f t="array" ref="AI388">_xlfn.LET(
_xlpm.mv,$AE388,
_xlpm.fr,$AF388,
_xlpm.to,$AG388,
_xlpm.wrd,INDEX($AI387:$AQ387,1,_xlpm.fr),
_xlpm.cr,RIGHT(_xlpm.wrd,_xlpm.mv),
_xlpm.rv, _xlfn.CONCAT(MID(_xlpm.cr,_xlfn.SEQUENCE(,LEN(_xlpm.cr),LEN(_xlpm.cr),-1),1)),
_xlpm.lgc,
IF(AI$11=_xlpm.to, AI387&amp;_xlpm.rv,
IF(AI$11=_xlpm.fr, REPLACE(AI387, LEN(AI387)-_xlpm.mv+1,_xlpm.mv,""),AI387)),
_xlpm.lgc)</f>
        <v>FJPCFBHG</v>
      </c>
      <c r="AJ388" s="31" t="str" cm="1">
        <f t="array" ref="AJ388">_xlfn.LET(
_xlpm.mv,$AE388,
_xlpm.fr,$AF388,
_xlpm.to,$AG388,
_xlpm.wrd,INDEX($AI387:$AQ387,1,_xlpm.fr),
_xlpm.cr,RIGHT(_xlpm.wrd,_xlpm.mv),
_xlpm.rv, _xlfn.CONCAT(MID(_xlpm.cr,_xlfn.SEQUENCE(,LEN(_xlpm.cr),LEN(_xlpm.cr),-1),1)),
_xlpm.lgc,
IF(AJ$11=_xlpm.to, AJ387&amp;_xlpm.rv,
IF(AJ$11=_xlpm.fr, REPLACE(AJ387, LEN(AJ387)-_xlpm.mv+1,_xlpm.mv,""),AJ387)),
_xlpm.lgc)</f>
        <v>SWLNFZPDMGVQV</v>
      </c>
      <c r="AK388" s="31" t="str" cm="1">
        <f t="array" ref="AK388">_xlfn.LET(
_xlpm.mv,$AE388,
_xlpm.fr,$AF388,
_xlpm.to,$AG388,
_xlpm.wrd,INDEX($AI387:$AQ387,1,_xlpm.fr),
_xlpm.cr,RIGHT(_xlpm.wrd,_xlpm.mv),
_xlpm.rv, _xlfn.CONCAT(MID(_xlpm.cr,_xlfn.SEQUENCE(,LEN(_xlpm.cr),LEN(_xlpm.cr),-1),1)),
_xlpm.lgc,
IF(AK$11=_xlpm.to, AK387&amp;_xlpm.rv,
IF(AK$11=_xlpm.fr, REPLACE(AK387, LEN(AK387)-_xlpm.mv+1,_xlpm.mv,""),AK387)),
_xlpm.lgc)</f>
        <v/>
      </c>
      <c r="AL388" s="31" t="str" cm="1">
        <f t="array" ref="AL388">_xlfn.LET(
_xlpm.mv,$AE388,
_xlpm.fr,$AF388,
_xlpm.to,$AG388,
_xlpm.wrd,INDEX($AI387:$AQ387,1,_xlpm.fr),
_xlpm.cr,RIGHT(_xlpm.wrd,_xlpm.mv),
_xlpm.rv, _xlfn.CONCAT(MID(_xlpm.cr,_xlfn.SEQUENCE(,LEN(_xlpm.cr),LEN(_xlpm.cr),-1),1)),
_xlpm.lgc,
IF(AL$11=_xlpm.to, AL387&amp;_xlpm.rv,
IF(AL$11=_xlpm.fr, REPLACE(AL387, LEN(AL387)-_xlpm.mv+1,_xlpm.mv,""),AL387)),
_xlpm.lgc)</f>
        <v>BLSTB</v>
      </c>
      <c r="AM388" s="31" t="str" cm="1">
        <f t="array" ref="AM388">_xlfn.LET(
_xlpm.mv,$AE388,
_xlpm.fr,$AF388,
_xlpm.to,$AG388,
_xlpm.wrd,INDEX($AI387:$AQ387,1,_xlpm.fr),
_xlpm.cr,RIGHT(_xlpm.wrd,_xlpm.mv),
_xlpm.rv, _xlfn.CONCAT(MID(_xlpm.cr,_xlfn.SEQUENCE(,LEN(_xlpm.cr),LEN(_xlpm.cr),-1),1)),
_xlpm.lgc,
IF(AM$11=_xlpm.to, AM387&amp;_xlpm.rv,
IF(AM$11=_xlpm.fr, REPLACE(AM387, LEN(AM387)-_xlpm.mv+1,_xlpm.mv,""),AM387)),
_xlpm.lgc)</f>
        <v>QZZVGCF</v>
      </c>
      <c r="AN388" s="31" t="str" cm="1">
        <f t="array" ref="AN388">_xlfn.LET(
_xlpm.mv,$AE388,
_xlpm.fr,$AF388,
_xlpm.to,$AG388,
_xlpm.wrd,INDEX($AI387:$AQ387,1,_xlpm.fr),
_xlpm.cr,RIGHT(_xlpm.wrd,_xlpm.mv),
_xlpm.rv, _xlfn.CONCAT(MID(_xlpm.cr,_xlfn.SEQUENCE(,LEN(_xlpm.cr),LEN(_xlpm.cr),-1),1)),
_xlpm.lgc,
IF(AN$11=_xlpm.to, AN387&amp;_xlpm.rv,
IF(AN$11=_xlpm.fr, REPLACE(AN387, LEN(AN387)-_xlpm.mv+1,_xlpm.mv,""),AN387)),
_xlpm.lgc)</f>
        <v>DHMLB</v>
      </c>
      <c r="AO388" s="31" t="str" cm="1">
        <f t="array" ref="AO388">_xlfn.LET(
_xlpm.mv,$AE388,
_xlpm.fr,$AF388,
_xlpm.to,$AG388,
_xlpm.wrd,INDEX($AI387:$AQ387,1,_xlpm.fr),
_xlpm.cr,RIGHT(_xlpm.wrd,_xlpm.mv),
_xlpm.rv, _xlfn.CONCAT(MID(_xlpm.cr,_xlfn.SEQUENCE(,LEN(_xlpm.cr),LEN(_xlpm.cr),-1),1)),
_xlpm.lgc,
IF(AO$11=_xlpm.to, AO387&amp;_xlpm.rv,
IF(AO$11=_xlpm.fr, REPLACE(AO387, LEN(AO387)-_xlpm.mv+1,_xlpm.mv,""),AO387)),
_xlpm.lgc)</f>
        <v/>
      </c>
      <c r="AP388" s="31" t="str" cm="1">
        <f t="array" ref="AP388">_xlfn.LET(
_xlpm.mv,$AE388,
_xlpm.fr,$AF388,
_xlpm.to,$AG388,
_xlpm.wrd,INDEX($AI387:$AQ387,1,_xlpm.fr),
_xlpm.cr,RIGHT(_xlpm.wrd,_xlpm.mv),
_xlpm.rv, _xlfn.CONCAT(MID(_xlpm.cr,_xlfn.SEQUENCE(,LEN(_xlpm.cr),LEN(_xlpm.cr),-1),1)),
_xlpm.lgc,
IF(AP$11=_xlpm.to, AP387&amp;_xlpm.rv,
IF(AP$11=_xlpm.fr, REPLACE(AP387, LEN(AP387)-_xlpm.mv+1,_xlpm.mv,""),AP387)),
_xlpm.lgc)</f>
        <v>ZL</v>
      </c>
      <c r="AQ388" s="31" t="str" cm="1">
        <f t="array" ref="AQ388">_xlfn.LET(
_xlpm.mv,$AE388,
_xlpm.fr,$AF388,
_xlpm.to,$AG388,
_xlpm.wrd,INDEX($AI387:$AQ387,1,_xlpm.fr),
_xlpm.cr,RIGHT(_xlpm.wrd,_xlpm.mv),
_xlpm.rv, _xlfn.CONCAT(MID(_xlpm.cr,_xlfn.SEQUENCE(,LEN(_xlpm.cr),LEN(_xlpm.cr),-1),1)),
_xlpm.lgc,
IF(AQ$11=_xlpm.to, AQ387&amp;_xlpm.rv,
IF(AQ$11=_xlpm.fr, REPLACE(AQ387, LEN(AQ387)-_xlpm.mv+1,_xlpm.mv,""),AQ387)),
_xlpm.lgc)</f>
        <v>JJZNCGVCLCFJBGHV</v>
      </c>
      <c r="AT388" s="31" t="str" cm="1">
        <f t="array" ref="AT388">_xlfn.LET(
_xlpm.mv,$AE388,
_xlpm.fr,$AF388,
_xlpm.to,$AG388,
_xlpm.wrd,INDEX($AT387:$BB387,1,_xlpm.fr),
_xlpm.cr,RIGHT(_xlpm.wrd,_xlpm.mv),
_xlpm.lgc,
IF(AT$11=_xlpm.to, AT387&amp;_xlpm.cr,
IF(AT$11=_xlpm.fr, REPLACE(AT387, LEN(AT387)-_xlpm.mv+1,_xlpm.mv,""),AT387)),
_xlpm.lgc)</f>
        <v>JBVLGPJH</v>
      </c>
      <c r="AU388" s="31" t="str" cm="1">
        <f t="array" ref="AU388">_xlfn.LET(
_xlpm.mv,$AE388,
_xlpm.fr,$AF388,
_xlpm.to,$AG388,
_xlpm.wrd,INDEX($AT387:$BB387,1,_xlpm.fr),
_xlpm.cr,RIGHT(_xlpm.wrd,_xlpm.mv),
_xlpm.lgc,
IF(AU$11=_xlpm.to, AU387&amp;_xlpm.cr,
IF(AU$11=_xlpm.fr, REPLACE(AU387, LEN(AU387)-_xlpm.mv+1,_xlpm.mv,""),AU387)),
_xlpm.lgc)</f>
        <v>VDGTBSGDVLCLC</v>
      </c>
      <c r="AV388" s="31" t="str" cm="1">
        <f t="array" ref="AV388">_xlfn.LET(
_xlpm.mv,$AE388,
_xlpm.fr,$AF388,
_xlpm.to,$AG388,
_xlpm.wrd,INDEX($AT387:$BB387,1,_xlpm.fr),
_xlpm.cr,RIGHT(_xlpm.wrd,_xlpm.mv),
_xlpm.lgc,
IF(AV$11=_xlpm.to, AV387&amp;_xlpm.cr,
IF(AV$11=_xlpm.fr, REPLACE(AV387, LEN(AV387)-_xlpm.mv+1,_xlpm.mv,""),AV387)),
_xlpm.lgc)</f>
        <v/>
      </c>
      <c r="AW388" s="31" t="str" cm="1">
        <f t="array" ref="AW388">_xlfn.LET(
_xlpm.mv,$AE388,
_xlpm.fr,$AF388,
_xlpm.to,$AG388,
_xlpm.wrd,INDEX($AT387:$BB387,1,_xlpm.fr),
_xlpm.cr,RIGHT(_xlpm.wrd,_xlpm.mv),
_xlpm.lgc,
IF(AW$11=_xlpm.to, AW387&amp;_xlpm.cr,
IF(AW$11=_xlpm.fr, REPLACE(AW387, LEN(AW387)-_xlpm.mv+1,_xlpm.mv,""),AW387)),
_xlpm.lgc)</f>
        <v>HJCNF</v>
      </c>
      <c r="AX388" s="31" t="str" cm="1">
        <f t="array" ref="AX388">_xlfn.LET(
_xlpm.mv,$AE388,
_xlpm.fr,$AF388,
_xlpm.to,$AG388,
_xlpm.wrd,INDEX($AT387:$BB387,1,_xlpm.fr),
_xlpm.cr,RIGHT(_xlpm.wrd,_xlpm.mv),
_xlpm.lgc,
IF(AX$11=_xlpm.to, AX387&amp;_xlpm.cr,
IF(AX$11=_xlpm.fr, REPLACE(AX387, LEN(AX387)-_xlpm.mv+1,_xlpm.mv,""),AX387)),
_xlpm.lgc)</f>
        <v>HJCZMLW</v>
      </c>
      <c r="AY388" s="31" t="str" cm="1">
        <f t="array" ref="AY388">_xlfn.LET(
_xlpm.mv,$AE388,
_xlpm.fr,$AF388,
_xlpm.to,$AG388,
_xlpm.wrd,INDEX($AT387:$BB387,1,_xlpm.fr),
_xlpm.cr,RIGHT(_xlpm.wrd,_xlpm.mv),
_xlpm.lgc,
IF(AY$11=_xlpm.to, AY387&amp;_xlpm.cr,
IF(AY$11=_xlpm.fr, REPLACE(AY387, LEN(AY387)-_xlpm.mv+1,_xlpm.mv,""),AY387)),
_xlpm.lgc)</f>
        <v>GPQBB</v>
      </c>
      <c r="AZ388" s="31" t="str" cm="1">
        <f t="array" ref="AZ388">_xlfn.LET(
_xlpm.mv,$AE388,
_xlpm.fr,$AF388,
_xlpm.to,$AG388,
_xlpm.wrd,INDEX($AT387:$BB387,1,_xlpm.fr),
_xlpm.cr,RIGHT(_xlpm.wrd,_xlpm.mv),
_xlpm.lgc,
IF(AZ$11=_xlpm.to, AZ387&amp;_xlpm.cr,
IF(AZ$11=_xlpm.fr, REPLACE(AZ387, LEN(AZ387)-_xlpm.mv+1,_xlpm.mv,""),AZ387)),
_xlpm.lgc)</f>
        <v/>
      </c>
      <c r="BA388" s="31" t="str" cm="1">
        <f t="array" ref="BA388">_xlfn.LET(
_xlpm.mv,$AE388,
_xlpm.fr,$AF388,
_xlpm.to,$AG388,
_xlpm.wrd,INDEX($AT387:$BB387,1,_xlpm.fr),
_xlpm.cr,RIGHT(_xlpm.wrd,_xlpm.mv),
_xlpm.lgc,
IF(BA$11=_xlpm.to, BA387&amp;_xlpm.cr,
IF(BA$11=_xlpm.fr, REPLACE(BA387, LEN(BA387)-_xlpm.mv+1,_xlpm.mv,""),BA387)),
_xlpm.lgc)</f>
        <v>BQ</v>
      </c>
      <c r="BB388" s="31" t="str" cm="1">
        <f t="array" ref="BB388">_xlfn.LET(
_xlpm.mv,$AE388,
_xlpm.fr,$AF388,
_xlpm.to,$AG388,
_xlpm.wrd,INDEX($AT387:$BB387,1,_xlpm.fr),
_xlpm.cr,RIGHT(_xlpm.wrd,_xlpm.mv),
_xlpm.lgc,
IF(BB$11=_xlpm.to, BB387&amp;_xlpm.cr,
IF(BB$11=_xlpm.fr, REPLACE(BB387, LEN(BB387)-_xlpm.mv+1,_xlpm.mv,""),BB387)),
_xlpm.lgc)</f>
        <v>CZZLFFMZFZVSFNVG</v>
      </c>
    </row>
    <row r="389" spans="28:54" x14ac:dyDescent="0.3">
      <c r="AB389" s="31">
        <f t="shared" si="20"/>
        <v>5</v>
      </c>
      <c r="AC389" s="31" t="s">
        <v>1422</v>
      </c>
      <c r="AD389" s="31" t="str" cm="1">
        <f t="array" ref="AD389">_xlfn.LET(
_xlpm.arr,{"move ","from ","to "},
_xlpm.wr,AC389,
_xlpm.rd,_xlfn.REDUCE(_xlpm.wr,_xlpm.arr,_xlfn.LAMBDA(_xlpm.a,_xlpm.v,SUBSTITUTE(_xlpm.a,_xlpm.v,""))),
_xlpm.rd)</f>
        <v>5 5 1</v>
      </c>
      <c r="AE389" s="31">
        <f t="shared" si="21"/>
        <v>5</v>
      </c>
      <c r="AF389" s="31">
        <f t="shared" si="22"/>
        <v>5</v>
      </c>
      <c r="AG389" s="31">
        <f t="shared" si="23"/>
        <v>1</v>
      </c>
      <c r="AI389" s="31" t="str" cm="1">
        <f t="array" ref="AI389">_xlfn.LET(
_xlpm.mv,$AE389,
_xlpm.fr,$AF389,
_xlpm.to,$AG389,
_xlpm.wrd,INDEX($AI388:$AQ388,1,_xlpm.fr),
_xlpm.cr,RIGHT(_xlpm.wrd,_xlpm.mv),
_xlpm.rv, _xlfn.CONCAT(MID(_xlpm.cr,_xlfn.SEQUENCE(,LEN(_xlpm.cr),LEN(_xlpm.cr),-1),1)),
_xlpm.lgc,
IF(AI$11=_xlpm.to, AI388&amp;_xlpm.rv,
IF(AI$11=_xlpm.fr, REPLACE(AI388, LEN(AI388)-_xlpm.mv+1,_xlpm.mv,""),AI388)),
_xlpm.lgc)</f>
        <v>FJPCFBHGFCGVZ</v>
      </c>
      <c r="AJ389" s="31" t="str" cm="1">
        <f t="array" ref="AJ389">_xlfn.LET(
_xlpm.mv,$AE389,
_xlpm.fr,$AF389,
_xlpm.to,$AG389,
_xlpm.wrd,INDEX($AI388:$AQ388,1,_xlpm.fr),
_xlpm.cr,RIGHT(_xlpm.wrd,_xlpm.mv),
_xlpm.rv, _xlfn.CONCAT(MID(_xlpm.cr,_xlfn.SEQUENCE(,LEN(_xlpm.cr),LEN(_xlpm.cr),-1),1)),
_xlpm.lgc,
IF(AJ$11=_xlpm.to, AJ388&amp;_xlpm.rv,
IF(AJ$11=_xlpm.fr, REPLACE(AJ388, LEN(AJ388)-_xlpm.mv+1,_xlpm.mv,""),AJ388)),
_xlpm.lgc)</f>
        <v>SWLNFZPDMGVQV</v>
      </c>
      <c r="AK389" s="31" t="str" cm="1">
        <f t="array" ref="AK389">_xlfn.LET(
_xlpm.mv,$AE389,
_xlpm.fr,$AF389,
_xlpm.to,$AG389,
_xlpm.wrd,INDEX($AI388:$AQ388,1,_xlpm.fr),
_xlpm.cr,RIGHT(_xlpm.wrd,_xlpm.mv),
_xlpm.rv, _xlfn.CONCAT(MID(_xlpm.cr,_xlfn.SEQUENCE(,LEN(_xlpm.cr),LEN(_xlpm.cr),-1),1)),
_xlpm.lgc,
IF(AK$11=_xlpm.to, AK388&amp;_xlpm.rv,
IF(AK$11=_xlpm.fr, REPLACE(AK388, LEN(AK388)-_xlpm.mv+1,_xlpm.mv,""),AK388)),
_xlpm.lgc)</f>
        <v/>
      </c>
      <c r="AL389" s="31" t="str" cm="1">
        <f t="array" ref="AL389">_xlfn.LET(
_xlpm.mv,$AE389,
_xlpm.fr,$AF389,
_xlpm.to,$AG389,
_xlpm.wrd,INDEX($AI388:$AQ388,1,_xlpm.fr),
_xlpm.cr,RIGHT(_xlpm.wrd,_xlpm.mv),
_xlpm.rv, _xlfn.CONCAT(MID(_xlpm.cr,_xlfn.SEQUENCE(,LEN(_xlpm.cr),LEN(_xlpm.cr),-1),1)),
_xlpm.lgc,
IF(AL$11=_xlpm.to, AL388&amp;_xlpm.rv,
IF(AL$11=_xlpm.fr, REPLACE(AL388, LEN(AL388)-_xlpm.mv+1,_xlpm.mv,""),AL388)),
_xlpm.lgc)</f>
        <v>BLSTB</v>
      </c>
      <c r="AM389" s="31" t="str" cm="1">
        <f t="array" ref="AM389">_xlfn.LET(
_xlpm.mv,$AE389,
_xlpm.fr,$AF389,
_xlpm.to,$AG389,
_xlpm.wrd,INDEX($AI388:$AQ388,1,_xlpm.fr),
_xlpm.cr,RIGHT(_xlpm.wrd,_xlpm.mv),
_xlpm.rv, _xlfn.CONCAT(MID(_xlpm.cr,_xlfn.SEQUENCE(,LEN(_xlpm.cr),LEN(_xlpm.cr),-1),1)),
_xlpm.lgc,
IF(AM$11=_xlpm.to, AM388&amp;_xlpm.rv,
IF(AM$11=_xlpm.fr, REPLACE(AM388, LEN(AM388)-_xlpm.mv+1,_xlpm.mv,""),AM388)),
_xlpm.lgc)</f>
        <v>QZ</v>
      </c>
      <c r="AN389" s="31" t="str" cm="1">
        <f t="array" ref="AN389">_xlfn.LET(
_xlpm.mv,$AE389,
_xlpm.fr,$AF389,
_xlpm.to,$AG389,
_xlpm.wrd,INDEX($AI388:$AQ388,1,_xlpm.fr),
_xlpm.cr,RIGHT(_xlpm.wrd,_xlpm.mv),
_xlpm.rv, _xlfn.CONCAT(MID(_xlpm.cr,_xlfn.SEQUENCE(,LEN(_xlpm.cr),LEN(_xlpm.cr),-1),1)),
_xlpm.lgc,
IF(AN$11=_xlpm.to, AN388&amp;_xlpm.rv,
IF(AN$11=_xlpm.fr, REPLACE(AN388, LEN(AN388)-_xlpm.mv+1,_xlpm.mv,""),AN388)),
_xlpm.lgc)</f>
        <v>DHMLB</v>
      </c>
      <c r="AO389" s="31" t="str" cm="1">
        <f t="array" ref="AO389">_xlfn.LET(
_xlpm.mv,$AE389,
_xlpm.fr,$AF389,
_xlpm.to,$AG389,
_xlpm.wrd,INDEX($AI388:$AQ388,1,_xlpm.fr),
_xlpm.cr,RIGHT(_xlpm.wrd,_xlpm.mv),
_xlpm.rv, _xlfn.CONCAT(MID(_xlpm.cr,_xlfn.SEQUENCE(,LEN(_xlpm.cr),LEN(_xlpm.cr),-1),1)),
_xlpm.lgc,
IF(AO$11=_xlpm.to, AO388&amp;_xlpm.rv,
IF(AO$11=_xlpm.fr, REPLACE(AO388, LEN(AO388)-_xlpm.mv+1,_xlpm.mv,""),AO388)),
_xlpm.lgc)</f>
        <v/>
      </c>
      <c r="AP389" s="31" t="str" cm="1">
        <f t="array" ref="AP389">_xlfn.LET(
_xlpm.mv,$AE389,
_xlpm.fr,$AF389,
_xlpm.to,$AG389,
_xlpm.wrd,INDEX($AI388:$AQ388,1,_xlpm.fr),
_xlpm.cr,RIGHT(_xlpm.wrd,_xlpm.mv),
_xlpm.rv, _xlfn.CONCAT(MID(_xlpm.cr,_xlfn.SEQUENCE(,LEN(_xlpm.cr),LEN(_xlpm.cr),-1),1)),
_xlpm.lgc,
IF(AP$11=_xlpm.to, AP388&amp;_xlpm.rv,
IF(AP$11=_xlpm.fr, REPLACE(AP388, LEN(AP388)-_xlpm.mv+1,_xlpm.mv,""),AP388)),
_xlpm.lgc)</f>
        <v>ZL</v>
      </c>
      <c r="AQ389" s="31" t="str" cm="1">
        <f t="array" ref="AQ389">_xlfn.LET(
_xlpm.mv,$AE389,
_xlpm.fr,$AF389,
_xlpm.to,$AG389,
_xlpm.wrd,INDEX($AI388:$AQ388,1,_xlpm.fr),
_xlpm.cr,RIGHT(_xlpm.wrd,_xlpm.mv),
_xlpm.rv, _xlfn.CONCAT(MID(_xlpm.cr,_xlfn.SEQUENCE(,LEN(_xlpm.cr),LEN(_xlpm.cr),-1),1)),
_xlpm.lgc,
IF(AQ$11=_xlpm.to, AQ388&amp;_xlpm.rv,
IF(AQ$11=_xlpm.fr, REPLACE(AQ388, LEN(AQ388)-_xlpm.mv+1,_xlpm.mv,""),AQ388)),
_xlpm.lgc)</f>
        <v>JJZNCGVCLCFJBGHV</v>
      </c>
      <c r="AT389" s="31" t="str" cm="1">
        <f t="array" ref="AT389">_xlfn.LET(
_xlpm.mv,$AE389,
_xlpm.fr,$AF389,
_xlpm.to,$AG389,
_xlpm.wrd,INDEX($AT388:$BB388,1,_xlpm.fr),
_xlpm.cr,RIGHT(_xlpm.wrd,_xlpm.mv),
_xlpm.lgc,
IF(AT$11=_xlpm.to, AT388&amp;_xlpm.cr,
IF(AT$11=_xlpm.fr, REPLACE(AT388, LEN(AT388)-_xlpm.mv+1,_xlpm.mv,""),AT388)),
_xlpm.lgc)</f>
        <v>JBVLGPJHCZMLW</v>
      </c>
      <c r="AU389" s="31" t="str" cm="1">
        <f t="array" ref="AU389">_xlfn.LET(
_xlpm.mv,$AE389,
_xlpm.fr,$AF389,
_xlpm.to,$AG389,
_xlpm.wrd,INDEX($AT388:$BB388,1,_xlpm.fr),
_xlpm.cr,RIGHT(_xlpm.wrd,_xlpm.mv),
_xlpm.lgc,
IF(AU$11=_xlpm.to, AU388&amp;_xlpm.cr,
IF(AU$11=_xlpm.fr, REPLACE(AU388, LEN(AU388)-_xlpm.mv+1,_xlpm.mv,""),AU388)),
_xlpm.lgc)</f>
        <v>VDGTBSGDVLCLC</v>
      </c>
      <c r="AV389" s="31" t="str" cm="1">
        <f t="array" ref="AV389">_xlfn.LET(
_xlpm.mv,$AE389,
_xlpm.fr,$AF389,
_xlpm.to,$AG389,
_xlpm.wrd,INDEX($AT388:$BB388,1,_xlpm.fr),
_xlpm.cr,RIGHT(_xlpm.wrd,_xlpm.mv),
_xlpm.lgc,
IF(AV$11=_xlpm.to, AV388&amp;_xlpm.cr,
IF(AV$11=_xlpm.fr, REPLACE(AV388, LEN(AV388)-_xlpm.mv+1,_xlpm.mv,""),AV388)),
_xlpm.lgc)</f>
        <v/>
      </c>
      <c r="AW389" s="31" t="str" cm="1">
        <f t="array" ref="AW389">_xlfn.LET(
_xlpm.mv,$AE389,
_xlpm.fr,$AF389,
_xlpm.to,$AG389,
_xlpm.wrd,INDEX($AT388:$BB388,1,_xlpm.fr),
_xlpm.cr,RIGHT(_xlpm.wrd,_xlpm.mv),
_xlpm.lgc,
IF(AW$11=_xlpm.to, AW388&amp;_xlpm.cr,
IF(AW$11=_xlpm.fr, REPLACE(AW388, LEN(AW388)-_xlpm.mv+1,_xlpm.mv,""),AW388)),
_xlpm.lgc)</f>
        <v>HJCNF</v>
      </c>
      <c r="AX389" s="31" t="str" cm="1">
        <f t="array" ref="AX389">_xlfn.LET(
_xlpm.mv,$AE389,
_xlpm.fr,$AF389,
_xlpm.to,$AG389,
_xlpm.wrd,INDEX($AT388:$BB388,1,_xlpm.fr),
_xlpm.cr,RIGHT(_xlpm.wrd,_xlpm.mv),
_xlpm.lgc,
IF(AX$11=_xlpm.to, AX388&amp;_xlpm.cr,
IF(AX$11=_xlpm.fr, REPLACE(AX388, LEN(AX388)-_xlpm.mv+1,_xlpm.mv,""),AX388)),
_xlpm.lgc)</f>
        <v>HJ</v>
      </c>
      <c r="AY389" s="31" t="str" cm="1">
        <f t="array" ref="AY389">_xlfn.LET(
_xlpm.mv,$AE389,
_xlpm.fr,$AF389,
_xlpm.to,$AG389,
_xlpm.wrd,INDEX($AT388:$BB388,1,_xlpm.fr),
_xlpm.cr,RIGHT(_xlpm.wrd,_xlpm.mv),
_xlpm.lgc,
IF(AY$11=_xlpm.to, AY388&amp;_xlpm.cr,
IF(AY$11=_xlpm.fr, REPLACE(AY388, LEN(AY388)-_xlpm.mv+1,_xlpm.mv,""),AY388)),
_xlpm.lgc)</f>
        <v>GPQBB</v>
      </c>
      <c r="AZ389" s="31" t="str" cm="1">
        <f t="array" ref="AZ389">_xlfn.LET(
_xlpm.mv,$AE389,
_xlpm.fr,$AF389,
_xlpm.to,$AG389,
_xlpm.wrd,INDEX($AT388:$BB388,1,_xlpm.fr),
_xlpm.cr,RIGHT(_xlpm.wrd,_xlpm.mv),
_xlpm.lgc,
IF(AZ$11=_xlpm.to, AZ388&amp;_xlpm.cr,
IF(AZ$11=_xlpm.fr, REPLACE(AZ388, LEN(AZ388)-_xlpm.mv+1,_xlpm.mv,""),AZ388)),
_xlpm.lgc)</f>
        <v/>
      </c>
      <c r="BA389" s="31" t="str" cm="1">
        <f t="array" ref="BA389">_xlfn.LET(
_xlpm.mv,$AE389,
_xlpm.fr,$AF389,
_xlpm.to,$AG389,
_xlpm.wrd,INDEX($AT388:$BB388,1,_xlpm.fr),
_xlpm.cr,RIGHT(_xlpm.wrd,_xlpm.mv),
_xlpm.lgc,
IF(BA$11=_xlpm.to, BA388&amp;_xlpm.cr,
IF(BA$11=_xlpm.fr, REPLACE(BA388, LEN(BA388)-_xlpm.mv+1,_xlpm.mv,""),BA388)),
_xlpm.lgc)</f>
        <v>BQ</v>
      </c>
      <c r="BB389" s="31" t="str" cm="1">
        <f t="array" ref="BB389">_xlfn.LET(
_xlpm.mv,$AE389,
_xlpm.fr,$AF389,
_xlpm.to,$AG389,
_xlpm.wrd,INDEX($AT388:$BB388,1,_xlpm.fr),
_xlpm.cr,RIGHT(_xlpm.wrd,_xlpm.mv),
_xlpm.lgc,
IF(BB$11=_xlpm.to, BB388&amp;_xlpm.cr,
IF(BB$11=_xlpm.fr, REPLACE(BB388, LEN(BB388)-_xlpm.mv+1,_xlpm.mv,""),BB388)),
_xlpm.lgc)</f>
        <v>CZZLFFMZFZVSFNVG</v>
      </c>
    </row>
    <row r="390" spans="28:54" x14ac:dyDescent="0.3">
      <c r="AB390" s="31">
        <f t="shared" si="20"/>
        <v>5</v>
      </c>
      <c r="AC390" s="31" t="s">
        <v>1492</v>
      </c>
      <c r="AD390" s="31" t="str" cm="1">
        <f t="array" ref="AD390">_xlfn.LET(
_xlpm.arr,{"move ","from ","to "},
_xlpm.wr,AC390,
_xlpm.rd,_xlfn.REDUCE(_xlpm.wr,_xlpm.arr,_xlfn.LAMBDA(_xlpm.a,_xlpm.v,SUBSTITUTE(_xlpm.a,_xlpm.v,""))),
_xlpm.rd)</f>
        <v>1 1 5</v>
      </c>
      <c r="AE390" s="31">
        <f t="shared" si="21"/>
        <v>1</v>
      </c>
      <c r="AF390" s="31">
        <f t="shared" si="22"/>
        <v>1</v>
      </c>
      <c r="AG390" s="31">
        <f t="shared" si="23"/>
        <v>5</v>
      </c>
      <c r="AI390" s="31" t="str" cm="1">
        <f t="array" ref="AI390">_xlfn.LET(
_xlpm.mv,$AE390,
_xlpm.fr,$AF390,
_xlpm.to,$AG390,
_xlpm.wrd,INDEX($AI389:$AQ389,1,_xlpm.fr),
_xlpm.cr,RIGHT(_xlpm.wrd,_xlpm.mv),
_xlpm.rv, _xlfn.CONCAT(MID(_xlpm.cr,_xlfn.SEQUENCE(,LEN(_xlpm.cr),LEN(_xlpm.cr),-1),1)),
_xlpm.lgc,
IF(AI$11=_xlpm.to, AI389&amp;_xlpm.rv,
IF(AI$11=_xlpm.fr, REPLACE(AI389, LEN(AI389)-_xlpm.mv+1,_xlpm.mv,""),AI389)),
_xlpm.lgc)</f>
        <v>FJPCFBHGFCGV</v>
      </c>
      <c r="AJ390" s="31" t="str" cm="1">
        <f t="array" ref="AJ390">_xlfn.LET(
_xlpm.mv,$AE390,
_xlpm.fr,$AF390,
_xlpm.to,$AG390,
_xlpm.wrd,INDEX($AI389:$AQ389,1,_xlpm.fr),
_xlpm.cr,RIGHT(_xlpm.wrd,_xlpm.mv),
_xlpm.rv, _xlfn.CONCAT(MID(_xlpm.cr,_xlfn.SEQUENCE(,LEN(_xlpm.cr),LEN(_xlpm.cr),-1),1)),
_xlpm.lgc,
IF(AJ$11=_xlpm.to, AJ389&amp;_xlpm.rv,
IF(AJ$11=_xlpm.fr, REPLACE(AJ389, LEN(AJ389)-_xlpm.mv+1,_xlpm.mv,""),AJ389)),
_xlpm.lgc)</f>
        <v>SWLNFZPDMGVQV</v>
      </c>
      <c r="AK390" s="31" t="str" cm="1">
        <f t="array" ref="AK390">_xlfn.LET(
_xlpm.mv,$AE390,
_xlpm.fr,$AF390,
_xlpm.to,$AG390,
_xlpm.wrd,INDEX($AI389:$AQ389,1,_xlpm.fr),
_xlpm.cr,RIGHT(_xlpm.wrd,_xlpm.mv),
_xlpm.rv, _xlfn.CONCAT(MID(_xlpm.cr,_xlfn.SEQUENCE(,LEN(_xlpm.cr),LEN(_xlpm.cr),-1),1)),
_xlpm.lgc,
IF(AK$11=_xlpm.to, AK389&amp;_xlpm.rv,
IF(AK$11=_xlpm.fr, REPLACE(AK389, LEN(AK389)-_xlpm.mv+1,_xlpm.mv,""),AK389)),
_xlpm.lgc)</f>
        <v/>
      </c>
      <c r="AL390" s="31" t="str" cm="1">
        <f t="array" ref="AL390">_xlfn.LET(
_xlpm.mv,$AE390,
_xlpm.fr,$AF390,
_xlpm.to,$AG390,
_xlpm.wrd,INDEX($AI389:$AQ389,1,_xlpm.fr),
_xlpm.cr,RIGHT(_xlpm.wrd,_xlpm.mv),
_xlpm.rv, _xlfn.CONCAT(MID(_xlpm.cr,_xlfn.SEQUENCE(,LEN(_xlpm.cr),LEN(_xlpm.cr),-1),1)),
_xlpm.lgc,
IF(AL$11=_xlpm.to, AL389&amp;_xlpm.rv,
IF(AL$11=_xlpm.fr, REPLACE(AL389, LEN(AL389)-_xlpm.mv+1,_xlpm.mv,""),AL389)),
_xlpm.lgc)</f>
        <v>BLSTB</v>
      </c>
      <c r="AM390" s="31" t="str" cm="1">
        <f t="array" ref="AM390">_xlfn.LET(
_xlpm.mv,$AE390,
_xlpm.fr,$AF390,
_xlpm.to,$AG390,
_xlpm.wrd,INDEX($AI389:$AQ389,1,_xlpm.fr),
_xlpm.cr,RIGHT(_xlpm.wrd,_xlpm.mv),
_xlpm.rv, _xlfn.CONCAT(MID(_xlpm.cr,_xlfn.SEQUENCE(,LEN(_xlpm.cr),LEN(_xlpm.cr),-1),1)),
_xlpm.lgc,
IF(AM$11=_xlpm.to, AM389&amp;_xlpm.rv,
IF(AM$11=_xlpm.fr, REPLACE(AM389, LEN(AM389)-_xlpm.mv+1,_xlpm.mv,""),AM389)),
_xlpm.lgc)</f>
        <v>QZZ</v>
      </c>
      <c r="AN390" s="31" t="str" cm="1">
        <f t="array" ref="AN390">_xlfn.LET(
_xlpm.mv,$AE390,
_xlpm.fr,$AF390,
_xlpm.to,$AG390,
_xlpm.wrd,INDEX($AI389:$AQ389,1,_xlpm.fr),
_xlpm.cr,RIGHT(_xlpm.wrd,_xlpm.mv),
_xlpm.rv, _xlfn.CONCAT(MID(_xlpm.cr,_xlfn.SEQUENCE(,LEN(_xlpm.cr),LEN(_xlpm.cr),-1),1)),
_xlpm.lgc,
IF(AN$11=_xlpm.to, AN389&amp;_xlpm.rv,
IF(AN$11=_xlpm.fr, REPLACE(AN389, LEN(AN389)-_xlpm.mv+1,_xlpm.mv,""),AN389)),
_xlpm.lgc)</f>
        <v>DHMLB</v>
      </c>
      <c r="AO390" s="31" t="str" cm="1">
        <f t="array" ref="AO390">_xlfn.LET(
_xlpm.mv,$AE390,
_xlpm.fr,$AF390,
_xlpm.to,$AG390,
_xlpm.wrd,INDEX($AI389:$AQ389,1,_xlpm.fr),
_xlpm.cr,RIGHT(_xlpm.wrd,_xlpm.mv),
_xlpm.rv, _xlfn.CONCAT(MID(_xlpm.cr,_xlfn.SEQUENCE(,LEN(_xlpm.cr),LEN(_xlpm.cr),-1),1)),
_xlpm.lgc,
IF(AO$11=_xlpm.to, AO389&amp;_xlpm.rv,
IF(AO$11=_xlpm.fr, REPLACE(AO389, LEN(AO389)-_xlpm.mv+1,_xlpm.mv,""),AO389)),
_xlpm.lgc)</f>
        <v/>
      </c>
      <c r="AP390" s="31" t="str" cm="1">
        <f t="array" ref="AP390">_xlfn.LET(
_xlpm.mv,$AE390,
_xlpm.fr,$AF390,
_xlpm.to,$AG390,
_xlpm.wrd,INDEX($AI389:$AQ389,1,_xlpm.fr),
_xlpm.cr,RIGHT(_xlpm.wrd,_xlpm.mv),
_xlpm.rv, _xlfn.CONCAT(MID(_xlpm.cr,_xlfn.SEQUENCE(,LEN(_xlpm.cr),LEN(_xlpm.cr),-1),1)),
_xlpm.lgc,
IF(AP$11=_xlpm.to, AP389&amp;_xlpm.rv,
IF(AP$11=_xlpm.fr, REPLACE(AP389, LEN(AP389)-_xlpm.mv+1,_xlpm.mv,""),AP389)),
_xlpm.lgc)</f>
        <v>ZL</v>
      </c>
      <c r="AQ390" s="31" t="str" cm="1">
        <f t="array" ref="AQ390">_xlfn.LET(
_xlpm.mv,$AE390,
_xlpm.fr,$AF390,
_xlpm.to,$AG390,
_xlpm.wrd,INDEX($AI389:$AQ389,1,_xlpm.fr),
_xlpm.cr,RIGHT(_xlpm.wrd,_xlpm.mv),
_xlpm.rv, _xlfn.CONCAT(MID(_xlpm.cr,_xlfn.SEQUENCE(,LEN(_xlpm.cr),LEN(_xlpm.cr),-1),1)),
_xlpm.lgc,
IF(AQ$11=_xlpm.to, AQ389&amp;_xlpm.rv,
IF(AQ$11=_xlpm.fr, REPLACE(AQ389, LEN(AQ389)-_xlpm.mv+1,_xlpm.mv,""),AQ389)),
_xlpm.lgc)</f>
        <v>JJZNCGVCLCFJBGHV</v>
      </c>
      <c r="AT390" s="31" t="str" cm="1">
        <f t="array" ref="AT390">_xlfn.LET(
_xlpm.mv,$AE390,
_xlpm.fr,$AF390,
_xlpm.to,$AG390,
_xlpm.wrd,INDEX($AT389:$BB389,1,_xlpm.fr),
_xlpm.cr,RIGHT(_xlpm.wrd,_xlpm.mv),
_xlpm.lgc,
IF(AT$11=_xlpm.to, AT389&amp;_xlpm.cr,
IF(AT$11=_xlpm.fr, REPLACE(AT389, LEN(AT389)-_xlpm.mv+1,_xlpm.mv,""),AT389)),
_xlpm.lgc)</f>
        <v>JBVLGPJHCZML</v>
      </c>
      <c r="AU390" s="31" t="str" cm="1">
        <f t="array" ref="AU390">_xlfn.LET(
_xlpm.mv,$AE390,
_xlpm.fr,$AF390,
_xlpm.to,$AG390,
_xlpm.wrd,INDEX($AT389:$BB389,1,_xlpm.fr),
_xlpm.cr,RIGHT(_xlpm.wrd,_xlpm.mv),
_xlpm.lgc,
IF(AU$11=_xlpm.to, AU389&amp;_xlpm.cr,
IF(AU$11=_xlpm.fr, REPLACE(AU389, LEN(AU389)-_xlpm.mv+1,_xlpm.mv,""),AU389)),
_xlpm.lgc)</f>
        <v>VDGTBSGDVLCLC</v>
      </c>
      <c r="AV390" s="31" t="str" cm="1">
        <f t="array" ref="AV390">_xlfn.LET(
_xlpm.mv,$AE390,
_xlpm.fr,$AF390,
_xlpm.to,$AG390,
_xlpm.wrd,INDEX($AT389:$BB389,1,_xlpm.fr),
_xlpm.cr,RIGHT(_xlpm.wrd,_xlpm.mv),
_xlpm.lgc,
IF(AV$11=_xlpm.to, AV389&amp;_xlpm.cr,
IF(AV$11=_xlpm.fr, REPLACE(AV389, LEN(AV389)-_xlpm.mv+1,_xlpm.mv,""),AV389)),
_xlpm.lgc)</f>
        <v/>
      </c>
      <c r="AW390" s="31" t="str" cm="1">
        <f t="array" ref="AW390">_xlfn.LET(
_xlpm.mv,$AE390,
_xlpm.fr,$AF390,
_xlpm.to,$AG390,
_xlpm.wrd,INDEX($AT389:$BB389,1,_xlpm.fr),
_xlpm.cr,RIGHT(_xlpm.wrd,_xlpm.mv),
_xlpm.lgc,
IF(AW$11=_xlpm.to, AW389&amp;_xlpm.cr,
IF(AW$11=_xlpm.fr, REPLACE(AW389, LEN(AW389)-_xlpm.mv+1,_xlpm.mv,""),AW389)),
_xlpm.lgc)</f>
        <v>HJCNF</v>
      </c>
      <c r="AX390" s="31" t="str" cm="1">
        <f t="array" ref="AX390">_xlfn.LET(
_xlpm.mv,$AE390,
_xlpm.fr,$AF390,
_xlpm.to,$AG390,
_xlpm.wrd,INDEX($AT389:$BB389,1,_xlpm.fr),
_xlpm.cr,RIGHT(_xlpm.wrd,_xlpm.mv),
_xlpm.lgc,
IF(AX$11=_xlpm.to, AX389&amp;_xlpm.cr,
IF(AX$11=_xlpm.fr, REPLACE(AX389, LEN(AX389)-_xlpm.mv+1,_xlpm.mv,""),AX389)),
_xlpm.lgc)</f>
        <v>HJW</v>
      </c>
      <c r="AY390" s="31" t="str" cm="1">
        <f t="array" ref="AY390">_xlfn.LET(
_xlpm.mv,$AE390,
_xlpm.fr,$AF390,
_xlpm.to,$AG390,
_xlpm.wrd,INDEX($AT389:$BB389,1,_xlpm.fr),
_xlpm.cr,RIGHT(_xlpm.wrd,_xlpm.mv),
_xlpm.lgc,
IF(AY$11=_xlpm.to, AY389&amp;_xlpm.cr,
IF(AY$11=_xlpm.fr, REPLACE(AY389, LEN(AY389)-_xlpm.mv+1,_xlpm.mv,""),AY389)),
_xlpm.lgc)</f>
        <v>GPQBB</v>
      </c>
      <c r="AZ390" s="31" t="str" cm="1">
        <f t="array" ref="AZ390">_xlfn.LET(
_xlpm.mv,$AE390,
_xlpm.fr,$AF390,
_xlpm.to,$AG390,
_xlpm.wrd,INDEX($AT389:$BB389,1,_xlpm.fr),
_xlpm.cr,RIGHT(_xlpm.wrd,_xlpm.mv),
_xlpm.lgc,
IF(AZ$11=_xlpm.to, AZ389&amp;_xlpm.cr,
IF(AZ$11=_xlpm.fr, REPLACE(AZ389, LEN(AZ389)-_xlpm.mv+1,_xlpm.mv,""),AZ389)),
_xlpm.lgc)</f>
        <v/>
      </c>
      <c r="BA390" s="31" t="str" cm="1">
        <f t="array" ref="BA390">_xlfn.LET(
_xlpm.mv,$AE390,
_xlpm.fr,$AF390,
_xlpm.to,$AG390,
_xlpm.wrd,INDEX($AT389:$BB389,1,_xlpm.fr),
_xlpm.cr,RIGHT(_xlpm.wrd,_xlpm.mv),
_xlpm.lgc,
IF(BA$11=_xlpm.to, BA389&amp;_xlpm.cr,
IF(BA$11=_xlpm.fr, REPLACE(BA389, LEN(BA389)-_xlpm.mv+1,_xlpm.mv,""),BA389)),
_xlpm.lgc)</f>
        <v>BQ</v>
      </c>
      <c r="BB390" s="31" t="str" cm="1">
        <f t="array" ref="BB390">_xlfn.LET(
_xlpm.mv,$AE390,
_xlpm.fr,$AF390,
_xlpm.to,$AG390,
_xlpm.wrd,INDEX($AT389:$BB389,1,_xlpm.fr),
_xlpm.cr,RIGHT(_xlpm.wrd,_xlpm.mv),
_xlpm.lgc,
IF(BB$11=_xlpm.to, BB389&amp;_xlpm.cr,
IF(BB$11=_xlpm.fr, REPLACE(BB389, LEN(BB389)-_xlpm.mv+1,_xlpm.mv,""),BB389)),
_xlpm.lgc)</f>
        <v>CZZLFFMZFZVSFNVG</v>
      </c>
    </row>
    <row r="391" spans="28:54" x14ac:dyDescent="0.3">
      <c r="AB391" s="31">
        <f t="shared" si="20"/>
        <v>5</v>
      </c>
      <c r="AC391" s="31" t="s">
        <v>1659</v>
      </c>
      <c r="AD391" s="31" t="str" cm="1">
        <f t="array" ref="AD391">_xlfn.LET(
_xlpm.arr,{"move ","from ","to "},
_xlpm.wr,AC391,
_xlpm.rd,_xlfn.REDUCE(_xlpm.wr,_xlpm.arr,_xlfn.LAMBDA(_xlpm.a,_xlpm.v,SUBSTITUTE(_xlpm.a,_xlpm.v,""))),
_xlpm.rd)</f>
        <v>10 9 1</v>
      </c>
      <c r="AE391" s="31">
        <f t="shared" si="21"/>
        <v>10</v>
      </c>
      <c r="AF391" s="31">
        <f t="shared" si="22"/>
        <v>9</v>
      </c>
      <c r="AG391" s="31">
        <f t="shared" si="23"/>
        <v>1</v>
      </c>
      <c r="AI391" s="31" t="str" cm="1">
        <f t="array" ref="AI391">_xlfn.LET(
_xlpm.mv,$AE391,
_xlpm.fr,$AF391,
_xlpm.to,$AG391,
_xlpm.wrd,INDEX($AI390:$AQ390,1,_xlpm.fr),
_xlpm.cr,RIGHT(_xlpm.wrd,_xlpm.mv),
_xlpm.rv, _xlfn.CONCAT(MID(_xlpm.cr,_xlfn.SEQUENCE(,LEN(_xlpm.cr),LEN(_xlpm.cr),-1),1)),
_xlpm.lgc,
IF(AI$11=_xlpm.to, AI390&amp;_xlpm.rv,
IF(AI$11=_xlpm.fr, REPLACE(AI390, LEN(AI390)-_xlpm.mv+1,_xlpm.mv,""),AI390)),
_xlpm.lgc)</f>
        <v>FJPCFBHGFCGVVHGBJFCLCV</v>
      </c>
      <c r="AJ391" s="31" t="str" cm="1">
        <f t="array" ref="AJ391">_xlfn.LET(
_xlpm.mv,$AE391,
_xlpm.fr,$AF391,
_xlpm.to,$AG391,
_xlpm.wrd,INDEX($AI390:$AQ390,1,_xlpm.fr),
_xlpm.cr,RIGHT(_xlpm.wrd,_xlpm.mv),
_xlpm.rv, _xlfn.CONCAT(MID(_xlpm.cr,_xlfn.SEQUENCE(,LEN(_xlpm.cr),LEN(_xlpm.cr),-1),1)),
_xlpm.lgc,
IF(AJ$11=_xlpm.to, AJ390&amp;_xlpm.rv,
IF(AJ$11=_xlpm.fr, REPLACE(AJ390, LEN(AJ390)-_xlpm.mv+1,_xlpm.mv,""),AJ390)),
_xlpm.lgc)</f>
        <v>SWLNFZPDMGVQV</v>
      </c>
      <c r="AK391" s="31" t="str" cm="1">
        <f t="array" ref="AK391">_xlfn.LET(
_xlpm.mv,$AE391,
_xlpm.fr,$AF391,
_xlpm.to,$AG391,
_xlpm.wrd,INDEX($AI390:$AQ390,1,_xlpm.fr),
_xlpm.cr,RIGHT(_xlpm.wrd,_xlpm.mv),
_xlpm.rv, _xlfn.CONCAT(MID(_xlpm.cr,_xlfn.SEQUENCE(,LEN(_xlpm.cr),LEN(_xlpm.cr),-1),1)),
_xlpm.lgc,
IF(AK$11=_xlpm.to, AK390&amp;_xlpm.rv,
IF(AK$11=_xlpm.fr, REPLACE(AK390, LEN(AK390)-_xlpm.mv+1,_xlpm.mv,""),AK390)),
_xlpm.lgc)</f>
        <v/>
      </c>
      <c r="AL391" s="31" t="str" cm="1">
        <f t="array" ref="AL391">_xlfn.LET(
_xlpm.mv,$AE391,
_xlpm.fr,$AF391,
_xlpm.to,$AG391,
_xlpm.wrd,INDEX($AI390:$AQ390,1,_xlpm.fr),
_xlpm.cr,RIGHT(_xlpm.wrd,_xlpm.mv),
_xlpm.rv, _xlfn.CONCAT(MID(_xlpm.cr,_xlfn.SEQUENCE(,LEN(_xlpm.cr),LEN(_xlpm.cr),-1),1)),
_xlpm.lgc,
IF(AL$11=_xlpm.to, AL390&amp;_xlpm.rv,
IF(AL$11=_xlpm.fr, REPLACE(AL390, LEN(AL390)-_xlpm.mv+1,_xlpm.mv,""),AL390)),
_xlpm.lgc)</f>
        <v>BLSTB</v>
      </c>
      <c r="AM391" s="31" t="str" cm="1">
        <f t="array" ref="AM391">_xlfn.LET(
_xlpm.mv,$AE391,
_xlpm.fr,$AF391,
_xlpm.to,$AG391,
_xlpm.wrd,INDEX($AI390:$AQ390,1,_xlpm.fr),
_xlpm.cr,RIGHT(_xlpm.wrd,_xlpm.mv),
_xlpm.rv, _xlfn.CONCAT(MID(_xlpm.cr,_xlfn.SEQUENCE(,LEN(_xlpm.cr),LEN(_xlpm.cr),-1),1)),
_xlpm.lgc,
IF(AM$11=_xlpm.to, AM390&amp;_xlpm.rv,
IF(AM$11=_xlpm.fr, REPLACE(AM390, LEN(AM390)-_xlpm.mv+1,_xlpm.mv,""),AM390)),
_xlpm.lgc)</f>
        <v>QZZ</v>
      </c>
      <c r="AN391" s="31" t="str" cm="1">
        <f t="array" ref="AN391">_xlfn.LET(
_xlpm.mv,$AE391,
_xlpm.fr,$AF391,
_xlpm.to,$AG391,
_xlpm.wrd,INDEX($AI390:$AQ390,1,_xlpm.fr),
_xlpm.cr,RIGHT(_xlpm.wrd,_xlpm.mv),
_xlpm.rv, _xlfn.CONCAT(MID(_xlpm.cr,_xlfn.SEQUENCE(,LEN(_xlpm.cr),LEN(_xlpm.cr),-1),1)),
_xlpm.lgc,
IF(AN$11=_xlpm.to, AN390&amp;_xlpm.rv,
IF(AN$11=_xlpm.fr, REPLACE(AN390, LEN(AN390)-_xlpm.mv+1,_xlpm.mv,""),AN390)),
_xlpm.lgc)</f>
        <v>DHMLB</v>
      </c>
      <c r="AO391" s="31" t="str" cm="1">
        <f t="array" ref="AO391">_xlfn.LET(
_xlpm.mv,$AE391,
_xlpm.fr,$AF391,
_xlpm.to,$AG391,
_xlpm.wrd,INDEX($AI390:$AQ390,1,_xlpm.fr),
_xlpm.cr,RIGHT(_xlpm.wrd,_xlpm.mv),
_xlpm.rv, _xlfn.CONCAT(MID(_xlpm.cr,_xlfn.SEQUENCE(,LEN(_xlpm.cr),LEN(_xlpm.cr),-1),1)),
_xlpm.lgc,
IF(AO$11=_xlpm.to, AO390&amp;_xlpm.rv,
IF(AO$11=_xlpm.fr, REPLACE(AO390, LEN(AO390)-_xlpm.mv+1,_xlpm.mv,""),AO390)),
_xlpm.lgc)</f>
        <v/>
      </c>
      <c r="AP391" s="31" t="str" cm="1">
        <f t="array" ref="AP391">_xlfn.LET(
_xlpm.mv,$AE391,
_xlpm.fr,$AF391,
_xlpm.to,$AG391,
_xlpm.wrd,INDEX($AI390:$AQ390,1,_xlpm.fr),
_xlpm.cr,RIGHT(_xlpm.wrd,_xlpm.mv),
_xlpm.rv, _xlfn.CONCAT(MID(_xlpm.cr,_xlfn.SEQUENCE(,LEN(_xlpm.cr),LEN(_xlpm.cr),-1),1)),
_xlpm.lgc,
IF(AP$11=_xlpm.to, AP390&amp;_xlpm.rv,
IF(AP$11=_xlpm.fr, REPLACE(AP390, LEN(AP390)-_xlpm.mv+1,_xlpm.mv,""),AP390)),
_xlpm.lgc)</f>
        <v>ZL</v>
      </c>
      <c r="AQ391" s="31" t="str" cm="1">
        <f t="array" ref="AQ391">_xlfn.LET(
_xlpm.mv,$AE391,
_xlpm.fr,$AF391,
_xlpm.to,$AG391,
_xlpm.wrd,INDEX($AI390:$AQ390,1,_xlpm.fr),
_xlpm.cr,RIGHT(_xlpm.wrd,_xlpm.mv),
_xlpm.rv, _xlfn.CONCAT(MID(_xlpm.cr,_xlfn.SEQUENCE(,LEN(_xlpm.cr),LEN(_xlpm.cr),-1),1)),
_xlpm.lgc,
IF(AQ$11=_xlpm.to, AQ390&amp;_xlpm.rv,
IF(AQ$11=_xlpm.fr, REPLACE(AQ390, LEN(AQ390)-_xlpm.mv+1,_xlpm.mv,""),AQ390)),
_xlpm.lgc)</f>
        <v>JJZNCG</v>
      </c>
      <c r="AT391" s="31" t="str" cm="1">
        <f t="array" ref="AT391">_xlfn.LET(
_xlpm.mv,$AE391,
_xlpm.fr,$AF391,
_xlpm.to,$AG391,
_xlpm.wrd,INDEX($AT390:$BB390,1,_xlpm.fr),
_xlpm.cr,RIGHT(_xlpm.wrd,_xlpm.mv),
_xlpm.lgc,
IF(AT$11=_xlpm.to, AT390&amp;_xlpm.cr,
IF(AT$11=_xlpm.fr, REPLACE(AT390, LEN(AT390)-_xlpm.mv+1,_xlpm.mv,""),AT390)),
_xlpm.lgc)</f>
        <v>JBVLGPJHCZMLMZFZVSFNVG</v>
      </c>
      <c r="AU391" s="31" t="str" cm="1">
        <f t="array" ref="AU391">_xlfn.LET(
_xlpm.mv,$AE391,
_xlpm.fr,$AF391,
_xlpm.to,$AG391,
_xlpm.wrd,INDEX($AT390:$BB390,1,_xlpm.fr),
_xlpm.cr,RIGHT(_xlpm.wrd,_xlpm.mv),
_xlpm.lgc,
IF(AU$11=_xlpm.to, AU390&amp;_xlpm.cr,
IF(AU$11=_xlpm.fr, REPLACE(AU390, LEN(AU390)-_xlpm.mv+1,_xlpm.mv,""),AU390)),
_xlpm.lgc)</f>
        <v>VDGTBSGDVLCLC</v>
      </c>
      <c r="AV391" s="31" t="str" cm="1">
        <f t="array" ref="AV391">_xlfn.LET(
_xlpm.mv,$AE391,
_xlpm.fr,$AF391,
_xlpm.to,$AG391,
_xlpm.wrd,INDEX($AT390:$BB390,1,_xlpm.fr),
_xlpm.cr,RIGHT(_xlpm.wrd,_xlpm.mv),
_xlpm.lgc,
IF(AV$11=_xlpm.to, AV390&amp;_xlpm.cr,
IF(AV$11=_xlpm.fr, REPLACE(AV390, LEN(AV390)-_xlpm.mv+1,_xlpm.mv,""),AV390)),
_xlpm.lgc)</f>
        <v/>
      </c>
      <c r="AW391" s="31" t="str" cm="1">
        <f t="array" ref="AW391">_xlfn.LET(
_xlpm.mv,$AE391,
_xlpm.fr,$AF391,
_xlpm.to,$AG391,
_xlpm.wrd,INDEX($AT390:$BB390,1,_xlpm.fr),
_xlpm.cr,RIGHT(_xlpm.wrd,_xlpm.mv),
_xlpm.lgc,
IF(AW$11=_xlpm.to, AW390&amp;_xlpm.cr,
IF(AW$11=_xlpm.fr, REPLACE(AW390, LEN(AW390)-_xlpm.mv+1,_xlpm.mv,""),AW390)),
_xlpm.lgc)</f>
        <v>HJCNF</v>
      </c>
      <c r="AX391" s="31" t="str" cm="1">
        <f t="array" ref="AX391">_xlfn.LET(
_xlpm.mv,$AE391,
_xlpm.fr,$AF391,
_xlpm.to,$AG391,
_xlpm.wrd,INDEX($AT390:$BB390,1,_xlpm.fr),
_xlpm.cr,RIGHT(_xlpm.wrd,_xlpm.mv),
_xlpm.lgc,
IF(AX$11=_xlpm.to, AX390&amp;_xlpm.cr,
IF(AX$11=_xlpm.fr, REPLACE(AX390, LEN(AX390)-_xlpm.mv+1,_xlpm.mv,""),AX390)),
_xlpm.lgc)</f>
        <v>HJW</v>
      </c>
      <c r="AY391" s="31" t="str" cm="1">
        <f t="array" ref="AY391">_xlfn.LET(
_xlpm.mv,$AE391,
_xlpm.fr,$AF391,
_xlpm.to,$AG391,
_xlpm.wrd,INDEX($AT390:$BB390,1,_xlpm.fr),
_xlpm.cr,RIGHT(_xlpm.wrd,_xlpm.mv),
_xlpm.lgc,
IF(AY$11=_xlpm.to, AY390&amp;_xlpm.cr,
IF(AY$11=_xlpm.fr, REPLACE(AY390, LEN(AY390)-_xlpm.mv+1,_xlpm.mv,""),AY390)),
_xlpm.lgc)</f>
        <v>GPQBB</v>
      </c>
      <c r="AZ391" s="31" t="str" cm="1">
        <f t="array" ref="AZ391">_xlfn.LET(
_xlpm.mv,$AE391,
_xlpm.fr,$AF391,
_xlpm.to,$AG391,
_xlpm.wrd,INDEX($AT390:$BB390,1,_xlpm.fr),
_xlpm.cr,RIGHT(_xlpm.wrd,_xlpm.mv),
_xlpm.lgc,
IF(AZ$11=_xlpm.to, AZ390&amp;_xlpm.cr,
IF(AZ$11=_xlpm.fr, REPLACE(AZ390, LEN(AZ390)-_xlpm.mv+1,_xlpm.mv,""),AZ390)),
_xlpm.lgc)</f>
        <v/>
      </c>
      <c r="BA391" s="31" t="str" cm="1">
        <f t="array" ref="BA391">_xlfn.LET(
_xlpm.mv,$AE391,
_xlpm.fr,$AF391,
_xlpm.to,$AG391,
_xlpm.wrd,INDEX($AT390:$BB390,1,_xlpm.fr),
_xlpm.cr,RIGHT(_xlpm.wrd,_xlpm.mv),
_xlpm.lgc,
IF(BA$11=_xlpm.to, BA390&amp;_xlpm.cr,
IF(BA$11=_xlpm.fr, REPLACE(BA390, LEN(BA390)-_xlpm.mv+1,_xlpm.mv,""),BA390)),
_xlpm.lgc)</f>
        <v>BQ</v>
      </c>
      <c r="BB391" s="31" t="str" cm="1">
        <f t="array" ref="BB391">_xlfn.LET(
_xlpm.mv,$AE391,
_xlpm.fr,$AF391,
_xlpm.to,$AG391,
_xlpm.wrd,INDEX($AT390:$BB390,1,_xlpm.fr),
_xlpm.cr,RIGHT(_xlpm.wrd,_xlpm.mv),
_xlpm.lgc,
IF(BB$11=_xlpm.to, BB390&amp;_xlpm.cr,
IF(BB$11=_xlpm.fr, REPLACE(BB390, LEN(BB390)-_xlpm.mv+1,_xlpm.mv,""),BB390)),
_xlpm.lgc)</f>
        <v>CZZLFF</v>
      </c>
    </row>
    <row r="392" spans="28:54" x14ac:dyDescent="0.3">
      <c r="AB392" s="31">
        <f t="shared" si="20"/>
        <v>5</v>
      </c>
      <c r="AC392" s="31" t="s">
        <v>1660</v>
      </c>
      <c r="AD392" s="31" t="str" cm="1">
        <f t="array" ref="AD392">_xlfn.LET(
_xlpm.arr,{"move ","from ","to "},
_xlpm.wr,AC392,
_xlpm.rd,_xlfn.REDUCE(_xlpm.wr,_xlpm.arr,_xlfn.LAMBDA(_xlpm.a,_xlpm.v,SUBSTITUTE(_xlpm.a,_xlpm.v,""))),
_xlpm.rd)</f>
        <v>13 1 8</v>
      </c>
      <c r="AE392" s="31">
        <f t="shared" si="21"/>
        <v>13</v>
      </c>
      <c r="AF392" s="31">
        <f t="shared" si="22"/>
        <v>1</v>
      </c>
      <c r="AG392" s="31">
        <f t="shared" si="23"/>
        <v>8</v>
      </c>
      <c r="AI392" s="31" t="str" cm="1">
        <f t="array" ref="AI392">_xlfn.LET(
_xlpm.mv,$AE392,
_xlpm.fr,$AF392,
_xlpm.to,$AG392,
_xlpm.wrd,INDEX($AI391:$AQ391,1,_xlpm.fr),
_xlpm.cr,RIGHT(_xlpm.wrd,_xlpm.mv),
_xlpm.rv, _xlfn.CONCAT(MID(_xlpm.cr,_xlfn.SEQUENCE(,LEN(_xlpm.cr),LEN(_xlpm.cr),-1),1)),
_xlpm.lgc,
IF(AI$11=_xlpm.to, AI391&amp;_xlpm.rv,
IF(AI$11=_xlpm.fr, REPLACE(AI391, LEN(AI391)-_xlpm.mv+1,_xlpm.mv,""),AI391)),
_xlpm.lgc)</f>
        <v>FJPCFBHGF</v>
      </c>
      <c r="AJ392" s="31" t="str" cm="1">
        <f t="array" ref="AJ392">_xlfn.LET(
_xlpm.mv,$AE392,
_xlpm.fr,$AF392,
_xlpm.to,$AG392,
_xlpm.wrd,INDEX($AI391:$AQ391,1,_xlpm.fr),
_xlpm.cr,RIGHT(_xlpm.wrd,_xlpm.mv),
_xlpm.rv, _xlfn.CONCAT(MID(_xlpm.cr,_xlfn.SEQUENCE(,LEN(_xlpm.cr),LEN(_xlpm.cr),-1),1)),
_xlpm.lgc,
IF(AJ$11=_xlpm.to, AJ391&amp;_xlpm.rv,
IF(AJ$11=_xlpm.fr, REPLACE(AJ391, LEN(AJ391)-_xlpm.mv+1,_xlpm.mv,""),AJ391)),
_xlpm.lgc)</f>
        <v>SWLNFZPDMGVQV</v>
      </c>
      <c r="AK392" s="31" t="str" cm="1">
        <f t="array" ref="AK392">_xlfn.LET(
_xlpm.mv,$AE392,
_xlpm.fr,$AF392,
_xlpm.to,$AG392,
_xlpm.wrd,INDEX($AI391:$AQ391,1,_xlpm.fr),
_xlpm.cr,RIGHT(_xlpm.wrd,_xlpm.mv),
_xlpm.rv, _xlfn.CONCAT(MID(_xlpm.cr,_xlfn.SEQUENCE(,LEN(_xlpm.cr),LEN(_xlpm.cr),-1),1)),
_xlpm.lgc,
IF(AK$11=_xlpm.to, AK391&amp;_xlpm.rv,
IF(AK$11=_xlpm.fr, REPLACE(AK391, LEN(AK391)-_xlpm.mv+1,_xlpm.mv,""),AK391)),
_xlpm.lgc)</f>
        <v/>
      </c>
      <c r="AL392" s="31" t="str" cm="1">
        <f t="array" ref="AL392">_xlfn.LET(
_xlpm.mv,$AE392,
_xlpm.fr,$AF392,
_xlpm.to,$AG392,
_xlpm.wrd,INDEX($AI391:$AQ391,1,_xlpm.fr),
_xlpm.cr,RIGHT(_xlpm.wrd,_xlpm.mv),
_xlpm.rv, _xlfn.CONCAT(MID(_xlpm.cr,_xlfn.SEQUENCE(,LEN(_xlpm.cr),LEN(_xlpm.cr),-1),1)),
_xlpm.lgc,
IF(AL$11=_xlpm.to, AL391&amp;_xlpm.rv,
IF(AL$11=_xlpm.fr, REPLACE(AL391, LEN(AL391)-_xlpm.mv+1,_xlpm.mv,""),AL391)),
_xlpm.lgc)</f>
        <v>BLSTB</v>
      </c>
      <c r="AM392" s="31" t="str" cm="1">
        <f t="array" ref="AM392">_xlfn.LET(
_xlpm.mv,$AE392,
_xlpm.fr,$AF392,
_xlpm.to,$AG392,
_xlpm.wrd,INDEX($AI391:$AQ391,1,_xlpm.fr),
_xlpm.cr,RIGHT(_xlpm.wrd,_xlpm.mv),
_xlpm.rv, _xlfn.CONCAT(MID(_xlpm.cr,_xlfn.SEQUENCE(,LEN(_xlpm.cr),LEN(_xlpm.cr),-1),1)),
_xlpm.lgc,
IF(AM$11=_xlpm.to, AM391&amp;_xlpm.rv,
IF(AM$11=_xlpm.fr, REPLACE(AM391, LEN(AM391)-_xlpm.mv+1,_xlpm.mv,""),AM391)),
_xlpm.lgc)</f>
        <v>QZZ</v>
      </c>
      <c r="AN392" s="31" t="str" cm="1">
        <f t="array" ref="AN392">_xlfn.LET(
_xlpm.mv,$AE392,
_xlpm.fr,$AF392,
_xlpm.to,$AG392,
_xlpm.wrd,INDEX($AI391:$AQ391,1,_xlpm.fr),
_xlpm.cr,RIGHT(_xlpm.wrd,_xlpm.mv),
_xlpm.rv, _xlfn.CONCAT(MID(_xlpm.cr,_xlfn.SEQUENCE(,LEN(_xlpm.cr),LEN(_xlpm.cr),-1),1)),
_xlpm.lgc,
IF(AN$11=_xlpm.to, AN391&amp;_xlpm.rv,
IF(AN$11=_xlpm.fr, REPLACE(AN391, LEN(AN391)-_xlpm.mv+1,_xlpm.mv,""),AN391)),
_xlpm.lgc)</f>
        <v>DHMLB</v>
      </c>
      <c r="AO392" s="31" t="str" cm="1">
        <f t="array" ref="AO392">_xlfn.LET(
_xlpm.mv,$AE392,
_xlpm.fr,$AF392,
_xlpm.to,$AG392,
_xlpm.wrd,INDEX($AI391:$AQ391,1,_xlpm.fr),
_xlpm.cr,RIGHT(_xlpm.wrd,_xlpm.mv),
_xlpm.rv, _xlfn.CONCAT(MID(_xlpm.cr,_xlfn.SEQUENCE(,LEN(_xlpm.cr),LEN(_xlpm.cr),-1),1)),
_xlpm.lgc,
IF(AO$11=_xlpm.to, AO391&amp;_xlpm.rv,
IF(AO$11=_xlpm.fr, REPLACE(AO391, LEN(AO391)-_xlpm.mv+1,_xlpm.mv,""),AO391)),
_xlpm.lgc)</f>
        <v/>
      </c>
      <c r="AP392" s="31" t="str" cm="1">
        <f t="array" ref="AP392">_xlfn.LET(
_xlpm.mv,$AE392,
_xlpm.fr,$AF392,
_xlpm.to,$AG392,
_xlpm.wrd,INDEX($AI391:$AQ391,1,_xlpm.fr),
_xlpm.cr,RIGHT(_xlpm.wrd,_xlpm.mv),
_xlpm.rv, _xlfn.CONCAT(MID(_xlpm.cr,_xlfn.SEQUENCE(,LEN(_xlpm.cr),LEN(_xlpm.cr),-1),1)),
_xlpm.lgc,
IF(AP$11=_xlpm.to, AP391&amp;_xlpm.rv,
IF(AP$11=_xlpm.fr, REPLACE(AP391, LEN(AP391)-_xlpm.mv+1,_xlpm.mv,""),AP391)),
_xlpm.lgc)</f>
        <v>ZLVCLCFJBGHVVGC</v>
      </c>
      <c r="AQ392" s="31" t="str" cm="1">
        <f t="array" ref="AQ392">_xlfn.LET(
_xlpm.mv,$AE392,
_xlpm.fr,$AF392,
_xlpm.to,$AG392,
_xlpm.wrd,INDEX($AI391:$AQ391,1,_xlpm.fr),
_xlpm.cr,RIGHT(_xlpm.wrd,_xlpm.mv),
_xlpm.rv, _xlfn.CONCAT(MID(_xlpm.cr,_xlfn.SEQUENCE(,LEN(_xlpm.cr),LEN(_xlpm.cr),-1),1)),
_xlpm.lgc,
IF(AQ$11=_xlpm.to, AQ391&amp;_xlpm.rv,
IF(AQ$11=_xlpm.fr, REPLACE(AQ391, LEN(AQ391)-_xlpm.mv+1,_xlpm.mv,""),AQ391)),
_xlpm.lgc)</f>
        <v>JJZNCG</v>
      </c>
      <c r="AT392" s="31" t="str" cm="1">
        <f t="array" ref="AT392">_xlfn.LET(
_xlpm.mv,$AE392,
_xlpm.fr,$AF392,
_xlpm.to,$AG392,
_xlpm.wrd,INDEX($AT391:$BB391,1,_xlpm.fr),
_xlpm.cr,RIGHT(_xlpm.wrd,_xlpm.mv),
_xlpm.lgc,
IF(AT$11=_xlpm.to, AT391&amp;_xlpm.cr,
IF(AT$11=_xlpm.fr, REPLACE(AT391, LEN(AT391)-_xlpm.mv+1,_xlpm.mv,""),AT391)),
_xlpm.lgc)</f>
        <v>JBVLGPJHC</v>
      </c>
      <c r="AU392" s="31" t="str" cm="1">
        <f t="array" ref="AU392">_xlfn.LET(
_xlpm.mv,$AE392,
_xlpm.fr,$AF392,
_xlpm.to,$AG392,
_xlpm.wrd,INDEX($AT391:$BB391,1,_xlpm.fr),
_xlpm.cr,RIGHT(_xlpm.wrd,_xlpm.mv),
_xlpm.lgc,
IF(AU$11=_xlpm.to, AU391&amp;_xlpm.cr,
IF(AU$11=_xlpm.fr, REPLACE(AU391, LEN(AU391)-_xlpm.mv+1,_xlpm.mv,""),AU391)),
_xlpm.lgc)</f>
        <v>VDGTBSGDVLCLC</v>
      </c>
      <c r="AV392" s="31" t="str" cm="1">
        <f t="array" ref="AV392">_xlfn.LET(
_xlpm.mv,$AE392,
_xlpm.fr,$AF392,
_xlpm.to,$AG392,
_xlpm.wrd,INDEX($AT391:$BB391,1,_xlpm.fr),
_xlpm.cr,RIGHT(_xlpm.wrd,_xlpm.mv),
_xlpm.lgc,
IF(AV$11=_xlpm.to, AV391&amp;_xlpm.cr,
IF(AV$11=_xlpm.fr, REPLACE(AV391, LEN(AV391)-_xlpm.mv+1,_xlpm.mv,""),AV391)),
_xlpm.lgc)</f>
        <v/>
      </c>
      <c r="AW392" s="31" t="str" cm="1">
        <f t="array" ref="AW392">_xlfn.LET(
_xlpm.mv,$AE392,
_xlpm.fr,$AF392,
_xlpm.to,$AG392,
_xlpm.wrd,INDEX($AT391:$BB391,1,_xlpm.fr),
_xlpm.cr,RIGHT(_xlpm.wrd,_xlpm.mv),
_xlpm.lgc,
IF(AW$11=_xlpm.to, AW391&amp;_xlpm.cr,
IF(AW$11=_xlpm.fr, REPLACE(AW391, LEN(AW391)-_xlpm.mv+1,_xlpm.mv,""),AW391)),
_xlpm.lgc)</f>
        <v>HJCNF</v>
      </c>
      <c r="AX392" s="31" t="str" cm="1">
        <f t="array" ref="AX392">_xlfn.LET(
_xlpm.mv,$AE392,
_xlpm.fr,$AF392,
_xlpm.to,$AG392,
_xlpm.wrd,INDEX($AT391:$BB391,1,_xlpm.fr),
_xlpm.cr,RIGHT(_xlpm.wrd,_xlpm.mv),
_xlpm.lgc,
IF(AX$11=_xlpm.to, AX391&amp;_xlpm.cr,
IF(AX$11=_xlpm.fr, REPLACE(AX391, LEN(AX391)-_xlpm.mv+1,_xlpm.mv,""),AX391)),
_xlpm.lgc)</f>
        <v>HJW</v>
      </c>
      <c r="AY392" s="31" t="str" cm="1">
        <f t="array" ref="AY392">_xlfn.LET(
_xlpm.mv,$AE392,
_xlpm.fr,$AF392,
_xlpm.to,$AG392,
_xlpm.wrd,INDEX($AT391:$BB391,1,_xlpm.fr),
_xlpm.cr,RIGHT(_xlpm.wrd,_xlpm.mv),
_xlpm.lgc,
IF(AY$11=_xlpm.to, AY391&amp;_xlpm.cr,
IF(AY$11=_xlpm.fr, REPLACE(AY391, LEN(AY391)-_xlpm.mv+1,_xlpm.mv,""),AY391)),
_xlpm.lgc)</f>
        <v>GPQBB</v>
      </c>
      <c r="AZ392" s="31" t="str" cm="1">
        <f t="array" ref="AZ392">_xlfn.LET(
_xlpm.mv,$AE392,
_xlpm.fr,$AF392,
_xlpm.to,$AG392,
_xlpm.wrd,INDEX($AT391:$BB391,1,_xlpm.fr),
_xlpm.cr,RIGHT(_xlpm.wrd,_xlpm.mv),
_xlpm.lgc,
IF(AZ$11=_xlpm.to, AZ391&amp;_xlpm.cr,
IF(AZ$11=_xlpm.fr, REPLACE(AZ391, LEN(AZ391)-_xlpm.mv+1,_xlpm.mv,""),AZ391)),
_xlpm.lgc)</f>
        <v/>
      </c>
      <c r="BA392" s="31" t="str" cm="1">
        <f t="array" ref="BA392">_xlfn.LET(
_xlpm.mv,$AE392,
_xlpm.fr,$AF392,
_xlpm.to,$AG392,
_xlpm.wrd,INDEX($AT391:$BB391,1,_xlpm.fr),
_xlpm.cr,RIGHT(_xlpm.wrd,_xlpm.mv),
_xlpm.lgc,
IF(BA$11=_xlpm.to, BA391&amp;_xlpm.cr,
IF(BA$11=_xlpm.fr, REPLACE(BA391, LEN(BA391)-_xlpm.mv+1,_xlpm.mv,""),BA391)),
_xlpm.lgc)</f>
        <v>BQZMLMZFZVSFNVG</v>
      </c>
      <c r="BB392" s="31" t="str" cm="1">
        <f t="array" ref="BB392">_xlfn.LET(
_xlpm.mv,$AE392,
_xlpm.fr,$AF392,
_xlpm.to,$AG392,
_xlpm.wrd,INDEX($AT391:$BB391,1,_xlpm.fr),
_xlpm.cr,RIGHT(_xlpm.wrd,_xlpm.mv),
_xlpm.lgc,
IF(BB$11=_xlpm.to, BB391&amp;_xlpm.cr,
IF(BB$11=_xlpm.fr, REPLACE(BB391, LEN(BB391)-_xlpm.mv+1,_xlpm.mv,""),BB391)),
_xlpm.lgc)</f>
        <v>CZZLFF</v>
      </c>
    </row>
    <row r="393" spans="28:54" x14ac:dyDescent="0.3">
      <c r="AB393" s="31">
        <f t="shared" si="20"/>
        <v>5</v>
      </c>
      <c r="AC393" s="31" t="s">
        <v>1661</v>
      </c>
      <c r="AD393" s="31" t="str" cm="1">
        <f t="array" ref="AD393">_xlfn.LET(
_xlpm.arr,{"move ","from ","to "},
_xlpm.wr,AC393,
_xlpm.rd,_xlfn.REDUCE(_xlpm.wr,_xlpm.arr,_xlfn.LAMBDA(_xlpm.a,_xlpm.v,SUBSTITUTE(_xlpm.a,_xlpm.v,""))),
_xlpm.rd)</f>
        <v>13 8 4</v>
      </c>
      <c r="AE393" s="31">
        <f t="shared" si="21"/>
        <v>13</v>
      </c>
      <c r="AF393" s="31">
        <f t="shared" si="22"/>
        <v>8</v>
      </c>
      <c r="AG393" s="31">
        <f t="shared" si="23"/>
        <v>4</v>
      </c>
      <c r="AI393" s="31" t="str" cm="1">
        <f t="array" ref="AI393">_xlfn.LET(
_xlpm.mv,$AE393,
_xlpm.fr,$AF393,
_xlpm.to,$AG393,
_xlpm.wrd,INDEX($AI392:$AQ392,1,_xlpm.fr),
_xlpm.cr,RIGHT(_xlpm.wrd,_xlpm.mv),
_xlpm.rv, _xlfn.CONCAT(MID(_xlpm.cr,_xlfn.SEQUENCE(,LEN(_xlpm.cr),LEN(_xlpm.cr),-1),1)),
_xlpm.lgc,
IF(AI$11=_xlpm.to, AI392&amp;_xlpm.rv,
IF(AI$11=_xlpm.fr, REPLACE(AI392, LEN(AI392)-_xlpm.mv+1,_xlpm.mv,""),AI392)),
_xlpm.lgc)</f>
        <v>FJPCFBHGF</v>
      </c>
      <c r="AJ393" s="31" t="str" cm="1">
        <f t="array" ref="AJ393">_xlfn.LET(
_xlpm.mv,$AE393,
_xlpm.fr,$AF393,
_xlpm.to,$AG393,
_xlpm.wrd,INDEX($AI392:$AQ392,1,_xlpm.fr),
_xlpm.cr,RIGHT(_xlpm.wrd,_xlpm.mv),
_xlpm.rv, _xlfn.CONCAT(MID(_xlpm.cr,_xlfn.SEQUENCE(,LEN(_xlpm.cr),LEN(_xlpm.cr),-1),1)),
_xlpm.lgc,
IF(AJ$11=_xlpm.to, AJ392&amp;_xlpm.rv,
IF(AJ$11=_xlpm.fr, REPLACE(AJ392, LEN(AJ392)-_xlpm.mv+1,_xlpm.mv,""),AJ392)),
_xlpm.lgc)</f>
        <v>SWLNFZPDMGVQV</v>
      </c>
      <c r="AK393" s="31" t="str" cm="1">
        <f t="array" ref="AK393">_xlfn.LET(
_xlpm.mv,$AE393,
_xlpm.fr,$AF393,
_xlpm.to,$AG393,
_xlpm.wrd,INDEX($AI392:$AQ392,1,_xlpm.fr),
_xlpm.cr,RIGHT(_xlpm.wrd,_xlpm.mv),
_xlpm.rv, _xlfn.CONCAT(MID(_xlpm.cr,_xlfn.SEQUENCE(,LEN(_xlpm.cr),LEN(_xlpm.cr),-1),1)),
_xlpm.lgc,
IF(AK$11=_xlpm.to, AK392&amp;_xlpm.rv,
IF(AK$11=_xlpm.fr, REPLACE(AK392, LEN(AK392)-_xlpm.mv+1,_xlpm.mv,""),AK392)),
_xlpm.lgc)</f>
        <v/>
      </c>
      <c r="AL393" s="31" t="str" cm="1">
        <f t="array" ref="AL393">_xlfn.LET(
_xlpm.mv,$AE393,
_xlpm.fr,$AF393,
_xlpm.to,$AG393,
_xlpm.wrd,INDEX($AI392:$AQ392,1,_xlpm.fr),
_xlpm.cr,RIGHT(_xlpm.wrd,_xlpm.mv),
_xlpm.rv, _xlfn.CONCAT(MID(_xlpm.cr,_xlfn.SEQUENCE(,LEN(_xlpm.cr),LEN(_xlpm.cr),-1),1)),
_xlpm.lgc,
IF(AL$11=_xlpm.to, AL392&amp;_xlpm.rv,
IF(AL$11=_xlpm.fr, REPLACE(AL392, LEN(AL392)-_xlpm.mv+1,_xlpm.mv,""),AL392)),
_xlpm.lgc)</f>
        <v>BLSTBCGVVHGBJFCLCV</v>
      </c>
      <c r="AM393" s="31" t="str" cm="1">
        <f t="array" ref="AM393">_xlfn.LET(
_xlpm.mv,$AE393,
_xlpm.fr,$AF393,
_xlpm.to,$AG393,
_xlpm.wrd,INDEX($AI392:$AQ392,1,_xlpm.fr),
_xlpm.cr,RIGHT(_xlpm.wrd,_xlpm.mv),
_xlpm.rv, _xlfn.CONCAT(MID(_xlpm.cr,_xlfn.SEQUENCE(,LEN(_xlpm.cr),LEN(_xlpm.cr),-1),1)),
_xlpm.lgc,
IF(AM$11=_xlpm.to, AM392&amp;_xlpm.rv,
IF(AM$11=_xlpm.fr, REPLACE(AM392, LEN(AM392)-_xlpm.mv+1,_xlpm.mv,""),AM392)),
_xlpm.lgc)</f>
        <v>QZZ</v>
      </c>
      <c r="AN393" s="31" t="str" cm="1">
        <f t="array" ref="AN393">_xlfn.LET(
_xlpm.mv,$AE393,
_xlpm.fr,$AF393,
_xlpm.to,$AG393,
_xlpm.wrd,INDEX($AI392:$AQ392,1,_xlpm.fr),
_xlpm.cr,RIGHT(_xlpm.wrd,_xlpm.mv),
_xlpm.rv, _xlfn.CONCAT(MID(_xlpm.cr,_xlfn.SEQUENCE(,LEN(_xlpm.cr),LEN(_xlpm.cr),-1),1)),
_xlpm.lgc,
IF(AN$11=_xlpm.to, AN392&amp;_xlpm.rv,
IF(AN$11=_xlpm.fr, REPLACE(AN392, LEN(AN392)-_xlpm.mv+1,_xlpm.mv,""),AN392)),
_xlpm.lgc)</f>
        <v>DHMLB</v>
      </c>
      <c r="AO393" s="31" t="str" cm="1">
        <f t="array" ref="AO393">_xlfn.LET(
_xlpm.mv,$AE393,
_xlpm.fr,$AF393,
_xlpm.to,$AG393,
_xlpm.wrd,INDEX($AI392:$AQ392,1,_xlpm.fr),
_xlpm.cr,RIGHT(_xlpm.wrd,_xlpm.mv),
_xlpm.rv, _xlfn.CONCAT(MID(_xlpm.cr,_xlfn.SEQUENCE(,LEN(_xlpm.cr),LEN(_xlpm.cr),-1),1)),
_xlpm.lgc,
IF(AO$11=_xlpm.to, AO392&amp;_xlpm.rv,
IF(AO$11=_xlpm.fr, REPLACE(AO392, LEN(AO392)-_xlpm.mv+1,_xlpm.mv,""),AO392)),
_xlpm.lgc)</f>
        <v/>
      </c>
      <c r="AP393" s="31" t="str" cm="1">
        <f t="array" ref="AP393">_xlfn.LET(
_xlpm.mv,$AE393,
_xlpm.fr,$AF393,
_xlpm.to,$AG393,
_xlpm.wrd,INDEX($AI392:$AQ392,1,_xlpm.fr),
_xlpm.cr,RIGHT(_xlpm.wrd,_xlpm.mv),
_xlpm.rv, _xlfn.CONCAT(MID(_xlpm.cr,_xlfn.SEQUENCE(,LEN(_xlpm.cr),LEN(_xlpm.cr),-1),1)),
_xlpm.lgc,
IF(AP$11=_xlpm.to, AP392&amp;_xlpm.rv,
IF(AP$11=_xlpm.fr, REPLACE(AP392, LEN(AP392)-_xlpm.mv+1,_xlpm.mv,""),AP392)),
_xlpm.lgc)</f>
        <v>ZL</v>
      </c>
      <c r="AQ393" s="31" t="str" cm="1">
        <f t="array" ref="AQ393">_xlfn.LET(
_xlpm.mv,$AE393,
_xlpm.fr,$AF393,
_xlpm.to,$AG393,
_xlpm.wrd,INDEX($AI392:$AQ392,1,_xlpm.fr),
_xlpm.cr,RIGHT(_xlpm.wrd,_xlpm.mv),
_xlpm.rv, _xlfn.CONCAT(MID(_xlpm.cr,_xlfn.SEQUENCE(,LEN(_xlpm.cr),LEN(_xlpm.cr),-1),1)),
_xlpm.lgc,
IF(AQ$11=_xlpm.to, AQ392&amp;_xlpm.rv,
IF(AQ$11=_xlpm.fr, REPLACE(AQ392, LEN(AQ392)-_xlpm.mv+1,_xlpm.mv,""),AQ392)),
_xlpm.lgc)</f>
        <v>JJZNCG</v>
      </c>
      <c r="AT393" s="31" t="str" cm="1">
        <f t="array" ref="AT393">_xlfn.LET(
_xlpm.mv,$AE393,
_xlpm.fr,$AF393,
_xlpm.to,$AG393,
_xlpm.wrd,INDEX($AT392:$BB392,1,_xlpm.fr),
_xlpm.cr,RIGHT(_xlpm.wrd,_xlpm.mv),
_xlpm.lgc,
IF(AT$11=_xlpm.to, AT392&amp;_xlpm.cr,
IF(AT$11=_xlpm.fr, REPLACE(AT392, LEN(AT392)-_xlpm.mv+1,_xlpm.mv,""),AT392)),
_xlpm.lgc)</f>
        <v>JBVLGPJHC</v>
      </c>
      <c r="AU393" s="31" t="str" cm="1">
        <f t="array" ref="AU393">_xlfn.LET(
_xlpm.mv,$AE393,
_xlpm.fr,$AF393,
_xlpm.to,$AG393,
_xlpm.wrd,INDEX($AT392:$BB392,1,_xlpm.fr),
_xlpm.cr,RIGHT(_xlpm.wrd,_xlpm.mv),
_xlpm.lgc,
IF(AU$11=_xlpm.to, AU392&amp;_xlpm.cr,
IF(AU$11=_xlpm.fr, REPLACE(AU392, LEN(AU392)-_xlpm.mv+1,_xlpm.mv,""),AU392)),
_xlpm.lgc)</f>
        <v>VDGTBSGDVLCLC</v>
      </c>
      <c r="AV393" s="31" t="str" cm="1">
        <f t="array" ref="AV393">_xlfn.LET(
_xlpm.mv,$AE393,
_xlpm.fr,$AF393,
_xlpm.to,$AG393,
_xlpm.wrd,INDEX($AT392:$BB392,1,_xlpm.fr),
_xlpm.cr,RIGHT(_xlpm.wrd,_xlpm.mv),
_xlpm.lgc,
IF(AV$11=_xlpm.to, AV392&amp;_xlpm.cr,
IF(AV$11=_xlpm.fr, REPLACE(AV392, LEN(AV392)-_xlpm.mv+1,_xlpm.mv,""),AV392)),
_xlpm.lgc)</f>
        <v/>
      </c>
      <c r="AW393" s="31" t="str" cm="1">
        <f t="array" ref="AW393">_xlfn.LET(
_xlpm.mv,$AE393,
_xlpm.fr,$AF393,
_xlpm.to,$AG393,
_xlpm.wrd,INDEX($AT392:$BB392,1,_xlpm.fr),
_xlpm.cr,RIGHT(_xlpm.wrd,_xlpm.mv),
_xlpm.lgc,
IF(AW$11=_xlpm.to, AW392&amp;_xlpm.cr,
IF(AW$11=_xlpm.fr, REPLACE(AW392, LEN(AW392)-_xlpm.mv+1,_xlpm.mv,""),AW392)),
_xlpm.lgc)</f>
        <v>HJCNFZMLMZFZVSFNVG</v>
      </c>
      <c r="AX393" s="31" t="str" cm="1">
        <f t="array" ref="AX393">_xlfn.LET(
_xlpm.mv,$AE393,
_xlpm.fr,$AF393,
_xlpm.to,$AG393,
_xlpm.wrd,INDEX($AT392:$BB392,1,_xlpm.fr),
_xlpm.cr,RIGHT(_xlpm.wrd,_xlpm.mv),
_xlpm.lgc,
IF(AX$11=_xlpm.to, AX392&amp;_xlpm.cr,
IF(AX$11=_xlpm.fr, REPLACE(AX392, LEN(AX392)-_xlpm.mv+1,_xlpm.mv,""),AX392)),
_xlpm.lgc)</f>
        <v>HJW</v>
      </c>
      <c r="AY393" s="31" t="str" cm="1">
        <f t="array" ref="AY393">_xlfn.LET(
_xlpm.mv,$AE393,
_xlpm.fr,$AF393,
_xlpm.to,$AG393,
_xlpm.wrd,INDEX($AT392:$BB392,1,_xlpm.fr),
_xlpm.cr,RIGHT(_xlpm.wrd,_xlpm.mv),
_xlpm.lgc,
IF(AY$11=_xlpm.to, AY392&amp;_xlpm.cr,
IF(AY$11=_xlpm.fr, REPLACE(AY392, LEN(AY392)-_xlpm.mv+1,_xlpm.mv,""),AY392)),
_xlpm.lgc)</f>
        <v>GPQBB</v>
      </c>
      <c r="AZ393" s="31" t="str" cm="1">
        <f t="array" ref="AZ393">_xlfn.LET(
_xlpm.mv,$AE393,
_xlpm.fr,$AF393,
_xlpm.to,$AG393,
_xlpm.wrd,INDEX($AT392:$BB392,1,_xlpm.fr),
_xlpm.cr,RIGHT(_xlpm.wrd,_xlpm.mv),
_xlpm.lgc,
IF(AZ$11=_xlpm.to, AZ392&amp;_xlpm.cr,
IF(AZ$11=_xlpm.fr, REPLACE(AZ392, LEN(AZ392)-_xlpm.mv+1,_xlpm.mv,""),AZ392)),
_xlpm.lgc)</f>
        <v/>
      </c>
      <c r="BA393" s="31" t="str" cm="1">
        <f t="array" ref="BA393">_xlfn.LET(
_xlpm.mv,$AE393,
_xlpm.fr,$AF393,
_xlpm.to,$AG393,
_xlpm.wrd,INDEX($AT392:$BB392,1,_xlpm.fr),
_xlpm.cr,RIGHT(_xlpm.wrd,_xlpm.mv),
_xlpm.lgc,
IF(BA$11=_xlpm.to, BA392&amp;_xlpm.cr,
IF(BA$11=_xlpm.fr, REPLACE(BA392, LEN(BA392)-_xlpm.mv+1,_xlpm.mv,""),BA392)),
_xlpm.lgc)</f>
        <v>BQ</v>
      </c>
      <c r="BB393" s="31" t="str" cm="1">
        <f t="array" ref="BB393">_xlfn.LET(
_xlpm.mv,$AE393,
_xlpm.fr,$AF393,
_xlpm.to,$AG393,
_xlpm.wrd,INDEX($AT392:$BB392,1,_xlpm.fr),
_xlpm.cr,RIGHT(_xlpm.wrd,_xlpm.mv),
_xlpm.lgc,
IF(BB$11=_xlpm.to, BB392&amp;_xlpm.cr,
IF(BB$11=_xlpm.fr, REPLACE(BB392, LEN(BB392)-_xlpm.mv+1,_xlpm.mv,""),BB392)),
_xlpm.lgc)</f>
        <v>CZZLFF</v>
      </c>
    </row>
    <row r="394" spans="28:54" x14ac:dyDescent="0.3">
      <c r="AB394" s="31">
        <f t="shared" si="20"/>
        <v>5</v>
      </c>
      <c r="AC394" s="31" t="s">
        <v>1662</v>
      </c>
      <c r="AD394" s="31" t="str" cm="1">
        <f t="array" ref="AD394">_xlfn.LET(
_xlpm.arr,{"move ","from ","to "},
_xlpm.wr,AC394,
_xlpm.rd,_xlfn.REDUCE(_xlpm.wr,_xlpm.arr,_xlfn.LAMBDA(_xlpm.a,_xlpm.v,SUBSTITUTE(_xlpm.a,_xlpm.v,""))),
_xlpm.rd)</f>
        <v>5 6 7</v>
      </c>
      <c r="AE394" s="31">
        <f t="shared" si="21"/>
        <v>5</v>
      </c>
      <c r="AF394" s="31">
        <f t="shared" si="22"/>
        <v>6</v>
      </c>
      <c r="AG394" s="31">
        <f t="shared" si="23"/>
        <v>7</v>
      </c>
      <c r="AI394" s="31" t="str" cm="1">
        <f t="array" ref="AI394">_xlfn.LET(
_xlpm.mv,$AE394,
_xlpm.fr,$AF394,
_xlpm.to,$AG394,
_xlpm.wrd,INDEX($AI393:$AQ393,1,_xlpm.fr),
_xlpm.cr,RIGHT(_xlpm.wrd,_xlpm.mv),
_xlpm.rv, _xlfn.CONCAT(MID(_xlpm.cr,_xlfn.SEQUENCE(,LEN(_xlpm.cr),LEN(_xlpm.cr),-1),1)),
_xlpm.lgc,
IF(AI$11=_xlpm.to, AI393&amp;_xlpm.rv,
IF(AI$11=_xlpm.fr, REPLACE(AI393, LEN(AI393)-_xlpm.mv+1,_xlpm.mv,""),AI393)),
_xlpm.lgc)</f>
        <v>FJPCFBHGF</v>
      </c>
      <c r="AJ394" s="31" t="str" cm="1">
        <f t="array" ref="AJ394">_xlfn.LET(
_xlpm.mv,$AE394,
_xlpm.fr,$AF394,
_xlpm.to,$AG394,
_xlpm.wrd,INDEX($AI393:$AQ393,1,_xlpm.fr),
_xlpm.cr,RIGHT(_xlpm.wrd,_xlpm.mv),
_xlpm.rv, _xlfn.CONCAT(MID(_xlpm.cr,_xlfn.SEQUENCE(,LEN(_xlpm.cr),LEN(_xlpm.cr),-1),1)),
_xlpm.lgc,
IF(AJ$11=_xlpm.to, AJ393&amp;_xlpm.rv,
IF(AJ$11=_xlpm.fr, REPLACE(AJ393, LEN(AJ393)-_xlpm.mv+1,_xlpm.mv,""),AJ393)),
_xlpm.lgc)</f>
        <v>SWLNFZPDMGVQV</v>
      </c>
      <c r="AK394" s="31" t="str" cm="1">
        <f t="array" ref="AK394">_xlfn.LET(
_xlpm.mv,$AE394,
_xlpm.fr,$AF394,
_xlpm.to,$AG394,
_xlpm.wrd,INDEX($AI393:$AQ393,1,_xlpm.fr),
_xlpm.cr,RIGHT(_xlpm.wrd,_xlpm.mv),
_xlpm.rv, _xlfn.CONCAT(MID(_xlpm.cr,_xlfn.SEQUENCE(,LEN(_xlpm.cr),LEN(_xlpm.cr),-1),1)),
_xlpm.lgc,
IF(AK$11=_xlpm.to, AK393&amp;_xlpm.rv,
IF(AK$11=_xlpm.fr, REPLACE(AK393, LEN(AK393)-_xlpm.mv+1,_xlpm.mv,""),AK393)),
_xlpm.lgc)</f>
        <v/>
      </c>
      <c r="AL394" s="31" t="str" cm="1">
        <f t="array" ref="AL394">_xlfn.LET(
_xlpm.mv,$AE394,
_xlpm.fr,$AF394,
_xlpm.to,$AG394,
_xlpm.wrd,INDEX($AI393:$AQ393,1,_xlpm.fr),
_xlpm.cr,RIGHT(_xlpm.wrd,_xlpm.mv),
_xlpm.rv, _xlfn.CONCAT(MID(_xlpm.cr,_xlfn.SEQUENCE(,LEN(_xlpm.cr),LEN(_xlpm.cr),-1),1)),
_xlpm.lgc,
IF(AL$11=_xlpm.to, AL393&amp;_xlpm.rv,
IF(AL$11=_xlpm.fr, REPLACE(AL393, LEN(AL393)-_xlpm.mv+1,_xlpm.mv,""),AL393)),
_xlpm.lgc)</f>
        <v>BLSTBCGVVHGBJFCLCV</v>
      </c>
      <c r="AM394" s="31" t="str" cm="1">
        <f t="array" ref="AM394">_xlfn.LET(
_xlpm.mv,$AE394,
_xlpm.fr,$AF394,
_xlpm.to,$AG394,
_xlpm.wrd,INDEX($AI393:$AQ393,1,_xlpm.fr),
_xlpm.cr,RIGHT(_xlpm.wrd,_xlpm.mv),
_xlpm.rv, _xlfn.CONCAT(MID(_xlpm.cr,_xlfn.SEQUENCE(,LEN(_xlpm.cr),LEN(_xlpm.cr),-1),1)),
_xlpm.lgc,
IF(AM$11=_xlpm.to, AM393&amp;_xlpm.rv,
IF(AM$11=_xlpm.fr, REPLACE(AM393, LEN(AM393)-_xlpm.mv+1,_xlpm.mv,""),AM393)),
_xlpm.lgc)</f>
        <v>QZZ</v>
      </c>
      <c r="AN394" s="31" t="str" cm="1">
        <f t="array" ref="AN394">_xlfn.LET(
_xlpm.mv,$AE394,
_xlpm.fr,$AF394,
_xlpm.to,$AG394,
_xlpm.wrd,INDEX($AI393:$AQ393,1,_xlpm.fr),
_xlpm.cr,RIGHT(_xlpm.wrd,_xlpm.mv),
_xlpm.rv, _xlfn.CONCAT(MID(_xlpm.cr,_xlfn.SEQUENCE(,LEN(_xlpm.cr),LEN(_xlpm.cr),-1),1)),
_xlpm.lgc,
IF(AN$11=_xlpm.to, AN393&amp;_xlpm.rv,
IF(AN$11=_xlpm.fr, REPLACE(AN393, LEN(AN393)-_xlpm.mv+1,_xlpm.mv,""),AN393)),
_xlpm.lgc)</f>
        <v/>
      </c>
      <c r="AO394" s="31" t="str" cm="1">
        <f t="array" ref="AO394">_xlfn.LET(
_xlpm.mv,$AE394,
_xlpm.fr,$AF394,
_xlpm.to,$AG394,
_xlpm.wrd,INDEX($AI393:$AQ393,1,_xlpm.fr),
_xlpm.cr,RIGHT(_xlpm.wrd,_xlpm.mv),
_xlpm.rv, _xlfn.CONCAT(MID(_xlpm.cr,_xlfn.SEQUENCE(,LEN(_xlpm.cr),LEN(_xlpm.cr),-1),1)),
_xlpm.lgc,
IF(AO$11=_xlpm.to, AO393&amp;_xlpm.rv,
IF(AO$11=_xlpm.fr, REPLACE(AO393, LEN(AO393)-_xlpm.mv+1,_xlpm.mv,""),AO393)),
_xlpm.lgc)</f>
        <v>BLMHD</v>
      </c>
      <c r="AP394" s="31" t="str" cm="1">
        <f t="array" ref="AP394">_xlfn.LET(
_xlpm.mv,$AE394,
_xlpm.fr,$AF394,
_xlpm.to,$AG394,
_xlpm.wrd,INDEX($AI393:$AQ393,1,_xlpm.fr),
_xlpm.cr,RIGHT(_xlpm.wrd,_xlpm.mv),
_xlpm.rv, _xlfn.CONCAT(MID(_xlpm.cr,_xlfn.SEQUENCE(,LEN(_xlpm.cr),LEN(_xlpm.cr),-1),1)),
_xlpm.lgc,
IF(AP$11=_xlpm.to, AP393&amp;_xlpm.rv,
IF(AP$11=_xlpm.fr, REPLACE(AP393, LEN(AP393)-_xlpm.mv+1,_xlpm.mv,""),AP393)),
_xlpm.lgc)</f>
        <v>ZL</v>
      </c>
      <c r="AQ394" s="31" t="str" cm="1">
        <f t="array" ref="AQ394">_xlfn.LET(
_xlpm.mv,$AE394,
_xlpm.fr,$AF394,
_xlpm.to,$AG394,
_xlpm.wrd,INDEX($AI393:$AQ393,1,_xlpm.fr),
_xlpm.cr,RIGHT(_xlpm.wrd,_xlpm.mv),
_xlpm.rv, _xlfn.CONCAT(MID(_xlpm.cr,_xlfn.SEQUENCE(,LEN(_xlpm.cr),LEN(_xlpm.cr),-1),1)),
_xlpm.lgc,
IF(AQ$11=_xlpm.to, AQ393&amp;_xlpm.rv,
IF(AQ$11=_xlpm.fr, REPLACE(AQ393, LEN(AQ393)-_xlpm.mv+1,_xlpm.mv,""),AQ393)),
_xlpm.lgc)</f>
        <v>JJZNCG</v>
      </c>
      <c r="AT394" s="31" t="str" cm="1">
        <f t="array" ref="AT394">_xlfn.LET(
_xlpm.mv,$AE394,
_xlpm.fr,$AF394,
_xlpm.to,$AG394,
_xlpm.wrd,INDEX($AT393:$BB393,1,_xlpm.fr),
_xlpm.cr,RIGHT(_xlpm.wrd,_xlpm.mv),
_xlpm.lgc,
IF(AT$11=_xlpm.to, AT393&amp;_xlpm.cr,
IF(AT$11=_xlpm.fr, REPLACE(AT393, LEN(AT393)-_xlpm.mv+1,_xlpm.mv,""),AT393)),
_xlpm.lgc)</f>
        <v>JBVLGPJHC</v>
      </c>
      <c r="AU394" s="31" t="str" cm="1">
        <f t="array" ref="AU394">_xlfn.LET(
_xlpm.mv,$AE394,
_xlpm.fr,$AF394,
_xlpm.to,$AG394,
_xlpm.wrd,INDEX($AT393:$BB393,1,_xlpm.fr),
_xlpm.cr,RIGHT(_xlpm.wrd,_xlpm.mv),
_xlpm.lgc,
IF(AU$11=_xlpm.to, AU393&amp;_xlpm.cr,
IF(AU$11=_xlpm.fr, REPLACE(AU393, LEN(AU393)-_xlpm.mv+1,_xlpm.mv,""),AU393)),
_xlpm.lgc)</f>
        <v>VDGTBSGDVLCLC</v>
      </c>
      <c r="AV394" s="31" t="str" cm="1">
        <f t="array" ref="AV394">_xlfn.LET(
_xlpm.mv,$AE394,
_xlpm.fr,$AF394,
_xlpm.to,$AG394,
_xlpm.wrd,INDEX($AT393:$BB393,1,_xlpm.fr),
_xlpm.cr,RIGHT(_xlpm.wrd,_xlpm.mv),
_xlpm.lgc,
IF(AV$11=_xlpm.to, AV393&amp;_xlpm.cr,
IF(AV$11=_xlpm.fr, REPLACE(AV393, LEN(AV393)-_xlpm.mv+1,_xlpm.mv,""),AV393)),
_xlpm.lgc)</f>
        <v/>
      </c>
      <c r="AW394" s="31" t="str" cm="1">
        <f t="array" ref="AW394">_xlfn.LET(
_xlpm.mv,$AE394,
_xlpm.fr,$AF394,
_xlpm.to,$AG394,
_xlpm.wrd,INDEX($AT393:$BB393,1,_xlpm.fr),
_xlpm.cr,RIGHT(_xlpm.wrd,_xlpm.mv),
_xlpm.lgc,
IF(AW$11=_xlpm.to, AW393&amp;_xlpm.cr,
IF(AW$11=_xlpm.fr, REPLACE(AW393, LEN(AW393)-_xlpm.mv+1,_xlpm.mv,""),AW393)),
_xlpm.lgc)</f>
        <v>HJCNFZMLMZFZVSFNVG</v>
      </c>
      <c r="AX394" s="31" t="str" cm="1">
        <f t="array" ref="AX394">_xlfn.LET(
_xlpm.mv,$AE394,
_xlpm.fr,$AF394,
_xlpm.to,$AG394,
_xlpm.wrd,INDEX($AT393:$BB393,1,_xlpm.fr),
_xlpm.cr,RIGHT(_xlpm.wrd,_xlpm.mv),
_xlpm.lgc,
IF(AX$11=_xlpm.to, AX393&amp;_xlpm.cr,
IF(AX$11=_xlpm.fr, REPLACE(AX393, LEN(AX393)-_xlpm.mv+1,_xlpm.mv,""),AX393)),
_xlpm.lgc)</f>
        <v>HJW</v>
      </c>
      <c r="AY394" s="31" t="str" cm="1">
        <f t="array" ref="AY394">_xlfn.LET(
_xlpm.mv,$AE394,
_xlpm.fr,$AF394,
_xlpm.to,$AG394,
_xlpm.wrd,INDEX($AT393:$BB393,1,_xlpm.fr),
_xlpm.cr,RIGHT(_xlpm.wrd,_xlpm.mv),
_xlpm.lgc,
IF(AY$11=_xlpm.to, AY393&amp;_xlpm.cr,
IF(AY$11=_xlpm.fr, REPLACE(AY393, LEN(AY393)-_xlpm.mv+1,_xlpm.mv,""),AY393)),
_xlpm.lgc)</f>
        <v/>
      </c>
      <c r="AZ394" s="31" t="str" cm="1">
        <f t="array" ref="AZ394">_xlfn.LET(
_xlpm.mv,$AE394,
_xlpm.fr,$AF394,
_xlpm.to,$AG394,
_xlpm.wrd,INDEX($AT393:$BB393,1,_xlpm.fr),
_xlpm.cr,RIGHT(_xlpm.wrd,_xlpm.mv),
_xlpm.lgc,
IF(AZ$11=_xlpm.to, AZ393&amp;_xlpm.cr,
IF(AZ$11=_xlpm.fr, REPLACE(AZ393, LEN(AZ393)-_xlpm.mv+1,_xlpm.mv,""),AZ393)),
_xlpm.lgc)</f>
        <v>GPQBB</v>
      </c>
      <c r="BA394" s="31" t="str" cm="1">
        <f t="array" ref="BA394">_xlfn.LET(
_xlpm.mv,$AE394,
_xlpm.fr,$AF394,
_xlpm.to,$AG394,
_xlpm.wrd,INDEX($AT393:$BB393,1,_xlpm.fr),
_xlpm.cr,RIGHT(_xlpm.wrd,_xlpm.mv),
_xlpm.lgc,
IF(BA$11=_xlpm.to, BA393&amp;_xlpm.cr,
IF(BA$11=_xlpm.fr, REPLACE(BA393, LEN(BA393)-_xlpm.mv+1,_xlpm.mv,""),BA393)),
_xlpm.lgc)</f>
        <v>BQ</v>
      </c>
      <c r="BB394" s="31" t="str" cm="1">
        <f t="array" ref="BB394">_xlfn.LET(
_xlpm.mv,$AE394,
_xlpm.fr,$AF394,
_xlpm.to,$AG394,
_xlpm.wrd,INDEX($AT393:$BB393,1,_xlpm.fr),
_xlpm.cr,RIGHT(_xlpm.wrd,_xlpm.mv),
_xlpm.lgc,
IF(BB$11=_xlpm.to, BB393&amp;_xlpm.cr,
IF(BB$11=_xlpm.fr, REPLACE(BB393, LEN(BB393)-_xlpm.mv+1,_xlpm.mv,""),BB393)),
_xlpm.lgc)</f>
        <v>CZZLFF</v>
      </c>
    </row>
    <row r="395" spans="28:54" x14ac:dyDescent="0.3">
      <c r="AB395" s="31">
        <f t="shared" si="20"/>
        <v>5</v>
      </c>
      <c r="AC395" s="31" t="s">
        <v>1663</v>
      </c>
      <c r="AD395" s="31" t="str" cm="1">
        <f t="array" ref="AD395">_xlfn.LET(
_xlpm.arr,{"move ","from ","to "},
_xlpm.wr,AC395,
_xlpm.rd,_xlfn.REDUCE(_xlpm.wr,_xlpm.arr,_xlfn.LAMBDA(_xlpm.a,_xlpm.v,SUBSTITUTE(_xlpm.a,_xlpm.v,""))),
_xlpm.rd)</f>
        <v>8 1 7</v>
      </c>
      <c r="AE395" s="31">
        <f t="shared" si="21"/>
        <v>8</v>
      </c>
      <c r="AF395" s="31">
        <f t="shared" si="22"/>
        <v>1</v>
      </c>
      <c r="AG395" s="31">
        <f t="shared" si="23"/>
        <v>7</v>
      </c>
      <c r="AI395" s="31" t="str" cm="1">
        <f t="array" ref="AI395">_xlfn.LET(
_xlpm.mv,$AE395,
_xlpm.fr,$AF395,
_xlpm.to,$AG395,
_xlpm.wrd,INDEX($AI394:$AQ394,1,_xlpm.fr),
_xlpm.cr,RIGHT(_xlpm.wrd,_xlpm.mv),
_xlpm.rv, _xlfn.CONCAT(MID(_xlpm.cr,_xlfn.SEQUENCE(,LEN(_xlpm.cr),LEN(_xlpm.cr),-1),1)),
_xlpm.lgc,
IF(AI$11=_xlpm.to, AI394&amp;_xlpm.rv,
IF(AI$11=_xlpm.fr, REPLACE(AI394, LEN(AI394)-_xlpm.mv+1,_xlpm.mv,""),AI394)),
_xlpm.lgc)</f>
        <v>F</v>
      </c>
      <c r="AJ395" s="31" t="str" cm="1">
        <f t="array" ref="AJ395">_xlfn.LET(
_xlpm.mv,$AE395,
_xlpm.fr,$AF395,
_xlpm.to,$AG395,
_xlpm.wrd,INDEX($AI394:$AQ394,1,_xlpm.fr),
_xlpm.cr,RIGHT(_xlpm.wrd,_xlpm.mv),
_xlpm.rv, _xlfn.CONCAT(MID(_xlpm.cr,_xlfn.SEQUENCE(,LEN(_xlpm.cr),LEN(_xlpm.cr),-1),1)),
_xlpm.lgc,
IF(AJ$11=_xlpm.to, AJ394&amp;_xlpm.rv,
IF(AJ$11=_xlpm.fr, REPLACE(AJ394, LEN(AJ394)-_xlpm.mv+1,_xlpm.mv,""),AJ394)),
_xlpm.lgc)</f>
        <v>SWLNFZPDMGVQV</v>
      </c>
      <c r="AK395" s="31" t="str" cm="1">
        <f t="array" ref="AK395">_xlfn.LET(
_xlpm.mv,$AE395,
_xlpm.fr,$AF395,
_xlpm.to,$AG395,
_xlpm.wrd,INDEX($AI394:$AQ394,1,_xlpm.fr),
_xlpm.cr,RIGHT(_xlpm.wrd,_xlpm.mv),
_xlpm.rv, _xlfn.CONCAT(MID(_xlpm.cr,_xlfn.SEQUENCE(,LEN(_xlpm.cr),LEN(_xlpm.cr),-1),1)),
_xlpm.lgc,
IF(AK$11=_xlpm.to, AK394&amp;_xlpm.rv,
IF(AK$11=_xlpm.fr, REPLACE(AK394, LEN(AK394)-_xlpm.mv+1,_xlpm.mv,""),AK394)),
_xlpm.lgc)</f>
        <v/>
      </c>
      <c r="AL395" s="31" t="str" cm="1">
        <f t="array" ref="AL395">_xlfn.LET(
_xlpm.mv,$AE395,
_xlpm.fr,$AF395,
_xlpm.to,$AG395,
_xlpm.wrd,INDEX($AI394:$AQ394,1,_xlpm.fr),
_xlpm.cr,RIGHT(_xlpm.wrd,_xlpm.mv),
_xlpm.rv, _xlfn.CONCAT(MID(_xlpm.cr,_xlfn.SEQUENCE(,LEN(_xlpm.cr),LEN(_xlpm.cr),-1),1)),
_xlpm.lgc,
IF(AL$11=_xlpm.to, AL394&amp;_xlpm.rv,
IF(AL$11=_xlpm.fr, REPLACE(AL394, LEN(AL394)-_xlpm.mv+1,_xlpm.mv,""),AL394)),
_xlpm.lgc)</f>
        <v>BLSTBCGVVHGBJFCLCV</v>
      </c>
      <c r="AM395" s="31" t="str" cm="1">
        <f t="array" ref="AM395">_xlfn.LET(
_xlpm.mv,$AE395,
_xlpm.fr,$AF395,
_xlpm.to,$AG395,
_xlpm.wrd,INDEX($AI394:$AQ394,1,_xlpm.fr),
_xlpm.cr,RIGHT(_xlpm.wrd,_xlpm.mv),
_xlpm.rv, _xlfn.CONCAT(MID(_xlpm.cr,_xlfn.SEQUENCE(,LEN(_xlpm.cr),LEN(_xlpm.cr),-1),1)),
_xlpm.lgc,
IF(AM$11=_xlpm.to, AM394&amp;_xlpm.rv,
IF(AM$11=_xlpm.fr, REPLACE(AM394, LEN(AM394)-_xlpm.mv+1,_xlpm.mv,""),AM394)),
_xlpm.lgc)</f>
        <v>QZZ</v>
      </c>
      <c r="AN395" s="31" t="str" cm="1">
        <f t="array" ref="AN395">_xlfn.LET(
_xlpm.mv,$AE395,
_xlpm.fr,$AF395,
_xlpm.to,$AG395,
_xlpm.wrd,INDEX($AI394:$AQ394,1,_xlpm.fr),
_xlpm.cr,RIGHT(_xlpm.wrd,_xlpm.mv),
_xlpm.rv, _xlfn.CONCAT(MID(_xlpm.cr,_xlfn.SEQUENCE(,LEN(_xlpm.cr),LEN(_xlpm.cr),-1),1)),
_xlpm.lgc,
IF(AN$11=_xlpm.to, AN394&amp;_xlpm.rv,
IF(AN$11=_xlpm.fr, REPLACE(AN394, LEN(AN394)-_xlpm.mv+1,_xlpm.mv,""),AN394)),
_xlpm.lgc)</f>
        <v/>
      </c>
      <c r="AO395" s="31" t="str" cm="1">
        <f t="array" ref="AO395">_xlfn.LET(
_xlpm.mv,$AE395,
_xlpm.fr,$AF395,
_xlpm.to,$AG395,
_xlpm.wrd,INDEX($AI394:$AQ394,1,_xlpm.fr),
_xlpm.cr,RIGHT(_xlpm.wrd,_xlpm.mv),
_xlpm.rv, _xlfn.CONCAT(MID(_xlpm.cr,_xlfn.SEQUENCE(,LEN(_xlpm.cr),LEN(_xlpm.cr),-1),1)),
_xlpm.lgc,
IF(AO$11=_xlpm.to, AO394&amp;_xlpm.rv,
IF(AO$11=_xlpm.fr, REPLACE(AO394, LEN(AO394)-_xlpm.mv+1,_xlpm.mv,""),AO394)),
_xlpm.lgc)</f>
        <v>BLMHDFGHBFCPJ</v>
      </c>
      <c r="AP395" s="31" t="str" cm="1">
        <f t="array" ref="AP395">_xlfn.LET(
_xlpm.mv,$AE395,
_xlpm.fr,$AF395,
_xlpm.to,$AG395,
_xlpm.wrd,INDEX($AI394:$AQ394,1,_xlpm.fr),
_xlpm.cr,RIGHT(_xlpm.wrd,_xlpm.mv),
_xlpm.rv, _xlfn.CONCAT(MID(_xlpm.cr,_xlfn.SEQUENCE(,LEN(_xlpm.cr),LEN(_xlpm.cr),-1),1)),
_xlpm.lgc,
IF(AP$11=_xlpm.to, AP394&amp;_xlpm.rv,
IF(AP$11=_xlpm.fr, REPLACE(AP394, LEN(AP394)-_xlpm.mv+1,_xlpm.mv,""),AP394)),
_xlpm.lgc)</f>
        <v>ZL</v>
      </c>
      <c r="AQ395" s="31" t="str" cm="1">
        <f t="array" ref="AQ395">_xlfn.LET(
_xlpm.mv,$AE395,
_xlpm.fr,$AF395,
_xlpm.to,$AG395,
_xlpm.wrd,INDEX($AI394:$AQ394,1,_xlpm.fr),
_xlpm.cr,RIGHT(_xlpm.wrd,_xlpm.mv),
_xlpm.rv, _xlfn.CONCAT(MID(_xlpm.cr,_xlfn.SEQUENCE(,LEN(_xlpm.cr),LEN(_xlpm.cr),-1),1)),
_xlpm.lgc,
IF(AQ$11=_xlpm.to, AQ394&amp;_xlpm.rv,
IF(AQ$11=_xlpm.fr, REPLACE(AQ394, LEN(AQ394)-_xlpm.mv+1,_xlpm.mv,""),AQ394)),
_xlpm.lgc)</f>
        <v>JJZNCG</v>
      </c>
      <c r="AT395" s="31" t="str" cm="1">
        <f t="array" ref="AT395">_xlfn.LET(
_xlpm.mv,$AE395,
_xlpm.fr,$AF395,
_xlpm.to,$AG395,
_xlpm.wrd,INDEX($AT394:$BB394,1,_xlpm.fr),
_xlpm.cr,RIGHT(_xlpm.wrd,_xlpm.mv),
_xlpm.lgc,
IF(AT$11=_xlpm.to, AT394&amp;_xlpm.cr,
IF(AT$11=_xlpm.fr, REPLACE(AT394, LEN(AT394)-_xlpm.mv+1,_xlpm.mv,""),AT394)),
_xlpm.lgc)</f>
        <v>J</v>
      </c>
      <c r="AU395" s="31" t="str" cm="1">
        <f t="array" ref="AU395">_xlfn.LET(
_xlpm.mv,$AE395,
_xlpm.fr,$AF395,
_xlpm.to,$AG395,
_xlpm.wrd,INDEX($AT394:$BB394,1,_xlpm.fr),
_xlpm.cr,RIGHT(_xlpm.wrd,_xlpm.mv),
_xlpm.lgc,
IF(AU$11=_xlpm.to, AU394&amp;_xlpm.cr,
IF(AU$11=_xlpm.fr, REPLACE(AU394, LEN(AU394)-_xlpm.mv+1,_xlpm.mv,""),AU394)),
_xlpm.lgc)</f>
        <v>VDGTBSGDVLCLC</v>
      </c>
      <c r="AV395" s="31" t="str" cm="1">
        <f t="array" ref="AV395">_xlfn.LET(
_xlpm.mv,$AE395,
_xlpm.fr,$AF395,
_xlpm.to,$AG395,
_xlpm.wrd,INDEX($AT394:$BB394,1,_xlpm.fr),
_xlpm.cr,RIGHT(_xlpm.wrd,_xlpm.mv),
_xlpm.lgc,
IF(AV$11=_xlpm.to, AV394&amp;_xlpm.cr,
IF(AV$11=_xlpm.fr, REPLACE(AV394, LEN(AV394)-_xlpm.mv+1,_xlpm.mv,""),AV394)),
_xlpm.lgc)</f>
        <v/>
      </c>
      <c r="AW395" s="31" t="str" cm="1">
        <f t="array" ref="AW395">_xlfn.LET(
_xlpm.mv,$AE395,
_xlpm.fr,$AF395,
_xlpm.to,$AG395,
_xlpm.wrd,INDEX($AT394:$BB394,1,_xlpm.fr),
_xlpm.cr,RIGHT(_xlpm.wrd,_xlpm.mv),
_xlpm.lgc,
IF(AW$11=_xlpm.to, AW394&amp;_xlpm.cr,
IF(AW$11=_xlpm.fr, REPLACE(AW394, LEN(AW394)-_xlpm.mv+1,_xlpm.mv,""),AW394)),
_xlpm.lgc)</f>
        <v>HJCNFZMLMZFZVSFNVG</v>
      </c>
      <c r="AX395" s="31" t="str" cm="1">
        <f t="array" ref="AX395">_xlfn.LET(
_xlpm.mv,$AE395,
_xlpm.fr,$AF395,
_xlpm.to,$AG395,
_xlpm.wrd,INDEX($AT394:$BB394,1,_xlpm.fr),
_xlpm.cr,RIGHT(_xlpm.wrd,_xlpm.mv),
_xlpm.lgc,
IF(AX$11=_xlpm.to, AX394&amp;_xlpm.cr,
IF(AX$11=_xlpm.fr, REPLACE(AX394, LEN(AX394)-_xlpm.mv+1,_xlpm.mv,""),AX394)),
_xlpm.lgc)</f>
        <v>HJW</v>
      </c>
      <c r="AY395" s="31" t="str" cm="1">
        <f t="array" ref="AY395">_xlfn.LET(
_xlpm.mv,$AE395,
_xlpm.fr,$AF395,
_xlpm.to,$AG395,
_xlpm.wrd,INDEX($AT394:$BB394,1,_xlpm.fr),
_xlpm.cr,RIGHT(_xlpm.wrd,_xlpm.mv),
_xlpm.lgc,
IF(AY$11=_xlpm.to, AY394&amp;_xlpm.cr,
IF(AY$11=_xlpm.fr, REPLACE(AY394, LEN(AY394)-_xlpm.mv+1,_xlpm.mv,""),AY394)),
_xlpm.lgc)</f>
        <v/>
      </c>
      <c r="AZ395" s="31" t="str" cm="1">
        <f t="array" ref="AZ395">_xlfn.LET(
_xlpm.mv,$AE395,
_xlpm.fr,$AF395,
_xlpm.to,$AG395,
_xlpm.wrd,INDEX($AT394:$BB394,1,_xlpm.fr),
_xlpm.cr,RIGHT(_xlpm.wrd,_xlpm.mv),
_xlpm.lgc,
IF(AZ$11=_xlpm.to, AZ394&amp;_xlpm.cr,
IF(AZ$11=_xlpm.fr, REPLACE(AZ394, LEN(AZ394)-_xlpm.mv+1,_xlpm.mv,""),AZ394)),
_xlpm.lgc)</f>
        <v>GPQBBBVLGPJHC</v>
      </c>
      <c r="BA395" s="31" t="str" cm="1">
        <f t="array" ref="BA395">_xlfn.LET(
_xlpm.mv,$AE395,
_xlpm.fr,$AF395,
_xlpm.to,$AG395,
_xlpm.wrd,INDEX($AT394:$BB394,1,_xlpm.fr),
_xlpm.cr,RIGHT(_xlpm.wrd,_xlpm.mv),
_xlpm.lgc,
IF(BA$11=_xlpm.to, BA394&amp;_xlpm.cr,
IF(BA$11=_xlpm.fr, REPLACE(BA394, LEN(BA394)-_xlpm.mv+1,_xlpm.mv,""),BA394)),
_xlpm.lgc)</f>
        <v>BQ</v>
      </c>
      <c r="BB395" s="31" t="str" cm="1">
        <f t="array" ref="BB395">_xlfn.LET(
_xlpm.mv,$AE395,
_xlpm.fr,$AF395,
_xlpm.to,$AG395,
_xlpm.wrd,INDEX($AT394:$BB394,1,_xlpm.fr),
_xlpm.cr,RIGHT(_xlpm.wrd,_xlpm.mv),
_xlpm.lgc,
IF(BB$11=_xlpm.to, BB394&amp;_xlpm.cr,
IF(BB$11=_xlpm.fr, REPLACE(BB394, LEN(BB394)-_xlpm.mv+1,_xlpm.mv,""),BB394)),
_xlpm.lgc)</f>
        <v>CZZLFF</v>
      </c>
    </row>
    <row r="396" spans="28:54" x14ac:dyDescent="0.3">
      <c r="AB396" s="31">
        <f t="shared" si="20"/>
        <v>5</v>
      </c>
      <c r="AC396" s="31" t="s">
        <v>1562</v>
      </c>
      <c r="AD396" s="31" t="str" cm="1">
        <f t="array" ref="AD396">_xlfn.LET(
_xlpm.arr,{"move ","from ","to "},
_xlpm.wr,AC396,
_xlpm.rd,_xlfn.REDUCE(_xlpm.wr,_xlpm.arr,_xlfn.LAMBDA(_xlpm.a,_xlpm.v,SUBSTITUTE(_xlpm.a,_xlpm.v,""))),
_xlpm.rd)</f>
        <v>1 1 3</v>
      </c>
      <c r="AE396" s="31">
        <f t="shared" si="21"/>
        <v>1</v>
      </c>
      <c r="AF396" s="31">
        <f t="shared" si="22"/>
        <v>1</v>
      </c>
      <c r="AG396" s="31">
        <f t="shared" si="23"/>
        <v>3</v>
      </c>
      <c r="AI396" s="31" t="str" cm="1">
        <f t="array" ref="AI396">_xlfn.LET(
_xlpm.mv,$AE396,
_xlpm.fr,$AF396,
_xlpm.to,$AG396,
_xlpm.wrd,INDEX($AI395:$AQ395,1,_xlpm.fr),
_xlpm.cr,RIGHT(_xlpm.wrd,_xlpm.mv),
_xlpm.rv, _xlfn.CONCAT(MID(_xlpm.cr,_xlfn.SEQUENCE(,LEN(_xlpm.cr),LEN(_xlpm.cr),-1),1)),
_xlpm.lgc,
IF(AI$11=_xlpm.to, AI395&amp;_xlpm.rv,
IF(AI$11=_xlpm.fr, REPLACE(AI395, LEN(AI395)-_xlpm.mv+1,_xlpm.mv,""),AI395)),
_xlpm.lgc)</f>
        <v/>
      </c>
      <c r="AJ396" s="31" t="str" cm="1">
        <f t="array" ref="AJ396">_xlfn.LET(
_xlpm.mv,$AE396,
_xlpm.fr,$AF396,
_xlpm.to,$AG396,
_xlpm.wrd,INDEX($AI395:$AQ395,1,_xlpm.fr),
_xlpm.cr,RIGHT(_xlpm.wrd,_xlpm.mv),
_xlpm.rv, _xlfn.CONCAT(MID(_xlpm.cr,_xlfn.SEQUENCE(,LEN(_xlpm.cr),LEN(_xlpm.cr),-1),1)),
_xlpm.lgc,
IF(AJ$11=_xlpm.to, AJ395&amp;_xlpm.rv,
IF(AJ$11=_xlpm.fr, REPLACE(AJ395, LEN(AJ395)-_xlpm.mv+1,_xlpm.mv,""),AJ395)),
_xlpm.lgc)</f>
        <v>SWLNFZPDMGVQV</v>
      </c>
      <c r="AK396" s="31" t="str" cm="1">
        <f t="array" ref="AK396">_xlfn.LET(
_xlpm.mv,$AE396,
_xlpm.fr,$AF396,
_xlpm.to,$AG396,
_xlpm.wrd,INDEX($AI395:$AQ395,1,_xlpm.fr),
_xlpm.cr,RIGHT(_xlpm.wrd,_xlpm.mv),
_xlpm.rv, _xlfn.CONCAT(MID(_xlpm.cr,_xlfn.SEQUENCE(,LEN(_xlpm.cr),LEN(_xlpm.cr),-1),1)),
_xlpm.lgc,
IF(AK$11=_xlpm.to, AK395&amp;_xlpm.rv,
IF(AK$11=_xlpm.fr, REPLACE(AK395, LEN(AK395)-_xlpm.mv+1,_xlpm.mv,""),AK395)),
_xlpm.lgc)</f>
        <v>F</v>
      </c>
      <c r="AL396" s="31" t="str" cm="1">
        <f t="array" ref="AL396">_xlfn.LET(
_xlpm.mv,$AE396,
_xlpm.fr,$AF396,
_xlpm.to,$AG396,
_xlpm.wrd,INDEX($AI395:$AQ395,1,_xlpm.fr),
_xlpm.cr,RIGHT(_xlpm.wrd,_xlpm.mv),
_xlpm.rv, _xlfn.CONCAT(MID(_xlpm.cr,_xlfn.SEQUENCE(,LEN(_xlpm.cr),LEN(_xlpm.cr),-1),1)),
_xlpm.lgc,
IF(AL$11=_xlpm.to, AL395&amp;_xlpm.rv,
IF(AL$11=_xlpm.fr, REPLACE(AL395, LEN(AL395)-_xlpm.mv+1,_xlpm.mv,""),AL395)),
_xlpm.lgc)</f>
        <v>BLSTBCGVVHGBJFCLCV</v>
      </c>
      <c r="AM396" s="31" t="str" cm="1">
        <f t="array" ref="AM396">_xlfn.LET(
_xlpm.mv,$AE396,
_xlpm.fr,$AF396,
_xlpm.to,$AG396,
_xlpm.wrd,INDEX($AI395:$AQ395,1,_xlpm.fr),
_xlpm.cr,RIGHT(_xlpm.wrd,_xlpm.mv),
_xlpm.rv, _xlfn.CONCAT(MID(_xlpm.cr,_xlfn.SEQUENCE(,LEN(_xlpm.cr),LEN(_xlpm.cr),-1),1)),
_xlpm.lgc,
IF(AM$11=_xlpm.to, AM395&amp;_xlpm.rv,
IF(AM$11=_xlpm.fr, REPLACE(AM395, LEN(AM395)-_xlpm.mv+1,_xlpm.mv,""),AM395)),
_xlpm.lgc)</f>
        <v>QZZ</v>
      </c>
      <c r="AN396" s="31" t="str" cm="1">
        <f t="array" ref="AN396">_xlfn.LET(
_xlpm.mv,$AE396,
_xlpm.fr,$AF396,
_xlpm.to,$AG396,
_xlpm.wrd,INDEX($AI395:$AQ395,1,_xlpm.fr),
_xlpm.cr,RIGHT(_xlpm.wrd,_xlpm.mv),
_xlpm.rv, _xlfn.CONCAT(MID(_xlpm.cr,_xlfn.SEQUENCE(,LEN(_xlpm.cr),LEN(_xlpm.cr),-1),1)),
_xlpm.lgc,
IF(AN$11=_xlpm.to, AN395&amp;_xlpm.rv,
IF(AN$11=_xlpm.fr, REPLACE(AN395, LEN(AN395)-_xlpm.mv+1,_xlpm.mv,""),AN395)),
_xlpm.lgc)</f>
        <v/>
      </c>
      <c r="AO396" s="31" t="str" cm="1">
        <f t="array" ref="AO396">_xlfn.LET(
_xlpm.mv,$AE396,
_xlpm.fr,$AF396,
_xlpm.to,$AG396,
_xlpm.wrd,INDEX($AI395:$AQ395,1,_xlpm.fr),
_xlpm.cr,RIGHT(_xlpm.wrd,_xlpm.mv),
_xlpm.rv, _xlfn.CONCAT(MID(_xlpm.cr,_xlfn.SEQUENCE(,LEN(_xlpm.cr),LEN(_xlpm.cr),-1),1)),
_xlpm.lgc,
IF(AO$11=_xlpm.to, AO395&amp;_xlpm.rv,
IF(AO$11=_xlpm.fr, REPLACE(AO395, LEN(AO395)-_xlpm.mv+1,_xlpm.mv,""),AO395)),
_xlpm.lgc)</f>
        <v>BLMHDFGHBFCPJ</v>
      </c>
      <c r="AP396" s="31" t="str" cm="1">
        <f t="array" ref="AP396">_xlfn.LET(
_xlpm.mv,$AE396,
_xlpm.fr,$AF396,
_xlpm.to,$AG396,
_xlpm.wrd,INDEX($AI395:$AQ395,1,_xlpm.fr),
_xlpm.cr,RIGHT(_xlpm.wrd,_xlpm.mv),
_xlpm.rv, _xlfn.CONCAT(MID(_xlpm.cr,_xlfn.SEQUENCE(,LEN(_xlpm.cr),LEN(_xlpm.cr),-1),1)),
_xlpm.lgc,
IF(AP$11=_xlpm.to, AP395&amp;_xlpm.rv,
IF(AP$11=_xlpm.fr, REPLACE(AP395, LEN(AP395)-_xlpm.mv+1,_xlpm.mv,""),AP395)),
_xlpm.lgc)</f>
        <v>ZL</v>
      </c>
      <c r="AQ396" s="31" t="str" cm="1">
        <f t="array" ref="AQ396">_xlfn.LET(
_xlpm.mv,$AE396,
_xlpm.fr,$AF396,
_xlpm.to,$AG396,
_xlpm.wrd,INDEX($AI395:$AQ395,1,_xlpm.fr),
_xlpm.cr,RIGHT(_xlpm.wrd,_xlpm.mv),
_xlpm.rv, _xlfn.CONCAT(MID(_xlpm.cr,_xlfn.SEQUENCE(,LEN(_xlpm.cr),LEN(_xlpm.cr),-1),1)),
_xlpm.lgc,
IF(AQ$11=_xlpm.to, AQ395&amp;_xlpm.rv,
IF(AQ$11=_xlpm.fr, REPLACE(AQ395, LEN(AQ395)-_xlpm.mv+1,_xlpm.mv,""),AQ395)),
_xlpm.lgc)</f>
        <v>JJZNCG</v>
      </c>
      <c r="AT396" s="31" t="str" cm="1">
        <f t="array" ref="AT396">_xlfn.LET(
_xlpm.mv,$AE396,
_xlpm.fr,$AF396,
_xlpm.to,$AG396,
_xlpm.wrd,INDEX($AT395:$BB395,1,_xlpm.fr),
_xlpm.cr,RIGHT(_xlpm.wrd,_xlpm.mv),
_xlpm.lgc,
IF(AT$11=_xlpm.to, AT395&amp;_xlpm.cr,
IF(AT$11=_xlpm.fr, REPLACE(AT395, LEN(AT395)-_xlpm.mv+1,_xlpm.mv,""),AT395)),
_xlpm.lgc)</f>
        <v/>
      </c>
      <c r="AU396" s="31" t="str" cm="1">
        <f t="array" ref="AU396">_xlfn.LET(
_xlpm.mv,$AE396,
_xlpm.fr,$AF396,
_xlpm.to,$AG396,
_xlpm.wrd,INDEX($AT395:$BB395,1,_xlpm.fr),
_xlpm.cr,RIGHT(_xlpm.wrd,_xlpm.mv),
_xlpm.lgc,
IF(AU$11=_xlpm.to, AU395&amp;_xlpm.cr,
IF(AU$11=_xlpm.fr, REPLACE(AU395, LEN(AU395)-_xlpm.mv+1,_xlpm.mv,""),AU395)),
_xlpm.lgc)</f>
        <v>VDGTBSGDVLCLC</v>
      </c>
      <c r="AV396" s="31" t="str" cm="1">
        <f t="array" ref="AV396">_xlfn.LET(
_xlpm.mv,$AE396,
_xlpm.fr,$AF396,
_xlpm.to,$AG396,
_xlpm.wrd,INDEX($AT395:$BB395,1,_xlpm.fr),
_xlpm.cr,RIGHT(_xlpm.wrd,_xlpm.mv),
_xlpm.lgc,
IF(AV$11=_xlpm.to, AV395&amp;_xlpm.cr,
IF(AV$11=_xlpm.fr, REPLACE(AV395, LEN(AV395)-_xlpm.mv+1,_xlpm.mv,""),AV395)),
_xlpm.lgc)</f>
        <v>J</v>
      </c>
      <c r="AW396" s="31" t="str" cm="1">
        <f t="array" ref="AW396">_xlfn.LET(
_xlpm.mv,$AE396,
_xlpm.fr,$AF396,
_xlpm.to,$AG396,
_xlpm.wrd,INDEX($AT395:$BB395,1,_xlpm.fr),
_xlpm.cr,RIGHT(_xlpm.wrd,_xlpm.mv),
_xlpm.lgc,
IF(AW$11=_xlpm.to, AW395&amp;_xlpm.cr,
IF(AW$11=_xlpm.fr, REPLACE(AW395, LEN(AW395)-_xlpm.mv+1,_xlpm.mv,""),AW395)),
_xlpm.lgc)</f>
        <v>HJCNFZMLMZFZVSFNVG</v>
      </c>
      <c r="AX396" s="31" t="str" cm="1">
        <f t="array" ref="AX396">_xlfn.LET(
_xlpm.mv,$AE396,
_xlpm.fr,$AF396,
_xlpm.to,$AG396,
_xlpm.wrd,INDEX($AT395:$BB395,1,_xlpm.fr),
_xlpm.cr,RIGHT(_xlpm.wrd,_xlpm.mv),
_xlpm.lgc,
IF(AX$11=_xlpm.to, AX395&amp;_xlpm.cr,
IF(AX$11=_xlpm.fr, REPLACE(AX395, LEN(AX395)-_xlpm.mv+1,_xlpm.mv,""),AX395)),
_xlpm.lgc)</f>
        <v>HJW</v>
      </c>
      <c r="AY396" s="31" t="str" cm="1">
        <f t="array" ref="AY396">_xlfn.LET(
_xlpm.mv,$AE396,
_xlpm.fr,$AF396,
_xlpm.to,$AG396,
_xlpm.wrd,INDEX($AT395:$BB395,1,_xlpm.fr),
_xlpm.cr,RIGHT(_xlpm.wrd,_xlpm.mv),
_xlpm.lgc,
IF(AY$11=_xlpm.to, AY395&amp;_xlpm.cr,
IF(AY$11=_xlpm.fr, REPLACE(AY395, LEN(AY395)-_xlpm.mv+1,_xlpm.mv,""),AY395)),
_xlpm.lgc)</f>
        <v/>
      </c>
      <c r="AZ396" s="31" t="str" cm="1">
        <f t="array" ref="AZ396">_xlfn.LET(
_xlpm.mv,$AE396,
_xlpm.fr,$AF396,
_xlpm.to,$AG396,
_xlpm.wrd,INDEX($AT395:$BB395,1,_xlpm.fr),
_xlpm.cr,RIGHT(_xlpm.wrd,_xlpm.mv),
_xlpm.lgc,
IF(AZ$11=_xlpm.to, AZ395&amp;_xlpm.cr,
IF(AZ$11=_xlpm.fr, REPLACE(AZ395, LEN(AZ395)-_xlpm.mv+1,_xlpm.mv,""),AZ395)),
_xlpm.lgc)</f>
        <v>GPQBBBVLGPJHC</v>
      </c>
      <c r="BA396" s="31" t="str" cm="1">
        <f t="array" ref="BA396">_xlfn.LET(
_xlpm.mv,$AE396,
_xlpm.fr,$AF396,
_xlpm.to,$AG396,
_xlpm.wrd,INDEX($AT395:$BB395,1,_xlpm.fr),
_xlpm.cr,RIGHT(_xlpm.wrd,_xlpm.mv),
_xlpm.lgc,
IF(BA$11=_xlpm.to, BA395&amp;_xlpm.cr,
IF(BA$11=_xlpm.fr, REPLACE(BA395, LEN(BA395)-_xlpm.mv+1,_xlpm.mv,""),BA395)),
_xlpm.lgc)</f>
        <v>BQ</v>
      </c>
      <c r="BB396" s="31" t="str" cm="1">
        <f t="array" ref="BB396">_xlfn.LET(
_xlpm.mv,$AE396,
_xlpm.fr,$AF396,
_xlpm.to,$AG396,
_xlpm.wrd,INDEX($AT395:$BB395,1,_xlpm.fr),
_xlpm.cr,RIGHT(_xlpm.wrd,_xlpm.mv),
_xlpm.lgc,
IF(BB$11=_xlpm.to, BB395&amp;_xlpm.cr,
IF(BB$11=_xlpm.fr, REPLACE(BB395, LEN(BB395)-_xlpm.mv+1,_xlpm.mv,""),BB395)),
_xlpm.lgc)</f>
        <v>CZZLFF</v>
      </c>
    </row>
    <row r="397" spans="28:54" x14ac:dyDescent="0.3">
      <c r="AB397" s="31">
        <f t="shared" si="20"/>
        <v>5</v>
      </c>
      <c r="AC397" s="31" t="s">
        <v>1664</v>
      </c>
      <c r="AD397" s="31" t="str" cm="1">
        <f t="array" ref="AD397">_xlfn.LET(
_xlpm.arr,{"move ","from ","to "},
_xlpm.wr,AC397,
_xlpm.rd,_xlfn.REDUCE(_xlpm.wr,_xlpm.arr,_xlfn.LAMBDA(_xlpm.a,_xlpm.v,SUBSTITUTE(_xlpm.a,_xlpm.v,""))),
_xlpm.rd)</f>
        <v>12 2 6</v>
      </c>
      <c r="AE397" s="31">
        <f t="shared" si="21"/>
        <v>12</v>
      </c>
      <c r="AF397" s="31">
        <f t="shared" si="22"/>
        <v>2</v>
      </c>
      <c r="AG397" s="31">
        <f t="shared" si="23"/>
        <v>6</v>
      </c>
      <c r="AI397" s="31" t="str" cm="1">
        <f t="array" ref="AI397">_xlfn.LET(
_xlpm.mv,$AE397,
_xlpm.fr,$AF397,
_xlpm.to,$AG397,
_xlpm.wrd,INDEX($AI396:$AQ396,1,_xlpm.fr),
_xlpm.cr,RIGHT(_xlpm.wrd,_xlpm.mv),
_xlpm.rv, _xlfn.CONCAT(MID(_xlpm.cr,_xlfn.SEQUENCE(,LEN(_xlpm.cr),LEN(_xlpm.cr),-1),1)),
_xlpm.lgc,
IF(AI$11=_xlpm.to, AI396&amp;_xlpm.rv,
IF(AI$11=_xlpm.fr, REPLACE(AI396, LEN(AI396)-_xlpm.mv+1,_xlpm.mv,""),AI396)),
_xlpm.lgc)</f>
        <v/>
      </c>
      <c r="AJ397" s="31" t="str" cm="1">
        <f t="array" ref="AJ397">_xlfn.LET(
_xlpm.mv,$AE397,
_xlpm.fr,$AF397,
_xlpm.to,$AG397,
_xlpm.wrd,INDEX($AI396:$AQ396,1,_xlpm.fr),
_xlpm.cr,RIGHT(_xlpm.wrd,_xlpm.mv),
_xlpm.rv, _xlfn.CONCAT(MID(_xlpm.cr,_xlfn.SEQUENCE(,LEN(_xlpm.cr),LEN(_xlpm.cr),-1),1)),
_xlpm.lgc,
IF(AJ$11=_xlpm.to, AJ396&amp;_xlpm.rv,
IF(AJ$11=_xlpm.fr, REPLACE(AJ396, LEN(AJ396)-_xlpm.mv+1,_xlpm.mv,""),AJ396)),
_xlpm.lgc)</f>
        <v>S</v>
      </c>
      <c r="AK397" s="31" t="str" cm="1">
        <f t="array" ref="AK397">_xlfn.LET(
_xlpm.mv,$AE397,
_xlpm.fr,$AF397,
_xlpm.to,$AG397,
_xlpm.wrd,INDEX($AI396:$AQ396,1,_xlpm.fr),
_xlpm.cr,RIGHT(_xlpm.wrd,_xlpm.mv),
_xlpm.rv, _xlfn.CONCAT(MID(_xlpm.cr,_xlfn.SEQUENCE(,LEN(_xlpm.cr),LEN(_xlpm.cr),-1),1)),
_xlpm.lgc,
IF(AK$11=_xlpm.to, AK396&amp;_xlpm.rv,
IF(AK$11=_xlpm.fr, REPLACE(AK396, LEN(AK396)-_xlpm.mv+1,_xlpm.mv,""),AK396)),
_xlpm.lgc)</f>
        <v>F</v>
      </c>
      <c r="AL397" s="31" t="str" cm="1">
        <f t="array" ref="AL397">_xlfn.LET(
_xlpm.mv,$AE397,
_xlpm.fr,$AF397,
_xlpm.to,$AG397,
_xlpm.wrd,INDEX($AI396:$AQ396,1,_xlpm.fr),
_xlpm.cr,RIGHT(_xlpm.wrd,_xlpm.mv),
_xlpm.rv, _xlfn.CONCAT(MID(_xlpm.cr,_xlfn.SEQUENCE(,LEN(_xlpm.cr),LEN(_xlpm.cr),-1),1)),
_xlpm.lgc,
IF(AL$11=_xlpm.to, AL396&amp;_xlpm.rv,
IF(AL$11=_xlpm.fr, REPLACE(AL396, LEN(AL396)-_xlpm.mv+1,_xlpm.mv,""),AL396)),
_xlpm.lgc)</f>
        <v>BLSTBCGVVHGBJFCLCV</v>
      </c>
      <c r="AM397" s="31" t="str" cm="1">
        <f t="array" ref="AM397">_xlfn.LET(
_xlpm.mv,$AE397,
_xlpm.fr,$AF397,
_xlpm.to,$AG397,
_xlpm.wrd,INDEX($AI396:$AQ396,1,_xlpm.fr),
_xlpm.cr,RIGHT(_xlpm.wrd,_xlpm.mv),
_xlpm.rv, _xlfn.CONCAT(MID(_xlpm.cr,_xlfn.SEQUENCE(,LEN(_xlpm.cr),LEN(_xlpm.cr),-1),1)),
_xlpm.lgc,
IF(AM$11=_xlpm.to, AM396&amp;_xlpm.rv,
IF(AM$11=_xlpm.fr, REPLACE(AM396, LEN(AM396)-_xlpm.mv+1,_xlpm.mv,""),AM396)),
_xlpm.lgc)</f>
        <v>QZZ</v>
      </c>
      <c r="AN397" s="31" t="str" cm="1">
        <f t="array" ref="AN397">_xlfn.LET(
_xlpm.mv,$AE397,
_xlpm.fr,$AF397,
_xlpm.to,$AG397,
_xlpm.wrd,INDEX($AI396:$AQ396,1,_xlpm.fr),
_xlpm.cr,RIGHT(_xlpm.wrd,_xlpm.mv),
_xlpm.rv, _xlfn.CONCAT(MID(_xlpm.cr,_xlfn.SEQUENCE(,LEN(_xlpm.cr),LEN(_xlpm.cr),-1),1)),
_xlpm.lgc,
IF(AN$11=_xlpm.to, AN396&amp;_xlpm.rv,
IF(AN$11=_xlpm.fr, REPLACE(AN396, LEN(AN396)-_xlpm.mv+1,_xlpm.mv,""),AN396)),
_xlpm.lgc)</f>
        <v>VQVGMDPZFNLW</v>
      </c>
      <c r="AO397" s="31" t="str" cm="1">
        <f t="array" ref="AO397">_xlfn.LET(
_xlpm.mv,$AE397,
_xlpm.fr,$AF397,
_xlpm.to,$AG397,
_xlpm.wrd,INDEX($AI396:$AQ396,1,_xlpm.fr),
_xlpm.cr,RIGHT(_xlpm.wrd,_xlpm.mv),
_xlpm.rv, _xlfn.CONCAT(MID(_xlpm.cr,_xlfn.SEQUENCE(,LEN(_xlpm.cr),LEN(_xlpm.cr),-1),1)),
_xlpm.lgc,
IF(AO$11=_xlpm.to, AO396&amp;_xlpm.rv,
IF(AO$11=_xlpm.fr, REPLACE(AO396, LEN(AO396)-_xlpm.mv+1,_xlpm.mv,""),AO396)),
_xlpm.lgc)</f>
        <v>BLMHDFGHBFCPJ</v>
      </c>
      <c r="AP397" s="31" t="str" cm="1">
        <f t="array" ref="AP397">_xlfn.LET(
_xlpm.mv,$AE397,
_xlpm.fr,$AF397,
_xlpm.to,$AG397,
_xlpm.wrd,INDEX($AI396:$AQ396,1,_xlpm.fr),
_xlpm.cr,RIGHT(_xlpm.wrd,_xlpm.mv),
_xlpm.rv, _xlfn.CONCAT(MID(_xlpm.cr,_xlfn.SEQUENCE(,LEN(_xlpm.cr),LEN(_xlpm.cr),-1),1)),
_xlpm.lgc,
IF(AP$11=_xlpm.to, AP396&amp;_xlpm.rv,
IF(AP$11=_xlpm.fr, REPLACE(AP396, LEN(AP396)-_xlpm.mv+1,_xlpm.mv,""),AP396)),
_xlpm.lgc)</f>
        <v>ZL</v>
      </c>
      <c r="AQ397" s="31" t="str" cm="1">
        <f t="array" ref="AQ397">_xlfn.LET(
_xlpm.mv,$AE397,
_xlpm.fr,$AF397,
_xlpm.to,$AG397,
_xlpm.wrd,INDEX($AI396:$AQ396,1,_xlpm.fr),
_xlpm.cr,RIGHT(_xlpm.wrd,_xlpm.mv),
_xlpm.rv, _xlfn.CONCAT(MID(_xlpm.cr,_xlfn.SEQUENCE(,LEN(_xlpm.cr),LEN(_xlpm.cr),-1),1)),
_xlpm.lgc,
IF(AQ$11=_xlpm.to, AQ396&amp;_xlpm.rv,
IF(AQ$11=_xlpm.fr, REPLACE(AQ396, LEN(AQ396)-_xlpm.mv+1,_xlpm.mv,""),AQ396)),
_xlpm.lgc)</f>
        <v>JJZNCG</v>
      </c>
      <c r="AT397" s="31" t="str" cm="1">
        <f t="array" ref="AT397">_xlfn.LET(
_xlpm.mv,$AE397,
_xlpm.fr,$AF397,
_xlpm.to,$AG397,
_xlpm.wrd,INDEX($AT396:$BB396,1,_xlpm.fr),
_xlpm.cr,RIGHT(_xlpm.wrd,_xlpm.mv),
_xlpm.lgc,
IF(AT$11=_xlpm.to, AT396&amp;_xlpm.cr,
IF(AT$11=_xlpm.fr, REPLACE(AT396, LEN(AT396)-_xlpm.mv+1,_xlpm.mv,""),AT396)),
_xlpm.lgc)</f>
        <v/>
      </c>
      <c r="AU397" s="31" t="str" cm="1">
        <f t="array" ref="AU397">_xlfn.LET(
_xlpm.mv,$AE397,
_xlpm.fr,$AF397,
_xlpm.to,$AG397,
_xlpm.wrd,INDEX($AT396:$BB396,1,_xlpm.fr),
_xlpm.cr,RIGHT(_xlpm.wrd,_xlpm.mv),
_xlpm.lgc,
IF(AU$11=_xlpm.to, AU396&amp;_xlpm.cr,
IF(AU$11=_xlpm.fr, REPLACE(AU396, LEN(AU396)-_xlpm.mv+1,_xlpm.mv,""),AU396)),
_xlpm.lgc)</f>
        <v>V</v>
      </c>
      <c r="AV397" s="31" t="str" cm="1">
        <f t="array" ref="AV397">_xlfn.LET(
_xlpm.mv,$AE397,
_xlpm.fr,$AF397,
_xlpm.to,$AG397,
_xlpm.wrd,INDEX($AT396:$BB396,1,_xlpm.fr),
_xlpm.cr,RIGHT(_xlpm.wrd,_xlpm.mv),
_xlpm.lgc,
IF(AV$11=_xlpm.to, AV396&amp;_xlpm.cr,
IF(AV$11=_xlpm.fr, REPLACE(AV396, LEN(AV396)-_xlpm.mv+1,_xlpm.mv,""),AV396)),
_xlpm.lgc)</f>
        <v>J</v>
      </c>
      <c r="AW397" s="31" t="str" cm="1">
        <f t="array" ref="AW397">_xlfn.LET(
_xlpm.mv,$AE397,
_xlpm.fr,$AF397,
_xlpm.to,$AG397,
_xlpm.wrd,INDEX($AT396:$BB396,1,_xlpm.fr),
_xlpm.cr,RIGHT(_xlpm.wrd,_xlpm.mv),
_xlpm.lgc,
IF(AW$11=_xlpm.to, AW396&amp;_xlpm.cr,
IF(AW$11=_xlpm.fr, REPLACE(AW396, LEN(AW396)-_xlpm.mv+1,_xlpm.mv,""),AW396)),
_xlpm.lgc)</f>
        <v>HJCNFZMLMZFZVSFNVG</v>
      </c>
      <c r="AX397" s="31" t="str" cm="1">
        <f t="array" ref="AX397">_xlfn.LET(
_xlpm.mv,$AE397,
_xlpm.fr,$AF397,
_xlpm.to,$AG397,
_xlpm.wrd,INDEX($AT396:$BB396,1,_xlpm.fr),
_xlpm.cr,RIGHT(_xlpm.wrd,_xlpm.mv),
_xlpm.lgc,
IF(AX$11=_xlpm.to, AX396&amp;_xlpm.cr,
IF(AX$11=_xlpm.fr, REPLACE(AX396, LEN(AX396)-_xlpm.mv+1,_xlpm.mv,""),AX396)),
_xlpm.lgc)</f>
        <v>HJW</v>
      </c>
      <c r="AY397" s="31" t="str" cm="1">
        <f t="array" ref="AY397">_xlfn.LET(
_xlpm.mv,$AE397,
_xlpm.fr,$AF397,
_xlpm.to,$AG397,
_xlpm.wrd,INDEX($AT396:$BB396,1,_xlpm.fr),
_xlpm.cr,RIGHT(_xlpm.wrd,_xlpm.mv),
_xlpm.lgc,
IF(AY$11=_xlpm.to, AY396&amp;_xlpm.cr,
IF(AY$11=_xlpm.fr, REPLACE(AY396, LEN(AY396)-_xlpm.mv+1,_xlpm.mv,""),AY396)),
_xlpm.lgc)</f>
        <v>DGTBSGDVLCLC</v>
      </c>
      <c r="AZ397" s="31" t="str" cm="1">
        <f t="array" ref="AZ397">_xlfn.LET(
_xlpm.mv,$AE397,
_xlpm.fr,$AF397,
_xlpm.to,$AG397,
_xlpm.wrd,INDEX($AT396:$BB396,1,_xlpm.fr),
_xlpm.cr,RIGHT(_xlpm.wrd,_xlpm.mv),
_xlpm.lgc,
IF(AZ$11=_xlpm.to, AZ396&amp;_xlpm.cr,
IF(AZ$11=_xlpm.fr, REPLACE(AZ396, LEN(AZ396)-_xlpm.mv+1,_xlpm.mv,""),AZ396)),
_xlpm.lgc)</f>
        <v>GPQBBBVLGPJHC</v>
      </c>
      <c r="BA397" s="31" t="str" cm="1">
        <f t="array" ref="BA397">_xlfn.LET(
_xlpm.mv,$AE397,
_xlpm.fr,$AF397,
_xlpm.to,$AG397,
_xlpm.wrd,INDEX($AT396:$BB396,1,_xlpm.fr),
_xlpm.cr,RIGHT(_xlpm.wrd,_xlpm.mv),
_xlpm.lgc,
IF(BA$11=_xlpm.to, BA396&amp;_xlpm.cr,
IF(BA$11=_xlpm.fr, REPLACE(BA396, LEN(BA396)-_xlpm.mv+1,_xlpm.mv,""),BA396)),
_xlpm.lgc)</f>
        <v>BQ</v>
      </c>
      <c r="BB397" s="31" t="str" cm="1">
        <f t="array" ref="BB397">_xlfn.LET(
_xlpm.mv,$AE397,
_xlpm.fr,$AF397,
_xlpm.to,$AG397,
_xlpm.wrd,INDEX($AT396:$BB396,1,_xlpm.fr),
_xlpm.cr,RIGHT(_xlpm.wrd,_xlpm.mv),
_xlpm.lgc,
IF(BB$11=_xlpm.to, BB396&amp;_xlpm.cr,
IF(BB$11=_xlpm.fr, REPLACE(BB396, LEN(BB396)-_xlpm.mv+1,_xlpm.mv,""),BB396)),
_xlpm.lgc)</f>
        <v>CZZLFF</v>
      </c>
    </row>
    <row r="398" spans="28:54" x14ac:dyDescent="0.3">
      <c r="AB398" s="31">
        <f t="shared" ref="AB398:AB461" si="24">LEN(AC398)-LEN(SUBSTITUTE(AC398," ",""))</f>
        <v>5</v>
      </c>
      <c r="AC398" s="31" t="s">
        <v>1385</v>
      </c>
      <c r="AD398" s="31" t="str" cm="1">
        <f t="array" ref="AD398">_xlfn.LET(
_xlpm.arr,{"move ","from ","to "},
_xlpm.wr,AC398,
_xlpm.rd,_xlfn.REDUCE(_xlpm.wr,_xlpm.arr,_xlfn.LAMBDA(_xlpm.a,_xlpm.v,SUBSTITUTE(_xlpm.a,_xlpm.v,""))),
_xlpm.rd)</f>
        <v>1 3 8</v>
      </c>
      <c r="AE398" s="31">
        <f t="shared" ref="AE398:AE461" si="25">_xlfn.TEXTBEFORE(AD398," ")*1</f>
        <v>1</v>
      </c>
      <c r="AF398" s="31">
        <f t="shared" ref="AF398:AF461" si="26">RIGHT(_xlfn.TEXTBEFORE(AD398," ",2),1)*1</f>
        <v>3</v>
      </c>
      <c r="AG398" s="31">
        <f t="shared" ref="AG398:AG461" si="27">RIGHT(AD398,1)*1</f>
        <v>8</v>
      </c>
      <c r="AI398" s="31" t="str" cm="1">
        <f t="array" ref="AI398">_xlfn.LET(
_xlpm.mv,$AE398,
_xlpm.fr,$AF398,
_xlpm.to,$AG398,
_xlpm.wrd,INDEX($AI397:$AQ397,1,_xlpm.fr),
_xlpm.cr,RIGHT(_xlpm.wrd,_xlpm.mv),
_xlpm.rv, _xlfn.CONCAT(MID(_xlpm.cr,_xlfn.SEQUENCE(,LEN(_xlpm.cr),LEN(_xlpm.cr),-1),1)),
_xlpm.lgc,
IF(AI$11=_xlpm.to, AI397&amp;_xlpm.rv,
IF(AI$11=_xlpm.fr, REPLACE(AI397, LEN(AI397)-_xlpm.mv+1,_xlpm.mv,""),AI397)),
_xlpm.lgc)</f>
        <v/>
      </c>
      <c r="AJ398" s="31" t="str" cm="1">
        <f t="array" ref="AJ398">_xlfn.LET(
_xlpm.mv,$AE398,
_xlpm.fr,$AF398,
_xlpm.to,$AG398,
_xlpm.wrd,INDEX($AI397:$AQ397,1,_xlpm.fr),
_xlpm.cr,RIGHT(_xlpm.wrd,_xlpm.mv),
_xlpm.rv, _xlfn.CONCAT(MID(_xlpm.cr,_xlfn.SEQUENCE(,LEN(_xlpm.cr),LEN(_xlpm.cr),-1),1)),
_xlpm.lgc,
IF(AJ$11=_xlpm.to, AJ397&amp;_xlpm.rv,
IF(AJ$11=_xlpm.fr, REPLACE(AJ397, LEN(AJ397)-_xlpm.mv+1,_xlpm.mv,""),AJ397)),
_xlpm.lgc)</f>
        <v>S</v>
      </c>
      <c r="AK398" s="31" t="str" cm="1">
        <f t="array" ref="AK398">_xlfn.LET(
_xlpm.mv,$AE398,
_xlpm.fr,$AF398,
_xlpm.to,$AG398,
_xlpm.wrd,INDEX($AI397:$AQ397,1,_xlpm.fr),
_xlpm.cr,RIGHT(_xlpm.wrd,_xlpm.mv),
_xlpm.rv, _xlfn.CONCAT(MID(_xlpm.cr,_xlfn.SEQUENCE(,LEN(_xlpm.cr),LEN(_xlpm.cr),-1),1)),
_xlpm.lgc,
IF(AK$11=_xlpm.to, AK397&amp;_xlpm.rv,
IF(AK$11=_xlpm.fr, REPLACE(AK397, LEN(AK397)-_xlpm.mv+1,_xlpm.mv,""),AK397)),
_xlpm.lgc)</f>
        <v/>
      </c>
      <c r="AL398" s="31" t="str" cm="1">
        <f t="array" ref="AL398">_xlfn.LET(
_xlpm.mv,$AE398,
_xlpm.fr,$AF398,
_xlpm.to,$AG398,
_xlpm.wrd,INDEX($AI397:$AQ397,1,_xlpm.fr),
_xlpm.cr,RIGHT(_xlpm.wrd,_xlpm.mv),
_xlpm.rv, _xlfn.CONCAT(MID(_xlpm.cr,_xlfn.SEQUENCE(,LEN(_xlpm.cr),LEN(_xlpm.cr),-1),1)),
_xlpm.lgc,
IF(AL$11=_xlpm.to, AL397&amp;_xlpm.rv,
IF(AL$11=_xlpm.fr, REPLACE(AL397, LEN(AL397)-_xlpm.mv+1,_xlpm.mv,""),AL397)),
_xlpm.lgc)</f>
        <v>BLSTBCGVVHGBJFCLCV</v>
      </c>
      <c r="AM398" s="31" t="str" cm="1">
        <f t="array" ref="AM398">_xlfn.LET(
_xlpm.mv,$AE398,
_xlpm.fr,$AF398,
_xlpm.to,$AG398,
_xlpm.wrd,INDEX($AI397:$AQ397,1,_xlpm.fr),
_xlpm.cr,RIGHT(_xlpm.wrd,_xlpm.mv),
_xlpm.rv, _xlfn.CONCAT(MID(_xlpm.cr,_xlfn.SEQUENCE(,LEN(_xlpm.cr),LEN(_xlpm.cr),-1),1)),
_xlpm.lgc,
IF(AM$11=_xlpm.to, AM397&amp;_xlpm.rv,
IF(AM$11=_xlpm.fr, REPLACE(AM397, LEN(AM397)-_xlpm.mv+1,_xlpm.mv,""),AM397)),
_xlpm.lgc)</f>
        <v>QZZ</v>
      </c>
      <c r="AN398" s="31" t="str" cm="1">
        <f t="array" ref="AN398">_xlfn.LET(
_xlpm.mv,$AE398,
_xlpm.fr,$AF398,
_xlpm.to,$AG398,
_xlpm.wrd,INDEX($AI397:$AQ397,1,_xlpm.fr),
_xlpm.cr,RIGHT(_xlpm.wrd,_xlpm.mv),
_xlpm.rv, _xlfn.CONCAT(MID(_xlpm.cr,_xlfn.SEQUENCE(,LEN(_xlpm.cr),LEN(_xlpm.cr),-1),1)),
_xlpm.lgc,
IF(AN$11=_xlpm.to, AN397&amp;_xlpm.rv,
IF(AN$11=_xlpm.fr, REPLACE(AN397, LEN(AN397)-_xlpm.mv+1,_xlpm.mv,""),AN397)),
_xlpm.lgc)</f>
        <v>VQVGMDPZFNLW</v>
      </c>
      <c r="AO398" s="31" t="str" cm="1">
        <f t="array" ref="AO398">_xlfn.LET(
_xlpm.mv,$AE398,
_xlpm.fr,$AF398,
_xlpm.to,$AG398,
_xlpm.wrd,INDEX($AI397:$AQ397,1,_xlpm.fr),
_xlpm.cr,RIGHT(_xlpm.wrd,_xlpm.mv),
_xlpm.rv, _xlfn.CONCAT(MID(_xlpm.cr,_xlfn.SEQUENCE(,LEN(_xlpm.cr),LEN(_xlpm.cr),-1),1)),
_xlpm.lgc,
IF(AO$11=_xlpm.to, AO397&amp;_xlpm.rv,
IF(AO$11=_xlpm.fr, REPLACE(AO397, LEN(AO397)-_xlpm.mv+1,_xlpm.mv,""),AO397)),
_xlpm.lgc)</f>
        <v>BLMHDFGHBFCPJ</v>
      </c>
      <c r="AP398" s="31" t="str" cm="1">
        <f t="array" ref="AP398">_xlfn.LET(
_xlpm.mv,$AE398,
_xlpm.fr,$AF398,
_xlpm.to,$AG398,
_xlpm.wrd,INDEX($AI397:$AQ397,1,_xlpm.fr),
_xlpm.cr,RIGHT(_xlpm.wrd,_xlpm.mv),
_xlpm.rv, _xlfn.CONCAT(MID(_xlpm.cr,_xlfn.SEQUENCE(,LEN(_xlpm.cr),LEN(_xlpm.cr),-1),1)),
_xlpm.lgc,
IF(AP$11=_xlpm.to, AP397&amp;_xlpm.rv,
IF(AP$11=_xlpm.fr, REPLACE(AP397, LEN(AP397)-_xlpm.mv+1,_xlpm.mv,""),AP397)),
_xlpm.lgc)</f>
        <v>ZLF</v>
      </c>
      <c r="AQ398" s="31" t="str" cm="1">
        <f t="array" ref="AQ398">_xlfn.LET(
_xlpm.mv,$AE398,
_xlpm.fr,$AF398,
_xlpm.to,$AG398,
_xlpm.wrd,INDEX($AI397:$AQ397,1,_xlpm.fr),
_xlpm.cr,RIGHT(_xlpm.wrd,_xlpm.mv),
_xlpm.rv, _xlfn.CONCAT(MID(_xlpm.cr,_xlfn.SEQUENCE(,LEN(_xlpm.cr),LEN(_xlpm.cr),-1),1)),
_xlpm.lgc,
IF(AQ$11=_xlpm.to, AQ397&amp;_xlpm.rv,
IF(AQ$11=_xlpm.fr, REPLACE(AQ397, LEN(AQ397)-_xlpm.mv+1,_xlpm.mv,""),AQ397)),
_xlpm.lgc)</f>
        <v>JJZNCG</v>
      </c>
      <c r="AT398" s="31" t="str" cm="1">
        <f t="array" ref="AT398">_xlfn.LET(
_xlpm.mv,$AE398,
_xlpm.fr,$AF398,
_xlpm.to,$AG398,
_xlpm.wrd,INDEX($AT397:$BB397,1,_xlpm.fr),
_xlpm.cr,RIGHT(_xlpm.wrd,_xlpm.mv),
_xlpm.lgc,
IF(AT$11=_xlpm.to, AT397&amp;_xlpm.cr,
IF(AT$11=_xlpm.fr, REPLACE(AT397, LEN(AT397)-_xlpm.mv+1,_xlpm.mv,""),AT397)),
_xlpm.lgc)</f>
        <v/>
      </c>
      <c r="AU398" s="31" t="str" cm="1">
        <f t="array" ref="AU398">_xlfn.LET(
_xlpm.mv,$AE398,
_xlpm.fr,$AF398,
_xlpm.to,$AG398,
_xlpm.wrd,INDEX($AT397:$BB397,1,_xlpm.fr),
_xlpm.cr,RIGHT(_xlpm.wrd,_xlpm.mv),
_xlpm.lgc,
IF(AU$11=_xlpm.to, AU397&amp;_xlpm.cr,
IF(AU$11=_xlpm.fr, REPLACE(AU397, LEN(AU397)-_xlpm.mv+1,_xlpm.mv,""),AU397)),
_xlpm.lgc)</f>
        <v>V</v>
      </c>
      <c r="AV398" s="31" t="str" cm="1">
        <f t="array" ref="AV398">_xlfn.LET(
_xlpm.mv,$AE398,
_xlpm.fr,$AF398,
_xlpm.to,$AG398,
_xlpm.wrd,INDEX($AT397:$BB397,1,_xlpm.fr),
_xlpm.cr,RIGHT(_xlpm.wrd,_xlpm.mv),
_xlpm.lgc,
IF(AV$11=_xlpm.to, AV397&amp;_xlpm.cr,
IF(AV$11=_xlpm.fr, REPLACE(AV397, LEN(AV397)-_xlpm.mv+1,_xlpm.mv,""),AV397)),
_xlpm.lgc)</f>
        <v/>
      </c>
      <c r="AW398" s="31" t="str" cm="1">
        <f t="array" ref="AW398">_xlfn.LET(
_xlpm.mv,$AE398,
_xlpm.fr,$AF398,
_xlpm.to,$AG398,
_xlpm.wrd,INDEX($AT397:$BB397,1,_xlpm.fr),
_xlpm.cr,RIGHT(_xlpm.wrd,_xlpm.mv),
_xlpm.lgc,
IF(AW$11=_xlpm.to, AW397&amp;_xlpm.cr,
IF(AW$11=_xlpm.fr, REPLACE(AW397, LEN(AW397)-_xlpm.mv+1,_xlpm.mv,""),AW397)),
_xlpm.lgc)</f>
        <v>HJCNFZMLMZFZVSFNVG</v>
      </c>
      <c r="AX398" s="31" t="str" cm="1">
        <f t="array" ref="AX398">_xlfn.LET(
_xlpm.mv,$AE398,
_xlpm.fr,$AF398,
_xlpm.to,$AG398,
_xlpm.wrd,INDEX($AT397:$BB397,1,_xlpm.fr),
_xlpm.cr,RIGHT(_xlpm.wrd,_xlpm.mv),
_xlpm.lgc,
IF(AX$11=_xlpm.to, AX397&amp;_xlpm.cr,
IF(AX$11=_xlpm.fr, REPLACE(AX397, LEN(AX397)-_xlpm.mv+1,_xlpm.mv,""),AX397)),
_xlpm.lgc)</f>
        <v>HJW</v>
      </c>
      <c r="AY398" s="31" t="str" cm="1">
        <f t="array" ref="AY398">_xlfn.LET(
_xlpm.mv,$AE398,
_xlpm.fr,$AF398,
_xlpm.to,$AG398,
_xlpm.wrd,INDEX($AT397:$BB397,1,_xlpm.fr),
_xlpm.cr,RIGHT(_xlpm.wrd,_xlpm.mv),
_xlpm.lgc,
IF(AY$11=_xlpm.to, AY397&amp;_xlpm.cr,
IF(AY$11=_xlpm.fr, REPLACE(AY397, LEN(AY397)-_xlpm.mv+1,_xlpm.mv,""),AY397)),
_xlpm.lgc)</f>
        <v>DGTBSGDVLCLC</v>
      </c>
      <c r="AZ398" s="31" t="str" cm="1">
        <f t="array" ref="AZ398">_xlfn.LET(
_xlpm.mv,$AE398,
_xlpm.fr,$AF398,
_xlpm.to,$AG398,
_xlpm.wrd,INDEX($AT397:$BB397,1,_xlpm.fr),
_xlpm.cr,RIGHT(_xlpm.wrd,_xlpm.mv),
_xlpm.lgc,
IF(AZ$11=_xlpm.to, AZ397&amp;_xlpm.cr,
IF(AZ$11=_xlpm.fr, REPLACE(AZ397, LEN(AZ397)-_xlpm.mv+1,_xlpm.mv,""),AZ397)),
_xlpm.lgc)</f>
        <v>GPQBBBVLGPJHC</v>
      </c>
      <c r="BA398" s="31" t="str" cm="1">
        <f t="array" ref="BA398">_xlfn.LET(
_xlpm.mv,$AE398,
_xlpm.fr,$AF398,
_xlpm.to,$AG398,
_xlpm.wrd,INDEX($AT397:$BB397,1,_xlpm.fr),
_xlpm.cr,RIGHT(_xlpm.wrd,_xlpm.mv),
_xlpm.lgc,
IF(BA$11=_xlpm.to, BA397&amp;_xlpm.cr,
IF(BA$11=_xlpm.fr, REPLACE(BA397, LEN(BA397)-_xlpm.mv+1,_xlpm.mv,""),BA397)),
_xlpm.lgc)</f>
        <v>BQJ</v>
      </c>
      <c r="BB398" s="31" t="str" cm="1">
        <f t="array" ref="BB398">_xlfn.LET(
_xlpm.mv,$AE398,
_xlpm.fr,$AF398,
_xlpm.to,$AG398,
_xlpm.wrd,INDEX($AT397:$BB397,1,_xlpm.fr),
_xlpm.cr,RIGHT(_xlpm.wrd,_xlpm.mv),
_xlpm.lgc,
IF(BB$11=_xlpm.to, BB397&amp;_xlpm.cr,
IF(BB$11=_xlpm.fr, REPLACE(BB397, LEN(BB397)-_xlpm.mv+1,_xlpm.mv,""),BB397)),
_xlpm.lgc)</f>
        <v>CZZLFF</v>
      </c>
    </row>
    <row r="399" spans="28:54" x14ac:dyDescent="0.3">
      <c r="AB399" s="31">
        <f t="shared" si="24"/>
        <v>5</v>
      </c>
      <c r="AC399" s="31" t="s">
        <v>1665</v>
      </c>
      <c r="AD399" s="31" t="str" cm="1">
        <f t="array" ref="AD399">_xlfn.LET(
_xlpm.arr,{"move ","from ","to "},
_xlpm.wr,AC399,
_xlpm.rd,_xlfn.REDUCE(_xlpm.wr,_xlpm.arr,_xlfn.LAMBDA(_xlpm.a,_xlpm.v,SUBSTITUTE(_xlpm.a,_xlpm.v,""))),
_xlpm.rd)</f>
        <v>6 6 2</v>
      </c>
      <c r="AE399" s="31">
        <f t="shared" si="25"/>
        <v>6</v>
      </c>
      <c r="AF399" s="31">
        <f t="shared" si="26"/>
        <v>6</v>
      </c>
      <c r="AG399" s="31">
        <f t="shared" si="27"/>
        <v>2</v>
      </c>
      <c r="AI399" s="31" t="str" cm="1">
        <f t="array" ref="AI399">_xlfn.LET(
_xlpm.mv,$AE399,
_xlpm.fr,$AF399,
_xlpm.to,$AG399,
_xlpm.wrd,INDEX($AI398:$AQ398,1,_xlpm.fr),
_xlpm.cr,RIGHT(_xlpm.wrd,_xlpm.mv),
_xlpm.rv, _xlfn.CONCAT(MID(_xlpm.cr,_xlfn.SEQUENCE(,LEN(_xlpm.cr),LEN(_xlpm.cr),-1),1)),
_xlpm.lgc,
IF(AI$11=_xlpm.to, AI398&amp;_xlpm.rv,
IF(AI$11=_xlpm.fr, REPLACE(AI398, LEN(AI398)-_xlpm.mv+1,_xlpm.mv,""),AI398)),
_xlpm.lgc)</f>
        <v/>
      </c>
      <c r="AJ399" s="31" t="str" cm="1">
        <f t="array" ref="AJ399">_xlfn.LET(
_xlpm.mv,$AE399,
_xlpm.fr,$AF399,
_xlpm.to,$AG399,
_xlpm.wrd,INDEX($AI398:$AQ398,1,_xlpm.fr),
_xlpm.cr,RIGHT(_xlpm.wrd,_xlpm.mv),
_xlpm.rv, _xlfn.CONCAT(MID(_xlpm.cr,_xlfn.SEQUENCE(,LEN(_xlpm.cr),LEN(_xlpm.cr),-1),1)),
_xlpm.lgc,
IF(AJ$11=_xlpm.to, AJ398&amp;_xlpm.rv,
IF(AJ$11=_xlpm.fr, REPLACE(AJ398, LEN(AJ398)-_xlpm.mv+1,_xlpm.mv,""),AJ398)),
_xlpm.lgc)</f>
        <v>SWLNFZP</v>
      </c>
      <c r="AK399" s="31" t="str" cm="1">
        <f t="array" ref="AK399">_xlfn.LET(
_xlpm.mv,$AE399,
_xlpm.fr,$AF399,
_xlpm.to,$AG399,
_xlpm.wrd,INDEX($AI398:$AQ398,1,_xlpm.fr),
_xlpm.cr,RIGHT(_xlpm.wrd,_xlpm.mv),
_xlpm.rv, _xlfn.CONCAT(MID(_xlpm.cr,_xlfn.SEQUENCE(,LEN(_xlpm.cr),LEN(_xlpm.cr),-1),1)),
_xlpm.lgc,
IF(AK$11=_xlpm.to, AK398&amp;_xlpm.rv,
IF(AK$11=_xlpm.fr, REPLACE(AK398, LEN(AK398)-_xlpm.mv+1,_xlpm.mv,""),AK398)),
_xlpm.lgc)</f>
        <v/>
      </c>
      <c r="AL399" s="31" t="str" cm="1">
        <f t="array" ref="AL399">_xlfn.LET(
_xlpm.mv,$AE399,
_xlpm.fr,$AF399,
_xlpm.to,$AG399,
_xlpm.wrd,INDEX($AI398:$AQ398,1,_xlpm.fr),
_xlpm.cr,RIGHT(_xlpm.wrd,_xlpm.mv),
_xlpm.rv, _xlfn.CONCAT(MID(_xlpm.cr,_xlfn.SEQUENCE(,LEN(_xlpm.cr),LEN(_xlpm.cr),-1),1)),
_xlpm.lgc,
IF(AL$11=_xlpm.to, AL398&amp;_xlpm.rv,
IF(AL$11=_xlpm.fr, REPLACE(AL398, LEN(AL398)-_xlpm.mv+1,_xlpm.mv,""),AL398)),
_xlpm.lgc)</f>
        <v>BLSTBCGVVHGBJFCLCV</v>
      </c>
      <c r="AM399" s="31" t="str" cm="1">
        <f t="array" ref="AM399">_xlfn.LET(
_xlpm.mv,$AE399,
_xlpm.fr,$AF399,
_xlpm.to,$AG399,
_xlpm.wrd,INDEX($AI398:$AQ398,1,_xlpm.fr),
_xlpm.cr,RIGHT(_xlpm.wrd,_xlpm.mv),
_xlpm.rv, _xlfn.CONCAT(MID(_xlpm.cr,_xlfn.SEQUENCE(,LEN(_xlpm.cr),LEN(_xlpm.cr),-1),1)),
_xlpm.lgc,
IF(AM$11=_xlpm.to, AM398&amp;_xlpm.rv,
IF(AM$11=_xlpm.fr, REPLACE(AM398, LEN(AM398)-_xlpm.mv+1,_xlpm.mv,""),AM398)),
_xlpm.lgc)</f>
        <v>QZZ</v>
      </c>
      <c r="AN399" s="31" t="str" cm="1">
        <f t="array" ref="AN399">_xlfn.LET(
_xlpm.mv,$AE399,
_xlpm.fr,$AF399,
_xlpm.to,$AG399,
_xlpm.wrd,INDEX($AI398:$AQ398,1,_xlpm.fr),
_xlpm.cr,RIGHT(_xlpm.wrd,_xlpm.mv),
_xlpm.rv, _xlfn.CONCAT(MID(_xlpm.cr,_xlfn.SEQUENCE(,LEN(_xlpm.cr),LEN(_xlpm.cr),-1),1)),
_xlpm.lgc,
IF(AN$11=_xlpm.to, AN398&amp;_xlpm.rv,
IF(AN$11=_xlpm.fr, REPLACE(AN398, LEN(AN398)-_xlpm.mv+1,_xlpm.mv,""),AN398)),
_xlpm.lgc)</f>
        <v>VQVGMD</v>
      </c>
      <c r="AO399" s="31" t="str" cm="1">
        <f t="array" ref="AO399">_xlfn.LET(
_xlpm.mv,$AE399,
_xlpm.fr,$AF399,
_xlpm.to,$AG399,
_xlpm.wrd,INDEX($AI398:$AQ398,1,_xlpm.fr),
_xlpm.cr,RIGHT(_xlpm.wrd,_xlpm.mv),
_xlpm.rv, _xlfn.CONCAT(MID(_xlpm.cr,_xlfn.SEQUENCE(,LEN(_xlpm.cr),LEN(_xlpm.cr),-1),1)),
_xlpm.lgc,
IF(AO$11=_xlpm.to, AO398&amp;_xlpm.rv,
IF(AO$11=_xlpm.fr, REPLACE(AO398, LEN(AO398)-_xlpm.mv+1,_xlpm.mv,""),AO398)),
_xlpm.lgc)</f>
        <v>BLMHDFGHBFCPJ</v>
      </c>
      <c r="AP399" s="31" t="str" cm="1">
        <f t="array" ref="AP399">_xlfn.LET(
_xlpm.mv,$AE399,
_xlpm.fr,$AF399,
_xlpm.to,$AG399,
_xlpm.wrd,INDEX($AI398:$AQ398,1,_xlpm.fr),
_xlpm.cr,RIGHT(_xlpm.wrd,_xlpm.mv),
_xlpm.rv, _xlfn.CONCAT(MID(_xlpm.cr,_xlfn.SEQUENCE(,LEN(_xlpm.cr),LEN(_xlpm.cr),-1),1)),
_xlpm.lgc,
IF(AP$11=_xlpm.to, AP398&amp;_xlpm.rv,
IF(AP$11=_xlpm.fr, REPLACE(AP398, LEN(AP398)-_xlpm.mv+1,_xlpm.mv,""),AP398)),
_xlpm.lgc)</f>
        <v>ZLF</v>
      </c>
      <c r="AQ399" s="31" t="str" cm="1">
        <f t="array" ref="AQ399">_xlfn.LET(
_xlpm.mv,$AE399,
_xlpm.fr,$AF399,
_xlpm.to,$AG399,
_xlpm.wrd,INDEX($AI398:$AQ398,1,_xlpm.fr),
_xlpm.cr,RIGHT(_xlpm.wrd,_xlpm.mv),
_xlpm.rv, _xlfn.CONCAT(MID(_xlpm.cr,_xlfn.SEQUENCE(,LEN(_xlpm.cr),LEN(_xlpm.cr),-1),1)),
_xlpm.lgc,
IF(AQ$11=_xlpm.to, AQ398&amp;_xlpm.rv,
IF(AQ$11=_xlpm.fr, REPLACE(AQ398, LEN(AQ398)-_xlpm.mv+1,_xlpm.mv,""),AQ398)),
_xlpm.lgc)</f>
        <v>JJZNCG</v>
      </c>
      <c r="AT399" s="31" t="str" cm="1">
        <f t="array" ref="AT399">_xlfn.LET(
_xlpm.mv,$AE399,
_xlpm.fr,$AF399,
_xlpm.to,$AG399,
_xlpm.wrd,INDEX($AT398:$BB398,1,_xlpm.fr),
_xlpm.cr,RIGHT(_xlpm.wrd,_xlpm.mv),
_xlpm.lgc,
IF(AT$11=_xlpm.to, AT398&amp;_xlpm.cr,
IF(AT$11=_xlpm.fr, REPLACE(AT398, LEN(AT398)-_xlpm.mv+1,_xlpm.mv,""),AT398)),
_xlpm.lgc)</f>
        <v/>
      </c>
      <c r="AU399" s="31" t="str" cm="1">
        <f t="array" ref="AU399">_xlfn.LET(
_xlpm.mv,$AE399,
_xlpm.fr,$AF399,
_xlpm.to,$AG399,
_xlpm.wrd,INDEX($AT398:$BB398,1,_xlpm.fr),
_xlpm.cr,RIGHT(_xlpm.wrd,_xlpm.mv),
_xlpm.lgc,
IF(AU$11=_xlpm.to, AU398&amp;_xlpm.cr,
IF(AU$11=_xlpm.fr, REPLACE(AU398, LEN(AU398)-_xlpm.mv+1,_xlpm.mv,""),AU398)),
_xlpm.lgc)</f>
        <v>VDVLCLC</v>
      </c>
      <c r="AV399" s="31" t="str" cm="1">
        <f t="array" ref="AV399">_xlfn.LET(
_xlpm.mv,$AE399,
_xlpm.fr,$AF399,
_xlpm.to,$AG399,
_xlpm.wrd,INDEX($AT398:$BB398,1,_xlpm.fr),
_xlpm.cr,RIGHT(_xlpm.wrd,_xlpm.mv),
_xlpm.lgc,
IF(AV$11=_xlpm.to, AV398&amp;_xlpm.cr,
IF(AV$11=_xlpm.fr, REPLACE(AV398, LEN(AV398)-_xlpm.mv+1,_xlpm.mv,""),AV398)),
_xlpm.lgc)</f>
        <v/>
      </c>
      <c r="AW399" s="31" t="str" cm="1">
        <f t="array" ref="AW399">_xlfn.LET(
_xlpm.mv,$AE399,
_xlpm.fr,$AF399,
_xlpm.to,$AG399,
_xlpm.wrd,INDEX($AT398:$BB398,1,_xlpm.fr),
_xlpm.cr,RIGHT(_xlpm.wrd,_xlpm.mv),
_xlpm.lgc,
IF(AW$11=_xlpm.to, AW398&amp;_xlpm.cr,
IF(AW$11=_xlpm.fr, REPLACE(AW398, LEN(AW398)-_xlpm.mv+1,_xlpm.mv,""),AW398)),
_xlpm.lgc)</f>
        <v>HJCNFZMLMZFZVSFNVG</v>
      </c>
      <c r="AX399" s="31" t="str" cm="1">
        <f t="array" ref="AX399">_xlfn.LET(
_xlpm.mv,$AE399,
_xlpm.fr,$AF399,
_xlpm.to,$AG399,
_xlpm.wrd,INDEX($AT398:$BB398,1,_xlpm.fr),
_xlpm.cr,RIGHT(_xlpm.wrd,_xlpm.mv),
_xlpm.lgc,
IF(AX$11=_xlpm.to, AX398&amp;_xlpm.cr,
IF(AX$11=_xlpm.fr, REPLACE(AX398, LEN(AX398)-_xlpm.mv+1,_xlpm.mv,""),AX398)),
_xlpm.lgc)</f>
        <v>HJW</v>
      </c>
      <c r="AY399" s="31" t="str" cm="1">
        <f t="array" ref="AY399">_xlfn.LET(
_xlpm.mv,$AE399,
_xlpm.fr,$AF399,
_xlpm.to,$AG399,
_xlpm.wrd,INDEX($AT398:$BB398,1,_xlpm.fr),
_xlpm.cr,RIGHT(_xlpm.wrd,_xlpm.mv),
_xlpm.lgc,
IF(AY$11=_xlpm.to, AY398&amp;_xlpm.cr,
IF(AY$11=_xlpm.fr, REPLACE(AY398, LEN(AY398)-_xlpm.mv+1,_xlpm.mv,""),AY398)),
_xlpm.lgc)</f>
        <v>DGTBSG</v>
      </c>
      <c r="AZ399" s="31" t="str" cm="1">
        <f t="array" ref="AZ399">_xlfn.LET(
_xlpm.mv,$AE399,
_xlpm.fr,$AF399,
_xlpm.to,$AG399,
_xlpm.wrd,INDEX($AT398:$BB398,1,_xlpm.fr),
_xlpm.cr,RIGHT(_xlpm.wrd,_xlpm.mv),
_xlpm.lgc,
IF(AZ$11=_xlpm.to, AZ398&amp;_xlpm.cr,
IF(AZ$11=_xlpm.fr, REPLACE(AZ398, LEN(AZ398)-_xlpm.mv+1,_xlpm.mv,""),AZ398)),
_xlpm.lgc)</f>
        <v>GPQBBBVLGPJHC</v>
      </c>
      <c r="BA399" s="31" t="str" cm="1">
        <f t="array" ref="BA399">_xlfn.LET(
_xlpm.mv,$AE399,
_xlpm.fr,$AF399,
_xlpm.to,$AG399,
_xlpm.wrd,INDEX($AT398:$BB398,1,_xlpm.fr),
_xlpm.cr,RIGHT(_xlpm.wrd,_xlpm.mv),
_xlpm.lgc,
IF(BA$11=_xlpm.to, BA398&amp;_xlpm.cr,
IF(BA$11=_xlpm.fr, REPLACE(BA398, LEN(BA398)-_xlpm.mv+1,_xlpm.mv,""),BA398)),
_xlpm.lgc)</f>
        <v>BQJ</v>
      </c>
      <c r="BB399" s="31" t="str" cm="1">
        <f t="array" ref="BB399">_xlfn.LET(
_xlpm.mv,$AE399,
_xlpm.fr,$AF399,
_xlpm.to,$AG399,
_xlpm.wrd,INDEX($AT398:$BB398,1,_xlpm.fr),
_xlpm.cr,RIGHT(_xlpm.wrd,_xlpm.mv),
_xlpm.lgc,
IF(BB$11=_xlpm.to, BB398&amp;_xlpm.cr,
IF(BB$11=_xlpm.fr, REPLACE(BB398, LEN(BB398)-_xlpm.mv+1,_xlpm.mv,""),BB398)),
_xlpm.lgc)</f>
        <v>CZZLFF</v>
      </c>
    </row>
    <row r="400" spans="28:54" x14ac:dyDescent="0.3">
      <c r="AB400" s="31">
        <f t="shared" si="24"/>
        <v>5</v>
      </c>
      <c r="AC400" s="31" t="s">
        <v>1666</v>
      </c>
      <c r="AD400" s="31" t="str" cm="1">
        <f t="array" ref="AD400">_xlfn.LET(
_xlpm.arr,{"move ","from ","to "},
_xlpm.wr,AC400,
_xlpm.rd,_xlfn.REDUCE(_xlpm.wr,_xlpm.arr,_xlfn.LAMBDA(_xlpm.a,_xlpm.v,SUBSTITUTE(_xlpm.a,_xlpm.v,""))),
_xlpm.rd)</f>
        <v>2 5 1</v>
      </c>
      <c r="AE400" s="31">
        <f t="shared" si="25"/>
        <v>2</v>
      </c>
      <c r="AF400" s="31">
        <f t="shared" si="26"/>
        <v>5</v>
      </c>
      <c r="AG400" s="31">
        <f t="shared" si="27"/>
        <v>1</v>
      </c>
      <c r="AI400" s="31" t="str" cm="1">
        <f t="array" ref="AI400">_xlfn.LET(
_xlpm.mv,$AE400,
_xlpm.fr,$AF400,
_xlpm.to,$AG400,
_xlpm.wrd,INDEX($AI399:$AQ399,1,_xlpm.fr),
_xlpm.cr,RIGHT(_xlpm.wrd,_xlpm.mv),
_xlpm.rv, _xlfn.CONCAT(MID(_xlpm.cr,_xlfn.SEQUENCE(,LEN(_xlpm.cr),LEN(_xlpm.cr),-1),1)),
_xlpm.lgc,
IF(AI$11=_xlpm.to, AI399&amp;_xlpm.rv,
IF(AI$11=_xlpm.fr, REPLACE(AI399, LEN(AI399)-_xlpm.mv+1,_xlpm.mv,""),AI399)),
_xlpm.lgc)</f>
        <v>ZZ</v>
      </c>
      <c r="AJ400" s="31" t="str" cm="1">
        <f t="array" ref="AJ400">_xlfn.LET(
_xlpm.mv,$AE400,
_xlpm.fr,$AF400,
_xlpm.to,$AG400,
_xlpm.wrd,INDEX($AI399:$AQ399,1,_xlpm.fr),
_xlpm.cr,RIGHT(_xlpm.wrd,_xlpm.mv),
_xlpm.rv, _xlfn.CONCAT(MID(_xlpm.cr,_xlfn.SEQUENCE(,LEN(_xlpm.cr),LEN(_xlpm.cr),-1),1)),
_xlpm.lgc,
IF(AJ$11=_xlpm.to, AJ399&amp;_xlpm.rv,
IF(AJ$11=_xlpm.fr, REPLACE(AJ399, LEN(AJ399)-_xlpm.mv+1,_xlpm.mv,""),AJ399)),
_xlpm.lgc)</f>
        <v>SWLNFZP</v>
      </c>
      <c r="AK400" s="31" t="str" cm="1">
        <f t="array" ref="AK400">_xlfn.LET(
_xlpm.mv,$AE400,
_xlpm.fr,$AF400,
_xlpm.to,$AG400,
_xlpm.wrd,INDEX($AI399:$AQ399,1,_xlpm.fr),
_xlpm.cr,RIGHT(_xlpm.wrd,_xlpm.mv),
_xlpm.rv, _xlfn.CONCAT(MID(_xlpm.cr,_xlfn.SEQUENCE(,LEN(_xlpm.cr),LEN(_xlpm.cr),-1),1)),
_xlpm.lgc,
IF(AK$11=_xlpm.to, AK399&amp;_xlpm.rv,
IF(AK$11=_xlpm.fr, REPLACE(AK399, LEN(AK399)-_xlpm.mv+1,_xlpm.mv,""),AK399)),
_xlpm.lgc)</f>
        <v/>
      </c>
      <c r="AL400" s="31" t="str" cm="1">
        <f t="array" ref="AL400">_xlfn.LET(
_xlpm.mv,$AE400,
_xlpm.fr,$AF400,
_xlpm.to,$AG400,
_xlpm.wrd,INDEX($AI399:$AQ399,1,_xlpm.fr),
_xlpm.cr,RIGHT(_xlpm.wrd,_xlpm.mv),
_xlpm.rv, _xlfn.CONCAT(MID(_xlpm.cr,_xlfn.SEQUENCE(,LEN(_xlpm.cr),LEN(_xlpm.cr),-1),1)),
_xlpm.lgc,
IF(AL$11=_xlpm.to, AL399&amp;_xlpm.rv,
IF(AL$11=_xlpm.fr, REPLACE(AL399, LEN(AL399)-_xlpm.mv+1,_xlpm.mv,""),AL399)),
_xlpm.lgc)</f>
        <v>BLSTBCGVVHGBJFCLCV</v>
      </c>
      <c r="AM400" s="31" t="str" cm="1">
        <f t="array" ref="AM400">_xlfn.LET(
_xlpm.mv,$AE400,
_xlpm.fr,$AF400,
_xlpm.to,$AG400,
_xlpm.wrd,INDEX($AI399:$AQ399,1,_xlpm.fr),
_xlpm.cr,RIGHT(_xlpm.wrd,_xlpm.mv),
_xlpm.rv, _xlfn.CONCAT(MID(_xlpm.cr,_xlfn.SEQUENCE(,LEN(_xlpm.cr),LEN(_xlpm.cr),-1),1)),
_xlpm.lgc,
IF(AM$11=_xlpm.to, AM399&amp;_xlpm.rv,
IF(AM$11=_xlpm.fr, REPLACE(AM399, LEN(AM399)-_xlpm.mv+1,_xlpm.mv,""),AM399)),
_xlpm.lgc)</f>
        <v>Q</v>
      </c>
      <c r="AN400" s="31" t="str" cm="1">
        <f t="array" ref="AN400">_xlfn.LET(
_xlpm.mv,$AE400,
_xlpm.fr,$AF400,
_xlpm.to,$AG400,
_xlpm.wrd,INDEX($AI399:$AQ399,1,_xlpm.fr),
_xlpm.cr,RIGHT(_xlpm.wrd,_xlpm.mv),
_xlpm.rv, _xlfn.CONCAT(MID(_xlpm.cr,_xlfn.SEQUENCE(,LEN(_xlpm.cr),LEN(_xlpm.cr),-1),1)),
_xlpm.lgc,
IF(AN$11=_xlpm.to, AN399&amp;_xlpm.rv,
IF(AN$11=_xlpm.fr, REPLACE(AN399, LEN(AN399)-_xlpm.mv+1,_xlpm.mv,""),AN399)),
_xlpm.lgc)</f>
        <v>VQVGMD</v>
      </c>
      <c r="AO400" s="31" t="str" cm="1">
        <f t="array" ref="AO400">_xlfn.LET(
_xlpm.mv,$AE400,
_xlpm.fr,$AF400,
_xlpm.to,$AG400,
_xlpm.wrd,INDEX($AI399:$AQ399,1,_xlpm.fr),
_xlpm.cr,RIGHT(_xlpm.wrd,_xlpm.mv),
_xlpm.rv, _xlfn.CONCAT(MID(_xlpm.cr,_xlfn.SEQUENCE(,LEN(_xlpm.cr),LEN(_xlpm.cr),-1),1)),
_xlpm.lgc,
IF(AO$11=_xlpm.to, AO399&amp;_xlpm.rv,
IF(AO$11=_xlpm.fr, REPLACE(AO399, LEN(AO399)-_xlpm.mv+1,_xlpm.mv,""),AO399)),
_xlpm.lgc)</f>
        <v>BLMHDFGHBFCPJ</v>
      </c>
      <c r="AP400" s="31" t="str" cm="1">
        <f t="array" ref="AP400">_xlfn.LET(
_xlpm.mv,$AE400,
_xlpm.fr,$AF400,
_xlpm.to,$AG400,
_xlpm.wrd,INDEX($AI399:$AQ399,1,_xlpm.fr),
_xlpm.cr,RIGHT(_xlpm.wrd,_xlpm.mv),
_xlpm.rv, _xlfn.CONCAT(MID(_xlpm.cr,_xlfn.SEQUENCE(,LEN(_xlpm.cr),LEN(_xlpm.cr),-1),1)),
_xlpm.lgc,
IF(AP$11=_xlpm.to, AP399&amp;_xlpm.rv,
IF(AP$11=_xlpm.fr, REPLACE(AP399, LEN(AP399)-_xlpm.mv+1,_xlpm.mv,""),AP399)),
_xlpm.lgc)</f>
        <v>ZLF</v>
      </c>
      <c r="AQ400" s="31" t="str" cm="1">
        <f t="array" ref="AQ400">_xlfn.LET(
_xlpm.mv,$AE400,
_xlpm.fr,$AF400,
_xlpm.to,$AG400,
_xlpm.wrd,INDEX($AI399:$AQ399,1,_xlpm.fr),
_xlpm.cr,RIGHT(_xlpm.wrd,_xlpm.mv),
_xlpm.rv, _xlfn.CONCAT(MID(_xlpm.cr,_xlfn.SEQUENCE(,LEN(_xlpm.cr),LEN(_xlpm.cr),-1),1)),
_xlpm.lgc,
IF(AQ$11=_xlpm.to, AQ399&amp;_xlpm.rv,
IF(AQ$11=_xlpm.fr, REPLACE(AQ399, LEN(AQ399)-_xlpm.mv+1,_xlpm.mv,""),AQ399)),
_xlpm.lgc)</f>
        <v>JJZNCG</v>
      </c>
      <c r="AT400" s="31" t="str" cm="1">
        <f t="array" ref="AT400">_xlfn.LET(
_xlpm.mv,$AE400,
_xlpm.fr,$AF400,
_xlpm.to,$AG400,
_xlpm.wrd,INDEX($AT399:$BB399,1,_xlpm.fr),
_xlpm.cr,RIGHT(_xlpm.wrd,_xlpm.mv),
_xlpm.lgc,
IF(AT$11=_xlpm.to, AT399&amp;_xlpm.cr,
IF(AT$11=_xlpm.fr, REPLACE(AT399, LEN(AT399)-_xlpm.mv+1,_xlpm.mv,""),AT399)),
_xlpm.lgc)</f>
        <v>JW</v>
      </c>
      <c r="AU400" s="31" t="str" cm="1">
        <f t="array" ref="AU400">_xlfn.LET(
_xlpm.mv,$AE400,
_xlpm.fr,$AF400,
_xlpm.to,$AG400,
_xlpm.wrd,INDEX($AT399:$BB399,1,_xlpm.fr),
_xlpm.cr,RIGHT(_xlpm.wrd,_xlpm.mv),
_xlpm.lgc,
IF(AU$11=_xlpm.to, AU399&amp;_xlpm.cr,
IF(AU$11=_xlpm.fr, REPLACE(AU399, LEN(AU399)-_xlpm.mv+1,_xlpm.mv,""),AU399)),
_xlpm.lgc)</f>
        <v>VDVLCLC</v>
      </c>
      <c r="AV400" s="31" t="str" cm="1">
        <f t="array" ref="AV400">_xlfn.LET(
_xlpm.mv,$AE400,
_xlpm.fr,$AF400,
_xlpm.to,$AG400,
_xlpm.wrd,INDEX($AT399:$BB399,1,_xlpm.fr),
_xlpm.cr,RIGHT(_xlpm.wrd,_xlpm.mv),
_xlpm.lgc,
IF(AV$11=_xlpm.to, AV399&amp;_xlpm.cr,
IF(AV$11=_xlpm.fr, REPLACE(AV399, LEN(AV399)-_xlpm.mv+1,_xlpm.mv,""),AV399)),
_xlpm.lgc)</f>
        <v/>
      </c>
      <c r="AW400" s="31" t="str" cm="1">
        <f t="array" ref="AW400">_xlfn.LET(
_xlpm.mv,$AE400,
_xlpm.fr,$AF400,
_xlpm.to,$AG400,
_xlpm.wrd,INDEX($AT399:$BB399,1,_xlpm.fr),
_xlpm.cr,RIGHT(_xlpm.wrd,_xlpm.mv),
_xlpm.lgc,
IF(AW$11=_xlpm.to, AW399&amp;_xlpm.cr,
IF(AW$11=_xlpm.fr, REPLACE(AW399, LEN(AW399)-_xlpm.mv+1,_xlpm.mv,""),AW399)),
_xlpm.lgc)</f>
        <v>HJCNFZMLMZFZVSFNVG</v>
      </c>
      <c r="AX400" s="31" t="str" cm="1">
        <f t="array" ref="AX400">_xlfn.LET(
_xlpm.mv,$AE400,
_xlpm.fr,$AF400,
_xlpm.to,$AG400,
_xlpm.wrd,INDEX($AT399:$BB399,1,_xlpm.fr),
_xlpm.cr,RIGHT(_xlpm.wrd,_xlpm.mv),
_xlpm.lgc,
IF(AX$11=_xlpm.to, AX399&amp;_xlpm.cr,
IF(AX$11=_xlpm.fr, REPLACE(AX399, LEN(AX399)-_xlpm.mv+1,_xlpm.mv,""),AX399)),
_xlpm.lgc)</f>
        <v>H</v>
      </c>
      <c r="AY400" s="31" t="str" cm="1">
        <f t="array" ref="AY400">_xlfn.LET(
_xlpm.mv,$AE400,
_xlpm.fr,$AF400,
_xlpm.to,$AG400,
_xlpm.wrd,INDEX($AT399:$BB399,1,_xlpm.fr),
_xlpm.cr,RIGHT(_xlpm.wrd,_xlpm.mv),
_xlpm.lgc,
IF(AY$11=_xlpm.to, AY399&amp;_xlpm.cr,
IF(AY$11=_xlpm.fr, REPLACE(AY399, LEN(AY399)-_xlpm.mv+1,_xlpm.mv,""),AY399)),
_xlpm.lgc)</f>
        <v>DGTBSG</v>
      </c>
      <c r="AZ400" s="31" t="str" cm="1">
        <f t="array" ref="AZ400">_xlfn.LET(
_xlpm.mv,$AE400,
_xlpm.fr,$AF400,
_xlpm.to,$AG400,
_xlpm.wrd,INDEX($AT399:$BB399,1,_xlpm.fr),
_xlpm.cr,RIGHT(_xlpm.wrd,_xlpm.mv),
_xlpm.lgc,
IF(AZ$11=_xlpm.to, AZ399&amp;_xlpm.cr,
IF(AZ$11=_xlpm.fr, REPLACE(AZ399, LEN(AZ399)-_xlpm.mv+1,_xlpm.mv,""),AZ399)),
_xlpm.lgc)</f>
        <v>GPQBBBVLGPJHC</v>
      </c>
      <c r="BA400" s="31" t="str" cm="1">
        <f t="array" ref="BA400">_xlfn.LET(
_xlpm.mv,$AE400,
_xlpm.fr,$AF400,
_xlpm.to,$AG400,
_xlpm.wrd,INDEX($AT399:$BB399,1,_xlpm.fr),
_xlpm.cr,RIGHT(_xlpm.wrd,_xlpm.mv),
_xlpm.lgc,
IF(BA$11=_xlpm.to, BA399&amp;_xlpm.cr,
IF(BA$11=_xlpm.fr, REPLACE(BA399, LEN(BA399)-_xlpm.mv+1,_xlpm.mv,""),BA399)),
_xlpm.lgc)</f>
        <v>BQJ</v>
      </c>
      <c r="BB400" s="31" t="str" cm="1">
        <f t="array" ref="BB400">_xlfn.LET(
_xlpm.mv,$AE400,
_xlpm.fr,$AF400,
_xlpm.to,$AG400,
_xlpm.wrd,INDEX($AT399:$BB399,1,_xlpm.fr),
_xlpm.cr,RIGHT(_xlpm.wrd,_xlpm.mv),
_xlpm.lgc,
IF(BB$11=_xlpm.to, BB399&amp;_xlpm.cr,
IF(BB$11=_xlpm.fr, REPLACE(BB399, LEN(BB399)-_xlpm.mv+1,_xlpm.mv,""),BB399)),
_xlpm.lgc)</f>
        <v>CZZLFF</v>
      </c>
    </row>
    <row r="401" spans="28:54" x14ac:dyDescent="0.3">
      <c r="AB401" s="31">
        <f t="shared" si="24"/>
        <v>5</v>
      </c>
      <c r="AC401" s="31" t="s">
        <v>1648</v>
      </c>
      <c r="AD401" s="31" t="str" cm="1">
        <f t="array" ref="AD401">_xlfn.LET(
_xlpm.arr,{"move ","from ","to "},
_xlpm.wr,AC401,
_xlpm.rd,_xlfn.REDUCE(_xlpm.wr,_xlpm.arr,_xlfn.LAMBDA(_xlpm.a,_xlpm.v,SUBSTITUTE(_xlpm.a,_xlpm.v,""))),
_xlpm.rd)</f>
        <v>5 2 5</v>
      </c>
      <c r="AE401" s="31">
        <f t="shared" si="25"/>
        <v>5</v>
      </c>
      <c r="AF401" s="31">
        <f t="shared" si="26"/>
        <v>2</v>
      </c>
      <c r="AG401" s="31">
        <f t="shared" si="27"/>
        <v>5</v>
      </c>
      <c r="AI401" s="31" t="str" cm="1">
        <f t="array" ref="AI401">_xlfn.LET(
_xlpm.mv,$AE401,
_xlpm.fr,$AF401,
_xlpm.to,$AG401,
_xlpm.wrd,INDEX($AI400:$AQ400,1,_xlpm.fr),
_xlpm.cr,RIGHT(_xlpm.wrd,_xlpm.mv),
_xlpm.rv, _xlfn.CONCAT(MID(_xlpm.cr,_xlfn.SEQUENCE(,LEN(_xlpm.cr),LEN(_xlpm.cr),-1),1)),
_xlpm.lgc,
IF(AI$11=_xlpm.to, AI400&amp;_xlpm.rv,
IF(AI$11=_xlpm.fr, REPLACE(AI400, LEN(AI400)-_xlpm.mv+1,_xlpm.mv,""),AI400)),
_xlpm.lgc)</f>
        <v>ZZ</v>
      </c>
      <c r="AJ401" s="31" t="str" cm="1">
        <f t="array" ref="AJ401">_xlfn.LET(
_xlpm.mv,$AE401,
_xlpm.fr,$AF401,
_xlpm.to,$AG401,
_xlpm.wrd,INDEX($AI400:$AQ400,1,_xlpm.fr),
_xlpm.cr,RIGHT(_xlpm.wrd,_xlpm.mv),
_xlpm.rv, _xlfn.CONCAT(MID(_xlpm.cr,_xlfn.SEQUENCE(,LEN(_xlpm.cr),LEN(_xlpm.cr),-1),1)),
_xlpm.lgc,
IF(AJ$11=_xlpm.to, AJ400&amp;_xlpm.rv,
IF(AJ$11=_xlpm.fr, REPLACE(AJ400, LEN(AJ400)-_xlpm.mv+1,_xlpm.mv,""),AJ400)),
_xlpm.lgc)</f>
        <v>SW</v>
      </c>
      <c r="AK401" s="31" t="str" cm="1">
        <f t="array" ref="AK401">_xlfn.LET(
_xlpm.mv,$AE401,
_xlpm.fr,$AF401,
_xlpm.to,$AG401,
_xlpm.wrd,INDEX($AI400:$AQ400,1,_xlpm.fr),
_xlpm.cr,RIGHT(_xlpm.wrd,_xlpm.mv),
_xlpm.rv, _xlfn.CONCAT(MID(_xlpm.cr,_xlfn.SEQUENCE(,LEN(_xlpm.cr),LEN(_xlpm.cr),-1),1)),
_xlpm.lgc,
IF(AK$11=_xlpm.to, AK400&amp;_xlpm.rv,
IF(AK$11=_xlpm.fr, REPLACE(AK400, LEN(AK400)-_xlpm.mv+1,_xlpm.mv,""),AK400)),
_xlpm.lgc)</f>
        <v/>
      </c>
      <c r="AL401" s="31" t="str" cm="1">
        <f t="array" ref="AL401">_xlfn.LET(
_xlpm.mv,$AE401,
_xlpm.fr,$AF401,
_xlpm.to,$AG401,
_xlpm.wrd,INDEX($AI400:$AQ400,1,_xlpm.fr),
_xlpm.cr,RIGHT(_xlpm.wrd,_xlpm.mv),
_xlpm.rv, _xlfn.CONCAT(MID(_xlpm.cr,_xlfn.SEQUENCE(,LEN(_xlpm.cr),LEN(_xlpm.cr),-1),1)),
_xlpm.lgc,
IF(AL$11=_xlpm.to, AL400&amp;_xlpm.rv,
IF(AL$11=_xlpm.fr, REPLACE(AL400, LEN(AL400)-_xlpm.mv+1,_xlpm.mv,""),AL400)),
_xlpm.lgc)</f>
        <v>BLSTBCGVVHGBJFCLCV</v>
      </c>
      <c r="AM401" s="31" t="str" cm="1">
        <f t="array" ref="AM401">_xlfn.LET(
_xlpm.mv,$AE401,
_xlpm.fr,$AF401,
_xlpm.to,$AG401,
_xlpm.wrd,INDEX($AI400:$AQ400,1,_xlpm.fr),
_xlpm.cr,RIGHT(_xlpm.wrd,_xlpm.mv),
_xlpm.rv, _xlfn.CONCAT(MID(_xlpm.cr,_xlfn.SEQUENCE(,LEN(_xlpm.cr),LEN(_xlpm.cr),-1),1)),
_xlpm.lgc,
IF(AM$11=_xlpm.to, AM400&amp;_xlpm.rv,
IF(AM$11=_xlpm.fr, REPLACE(AM400, LEN(AM400)-_xlpm.mv+1,_xlpm.mv,""),AM400)),
_xlpm.lgc)</f>
        <v>QPZFNL</v>
      </c>
      <c r="AN401" s="31" t="str" cm="1">
        <f t="array" ref="AN401">_xlfn.LET(
_xlpm.mv,$AE401,
_xlpm.fr,$AF401,
_xlpm.to,$AG401,
_xlpm.wrd,INDEX($AI400:$AQ400,1,_xlpm.fr),
_xlpm.cr,RIGHT(_xlpm.wrd,_xlpm.mv),
_xlpm.rv, _xlfn.CONCAT(MID(_xlpm.cr,_xlfn.SEQUENCE(,LEN(_xlpm.cr),LEN(_xlpm.cr),-1),1)),
_xlpm.lgc,
IF(AN$11=_xlpm.to, AN400&amp;_xlpm.rv,
IF(AN$11=_xlpm.fr, REPLACE(AN400, LEN(AN400)-_xlpm.mv+1,_xlpm.mv,""),AN400)),
_xlpm.lgc)</f>
        <v>VQVGMD</v>
      </c>
      <c r="AO401" s="31" t="str" cm="1">
        <f t="array" ref="AO401">_xlfn.LET(
_xlpm.mv,$AE401,
_xlpm.fr,$AF401,
_xlpm.to,$AG401,
_xlpm.wrd,INDEX($AI400:$AQ400,1,_xlpm.fr),
_xlpm.cr,RIGHT(_xlpm.wrd,_xlpm.mv),
_xlpm.rv, _xlfn.CONCAT(MID(_xlpm.cr,_xlfn.SEQUENCE(,LEN(_xlpm.cr),LEN(_xlpm.cr),-1),1)),
_xlpm.lgc,
IF(AO$11=_xlpm.to, AO400&amp;_xlpm.rv,
IF(AO$11=_xlpm.fr, REPLACE(AO400, LEN(AO400)-_xlpm.mv+1,_xlpm.mv,""),AO400)),
_xlpm.lgc)</f>
        <v>BLMHDFGHBFCPJ</v>
      </c>
      <c r="AP401" s="31" t="str" cm="1">
        <f t="array" ref="AP401">_xlfn.LET(
_xlpm.mv,$AE401,
_xlpm.fr,$AF401,
_xlpm.to,$AG401,
_xlpm.wrd,INDEX($AI400:$AQ400,1,_xlpm.fr),
_xlpm.cr,RIGHT(_xlpm.wrd,_xlpm.mv),
_xlpm.rv, _xlfn.CONCAT(MID(_xlpm.cr,_xlfn.SEQUENCE(,LEN(_xlpm.cr),LEN(_xlpm.cr),-1),1)),
_xlpm.lgc,
IF(AP$11=_xlpm.to, AP400&amp;_xlpm.rv,
IF(AP$11=_xlpm.fr, REPLACE(AP400, LEN(AP400)-_xlpm.mv+1,_xlpm.mv,""),AP400)),
_xlpm.lgc)</f>
        <v>ZLF</v>
      </c>
      <c r="AQ401" s="31" t="str" cm="1">
        <f t="array" ref="AQ401">_xlfn.LET(
_xlpm.mv,$AE401,
_xlpm.fr,$AF401,
_xlpm.to,$AG401,
_xlpm.wrd,INDEX($AI400:$AQ400,1,_xlpm.fr),
_xlpm.cr,RIGHT(_xlpm.wrd,_xlpm.mv),
_xlpm.rv, _xlfn.CONCAT(MID(_xlpm.cr,_xlfn.SEQUENCE(,LEN(_xlpm.cr),LEN(_xlpm.cr),-1),1)),
_xlpm.lgc,
IF(AQ$11=_xlpm.to, AQ400&amp;_xlpm.rv,
IF(AQ$11=_xlpm.fr, REPLACE(AQ400, LEN(AQ400)-_xlpm.mv+1,_xlpm.mv,""),AQ400)),
_xlpm.lgc)</f>
        <v>JJZNCG</v>
      </c>
      <c r="AT401" s="31" t="str" cm="1">
        <f t="array" ref="AT401">_xlfn.LET(
_xlpm.mv,$AE401,
_xlpm.fr,$AF401,
_xlpm.to,$AG401,
_xlpm.wrd,INDEX($AT400:$BB400,1,_xlpm.fr),
_xlpm.cr,RIGHT(_xlpm.wrd,_xlpm.mv),
_xlpm.lgc,
IF(AT$11=_xlpm.to, AT400&amp;_xlpm.cr,
IF(AT$11=_xlpm.fr, REPLACE(AT400, LEN(AT400)-_xlpm.mv+1,_xlpm.mv,""),AT400)),
_xlpm.lgc)</f>
        <v>JW</v>
      </c>
      <c r="AU401" s="31" t="str" cm="1">
        <f t="array" ref="AU401">_xlfn.LET(
_xlpm.mv,$AE401,
_xlpm.fr,$AF401,
_xlpm.to,$AG401,
_xlpm.wrd,INDEX($AT400:$BB400,1,_xlpm.fr),
_xlpm.cr,RIGHT(_xlpm.wrd,_xlpm.mv),
_xlpm.lgc,
IF(AU$11=_xlpm.to, AU400&amp;_xlpm.cr,
IF(AU$11=_xlpm.fr, REPLACE(AU400, LEN(AU400)-_xlpm.mv+1,_xlpm.mv,""),AU400)),
_xlpm.lgc)</f>
        <v>VD</v>
      </c>
      <c r="AV401" s="31" t="str" cm="1">
        <f t="array" ref="AV401">_xlfn.LET(
_xlpm.mv,$AE401,
_xlpm.fr,$AF401,
_xlpm.to,$AG401,
_xlpm.wrd,INDEX($AT400:$BB400,1,_xlpm.fr),
_xlpm.cr,RIGHT(_xlpm.wrd,_xlpm.mv),
_xlpm.lgc,
IF(AV$11=_xlpm.to, AV400&amp;_xlpm.cr,
IF(AV$11=_xlpm.fr, REPLACE(AV400, LEN(AV400)-_xlpm.mv+1,_xlpm.mv,""),AV400)),
_xlpm.lgc)</f>
        <v/>
      </c>
      <c r="AW401" s="31" t="str" cm="1">
        <f t="array" ref="AW401">_xlfn.LET(
_xlpm.mv,$AE401,
_xlpm.fr,$AF401,
_xlpm.to,$AG401,
_xlpm.wrd,INDEX($AT400:$BB400,1,_xlpm.fr),
_xlpm.cr,RIGHT(_xlpm.wrd,_xlpm.mv),
_xlpm.lgc,
IF(AW$11=_xlpm.to, AW400&amp;_xlpm.cr,
IF(AW$11=_xlpm.fr, REPLACE(AW400, LEN(AW400)-_xlpm.mv+1,_xlpm.mv,""),AW400)),
_xlpm.lgc)</f>
        <v>HJCNFZMLMZFZVSFNVG</v>
      </c>
      <c r="AX401" s="31" t="str" cm="1">
        <f t="array" ref="AX401">_xlfn.LET(
_xlpm.mv,$AE401,
_xlpm.fr,$AF401,
_xlpm.to,$AG401,
_xlpm.wrd,INDEX($AT400:$BB400,1,_xlpm.fr),
_xlpm.cr,RIGHT(_xlpm.wrd,_xlpm.mv),
_xlpm.lgc,
IF(AX$11=_xlpm.to, AX400&amp;_xlpm.cr,
IF(AX$11=_xlpm.fr, REPLACE(AX400, LEN(AX400)-_xlpm.mv+1,_xlpm.mv,""),AX400)),
_xlpm.lgc)</f>
        <v>HVLCLC</v>
      </c>
      <c r="AY401" s="31" t="str" cm="1">
        <f t="array" ref="AY401">_xlfn.LET(
_xlpm.mv,$AE401,
_xlpm.fr,$AF401,
_xlpm.to,$AG401,
_xlpm.wrd,INDEX($AT400:$BB400,1,_xlpm.fr),
_xlpm.cr,RIGHT(_xlpm.wrd,_xlpm.mv),
_xlpm.lgc,
IF(AY$11=_xlpm.to, AY400&amp;_xlpm.cr,
IF(AY$11=_xlpm.fr, REPLACE(AY400, LEN(AY400)-_xlpm.mv+1,_xlpm.mv,""),AY400)),
_xlpm.lgc)</f>
        <v>DGTBSG</v>
      </c>
      <c r="AZ401" s="31" t="str" cm="1">
        <f t="array" ref="AZ401">_xlfn.LET(
_xlpm.mv,$AE401,
_xlpm.fr,$AF401,
_xlpm.to,$AG401,
_xlpm.wrd,INDEX($AT400:$BB400,1,_xlpm.fr),
_xlpm.cr,RIGHT(_xlpm.wrd,_xlpm.mv),
_xlpm.lgc,
IF(AZ$11=_xlpm.to, AZ400&amp;_xlpm.cr,
IF(AZ$11=_xlpm.fr, REPLACE(AZ400, LEN(AZ400)-_xlpm.mv+1,_xlpm.mv,""),AZ400)),
_xlpm.lgc)</f>
        <v>GPQBBBVLGPJHC</v>
      </c>
      <c r="BA401" s="31" t="str" cm="1">
        <f t="array" ref="BA401">_xlfn.LET(
_xlpm.mv,$AE401,
_xlpm.fr,$AF401,
_xlpm.to,$AG401,
_xlpm.wrd,INDEX($AT400:$BB400,1,_xlpm.fr),
_xlpm.cr,RIGHT(_xlpm.wrd,_xlpm.mv),
_xlpm.lgc,
IF(BA$11=_xlpm.to, BA400&amp;_xlpm.cr,
IF(BA$11=_xlpm.fr, REPLACE(BA400, LEN(BA400)-_xlpm.mv+1,_xlpm.mv,""),BA400)),
_xlpm.lgc)</f>
        <v>BQJ</v>
      </c>
      <c r="BB401" s="31" t="str" cm="1">
        <f t="array" ref="BB401">_xlfn.LET(
_xlpm.mv,$AE401,
_xlpm.fr,$AF401,
_xlpm.to,$AG401,
_xlpm.wrd,INDEX($AT400:$BB400,1,_xlpm.fr),
_xlpm.cr,RIGHT(_xlpm.wrd,_xlpm.mv),
_xlpm.lgc,
IF(BB$11=_xlpm.to, BB400&amp;_xlpm.cr,
IF(BB$11=_xlpm.fr, REPLACE(BB400, LEN(BB400)-_xlpm.mv+1,_xlpm.mv,""),BB400)),
_xlpm.lgc)</f>
        <v>CZZLFF</v>
      </c>
    </row>
    <row r="402" spans="28:54" x14ac:dyDescent="0.3">
      <c r="AB402" s="31">
        <f t="shared" si="24"/>
        <v>5</v>
      </c>
      <c r="AC402" s="31" t="s">
        <v>1667</v>
      </c>
      <c r="AD402" s="31" t="str" cm="1">
        <f t="array" ref="AD402">_xlfn.LET(
_xlpm.arr,{"move ","from ","to "},
_xlpm.wr,AC402,
_xlpm.rd,_xlfn.REDUCE(_xlpm.wr,_xlpm.arr,_xlfn.LAMBDA(_xlpm.a,_xlpm.v,SUBSTITUTE(_xlpm.a,_xlpm.v,""))),
_xlpm.rd)</f>
        <v>2 5 9</v>
      </c>
      <c r="AE402" s="31">
        <f t="shared" si="25"/>
        <v>2</v>
      </c>
      <c r="AF402" s="31">
        <f t="shared" si="26"/>
        <v>5</v>
      </c>
      <c r="AG402" s="31">
        <f t="shared" si="27"/>
        <v>9</v>
      </c>
      <c r="AI402" s="31" t="str" cm="1">
        <f t="array" ref="AI402">_xlfn.LET(
_xlpm.mv,$AE402,
_xlpm.fr,$AF402,
_xlpm.to,$AG402,
_xlpm.wrd,INDEX($AI401:$AQ401,1,_xlpm.fr),
_xlpm.cr,RIGHT(_xlpm.wrd,_xlpm.mv),
_xlpm.rv, _xlfn.CONCAT(MID(_xlpm.cr,_xlfn.SEQUENCE(,LEN(_xlpm.cr),LEN(_xlpm.cr),-1),1)),
_xlpm.lgc,
IF(AI$11=_xlpm.to, AI401&amp;_xlpm.rv,
IF(AI$11=_xlpm.fr, REPLACE(AI401, LEN(AI401)-_xlpm.mv+1,_xlpm.mv,""),AI401)),
_xlpm.lgc)</f>
        <v>ZZ</v>
      </c>
      <c r="AJ402" s="31" t="str" cm="1">
        <f t="array" ref="AJ402">_xlfn.LET(
_xlpm.mv,$AE402,
_xlpm.fr,$AF402,
_xlpm.to,$AG402,
_xlpm.wrd,INDEX($AI401:$AQ401,1,_xlpm.fr),
_xlpm.cr,RIGHT(_xlpm.wrd,_xlpm.mv),
_xlpm.rv, _xlfn.CONCAT(MID(_xlpm.cr,_xlfn.SEQUENCE(,LEN(_xlpm.cr),LEN(_xlpm.cr),-1),1)),
_xlpm.lgc,
IF(AJ$11=_xlpm.to, AJ401&amp;_xlpm.rv,
IF(AJ$11=_xlpm.fr, REPLACE(AJ401, LEN(AJ401)-_xlpm.mv+1,_xlpm.mv,""),AJ401)),
_xlpm.lgc)</f>
        <v>SW</v>
      </c>
      <c r="AK402" s="31" t="str" cm="1">
        <f t="array" ref="AK402">_xlfn.LET(
_xlpm.mv,$AE402,
_xlpm.fr,$AF402,
_xlpm.to,$AG402,
_xlpm.wrd,INDEX($AI401:$AQ401,1,_xlpm.fr),
_xlpm.cr,RIGHT(_xlpm.wrd,_xlpm.mv),
_xlpm.rv, _xlfn.CONCAT(MID(_xlpm.cr,_xlfn.SEQUENCE(,LEN(_xlpm.cr),LEN(_xlpm.cr),-1),1)),
_xlpm.lgc,
IF(AK$11=_xlpm.to, AK401&amp;_xlpm.rv,
IF(AK$11=_xlpm.fr, REPLACE(AK401, LEN(AK401)-_xlpm.mv+1,_xlpm.mv,""),AK401)),
_xlpm.lgc)</f>
        <v/>
      </c>
      <c r="AL402" s="31" t="str" cm="1">
        <f t="array" ref="AL402">_xlfn.LET(
_xlpm.mv,$AE402,
_xlpm.fr,$AF402,
_xlpm.to,$AG402,
_xlpm.wrd,INDEX($AI401:$AQ401,1,_xlpm.fr),
_xlpm.cr,RIGHT(_xlpm.wrd,_xlpm.mv),
_xlpm.rv, _xlfn.CONCAT(MID(_xlpm.cr,_xlfn.SEQUENCE(,LEN(_xlpm.cr),LEN(_xlpm.cr),-1),1)),
_xlpm.lgc,
IF(AL$11=_xlpm.to, AL401&amp;_xlpm.rv,
IF(AL$11=_xlpm.fr, REPLACE(AL401, LEN(AL401)-_xlpm.mv+1,_xlpm.mv,""),AL401)),
_xlpm.lgc)</f>
        <v>BLSTBCGVVHGBJFCLCV</v>
      </c>
      <c r="AM402" s="31" t="str" cm="1">
        <f t="array" ref="AM402">_xlfn.LET(
_xlpm.mv,$AE402,
_xlpm.fr,$AF402,
_xlpm.to,$AG402,
_xlpm.wrd,INDEX($AI401:$AQ401,1,_xlpm.fr),
_xlpm.cr,RIGHT(_xlpm.wrd,_xlpm.mv),
_xlpm.rv, _xlfn.CONCAT(MID(_xlpm.cr,_xlfn.SEQUENCE(,LEN(_xlpm.cr),LEN(_xlpm.cr),-1),1)),
_xlpm.lgc,
IF(AM$11=_xlpm.to, AM401&amp;_xlpm.rv,
IF(AM$11=_xlpm.fr, REPLACE(AM401, LEN(AM401)-_xlpm.mv+1,_xlpm.mv,""),AM401)),
_xlpm.lgc)</f>
        <v>QPZF</v>
      </c>
      <c r="AN402" s="31" t="str" cm="1">
        <f t="array" ref="AN402">_xlfn.LET(
_xlpm.mv,$AE402,
_xlpm.fr,$AF402,
_xlpm.to,$AG402,
_xlpm.wrd,INDEX($AI401:$AQ401,1,_xlpm.fr),
_xlpm.cr,RIGHT(_xlpm.wrd,_xlpm.mv),
_xlpm.rv, _xlfn.CONCAT(MID(_xlpm.cr,_xlfn.SEQUENCE(,LEN(_xlpm.cr),LEN(_xlpm.cr),-1),1)),
_xlpm.lgc,
IF(AN$11=_xlpm.to, AN401&amp;_xlpm.rv,
IF(AN$11=_xlpm.fr, REPLACE(AN401, LEN(AN401)-_xlpm.mv+1,_xlpm.mv,""),AN401)),
_xlpm.lgc)</f>
        <v>VQVGMD</v>
      </c>
      <c r="AO402" s="31" t="str" cm="1">
        <f t="array" ref="AO402">_xlfn.LET(
_xlpm.mv,$AE402,
_xlpm.fr,$AF402,
_xlpm.to,$AG402,
_xlpm.wrd,INDEX($AI401:$AQ401,1,_xlpm.fr),
_xlpm.cr,RIGHT(_xlpm.wrd,_xlpm.mv),
_xlpm.rv, _xlfn.CONCAT(MID(_xlpm.cr,_xlfn.SEQUENCE(,LEN(_xlpm.cr),LEN(_xlpm.cr),-1),1)),
_xlpm.lgc,
IF(AO$11=_xlpm.to, AO401&amp;_xlpm.rv,
IF(AO$11=_xlpm.fr, REPLACE(AO401, LEN(AO401)-_xlpm.mv+1,_xlpm.mv,""),AO401)),
_xlpm.lgc)</f>
        <v>BLMHDFGHBFCPJ</v>
      </c>
      <c r="AP402" s="31" t="str" cm="1">
        <f t="array" ref="AP402">_xlfn.LET(
_xlpm.mv,$AE402,
_xlpm.fr,$AF402,
_xlpm.to,$AG402,
_xlpm.wrd,INDEX($AI401:$AQ401,1,_xlpm.fr),
_xlpm.cr,RIGHT(_xlpm.wrd,_xlpm.mv),
_xlpm.rv, _xlfn.CONCAT(MID(_xlpm.cr,_xlfn.SEQUENCE(,LEN(_xlpm.cr),LEN(_xlpm.cr),-1),1)),
_xlpm.lgc,
IF(AP$11=_xlpm.to, AP401&amp;_xlpm.rv,
IF(AP$11=_xlpm.fr, REPLACE(AP401, LEN(AP401)-_xlpm.mv+1,_xlpm.mv,""),AP401)),
_xlpm.lgc)</f>
        <v>ZLF</v>
      </c>
      <c r="AQ402" s="31" t="str" cm="1">
        <f t="array" ref="AQ402">_xlfn.LET(
_xlpm.mv,$AE402,
_xlpm.fr,$AF402,
_xlpm.to,$AG402,
_xlpm.wrd,INDEX($AI401:$AQ401,1,_xlpm.fr),
_xlpm.cr,RIGHT(_xlpm.wrd,_xlpm.mv),
_xlpm.rv, _xlfn.CONCAT(MID(_xlpm.cr,_xlfn.SEQUENCE(,LEN(_xlpm.cr),LEN(_xlpm.cr),-1),1)),
_xlpm.lgc,
IF(AQ$11=_xlpm.to, AQ401&amp;_xlpm.rv,
IF(AQ$11=_xlpm.fr, REPLACE(AQ401, LEN(AQ401)-_xlpm.mv+1,_xlpm.mv,""),AQ401)),
_xlpm.lgc)</f>
        <v>JJZNCGLN</v>
      </c>
      <c r="AT402" s="31" t="str" cm="1">
        <f t="array" ref="AT402">_xlfn.LET(
_xlpm.mv,$AE402,
_xlpm.fr,$AF402,
_xlpm.to,$AG402,
_xlpm.wrd,INDEX($AT401:$BB401,1,_xlpm.fr),
_xlpm.cr,RIGHT(_xlpm.wrd,_xlpm.mv),
_xlpm.lgc,
IF(AT$11=_xlpm.to, AT401&amp;_xlpm.cr,
IF(AT$11=_xlpm.fr, REPLACE(AT401, LEN(AT401)-_xlpm.mv+1,_xlpm.mv,""),AT401)),
_xlpm.lgc)</f>
        <v>JW</v>
      </c>
      <c r="AU402" s="31" t="str" cm="1">
        <f t="array" ref="AU402">_xlfn.LET(
_xlpm.mv,$AE402,
_xlpm.fr,$AF402,
_xlpm.to,$AG402,
_xlpm.wrd,INDEX($AT401:$BB401,1,_xlpm.fr),
_xlpm.cr,RIGHT(_xlpm.wrd,_xlpm.mv),
_xlpm.lgc,
IF(AU$11=_xlpm.to, AU401&amp;_xlpm.cr,
IF(AU$11=_xlpm.fr, REPLACE(AU401, LEN(AU401)-_xlpm.mv+1,_xlpm.mv,""),AU401)),
_xlpm.lgc)</f>
        <v>VD</v>
      </c>
      <c r="AV402" s="31" t="str" cm="1">
        <f t="array" ref="AV402">_xlfn.LET(
_xlpm.mv,$AE402,
_xlpm.fr,$AF402,
_xlpm.to,$AG402,
_xlpm.wrd,INDEX($AT401:$BB401,1,_xlpm.fr),
_xlpm.cr,RIGHT(_xlpm.wrd,_xlpm.mv),
_xlpm.lgc,
IF(AV$11=_xlpm.to, AV401&amp;_xlpm.cr,
IF(AV$11=_xlpm.fr, REPLACE(AV401, LEN(AV401)-_xlpm.mv+1,_xlpm.mv,""),AV401)),
_xlpm.lgc)</f>
        <v/>
      </c>
      <c r="AW402" s="31" t="str" cm="1">
        <f t="array" ref="AW402">_xlfn.LET(
_xlpm.mv,$AE402,
_xlpm.fr,$AF402,
_xlpm.to,$AG402,
_xlpm.wrd,INDEX($AT401:$BB401,1,_xlpm.fr),
_xlpm.cr,RIGHT(_xlpm.wrd,_xlpm.mv),
_xlpm.lgc,
IF(AW$11=_xlpm.to, AW401&amp;_xlpm.cr,
IF(AW$11=_xlpm.fr, REPLACE(AW401, LEN(AW401)-_xlpm.mv+1,_xlpm.mv,""),AW401)),
_xlpm.lgc)</f>
        <v>HJCNFZMLMZFZVSFNVG</v>
      </c>
      <c r="AX402" s="31" t="str" cm="1">
        <f t="array" ref="AX402">_xlfn.LET(
_xlpm.mv,$AE402,
_xlpm.fr,$AF402,
_xlpm.to,$AG402,
_xlpm.wrd,INDEX($AT401:$BB401,1,_xlpm.fr),
_xlpm.cr,RIGHT(_xlpm.wrd,_xlpm.mv),
_xlpm.lgc,
IF(AX$11=_xlpm.to, AX401&amp;_xlpm.cr,
IF(AX$11=_xlpm.fr, REPLACE(AX401, LEN(AX401)-_xlpm.mv+1,_xlpm.mv,""),AX401)),
_xlpm.lgc)</f>
        <v>HVLC</v>
      </c>
      <c r="AY402" s="31" t="str" cm="1">
        <f t="array" ref="AY402">_xlfn.LET(
_xlpm.mv,$AE402,
_xlpm.fr,$AF402,
_xlpm.to,$AG402,
_xlpm.wrd,INDEX($AT401:$BB401,1,_xlpm.fr),
_xlpm.cr,RIGHT(_xlpm.wrd,_xlpm.mv),
_xlpm.lgc,
IF(AY$11=_xlpm.to, AY401&amp;_xlpm.cr,
IF(AY$11=_xlpm.fr, REPLACE(AY401, LEN(AY401)-_xlpm.mv+1,_xlpm.mv,""),AY401)),
_xlpm.lgc)</f>
        <v>DGTBSG</v>
      </c>
      <c r="AZ402" s="31" t="str" cm="1">
        <f t="array" ref="AZ402">_xlfn.LET(
_xlpm.mv,$AE402,
_xlpm.fr,$AF402,
_xlpm.to,$AG402,
_xlpm.wrd,INDEX($AT401:$BB401,1,_xlpm.fr),
_xlpm.cr,RIGHT(_xlpm.wrd,_xlpm.mv),
_xlpm.lgc,
IF(AZ$11=_xlpm.to, AZ401&amp;_xlpm.cr,
IF(AZ$11=_xlpm.fr, REPLACE(AZ401, LEN(AZ401)-_xlpm.mv+1,_xlpm.mv,""),AZ401)),
_xlpm.lgc)</f>
        <v>GPQBBBVLGPJHC</v>
      </c>
      <c r="BA402" s="31" t="str" cm="1">
        <f t="array" ref="BA402">_xlfn.LET(
_xlpm.mv,$AE402,
_xlpm.fr,$AF402,
_xlpm.to,$AG402,
_xlpm.wrd,INDEX($AT401:$BB401,1,_xlpm.fr),
_xlpm.cr,RIGHT(_xlpm.wrd,_xlpm.mv),
_xlpm.lgc,
IF(BA$11=_xlpm.to, BA401&amp;_xlpm.cr,
IF(BA$11=_xlpm.fr, REPLACE(BA401, LEN(BA401)-_xlpm.mv+1,_xlpm.mv,""),BA401)),
_xlpm.lgc)</f>
        <v>BQJ</v>
      </c>
      <c r="BB402" s="31" t="str" cm="1">
        <f t="array" ref="BB402">_xlfn.LET(
_xlpm.mv,$AE402,
_xlpm.fr,$AF402,
_xlpm.to,$AG402,
_xlpm.wrd,INDEX($AT401:$BB401,1,_xlpm.fr),
_xlpm.cr,RIGHT(_xlpm.wrd,_xlpm.mv),
_xlpm.lgc,
IF(BB$11=_xlpm.to, BB401&amp;_xlpm.cr,
IF(BB$11=_xlpm.fr, REPLACE(BB401, LEN(BB401)-_xlpm.mv+1,_xlpm.mv,""),BB401)),
_xlpm.lgc)</f>
        <v>CZZLFFLC</v>
      </c>
    </row>
    <row r="403" spans="28:54" x14ac:dyDescent="0.3">
      <c r="AB403" s="31">
        <f t="shared" si="24"/>
        <v>5</v>
      </c>
      <c r="AC403" s="31" t="s">
        <v>1668</v>
      </c>
      <c r="AD403" s="31" t="str" cm="1">
        <f t="array" ref="AD403">_xlfn.LET(
_xlpm.arr,{"move ","from ","to "},
_xlpm.wr,AC403,
_xlpm.rd,_xlfn.REDUCE(_xlpm.wr,_xlpm.arr,_xlfn.LAMBDA(_xlpm.a,_xlpm.v,SUBSTITUTE(_xlpm.a,_xlpm.v,""))),
_xlpm.rd)</f>
        <v>12 4 2</v>
      </c>
      <c r="AE403" s="31">
        <f t="shared" si="25"/>
        <v>12</v>
      </c>
      <c r="AF403" s="31">
        <f t="shared" si="26"/>
        <v>4</v>
      </c>
      <c r="AG403" s="31">
        <f t="shared" si="27"/>
        <v>2</v>
      </c>
      <c r="AI403" s="31" t="str" cm="1">
        <f t="array" ref="AI403">_xlfn.LET(
_xlpm.mv,$AE403,
_xlpm.fr,$AF403,
_xlpm.to,$AG403,
_xlpm.wrd,INDEX($AI402:$AQ402,1,_xlpm.fr),
_xlpm.cr,RIGHT(_xlpm.wrd,_xlpm.mv),
_xlpm.rv, _xlfn.CONCAT(MID(_xlpm.cr,_xlfn.SEQUENCE(,LEN(_xlpm.cr),LEN(_xlpm.cr),-1),1)),
_xlpm.lgc,
IF(AI$11=_xlpm.to, AI402&amp;_xlpm.rv,
IF(AI$11=_xlpm.fr, REPLACE(AI402, LEN(AI402)-_xlpm.mv+1,_xlpm.mv,""),AI402)),
_xlpm.lgc)</f>
        <v>ZZ</v>
      </c>
      <c r="AJ403" s="31" t="str" cm="1">
        <f t="array" ref="AJ403">_xlfn.LET(
_xlpm.mv,$AE403,
_xlpm.fr,$AF403,
_xlpm.to,$AG403,
_xlpm.wrd,INDEX($AI402:$AQ402,1,_xlpm.fr),
_xlpm.cr,RIGHT(_xlpm.wrd,_xlpm.mv),
_xlpm.rv, _xlfn.CONCAT(MID(_xlpm.cr,_xlfn.SEQUENCE(,LEN(_xlpm.cr),LEN(_xlpm.cr),-1),1)),
_xlpm.lgc,
IF(AJ$11=_xlpm.to, AJ402&amp;_xlpm.rv,
IF(AJ$11=_xlpm.fr, REPLACE(AJ402, LEN(AJ402)-_xlpm.mv+1,_xlpm.mv,""),AJ402)),
_xlpm.lgc)</f>
        <v>SWVCLCFJBGHVVG</v>
      </c>
      <c r="AK403" s="31" t="str" cm="1">
        <f t="array" ref="AK403">_xlfn.LET(
_xlpm.mv,$AE403,
_xlpm.fr,$AF403,
_xlpm.to,$AG403,
_xlpm.wrd,INDEX($AI402:$AQ402,1,_xlpm.fr),
_xlpm.cr,RIGHT(_xlpm.wrd,_xlpm.mv),
_xlpm.rv, _xlfn.CONCAT(MID(_xlpm.cr,_xlfn.SEQUENCE(,LEN(_xlpm.cr),LEN(_xlpm.cr),-1),1)),
_xlpm.lgc,
IF(AK$11=_xlpm.to, AK402&amp;_xlpm.rv,
IF(AK$11=_xlpm.fr, REPLACE(AK402, LEN(AK402)-_xlpm.mv+1,_xlpm.mv,""),AK402)),
_xlpm.lgc)</f>
        <v/>
      </c>
      <c r="AL403" s="31" t="str" cm="1">
        <f t="array" ref="AL403">_xlfn.LET(
_xlpm.mv,$AE403,
_xlpm.fr,$AF403,
_xlpm.to,$AG403,
_xlpm.wrd,INDEX($AI402:$AQ402,1,_xlpm.fr),
_xlpm.cr,RIGHT(_xlpm.wrd,_xlpm.mv),
_xlpm.rv, _xlfn.CONCAT(MID(_xlpm.cr,_xlfn.SEQUENCE(,LEN(_xlpm.cr),LEN(_xlpm.cr),-1),1)),
_xlpm.lgc,
IF(AL$11=_xlpm.to, AL402&amp;_xlpm.rv,
IF(AL$11=_xlpm.fr, REPLACE(AL402, LEN(AL402)-_xlpm.mv+1,_xlpm.mv,""),AL402)),
_xlpm.lgc)</f>
        <v>BLSTBC</v>
      </c>
      <c r="AM403" s="31" t="str" cm="1">
        <f t="array" ref="AM403">_xlfn.LET(
_xlpm.mv,$AE403,
_xlpm.fr,$AF403,
_xlpm.to,$AG403,
_xlpm.wrd,INDEX($AI402:$AQ402,1,_xlpm.fr),
_xlpm.cr,RIGHT(_xlpm.wrd,_xlpm.mv),
_xlpm.rv, _xlfn.CONCAT(MID(_xlpm.cr,_xlfn.SEQUENCE(,LEN(_xlpm.cr),LEN(_xlpm.cr),-1),1)),
_xlpm.lgc,
IF(AM$11=_xlpm.to, AM402&amp;_xlpm.rv,
IF(AM$11=_xlpm.fr, REPLACE(AM402, LEN(AM402)-_xlpm.mv+1,_xlpm.mv,""),AM402)),
_xlpm.lgc)</f>
        <v>QPZF</v>
      </c>
      <c r="AN403" s="31" t="str" cm="1">
        <f t="array" ref="AN403">_xlfn.LET(
_xlpm.mv,$AE403,
_xlpm.fr,$AF403,
_xlpm.to,$AG403,
_xlpm.wrd,INDEX($AI402:$AQ402,1,_xlpm.fr),
_xlpm.cr,RIGHT(_xlpm.wrd,_xlpm.mv),
_xlpm.rv, _xlfn.CONCAT(MID(_xlpm.cr,_xlfn.SEQUENCE(,LEN(_xlpm.cr),LEN(_xlpm.cr),-1),1)),
_xlpm.lgc,
IF(AN$11=_xlpm.to, AN402&amp;_xlpm.rv,
IF(AN$11=_xlpm.fr, REPLACE(AN402, LEN(AN402)-_xlpm.mv+1,_xlpm.mv,""),AN402)),
_xlpm.lgc)</f>
        <v>VQVGMD</v>
      </c>
      <c r="AO403" s="31" t="str" cm="1">
        <f t="array" ref="AO403">_xlfn.LET(
_xlpm.mv,$AE403,
_xlpm.fr,$AF403,
_xlpm.to,$AG403,
_xlpm.wrd,INDEX($AI402:$AQ402,1,_xlpm.fr),
_xlpm.cr,RIGHT(_xlpm.wrd,_xlpm.mv),
_xlpm.rv, _xlfn.CONCAT(MID(_xlpm.cr,_xlfn.SEQUENCE(,LEN(_xlpm.cr),LEN(_xlpm.cr),-1),1)),
_xlpm.lgc,
IF(AO$11=_xlpm.to, AO402&amp;_xlpm.rv,
IF(AO$11=_xlpm.fr, REPLACE(AO402, LEN(AO402)-_xlpm.mv+1,_xlpm.mv,""),AO402)),
_xlpm.lgc)</f>
        <v>BLMHDFGHBFCPJ</v>
      </c>
      <c r="AP403" s="31" t="str" cm="1">
        <f t="array" ref="AP403">_xlfn.LET(
_xlpm.mv,$AE403,
_xlpm.fr,$AF403,
_xlpm.to,$AG403,
_xlpm.wrd,INDEX($AI402:$AQ402,1,_xlpm.fr),
_xlpm.cr,RIGHT(_xlpm.wrd,_xlpm.mv),
_xlpm.rv, _xlfn.CONCAT(MID(_xlpm.cr,_xlfn.SEQUENCE(,LEN(_xlpm.cr),LEN(_xlpm.cr),-1),1)),
_xlpm.lgc,
IF(AP$11=_xlpm.to, AP402&amp;_xlpm.rv,
IF(AP$11=_xlpm.fr, REPLACE(AP402, LEN(AP402)-_xlpm.mv+1,_xlpm.mv,""),AP402)),
_xlpm.lgc)</f>
        <v>ZLF</v>
      </c>
      <c r="AQ403" s="31" t="str" cm="1">
        <f t="array" ref="AQ403">_xlfn.LET(
_xlpm.mv,$AE403,
_xlpm.fr,$AF403,
_xlpm.to,$AG403,
_xlpm.wrd,INDEX($AI402:$AQ402,1,_xlpm.fr),
_xlpm.cr,RIGHT(_xlpm.wrd,_xlpm.mv),
_xlpm.rv, _xlfn.CONCAT(MID(_xlpm.cr,_xlfn.SEQUENCE(,LEN(_xlpm.cr),LEN(_xlpm.cr),-1),1)),
_xlpm.lgc,
IF(AQ$11=_xlpm.to, AQ402&amp;_xlpm.rv,
IF(AQ$11=_xlpm.fr, REPLACE(AQ402, LEN(AQ402)-_xlpm.mv+1,_xlpm.mv,""),AQ402)),
_xlpm.lgc)</f>
        <v>JJZNCGLN</v>
      </c>
      <c r="AT403" s="31" t="str" cm="1">
        <f t="array" ref="AT403">_xlfn.LET(
_xlpm.mv,$AE403,
_xlpm.fr,$AF403,
_xlpm.to,$AG403,
_xlpm.wrd,INDEX($AT402:$BB402,1,_xlpm.fr),
_xlpm.cr,RIGHT(_xlpm.wrd,_xlpm.mv),
_xlpm.lgc,
IF(AT$11=_xlpm.to, AT402&amp;_xlpm.cr,
IF(AT$11=_xlpm.fr, REPLACE(AT402, LEN(AT402)-_xlpm.mv+1,_xlpm.mv,""),AT402)),
_xlpm.lgc)</f>
        <v>JW</v>
      </c>
      <c r="AU403" s="31" t="str" cm="1">
        <f t="array" ref="AU403">_xlfn.LET(
_xlpm.mv,$AE403,
_xlpm.fr,$AF403,
_xlpm.to,$AG403,
_xlpm.wrd,INDEX($AT402:$BB402,1,_xlpm.fr),
_xlpm.cr,RIGHT(_xlpm.wrd,_xlpm.mv),
_xlpm.lgc,
IF(AU$11=_xlpm.to, AU402&amp;_xlpm.cr,
IF(AU$11=_xlpm.fr, REPLACE(AU402, LEN(AU402)-_xlpm.mv+1,_xlpm.mv,""),AU402)),
_xlpm.lgc)</f>
        <v>VDMLMZFZVSFNVG</v>
      </c>
      <c r="AV403" s="31" t="str" cm="1">
        <f t="array" ref="AV403">_xlfn.LET(
_xlpm.mv,$AE403,
_xlpm.fr,$AF403,
_xlpm.to,$AG403,
_xlpm.wrd,INDEX($AT402:$BB402,1,_xlpm.fr),
_xlpm.cr,RIGHT(_xlpm.wrd,_xlpm.mv),
_xlpm.lgc,
IF(AV$11=_xlpm.to, AV402&amp;_xlpm.cr,
IF(AV$11=_xlpm.fr, REPLACE(AV402, LEN(AV402)-_xlpm.mv+1,_xlpm.mv,""),AV402)),
_xlpm.lgc)</f>
        <v/>
      </c>
      <c r="AW403" s="31" t="str" cm="1">
        <f t="array" ref="AW403">_xlfn.LET(
_xlpm.mv,$AE403,
_xlpm.fr,$AF403,
_xlpm.to,$AG403,
_xlpm.wrd,INDEX($AT402:$BB402,1,_xlpm.fr),
_xlpm.cr,RIGHT(_xlpm.wrd,_xlpm.mv),
_xlpm.lgc,
IF(AW$11=_xlpm.to, AW402&amp;_xlpm.cr,
IF(AW$11=_xlpm.fr, REPLACE(AW402, LEN(AW402)-_xlpm.mv+1,_xlpm.mv,""),AW402)),
_xlpm.lgc)</f>
        <v>HJCNFZ</v>
      </c>
      <c r="AX403" s="31" t="str" cm="1">
        <f t="array" ref="AX403">_xlfn.LET(
_xlpm.mv,$AE403,
_xlpm.fr,$AF403,
_xlpm.to,$AG403,
_xlpm.wrd,INDEX($AT402:$BB402,1,_xlpm.fr),
_xlpm.cr,RIGHT(_xlpm.wrd,_xlpm.mv),
_xlpm.lgc,
IF(AX$11=_xlpm.to, AX402&amp;_xlpm.cr,
IF(AX$11=_xlpm.fr, REPLACE(AX402, LEN(AX402)-_xlpm.mv+1,_xlpm.mv,""),AX402)),
_xlpm.lgc)</f>
        <v>HVLC</v>
      </c>
      <c r="AY403" s="31" t="str" cm="1">
        <f t="array" ref="AY403">_xlfn.LET(
_xlpm.mv,$AE403,
_xlpm.fr,$AF403,
_xlpm.to,$AG403,
_xlpm.wrd,INDEX($AT402:$BB402,1,_xlpm.fr),
_xlpm.cr,RIGHT(_xlpm.wrd,_xlpm.mv),
_xlpm.lgc,
IF(AY$11=_xlpm.to, AY402&amp;_xlpm.cr,
IF(AY$11=_xlpm.fr, REPLACE(AY402, LEN(AY402)-_xlpm.mv+1,_xlpm.mv,""),AY402)),
_xlpm.lgc)</f>
        <v>DGTBSG</v>
      </c>
      <c r="AZ403" s="31" t="str" cm="1">
        <f t="array" ref="AZ403">_xlfn.LET(
_xlpm.mv,$AE403,
_xlpm.fr,$AF403,
_xlpm.to,$AG403,
_xlpm.wrd,INDEX($AT402:$BB402,1,_xlpm.fr),
_xlpm.cr,RIGHT(_xlpm.wrd,_xlpm.mv),
_xlpm.lgc,
IF(AZ$11=_xlpm.to, AZ402&amp;_xlpm.cr,
IF(AZ$11=_xlpm.fr, REPLACE(AZ402, LEN(AZ402)-_xlpm.mv+1,_xlpm.mv,""),AZ402)),
_xlpm.lgc)</f>
        <v>GPQBBBVLGPJHC</v>
      </c>
      <c r="BA403" s="31" t="str" cm="1">
        <f t="array" ref="BA403">_xlfn.LET(
_xlpm.mv,$AE403,
_xlpm.fr,$AF403,
_xlpm.to,$AG403,
_xlpm.wrd,INDEX($AT402:$BB402,1,_xlpm.fr),
_xlpm.cr,RIGHT(_xlpm.wrd,_xlpm.mv),
_xlpm.lgc,
IF(BA$11=_xlpm.to, BA402&amp;_xlpm.cr,
IF(BA$11=_xlpm.fr, REPLACE(BA402, LEN(BA402)-_xlpm.mv+1,_xlpm.mv,""),BA402)),
_xlpm.lgc)</f>
        <v>BQJ</v>
      </c>
      <c r="BB403" s="31" t="str" cm="1">
        <f t="array" ref="BB403">_xlfn.LET(
_xlpm.mv,$AE403,
_xlpm.fr,$AF403,
_xlpm.to,$AG403,
_xlpm.wrd,INDEX($AT402:$BB402,1,_xlpm.fr),
_xlpm.cr,RIGHT(_xlpm.wrd,_xlpm.mv),
_xlpm.lgc,
IF(BB$11=_xlpm.to, BB402&amp;_xlpm.cr,
IF(BB$11=_xlpm.fr, REPLACE(BB402, LEN(BB402)-_xlpm.mv+1,_xlpm.mv,""),BB402)),
_xlpm.lgc)</f>
        <v>CZZLFFLC</v>
      </c>
    </row>
    <row r="404" spans="28:54" x14ac:dyDescent="0.3">
      <c r="AB404" s="31">
        <f t="shared" si="24"/>
        <v>5</v>
      </c>
      <c r="AC404" s="31" t="s">
        <v>1458</v>
      </c>
      <c r="AD404" s="31" t="str" cm="1">
        <f t="array" ref="AD404">_xlfn.LET(
_xlpm.arr,{"move ","from ","to "},
_xlpm.wr,AC404,
_xlpm.rd,_xlfn.REDUCE(_xlpm.wr,_xlpm.arr,_xlfn.LAMBDA(_xlpm.a,_xlpm.v,SUBSTITUTE(_xlpm.a,_xlpm.v,""))),
_xlpm.rd)</f>
        <v>1 6 2</v>
      </c>
      <c r="AE404" s="31">
        <f t="shared" si="25"/>
        <v>1</v>
      </c>
      <c r="AF404" s="31">
        <f t="shared" si="26"/>
        <v>6</v>
      </c>
      <c r="AG404" s="31">
        <f t="shared" si="27"/>
        <v>2</v>
      </c>
      <c r="AI404" s="31" t="str" cm="1">
        <f t="array" ref="AI404">_xlfn.LET(
_xlpm.mv,$AE404,
_xlpm.fr,$AF404,
_xlpm.to,$AG404,
_xlpm.wrd,INDEX($AI403:$AQ403,1,_xlpm.fr),
_xlpm.cr,RIGHT(_xlpm.wrd,_xlpm.mv),
_xlpm.rv, _xlfn.CONCAT(MID(_xlpm.cr,_xlfn.SEQUENCE(,LEN(_xlpm.cr),LEN(_xlpm.cr),-1),1)),
_xlpm.lgc,
IF(AI$11=_xlpm.to, AI403&amp;_xlpm.rv,
IF(AI$11=_xlpm.fr, REPLACE(AI403, LEN(AI403)-_xlpm.mv+1,_xlpm.mv,""),AI403)),
_xlpm.lgc)</f>
        <v>ZZ</v>
      </c>
      <c r="AJ404" s="31" t="str" cm="1">
        <f t="array" ref="AJ404">_xlfn.LET(
_xlpm.mv,$AE404,
_xlpm.fr,$AF404,
_xlpm.to,$AG404,
_xlpm.wrd,INDEX($AI403:$AQ403,1,_xlpm.fr),
_xlpm.cr,RIGHT(_xlpm.wrd,_xlpm.mv),
_xlpm.rv, _xlfn.CONCAT(MID(_xlpm.cr,_xlfn.SEQUENCE(,LEN(_xlpm.cr),LEN(_xlpm.cr),-1),1)),
_xlpm.lgc,
IF(AJ$11=_xlpm.to, AJ403&amp;_xlpm.rv,
IF(AJ$11=_xlpm.fr, REPLACE(AJ403, LEN(AJ403)-_xlpm.mv+1,_xlpm.mv,""),AJ403)),
_xlpm.lgc)</f>
        <v>SWVCLCFJBGHVVGD</v>
      </c>
      <c r="AK404" s="31" t="str" cm="1">
        <f t="array" ref="AK404">_xlfn.LET(
_xlpm.mv,$AE404,
_xlpm.fr,$AF404,
_xlpm.to,$AG404,
_xlpm.wrd,INDEX($AI403:$AQ403,1,_xlpm.fr),
_xlpm.cr,RIGHT(_xlpm.wrd,_xlpm.mv),
_xlpm.rv, _xlfn.CONCAT(MID(_xlpm.cr,_xlfn.SEQUENCE(,LEN(_xlpm.cr),LEN(_xlpm.cr),-1),1)),
_xlpm.lgc,
IF(AK$11=_xlpm.to, AK403&amp;_xlpm.rv,
IF(AK$11=_xlpm.fr, REPLACE(AK403, LEN(AK403)-_xlpm.mv+1,_xlpm.mv,""),AK403)),
_xlpm.lgc)</f>
        <v/>
      </c>
      <c r="AL404" s="31" t="str" cm="1">
        <f t="array" ref="AL404">_xlfn.LET(
_xlpm.mv,$AE404,
_xlpm.fr,$AF404,
_xlpm.to,$AG404,
_xlpm.wrd,INDEX($AI403:$AQ403,1,_xlpm.fr),
_xlpm.cr,RIGHT(_xlpm.wrd,_xlpm.mv),
_xlpm.rv, _xlfn.CONCAT(MID(_xlpm.cr,_xlfn.SEQUENCE(,LEN(_xlpm.cr),LEN(_xlpm.cr),-1),1)),
_xlpm.lgc,
IF(AL$11=_xlpm.to, AL403&amp;_xlpm.rv,
IF(AL$11=_xlpm.fr, REPLACE(AL403, LEN(AL403)-_xlpm.mv+1,_xlpm.mv,""),AL403)),
_xlpm.lgc)</f>
        <v>BLSTBC</v>
      </c>
      <c r="AM404" s="31" t="str" cm="1">
        <f t="array" ref="AM404">_xlfn.LET(
_xlpm.mv,$AE404,
_xlpm.fr,$AF404,
_xlpm.to,$AG404,
_xlpm.wrd,INDEX($AI403:$AQ403,1,_xlpm.fr),
_xlpm.cr,RIGHT(_xlpm.wrd,_xlpm.mv),
_xlpm.rv, _xlfn.CONCAT(MID(_xlpm.cr,_xlfn.SEQUENCE(,LEN(_xlpm.cr),LEN(_xlpm.cr),-1),1)),
_xlpm.lgc,
IF(AM$11=_xlpm.to, AM403&amp;_xlpm.rv,
IF(AM$11=_xlpm.fr, REPLACE(AM403, LEN(AM403)-_xlpm.mv+1,_xlpm.mv,""),AM403)),
_xlpm.lgc)</f>
        <v>QPZF</v>
      </c>
      <c r="AN404" s="31" t="str" cm="1">
        <f t="array" ref="AN404">_xlfn.LET(
_xlpm.mv,$AE404,
_xlpm.fr,$AF404,
_xlpm.to,$AG404,
_xlpm.wrd,INDEX($AI403:$AQ403,1,_xlpm.fr),
_xlpm.cr,RIGHT(_xlpm.wrd,_xlpm.mv),
_xlpm.rv, _xlfn.CONCAT(MID(_xlpm.cr,_xlfn.SEQUENCE(,LEN(_xlpm.cr),LEN(_xlpm.cr),-1),1)),
_xlpm.lgc,
IF(AN$11=_xlpm.to, AN403&amp;_xlpm.rv,
IF(AN$11=_xlpm.fr, REPLACE(AN403, LEN(AN403)-_xlpm.mv+1,_xlpm.mv,""),AN403)),
_xlpm.lgc)</f>
        <v>VQVGM</v>
      </c>
      <c r="AO404" s="31" t="str" cm="1">
        <f t="array" ref="AO404">_xlfn.LET(
_xlpm.mv,$AE404,
_xlpm.fr,$AF404,
_xlpm.to,$AG404,
_xlpm.wrd,INDEX($AI403:$AQ403,1,_xlpm.fr),
_xlpm.cr,RIGHT(_xlpm.wrd,_xlpm.mv),
_xlpm.rv, _xlfn.CONCAT(MID(_xlpm.cr,_xlfn.SEQUENCE(,LEN(_xlpm.cr),LEN(_xlpm.cr),-1),1)),
_xlpm.lgc,
IF(AO$11=_xlpm.to, AO403&amp;_xlpm.rv,
IF(AO$11=_xlpm.fr, REPLACE(AO403, LEN(AO403)-_xlpm.mv+1,_xlpm.mv,""),AO403)),
_xlpm.lgc)</f>
        <v>BLMHDFGHBFCPJ</v>
      </c>
      <c r="AP404" s="31" t="str" cm="1">
        <f t="array" ref="AP404">_xlfn.LET(
_xlpm.mv,$AE404,
_xlpm.fr,$AF404,
_xlpm.to,$AG404,
_xlpm.wrd,INDEX($AI403:$AQ403,1,_xlpm.fr),
_xlpm.cr,RIGHT(_xlpm.wrd,_xlpm.mv),
_xlpm.rv, _xlfn.CONCAT(MID(_xlpm.cr,_xlfn.SEQUENCE(,LEN(_xlpm.cr),LEN(_xlpm.cr),-1),1)),
_xlpm.lgc,
IF(AP$11=_xlpm.to, AP403&amp;_xlpm.rv,
IF(AP$11=_xlpm.fr, REPLACE(AP403, LEN(AP403)-_xlpm.mv+1,_xlpm.mv,""),AP403)),
_xlpm.lgc)</f>
        <v>ZLF</v>
      </c>
      <c r="AQ404" s="31" t="str" cm="1">
        <f t="array" ref="AQ404">_xlfn.LET(
_xlpm.mv,$AE404,
_xlpm.fr,$AF404,
_xlpm.to,$AG404,
_xlpm.wrd,INDEX($AI403:$AQ403,1,_xlpm.fr),
_xlpm.cr,RIGHT(_xlpm.wrd,_xlpm.mv),
_xlpm.rv, _xlfn.CONCAT(MID(_xlpm.cr,_xlfn.SEQUENCE(,LEN(_xlpm.cr),LEN(_xlpm.cr),-1),1)),
_xlpm.lgc,
IF(AQ$11=_xlpm.to, AQ403&amp;_xlpm.rv,
IF(AQ$11=_xlpm.fr, REPLACE(AQ403, LEN(AQ403)-_xlpm.mv+1,_xlpm.mv,""),AQ403)),
_xlpm.lgc)</f>
        <v>JJZNCGLN</v>
      </c>
      <c r="AT404" s="31" t="str" cm="1">
        <f t="array" ref="AT404">_xlfn.LET(
_xlpm.mv,$AE404,
_xlpm.fr,$AF404,
_xlpm.to,$AG404,
_xlpm.wrd,INDEX($AT403:$BB403,1,_xlpm.fr),
_xlpm.cr,RIGHT(_xlpm.wrd,_xlpm.mv),
_xlpm.lgc,
IF(AT$11=_xlpm.to, AT403&amp;_xlpm.cr,
IF(AT$11=_xlpm.fr, REPLACE(AT403, LEN(AT403)-_xlpm.mv+1,_xlpm.mv,""),AT403)),
_xlpm.lgc)</f>
        <v>JW</v>
      </c>
      <c r="AU404" s="31" t="str" cm="1">
        <f t="array" ref="AU404">_xlfn.LET(
_xlpm.mv,$AE404,
_xlpm.fr,$AF404,
_xlpm.to,$AG404,
_xlpm.wrd,INDEX($AT403:$BB403,1,_xlpm.fr),
_xlpm.cr,RIGHT(_xlpm.wrd,_xlpm.mv),
_xlpm.lgc,
IF(AU$11=_xlpm.to, AU403&amp;_xlpm.cr,
IF(AU$11=_xlpm.fr, REPLACE(AU403, LEN(AU403)-_xlpm.mv+1,_xlpm.mv,""),AU403)),
_xlpm.lgc)</f>
        <v>VDMLMZFZVSFNVGG</v>
      </c>
      <c r="AV404" s="31" t="str" cm="1">
        <f t="array" ref="AV404">_xlfn.LET(
_xlpm.mv,$AE404,
_xlpm.fr,$AF404,
_xlpm.to,$AG404,
_xlpm.wrd,INDEX($AT403:$BB403,1,_xlpm.fr),
_xlpm.cr,RIGHT(_xlpm.wrd,_xlpm.mv),
_xlpm.lgc,
IF(AV$11=_xlpm.to, AV403&amp;_xlpm.cr,
IF(AV$11=_xlpm.fr, REPLACE(AV403, LEN(AV403)-_xlpm.mv+1,_xlpm.mv,""),AV403)),
_xlpm.lgc)</f>
        <v/>
      </c>
      <c r="AW404" s="31" t="str" cm="1">
        <f t="array" ref="AW404">_xlfn.LET(
_xlpm.mv,$AE404,
_xlpm.fr,$AF404,
_xlpm.to,$AG404,
_xlpm.wrd,INDEX($AT403:$BB403,1,_xlpm.fr),
_xlpm.cr,RIGHT(_xlpm.wrd,_xlpm.mv),
_xlpm.lgc,
IF(AW$11=_xlpm.to, AW403&amp;_xlpm.cr,
IF(AW$11=_xlpm.fr, REPLACE(AW403, LEN(AW403)-_xlpm.mv+1,_xlpm.mv,""),AW403)),
_xlpm.lgc)</f>
        <v>HJCNFZ</v>
      </c>
      <c r="AX404" s="31" t="str" cm="1">
        <f t="array" ref="AX404">_xlfn.LET(
_xlpm.mv,$AE404,
_xlpm.fr,$AF404,
_xlpm.to,$AG404,
_xlpm.wrd,INDEX($AT403:$BB403,1,_xlpm.fr),
_xlpm.cr,RIGHT(_xlpm.wrd,_xlpm.mv),
_xlpm.lgc,
IF(AX$11=_xlpm.to, AX403&amp;_xlpm.cr,
IF(AX$11=_xlpm.fr, REPLACE(AX403, LEN(AX403)-_xlpm.mv+1,_xlpm.mv,""),AX403)),
_xlpm.lgc)</f>
        <v>HVLC</v>
      </c>
      <c r="AY404" s="31" t="str" cm="1">
        <f t="array" ref="AY404">_xlfn.LET(
_xlpm.mv,$AE404,
_xlpm.fr,$AF404,
_xlpm.to,$AG404,
_xlpm.wrd,INDEX($AT403:$BB403,1,_xlpm.fr),
_xlpm.cr,RIGHT(_xlpm.wrd,_xlpm.mv),
_xlpm.lgc,
IF(AY$11=_xlpm.to, AY403&amp;_xlpm.cr,
IF(AY$11=_xlpm.fr, REPLACE(AY403, LEN(AY403)-_xlpm.mv+1,_xlpm.mv,""),AY403)),
_xlpm.lgc)</f>
        <v>DGTBS</v>
      </c>
      <c r="AZ404" s="31" t="str" cm="1">
        <f t="array" ref="AZ404">_xlfn.LET(
_xlpm.mv,$AE404,
_xlpm.fr,$AF404,
_xlpm.to,$AG404,
_xlpm.wrd,INDEX($AT403:$BB403,1,_xlpm.fr),
_xlpm.cr,RIGHT(_xlpm.wrd,_xlpm.mv),
_xlpm.lgc,
IF(AZ$11=_xlpm.to, AZ403&amp;_xlpm.cr,
IF(AZ$11=_xlpm.fr, REPLACE(AZ403, LEN(AZ403)-_xlpm.mv+1,_xlpm.mv,""),AZ403)),
_xlpm.lgc)</f>
        <v>GPQBBBVLGPJHC</v>
      </c>
      <c r="BA404" s="31" t="str" cm="1">
        <f t="array" ref="BA404">_xlfn.LET(
_xlpm.mv,$AE404,
_xlpm.fr,$AF404,
_xlpm.to,$AG404,
_xlpm.wrd,INDEX($AT403:$BB403,1,_xlpm.fr),
_xlpm.cr,RIGHT(_xlpm.wrd,_xlpm.mv),
_xlpm.lgc,
IF(BA$11=_xlpm.to, BA403&amp;_xlpm.cr,
IF(BA$11=_xlpm.fr, REPLACE(BA403, LEN(BA403)-_xlpm.mv+1,_xlpm.mv,""),BA403)),
_xlpm.lgc)</f>
        <v>BQJ</v>
      </c>
      <c r="BB404" s="31" t="str" cm="1">
        <f t="array" ref="BB404">_xlfn.LET(
_xlpm.mv,$AE404,
_xlpm.fr,$AF404,
_xlpm.to,$AG404,
_xlpm.wrd,INDEX($AT403:$BB403,1,_xlpm.fr),
_xlpm.cr,RIGHT(_xlpm.wrd,_xlpm.mv),
_xlpm.lgc,
IF(BB$11=_xlpm.to, BB403&amp;_xlpm.cr,
IF(BB$11=_xlpm.fr, REPLACE(BB403, LEN(BB403)-_xlpm.mv+1,_xlpm.mv,""),BB403)),
_xlpm.lgc)</f>
        <v>CZZLFFLC</v>
      </c>
    </row>
    <row r="405" spans="28:54" x14ac:dyDescent="0.3">
      <c r="AB405" s="31">
        <f t="shared" si="24"/>
        <v>5</v>
      </c>
      <c r="AC405" s="31" t="s">
        <v>1669</v>
      </c>
      <c r="AD405" s="31" t="str" cm="1">
        <f t="array" ref="AD405">_xlfn.LET(
_xlpm.arr,{"move ","from ","to "},
_xlpm.wr,AC405,
_xlpm.rd,_xlfn.REDUCE(_xlpm.wr,_xlpm.arr,_xlfn.LAMBDA(_xlpm.a,_xlpm.v,SUBSTITUTE(_xlpm.a,_xlpm.v,""))),
_xlpm.rd)</f>
        <v>15 2 1</v>
      </c>
      <c r="AE405" s="31">
        <f t="shared" si="25"/>
        <v>15</v>
      </c>
      <c r="AF405" s="31">
        <f t="shared" si="26"/>
        <v>2</v>
      </c>
      <c r="AG405" s="31">
        <f t="shared" si="27"/>
        <v>1</v>
      </c>
      <c r="AI405" s="31" t="str" cm="1">
        <f t="array" ref="AI405">_xlfn.LET(
_xlpm.mv,$AE405,
_xlpm.fr,$AF405,
_xlpm.to,$AG405,
_xlpm.wrd,INDEX($AI404:$AQ404,1,_xlpm.fr),
_xlpm.cr,RIGHT(_xlpm.wrd,_xlpm.mv),
_xlpm.rv, _xlfn.CONCAT(MID(_xlpm.cr,_xlfn.SEQUENCE(,LEN(_xlpm.cr),LEN(_xlpm.cr),-1),1)),
_xlpm.lgc,
IF(AI$11=_xlpm.to, AI404&amp;_xlpm.rv,
IF(AI$11=_xlpm.fr, REPLACE(AI404, LEN(AI404)-_xlpm.mv+1,_xlpm.mv,""),AI404)),
_xlpm.lgc)</f>
        <v>ZZDGVVHGBJFCLCVWS</v>
      </c>
      <c r="AJ405" s="31" t="str" cm="1">
        <f t="array" ref="AJ405">_xlfn.LET(
_xlpm.mv,$AE405,
_xlpm.fr,$AF405,
_xlpm.to,$AG405,
_xlpm.wrd,INDEX($AI404:$AQ404,1,_xlpm.fr),
_xlpm.cr,RIGHT(_xlpm.wrd,_xlpm.mv),
_xlpm.rv, _xlfn.CONCAT(MID(_xlpm.cr,_xlfn.SEQUENCE(,LEN(_xlpm.cr),LEN(_xlpm.cr),-1),1)),
_xlpm.lgc,
IF(AJ$11=_xlpm.to, AJ404&amp;_xlpm.rv,
IF(AJ$11=_xlpm.fr, REPLACE(AJ404, LEN(AJ404)-_xlpm.mv+1,_xlpm.mv,""),AJ404)),
_xlpm.lgc)</f>
        <v/>
      </c>
      <c r="AK405" s="31" t="str" cm="1">
        <f t="array" ref="AK405">_xlfn.LET(
_xlpm.mv,$AE405,
_xlpm.fr,$AF405,
_xlpm.to,$AG405,
_xlpm.wrd,INDEX($AI404:$AQ404,1,_xlpm.fr),
_xlpm.cr,RIGHT(_xlpm.wrd,_xlpm.mv),
_xlpm.rv, _xlfn.CONCAT(MID(_xlpm.cr,_xlfn.SEQUENCE(,LEN(_xlpm.cr),LEN(_xlpm.cr),-1),1)),
_xlpm.lgc,
IF(AK$11=_xlpm.to, AK404&amp;_xlpm.rv,
IF(AK$11=_xlpm.fr, REPLACE(AK404, LEN(AK404)-_xlpm.mv+1,_xlpm.mv,""),AK404)),
_xlpm.lgc)</f>
        <v/>
      </c>
      <c r="AL405" s="31" t="str" cm="1">
        <f t="array" ref="AL405">_xlfn.LET(
_xlpm.mv,$AE405,
_xlpm.fr,$AF405,
_xlpm.to,$AG405,
_xlpm.wrd,INDEX($AI404:$AQ404,1,_xlpm.fr),
_xlpm.cr,RIGHT(_xlpm.wrd,_xlpm.mv),
_xlpm.rv, _xlfn.CONCAT(MID(_xlpm.cr,_xlfn.SEQUENCE(,LEN(_xlpm.cr),LEN(_xlpm.cr),-1),1)),
_xlpm.lgc,
IF(AL$11=_xlpm.to, AL404&amp;_xlpm.rv,
IF(AL$11=_xlpm.fr, REPLACE(AL404, LEN(AL404)-_xlpm.mv+1,_xlpm.mv,""),AL404)),
_xlpm.lgc)</f>
        <v>BLSTBC</v>
      </c>
      <c r="AM405" s="31" t="str" cm="1">
        <f t="array" ref="AM405">_xlfn.LET(
_xlpm.mv,$AE405,
_xlpm.fr,$AF405,
_xlpm.to,$AG405,
_xlpm.wrd,INDEX($AI404:$AQ404,1,_xlpm.fr),
_xlpm.cr,RIGHT(_xlpm.wrd,_xlpm.mv),
_xlpm.rv, _xlfn.CONCAT(MID(_xlpm.cr,_xlfn.SEQUENCE(,LEN(_xlpm.cr),LEN(_xlpm.cr),-1),1)),
_xlpm.lgc,
IF(AM$11=_xlpm.to, AM404&amp;_xlpm.rv,
IF(AM$11=_xlpm.fr, REPLACE(AM404, LEN(AM404)-_xlpm.mv+1,_xlpm.mv,""),AM404)),
_xlpm.lgc)</f>
        <v>QPZF</v>
      </c>
      <c r="AN405" s="31" t="str" cm="1">
        <f t="array" ref="AN405">_xlfn.LET(
_xlpm.mv,$AE405,
_xlpm.fr,$AF405,
_xlpm.to,$AG405,
_xlpm.wrd,INDEX($AI404:$AQ404,1,_xlpm.fr),
_xlpm.cr,RIGHT(_xlpm.wrd,_xlpm.mv),
_xlpm.rv, _xlfn.CONCAT(MID(_xlpm.cr,_xlfn.SEQUENCE(,LEN(_xlpm.cr),LEN(_xlpm.cr),-1),1)),
_xlpm.lgc,
IF(AN$11=_xlpm.to, AN404&amp;_xlpm.rv,
IF(AN$11=_xlpm.fr, REPLACE(AN404, LEN(AN404)-_xlpm.mv+1,_xlpm.mv,""),AN404)),
_xlpm.lgc)</f>
        <v>VQVGM</v>
      </c>
      <c r="AO405" s="31" t="str" cm="1">
        <f t="array" ref="AO405">_xlfn.LET(
_xlpm.mv,$AE405,
_xlpm.fr,$AF405,
_xlpm.to,$AG405,
_xlpm.wrd,INDEX($AI404:$AQ404,1,_xlpm.fr),
_xlpm.cr,RIGHT(_xlpm.wrd,_xlpm.mv),
_xlpm.rv, _xlfn.CONCAT(MID(_xlpm.cr,_xlfn.SEQUENCE(,LEN(_xlpm.cr),LEN(_xlpm.cr),-1),1)),
_xlpm.lgc,
IF(AO$11=_xlpm.to, AO404&amp;_xlpm.rv,
IF(AO$11=_xlpm.fr, REPLACE(AO404, LEN(AO404)-_xlpm.mv+1,_xlpm.mv,""),AO404)),
_xlpm.lgc)</f>
        <v>BLMHDFGHBFCPJ</v>
      </c>
      <c r="AP405" s="31" t="str" cm="1">
        <f t="array" ref="AP405">_xlfn.LET(
_xlpm.mv,$AE405,
_xlpm.fr,$AF405,
_xlpm.to,$AG405,
_xlpm.wrd,INDEX($AI404:$AQ404,1,_xlpm.fr),
_xlpm.cr,RIGHT(_xlpm.wrd,_xlpm.mv),
_xlpm.rv, _xlfn.CONCAT(MID(_xlpm.cr,_xlfn.SEQUENCE(,LEN(_xlpm.cr),LEN(_xlpm.cr),-1),1)),
_xlpm.lgc,
IF(AP$11=_xlpm.to, AP404&amp;_xlpm.rv,
IF(AP$11=_xlpm.fr, REPLACE(AP404, LEN(AP404)-_xlpm.mv+1,_xlpm.mv,""),AP404)),
_xlpm.lgc)</f>
        <v>ZLF</v>
      </c>
      <c r="AQ405" s="31" t="str" cm="1">
        <f t="array" ref="AQ405">_xlfn.LET(
_xlpm.mv,$AE405,
_xlpm.fr,$AF405,
_xlpm.to,$AG405,
_xlpm.wrd,INDEX($AI404:$AQ404,1,_xlpm.fr),
_xlpm.cr,RIGHT(_xlpm.wrd,_xlpm.mv),
_xlpm.rv, _xlfn.CONCAT(MID(_xlpm.cr,_xlfn.SEQUENCE(,LEN(_xlpm.cr),LEN(_xlpm.cr),-1),1)),
_xlpm.lgc,
IF(AQ$11=_xlpm.to, AQ404&amp;_xlpm.rv,
IF(AQ$11=_xlpm.fr, REPLACE(AQ404, LEN(AQ404)-_xlpm.mv+1,_xlpm.mv,""),AQ404)),
_xlpm.lgc)</f>
        <v>JJZNCGLN</v>
      </c>
      <c r="AT405" s="31" t="str" cm="1">
        <f t="array" ref="AT405">_xlfn.LET(
_xlpm.mv,$AE405,
_xlpm.fr,$AF405,
_xlpm.to,$AG405,
_xlpm.wrd,INDEX($AT404:$BB404,1,_xlpm.fr),
_xlpm.cr,RIGHT(_xlpm.wrd,_xlpm.mv),
_xlpm.lgc,
IF(AT$11=_xlpm.to, AT404&amp;_xlpm.cr,
IF(AT$11=_xlpm.fr, REPLACE(AT404, LEN(AT404)-_xlpm.mv+1,_xlpm.mv,""),AT404)),
_xlpm.lgc)</f>
        <v>JWVDMLMZFZVSFNVGG</v>
      </c>
      <c r="AU405" s="31" t="str" cm="1">
        <f t="array" ref="AU405">_xlfn.LET(
_xlpm.mv,$AE405,
_xlpm.fr,$AF405,
_xlpm.to,$AG405,
_xlpm.wrd,INDEX($AT404:$BB404,1,_xlpm.fr),
_xlpm.cr,RIGHT(_xlpm.wrd,_xlpm.mv),
_xlpm.lgc,
IF(AU$11=_xlpm.to, AU404&amp;_xlpm.cr,
IF(AU$11=_xlpm.fr, REPLACE(AU404, LEN(AU404)-_xlpm.mv+1,_xlpm.mv,""),AU404)),
_xlpm.lgc)</f>
        <v/>
      </c>
      <c r="AV405" s="31" t="str" cm="1">
        <f t="array" ref="AV405">_xlfn.LET(
_xlpm.mv,$AE405,
_xlpm.fr,$AF405,
_xlpm.to,$AG405,
_xlpm.wrd,INDEX($AT404:$BB404,1,_xlpm.fr),
_xlpm.cr,RIGHT(_xlpm.wrd,_xlpm.mv),
_xlpm.lgc,
IF(AV$11=_xlpm.to, AV404&amp;_xlpm.cr,
IF(AV$11=_xlpm.fr, REPLACE(AV404, LEN(AV404)-_xlpm.mv+1,_xlpm.mv,""),AV404)),
_xlpm.lgc)</f>
        <v/>
      </c>
      <c r="AW405" s="31" t="str" cm="1">
        <f t="array" ref="AW405">_xlfn.LET(
_xlpm.mv,$AE405,
_xlpm.fr,$AF405,
_xlpm.to,$AG405,
_xlpm.wrd,INDEX($AT404:$BB404,1,_xlpm.fr),
_xlpm.cr,RIGHT(_xlpm.wrd,_xlpm.mv),
_xlpm.lgc,
IF(AW$11=_xlpm.to, AW404&amp;_xlpm.cr,
IF(AW$11=_xlpm.fr, REPLACE(AW404, LEN(AW404)-_xlpm.mv+1,_xlpm.mv,""),AW404)),
_xlpm.lgc)</f>
        <v>HJCNFZ</v>
      </c>
      <c r="AX405" s="31" t="str" cm="1">
        <f t="array" ref="AX405">_xlfn.LET(
_xlpm.mv,$AE405,
_xlpm.fr,$AF405,
_xlpm.to,$AG405,
_xlpm.wrd,INDEX($AT404:$BB404,1,_xlpm.fr),
_xlpm.cr,RIGHT(_xlpm.wrd,_xlpm.mv),
_xlpm.lgc,
IF(AX$11=_xlpm.to, AX404&amp;_xlpm.cr,
IF(AX$11=_xlpm.fr, REPLACE(AX404, LEN(AX404)-_xlpm.mv+1,_xlpm.mv,""),AX404)),
_xlpm.lgc)</f>
        <v>HVLC</v>
      </c>
      <c r="AY405" s="31" t="str" cm="1">
        <f t="array" ref="AY405">_xlfn.LET(
_xlpm.mv,$AE405,
_xlpm.fr,$AF405,
_xlpm.to,$AG405,
_xlpm.wrd,INDEX($AT404:$BB404,1,_xlpm.fr),
_xlpm.cr,RIGHT(_xlpm.wrd,_xlpm.mv),
_xlpm.lgc,
IF(AY$11=_xlpm.to, AY404&amp;_xlpm.cr,
IF(AY$11=_xlpm.fr, REPLACE(AY404, LEN(AY404)-_xlpm.mv+1,_xlpm.mv,""),AY404)),
_xlpm.lgc)</f>
        <v>DGTBS</v>
      </c>
      <c r="AZ405" s="31" t="str" cm="1">
        <f t="array" ref="AZ405">_xlfn.LET(
_xlpm.mv,$AE405,
_xlpm.fr,$AF405,
_xlpm.to,$AG405,
_xlpm.wrd,INDEX($AT404:$BB404,1,_xlpm.fr),
_xlpm.cr,RIGHT(_xlpm.wrd,_xlpm.mv),
_xlpm.lgc,
IF(AZ$11=_xlpm.to, AZ404&amp;_xlpm.cr,
IF(AZ$11=_xlpm.fr, REPLACE(AZ404, LEN(AZ404)-_xlpm.mv+1,_xlpm.mv,""),AZ404)),
_xlpm.lgc)</f>
        <v>GPQBBBVLGPJHC</v>
      </c>
      <c r="BA405" s="31" t="str" cm="1">
        <f t="array" ref="BA405">_xlfn.LET(
_xlpm.mv,$AE405,
_xlpm.fr,$AF405,
_xlpm.to,$AG405,
_xlpm.wrd,INDEX($AT404:$BB404,1,_xlpm.fr),
_xlpm.cr,RIGHT(_xlpm.wrd,_xlpm.mv),
_xlpm.lgc,
IF(BA$11=_xlpm.to, BA404&amp;_xlpm.cr,
IF(BA$11=_xlpm.fr, REPLACE(BA404, LEN(BA404)-_xlpm.mv+1,_xlpm.mv,""),BA404)),
_xlpm.lgc)</f>
        <v>BQJ</v>
      </c>
      <c r="BB405" s="31" t="str" cm="1">
        <f t="array" ref="BB405">_xlfn.LET(
_xlpm.mv,$AE405,
_xlpm.fr,$AF405,
_xlpm.to,$AG405,
_xlpm.wrd,INDEX($AT404:$BB404,1,_xlpm.fr),
_xlpm.cr,RIGHT(_xlpm.wrd,_xlpm.mv),
_xlpm.lgc,
IF(BB$11=_xlpm.to, BB404&amp;_xlpm.cr,
IF(BB$11=_xlpm.fr, REPLACE(BB404, LEN(BB404)-_xlpm.mv+1,_xlpm.mv,""),BB404)),
_xlpm.lgc)</f>
        <v>CZZLFFLC</v>
      </c>
    </row>
    <row r="406" spans="28:54" x14ac:dyDescent="0.3">
      <c r="AB406" s="31">
        <f t="shared" si="24"/>
        <v>5</v>
      </c>
      <c r="AC406" s="31" t="s">
        <v>1670</v>
      </c>
      <c r="AD406" s="31" t="str" cm="1">
        <f t="array" ref="AD406">_xlfn.LET(
_xlpm.arr,{"move ","from ","to "},
_xlpm.wr,AC406,
_xlpm.rd,_xlfn.REDUCE(_xlpm.wr,_xlpm.arr,_xlfn.LAMBDA(_xlpm.a,_xlpm.v,SUBSTITUTE(_xlpm.a,_xlpm.v,""))),
_xlpm.rd)</f>
        <v>1 8 6</v>
      </c>
      <c r="AE406" s="31">
        <f t="shared" si="25"/>
        <v>1</v>
      </c>
      <c r="AF406" s="31">
        <f t="shared" si="26"/>
        <v>8</v>
      </c>
      <c r="AG406" s="31">
        <f t="shared" si="27"/>
        <v>6</v>
      </c>
      <c r="AI406" s="31" t="str" cm="1">
        <f t="array" ref="AI406">_xlfn.LET(
_xlpm.mv,$AE406,
_xlpm.fr,$AF406,
_xlpm.to,$AG406,
_xlpm.wrd,INDEX($AI405:$AQ405,1,_xlpm.fr),
_xlpm.cr,RIGHT(_xlpm.wrd,_xlpm.mv),
_xlpm.rv, _xlfn.CONCAT(MID(_xlpm.cr,_xlfn.SEQUENCE(,LEN(_xlpm.cr),LEN(_xlpm.cr),-1),1)),
_xlpm.lgc,
IF(AI$11=_xlpm.to, AI405&amp;_xlpm.rv,
IF(AI$11=_xlpm.fr, REPLACE(AI405, LEN(AI405)-_xlpm.mv+1,_xlpm.mv,""),AI405)),
_xlpm.lgc)</f>
        <v>ZZDGVVHGBJFCLCVWS</v>
      </c>
      <c r="AJ406" s="31" t="str" cm="1">
        <f t="array" ref="AJ406">_xlfn.LET(
_xlpm.mv,$AE406,
_xlpm.fr,$AF406,
_xlpm.to,$AG406,
_xlpm.wrd,INDEX($AI405:$AQ405,1,_xlpm.fr),
_xlpm.cr,RIGHT(_xlpm.wrd,_xlpm.mv),
_xlpm.rv, _xlfn.CONCAT(MID(_xlpm.cr,_xlfn.SEQUENCE(,LEN(_xlpm.cr),LEN(_xlpm.cr),-1),1)),
_xlpm.lgc,
IF(AJ$11=_xlpm.to, AJ405&amp;_xlpm.rv,
IF(AJ$11=_xlpm.fr, REPLACE(AJ405, LEN(AJ405)-_xlpm.mv+1,_xlpm.mv,""),AJ405)),
_xlpm.lgc)</f>
        <v/>
      </c>
      <c r="AK406" s="31" t="str" cm="1">
        <f t="array" ref="AK406">_xlfn.LET(
_xlpm.mv,$AE406,
_xlpm.fr,$AF406,
_xlpm.to,$AG406,
_xlpm.wrd,INDEX($AI405:$AQ405,1,_xlpm.fr),
_xlpm.cr,RIGHT(_xlpm.wrd,_xlpm.mv),
_xlpm.rv, _xlfn.CONCAT(MID(_xlpm.cr,_xlfn.SEQUENCE(,LEN(_xlpm.cr),LEN(_xlpm.cr),-1),1)),
_xlpm.lgc,
IF(AK$11=_xlpm.to, AK405&amp;_xlpm.rv,
IF(AK$11=_xlpm.fr, REPLACE(AK405, LEN(AK405)-_xlpm.mv+1,_xlpm.mv,""),AK405)),
_xlpm.lgc)</f>
        <v/>
      </c>
      <c r="AL406" s="31" t="str" cm="1">
        <f t="array" ref="AL406">_xlfn.LET(
_xlpm.mv,$AE406,
_xlpm.fr,$AF406,
_xlpm.to,$AG406,
_xlpm.wrd,INDEX($AI405:$AQ405,1,_xlpm.fr),
_xlpm.cr,RIGHT(_xlpm.wrd,_xlpm.mv),
_xlpm.rv, _xlfn.CONCAT(MID(_xlpm.cr,_xlfn.SEQUENCE(,LEN(_xlpm.cr),LEN(_xlpm.cr),-1),1)),
_xlpm.lgc,
IF(AL$11=_xlpm.to, AL405&amp;_xlpm.rv,
IF(AL$11=_xlpm.fr, REPLACE(AL405, LEN(AL405)-_xlpm.mv+1,_xlpm.mv,""),AL405)),
_xlpm.lgc)</f>
        <v>BLSTBC</v>
      </c>
      <c r="AM406" s="31" t="str" cm="1">
        <f t="array" ref="AM406">_xlfn.LET(
_xlpm.mv,$AE406,
_xlpm.fr,$AF406,
_xlpm.to,$AG406,
_xlpm.wrd,INDEX($AI405:$AQ405,1,_xlpm.fr),
_xlpm.cr,RIGHT(_xlpm.wrd,_xlpm.mv),
_xlpm.rv, _xlfn.CONCAT(MID(_xlpm.cr,_xlfn.SEQUENCE(,LEN(_xlpm.cr),LEN(_xlpm.cr),-1),1)),
_xlpm.lgc,
IF(AM$11=_xlpm.to, AM405&amp;_xlpm.rv,
IF(AM$11=_xlpm.fr, REPLACE(AM405, LEN(AM405)-_xlpm.mv+1,_xlpm.mv,""),AM405)),
_xlpm.lgc)</f>
        <v>QPZF</v>
      </c>
      <c r="AN406" s="31" t="str" cm="1">
        <f t="array" ref="AN406">_xlfn.LET(
_xlpm.mv,$AE406,
_xlpm.fr,$AF406,
_xlpm.to,$AG406,
_xlpm.wrd,INDEX($AI405:$AQ405,1,_xlpm.fr),
_xlpm.cr,RIGHT(_xlpm.wrd,_xlpm.mv),
_xlpm.rv, _xlfn.CONCAT(MID(_xlpm.cr,_xlfn.SEQUENCE(,LEN(_xlpm.cr),LEN(_xlpm.cr),-1),1)),
_xlpm.lgc,
IF(AN$11=_xlpm.to, AN405&amp;_xlpm.rv,
IF(AN$11=_xlpm.fr, REPLACE(AN405, LEN(AN405)-_xlpm.mv+1,_xlpm.mv,""),AN405)),
_xlpm.lgc)</f>
        <v>VQVGMF</v>
      </c>
      <c r="AO406" s="31" t="str" cm="1">
        <f t="array" ref="AO406">_xlfn.LET(
_xlpm.mv,$AE406,
_xlpm.fr,$AF406,
_xlpm.to,$AG406,
_xlpm.wrd,INDEX($AI405:$AQ405,1,_xlpm.fr),
_xlpm.cr,RIGHT(_xlpm.wrd,_xlpm.mv),
_xlpm.rv, _xlfn.CONCAT(MID(_xlpm.cr,_xlfn.SEQUENCE(,LEN(_xlpm.cr),LEN(_xlpm.cr),-1),1)),
_xlpm.lgc,
IF(AO$11=_xlpm.to, AO405&amp;_xlpm.rv,
IF(AO$11=_xlpm.fr, REPLACE(AO405, LEN(AO405)-_xlpm.mv+1,_xlpm.mv,""),AO405)),
_xlpm.lgc)</f>
        <v>BLMHDFGHBFCPJ</v>
      </c>
      <c r="AP406" s="31" t="str" cm="1">
        <f t="array" ref="AP406">_xlfn.LET(
_xlpm.mv,$AE406,
_xlpm.fr,$AF406,
_xlpm.to,$AG406,
_xlpm.wrd,INDEX($AI405:$AQ405,1,_xlpm.fr),
_xlpm.cr,RIGHT(_xlpm.wrd,_xlpm.mv),
_xlpm.rv, _xlfn.CONCAT(MID(_xlpm.cr,_xlfn.SEQUENCE(,LEN(_xlpm.cr),LEN(_xlpm.cr),-1),1)),
_xlpm.lgc,
IF(AP$11=_xlpm.to, AP405&amp;_xlpm.rv,
IF(AP$11=_xlpm.fr, REPLACE(AP405, LEN(AP405)-_xlpm.mv+1,_xlpm.mv,""),AP405)),
_xlpm.lgc)</f>
        <v>ZL</v>
      </c>
      <c r="AQ406" s="31" t="str" cm="1">
        <f t="array" ref="AQ406">_xlfn.LET(
_xlpm.mv,$AE406,
_xlpm.fr,$AF406,
_xlpm.to,$AG406,
_xlpm.wrd,INDEX($AI405:$AQ405,1,_xlpm.fr),
_xlpm.cr,RIGHT(_xlpm.wrd,_xlpm.mv),
_xlpm.rv, _xlfn.CONCAT(MID(_xlpm.cr,_xlfn.SEQUENCE(,LEN(_xlpm.cr),LEN(_xlpm.cr),-1),1)),
_xlpm.lgc,
IF(AQ$11=_xlpm.to, AQ405&amp;_xlpm.rv,
IF(AQ$11=_xlpm.fr, REPLACE(AQ405, LEN(AQ405)-_xlpm.mv+1,_xlpm.mv,""),AQ405)),
_xlpm.lgc)</f>
        <v>JJZNCGLN</v>
      </c>
      <c r="AT406" s="31" t="str" cm="1">
        <f t="array" ref="AT406">_xlfn.LET(
_xlpm.mv,$AE406,
_xlpm.fr,$AF406,
_xlpm.to,$AG406,
_xlpm.wrd,INDEX($AT405:$BB405,1,_xlpm.fr),
_xlpm.cr,RIGHT(_xlpm.wrd,_xlpm.mv),
_xlpm.lgc,
IF(AT$11=_xlpm.to, AT405&amp;_xlpm.cr,
IF(AT$11=_xlpm.fr, REPLACE(AT405, LEN(AT405)-_xlpm.mv+1,_xlpm.mv,""),AT405)),
_xlpm.lgc)</f>
        <v>JWVDMLMZFZVSFNVGG</v>
      </c>
      <c r="AU406" s="31" t="str" cm="1">
        <f t="array" ref="AU406">_xlfn.LET(
_xlpm.mv,$AE406,
_xlpm.fr,$AF406,
_xlpm.to,$AG406,
_xlpm.wrd,INDEX($AT405:$BB405,1,_xlpm.fr),
_xlpm.cr,RIGHT(_xlpm.wrd,_xlpm.mv),
_xlpm.lgc,
IF(AU$11=_xlpm.to, AU405&amp;_xlpm.cr,
IF(AU$11=_xlpm.fr, REPLACE(AU405, LEN(AU405)-_xlpm.mv+1,_xlpm.mv,""),AU405)),
_xlpm.lgc)</f>
        <v/>
      </c>
      <c r="AV406" s="31" t="str" cm="1">
        <f t="array" ref="AV406">_xlfn.LET(
_xlpm.mv,$AE406,
_xlpm.fr,$AF406,
_xlpm.to,$AG406,
_xlpm.wrd,INDEX($AT405:$BB405,1,_xlpm.fr),
_xlpm.cr,RIGHT(_xlpm.wrd,_xlpm.mv),
_xlpm.lgc,
IF(AV$11=_xlpm.to, AV405&amp;_xlpm.cr,
IF(AV$11=_xlpm.fr, REPLACE(AV405, LEN(AV405)-_xlpm.mv+1,_xlpm.mv,""),AV405)),
_xlpm.lgc)</f>
        <v/>
      </c>
      <c r="AW406" s="31" t="str" cm="1">
        <f t="array" ref="AW406">_xlfn.LET(
_xlpm.mv,$AE406,
_xlpm.fr,$AF406,
_xlpm.to,$AG406,
_xlpm.wrd,INDEX($AT405:$BB405,1,_xlpm.fr),
_xlpm.cr,RIGHT(_xlpm.wrd,_xlpm.mv),
_xlpm.lgc,
IF(AW$11=_xlpm.to, AW405&amp;_xlpm.cr,
IF(AW$11=_xlpm.fr, REPLACE(AW405, LEN(AW405)-_xlpm.mv+1,_xlpm.mv,""),AW405)),
_xlpm.lgc)</f>
        <v>HJCNFZ</v>
      </c>
      <c r="AX406" s="31" t="str" cm="1">
        <f t="array" ref="AX406">_xlfn.LET(
_xlpm.mv,$AE406,
_xlpm.fr,$AF406,
_xlpm.to,$AG406,
_xlpm.wrd,INDEX($AT405:$BB405,1,_xlpm.fr),
_xlpm.cr,RIGHT(_xlpm.wrd,_xlpm.mv),
_xlpm.lgc,
IF(AX$11=_xlpm.to, AX405&amp;_xlpm.cr,
IF(AX$11=_xlpm.fr, REPLACE(AX405, LEN(AX405)-_xlpm.mv+1,_xlpm.mv,""),AX405)),
_xlpm.lgc)</f>
        <v>HVLC</v>
      </c>
      <c r="AY406" s="31" t="str" cm="1">
        <f t="array" ref="AY406">_xlfn.LET(
_xlpm.mv,$AE406,
_xlpm.fr,$AF406,
_xlpm.to,$AG406,
_xlpm.wrd,INDEX($AT405:$BB405,1,_xlpm.fr),
_xlpm.cr,RIGHT(_xlpm.wrd,_xlpm.mv),
_xlpm.lgc,
IF(AY$11=_xlpm.to, AY405&amp;_xlpm.cr,
IF(AY$11=_xlpm.fr, REPLACE(AY405, LEN(AY405)-_xlpm.mv+1,_xlpm.mv,""),AY405)),
_xlpm.lgc)</f>
        <v>DGTBSJ</v>
      </c>
      <c r="AZ406" s="31" t="str" cm="1">
        <f t="array" ref="AZ406">_xlfn.LET(
_xlpm.mv,$AE406,
_xlpm.fr,$AF406,
_xlpm.to,$AG406,
_xlpm.wrd,INDEX($AT405:$BB405,1,_xlpm.fr),
_xlpm.cr,RIGHT(_xlpm.wrd,_xlpm.mv),
_xlpm.lgc,
IF(AZ$11=_xlpm.to, AZ405&amp;_xlpm.cr,
IF(AZ$11=_xlpm.fr, REPLACE(AZ405, LEN(AZ405)-_xlpm.mv+1,_xlpm.mv,""),AZ405)),
_xlpm.lgc)</f>
        <v>GPQBBBVLGPJHC</v>
      </c>
      <c r="BA406" s="31" t="str" cm="1">
        <f t="array" ref="BA406">_xlfn.LET(
_xlpm.mv,$AE406,
_xlpm.fr,$AF406,
_xlpm.to,$AG406,
_xlpm.wrd,INDEX($AT405:$BB405,1,_xlpm.fr),
_xlpm.cr,RIGHT(_xlpm.wrd,_xlpm.mv),
_xlpm.lgc,
IF(BA$11=_xlpm.to, BA405&amp;_xlpm.cr,
IF(BA$11=_xlpm.fr, REPLACE(BA405, LEN(BA405)-_xlpm.mv+1,_xlpm.mv,""),BA405)),
_xlpm.lgc)</f>
        <v>BQ</v>
      </c>
      <c r="BB406" s="31" t="str" cm="1">
        <f t="array" ref="BB406">_xlfn.LET(
_xlpm.mv,$AE406,
_xlpm.fr,$AF406,
_xlpm.to,$AG406,
_xlpm.wrd,INDEX($AT405:$BB405,1,_xlpm.fr),
_xlpm.cr,RIGHT(_xlpm.wrd,_xlpm.mv),
_xlpm.lgc,
IF(BB$11=_xlpm.to, BB405&amp;_xlpm.cr,
IF(BB$11=_xlpm.fr, REPLACE(BB405, LEN(BB405)-_xlpm.mv+1,_xlpm.mv,""),BB405)),
_xlpm.lgc)</f>
        <v>CZZLFFLC</v>
      </c>
    </row>
    <row r="407" spans="28:54" x14ac:dyDescent="0.3">
      <c r="AB407" s="31">
        <f t="shared" si="24"/>
        <v>5</v>
      </c>
      <c r="AC407" s="31" t="s">
        <v>1496</v>
      </c>
      <c r="AD407" s="31" t="str" cm="1">
        <f t="array" ref="AD407">_xlfn.LET(
_xlpm.arr,{"move ","from ","to "},
_xlpm.wr,AC407,
_xlpm.rd,_xlfn.REDUCE(_xlpm.wr,_xlpm.arr,_xlfn.LAMBDA(_xlpm.a,_xlpm.v,SUBSTITUTE(_xlpm.a,_xlpm.v,""))),
_xlpm.rd)</f>
        <v>2 7 3</v>
      </c>
      <c r="AE407" s="31">
        <f t="shared" si="25"/>
        <v>2</v>
      </c>
      <c r="AF407" s="31">
        <f t="shared" si="26"/>
        <v>7</v>
      </c>
      <c r="AG407" s="31">
        <f t="shared" si="27"/>
        <v>3</v>
      </c>
      <c r="AI407" s="31" t="str" cm="1">
        <f t="array" ref="AI407">_xlfn.LET(
_xlpm.mv,$AE407,
_xlpm.fr,$AF407,
_xlpm.to,$AG407,
_xlpm.wrd,INDEX($AI406:$AQ406,1,_xlpm.fr),
_xlpm.cr,RIGHT(_xlpm.wrd,_xlpm.mv),
_xlpm.rv, _xlfn.CONCAT(MID(_xlpm.cr,_xlfn.SEQUENCE(,LEN(_xlpm.cr),LEN(_xlpm.cr),-1),1)),
_xlpm.lgc,
IF(AI$11=_xlpm.to, AI406&amp;_xlpm.rv,
IF(AI$11=_xlpm.fr, REPLACE(AI406, LEN(AI406)-_xlpm.mv+1,_xlpm.mv,""),AI406)),
_xlpm.lgc)</f>
        <v>ZZDGVVHGBJFCLCVWS</v>
      </c>
      <c r="AJ407" s="31" t="str" cm="1">
        <f t="array" ref="AJ407">_xlfn.LET(
_xlpm.mv,$AE407,
_xlpm.fr,$AF407,
_xlpm.to,$AG407,
_xlpm.wrd,INDEX($AI406:$AQ406,1,_xlpm.fr),
_xlpm.cr,RIGHT(_xlpm.wrd,_xlpm.mv),
_xlpm.rv, _xlfn.CONCAT(MID(_xlpm.cr,_xlfn.SEQUENCE(,LEN(_xlpm.cr),LEN(_xlpm.cr),-1),1)),
_xlpm.lgc,
IF(AJ$11=_xlpm.to, AJ406&amp;_xlpm.rv,
IF(AJ$11=_xlpm.fr, REPLACE(AJ406, LEN(AJ406)-_xlpm.mv+1,_xlpm.mv,""),AJ406)),
_xlpm.lgc)</f>
        <v/>
      </c>
      <c r="AK407" s="31" t="str" cm="1">
        <f t="array" ref="AK407">_xlfn.LET(
_xlpm.mv,$AE407,
_xlpm.fr,$AF407,
_xlpm.to,$AG407,
_xlpm.wrd,INDEX($AI406:$AQ406,1,_xlpm.fr),
_xlpm.cr,RIGHT(_xlpm.wrd,_xlpm.mv),
_xlpm.rv, _xlfn.CONCAT(MID(_xlpm.cr,_xlfn.SEQUENCE(,LEN(_xlpm.cr),LEN(_xlpm.cr),-1),1)),
_xlpm.lgc,
IF(AK$11=_xlpm.to, AK406&amp;_xlpm.rv,
IF(AK$11=_xlpm.fr, REPLACE(AK406, LEN(AK406)-_xlpm.mv+1,_xlpm.mv,""),AK406)),
_xlpm.lgc)</f>
        <v>JP</v>
      </c>
      <c r="AL407" s="31" t="str" cm="1">
        <f t="array" ref="AL407">_xlfn.LET(
_xlpm.mv,$AE407,
_xlpm.fr,$AF407,
_xlpm.to,$AG407,
_xlpm.wrd,INDEX($AI406:$AQ406,1,_xlpm.fr),
_xlpm.cr,RIGHT(_xlpm.wrd,_xlpm.mv),
_xlpm.rv, _xlfn.CONCAT(MID(_xlpm.cr,_xlfn.SEQUENCE(,LEN(_xlpm.cr),LEN(_xlpm.cr),-1),1)),
_xlpm.lgc,
IF(AL$11=_xlpm.to, AL406&amp;_xlpm.rv,
IF(AL$11=_xlpm.fr, REPLACE(AL406, LEN(AL406)-_xlpm.mv+1,_xlpm.mv,""),AL406)),
_xlpm.lgc)</f>
        <v>BLSTBC</v>
      </c>
      <c r="AM407" s="31" t="str" cm="1">
        <f t="array" ref="AM407">_xlfn.LET(
_xlpm.mv,$AE407,
_xlpm.fr,$AF407,
_xlpm.to,$AG407,
_xlpm.wrd,INDEX($AI406:$AQ406,1,_xlpm.fr),
_xlpm.cr,RIGHT(_xlpm.wrd,_xlpm.mv),
_xlpm.rv, _xlfn.CONCAT(MID(_xlpm.cr,_xlfn.SEQUENCE(,LEN(_xlpm.cr),LEN(_xlpm.cr),-1),1)),
_xlpm.lgc,
IF(AM$11=_xlpm.to, AM406&amp;_xlpm.rv,
IF(AM$11=_xlpm.fr, REPLACE(AM406, LEN(AM406)-_xlpm.mv+1,_xlpm.mv,""),AM406)),
_xlpm.lgc)</f>
        <v>QPZF</v>
      </c>
      <c r="AN407" s="31" t="str" cm="1">
        <f t="array" ref="AN407">_xlfn.LET(
_xlpm.mv,$AE407,
_xlpm.fr,$AF407,
_xlpm.to,$AG407,
_xlpm.wrd,INDEX($AI406:$AQ406,1,_xlpm.fr),
_xlpm.cr,RIGHT(_xlpm.wrd,_xlpm.mv),
_xlpm.rv, _xlfn.CONCAT(MID(_xlpm.cr,_xlfn.SEQUENCE(,LEN(_xlpm.cr),LEN(_xlpm.cr),-1),1)),
_xlpm.lgc,
IF(AN$11=_xlpm.to, AN406&amp;_xlpm.rv,
IF(AN$11=_xlpm.fr, REPLACE(AN406, LEN(AN406)-_xlpm.mv+1,_xlpm.mv,""),AN406)),
_xlpm.lgc)</f>
        <v>VQVGMF</v>
      </c>
      <c r="AO407" s="31" t="str" cm="1">
        <f t="array" ref="AO407">_xlfn.LET(
_xlpm.mv,$AE407,
_xlpm.fr,$AF407,
_xlpm.to,$AG407,
_xlpm.wrd,INDEX($AI406:$AQ406,1,_xlpm.fr),
_xlpm.cr,RIGHT(_xlpm.wrd,_xlpm.mv),
_xlpm.rv, _xlfn.CONCAT(MID(_xlpm.cr,_xlfn.SEQUENCE(,LEN(_xlpm.cr),LEN(_xlpm.cr),-1),1)),
_xlpm.lgc,
IF(AO$11=_xlpm.to, AO406&amp;_xlpm.rv,
IF(AO$11=_xlpm.fr, REPLACE(AO406, LEN(AO406)-_xlpm.mv+1,_xlpm.mv,""),AO406)),
_xlpm.lgc)</f>
        <v>BLMHDFGHBFC</v>
      </c>
      <c r="AP407" s="31" t="str" cm="1">
        <f t="array" ref="AP407">_xlfn.LET(
_xlpm.mv,$AE407,
_xlpm.fr,$AF407,
_xlpm.to,$AG407,
_xlpm.wrd,INDEX($AI406:$AQ406,1,_xlpm.fr),
_xlpm.cr,RIGHT(_xlpm.wrd,_xlpm.mv),
_xlpm.rv, _xlfn.CONCAT(MID(_xlpm.cr,_xlfn.SEQUENCE(,LEN(_xlpm.cr),LEN(_xlpm.cr),-1),1)),
_xlpm.lgc,
IF(AP$11=_xlpm.to, AP406&amp;_xlpm.rv,
IF(AP$11=_xlpm.fr, REPLACE(AP406, LEN(AP406)-_xlpm.mv+1,_xlpm.mv,""),AP406)),
_xlpm.lgc)</f>
        <v>ZL</v>
      </c>
      <c r="AQ407" s="31" t="str" cm="1">
        <f t="array" ref="AQ407">_xlfn.LET(
_xlpm.mv,$AE407,
_xlpm.fr,$AF407,
_xlpm.to,$AG407,
_xlpm.wrd,INDEX($AI406:$AQ406,1,_xlpm.fr),
_xlpm.cr,RIGHT(_xlpm.wrd,_xlpm.mv),
_xlpm.rv, _xlfn.CONCAT(MID(_xlpm.cr,_xlfn.SEQUENCE(,LEN(_xlpm.cr),LEN(_xlpm.cr),-1),1)),
_xlpm.lgc,
IF(AQ$11=_xlpm.to, AQ406&amp;_xlpm.rv,
IF(AQ$11=_xlpm.fr, REPLACE(AQ406, LEN(AQ406)-_xlpm.mv+1,_xlpm.mv,""),AQ406)),
_xlpm.lgc)</f>
        <v>JJZNCGLN</v>
      </c>
      <c r="AT407" s="31" t="str" cm="1">
        <f t="array" ref="AT407">_xlfn.LET(
_xlpm.mv,$AE407,
_xlpm.fr,$AF407,
_xlpm.to,$AG407,
_xlpm.wrd,INDEX($AT406:$BB406,1,_xlpm.fr),
_xlpm.cr,RIGHT(_xlpm.wrd,_xlpm.mv),
_xlpm.lgc,
IF(AT$11=_xlpm.to, AT406&amp;_xlpm.cr,
IF(AT$11=_xlpm.fr, REPLACE(AT406, LEN(AT406)-_xlpm.mv+1,_xlpm.mv,""),AT406)),
_xlpm.lgc)</f>
        <v>JWVDMLMZFZVSFNVGG</v>
      </c>
      <c r="AU407" s="31" t="str" cm="1">
        <f t="array" ref="AU407">_xlfn.LET(
_xlpm.mv,$AE407,
_xlpm.fr,$AF407,
_xlpm.to,$AG407,
_xlpm.wrd,INDEX($AT406:$BB406,1,_xlpm.fr),
_xlpm.cr,RIGHT(_xlpm.wrd,_xlpm.mv),
_xlpm.lgc,
IF(AU$11=_xlpm.to, AU406&amp;_xlpm.cr,
IF(AU$11=_xlpm.fr, REPLACE(AU406, LEN(AU406)-_xlpm.mv+1,_xlpm.mv,""),AU406)),
_xlpm.lgc)</f>
        <v/>
      </c>
      <c r="AV407" s="31" t="str" cm="1">
        <f t="array" ref="AV407">_xlfn.LET(
_xlpm.mv,$AE407,
_xlpm.fr,$AF407,
_xlpm.to,$AG407,
_xlpm.wrd,INDEX($AT406:$BB406,1,_xlpm.fr),
_xlpm.cr,RIGHT(_xlpm.wrd,_xlpm.mv),
_xlpm.lgc,
IF(AV$11=_xlpm.to, AV406&amp;_xlpm.cr,
IF(AV$11=_xlpm.fr, REPLACE(AV406, LEN(AV406)-_xlpm.mv+1,_xlpm.mv,""),AV406)),
_xlpm.lgc)</f>
        <v>HC</v>
      </c>
      <c r="AW407" s="31" t="str" cm="1">
        <f t="array" ref="AW407">_xlfn.LET(
_xlpm.mv,$AE407,
_xlpm.fr,$AF407,
_xlpm.to,$AG407,
_xlpm.wrd,INDEX($AT406:$BB406,1,_xlpm.fr),
_xlpm.cr,RIGHT(_xlpm.wrd,_xlpm.mv),
_xlpm.lgc,
IF(AW$11=_xlpm.to, AW406&amp;_xlpm.cr,
IF(AW$11=_xlpm.fr, REPLACE(AW406, LEN(AW406)-_xlpm.mv+1,_xlpm.mv,""),AW406)),
_xlpm.lgc)</f>
        <v>HJCNFZ</v>
      </c>
      <c r="AX407" s="31" t="str" cm="1">
        <f t="array" ref="AX407">_xlfn.LET(
_xlpm.mv,$AE407,
_xlpm.fr,$AF407,
_xlpm.to,$AG407,
_xlpm.wrd,INDEX($AT406:$BB406,1,_xlpm.fr),
_xlpm.cr,RIGHT(_xlpm.wrd,_xlpm.mv),
_xlpm.lgc,
IF(AX$11=_xlpm.to, AX406&amp;_xlpm.cr,
IF(AX$11=_xlpm.fr, REPLACE(AX406, LEN(AX406)-_xlpm.mv+1,_xlpm.mv,""),AX406)),
_xlpm.lgc)</f>
        <v>HVLC</v>
      </c>
      <c r="AY407" s="31" t="str" cm="1">
        <f t="array" ref="AY407">_xlfn.LET(
_xlpm.mv,$AE407,
_xlpm.fr,$AF407,
_xlpm.to,$AG407,
_xlpm.wrd,INDEX($AT406:$BB406,1,_xlpm.fr),
_xlpm.cr,RIGHT(_xlpm.wrd,_xlpm.mv),
_xlpm.lgc,
IF(AY$11=_xlpm.to, AY406&amp;_xlpm.cr,
IF(AY$11=_xlpm.fr, REPLACE(AY406, LEN(AY406)-_xlpm.mv+1,_xlpm.mv,""),AY406)),
_xlpm.lgc)</f>
        <v>DGTBSJ</v>
      </c>
      <c r="AZ407" s="31" t="str" cm="1">
        <f t="array" ref="AZ407">_xlfn.LET(
_xlpm.mv,$AE407,
_xlpm.fr,$AF407,
_xlpm.to,$AG407,
_xlpm.wrd,INDEX($AT406:$BB406,1,_xlpm.fr),
_xlpm.cr,RIGHT(_xlpm.wrd,_xlpm.mv),
_xlpm.lgc,
IF(AZ$11=_xlpm.to, AZ406&amp;_xlpm.cr,
IF(AZ$11=_xlpm.fr, REPLACE(AZ406, LEN(AZ406)-_xlpm.mv+1,_xlpm.mv,""),AZ406)),
_xlpm.lgc)</f>
        <v>GPQBBBVLGPJ</v>
      </c>
      <c r="BA407" s="31" t="str" cm="1">
        <f t="array" ref="BA407">_xlfn.LET(
_xlpm.mv,$AE407,
_xlpm.fr,$AF407,
_xlpm.to,$AG407,
_xlpm.wrd,INDEX($AT406:$BB406,1,_xlpm.fr),
_xlpm.cr,RIGHT(_xlpm.wrd,_xlpm.mv),
_xlpm.lgc,
IF(BA$11=_xlpm.to, BA406&amp;_xlpm.cr,
IF(BA$11=_xlpm.fr, REPLACE(BA406, LEN(BA406)-_xlpm.mv+1,_xlpm.mv,""),BA406)),
_xlpm.lgc)</f>
        <v>BQ</v>
      </c>
      <c r="BB407" s="31" t="str" cm="1">
        <f t="array" ref="BB407">_xlfn.LET(
_xlpm.mv,$AE407,
_xlpm.fr,$AF407,
_xlpm.to,$AG407,
_xlpm.wrd,INDEX($AT406:$BB406,1,_xlpm.fr),
_xlpm.cr,RIGHT(_xlpm.wrd,_xlpm.mv),
_xlpm.lgc,
IF(BB$11=_xlpm.to, BB406&amp;_xlpm.cr,
IF(BB$11=_xlpm.fr, REPLACE(BB406, LEN(BB406)-_xlpm.mv+1,_xlpm.mv,""),BB406)),
_xlpm.lgc)</f>
        <v>CZZLFFLC</v>
      </c>
    </row>
    <row r="408" spans="28:54" x14ac:dyDescent="0.3">
      <c r="AB408" s="31">
        <f t="shared" si="24"/>
        <v>5</v>
      </c>
      <c r="AC408" s="31" t="s">
        <v>1498</v>
      </c>
      <c r="AD408" s="31" t="str" cm="1">
        <f t="array" ref="AD408">_xlfn.LET(
_xlpm.arr,{"move ","from ","to "},
_xlpm.wr,AC408,
_xlpm.rd,_xlfn.REDUCE(_xlpm.wr,_xlpm.arr,_xlfn.LAMBDA(_xlpm.a,_xlpm.v,SUBSTITUTE(_xlpm.a,_xlpm.v,""))),
_xlpm.rd)</f>
        <v>2 4 2</v>
      </c>
      <c r="AE408" s="31">
        <f t="shared" si="25"/>
        <v>2</v>
      </c>
      <c r="AF408" s="31">
        <f t="shared" si="26"/>
        <v>4</v>
      </c>
      <c r="AG408" s="31">
        <f t="shared" si="27"/>
        <v>2</v>
      </c>
      <c r="AI408" s="31" t="str" cm="1">
        <f t="array" ref="AI408">_xlfn.LET(
_xlpm.mv,$AE408,
_xlpm.fr,$AF408,
_xlpm.to,$AG408,
_xlpm.wrd,INDEX($AI407:$AQ407,1,_xlpm.fr),
_xlpm.cr,RIGHT(_xlpm.wrd,_xlpm.mv),
_xlpm.rv, _xlfn.CONCAT(MID(_xlpm.cr,_xlfn.SEQUENCE(,LEN(_xlpm.cr),LEN(_xlpm.cr),-1),1)),
_xlpm.lgc,
IF(AI$11=_xlpm.to, AI407&amp;_xlpm.rv,
IF(AI$11=_xlpm.fr, REPLACE(AI407, LEN(AI407)-_xlpm.mv+1,_xlpm.mv,""),AI407)),
_xlpm.lgc)</f>
        <v>ZZDGVVHGBJFCLCVWS</v>
      </c>
      <c r="AJ408" s="31" t="str" cm="1">
        <f t="array" ref="AJ408">_xlfn.LET(
_xlpm.mv,$AE408,
_xlpm.fr,$AF408,
_xlpm.to,$AG408,
_xlpm.wrd,INDEX($AI407:$AQ407,1,_xlpm.fr),
_xlpm.cr,RIGHT(_xlpm.wrd,_xlpm.mv),
_xlpm.rv, _xlfn.CONCAT(MID(_xlpm.cr,_xlfn.SEQUENCE(,LEN(_xlpm.cr),LEN(_xlpm.cr),-1),1)),
_xlpm.lgc,
IF(AJ$11=_xlpm.to, AJ407&amp;_xlpm.rv,
IF(AJ$11=_xlpm.fr, REPLACE(AJ407, LEN(AJ407)-_xlpm.mv+1,_xlpm.mv,""),AJ407)),
_xlpm.lgc)</f>
        <v>CB</v>
      </c>
      <c r="AK408" s="31" t="str" cm="1">
        <f t="array" ref="AK408">_xlfn.LET(
_xlpm.mv,$AE408,
_xlpm.fr,$AF408,
_xlpm.to,$AG408,
_xlpm.wrd,INDEX($AI407:$AQ407,1,_xlpm.fr),
_xlpm.cr,RIGHT(_xlpm.wrd,_xlpm.mv),
_xlpm.rv, _xlfn.CONCAT(MID(_xlpm.cr,_xlfn.SEQUENCE(,LEN(_xlpm.cr),LEN(_xlpm.cr),-1),1)),
_xlpm.lgc,
IF(AK$11=_xlpm.to, AK407&amp;_xlpm.rv,
IF(AK$11=_xlpm.fr, REPLACE(AK407, LEN(AK407)-_xlpm.mv+1,_xlpm.mv,""),AK407)),
_xlpm.lgc)</f>
        <v>JP</v>
      </c>
      <c r="AL408" s="31" t="str" cm="1">
        <f t="array" ref="AL408">_xlfn.LET(
_xlpm.mv,$AE408,
_xlpm.fr,$AF408,
_xlpm.to,$AG408,
_xlpm.wrd,INDEX($AI407:$AQ407,1,_xlpm.fr),
_xlpm.cr,RIGHT(_xlpm.wrd,_xlpm.mv),
_xlpm.rv, _xlfn.CONCAT(MID(_xlpm.cr,_xlfn.SEQUENCE(,LEN(_xlpm.cr),LEN(_xlpm.cr),-1),1)),
_xlpm.lgc,
IF(AL$11=_xlpm.to, AL407&amp;_xlpm.rv,
IF(AL$11=_xlpm.fr, REPLACE(AL407, LEN(AL407)-_xlpm.mv+1,_xlpm.mv,""),AL407)),
_xlpm.lgc)</f>
        <v>BLST</v>
      </c>
      <c r="AM408" s="31" t="str" cm="1">
        <f t="array" ref="AM408">_xlfn.LET(
_xlpm.mv,$AE408,
_xlpm.fr,$AF408,
_xlpm.to,$AG408,
_xlpm.wrd,INDEX($AI407:$AQ407,1,_xlpm.fr),
_xlpm.cr,RIGHT(_xlpm.wrd,_xlpm.mv),
_xlpm.rv, _xlfn.CONCAT(MID(_xlpm.cr,_xlfn.SEQUENCE(,LEN(_xlpm.cr),LEN(_xlpm.cr),-1),1)),
_xlpm.lgc,
IF(AM$11=_xlpm.to, AM407&amp;_xlpm.rv,
IF(AM$11=_xlpm.fr, REPLACE(AM407, LEN(AM407)-_xlpm.mv+1,_xlpm.mv,""),AM407)),
_xlpm.lgc)</f>
        <v>QPZF</v>
      </c>
      <c r="AN408" s="31" t="str" cm="1">
        <f t="array" ref="AN408">_xlfn.LET(
_xlpm.mv,$AE408,
_xlpm.fr,$AF408,
_xlpm.to,$AG408,
_xlpm.wrd,INDEX($AI407:$AQ407,1,_xlpm.fr),
_xlpm.cr,RIGHT(_xlpm.wrd,_xlpm.mv),
_xlpm.rv, _xlfn.CONCAT(MID(_xlpm.cr,_xlfn.SEQUENCE(,LEN(_xlpm.cr),LEN(_xlpm.cr),-1),1)),
_xlpm.lgc,
IF(AN$11=_xlpm.to, AN407&amp;_xlpm.rv,
IF(AN$11=_xlpm.fr, REPLACE(AN407, LEN(AN407)-_xlpm.mv+1,_xlpm.mv,""),AN407)),
_xlpm.lgc)</f>
        <v>VQVGMF</v>
      </c>
      <c r="AO408" s="31" t="str" cm="1">
        <f t="array" ref="AO408">_xlfn.LET(
_xlpm.mv,$AE408,
_xlpm.fr,$AF408,
_xlpm.to,$AG408,
_xlpm.wrd,INDEX($AI407:$AQ407,1,_xlpm.fr),
_xlpm.cr,RIGHT(_xlpm.wrd,_xlpm.mv),
_xlpm.rv, _xlfn.CONCAT(MID(_xlpm.cr,_xlfn.SEQUENCE(,LEN(_xlpm.cr),LEN(_xlpm.cr),-1),1)),
_xlpm.lgc,
IF(AO$11=_xlpm.to, AO407&amp;_xlpm.rv,
IF(AO$11=_xlpm.fr, REPLACE(AO407, LEN(AO407)-_xlpm.mv+1,_xlpm.mv,""),AO407)),
_xlpm.lgc)</f>
        <v>BLMHDFGHBFC</v>
      </c>
      <c r="AP408" s="31" t="str" cm="1">
        <f t="array" ref="AP408">_xlfn.LET(
_xlpm.mv,$AE408,
_xlpm.fr,$AF408,
_xlpm.to,$AG408,
_xlpm.wrd,INDEX($AI407:$AQ407,1,_xlpm.fr),
_xlpm.cr,RIGHT(_xlpm.wrd,_xlpm.mv),
_xlpm.rv, _xlfn.CONCAT(MID(_xlpm.cr,_xlfn.SEQUENCE(,LEN(_xlpm.cr),LEN(_xlpm.cr),-1),1)),
_xlpm.lgc,
IF(AP$11=_xlpm.to, AP407&amp;_xlpm.rv,
IF(AP$11=_xlpm.fr, REPLACE(AP407, LEN(AP407)-_xlpm.mv+1,_xlpm.mv,""),AP407)),
_xlpm.lgc)</f>
        <v>ZL</v>
      </c>
      <c r="AQ408" s="31" t="str" cm="1">
        <f t="array" ref="AQ408">_xlfn.LET(
_xlpm.mv,$AE408,
_xlpm.fr,$AF408,
_xlpm.to,$AG408,
_xlpm.wrd,INDEX($AI407:$AQ407,1,_xlpm.fr),
_xlpm.cr,RIGHT(_xlpm.wrd,_xlpm.mv),
_xlpm.rv, _xlfn.CONCAT(MID(_xlpm.cr,_xlfn.SEQUENCE(,LEN(_xlpm.cr),LEN(_xlpm.cr),-1),1)),
_xlpm.lgc,
IF(AQ$11=_xlpm.to, AQ407&amp;_xlpm.rv,
IF(AQ$11=_xlpm.fr, REPLACE(AQ407, LEN(AQ407)-_xlpm.mv+1,_xlpm.mv,""),AQ407)),
_xlpm.lgc)</f>
        <v>JJZNCGLN</v>
      </c>
      <c r="AT408" s="31" t="str" cm="1">
        <f t="array" ref="AT408">_xlfn.LET(
_xlpm.mv,$AE408,
_xlpm.fr,$AF408,
_xlpm.to,$AG408,
_xlpm.wrd,INDEX($AT407:$BB407,1,_xlpm.fr),
_xlpm.cr,RIGHT(_xlpm.wrd,_xlpm.mv),
_xlpm.lgc,
IF(AT$11=_xlpm.to, AT407&amp;_xlpm.cr,
IF(AT$11=_xlpm.fr, REPLACE(AT407, LEN(AT407)-_xlpm.mv+1,_xlpm.mv,""),AT407)),
_xlpm.lgc)</f>
        <v>JWVDMLMZFZVSFNVGG</v>
      </c>
      <c r="AU408" s="31" t="str" cm="1">
        <f t="array" ref="AU408">_xlfn.LET(
_xlpm.mv,$AE408,
_xlpm.fr,$AF408,
_xlpm.to,$AG408,
_xlpm.wrd,INDEX($AT407:$BB407,1,_xlpm.fr),
_xlpm.cr,RIGHT(_xlpm.wrd,_xlpm.mv),
_xlpm.lgc,
IF(AU$11=_xlpm.to, AU407&amp;_xlpm.cr,
IF(AU$11=_xlpm.fr, REPLACE(AU407, LEN(AU407)-_xlpm.mv+1,_xlpm.mv,""),AU407)),
_xlpm.lgc)</f>
        <v>FZ</v>
      </c>
      <c r="AV408" s="31" t="str" cm="1">
        <f t="array" ref="AV408">_xlfn.LET(
_xlpm.mv,$AE408,
_xlpm.fr,$AF408,
_xlpm.to,$AG408,
_xlpm.wrd,INDEX($AT407:$BB407,1,_xlpm.fr),
_xlpm.cr,RIGHT(_xlpm.wrd,_xlpm.mv),
_xlpm.lgc,
IF(AV$11=_xlpm.to, AV407&amp;_xlpm.cr,
IF(AV$11=_xlpm.fr, REPLACE(AV407, LEN(AV407)-_xlpm.mv+1,_xlpm.mv,""),AV407)),
_xlpm.lgc)</f>
        <v>HC</v>
      </c>
      <c r="AW408" s="31" t="str" cm="1">
        <f t="array" ref="AW408">_xlfn.LET(
_xlpm.mv,$AE408,
_xlpm.fr,$AF408,
_xlpm.to,$AG408,
_xlpm.wrd,INDEX($AT407:$BB407,1,_xlpm.fr),
_xlpm.cr,RIGHT(_xlpm.wrd,_xlpm.mv),
_xlpm.lgc,
IF(AW$11=_xlpm.to, AW407&amp;_xlpm.cr,
IF(AW$11=_xlpm.fr, REPLACE(AW407, LEN(AW407)-_xlpm.mv+1,_xlpm.mv,""),AW407)),
_xlpm.lgc)</f>
        <v>HJCN</v>
      </c>
      <c r="AX408" s="31" t="str" cm="1">
        <f t="array" ref="AX408">_xlfn.LET(
_xlpm.mv,$AE408,
_xlpm.fr,$AF408,
_xlpm.to,$AG408,
_xlpm.wrd,INDEX($AT407:$BB407,1,_xlpm.fr),
_xlpm.cr,RIGHT(_xlpm.wrd,_xlpm.mv),
_xlpm.lgc,
IF(AX$11=_xlpm.to, AX407&amp;_xlpm.cr,
IF(AX$11=_xlpm.fr, REPLACE(AX407, LEN(AX407)-_xlpm.mv+1,_xlpm.mv,""),AX407)),
_xlpm.lgc)</f>
        <v>HVLC</v>
      </c>
      <c r="AY408" s="31" t="str" cm="1">
        <f t="array" ref="AY408">_xlfn.LET(
_xlpm.mv,$AE408,
_xlpm.fr,$AF408,
_xlpm.to,$AG408,
_xlpm.wrd,INDEX($AT407:$BB407,1,_xlpm.fr),
_xlpm.cr,RIGHT(_xlpm.wrd,_xlpm.mv),
_xlpm.lgc,
IF(AY$11=_xlpm.to, AY407&amp;_xlpm.cr,
IF(AY$11=_xlpm.fr, REPLACE(AY407, LEN(AY407)-_xlpm.mv+1,_xlpm.mv,""),AY407)),
_xlpm.lgc)</f>
        <v>DGTBSJ</v>
      </c>
      <c r="AZ408" s="31" t="str" cm="1">
        <f t="array" ref="AZ408">_xlfn.LET(
_xlpm.mv,$AE408,
_xlpm.fr,$AF408,
_xlpm.to,$AG408,
_xlpm.wrd,INDEX($AT407:$BB407,1,_xlpm.fr),
_xlpm.cr,RIGHT(_xlpm.wrd,_xlpm.mv),
_xlpm.lgc,
IF(AZ$11=_xlpm.to, AZ407&amp;_xlpm.cr,
IF(AZ$11=_xlpm.fr, REPLACE(AZ407, LEN(AZ407)-_xlpm.mv+1,_xlpm.mv,""),AZ407)),
_xlpm.lgc)</f>
        <v>GPQBBBVLGPJ</v>
      </c>
      <c r="BA408" s="31" t="str" cm="1">
        <f t="array" ref="BA408">_xlfn.LET(
_xlpm.mv,$AE408,
_xlpm.fr,$AF408,
_xlpm.to,$AG408,
_xlpm.wrd,INDEX($AT407:$BB407,1,_xlpm.fr),
_xlpm.cr,RIGHT(_xlpm.wrd,_xlpm.mv),
_xlpm.lgc,
IF(BA$11=_xlpm.to, BA407&amp;_xlpm.cr,
IF(BA$11=_xlpm.fr, REPLACE(BA407, LEN(BA407)-_xlpm.mv+1,_xlpm.mv,""),BA407)),
_xlpm.lgc)</f>
        <v>BQ</v>
      </c>
      <c r="BB408" s="31" t="str" cm="1">
        <f t="array" ref="BB408">_xlfn.LET(
_xlpm.mv,$AE408,
_xlpm.fr,$AF408,
_xlpm.to,$AG408,
_xlpm.wrd,INDEX($AT407:$BB407,1,_xlpm.fr),
_xlpm.cr,RIGHT(_xlpm.wrd,_xlpm.mv),
_xlpm.lgc,
IF(BB$11=_xlpm.to, BB407&amp;_xlpm.cr,
IF(BB$11=_xlpm.fr, REPLACE(BB407, LEN(BB407)-_xlpm.mv+1,_xlpm.mv,""),BB407)),
_xlpm.lgc)</f>
        <v>CZZLFFLC</v>
      </c>
    </row>
    <row r="409" spans="28:54" x14ac:dyDescent="0.3">
      <c r="AB409" s="31">
        <f t="shared" si="24"/>
        <v>5</v>
      </c>
      <c r="AC409" s="31" t="s">
        <v>1459</v>
      </c>
      <c r="AD409" s="31" t="str" cm="1">
        <f t="array" ref="AD409">_xlfn.LET(
_xlpm.arr,{"move ","from ","to "},
_xlpm.wr,AC409,
_xlpm.rd,_xlfn.REDUCE(_xlpm.wr,_xlpm.arr,_xlfn.LAMBDA(_xlpm.a,_xlpm.v,SUBSTITUTE(_xlpm.a,_xlpm.v,""))),
_xlpm.rd)</f>
        <v>1 2 9</v>
      </c>
      <c r="AE409" s="31">
        <f t="shared" si="25"/>
        <v>1</v>
      </c>
      <c r="AF409" s="31">
        <f t="shared" si="26"/>
        <v>2</v>
      </c>
      <c r="AG409" s="31">
        <f t="shared" si="27"/>
        <v>9</v>
      </c>
      <c r="AI409" s="31" t="str" cm="1">
        <f t="array" ref="AI409">_xlfn.LET(
_xlpm.mv,$AE409,
_xlpm.fr,$AF409,
_xlpm.to,$AG409,
_xlpm.wrd,INDEX($AI408:$AQ408,1,_xlpm.fr),
_xlpm.cr,RIGHT(_xlpm.wrd,_xlpm.mv),
_xlpm.rv, _xlfn.CONCAT(MID(_xlpm.cr,_xlfn.SEQUENCE(,LEN(_xlpm.cr),LEN(_xlpm.cr),-1),1)),
_xlpm.lgc,
IF(AI$11=_xlpm.to, AI408&amp;_xlpm.rv,
IF(AI$11=_xlpm.fr, REPLACE(AI408, LEN(AI408)-_xlpm.mv+1,_xlpm.mv,""),AI408)),
_xlpm.lgc)</f>
        <v>ZZDGVVHGBJFCLCVWS</v>
      </c>
      <c r="AJ409" s="31" t="str" cm="1">
        <f t="array" ref="AJ409">_xlfn.LET(
_xlpm.mv,$AE409,
_xlpm.fr,$AF409,
_xlpm.to,$AG409,
_xlpm.wrd,INDEX($AI408:$AQ408,1,_xlpm.fr),
_xlpm.cr,RIGHT(_xlpm.wrd,_xlpm.mv),
_xlpm.rv, _xlfn.CONCAT(MID(_xlpm.cr,_xlfn.SEQUENCE(,LEN(_xlpm.cr),LEN(_xlpm.cr),-1),1)),
_xlpm.lgc,
IF(AJ$11=_xlpm.to, AJ408&amp;_xlpm.rv,
IF(AJ$11=_xlpm.fr, REPLACE(AJ408, LEN(AJ408)-_xlpm.mv+1,_xlpm.mv,""),AJ408)),
_xlpm.lgc)</f>
        <v>C</v>
      </c>
      <c r="AK409" s="31" t="str" cm="1">
        <f t="array" ref="AK409">_xlfn.LET(
_xlpm.mv,$AE409,
_xlpm.fr,$AF409,
_xlpm.to,$AG409,
_xlpm.wrd,INDEX($AI408:$AQ408,1,_xlpm.fr),
_xlpm.cr,RIGHT(_xlpm.wrd,_xlpm.mv),
_xlpm.rv, _xlfn.CONCAT(MID(_xlpm.cr,_xlfn.SEQUENCE(,LEN(_xlpm.cr),LEN(_xlpm.cr),-1),1)),
_xlpm.lgc,
IF(AK$11=_xlpm.to, AK408&amp;_xlpm.rv,
IF(AK$11=_xlpm.fr, REPLACE(AK408, LEN(AK408)-_xlpm.mv+1,_xlpm.mv,""),AK408)),
_xlpm.lgc)</f>
        <v>JP</v>
      </c>
      <c r="AL409" s="31" t="str" cm="1">
        <f t="array" ref="AL409">_xlfn.LET(
_xlpm.mv,$AE409,
_xlpm.fr,$AF409,
_xlpm.to,$AG409,
_xlpm.wrd,INDEX($AI408:$AQ408,1,_xlpm.fr),
_xlpm.cr,RIGHT(_xlpm.wrd,_xlpm.mv),
_xlpm.rv, _xlfn.CONCAT(MID(_xlpm.cr,_xlfn.SEQUENCE(,LEN(_xlpm.cr),LEN(_xlpm.cr),-1),1)),
_xlpm.lgc,
IF(AL$11=_xlpm.to, AL408&amp;_xlpm.rv,
IF(AL$11=_xlpm.fr, REPLACE(AL408, LEN(AL408)-_xlpm.mv+1,_xlpm.mv,""),AL408)),
_xlpm.lgc)</f>
        <v>BLST</v>
      </c>
      <c r="AM409" s="31" t="str" cm="1">
        <f t="array" ref="AM409">_xlfn.LET(
_xlpm.mv,$AE409,
_xlpm.fr,$AF409,
_xlpm.to,$AG409,
_xlpm.wrd,INDEX($AI408:$AQ408,1,_xlpm.fr),
_xlpm.cr,RIGHT(_xlpm.wrd,_xlpm.mv),
_xlpm.rv, _xlfn.CONCAT(MID(_xlpm.cr,_xlfn.SEQUENCE(,LEN(_xlpm.cr),LEN(_xlpm.cr),-1),1)),
_xlpm.lgc,
IF(AM$11=_xlpm.to, AM408&amp;_xlpm.rv,
IF(AM$11=_xlpm.fr, REPLACE(AM408, LEN(AM408)-_xlpm.mv+1,_xlpm.mv,""),AM408)),
_xlpm.lgc)</f>
        <v>QPZF</v>
      </c>
      <c r="AN409" s="31" t="str" cm="1">
        <f t="array" ref="AN409">_xlfn.LET(
_xlpm.mv,$AE409,
_xlpm.fr,$AF409,
_xlpm.to,$AG409,
_xlpm.wrd,INDEX($AI408:$AQ408,1,_xlpm.fr),
_xlpm.cr,RIGHT(_xlpm.wrd,_xlpm.mv),
_xlpm.rv, _xlfn.CONCAT(MID(_xlpm.cr,_xlfn.SEQUENCE(,LEN(_xlpm.cr),LEN(_xlpm.cr),-1),1)),
_xlpm.lgc,
IF(AN$11=_xlpm.to, AN408&amp;_xlpm.rv,
IF(AN$11=_xlpm.fr, REPLACE(AN408, LEN(AN408)-_xlpm.mv+1,_xlpm.mv,""),AN408)),
_xlpm.lgc)</f>
        <v>VQVGMF</v>
      </c>
      <c r="AO409" s="31" t="str" cm="1">
        <f t="array" ref="AO409">_xlfn.LET(
_xlpm.mv,$AE409,
_xlpm.fr,$AF409,
_xlpm.to,$AG409,
_xlpm.wrd,INDEX($AI408:$AQ408,1,_xlpm.fr),
_xlpm.cr,RIGHT(_xlpm.wrd,_xlpm.mv),
_xlpm.rv, _xlfn.CONCAT(MID(_xlpm.cr,_xlfn.SEQUENCE(,LEN(_xlpm.cr),LEN(_xlpm.cr),-1),1)),
_xlpm.lgc,
IF(AO$11=_xlpm.to, AO408&amp;_xlpm.rv,
IF(AO$11=_xlpm.fr, REPLACE(AO408, LEN(AO408)-_xlpm.mv+1,_xlpm.mv,""),AO408)),
_xlpm.lgc)</f>
        <v>BLMHDFGHBFC</v>
      </c>
      <c r="AP409" s="31" t="str" cm="1">
        <f t="array" ref="AP409">_xlfn.LET(
_xlpm.mv,$AE409,
_xlpm.fr,$AF409,
_xlpm.to,$AG409,
_xlpm.wrd,INDEX($AI408:$AQ408,1,_xlpm.fr),
_xlpm.cr,RIGHT(_xlpm.wrd,_xlpm.mv),
_xlpm.rv, _xlfn.CONCAT(MID(_xlpm.cr,_xlfn.SEQUENCE(,LEN(_xlpm.cr),LEN(_xlpm.cr),-1),1)),
_xlpm.lgc,
IF(AP$11=_xlpm.to, AP408&amp;_xlpm.rv,
IF(AP$11=_xlpm.fr, REPLACE(AP408, LEN(AP408)-_xlpm.mv+1,_xlpm.mv,""),AP408)),
_xlpm.lgc)</f>
        <v>ZL</v>
      </c>
      <c r="AQ409" s="31" t="str" cm="1">
        <f t="array" ref="AQ409">_xlfn.LET(
_xlpm.mv,$AE409,
_xlpm.fr,$AF409,
_xlpm.to,$AG409,
_xlpm.wrd,INDEX($AI408:$AQ408,1,_xlpm.fr),
_xlpm.cr,RIGHT(_xlpm.wrd,_xlpm.mv),
_xlpm.rv, _xlfn.CONCAT(MID(_xlpm.cr,_xlfn.SEQUENCE(,LEN(_xlpm.cr),LEN(_xlpm.cr),-1),1)),
_xlpm.lgc,
IF(AQ$11=_xlpm.to, AQ408&amp;_xlpm.rv,
IF(AQ$11=_xlpm.fr, REPLACE(AQ408, LEN(AQ408)-_xlpm.mv+1,_xlpm.mv,""),AQ408)),
_xlpm.lgc)</f>
        <v>JJZNCGLNB</v>
      </c>
      <c r="AT409" s="31" t="str" cm="1">
        <f t="array" ref="AT409">_xlfn.LET(
_xlpm.mv,$AE409,
_xlpm.fr,$AF409,
_xlpm.to,$AG409,
_xlpm.wrd,INDEX($AT408:$BB408,1,_xlpm.fr),
_xlpm.cr,RIGHT(_xlpm.wrd,_xlpm.mv),
_xlpm.lgc,
IF(AT$11=_xlpm.to, AT408&amp;_xlpm.cr,
IF(AT$11=_xlpm.fr, REPLACE(AT408, LEN(AT408)-_xlpm.mv+1,_xlpm.mv,""),AT408)),
_xlpm.lgc)</f>
        <v>JWVDMLMZFZVSFNVGG</v>
      </c>
      <c r="AU409" s="31" t="str" cm="1">
        <f t="array" ref="AU409">_xlfn.LET(
_xlpm.mv,$AE409,
_xlpm.fr,$AF409,
_xlpm.to,$AG409,
_xlpm.wrd,INDEX($AT408:$BB408,1,_xlpm.fr),
_xlpm.cr,RIGHT(_xlpm.wrd,_xlpm.mv),
_xlpm.lgc,
IF(AU$11=_xlpm.to, AU408&amp;_xlpm.cr,
IF(AU$11=_xlpm.fr, REPLACE(AU408, LEN(AU408)-_xlpm.mv+1,_xlpm.mv,""),AU408)),
_xlpm.lgc)</f>
        <v>F</v>
      </c>
      <c r="AV409" s="31" t="str" cm="1">
        <f t="array" ref="AV409">_xlfn.LET(
_xlpm.mv,$AE409,
_xlpm.fr,$AF409,
_xlpm.to,$AG409,
_xlpm.wrd,INDEX($AT408:$BB408,1,_xlpm.fr),
_xlpm.cr,RIGHT(_xlpm.wrd,_xlpm.mv),
_xlpm.lgc,
IF(AV$11=_xlpm.to, AV408&amp;_xlpm.cr,
IF(AV$11=_xlpm.fr, REPLACE(AV408, LEN(AV408)-_xlpm.mv+1,_xlpm.mv,""),AV408)),
_xlpm.lgc)</f>
        <v>HC</v>
      </c>
      <c r="AW409" s="31" t="str" cm="1">
        <f t="array" ref="AW409">_xlfn.LET(
_xlpm.mv,$AE409,
_xlpm.fr,$AF409,
_xlpm.to,$AG409,
_xlpm.wrd,INDEX($AT408:$BB408,1,_xlpm.fr),
_xlpm.cr,RIGHT(_xlpm.wrd,_xlpm.mv),
_xlpm.lgc,
IF(AW$11=_xlpm.to, AW408&amp;_xlpm.cr,
IF(AW$11=_xlpm.fr, REPLACE(AW408, LEN(AW408)-_xlpm.mv+1,_xlpm.mv,""),AW408)),
_xlpm.lgc)</f>
        <v>HJCN</v>
      </c>
      <c r="AX409" s="31" t="str" cm="1">
        <f t="array" ref="AX409">_xlfn.LET(
_xlpm.mv,$AE409,
_xlpm.fr,$AF409,
_xlpm.to,$AG409,
_xlpm.wrd,INDEX($AT408:$BB408,1,_xlpm.fr),
_xlpm.cr,RIGHT(_xlpm.wrd,_xlpm.mv),
_xlpm.lgc,
IF(AX$11=_xlpm.to, AX408&amp;_xlpm.cr,
IF(AX$11=_xlpm.fr, REPLACE(AX408, LEN(AX408)-_xlpm.mv+1,_xlpm.mv,""),AX408)),
_xlpm.lgc)</f>
        <v>HVLC</v>
      </c>
      <c r="AY409" s="31" t="str" cm="1">
        <f t="array" ref="AY409">_xlfn.LET(
_xlpm.mv,$AE409,
_xlpm.fr,$AF409,
_xlpm.to,$AG409,
_xlpm.wrd,INDEX($AT408:$BB408,1,_xlpm.fr),
_xlpm.cr,RIGHT(_xlpm.wrd,_xlpm.mv),
_xlpm.lgc,
IF(AY$11=_xlpm.to, AY408&amp;_xlpm.cr,
IF(AY$11=_xlpm.fr, REPLACE(AY408, LEN(AY408)-_xlpm.mv+1,_xlpm.mv,""),AY408)),
_xlpm.lgc)</f>
        <v>DGTBSJ</v>
      </c>
      <c r="AZ409" s="31" t="str" cm="1">
        <f t="array" ref="AZ409">_xlfn.LET(
_xlpm.mv,$AE409,
_xlpm.fr,$AF409,
_xlpm.to,$AG409,
_xlpm.wrd,INDEX($AT408:$BB408,1,_xlpm.fr),
_xlpm.cr,RIGHT(_xlpm.wrd,_xlpm.mv),
_xlpm.lgc,
IF(AZ$11=_xlpm.to, AZ408&amp;_xlpm.cr,
IF(AZ$11=_xlpm.fr, REPLACE(AZ408, LEN(AZ408)-_xlpm.mv+1,_xlpm.mv,""),AZ408)),
_xlpm.lgc)</f>
        <v>GPQBBBVLGPJ</v>
      </c>
      <c r="BA409" s="31" t="str" cm="1">
        <f t="array" ref="BA409">_xlfn.LET(
_xlpm.mv,$AE409,
_xlpm.fr,$AF409,
_xlpm.to,$AG409,
_xlpm.wrd,INDEX($AT408:$BB408,1,_xlpm.fr),
_xlpm.cr,RIGHT(_xlpm.wrd,_xlpm.mv),
_xlpm.lgc,
IF(BA$11=_xlpm.to, BA408&amp;_xlpm.cr,
IF(BA$11=_xlpm.fr, REPLACE(BA408, LEN(BA408)-_xlpm.mv+1,_xlpm.mv,""),BA408)),
_xlpm.lgc)</f>
        <v>BQ</v>
      </c>
      <c r="BB409" s="31" t="str" cm="1">
        <f t="array" ref="BB409">_xlfn.LET(
_xlpm.mv,$AE409,
_xlpm.fr,$AF409,
_xlpm.to,$AG409,
_xlpm.wrd,INDEX($AT408:$BB408,1,_xlpm.fr),
_xlpm.cr,RIGHT(_xlpm.wrd,_xlpm.mv),
_xlpm.lgc,
IF(BB$11=_xlpm.to, BB408&amp;_xlpm.cr,
IF(BB$11=_xlpm.fr, REPLACE(BB408, LEN(BB408)-_xlpm.mv+1,_xlpm.mv,""),BB408)),
_xlpm.lgc)</f>
        <v>CZZLFFLCZ</v>
      </c>
    </row>
    <row r="410" spans="28:54" x14ac:dyDescent="0.3">
      <c r="AB410" s="31">
        <f t="shared" si="24"/>
        <v>5</v>
      </c>
      <c r="AC410" s="31" t="s">
        <v>1671</v>
      </c>
      <c r="AD410" s="31" t="str" cm="1">
        <f t="array" ref="AD410">_xlfn.LET(
_xlpm.arr,{"move ","from ","to "},
_xlpm.wr,AC410,
_xlpm.rd,_xlfn.REDUCE(_xlpm.wr,_xlpm.arr,_xlfn.LAMBDA(_xlpm.a,_xlpm.v,SUBSTITUTE(_xlpm.a,_xlpm.v,""))),
_xlpm.rd)</f>
        <v>1 2 6</v>
      </c>
      <c r="AE410" s="31">
        <f t="shared" si="25"/>
        <v>1</v>
      </c>
      <c r="AF410" s="31">
        <f t="shared" si="26"/>
        <v>2</v>
      </c>
      <c r="AG410" s="31">
        <f t="shared" si="27"/>
        <v>6</v>
      </c>
      <c r="AI410" s="31" t="str" cm="1">
        <f t="array" ref="AI410">_xlfn.LET(
_xlpm.mv,$AE410,
_xlpm.fr,$AF410,
_xlpm.to,$AG410,
_xlpm.wrd,INDEX($AI409:$AQ409,1,_xlpm.fr),
_xlpm.cr,RIGHT(_xlpm.wrd,_xlpm.mv),
_xlpm.rv, _xlfn.CONCAT(MID(_xlpm.cr,_xlfn.SEQUENCE(,LEN(_xlpm.cr),LEN(_xlpm.cr),-1),1)),
_xlpm.lgc,
IF(AI$11=_xlpm.to, AI409&amp;_xlpm.rv,
IF(AI$11=_xlpm.fr, REPLACE(AI409, LEN(AI409)-_xlpm.mv+1,_xlpm.mv,""),AI409)),
_xlpm.lgc)</f>
        <v>ZZDGVVHGBJFCLCVWS</v>
      </c>
      <c r="AJ410" s="31" t="str" cm="1">
        <f t="array" ref="AJ410">_xlfn.LET(
_xlpm.mv,$AE410,
_xlpm.fr,$AF410,
_xlpm.to,$AG410,
_xlpm.wrd,INDEX($AI409:$AQ409,1,_xlpm.fr),
_xlpm.cr,RIGHT(_xlpm.wrd,_xlpm.mv),
_xlpm.rv, _xlfn.CONCAT(MID(_xlpm.cr,_xlfn.SEQUENCE(,LEN(_xlpm.cr),LEN(_xlpm.cr),-1),1)),
_xlpm.lgc,
IF(AJ$11=_xlpm.to, AJ409&amp;_xlpm.rv,
IF(AJ$11=_xlpm.fr, REPLACE(AJ409, LEN(AJ409)-_xlpm.mv+1,_xlpm.mv,""),AJ409)),
_xlpm.lgc)</f>
        <v/>
      </c>
      <c r="AK410" s="31" t="str" cm="1">
        <f t="array" ref="AK410">_xlfn.LET(
_xlpm.mv,$AE410,
_xlpm.fr,$AF410,
_xlpm.to,$AG410,
_xlpm.wrd,INDEX($AI409:$AQ409,1,_xlpm.fr),
_xlpm.cr,RIGHT(_xlpm.wrd,_xlpm.mv),
_xlpm.rv, _xlfn.CONCAT(MID(_xlpm.cr,_xlfn.SEQUENCE(,LEN(_xlpm.cr),LEN(_xlpm.cr),-1),1)),
_xlpm.lgc,
IF(AK$11=_xlpm.to, AK409&amp;_xlpm.rv,
IF(AK$11=_xlpm.fr, REPLACE(AK409, LEN(AK409)-_xlpm.mv+1,_xlpm.mv,""),AK409)),
_xlpm.lgc)</f>
        <v>JP</v>
      </c>
      <c r="AL410" s="31" t="str" cm="1">
        <f t="array" ref="AL410">_xlfn.LET(
_xlpm.mv,$AE410,
_xlpm.fr,$AF410,
_xlpm.to,$AG410,
_xlpm.wrd,INDEX($AI409:$AQ409,1,_xlpm.fr),
_xlpm.cr,RIGHT(_xlpm.wrd,_xlpm.mv),
_xlpm.rv, _xlfn.CONCAT(MID(_xlpm.cr,_xlfn.SEQUENCE(,LEN(_xlpm.cr),LEN(_xlpm.cr),-1),1)),
_xlpm.lgc,
IF(AL$11=_xlpm.to, AL409&amp;_xlpm.rv,
IF(AL$11=_xlpm.fr, REPLACE(AL409, LEN(AL409)-_xlpm.mv+1,_xlpm.mv,""),AL409)),
_xlpm.lgc)</f>
        <v>BLST</v>
      </c>
      <c r="AM410" s="31" t="str" cm="1">
        <f t="array" ref="AM410">_xlfn.LET(
_xlpm.mv,$AE410,
_xlpm.fr,$AF410,
_xlpm.to,$AG410,
_xlpm.wrd,INDEX($AI409:$AQ409,1,_xlpm.fr),
_xlpm.cr,RIGHT(_xlpm.wrd,_xlpm.mv),
_xlpm.rv, _xlfn.CONCAT(MID(_xlpm.cr,_xlfn.SEQUENCE(,LEN(_xlpm.cr),LEN(_xlpm.cr),-1),1)),
_xlpm.lgc,
IF(AM$11=_xlpm.to, AM409&amp;_xlpm.rv,
IF(AM$11=_xlpm.fr, REPLACE(AM409, LEN(AM409)-_xlpm.mv+1,_xlpm.mv,""),AM409)),
_xlpm.lgc)</f>
        <v>QPZF</v>
      </c>
      <c r="AN410" s="31" t="str" cm="1">
        <f t="array" ref="AN410">_xlfn.LET(
_xlpm.mv,$AE410,
_xlpm.fr,$AF410,
_xlpm.to,$AG410,
_xlpm.wrd,INDEX($AI409:$AQ409,1,_xlpm.fr),
_xlpm.cr,RIGHT(_xlpm.wrd,_xlpm.mv),
_xlpm.rv, _xlfn.CONCAT(MID(_xlpm.cr,_xlfn.SEQUENCE(,LEN(_xlpm.cr),LEN(_xlpm.cr),-1),1)),
_xlpm.lgc,
IF(AN$11=_xlpm.to, AN409&amp;_xlpm.rv,
IF(AN$11=_xlpm.fr, REPLACE(AN409, LEN(AN409)-_xlpm.mv+1,_xlpm.mv,""),AN409)),
_xlpm.lgc)</f>
        <v>VQVGMFC</v>
      </c>
      <c r="AO410" s="31" t="str" cm="1">
        <f t="array" ref="AO410">_xlfn.LET(
_xlpm.mv,$AE410,
_xlpm.fr,$AF410,
_xlpm.to,$AG410,
_xlpm.wrd,INDEX($AI409:$AQ409,1,_xlpm.fr),
_xlpm.cr,RIGHT(_xlpm.wrd,_xlpm.mv),
_xlpm.rv, _xlfn.CONCAT(MID(_xlpm.cr,_xlfn.SEQUENCE(,LEN(_xlpm.cr),LEN(_xlpm.cr),-1),1)),
_xlpm.lgc,
IF(AO$11=_xlpm.to, AO409&amp;_xlpm.rv,
IF(AO$11=_xlpm.fr, REPLACE(AO409, LEN(AO409)-_xlpm.mv+1,_xlpm.mv,""),AO409)),
_xlpm.lgc)</f>
        <v>BLMHDFGHBFC</v>
      </c>
      <c r="AP410" s="31" t="str" cm="1">
        <f t="array" ref="AP410">_xlfn.LET(
_xlpm.mv,$AE410,
_xlpm.fr,$AF410,
_xlpm.to,$AG410,
_xlpm.wrd,INDEX($AI409:$AQ409,1,_xlpm.fr),
_xlpm.cr,RIGHT(_xlpm.wrd,_xlpm.mv),
_xlpm.rv, _xlfn.CONCAT(MID(_xlpm.cr,_xlfn.SEQUENCE(,LEN(_xlpm.cr),LEN(_xlpm.cr),-1),1)),
_xlpm.lgc,
IF(AP$11=_xlpm.to, AP409&amp;_xlpm.rv,
IF(AP$11=_xlpm.fr, REPLACE(AP409, LEN(AP409)-_xlpm.mv+1,_xlpm.mv,""),AP409)),
_xlpm.lgc)</f>
        <v>ZL</v>
      </c>
      <c r="AQ410" s="31" t="str" cm="1">
        <f t="array" ref="AQ410">_xlfn.LET(
_xlpm.mv,$AE410,
_xlpm.fr,$AF410,
_xlpm.to,$AG410,
_xlpm.wrd,INDEX($AI409:$AQ409,1,_xlpm.fr),
_xlpm.cr,RIGHT(_xlpm.wrd,_xlpm.mv),
_xlpm.rv, _xlfn.CONCAT(MID(_xlpm.cr,_xlfn.SEQUENCE(,LEN(_xlpm.cr),LEN(_xlpm.cr),-1),1)),
_xlpm.lgc,
IF(AQ$11=_xlpm.to, AQ409&amp;_xlpm.rv,
IF(AQ$11=_xlpm.fr, REPLACE(AQ409, LEN(AQ409)-_xlpm.mv+1,_xlpm.mv,""),AQ409)),
_xlpm.lgc)</f>
        <v>JJZNCGLNB</v>
      </c>
      <c r="AT410" s="31" t="str" cm="1">
        <f t="array" ref="AT410">_xlfn.LET(
_xlpm.mv,$AE410,
_xlpm.fr,$AF410,
_xlpm.to,$AG410,
_xlpm.wrd,INDEX($AT409:$BB409,1,_xlpm.fr),
_xlpm.cr,RIGHT(_xlpm.wrd,_xlpm.mv),
_xlpm.lgc,
IF(AT$11=_xlpm.to, AT409&amp;_xlpm.cr,
IF(AT$11=_xlpm.fr, REPLACE(AT409, LEN(AT409)-_xlpm.mv+1,_xlpm.mv,""),AT409)),
_xlpm.lgc)</f>
        <v>JWVDMLMZFZVSFNVGG</v>
      </c>
      <c r="AU410" s="31" t="str" cm="1">
        <f t="array" ref="AU410">_xlfn.LET(
_xlpm.mv,$AE410,
_xlpm.fr,$AF410,
_xlpm.to,$AG410,
_xlpm.wrd,INDEX($AT409:$BB409,1,_xlpm.fr),
_xlpm.cr,RIGHT(_xlpm.wrd,_xlpm.mv),
_xlpm.lgc,
IF(AU$11=_xlpm.to, AU409&amp;_xlpm.cr,
IF(AU$11=_xlpm.fr, REPLACE(AU409, LEN(AU409)-_xlpm.mv+1,_xlpm.mv,""),AU409)),
_xlpm.lgc)</f>
        <v/>
      </c>
      <c r="AV410" s="31" t="str" cm="1">
        <f t="array" ref="AV410">_xlfn.LET(
_xlpm.mv,$AE410,
_xlpm.fr,$AF410,
_xlpm.to,$AG410,
_xlpm.wrd,INDEX($AT409:$BB409,1,_xlpm.fr),
_xlpm.cr,RIGHT(_xlpm.wrd,_xlpm.mv),
_xlpm.lgc,
IF(AV$11=_xlpm.to, AV409&amp;_xlpm.cr,
IF(AV$11=_xlpm.fr, REPLACE(AV409, LEN(AV409)-_xlpm.mv+1,_xlpm.mv,""),AV409)),
_xlpm.lgc)</f>
        <v>HC</v>
      </c>
      <c r="AW410" s="31" t="str" cm="1">
        <f t="array" ref="AW410">_xlfn.LET(
_xlpm.mv,$AE410,
_xlpm.fr,$AF410,
_xlpm.to,$AG410,
_xlpm.wrd,INDEX($AT409:$BB409,1,_xlpm.fr),
_xlpm.cr,RIGHT(_xlpm.wrd,_xlpm.mv),
_xlpm.lgc,
IF(AW$11=_xlpm.to, AW409&amp;_xlpm.cr,
IF(AW$11=_xlpm.fr, REPLACE(AW409, LEN(AW409)-_xlpm.mv+1,_xlpm.mv,""),AW409)),
_xlpm.lgc)</f>
        <v>HJCN</v>
      </c>
      <c r="AX410" s="31" t="str" cm="1">
        <f t="array" ref="AX410">_xlfn.LET(
_xlpm.mv,$AE410,
_xlpm.fr,$AF410,
_xlpm.to,$AG410,
_xlpm.wrd,INDEX($AT409:$BB409,1,_xlpm.fr),
_xlpm.cr,RIGHT(_xlpm.wrd,_xlpm.mv),
_xlpm.lgc,
IF(AX$11=_xlpm.to, AX409&amp;_xlpm.cr,
IF(AX$11=_xlpm.fr, REPLACE(AX409, LEN(AX409)-_xlpm.mv+1,_xlpm.mv,""),AX409)),
_xlpm.lgc)</f>
        <v>HVLC</v>
      </c>
      <c r="AY410" s="31" t="str" cm="1">
        <f t="array" ref="AY410">_xlfn.LET(
_xlpm.mv,$AE410,
_xlpm.fr,$AF410,
_xlpm.to,$AG410,
_xlpm.wrd,INDEX($AT409:$BB409,1,_xlpm.fr),
_xlpm.cr,RIGHT(_xlpm.wrd,_xlpm.mv),
_xlpm.lgc,
IF(AY$11=_xlpm.to, AY409&amp;_xlpm.cr,
IF(AY$11=_xlpm.fr, REPLACE(AY409, LEN(AY409)-_xlpm.mv+1,_xlpm.mv,""),AY409)),
_xlpm.lgc)</f>
        <v>DGTBSJF</v>
      </c>
      <c r="AZ410" s="31" t="str" cm="1">
        <f t="array" ref="AZ410">_xlfn.LET(
_xlpm.mv,$AE410,
_xlpm.fr,$AF410,
_xlpm.to,$AG410,
_xlpm.wrd,INDEX($AT409:$BB409,1,_xlpm.fr),
_xlpm.cr,RIGHT(_xlpm.wrd,_xlpm.mv),
_xlpm.lgc,
IF(AZ$11=_xlpm.to, AZ409&amp;_xlpm.cr,
IF(AZ$11=_xlpm.fr, REPLACE(AZ409, LEN(AZ409)-_xlpm.mv+1,_xlpm.mv,""),AZ409)),
_xlpm.lgc)</f>
        <v>GPQBBBVLGPJ</v>
      </c>
      <c r="BA410" s="31" t="str" cm="1">
        <f t="array" ref="BA410">_xlfn.LET(
_xlpm.mv,$AE410,
_xlpm.fr,$AF410,
_xlpm.to,$AG410,
_xlpm.wrd,INDEX($AT409:$BB409,1,_xlpm.fr),
_xlpm.cr,RIGHT(_xlpm.wrd,_xlpm.mv),
_xlpm.lgc,
IF(BA$11=_xlpm.to, BA409&amp;_xlpm.cr,
IF(BA$11=_xlpm.fr, REPLACE(BA409, LEN(BA409)-_xlpm.mv+1,_xlpm.mv,""),BA409)),
_xlpm.lgc)</f>
        <v>BQ</v>
      </c>
      <c r="BB410" s="31" t="str" cm="1">
        <f t="array" ref="BB410">_xlfn.LET(
_xlpm.mv,$AE410,
_xlpm.fr,$AF410,
_xlpm.to,$AG410,
_xlpm.wrd,INDEX($AT409:$BB409,1,_xlpm.fr),
_xlpm.cr,RIGHT(_xlpm.wrd,_xlpm.mv),
_xlpm.lgc,
IF(BB$11=_xlpm.to, BB409&amp;_xlpm.cr,
IF(BB$11=_xlpm.fr, REPLACE(BB409, LEN(BB409)-_xlpm.mv+1,_xlpm.mv,""),BB409)),
_xlpm.lgc)</f>
        <v>CZZLFFLCZ</v>
      </c>
    </row>
    <row r="411" spans="28:54" x14ac:dyDescent="0.3">
      <c r="AB411" s="31">
        <f t="shared" si="24"/>
        <v>5</v>
      </c>
      <c r="AC411" s="31" t="s">
        <v>1672</v>
      </c>
      <c r="AD411" s="31" t="str" cm="1">
        <f t="array" ref="AD411">_xlfn.LET(
_xlpm.arr,{"move ","from ","to "},
_xlpm.wr,AC411,
_xlpm.rd,_xlfn.REDUCE(_xlpm.wr,_xlpm.arr,_xlfn.LAMBDA(_xlpm.a,_xlpm.v,SUBSTITUTE(_xlpm.a,_xlpm.v,""))),
_xlpm.rd)</f>
        <v>7 7 3</v>
      </c>
      <c r="AE411" s="31">
        <f t="shared" si="25"/>
        <v>7</v>
      </c>
      <c r="AF411" s="31">
        <f t="shared" si="26"/>
        <v>7</v>
      </c>
      <c r="AG411" s="31">
        <f t="shared" si="27"/>
        <v>3</v>
      </c>
      <c r="AI411" s="31" t="str" cm="1">
        <f t="array" ref="AI411">_xlfn.LET(
_xlpm.mv,$AE411,
_xlpm.fr,$AF411,
_xlpm.to,$AG411,
_xlpm.wrd,INDEX($AI410:$AQ410,1,_xlpm.fr),
_xlpm.cr,RIGHT(_xlpm.wrd,_xlpm.mv),
_xlpm.rv, _xlfn.CONCAT(MID(_xlpm.cr,_xlfn.SEQUENCE(,LEN(_xlpm.cr),LEN(_xlpm.cr),-1),1)),
_xlpm.lgc,
IF(AI$11=_xlpm.to, AI410&amp;_xlpm.rv,
IF(AI$11=_xlpm.fr, REPLACE(AI410, LEN(AI410)-_xlpm.mv+1,_xlpm.mv,""),AI410)),
_xlpm.lgc)</f>
        <v>ZZDGVVHGBJFCLCVWS</v>
      </c>
      <c r="AJ411" s="31" t="str" cm="1">
        <f t="array" ref="AJ411">_xlfn.LET(
_xlpm.mv,$AE411,
_xlpm.fr,$AF411,
_xlpm.to,$AG411,
_xlpm.wrd,INDEX($AI410:$AQ410,1,_xlpm.fr),
_xlpm.cr,RIGHT(_xlpm.wrd,_xlpm.mv),
_xlpm.rv, _xlfn.CONCAT(MID(_xlpm.cr,_xlfn.SEQUENCE(,LEN(_xlpm.cr),LEN(_xlpm.cr),-1),1)),
_xlpm.lgc,
IF(AJ$11=_xlpm.to, AJ410&amp;_xlpm.rv,
IF(AJ$11=_xlpm.fr, REPLACE(AJ410, LEN(AJ410)-_xlpm.mv+1,_xlpm.mv,""),AJ410)),
_xlpm.lgc)</f>
        <v/>
      </c>
      <c r="AK411" s="31" t="str" cm="1">
        <f t="array" ref="AK411">_xlfn.LET(
_xlpm.mv,$AE411,
_xlpm.fr,$AF411,
_xlpm.to,$AG411,
_xlpm.wrd,INDEX($AI410:$AQ410,1,_xlpm.fr),
_xlpm.cr,RIGHT(_xlpm.wrd,_xlpm.mv),
_xlpm.rv, _xlfn.CONCAT(MID(_xlpm.cr,_xlfn.SEQUENCE(,LEN(_xlpm.cr),LEN(_xlpm.cr),-1),1)),
_xlpm.lgc,
IF(AK$11=_xlpm.to, AK410&amp;_xlpm.rv,
IF(AK$11=_xlpm.fr, REPLACE(AK410, LEN(AK410)-_xlpm.mv+1,_xlpm.mv,""),AK410)),
_xlpm.lgc)</f>
        <v>JPCFBHGFD</v>
      </c>
      <c r="AL411" s="31" t="str" cm="1">
        <f t="array" ref="AL411">_xlfn.LET(
_xlpm.mv,$AE411,
_xlpm.fr,$AF411,
_xlpm.to,$AG411,
_xlpm.wrd,INDEX($AI410:$AQ410,1,_xlpm.fr),
_xlpm.cr,RIGHT(_xlpm.wrd,_xlpm.mv),
_xlpm.rv, _xlfn.CONCAT(MID(_xlpm.cr,_xlfn.SEQUENCE(,LEN(_xlpm.cr),LEN(_xlpm.cr),-1),1)),
_xlpm.lgc,
IF(AL$11=_xlpm.to, AL410&amp;_xlpm.rv,
IF(AL$11=_xlpm.fr, REPLACE(AL410, LEN(AL410)-_xlpm.mv+1,_xlpm.mv,""),AL410)),
_xlpm.lgc)</f>
        <v>BLST</v>
      </c>
      <c r="AM411" s="31" t="str" cm="1">
        <f t="array" ref="AM411">_xlfn.LET(
_xlpm.mv,$AE411,
_xlpm.fr,$AF411,
_xlpm.to,$AG411,
_xlpm.wrd,INDEX($AI410:$AQ410,1,_xlpm.fr),
_xlpm.cr,RIGHT(_xlpm.wrd,_xlpm.mv),
_xlpm.rv, _xlfn.CONCAT(MID(_xlpm.cr,_xlfn.SEQUENCE(,LEN(_xlpm.cr),LEN(_xlpm.cr),-1),1)),
_xlpm.lgc,
IF(AM$11=_xlpm.to, AM410&amp;_xlpm.rv,
IF(AM$11=_xlpm.fr, REPLACE(AM410, LEN(AM410)-_xlpm.mv+1,_xlpm.mv,""),AM410)),
_xlpm.lgc)</f>
        <v>QPZF</v>
      </c>
      <c r="AN411" s="31" t="str" cm="1">
        <f t="array" ref="AN411">_xlfn.LET(
_xlpm.mv,$AE411,
_xlpm.fr,$AF411,
_xlpm.to,$AG411,
_xlpm.wrd,INDEX($AI410:$AQ410,1,_xlpm.fr),
_xlpm.cr,RIGHT(_xlpm.wrd,_xlpm.mv),
_xlpm.rv, _xlfn.CONCAT(MID(_xlpm.cr,_xlfn.SEQUENCE(,LEN(_xlpm.cr),LEN(_xlpm.cr),-1),1)),
_xlpm.lgc,
IF(AN$11=_xlpm.to, AN410&amp;_xlpm.rv,
IF(AN$11=_xlpm.fr, REPLACE(AN410, LEN(AN410)-_xlpm.mv+1,_xlpm.mv,""),AN410)),
_xlpm.lgc)</f>
        <v>VQVGMFC</v>
      </c>
      <c r="AO411" s="31" t="str" cm="1">
        <f t="array" ref="AO411">_xlfn.LET(
_xlpm.mv,$AE411,
_xlpm.fr,$AF411,
_xlpm.to,$AG411,
_xlpm.wrd,INDEX($AI410:$AQ410,1,_xlpm.fr),
_xlpm.cr,RIGHT(_xlpm.wrd,_xlpm.mv),
_xlpm.rv, _xlfn.CONCAT(MID(_xlpm.cr,_xlfn.SEQUENCE(,LEN(_xlpm.cr),LEN(_xlpm.cr),-1),1)),
_xlpm.lgc,
IF(AO$11=_xlpm.to, AO410&amp;_xlpm.rv,
IF(AO$11=_xlpm.fr, REPLACE(AO410, LEN(AO410)-_xlpm.mv+1,_xlpm.mv,""),AO410)),
_xlpm.lgc)</f>
        <v>BLMH</v>
      </c>
      <c r="AP411" s="31" t="str" cm="1">
        <f t="array" ref="AP411">_xlfn.LET(
_xlpm.mv,$AE411,
_xlpm.fr,$AF411,
_xlpm.to,$AG411,
_xlpm.wrd,INDEX($AI410:$AQ410,1,_xlpm.fr),
_xlpm.cr,RIGHT(_xlpm.wrd,_xlpm.mv),
_xlpm.rv, _xlfn.CONCAT(MID(_xlpm.cr,_xlfn.SEQUENCE(,LEN(_xlpm.cr),LEN(_xlpm.cr),-1),1)),
_xlpm.lgc,
IF(AP$11=_xlpm.to, AP410&amp;_xlpm.rv,
IF(AP$11=_xlpm.fr, REPLACE(AP410, LEN(AP410)-_xlpm.mv+1,_xlpm.mv,""),AP410)),
_xlpm.lgc)</f>
        <v>ZL</v>
      </c>
      <c r="AQ411" s="31" t="str" cm="1">
        <f t="array" ref="AQ411">_xlfn.LET(
_xlpm.mv,$AE411,
_xlpm.fr,$AF411,
_xlpm.to,$AG411,
_xlpm.wrd,INDEX($AI410:$AQ410,1,_xlpm.fr),
_xlpm.cr,RIGHT(_xlpm.wrd,_xlpm.mv),
_xlpm.rv, _xlfn.CONCAT(MID(_xlpm.cr,_xlfn.SEQUENCE(,LEN(_xlpm.cr),LEN(_xlpm.cr),-1),1)),
_xlpm.lgc,
IF(AQ$11=_xlpm.to, AQ410&amp;_xlpm.rv,
IF(AQ$11=_xlpm.fr, REPLACE(AQ410, LEN(AQ410)-_xlpm.mv+1,_xlpm.mv,""),AQ410)),
_xlpm.lgc)</f>
        <v>JJZNCGLNB</v>
      </c>
      <c r="AT411" s="31" t="str" cm="1">
        <f t="array" ref="AT411">_xlfn.LET(
_xlpm.mv,$AE411,
_xlpm.fr,$AF411,
_xlpm.to,$AG411,
_xlpm.wrd,INDEX($AT410:$BB410,1,_xlpm.fr),
_xlpm.cr,RIGHT(_xlpm.wrd,_xlpm.mv),
_xlpm.lgc,
IF(AT$11=_xlpm.to, AT410&amp;_xlpm.cr,
IF(AT$11=_xlpm.fr, REPLACE(AT410, LEN(AT410)-_xlpm.mv+1,_xlpm.mv,""),AT410)),
_xlpm.lgc)</f>
        <v>JWVDMLMZFZVSFNVGG</v>
      </c>
      <c r="AU411" s="31" t="str" cm="1">
        <f t="array" ref="AU411">_xlfn.LET(
_xlpm.mv,$AE411,
_xlpm.fr,$AF411,
_xlpm.to,$AG411,
_xlpm.wrd,INDEX($AT410:$BB410,1,_xlpm.fr),
_xlpm.cr,RIGHT(_xlpm.wrd,_xlpm.mv),
_xlpm.lgc,
IF(AU$11=_xlpm.to, AU410&amp;_xlpm.cr,
IF(AU$11=_xlpm.fr, REPLACE(AU410, LEN(AU410)-_xlpm.mv+1,_xlpm.mv,""),AU410)),
_xlpm.lgc)</f>
        <v/>
      </c>
      <c r="AV411" s="31" t="str" cm="1">
        <f t="array" ref="AV411">_xlfn.LET(
_xlpm.mv,$AE411,
_xlpm.fr,$AF411,
_xlpm.to,$AG411,
_xlpm.wrd,INDEX($AT410:$BB410,1,_xlpm.fr),
_xlpm.cr,RIGHT(_xlpm.wrd,_xlpm.mv),
_xlpm.lgc,
IF(AV$11=_xlpm.to, AV410&amp;_xlpm.cr,
IF(AV$11=_xlpm.fr, REPLACE(AV410, LEN(AV410)-_xlpm.mv+1,_xlpm.mv,""),AV410)),
_xlpm.lgc)</f>
        <v>HCBBVLGPJ</v>
      </c>
      <c r="AW411" s="31" t="str" cm="1">
        <f t="array" ref="AW411">_xlfn.LET(
_xlpm.mv,$AE411,
_xlpm.fr,$AF411,
_xlpm.to,$AG411,
_xlpm.wrd,INDEX($AT410:$BB410,1,_xlpm.fr),
_xlpm.cr,RIGHT(_xlpm.wrd,_xlpm.mv),
_xlpm.lgc,
IF(AW$11=_xlpm.to, AW410&amp;_xlpm.cr,
IF(AW$11=_xlpm.fr, REPLACE(AW410, LEN(AW410)-_xlpm.mv+1,_xlpm.mv,""),AW410)),
_xlpm.lgc)</f>
        <v>HJCN</v>
      </c>
      <c r="AX411" s="31" t="str" cm="1">
        <f t="array" ref="AX411">_xlfn.LET(
_xlpm.mv,$AE411,
_xlpm.fr,$AF411,
_xlpm.to,$AG411,
_xlpm.wrd,INDEX($AT410:$BB410,1,_xlpm.fr),
_xlpm.cr,RIGHT(_xlpm.wrd,_xlpm.mv),
_xlpm.lgc,
IF(AX$11=_xlpm.to, AX410&amp;_xlpm.cr,
IF(AX$11=_xlpm.fr, REPLACE(AX410, LEN(AX410)-_xlpm.mv+1,_xlpm.mv,""),AX410)),
_xlpm.lgc)</f>
        <v>HVLC</v>
      </c>
      <c r="AY411" s="31" t="str" cm="1">
        <f t="array" ref="AY411">_xlfn.LET(
_xlpm.mv,$AE411,
_xlpm.fr,$AF411,
_xlpm.to,$AG411,
_xlpm.wrd,INDEX($AT410:$BB410,1,_xlpm.fr),
_xlpm.cr,RIGHT(_xlpm.wrd,_xlpm.mv),
_xlpm.lgc,
IF(AY$11=_xlpm.to, AY410&amp;_xlpm.cr,
IF(AY$11=_xlpm.fr, REPLACE(AY410, LEN(AY410)-_xlpm.mv+1,_xlpm.mv,""),AY410)),
_xlpm.lgc)</f>
        <v>DGTBSJF</v>
      </c>
      <c r="AZ411" s="31" t="str" cm="1">
        <f t="array" ref="AZ411">_xlfn.LET(
_xlpm.mv,$AE411,
_xlpm.fr,$AF411,
_xlpm.to,$AG411,
_xlpm.wrd,INDEX($AT410:$BB410,1,_xlpm.fr),
_xlpm.cr,RIGHT(_xlpm.wrd,_xlpm.mv),
_xlpm.lgc,
IF(AZ$11=_xlpm.to, AZ410&amp;_xlpm.cr,
IF(AZ$11=_xlpm.fr, REPLACE(AZ410, LEN(AZ410)-_xlpm.mv+1,_xlpm.mv,""),AZ410)),
_xlpm.lgc)</f>
        <v>GPQB</v>
      </c>
      <c r="BA411" s="31" t="str" cm="1">
        <f t="array" ref="BA411">_xlfn.LET(
_xlpm.mv,$AE411,
_xlpm.fr,$AF411,
_xlpm.to,$AG411,
_xlpm.wrd,INDEX($AT410:$BB410,1,_xlpm.fr),
_xlpm.cr,RIGHT(_xlpm.wrd,_xlpm.mv),
_xlpm.lgc,
IF(BA$11=_xlpm.to, BA410&amp;_xlpm.cr,
IF(BA$11=_xlpm.fr, REPLACE(BA410, LEN(BA410)-_xlpm.mv+1,_xlpm.mv,""),BA410)),
_xlpm.lgc)</f>
        <v>BQ</v>
      </c>
      <c r="BB411" s="31" t="str" cm="1">
        <f t="array" ref="BB411">_xlfn.LET(
_xlpm.mv,$AE411,
_xlpm.fr,$AF411,
_xlpm.to,$AG411,
_xlpm.wrd,INDEX($AT410:$BB410,1,_xlpm.fr),
_xlpm.cr,RIGHT(_xlpm.wrd,_xlpm.mv),
_xlpm.lgc,
IF(BB$11=_xlpm.to, BB410&amp;_xlpm.cr,
IF(BB$11=_xlpm.fr, REPLACE(BB410, LEN(BB410)-_xlpm.mv+1,_xlpm.mv,""),BB410)),
_xlpm.lgc)</f>
        <v>CZZLFFLCZ</v>
      </c>
    </row>
    <row r="412" spans="28:54" x14ac:dyDescent="0.3">
      <c r="AB412" s="31">
        <f t="shared" si="24"/>
        <v>5</v>
      </c>
      <c r="AC412" s="31" t="s">
        <v>1673</v>
      </c>
      <c r="AD412" s="31" t="str" cm="1">
        <f t="array" ref="AD412">_xlfn.LET(
_xlpm.arr,{"move ","from ","to "},
_xlpm.wr,AC412,
_xlpm.rd,_xlfn.REDUCE(_xlpm.wr,_xlpm.arr,_xlfn.LAMBDA(_xlpm.a,_xlpm.v,SUBSTITUTE(_xlpm.a,_xlpm.v,""))),
_xlpm.rd)</f>
        <v>1 4 1</v>
      </c>
      <c r="AE412" s="31">
        <f t="shared" si="25"/>
        <v>1</v>
      </c>
      <c r="AF412" s="31">
        <f t="shared" si="26"/>
        <v>4</v>
      </c>
      <c r="AG412" s="31">
        <f t="shared" si="27"/>
        <v>1</v>
      </c>
      <c r="AI412" s="31" t="str" cm="1">
        <f t="array" ref="AI412">_xlfn.LET(
_xlpm.mv,$AE412,
_xlpm.fr,$AF412,
_xlpm.to,$AG412,
_xlpm.wrd,INDEX($AI411:$AQ411,1,_xlpm.fr),
_xlpm.cr,RIGHT(_xlpm.wrd,_xlpm.mv),
_xlpm.rv, _xlfn.CONCAT(MID(_xlpm.cr,_xlfn.SEQUENCE(,LEN(_xlpm.cr),LEN(_xlpm.cr),-1),1)),
_xlpm.lgc,
IF(AI$11=_xlpm.to, AI411&amp;_xlpm.rv,
IF(AI$11=_xlpm.fr, REPLACE(AI411, LEN(AI411)-_xlpm.mv+1,_xlpm.mv,""),AI411)),
_xlpm.lgc)</f>
        <v>ZZDGVVHGBJFCLCVWST</v>
      </c>
      <c r="AJ412" s="31" t="str" cm="1">
        <f t="array" ref="AJ412">_xlfn.LET(
_xlpm.mv,$AE412,
_xlpm.fr,$AF412,
_xlpm.to,$AG412,
_xlpm.wrd,INDEX($AI411:$AQ411,1,_xlpm.fr),
_xlpm.cr,RIGHT(_xlpm.wrd,_xlpm.mv),
_xlpm.rv, _xlfn.CONCAT(MID(_xlpm.cr,_xlfn.SEQUENCE(,LEN(_xlpm.cr),LEN(_xlpm.cr),-1),1)),
_xlpm.lgc,
IF(AJ$11=_xlpm.to, AJ411&amp;_xlpm.rv,
IF(AJ$11=_xlpm.fr, REPLACE(AJ411, LEN(AJ411)-_xlpm.mv+1,_xlpm.mv,""),AJ411)),
_xlpm.lgc)</f>
        <v/>
      </c>
      <c r="AK412" s="31" t="str" cm="1">
        <f t="array" ref="AK412">_xlfn.LET(
_xlpm.mv,$AE412,
_xlpm.fr,$AF412,
_xlpm.to,$AG412,
_xlpm.wrd,INDEX($AI411:$AQ411,1,_xlpm.fr),
_xlpm.cr,RIGHT(_xlpm.wrd,_xlpm.mv),
_xlpm.rv, _xlfn.CONCAT(MID(_xlpm.cr,_xlfn.SEQUENCE(,LEN(_xlpm.cr),LEN(_xlpm.cr),-1),1)),
_xlpm.lgc,
IF(AK$11=_xlpm.to, AK411&amp;_xlpm.rv,
IF(AK$11=_xlpm.fr, REPLACE(AK411, LEN(AK411)-_xlpm.mv+1,_xlpm.mv,""),AK411)),
_xlpm.lgc)</f>
        <v>JPCFBHGFD</v>
      </c>
      <c r="AL412" s="31" t="str" cm="1">
        <f t="array" ref="AL412">_xlfn.LET(
_xlpm.mv,$AE412,
_xlpm.fr,$AF412,
_xlpm.to,$AG412,
_xlpm.wrd,INDEX($AI411:$AQ411,1,_xlpm.fr),
_xlpm.cr,RIGHT(_xlpm.wrd,_xlpm.mv),
_xlpm.rv, _xlfn.CONCAT(MID(_xlpm.cr,_xlfn.SEQUENCE(,LEN(_xlpm.cr),LEN(_xlpm.cr),-1),1)),
_xlpm.lgc,
IF(AL$11=_xlpm.to, AL411&amp;_xlpm.rv,
IF(AL$11=_xlpm.fr, REPLACE(AL411, LEN(AL411)-_xlpm.mv+1,_xlpm.mv,""),AL411)),
_xlpm.lgc)</f>
        <v>BLS</v>
      </c>
      <c r="AM412" s="31" t="str" cm="1">
        <f t="array" ref="AM412">_xlfn.LET(
_xlpm.mv,$AE412,
_xlpm.fr,$AF412,
_xlpm.to,$AG412,
_xlpm.wrd,INDEX($AI411:$AQ411,1,_xlpm.fr),
_xlpm.cr,RIGHT(_xlpm.wrd,_xlpm.mv),
_xlpm.rv, _xlfn.CONCAT(MID(_xlpm.cr,_xlfn.SEQUENCE(,LEN(_xlpm.cr),LEN(_xlpm.cr),-1),1)),
_xlpm.lgc,
IF(AM$11=_xlpm.to, AM411&amp;_xlpm.rv,
IF(AM$11=_xlpm.fr, REPLACE(AM411, LEN(AM411)-_xlpm.mv+1,_xlpm.mv,""),AM411)),
_xlpm.lgc)</f>
        <v>QPZF</v>
      </c>
      <c r="AN412" s="31" t="str" cm="1">
        <f t="array" ref="AN412">_xlfn.LET(
_xlpm.mv,$AE412,
_xlpm.fr,$AF412,
_xlpm.to,$AG412,
_xlpm.wrd,INDEX($AI411:$AQ411,1,_xlpm.fr),
_xlpm.cr,RIGHT(_xlpm.wrd,_xlpm.mv),
_xlpm.rv, _xlfn.CONCAT(MID(_xlpm.cr,_xlfn.SEQUENCE(,LEN(_xlpm.cr),LEN(_xlpm.cr),-1),1)),
_xlpm.lgc,
IF(AN$11=_xlpm.to, AN411&amp;_xlpm.rv,
IF(AN$11=_xlpm.fr, REPLACE(AN411, LEN(AN411)-_xlpm.mv+1,_xlpm.mv,""),AN411)),
_xlpm.lgc)</f>
        <v>VQVGMFC</v>
      </c>
      <c r="AO412" s="31" t="str" cm="1">
        <f t="array" ref="AO412">_xlfn.LET(
_xlpm.mv,$AE412,
_xlpm.fr,$AF412,
_xlpm.to,$AG412,
_xlpm.wrd,INDEX($AI411:$AQ411,1,_xlpm.fr),
_xlpm.cr,RIGHT(_xlpm.wrd,_xlpm.mv),
_xlpm.rv, _xlfn.CONCAT(MID(_xlpm.cr,_xlfn.SEQUENCE(,LEN(_xlpm.cr),LEN(_xlpm.cr),-1),1)),
_xlpm.lgc,
IF(AO$11=_xlpm.to, AO411&amp;_xlpm.rv,
IF(AO$11=_xlpm.fr, REPLACE(AO411, LEN(AO411)-_xlpm.mv+1,_xlpm.mv,""),AO411)),
_xlpm.lgc)</f>
        <v>BLMH</v>
      </c>
      <c r="AP412" s="31" t="str" cm="1">
        <f t="array" ref="AP412">_xlfn.LET(
_xlpm.mv,$AE412,
_xlpm.fr,$AF412,
_xlpm.to,$AG412,
_xlpm.wrd,INDEX($AI411:$AQ411,1,_xlpm.fr),
_xlpm.cr,RIGHT(_xlpm.wrd,_xlpm.mv),
_xlpm.rv, _xlfn.CONCAT(MID(_xlpm.cr,_xlfn.SEQUENCE(,LEN(_xlpm.cr),LEN(_xlpm.cr),-1),1)),
_xlpm.lgc,
IF(AP$11=_xlpm.to, AP411&amp;_xlpm.rv,
IF(AP$11=_xlpm.fr, REPLACE(AP411, LEN(AP411)-_xlpm.mv+1,_xlpm.mv,""),AP411)),
_xlpm.lgc)</f>
        <v>ZL</v>
      </c>
      <c r="AQ412" s="31" t="str" cm="1">
        <f t="array" ref="AQ412">_xlfn.LET(
_xlpm.mv,$AE412,
_xlpm.fr,$AF412,
_xlpm.to,$AG412,
_xlpm.wrd,INDEX($AI411:$AQ411,1,_xlpm.fr),
_xlpm.cr,RIGHT(_xlpm.wrd,_xlpm.mv),
_xlpm.rv, _xlfn.CONCAT(MID(_xlpm.cr,_xlfn.SEQUENCE(,LEN(_xlpm.cr),LEN(_xlpm.cr),-1),1)),
_xlpm.lgc,
IF(AQ$11=_xlpm.to, AQ411&amp;_xlpm.rv,
IF(AQ$11=_xlpm.fr, REPLACE(AQ411, LEN(AQ411)-_xlpm.mv+1,_xlpm.mv,""),AQ411)),
_xlpm.lgc)</f>
        <v>JJZNCGLNB</v>
      </c>
      <c r="AT412" s="31" t="str" cm="1">
        <f t="array" ref="AT412">_xlfn.LET(
_xlpm.mv,$AE412,
_xlpm.fr,$AF412,
_xlpm.to,$AG412,
_xlpm.wrd,INDEX($AT411:$BB411,1,_xlpm.fr),
_xlpm.cr,RIGHT(_xlpm.wrd,_xlpm.mv),
_xlpm.lgc,
IF(AT$11=_xlpm.to, AT411&amp;_xlpm.cr,
IF(AT$11=_xlpm.fr, REPLACE(AT411, LEN(AT411)-_xlpm.mv+1,_xlpm.mv,""),AT411)),
_xlpm.lgc)</f>
        <v>JWVDMLMZFZVSFNVGGN</v>
      </c>
      <c r="AU412" s="31" t="str" cm="1">
        <f t="array" ref="AU412">_xlfn.LET(
_xlpm.mv,$AE412,
_xlpm.fr,$AF412,
_xlpm.to,$AG412,
_xlpm.wrd,INDEX($AT411:$BB411,1,_xlpm.fr),
_xlpm.cr,RIGHT(_xlpm.wrd,_xlpm.mv),
_xlpm.lgc,
IF(AU$11=_xlpm.to, AU411&amp;_xlpm.cr,
IF(AU$11=_xlpm.fr, REPLACE(AU411, LEN(AU411)-_xlpm.mv+1,_xlpm.mv,""),AU411)),
_xlpm.lgc)</f>
        <v/>
      </c>
      <c r="AV412" s="31" t="str" cm="1">
        <f t="array" ref="AV412">_xlfn.LET(
_xlpm.mv,$AE412,
_xlpm.fr,$AF412,
_xlpm.to,$AG412,
_xlpm.wrd,INDEX($AT411:$BB411,1,_xlpm.fr),
_xlpm.cr,RIGHT(_xlpm.wrd,_xlpm.mv),
_xlpm.lgc,
IF(AV$11=_xlpm.to, AV411&amp;_xlpm.cr,
IF(AV$11=_xlpm.fr, REPLACE(AV411, LEN(AV411)-_xlpm.mv+1,_xlpm.mv,""),AV411)),
_xlpm.lgc)</f>
        <v>HCBBVLGPJ</v>
      </c>
      <c r="AW412" s="31" t="str" cm="1">
        <f t="array" ref="AW412">_xlfn.LET(
_xlpm.mv,$AE412,
_xlpm.fr,$AF412,
_xlpm.to,$AG412,
_xlpm.wrd,INDEX($AT411:$BB411,1,_xlpm.fr),
_xlpm.cr,RIGHT(_xlpm.wrd,_xlpm.mv),
_xlpm.lgc,
IF(AW$11=_xlpm.to, AW411&amp;_xlpm.cr,
IF(AW$11=_xlpm.fr, REPLACE(AW411, LEN(AW411)-_xlpm.mv+1,_xlpm.mv,""),AW411)),
_xlpm.lgc)</f>
        <v>HJC</v>
      </c>
      <c r="AX412" s="31" t="str" cm="1">
        <f t="array" ref="AX412">_xlfn.LET(
_xlpm.mv,$AE412,
_xlpm.fr,$AF412,
_xlpm.to,$AG412,
_xlpm.wrd,INDEX($AT411:$BB411,1,_xlpm.fr),
_xlpm.cr,RIGHT(_xlpm.wrd,_xlpm.mv),
_xlpm.lgc,
IF(AX$11=_xlpm.to, AX411&amp;_xlpm.cr,
IF(AX$11=_xlpm.fr, REPLACE(AX411, LEN(AX411)-_xlpm.mv+1,_xlpm.mv,""),AX411)),
_xlpm.lgc)</f>
        <v>HVLC</v>
      </c>
      <c r="AY412" s="31" t="str" cm="1">
        <f t="array" ref="AY412">_xlfn.LET(
_xlpm.mv,$AE412,
_xlpm.fr,$AF412,
_xlpm.to,$AG412,
_xlpm.wrd,INDEX($AT411:$BB411,1,_xlpm.fr),
_xlpm.cr,RIGHT(_xlpm.wrd,_xlpm.mv),
_xlpm.lgc,
IF(AY$11=_xlpm.to, AY411&amp;_xlpm.cr,
IF(AY$11=_xlpm.fr, REPLACE(AY411, LEN(AY411)-_xlpm.mv+1,_xlpm.mv,""),AY411)),
_xlpm.lgc)</f>
        <v>DGTBSJF</v>
      </c>
      <c r="AZ412" s="31" t="str" cm="1">
        <f t="array" ref="AZ412">_xlfn.LET(
_xlpm.mv,$AE412,
_xlpm.fr,$AF412,
_xlpm.to,$AG412,
_xlpm.wrd,INDEX($AT411:$BB411,1,_xlpm.fr),
_xlpm.cr,RIGHT(_xlpm.wrd,_xlpm.mv),
_xlpm.lgc,
IF(AZ$11=_xlpm.to, AZ411&amp;_xlpm.cr,
IF(AZ$11=_xlpm.fr, REPLACE(AZ411, LEN(AZ411)-_xlpm.mv+1,_xlpm.mv,""),AZ411)),
_xlpm.lgc)</f>
        <v>GPQB</v>
      </c>
      <c r="BA412" s="31" t="str" cm="1">
        <f t="array" ref="BA412">_xlfn.LET(
_xlpm.mv,$AE412,
_xlpm.fr,$AF412,
_xlpm.to,$AG412,
_xlpm.wrd,INDEX($AT411:$BB411,1,_xlpm.fr),
_xlpm.cr,RIGHT(_xlpm.wrd,_xlpm.mv),
_xlpm.lgc,
IF(BA$11=_xlpm.to, BA411&amp;_xlpm.cr,
IF(BA$11=_xlpm.fr, REPLACE(BA411, LEN(BA411)-_xlpm.mv+1,_xlpm.mv,""),BA411)),
_xlpm.lgc)</f>
        <v>BQ</v>
      </c>
      <c r="BB412" s="31" t="str" cm="1">
        <f t="array" ref="BB412">_xlfn.LET(
_xlpm.mv,$AE412,
_xlpm.fr,$AF412,
_xlpm.to,$AG412,
_xlpm.wrd,INDEX($AT411:$BB411,1,_xlpm.fr),
_xlpm.cr,RIGHT(_xlpm.wrd,_xlpm.mv),
_xlpm.lgc,
IF(BB$11=_xlpm.to, BB411&amp;_xlpm.cr,
IF(BB$11=_xlpm.fr, REPLACE(BB411, LEN(BB411)-_xlpm.mv+1,_xlpm.mv,""),BB411)),
_xlpm.lgc)</f>
        <v>CZZLFFLCZ</v>
      </c>
    </row>
    <row r="413" spans="28:54" x14ac:dyDescent="0.3">
      <c r="AB413" s="31">
        <f t="shared" si="24"/>
        <v>5</v>
      </c>
      <c r="AC413" s="31" t="s">
        <v>1674</v>
      </c>
      <c r="AD413" s="31" t="str" cm="1">
        <f t="array" ref="AD413">_xlfn.LET(
_xlpm.arr,{"move ","from ","to "},
_xlpm.wr,AC413,
_xlpm.rd,_xlfn.REDUCE(_xlpm.wr,_xlpm.arr,_xlfn.LAMBDA(_xlpm.a,_xlpm.v,SUBSTITUTE(_xlpm.a,_xlpm.v,""))),
_xlpm.rd)</f>
        <v>17 1 2</v>
      </c>
      <c r="AE413" s="31">
        <f t="shared" si="25"/>
        <v>17</v>
      </c>
      <c r="AF413" s="31">
        <f t="shared" si="26"/>
        <v>1</v>
      </c>
      <c r="AG413" s="31">
        <f t="shared" si="27"/>
        <v>2</v>
      </c>
      <c r="AI413" s="31" t="str" cm="1">
        <f t="array" ref="AI413">_xlfn.LET(
_xlpm.mv,$AE413,
_xlpm.fr,$AF413,
_xlpm.to,$AG413,
_xlpm.wrd,INDEX($AI412:$AQ412,1,_xlpm.fr),
_xlpm.cr,RIGHT(_xlpm.wrd,_xlpm.mv),
_xlpm.rv, _xlfn.CONCAT(MID(_xlpm.cr,_xlfn.SEQUENCE(,LEN(_xlpm.cr),LEN(_xlpm.cr),-1),1)),
_xlpm.lgc,
IF(AI$11=_xlpm.to, AI412&amp;_xlpm.rv,
IF(AI$11=_xlpm.fr, REPLACE(AI412, LEN(AI412)-_xlpm.mv+1,_xlpm.mv,""),AI412)),
_xlpm.lgc)</f>
        <v>Z</v>
      </c>
      <c r="AJ413" s="31" t="str" cm="1">
        <f t="array" ref="AJ413">_xlfn.LET(
_xlpm.mv,$AE413,
_xlpm.fr,$AF413,
_xlpm.to,$AG413,
_xlpm.wrd,INDEX($AI412:$AQ412,1,_xlpm.fr),
_xlpm.cr,RIGHT(_xlpm.wrd,_xlpm.mv),
_xlpm.rv, _xlfn.CONCAT(MID(_xlpm.cr,_xlfn.SEQUENCE(,LEN(_xlpm.cr),LEN(_xlpm.cr),-1),1)),
_xlpm.lgc,
IF(AJ$11=_xlpm.to, AJ412&amp;_xlpm.rv,
IF(AJ$11=_xlpm.fr, REPLACE(AJ412, LEN(AJ412)-_xlpm.mv+1,_xlpm.mv,""),AJ412)),
_xlpm.lgc)</f>
        <v>TSWVCLCFJBGHVVGDZ</v>
      </c>
      <c r="AK413" s="31" t="str" cm="1">
        <f t="array" ref="AK413">_xlfn.LET(
_xlpm.mv,$AE413,
_xlpm.fr,$AF413,
_xlpm.to,$AG413,
_xlpm.wrd,INDEX($AI412:$AQ412,1,_xlpm.fr),
_xlpm.cr,RIGHT(_xlpm.wrd,_xlpm.mv),
_xlpm.rv, _xlfn.CONCAT(MID(_xlpm.cr,_xlfn.SEQUENCE(,LEN(_xlpm.cr),LEN(_xlpm.cr),-1),1)),
_xlpm.lgc,
IF(AK$11=_xlpm.to, AK412&amp;_xlpm.rv,
IF(AK$11=_xlpm.fr, REPLACE(AK412, LEN(AK412)-_xlpm.mv+1,_xlpm.mv,""),AK412)),
_xlpm.lgc)</f>
        <v>JPCFBHGFD</v>
      </c>
      <c r="AL413" s="31" t="str" cm="1">
        <f t="array" ref="AL413">_xlfn.LET(
_xlpm.mv,$AE413,
_xlpm.fr,$AF413,
_xlpm.to,$AG413,
_xlpm.wrd,INDEX($AI412:$AQ412,1,_xlpm.fr),
_xlpm.cr,RIGHT(_xlpm.wrd,_xlpm.mv),
_xlpm.rv, _xlfn.CONCAT(MID(_xlpm.cr,_xlfn.SEQUENCE(,LEN(_xlpm.cr),LEN(_xlpm.cr),-1),1)),
_xlpm.lgc,
IF(AL$11=_xlpm.to, AL412&amp;_xlpm.rv,
IF(AL$11=_xlpm.fr, REPLACE(AL412, LEN(AL412)-_xlpm.mv+1,_xlpm.mv,""),AL412)),
_xlpm.lgc)</f>
        <v>BLS</v>
      </c>
      <c r="AM413" s="31" t="str" cm="1">
        <f t="array" ref="AM413">_xlfn.LET(
_xlpm.mv,$AE413,
_xlpm.fr,$AF413,
_xlpm.to,$AG413,
_xlpm.wrd,INDEX($AI412:$AQ412,1,_xlpm.fr),
_xlpm.cr,RIGHT(_xlpm.wrd,_xlpm.mv),
_xlpm.rv, _xlfn.CONCAT(MID(_xlpm.cr,_xlfn.SEQUENCE(,LEN(_xlpm.cr),LEN(_xlpm.cr),-1),1)),
_xlpm.lgc,
IF(AM$11=_xlpm.to, AM412&amp;_xlpm.rv,
IF(AM$11=_xlpm.fr, REPLACE(AM412, LEN(AM412)-_xlpm.mv+1,_xlpm.mv,""),AM412)),
_xlpm.lgc)</f>
        <v>QPZF</v>
      </c>
      <c r="AN413" s="31" t="str" cm="1">
        <f t="array" ref="AN413">_xlfn.LET(
_xlpm.mv,$AE413,
_xlpm.fr,$AF413,
_xlpm.to,$AG413,
_xlpm.wrd,INDEX($AI412:$AQ412,1,_xlpm.fr),
_xlpm.cr,RIGHT(_xlpm.wrd,_xlpm.mv),
_xlpm.rv, _xlfn.CONCAT(MID(_xlpm.cr,_xlfn.SEQUENCE(,LEN(_xlpm.cr),LEN(_xlpm.cr),-1),1)),
_xlpm.lgc,
IF(AN$11=_xlpm.to, AN412&amp;_xlpm.rv,
IF(AN$11=_xlpm.fr, REPLACE(AN412, LEN(AN412)-_xlpm.mv+1,_xlpm.mv,""),AN412)),
_xlpm.lgc)</f>
        <v>VQVGMFC</v>
      </c>
      <c r="AO413" s="31" t="str" cm="1">
        <f t="array" ref="AO413">_xlfn.LET(
_xlpm.mv,$AE413,
_xlpm.fr,$AF413,
_xlpm.to,$AG413,
_xlpm.wrd,INDEX($AI412:$AQ412,1,_xlpm.fr),
_xlpm.cr,RIGHT(_xlpm.wrd,_xlpm.mv),
_xlpm.rv, _xlfn.CONCAT(MID(_xlpm.cr,_xlfn.SEQUENCE(,LEN(_xlpm.cr),LEN(_xlpm.cr),-1),1)),
_xlpm.lgc,
IF(AO$11=_xlpm.to, AO412&amp;_xlpm.rv,
IF(AO$11=_xlpm.fr, REPLACE(AO412, LEN(AO412)-_xlpm.mv+1,_xlpm.mv,""),AO412)),
_xlpm.lgc)</f>
        <v>BLMH</v>
      </c>
      <c r="AP413" s="31" t="str" cm="1">
        <f t="array" ref="AP413">_xlfn.LET(
_xlpm.mv,$AE413,
_xlpm.fr,$AF413,
_xlpm.to,$AG413,
_xlpm.wrd,INDEX($AI412:$AQ412,1,_xlpm.fr),
_xlpm.cr,RIGHT(_xlpm.wrd,_xlpm.mv),
_xlpm.rv, _xlfn.CONCAT(MID(_xlpm.cr,_xlfn.SEQUENCE(,LEN(_xlpm.cr),LEN(_xlpm.cr),-1),1)),
_xlpm.lgc,
IF(AP$11=_xlpm.to, AP412&amp;_xlpm.rv,
IF(AP$11=_xlpm.fr, REPLACE(AP412, LEN(AP412)-_xlpm.mv+1,_xlpm.mv,""),AP412)),
_xlpm.lgc)</f>
        <v>ZL</v>
      </c>
      <c r="AQ413" s="31" t="str" cm="1">
        <f t="array" ref="AQ413">_xlfn.LET(
_xlpm.mv,$AE413,
_xlpm.fr,$AF413,
_xlpm.to,$AG413,
_xlpm.wrd,INDEX($AI412:$AQ412,1,_xlpm.fr),
_xlpm.cr,RIGHT(_xlpm.wrd,_xlpm.mv),
_xlpm.rv, _xlfn.CONCAT(MID(_xlpm.cr,_xlfn.SEQUENCE(,LEN(_xlpm.cr),LEN(_xlpm.cr),-1),1)),
_xlpm.lgc,
IF(AQ$11=_xlpm.to, AQ412&amp;_xlpm.rv,
IF(AQ$11=_xlpm.fr, REPLACE(AQ412, LEN(AQ412)-_xlpm.mv+1,_xlpm.mv,""),AQ412)),
_xlpm.lgc)</f>
        <v>JJZNCGLNB</v>
      </c>
      <c r="AT413" s="31" t="str" cm="1">
        <f t="array" ref="AT413">_xlfn.LET(
_xlpm.mv,$AE413,
_xlpm.fr,$AF413,
_xlpm.to,$AG413,
_xlpm.wrd,INDEX($AT412:$BB412,1,_xlpm.fr),
_xlpm.cr,RIGHT(_xlpm.wrd,_xlpm.mv),
_xlpm.lgc,
IF(AT$11=_xlpm.to, AT412&amp;_xlpm.cr,
IF(AT$11=_xlpm.fr, REPLACE(AT412, LEN(AT412)-_xlpm.mv+1,_xlpm.mv,""),AT412)),
_xlpm.lgc)</f>
        <v>J</v>
      </c>
      <c r="AU413" s="31" t="str" cm="1">
        <f t="array" ref="AU413">_xlfn.LET(
_xlpm.mv,$AE413,
_xlpm.fr,$AF413,
_xlpm.to,$AG413,
_xlpm.wrd,INDEX($AT412:$BB412,1,_xlpm.fr),
_xlpm.cr,RIGHT(_xlpm.wrd,_xlpm.mv),
_xlpm.lgc,
IF(AU$11=_xlpm.to, AU412&amp;_xlpm.cr,
IF(AU$11=_xlpm.fr, REPLACE(AU412, LEN(AU412)-_xlpm.mv+1,_xlpm.mv,""),AU412)),
_xlpm.lgc)</f>
        <v>WVDMLMZFZVSFNVGGN</v>
      </c>
      <c r="AV413" s="31" t="str" cm="1">
        <f t="array" ref="AV413">_xlfn.LET(
_xlpm.mv,$AE413,
_xlpm.fr,$AF413,
_xlpm.to,$AG413,
_xlpm.wrd,INDEX($AT412:$BB412,1,_xlpm.fr),
_xlpm.cr,RIGHT(_xlpm.wrd,_xlpm.mv),
_xlpm.lgc,
IF(AV$11=_xlpm.to, AV412&amp;_xlpm.cr,
IF(AV$11=_xlpm.fr, REPLACE(AV412, LEN(AV412)-_xlpm.mv+1,_xlpm.mv,""),AV412)),
_xlpm.lgc)</f>
        <v>HCBBVLGPJ</v>
      </c>
      <c r="AW413" s="31" t="str" cm="1">
        <f t="array" ref="AW413">_xlfn.LET(
_xlpm.mv,$AE413,
_xlpm.fr,$AF413,
_xlpm.to,$AG413,
_xlpm.wrd,INDEX($AT412:$BB412,1,_xlpm.fr),
_xlpm.cr,RIGHT(_xlpm.wrd,_xlpm.mv),
_xlpm.lgc,
IF(AW$11=_xlpm.to, AW412&amp;_xlpm.cr,
IF(AW$11=_xlpm.fr, REPLACE(AW412, LEN(AW412)-_xlpm.mv+1,_xlpm.mv,""),AW412)),
_xlpm.lgc)</f>
        <v>HJC</v>
      </c>
      <c r="AX413" s="31" t="str" cm="1">
        <f t="array" ref="AX413">_xlfn.LET(
_xlpm.mv,$AE413,
_xlpm.fr,$AF413,
_xlpm.to,$AG413,
_xlpm.wrd,INDEX($AT412:$BB412,1,_xlpm.fr),
_xlpm.cr,RIGHT(_xlpm.wrd,_xlpm.mv),
_xlpm.lgc,
IF(AX$11=_xlpm.to, AX412&amp;_xlpm.cr,
IF(AX$11=_xlpm.fr, REPLACE(AX412, LEN(AX412)-_xlpm.mv+1,_xlpm.mv,""),AX412)),
_xlpm.lgc)</f>
        <v>HVLC</v>
      </c>
      <c r="AY413" s="31" t="str" cm="1">
        <f t="array" ref="AY413">_xlfn.LET(
_xlpm.mv,$AE413,
_xlpm.fr,$AF413,
_xlpm.to,$AG413,
_xlpm.wrd,INDEX($AT412:$BB412,1,_xlpm.fr),
_xlpm.cr,RIGHT(_xlpm.wrd,_xlpm.mv),
_xlpm.lgc,
IF(AY$11=_xlpm.to, AY412&amp;_xlpm.cr,
IF(AY$11=_xlpm.fr, REPLACE(AY412, LEN(AY412)-_xlpm.mv+1,_xlpm.mv,""),AY412)),
_xlpm.lgc)</f>
        <v>DGTBSJF</v>
      </c>
      <c r="AZ413" s="31" t="str" cm="1">
        <f t="array" ref="AZ413">_xlfn.LET(
_xlpm.mv,$AE413,
_xlpm.fr,$AF413,
_xlpm.to,$AG413,
_xlpm.wrd,INDEX($AT412:$BB412,1,_xlpm.fr),
_xlpm.cr,RIGHT(_xlpm.wrd,_xlpm.mv),
_xlpm.lgc,
IF(AZ$11=_xlpm.to, AZ412&amp;_xlpm.cr,
IF(AZ$11=_xlpm.fr, REPLACE(AZ412, LEN(AZ412)-_xlpm.mv+1,_xlpm.mv,""),AZ412)),
_xlpm.lgc)</f>
        <v>GPQB</v>
      </c>
      <c r="BA413" s="31" t="str" cm="1">
        <f t="array" ref="BA413">_xlfn.LET(
_xlpm.mv,$AE413,
_xlpm.fr,$AF413,
_xlpm.to,$AG413,
_xlpm.wrd,INDEX($AT412:$BB412,1,_xlpm.fr),
_xlpm.cr,RIGHT(_xlpm.wrd,_xlpm.mv),
_xlpm.lgc,
IF(BA$11=_xlpm.to, BA412&amp;_xlpm.cr,
IF(BA$11=_xlpm.fr, REPLACE(BA412, LEN(BA412)-_xlpm.mv+1,_xlpm.mv,""),BA412)),
_xlpm.lgc)</f>
        <v>BQ</v>
      </c>
      <c r="BB413" s="31" t="str" cm="1">
        <f t="array" ref="BB413">_xlfn.LET(
_xlpm.mv,$AE413,
_xlpm.fr,$AF413,
_xlpm.to,$AG413,
_xlpm.wrd,INDEX($AT412:$BB412,1,_xlpm.fr),
_xlpm.cr,RIGHT(_xlpm.wrd,_xlpm.mv),
_xlpm.lgc,
IF(BB$11=_xlpm.to, BB412&amp;_xlpm.cr,
IF(BB$11=_xlpm.fr, REPLACE(BB412, LEN(BB412)-_xlpm.mv+1,_xlpm.mv,""),BB412)),
_xlpm.lgc)</f>
        <v>CZZLFFLCZ</v>
      </c>
    </row>
    <row r="414" spans="28:54" x14ac:dyDescent="0.3">
      <c r="AB414" s="31">
        <f t="shared" si="24"/>
        <v>5</v>
      </c>
      <c r="AC414" s="31" t="s">
        <v>1403</v>
      </c>
      <c r="AD414" s="31" t="str" cm="1">
        <f t="array" ref="AD414">_xlfn.LET(
_xlpm.arr,{"move ","from ","to "},
_xlpm.wr,AC414,
_xlpm.rd,_xlfn.REDUCE(_xlpm.wr,_xlpm.arr,_xlfn.LAMBDA(_xlpm.a,_xlpm.v,SUBSTITUTE(_xlpm.a,_xlpm.v,""))),
_xlpm.rd)</f>
        <v>3 6 4</v>
      </c>
      <c r="AE414" s="31">
        <f t="shared" si="25"/>
        <v>3</v>
      </c>
      <c r="AF414" s="31">
        <f t="shared" si="26"/>
        <v>6</v>
      </c>
      <c r="AG414" s="31">
        <f t="shared" si="27"/>
        <v>4</v>
      </c>
      <c r="AI414" s="31" t="str" cm="1">
        <f t="array" ref="AI414">_xlfn.LET(
_xlpm.mv,$AE414,
_xlpm.fr,$AF414,
_xlpm.to,$AG414,
_xlpm.wrd,INDEX($AI413:$AQ413,1,_xlpm.fr),
_xlpm.cr,RIGHT(_xlpm.wrd,_xlpm.mv),
_xlpm.rv, _xlfn.CONCAT(MID(_xlpm.cr,_xlfn.SEQUENCE(,LEN(_xlpm.cr),LEN(_xlpm.cr),-1),1)),
_xlpm.lgc,
IF(AI$11=_xlpm.to, AI413&amp;_xlpm.rv,
IF(AI$11=_xlpm.fr, REPLACE(AI413, LEN(AI413)-_xlpm.mv+1,_xlpm.mv,""),AI413)),
_xlpm.lgc)</f>
        <v>Z</v>
      </c>
      <c r="AJ414" s="31" t="str" cm="1">
        <f t="array" ref="AJ414">_xlfn.LET(
_xlpm.mv,$AE414,
_xlpm.fr,$AF414,
_xlpm.to,$AG414,
_xlpm.wrd,INDEX($AI413:$AQ413,1,_xlpm.fr),
_xlpm.cr,RIGHT(_xlpm.wrd,_xlpm.mv),
_xlpm.rv, _xlfn.CONCAT(MID(_xlpm.cr,_xlfn.SEQUENCE(,LEN(_xlpm.cr),LEN(_xlpm.cr),-1),1)),
_xlpm.lgc,
IF(AJ$11=_xlpm.to, AJ413&amp;_xlpm.rv,
IF(AJ$11=_xlpm.fr, REPLACE(AJ413, LEN(AJ413)-_xlpm.mv+1,_xlpm.mv,""),AJ413)),
_xlpm.lgc)</f>
        <v>TSWVCLCFJBGHVVGDZ</v>
      </c>
      <c r="AK414" s="31" t="str" cm="1">
        <f t="array" ref="AK414">_xlfn.LET(
_xlpm.mv,$AE414,
_xlpm.fr,$AF414,
_xlpm.to,$AG414,
_xlpm.wrd,INDEX($AI413:$AQ413,1,_xlpm.fr),
_xlpm.cr,RIGHT(_xlpm.wrd,_xlpm.mv),
_xlpm.rv, _xlfn.CONCAT(MID(_xlpm.cr,_xlfn.SEQUENCE(,LEN(_xlpm.cr),LEN(_xlpm.cr),-1),1)),
_xlpm.lgc,
IF(AK$11=_xlpm.to, AK413&amp;_xlpm.rv,
IF(AK$11=_xlpm.fr, REPLACE(AK413, LEN(AK413)-_xlpm.mv+1,_xlpm.mv,""),AK413)),
_xlpm.lgc)</f>
        <v>JPCFBHGFD</v>
      </c>
      <c r="AL414" s="31" t="str" cm="1">
        <f t="array" ref="AL414">_xlfn.LET(
_xlpm.mv,$AE414,
_xlpm.fr,$AF414,
_xlpm.to,$AG414,
_xlpm.wrd,INDEX($AI413:$AQ413,1,_xlpm.fr),
_xlpm.cr,RIGHT(_xlpm.wrd,_xlpm.mv),
_xlpm.rv, _xlfn.CONCAT(MID(_xlpm.cr,_xlfn.SEQUENCE(,LEN(_xlpm.cr),LEN(_xlpm.cr),-1),1)),
_xlpm.lgc,
IF(AL$11=_xlpm.to, AL413&amp;_xlpm.rv,
IF(AL$11=_xlpm.fr, REPLACE(AL413, LEN(AL413)-_xlpm.mv+1,_xlpm.mv,""),AL413)),
_xlpm.lgc)</f>
        <v>BLSCFM</v>
      </c>
      <c r="AM414" s="31" t="str" cm="1">
        <f t="array" ref="AM414">_xlfn.LET(
_xlpm.mv,$AE414,
_xlpm.fr,$AF414,
_xlpm.to,$AG414,
_xlpm.wrd,INDEX($AI413:$AQ413,1,_xlpm.fr),
_xlpm.cr,RIGHT(_xlpm.wrd,_xlpm.mv),
_xlpm.rv, _xlfn.CONCAT(MID(_xlpm.cr,_xlfn.SEQUENCE(,LEN(_xlpm.cr),LEN(_xlpm.cr),-1),1)),
_xlpm.lgc,
IF(AM$11=_xlpm.to, AM413&amp;_xlpm.rv,
IF(AM$11=_xlpm.fr, REPLACE(AM413, LEN(AM413)-_xlpm.mv+1,_xlpm.mv,""),AM413)),
_xlpm.lgc)</f>
        <v>QPZF</v>
      </c>
      <c r="AN414" s="31" t="str" cm="1">
        <f t="array" ref="AN414">_xlfn.LET(
_xlpm.mv,$AE414,
_xlpm.fr,$AF414,
_xlpm.to,$AG414,
_xlpm.wrd,INDEX($AI413:$AQ413,1,_xlpm.fr),
_xlpm.cr,RIGHT(_xlpm.wrd,_xlpm.mv),
_xlpm.rv, _xlfn.CONCAT(MID(_xlpm.cr,_xlfn.SEQUENCE(,LEN(_xlpm.cr),LEN(_xlpm.cr),-1),1)),
_xlpm.lgc,
IF(AN$11=_xlpm.to, AN413&amp;_xlpm.rv,
IF(AN$11=_xlpm.fr, REPLACE(AN413, LEN(AN413)-_xlpm.mv+1,_xlpm.mv,""),AN413)),
_xlpm.lgc)</f>
        <v>VQVG</v>
      </c>
      <c r="AO414" s="31" t="str" cm="1">
        <f t="array" ref="AO414">_xlfn.LET(
_xlpm.mv,$AE414,
_xlpm.fr,$AF414,
_xlpm.to,$AG414,
_xlpm.wrd,INDEX($AI413:$AQ413,1,_xlpm.fr),
_xlpm.cr,RIGHT(_xlpm.wrd,_xlpm.mv),
_xlpm.rv, _xlfn.CONCAT(MID(_xlpm.cr,_xlfn.SEQUENCE(,LEN(_xlpm.cr),LEN(_xlpm.cr),-1),1)),
_xlpm.lgc,
IF(AO$11=_xlpm.to, AO413&amp;_xlpm.rv,
IF(AO$11=_xlpm.fr, REPLACE(AO413, LEN(AO413)-_xlpm.mv+1,_xlpm.mv,""),AO413)),
_xlpm.lgc)</f>
        <v>BLMH</v>
      </c>
      <c r="AP414" s="31" t="str" cm="1">
        <f t="array" ref="AP414">_xlfn.LET(
_xlpm.mv,$AE414,
_xlpm.fr,$AF414,
_xlpm.to,$AG414,
_xlpm.wrd,INDEX($AI413:$AQ413,1,_xlpm.fr),
_xlpm.cr,RIGHT(_xlpm.wrd,_xlpm.mv),
_xlpm.rv, _xlfn.CONCAT(MID(_xlpm.cr,_xlfn.SEQUENCE(,LEN(_xlpm.cr),LEN(_xlpm.cr),-1),1)),
_xlpm.lgc,
IF(AP$11=_xlpm.to, AP413&amp;_xlpm.rv,
IF(AP$11=_xlpm.fr, REPLACE(AP413, LEN(AP413)-_xlpm.mv+1,_xlpm.mv,""),AP413)),
_xlpm.lgc)</f>
        <v>ZL</v>
      </c>
      <c r="AQ414" s="31" t="str" cm="1">
        <f t="array" ref="AQ414">_xlfn.LET(
_xlpm.mv,$AE414,
_xlpm.fr,$AF414,
_xlpm.to,$AG414,
_xlpm.wrd,INDEX($AI413:$AQ413,1,_xlpm.fr),
_xlpm.cr,RIGHT(_xlpm.wrd,_xlpm.mv),
_xlpm.rv, _xlfn.CONCAT(MID(_xlpm.cr,_xlfn.SEQUENCE(,LEN(_xlpm.cr),LEN(_xlpm.cr),-1),1)),
_xlpm.lgc,
IF(AQ$11=_xlpm.to, AQ413&amp;_xlpm.rv,
IF(AQ$11=_xlpm.fr, REPLACE(AQ413, LEN(AQ413)-_xlpm.mv+1,_xlpm.mv,""),AQ413)),
_xlpm.lgc)</f>
        <v>JJZNCGLNB</v>
      </c>
      <c r="AT414" s="31" t="str" cm="1">
        <f t="array" ref="AT414">_xlfn.LET(
_xlpm.mv,$AE414,
_xlpm.fr,$AF414,
_xlpm.to,$AG414,
_xlpm.wrd,INDEX($AT413:$BB413,1,_xlpm.fr),
_xlpm.cr,RIGHT(_xlpm.wrd,_xlpm.mv),
_xlpm.lgc,
IF(AT$11=_xlpm.to, AT413&amp;_xlpm.cr,
IF(AT$11=_xlpm.fr, REPLACE(AT413, LEN(AT413)-_xlpm.mv+1,_xlpm.mv,""),AT413)),
_xlpm.lgc)</f>
        <v>J</v>
      </c>
      <c r="AU414" s="31" t="str" cm="1">
        <f t="array" ref="AU414">_xlfn.LET(
_xlpm.mv,$AE414,
_xlpm.fr,$AF414,
_xlpm.to,$AG414,
_xlpm.wrd,INDEX($AT413:$BB413,1,_xlpm.fr),
_xlpm.cr,RIGHT(_xlpm.wrd,_xlpm.mv),
_xlpm.lgc,
IF(AU$11=_xlpm.to, AU413&amp;_xlpm.cr,
IF(AU$11=_xlpm.fr, REPLACE(AU413, LEN(AU413)-_xlpm.mv+1,_xlpm.mv,""),AU413)),
_xlpm.lgc)</f>
        <v>WVDMLMZFZVSFNVGGN</v>
      </c>
      <c r="AV414" s="31" t="str" cm="1">
        <f t="array" ref="AV414">_xlfn.LET(
_xlpm.mv,$AE414,
_xlpm.fr,$AF414,
_xlpm.to,$AG414,
_xlpm.wrd,INDEX($AT413:$BB413,1,_xlpm.fr),
_xlpm.cr,RIGHT(_xlpm.wrd,_xlpm.mv),
_xlpm.lgc,
IF(AV$11=_xlpm.to, AV413&amp;_xlpm.cr,
IF(AV$11=_xlpm.fr, REPLACE(AV413, LEN(AV413)-_xlpm.mv+1,_xlpm.mv,""),AV413)),
_xlpm.lgc)</f>
        <v>HCBBVLGPJ</v>
      </c>
      <c r="AW414" s="31" t="str" cm="1">
        <f t="array" ref="AW414">_xlfn.LET(
_xlpm.mv,$AE414,
_xlpm.fr,$AF414,
_xlpm.to,$AG414,
_xlpm.wrd,INDEX($AT413:$BB413,1,_xlpm.fr),
_xlpm.cr,RIGHT(_xlpm.wrd,_xlpm.mv),
_xlpm.lgc,
IF(AW$11=_xlpm.to, AW413&amp;_xlpm.cr,
IF(AW$11=_xlpm.fr, REPLACE(AW413, LEN(AW413)-_xlpm.mv+1,_xlpm.mv,""),AW413)),
_xlpm.lgc)</f>
        <v>HJCSJF</v>
      </c>
      <c r="AX414" s="31" t="str" cm="1">
        <f t="array" ref="AX414">_xlfn.LET(
_xlpm.mv,$AE414,
_xlpm.fr,$AF414,
_xlpm.to,$AG414,
_xlpm.wrd,INDEX($AT413:$BB413,1,_xlpm.fr),
_xlpm.cr,RIGHT(_xlpm.wrd,_xlpm.mv),
_xlpm.lgc,
IF(AX$11=_xlpm.to, AX413&amp;_xlpm.cr,
IF(AX$11=_xlpm.fr, REPLACE(AX413, LEN(AX413)-_xlpm.mv+1,_xlpm.mv,""),AX413)),
_xlpm.lgc)</f>
        <v>HVLC</v>
      </c>
      <c r="AY414" s="31" t="str" cm="1">
        <f t="array" ref="AY414">_xlfn.LET(
_xlpm.mv,$AE414,
_xlpm.fr,$AF414,
_xlpm.to,$AG414,
_xlpm.wrd,INDEX($AT413:$BB413,1,_xlpm.fr),
_xlpm.cr,RIGHT(_xlpm.wrd,_xlpm.mv),
_xlpm.lgc,
IF(AY$11=_xlpm.to, AY413&amp;_xlpm.cr,
IF(AY$11=_xlpm.fr, REPLACE(AY413, LEN(AY413)-_xlpm.mv+1,_xlpm.mv,""),AY413)),
_xlpm.lgc)</f>
        <v>DGTB</v>
      </c>
      <c r="AZ414" s="31" t="str" cm="1">
        <f t="array" ref="AZ414">_xlfn.LET(
_xlpm.mv,$AE414,
_xlpm.fr,$AF414,
_xlpm.to,$AG414,
_xlpm.wrd,INDEX($AT413:$BB413,1,_xlpm.fr),
_xlpm.cr,RIGHT(_xlpm.wrd,_xlpm.mv),
_xlpm.lgc,
IF(AZ$11=_xlpm.to, AZ413&amp;_xlpm.cr,
IF(AZ$11=_xlpm.fr, REPLACE(AZ413, LEN(AZ413)-_xlpm.mv+1,_xlpm.mv,""),AZ413)),
_xlpm.lgc)</f>
        <v>GPQB</v>
      </c>
      <c r="BA414" s="31" t="str" cm="1">
        <f t="array" ref="BA414">_xlfn.LET(
_xlpm.mv,$AE414,
_xlpm.fr,$AF414,
_xlpm.to,$AG414,
_xlpm.wrd,INDEX($AT413:$BB413,1,_xlpm.fr),
_xlpm.cr,RIGHT(_xlpm.wrd,_xlpm.mv),
_xlpm.lgc,
IF(BA$11=_xlpm.to, BA413&amp;_xlpm.cr,
IF(BA$11=_xlpm.fr, REPLACE(BA413, LEN(BA413)-_xlpm.mv+1,_xlpm.mv,""),BA413)),
_xlpm.lgc)</f>
        <v>BQ</v>
      </c>
      <c r="BB414" s="31" t="str" cm="1">
        <f t="array" ref="BB414">_xlfn.LET(
_xlpm.mv,$AE414,
_xlpm.fr,$AF414,
_xlpm.to,$AG414,
_xlpm.wrd,INDEX($AT413:$BB413,1,_xlpm.fr),
_xlpm.cr,RIGHT(_xlpm.wrd,_xlpm.mv),
_xlpm.lgc,
IF(BB$11=_xlpm.to, BB413&amp;_xlpm.cr,
IF(BB$11=_xlpm.fr, REPLACE(BB413, LEN(BB413)-_xlpm.mv+1,_xlpm.mv,""),BB413)),
_xlpm.lgc)</f>
        <v>CZZLFFLCZ</v>
      </c>
    </row>
    <row r="415" spans="28:54" x14ac:dyDescent="0.3">
      <c r="AB415" s="31">
        <f t="shared" si="24"/>
        <v>5</v>
      </c>
      <c r="AC415" s="31" t="s">
        <v>1385</v>
      </c>
      <c r="AD415" s="31" t="str" cm="1">
        <f t="array" ref="AD415">_xlfn.LET(
_xlpm.arr,{"move ","from ","to "},
_xlpm.wr,AC415,
_xlpm.rd,_xlfn.REDUCE(_xlpm.wr,_xlpm.arr,_xlfn.LAMBDA(_xlpm.a,_xlpm.v,SUBSTITUTE(_xlpm.a,_xlpm.v,""))),
_xlpm.rd)</f>
        <v>1 3 8</v>
      </c>
      <c r="AE415" s="31">
        <f t="shared" si="25"/>
        <v>1</v>
      </c>
      <c r="AF415" s="31">
        <f t="shared" si="26"/>
        <v>3</v>
      </c>
      <c r="AG415" s="31">
        <f t="shared" si="27"/>
        <v>8</v>
      </c>
      <c r="AI415" s="31" t="str" cm="1">
        <f t="array" ref="AI415">_xlfn.LET(
_xlpm.mv,$AE415,
_xlpm.fr,$AF415,
_xlpm.to,$AG415,
_xlpm.wrd,INDEX($AI414:$AQ414,1,_xlpm.fr),
_xlpm.cr,RIGHT(_xlpm.wrd,_xlpm.mv),
_xlpm.rv, _xlfn.CONCAT(MID(_xlpm.cr,_xlfn.SEQUENCE(,LEN(_xlpm.cr),LEN(_xlpm.cr),-1),1)),
_xlpm.lgc,
IF(AI$11=_xlpm.to, AI414&amp;_xlpm.rv,
IF(AI$11=_xlpm.fr, REPLACE(AI414, LEN(AI414)-_xlpm.mv+1,_xlpm.mv,""),AI414)),
_xlpm.lgc)</f>
        <v>Z</v>
      </c>
      <c r="AJ415" s="31" t="str" cm="1">
        <f t="array" ref="AJ415">_xlfn.LET(
_xlpm.mv,$AE415,
_xlpm.fr,$AF415,
_xlpm.to,$AG415,
_xlpm.wrd,INDEX($AI414:$AQ414,1,_xlpm.fr),
_xlpm.cr,RIGHT(_xlpm.wrd,_xlpm.mv),
_xlpm.rv, _xlfn.CONCAT(MID(_xlpm.cr,_xlfn.SEQUENCE(,LEN(_xlpm.cr),LEN(_xlpm.cr),-1),1)),
_xlpm.lgc,
IF(AJ$11=_xlpm.to, AJ414&amp;_xlpm.rv,
IF(AJ$11=_xlpm.fr, REPLACE(AJ414, LEN(AJ414)-_xlpm.mv+1,_xlpm.mv,""),AJ414)),
_xlpm.lgc)</f>
        <v>TSWVCLCFJBGHVVGDZ</v>
      </c>
      <c r="AK415" s="31" t="str" cm="1">
        <f t="array" ref="AK415">_xlfn.LET(
_xlpm.mv,$AE415,
_xlpm.fr,$AF415,
_xlpm.to,$AG415,
_xlpm.wrd,INDEX($AI414:$AQ414,1,_xlpm.fr),
_xlpm.cr,RIGHT(_xlpm.wrd,_xlpm.mv),
_xlpm.rv, _xlfn.CONCAT(MID(_xlpm.cr,_xlfn.SEQUENCE(,LEN(_xlpm.cr),LEN(_xlpm.cr),-1),1)),
_xlpm.lgc,
IF(AK$11=_xlpm.to, AK414&amp;_xlpm.rv,
IF(AK$11=_xlpm.fr, REPLACE(AK414, LEN(AK414)-_xlpm.mv+1,_xlpm.mv,""),AK414)),
_xlpm.lgc)</f>
        <v>JPCFBHGF</v>
      </c>
      <c r="AL415" s="31" t="str" cm="1">
        <f t="array" ref="AL415">_xlfn.LET(
_xlpm.mv,$AE415,
_xlpm.fr,$AF415,
_xlpm.to,$AG415,
_xlpm.wrd,INDEX($AI414:$AQ414,1,_xlpm.fr),
_xlpm.cr,RIGHT(_xlpm.wrd,_xlpm.mv),
_xlpm.rv, _xlfn.CONCAT(MID(_xlpm.cr,_xlfn.SEQUENCE(,LEN(_xlpm.cr),LEN(_xlpm.cr),-1),1)),
_xlpm.lgc,
IF(AL$11=_xlpm.to, AL414&amp;_xlpm.rv,
IF(AL$11=_xlpm.fr, REPLACE(AL414, LEN(AL414)-_xlpm.mv+1,_xlpm.mv,""),AL414)),
_xlpm.lgc)</f>
        <v>BLSCFM</v>
      </c>
      <c r="AM415" s="31" t="str" cm="1">
        <f t="array" ref="AM415">_xlfn.LET(
_xlpm.mv,$AE415,
_xlpm.fr,$AF415,
_xlpm.to,$AG415,
_xlpm.wrd,INDEX($AI414:$AQ414,1,_xlpm.fr),
_xlpm.cr,RIGHT(_xlpm.wrd,_xlpm.mv),
_xlpm.rv, _xlfn.CONCAT(MID(_xlpm.cr,_xlfn.SEQUENCE(,LEN(_xlpm.cr),LEN(_xlpm.cr),-1),1)),
_xlpm.lgc,
IF(AM$11=_xlpm.to, AM414&amp;_xlpm.rv,
IF(AM$11=_xlpm.fr, REPLACE(AM414, LEN(AM414)-_xlpm.mv+1,_xlpm.mv,""),AM414)),
_xlpm.lgc)</f>
        <v>QPZF</v>
      </c>
      <c r="AN415" s="31" t="str" cm="1">
        <f t="array" ref="AN415">_xlfn.LET(
_xlpm.mv,$AE415,
_xlpm.fr,$AF415,
_xlpm.to,$AG415,
_xlpm.wrd,INDEX($AI414:$AQ414,1,_xlpm.fr),
_xlpm.cr,RIGHT(_xlpm.wrd,_xlpm.mv),
_xlpm.rv, _xlfn.CONCAT(MID(_xlpm.cr,_xlfn.SEQUENCE(,LEN(_xlpm.cr),LEN(_xlpm.cr),-1),1)),
_xlpm.lgc,
IF(AN$11=_xlpm.to, AN414&amp;_xlpm.rv,
IF(AN$11=_xlpm.fr, REPLACE(AN414, LEN(AN414)-_xlpm.mv+1,_xlpm.mv,""),AN414)),
_xlpm.lgc)</f>
        <v>VQVG</v>
      </c>
      <c r="AO415" s="31" t="str" cm="1">
        <f t="array" ref="AO415">_xlfn.LET(
_xlpm.mv,$AE415,
_xlpm.fr,$AF415,
_xlpm.to,$AG415,
_xlpm.wrd,INDEX($AI414:$AQ414,1,_xlpm.fr),
_xlpm.cr,RIGHT(_xlpm.wrd,_xlpm.mv),
_xlpm.rv, _xlfn.CONCAT(MID(_xlpm.cr,_xlfn.SEQUENCE(,LEN(_xlpm.cr),LEN(_xlpm.cr),-1),1)),
_xlpm.lgc,
IF(AO$11=_xlpm.to, AO414&amp;_xlpm.rv,
IF(AO$11=_xlpm.fr, REPLACE(AO414, LEN(AO414)-_xlpm.mv+1,_xlpm.mv,""),AO414)),
_xlpm.lgc)</f>
        <v>BLMH</v>
      </c>
      <c r="AP415" s="31" t="str" cm="1">
        <f t="array" ref="AP415">_xlfn.LET(
_xlpm.mv,$AE415,
_xlpm.fr,$AF415,
_xlpm.to,$AG415,
_xlpm.wrd,INDEX($AI414:$AQ414,1,_xlpm.fr),
_xlpm.cr,RIGHT(_xlpm.wrd,_xlpm.mv),
_xlpm.rv, _xlfn.CONCAT(MID(_xlpm.cr,_xlfn.SEQUENCE(,LEN(_xlpm.cr),LEN(_xlpm.cr),-1),1)),
_xlpm.lgc,
IF(AP$11=_xlpm.to, AP414&amp;_xlpm.rv,
IF(AP$11=_xlpm.fr, REPLACE(AP414, LEN(AP414)-_xlpm.mv+1,_xlpm.mv,""),AP414)),
_xlpm.lgc)</f>
        <v>ZLD</v>
      </c>
      <c r="AQ415" s="31" t="str" cm="1">
        <f t="array" ref="AQ415">_xlfn.LET(
_xlpm.mv,$AE415,
_xlpm.fr,$AF415,
_xlpm.to,$AG415,
_xlpm.wrd,INDEX($AI414:$AQ414,1,_xlpm.fr),
_xlpm.cr,RIGHT(_xlpm.wrd,_xlpm.mv),
_xlpm.rv, _xlfn.CONCAT(MID(_xlpm.cr,_xlfn.SEQUENCE(,LEN(_xlpm.cr),LEN(_xlpm.cr),-1),1)),
_xlpm.lgc,
IF(AQ$11=_xlpm.to, AQ414&amp;_xlpm.rv,
IF(AQ$11=_xlpm.fr, REPLACE(AQ414, LEN(AQ414)-_xlpm.mv+1,_xlpm.mv,""),AQ414)),
_xlpm.lgc)</f>
        <v>JJZNCGLNB</v>
      </c>
      <c r="AT415" s="31" t="str" cm="1">
        <f t="array" ref="AT415">_xlfn.LET(
_xlpm.mv,$AE415,
_xlpm.fr,$AF415,
_xlpm.to,$AG415,
_xlpm.wrd,INDEX($AT414:$BB414,1,_xlpm.fr),
_xlpm.cr,RIGHT(_xlpm.wrd,_xlpm.mv),
_xlpm.lgc,
IF(AT$11=_xlpm.to, AT414&amp;_xlpm.cr,
IF(AT$11=_xlpm.fr, REPLACE(AT414, LEN(AT414)-_xlpm.mv+1,_xlpm.mv,""),AT414)),
_xlpm.lgc)</f>
        <v>J</v>
      </c>
      <c r="AU415" s="31" t="str" cm="1">
        <f t="array" ref="AU415">_xlfn.LET(
_xlpm.mv,$AE415,
_xlpm.fr,$AF415,
_xlpm.to,$AG415,
_xlpm.wrd,INDEX($AT414:$BB414,1,_xlpm.fr),
_xlpm.cr,RIGHT(_xlpm.wrd,_xlpm.mv),
_xlpm.lgc,
IF(AU$11=_xlpm.to, AU414&amp;_xlpm.cr,
IF(AU$11=_xlpm.fr, REPLACE(AU414, LEN(AU414)-_xlpm.mv+1,_xlpm.mv,""),AU414)),
_xlpm.lgc)</f>
        <v>WVDMLMZFZVSFNVGGN</v>
      </c>
      <c r="AV415" s="31" t="str" cm="1">
        <f t="array" ref="AV415">_xlfn.LET(
_xlpm.mv,$AE415,
_xlpm.fr,$AF415,
_xlpm.to,$AG415,
_xlpm.wrd,INDEX($AT414:$BB414,1,_xlpm.fr),
_xlpm.cr,RIGHT(_xlpm.wrd,_xlpm.mv),
_xlpm.lgc,
IF(AV$11=_xlpm.to, AV414&amp;_xlpm.cr,
IF(AV$11=_xlpm.fr, REPLACE(AV414, LEN(AV414)-_xlpm.mv+1,_xlpm.mv,""),AV414)),
_xlpm.lgc)</f>
        <v>HCBBVLGP</v>
      </c>
      <c r="AW415" s="31" t="str" cm="1">
        <f t="array" ref="AW415">_xlfn.LET(
_xlpm.mv,$AE415,
_xlpm.fr,$AF415,
_xlpm.to,$AG415,
_xlpm.wrd,INDEX($AT414:$BB414,1,_xlpm.fr),
_xlpm.cr,RIGHT(_xlpm.wrd,_xlpm.mv),
_xlpm.lgc,
IF(AW$11=_xlpm.to, AW414&amp;_xlpm.cr,
IF(AW$11=_xlpm.fr, REPLACE(AW414, LEN(AW414)-_xlpm.mv+1,_xlpm.mv,""),AW414)),
_xlpm.lgc)</f>
        <v>HJCSJF</v>
      </c>
      <c r="AX415" s="31" t="str" cm="1">
        <f t="array" ref="AX415">_xlfn.LET(
_xlpm.mv,$AE415,
_xlpm.fr,$AF415,
_xlpm.to,$AG415,
_xlpm.wrd,INDEX($AT414:$BB414,1,_xlpm.fr),
_xlpm.cr,RIGHT(_xlpm.wrd,_xlpm.mv),
_xlpm.lgc,
IF(AX$11=_xlpm.to, AX414&amp;_xlpm.cr,
IF(AX$11=_xlpm.fr, REPLACE(AX414, LEN(AX414)-_xlpm.mv+1,_xlpm.mv,""),AX414)),
_xlpm.lgc)</f>
        <v>HVLC</v>
      </c>
      <c r="AY415" s="31" t="str" cm="1">
        <f t="array" ref="AY415">_xlfn.LET(
_xlpm.mv,$AE415,
_xlpm.fr,$AF415,
_xlpm.to,$AG415,
_xlpm.wrd,INDEX($AT414:$BB414,1,_xlpm.fr),
_xlpm.cr,RIGHT(_xlpm.wrd,_xlpm.mv),
_xlpm.lgc,
IF(AY$11=_xlpm.to, AY414&amp;_xlpm.cr,
IF(AY$11=_xlpm.fr, REPLACE(AY414, LEN(AY414)-_xlpm.mv+1,_xlpm.mv,""),AY414)),
_xlpm.lgc)</f>
        <v>DGTB</v>
      </c>
      <c r="AZ415" s="31" t="str" cm="1">
        <f t="array" ref="AZ415">_xlfn.LET(
_xlpm.mv,$AE415,
_xlpm.fr,$AF415,
_xlpm.to,$AG415,
_xlpm.wrd,INDEX($AT414:$BB414,1,_xlpm.fr),
_xlpm.cr,RIGHT(_xlpm.wrd,_xlpm.mv),
_xlpm.lgc,
IF(AZ$11=_xlpm.to, AZ414&amp;_xlpm.cr,
IF(AZ$11=_xlpm.fr, REPLACE(AZ414, LEN(AZ414)-_xlpm.mv+1,_xlpm.mv,""),AZ414)),
_xlpm.lgc)</f>
        <v>GPQB</v>
      </c>
      <c r="BA415" s="31" t="str" cm="1">
        <f t="array" ref="BA415">_xlfn.LET(
_xlpm.mv,$AE415,
_xlpm.fr,$AF415,
_xlpm.to,$AG415,
_xlpm.wrd,INDEX($AT414:$BB414,1,_xlpm.fr),
_xlpm.cr,RIGHT(_xlpm.wrd,_xlpm.mv),
_xlpm.lgc,
IF(BA$11=_xlpm.to, BA414&amp;_xlpm.cr,
IF(BA$11=_xlpm.fr, REPLACE(BA414, LEN(BA414)-_xlpm.mv+1,_xlpm.mv,""),BA414)),
_xlpm.lgc)</f>
        <v>BQJ</v>
      </c>
      <c r="BB415" s="31" t="str" cm="1">
        <f t="array" ref="BB415">_xlfn.LET(
_xlpm.mv,$AE415,
_xlpm.fr,$AF415,
_xlpm.to,$AG415,
_xlpm.wrd,INDEX($AT414:$BB414,1,_xlpm.fr),
_xlpm.cr,RIGHT(_xlpm.wrd,_xlpm.mv),
_xlpm.lgc,
IF(BB$11=_xlpm.to, BB414&amp;_xlpm.cr,
IF(BB$11=_xlpm.fr, REPLACE(BB414, LEN(BB414)-_xlpm.mv+1,_xlpm.mv,""),BB414)),
_xlpm.lgc)</f>
        <v>CZZLFFLCZ</v>
      </c>
    </row>
    <row r="416" spans="28:54" x14ac:dyDescent="0.3">
      <c r="AB416" s="31">
        <f t="shared" si="24"/>
        <v>5</v>
      </c>
      <c r="AC416" s="31" t="s">
        <v>1675</v>
      </c>
      <c r="AD416" s="31" t="str" cm="1">
        <f t="array" ref="AD416">_xlfn.LET(
_xlpm.arr,{"move ","from ","to "},
_xlpm.wr,AC416,
_xlpm.rd,_xlfn.REDUCE(_xlpm.wr,_xlpm.arr,_xlfn.LAMBDA(_xlpm.a,_xlpm.v,SUBSTITUTE(_xlpm.a,_xlpm.v,""))),
_xlpm.rd)</f>
        <v>3 9 6</v>
      </c>
      <c r="AE416" s="31">
        <f t="shared" si="25"/>
        <v>3</v>
      </c>
      <c r="AF416" s="31">
        <f t="shared" si="26"/>
        <v>9</v>
      </c>
      <c r="AG416" s="31">
        <f t="shared" si="27"/>
        <v>6</v>
      </c>
      <c r="AI416" s="31" t="str" cm="1">
        <f t="array" ref="AI416">_xlfn.LET(
_xlpm.mv,$AE416,
_xlpm.fr,$AF416,
_xlpm.to,$AG416,
_xlpm.wrd,INDEX($AI415:$AQ415,1,_xlpm.fr),
_xlpm.cr,RIGHT(_xlpm.wrd,_xlpm.mv),
_xlpm.rv, _xlfn.CONCAT(MID(_xlpm.cr,_xlfn.SEQUENCE(,LEN(_xlpm.cr),LEN(_xlpm.cr),-1),1)),
_xlpm.lgc,
IF(AI$11=_xlpm.to, AI415&amp;_xlpm.rv,
IF(AI$11=_xlpm.fr, REPLACE(AI415, LEN(AI415)-_xlpm.mv+1,_xlpm.mv,""),AI415)),
_xlpm.lgc)</f>
        <v>Z</v>
      </c>
      <c r="AJ416" s="31" t="str" cm="1">
        <f t="array" ref="AJ416">_xlfn.LET(
_xlpm.mv,$AE416,
_xlpm.fr,$AF416,
_xlpm.to,$AG416,
_xlpm.wrd,INDEX($AI415:$AQ415,1,_xlpm.fr),
_xlpm.cr,RIGHT(_xlpm.wrd,_xlpm.mv),
_xlpm.rv, _xlfn.CONCAT(MID(_xlpm.cr,_xlfn.SEQUENCE(,LEN(_xlpm.cr),LEN(_xlpm.cr),-1),1)),
_xlpm.lgc,
IF(AJ$11=_xlpm.to, AJ415&amp;_xlpm.rv,
IF(AJ$11=_xlpm.fr, REPLACE(AJ415, LEN(AJ415)-_xlpm.mv+1,_xlpm.mv,""),AJ415)),
_xlpm.lgc)</f>
        <v>TSWVCLCFJBGHVVGDZ</v>
      </c>
      <c r="AK416" s="31" t="str" cm="1">
        <f t="array" ref="AK416">_xlfn.LET(
_xlpm.mv,$AE416,
_xlpm.fr,$AF416,
_xlpm.to,$AG416,
_xlpm.wrd,INDEX($AI415:$AQ415,1,_xlpm.fr),
_xlpm.cr,RIGHT(_xlpm.wrd,_xlpm.mv),
_xlpm.rv, _xlfn.CONCAT(MID(_xlpm.cr,_xlfn.SEQUENCE(,LEN(_xlpm.cr),LEN(_xlpm.cr),-1),1)),
_xlpm.lgc,
IF(AK$11=_xlpm.to, AK415&amp;_xlpm.rv,
IF(AK$11=_xlpm.fr, REPLACE(AK415, LEN(AK415)-_xlpm.mv+1,_xlpm.mv,""),AK415)),
_xlpm.lgc)</f>
        <v>JPCFBHGF</v>
      </c>
      <c r="AL416" s="31" t="str" cm="1">
        <f t="array" ref="AL416">_xlfn.LET(
_xlpm.mv,$AE416,
_xlpm.fr,$AF416,
_xlpm.to,$AG416,
_xlpm.wrd,INDEX($AI415:$AQ415,1,_xlpm.fr),
_xlpm.cr,RIGHT(_xlpm.wrd,_xlpm.mv),
_xlpm.rv, _xlfn.CONCAT(MID(_xlpm.cr,_xlfn.SEQUENCE(,LEN(_xlpm.cr),LEN(_xlpm.cr),-1),1)),
_xlpm.lgc,
IF(AL$11=_xlpm.to, AL415&amp;_xlpm.rv,
IF(AL$11=_xlpm.fr, REPLACE(AL415, LEN(AL415)-_xlpm.mv+1,_xlpm.mv,""),AL415)),
_xlpm.lgc)</f>
        <v>BLSCFM</v>
      </c>
      <c r="AM416" s="31" t="str" cm="1">
        <f t="array" ref="AM416">_xlfn.LET(
_xlpm.mv,$AE416,
_xlpm.fr,$AF416,
_xlpm.to,$AG416,
_xlpm.wrd,INDEX($AI415:$AQ415,1,_xlpm.fr),
_xlpm.cr,RIGHT(_xlpm.wrd,_xlpm.mv),
_xlpm.rv, _xlfn.CONCAT(MID(_xlpm.cr,_xlfn.SEQUENCE(,LEN(_xlpm.cr),LEN(_xlpm.cr),-1),1)),
_xlpm.lgc,
IF(AM$11=_xlpm.to, AM415&amp;_xlpm.rv,
IF(AM$11=_xlpm.fr, REPLACE(AM415, LEN(AM415)-_xlpm.mv+1,_xlpm.mv,""),AM415)),
_xlpm.lgc)</f>
        <v>QPZF</v>
      </c>
      <c r="AN416" s="31" t="str" cm="1">
        <f t="array" ref="AN416">_xlfn.LET(
_xlpm.mv,$AE416,
_xlpm.fr,$AF416,
_xlpm.to,$AG416,
_xlpm.wrd,INDEX($AI415:$AQ415,1,_xlpm.fr),
_xlpm.cr,RIGHT(_xlpm.wrd,_xlpm.mv),
_xlpm.rv, _xlfn.CONCAT(MID(_xlpm.cr,_xlfn.SEQUENCE(,LEN(_xlpm.cr),LEN(_xlpm.cr),-1),1)),
_xlpm.lgc,
IF(AN$11=_xlpm.to, AN415&amp;_xlpm.rv,
IF(AN$11=_xlpm.fr, REPLACE(AN415, LEN(AN415)-_xlpm.mv+1,_xlpm.mv,""),AN415)),
_xlpm.lgc)</f>
        <v>VQVGBNL</v>
      </c>
      <c r="AO416" s="31" t="str" cm="1">
        <f t="array" ref="AO416">_xlfn.LET(
_xlpm.mv,$AE416,
_xlpm.fr,$AF416,
_xlpm.to,$AG416,
_xlpm.wrd,INDEX($AI415:$AQ415,1,_xlpm.fr),
_xlpm.cr,RIGHT(_xlpm.wrd,_xlpm.mv),
_xlpm.rv, _xlfn.CONCAT(MID(_xlpm.cr,_xlfn.SEQUENCE(,LEN(_xlpm.cr),LEN(_xlpm.cr),-1),1)),
_xlpm.lgc,
IF(AO$11=_xlpm.to, AO415&amp;_xlpm.rv,
IF(AO$11=_xlpm.fr, REPLACE(AO415, LEN(AO415)-_xlpm.mv+1,_xlpm.mv,""),AO415)),
_xlpm.lgc)</f>
        <v>BLMH</v>
      </c>
      <c r="AP416" s="31" t="str" cm="1">
        <f t="array" ref="AP416">_xlfn.LET(
_xlpm.mv,$AE416,
_xlpm.fr,$AF416,
_xlpm.to,$AG416,
_xlpm.wrd,INDEX($AI415:$AQ415,1,_xlpm.fr),
_xlpm.cr,RIGHT(_xlpm.wrd,_xlpm.mv),
_xlpm.rv, _xlfn.CONCAT(MID(_xlpm.cr,_xlfn.SEQUENCE(,LEN(_xlpm.cr),LEN(_xlpm.cr),-1),1)),
_xlpm.lgc,
IF(AP$11=_xlpm.to, AP415&amp;_xlpm.rv,
IF(AP$11=_xlpm.fr, REPLACE(AP415, LEN(AP415)-_xlpm.mv+1,_xlpm.mv,""),AP415)),
_xlpm.lgc)</f>
        <v>ZLD</v>
      </c>
      <c r="AQ416" s="31" t="str" cm="1">
        <f t="array" ref="AQ416">_xlfn.LET(
_xlpm.mv,$AE416,
_xlpm.fr,$AF416,
_xlpm.to,$AG416,
_xlpm.wrd,INDEX($AI415:$AQ415,1,_xlpm.fr),
_xlpm.cr,RIGHT(_xlpm.wrd,_xlpm.mv),
_xlpm.rv, _xlfn.CONCAT(MID(_xlpm.cr,_xlfn.SEQUENCE(,LEN(_xlpm.cr),LEN(_xlpm.cr),-1),1)),
_xlpm.lgc,
IF(AQ$11=_xlpm.to, AQ415&amp;_xlpm.rv,
IF(AQ$11=_xlpm.fr, REPLACE(AQ415, LEN(AQ415)-_xlpm.mv+1,_xlpm.mv,""),AQ415)),
_xlpm.lgc)</f>
        <v>JJZNCG</v>
      </c>
      <c r="AT416" s="31" t="str" cm="1">
        <f t="array" ref="AT416">_xlfn.LET(
_xlpm.mv,$AE416,
_xlpm.fr,$AF416,
_xlpm.to,$AG416,
_xlpm.wrd,INDEX($AT415:$BB415,1,_xlpm.fr),
_xlpm.cr,RIGHT(_xlpm.wrd,_xlpm.mv),
_xlpm.lgc,
IF(AT$11=_xlpm.to, AT415&amp;_xlpm.cr,
IF(AT$11=_xlpm.fr, REPLACE(AT415, LEN(AT415)-_xlpm.mv+1,_xlpm.mv,""),AT415)),
_xlpm.lgc)</f>
        <v>J</v>
      </c>
      <c r="AU416" s="31" t="str" cm="1">
        <f t="array" ref="AU416">_xlfn.LET(
_xlpm.mv,$AE416,
_xlpm.fr,$AF416,
_xlpm.to,$AG416,
_xlpm.wrd,INDEX($AT415:$BB415,1,_xlpm.fr),
_xlpm.cr,RIGHT(_xlpm.wrd,_xlpm.mv),
_xlpm.lgc,
IF(AU$11=_xlpm.to, AU415&amp;_xlpm.cr,
IF(AU$11=_xlpm.fr, REPLACE(AU415, LEN(AU415)-_xlpm.mv+1,_xlpm.mv,""),AU415)),
_xlpm.lgc)</f>
        <v>WVDMLMZFZVSFNVGGN</v>
      </c>
      <c r="AV416" s="31" t="str" cm="1">
        <f t="array" ref="AV416">_xlfn.LET(
_xlpm.mv,$AE416,
_xlpm.fr,$AF416,
_xlpm.to,$AG416,
_xlpm.wrd,INDEX($AT415:$BB415,1,_xlpm.fr),
_xlpm.cr,RIGHT(_xlpm.wrd,_xlpm.mv),
_xlpm.lgc,
IF(AV$11=_xlpm.to, AV415&amp;_xlpm.cr,
IF(AV$11=_xlpm.fr, REPLACE(AV415, LEN(AV415)-_xlpm.mv+1,_xlpm.mv,""),AV415)),
_xlpm.lgc)</f>
        <v>HCBBVLGP</v>
      </c>
      <c r="AW416" s="31" t="str" cm="1">
        <f t="array" ref="AW416">_xlfn.LET(
_xlpm.mv,$AE416,
_xlpm.fr,$AF416,
_xlpm.to,$AG416,
_xlpm.wrd,INDEX($AT415:$BB415,1,_xlpm.fr),
_xlpm.cr,RIGHT(_xlpm.wrd,_xlpm.mv),
_xlpm.lgc,
IF(AW$11=_xlpm.to, AW415&amp;_xlpm.cr,
IF(AW$11=_xlpm.fr, REPLACE(AW415, LEN(AW415)-_xlpm.mv+1,_xlpm.mv,""),AW415)),
_xlpm.lgc)</f>
        <v>HJCSJF</v>
      </c>
      <c r="AX416" s="31" t="str" cm="1">
        <f t="array" ref="AX416">_xlfn.LET(
_xlpm.mv,$AE416,
_xlpm.fr,$AF416,
_xlpm.to,$AG416,
_xlpm.wrd,INDEX($AT415:$BB415,1,_xlpm.fr),
_xlpm.cr,RIGHT(_xlpm.wrd,_xlpm.mv),
_xlpm.lgc,
IF(AX$11=_xlpm.to, AX415&amp;_xlpm.cr,
IF(AX$11=_xlpm.fr, REPLACE(AX415, LEN(AX415)-_xlpm.mv+1,_xlpm.mv,""),AX415)),
_xlpm.lgc)</f>
        <v>HVLC</v>
      </c>
      <c r="AY416" s="31" t="str" cm="1">
        <f t="array" ref="AY416">_xlfn.LET(
_xlpm.mv,$AE416,
_xlpm.fr,$AF416,
_xlpm.to,$AG416,
_xlpm.wrd,INDEX($AT415:$BB415,1,_xlpm.fr),
_xlpm.cr,RIGHT(_xlpm.wrd,_xlpm.mv),
_xlpm.lgc,
IF(AY$11=_xlpm.to, AY415&amp;_xlpm.cr,
IF(AY$11=_xlpm.fr, REPLACE(AY415, LEN(AY415)-_xlpm.mv+1,_xlpm.mv,""),AY415)),
_xlpm.lgc)</f>
        <v>DGTBLCZ</v>
      </c>
      <c r="AZ416" s="31" t="str" cm="1">
        <f t="array" ref="AZ416">_xlfn.LET(
_xlpm.mv,$AE416,
_xlpm.fr,$AF416,
_xlpm.to,$AG416,
_xlpm.wrd,INDEX($AT415:$BB415,1,_xlpm.fr),
_xlpm.cr,RIGHT(_xlpm.wrd,_xlpm.mv),
_xlpm.lgc,
IF(AZ$11=_xlpm.to, AZ415&amp;_xlpm.cr,
IF(AZ$11=_xlpm.fr, REPLACE(AZ415, LEN(AZ415)-_xlpm.mv+1,_xlpm.mv,""),AZ415)),
_xlpm.lgc)</f>
        <v>GPQB</v>
      </c>
      <c r="BA416" s="31" t="str" cm="1">
        <f t="array" ref="BA416">_xlfn.LET(
_xlpm.mv,$AE416,
_xlpm.fr,$AF416,
_xlpm.to,$AG416,
_xlpm.wrd,INDEX($AT415:$BB415,1,_xlpm.fr),
_xlpm.cr,RIGHT(_xlpm.wrd,_xlpm.mv),
_xlpm.lgc,
IF(BA$11=_xlpm.to, BA415&amp;_xlpm.cr,
IF(BA$11=_xlpm.fr, REPLACE(BA415, LEN(BA415)-_xlpm.mv+1,_xlpm.mv,""),BA415)),
_xlpm.lgc)</f>
        <v>BQJ</v>
      </c>
      <c r="BB416" s="31" t="str" cm="1">
        <f t="array" ref="BB416">_xlfn.LET(
_xlpm.mv,$AE416,
_xlpm.fr,$AF416,
_xlpm.to,$AG416,
_xlpm.wrd,INDEX($AT415:$BB415,1,_xlpm.fr),
_xlpm.cr,RIGHT(_xlpm.wrd,_xlpm.mv),
_xlpm.lgc,
IF(BB$11=_xlpm.to, BB415&amp;_xlpm.cr,
IF(BB$11=_xlpm.fr, REPLACE(BB415, LEN(BB415)-_xlpm.mv+1,_xlpm.mv,""),BB415)),
_xlpm.lgc)</f>
        <v>CZZLFF</v>
      </c>
    </row>
    <row r="417" spans="28:54" x14ac:dyDescent="0.3">
      <c r="AB417" s="31">
        <f t="shared" si="24"/>
        <v>5</v>
      </c>
      <c r="AC417" s="31" t="s">
        <v>1597</v>
      </c>
      <c r="AD417" s="31" t="str" cm="1">
        <f t="array" ref="AD417">_xlfn.LET(
_xlpm.arr,{"move ","from ","to "},
_xlpm.wr,AC417,
_xlpm.rd,_xlfn.REDUCE(_xlpm.wr,_xlpm.arr,_xlfn.LAMBDA(_xlpm.a,_xlpm.v,SUBSTITUTE(_xlpm.a,_xlpm.v,""))),
_xlpm.rd)</f>
        <v>4 6 3</v>
      </c>
      <c r="AE417" s="31">
        <f t="shared" si="25"/>
        <v>4</v>
      </c>
      <c r="AF417" s="31">
        <f t="shared" si="26"/>
        <v>6</v>
      </c>
      <c r="AG417" s="31">
        <f t="shared" si="27"/>
        <v>3</v>
      </c>
      <c r="AI417" s="31" t="str" cm="1">
        <f t="array" ref="AI417">_xlfn.LET(
_xlpm.mv,$AE417,
_xlpm.fr,$AF417,
_xlpm.to,$AG417,
_xlpm.wrd,INDEX($AI416:$AQ416,1,_xlpm.fr),
_xlpm.cr,RIGHT(_xlpm.wrd,_xlpm.mv),
_xlpm.rv, _xlfn.CONCAT(MID(_xlpm.cr,_xlfn.SEQUENCE(,LEN(_xlpm.cr),LEN(_xlpm.cr),-1),1)),
_xlpm.lgc,
IF(AI$11=_xlpm.to, AI416&amp;_xlpm.rv,
IF(AI$11=_xlpm.fr, REPLACE(AI416, LEN(AI416)-_xlpm.mv+1,_xlpm.mv,""),AI416)),
_xlpm.lgc)</f>
        <v>Z</v>
      </c>
      <c r="AJ417" s="31" t="str" cm="1">
        <f t="array" ref="AJ417">_xlfn.LET(
_xlpm.mv,$AE417,
_xlpm.fr,$AF417,
_xlpm.to,$AG417,
_xlpm.wrd,INDEX($AI416:$AQ416,1,_xlpm.fr),
_xlpm.cr,RIGHT(_xlpm.wrd,_xlpm.mv),
_xlpm.rv, _xlfn.CONCAT(MID(_xlpm.cr,_xlfn.SEQUENCE(,LEN(_xlpm.cr),LEN(_xlpm.cr),-1),1)),
_xlpm.lgc,
IF(AJ$11=_xlpm.to, AJ416&amp;_xlpm.rv,
IF(AJ$11=_xlpm.fr, REPLACE(AJ416, LEN(AJ416)-_xlpm.mv+1,_xlpm.mv,""),AJ416)),
_xlpm.lgc)</f>
        <v>TSWVCLCFJBGHVVGDZ</v>
      </c>
      <c r="AK417" s="31" t="str" cm="1">
        <f t="array" ref="AK417">_xlfn.LET(
_xlpm.mv,$AE417,
_xlpm.fr,$AF417,
_xlpm.to,$AG417,
_xlpm.wrd,INDEX($AI416:$AQ416,1,_xlpm.fr),
_xlpm.cr,RIGHT(_xlpm.wrd,_xlpm.mv),
_xlpm.rv, _xlfn.CONCAT(MID(_xlpm.cr,_xlfn.SEQUENCE(,LEN(_xlpm.cr),LEN(_xlpm.cr),-1),1)),
_xlpm.lgc,
IF(AK$11=_xlpm.to, AK416&amp;_xlpm.rv,
IF(AK$11=_xlpm.fr, REPLACE(AK416, LEN(AK416)-_xlpm.mv+1,_xlpm.mv,""),AK416)),
_xlpm.lgc)</f>
        <v>JPCFBHGFLNBG</v>
      </c>
      <c r="AL417" s="31" t="str" cm="1">
        <f t="array" ref="AL417">_xlfn.LET(
_xlpm.mv,$AE417,
_xlpm.fr,$AF417,
_xlpm.to,$AG417,
_xlpm.wrd,INDEX($AI416:$AQ416,1,_xlpm.fr),
_xlpm.cr,RIGHT(_xlpm.wrd,_xlpm.mv),
_xlpm.rv, _xlfn.CONCAT(MID(_xlpm.cr,_xlfn.SEQUENCE(,LEN(_xlpm.cr),LEN(_xlpm.cr),-1),1)),
_xlpm.lgc,
IF(AL$11=_xlpm.to, AL416&amp;_xlpm.rv,
IF(AL$11=_xlpm.fr, REPLACE(AL416, LEN(AL416)-_xlpm.mv+1,_xlpm.mv,""),AL416)),
_xlpm.lgc)</f>
        <v>BLSCFM</v>
      </c>
      <c r="AM417" s="31" t="str" cm="1">
        <f t="array" ref="AM417">_xlfn.LET(
_xlpm.mv,$AE417,
_xlpm.fr,$AF417,
_xlpm.to,$AG417,
_xlpm.wrd,INDEX($AI416:$AQ416,1,_xlpm.fr),
_xlpm.cr,RIGHT(_xlpm.wrd,_xlpm.mv),
_xlpm.rv, _xlfn.CONCAT(MID(_xlpm.cr,_xlfn.SEQUENCE(,LEN(_xlpm.cr),LEN(_xlpm.cr),-1),1)),
_xlpm.lgc,
IF(AM$11=_xlpm.to, AM416&amp;_xlpm.rv,
IF(AM$11=_xlpm.fr, REPLACE(AM416, LEN(AM416)-_xlpm.mv+1,_xlpm.mv,""),AM416)),
_xlpm.lgc)</f>
        <v>QPZF</v>
      </c>
      <c r="AN417" s="31" t="str" cm="1">
        <f t="array" ref="AN417">_xlfn.LET(
_xlpm.mv,$AE417,
_xlpm.fr,$AF417,
_xlpm.to,$AG417,
_xlpm.wrd,INDEX($AI416:$AQ416,1,_xlpm.fr),
_xlpm.cr,RIGHT(_xlpm.wrd,_xlpm.mv),
_xlpm.rv, _xlfn.CONCAT(MID(_xlpm.cr,_xlfn.SEQUENCE(,LEN(_xlpm.cr),LEN(_xlpm.cr),-1),1)),
_xlpm.lgc,
IF(AN$11=_xlpm.to, AN416&amp;_xlpm.rv,
IF(AN$11=_xlpm.fr, REPLACE(AN416, LEN(AN416)-_xlpm.mv+1,_xlpm.mv,""),AN416)),
_xlpm.lgc)</f>
        <v>VQV</v>
      </c>
      <c r="AO417" s="31" t="str" cm="1">
        <f t="array" ref="AO417">_xlfn.LET(
_xlpm.mv,$AE417,
_xlpm.fr,$AF417,
_xlpm.to,$AG417,
_xlpm.wrd,INDEX($AI416:$AQ416,1,_xlpm.fr),
_xlpm.cr,RIGHT(_xlpm.wrd,_xlpm.mv),
_xlpm.rv, _xlfn.CONCAT(MID(_xlpm.cr,_xlfn.SEQUENCE(,LEN(_xlpm.cr),LEN(_xlpm.cr),-1),1)),
_xlpm.lgc,
IF(AO$11=_xlpm.to, AO416&amp;_xlpm.rv,
IF(AO$11=_xlpm.fr, REPLACE(AO416, LEN(AO416)-_xlpm.mv+1,_xlpm.mv,""),AO416)),
_xlpm.lgc)</f>
        <v>BLMH</v>
      </c>
      <c r="AP417" s="31" t="str" cm="1">
        <f t="array" ref="AP417">_xlfn.LET(
_xlpm.mv,$AE417,
_xlpm.fr,$AF417,
_xlpm.to,$AG417,
_xlpm.wrd,INDEX($AI416:$AQ416,1,_xlpm.fr),
_xlpm.cr,RIGHT(_xlpm.wrd,_xlpm.mv),
_xlpm.rv, _xlfn.CONCAT(MID(_xlpm.cr,_xlfn.SEQUENCE(,LEN(_xlpm.cr),LEN(_xlpm.cr),-1),1)),
_xlpm.lgc,
IF(AP$11=_xlpm.to, AP416&amp;_xlpm.rv,
IF(AP$11=_xlpm.fr, REPLACE(AP416, LEN(AP416)-_xlpm.mv+1,_xlpm.mv,""),AP416)),
_xlpm.lgc)</f>
        <v>ZLD</v>
      </c>
      <c r="AQ417" s="31" t="str" cm="1">
        <f t="array" ref="AQ417">_xlfn.LET(
_xlpm.mv,$AE417,
_xlpm.fr,$AF417,
_xlpm.to,$AG417,
_xlpm.wrd,INDEX($AI416:$AQ416,1,_xlpm.fr),
_xlpm.cr,RIGHT(_xlpm.wrd,_xlpm.mv),
_xlpm.rv, _xlfn.CONCAT(MID(_xlpm.cr,_xlfn.SEQUENCE(,LEN(_xlpm.cr),LEN(_xlpm.cr),-1),1)),
_xlpm.lgc,
IF(AQ$11=_xlpm.to, AQ416&amp;_xlpm.rv,
IF(AQ$11=_xlpm.fr, REPLACE(AQ416, LEN(AQ416)-_xlpm.mv+1,_xlpm.mv,""),AQ416)),
_xlpm.lgc)</f>
        <v>JJZNCG</v>
      </c>
      <c r="AT417" s="31" t="str" cm="1">
        <f t="array" ref="AT417">_xlfn.LET(
_xlpm.mv,$AE417,
_xlpm.fr,$AF417,
_xlpm.to,$AG417,
_xlpm.wrd,INDEX($AT416:$BB416,1,_xlpm.fr),
_xlpm.cr,RIGHT(_xlpm.wrd,_xlpm.mv),
_xlpm.lgc,
IF(AT$11=_xlpm.to, AT416&amp;_xlpm.cr,
IF(AT$11=_xlpm.fr, REPLACE(AT416, LEN(AT416)-_xlpm.mv+1,_xlpm.mv,""),AT416)),
_xlpm.lgc)</f>
        <v>J</v>
      </c>
      <c r="AU417" s="31" t="str" cm="1">
        <f t="array" ref="AU417">_xlfn.LET(
_xlpm.mv,$AE417,
_xlpm.fr,$AF417,
_xlpm.to,$AG417,
_xlpm.wrd,INDEX($AT416:$BB416,1,_xlpm.fr),
_xlpm.cr,RIGHT(_xlpm.wrd,_xlpm.mv),
_xlpm.lgc,
IF(AU$11=_xlpm.to, AU416&amp;_xlpm.cr,
IF(AU$11=_xlpm.fr, REPLACE(AU416, LEN(AU416)-_xlpm.mv+1,_xlpm.mv,""),AU416)),
_xlpm.lgc)</f>
        <v>WVDMLMZFZVSFNVGGN</v>
      </c>
      <c r="AV417" s="31" t="str" cm="1">
        <f t="array" ref="AV417">_xlfn.LET(
_xlpm.mv,$AE417,
_xlpm.fr,$AF417,
_xlpm.to,$AG417,
_xlpm.wrd,INDEX($AT416:$BB416,1,_xlpm.fr),
_xlpm.cr,RIGHT(_xlpm.wrd,_xlpm.mv),
_xlpm.lgc,
IF(AV$11=_xlpm.to, AV416&amp;_xlpm.cr,
IF(AV$11=_xlpm.fr, REPLACE(AV416, LEN(AV416)-_xlpm.mv+1,_xlpm.mv,""),AV416)),
_xlpm.lgc)</f>
        <v>HCBBVLGPBLCZ</v>
      </c>
      <c r="AW417" s="31" t="str" cm="1">
        <f t="array" ref="AW417">_xlfn.LET(
_xlpm.mv,$AE417,
_xlpm.fr,$AF417,
_xlpm.to,$AG417,
_xlpm.wrd,INDEX($AT416:$BB416,1,_xlpm.fr),
_xlpm.cr,RIGHT(_xlpm.wrd,_xlpm.mv),
_xlpm.lgc,
IF(AW$11=_xlpm.to, AW416&amp;_xlpm.cr,
IF(AW$11=_xlpm.fr, REPLACE(AW416, LEN(AW416)-_xlpm.mv+1,_xlpm.mv,""),AW416)),
_xlpm.lgc)</f>
        <v>HJCSJF</v>
      </c>
      <c r="AX417" s="31" t="str" cm="1">
        <f t="array" ref="AX417">_xlfn.LET(
_xlpm.mv,$AE417,
_xlpm.fr,$AF417,
_xlpm.to,$AG417,
_xlpm.wrd,INDEX($AT416:$BB416,1,_xlpm.fr),
_xlpm.cr,RIGHT(_xlpm.wrd,_xlpm.mv),
_xlpm.lgc,
IF(AX$11=_xlpm.to, AX416&amp;_xlpm.cr,
IF(AX$11=_xlpm.fr, REPLACE(AX416, LEN(AX416)-_xlpm.mv+1,_xlpm.mv,""),AX416)),
_xlpm.lgc)</f>
        <v>HVLC</v>
      </c>
      <c r="AY417" s="31" t="str" cm="1">
        <f t="array" ref="AY417">_xlfn.LET(
_xlpm.mv,$AE417,
_xlpm.fr,$AF417,
_xlpm.to,$AG417,
_xlpm.wrd,INDEX($AT416:$BB416,1,_xlpm.fr),
_xlpm.cr,RIGHT(_xlpm.wrd,_xlpm.mv),
_xlpm.lgc,
IF(AY$11=_xlpm.to, AY416&amp;_xlpm.cr,
IF(AY$11=_xlpm.fr, REPLACE(AY416, LEN(AY416)-_xlpm.mv+1,_xlpm.mv,""),AY416)),
_xlpm.lgc)</f>
        <v>DGT</v>
      </c>
      <c r="AZ417" s="31" t="str" cm="1">
        <f t="array" ref="AZ417">_xlfn.LET(
_xlpm.mv,$AE417,
_xlpm.fr,$AF417,
_xlpm.to,$AG417,
_xlpm.wrd,INDEX($AT416:$BB416,1,_xlpm.fr),
_xlpm.cr,RIGHT(_xlpm.wrd,_xlpm.mv),
_xlpm.lgc,
IF(AZ$11=_xlpm.to, AZ416&amp;_xlpm.cr,
IF(AZ$11=_xlpm.fr, REPLACE(AZ416, LEN(AZ416)-_xlpm.mv+1,_xlpm.mv,""),AZ416)),
_xlpm.lgc)</f>
        <v>GPQB</v>
      </c>
      <c r="BA417" s="31" t="str" cm="1">
        <f t="array" ref="BA417">_xlfn.LET(
_xlpm.mv,$AE417,
_xlpm.fr,$AF417,
_xlpm.to,$AG417,
_xlpm.wrd,INDEX($AT416:$BB416,1,_xlpm.fr),
_xlpm.cr,RIGHT(_xlpm.wrd,_xlpm.mv),
_xlpm.lgc,
IF(BA$11=_xlpm.to, BA416&amp;_xlpm.cr,
IF(BA$11=_xlpm.fr, REPLACE(BA416, LEN(BA416)-_xlpm.mv+1,_xlpm.mv,""),BA416)),
_xlpm.lgc)</f>
        <v>BQJ</v>
      </c>
      <c r="BB417" s="31" t="str" cm="1">
        <f t="array" ref="BB417">_xlfn.LET(
_xlpm.mv,$AE417,
_xlpm.fr,$AF417,
_xlpm.to,$AG417,
_xlpm.wrd,INDEX($AT416:$BB416,1,_xlpm.fr),
_xlpm.cr,RIGHT(_xlpm.wrd,_xlpm.mv),
_xlpm.lgc,
IF(BB$11=_xlpm.to, BB416&amp;_xlpm.cr,
IF(BB$11=_xlpm.fr, REPLACE(BB416, LEN(BB416)-_xlpm.mv+1,_xlpm.mv,""),BB416)),
_xlpm.lgc)</f>
        <v>CZZLFF</v>
      </c>
    </row>
    <row r="418" spans="28:54" x14ac:dyDescent="0.3">
      <c r="AB418" s="31">
        <f t="shared" si="24"/>
        <v>5</v>
      </c>
      <c r="AC418" s="31" t="s">
        <v>1676</v>
      </c>
      <c r="AD418" s="31" t="str" cm="1">
        <f t="array" ref="AD418">_xlfn.LET(
_xlpm.arr,{"move ","from ","to "},
_xlpm.wr,AC418,
_xlpm.rd,_xlfn.REDUCE(_xlpm.wr,_xlpm.arr,_xlfn.LAMBDA(_xlpm.a,_xlpm.v,SUBSTITUTE(_xlpm.a,_xlpm.v,""))),
_xlpm.rd)</f>
        <v>13 2 9</v>
      </c>
      <c r="AE418" s="31">
        <f t="shared" si="25"/>
        <v>13</v>
      </c>
      <c r="AF418" s="31">
        <f t="shared" si="26"/>
        <v>2</v>
      </c>
      <c r="AG418" s="31">
        <f t="shared" si="27"/>
        <v>9</v>
      </c>
      <c r="AI418" s="31" t="str" cm="1">
        <f t="array" ref="AI418">_xlfn.LET(
_xlpm.mv,$AE418,
_xlpm.fr,$AF418,
_xlpm.to,$AG418,
_xlpm.wrd,INDEX($AI417:$AQ417,1,_xlpm.fr),
_xlpm.cr,RIGHT(_xlpm.wrd,_xlpm.mv),
_xlpm.rv, _xlfn.CONCAT(MID(_xlpm.cr,_xlfn.SEQUENCE(,LEN(_xlpm.cr),LEN(_xlpm.cr),-1),1)),
_xlpm.lgc,
IF(AI$11=_xlpm.to, AI417&amp;_xlpm.rv,
IF(AI$11=_xlpm.fr, REPLACE(AI417, LEN(AI417)-_xlpm.mv+1,_xlpm.mv,""),AI417)),
_xlpm.lgc)</f>
        <v>Z</v>
      </c>
      <c r="AJ418" s="31" t="str" cm="1">
        <f t="array" ref="AJ418">_xlfn.LET(
_xlpm.mv,$AE418,
_xlpm.fr,$AF418,
_xlpm.to,$AG418,
_xlpm.wrd,INDEX($AI417:$AQ417,1,_xlpm.fr),
_xlpm.cr,RIGHT(_xlpm.wrd,_xlpm.mv),
_xlpm.rv, _xlfn.CONCAT(MID(_xlpm.cr,_xlfn.SEQUENCE(,LEN(_xlpm.cr),LEN(_xlpm.cr),-1),1)),
_xlpm.lgc,
IF(AJ$11=_xlpm.to, AJ417&amp;_xlpm.rv,
IF(AJ$11=_xlpm.fr, REPLACE(AJ417, LEN(AJ417)-_xlpm.mv+1,_xlpm.mv,""),AJ417)),
_xlpm.lgc)</f>
        <v>TSWV</v>
      </c>
      <c r="AK418" s="31" t="str" cm="1">
        <f t="array" ref="AK418">_xlfn.LET(
_xlpm.mv,$AE418,
_xlpm.fr,$AF418,
_xlpm.to,$AG418,
_xlpm.wrd,INDEX($AI417:$AQ417,1,_xlpm.fr),
_xlpm.cr,RIGHT(_xlpm.wrd,_xlpm.mv),
_xlpm.rv, _xlfn.CONCAT(MID(_xlpm.cr,_xlfn.SEQUENCE(,LEN(_xlpm.cr),LEN(_xlpm.cr),-1),1)),
_xlpm.lgc,
IF(AK$11=_xlpm.to, AK417&amp;_xlpm.rv,
IF(AK$11=_xlpm.fr, REPLACE(AK417, LEN(AK417)-_xlpm.mv+1,_xlpm.mv,""),AK417)),
_xlpm.lgc)</f>
        <v>JPCFBHGFLNBG</v>
      </c>
      <c r="AL418" s="31" t="str" cm="1">
        <f t="array" ref="AL418">_xlfn.LET(
_xlpm.mv,$AE418,
_xlpm.fr,$AF418,
_xlpm.to,$AG418,
_xlpm.wrd,INDEX($AI417:$AQ417,1,_xlpm.fr),
_xlpm.cr,RIGHT(_xlpm.wrd,_xlpm.mv),
_xlpm.rv, _xlfn.CONCAT(MID(_xlpm.cr,_xlfn.SEQUENCE(,LEN(_xlpm.cr),LEN(_xlpm.cr),-1),1)),
_xlpm.lgc,
IF(AL$11=_xlpm.to, AL417&amp;_xlpm.rv,
IF(AL$11=_xlpm.fr, REPLACE(AL417, LEN(AL417)-_xlpm.mv+1,_xlpm.mv,""),AL417)),
_xlpm.lgc)</f>
        <v>BLSCFM</v>
      </c>
      <c r="AM418" s="31" t="str" cm="1">
        <f t="array" ref="AM418">_xlfn.LET(
_xlpm.mv,$AE418,
_xlpm.fr,$AF418,
_xlpm.to,$AG418,
_xlpm.wrd,INDEX($AI417:$AQ417,1,_xlpm.fr),
_xlpm.cr,RIGHT(_xlpm.wrd,_xlpm.mv),
_xlpm.rv, _xlfn.CONCAT(MID(_xlpm.cr,_xlfn.SEQUENCE(,LEN(_xlpm.cr),LEN(_xlpm.cr),-1),1)),
_xlpm.lgc,
IF(AM$11=_xlpm.to, AM417&amp;_xlpm.rv,
IF(AM$11=_xlpm.fr, REPLACE(AM417, LEN(AM417)-_xlpm.mv+1,_xlpm.mv,""),AM417)),
_xlpm.lgc)</f>
        <v>QPZF</v>
      </c>
      <c r="AN418" s="31" t="str" cm="1">
        <f t="array" ref="AN418">_xlfn.LET(
_xlpm.mv,$AE418,
_xlpm.fr,$AF418,
_xlpm.to,$AG418,
_xlpm.wrd,INDEX($AI417:$AQ417,1,_xlpm.fr),
_xlpm.cr,RIGHT(_xlpm.wrd,_xlpm.mv),
_xlpm.rv, _xlfn.CONCAT(MID(_xlpm.cr,_xlfn.SEQUENCE(,LEN(_xlpm.cr),LEN(_xlpm.cr),-1),1)),
_xlpm.lgc,
IF(AN$11=_xlpm.to, AN417&amp;_xlpm.rv,
IF(AN$11=_xlpm.fr, REPLACE(AN417, LEN(AN417)-_xlpm.mv+1,_xlpm.mv,""),AN417)),
_xlpm.lgc)</f>
        <v>VQV</v>
      </c>
      <c r="AO418" s="31" t="str" cm="1">
        <f t="array" ref="AO418">_xlfn.LET(
_xlpm.mv,$AE418,
_xlpm.fr,$AF418,
_xlpm.to,$AG418,
_xlpm.wrd,INDEX($AI417:$AQ417,1,_xlpm.fr),
_xlpm.cr,RIGHT(_xlpm.wrd,_xlpm.mv),
_xlpm.rv, _xlfn.CONCAT(MID(_xlpm.cr,_xlfn.SEQUENCE(,LEN(_xlpm.cr),LEN(_xlpm.cr),-1),1)),
_xlpm.lgc,
IF(AO$11=_xlpm.to, AO417&amp;_xlpm.rv,
IF(AO$11=_xlpm.fr, REPLACE(AO417, LEN(AO417)-_xlpm.mv+1,_xlpm.mv,""),AO417)),
_xlpm.lgc)</f>
        <v>BLMH</v>
      </c>
      <c r="AP418" s="31" t="str" cm="1">
        <f t="array" ref="AP418">_xlfn.LET(
_xlpm.mv,$AE418,
_xlpm.fr,$AF418,
_xlpm.to,$AG418,
_xlpm.wrd,INDEX($AI417:$AQ417,1,_xlpm.fr),
_xlpm.cr,RIGHT(_xlpm.wrd,_xlpm.mv),
_xlpm.rv, _xlfn.CONCAT(MID(_xlpm.cr,_xlfn.SEQUENCE(,LEN(_xlpm.cr),LEN(_xlpm.cr),-1),1)),
_xlpm.lgc,
IF(AP$11=_xlpm.to, AP417&amp;_xlpm.rv,
IF(AP$11=_xlpm.fr, REPLACE(AP417, LEN(AP417)-_xlpm.mv+1,_xlpm.mv,""),AP417)),
_xlpm.lgc)</f>
        <v>ZLD</v>
      </c>
      <c r="AQ418" s="31" t="str" cm="1">
        <f t="array" ref="AQ418">_xlfn.LET(
_xlpm.mv,$AE418,
_xlpm.fr,$AF418,
_xlpm.to,$AG418,
_xlpm.wrd,INDEX($AI417:$AQ417,1,_xlpm.fr),
_xlpm.cr,RIGHT(_xlpm.wrd,_xlpm.mv),
_xlpm.rv, _xlfn.CONCAT(MID(_xlpm.cr,_xlfn.SEQUENCE(,LEN(_xlpm.cr),LEN(_xlpm.cr),-1),1)),
_xlpm.lgc,
IF(AQ$11=_xlpm.to, AQ417&amp;_xlpm.rv,
IF(AQ$11=_xlpm.fr, REPLACE(AQ417, LEN(AQ417)-_xlpm.mv+1,_xlpm.mv,""),AQ417)),
_xlpm.lgc)</f>
        <v>JJZNCGZDGVVHGBJFCLC</v>
      </c>
      <c r="AT418" s="31" t="str" cm="1">
        <f t="array" ref="AT418">_xlfn.LET(
_xlpm.mv,$AE418,
_xlpm.fr,$AF418,
_xlpm.to,$AG418,
_xlpm.wrd,INDEX($AT417:$BB417,1,_xlpm.fr),
_xlpm.cr,RIGHT(_xlpm.wrd,_xlpm.mv),
_xlpm.lgc,
IF(AT$11=_xlpm.to, AT417&amp;_xlpm.cr,
IF(AT$11=_xlpm.fr, REPLACE(AT417, LEN(AT417)-_xlpm.mv+1,_xlpm.mv,""),AT417)),
_xlpm.lgc)</f>
        <v>J</v>
      </c>
      <c r="AU418" s="31" t="str" cm="1">
        <f t="array" ref="AU418">_xlfn.LET(
_xlpm.mv,$AE418,
_xlpm.fr,$AF418,
_xlpm.to,$AG418,
_xlpm.wrd,INDEX($AT417:$BB417,1,_xlpm.fr),
_xlpm.cr,RIGHT(_xlpm.wrd,_xlpm.mv),
_xlpm.lgc,
IF(AU$11=_xlpm.to, AU417&amp;_xlpm.cr,
IF(AU$11=_xlpm.fr, REPLACE(AU417, LEN(AU417)-_xlpm.mv+1,_xlpm.mv,""),AU417)),
_xlpm.lgc)</f>
        <v>WVDM</v>
      </c>
      <c r="AV418" s="31" t="str" cm="1">
        <f t="array" ref="AV418">_xlfn.LET(
_xlpm.mv,$AE418,
_xlpm.fr,$AF418,
_xlpm.to,$AG418,
_xlpm.wrd,INDEX($AT417:$BB417,1,_xlpm.fr),
_xlpm.cr,RIGHT(_xlpm.wrd,_xlpm.mv),
_xlpm.lgc,
IF(AV$11=_xlpm.to, AV417&amp;_xlpm.cr,
IF(AV$11=_xlpm.fr, REPLACE(AV417, LEN(AV417)-_xlpm.mv+1,_xlpm.mv,""),AV417)),
_xlpm.lgc)</f>
        <v>HCBBVLGPBLCZ</v>
      </c>
      <c r="AW418" s="31" t="str" cm="1">
        <f t="array" ref="AW418">_xlfn.LET(
_xlpm.mv,$AE418,
_xlpm.fr,$AF418,
_xlpm.to,$AG418,
_xlpm.wrd,INDEX($AT417:$BB417,1,_xlpm.fr),
_xlpm.cr,RIGHT(_xlpm.wrd,_xlpm.mv),
_xlpm.lgc,
IF(AW$11=_xlpm.to, AW417&amp;_xlpm.cr,
IF(AW$11=_xlpm.fr, REPLACE(AW417, LEN(AW417)-_xlpm.mv+1,_xlpm.mv,""),AW417)),
_xlpm.lgc)</f>
        <v>HJCSJF</v>
      </c>
      <c r="AX418" s="31" t="str" cm="1">
        <f t="array" ref="AX418">_xlfn.LET(
_xlpm.mv,$AE418,
_xlpm.fr,$AF418,
_xlpm.to,$AG418,
_xlpm.wrd,INDEX($AT417:$BB417,1,_xlpm.fr),
_xlpm.cr,RIGHT(_xlpm.wrd,_xlpm.mv),
_xlpm.lgc,
IF(AX$11=_xlpm.to, AX417&amp;_xlpm.cr,
IF(AX$11=_xlpm.fr, REPLACE(AX417, LEN(AX417)-_xlpm.mv+1,_xlpm.mv,""),AX417)),
_xlpm.lgc)</f>
        <v>HVLC</v>
      </c>
      <c r="AY418" s="31" t="str" cm="1">
        <f t="array" ref="AY418">_xlfn.LET(
_xlpm.mv,$AE418,
_xlpm.fr,$AF418,
_xlpm.to,$AG418,
_xlpm.wrd,INDEX($AT417:$BB417,1,_xlpm.fr),
_xlpm.cr,RIGHT(_xlpm.wrd,_xlpm.mv),
_xlpm.lgc,
IF(AY$11=_xlpm.to, AY417&amp;_xlpm.cr,
IF(AY$11=_xlpm.fr, REPLACE(AY417, LEN(AY417)-_xlpm.mv+1,_xlpm.mv,""),AY417)),
_xlpm.lgc)</f>
        <v>DGT</v>
      </c>
      <c r="AZ418" s="31" t="str" cm="1">
        <f t="array" ref="AZ418">_xlfn.LET(
_xlpm.mv,$AE418,
_xlpm.fr,$AF418,
_xlpm.to,$AG418,
_xlpm.wrd,INDEX($AT417:$BB417,1,_xlpm.fr),
_xlpm.cr,RIGHT(_xlpm.wrd,_xlpm.mv),
_xlpm.lgc,
IF(AZ$11=_xlpm.to, AZ417&amp;_xlpm.cr,
IF(AZ$11=_xlpm.fr, REPLACE(AZ417, LEN(AZ417)-_xlpm.mv+1,_xlpm.mv,""),AZ417)),
_xlpm.lgc)</f>
        <v>GPQB</v>
      </c>
      <c r="BA418" s="31" t="str" cm="1">
        <f t="array" ref="BA418">_xlfn.LET(
_xlpm.mv,$AE418,
_xlpm.fr,$AF418,
_xlpm.to,$AG418,
_xlpm.wrd,INDEX($AT417:$BB417,1,_xlpm.fr),
_xlpm.cr,RIGHT(_xlpm.wrd,_xlpm.mv),
_xlpm.lgc,
IF(BA$11=_xlpm.to, BA417&amp;_xlpm.cr,
IF(BA$11=_xlpm.fr, REPLACE(BA417, LEN(BA417)-_xlpm.mv+1,_xlpm.mv,""),BA417)),
_xlpm.lgc)</f>
        <v>BQJ</v>
      </c>
      <c r="BB418" s="31" t="str" cm="1">
        <f t="array" ref="BB418">_xlfn.LET(
_xlpm.mv,$AE418,
_xlpm.fr,$AF418,
_xlpm.to,$AG418,
_xlpm.wrd,INDEX($AT417:$BB417,1,_xlpm.fr),
_xlpm.cr,RIGHT(_xlpm.wrd,_xlpm.mv),
_xlpm.lgc,
IF(BB$11=_xlpm.to, BB417&amp;_xlpm.cr,
IF(BB$11=_xlpm.fr, REPLACE(BB417, LEN(BB417)-_xlpm.mv+1,_xlpm.mv,""),BB417)),
_xlpm.lgc)</f>
        <v>CZZLFFLMZFZVSFNVGGN</v>
      </c>
    </row>
    <row r="419" spans="28:54" x14ac:dyDescent="0.3">
      <c r="AB419" s="31">
        <f t="shared" si="24"/>
        <v>5</v>
      </c>
      <c r="AC419" s="31" t="s">
        <v>1561</v>
      </c>
      <c r="AD419" s="31" t="str" cm="1">
        <f t="array" ref="AD419">_xlfn.LET(
_xlpm.arr,{"move ","from ","to "},
_xlpm.wr,AC419,
_xlpm.rd,_xlfn.REDUCE(_xlpm.wr,_xlpm.arr,_xlfn.LAMBDA(_xlpm.a,_xlpm.v,SUBSTITUTE(_xlpm.a,_xlpm.v,""))),
_xlpm.rd)</f>
        <v>3 2 8</v>
      </c>
      <c r="AE419" s="31">
        <f t="shared" si="25"/>
        <v>3</v>
      </c>
      <c r="AF419" s="31">
        <f t="shared" si="26"/>
        <v>2</v>
      </c>
      <c r="AG419" s="31">
        <f t="shared" si="27"/>
        <v>8</v>
      </c>
      <c r="AI419" s="31" t="str" cm="1">
        <f t="array" ref="AI419">_xlfn.LET(
_xlpm.mv,$AE419,
_xlpm.fr,$AF419,
_xlpm.to,$AG419,
_xlpm.wrd,INDEX($AI418:$AQ418,1,_xlpm.fr),
_xlpm.cr,RIGHT(_xlpm.wrd,_xlpm.mv),
_xlpm.rv, _xlfn.CONCAT(MID(_xlpm.cr,_xlfn.SEQUENCE(,LEN(_xlpm.cr),LEN(_xlpm.cr),-1),1)),
_xlpm.lgc,
IF(AI$11=_xlpm.to, AI418&amp;_xlpm.rv,
IF(AI$11=_xlpm.fr, REPLACE(AI418, LEN(AI418)-_xlpm.mv+1,_xlpm.mv,""),AI418)),
_xlpm.lgc)</f>
        <v>Z</v>
      </c>
      <c r="AJ419" s="31" t="str" cm="1">
        <f t="array" ref="AJ419">_xlfn.LET(
_xlpm.mv,$AE419,
_xlpm.fr,$AF419,
_xlpm.to,$AG419,
_xlpm.wrd,INDEX($AI418:$AQ418,1,_xlpm.fr),
_xlpm.cr,RIGHT(_xlpm.wrd,_xlpm.mv),
_xlpm.rv, _xlfn.CONCAT(MID(_xlpm.cr,_xlfn.SEQUENCE(,LEN(_xlpm.cr),LEN(_xlpm.cr),-1),1)),
_xlpm.lgc,
IF(AJ$11=_xlpm.to, AJ418&amp;_xlpm.rv,
IF(AJ$11=_xlpm.fr, REPLACE(AJ418, LEN(AJ418)-_xlpm.mv+1,_xlpm.mv,""),AJ418)),
_xlpm.lgc)</f>
        <v>T</v>
      </c>
      <c r="AK419" s="31" t="str" cm="1">
        <f t="array" ref="AK419">_xlfn.LET(
_xlpm.mv,$AE419,
_xlpm.fr,$AF419,
_xlpm.to,$AG419,
_xlpm.wrd,INDEX($AI418:$AQ418,1,_xlpm.fr),
_xlpm.cr,RIGHT(_xlpm.wrd,_xlpm.mv),
_xlpm.rv, _xlfn.CONCAT(MID(_xlpm.cr,_xlfn.SEQUENCE(,LEN(_xlpm.cr),LEN(_xlpm.cr),-1),1)),
_xlpm.lgc,
IF(AK$11=_xlpm.to, AK418&amp;_xlpm.rv,
IF(AK$11=_xlpm.fr, REPLACE(AK418, LEN(AK418)-_xlpm.mv+1,_xlpm.mv,""),AK418)),
_xlpm.lgc)</f>
        <v>JPCFBHGFLNBG</v>
      </c>
      <c r="AL419" s="31" t="str" cm="1">
        <f t="array" ref="AL419">_xlfn.LET(
_xlpm.mv,$AE419,
_xlpm.fr,$AF419,
_xlpm.to,$AG419,
_xlpm.wrd,INDEX($AI418:$AQ418,1,_xlpm.fr),
_xlpm.cr,RIGHT(_xlpm.wrd,_xlpm.mv),
_xlpm.rv, _xlfn.CONCAT(MID(_xlpm.cr,_xlfn.SEQUENCE(,LEN(_xlpm.cr),LEN(_xlpm.cr),-1),1)),
_xlpm.lgc,
IF(AL$11=_xlpm.to, AL418&amp;_xlpm.rv,
IF(AL$11=_xlpm.fr, REPLACE(AL418, LEN(AL418)-_xlpm.mv+1,_xlpm.mv,""),AL418)),
_xlpm.lgc)</f>
        <v>BLSCFM</v>
      </c>
      <c r="AM419" s="31" t="str" cm="1">
        <f t="array" ref="AM419">_xlfn.LET(
_xlpm.mv,$AE419,
_xlpm.fr,$AF419,
_xlpm.to,$AG419,
_xlpm.wrd,INDEX($AI418:$AQ418,1,_xlpm.fr),
_xlpm.cr,RIGHT(_xlpm.wrd,_xlpm.mv),
_xlpm.rv, _xlfn.CONCAT(MID(_xlpm.cr,_xlfn.SEQUENCE(,LEN(_xlpm.cr),LEN(_xlpm.cr),-1),1)),
_xlpm.lgc,
IF(AM$11=_xlpm.to, AM418&amp;_xlpm.rv,
IF(AM$11=_xlpm.fr, REPLACE(AM418, LEN(AM418)-_xlpm.mv+1,_xlpm.mv,""),AM418)),
_xlpm.lgc)</f>
        <v>QPZF</v>
      </c>
      <c r="AN419" s="31" t="str" cm="1">
        <f t="array" ref="AN419">_xlfn.LET(
_xlpm.mv,$AE419,
_xlpm.fr,$AF419,
_xlpm.to,$AG419,
_xlpm.wrd,INDEX($AI418:$AQ418,1,_xlpm.fr),
_xlpm.cr,RIGHT(_xlpm.wrd,_xlpm.mv),
_xlpm.rv, _xlfn.CONCAT(MID(_xlpm.cr,_xlfn.SEQUENCE(,LEN(_xlpm.cr),LEN(_xlpm.cr),-1),1)),
_xlpm.lgc,
IF(AN$11=_xlpm.to, AN418&amp;_xlpm.rv,
IF(AN$11=_xlpm.fr, REPLACE(AN418, LEN(AN418)-_xlpm.mv+1,_xlpm.mv,""),AN418)),
_xlpm.lgc)</f>
        <v>VQV</v>
      </c>
      <c r="AO419" s="31" t="str" cm="1">
        <f t="array" ref="AO419">_xlfn.LET(
_xlpm.mv,$AE419,
_xlpm.fr,$AF419,
_xlpm.to,$AG419,
_xlpm.wrd,INDEX($AI418:$AQ418,1,_xlpm.fr),
_xlpm.cr,RIGHT(_xlpm.wrd,_xlpm.mv),
_xlpm.rv, _xlfn.CONCAT(MID(_xlpm.cr,_xlfn.SEQUENCE(,LEN(_xlpm.cr),LEN(_xlpm.cr),-1),1)),
_xlpm.lgc,
IF(AO$11=_xlpm.to, AO418&amp;_xlpm.rv,
IF(AO$11=_xlpm.fr, REPLACE(AO418, LEN(AO418)-_xlpm.mv+1,_xlpm.mv,""),AO418)),
_xlpm.lgc)</f>
        <v>BLMH</v>
      </c>
      <c r="AP419" s="31" t="str" cm="1">
        <f t="array" ref="AP419">_xlfn.LET(
_xlpm.mv,$AE419,
_xlpm.fr,$AF419,
_xlpm.to,$AG419,
_xlpm.wrd,INDEX($AI418:$AQ418,1,_xlpm.fr),
_xlpm.cr,RIGHT(_xlpm.wrd,_xlpm.mv),
_xlpm.rv, _xlfn.CONCAT(MID(_xlpm.cr,_xlfn.SEQUENCE(,LEN(_xlpm.cr),LEN(_xlpm.cr),-1),1)),
_xlpm.lgc,
IF(AP$11=_xlpm.to, AP418&amp;_xlpm.rv,
IF(AP$11=_xlpm.fr, REPLACE(AP418, LEN(AP418)-_xlpm.mv+1,_xlpm.mv,""),AP418)),
_xlpm.lgc)</f>
        <v>ZLDVWS</v>
      </c>
      <c r="AQ419" s="31" t="str" cm="1">
        <f t="array" ref="AQ419">_xlfn.LET(
_xlpm.mv,$AE419,
_xlpm.fr,$AF419,
_xlpm.to,$AG419,
_xlpm.wrd,INDEX($AI418:$AQ418,1,_xlpm.fr),
_xlpm.cr,RIGHT(_xlpm.wrd,_xlpm.mv),
_xlpm.rv, _xlfn.CONCAT(MID(_xlpm.cr,_xlfn.SEQUENCE(,LEN(_xlpm.cr),LEN(_xlpm.cr),-1),1)),
_xlpm.lgc,
IF(AQ$11=_xlpm.to, AQ418&amp;_xlpm.rv,
IF(AQ$11=_xlpm.fr, REPLACE(AQ418, LEN(AQ418)-_xlpm.mv+1,_xlpm.mv,""),AQ418)),
_xlpm.lgc)</f>
        <v>JJZNCGZDGVVHGBJFCLC</v>
      </c>
      <c r="AT419" s="31" t="str" cm="1">
        <f t="array" ref="AT419">_xlfn.LET(
_xlpm.mv,$AE419,
_xlpm.fr,$AF419,
_xlpm.to,$AG419,
_xlpm.wrd,INDEX($AT418:$BB418,1,_xlpm.fr),
_xlpm.cr,RIGHT(_xlpm.wrd,_xlpm.mv),
_xlpm.lgc,
IF(AT$11=_xlpm.to, AT418&amp;_xlpm.cr,
IF(AT$11=_xlpm.fr, REPLACE(AT418, LEN(AT418)-_xlpm.mv+1,_xlpm.mv,""),AT418)),
_xlpm.lgc)</f>
        <v>J</v>
      </c>
      <c r="AU419" s="31" t="str" cm="1">
        <f t="array" ref="AU419">_xlfn.LET(
_xlpm.mv,$AE419,
_xlpm.fr,$AF419,
_xlpm.to,$AG419,
_xlpm.wrd,INDEX($AT418:$BB418,1,_xlpm.fr),
_xlpm.cr,RIGHT(_xlpm.wrd,_xlpm.mv),
_xlpm.lgc,
IF(AU$11=_xlpm.to, AU418&amp;_xlpm.cr,
IF(AU$11=_xlpm.fr, REPLACE(AU418, LEN(AU418)-_xlpm.mv+1,_xlpm.mv,""),AU418)),
_xlpm.lgc)</f>
        <v>W</v>
      </c>
      <c r="AV419" s="31" t="str" cm="1">
        <f t="array" ref="AV419">_xlfn.LET(
_xlpm.mv,$AE419,
_xlpm.fr,$AF419,
_xlpm.to,$AG419,
_xlpm.wrd,INDEX($AT418:$BB418,1,_xlpm.fr),
_xlpm.cr,RIGHT(_xlpm.wrd,_xlpm.mv),
_xlpm.lgc,
IF(AV$11=_xlpm.to, AV418&amp;_xlpm.cr,
IF(AV$11=_xlpm.fr, REPLACE(AV418, LEN(AV418)-_xlpm.mv+1,_xlpm.mv,""),AV418)),
_xlpm.lgc)</f>
        <v>HCBBVLGPBLCZ</v>
      </c>
      <c r="AW419" s="31" t="str" cm="1">
        <f t="array" ref="AW419">_xlfn.LET(
_xlpm.mv,$AE419,
_xlpm.fr,$AF419,
_xlpm.to,$AG419,
_xlpm.wrd,INDEX($AT418:$BB418,1,_xlpm.fr),
_xlpm.cr,RIGHT(_xlpm.wrd,_xlpm.mv),
_xlpm.lgc,
IF(AW$11=_xlpm.to, AW418&amp;_xlpm.cr,
IF(AW$11=_xlpm.fr, REPLACE(AW418, LEN(AW418)-_xlpm.mv+1,_xlpm.mv,""),AW418)),
_xlpm.lgc)</f>
        <v>HJCSJF</v>
      </c>
      <c r="AX419" s="31" t="str" cm="1">
        <f t="array" ref="AX419">_xlfn.LET(
_xlpm.mv,$AE419,
_xlpm.fr,$AF419,
_xlpm.to,$AG419,
_xlpm.wrd,INDEX($AT418:$BB418,1,_xlpm.fr),
_xlpm.cr,RIGHT(_xlpm.wrd,_xlpm.mv),
_xlpm.lgc,
IF(AX$11=_xlpm.to, AX418&amp;_xlpm.cr,
IF(AX$11=_xlpm.fr, REPLACE(AX418, LEN(AX418)-_xlpm.mv+1,_xlpm.mv,""),AX418)),
_xlpm.lgc)</f>
        <v>HVLC</v>
      </c>
      <c r="AY419" s="31" t="str" cm="1">
        <f t="array" ref="AY419">_xlfn.LET(
_xlpm.mv,$AE419,
_xlpm.fr,$AF419,
_xlpm.to,$AG419,
_xlpm.wrd,INDEX($AT418:$BB418,1,_xlpm.fr),
_xlpm.cr,RIGHT(_xlpm.wrd,_xlpm.mv),
_xlpm.lgc,
IF(AY$11=_xlpm.to, AY418&amp;_xlpm.cr,
IF(AY$11=_xlpm.fr, REPLACE(AY418, LEN(AY418)-_xlpm.mv+1,_xlpm.mv,""),AY418)),
_xlpm.lgc)</f>
        <v>DGT</v>
      </c>
      <c r="AZ419" s="31" t="str" cm="1">
        <f t="array" ref="AZ419">_xlfn.LET(
_xlpm.mv,$AE419,
_xlpm.fr,$AF419,
_xlpm.to,$AG419,
_xlpm.wrd,INDEX($AT418:$BB418,1,_xlpm.fr),
_xlpm.cr,RIGHT(_xlpm.wrd,_xlpm.mv),
_xlpm.lgc,
IF(AZ$11=_xlpm.to, AZ418&amp;_xlpm.cr,
IF(AZ$11=_xlpm.fr, REPLACE(AZ418, LEN(AZ418)-_xlpm.mv+1,_xlpm.mv,""),AZ418)),
_xlpm.lgc)</f>
        <v>GPQB</v>
      </c>
      <c r="BA419" s="31" t="str" cm="1">
        <f t="array" ref="BA419">_xlfn.LET(
_xlpm.mv,$AE419,
_xlpm.fr,$AF419,
_xlpm.to,$AG419,
_xlpm.wrd,INDEX($AT418:$BB418,1,_xlpm.fr),
_xlpm.cr,RIGHT(_xlpm.wrd,_xlpm.mv),
_xlpm.lgc,
IF(BA$11=_xlpm.to, BA418&amp;_xlpm.cr,
IF(BA$11=_xlpm.fr, REPLACE(BA418, LEN(BA418)-_xlpm.mv+1,_xlpm.mv,""),BA418)),
_xlpm.lgc)</f>
        <v>BQJVDM</v>
      </c>
      <c r="BB419" s="31" t="str" cm="1">
        <f t="array" ref="BB419">_xlfn.LET(
_xlpm.mv,$AE419,
_xlpm.fr,$AF419,
_xlpm.to,$AG419,
_xlpm.wrd,INDEX($AT418:$BB418,1,_xlpm.fr),
_xlpm.cr,RIGHT(_xlpm.wrd,_xlpm.mv),
_xlpm.lgc,
IF(BB$11=_xlpm.to, BB418&amp;_xlpm.cr,
IF(BB$11=_xlpm.fr, REPLACE(BB418, LEN(BB418)-_xlpm.mv+1,_xlpm.mv,""),BB418)),
_xlpm.lgc)</f>
        <v>CZZLFFLMZFZVSFNVGGN</v>
      </c>
    </row>
    <row r="420" spans="28:54" x14ac:dyDescent="0.3">
      <c r="AB420" s="31">
        <f t="shared" si="24"/>
        <v>5</v>
      </c>
      <c r="AC420" s="31" t="s">
        <v>1666</v>
      </c>
      <c r="AD420" s="31" t="str" cm="1">
        <f t="array" ref="AD420">_xlfn.LET(
_xlpm.arr,{"move ","from ","to "},
_xlpm.wr,AC420,
_xlpm.rd,_xlfn.REDUCE(_xlpm.wr,_xlpm.arr,_xlfn.LAMBDA(_xlpm.a,_xlpm.v,SUBSTITUTE(_xlpm.a,_xlpm.v,""))),
_xlpm.rd)</f>
        <v>2 5 1</v>
      </c>
      <c r="AE420" s="31">
        <f t="shared" si="25"/>
        <v>2</v>
      </c>
      <c r="AF420" s="31">
        <f t="shared" si="26"/>
        <v>5</v>
      </c>
      <c r="AG420" s="31">
        <f t="shared" si="27"/>
        <v>1</v>
      </c>
      <c r="AI420" s="31" t="str" cm="1">
        <f t="array" ref="AI420">_xlfn.LET(
_xlpm.mv,$AE420,
_xlpm.fr,$AF420,
_xlpm.to,$AG420,
_xlpm.wrd,INDEX($AI419:$AQ419,1,_xlpm.fr),
_xlpm.cr,RIGHT(_xlpm.wrd,_xlpm.mv),
_xlpm.rv, _xlfn.CONCAT(MID(_xlpm.cr,_xlfn.SEQUENCE(,LEN(_xlpm.cr),LEN(_xlpm.cr),-1),1)),
_xlpm.lgc,
IF(AI$11=_xlpm.to, AI419&amp;_xlpm.rv,
IF(AI$11=_xlpm.fr, REPLACE(AI419, LEN(AI419)-_xlpm.mv+1,_xlpm.mv,""),AI419)),
_xlpm.lgc)</f>
        <v>ZFZ</v>
      </c>
      <c r="AJ420" s="31" t="str" cm="1">
        <f t="array" ref="AJ420">_xlfn.LET(
_xlpm.mv,$AE420,
_xlpm.fr,$AF420,
_xlpm.to,$AG420,
_xlpm.wrd,INDEX($AI419:$AQ419,1,_xlpm.fr),
_xlpm.cr,RIGHT(_xlpm.wrd,_xlpm.mv),
_xlpm.rv, _xlfn.CONCAT(MID(_xlpm.cr,_xlfn.SEQUENCE(,LEN(_xlpm.cr),LEN(_xlpm.cr),-1),1)),
_xlpm.lgc,
IF(AJ$11=_xlpm.to, AJ419&amp;_xlpm.rv,
IF(AJ$11=_xlpm.fr, REPLACE(AJ419, LEN(AJ419)-_xlpm.mv+1,_xlpm.mv,""),AJ419)),
_xlpm.lgc)</f>
        <v>T</v>
      </c>
      <c r="AK420" s="31" t="str" cm="1">
        <f t="array" ref="AK420">_xlfn.LET(
_xlpm.mv,$AE420,
_xlpm.fr,$AF420,
_xlpm.to,$AG420,
_xlpm.wrd,INDEX($AI419:$AQ419,1,_xlpm.fr),
_xlpm.cr,RIGHT(_xlpm.wrd,_xlpm.mv),
_xlpm.rv, _xlfn.CONCAT(MID(_xlpm.cr,_xlfn.SEQUENCE(,LEN(_xlpm.cr),LEN(_xlpm.cr),-1),1)),
_xlpm.lgc,
IF(AK$11=_xlpm.to, AK419&amp;_xlpm.rv,
IF(AK$11=_xlpm.fr, REPLACE(AK419, LEN(AK419)-_xlpm.mv+1,_xlpm.mv,""),AK419)),
_xlpm.lgc)</f>
        <v>JPCFBHGFLNBG</v>
      </c>
      <c r="AL420" s="31" t="str" cm="1">
        <f t="array" ref="AL420">_xlfn.LET(
_xlpm.mv,$AE420,
_xlpm.fr,$AF420,
_xlpm.to,$AG420,
_xlpm.wrd,INDEX($AI419:$AQ419,1,_xlpm.fr),
_xlpm.cr,RIGHT(_xlpm.wrd,_xlpm.mv),
_xlpm.rv, _xlfn.CONCAT(MID(_xlpm.cr,_xlfn.SEQUENCE(,LEN(_xlpm.cr),LEN(_xlpm.cr),-1),1)),
_xlpm.lgc,
IF(AL$11=_xlpm.to, AL419&amp;_xlpm.rv,
IF(AL$11=_xlpm.fr, REPLACE(AL419, LEN(AL419)-_xlpm.mv+1,_xlpm.mv,""),AL419)),
_xlpm.lgc)</f>
        <v>BLSCFM</v>
      </c>
      <c r="AM420" s="31" t="str" cm="1">
        <f t="array" ref="AM420">_xlfn.LET(
_xlpm.mv,$AE420,
_xlpm.fr,$AF420,
_xlpm.to,$AG420,
_xlpm.wrd,INDEX($AI419:$AQ419,1,_xlpm.fr),
_xlpm.cr,RIGHT(_xlpm.wrd,_xlpm.mv),
_xlpm.rv, _xlfn.CONCAT(MID(_xlpm.cr,_xlfn.SEQUENCE(,LEN(_xlpm.cr),LEN(_xlpm.cr),-1),1)),
_xlpm.lgc,
IF(AM$11=_xlpm.to, AM419&amp;_xlpm.rv,
IF(AM$11=_xlpm.fr, REPLACE(AM419, LEN(AM419)-_xlpm.mv+1,_xlpm.mv,""),AM419)),
_xlpm.lgc)</f>
        <v>QP</v>
      </c>
      <c r="AN420" s="31" t="str" cm="1">
        <f t="array" ref="AN420">_xlfn.LET(
_xlpm.mv,$AE420,
_xlpm.fr,$AF420,
_xlpm.to,$AG420,
_xlpm.wrd,INDEX($AI419:$AQ419,1,_xlpm.fr),
_xlpm.cr,RIGHT(_xlpm.wrd,_xlpm.mv),
_xlpm.rv, _xlfn.CONCAT(MID(_xlpm.cr,_xlfn.SEQUENCE(,LEN(_xlpm.cr),LEN(_xlpm.cr),-1),1)),
_xlpm.lgc,
IF(AN$11=_xlpm.to, AN419&amp;_xlpm.rv,
IF(AN$11=_xlpm.fr, REPLACE(AN419, LEN(AN419)-_xlpm.mv+1,_xlpm.mv,""),AN419)),
_xlpm.lgc)</f>
        <v>VQV</v>
      </c>
      <c r="AO420" s="31" t="str" cm="1">
        <f t="array" ref="AO420">_xlfn.LET(
_xlpm.mv,$AE420,
_xlpm.fr,$AF420,
_xlpm.to,$AG420,
_xlpm.wrd,INDEX($AI419:$AQ419,1,_xlpm.fr),
_xlpm.cr,RIGHT(_xlpm.wrd,_xlpm.mv),
_xlpm.rv, _xlfn.CONCAT(MID(_xlpm.cr,_xlfn.SEQUENCE(,LEN(_xlpm.cr),LEN(_xlpm.cr),-1),1)),
_xlpm.lgc,
IF(AO$11=_xlpm.to, AO419&amp;_xlpm.rv,
IF(AO$11=_xlpm.fr, REPLACE(AO419, LEN(AO419)-_xlpm.mv+1,_xlpm.mv,""),AO419)),
_xlpm.lgc)</f>
        <v>BLMH</v>
      </c>
      <c r="AP420" s="31" t="str" cm="1">
        <f t="array" ref="AP420">_xlfn.LET(
_xlpm.mv,$AE420,
_xlpm.fr,$AF420,
_xlpm.to,$AG420,
_xlpm.wrd,INDEX($AI419:$AQ419,1,_xlpm.fr),
_xlpm.cr,RIGHT(_xlpm.wrd,_xlpm.mv),
_xlpm.rv, _xlfn.CONCAT(MID(_xlpm.cr,_xlfn.SEQUENCE(,LEN(_xlpm.cr),LEN(_xlpm.cr),-1),1)),
_xlpm.lgc,
IF(AP$11=_xlpm.to, AP419&amp;_xlpm.rv,
IF(AP$11=_xlpm.fr, REPLACE(AP419, LEN(AP419)-_xlpm.mv+1,_xlpm.mv,""),AP419)),
_xlpm.lgc)</f>
        <v>ZLDVWS</v>
      </c>
      <c r="AQ420" s="31" t="str" cm="1">
        <f t="array" ref="AQ420">_xlfn.LET(
_xlpm.mv,$AE420,
_xlpm.fr,$AF420,
_xlpm.to,$AG420,
_xlpm.wrd,INDEX($AI419:$AQ419,1,_xlpm.fr),
_xlpm.cr,RIGHT(_xlpm.wrd,_xlpm.mv),
_xlpm.rv, _xlfn.CONCAT(MID(_xlpm.cr,_xlfn.SEQUENCE(,LEN(_xlpm.cr),LEN(_xlpm.cr),-1),1)),
_xlpm.lgc,
IF(AQ$11=_xlpm.to, AQ419&amp;_xlpm.rv,
IF(AQ$11=_xlpm.fr, REPLACE(AQ419, LEN(AQ419)-_xlpm.mv+1,_xlpm.mv,""),AQ419)),
_xlpm.lgc)</f>
        <v>JJZNCGZDGVVHGBJFCLC</v>
      </c>
      <c r="AT420" s="31" t="str" cm="1">
        <f t="array" ref="AT420">_xlfn.LET(
_xlpm.mv,$AE420,
_xlpm.fr,$AF420,
_xlpm.to,$AG420,
_xlpm.wrd,INDEX($AT419:$BB419,1,_xlpm.fr),
_xlpm.cr,RIGHT(_xlpm.wrd,_xlpm.mv),
_xlpm.lgc,
IF(AT$11=_xlpm.to, AT419&amp;_xlpm.cr,
IF(AT$11=_xlpm.fr, REPLACE(AT419, LEN(AT419)-_xlpm.mv+1,_xlpm.mv,""),AT419)),
_xlpm.lgc)</f>
        <v>JLC</v>
      </c>
      <c r="AU420" s="31" t="str" cm="1">
        <f t="array" ref="AU420">_xlfn.LET(
_xlpm.mv,$AE420,
_xlpm.fr,$AF420,
_xlpm.to,$AG420,
_xlpm.wrd,INDEX($AT419:$BB419,1,_xlpm.fr),
_xlpm.cr,RIGHT(_xlpm.wrd,_xlpm.mv),
_xlpm.lgc,
IF(AU$11=_xlpm.to, AU419&amp;_xlpm.cr,
IF(AU$11=_xlpm.fr, REPLACE(AU419, LEN(AU419)-_xlpm.mv+1,_xlpm.mv,""),AU419)),
_xlpm.lgc)</f>
        <v>W</v>
      </c>
      <c r="AV420" s="31" t="str" cm="1">
        <f t="array" ref="AV420">_xlfn.LET(
_xlpm.mv,$AE420,
_xlpm.fr,$AF420,
_xlpm.to,$AG420,
_xlpm.wrd,INDEX($AT419:$BB419,1,_xlpm.fr),
_xlpm.cr,RIGHT(_xlpm.wrd,_xlpm.mv),
_xlpm.lgc,
IF(AV$11=_xlpm.to, AV419&amp;_xlpm.cr,
IF(AV$11=_xlpm.fr, REPLACE(AV419, LEN(AV419)-_xlpm.mv+1,_xlpm.mv,""),AV419)),
_xlpm.lgc)</f>
        <v>HCBBVLGPBLCZ</v>
      </c>
      <c r="AW420" s="31" t="str" cm="1">
        <f t="array" ref="AW420">_xlfn.LET(
_xlpm.mv,$AE420,
_xlpm.fr,$AF420,
_xlpm.to,$AG420,
_xlpm.wrd,INDEX($AT419:$BB419,1,_xlpm.fr),
_xlpm.cr,RIGHT(_xlpm.wrd,_xlpm.mv),
_xlpm.lgc,
IF(AW$11=_xlpm.to, AW419&amp;_xlpm.cr,
IF(AW$11=_xlpm.fr, REPLACE(AW419, LEN(AW419)-_xlpm.mv+1,_xlpm.mv,""),AW419)),
_xlpm.lgc)</f>
        <v>HJCSJF</v>
      </c>
      <c r="AX420" s="31" t="str" cm="1">
        <f t="array" ref="AX420">_xlfn.LET(
_xlpm.mv,$AE420,
_xlpm.fr,$AF420,
_xlpm.to,$AG420,
_xlpm.wrd,INDEX($AT419:$BB419,1,_xlpm.fr),
_xlpm.cr,RIGHT(_xlpm.wrd,_xlpm.mv),
_xlpm.lgc,
IF(AX$11=_xlpm.to, AX419&amp;_xlpm.cr,
IF(AX$11=_xlpm.fr, REPLACE(AX419, LEN(AX419)-_xlpm.mv+1,_xlpm.mv,""),AX419)),
_xlpm.lgc)</f>
        <v>HV</v>
      </c>
      <c r="AY420" s="31" t="str" cm="1">
        <f t="array" ref="AY420">_xlfn.LET(
_xlpm.mv,$AE420,
_xlpm.fr,$AF420,
_xlpm.to,$AG420,
_xlpm.wrd,INDEX($AT419:$BB419,1,_xlpm.fr),
_xlpm.cr,RIGHT(_xlpm.wrd,_xlpm.mv),
_xlpm.lgc,
IF(AY$11=_xlpm.to, AY419&amp;_xlpm.cr,
IF(AY$11=_xlpm.fr, REPLACE(AY419, LEN(AY419)-_xlpm.mv+1,_xlpm.mv,""),AY419)),
_xlpm.lgc)</f>
        <v>DGT</v>
      </c>
      <c r="AZ420" s="31" t="str" cm="1">
        <f t="array" ref="AZ420">_xlfn.LET(
_xlpm.mv,$AE420,
_xlpm.fr,$AF420,
_xlpm.to,$AG420,
_xlpm.wrd,INDEX($AT419:$BB419,1,_xlpm.fr),
_xlpm.cr,RIGHT(_xlpm.wrd,_xlpm.mv),
_xlpm.lgc,
IF(AZ$11=_xlpm.to, AZ419&amp;_xlpm.cr,
IF(AZ$11=_xlpm.fr, REPLACE(AZ419, LEN(AZ419)-_xlpm.mv+1,_xlpm.mv,""),AZ419)),
_xlpm.lgc)</f>
        <v>GPQB</v>
      </c>
      <c r="BA420" s="31" t="str" cm="1">
        <f t="array" ref="BA420">_xlfn.LET(
_xlpm.mv,$AE420,
_xlpm.fr,$AF420,
_xlpm.to,$AG420,
_xlpm.wrd,INDEX($AT419:$BB419,1,_xlpm.fr),
_xlpm.cr,RIGHT(_xlpm.wrd,_xlpm.mv),
_xlpm.lgc,
IF(BA$11=_xlpm.to, BA419&amp;_xlpm.cr,
IF(BA$11=_xlpm.fr, REPLACE(BA419, LEN(BA419)-_xlpm.mv+1,_xlpm.mv,""),BA419)),
_xlpm.lgc)</f>
        <v>BQJVDM</v>
      </c>
      <c r="BB420" s="31" t="str" cm="1">
        <f t="array" ref="BB420">_xlfn.LET(
_xlpm.mv,$AE420,
_xlpm.fr,$AF420,
_xlpm.to,$AG420,
_xlpm.wrd,INDEX($AT419:$BB419,1,_xlpm.fr),
_xlpm.cr,RIGHT(_xlpm.wrd,_xlpm.mv),
_xlpm.lgc,
IF(BB$11=_xlpm.to, BB419&amp;_xlpm.cr,
IF(BB$11=_xlpm.fr, REPLACE(BB419, LEN(BB419)-_xlpm.mv+1,_xlpm.mv,""),BB419)),
_xlpm.lgc)</f>
        <v>CZZLFFLMZFZVSFNVGGN</v>
      </c>
    </row>
    <row r="421" spans="28:54" x14ac:dyDescent="0.3">
      <c r="AB421" s="31">
        <f t="shared" si="24"/>
        <v>5</v>
      </c>
      <c r="AC421" s="31" t="s">
        <v>1677</v>
      </c>
      <c r="AD421" s="31" t="str" cm="1">
        <f t="array" ref="AD421">_xlfn.LET(
_xlpm.arr,{"move ","from ","to "},
_xlpm.wr,AC421,
_xlpm.rd,_xlfn.REDUCE(_xlpm.wr,_xlpm.arr,_xlfn.LAMBDA(_xlpm.a,_xlpm.v,SUBSTITUTE(_xlpm.a,_xlpm.v,""))),
_xlpm.rd)</f>
        <v>6 8 2</v>
      </c>
      <c r="AE421" s="31">
        <f t="shared" si="25"/>
        <v>6</v>
      </c>
      <c r="AF421" s="31">
        <f t="shared" si="26"/>
        <v>8</v>
      </c>
      <c r="AG421" s="31">
        <f t="shared" si="27"/>
        <v>2</v>
      </c>
      <c r="AI421" s="31" t="str" cm="1">
        <f t="array" ref="AI421">_xlfn.LET(
_xlpm.mv,$AE421,
_xlpm.fr,$AF421,
_xlpm.to,$AG421,
_xlpm.wrd,INDEX($AI420:$AQ420,1,_xlpm.fr),
_xlpm.cr,RIGHT(_xlpm.wrd,_xlpm.mv),
_xlpm.rv, _xlfn.CONCAT(MID(_xlpm.cr,_xlfn.SEQUENCE(,LEN(_xlpm.cr),LEN(_xlpm.cr),-1),1)),
_xlpm.lgc,
IF(AI$11=_xlpm.to, AI420&amp;_xlpm.rv,
IF(AI$11=_xlpm.fr, REPLACE(AI420, LEN(AI420)-_xlpm.mv+1,_xlpm.mv,""),AI420)),
_xlpm.lgc)</f>
        <v>ZFZ</v>
      </c>
      <c r="AJ421" s="31" t="str" cm="1">
        <f t="array" ref="AJ421">_xlfn.LET(
_xlpm.mv,$AE421,
_xlpm.fr,$AF421,
_xlpm.to,$AG421,
_xlpm.wrd,INDEX($AI420:$AQ420,1,_xlpm.fr),
_xlpm.cr,RIGHT(_xlpm.wrd,_xlpm.mv),
_xlpm.rv, _xlfn.CONCAT(MID(_xlpm.cr,_xlfn.SEQUENCE(,LEN(_xlpm.cr),LEN(_xlpm.cr),-1),1)),
_xlpm.lgc,
IF(AJ$11=_xlpm.to, AJ420&amp;_xlpm.rv,
IF(AJ$11=_xlpm.fr, REPLACE(AJ420, LEN(AJ420)-_xlpm.mv+1,_xlpm.mv,""),AJ420)),
_xlpm.lgc)</f>
        <v>TSWVDLZ</v>
      </c>
      <c r="AK421" s="31" t="str" cm="1">
        <f t="array" ref="AK421">_xlfn.LET(
_xlpm.mv,$AE421,
_xlpm.fr,$AF421,
_xlpm.to,$AG421,
_xlpm.wrd,INDEX($AI420:$AQ420,1,_xlpm.fr),
_xlpm.cr,RIGHT(_xlpm.wrd,_xlpm.mv),
_xlpm.rv, _xlfn.CONCAT(MID(_xlpm.cr,_xlfn.SEQUENCE(,LEN(_xlpm.cr),LEN(_xlpm.cr),-1),1)),
_xlpm.lgc,
IF(AK$11=_xlpm.to, AK420&amp;_xlpm.rv,
IF(AK$11=_xlpm.fr, REPLACE(AK420, LEN(AK420)-_xlpm.mv+1,_xlpm.mv,""),AK420)),
_xlpm.lgc)</f>
        <v>JPCFBHGFLNBG</v>
      </c>
      <c r="AL421" s="31" t="str" cm="1">
        <f t="array" ref="AL421">_xlfn.LET(
_xlpm.mv,$AE421,
_xlpm.fr,$AF421,
_xlpm.to,$AG421,
_xlpm.wrd,INDEX($AI420:$AQ420,1,_xlpm.fr),
_xlpm.cr,RIGHT(_xlpm.wrd,_xlpm.mv),
_xlpm.rv, _xlfn.CONCAT(MID(_xlpm.cr,_xlfn.SEQUENCE(,LEN(_xlpm.cr),LEN(_xlpm.cr),-1),1)),
_xlpm.lgc,
IF(AL$11=_xlpm.to, AL420&amp;_xlpm.rv,
IF(AL$11=_xlpm.fr, REPLACE(AL420, LEN(AL420)-_xlpm.mv+1,_xlpm.mv,""),AL420)),
_xlpm.lgc)</f>
        <v>BLSCFM</v>
      </c>
      <c r="AM421" s="31" t="str" cm="1">
        <f t="array" ref="AM421">_xlfn.LET(
_xlpm.mv,$AE421,
_xlpm.fr,$AF421,
_xlpm.to,$AG421,
_xlpm.wrd,INDEX($AI420:$AQ420,1,_xlpm.fr),
_xlpm.cr,RIGHT(_xlpm.wrd,_xlpm.mv),
_xlpm.rv, _xlfn.CONCAT(MID(_xlpm.cr,_xlfn.SEQUENCE(,LEN(_xlpm.cr),LEN(_xlpm.cr),-1),1)),
_xlpm.lgc,
IF(AM$11=_xlpm.to, AM420&amp;_xlpm.rv,
IF(AM$11=_xlpm.fr, REPLACE(AM420, LEN(AM420)-_xlpm.mv+1,_xlpm.mv,""),AM420)),
_xlpm.lgc)</f>
        <v>QP</v>
      </c>
      <c r="AN421" s="31" t="str" cm="1">
        <f t="array" ref="AN421">_xlfn.LET(
_xlpm.mv,$AE421,
_xlpm.fr,$AF421,
_xlpm.to,$AG421,
_xlpm.wrd,INDEX($AI420:$AQ420,1,_xlpm.fr),
_xlpm.cr,RIGHT(_xlpm.wrd,_xlpm.mv),
_xlpm.rv, _xlfn.CONCAT(MID(_xlpm.cr,_xlfn.SEQUENCE(,LEN(_xlpm.cr),LEN(_xlpm.cr),-1),1)),
_xlpm.lgc,
IF(AN$11=_xlpm.to, AN420&amp;_xlpm.rv,
IF(AN$11=_xlpm.fr, REPLACE(AN420, LEN(AN420)-_xlpm.mv+1,_xlpm.mv,""),AN420)),
_xlpm.lgc)</f>
        <v>VQV</v>
      </c>
      <c r="AO421" s="31" t="str" cm="1">
        <f t="array" ref="AO421">_xlfn.LET(
_xlpm.mv,$AE421,
_xlpm.fr,$AF421,
_xlpm.to,$AG421,
_xlpm.wrd,INDEX($AI420:$AQ420,1,_xlpm.fr),
_xlpm.cr,RIGHT(_xlpm.wrd,_xlpm.mv),
_xlpm.rv, _xlfn.CONCAT(MID(_xlpm.cr,_xlfn.SEQUENCE(,LEN(_xlpm.cr),LEN(_xlpm.cr),-1),1)),
_xlpm.lgc,
IF(AO$11=_xlpm.to, AO420&amp;_xlpm.rv,
IF(AO$11=_xlpm.fr, REPLACE(AO420, LEN(AO420)-_xlpm.mv+1,_xlpm.mv,""),AO420)),
_xlpm.lgc)</f>
        <v>BLMH</v>
      </c>
      <c r="AP421" s="31" t="str" cm="1">
        <f t="array" ref="AP421">_xlfn.LET(
_xlpm.mv,$AE421,
_xlpm.fr,$AF421,
_xlpm.to,$AG421,
_xlpm.wrd,INDEX($AI420:$AQ420,1,_xlpm.fr),
_xlpm.cr,RIGHT(_xlpm.wrd,_xlpm.mv),
_xlpm.rv, _xlfn.CONCAT(MID(_xlpm.cr,_xlfn.SEQUENCE(,LEN(_xlpm.cr),LEN(_xlpm.cr),-1),1)),
_xlpm.lgc,
IF(AP$11=_xlpm.to, AP420&amp;_xlpm.rv,
IF(AP$11=_xlpm.fr, REPLACE(AP420, LEN(AP420)-_xlpm.mv+1,_xlpm.mv,""),AP420)),
_xlpm.lgc)</f>
        <v/>
      </c>
      <c r="AQ421" s="31" t="str" cm="1">
        <f t="array" ref="AQ421">_xlfn.LET(
_xlpm.mv,$AE421,
_xlpm.fr,$AF421,
_xlpm.to,$AG421,
_xlpm.wrd,INDEX($AI420:$AQ420,1,_xlpm.fr),
_xlpm.cr,RIGHT(_xlpm.wrd,_xlpm.mv),
_xlpm.rv, _xlfn.CONCAT(MID(_xlpm.cr,_xlfn.SEQUENCE(,LEN(_xlpm.cr),LEN(_xlpm.cr),-1),1)),
_xlpm.lgc,
IF(AQ$11=_xlpm.to, AQ420&amp;_xlpm.rv,
IF(AQ$11=_xlpm.fr, REPLACE(AQ420, LEN(AQ420)-_xlpm.mv+1,_xlpm.mv,""),AQ420)),
_xlpm.lgc)</f>
        <v>JJZNCGZDGVVHGBJFCLC</v>
      </c>
      <c r="AT421" s="31" t="str" cm="1">
        <f t="array" ref="AT421">_xlfn.LET(
_xlpm.mv,$AE421,
_xlpm.fr,$AF421,
_xlpm.to,$AG421,
_xlpm.wrd,INDEX($AT420:$BB420,1,_xlpm.fr),
_xlpm.cr,RIGHT(_xlpm.wrd,_xlpm.mv),
_xlpm.lgc,
IF(AT$11=_xlpm.to, AT420&amp;_xlpm.cr,
IF(AT$11=_xlpm.fr, REPLACE(AT420, LEN(AT420)-_xlpm.mv+1,_xlpm.mv,""),AT420)),
_xlpm.lgc)</f>
        <v>JLC</v>
      </c>
      <c r="AU421" s="31" t="str" cm="1">
        <f t="array" ref="AU421">_xlfn.LET(
_xlpm.mv,$AE421,
_xlpm.fr,$AF421,
_xlpm.to,$AG421,
_xlpm.wrd,INDEX($AT420:$BB420,1,_xlpm.fr),
_xlpm.cr,RIGHT(_xlpm.wrd,_xlpm.mv),
_xlpm.lgc,
IF(AU$11=_xlpm.to, AU420&amp;_xlpm.cr,
IF(AU$11=_xlpm.fr, REPLACE(AU420, LEN(AU420)-_xlpm.mv+1,_xlpm.mv,""),AU420)),
_xlpm.lgc)</f>
        <v>WBQJVDM</v>
      </c>
      <c r="AV421" s="31" t="str" cm="1">
        <f t="array" ref="AV421">_xlfn.LET(
_xlpm.mv,$AE421,
_xlpm.fr,$AF421,
_xlpm.to,$AG421,
_xlpm.wrd,INDEX($AT420:$BB420,1,_xlpm.fr),
_xlpm.cr,RIGHT(_xlpm.wrd,_xlpm.mv),
_xlpm.lgc,
IF(AV$11=_xlpm.to, AV420&amp;_xlpm.cr,
IF(AV$11=_xlpm.fr, REPLACE(AV420, LEN(AV420)-_xlpm.mv+1,_xlpm.mv,""),AV420)),
_xlpm.lgc)</f>
        <v>HCBBVLGPBLCZ</v>
      </c>
      <c r="AW421" s="31" t="str" cm="1">
        <f t="array" ref="AW421">_xlfn.LET(
_xlpm.mv,$AE421,
_xlpm.fr,$AF421,
_xlpm.to,$AG421,
_xlpm.wrd,INDEX($AT420:$BB420,1,_xlpm.fr),
_xlpm.cr,RIGHT(_xlpm.wrd,_xlpm.mv),
_xlpm.lgc,
IF(AW$11=_xlpm.to, AW420&amp;_xlpm.cr,
IF(AW$11=_xlpm.fr, REPLACE(AW420, LEN(AW420)-_xlpm.mv+1,_xlpm.mv,""),AW420)),
_xlpm.lgc)</f>
        <v>HJCSJF</v>
      </c>
      <c r="AX421" s="31" t="str" cm="1">
        <f t="array" ref="AX421">_xlfn.LET(
_xlpm.mv,$AE421,
_xlpm.fr,$AF421,
_xlpm.to,$AG421,
_xlpm.wrd,INDEX($AT420:$BB420,1,_xlpm.fr),
_xlpm.cr,RIGHT(_xlpm.wrd,_xlpm.mv),
_xlpm.lgc,
IF(AX$11=_xlpm.to, AX420&amp;_xlpm.cr,
IF(AX$11=_xlpm.fr, REPLACE(AX420, LEN(AX420)-_xlpm.mv+1,_xlpm.mv,""),AX420)),
_xlpm.lgc)</f>
        <v>HV</v>
      </c>
      <c r="AY421" s="31" t="str" cm="1">
        <f t="array" ref="AY421">_xlfn.LET(
_xlpm.mv,$AE421,
_xlpm.fr,$AF421,
_xlpm.to,$AG421,
_xlpm.wrd,INDEX($AT420:$BB420,1,_xlpm.fr),
_xlpm.cr,RIGHT(_xlpm.wrd,_xlpm.mv),
_xlpm.lgc,
IF(AY$11=_xlpm.to, AY420&amp;_xlpm.cr,
IF(AY$11=_xlpm.fr, REPLACE(AY420, LEN(AY420)-_xlpm.mv+1,_xlpm.mv,""),AY420)),
_xlpm.lgc)</f>
        <v>DGT</v>
      </c>
      <c r="AZ421" s="31" t="str" cm="1">
        <f t="array" ref="AZ421">_xlfn.LET(
_xlpm.mv,$AE421,
_xlpm.fr,$AF421,
_xlpm.to,$AG421,
_xlpm.wrd,INDEX($AT420:$BB420,1,_xlpm.fr),
_xlpm.cr,RIGHT(_xlpm.wrd,_xlpm.mv),
_xlpm.lgc,
IF(AZ$11=_xlpm.to, AZ420&amp;_xlpm.cr,
IF(AZ$11=_xlpm.fr, REPLACE(AZ420, LEN(AZ420)-_xlpm.mv+1,_xlpm.mv,""),AZ420)),
_xlpm.lgc)</f>
        <v>GPQB</v>
      </c>
      <c r="BA421" s="31" t="str" cm="1">
        <f t="array" ref="BA421">_xlfn.LET(
_xlpm.mv,$AE421,
_xlpm.fr,$AF421,
_xlpm.to,$AG421,
_xlpm.wrd,INDEX($AT420:$BB420,1,_xlpm.fr),
_xlpm.cr,RIGHT(_xlpm.wrd,_xlpm.mv),
_xlpm.lgc,
IF(BA$11=_xlpm.to, BA420&amp;_xlpm.cr,
IF(BA$11=_xlpm.fr, REPLACE(BA420, LEN(BA420)-_xlpm.mv+1,_xlpm.mv,""),BA420)),
_xlpm.lgc)</f>
        <v/>
      </c>
      <c r="BB421" s="31" t="str" cm="1">
        <f t="array" ref="BB421">_xlfn.LET(
_xlpm.mv,$AE421,
_xlpm.fr,$AF421,
_xlpm.to,$AG421,
_xlpm.wrd,INDEX($AT420:$BB420,1,_xlpm.fr),
_xlpm.cr,RIGHT(_xlpm.wrd,_xlpm.mv),
_xlpm.lgc,
IF(BB$11=_xlpm.to, BB420&amp;_xlpm.cr,
IF(BB$11=_xlpm.fr, REPLACE(BB420, LEN(BB420)-_xlpm.mv+1,_xlpm.mv,""),BB420)),
_xlpm.lgc)</f>
        <v>CZZLFFLMZFZVSFNVGGN</v>
      </c>
    </row>
    <row r="422" spans="28:54" x14ac:dyDescent="0.3">
      <c r="AB422" s="31">
        <f t="shared" si="24"/>
        <v>5</v>
      </c>
      <c r="AC422" s="31" t="s">
        <v>1458</v>
      </c>
      <c r="AD422" s="31" t="str" cm="1">
        <f t="array" ref="AD422">_xlfn.LET(
_xlpm.arr,{"move ","from ","to "},
_xlpm.wr,AC422,
_xlpm.rd,_xlfn.REDUCE(_xlpm.wr,_xlpm.arr,_xlfn.LAMBDA(_xlpm.a,_xlpm.v,SUBSTITUTE(_xlpm.a,_xlpm.v,""))),
_xlpm.rd)</f>
        <v>1 6 2</v>
      </c>
      <c r="AE422" s="31">
        <f t="shared" si="25"/>
        <v>1</v>
      </c>
      <c r="AF422" s="31">
        <f t="shared" si="26"/>
        <v>6</v>
      </c>
      <c r="AG422" s="31">
        <f t="shared" si="27"/>
        <v>2</v>
      </c>
      <c r="AI422" s="31" t="str" cm="1">
        <f t="array" ref="AI422">_xlfn.LET(
_xlpm.mv,$AE422,
_xlpm.fr,$AF422,
_xlpm.to,$AG422,
_xlpm.wrd,INDEX($AI421:$AQ421,1,_xlpm.fr),
_xlpm.cr,RIGHT(_xlpm.wrd,_xlpm.mv),
_xlpm.rv, _xlfn.CONCAT(MID(_xlpm.cr,_xlfn.SEQUENCE(,LEN(_xlpm.cr),LEN(_xlpm.cr),-1),1)),
_xlpm.lgc,
IF(AI$11=_xlpm.to, AI421&amp;_xlpm.rv,
IF(AI$11=_xlpm.fr, REPLACE(AI421, LEN(AI421)-_xlpm.mv+1,_xlpm.mv,""),AI421)),
_xlpm.lgc)</f>
        <v>ZFZ</v>
      </c>
      <c r="AJ422" s="31" t="str" cm="1">
        <f t="array" ref="AJ422">_xlfn.LET(
_xlpm.mv,$AE422,
_xlpm.fr,$AF422,
_xlpm.to,$AG422,
_xlpm.wrd,INDEX($AI421:$AQ421,1,_xlpm.fr),
_xlpm.cr,RIGHT(_xlpm.wrd,_xlpm.mv),
_xlpm.rv, _xlfn.CONCAT(MID(_xlpm.cr,_xlfn.SEQUENCE(,LEN(_xlpm.cr),LEN(_xlpm.cr),-1),1)),
_xlpm.lgc,
IF(AJ$11=_xlpm.to, AJ421&amp;_xlpm.rv,
IF(AJ$11=_xlpm.fr, REPLACE(AJ421, LEN(AJ421)-_xlpm.mv+1,_xlpm.mv,""),AJ421)),
_xlpm.lgc)</f>
        <v>TSWVDLZV</v>
      </c>
      <c r="AK422" s="31" t="str" cm="1">
        <f t="array" ref="AK422">_xlfn.LET(
_xlpm.mv,$AE422,
_xlpm.fr,$AF422,
_xlpm.to,$AG422,
_xlpm.wrd,INDEX($AI421:$AQ421,1,_xlpm.fr),
_xlpm.cr,RIGHT(_xlpm.wrd,_xlpm.mv),
_xlpm.rv, _xlfn.CONCAT(MID(_xlpm.cr,_xlfn.SEQUENCE(,LEN(_xlpm.cr),LEN(_xlpm.cr),-1),1)),
_xlpm.lgc,
IF(AK$11=_xlpm.to, AK421&amp;_xlpm.rv,
IF(AK$11=_xlpm.fr, REPLACE(AK421, LEN(AK421)-_xlpm.mv+1,_xlpm.mv,""),AK421)),
_xlpm.lgc)</f>
        <v>JPCFBHGFLNBG</v>
      </c>
      <c r="AL422" s="31" t="str" cm="1">
        <f t="array" ref="AL422">_xlfn.LET(
_xlpm.mv,$AE422,
_xlpm.fr,$AF422,
_xlpm.to,$AG422,
_xlpm.wrd,INDEX($AI421:$AQ421,1,_xlpm.fr),
_xlpm.cr,RIGHT(_xlpm.wrd,_xlpm.mv),
_xlpm.rv, _xlfn.CONCAT(MID(_xlpm.cr,_xlfn.SEQUENCE(,LEN(_xlpm.cr),LEN(_xlpm.cr),-1),1)),
_xlpm.lgc,
IF(AL$11=_xlpm.to, AL421&amp;_xlpm.rv,
IF(AL$11=_xlpm.fr, REPLACE(AL421, LEN(AL421)-_xlpm.mv+1,_xlpm.mv,""),AL421)),
_xlpm.lgc)</f>
        <v>BLSCFM</v>
      </c>
      <c r="AM422" s="31" t="str" cm="1">
        <f t="array" ref="AM422">_xlfn.LET(
_xlpm.mv,$AE422,
_xlpm.fr,$AF422,
_xlpm.to,$AG422,
_xlpm.wrd,INDEX($AI421:$AQ421,1,_xlpm.fr),
_xlpm.cr,RIGHT(_xlpm.wrd,_xlpm.mv),
_xlpm.rv, _xlfn.CONCAT(MID(_xlpm.cr,_xlfn.SEQUENCE(,LEN(_xlpm.cr),LEN(_xlpm.cr),-1),1)),
_xlpm.lgc,
IF(AM$11=_xlpm.to, AM421&amp;_xlpm.rv,
IF(AM$11=_xlpm.fr, REPLACE(AM421, LEN(AM421)-_xlpm.mv+1,_xlpm.mv,""),AM421)),
_xlpm.lgc)</f>
        <v>QP</v>
      </c>
      <c r="AN422" s="31" t="str" cm="1">
        <f t="array" ref="AN422">_xlfn.LET(
_xlpm.mv,$AE422,
_xlpm.fr,$AF422,
_xlpm.to,$AG422,
_xlpm.wrd,INDEX($AI421:$AQ421,1,_xlpm.fr),
_xlpm.cr,RIGHT(_xlpm.wrd,_xlpm.mv),
_xlpm.rv, _xlfn.CONCAT(MID(_xlpm.cr,_xlfn.SEQUENCE(,LEN(_xlpm.cr),LEN(_xlpm.cr),-1),1)),
_xlpm.lgc,
IF(AN$11=_xlpm.to, AN421&amp;_xlpm.rv,
IF(AN$11=_xlpm.fr, REPLACE(AN421, LEN(AN421)-_xlpm.mv+1,_xlpm.mv,""),AN421)),
_xlpm.lgc)</f>
        <v>VQ</v>
      </c>
      <c r="AO422" s="31" t="str" cm="1">
        <f t="array" ref="AO422">_xlfn.LET(
_xlpm.mv,$AE422,
_xlpm.fr,$AF422,
_xlpm.to,$AG422,
_xlpm.wrd,INDEX($AI421:$AQ421,1,_xlpm.fr),
_xlpm.cr,RIGHT(_xlpm.wrd,_xlpm.mv),
_xlpm.rv, _xlfn.CONCAT(MID(_xlpm.cr,_xlfn.SEQUENCE(,LEN(_xlpm.cr),LEN(_xlpm.cr),-1),1)),
_xlpm.lgc,
IF(AO$11=_xlpm.to, AO421&amp;_xlpm.rv,
IF(AO$11=_xlpm.fr, REPLACE(AO421, LEN(AO421)-_xlpm.mv+1,_xlpm.mv,""),AO421)),
_xlpm.lgc)</f>
        <v>BLMH</v>
      </c>
      <c r="AP422" s="31" t="str" cm="1">
        <f t="array" ref="AP422">_xlfn.LET(
_xlpm.mv,$AE422,
_xlpm.fr,$AF422,
_xlpm.to,$AG422,
_xlpm.wrd,INDEX($AI421:$AQ421,1,_xlpm.fr),
_xlpm.cr,RIGHT(_xlpm.wrd,_xlpm.mv),
_xlpm.rv, _xlfn.CONCAT(MID(_xlpm.cr,_xlfn.SEQUENCE(,LEN(_xlpm.cr),LEN(_xlpm.cr),-1),1)),
_xlpm.lgc,
IF(AP$11=_xlpm.to, AP421&amp;_xlpm.rv,
IF(AP$11=_xlpm.fr, REPLACE(AP421, LEN(AP421)-_xlpm.mv+1,_xlpm.mv,""),AP421)),
_xlpm.lgc)</f>
        <v/>
      </c>
      <c r="AQ422" s="31" t="str" cm="1">
        <f t="array" ref="AQ422">_xlfn.LET(
_xlpm.mv,$AE422,
_xlpm.fr,$AF422,
_xlpm.to,$AG422,
_xlpm.wrd,INDEX($AI421:$AQ421,1,_xlpm.fr),
_xlpm.cr,RIGHT(_xlpm.wrd,_xlpm.mv),
_xlpm.rv, _xlfn.CONCAT(MID(_xlpm.cr,_xlfn.SEQUENCE(,LEN(_xlpm.cr),LEN(_xlpm.cr),-1),1)),
_xlpm.lgc,
IF(AQ$11=_xlpm.to, AQ421&amp;_xlpm.rv,
IF(AQ$11=_xlpm.fr, REPLACE(AQ421, LEN(AQ421)-_xlpm.mv+1,_xlpm.mv,""),AQ421)),
_xlpm.lgc)</f>
        <v>JJZNCGZDGVVHGBJFCLC</v>
      </c>
      <c r="AT422" s="31" t="str" cm="1">
        <f t="array" ref="AT422">_xlfn.LET(
_xlpm.mv,$AE422,
_xlpm.fr,$AF422,
_xlpm.to,$AG422,
_xlpm.wrd,INDEX($AT421:$BB421,1,_xlpm.fr),
_xlpm.cr,RIGHT(_xlpm.wrd,_xlpm.mv),
_xlpm.lgc,
IF(AT$11=_xlpm.to, AT421&amp;_xlpm.cr,
IF(AT$11=_xlpm.fr, REPLACE(AT421, LEN(AT421)-_xlpm.mv+1,_xlpm.mv,""),AT421)),
_xlpm.lgc)</f>
        <v>JLC</v>
      </c>
      <c r="AU422" s="31" t="str" cm="1">
        <f t="array" ref="AU422">_xlfn.LET(
_xlpm.mv,$AE422,
_xlpm.fr,$AF422,
_xlpm.to,$AG422,
_xlpm.wrd,INDEX($AT421:$BB421,1,_xlpm.fr),
_xlpm.cr,RIGHT(_xlpm.wrd,_xlpm.mv),
_xlpm.lgc,
IF(AU$11=_xlpm.to, AU421&amp;_xlpm.cr,
IF(AU$11=_xlpm.fr, REPLACE(AU421, LEN(AU421)-_xlpm.mv+1,_xlpm.mv,""),AU421)),
_xlpm.lgc)</f>
        <v>WBQJVDMT</v>
      </c>
      <c r="AV422" s="31" t="str" cm="1">
        <f t="array" ref="AV422">_xlfn.LET(
_xlpm.mv,$AE422,
_xlpm.fr,$AF422,
_xlpm.to,$AG422,
_xlpm.wrd,INDEX($AT421:$BB421,1,_xlpm.fr),
_xlpm.cr,RIGHT(_xlpm.wrd,_xlpm.mv),
_xlpm.lgc,
IF(AV$11=_xlpm.to, AV421&amp;_xlpm.cr,
IF(AV$11=_xlpm.fr, REPLACE(AV421, LEN(AV421)-_xlpm.mv+1,_xlpm.mv,""),AV421)),
_xlpm.lgc)</f>
        <v>HCBBVLGPBLCZ</v>
      </c>
      <c r="AW422" s="31" t="str" cm="1">
        <f t="array" ref="AW422">_xlfn.LET(
_xlpm.mv,$AE422,
_xlpm.fr,$AF422,
_xlpm.to,$AG422,
_xlpm.wrd,INDEX($AT421:$BB421,1,_xlpm.fr),
_xlpm.cr,RIGHT(_xlpm.wrd,_xlpm.mv),
_xlpm.lgc,
IF(AW$11=_xlpm.to, AW421&amp;_xlpm.cr,
IF(AW$11=_xlpm.fr, REPLACE(AW421, LEN(AW421)-_xlpm.mv+1,_xlpm.mv,""),AW421)),
_xlpm.lgc)</f>
        <v>HJCSJF</v>
      </c>
      <c r="AX422" s="31" t="str" cm="1">
        <f t="array" ref="AX422">_xlfn.LET(
_xlpm.mv,$AE422,
_xlpm.fr,$AF422,
_xlpm.to,$AG422,
_xlpm.wrd,INDEX($AT421:$BB421,1,_xlpm.fr),
_xlpm.cr,RIGHT(_xlpm.wrd,_xlpm.mv),
_xlpm.lgc,
IF(AX$11=_xlpm.to, AX421&amp;_xlpm.cr,
IF(AX$11=_xlpm.fr, REPLACE(AX421, LEN(AX421)-_xlpm.mv+1,_xlpm.mv,""),AX421)),
_xlpm.lgc)</f>
        <v>HV</v>
      </c>
      <c r="AY422" s="31" t="str" cm="1">
        <f t="array" ref="AY422">_xlfn.LET(
_xlpm.mv,$AE422,
_xlpm.fr,$AF422,
_xlpm.to,$AG422,
_xlpm.wrd,INDEX($AT421:$BB421,1,_xlpm.fr),
_xlpm.cr,RIGHT(_xlpm.wrd,_xlpm.mv),
_xlpm.lgc,
IF(AY$11=_xlpm.to, AY421&amp;_xlpm.cr,
IF(AY$11=_xlpm.fr, REPLACE(AY421, LEN(AY421)-_xlpm.mv+1,_xlpm.mv,""),AY421)),
_xlpm.lgc)</f>
        <v>DG</v>
      </c>
      <c r="AZ422" s="31" t="str" cm="1">
        <f t="array" ref="AZ422">_xlfn.LET(
_xlpm.mv,$AE422,
_xlpm.fr,$AF422,
_xlpm.to,$AG422,
_xlpm.wrd,INDEX($AT421:$BB421,1,_xlpm.fr),
_xlpm.cr,RIGHT(_xlpm.wrd,_xlpm.mv),
_xlpm.lgc,
IF(AZ$11=_xlpm.to, AZ421&amp;_xlpm.cr,
IF(AZ$11=_xlpm.fr, REPLACE(AZ421, LEN(AZ421)-_xlpm.mv+1,_xlpm.mv,""),AZ421)),
_xlpm.lgc)</f>
        <v>GPQB</v>
      </c>
      <c r="BA422" s="31" t="str" cm="1">
        <f t="array" ref="BA422">_xlfn.LET(
_xlpm.mv,$AE422,
_xlpm.fr,$AF422,
_xlpm.to,$AG422,
_xlpm.wrd,INDEX($AT421:$BB421,1,_xlpm.fr),
_xlpm.cr,RIGHT(_xlpm.wrd,_xlpm.mv),
_xlpm.lgc,
IF(BA$11=_xlpm.to, BA421&amp;_xlpm.cr,
IF(BA$11=_xlpm.fr, REPLACE(BA421, LEN(BA421)-_xlpm.mv+1,_xlpm.mv,""),BA421)),
_xlpm.lgc)</f>
        <v/>
      </c>
      <c r="BB422" s="31" t="str" cm="1">
        <f t="array" ref="BB422">_xlfn.LET(
_xlpm.mv,$AE422,
_xlpm.fr,$AF422,
_xlpm.to,$AG422,
_xlpm.wrd,INDEX($AT421:$BB421,1,_xlpm.fr),
_xlpm.cr,RIGHT(_xlpm.wrd,_xlpm.mv),
_xlpm.lgc,
IF(BB$11=_xlpm.to, BB421&amp;_xlpm.cr,
IF(BB$11=_xlpm.fr, REPLACE(BB421, LEN(BB421)-_xlpm.mv+1,_xlpm.mv,""),BB421)),
_xlpm.lgc)</f>
        <v>CZZLFFLMZFZVSFNVGGN</v>
      </c>
    </row>
    <row r="423" spans="28:54" x14ac:dyDescent="0.3">
      <c r="AB423" s="31">
        <f t="shared" si="24"/>
        <v>5</v>
      </c>
      <c r="AC423" s="31" t="s">
        <v>1678</v>
      </c>
      <c r="AD423" s="31" t="str" cm="1">
        <f t="array" ref="AD423">_xlfn.LET(
_xlpm.arr,{"move ","from ","to "},
_xlpm.wr,AC423,
_xlpm.rd,_xlfn.REDUCE(_xlpm.wr,_xlpm.arr,_xlfn.LAMBDA(_xlpm.a,_xlpm.v,SUBSTITUTE(_xlpm.a,_xlpm.v,""))),
_xlpm.rd)</f>
        <v>3 2 7</v>
      </c>
      <c r="AE423" s="31">
        <f t="shared" si="25"/>
        <v>3</v>
      </c>
      <c r="AF423" s="31">
        <f t="shared" si="26"/>
        <v>2</v>
      </c>
      <c r="AG423" s="31">
        <f t="shared" si="27"/>
        <v>7</v>
      </c>
      <c r="AI423" s="31" t="str" cm="1">
        <f t="array" ref="AI423">_xlfn.LET(
_xlpm.mv,$AE423,
_xlpm.fr,$AF423,
_xlpm.to,$AG423,
_xlpm.wrd,INDEX($AI422:$AQ422,1,_xlpm.fr),
_xlpm.cr,RIGHT(_xlpm.wrd,_xlpm.mv),
_xlpm.rv, _xlfn.CONCAT(MID(_xlpm.cr,_xlfn.SEQUENCE(,LEN(_xlpm.cr),LEN(_xlpm.cr),-1),1)),
_xlpm.lgc,
IF(AI$11=_xlpm.to, AI422&amp;_xlpm.rv,
IF(AI$11=_xlpm.fr, REPLACE(AI422, LEN(AI422)-_xlpm.mv+1,_xlpm.mv,""),AI422)),
_xlpm.lgc)</f>
        <v>ZFZ</v>
      </c>
      <c r="AJ423" s="31" t="str" cm="1">
        <f t="array" ref="AJ423">_xlfn.LET(
_xlpm.mv,$AE423,
_xlpm.fr,$AF423,
_xlpm.to,$AG423,
_xlpm.wrd,INDEX($AI422:$AQ422,1,_xlpm.fr),
_xlpm.cr,RIGHT(_xlpm.wrd,_xlpm.mv),
_xlpm.rv, _xlfn.CONCAT(MID(_xlpm.cr,_xlfn.SEQUENCE(,LEN(_xlpm.cr),LEN(_xlpm.cr),-1),1)),
_xlpm.lgc,
IF(AJ$11=_xlpm.to, AJ422&amp;_xlpm.rv,
IF(AJ$11=_xlpm.fr, REPLACE(AJ422, LEN(AJ422)-_xlpm.mv+1,_xlpm.mv,""),AJ422)),
_xlpm.lgc)</f>
        <v>TSWVD</v>
      </c>
      <c r="AK423" s="31" t="str" cm="1">
        <f t="array" ref="AK423">_xlfn.LET(
_xlpm.mv,$AE423,
_xlpm.fr,$AF423,
_xlpm.to,$AG423,
_xlpm.wrd,INDEX($AI422:$AQ422,1,_xlpm.fr),
_xlpm.cr,RIGHT(_xlpm.wrd,_xlpm.mv),
_xlpm.rv, _xlfn.CONCAT(MID(_xlpm.cr,_xlfn.SEQUENCE(,LEN(_xlpm.cr),LEN(_xlpm.cr),-1),1)),
_xlpm.lgc,
IF(AK$11=_xlpm.to, AK422&amp;_xlpm.rv,
IF(AK$11=_xlpm.fr, REPLACE(AK422, LEN(AK422)-_xlpm.mv+1,_xlpm.mv,""),AK422)),
_xlpm.lgc)</f>
        <v>JPCFBHGFLNBG</v>
      </c>
      <c r="AL423" s="31" t="str" cm="1">
        <f t="array" ref="AL423">_xlfn.LET(
_xlpm.mv,$AE423,
_xlpm.fr,$AF423,
_xlpm.to,$AG423,
_xlpm.wrd,INDEX($AI422:$AQ422,1,_xlpm.fr),
_xlpm.cr,RIGHT(_xlpm.wrd,_xlpm.mv),
_xlpm.rv, _xlfn.CONCAT(MID(_xlpm.cr,_xlfn.SEQUENCE(,LEN(_xlpm.cr),LEN(_xlpm.cr),-1),1)),
_xlpm.lgc,
IF(AL$11=_xlpm.to, AL422&amp;_xlpm.rv,
IF(AL$11=_xlpm.fr, REPLACE(AL422, LEN(AL422)-_xlpm.mv+1,_xlpm.mv,""),AL422)),
_xlpm.lgc)</f>
        <v>BLSCFM</v>
      </c>
      <c r="AM423" s="31" t="str" cm="1">
        <f t="array" ref="AM423">_xlfn.LET(
_xlpm.mv,$AE423,
_xlpm.fr,$AF423,
_xlpm.to,$AG423,
_xlpm.wrd,INDEX($AI422:$AQ422,1,_xlpm.fr),
_xlpm.cr,RIGHT(_xlpm.wrd,_xlpm.mv),
_xlpm.rv, _xlfn.CONCAT(MID(_xlpm.cr,_xlfn.SEQUENCE(,LEN(_xlpm.cr),LEN(_xlpm.cr),-1),1)),
_xlpm.lgc,
IF(AM$11=_xlpm.to, AM422&amp;_xlpm.rv,
IF(AM$11=_xlpm.fr, REPLACE(AM422, LEN(AM422)-_xlpm.mv+1,_xlpm.mv,""),AM422)),
_xlpm.lgc)</f>
        <v>QP</v>
      </c>
      <c r="AN423" s="31" t="str" cm="1">
        <f t="array" ref="AN423">_xlfn.LET(
_xlpm.mv,$AE423,
_xlpm.fr,$AF423,
_xlpm.to,$AG423,
_xlpm.wrd,INDEX($AI422:$AQ422,1,_xlpm.fr),
_xlpm.cr,RIGHT(_xlpm.wrd,_xlpm.mv),
_xlpm.rv, _xlfn.CONCAT(MID(_xlpm.cr,_xlfn.SEQUENCE(,LEN(_xlpm.cr),LEN(_xlpm.cr),-1),1)),
_xlpm.lgc,
IF(AN$11=_xlpm.to, AN422&amp;_xlpm.rv,
IF(AN$11=_xlpm.fr, REPLACE(AN422, LEN(AN422)-_xlpm.mv+1,_xlpm.mv,""),AN422)),
_xlpm.lgc)</f>
        <v>VQ</v>
      </c>
      <c r="AO423" s="31" t="str" cm="1">
        <f t="array" ref="AO423">_xlfn.LET(
_xlpm.mv,$AE423,
_xlpm.fr,$AF423,
_xlpm.to,$AG423,
_xlpm.wrd,INDEX($AI422:$AQ422,1,_xlpm.fr),
_xlpm.cr,RIGHT(_xlpm.wrd,_xlpm.mv),
_xlpm.rv, _xlfn.CONCAT(MID(_xlpm.cr,_xlfn.SEQUENCE(,LEN(_xlpm.cr),LEN(_xlpm.cr),-1),1)),
_xlpm.lgc,
IF(AO$11=_xlpm.to, AO422&amp;_xlpm.rv,
IF(AO$11=_xlpm.fr, REPLACE(AO422, LEN(AO422)-_xlpm.mv+1,_xlpm.mv,""),AO422)),
_xlpm.lgc)</f>
        <v>BLMHVZL</v>
      </c>
      <c r="AP423" s="31" t="str" cm="1">
        <f t="array" ref="AP423">_xlfn.LET(
_xlpm.mv,$AE423,
_xlpm.fr,$AF423,
_xlpm.to,$AG423,
_xlpm.wrd,INDEX($AI422:$AQ422,1,_xlpm.fr),
_xlpm.cr,RIGHT(_xlpm.wrd,_xlpm.mv),
_xlpm.rv, _xlfn.CONCAT(MID(_xlpm.cr,_xlfn.SEQUENCE(,LEN(_xlpm.cr),LEN(_xlpm.cr),-1),1)),
_xlpm.lgc,
IF(AP$11=_xlpm.to, AP422&amp;_xlpm.rv,
IF(AP$11=_xlpm.fr, REPLACE(AP422, LEN(AP422)-_xlpm.mv+1,_xlpm.mv,""),AP422)),
_xlpm.lgc)</f>
        <v/>
      </c>
      <c r="AQ423" s="31" t="str" cm="1">
        <f t="array" ref="AQ423">_xlfn.LET(
_xlpm.mv,$AE423,
_xlpm.fr,$AF423,
_xlpm.to,$AG423,
_xlpm.wrd,INDEX($AI422:$AQ422,1,_xlpm.fr),
_xlpm.cr,RIGHT(_xlpm.wrd,_xlpm.mv),
_xlpm.rv, _xlfn.CONCAT(MID(_xlpm.cr,_xlfn.SEQUENCE(,LEN(_xlpm.cr),LEN(_xlpm.cr),-1),1)),
_xlpm.lgc,
IF(AQ$11=_xlpm.to, AQ422&amp;_xlpm.rv,
IF(AQ$11=_xlpm.fr, REPLACE(AQ422, LEN(AQ422)-_xlpm.mv+1,_xlpm.mv,""),AQ422)),
_xlpm.lgc)</f>
        <v>JJZNCGZDGVVHGBJFCLC</v>
      </c>
      <c r="AT423" s="31" t="str" cm="1">
        <f t="array" ref="AT423">_xlfn.LET(
_xlpm.mv,$AE423,
_xlpm.fr,$AF423,
_xlpm.to,$AG423,
_xlpm.wrd,INDEX($AT422:$BB422,1,_xlpm.fr),
_xlpm.cr,RIGHT(_xlpm.wrd,_xlpm.mv),
_xlpm.lgc,
IF(AT$11=_xlpm.to, AT422&amp;_xlpm.cr,
IF(AT$11=_xlpm.fr, REPLACE(AT422, LEN(AT422)-_xlpm.mv+1,_xlpm.mv,""),AT422)),
_xlpm.lgc)</f>
        <v>JLC</v>
      </c>
      <c r="AU423" s="31" t="str" cm="1">
        <f t="array" ref="AU423">_xlfn.LET(
_xlpm.mv,$AE423,
_xlpm.fr,$AF423,
_xlpm.to,$AG423,
_xlpm.wrd,INDEX($AT422:$BB422,1,_xlpm.fr),
_xlpm.cr,RIGHT(_xlpm.wrd,_xlpm.mv),
_xlpm.lgc,
IF(AU$11=_xlpm.to, AU422&amp;_xlpm.cr,
IF(AU$11=_xlpm.fr, REPLACE(AU422, LEN(AU422)-_xlpm.mv+1,_xlpm.mv,""),AU422)),
_xlpm.lgc)</f>
        <v>WBQJV</v>
      </c>
      <c r="AV423" s="31" t="str" cm="1">
        <f t="array" ref="AV423">_xlfn.LET(
_xlpm.mv,$AE423,
_xlpm.fr,$AF423,
_xlpm.to,$AG423,
_xlpm.wrd,INDEX($AT422:$BB422,1,_xlpm.fr),
_xlpm.cr,RIGHT(_xlpm.wrd,_xlpm.mv),
_xlpm.lgc,
IF(AV$11=_xlpm.to, AV422&amp;_xlpm.cr,
IF(AV$11=_xlpm.fr, REPLACE(AV422, LEN(AV422)-_xlpm.mv+1,_xlpm.mv,""),AV422)),
_xlpm.lgc)</f>
        <v>HCBBVLGPBLCZ</v>
      </c>
      <c r="AW423" s="31" t="str" cm="1">
        <f t="array" ref="AW423">_xlfn.LET(
_xlpm.mv,$AE423,
_xlpm.fr,$AF423,
_xlpm.to,$AG423,
_xlpm.wrd,INDEX($AT422:$BB422,1,_xlpm.fr),
_xlpm.cr,RIGHT(_xlpm.wrd,_xlpm.mv),
_xlpm.lgc,
IF(AW$11=_xlpm.to, AW422&amp;_xlpm.cr,
IF(AW$11=_xlpm.fr, REPLACE(AW422, LEN(AW422)-_xlpm.mv+1,_xlpm.mv,""),AW422)),
_xlpm.lgc)</f>
        <v>HJCSJF</v>
      </c>
      <c r="AX423" s="31" t="str" cm="1">
        <f t="array" ref="AX423">_xlfn.LET(
_xlpm.mv,$AE423,
_xlpm.fr,$AF423,
_xlpm.to,$AG423,
_xlpm.wrd,INDEX($AT422:$BB422,1,_xlpm.fr),
_xlpm.cr,RIGHT(_xlpm.wrd,_xlpm.mv),
_xlpm.lgc,
IF(AX$11=_xlpm.to, AX422&amp;_xlpm.cr,
IF(AX$11=_xlpm.fr, REPLACE(AX422, LEN(AX422)-_xlpm.mv+1,_xlpm.mv,""),AX422)),
_xlpm.lgc)</f>
        <v>HV</v>
      </c>
      <c r="AY423" s="31" t="str" cm="1">
        <f t="array" ref="AY423">_xlfn.LET(
_xlpm.mv,$AE423,
_xlpm.fr,$AF423,
_xlpm.to,$AG423,
_xlpm.wrd,INDEX($AT422:$BB422,1,_xlpm.fr),
_xlpm.cr,RIGHT(_xlpm.wrd,_xlpm.mv),
_xlpm.lgc,
IF(AY$11=_xlpm.to, AY422&amp;_xlpm.cr,
IF(AY$11=_xlpm.fr, REPLACE(AY422, LEN(AY422)-_xlpm.mv+1,_xlpm.mv,""),AY422)),
_xlpm.lgc)</f>
        <v>DG</v>
      </c>
      <c r="AZ423" s="31" t="str" cm="1">
        <f t="array" ref="AZ423">_xlfn.LET(
_xlpm.mv,$AE423,
_xlpm.fr,$AF423,
_xlpm.to,$AG423,
_xlpm.wrd,INDEX($AT422:$BB422,1,_xlpm.fr),
_xlpm.cr,RIGHT(_xlpm.wrd,_xlpm.mv),
_xlpm.lgc,
IF(AZ$11=_xlpm.to, AZ422&amp;_xlpm.cr,
IF(AZ$11=_xlpm.fr, REPLACE(AZ422, LEN(AZ422)-_xlpm.mv+1,_xlpm.mv,""),AZ422)),
_xlpm.lgc)</f>
        <v>GPQBDMT</v>
      </c>
      <c r="BA423" s="31" t="str" cm="1">
        <f t="array" ref="BA423">_xlfn.LET(
_xlpm.mv,$AE423,
_xlpm.fr,$AF423,
_xlpm.to,$AG423,
_xlpm.wrd,INDEX($AT422:$BB422,1,_xlpm.fr),
_xlpm.cr,RIGHT(_xlpm.wrd,_xlpm.mv),
_xlpm.lgc,
IF(BA$11=_xlpm.to, BA422&amp;_xlpm.cr,
IF(BA$11=_xlpm.fr, REPLACE(BA422, LEN(BA422)-_xlpm.mv+1,_xlpm.mv,""),BA422)),
_xlpm.lgc)</f>
        <v/>
      </c>
      <c r="BB423" s="31" t="str" cm="1">
        <f t="array" ref="BB423">_xlfn.LET(
_xlpm.mv,$AE423,
_xlpm.fr,$AF423,
_xlpm.to,$AG423,
_xlpm.wrd,INDEX($AT422:$BB422,1,_xlpm.fr),
_xlpm.cr,RIGHT(_xlpm.wrd,_xlpm.mv),
_xlpm.lgc,
IF(BB$11=_xlpm.to, BB422&amp;_xlpm.cr,
IF(BB$11=_xlpm.fr, REPLACE(BB422, LEN(BB422)-_xlpm.mv+1,_xlpm.mv,""),BB422)),
_xlpm.lgc)</f>
        <v>CZZLFFLMZFZVSFNVGGN</v>
      </c>
    </row>
    <row r="424" spans="28:54" x14ac:dyDescent="0.3">
      <c r="AB424" s="31">
        <f t="shared" si="24"/>
        <v>5</v>
      </c>
      <c r="AC424" s="31" t="s">
        <v>1652</v>
      </c>
      <c r="AD424" s="31" t="str" cm="1">
        <f t="array" ref="AD424">_xlfn.LET(
_xlpm.arr,{"move ","from ","to "},
_xlpm.wr,AC424,
_xlpm.rd,_xlfn.REDUCE(_xlpm.wr,_xlpm.arr,_xlfn.LAMBDA(_xlpm.a,_xlpm.v,SUBSTITUTE(_xlpm.a,_xlpm.v,""))),
_xlpm.rd)</f>
        <v>3 1 6</v>
      </c>
      <c r="AE424" s="31">
        <f t="shared" si="25"/>
        <v>3</v>
      </c>
      <c r="AF424" s="31">
        <f t="shared" si="26"/>
        <v>1</v>
      </c>
      <c r="AG424" s="31">
        <f t="shared" si="27"/>
        <v>6</v>
      </c>
      <c r="AI424" s="31" t="str" cm="1">
        <f t="array" ref="AI424">_xlfn.LET(
_xlpm.mv,$AE424,
_xlpm.fr,$AF424,
_xlpm.to,$AG424,
_xlpm.wrd,INDEX($AI423:$AQ423,1,_xlpm.fr),
_xlpm.cr,RIGHT(_xlpm.wrd,_xlpm.mv),
_xlpm.rv, _xlfn.CONCAT(MID(_xlpm.cr,_xlfn.SEQUENCE(,LEN(_xlpm.cr),LEN(_xlpm.cr),-1),1)),
_xlpm.lgc,
IF(AI$11=_xlpm.to, AI423&amp;_xlpm.rv,
IF(AI$11=_xlpm.fr, REPLACE(AI423, LEN(AI423)-_xlpm.mv+1,_xlpm.mv,""),AI423)),
_xlpm.lgc)</f>
        <v/>
      </c>
      <c r="AJ424" s="31" t="str" cm="1">
        <f t="array" ref="AJ424">_xlfn.LET(
_xlpm.mv,$AE424,
_xlpm.fr,$AF424,
_xlpm.to,$AG424,
_xlpm.wrd,INDEX($AI423:$AQ423,1,_xlpm.fr),
_xlpm.cr,RIGHT(_xlpm.wrd,_xlpm.mv),
_xlpm.rv, _xlfn.CONCAT(MID(_xlpm.cr,_xlfn.SEQUENCE(,LEN(_xlpm.cr),LEN(_xlpm.cr),-1),1)),
_xlpm.lgc,
IF(AJ$11=_xlpm.to, AJ423&amp;_xlpm.rv,
IF(AJ$11=_xlpm.fr, REPLACE(AJ423, LEN(AJ423)-_xlpm.mv+1,_xlpm.mv,""),AJ423)),
_xlpm.lgc)</f>
        <v>TSWVD</v>
      </c>
      <c r="AK424" s="31" t="str" cm="1">
        <f t="array" ref="AK424">_xlfn.LET(
_xlpm.mv,$AE424,
_xlpm.fr,$AF424,
_xlpm.to,$AG424,
_xlpm.wrd,INDEX($AI423:$AQ423,1,_xlpm.fr),
_xlpm.cr,RIGHT(_xlpm.wrd,_xlpm.mv),
_xlpm.rv, _xlfn.CONCAT(MID(_xlpm.cr,_xlfn.SEQUENCE(,LEN(_xlpm.cr),LEN(_xlpm.cr),-1),1)),
_xlpm.lgc,
IF(AK$11=_xlpm.to, AK423&amp;_xlpm.rv,
IF(AK$11=_xlpm.fr, REPLACE(AK423, LEN(AK423)-_xlpm.mv+1,_xlpm.mv,""),AK423)),
_xlpm.lgc)</f>
        <v>JPCFBHGFLNBG</v>
      </c>
      <c r="AL424" s="31" t="str" cm="1">
        <f t="array" ref="AL424">_xlfn.LET(
_xlpm.mv,$AE424,
_xlpm.fr,$AF424,
_xlpm.to,$AG424,
_xlpm.wrd,INDEX($AI423:$AQ423,1,_xlpm.fr),
_xlpm.cr,RIGHT(_xlpm.wrd,_xlpm.mv),
_xlpm.rv, _xlfn.CONCAT(MID(_xlpm.cr,_xlfn.SEQUENCE(,LEN(_xlpm.cr),LEN(_xlpm.cr),-1),1)),
_xlpm.lgc,
IF(AL$11=_xlpm.to, AL423&amp;_xlpm.rv,
IF(AL$11=_xlpm.fr, REPLACE(AL423, LEN(AL423)-_xlpm.mv+1,_xlpm.mv,""),AL423)),
_xlpm.lgc)</f>
        <v>BLSCFM</v>
      </c>
      <c r="AM424" s="31" t="str" cm="1">
        <f t="array" ref="AM424">_xlfn.LET(
_xlpm.mv,$AE424,
_xlpm.fr,$AF424,
_xlpm.to,$AG424,
_xlpm.wrd,INDEX($AI423:$AQ423,1,_xlpm.fr),
_xlpm.cr,RIGHT(_xlpm.wrd,_xlpm.mv),
_xlpm.rv, _xlfn.CONCAT(MID(_xlpm.cr,_xlfn.SEQUENCE(,LEN(_xlpm.cr),LEN(_xlpm.cr),-1),1)),
_xlpm.lgc,
IF(AM$11=_xlpm.to, AM423&amp;_xlpm.rv,
IF(AM$11=_xlpm.fr, REPLACE(AM423, LEN(AM423)-_xlpm.mv+1,_xlpm.mv,""),AM423)),
_xlpm.lgc)</f>
        <v>QP</v>
      </c>
      <c r="AN424" s="31" t="str" cm="1">
        <f t="array" ref="AN424">_xlfn.LET(
_xlpm.mv,$AE424,
_xlpm.fr,$AF424,
_xlpm.to,$AG424,
_xlpm.wrd,INDEX($AI423:$AQ423,1,_xlpm.fr),
_xlpm.cr,RIGHT(_xlpm.wrd,_xlpm.mv),
_xlpm.rv, _xlfn.CONCAT(MID(_xlpm.cr,_xlfn.SEQUENCE(,LEN(_xlpm.cr),LEN(_xlpm.cr),-1),1)),
_xlpm.lgc,
IF(AN$11=_xlpm.to, AN423&amp;_xlpm.rv,
IF(AN$11=_xlpm.fr, REPLACE(AN423, LEN(AN423)-_xlpm.mv+1,_xlpm.mv,""),AN423)),
_xlpm.lgc)</f>
        <v>VQZFZ</v>
      </c>
      <c r="AO424" s="31" t="str" cm="1">
        <f t="array" ref="AO424">_xlfn.LET(
_xlpm.mv,$AE424,
_xlpm.fr,$AF424,
_xlpm.to,$AG424,
_xlpm.wrd,INDEX($AI423:$AQ423,1,_xlpm.fr),
_xlpm.cr,RIGHT(_xlpm.wrd,_xlpm.mv),
_xlpm.rv, _xlfn.CONCAT(MID(_xlpm.cr,_xlfn.SEQUENCE(,LEN(_xlpm.cr),LEN(_xlpm.cr),-1),1)),
_xlpm.lgc,
IF(AO$11=_xlpm.to, AO423&amp;_xlpm.rv,
IF(AO$11=_xlpm.fr, REPLACE(AO423, LEN(AO423)-_xlpm.mv+1,_xlpm.mv,""),AO423)),
_xlpm.lgc)</f>
        <v>BLMHVZL</v>
      </c>
      <c r="AP424" s="31" t="str" cm="1">
        <f t="array" ref="AP424">_xlfn.LET(
_xlpm.mv,$AE424,
_xlpm.fr,$AF424,
_xlpm.to,$AG424,
_xlpm.wrd,INDEX($AI423:$AQ423,1,_xlpm.fr),
_xlpm.cr,RIGHT(_xlpm.wrd,_xlpm.mv),
_xlpm.rv, _xlfn.CONCAT(MID(_xlpm.cr,_xlfn.SEQUENCE(,LEN(_xlpm.cr),LEN(_xlpm.cr),-1),1)),
_xlpm.lgc,
IF(AP$11=_xlpm.to, AP423&amp;_xlpm.rv,
IF(AP$11=_xlpm.fr, REPLACE(AP423, LEN(AP423)-_xlpm.mv+1,_xlpm.mv,""),AP423)),
_xlpm.lgc)</f>
        <v/>
      </c>
      <c r="AQ424" s="31" t="str" cm="1">
        <f t="array" ref="AQ424">_xlfn.LET(
_xlpm.mv,$AE424,
_xlpm.fr,$AF424,
_xlpm.to,$AG424,
_xlpm.wrd,INDEX($AI423:$AQ423,1,_xlpm.fr),
_xlpm.cr,RIGHT(_xlpm.wrd,_xlpm.mv),
_xlpm.rv, _xlfn.CONCAT(MID(_xlpm.cr,_xlfn.SEQUENCE(,LEN(_xlpm.cr),LEN(_xlpm.cr),-1),1)),
_xlpm.lgc,
IF(AQ$11=_xlpm.to, AQ423&amp;_xlpm.rv,
IF(AQ$11=_xlpm.fr, REPLACE(AQ423, LEN(AQ423)-_xlpm.mv+1,_xlpm.mv,""),AQ423)),
_xlpm.lgc)</f>
        <v>JJZNCGZDGVVHGBJFCLC</v>
      </c>
      <c r="AT424" s="31" t="str" cm="1">
        <f t="array" ref="AT424">_xlfn.LET(
_xlpm.mv,$AE424,
_xlpm.fr,$AF424,
_xlpm.to,$AG424,
_xlpm.wrd,INDEX($AT423:$BB423,1,_xlpm.fr),
_xlpm.cr,RIGHT(_xlpm.wrd,_xlpm.mv),
_xlpm.lgc,
IF(AT$11=_xlpm.to, AT423&amp;_xlpm.cr,
IF(AT$11=_xlpm.fr, REPLACE(AT423, LEN(AT423)-_xlpm.mv+1,_xlpm.mv,""),AT423)),
_xlpm.lgc)</f>
        <v/>
      </c>
      <c r="AU424" s="31" t="str" cm="1">
        <f t="array" ref="AU424">_xlfn.LET(
_xlpm.mv,$AE424,
_xlpm.fr,$AF424,
_xlpm.to,$AG424,
_xlpm.wrd,INDEX($AT423:$BB423,1,_xlpm.fr),
_xlpm.cr,RIGHT(_xlpm.wrd,_xlpm.mv),
_xlpm.lgc,
IF(AU$11=_xlpm.to, AU423&amp;_xlpm.cr,
IF(AU$11=_xlpm.fr, REPLACE(AU423, LEN(AU423)-_xlpm.mv+1,_xlpm.mv,""),AU423)),
_xlpm.lgc)</f>
        <v>WBQJV</v>
      </c>
      <c r="AV424" s="31" t="str" cm="1">
        <f t="array" ref="AV424">_xlfn.LET(
_xlpm.mv,$AE424,
_xlpm.fr,$AF424,
_xlpm.to,$AG424,
_xlpm.wrd,INDEX($AT423:$BB423,1,_xlpm.fr),
_xlpm.cr,RIGHT(_xlpm.wrd,_xlpm.mv),
_xlpm.lgc,
IF(AV$11=_xlpm.to, AV423&amp;_xlpm.cr,
IF(AV$11=_xlpm.fr, REPLACE(AV423, LEN(AV423)-_xlpm.mv+1,_xlpm.mv,""),AV423)),
_xlpm.lgc)</f>
        <v>HCBBVLGPBLCZ</v>
      </c>
      <c r="AW424" s="31" t="str" cm="1">
        <f t="array" ref="AW424">_xlfn.LET(
_xlpm.mv,$AE424,
_xlpm.fr,$AF424,
_xlpm.to,$AG424,
_xlpm.wrd,INDEX($AT423:$BB423,1,_xlpm.fr),
_xlpm.cr,RIGHT(_xlpm.wrd,_xlpm.mv),
_xlpm.lgc,
IF(AW$11=_xlpm.to, AW423&amp;_xlpm.cr,
IF(AW$11=_xlpm.fr, REPLACE(AW423, LEN(AW423)-_xlpm.mv+1,_xlpm.mv,""),AW423)),
_xlpm.lgc)</f>
        <v>HJCSJF</v>
      </c>
      <c r="AX424" s="31" t="str" cm="1">
        <f t="array" ref="AX424">_xlfn.LET(
_xlpm.mv,$AE424,
_xlpm.fr,$AF424,
_xlpm.to,$AG424,
_xlpm.wrd,INDEX($AT423:$BB423,1,_xlpm.fr),
_xlpm.cr,RIGHT(_xlpm.wrd,_xlpm.mv),
_xlpm.lgc,
IF(AX$11=_xlpm.to, AX423&amp;_xlpm.cr,
IF(AX$11=_xlpm.fr, REPLACE(AX423, LEN(AX423)-_xlpm.mv+1,_xlpm.mv,""),AX423)),
_xlpm.lgc)</f>
        <v>HV</v>
      </c>
      <c r="AY424" s="31" t="str" cm="1">
        <f t="array" ref="AY424">_xlfn.LET(
_xlpm.mv,$AE424,
_xlpm.fr,$AF424,
_xlpm.to,$AG424,
_xlpm.wrd,INDEX($AT423:$BB423,1,_xlpm.fr),
_xlpm.cr,RIGHT(_xlpm.wrd,_xlpm.mv),
_xlpm.lgc,
IF(AY$11=_xlpm.to, AY423&amp;_xlpm.cr,
IF(AY$11=_xlpm.fr, REPLACE(AY423, LEN(AY423)-_xlpm.mv+1,_xlpm.mv,""),AY423)),
_xlpm.lgc)</f>
        <v>DGJLC</v>
      </c>
      <c r="AZ424" s="31" t="str" cm="1">
        <f t="array" ref="AZ424">_xlfn.LET(
_xlpm.mv,$AE424,
_xlpm.fr,$AF424,
_xlpm.to,$AG424,
_xlpm.wrd,INDEX($AT423:$BB423,1,_xlpm.fr),
_xlpm.cr,RIGHT(_xlpm.wrd,_xlpm.mv),
_xlpm.lgc,
IF(AZ$11=_xlpm.to, AZ423&amp;_xlpm.cr,
IF(AZ$11=_xlpm.fr, REPLACE(AZ423, LEN(AZ423)-_xlpm.mv+1,_xlpm.mv,""),AZ423)),
_xlpm.lgc)</f>
        <v>GPQBDMT</v>
      </c>
      <c r="BA424" s="31" t="str" cm="1">
        <f t="array" ref="BA424">_xlfn.LET(
_xlpm.mv,$AE424,
_xlpm.fr,$AF424,
_xlpm.to,$AG424,
_xlpm.wrd,INDEX($AT423:$BB423,1,_xlpm.fr),
_xlpm.cr,RIGHT(_xlpm.wrd,_xlpm.mv),
_xlpm.lgc,
IF(BA$11=_xlpm.to, BA423&amp;_xlpm.cr,
IF(BA$11=_xlpm.fr, REPLACE(BA423, LEN(BA423)-_xlpm.mv+1,_xlpm.mv,""),BA423)),
_xlpm.lgc)</f>
        <v/>
      </c>
      <c r="BB424" s="31" t="str" cm="1">
        <f t="array" ref="BB424">_xlfn.LET(
_xlpm.mv,$AE424,
_xlpm.fr,$AF424,
_xlpm.to,$AG424,
_xlpm.wrd,INDEX($AT423:$BB423,1,_xlpm.fr),
_xlpm.cr,RIGHT(_xlpm.wrd,_xlpm.mv),
_xlpm.lgc,
IF(BB$11=_xlpm.to, BB423&amp;_xlpm.cr,
IF(BB$11=_xlpm.fr, REPLACE(BB423, LEN(BB423)-_xlpm.mv+1,_xlpm.mv,""),BB423)),
_xlpm.lgc)</f>
        <v>CZZLFFLMZFZVSFNVGGN</v>
      </c>
    </row>
    <row r="425" spans="28:54" x14ac:dyDescent="0.3">
      <c r="AB425" s="31">
        <f t="shared" si="24"/>
        <v>5</v>
      </c>
      <c r="AC425" s="31" t="s">
        <v>1679</v>
      </c>
      <c r="AD425" s="31" t="str" cm="1">
        <f t="array" ref="AD425">_xlfn.LET(
_xlpm.arr,{"move ","from ","to "},
_xlpm.wr,AC425,
_xlpm.rd,_xlfn.REDUCE(_xlpm.wr,_xlpm.arr,_xlfn.LAMBDA(_xlpm.a,_xlpm.v,SUBSTITUTE(_xlpm.a,_xlpm.v,""))),
_xlpm.rd)</f>
        <v>2 9 8</v>
      </c>
      <c r="AE425" s="31">
        <f t="shared" si="25"/>
        <v>2</v>
      </c>
      <c r="AF425" s="31">
        <f t="shared" si="26"/>
        <v>9</v>
      </c>
      <c r="AG425" s="31">
        <f t="shared" si="27"/>
        <v>8</v>
      </c>
      <c r="AI425" s="31" t="str" cm="1">
        <f t="array" ref="AI425">_xlfn.LET(
_xlpm.mv,$AE425,
_xlpm.fr,$AF425,
_xlpm.to,$AG425,
_xlpm.wrd,INDEX($AI424:$AQ424,1,_xlpm.fr),
_xlpm.cr,RIGHT(_xlpm.wrd,_xlpm.mv),
_xlpm.rv, _xlfn.CONCAT(MID(_xlpm.cr,_xlfn.SEQUENCE(,LEN(_xlpm.cr),LEN(_xlpm.cr),-1),1)),
_xlpm.lgc,
IF(AI$11=_xlpm.to, AI424&amp;_xlpm.rv,
IF(AI$11=_xlpm.fr, REPLACE(AI424, LEN(AI424)-_xlpm.mv+1,_xlpm.mv,""),AI424)),
_xlpm.lgc)</f>
        <v/>
      </c>
      <c r="AJ425" s="31" t="str" cm="1">
        <f t="array" ref="AJ425">_xlfn.LET(
_xlpm.mv,$AE425,
_xlpm.fr,$AF425,
_xlpm.to,$AG425,
_xlpm.wrd,INDEX($AI424:$AQ424,1,_xlpm.fr),
_xlpm.cr,RIGHT(_xlpm.wrd,_xlpm.mv),
_xlpm.rv, _xlfn.CONCAT(MID(_xlpm.cr,_xlfn.SEQUENCE(,LEN(_xlpm.cr),LEN(_xlpm.cr),-1),1)),
_xlpm.lgc,
IF(AJ$11=_xlpm.to, AJ424&amp;_xlpm.rv,
IF(AJ$11=_xlpm.fr, REPLACE(AJ424, LEN(AJ424)-_xlpm.mv+1,_xlpm.mv,""),AJ424)),
_xlpm.lgc)</f>
        <v>TSWVD</v>
      </c>
      <c r="AK425" s="31" t="str" cm="1">
        <f t="array" ref="AK425">_xlfn.LET(
_xlpm.mv,$AE425,
_xlpm.fr,$AF425,
_xlpm.to,$AG425,
_xlpm.wrd,INDEX($AI424:$AQ424,1,_xlpm.fr),
_xlpm.cr,RIGHT(_xlpm.wrd,_xlpm.mv),
_xlpm.rv, _xlfn.CONCAT(MID(_xlpm.cr,_xlfn.SEQUENCE(,LEN(_xlpm.cr),LEN(_xlpm.cr),-1),1)),
_xlpm.lgc,
IF(AK$11=_xlpm.to, AK424&amp;_xlpm.rv,
IF(AK$11=_xlpm.fr, REPLACE(AK424, LEN(AK424)-_xlpm.mv+1,_xlpm.mv,""),AK424)),
_xlpm.lgc)</f>
        <v>JPCFBHGFLNBG</v>
      </c>
      <c r="AL425" s="31" t="str" cm="1">
        <f t="array" ref="AL425">_xlfn.LET(
_xlpm.mv,$AE425,
_xlpm.fr,$AF425,
_xlpm.to,$AG425,
_xlpm.wrd,INDEX($AI424:$AQ424,1,_xlpm.fr),
_xlpm.cr,RIGHT(_xlpm.wrd,_xlpm.mv),
_xlpm.rv, _xlfn.CONCAT(MID(_xlpm.cr,_xlfn.SEQUENCE(,LEN(_xlpm.cr),LEN(_xlpm.cr),-1),1)),
_xlpm.lgc,
IF(AL$11=_xlpm.to, AL424&amp;_xlpm.rv,
IF(AL$11=_xlpm.fr, REPLACE(AL424, LEN(AL424)-_xlpm.mv+1,_xlpm.mv,""),AL424)),
_xlpm.lgc)</f>
        <v>BLSCFM</v>
      </c>
      <c r="AM425" s="31" t="str" cm="1">
        <f t="array" ref="AM425">_xlfn.LET(
_xlpm.mv,$AE425,
_xlpm.fr,$AF425,
_xlpm.to,$AG425,
_xlpm.wrd,INDEX($AI424:$AQ424,1,_xlpm.fr),
_xlpm.cr,RIGHT(_xlpm.wrd,_xlpm.mv),
_xlpm.rv, _xlfn.CONCAT(MID(_xlpm.cr,_xlfn.SEQUENCE(,LEN(_xlpm.cr),LEN(_xlpm.cr),-1),1)),
_xlpm.lgc,
IF(AM$11=_xlpm.to, AM424&amp;_xlpm.rv,
IF(AM$11=_xlpm.fr, REPLACE(AM424, LEN(AM424)-_xlpm.mv+1,_xlpm.mv,""),AM424)),
_xlpm.lgc)</f>
        <v>QP</v>
      </c>
      <c r="AN425" s="31" t="str" cm="1">
        <f t="array" ref="AN425">_xlfn.LET(
_xlpm.mv,$AE425,
_xlpm.fr,$AF425,
_xlpm.to,$AG425,
_xlpm.wrd,INDEX($AI424:$AQ424,1,_xlpm.fr),
_xlpm.cr,RIGHT(_xlpm.wrd,_xlpm.mv),
_xlpm.rv, _xlfn.CONCAT(MID(_xlpm.cr,_xlfn.SEQUENCE(,LEN(_xlpm.cr),LEN(_xlpm.cr),-1),1)),
_xlpm.lgc,
IF(AN$11=_xlpm.to, AN424&amp;_xlpm.rv,
IF(AN$11=_xlpm.fr, REPLACE(AN424, LEN(AN424)-_xlpm.mv+1,_xlpm.mv,""),AN424)),
_xlpm.lgc)</f>
        <v>VQZFZ</v>
      </c>
      <c r="AO425" s="31" t="str" cm="1">
        <f t="array" ref="AO425">_xlfn.LET(
_xlpm.mv,$AE425,
_xlpm.fr,$AF425,
_xlpm.to,$AG425,
_xlpm.wrd,INDEX($AI424:$AQ424,1,_xlpm.fr),
_xlpm.cr,RIGHT(_xlpm.wrd,_xlpm.mv),
_xlpm.rv, _xlfn.CONCAT(MID(_xlpm.cr,_xlfn.SEQUENCE(,LEN(_xlpm.cr),LEN(_xlpm.cr),-1),1)),
_xlpm.lgc,
IF(AO$11=_xlpm.to, AO424&amp;_xlpm.rv,
IF(AO$11=_xlpm.fr, REPLACE(AO424, LEN(AO424)-_xlpm.mv+1,_xlpm.mv,""),AO424)),
_xlpm.lgc)</f>
        <v>BLMHVZL</v>
      </c>
      <c r="AP425" s="31" t="str" cm="1">
        <f t="array" ref="AP425">_xlfn.LET(
_xlpm.mv,$AE425,
_xlpm.fr,$AF425,
_xlpm.to,$AG425,
_xlpm.wrd,INDEX($AI424:$AQ424,1,_xlpm.fr),
_xlpm.cr,RIGHT(_xlpm.wrd,_xlpm.mv),
_xlpm.rv, _xlfn.CONCAT(MID(_xlpm.cr,_xlfn.SEQUENCE(,LEN(_xlpm.cr),LEN(_xlpm.cr),-1),1)),
_xlpm.lgc,
IF(AP$11=_xlpm.to, AP424&amp;_xlpm.rv,
IF(AP$11=_xlpm.fr, REPLACE(AP424, LEN(AP424)-_xlpm.mv+1,_xlpm.mv,""),AP424)),
_xlpm.lgc)</f>
        <v>CL</v>
      </c>
      <c r="AQ425" s="31" t="str" cm="1">
        <f t="array" ref="AQ425">_xlfn.LET(
_xlpm.mv,$AE425,
_xlpm.fr,$AF425,
_xlpm.to,$AG425,
_xlpm.wrd,INDEX($AI424:$AQ424,1,_xlpm.fr),
_xlpm.cr,RIGHT(_xlpm.wrd,_xlpm.mv),
_xlpm.rv, _xlfn.CONCAT(MID(_xlpm.cr,_xlfn.SEQUENCE(,LEN(_xlpm.cr),LEN(_xlpm.cr),-1),1)),
_xlpm.lgc,
IF(AQ$11=_xlpm.to, AQ424&amp;_xlpm.rv,
IF(AQ$11=_xlpm.fr, REPLACE(AQ424, LEN(AQ424)-_xlpm.mv+1,_xlpm.mv,""),AQ424)),
_xlpm.lgc)</f>
        <v>JJZNCGZDGVVHGBJFC</v>
      </c>
      <c r="AT425" s="31" t="str" cm="1">
        <f t="array" ref="AT425">_xlfn.LET(
_xlpm.mv,$AE425,
_xlpm.fr,$AF425,
_xlpm.to,$AG425,
_xlpm.wrd,INDEX($AT424:$BB424,1,_xlpm.fr),
_xlpm.cr,RIGHT(_xlpm.wrd,_xlpm.mv),
_xlpm.lgc,
IF(AT$11=_xlpm.to, AT424&amp;_xlpm.cr,
IF(AT$11=_xlpm.fr, REPLACE(AT424, LEN(AT424)-_xlpm.mv+1,_xlpm.mv,""),AT424)),
_xlpm.lgc)</f>
        <v/>
      </c>
      <c r="AU425" s="31" t="str" cm="1">
        <f t="array" ref="AU425">_xlfn.LET(
_xlpm.mv,$AE425,
_xlpm.fr,$AF425,
_xlpm.to,$AG425,
_xlpm.wrd,INDEX($AT424:$BB424,1,_xlpm.fr),
_xlpm.cr,RIGHT(_xlpm.wrd,_xlpm.mv),
_xlpm.lgc,
IF(AU$11=_xlpm.to, AU424&amp;_xlpm.cr,
IF(AU$11=_xlpm.fr, REPLACE(AU424, LEN(AU424)-_xlpm.mv+1,_xlpm.mv,""),AU424)),
_xlpm.lgc)</f>
        <v>WBQJV</v>
      </c>
      <c r="AV425" s="31" t="str" cm="1">
        <f t="array" ref="AV425">_xlfn.LET(
_xlpm.mv,$AE425,
_xlpm.fr,$AF425,
_xlpm.to,$AG425,
_xlpm.wrd,INDEX($AT424:$BB424,1,_xlpm.fr),
_xlpm.cr,RIGHT(_xlpm.wrd,_xlpm.mv),
_xlpm.lgc,
IF(AV$11=_xlpm.to, AV424&amp;_xlpm.cr,
IF(AV$11=_xlpm.fr, REPLACE(AV424, LEN(AV424)-_xlpm.mv+1,_xlpm.mv,""),AV424)),
_xlpm.lgc)</f>
        <v>HCBBVLGPBLCZ</v>
      </c>
      <c r="AW425" s="31" t="str" cm="1">
        <f t="array" ref="AW425">_xlfn.LET(
_xlpm.mv,$AE425,
_xlpm.fr,$AF425,
_xlpm.to,$AG425,
_xlpm.wrd,INDEX($AT424:$BB424,1,_xlpm.fr),
_xlpm.cr,RIGHT(_xlpm.wrd,_xlpm.mv),
_xlpm.lgc,
IF(AW$11=_xlpm.to, AW424&amp;_xlpm.cr,
IF(AW$11=_xlpm.fr, REPLACE(AW424, LEN(AW424)-_xlpm.mv+1,_xlpm.mv,""),AW424)),
_xlpm.lgc)</f>
        <v>HJCSJF</v>
      </c>
      <c r="AX425" s="31" t="str" cm="1">
        <f t="array" ref="AX425">_xlfn.LET(
_xlpm.mv,$AE425,
_xlpm.fr,$AF425,
_xlpm.to,$AG425,
_xlpm.wrd,INDEX($AT424:$BB424,1,_xlpm.fr),
_xlpm.cr,RIGHT(_xlpm.wrd,_xlpm.mv),
_xlpm.lgc,
IF(AX$11=_xlpm.to, AX424&amp;_xlpm.cr,
IF(AX$11=_xlpm.fr, REPLACE(AX424, LEN(AX424)-_xlpm.mv+1,_xlpm.mv,""),AX424)),
_xlpm.lgc)</f>
        <v>HV</v>
      </c>
      <c r="AY425" s="31" t="str" cm="1">
        <f t="array" ref="AY425">_xlfn.LET(
_xlpm.mv,$AE425,
_xlpm.fr,$AF425,
_xlpm.to,$AG425,
_xlpm.wrd,INDEX($AT424:$BB424,1,_xlpm.fr),
_xlpm.cr,RIGHT(_xlpm.wrd,_xlpm.mv),
_xlpm.lgc,
IF(AY$11=_xlpm.to, AY424&amp;_xlpm.cr,
IF(AY$11=_xlpm.fr, REPLACE(AY424, LEN(AY424)-_xlpm.mv+1,_xlpm.mv,""),AY424)),
_xlpm.lgc)</f>
        <v>DGJLC</v>
      </c>
      <c r="AZ425" s="31" t="str" cm="1">
        <f t="array" ref="AZ425">_xlfn.LET(
_xlpm.mv,$AE425,
_xlpm.fr,$AF425,
_xlpm.to,$AG425,
_xlpm.wrd,INDEX($AT424:$BB424,1,_xlpm.fr),
_xlpm.cr,RIGHT(_xlpm.wrd,_xlpm.mv),
_xlpm.lgc,
IF(AZ$11=_xlpm.to, AZ424&amp;_xlpm.cr,
IF(AZ$11=_xlpm.fr, REPLACE(AZ424, LEN(AZ424)-_xlpm.mv+1,_xlpm.mv,""),AZ424)),
_xlpm.lgc)</f>
        <v>GPQBDMT</v>
      </c>
      <c r="BA425" s="31" t="str" cm="1">
        <f t="array" ref="BA425">_xlfn.LET(
_xlpm.mv,$AE425,
_xlpm.fr,$AF425,
_xlpm.to,$AG425,
_xlpm.wrd,INDEX($AT424:$BB424,1,_xlpm.fr),
_xlpm.cr,RIGHT(_xlpm.wrd,_xlpm.mv),
_xlpm.lgc,
IF(BA$11=_xlpm.to, BA424&amp;_xlpm.cr,
IF(BA$11=_xlpm.fr, REPLACE(BA424, LEN(BA424)-_xlpm.mv+1,_xlpm.mv,""),BA424)),
_xlpm.lgc)</f>
        <v>GN</v>
      </c>
      <c r="BB425" s="31" t="str" cm="1">
        <f t="array" ref="BB425">_xlfn.LET(
_xlpm.mv,$AE425,
_xlpm.fr,$AF425,
_xlpm.to,$AG425,
_xlpm.wrd,INDEX($AT424:$BB424,1,_xlpm.fr),
_xlpm.cr,RIGHT(_xlpm.wrd,_xlpm.mv),
_xlpm.lgc,
IF(BB$11=_xlpm.to, BB424&amp;_xlpm.cr,
IF(BB$11=_xlpm.fr, REPLACE(BB424, LEN(BB424)-_xlpm.mv+1,_xlpm.mv,""),BB424)),
_xlpm.lgc)</f>
        <v>CZZLFFLMZFZVSFNVG</v>
      </c>
    </row>
    <row r="426" spans="28:54" x14ac:dyDescent="0.3">
      <c r="AB426" s="31">
        <f t="shared" si="24"/>
        <v>5</v>
      </c>
      <c r="AC426" s="31" t="s">
        <v>1680</v>
      </c>
      <c r="AD426" s="31" t="str" cm="1">
        <f t="array" ref="AD426">_xlfn.LET(
_xlpm.arr,{"move ","from ","to "},
_xlpm.wr,AC426,
_xlpm.rd,_xlfn.REDUCE(_xlpm.wr,_xlpm.arr,_xlfn.LAMBDA(_xlpm.a,_xlpm.v,SUBSTITUTE(_xlpm.a,_xlpm.v,""))),
_xlpm.rd)</f>
        <v>6 9 8</v>
      </c>
      <c r="AE426" s="31">
        <f t="shared" si="25"/>
        <v>6</v>
      </c>
      <c r="AF426" s="31">
        <f t="shared" si="26"/>
        <v>9</v>
      </c>
      <c r="AG426" s="31">
        <f t="shared" si="27"/>
        <v>8</v>
      </c>
      <c r="AI426" s="31" t="str" cm="1">
        <f t="array" ref="AI426">_xlfn.LET(
_xlpm.mv,$AE426,
_xlpm.fr,$AF426,
_xlpm.to,$AG426,
_xlpm.wrd,INDEX($AI425:$AQ425,1,_xlpm.fr),
_xlpm.cr,RIGHT(_xlpm.wrd,_xlpm.mv),
_xlpm.rv, _xlfn.CONCAT(MID(_xlpm.cr,_xlfn.SEQUENCE(,LEN(_xlpm.cr),LEN(_xlpm.cr),-1),1)),
_xlpm.lgc,
IF(AI$11=_xlpm.to, AI425&amp;_xlpm.rv,
IF(AI$11=_xlpm.fr, REPLACE(AI425, LEN(AI425)-_xlpm.mv+1,_xlpm.mv,""),AI425)),
_xlpm.lgc)</f>
        <v/>
      </c>
      <c r="AJ426" s="31" t="str" cm="1">
        <f t="array" ref="AJ426">_xlfn.LET(
_xlpm.mv,$AE426,
_xlpm.fr,$AF426,
_xlpm.to,$AG426,
_xlpm.wrd,INDEX($AI425:$AQ425,1,_xlpm.fr),
_xlpm.cr,RIGHT(_xlpm.wrd,_xlpm.mv),
_xlpm.rv, _xlfn.CONCAT(MID(_xlpm.cr,_xlfn.SEQUENCE(,LEN(_xlpm.cr),LEN(_xlpm.cr),-1),1)),
_xlpm.lgc,
IF(AJ$11=_xlpm.to, AJ425&amp;_xlpm.rv,
IF(AJ$11=_xlpm.fr, REPLACE(AJ425, LEN(AJ425)-_xlpm.mv+1,_xlpm.mv,""),AJ425)),
_xlpm.lgc)</f>
        <v>TSWVD</v>
      </c>
      <c r="AK426" s="31" t="str" cm="1">
        <f t="array" ref="AK426">_xlfn.LET(
_xlpm.mv,$AE426,
_xlpm.fr,$AF426,
_xlpm.to,$AG426,
_xlpm.wrd,INDEX($AI425:$AQ425,1,_xlpm.fr),
_xlpm.cr,RIGHT(_xlpm.wrd,_xlpm.mv),
_xlpm.rv, _xlfn.CONCAT(MID(_xlpm.cr,_xlfn.SEQUENCE(,LEN(_xlpm.cr),LEN(_xlpm.cr),-1),1)),
_xlpm.lgc,
IF(AK$11=_xlpm.to, AK425&amp;_xlpm.rv,
IF(AK$11=_xlpm.fr, REPLACE(AK425, LEN(AK425)-_xlpm.mv+1,_xlpm.mv,""),AK425)),
_xlpm.lgc)</f>
        <v>JPCFBHGFLNBG</v>
      </c>
      <c r="AL426" s="31" t="str" cm="1">
        <f t="array" ref="AL426">_xlfn.LET(
_xlpm.mv,$AE426,
_xlpm.fr,$AF426,
_xlpm.to,$AG426,
_xlpm.wrd,INDEX($AI425:$AQ425,1,_xlpm.fr),
_xlpm.cr,RIGHT(_xlpm.wrd,_xlpm.mv),
_xlpm.rv, _xlfn.CONCAT(MID(_xlpm.cr,_xlfn.SEQUENCE(,LEN(_xlpm.cr),LEN(_xlpm.cr),-1),1)),
_xlpm.lgc,
IF(AL$11=_xlpm.to, AL425&amp;_xlpm.rv,
IF(AL$11=_xlpm.fr, REPLACE(AL425, LEN(AL425)-_xlpm.mv+1,_xlpm.mv,""),AL425)),
_xlpm.lgc)</f>
        <v>BLSCFM</v>
      </c>
      <c r="AM426" s="31" t="str" cm="1">
        <f t="array" ref="AM426">_xlfn.LET(
_xlpm.mv,$AE426,
_xlpm.fr,$AF426,
_xlpm.to,$AG426,
_xlpm.wrd,INDEX($AI425:$AQ425,1,_xlpm.fr),
_xlpm.cr,RIGHT(_xlpm.wrd,_xlpm.mv),
_xlpm.rv, _xlfn.CONCAT(MID(_xlpm.cr,_xlfn.SEQUENCE(,LEN(_xlpm.cr),LEN(_xlpm.cr),-1),1)),
_xlpm.lgc,
IF(AM$11=_xlpm.to, AM425&amp;_xlpm.rv,
IF(AM$11=_xlpm.fr, REPLACE(AM425, LEN(AM425)-_xlpm.mv+1,_xlpm.mv,""),AM425)),
_xlpm.lgc)</f>
        <v>QP</v>
      </c>
      <c r="AN426" s="31" t="str" cm="1">
        <f t="array" ref="AN426">_xlfn.LET(
_xlpm.mv,$AE426,
_xlpm.fr,$AF426,
_xlpm.to,$AG426,
_xlpm.wrd,INDEX($AI425:$AQ425,1,_xlpm.fr),
_xlpm.cr,RIGHT(_xlpm.wrd,_xlpm.mv),
_xlpm.rv, _xlfn.CONCAT(MID(_xlpm.cr,_xlfn.SEQUENCE(,LEN(_xlpm.cr),LEN(_xlpm.cr),-1),1)),
_xlpm.lgc,
IF(AN$11=_xlpm.to, AN425&amp;_xlpm.rv,
IF(AN$11=_xlpm.fr, REPLACE(AN425, LEN(AN425)-_xlpm.mv+1,_xlpm.mv,""),AN425)),
_xlpm.lgc)</f>
        <v>VQZFZ</v>
      </c>
      <c r="AO426" s="31" t="str" cm="1">
        <f t="array" ref="AO426">_xlfn.LET(
_xlpm.mv,$AE426,
_xlpm.fr,$AF426,
_xlpm.to,$AG426,
_xlpm.wrd,INDEX($AI425:$AQ425,1,_xlpm.fr),
_xlpm.cr,RIGHT(_xlpm.wrd,_xlpm.mv),
_xlpm.rv, _xlfn.CONCAT(MID(_xlpm.cr,_xlfn.SEQUENCE(,LEN(_xlpm.cr),LEN(_xlpm.cr),-1),1)),
_xlpm.lgc,
IF(AO$11=_xlpm.to, AO425&amp;_xlpm.rv,
IF(AO$11=_xlpm.fr, REPLACE(AO425, LEN(AO425)-_xlpm.mv+1,_xlpm.mv,""),AO425)),
_xlpm.lgc)</f>
        <v>BLMHVZL</v>
      </c>
      <c r="AP426" s="31" t="str" cm="1">
        <f t="array" ref="AP426">_xlfn.LET(
_xlpm.mv,$AE426,
_xlpm.fr,$AF426,
_xlpm.to,$AG426,
_xlpm.wrd,INDEX($AI425:$AQ425,1,_xlpm.fr),
_xlpm.cr,RIGHT(_xlpm.wrd,_xlpm.mv),
_xlpm.rv, _xlfn.CONCAT(MID(_xlpm.cr,_xlfn.SEQUENCE(,LEN(_xlpm.cr),LEN(_xlpm.cr),-1),1)),
_xlpm.lgc,
IF(AP$11=_xlpm.to, AP425&amp;_xlpm.rv,
IF(AP$11=_xlpm.fr, REPLACE(AP425, LEN(AP425)-_xlpm.mv+1,_xlpm.mv,""),AP425)),
_xlpm.lgc)</f>
        <v>CLCFJBGH</v>
      </c>
      <c r="AQ426" s="31" t="str" cm="1">
        <f t="array" ref="AQ426">_xlfn.LET(
_xlpm.mv,$AE426,
_xlpm.fr,$AF426,
_xlpm.to,$AG426,
_xlpm.wrd,INDEX($AI425:$AQ425,1,_xlpm.fr),
_xlpm.cr,RIGHT(_xlpm.wrd,_xlpm.mv),
_xlpm.rv, _xlfn.CONCAT(MID(_xlpm.cr,_xlfn.SEQUENCE(,LEN(_xlpm.cr),LEN(_xlpm.cr),-1),1)),
_xlpm.lgc,
IF(AQ$11=_xlpm.to, AQ425&amp;_xlpm.rv,
IF(AQ$11=_xlpm.fr, REPLACE(AQ425, LEN(AQ425)-_xlpm.mv+1,_xlpm.mv,""),AQ425)),
_xlpm.lgc)</f>
        <v>JJZNCGZDGVV</v>
      </c>
      <c r="AT426" s="31" t="str" cm="1">
        <f t="array" ref="AT426">_xlfn.LET(
_xlpm.mv,$AE426,
_xlpm.fr,$AF426,
_xlpm.to,$AG426,
_xlpm.wrd,INDEX($AT425:$BB425,1,_xlpm.fr),
_xlpm.cr,RIGHT(_xlpm.wrd,_xlpm.mv),
_xlpm.lgc,
IF(AT$11=_xlpm.to, AT425&amp;_xlpm.cr,
IF(AT$11=_xlpm.fr, REPLACE(AT425, LEN(AT425)-_xlpm.mv+1,_xlpm.mv,""),AT425)),
_xlpm.lgc)</f>
        <v/>
      </c>
      <c r="AU426" s="31" t="str" cm="1">
        <f t="array" ref="AU426">_xlfn.LET(
_xlpm.mv,$AE426,
_xlpm.fr,$AF426,
_xlpm.to,$AG426,
_xlpm.wrd,INDEX($AT425:$BB425,1,_xlpm.fr),
_xlpm.cr,RIGHT(_xlpm.wrd,_xlpm.mv),
_xlpm.lgc,
IF(AU$11=_xlpm.to, AU425&amp;_xlpm.cr,
IF(AU$11=_xlpm.fr, REPLACE(AU425, LEN(AU425)-_xlpm.mv+1,_xlpm.mv,""),AU425)),
_xlpm.lgc)</f>
        <v>WBQJV</v>
      </c>
      <c r="AV426" s="31" t="str" cm="1">
        <f t="array" ref="AV426">_xlfn.LET(
_xlpm.mv,$AE426,
_xlpm.fr,$AF426,
_xlpm.to,$AG426,
_xlpm.wrd,INDEX($AT425:$BB425,1,_xlpm.fr),
_xlpm.cr,RIGHT(_xlpm.wrd,_xlpm.mv),
_xlpm.lgc,
IF(AV$11=_xlpm.to, AV425&amp;_xlpm.cr,
IF(AV$11=_xlpm.fr, REPLACE(AV425, LEN(AV425)-_xlpm.mv+1,_xlpm.mv,""),AV425)),
_xlpm.lgc)</f>
        <v>HCBBVLGPBLCZ</v>
      </c>
      <c r="AW426" s="31" t="str" cm="1">
        <f t="array" ref="AW426">_xlfn.LET(
_xlpm.mv,$AE426,
_xlpm.fr,$AF426,
_xlpm.to,$AG426,
_xlpm.wrd,INDEX($AT425:$BB425,1,_xlpm.fr),
_xlpm.cr,RIGHT(_xlpm.wrd,_xlpm.mv),
_xlpm.lgc,
IF(AW$11=_xlpm.to, AW425&amp;_xlpm.cr,
IF(AW$11=_xlpm.fr, REPLACE(AW425, LEN(AW425)-_xlpm.mv+1,_xlpm.mv,""),AW425)),
_xlpm.lgc)</f>
        <v>HJCSJF</v>
      </c>
      <c r="AX426" s="31" t="str" cm="1">
        <f t="array" ref="AX426">_xlfn.LET(
_xlpm.mv,$AE426,
_xlpm.fr,$AF426,
_xlpm.to,$AG426,
_xlpm.wrd,INDEX($AT425:$BB425,1,_xlpm.fr),
_xlpm.cr,RIGHT(_xlpm.wrd,_xlpm.mv),
_xlpm.lgc,
IF(AX$11=_xlpm.to, AX425&amp;_xlpm.cr,
IF(AX$11=_xlpm.fr, REPLACE(AX425, LEN(AX425)-_xlpm.mv+1,_xlpm.mv,""),AX425)),
_xlpm.lgc)</f>
        <v>HV</v>
      </c>
      <c r="AY426" s="31" t="str" cm="1">
        <f t="array" ref="AY426">_xlfn.LET(
_xlpm.mv,$AE426,
_xlpm.fr,$AF426,
_xlpm.to,$AG426,
_xlpm.wrd,INDEX($AT425:$BB425,1,_xlpm.fr),
_xlpm.cr,RIGHT(_xlpm.wrd,_xlpm.mv),
_xlpm.lgc,
IF(AY$11=_xlpm.to, AY425&amp;_xlpm.cr,
IF(AY$11=_xlpm.fr, REPLACE(AY425, LEN(AY425)-_xlpm.mv+1,_xlpm.mv,""),AY425)),
_xlpm.lgc)</f>
        <v>DGJLC</v>
      </c>
      <c r="AZ426" s="31" t="str" cm="1">
        <f t="array" ref="AZ426">_xlfn.LET(
_xlpm.mv,$AE426,
_xlpm.fr,$AF426,
_xlpm.to,$AG426,
_xlpm.wrd,INDEX($AT425:$BB425,1,_xlpm.fr),
_xlpm.cr,RIGHT(_xlpm.wrd,_xlpm.mv),
_xlpm.lgc,
IF(AZ$11=_xlpm.to, AZ425&amp;_xlpm.cr,
IF(AZ$11=_xlpm.fr, REPLACE(AZ425, LEN(AZ425)-_xlpm.mv+1,_xlpm.mv,""),AZ425)),
_xlpm.lgc)</f>
        <v>GPQBDMT</v>
      </c>
      <c r="BA426" s="31" t="str" cm="1">
        <f t="array" ref="BA426">_xlfn.LET(
_xlpm.mv,$AE426,
_xlpm.fr,$AF426,
_xlpm.to,$AG426,
_xlpm.wrd,INDEX($AT425:$BB425,1,_xlpm.fr),
_xlpm.cr,RIGHT(_xlpm.wrd,_xlpm.mv),
_xlpm.lgc,
IF(BA$11=_xlpm.to, BA425&amp;_xlpm.cr,
IF(BA$11=_xlpm.fr, REPLACE(BA425, LEN(BA425)-_xlpm.mv+1,_xlpm.mv,""),BA425)),
_xlpm.lgc)</f>
        <v>GNVSFNVG</v>
      </c>
      <c r="BB426" s="31" t="str" cm="1">
        <f t="array" ref="BB426">_xlfn.LET(
_xlpm.mv,$AE426,
_xlpm.fr,$AF426,
_xlpm.to,$AG426,
_xlpm.wrd,INDEX($AT425:$BB425,1,_xlpm.fr),
_xlpm.cr,RIGHT(_xlpm.wrd,_xlpm.mv),
_xlpm.lgc,
IF(BB$11=_xlpm.to, BB425&amp;_xlpm.cr,
IF(BB$11=_xlpm.fr, REPLACE(BB425, LEN(BB425)-_xlpm.mv+1,_xlpm.mv,""),BB425)),
_xlpm.lgc)</f>
        <v>CZZLFFLMZFZ</v>
      </c>
    </row>
    <row r="427" spans="28:54" x14ac:dyDescent="0.3">
      <c r="AB427" s="31">
        <f t="shared" si="24"/>
        <v>5</v>
      </c>
      <c r="AC427" s="31" t="s">
        <v>1681</v>
      </c>
      <c r="AD427" s="31" t="str" cm="1">
        <f t="array" ref="AD427">_xlfn.LET(
_xlpm.arr,{"move ","from ","to "},
_xlpm.wr,AC427,
_xlpm.rd,_xlfn.REDUCE(_xlpm.wr,_xlpm.arr,_xlfn.LAMBDA(_xlpm.a,_xlpm.v,SUBSTITUTE(_xlpm.a,_xlpm.v,""))),
_xlpm.rd)</f>
        <v>8 9 3</v>
      </c>
      <c r="AE427" s="31">
        <f t="shared" si="25"/>
        <v>8</v>
      </c>
      <c r="AF427" s="31">
        <f t="shared" si="26"/>
        <v>9</v>
      </c>
      <c r="AG427" s="31">
        <f t="shared" si="27"/>
        <v>3</v>
      </c>
      <c r="AI427" s="31" t="str" cm="1">
        <f t="array" ref="AI427">_xlfn.LET(
_xlpm.mv,$AE427,
_xlpm.fr,$AF427,
_xlpm.to,$AG427,
_xlpm.wrd,INDEX($AI426:$AQ426,1,_xlpm.fr),
_xlpm.cr,RIGHT(_xlpm.wrd,_xlpm.mv),
_xlpm.rv, _xlfn.CONCAT(MID(_xlpm.cr,_xlfn.SEQUENCE(,LEN(_xlpm.cr),LEN(_xlpm.cr),-1),1)),
_xlpm.lgc,
IF(AI$11=_xlpm.to, AI426&amp;_xlpm.rv,
IF(AI$11=_xlpm.fr, REPLACE(AI426, LEN(AI426)-_xlpm.mv+1,_xlpm.mv,""),AI426)),
_xlpm.lgc)</f>
        <v/>
      </c>
      <c r="AJ427" s="31" t="str" cm="1">
        <f t="array" ref="AJ427">_xlfn.LET(
_xlpm.mv,$AE427,
_xlpm.fr,$AF427,
_xlpm.to,$AG427,
_xlpm.wrd,INDEX($AI426:$AQ426,1,_xlpm.fr),
_xlpm.cr,RIGHT(_xlpm.wrd,_xlpm.mv),
_xlpm.rv, _xlfn.CONCAT(MID(_xlpm.cr,_xlfn.SEQUENCE(,LEN(_xlpm.cr),LEN(_xlpm.cr),-1),1)),
_xlpm.lgc,
IF(AJ$11=_xlpm.to, AJ426&amp;_xlpm.rv,
IF(AJ$11=_xlpm.fr, REPLACE(AJ426, LEN(AJ426)-_xlpm.mv+1,_xlpm.mv,""),AJ426)),
_xlpm.lgc)</f>
        <v>TSWVD</v>
      </c>
      <c r="AK427" s="31" t="str" cm="1">
        <f t="array" ref="AK427">_xlfn.LET(
_xlpm.mv,$AE427,
_xlpm.fr,$AF427,
_xlpm.to,$AG427,
_xlpm.wrd,INDEX($AI426:$AQ426,1,_xlpm.fr),
_xlpm.cr,RIGHT(_xlpm.wrd,_xlpm.mv),
_xlpm.rv, _xlfn.CONCAT(MID(_xlpm.cr,_xlfn.SEQUENCE(,LEN(_xlpm.cr),LEN(_xlpm.cr),-1),1)),
_xlpm.lgc,
IF(AK$11=_xlpm.to, AK426&amp;_xlpm.rv,
IF(AK$11=_xlpm.fr, REPLACE(AK426, LEN(AK426)-_xlpm.mv+1,_xlpm.mv,""),AK426)),
_xlpm.lgc)</f>
        <v>JPCFBHGFLNBGVVGDZGCN</v>
      </c>
      <c r="AL427" s="31" t="str" cm="1">
        <f t="array" ref="AL427">_xlfn.LET(
_xlpm.mv,$AE427,
_xlpm.fr,$AF427,
_xlpm.to,$AG427,
_xlpm.wrd,INDEX($AI426:$AQ426,1,_xlpm.fr),
_xlpm.cr,RIGHT(_xlpm.wrd,_xlpm.mv),
_xlpm.rv, _xlfn.CONCAT(MID(_xlpm.cr,_xlfn.SEQUENCE(,LEN(_xlpm.cr),LEN(_xlpm.cr),-1),1)),
_xlpm.lgc,
IF(AL$11=_xlpm.to, AL426&amp;_xlpm.rv,
IF(AL$11=_xlpm.fr, REPLACE(AL426, LEN(AL426)-_xlpm.mv+1,_xlpm.mv,""),AL426)),
_xlpm.lgc)</f>
        <v>BLSCFM</v>
      </c>
      <c r="AM427" s="31" t="str" cm="1">
        <f t="array" ref="AM427">_xlfn.LET(
_xlpm.mv,$AE427,
_xlpm.fr,$AF427,
_xlpm.to,$AG427,
_xlpm.wrd,INDEX($AI426:$AQ426,1,_xlpm.fr),
_xlpm.cr,RIGHT(_xlpm.wrd,_xlpm.mv),
_xlpm.rv, _xlfn.CONCAT(MID(_xlpm.cr,_xlfn.SEQUENCE(,LEN(_xlpm.cr),LEN(_xlpm.cr),-1),1)),
_xlpm.lgc,
IF(AM$11=_xlpm.to, AM426&amp;_xlpm.rv,
IF(AM$11=_xlpm.fr, REPLACE(AM426, LEN(AM426)-_xlpm.mv+1,_xlpm.mv,""),AM426)),
_xlpm.lgc)</f>
        <v>QP</v>
      </c>
      <c r="AN427" s="31" t="str" cm="1">
        <f t="array" ref="AN427">_xlfn.LET(
_xlpm.mv,$AE427,
_xlpm.fr,$AF427,
_xlpm.to,$AG427,
_xlpm.wrd,INDEX($AI426:$AQ426,1,_xlpm.fr),
_xlpm.cr,RIGHT(_xlpm.wrd,_xlpm.mv),
_xlpm.rv, _xlfn.CONCAT(MID(_xlpm.cr,_xlfn.SEQUENCE(,LEN(_xlpm.cr),LEN(_xlpm.cr),-1),1)),
_xlpm.lgc,
IF(AN$11=_xlpm.to, AN426&amp;_xlpm.rv,
IF(AN$11=_xlpm.fr, REPLACE(AN426, LEN(AN426)-_xlpm.mv+1,_xlpm.mv,""),AN426)),
_xlpm.lgc)</f>
        <v>VQZFZ</v>
      </c>
      <c r="AO427" s="31" t="str" cm="1">
        <f t="array" ref="AO427">_xlfn.LET(
_xlpm.mv,$AE427,
_xlpm.fr,$AF427,
_xlpm.to,$AG427,
_xlpm.wrd,INDEX($AI426:$AQ426,1,_xlpm.fr),
_xlpm.cr,RIGHT(_xlpm.wrd,_xlpm.mv),
_xlpm.rv, _xlfn.CONCAT(MID(_xlpm.cr,_xlfn.SEQUENCE(,LEN(_xlpm.cr),LEN(_xlpm.cr),-1),1)),
_xlpm.lgc,
IF(AO$11=_xlpm.to, AO426&amp;_xlpm.rv,
IF(AO$11=_xlpm.fr, REPLACE(AO426, LEN(AO426)-_xlpm.mv+1,_xlpm.mv,""),AO426)),
_xlpm.lgc)</f>
        <v>BLMHVZL</v>
      </c>
      <c r="AP427" s="31" t="str" cm="1">
        <f t="array" ref="AP427">_xlfn.LET(
_xlpm.mv,$AE427,
_xlpm.fr,$AF427,
_xlpm.to,$AG427,
_xlpm.wrd,INDEX($AI426:$AQ426,1,_xlpm.fr),
_xlpm.cr,RIGHT(_xlpm.wrd,_xlpm.mv),
_xlpm.rv, _xlfn.CONCAT(MID(_xlpm.cr,_xlfn.SEQUENCE(,LEN(_xlpm.cr),LEN(_xlpm.cr),-1),1)),
_xlpm.lgc,
IF(AP$11=_xlpm.to, AP426&amp;_xlpm.rv,
IF(AP$11=_xlpm.fr, REPLACE(AP426, LEN(AP426)-_xlpm.mv+1,_xlpm.mv,""),AP426)),
_xlpm.lgc)</f>
        <v>CLCFJBGH</v>
      </c>
      <c r="AQ427" s="31" t="str" cm="1">
        <f t="array" ref="AQ427">_xlfn.LET(
_xlpm.mv,$AE427,
_xlpm.fr,$AF427,
_xlpm.to,$AG427,
_xlpm.wrd,INDEX($AI426:$AQ426,1,_xlpm.fr),
_xlpm.cr,RIGHT(_xlpm.wrd,_xlpm.mv),
_xlpm.rv, _xlfn.CONCAT(MID(_xlpm.cr,_xlfn.SEQUENCE(,LEN(_xlpm.cr),LEN(_xlpm.cr),-1),1)),
_xlpm.lgc,
IF(AQ$11=_xlpm.to, AQ426&amp;_xlpm.rv,
IF(AQ$11=_xlpm.fr, REPLACE(AQ426, LEN(AQ426)-_xlpm.mv+1,_xlpm.mv,""),AQ426)),
_xlpm.lgc)</f>
        <v>JJZ</v>
      </c>
      <c r="AT427" s="31" t="str" cm="1">
        <f t="array" ref="AT427">_xlfn.LET(
_xlpm.mv,$AE427,
_xlpm.fr,$AF427,
_xlpm.to,$AG427,
_xlpm.wrd,INDEX($AT426:$BB426,1,_xlpm.fr),
_xlpm.cr,RIGHT(_xlpm.wrd,_xlpm.mv),
_xlpm.lgc,
IF(AT$11=_xlpm.to, AT426&amp;_xlpm.cr,
IF(AT$11=_xlpm.fr, REPLACE(AT426, LEN(AT426)-_xlpm.mv+1,_xlpm.mv,""),AT426)),
_xlpm.lgc)</f>
        <v/>
      </c>
      <c r="AU427" s="31" t="str" cm="1">
        <f t="array" ref="AU427">_xlfn.LET(
_xlpm.mv,$AE427,
_xlpm.fr,$AF427,
_xlpm.to,$AG427,
_xlpm.wrd,INDEX($AT426:$BB426,1,_xlpm.fr),
_xlpm.cr,RIGHT(_xlpm.wrd,_xlpm.mv),
_xlpm.lgc,
IF(AU$11=_xlpm.to, AU426&amp;_xlpm.cr,
IF(AU$11=_xlpm.fr, REPLACE(AU426, LEN(AU426)-_xlpm.mv+1,_xlpm.mv,""),AU426)),
_xlpm.lgc)</f>
        <v>WBQJV</v>
      </c>
      <c r="AV427" s="31" t="str" cm="1">
        <f t="array" ref="AV427">_xlfn.LET(
_xlpm.mv,$AE427,
_xlpm.fr,$AF427,
_xlpm.to,$AG427,
_xlpm.wrd,INDEX($AT426:$BB426,1,_xlpm.fr),
_xlpm.cr,RIGHT(_xlpm.wrd,_xlpm.mv),
_xlpm.lgc,
IF(AV$11=_xlpm.to, AV426&amp;_xlpm.cr,
IF(AV$11=_xlpm.fr, REPLACE(AV426, LEN(AV426)-_xlpm.mv+1,_xlpm.mv,""),AV426)),
_xlpm.lgc)</f>
        <v>HCBBVLGPBLCZLFFLMZFZ</v>
      </c>
      <c r="AW427" s="31" t="str" cm="1">
        <f t="array" ref="AW427">_xlfn.LET(
_xlpm.mv,$AE427,
_xlpm.fr,$AF427,
_xlpm.to,$AG427,
_xlpm.wrd,INDEX($AT426:$BB426,1,_xlpm.fr),
_xlpm.cr,RIGHT(_xlpm.wrd,_xlpm.mv),
_xlpm.lgc,
IF(AW$11=_xlpm.to, AW426&amp;_xlpm.cr,
IF(AW$11=_xlpm.fr, REPLACE(AW426, LEN(AW426)-_xlpm.mv+1,_xlpm.mv,""),AW426)),
_xlpm.lgc)</f>
        <v>HJCSJF</v>
      </c>
      <c r="AX427" s="31" t="str" cm="1">
        <f t="array" ref="AX427">_xlfn.LET(
_xlpm.mv,$AE427,
_xlpm.fr,$AF427,
_xlpm.to,$AG427,
_xlpm.wrd,INDEX($AT426:$BB426,1,_xlpm.fr),
_xlpm.cr,RIGHT(_xlpm.wrd,_xlpm.mv),
_xlpm.lgc,
IF(AX$11=_xlpm.to, AX426&amp;_xlpm.cr,
IF(AX$11=_xlpm.fr, REPLACE(AX426, LEN(AX426)-_xlpm.mv+1,_xlpm.mv,""),AX426)),
_xlpm.lgc)</f>
        <v>HV</v>
      </c>
      <c r="AY427" s="31" t="str" cm="1">
        <f t="array" ref="AY427">_xlfn.LET(
_xlpm.mv,$AE427,
_xlpm.fr,$AF427,
_xlpm.to,$AG427,
_xlpm.wrd,INDEX($AT426:$BB426,1,_xlpm.fr),
_xlpm.cr,RIGHT(_xlpm.wrd,_xlpm.mv),
_xlpm.lgc,
IF(AY$11=_xlpm.to, AY426&amp;_xlpm.cr,
IF(AY$11=_xlpm.fr, REPLACE(AY426, LEN(AY426)-_xlpm.mv+1,_xlpm.mv,""),AY426)),
_xlpm.lgc)</f>
        <v>DGJLC</v>
      </c>
      <c r="AZ427" s="31" t="str" cm="1">
        <f t="array" ref="AZ427">_xlfn.LET(
_xlpm.mv,$AE427,
_xlpm.fr,$AF427,
_xlpm.to,$AG427,
_xlpm.wrd,INDEX($AT426:$BB426,1,_xlpm.fr),
_xlpm.cr,RIGHT(_xlpm.wrd,_xlpm.mv),
_xlpm.lgc,
IF(AZ$11=_xlpm.to, AZ426&amp;_xlpm.cr,
IF(AZ$11=_xlpm.fr, REPLACE(AZ426, LEN(AZ426)-_xlpm.mv+1,_xlpm.mv,""),AZ426)),
_xlpm.lgc)</f>
        <v>GPQBDMT</v>
      </c>
      <c r="BA427" s="31" t="str" cm="1">
        <f t="array" ref="BA427">_xlfn.LET(
_xlpm.mv,$AE427,
_xlpm.fr,$AF427,
_xlpm.to,$AG427,
_xlpm.wrd,INDEX($AT426:$BB426,1,_xlpm.fr),
_xlpm.cr,RIGHT(_xlpm.wrd,_xlpm.mv),
_xlpm.lgc,
IF(BA$11=_xlpm.to, BA426&amp;_xlpm.cr,
IF(BA$11=_xlpm.fr, REPLACE(BA426, LEN(BA426)-_xlpm.mv+1,_xlpm.mv,""),BA426)),
_xlpm.lgc)</f>
        <v>GNVSFNVG</v>
      </c>
      <c r="BB427" s="31" t="str" cm="1">
        <f t="array" ref="BB427">_xlfn.LET(
_xlpm.mv,$AE427,
_xlpm.fr,$AF427,
_xlpm.to,$AG427,
_xlpm.wrd,INDEX($AT426:$BB426,1,_xlpm.fr),
_xlpm.cr,RIGHT(_xlpm.wrd,_xlpm.mv),
_xlpm.lgc,
IF(BB$11=_xlpm.to, BB426&amp;_xlpm.cr,
IF(BB$11=_xlpm.fr, REPLACE(BB426, LEN(BB426)-_xlpm.mv+1,_xlpm.mv,""),BB426)),
_xlpm.lgc)</f>
        <v>CZZ</v>
      </c>
    </row>
    <row r="428" spans="28:54" x14ac:dyDescent="0.3">
      <c r="AB428" s="31">
        <f t="shared" si="24"/>
        <v>5</v>
      </c>
      <c r="AC428" s="31" t="s">
        <v>1682</v>
      </c>
      <c r="AD428" s="31" t="str" cm="1">
        <f t="array" ref="AD428">_xlfn.LET(
_xlpm.arr,{"move ","from ","to "},
_xlpm.wr,AC428,
_xlpm.rd,_xlfn.REDUCE(_xlpm.wr,_xlpm.arr,_xlfn.LAMBDA(_xlpm.a,_xlpm.v,SUBSTITUTE(_xlpm.a,_xlpm.v,""))),
_xlpm.rd)</f>
        <v>7 7 4</v>
      </c>
      <c r="AE428" s="31">
        <f t="shared" si="25"/>
        <v>7</v>
      </c>
      <c r="AF428" s="31">
        <f t="shared" si="26"/>
        <v>7</v>
      </c>
      <c r="AG428" s="31">
        <f t="shared" si="27"/>
        <v>4</v>
      </c>
      <c r="AI428" s="31" t="str" cm="1">
        <f t="array" ref="AI428">_xlfn.LET(
_xlpm.mv,$AE428,
_xlpm.fr,$AF428,
_xlpm.to,$AG428,
_xlpm.wrd,INDEX($AI427:$AQ427,1,_xlpm.fr),
_xlpm.cr,RIGHT(_xlpm.wrd,_xlpm.mv),
_xlpm.rv, _xlfn.CONCAT(MID(_xlpm.cr,_xlfn.SEQUENCE(,LEN(_xlpm.cr),LEN(_xlpm.cr),-1),1)),
_xlpm.lgc,
IF(AI$11=_xlpm.to, AI427&amp;_xlpm.rv,
IF(AI$11=_xlpm.fr, REPLACE(AI427, LEN(AI427)-_xlpm.mv+1,_xlpm.mv,""),AI427)),
_xlpm.lgc)</f>
        <v/>
      </c>
      <c r="AJ428" s="31" t="str" cm="1">
        <f t="array" ref="AJ428">_xlfn.LET(
_xlpm.mv,$AE428,
_xlpm.fr,$AF428,
_xlpm.to,$AG428,
_xlpm.wrd,INDEX($AI427:$AQ427,1,_xlpm.fr),
_xlpm.cr,RIGHT(_xlpm.wrd,_xlpm.mv),
_xlpm.rv, _xlfn.CONCAT(MID(_xlpm.cr,_xlfn.SEQUENCE(,LEN(_xlpm.cr),LEN(_xlpm.cr),-1),1)),
_xlpm.lgc,
IF(AJ$11=_xlpm.to, AJ427&amp;_xlpm.rv,
IF(AJ$11=_xlpm.fr, REPLACE(AJ427, LEN(AJ427)-_xlpm.mv+1,_xlpm.mv,""),AJ427)),
_xlpm.lgc)</f>
        <v>TSWVD</v>
      </c>
      <c r="AK428" s="31" t="str" cm="1">
        <f t="array" ref="AK428">_xlfn.LET(
_xlpm.mv,$AE428,
_xlpm.fr,$AF428,
_xlpm.to,$AG428,
_xlpm.wrd,INDEX($AI427:$AQ427,1,_xlpm.fr),
_xlpm.cr,RIGHT(_xlpm.wrd,_xlpm.mv),
_xlpm.rv, _xlfn.CONCAT(MID(_xlpm.cr,_xlfn.SEQUENCE(,LEN(_xlpm.cr),LEN(_xlpm.cr),-1),1)),
_xlpm.lgc,
IF(AK$11=_xlpm.to, AK427&amp;_xlpm.rv,
IF(AK$11=_xlpm.fr, REPLACE(AK427, LEN(AK427)-_xlpm.mv+1,_xlpm.mv,""),AK427)),
_xlpm.lgc)</f>
        <v>JPCFBHGFLNBGVVGDZGCN</v>
      </c>
      <c r="AL428" s="31" t="str" cm="1">
        <f t="array" ref="AL428">_xlfn.LET(
_xlpm.mv,$AE428,
_xlpm.fr,$AF428,
_xlpm.to,$AG428,
_xlpm.wrd,INDEX($AI427:$AQ427,1,_xlpm.fr),
_xlpm.cr,RIGHT(_xlpm.wrd,_xlpm.mv),
_xlpm.rv, _xlfn.CONCAT(MID(_xlpm.cr,_xlfn.SEQUENCE(,LEN(_xlpm.cr),LEN(_xlpm.cr),-1),1)),
_xlpm.lgc,
IF(AL$11=_xlpm.to, AL427&amp;_xlpm.rv,
IF(AL$11=_xlpm.fr, REPLACE(AL427, LEN(AL427)-_xlpm.mv+1,_xlpm.mv,""),AL427)),
_xlpm.lgc)</f>
        <v>BLSCFMLZVHMLB</v>
      </c>
      <c r="AM428" s="31" t="str" cm="1">
        <f t="array" ref="AM428">_xlfn.LET(
_xlpm.mv,$AE428,
_xlpm.fr,$AF428,
_xlpm.to,$AG428,
_xlpm.wrd,INDEX($AI427:$AQ427,1,_xlpm.fr),
_xlpm.cr,RIGHT(_xlpm.wrd,_xlpm.mv),
_xlpm.rv, _xlfn.CONCAT(MID(_xlpm.cr,_xlfn.SEQUENCE(,LEN(_xlpm.cr),LEN(_xlpm.cr),-1),1)),
_xlpm.lgc,
IF(AM$11=_xlpm.to, AM427&amp;_xlpm.rv,
IF(AM$11=_xlpm.fr, REPLACE(AM427, LEN(AM427)-_xlpm.mv+1,_xlpm.mv,""),AM427)),
_xlpm.lgc)</f>
        <v>QP</v>
      </c>
      <c r="AN428" s="31" t="str" cm="1">
        <f t="array" ref="AN428">_xlfn.LET(
_xlpm.mv,$AE428,
_xlpm.fr,$AF428,
_xlpm.to,$AG428,
_xlpm.wrd,INDEX($AI427:$AQ427,1,_xlpm.fr),
_xlpm.cr,RIGHT(_xlpm.wrd,_xlpm.mv),
_xlpm.rv, _xlfn.CONCAT(MID(_xlpm.cr,_xlfn.SEQUENCE(,LEN(_xlpm.cr),LEN(_xlpm.cr),-1),1)),
_xlpm.lgc,
IF(AN$11=_xlpm.to, AN427&amp;_xlpm.rv,
IF(AN$11=_xlpm.fr, REPLACE(AN427, LEN(AN427)-_xlpm.mv+1,_xlpm.mv,""),AN427)),
_xlpm.lgc)</f>
        <v>VQZFZ</v>
      </c>
      <c r="AO428" s="31" t="str" cm="1">
        <f t="array" ref="AO428">_xlfn.LET(
_xlpm.mv,$AE428,
_xlpm.fr,$AF428,
_xlpm.to,$AG428,
_xlpm.wrd,INDEX($AI427:$AQ427,1,_xlpm.fr),
_xlpm.cr,RIGHT(_xlpm.wrd,_xlpm.mv),
_xlpm.rv, _xlfn.CONCAT(MID(_xlpm.cr,_xlfn.SEQUENCE(,LEN(_xlpm.cr),LEN(_xlpm.cr),-1),1)),
_xlpm.lgc,
IF(AO$11=_xlpm.to, AO427&amp;_xlpm.rv,
IF(AO$11=_xlpm.fr, REPLACE(AO427, LEN(AO427)-_xlpm.mv+1,_xlpm.mv,""),AO427)),
_xlpm.lgc)</f>
        <v/>
      </c>
      <c r="AP428" s="31" t="str" cm="1">
        <f t="array" ref="AP428">_xlfn.LET(
_xlpm.mv,$AE428,
_xlpm.fr,$AF428,
_xlpm.to,$AG428,
_xlpm.wrd,INDEX($AI427:$AQ427,1,_xlpm.fr),
_xlpm.cr,RIGHT(_xlpm.wrd,_xlpm.mv),
_xlpm.rv, _xlfn.CONCAT(MID(_xlpm.cr,_xlfn.SEQUENCE(,LEN(_xlpm.cr),LEN(_xlpm.cr),-1),1)),
_xlpm.lgc,
IF(AP$11=_xlpm.to, AP427&amp;_xlpm.rv,
IF(AP$11=_xlpm.fr, REPLACE(AP427, LEN(AP427)-_xlpm.mv+1,_xlpm.mv,""),AP427)),
_xlpm.lgc)</f>
        <v>CLCFJBGH</v>
      </c>
      <c r="AQ428" s="31" t="str" cm="1">
        <f t="array" ref="AQ428">_xlfn.LET(
_xlpm.mv,$AE428,
_xlpm.fr,$AF428,
_xlpm.to,$AG428,
_xlpm.wrd,INDEX($AI427:$AQ427,1,_xlpm.fr),
_xlpm.cr,RIGHT(_xlpm.wrd,_xlpm.mv),
_xlpm.rv, _xlfn.CONCAT(MID(_xlpm.cr,_xlfn.SEQUENCE(,LEN(_xlpm.cr),LEN(_xlpm.cr),-1),1)),
_xlpm.lgc,
IF(AQ$11=_xlpm.to, AQ427&amp;_xlpm.rv,
IF(AQ$11=_xlpm.fr, REPLACE(AQ427, LEN(AQ427)-_xlpm.mv+1,_xlpm.mv,""),AQ427)),
_xlpm.lgc)</f>
        <v>JJZ</v>
      </c>
      <c r="AT428" s="31" t="str" cm="1">
        <f t="array" ref="AT428">_xlfn.LET(
_xlpm.mv,$AE428,
_xlpm.fr,$AF428,
_xlpm.to,$AG428,
_xlpm.wrd,INDEX($AT427:$BB427,1,_xlpm.fr),
_xlpm.cr,RIGHT(_xlpm.wrd,_xlpm.mv),
_xlpm.lgc,
IF(AT$11=_xlpm.to, AT427&amp;_xlpm.cr,
IF(AT$11=_xlpm.fr, REPLACE(AT427, LEN(AT427)-_xlpm.mv+1,_xlpm.mv,""),AT427)),
_xlpm.lgc)</f>
        <v/>
      </c>
      <c r="AU428" s="31" t="str" cm="1">
        <f t="array" ref="AU428">_xlfn.LET(
_xlpm.mv,$AE428,
_xlpm.fr,$AF428,
_xlpm.to,$AG428,
_xlpm.wrd,INDEX($AT427:$BB427,1,_xlpm.fr),
_xlpm.cr,RIGHT(_xlpm.wrd,_xlpm.mv),
_xlpm.lgc,
IF(AU$11=_xlpm.to, AU427&amp;_xlpm.cr,
IF(AU$11=_xlpm.fr, REPLACE(AU427, LEN(AU427)-_xlpm.mv+1,_xlpm.mv,""),AU427)),
_xlpm.lgc)</f>
        <v>WBQJV</v>
      </c>
      <c r="AV428" s="31" t="str" cm="1">
        <f t="array" ref="AV428">_xlfn.LET(
_xlpm.mv,$AE428,
_xlpm.fr,$AF428,
_xlpm.to,$AG428,
_xlpm.wrd,INDEX($AT427:$BB427,1,_xlpm.fr),
_xlpm.cr,RIGHT(_xlpm.wrd,_xlpm.mv),
_xlpm.lgc,
IF(AV$11=_xlpm.to, AV427&amp;_xlpm.cr,
IF(AV$11=_xlpm.fr, REPLACE(AV427, LEN(AV427)-_xlpm.mv+1,_xlpm.mv,""),AV427)),
_xlpm.lgc)</f>
        <v>HCBBVLGPBLCZLFFLMZFZ</v>
      </c>
      <c r="AW428" s="31" t="str" cm="1">
        <f t="array" ref="AW428">_xlfn.LET(
_xlpm.mv,$AE428,
_xlpm.fr,$AF428,
_xlpm.to,$AG428,
_xlpm.wrd,INDEX($AT427:$BB427,1,_xlpm.fr),
_xlpm.cr,RIGHT(_xlpm.wrd,_xlpm.mv),
_xlpm.lgc,
IF(AW$11=_xlpm.to, AW427&amp;_xlpm.cr,
IF(AW$11=_xlpm.fr, REPLACE(AW427, LEN(AW427)-_xlpm.mv+1,_xlpm.mv,""),AW427)),
_xlpm.lgc)</f>
        <v>HJCSJFGPQBDMT</v>
      </c>
      <c r="AX428" s="31" t="str" cm="1">
        <f t="array" ref="AX428">_xlfn.LET(
_xlpm.mv,$AE428,
_xlpm.fr,$AF428,
_xlpm.to,$AG428,
_xlpm.wrd,INDEX($AT427:$BB427,1,_xlpm.fr),
_xlpm.cr,RIGHT(_xlpm.wrd,_xlpm.mv),
_xlpm.lgc,
IF(AX$11=_xlpm.to, AX427&amp;_xlpm.cr,
IF(AX$11=_xlpm.fr, REPLACE(AX427, LEN(AX427)-_xlpm.mv+1,_xlpm.mv,""),AX427)),
_xlpm.lgc)</f>
        <v>HV</v>
      </c>
      <c r="AY428" s="31" t="str" cm="1">
        <f t="array" ref="AY428">_xlfn.LET(
_xlpm.mv,$AE428,
_xlpm.fr,$AF428,
_xlpm.to,$AG428,
_xlpm.wrd,INDEX($AT427:$BB427,1,_xlpm.fr),
_xlpm.cr,RIGHT(_xlpm.wrd,_xlpm.mv),
_xlpm.lgc,
IF(AY$11=_xlpm.to, AY427&amp;_xlpm.cr,
IF(AY$11=_xlpm.fr, REPLACE(AY427, LEN(AY427)-_xlpm.mv+1,_xlpm.mv,""),AY427)),
_xlpm.lgc)</f>
        <v>DGJLC</v>
      </c>
      <c r="AZ428" s="31" t="str" cm="1">
        <f t="array" ref="AZ428">_xlfn.LET(
_xlpm.mv,$AE428,
_xlpm.fr,$AF428,
_xlpm.to,$AG428,
_xlpm.wrd,INDEX($AT427:$BB427,1,_xlpm.fr),
_xlpm.cr,RIGHT(_xlpm.wrd,_xlpm.mv),
_xlpm.lgc,
IF(AZ$11=_xlpm.to, AZ427&amp;_xlpm.cr,
IF(AZ$11=_xlpm.fr, REPLACE(AZ427, LEN(AZ427)-_xlpm.mv+1,_xlpm.mv,""),AZ427)),
_xlpm.lgc)</f>
        <v/>
      </c>
      <c r="BA428" s="31" t="str" cm="1">
        <f t="array" ref="BA428">_xlfn.LET(
_xlpm.mv,$AE428,
_xlpm.fr,$AF428,
_xlpm.to,$AG428,
_xlpm.wrd,INDEX($AT427:$BB427,1,_xlpm.fr),
_xlpm.cr,RIGHT(_xlpm.wrd,_xlpm.mv),
_xlpm.lgc,
IF(BA$11=_xlpm.to, BA427&amp;_xlpm.cr,
IF(BA$11=_xlpm.fr, REPLACE(BA427, LEN(BA427)-_xlpm.mv+1,_xlpm.mv,""),BA427)),
_xlpm.lgc)</f>
        <v>GNVSFNVG</v>
      </c>
      <c r="BB428" s="31" t="str" cm="1">
        <f t="array" ref="BB428">_xlfn.LET(
_xlpm.mv,$AE428,
_xlpm.fr,$AF428,
_xlpm.to,$AG428,
_xlpm.wrd,INDEX($AT427:$BB427,1,_xlpm.fr),
_xlpm.cr,RIGHT(_xlpm.wrd,_xlpm.mv),
_xlpm.lgc,
IF(BB$11=_xlpm.to, BB427&amp;_xlpm.cr,
IF(BB$11=_xlpm.fr, REPLACE(BB427, LEN(BB427)-_xlpm.mv+1,_xlpm.mv,""),BB427)),
_xlpm.lgc)</f>
        <v>CZZ</v>
      </c>
    </row>
    <row r="429" spans="28:54" x14ac:dyDescent="0.3">
      <c r="AB429" s="31">
        <f t="shared" si="24"/>
        <v>5</v>
      </c>
      <c r="AC429" s="31" t="s">
        <v>1683</v>
      </c>
      <c r="AD429" s="31" t="str" cm="1">
        <f t="array" ref="AD429">_xlfn.LET(
_xlpm.arr,{"move ","from ","to "},
_xlpm.wr,AC429,
_xlpm.rd,_xlfn.REDUCE(_xlpm.wr,_xlpm.arr,_xlfn.LAMBDA(_xlpm.a,_xlpm.v,SUBSTITUTE(_xlpm.a,_xlpm.v,""))),
_xlpm.rd)</f>
        <v>20 3 7</v>
      </c>
      <c r="AE429" s="31">
        <f t="shared" si="25"/>
        <v>20</v>
      </c>
      <c r="AF429" s="31">
        <f t="shared" si="26"/>
        <v>3</v>
      </c>
      <c r="AG429" s="31">
        <f t="shared" si="27"/>
        <v>7</v>
      </c>
      <c r="AI429" s="31" t="str" cm="1">
        <f t="array" ref="AI429">_xlfn.LET(
_xlpm.mv,$AE429,
_xlpm.fr,$AF429,
_xlpm.to,$AG429,
_xlpm.wrd,INDEX($AI428:$AQ428,1,_xlpm.fr),
_xlpm.cr,RIGHT(_xlpm.wrd,_xlpm.mv),
_xlpm.rv, _xlfn.CONCAT(MID(_xlpm.cr,_xlfn.SEQUENCE(,LEN(_xlpm.cr),LEN(_xlpm.cr),-1),1)),
_xlpm.lgc,
IF(AI$11=_xlpm.to, AI428&amp;_xlpm.rv,
IF(AI$11=_xlpm.fr, REPLACE(AI428, LEN(AI428)-_xlpm.mv+1,_xlpm.mv,""),AI428)),
_xlpm.lgc)</f>
        <v/>
      </c>
      <c r="AJ429" s="31" t="str" cm="1">
        <f t="array" ref="AJ429">_xlfn.LET(
_xlpm.mv,$AE429,
_xlpm.fr,$AF429,
_xlpm.to,$AG429,
_xlpm.wrd,INDEX($AI428:$AQ428,1,_xlpm.fr),
_xlpm.cr,RIGHT(_xlpm.wrd,_xlpm.mv),
_xlpm.rv, _xlfn.CONCAT(MID(_xlpm.cr,_xlfn.SEQUENCE(,LEN(_xlpm.cr),LEN(_xlpm.cr),-1),1)),
_xlpm.lgc,
IF(AJ$11=_xlpm.to, AJ428&amp;_xlpm.rv,
IF(AJ$11=_xlpm.fr, REPLACE(AJ428, LEN(AJ428)-_xlpm.mv+1,_xlpm.mv,""),AJ428)),
_xlpm.lgc)</f>
        <v>TSWVD</v>
      </c>
      <c r="AK429" s="31" t="str" cm="1">
        <f t="array" ref="AK429">_xlfn.LET(
_xlpm.mv,$AE429,
_xlpm.fr,$AF429,
_xlpm.to,$AG429,
_xlpm.wrd,INDEX($AI428:$AQ428,1,_xlpm.fr),
_xlpm.cr,RIGHT(_xlpm.wrd,_xlpm.mv),
_xlpm.rv, _xlfn.CONCAT(MID(_xlpm.cr,_xlfn.SEQUENCE(,LEN(_xlpm.cr),LEN(_xlpm.cr),-1),1)),
_xlpm.lgc,
IF(AK$11=_xlpm.to, AK428&amp;_xlpm.rv,
IF(AK$11=_xlpm.fr, REPLACE(AK428, LEN(AK428)-_xlpm.mv+1,_xlpm.mv,""),AK428)),
_xlpm.lgc)</f>
        <v/>
      </c>
      <c r="AL429" s="31" t="str" cm="1">
        <f t="array" ref="AL429">_xlfn.LET(
_xlpm.mv,$AE429,
_xlpm.fr,$AF429,
_xlpm.to,$AG429,
_xlpm.wrd,INDEX($AI428:$AQ428,1,_xlpm.fr),
_xlpm.cr,RIGHT(_xlpm.wrd,_xlpm.mv),
_xlpm.rv, _xlfn.CONCAT(MID(_xlpm.cr,_xlfn.SEQUENCE(,LEN(_xlpm.cr),LEN(_xlpm.cr),-1),1)),
_xlpm.lgc,
IF(AL$11=_xlpm.to, AL428&amp;_xlpm.rv,
IF(AL$11=_xlpm.fr, REPLACE(AL428, LEN(AL428)-_xlpm.mv+1,_xlpm.mv,""),AL428)),
_xlpm.lgc)</f>
        <v>BLSCFMLZVHMLB</v>
      </c>
      <c r="AM429" s="31" t="str" cm="1">
        <f t="array" ref="AM429">_xlfn.LET(
_xlpm.mv,$AE429,
_xlpm.fr,$AF429,
_xlpm.to,$AG429,
_xlpm.wrd,INDEX($AI428:$AQ428,1,_xlpm.fr),
_xlpm.cr,RIGHT(_xlpm.wrd,_xlpm.mv),
_xlpm.rv, _xlfn.CONCAT(MID(_xlpm.cr,_xlfn.SEQUENCE(,LEN(_xlpm.cr),LEN(_xlpm.cr),-1),1)),
_xlpm.lgc,
IF(AM$11=_xlpm.to, AM428&amp;_xlpm.rv,
IF(AM$11=_xlpm.fr, REPLACE(AM428, LEN(AM428)-_xlpm.mv+1,_xlpm.mv,""),AM428)),
_xlpm.lgc)</f>
        <v>QP</v>
      </c>
      <c r="AN429" s="31" t="str" cm="1">
        <f t="array" ref="AN429">_xlfn.LET(
_xlpm.mv,$AE429,
_xlpm.fr,$AF429,
_xlpm.to,$AG429,
_xlpm.wrd,INDEX($AI428:$AQ428,1,_xlpm.fr),
_xlpm.cr,RIGHT(_xlpm.wrd,_xlpm.mv),
_xlpm.rv, _xlfn.CONCAT(MID(_xlpm.cr,_xlfn.SEQUENCE(,LEN(_xlpm.cr),LEN(_xlpm.cr),-1),1)),
_xlpm.lgc,
IF(AN$11=_xlpm.to, AN428&amp;_xlpm.rv,
IF(AN$11=_xlpm.fr, REPLACE(AN428, LEN(AN428)-_xlpm.mv+1,_xlpm.mv,""),AN428)),
_xlpm.lgc)</f>
        <v>VQZFZ</v>
      </c>
      <c r="AO429" s="31" t="str" cm="1">
        <f t="array" ref="AO429">_xlfn.LET(
_xlpm.mv,$AE429,
_xlpm.fr,$AF429,
_xlpm.to,$AG429,
_xlpm.wrd,INDEX($AI428:$AQ428,1,_xlpm.fr),
_xlpm.cr,RIGHT(_xlpm.wrd,_xlpm.mv),
_xlpm.rv, _xlfn.CONCAT(MID(_xlpm.cr,_xlfn.SEQUENCE(,LEN(_xlpm.cr),LEN(_xlpm.cr),-1),1)),
_xlpm.lgc,
IF(AO$11=_xlpm.to, AO428&amp;_xlpm.rv,
IF(AO$11=_xlpm.fr, REPLACE(AO428, LEN(AO428)-_xlpm.mv+1,_xlpm.mv,""),AO428)),
_xlpm.lgc)</f>
        <v>NCGZDGVVGBNLFGHBFCPJ</v>
      </c>
      <c r="AP429" s="31" t="str" cm="1">
        <f t="array" ref="AP429">_xlfn.LET(
_xlpm.mv,$AE429,
_xlpm.fr,$AF429,
_xlpm.to,$AG429,
_xlpm.wrd,INDEX($AI428:$AQ428,1,_xlpm.fr),
_xlpm.cr,RIGHT(_xlpm.wrd,_xlpm.mv),
_xlpm.rv, _xlfn.CONCAT(MID(_xlpm.cr,_xlfn.SEQUENCE(,LEN(_xlpm.cr),LEN(_xlpm.cr),-1),1)),
_xlpm.lgc,
IF(AP$11=_xlpm.to, AP428&amp;_xlpm.rv,
IF(AP$11=_xlpm.fr, REPLACE(AP428, LEN(AP428)-_xlpm.mv+1,_xlpm.mv,""),AP428)),
_xlpm.lgc)</f>
        <v>CLCFJBGH</v>
      </c>
      <c r="AQ429" s="31" t="str" cm="1">
        <f t="array" ref="AQ429">_xlfn.LET(
_xlpm.mv,$AE429,
_xlpm.fr,$AF429,
_xlpm.to,$AG429,
_xlpm.wrd,INDEX($AI428:$AQ428,1,_xlpm.fr),
_xlpm.cr,RIGHT(_xlpm.wrd,_xlpm.mv),
_xlpm.rv, _xlfn.CONCAT(MID(_xlpm.cr,_xlfn.SEQUENCE(,LEN(_xlpm.cr),LEN(_xlpm.cr),-1),1)),
_xlpm.lgc,
IF(AQ$11=_xlpm.to, AQ428&amp;_xlpm.rv,
IF(AQ$11=_xlpm.fr, REPLACE(AQ428, LEN(AQ428)-_xlpm.mv+1,_xlpm.mv,""),AQ428)),
_xlpm.lgc)</f>
        <v>JJZ</v>
      </c>
      <c r="AT429" s="31" t="str" cm="1">
        <f t="array" ref="AT429">_xlfn.LET(
_xlpm.mv,$AE429,
_xlpm.fr,$AF429,
_xlpm.to,$AG429,
_xlpm.wrd,INDEX($AT428:$BB428,1,_xlpm.fr),
_xlpm.cr,RIGHT(_xlpm.wrd,_xlpm.mv),
_xlpm.lgc,
IF(AT$11=_xlpm.to, AT428&amp;_xlpm.cr,
IF(AT$11=_xlpm.fr, REPLACE(AT428, LEN(AT428)-_xlpm.mv+1,_xlpm.mv,""),AT428)),
_xlpm.lgc)</f>
        <v/>
      </c>
      <c r="AU429" s="31" t="str" cm="1">
        <f t="array" ref="AU429">_xlfn.LET(
_xlpm.mv,$AE429,
_xlpm.fr,$AF429,
_xlpm.to,$AG429,
_xlpm.wrd,INDEX($AT428:$BB428,1,_xlpm.fr),
_xlpm.cr,RIGHT(_xlpm.wrd,_xlpm.mv),
_xlpm.lgc,
IF(AU$11=_xlpm.to, AU428&amp;_xlpm.cr,
IF(AU$11=_xlpm.fr, REPLACE(AU428, LEN(AU428)-_xlpm.mv+1,_xlpm.mv,""),AU428)),
_xlpm.lgc)</f>
        <v>WBQJV</v>
      </c>
      <c r="AV429" s="31" t="str" cm="1">
        <f t="array" ref="AV429">_xlfn.LET(
_xlpm.mv,$AE429,
_xlpm.fr,$AF429,
_xlpm.to,$AG429,
_xlpm.wrd,INDEX($AT428:$BB428,1,_xlpm.fr),
_xlpm.cr,RIGHT(_xlpm.wrd,_xlpm.mv),
_xlpm.lgc,
IF(AV$11=_xlpm.to, AV428&amp;_xlpm.cr,
IF(AV$11=_xlpm.fr, REPLACE(AV428, LEN(AV428)-_xlpm.mv+1,_xlpm.mv,""),AV428)),
_xlpm.lgc)</f>
        <v/>
      </c>
      <c r="AW429" s="31" t="str" cm="1">
        <f t="array" ref="AW429">_xlfn.LET(
_xlpm.mv,$AE429,
_xlpm.fr,$AF429,
_xlpm.to,$AG429,
_xlpm.wrd,INDEX($AT428:$BB428,1,_xlpm.fr),
_xlpm.cr,RIGHT(_xlpm.wrd,_xlpm.mv),
_xlpm.lgc,
IF(AW$11=_xlpm.to, AW428&amp;_xlpm.cr,
IF(AW$11=_xlpm.fr, REPLACE(AW428, LEN(AW428)-_xlpm.mv+1,_xlpm.mv,""),AW428)),
_xlpm.lgc)</f>
        <v>HJCSJFGPQBDMT</v>
      </c>
      <c r="AX429" s="31" t="str" cm="1">
        <f t="array" ref="AX429">_xlfn.LET(
_xlpm.mv,$AE429,
_xlpm.fr,$AF429,
_xlpm.to,$AG429,
_xlpm.wrd,INDEX($AT428:$BB428,1,_xlpm.fr),
_xlpm.cr,RIGHT(_xlpm.wrd,_xlpm.mv),
_xlpm.lgc,
IF(AX$11=_xlpm.to, AX428&amp;_xlpm.cr,
IF(AX$11=_xlpm.fr, REPLACE(AX428, LEN(AX428)-_xlpm.mv+1,_xlpm.mv,""),AX428)),
_xlpm.lgc)</f>
        <v>HV</v>
      </c>
      <c r="AY429" s="31" t="str" cm="1">
        <f t="array" ref="AY429">_xlfn.LET(
_xlpm.mv,$AE429,
_xlpm.fr,$AF429,
_xlpm.to,$AG429,
_xlpm.wrd,INDEX($AT428:$BB428,1,_xlpm.fr),
_xlpm.cr,RIGHT(_xlpm.wrd,_xlpm.mv),
_xlpm.lgc,
IF(AY$11=_xlpm.to, AY428&amp;_xlpm.cr,
IF(AY$11=_xlpm.fr, REPLACE(AY428, LEN(AY428)-_xlpm.mv+1,_xlpm.mv,""),AY428)),
_xlpm.lgc)</f>
        <v>DGJLC</v>
      </c>
      <c r="AZ429" s="31" t="str" cm="1">
        <f t="array" ref="AZ429">_xlfn.LET(
_xlpm.mv,$AE429,
_xlpm.fr,$AF429,
_xlpm.to,$AG429,
_xlpm.wrd,INDEX($AT428:$BB428,1,_xlpm.fr),
_xlpm.cr,RIGHT(_xlpm.wrd,_xlpm.mv),
_xlpm.lgc,
IF(AZ$11=_xlpm.to, AZ428&amp;_xlpm.cr,
IF(AZ$11=_xlpm.fr, REPLACE(AZ428, LEN(AZ428)-_xlpm.mv+1,_xlpm.mv,""),AZ428)),
_xlpm.lgc)</f>
        <v>HCBBVLGPBLCZLFFLMZFZ</v>
      </c>
      <c r="BA429" s="31" t="str" cm="1">
        <f t="array" ref="BA429">_xlfn.LET(
_xlpm.mv,$AE429,
_xlpm.fr,$AF429,
_xlpm.to,$AG429,
_xlpm.wrd,INDEX($AT428:$BB428,1,_xlpm.fr),
_xlpm.cr,RIGHT(_xlpm.wrd,_xlpm.mv),
_xlpm.lgc,
IF(BA$11=_xlpm.to, BA428&amp;_xlpm.cr,
IF(BA$11=_xlpm.fr, REPLACE(BA428, LEN(BA428)-_xlpm.mv+1,_xlpm.mv,""),BA428)),
_xlpm.lgc)</f>
        <v>GNVSFNVG</v>
      </c>
      <c r="BB429" s="31" t="str" cm="1">
        <f t="array" ref="BB429">_xlfn.LET(
_xlpm.mv,$AE429,
_xlpm.fr,$AF429,
_xlpm.to,$AG429,
_xlpm.wrd,INDEX($AT428:$BB428,1,_xlpm.fr),
_xlpm.cr,RIGHT(_xlpm.wrd,_xlpm.mv),
_xlpm.lgc,
IF(BB$11=_xlpm.to, BB428&amp;_xlpm.cr,
IF(BB$11=_xlpm.fr, REPLACE(BB428, LEN(BB428)-_xlpm.mv+1,_xlpm.mv,""),BB428)),
_xlpm.lgc)</f>
        <v>CZZ</v>
      </c>
    </row>
    <row r="430" spans="28:54" x14ac:dyDescent="0.3">
      <c r="AB430" s="31">
        <f t="shared" si="24"/>
        <v>5</v>
      </c>
      <c r="AC430" s="31" t="s">
        <v>1684</v>
      </c>
      <c r="AD430" s="31" t="str" cm="1">
        <f t="array" ref="AD430">_xlfn.LET(
_xlpm.arr,{"move ","from ","to "},
_xlpm.wr,AC430,
_xlpm.rd,_xlfn.REDUCE(_xlpm.wr,_xlpm.arr,_xlfn.LAMBDA(_xlpm.a,_xlpm.v,SUBSTITUTE(_xlpm.a,_xlpm.v,""))),
_xlpm.rd)</f>
        <v>4 6 8</v>
      </c>
      <c r="AE430" s="31">
        <f t="shared" si="25"/>
        <v>4</v>
      </c>
      <c r="AF430" s="31">
        <f t="shared" si="26"/>
        <v>6</v>
      </c>
      <c r="AG430" s="31">
        <f t="shared" si="27"/>
        <v>8</v>
      </c>
      <c r="AI430" s="31" t="str" cm="1">
        <f t="array" ref="AI430">_xlfn.LET(
_xlpm.mv,$AE430,
_xlpm.fr,$AF430,
_xlpm.to,$AG430,
_xlpm.wrd,INDEX($AI429:$AQ429,1,_xlpm.fr),
_xlpm.cr,RIGHT(_xlpm.wrd,_xlpm.mv),
_xlpm.rv, _xlfn.CONCAT(MID(_xlpm.cr,_xlfn.SEQUENCE(,LEN(_xlpm.cr),LEN(_xlpm.cr),-1),1)),
_xlpm.lgc,
IF(AI$11=_xlpm.to, AI429&amp;_xlpm.rv,
IF(AI$11=_xlpm.fr, REPLACE(AI429, LEN(AI429)-_xlpm.mv+1,_xlpm.mv,""),AI429)),
_xlpm.lgc)</f>
        <v/>
      </c>
      <c r="AJ430" s="31" t="str" cm="1">
        <f t="array" ref="AJ430">_xlfn.LET(
_xlpm.mv,$AE430,
_xlpm.fr,$AF430,
_xlpm.to,$AG430,
_xlpm.wrd,INDEX($AI429:$AQ429,1,_xlpm.fr),
_xlpm.cr,RIGHT(_xlpm.wrd,_xlpm.mv),
_xlpm.rv, _xlfn.CONCAT(MID(_xlpm.cr,_xlfn.SEQUENCE(,LEN(_xlpm.cr),LEN(_xlpm.cr),-1),1)),
_xlpm.lgc,
IF(AJ$11=_xlpm.to, AJ429&amp;_xlpm.rv,
IF(AJ$11=_xlpm.fr, REPLACE(AJ429, LEN(AJ429)-_xlpm.mv+1,_xlpm.mv,""),AJ429)),
_xlpm.lgc)</f>
        <v>TSWVD</v>
      </c>
      <c r="AK430" s="31" t="str" cm="1">
        <f t="array" ref="AK430">_xlfn.LET(
_xlpm.mv,$AE430,
_xlpm.fr,$AF430,
_xlpm.to,$AG430,
_xlpm.wrd,INDEX($AI429:$AQ429,1,_xlpm.fr),
_xlpm.cr,RIGHT(_xlpm.wrd,_xlpm.mv),
_xlpm.rv, _xlfn.CONCAT(MID(_xlpm.cr,_xlfn.SEQUENCE(,LEN(_xlpm.cr),LEN(_xlpm.cr),-1),1)),
_xlpm.lgc,
IF(AK$11=_xlpm.to, AK429&amp;_xlpm.rv,
IF(AK$11=_xlpm.fr, REPLACE(AK429, LEN(AK429)-_xlpm.mv+1,_xlpm.mv,""),AK429)),
_xlpm.lgc)</f>
        <v/>
      </c>
      <c r="AL430" s="31" t="str" cm="1">
        <f t="array" ref="AL430">_xlfn.LET(
_xlpm.mv,$AE430,
_xlpm.fr,$AF430,
_xlpm.to,$AG430,
_xlpm.wrd,INDEX($AI429:$AQ429,1,_xlpm.fr),
_xlpm.cr,RIGHT(_xlpm.wrd,_xlpm.mv),
_xlpm.rv, _xlfn.CONCAT(MID(_xlpm.cr,_xlfn.SEQUENCE(,LEN(_xlpm.cr),LEN(_xlpm.cr),-1),1)),
_xlpm.lgc,
IF(AL$11=_xlpm.to, AL429&amp;_xlpm.rv,
IF(AL$11=_xlpm.fr, REPLACE(AL429, LEN(AL429)-_xlpm.mv+1,_xlpm.mv,""),AL429)),
_xlpm.lgc)</f>
        <v>BLSCFMLZVHMLB</v>
      </c>
      <c r="AM430" s="31" t="str" cm="1">
        <f t="array" ref="AM430">_xlfn.LET(
_xlpm.mv,$AE430,
_xlpm.fr,$AF430,
_xlpm.to,$AG430,
_xlpm.wrd,INDEX($AI429:$AQ429,1,_xlpm.fr),
_xlpm.cr,RIGHT(_xlpm.wrd,_xlpm.mv),
_xlpm.rv, _xlfn.CONCAT(MID(_xlpm.cr,_xlfn.SEQUENCE(,LEN(_xlpm.cr),LEN(_xlpm.cr),-1),1)),
_xlpm.lgc,
IF(AM$11=_xlpm.to, AM429&amp;_xlpm.rv,
IF(AM$11=_xlpm.fr, REPLACE(AM429, LEN(AM429)-_xlpm.mv+1,_xlpm.mv,""),AM429)),
_xlpm.lgc)</f>
        <v>QP</v>
      </c>
      <c r="AN430" s="31" t="str" cm="1">
        <f t="array" ref="AN430">_xlfn.LET(
_xlpm.mv,$AE430,
_xlpm.fr,$AF430,
_xlpm.to,$AG430,
_xlpm.wrd,INDEX($AI429:$AQ429,1,_xlpm.fr),
_xlpm.cr,RIGHT(_xlpm.wrd,_xlpm.mv),
_xlpm.rv, _xlfn.CONCAT(MID(_xlpm.cr,_xlfn.SEQUENCE(,LEN(_xlpm.cr),LEN(_xlpm.cr),-1),1)),
_xlpm.lgc,
IF(AN$11=_xlpm.to, AN429&amp;_xlpm.rv,
IF(AN$11=_xlpm.fr, REPLACE(AN429, LEN(AN429)-_xlpm.mv+1,_xlpm.mv,""),AN429)),
_xlpm.lgc)</f>
        <v>V</v>
      </c>
      <c r="AO430" s="31" t="str" cm="1">
        <f t="array" ref="AO430">_xlfn.LET(
_xlpm.mv,$AE430,
_xlpm.fr,$AF430,
_xlpm.to,$AG430,
_xlpm.wrd,INDEX($AI429:$AQ429,1,_xlpm.fr),
_xlpm.cr,RIGHT(_xlpm.wrd,_xlpm.mv),
_xlpm.rv, _xlfn.CONCAT(MID(_xlpm.cr,_xlfn.SEQUENCE(,LEN(_xlpm.cr),LEN(_xlpm.cr),-1),1)),
_xlpm.lgc,
IF(AO$11=_xlpm.to, AO429&amp;_xlpm.rv,
IF(AO$11=_xlpm.fr, REPLACE(AO429, LEN(AO429)-_xlpm.mv+1,_xlpm.mv,""),AO429)),
_xlpm.lgc)</f>
        <v>NCGZDGVVGBNLFGHBFCPJ</v>
      </c>
      <c r="AP430" s="31" t="str" cm="1">
        <f t="array" ref="AP430">_xlfn.LET(
_xlpm.mv,$AE430,
_xlpm.fr,$AF430,
_xlpm.to,$AG430,
_xlpm.wrd,INDEX($AI429:$AQ429,1,_xlpm.fr),
_xlpm.cr,RIGHT(_xlpm.wrd,_xlpm.mv),
_xlpm.rv, _xlfn.CONCAT(MID(_xlpm.cr,_xlfn.SEQUENCE(,LEN(_xlpm.cr),LEN(_xlpm.cr),-1),1)),
_xlpm.lgc,
IF(AP$11=_xlpm.to, AP429&amp;_xlpm.rv,
IF(AP$11=_xlpm.fr, REPLACE(AP429, LEN(AP429)-_xlpm.mv+1,_xlpm.mv,""),AP429)),
_xlpm.lgc)</f>
        <v>CLCFJBGHZFZQ</v>
      </c>
      <c r="AQ430" s="31" t="str" cm="1">
        <f t="array" ref="AQ430">_xlfn.LET(
_xlpm.mv,$AE430,
_xlpm.fr,$AF430,
_xlpm.to,$AG430,
_xlpm.wrd,INDEX($AI429:$AQ429,1,_xlpm.fr),
_xlpm.cr,RIGHT(_xlpm.wrd,_xlpm.mv),
_xlpm.rv, _xlfn.CONCAT(MID(_xlpm.cr,_xlfn.SEQUENCE(,LEN(_xlpm.cr),LEN(_xlpm.cr),-1),1)),
_xlpm.lgc,
IF(AQ$11=_xlpm.to, AQ429&amp;_xlpm.rv,
IF(AQ$11=_xlpm.fr, REPLACE(AQ429, LEN(AQ429)-_xlpm.mv+1,_xlpm.mv,""),AQ429)),
_xlpm.lgc)</f>
        <v>JJZ</v>
      </c>
      <c r="AT430" s="31" t="str" cm="1">
        <f t="array" ref="AT430">_xlfn.LET(
_xlpm.mv,$AE430,
_xlpm.fr,$AF430,
_xlpm.to,$AG430,
_xlpm.wrd,INDEX($AT429:$BB429,1,_xlpm.fr),
_xlpm.cr,RIGHT(_xlpm.wrd,_xlpm.mv),
_xlpm.lgc,
IF(AT$11=_xlpm.to, AT429&amp;_xlpm.cr,
IF(AT$11=_xlpm.fr, REPLACE(AT429, LEN(AT429)-_xlpm.mv+1,_xlpm.mv,""),AT429)),
_xlpm.lgc)</f>
        <v/>
      </c>
      <c r="AU430" s="31" t="str" cm="1">
        <f t="array" ref="AU430">_xlfn.LET(
_xlpm.mv,$AE430,
_xlpm.fr,$AF430,
_xlpm.to,$AG430,
_xlpm.wrd,INDEX($AT429:$BB429,1,_xlpm.fr),
_xlpm.cr,RIGHT(_xlpm.wrd,_xlpm.mv),
_xlpm.lgc,
IF(AU$11=_xlpm.to, AU429&amp;_xlpm.cr,
IF(AU$11=_xlpm.fr, REPLACE(AU429, LEN(AU429)-_xlpm.mv+1,_xlpm.mv,""),AU429)),
_xlpm.lgc)</f>
        <v>WBQJV</v>
      </c>
      <c r="AV430" s="31" t="str" cm="1">
        <f t="array" ref="AV430">_xlfn.LET(
_xlpm.mv,$AE430,
_xlpm.fr,$AF430,
_xlpm.to,$AG430,
_xlpm.wrd,INDEX($AT429:$BB429,1,_xlpm.fr),
_xlpm.cr,RIGHT(_xlpm.wrd,_xlpm.mv),
_xlpm.lgc,
IF(AV$11=_xlpm.to, AV429&amp;_xlpm.cr,
IF(AV$11=_xlpm.fr, REPLACE(AV429, LEN(AV429)-_xlpm.mv+1,_xlpm.mv,""),AV429)),
_xlpm.lgc)</f>
        <v/>
      </c>
      <c r="AW430" s="31" t="str" cm="1">
        <f t="array" ref="AW430">_xlfn.LET(
_xlpm.mv,$AE430,
_xlpm.fr,$AF430,
_xlpm.to,$AG430,
_xlpm.wrd,INDEX($AT429:$BB429,1,_xlpm.fr),
_xlpm.cr,RIGHT(_xlpm.wrd,_xlpm.mv),
_xlpm.lgc,
IF(AW$11=_xlpm.to, AW429&amp;_xlpm.cr,
IF(AW$11=_xlpm.fr, REPLACE(AW429, LEN(AW429)-_xlpm.mv+1,_xlpm.mv,""),AW429)),
_xlpm.lgc)</f>
        <v>HJCSJFGPQBDMT</v>
      </c>
      <c r="AX430" s="31" t="str" cm="1">
        <f t="array" ref="AX430">_xlfn.LET(
_xlpm.mv,$AE430,
_xlpm.fr,$AF430,
_xlpm.to,$AG430,
_xlpm.wrd,INDEX($AT429:$BB429,1,_xlpm.fr),
_xlpm.cr,RIGHT(_xlpm.wrd,_xlpm.mv),
_xlpm.lgc,
IF(AX$11=_xlpm.to, AX429&amp;_xlpm.cr,
IF(AX$11=_xlpm.fr, REPLACE(AX429, LEN(AX429)-_xlpm.mv+1,_xlpm.mv,""),AX429)),
_xlpm.lgc)</f>
        <v>HV</v>
      </c>
      <c r="AY430" s="31" t="str" cm="1">
        <f t="array" ref="AY430">_xlfn.LET(
_xlpm.mv,$AE430,
_xlpm.fr,$AF430,
_xlpm.to,$AG430,
_xlpm.wrd,INDEX($AT429:$BB429,1,_xlpm.fr),
_xlpm.cr,RIGHT(_xlpm.wrd,_xlpm.mv),
_xlpm.lgc,
IF(AY$11=_xlpm.to, AY429&amp;_xlpm.cr,
IF(AY$11=_xlpm.fr, REPLACE(AY429, LEN(AY429)-_xlpm.mv+1,_xlpm.mv,""),AY429)),
_xlpm.lgc)</f>
        <v>D</v>
      </c>
      <c r="AZ430" s="31" t="str" cm="1">
        <f t="array" ref="AZ430">_xlfn.LET(
_xlpm.mv,$AE430,
_xlpm.fr,$AF430,
_xlpm.to,$AG430,
_xlpm.wrd,INDEX($AT429:$BB429,1,_xlpm.fr),
_xlpm.cr,RIGHT(_xlpm.wrd,_xlpm.mv),
_xlpm.lgc,
IF(AZ$11=_xlpm.to, AZ429&amp;_xlpm.cr,
IF(AZ$11=_xlpm.fr, REPLACE(AZ429, LEN(AZ429)-_xlpm.mv+1,_xlpm.mv,""),AZ429)),
_xlpm.lgc)</f>
        <v>HCBBVLGPBLCZLFFLMZFZ</v>
      </c>
      <c r="BA430" s="31" t="str" cm="1">
        <f t="array" ref="BA430">_xlfn.LET(
_xlpm.mv,$AE430,
_xlpm.fr,$AF430,
_xlpm.to,$AG430,
_xlpm.wrd,INDEX($AT429:$BB429,1,_xlpm.fr),
_xlpm.cr,RIGHT(_xlpm.wrd,_xlpm.mv),
_xlpm.lgc,
IF(BA$11=_xlpm.to, BA429&amp;_xlpm.cr,
IF(BA$11=_xlpm.fr, REPLACE(BA429, LEN(BA429)-_xlpm.mv+1,_xlpm.mv,""),BA429)),
_xlpm.lgc)</f>
        <v>GNVSFNVGGJLC</v>
      </c>
      <c r="BB430" s="31" t="str" cm="1">
        <f t="array" ref="BB430">_xlfn.LET(
_xlpm.mv,$AE430,
_xlpm.fr,$AF430,
_xlpm.to,$AG430,
_xlpm.wrd,INDEX($AT429:$BB429,1,_xlpm.fr),
_xlpm.cr,RIGHT(_xlpm.wrd,_xlpm.mv),
_xlpm.lgc,
IF(BB$11=_xlpm.to, BB429&amp;_xlpm.cr,
IF(BB$11=_xlpm.fr, REPLACE(BB429, LEN(BB429)-_xlpm.mv+1,_xlpm.mv,""),BB429)),
_xlpm.lgc)</f>
        <v>CZZ</v>
      </c>
    </row>
    <row r="431" spans="28:54" x14ac:dyDescent="0.3">
      <c r="AB431" s="31">
        <f t="shared" si="24"/>
        <v>5</v>
      </c>
      <c r="AC431" s="31" t="s">
        <v>1670</v>
      </c>
      <c r="AD431" s="31" t="str" cm="1">
        <f t="array" ref="AD431">_xlfn.LET(
_xlpm.arr,{"move ","from ","to "},
_xlpm.wr,AC431,
_xlpm.rd,_xlfn.REDUCE(_xlpm.wr,_xlpm.arr,_xlfn.LAMBDA(_xlpm.a,_xlpm.v,SUBSTITUTE(_xlpm.a,_xlpm.v,""))),
_xlpm.rd)</f>
        <v>1 8 6</v>
      </c>
      <c r="AE431" s="31">
        <f t="shared" si="25"/>
        <v>1</v>
      </c>
      <c r="AF431" s="31">
        <f t="shared" si="26"/>
        <v>8</v>
      </c>
      <c r="AG431" s="31">
        <f t="shared" si="27"/>
        <v>6</v>
      </c>
      <c r="AI431" s="31" t="str" cm="1">
        <f t="array" ref="AI431">_xlfn.LET(
_xlpm.mv,$AE431,
_xlpm.fr,$AF431,
_xlpm.to,$AG431,
_xlpm.wrd,INDEX($AI430:$AQ430,1,_xlpm.fr),
_xlpm.cr,RIGHT(_xlpm.wrd,_xlpm.mv),
_xlpm.rv, _xlfn.CONCAT(MID(_xlpm.cr,_xlfn.SEQUENCE(,LEN(_xlpm.cr),LEN(_xlpm.cr),-1),1)),
_xlpm.lgc,
IF(AI$11=_xlpm.to, AI430&amp;_xlpm.rv,
IF(AI$11=_xlpm.fr, REPLACE(AI430, LEN(AI430)-_xlpm.mv+1,_xlpm.mv,""),AI430)),
_xlpm.lgc)</f>
        <v/>
      </c>
      <c r="AJ431" s="31" t="str" cm="1">
        <f t="array" ref="AJ431">_xlfn.LET(
_xlpm.mv,$AE431,
_xlpm.fr,$AF431,
_xlpm.to,$AG431,
_xlpm.wrd,INDEX($AI430:$AQ430,1,_xlpm.fr),
_xlpm.cr,RIGHT(_xlpm.wrd,_xlpm.mv),
_xlpm.rv, _xlfn.CONCAT(MID(_xlpm.cr,_xlfn.SEQUENCE(,LEN(_xlpm.cr),LEN(_xlpm.cr),-1),1)),
_xlpm.lgc,
IF(AJ$11=_xlpm.to, AJ430&amp;_xlpm.rv,
IF(AJ$11=_xlpm.fr, REPLACE(AJ430, LEN(AJ430)-_xlpm.mv+1,_xlpm.mv,""),AJ430)),
_xlpm.lgc)</f>
        <v>TSWVD</v>
      </c>
      <c r="AK431" s="31" t="str" cm="1">
        <f t="array" ref="AK431">_xlfn.LET(
_xlpm.mv,$AE431,
_xlpm.fr,$AF431,
_xlpm.to,$AG431,
_xlpm.wrd,INDEX($AI430:$AQ430,1,_xlpm.fr),
_xlpm.cr,RIGHT(_xlpm.wrd,_xlpm.mv),
_xlpm.rv, _xlfn.CONCAT(MID(_xlpm.cr,_xlfn.SEQUENCE(,LEN(_xlpm.cr),LEN(_xlpm.cr),-1),1)),
_xlpm.lgc,
IF(AK$11=_xlpm.to, AK430&amp;_xlpm.rv,
IF(AK$11=_xlpm.fr, REPLACE(AK430, LEN(AK430)-_xlpm.mv+1,_xlpm.mv,""),AK430)),
_xlpm.lgc)</f>
        <v/>
      </c>
      <c r="AL431" s="31" t="str" cm="1">
        <f t="array" ref="AL431">_xlfn.LET(
_xlpm.mv,$AE431,
_xlpm.fr,$AF431,
_xlpm.to,$AG431,
_xlpm.wrd,INDEX($AI430:$AQ430,1,_xlpm.fr),
_xlpm.cr,RIGHT(_xlpm.wrd,_xlpm.mv),
_xlpm.rv, _xlfn.CONCAT(MID(_xlpm.cr,_xlfn.SEQUENCE(,LEN(_xlpm.cr),LEN(_xlpm.cr),-1),1)),
_xlpm.lgc,
IF(AL$11=_xlpm.to, AL430&amp;_xlpm.rv,
IF(AL$11=_xlpm.fr, REPLACE(AL430, LEN(AL430)-_xlpm.mv+1,_xlpm.mv,""),AL430)),
_xlpm.lgc)</f>
        <v>BLSCFMLZVHMLB</v>
      </c>
      <c r="AM431" s="31" t="str" cm="1">
        <f t="array" ref="AM431">_xlfn.LET(
_xlpm.mv,$AE431,
_xlpm.fr,$AF431,
_xlpm.to,$AG431,
_xlpm.wrd,INDEX($AI430:$AQ430,1,_xlpm.fr),
_xlpm.cr,RIGHT(_xlpm.wrd,_xlpm.mv),
_xlpm.rv, _xlfn.CONCAT(MID(_xlpm.cr,_xlfn.SEQUENCE(,LEN(_xlpm.cr),LEN(_xlpm.cr),-1),1)),
_xlpm.lgc,
IF(AM$11=_xlpm.to, AM430&amp;_xlpm.rv,
IF(AM$11=_xlpm.fr, REPLACE(AM430, LEN(AM430)-_xlpm.mv+1,_xlpm.mv,""),AM430)),
_xlpm.lgc)</f>
        <v>QP</v>
      </c>
      <c r="AN431" s="31" t="str" cm="1">
        <f t="array" ref="AN431">_xlfn.LET(
_xlpm.mv,$AE431,
_xlpm.fr,$AF431,
_xlpm.to,$AG431,
_xlpm.wrd,INDEX($AI430:$AQ430,1,_xlpm.fr),
_xlpm.cr,RIGHT(_xlpm.wrd,_xlpm.mv),
_xlpm.rv, _xlfn.CONCAT(MID(_xlpm.cr,_xlfn.SEQUENCE(,LEN(_xlpm.cr),LEN(_xlpm.cr),-1),1)),
_xlpm.lgc,
IF(AN$11=_xlpm.to, AN430&amp;_xlpm.rv,
IF(AN$11=_xlpm.fr, REPLACE(AN430, LEN(AN430)-_xlpm.mv+1,_xlpm.mv,""),AN430)),
_xlpm.lgc)</f>
        <v>VQ</v>
      </c>
      <c r="AO431" s="31" t="str" cm="1">
        <f t="array" ref="AO431">_xlfn.LET(
_xlpm.mv,$AE431,
_xlpm.fr,$AF431,
_xlpm.to,$AG431,
_xlpm.wrd,INDEX($AI430:$AQ430,1,_xlpm.fr),
_xlpm.cr,RIGHT(_xlpm.wrd,_xlpm.mv),
_xlpm.rv, _xlfn.CONCAT(MID(_xlpm.cr,_xlfn.SEQUENCE(,LEN(_xlpm.cr),LEN(_xlpm.cr),-1),1)),
_xlpm.lgc,
IF(AO$11=_xlpm.to, AO430&amp;_xlpm.rv,
IF(AO$11=_xlpm.fr, REPLACE(AO430, LEN(AO430)-_xlpm.mv+1,_xlpm.mv,""),AO430)),
_xlpm.lgc)</f>
        <v>NCGZDGVVGBNLFGHBFCPJ</v>
      </c>
      <c r="AP431" s="31" t="str" cm="1">
        <f t="array" ref="AP431">_xlfn.LET(
_xlpm.mv,$AE431,
_xlpm.fr,$AF431,
_xlpm.to,$AG431,
_xlpm.wrd,INDEX($AI430:$AQ430,1,_xlpm.fr),
_xlpm.cr,RIGHT(_xlpm.wrd,_xlpm.mv),
_xlpm.rv, _xlfn.CONCAT(MID(_xlpm.cr,_xlfn.SEQUENCE(,LEN(_xlpm.cr),LEN(_xlpm.cr),-1),1)),
_xlpm.lgc,
IF(AP$11=_xlpm.to, AP430&amp;_xlpm.rv,
IF(AP$11=_xlpm.fr, REPLACE(AP430, LEN(AP430)-_xlpm.mv+1,_xlpm.mv,""),AP430)),
_xlpm.lgc)</f>
        <v>CLCFJBGHZFZ</v>
      </c>
      <c r="AQ431" s="31" t="str" cm="1">
        <f t="array" ref="AQ431">_xlfn.LET(
_xlpm.mv,$AE431,
_xlpm.fr,$AF431,
_xlpm.to,$AG431,
_xlpm.wrd,INDEX($AI430:$AQ430,1,_xlpm.fr),
_xlpm.cr,RIGHT(_xlpm.wrd,_xlpm.mv),
_xlpm.rv, _xlfn.CONCAT(MID(_xlpm.cr,_xlfn.SEQUENCE(,LEN(_xlpm.cr),LEN(_xlpm.cr),-1),1)),
_xlpm.lgc,
IF(AQ$11=_xlpm.to, AQ430&amp;_xlpm.rv,
IF(AQ$11=_xlpm.fr, REPLACE(AQ430, LEN(AQ430)-_xlpm.mv+1,_xlpm.mv,""),AQ430)),
_xlpm.lgc)</f>
        <v>JJZ</v>
      </c>
      <c r="AT431" s="31" t="str" cm="1">
        <f t="array" ref="AT431">_xlfn.LET(
_xlpm.mv,$AE431,
_xlpm.fr,$AF431,
_xlpm.to,$AG431,
_xlpm.wrd,INDEX($AT430:$BB430,1,_xlpm.fr),
_xlpm.cr,RIGHT(_xlpm.wrd,_xlpm.mv),
_xlpm.lgc,
IF(AT$11=_xlpm.to, AT430&amp;_xlpm.cr,
IF(AT$11=_xlpm.fr, REPLACE(AT430, LEN(AT430)-_xlpm.mv+1,_xlpm.mv,""),AT430)),
_xlpm.lgc)</f>
        <v/>
      </c>
      <c r="AU431" s="31" t="str" cm="1">
        <f t="array" ref="AU431">_xlfn.LET(
_xlpm.mv,$AE431,
_xlpm.fr,$AF431,
_xlpm.to,$AG431,
_xlpm.wrd,INDEX($AT430:$BB430,1,_xlpm.fr),
_xlpm.cr,RIGHT(_xlpm.wrd,_xlpm.mv),
_xlpm.lgc,
IF(AU$11=_xlpm.to, AU430&amp;_xlpm.cr,
IF(AU$11=_xlpm.fr, REPLACE(AU430, LEN(AU430)-_xlpm.mv+1,_xlpm.mv,""),AU430)),
_xlpm.lgc)</f>
        <v>WBQJV</v>
      </c>
      <c r="AV431" s="31" t="str" cm="1">
        <f t="array" ref="AV431">_xlfn.LET(
_xlpm.mv,$AE431,
_xlpm.fr,$AF431,
_xlpm.to,$AG431,
_xlpm.wrd,INDEX($AT430:$BB430,1,_xlpm.fr),
_xlpm.cr,RIGHT(_xlpm.wrd,_xlpm.mv),
_xlpm.lgc,
IF(AV$11=_xlpm.to, AV430&amp;_xlpm.cr,
IF(AV$11=_xlpm.fr, REPLACE(AV430, LEN(AV430)-_xlpm.mv+1,_xlpm.mv,""),AV430)),
_xlpm.lgc)</f>
        <v/>
      </c>
      <c r="AW431" s="31" t="str" cm="1">
        <f t="array" ref="AW431">_xlfn.LET(
_xlpm.mv,$AE431,
_xlpm.fr,$AF431,
_xlpm.to,$AG431,
_xlpm.wrd,INDEX($AT430:$BB430,1,_xlpm.fr),
_xlpm.cr,RIGHT(_xlpm.wrd,_xlpm.mv),
_xlpm.lgc,
IF(AW$11=_xlpm.to, AW430&amp;_xlpm.cr,
IF(AW$11=_xlpm.fr, REPLACE(AW430, LEN(AW430)-_xlpm.mv+1,_xlpm.mv,""),AW430)),
_xlpm.lgc)</f>
        <v>HJCSJFGPQBDMT</v>
      </c>
      <c r="AX431" s="31" t="str" cm="1">
        <f t="array" ref="AX431">_xlfn.LET(
_xlpm.mv,$AE431,
_xlpm.fr,$AF431,
_xlpm.to,$AG431,
_xlpm.wrd,INDEX($AT430:$BB430,1,_xlpm.fr),
_xlpm.cr,RIGHT(_xlpm.wrd,_xlpm.mv),
_xlpm.lgc,
IF(AX$11=_xlpm.to, AX430&amp;_xlpm.cr,
IF(AX$11=_xlpm.fr, REPLACE(AX430, LEN(AX430)-_xlpm.mv+1,_xlpm.mv,""),AX430)),
_xlpm.lgc)</f>
        <v>HV</v>
      </c>
      <c r="AY431" s="31" t="str" cm="1">
        <f t="array" ref="AY431">_xlfn.LET(
_xlpm.mv,$AE431,
_xlpm.fr,$AF431,
_xlpm.to,$AG431,
_xlpm.wrd,INDEX($AT430:$BB430,1,_xlpm.fr),
_xlpm.cr,RIGHT(_xlpm.wrd,_xlpm.mv),
_xlpm.lgc,
IF(AY$11=_xlpm.to, AY430&amp;_xlpm.cr,
IF(AY$11=_xlpm.fr, REPLACE(AY430, LEN(AY430)-_xlpm.mv+1,_xlpm.mv,""),AY430)),
_xlpm.lgc)</f>
        <v>DC</v>
      </c>
      <c r="AZ431" s="31" t="str" cm="1">
        <f t="array" ref="AZ431">_xlfn.LET(
_xlpm.mv,$AE431,
_xlpm.fr,$AF431,
_xlpm.to,$AG431,
_xlpm.wrd,INDEX($AT430:$BB430,1,_xlpm.fr),
_xlpm.cr,RIGHT(_xlpm.wrd,_xlpm.mv),
_xlpm.lgc,
IF(AZ$11=_xlpm.to, AZ430&amp;_xlpm.cr,
IF(AZ$11=_xlpm.fr, REPLACE(AZ430, LEN(AZ430)-_xlpm.mv+1,_xlpm.mv,""),AZ430)),
_xlpm.lgc)</f>
        <v>HCBBVLGPBLCZLFFLMZFZ</v>
      </c>
      <c r="BA431" s="31" t="str" cm="1">
        <f t="array" ref="BA431">_xlfn.LET(
_xlpm.mv,$AE431,
_xlpm.fr,$AF431,
_xlpm.to,$AG431,
_xlpm.wrd,INDEX($AT430:$BB430,1,_xlpm.fr),
_xlpm.cr,RIGHT(_xlpm.wrd,_xlpm.mv),
_xlpm.lgc,
IF(BA$11=_xlpm.to, BA430&amp;_xlpm.cr,
IF(BA$11=_xlpm.fr, REPLACE(BA430, LEN(BA430)-_xlpm.mv+1,_xlpm.mv,""),BA430)),
_xlpm.lgc)</f>
        <v>GNVSFNVGGJL</v>
      </c>
      <c r="BB431" s="31" t="str" cm="1">
        <f t="array" ref="BB431">_xlfn.LET(
_xlpm.mv,$AE431,
_xlpm.fr,$AF431,
_xlpm.to,$AG431,
_xlpm.wrd,INDEX($AT430:$BB430,1,_xlpm.fr),
_xlpm.cr,RIGHT(_xlpm.wrd,_xlpm.mv),
_xlpm.lgc,
IF(BB$11=_xlpm.to, BB430&amp;_xlpm.cr,
IF(BB$11=_xlpm.fr, REPLACE(BB430, LEN(BB430)-_xlpm.mv+1,_xlpm.mv,""),BB430)),
_xlpm.lgc)</f>
        <v>CZZ</v>
      </c>
    </row>
    <row r="432" spans="28:54" x14ac:dyDescent="0.3">
      <c r="AB432" s="31">
        <f t="shared" si="24"/>
        <v>5</v>
      </c>
      <c r="AC432" s="31" t="s">
        <v>1685</v>
      </c>
      <c r="AD432" s="31" t="str" cm="1">
        <f t="array" ref="AD432">_xlfn.LET(
_xlpm.arr,{"move ","from ","to "},
_xlpm.wr,AC432,
_xlpm.rd,_xlfn.REDUCE(_xlpm.wr,_xlpm.arr,_xlfn.LAMBDA(_xlpm.a,_xlpm.v,SUBSTITUTE(_xlpm.a,_xlpm.v,""))),
_xlpm.rd)</f>
        <v>2 6 4</v>
      </c>
      <c r="AE432" s="31">
        <f t="shared" si="25"/>
        <v>2</v>
      </c>
      <c r="AF432" s="31">
        <f t="shared" si="26"/>
        <v>6</v>
      </c>
      <c r="AG432" s="31">
        <f t="shared" si="27"/>
        <v>4</v>
      </c>
      <c r="AI432" s="31" t="str" cm="1">
        <f t="array" ref="AI432">_xlfn.LET(
_xlpm.mv,$AE432,
_xlpm.fr,$AF432,
_xlpm.to,$AG432,
_xlpm.wrd,INDEX($AI431:$AQ431,1,_xlpm.fr),
_xlpm.cr,RIGHT(_xlpm.wrd,_xlpm.mv),
_xlpm.rv, _xlfn.CONCAT(MID(_xlpm.cr,_xlfn.SEQUENCE(,LEN(_xlpm.cr),LEN(_xlpm.cr),-1),1)),
_xlpm.lgc,
IF(AI$11=_xlpm.to, AI431&amp;_xlpm.rv,
IF(AI$11=_xlpm.fr, REPLACE(AI431, LEN(AI431)-_xlpm.mv+1,_xlpm.mv,""),AI431)),
_xlpm.lgc)</f>
        <v/>
      </c>
      <c r="AJ432" s="31" t="str" cm="1">
        <f t="array" ref="AJ432">_xlfn.LET(
_xlpm.mv,$AE432,
_xlpm.fr,$AF432,
_xlpm.to,$AG432,
_xlpm.wrd,INDEX($AI431:$AQ431,1,_xlpm.fr),
_xlpm.cr,RIGHT(_xlpm.wrd,_xlpm.mv),
_xlpm.rv, _xlfn.CONCAT(MID(_xlpm.cr,_xlfn.SEQUENCE(,LEN(_xlpm.cr),LEN(_xlpm.cr),-1),1)),
_xlpm.lgc,
IF(AJ$11=_xlpm.to, AJ431&amp;_xlpm.rv,
IF(AJ$11=_xlpm.fr, REPLACE(AJ431, LEN(AJ431)-_xlpm.mv+1,_xlpm.mv,""),AJ431)),
_xlpm.lgc)</f>
        <v>TSWVD</v>
      </c>
      <c r="AK432" s="31" t="str" cm="1">
        <f t="array" ref="AK432">_xlfn.LET(
_xlpm.mv,$AE432,
_xlpm.fr,$AF432,
_xlpm.to,$AG432,
_xlpm.wrd,INDEX($AI431:$AQ431,1,_xlpm.fr),
_xlpm.cr,RIGHT(_xlpm.wrd,_xlpm.mv),
_xlpm.rv, _xlfn.CONCAT(MID(_xlpm.cr,_xlfn.SEQUENCE(,LEN(_xlpm.cr),LEN(_xlpm.cr),-1),1)),
_xlpm.lgc,
IF(AK$11=_xlpm.to, AK431&amp;_xlpm.rv,
IF(AK$11=_xlpm.fr, REPLACE(AK431, LEN(AK431)-_xlpm.mv+1,_xlpm.mv,""),AK431)),
_xlpm.lgc)</f>
        <v/>
      </c>
      <c r="AL432" s="31" t="str" cm="1">
        <f t="array" ref="AL432">_xlfn.LET(
_xlpm.mv,$AE432,
_xlpm.fr,$AF432,
_xlpm.to,$AG432,
_xlpm.wrd,INDEX($AI431:$AQ431,1,_xlpm.fr),
_xlpm.cr,RIGHT(_xlpm.wrd,_xlpm.mv),
_xlpm.rv, _xlfn.CONCAT(MID(_xlpm.cr,_xlfn.SEQUENCE(,LEN(_xlpm.cr),LEN(_xlpm.cr),-1),1)),
_xlpm.lgc,
IF(AL$11=_xlpm.to, AL431&amp;_xlpm.rv,
IF(AL$11=_xlpm.fr, REPLACE(AL431, LEN(AL431)-_xlpm.mv+1,_xlpm.mv,""),AL431)),
_xlpm.lgc)</f>
        <v>BLSCFMLZVHMLBQV</v>
      </c>
      <c r="AM432" s="31" t="str" cm="1">
        <f t="array" ref="AM432">_xlfn.LET(
_xlpm.mv,$AE432,
_xlpm.fr,$AF432,
_xlpm.to,$AG432,
_xlpm.wrd,INDEX($AI431:$AQ431,1,_xlpm.fr),
_xlpm.cr,RIGHT(_xlpm.wrd,_xlpm.mv),
_xlpm.rv, _xlfn.CONCAT(MID(_xlpm.cr,_xlfn.SEQUENCE(,LEN(_xlpm.cr),LEN(_xlpm.cr),-1),1)),
_xlpm.lgc,
IF(AM$11=_xlpm.to, AM431&amp;_xlpm.rv,
IF(AM$11=_xlpm.fr, REPLACE(AM431, LEN(AM431)-_xlpm.mv+1,_xlpm.mv,""),AM431)),
_xlpm.lgc)</f>
        <v>QP</v>
      </c>
      <c r="AN432" s="31" t="str" cm="1">
        <f t="array" ref="AN432">_xlfn.LET(
_xlpm.mv,$AE432,
_xlpm.fr,$AF432,
_xlpm.to,$AG432,
_xlpm.wrd,INDEX($AI431:$AQ431,1,_xlpm.fr),
_xlpm.cr,RIGHT(_xlpm.wrd,_xlpm.mv),
_xlpm.rv, _xlfn.CONCAT(MID(_xlpm.cr,_xlfn.SEQUENCE(,LEN(_xlpm.cr),LEN(_xlpm.cr),-1),1)),
_xlpm.lgc,
IF(AN$11=_xlpm.to, AN431&amp;_xlpm.rv,
IF(AN$11=_xlpm.fr, REPLACE(AN431, LEN(AN431)-_xlpm.mv+1,_xlpm.mv,""),AN431)),
_xlpm.lgc)</f>
        <v/>
      </c>
      <c r="AO432" s="31" t="str" cm="1">
        <f t="array" ref="AO432">_xlfn.LET(
_xlpm.mv,$AE432,
_xlpm.fr,$AF432,
_xlpm.to,$AG432,
_xlpm.wrd,INDEX($AI431:$AQ431,1,_xlpm.fr),
_xlpm.cr,RIGHT(_xlpm.wrd,_xlpm.mv),
_xlpm.rv, _xlfn.CONCAT(MID(_xlpm.cr,_xlfn.SEQUENCE(,LEN(_xlpm.cr),LEN(_xlpm.cr),-1),1)),
_xlpm.lgc,
IF(AO$11=_xlpm.to, AO431&amp;_xlpm.rv,
IF(AO$11=_xlpm.fr, REPLACE(AO431, LEN(AO431)-_xlpm.mv+1,_xlpm.mv,""),AO431)),
_xlpm.lgc)</f>
        <v>NCGZDGVVGBNLFGHBFCPJ</v>
      </c>
      <c r="AP432" s="31" t="str" cm="1">
        <f t="array" ref="AP432">_xlfn.LET(
_xlpm.mv,$AE432,
_xlpm.fr,$AF432,
_xlpm.to,$AG432,
_xlpm.wrd,INDEX($AI431:$AQ431,1,_xlpm.fr),
_xlpm.cr,RIGHT(_xlpm.wrd,_xlpm.mv),
_xlpm.rv, _xlfn.CONCAT(MID(_xlpm.cr,_xlfn.SEQUENCE(,LEN(_xlpm.cr),LEN(_xlpm.cr),-1),1)),
_xlpm.lgc,
IF(AP$11=_xlpm.to, AP431&amp;_xlpm.rv,
IF(AP$11=_xlpm.fr, REPLACE(AP431, LEN(AP431)-_xlpm.mv+1,_xlpm.mv,""),AP431)),
_xlpm.lgc)</f>
        <v>CLCFJBGHZFZ</v>
      </c>
      <c r="AQ432" s="31" t="str" cm="1">
        <f t="array" ref="AQ432">_xlfn.LET(
_xlpm.mv,$AE432,
_xlpm.fr,$AF432,
_xlpm.to,$AG432,
_xlpm.wrd,INDEX($AI431:$AQ431,1,_xlpm.fr),
_xlpm.cr,RIGHT(_xlpm.wrd,_xlpm.mv),
_xlpm.rv, _xlfn.CONCAT(MID(_xlpm.cr,_xlfn.SEQUENCE(,LEN(_xlpm.cr),LEN(_xlpm.cr),-1),1)),
_xlpm.lgc,
IF(AQ$11=_xlpm.to, AQ431&amp;_xlpm.rv,
IF(AQ$11=_xlpm.fr, REPLACE(AQ431, LEN(AQ431)-_xlpm.mv+1,_xlpm.mv,""),AQ431)),
_xlpm.lgc)</f>
        <v>JJZ</v>
      </c>
      <c r="AT432" s="31" t="str" cm="1">
        <f t="array" ref="AT432">_xlfn.LET(
_xlpm.mv,$AE432,
_xlpm.fr,$AF432,
_xlpm.to,$AG432,
_xlpm.wrd,INDEX($AT431:$BB431,1,_xlpm.fr),
_xlpm.cr,RIGHT(_xlpm.wrd,_xlpm.mv),
_xlpm.lgc,
IF(AT$11=_xlpm.to, AT431&amp;_xlpm.cr,
IF(AT$11=_xlpm.fr, REPLACE(AT431, LEN(AT431)-_xlpm.mv+1,_xlpm.mv,""),AT431)),
_xlpm.lgc)</f>
        <v/>
      </c>
      <c r="AU432" s="31" t="str" cm="1">
        <f t="array" ref="AU432">_xlfn.LET(
_xlpm.mv,$AE432,
_xlpm.fr,$AF432,
_xlpm.to,$AG432,
_xlpm.wrd,INDEX($AT431:$BB431,1,_xlpm.fr),
_xlpm.cr,RIGHT(_xlpm.wrd,_xlpm.mv),
_xlpm.lgc,
IF(AU$11=_xlpm.to, AU431&amp;_xlpm.cr,
IF(AU$11=_xlpm.fr, REPLACE(AU431, LEN(AU431)-_xlpm.mv+1,_xlpm.mv,""),AU431)),
_xlpm.lgc)</f>
        <v>WBQJV</v>
      </c>
      <c r="AV432" s="31" t="str" cm="1">
        <f t="array" ref="AV432">_xlfn.LET(
_xlpm.mv,$AE432,
_xlpm.fr,$AF432,
_xlpm.to,$AG432,
_xlpm.wrd,INDEX($AT431:$BB431,1,_xlpm.fr),
_xlpm.cr,RIGHT(_xlpm.wrd,_xlpm.mv),
_xlpm.lgc,
IF(AV$11=_xlpm.to, AV431&amp;_xlpm.cr,
IF(AV$11=_xlpm.fr, REPLACE(AV431, LEN(AV431)-_xlpm.mv+1,_xlpm.mv,""),AV431)),
_xlpm.lgc)</f>
        <v/>
      </c>
      <c r="AW432" s="31" t="str" cm="1">
        <f t="array" ref="AW432">_xlfn.LET(
_xlpm.mv,$AE432,
_xlpm.fr,$AF432,
_xlpm.to,$AG432,
_xlpm.wrd,INDEX($AT431:$BB431,1,_xlpm.fr),
_xlpm.cr,RIGHT(_xlpm.wrd,_xlpm.mv),
_xlpm.lgc,
IF(AW$11=_xlpm.to, AW431&amp;_xlpm.cr,
IF(AW$11=_xlpm.fr, REPLACE(AW431, LEN(AW431)-_xlpm.mv+1,_xlpm.mv,""),AW431)),
_xlpm.lgc)</f>
        <v>HJCSJFGPQBDMTDC</v>
      </c>
      <c r="AX432" s="31" t="str" cm="1">
        <f t="array" ref="AX432">_xlfn.LET(
_xlpm.mv,$AE432,
_xlpm.fr,$AF432,
_xlpm.to,$AG432,
_xlpm.wrd,INDEX($AT431:$BB431,1,_xlpm.fr),
_xlpm.cr,RIGHT(_xlpm.wrd,_xlpm.mv),
_xlpm.lgc,
IF(AX$11=_xlpm.to, AX431&amp;_xlpm.cr,
IF(AX$11=_xlpm.fr, REPLACE(AX431, LEN(AX431)-_xlpm.mv+1,_xlpm.mv,""),AX431)),
_xlpm.lgc)</f>
        <v>HV</v>
      </c>
      <c r="AY432" s="31" t="str" cm="1">
        <f t="array" ref="AY432">_xlfn.LET(
_xlpm.mv,$AE432,
_xlpm.fr,$AF432,
_xlpm.to,$AG432,
_xlpm.wrd,INDEX($AT431:$BB431,1,_xlpm.fr),
_xlpm.cr,RIGHT(_xlpm.wrd,_xlpm.mv),
_xlpm.lgc,
IF(AY$11=_xlpm.to, AY431&amp;_xlpm.cr,
IF(AY$11=_xlpm.fr, REPLACE(AY431, LEN(AY431)-_xlpm.mv+1,_xlpm.mv,""),AY431)),
_xlpm.lgc)</f>
        <v/>
      </c>
      <c r="AZ432" s="31" t="str" cm="1">
        <f t="array" ref="AZ432">_xlfn.LET(
_xlpm.mv,$AE432,
_xlpm.fr,$AF432,
_xlpm.to,$AG432,
_xlpm.wrd,INDEX($AT431:$BB431,1,_xlpm.fr),
_xlpm.cr,RIGHT(_xlpm.wrd,_xlpm.mv),
_xlpm.lgc,
IF(AZ$11=_xlpm.to, AZ431&amp;_xlpm.cr,
IF(AZ$11=_xlpm.fr, REPLACE(AZ431, LEN(AZ431)-_xlpm.mv+1,_xlpm.mv,""),AZ431)),
_xlpm.lgc)</f>
        <v>HCBBVLGPBLCZLFFLMZFZ</v>
      </c>
      <c r="BA432" s="31" t="str" cm="1">
        <f t="array" ref="BA432">_xlfn.LET(
_xlpm.mv,$AE432,
_xlpm.fr,$AF432,
_xlpm.to,$AG432,
_xlpm.wrd,INDEX($AT431:$BB431,1,_xlpm.fr),
_xlpm.cr,RIGHT(_xlpm.wrd,_xlpm.mv),
_xlpm.lgc,
IF(BA$11=_xlpm.to, BA431&amp;_xlpm.cr,
IF(BA$11=_xlpm.fr, REPLACE(BA431, LEN(BA431)-_xlpm.mv+1,_xlpm.mv,""),BA431)),
_xlpm.lgc)</f>
        <v>GNVSFNVGGJL</v>
      </c>
      <c r="BB432" s="31" t="str" cm="1">
        <f t="array" ref="BB432">_xlfn.LET(
_xlpm.mv,$AE432,
_xlpm.fr,$AF432,
_xlpm.to,$AG432,
_xlpm.wrd,INDEX($AT431:$BB431,1,_xlpm.fr),
_xlpm.cr,RIGHT(_xlpm.wrd,_xlpm.mv),
_xlpm.lgc,
IF(BB$11=_xlpm.to, BB431&amp;_xlpm.cr,
IF(BB$11=_xlpm.fr, REPLACE(BB431, LEN(BB431)-_xlpm.mv+1,_xlpm.mv,""),BB431)),
_xlpm.lgc)</f>
        <v>CZZ</v>
      </c>
    </row>
    <row r="433" spans="28:54" x14ac:dyDescent="0.3">
      <c r="AB433" s="31">
        <f t="shared" si="24"/>
        <v>5</v>
      </c>
      <c r="AC433" s="31" t="s">
        <v>1686</v>
      </c>
      <c r="AD433" s="31" t="str" cm="1">
        <f t="array" ref="AD433">_xlfn.LET(
_xlpm.arr,{"move ","from ","to "},
_xlpm.wr,AC433,
_xlpm.rd,_xlfn.REDUCE(_xlpm.wr,_xlpm.arr,_xlfn.LAMBDA(_xlpm.a,_xlpm.v,SUBSTITUTE(_xlpm.a,_xlpm.v,""))),
_xlpm.rd)</f>
        <v>3 2 1</v>
      </c>
      <c r="AE433" s="31">
        <f t="shared" si="25"/>
        <v>3</v>
      </c>
      <c r="AF433" s="31">
        <f t="shared" si="26"/>
        <v>2</v>
      </c>
      <c r="AG433" s="31">
        <f t="shared" si="27"/>
        <v>1</v>
      </c>
      <c r="AI433" s="31" t="str" cm="1">
        <f t="array" ref="AI433">_xlfn.LET(
_xlpm.mv,$AE433,
_xlpm.fr,$AF433,
_xlpm.to,$AG433,
_xlpm.wrd,INDEX($AI432:$AQ432,1,_xlpm.fr),
_xlpm.cr,RIGHT(_xlpm.wrd,_xlpm.mv),
_xlpm.rv, _xlfn.CONCAT(MID(_xlpm.cr,_xlfn.SEQUENCE(,LEN(_xlpm.cr),LEN(_xlpm.cr),-1),1)),
_xlpm.lgc,
IF(AI$11=_xlpm.to, AI432&amp;_xlpm.rv,
IF(AI$11=_xlpm.fr, REPLACE(AI432, LEN(AI432)-_xlpm.mv+1,_xlpm.mv,""),AI432)),
_xlpm.lgc)</f>
        <v>DVW</v>
      </c>
      <c r="AJ433" s="31" t="str" cm="1">
        <f t="array" ref="AJ433">_xlfn.LET(
_xlpm.mv,$AE433,
_xlpm.fr,$AF433,
_xlpm.to,$AG433,
_xlpm.wrd,INDEX($AI432:$AQ432,1,_xlpm.fr),
_xlpm.cr,RIGHT(_xlpm.wrd,_xlpm.mv),
_xlpm.rv, _xlfn.CONCAT(MID(_xlpm.cr,_xlfn.SEQUENCE(,LEN(_xlpm.cr),LEN(_xlpm.cr),-1),1)),
_xlpm.lgc,
IF(AJ$11=_xlpm.to, AJ432&amp;_xlpm.rv,
IF(AJ$11=_xlpm.fr, REPLACE(AJ432, LEN(AJ432)-_xlpm.mv+1,_xlpm.mv,""),AJ432)),
_xlpm.lgc)</f>
        <v>TS</v>
      </c>
      <c r="AK433" s="31" t="str" cm="1">
        <f t="array" ref="AK433">_xlfn.LET(
_xlpm.mv,$AE433,
_xlpm.fr,$AF433,
_xlpm.to,$AG433,
_xlpm.wrd,INDEX($AI432:$AQ432,1,_xlpm.fr),
_xlpm.cr,RIGHT(_xlpm.wrd,_xlpm.mv),
_xlpm.rv, _xlfn.CONCAT(MID(_xlpm.cr,_xlfn.SEQUENCE(,LEN(_xlpm.cr),LEN(_xlpm.cr),-1),1)),
_xlpm.lgc,
IF(AK$11=_xlpm.to, AK432&amp;_xlpm.rv,
IF(AK$11=_xlpm.fr, REPLACE(AK432, LEN(AK432)-_xlpm.mv+1,_xlpm.mv,""),AK432)),
_xlpm.lgc)</f>
        <v/>
      </c>
      <c r="AL433" s="31" t="str" cm="1">
        <f t="array" ref="AL433">_xlfn.LET(
_xlpm.mv,$AE433,
_xlpm.fr,$AF433,
_xlpm.to,$AG433,
_xlpm.wrd,INDEX($AI432:$AQ432,1,_xlpm.fr),
_xlpm.cr,RIGHT(_xlpm.wrd,_xlpm.mv),
_xlpm.rv, _xlfn.CONCAT(MID(_xlpm.cr,_xlfn.SEQUENCE(,LEN(_xlpm.cr),LEN(_xlpm.cr),-1),1)),
_xlpm.lgc,
IF(AL$11=_xlpm.to, AL432&amp;_xlpm.rv,
IF(AL$11=_xlpm.fr, REPLACE(AL432, LEN(AL432)-_xlpm.mv+1,_xlpm.mv,""),AL432)),
_xlpm.lgc)</f>
        <v>BLSCFMLZVHMLBQV</v>
      </c>
      <c r="AM433" s="31" t="str" cm="1">
        <f t="array" ref="AM433">_xlfn.LET(
_xlpm.mv,$AE433,
_xlpm.fr,$AF433,
_xlpm.to,$AG433,
_xlpm.wrd,INDEX($AI432:$AQ432,1,_xlpm.fr),
_xlpm.cr,RIGHT(_xlpm.wrd,_xlpm.mv),
_xlpm.rv, _xlfn.CONCAT(MID(_xlpm.cr,_xlfn.SEQUENCE(,LEN(_xlpm.cr),LEN(_xlpm.cr),-1),1)),
_xlpm.lgc,
IF(AM$11=_xlpm.to, AM432&amp;_xlpm.rv,
IF(AM$11=_xlpm.fr, REPLACE(AM432, LEN(AM432)-_xlpm.mv+1,_xlpm.mv,""),AM432)),
_xlpm.lgc)</f>
        <v>QP</v>
      </c>
      <c r="AN433" s="31" t="str" cm="1">
        <f t="array" ref="AN433">_xlfn.LET(
_xlpm.mv,$AE433,
_xlpm.fr,$AF433,
_xlpm.to,$AG433,
_xlpm.wrd,INDEX($AI432:$AQ432,1,_xlpm.fr),
_xlpm.cr,RIGHT(_xlpm.wrd,_xlpm.mv),
_xlpm.rv, _xlfn.CONCAT(MID(_xlpm.cr,_xlfn.SEQUENCE(,LEN(_xlpm.cr),LEN(_xlpm.cr),-1),1)),
_xlpm.lgc,
IF(AN$11=_xlpm.to, AN432&amp;_xlpm.rv,
IF(AN$11=_xlpm.fr, REPLACE(AN432, LEN(AN432)-_xlpm.mv+1,_xlpm.mv,""),AN432)),
_xlpm.lgc)</f>
        <v/>
      </c>
      <c r="AO433" s="31" t="str" cm="1">
        <f t="array" ref="AO433">_xlfn.LET(
_xlpm.mv,$AE433,
_xlpm.fr,$AF433,
_xlpm.to,$AG433,
_xlpm.wrd,INDEX($AI432:$AQ432,1,_xlpm.fr),
_xlpm.cr,RIGHT(_xlpm.wrd,_xlpm.mv),
_xlpm.rv, _xlfn.CONCAT(MID(_xlpm.cr,_xlfn.SEQUENCE(,LEN(_xlpm.cr),LEN(_xlpm.cr),-1),1)),
_xlpm.lgc,
IF(AO$11=_xlpm.to, AO432&amp;_xlpm.rv,
IF(AO$11=_xlpm.fr, REPLACE(AO432, LEN(AO432)-_xlpm.mv+1,_xlpm.mv,""),AO432)),
_xlpm.lgc)</f>
        <v>NCGZDGVVGBNLFGHBFCPJ</v>
      </c>
      <c r="AP433" s="31" t="str" cm="1">
        <f t="array" ref="AP433">_xlfn.LET(
_xlpm.mv,$AE433,
_xlpm.fr,$AF433,
_xlpm.to,$AG433,
_xlpm.wrd,INDEX($AI432:$AQ432,1,_xlpm.fr),
_xlpm.cr,RIGHT(_xlpm.wrd,_xlpm.mv),
_xlpm.rv, _xlfn.CONCAT(MID(_xlpm.cr,_xlfn.SEQUENCE(,LEN(_xlpm.cr),LEN(_xlpm.cr),-1),1)),
_xlpm.lgc,
IF(AP$11=_xlpm.to, AP432&amp;_xlpm.rv,
IF(AP$11=_xlpm.fr, REPLACE(AP432, LEN(AP432)-_xlpm.mv+1,_xlpm.mv,""),AP432)),
_xlpm.lgc)</f>
        <v>CLCFJBGHZFZ</v>
      </c>
      <c r="AQ433" s="31" t="str" cm="1">
        <f t="array" ref="AQ433">_xlfn.LET(
_xlpm.mv,$AE433,
_xlpm.fr,$AF433,
_xlpm.to,$AG433,
_xlpm.wrd,INDEX($AI432:$AQ432,1,_xlpm.fr),
_xlpm.cr,RIGHT(_xlpm.wrd,_xlpm.mv),
_xlpm.rv, _xlfn.CONCAT(MID(_xlpm.cr,_xlfn.SEQUENCE(,LEN(_xlpm.cr),LEN(_xlpm.cr),-1),1)),
_xlpm.lgc,
IF(AQ$11=_xlpm.to, AQ432&amp;_xlpm.rv,
IF(AQ$11=_xlpm.fr, REPLACE(AQ432, LEN(AQ432)-_xlpm.mv+1,_xlpm.mv,""),AQ432)),
_xlpm.lgc)</f>
        <v>JJZ</v>
      </c>
      <c r="AT433" s="31" t="str" cm="1">
        <f t="array" ref="AT433">_xlfn.LET(
_xlpm.mv,$AE433,
_xlpm.fr,$AF433,
_xlpm.to,$AG433,
_xlpm.wrd,INDEX($AT432:$BB432,1,_xlpm.fr),
_xlpm.cr,RIGHT(_xlpm.wrd,_xlpm.mv),
_xlpm.lgc,
IF(AT$11=_xlpm.to, AT432&amp;_xlpm.cr,
IF(AT$11=_xlpm.fr, REPLACE(AT432, LEN(AT432)-_xlpm.mv+1,_xlpm.mv,""),AT432)),
_xlpm.lgc)</f>
        <v>QJV</v>
      </c>
      <c r="AU433" s="31" t="str" cm="1">
        <f t="array" ref="AU433">_xlfn.LET(
_xlpm.mv,$AE433,
_xlpm.fr,$AF433,
_xlpm.to,$AG433,
_xlpm.wrd,INDEX($AT432:$BB432,1,_xlpm.fr),
_xlpm.cr,RIGHT(_xlpm.wrd,_xlpm.mv),
_xlpm.lgc,
IF(AU$11=_xlpm.to, AU432&amp;_xlpm.cr,
IF(AU$11=_xlpm.fr, REPLACE(AU432, LEN(AU432)-_xlpm.mv+1,_xlpm.mv,""),AU432)),
_xlpm.lgc)</f>
        <v>WB</v>
      </c>
      <c r="AV433" s="31" t="str" cm="1">
        <f t="array" ref="AV433">_xlfn.LET(
_xlpm.mv,$AE433,
_xlpm.fr,$AF433,
_xlpm.to,$AG433,
_xlpm.wrd,INDEX($AT432:$BB432,1,_xlpm.fr),
_xlpm.cr,RIGHT(_xlpm.wrd,_xlpm.mv),
_xlpm.lgc,
IF(AV$11=_xlpm.to, AV432&amp;_xlpm.cr,
IF(AV$11=_xlpm.fr, REPLACE(AV432, LEN(AV432)-_xlpm.mv+1,_xlpm.mv,""),AV432)),
_xlpm.lgc)</f>
        <v/>
      </c>
      <c r="AW433" s="31" t="str" cm="1">
        <f t="array" ref="AW433">_xlfn.LET(
_xlpm.mv,$AE433,
_xlpm.fr,$AF433,
_xlpm.to,$AG433,
_xlpm.wrd,INDEX($AT432:$BB432,1,_xlpm.fr),
_xlpm.cr,RIGHT(_xlpm.wrd,_xlpm.mv),
_xlpm.lgc,
IF(AW$11=_xlpm.to, AW432&amp;_xlpm.cr,
IF(AW$11=_xlpm.fr, REPLACE(AW432, LEN(AW432)-_xlpm.mv+1,_xlpm.mv,""),AW432)),
_xlpm.lgc)</f>
        <v>HJCSJFGPQBDMTDC</v>
      </c>
      <c r="AX433" s="31" t="str" cm="1">
        <f t="array" ref="AX433">_xlfn.LET(
_xlpm.mv,$AE433,
_xlpm.fr,$AF433,
_xlpm.to,$AG433,
_xlpm.wrd,INDEX($AT432:$BB432,1,_xlpm.fr),
_xlpm.cr,RIGHT(_xlpm.wrd,_xlpm.mv),
_xlpm.lgc,
IF(AX$11=_xlpm.to, AX432&amp;_xlpm.cr,
IF(AX$11=_xlpm.fr, REPLACE(AX432, LEN(AX432)-_xlpm.mv+1,_xlpm.mv,""),AX432)),
_xlpm.lgc)</f>
        <v>HV</v>
      </c>
      <c r="AY433" s="31" t="str" cm="1">
        <f t="array" ref="AY433">_xlfn.LET(
_xlpm.mv,$AE433,
_xlpm.fr,$AF433,
_xlpm.to,$AG433,
_xlpm.wrd,INDEX($AT432:$BB432,1,_xlpm.fr),
_xlpm.cr,RIGHT(_xlpm.wrd,_xlpm.mv),
_xlpm.lgc,
IF(AY$11=_xlpm.to, AY432&amp;_xlpm.cr,
IF(AY$11=_xlpm.fr, REPLACE(AY432, LEN(AY432)-_xlpm.mv+1,_xlpm.mv,""),AY432)),
_xlpm.lgc)</f>
        <v/>
      </c>
      <c r="AZ433" s="31" t="str" cm="1">
        <f t="array" ref="AZ433">_xlfn.LET(
_xlpm.mv,$AE433,
_xlpm.fr,$AF433,
_xlpm.to,$AG433,
_xlpm.wrd,INDEX($AT432:$BB432,1,_xlpm.fr),
_xlpm.cr,RIGHT(_xlpm.wrd,_xlpm.mv),
_xlpm.lgc,
IF(AZ$11=_xlpm.to, AZ432&amp;_xlpm.cr,
IF(AZ$11=_xlpm.fr, REPLACE(AZ432, LEN(AZ432)-_xlpm.mv+1,_xlpm.mv,""),AZ432)),
_xlpm.lgc)</f>
        <v>HCBBVLGPBLCZLFFLMZFZ</v>
      </c>
      <c r="BA433" s="31" t="str" cm="1">
        <f t="array" ref="BA433">_xlfn.LET(
_xlpm.mv,$AE433,
_xlpm.fr,$AF433,
_xlpm.to,$AG433,
_xlpm.wrd,INDEX($AT432:$BB432,1,_xlpm.fr),
_xlpm.cr,RIGHT(_xlpm.wrd,_xlpm.mv),
_xlpm.lgc,
IF(BA$11=_xlpm.to, BA432&amp;_xlpm.cr,
IF(BA$11=_xlpm.fr, REPLACE(BA432, LEN(BA432)-_xlpm.mv+1,_xlpm.mv,""),BA432)),
_xlpm.lgc)</f>
        <v>GNVSFNVGGJL</v>
      </c>
      <c r="BB433" s="31" t="str" cm="1">
        <f t="array" ref="BB433">_xlfn.LET(
_xlpm.mv,$AE433,
_xlpm.fr,$AF433,
_xlpm.to,$AG433,
_xlpm.wrd,INDEX($AT432:$BB432,1,_xlpm.fr),
_xlpm.cr,RIGHT(_xlpm.wrd,_xlpm.mv),
_xlpm.lgc,
IF(BB$11=_xlpm.to, BB432&amp;_xlpm.cr,
IF(BB$11=_xlpm.fr, REPLACE(BB432, LEN(BB432)-_xlpm.mv+1,_xlpm.mv,""),BB432)),
_xlpm.lgc)</f>
        <v>CZZ</v>
      </c>
    </row>
    <row r="434" spans="28:54" x14ac:dyDescent="0.3">
      <c r="AB434" s="31">
        <f t="shared" si="24"/>
        <v>5</v>
      </c>
      <c r="AC434" s="31" t="s">
        <v>1402</v>
      </c>
      <c r="AD434" s="31" t="str" cm="1">
        <f t="array" ref="AD434">_xlfn.LET(
_xlpm.arr,{"move ","from ","to "},
_xlpm.wr,AC434,
_xlpm.rd,_xlfn.REDUCE(_xlpm.wr,_xlpm.arr,_xlfn.LAMBDA(_xlpm.a,_xlpm.v,SUBSTITUTE(_xlpm.a,_xlpm.v,""))),
_xlpm.rd)</f>
        <v>2 9 6</v>
      </c>
      <c r="AE434" s="31">
        <f t="shared" si="25"/>
        <v>2</v>
      </c>
      <c r="AF434" s="31">
        <f t="shared" si="26"/>
        <v>9</v>
      </c>
      <c r="AG434" s="31">
        <f t="shared" si="27"/>
        <v>6</v>
      </c>
      <c r="AI434" s="31" t="str" cm="1">
        <f t="array" ref="AI434">_xlfn.LET(
_xlpm.mv,$AE434,
_xlpm.fr,$AF434,
_xlpm.to,$AG434,
_xlpm.wrd,INDEX($AI433:$AQ433,1,_xlpm.fr),
_xlpm.cr,RIGHT(_xlpm.wrd,_xlpm.mv),
_xlpm.rv, _xlfn.CONCAT(MID(_xlpm.cr,_xlfn.SEQUENCE(,LEN(_xlpm.cr),LEN(_xlpm.cr),-1),1)),
_xlpm.lgc,
IF(AI$11=_xlpm.to, AI433&amp;_xlpm.rv,
IF(AI$11=_xlpm.fr, REPLACE(AI433, LEN(AI433)-_xlpm.mv+1,_xlpm.mv,""),AI433)),
_xlpm.lgc)</f>
        <v>DVW</v>
      </c>
      <c r="AJ434" s="31" t="str" cm="1">
        <f t="array" ref="AJ434">_xlfn.LET(
_xlpm.mv,$AE434,
_xlpm.fr,$AF434,
_xlpm.to,$AG434,
_xlpm.wrd,INDEX($AI433:$AQ433,1,_xlpm.fr),
_xlpm.cr,RIGHT(_xlpm.wrd,_xlpm.mv),
_xlpm.rv, _xlfn.CONCAT(MID(_xlpm.cr,_xlfn.SEQUENCE(,LEN(_xlpm.cr),LEN(_xlpm.cr),-1),1)),
_xlpm.lgc,
IF(AJ$11=_xlpm.to, AJ433&amp;_xlpm.rv,
IF(AJ$11=_xlpm.fr, REPLACE(AJ433, LEN(AJ433)-_xlpm.mv+1,_xlpm.mv,""),AJ433)),
_xlpm.lgc)</f>
        <v>TS</v>
      </c>
      <c r="AK434" s="31" t="str" cm="1">
        <f t="array" ref="AK434">_xlfn.LET(
_xlpm.mv,$AE434,
_xlpm.fr,$AF434,
_xlpm.to,$AG434,
_xlpm.wrd,INDEX($AI433:$AQ433,1,_xlpm.fr),
_xlpm.cr,RIGHT(_xlpm.wrd,_xlpm.mv),
_xlpm.rv, _xlfn.CONCAT(MID(_xlpm.cr,_xlfn.SEQUENCE(,LEN(_xlpm.cr),LEN(_xlpm.cr),-1),1)),
_xlpm.lgc,
IF(AK$11=_xlpm.to, AK433&amp;_xlpm.rv,
IF(AK$11=_xlpm.fr, REPLACE(AK433, LEN(AK433)-_xlpm.mv+1,_xlpm.mv,""),AK433)),
_xlpm.lgc)</f>
        <v/>
      </c>
      <c r="AL434" s="31" t="str" cm="1">
        <f t="array" ref="AL434">_xlfn.LET(
_xlpm.mv,$AE434,
_xlpm.fr,$AF434,
_xlpm.to,$AG434,
_xlpm.wrd,INDEX($AI433:$AQ433,1,_xlpm.fr),
_xlpm.cr,RIGHT(_xlpm.wrd,_xlpm.mv),
_xlpm.rv, _xlfn.CONCAT(MID(_xlpm.cr,_xlfn.SEQUENCE(,LEN(_xlpm.cr),LEN(_xlpm.cr),-1),1)),
_xlpm.lgc,
IF(AL$11=_xlpm.to, AL433&amp;_xlpm.rv,
IF(AL$11=_xlpm.fr, REPLACE(AL433, LEN(AL433)-_xlpm.mv+1,_xlpm.mv,""),AL433)),
_xlpm.lgc)</f>
        <v>BLSCFMLZVHMLBQV</v>
      </c>
      <c r="AM434" s="31" t="str" cm="1">
        <f t="array" ref="AM434">_xlfn.LET(
_xlpm.mv,$AE434,
_xlpm.fr,$AF434,
_xlpm.to,$AG434,
_xlpm.wrd,INDEX($AI433:$AQ433,1,_xlpm.fr),
_xlpm.cr,RIGHT(_xlpm.wrd,_xlpm.mv),
_xlpm.rv, _xlfn.CONCAT(MID(_xlpm.cr,_xlfn.SEQUENCE(,LEN(_xlpm.cr),LEN(_xlpm.cr),-1),1)),
_xlpm.lgc,
IF(AM$11=_xlpm.to, AM433&amp;_xlpm.rv,
IF(AM$11=_xlpm.fr, REPLACE(AM433, LEN(AM433)-_xlpm.mv+1,_xlpm.mv,""),AM433)),
_xlpm.lgc)</f>
        <v>QP</v>
      </c>
      <c r="AN434" s="31" t="str" cm="1">
        <f t="array" ref="AN434">_xlfn.LET(
_xlpm.mv,$AE434,
_xlpm.fr,$AF434,
_xlpm.to,$AG434,
_xlpm.wrd,INDEX($AI433:$AQ433,1,_xlpm.fr),
_xlpm.cr,RIGHT(_xlpm.wrd,_xlpm.mv),
_xlpm.rv, _xlfn.CONCAT(MID(_xlpm.cr,_xlfn.SEQUENCE(,LEN(_xlpm.cr),LEN(_xlpm.cr),-1),1)),
_xlpm.lgc,
IF(AN$11=_xlpm.to, AN433&amp;_xlpm.rv,
IF(AN$11=_xlpm.fr, REPLACE(AN433, LEN(AN433)-_xlpm.mv+1,_xlpm.mv,""),AN433)),
_xlpm.lgc)</f>
        <v>ZJ</v>
      </c>
      <c r="AO434" s="31" t="str" cm="1">
        <f t="array" ref="AO434">_xlfn.LET(
_xlpm.mv,$AE434,
_xlpm.fr,$AF434,
_xlpm.to,$AG434,
_xlpm.wrd,INDEX($AI433:$AQ433,1,_xlpm.fr),
_xlpm.cr,RIGHT(_xlpm.wrd,_xlpm.mv),
_xlpm.rv, _xlfn.CONCAT(MID(_xlpm.cr,_xlfn.SEQUENCE(,LEN(_xlpm.cr),LEN(_xlpm.cr),-1),1)),
_xlpm.lgc,
IF(AO$11=_xlpm.to, AO433&amp;_xlpm.rv,
IF(AO$11=_xlpm.fr, REPLACE(AO433, LEN(AO433)-_xlpm.mv+1,_xlpm.mv,""),AO433)),
_xlpm.lgc)</f>
        <v>NCGZDGVVGBNLFGHBFCPJ</v>
      </c>
      <c r="AP434" s="31" t="str" cm="1">
        <f t="array" ref="AP434">_xlfn.LET(
_xlpm.mv,$AE434,
_xlpm.fr,$AF434,
_xlpm.to,$AG434,
_xlpm.wrd,INDEX($AI433:$AQ433,1,_xlpm.fr),
_xlpm.cr,RIGHT(_xlpm.wrd,_xlpm.mv),
_xlpm.rv, _xlfn.CONCAT(MID(_xlpm.cr,_xlfn.SEQUENCE(,LEN(_xlpm.cr),LEN(_xlpm.cr),-1),1)),
_xlpm.lgc,
IF(AP$11=_xlpm.to, AP433&amp;_xlpm.rv,
IF(AP$11=_xlpm.fr, REPLACE(AP433, LEN(AP433)-_xlpm.mv+1,_xlpm.mv,""),AP433)),
_xlpm.lgc)</f>
        <v>CLCFJBGHZFZ</v>
      </c>
      <c r="AQ434" s="31" t="str" cm="1">
        <f t="array" ref="AQ434">_xlfn.LET(
_xlpm.mv,$AE434,
_xlpm.fr,$AF434,
_xlpm.to,$AG434,
_xlpm.wrd,INDEX($AI433:$AQ433,1,_xlpm.fr),
_xlpm.cr,RIGHT(_xlpm.wrd,_xlpm.mv),
_xlpm.rv, _xlfn.CONCAT(MID(_xlpm.cr,_xlfn.SEQUENCE(,LEN(_xlpm.cr),LEN(_xlpm.cr),-1),1)),
_xlpm.lgc,
IF(AQ$11=_xlpm.to, AQ433&amp;_xlpm.rv,
IF(AQ$11=_xlpm.fr, REPLACE(AQ433, LEN(AQ433)-_xlpm.mv+1,_xlpm.mv,""),AQ433)),
_xlpm.lgc)</f>
        <v>J</v>
      </c>
      <c r="AT434" s="31" t="str" cm="1">
        <f t="array" ref="AT434">_xlfn.LET(
_xlpm.mv,$AE434,
_xlpm.fr,$AF434,
_xlpm.to,$AG434,
_xlpm.wrd,INDEX($AT433:$BB433,1,_xlpm.fr),
_xlpm.cr,RIGHT(_xlpm.wrd,_xlpm.mv),
_xlpm.lgc,
IF(AT$11=_xlpm.to, AT433&amp;_xlpm.cr,
IF(AT$11=_xlpm.fr, REPLACE(AT433, LEN(AT433)-_xlpm.mv+1,_xlpm.mv,""),AT433)),
_xlpm.lgc)</f>
        <v>QJV</v>
      </c>
      <c r="AU434" s="31" t="str" cm="1">
        <f t="array" ref="AU434">_xlfn.LET(
_xlpm.mv,$AE434,
_xlpm.fr,$AF434,
_xlpm.to,$AG434,
_xlpm.wrd,INDEX($AT433:$BB433,1,_xlpm.fr),
_xlpm.cr,RIGHT(_xlpm.wrd,_xlpm.mv),
_xlpm.lgc,
IF(AU$11=_xlpm.to, AU433&amp;_xlpm.cr,
IF(AU$11=_xlpm.fr, REPLACE(AU433, LEN(AU433)-_xlpm.mv+1,_xlpm.mv,""),AU433)),
_xlpm.lgc)</f>
        <v>WB</v>
      </c>
      <c r="AV434" s="31" t="str" cm="1">
        <f t="array" ref="AV434">_xlfn.LET(
_xlpm.mv,$AE434,
_xlpm.fr,$AF434,
_xlpm.to,$AG434,
_xlpm.wrd,INDEX($AT433:$BB433,1,_xlpm.fr),
_xlpm.cr,RIGHT(_xlpm.wrd,_xlpm.mv),
_xlpm.lgc,
IF(AV$11=_xlpm.to, AV433&amp;_xlpm.cr,
IF(AV$11=_xlpm.fr, REPLACE(AV433, LEN(AV433)-_xlpm.mv+1,_xlpm.mv,""),AV433)),
_xlpm.lgc)</f>
        <v/>
      </c>
      <c r="AW434" s="31" t="str" cm="1">
        <f t="array" ref="AW434">_xlfn.LET(
_xlpm.mv,$AE434,
_xlpm.fr,$AF434,
_xlpm.to,$AG434,
_xlpm.wrd,INDEX($AT433:$BB433,1,_xlpm.fr),
_xlpm.cr,RIGHT(_xlpm.wrd,_xlpm.mv),
_xlpm.lgc,
IF(AW$11=_xlpm.to, AW433&amp;_xlpm.cr,
IF(AW$11=_xlpm.fr, REPLACE(AW433, LEN(AW433)-_xlpm.mv+1,_xlpm.mv,""),AW433)),
_xlpm.lgc)</f>
        <v>HJCSJFGPQBDMTDC</v>
      </c>
      <c r="AX434" s="31" t="str" cm="1">
        <f t="array" ref="AX434">_xlfn.LET(
_xlpm.mv,$AE434,
_xlpm.fr,$AF434,
_xlpm.to,$AG434,
_xlpm.wrd,INDEX($AT433:$BB433,1,_xlpm.fr),
_xlpm.cr,RIGHT(_xlpm.wrd,_xlpm.mv),
_xlpm.lgc,
IF(AX$11=_xlpm.to, AX433&amp;_xlpm.cr,
IF(AX$11=_xlpm.fr, REPLACE(AX433, LEN(AX433)-_xlpm.mv+1,_xlpm.mv,""),AX433)),
_xlpm.lgc)</f>
        <v>HV</v>
      </c>
      <c r="AY434" s="31" t="str" cm="1">
        <f t="array" ref="AY434">_xlfn.LET(
_xlpm.mv,$AE434,
_xlpm.fr,$AF434,
_xlpm.to,$AG434,
_xlpm.wrd,INDEX($AT433:$BB433,1,_xlpm.fr),
_xlpm.cr,RIGHT(_xlpm.wrd,_xlpm.mv),
_xlpm.lgc,
IF(AY$11=_xlpm.to, AY433&amp;_xlpm.cr,
IF(AY$11=_xlpm.fr, REPLACE(AY433, LEN(AY433)-_xlpm.mv+1,_xlpm.mv,""),AY433)),
_xlpm.lgc)</f>
        <v>ZZ</v>
      </c>
      <c r="AZ434" s="31" t="str" cm="1">
        <f t="array" ref="AZ434">_xlfn.LET(
_xlpm.mv,$AE434,
_xlpm.fr,$AF434,
_xlpm.to,$AG434,
_xlpm.wrd,INDEX($AT433:$BB433,1,_xlpm.fr),
_xlpm.cr,RIGHT(_xlpm.wrd,_xlpm.mv),
_xlpm.lgc,
IF(AZ$11=_xlpm.to, AZ433&amp;_xlpm.cr,
IF(AZ$11=_xlpm.fr, REPLACE(AZ433, LEN(AZ433)-_xlpm.mv+1,_xlpm.mv,""),AZ433)),
_xlpm.lgc)</f>
        <v>HCBBVLGPBLCZLFFLMZFZ</v>
      </c>
      <c r="BA434" s="31" t="str" cm="1">
        <f t="array" ref="BA434">_xlfn.LET(
_xlpm.mv,$AE434,
_xlpm.fr,$AF434,
_xlpm.to,$AG434,
_xlpm.wrd,INDEX($AT433:$BB433,1,_xlpm.fr),
_xlpm.cr,RIGHT(_xlpm.wrd,_xlpm.mv),
_xlpm.lgc,
IF(BA$11=_xlpm.to, BA433&amp;_xlpm.cr,
IF(BA$11=_xlpm.fr, REPLACE(BA433, LEN(BA433)-_xlpm.mv+1,_xlpm.mv,""),BA433)),
_xlpm.lgc)</f>
        <v>GNVSFNVGGJL</v>
      </c>
      <c r="BB434" s="31" t="str" cm="1">
        <f t="array" ref="BB434">_xlfn.LET(
_xlpm.mv,$AE434,
_xlpm.fr,$AF434,
_xlpm.to,$AG434,
_xlpm.wrd,INDEX($AT433:$BB433,1,_xlpm.fr),
_xlpm.cr,RIGHT(_xlpm.wrd,_xlpm.mv),
_xlpm.lgc,
IF(BB$11=_xlpm.to, BB433&amp;_xlpm.cr,
IF(BB$11=_xlpm.fr, REPLACE(BB433, LEN(BB433)-_xlpm.mv+1,_xlpm.mv,""),BB433)),
_xlpm.lgc)</f>
        <v>C</v>
      </c>
    </row>
    <row r="435" spans="28:54" x14ac:dyDescent="0.3">
      <c r="AB435" s="31">
        <f t="shared" si="24"/>
        <v>5</v>
      </c>
      <c r="AC435" s="31" t="s">
        <v>1687</v>
      </c>
      <c r="AD435" s="31" t="str" cm="1">
        <f t="array" ref="AD435">_xlfn.LET(
_xlpm.arr,{"move ","from ","to "},
_xlpm.wr,AC435,
_xlpm.rd,_xlfn.REDUCE(_xlpm.wr,_xlpm.arr,_xlfn.LAMBDA(_xlpm.a,_xlpm.v,SUBSTITUTE(_xlpm.a,_xlpm.v,""))),
_xlpm.rd)</f>
        <v>9 8 6</v>
      </c>
      <c r="AE435" s="31">
        <f t="shared" si="25"/>
        <v>9</v>
      </c>
      <c r="AF435" s="31">
        <f t="shared" si="26"/>
        <v>8</v>
      </c>
      <c r="AG435" s="31">
        <f t="shared" si="27"/>
        <v>6</v>
      </c>
      <c r="AI435" s="31" t="str" cm="1">
        <f t="array" ref="AI435">_xlfn.LET(
_xlpm.mv,$AE435,
_xlpm.fr,$AF435,
_xlpm.to,$AG435,
_xlpm.wrd,INDEX($AI434:$AQ434,1,_xlpm.fr),
_xlpm.cr,RIGHT(_xlpm.wrd,_xlpm.mv),
_xlpm.rv, _xlfn.CONCAT(MID(_xlpm.cr,_xlfn.SEQUENCE(,LEN(_xlpm.cr),LEN(_xlpm.cr),-1),1)),
_xlpm.lgc,
IF(AI$11=_xlpm.to, AI434&amp;_xlpm.rv,
IF(AI$11=_xlpm.fr, REPLACE(AI434, LEN(AI434)-_xlpm.mv+1,_xlpm.mv,""),AI434)),
_xlpm.lgc)</f>
        <v>DVW</v>
      </c>
      <c r="AJ435" s="31" t="str" cm="1">
        <f t="array" ref="AJ435">_xlfn.LET(
_xlpm.mv,$AE435,
_xlpm.fr,$AF435,
_xlpm.to,$AG435,
_xlpm.wrd,INDEX($AI434:$AQ434,1,_xlpm.fr),
_xlpm.cr,RIGHT(_xlpm.wrd,_xlpm.mv),
_xlpm.rv, _xlfn.CONCAT(MID(_xlpm.cr,_xlfn.SEQUENCE(,LEN(_xlpm.cr),LEN(_xlpm.cr),-1),1)),
_xlpm.lgc,
IF(AJ$11=_xlpm.to, AJ434&amp;_xlpm.rv,
IF(AJ$11=_xlpm.fr, REPLACE(AJ434, LEN(AJ434)-_xlpm.mv+1,_xlpm.mv,""),AJ434)),
_xlpm.lgc)</f>
        <v>TS</v>
      </c>
      <c r="AK435" s="31" t="str" cm="1">
        <f t="array" ref="AK435">_xlfn.LET(
_xlpm.mv,$AE435,
_xlpm.fr,$AF435,
_xlpm.to,$AG435,
_xlpm.wrd,INDEX($AI434:$AQ434,1,_xlpm.fr),
_xlpm.cr,RIGHT(_xlpm.wrd,_xlpm.mv),
_xlpm.rv, _xlfn.CONCAT(MID(_xlpm.cr,_xlfn.SEQUENCE(,LEN(_xlpm.cr),LEN(_xlpm.cr),-1),1)),
_xlpm.lgc,
IF(AK$11=_xlpm.to, AK434&amp;_xlpm.rv,
IF(AK$11=_xlpm.fr, REPLACE(AK434, LEN(AK434)-_xlpm.mv+1,_xlpm.mv,""),AK434)),
_xlpm.lgc)</f>
        <v/>
      </c>
      <c r="AL435" s="31" t="str" cm="1">
        <f t="array" ref="AL435">_xlfn.LET(
_xlpm.mv,$AE435,
_xlpm.fr,$AF435,
_xlpm.to,$AG435,
_xlpm.wrd,INDEX($AI434:$AQ434,1,_xlpm.fr),
_xlpm.cr,RIGHT(_xlpm.wrd,_xlpm.mv),
_xlpm.rv, _xlfn.CONCAT(MID(_xlpm.cr,_xlfn.SEQUENCE(,LEN(_xlpm.cr),LEN(_xlpm.cr),-1),1)),
_xlpm.lgc,
IF(AL$11=_xlpm.to, AL434&amp;_xlpm.rv,
IF(AL$11=_xlpm.fr, REPLACE(AL434, LEN(AL434)-_xlpm.mv+1,_xlpm.mv,""),AL434)),
_xlpm.lgc)</f>
        <v>BLSCFMLZVHMLBQV</v>
      </c>
      <c r="AM435" s="31" t="str" cm="1">
        <f t="array" ref="AM435">_xlfn.LET(
_xlpm.mv,$AE435,
_xlpm.fr,$AF435,
_xlpm.to,$AG435,
_xlpm.wrd,INDEX($AI434:$AQ434,1,_xlpm.fr),
_xlpm.cr,RIGHT(_xlpm.wrd,_xlpm.mv),
_xlpm.rv, _xlfn.CONCAT(MID(_xlpm.cr,_xlfn.SEQUENCE(,LEN(_xlpm.cr),LEN(_xlpm.cr),-1),1)),
_xlpm.lgc,
IF(AM$11=_xlpm.to, AM434&amp;_xlpm.rv,
IF(AM$11=_xlpm.fr, REPLACE(AM434, LEN(AM434)-_xlpm.mv+1,_xlpm.mv,""),AM434)),
_xlpm.lgc)</f>
        <v>QP</v>
      </c>
      <c r="AN435" s="31" t="str" cm="1">
        <f t="array" ref="AN435">_xlfn.LET(
_xlpm.mv,$AE435,
_xlpm.fr,$AF435,
_xlpm.to,$AG435,
_xlpm.wrd,INDEX($AI434:$AQ434,1,_xlpm.fr),
_xlpm.cr,RIGHT(_xlpm.wrd,_xlpm.mv),
_xlpm.rv, _xlfn.CONCAT(MID(_xlpm.cr,_xlfn.SEQUENCE(,LEN(_xlpm.cr),LEN(_xlpm.cr),-1),1)),
_xlpm.lgc,
IF(AN$11=_xlpm.to, AN434&amp;_xlpm.rv,
IF(AN$11=_xlpm.fr, REPLACE(AN434, LEN(AN434)-_xlpm.mv+1,_xlpm.mv,""),AN434)),
_xlpm.lgc)</f>
        <v>ZJZFZHGBJFC</v>
      </c>
      <c r="AO435" s="31" t="str" cm="1">
        <f t="array" ref="AO435">_xlfn.LET(
_xlpm.mv,$AE435,
_xlpm.fr,$AF435,
_xlpm.to,$AG435,
_xlpm.wrd,INDEX($AI434:$AQ434,1,_xlpm.fr),
_xlpm.cr,RIGHT(_xlpm.wrd,_xlpm.mv),
_xlpm.rv, _xlfn.CONCAT(MID(_xlpm.cr,_xlfn.SEQUENCE(,LEN(_xlpm.cr),LEN(_xlpm.cr),-1),1)),
_xlpm.lgc,
IF(AO$11=_xlpm.to, AO434&amp;_xlpm.rv,
IF(AO$11=_xlpm.fr, REPLACE(AO434, LEN(AO434)-_xlpm.mv+1,_xlpm.mv,""),AO434)),
_xlpm.lgc)</f>
        <v>NCGZDGVVGBNLFGHBFCPJ</v>
      </c>
      <c r="AP435" s="31" t="str" cm="1">
        <f t="array" ref="AP435">_xlfn.LET(
_xlpm.mv,$AE435,
_xlpm.fr,$AF435,
_xlpm.to,$AG435,
_xlpm.wrd,INDEX($AI434:$AQ434,1,_xlpm.fr),
_xlpm.cr,RIGHT(_xlpm.wrd,_xlpm.mv),
_xlpm.rv, _xlfn.CONCAT(MID(_xlpm.cr,_xlfn.SEQUENCE(,LEN(_xlpm.cr),LEN(_xlpm.cr),-1),1)),
_xlpm.lgc,
IF(AP$11=_xlpm.to, AP434&amp;_xlpm.rv,
IF(AP$11=_xlpm.fr, REPLACE(AP434, LEN(AP434)-_xlpm.mv+1,_xlpm.mv,""),AP434)),
_xlpm.lgc)</f>
        <v>CL</v>
      </c>
      <c r="AQ435" s="31" t="str" cm="1">
        <f t="array" ref="AQ435">_xlfn.LET(
_xlpm.mv,$AE435,
_xlpm.fr,$AF435,
_xlpm.to,$AG435,
_xlpm.wrd,INDEX($AI434:$AQ434,1,_xlpm.fr),
_xlpm.cr,RIGHT(_xlpm.wrd,_xlpm.mv),
_xlpm.rv, _xlfn.CONCAT(MID(_xlpm.cr,_xlfn.SEQUENCE(,LEN(_xlpm.cr),LEN(_xlpm.cr),-1),1)),
_xlpm.lgc,
IF(AQ$11=_xlpm.to, AQ434&amp;_xlpm.rv,
IF(AQ$11=_xlpm.fr, REPLACE(AQ434, LEN(AQ434)-_xlpm.mv+1,_xlpm.mv,""),AQ434)),
_xlpm.lgc)</f>
        <v>J</v>
      </c>
      <c r="AT435" s="31" t="str" cm="1">
        <f t="array" ref="AT435">_xlfn.LET(
_xlpm.mv,$AE435,
_xlpm.fr,$AF435,
_xlpm.to,$AG435,
_xlpm.wrd,INDEX($AT434:$BB434,1,_xlpm.fr),
_xlpm.cr,RIGHT(_xlpm.wrd,_xlpm.mv),
_xlpm.lgc,
IF(AT$11=_xlpm.to, AT434&amp;_xlpm.cr,
IF(AT$11=_xlpm.fr, REPLACE(AT434, LEN(AT434)-_xlpm.mv+1,_xlpm.mv,""),AT434)),
_xlpm.lgc)</f>
        <v>QJV</v>
      </c>
      <c r="AU435" s="31" t="str" cm="1">
        <f t="array" ref="AU435">_xlfn.LET(
_xlpm.mv,$AE435,
_xlpm.fr,$AF435,
_xlpm.to,$AG435,
_xlpm.wrd,INDEX($AT434:$BB434,1,_xlpm.fr),
_xlpm.cr,RIGHT(_xlpm.wrd,_xlpm.mv),
_xlpm.lgc,
IF(AU$11=_xlpm.to, AU434&amp;_xlpm.cr,
IF(AU$11=_xlpm.fr, REPLACE(AU434, LEN(AU434)-_xlpm.mv+1,_xlpm.mv,""),AU434)),
_xlpm.lgc)</f>
        <v>WB</v>
      </c>
      <c r="AV435" s="31" t="str" cm="1">
        <f t="array" ref="AV435">_xlfn.LET(
_xlpm.mv,$AE435,
_xlpm.fr,$AF435,
_xlpm.to,$AG435,
_xlpm.wrd,INDEX($AT434:$BB434,1,_xlpm.fr),
_xlpm.cr,RIGHT(_xlpm.wrd,_xlpm.mv),
_xlpm.lgc,
IF(AV$11=_xlpm.to, AV434&amp;_xlpm.cr,
IF(AV$11=_xlpm.fr, REPLACE(AV434, LEN(AV434)-_xlpm.mv+1,_xlpm.mv,""),AV434)),
_xlpm.lgc)</f>
        <v/>
      </c>
      <c r="AW435" s="31" t="str" cm="1">
        <f t="array" ref="AW435">_xlfn.LET(
_xlpm.mv,$AE435,
_xlpm.fr,$AF435,
_xlpm.to,$AG435,
_xlpm.wrd,INDEX($AT434:$BB434,1,_xlpm.fr),
_xlpm.cr,RIGHT(_xlpm.wrd,_xlpm.mv),
_xlpm.lgc,
IF(AW$11=_xlpm.to, AW434&amp;_xlpm.cr,
IF(AW$11=_xlpm.fr, REPLACE(AW434, LEN(AW434)-_xlpm.mv+1,_xlpm.mv,""),AW434)),
_xlpm.lgc)</f>
        <v>HJCSJFGPQBDMTDC</v>
      </c>
      <c r="AX435" s="31" t="str" cm="1">
        <f t="array" ref="AX435">_xlfn.LET(
_xlpm.mv,$AE435,
_xlpm.fr,$AF435,
_xlpm.to,$AG435,
_xlpm.wrd,INDEX($AT434:$BB434,1,_xlpm.fr),
_xlpm.cr,RIGHT(_xlpm.wrd,_xlpm.mv),
_xlpm.lgc,
IF(AX$11=_xlpm.to, AX434&amp;_xlpm.cr,
IF(AX$11=_xlpm.fr, REPLACE(AX434, LEN(AX434)-_xlpm.mv+1,_xlpm.mv,""),AX434)),
_xlpm.lgc)</f>
        <v>HV</v>
      </c>
      <c r="AY435" s="31" t="str" cm="1">
        <f t="array" ref="AY435">_xlfn.LET(
_xlpm.mv,$AE435,
_xlpm.fr,$AF435,
_xlpm.to,$AG435,
_xlpm.wrd,INDEX($AT434:$BB434,1,_xlpm.fr),
_xlpm.cr,RIGHT(_xlpm.wrd,_xlpm.mv),
_xlpm.lgc,
IF(AY$11=_xlpm.to, AY434&amp;_xlpm.cr,
IF(AY$11=_xlpm.fr, REPLACE(AY434, LEN(AY434)-_xlpm.mv+1,_xlpm.mv,""),AY434)),
_xlpm.lgc)</f>
        <v>ZZVSFNVGGJL</v>
      </c>
      <c r="AZ435" s="31" t="str" cm="1">
        <f t="array" ref="AZ435">_xlfn.LET(
_xlpm.mv,$AE435,
_xlpm.fr,$AF435,
_xlpm.to,$AG435,
_xlpm.wrd,INDEX($AT434:$BB434,1,_xlpm.fr),
_xlpm.cr,RIGHT(_xlpm.wrd,_xlpm.mv),
_xlpm.lgc,
IF(AZ$11=_xlpm.to, AZ434&amp;_xlpm.cr,
IF(AZ$11=_xlpm.fr, REPLACE(AZ434, LEN(AZ434)-_xlpm.mv+1,_xlpm.mv,""),AZ434)),
_xlpm.lgc)</f>
        <v>HCBBVLGPBLCZLFFLMZFZ</v>
      </c>
      <c r="BA435" s="31" t="str" cm="1">
        <f t="array" ref="BA435">_xlfn.LET(
_xlpm.mv,$AE435,
_xlpm.fr,$AF435,
_xlpm.to,$AG435,
_xlpm.wrd,INDEX($AT434:$BB434,1,_xlpm.fr),
_xlpm.cr,RIGHT(_xlpm.wrd,_xlpm.mv),
_xlpm.lgc,
IF(BA$11=_xlpm.to, BA434&amp;_xlpm.cr,
IF(BA$11=_xlpm.fr, REPLACE(BA434, LEN(BA434)-_xlpm.mv+1,_xlpm.mv,""),BA434)),
_xlpm.lgc)</f>
        <v>GN</v>
      </c>
      <c r="BB435" s="31" t="str" cm="1">
        <f t="array" ref="BB435">_xlfn.LET(
_xlpm.mv,$AE435,
_xlpm.fr,$AF435,
_xlpm.to,$AG435,
_xlpm.wrd,INDEX($AT434:$BB434,1,_xlpm.fr),
_xlpm.cr,RIGHT(_xlpm.wrd,_xlpm.mv),
_xlpm.lgc,
IF(BB$11=_xlpm.to, BB434&amp;_xlpm.cr,
IF(BB$11=_xlpm.fr, REPLACE(BB434, LEN(BB434)-_xlpm.mv+1,_xlpm.mv,""),BB434)),
_xlpm.lgc)</f>
        <v>C</v>
      </c>
    </row>
    <row r="436" spans="28:54" x14ac:dyDescent="0.3">
      <c r="AB436" s="31">
        <f t="shared" si="24"/>
        <v>5</v>
      </c>
      <c r="AC436" s="31" t="s">
        <v>1688</v>
      </c>
      <c r="AD436" s="31" t="str" cm="1">
        <f t="array" ref="AD436">_xlfn.LET(
_xlpm.arr,{"move ","from ","to "},
_xlpm.wr,AC436,
_xlpm.rd,_xlfn.REDUCE(_xlpm.wr,_xlpm.arr,_xlfn.LAMBDA(_xlpm.a,_xlpm.v,SUBSTITUTE(_xlpm.a,_xlpm.v,""))),
_xlpm.rd)</f>
        <v>3 1 9</v>
      </c>
      <c r="AE436" s="31">
        <f t="shared" si="25"/>
        <v>3</v>
      </c>
      <c r="AF436" s="31">
        <f t="shared" si="26"/>
        <v>1</v>
      </c>
      <c r="AG436" s="31">
        <f t="shared" si="27"/>
        <v>9</v>
      </c>
      <c r="AI436" s="31" t="str" cm="1">
        <f t="array" ref="AI436">_xlfn.LET(
_xlpm.mv,$AE436,
_xlpm.fr,$AF436,
_xlpm.to,$AG436,
_xlpm.wrd,INDEX($AI435:$AQ435,1,_xlpm.fr),
_xlpm.cr,RIGHT(_xlpm.wrd,_xlpm.mv),
_xlpm.rv, _xlfn.CONCAT(MID(_xlpm.cr,_xlfn.SEQUENCE(,LEN(_xlpm.cr),LEN(_xlpm.cr),-1),1)),
_xlpm.lgc,
IF(AI$11=_xlpm.to, AI435&amp;_xlpm.rv,
IF(AI$11=_xlpm.fr, REPLACE(AI435, LEN(AI435)-_xlpm.mv+1,_xlpm.mv,""),AI435)),
_xlpm.lgc)</f>
        <v/>
      </c>
      <c r="AJ436" s="31" t="str" cm="1">
        <f t="array" ref="AJ436">_xlfn.LET(
_xlpm.mv,$AE436,
_xlpm.fr,$AF436,
_xlpm.to,$AG436,
_xlpm.wrd,INDEX($AI435:$AQ435,1,_xlpm.fr),
_xlpm.cr,RIGHT(_xlpm.wrd,_xlpm.mv),
_xlpm.rv, _xlfn.CONCAT(MID(_xlpm.cr,_xlfn.SEQUENCE(,LEN(_xlpm.cr),LEN(_xlpm.cr),-1),1)),
_xlpm.lgc,
IF(AJ$11=_xlpm.to, AJ435&amp;_xlpm.rv,
IF(AJ$11=_xlpm.fr, REPLACE(AJ435, LEN(AJ435)-_xlpm.mv+1,_xlpm.mv,""),AJ435)),
_xlpm.lgc)</f>
        <v>TS</v>
      </c>
      <c r="AK436" s="31" t="str" cm="1">
        <f t="array" ref="AK436">_xlfn.LET(
_xlpm.mv,$AE436,
_xlpm.fr,$AF436,
_xlpm.to,$AG436,
_xlpm.wrd,INDEX($AI435:$AQ435,1,_xlpm.fr),
_xlpm.cr,RIGHT(_xlpm.wrd,_xlpm.mv),
_xlpm.rv, _xlfn.CONCAT(MID(_xlpm.cr,_xlfn.SEQUENCE(,LEN(_xlpm.cr),LEN(_xlpm.cr),-1),1)),
_xlpm.lgc,
IF(AK$11=_xlpm.to, AK435&amp;_xlpm.rv,
IF(AK$11=_xlpm.fr, REPLACE(AK435, LEN(AK435)-_xlpm.mv+1,_xlpm.mv,""),AK435)),
_xlpm.lgc)</f>
        <v/>
      </c>
      <c r="AL436" s="31" t="str" cm="1">
        <f t="array" ref="AL436">_xlfn.LET(
_xlpm.mv,$AE436,
_xlpm.fr,$AF436,
_xlpm.to,$AG436,
_xlpm.wrd,INDEX($AI435:$AQ435,1,_xlpm.fr),
_xlpm.cr,RIGHT(_xlpm.wrd,_xlpm.mv),
_xlpm.rv, _xlfn.CONCAT(MID(_xlpm.cr,_xlfn.SEQUENCE(,LEN(_xlpm.cr),LEN(_xlpm.cr),-1),1)),
_xlpm.lgc,
IF(AL$11=_xlpm.to, AL435&amp;_xlpm.rv,
IF(AL$11=_xlpm.fr, REPLACE(AL435, LEN(AL435)-_xlpm.mv+1,_xlpm.mv,""),AL435)),
_xlpm.lgc)</f>
        <v>BLSCFMLZVHMLBQV</v>
      </c>
      <c r="AM436" s="31" t="str" cm="1">
        <f t="array" ref="AM436">_xlfn.LET(
_xlpm.mv,$AE436,
_xlpm.fr,$AF436,
_xlpm.to,$AG436,
_xlpm.wrd,INDEX($AI435:$AQ435,1,_xlpm.fr),
_xlpm.cr,RIGHT(_xlpm.wrd,_xlpm.mv),
_xlpm.rv, _xlfn.CONCAT(MID(_xlpm.cr,_xlfn.SEQUENCE(,LEN(_xlpm.cr),LEN(_xlpm.cr),-1),1)),
_xlpm.lgc,
IF(AM$11=_xlpm.to, AM435&amp;_xlpm.rv,
IF(AM$11=_xlpm.fr, REPLACE(AM435, LEN(AM435)-_xlpm.mv+1,_xlpm.mv,""),AM435)),
_xlpm.lgc)</f>
        <v>QP</v>
      </c>
      <c r="AN436" s="31" t="str" cm="1">
        <f t="array" ref="AN436">_xlfn.LET(
_xlpm.mv,$AE436,
_xlpm.fr,$AF436,
_xlpm.to,$AG436,
_xlpm.wrd,INDEX($AI435:$AQ435,1,_xlpm.fr),
_xlpm.cr,RIGHT(_xlpm.wrd,_xlpm.mv),
_xlpm.rv, _xlfn.CONCAT(MID(_xlpm.cr,_xlfn.SEQUENCE(,LEN(_xlpm.cr),LEN(_xlpm.cr),-1),1)),
_xlpm.lgc,
IF(AN$11=_xlpm.to, AN435&amp;_xlpm.rv,
IF(AN$11=_xlpm.fr, REPLACE(AN435, LEN(AN435)-_xlpm.mv+1,_xlpm.mv,""),AN435)),
_xlpm.lgc)</f>
        <v>ZJZFZHGBJFC</v>
      </c>
      <c r="AO436" s="31" t="str" cm="1">
        <f t="array" ref="AO436">_xlfn.LET(
_xlpm.mv,$AE436,
_xlpm.fr,$AF436,
_xlpm.to,$AG436,
_xlpm.wrd,INDEX($AI435:$AQ435,1,_xlpm.fr),
_xlpm.cr,RIGHT(_xlpm.wrd,_xlpm.mv),
_xlpm.rv, _xlfn.CONCAT(MID(_xlpm.cr,_xlfn.SEQUENCE(,LEN(_xlpm.cr),LEN(_xlpm.cr),-1),1)),
_xlpm.lgc,
IF(AO$11=_xlpm.to, AO435&amp;_xlpm.rv,
IF(AO$11=_xlpm.fr, REPLACE(AO435, LEN(AO435)-_xlpm.mv+1,_xlpm.mv,""),AO435)),
_xlpm.lgc)</f>
        <v>NCGZDGVVGBNLFGHBFCPJ</v>
      </c>
      <c r="AP436" s="31" t="str" cm="1">
        <f t="array" ref="AP436">_xlfn.LET(
_xlpm.mv,$AE436,
_xlpm.fr,$AF436,
_xlpm.to,$AG436,
_xlpm.wrd,INDEX($AI435:$AQ435,1,_xlpm.fr),
_xlpm.cr,RIGHT(_xlpm.wrd,_xlpm.mv),
_xlpm.rv, _xlfn.CONCAT(MID(_xlpm.cr,_xlfn.SEQUENCE(,LEN(_xlpm.cr),LEN(_xlpm.cr),-1),1)),
_xlpm.lgc,
IF(AP$11=_xlpm.to, AP435&amp;_xlpm.rv,
IF(AP$11=_xlpm.fr, REPLACE(AP435, LEN(AP435)-_xlpm.mv+1,_xlpm.mv,""),AP435)),
_xlpm.lgc)</f>
        <v>CL</v>
      </c>
      <c r="AQ436" s="31" t="str" cm="1">
        <f t="array" ref="AQ436">_xlfn.LET(
_xlpm.mv,$AE436,
_xlpm.fr,$AF436,
_xlpm.to,$AG436,
_xlpm.wrd,INDEX($AI435:$AQ435,1,_xlpm.fr),
_xlpm.cr,RIGHT(_xlpm.wrd,_xlpm.mv),
_xlpm.rv, _xlfn.CONCAT(MID(_xlpm.cr,_xlfn.SEQUENCE(,LEN(_xlpm.cr),LEN(_xlpm.cr),-1),1)),
_xlpm.lgc,
IF(AQ$11=_xlpm.to, AQ435&amp;_xlpm.rv,
IF(AQ$11=_xlpm.fr, REPLACE(AQ435, LEN(AQ435)-_xlpm.mv+1,_xlpm.mv,""),AQ435)),
_xlpm.lgc)</f>
        <v>JWVD</v>
      </c>
      <c r="AT436" s="31" t="str" cm="1">
        <f t="array" ref="AT436">_xlfn.LET(
_xlpm.mv,$AE436,
_xlpm.fr,$AF436,
_xlpm.to,$AG436,
_xlpm.wrd,INDEX($AT435:$BB435,1,_xlpm.fr),
_xlpm.cr,RIGHT(_xlpm.wrd,_xlpm.mv),
_xlpm.lgc,
IF(AT$11=_xlpm.to, AT435&amp;_xlpm.cr,
IF(AT$11=_xlpm.fr, REPLACE(AT435, LEN(AT435)-_xlpm.mv+1,_xlpm.mv,""),AT435)),
_xlpm.lgc)</f>
        <v/>
      </c>
      <c r="AU436" s="31" t="str" cm="1">
        <f t="array" ref="AU436">_xlfn.LET(
_xlpm.mv,$AE436,
_xlpm.fr,$AF436,
_xlpm.to,$AG436,
_xlpm.wrd,INDEX($AT435:$BB435,1,_xlpm.fr),
_xlpm.cr,RIGHT(_xlpm.wrd,_xlpm.mv),
_xlpm.lgc,
IF(AU$11=_xlpm.to, AU435&amp;_xlpm.cr,
IF(AU$11=_xlpm.fr, REPLACE(AU435, LEN(AU435)-_xlpm.mv+1,_xlpm.mv,""),AU435)),
_xlpm.lgc)</f>
        <v>WB</v>
      </c>
      <c r="AV436" s="31" t="str" cm="1">
        <f t="array" ref="AV436">_xlfn.LET(
_xlpm.mv,$AE436,
_xlpm.fr,$AF436,
_xlpm.to,$AG436,
_xlpm.wrd,INDEX($AT435:$BB435,1,_xlpm.fr),
_xlpm.cr,RIGHT(_xlpm.wrd,_xlpm.mv),
_xlpm.lgc,
IF(AV$11=_xlpm.to, AV435&amp;_xlpm.cr,
IF(AV$11=_xlpm.fr, REPLACE(AV435, LEN(AV435)-_xlpm.mv+1,_xlpm.mv,""),AV435)),
_xlpm.lgc)</f>
        <v/>
      </c>
      <c r="AW436" s="31" t="str" cm="1">
        <f t="array" ref="AW436">_xlfn.LET(
_xlpm.mv,$AE436,
_xlpm.fr,$AF436,
_xlpm.to,$AG436,
_xlpm.wrd,INDEX($AT435:$BB435,1,_xlpm.fr),
_xlpm.cr,RIGHT(_xlpm.wrd,_xlpm.mv),
_xlpm.lgc,
IF(AW$11=_xlpm.to, AW435&amp;_xlpm.cr,
IF(AW$11=_xlpm.fr, REPLACE(AW435, LEN(AW435)-_xlpm.mv+1,_xlpm.mv,""),AW435)),
_xlpm.lgc)</f>
        <v>HJCSJFGPQBDMTDC</v>
      </c>
      <c r="AX436" s="31" t="str" cm="1">
        <f t="array" ref="AX436">_xlfn.LET(
_xlpm.mv,$AE436,
_xlpm.fr,$AF436,
_xlpm.to,$AG436,
_xlpm.wrd,INDEX($AT435:$BB435,1,_xlpm.fr),
_xlpm.cr,RIGHT(_xlpm.wrd,_xlpm.mv),
_xlpm.lgc,
IF(AX$11=_xlpm.to, AX435&amp;_xlpm.cr,
IF(AX$11=_xlpm.fr, REPLACE(AX435, LEN(AX435)-_xlpm.mv+1,_xlpm.mv,""),AX435)),
_xlpm.lgc)</f>
        <v>HV</v>
      </c>
      <c r="AY436" s="31" t="str" cm="1">
        <f t="array" ref="AY436">_xlfn.LET(
_xlpm.mv,$AE436,
_xlpm.fr,$AF436,
_xlpm.to,$AG436,
_xlpm.wrd,INDEX($AT435:$BB435,1,_xlpm.fr),
_xlpm.cr,RIGHT(_xlpm.wrd,_xlpm.mv),
_xlpm.lgc,
IF(AY$11=_xlpm.to, AY435&amp;_xlpm.cr,
IF(AY$11=_xlpm.fr, REPLACE(AY435, LEN(AY435)-_xlpm.mv+1,_xlpm.mv,""),AY435)),
_xlpm.lgc)</f>
        <v>ZZVSFNVGGJL</v>
      </c>
      <c r="AZ436" s="31" t="str" cm="1">
        <f t="array" ref="AZ436">_xlfn.LET(
_xlpm.mv,$AE436,
_xlpm.fr,$AF436,
_xlpm.to,$AG436,
_xlpm.wrd,INDEX($AT435:$BB435,1,_xlpm.fr),
_xlpm.cr,RIGHT(_xlpm.wrd,_xlpm.mv),
_xlpm.lgc,
IF(AZ$11=_xlpm.to, AZ435&amp;_xlpm.cr,
IF(AZ$11=_xlpm.fr, REPLACE(AZ435, LEN(AZ435)-_xlpm.mv+1,_xlpm.mv,""),AZ435)),
_xlpm.lgc)</f>
        <v>HCBBVLGPBLCZLFFLMZFZ</v>
      </c>
      <c r="BA436" s="31" t="str" cm="1">
        <f t="array" ref="BA436">_xlfn.LET(
_xlpm.mv,$AE436,
_xlpm.fr,$AF436,
_xlpm.to,$AG436,
_xlpm.wrd,INDEX($AT435:$BB435,1,_xlpm.fr),
_xlpm.cr,RIGHT(_xlpm.wrd,_xlpm.mv),
_xlpm.lgc,
IF(BA$11=_xlpm.to, BA435&amp;_xlpm.cr,
IF(BA$11=_xlpm.fr, REPLACE(BA435, LEN(BA435)-_xlpm.mv+1,_xlpm.mv,""),BA435)),
_xlpm.lgc)</f>
        <v>GN</v>
      </c>
      <c r="BB436" s="31" t="str" cm="1">
        <f t="array" ref="BB436">_xlfn.LET(
_xlpm.mv,$AE436,
_xlpm.fr,$AF436,
_xlpm.to,$AG436,
_xlpm.wrd,INDEX($AT435:$BB435,1,_xlpm.fr),
_xlpm.cr,RIGHT(_xlpm.wrd,_xlpm.mv),
_xlpm.lgc,
IF(BB$11=_xlpm.to, BB435&amp;_xlpm.cr,
IF(BB$11=_xlpm.fr, REPLACE(BB435, LEN(BB435)-_xlpm.mv+1,_xlpm.mv,""),BB435)),
_xlpm.lgc)</f>
        <v>CQJV</v>
      </c>
    </row>
    <row r="437" spans="28:54" x14ac:dyDescent="0.3">
      <c r="AB437" s="31">
        <f t="shared" si="24"/>
        <v>5</v>
      </c>
      <c r="AC437" s="31" t="s">
        <v>1689</v>
      </c>
      <c r="AD437" s="31" t="str" cm="1">
        <f t="array" ref="AD437">_xlfn.LET(
_xlpm.arr,{"move ","from ","to "},
_xlpm.wr,AC437,
_xlpm.rd,_xlfn.REDUCE(_xlpm.wr,_xlpm.arr,_xlfn.LAMBDA(_xlpm.a,_xlpm.v,SUBSTITUTE(_xlpm.a,_xlpm.v,""))),
_xlpm.rd)</f>
        <v>9 4 8</v>
      </c>
      <c r="AE437" s="31">
        <f t="shared" si="25"/>
        <v>9</v>
      </c>
      <c r="AF437" s="31">
        <f t="shared" si="26"/>
        <v>4</v>
      </c>
      <c r="AG437" s="31">
        <f t="shared" si="27"/>
        <v>8</v>
      </c>
      <c r="AI437" s="31" t="str" cm="1">
        <f t="array" ref="AI437">_xlfn.LET(
_xlpm.mv,$AE437,
_xlpm.fr,$AF437,
_xlpm.to,$AG437,
_xlpm.wrd,INDEX($AI436:$AQ436,1,_xlpm.fr),
_xlpm.cr,RIGHT(_xlpm.wrd,_xlpm.mv),
_xlpm.rv, _xlfn.CONCAT(MID(_xlpm.cr,_xlfn.SEQUENCE(,LEN(_xlpm.cr),LEN(_xlpm.cr),-1),1)),
_xlpm.lgc,
IF(AI$11=_xlpm.to, AI436&amp;_xlpm.rv,
IF(AI$11=_xlpm.fr, REPLACE(AI436, LEN(AI436)-_xlpm.mv+1,_xlpm.mv,""),AI436)),
_xlpm.lgc)</f>
        <v/>
      </c>
      <c r="AJ437" s="31" t="str" cm="1">
        <f t="array" ref="AJ437">_xlfn.LET(
_xlpm.mv,$AE437,
_xlpm.fr,$AF437,
_xlpm.to,$AG437,
_xlpm.wrd,INDEX($AI436:$AQ436,1,_xlpm.fr),
_xlpm.cr,RIGHT(_xlpm.wrd,_xlpm.mv),
_xlpm.rv, _xlfn.CONCAT(MID(_xlpm.cr,_xlfn.SEQUENCE(,LEN(_xlpm.cr),LEN(_xlpm.cr),-1),1)),
_xlpm.lgc,
IF(AJ$11=_xlpm.to, AJ436&amp;_xlpm.rv,
IF(AJ$11=_xlpm.fr, REPLACE(AJ436, LEN(AJ436)-_xlpm.mv+1,_xlpm.mv,""),AJ436)),
_xlpm.lgc)</f>
        <v>TS</v>
      </c>
      <c r="AK437" s="31" t="str" cm="1">
        <f t="array" ref="AK437">_xlfn.LET(
_xlpm.mv,$AE437,
_xlpm.fr,$AF437,
_xlpm.to,$AG437,
_xlpm.wrd,INDEX($AI436:$AQ436,1,_xlpm.fr),
_xlpm.cr,RIGHT(_xlpm.wrd,_xlpm.mv),
_xlpm.rv, _xlfn.CONCAT(MID(_xlpm.cr,_xlfn.SEQUENCE(,LEN(_xlpm.cr),LEN(_xlpm.cr),-1),1)),
_xlpm.lgc,
IF(AK$11=_xlpm.to, AK436&amp;_xlpm.rv,
IF(AK$11=_xlpm.fr, REPLACE(AK436, LEN(AK436)-_xlpm.mv+1,_xlpm.mv,""),AK436)),
_xlpm.lgc)</f>
        <v/>
      </c>
      <c r="AL437" s="31" t="str" cm="1">
        <f t="array" ref="AL437">_xlfn.LET(
_xlpm.mv,$AE437,
_xlpm.fr,$AF437,
_xlpm.to,$AG437,
_xlpm.wrd,INDEX($AI436:$AQ436,1,_xlpm.fr),
_xlpm.cr,RIGHT(_xlpm.wrd,_xlpm.mv),
_xlpm.rv, _xlfn.CONCAT(MID(_xlpm.cr,_xlfn.SEQUENCE(,LEN(_xlpm.cr),LEN(_xlpm.cr),-1),1)),
_xlpm.lgc,
IF(AL$11=_xlpm.to, AL436&amp;_xlpm.rv,
IF(AL$11=_xlpm.fr, REPLACE(AL436, LEN(AL436)-_xlpm.mv+1,_xlpm.mv,""),AL436)),
_xlpm.lgc)</f>
        <v>BLSCFM</v>
      </c>
      <c r="AM437" s="31" t="str" cm="1">
        <f t="array" ref="AM437">_xlfn.LET(
_xlpm.mv,$AE437,
_xlpm.fr,$AF437,
_xlpm.to,$AG437,
_xlpm.wrd,INDEX($AI436:$AQ436,1,_xlpm.fr),
_xlpm.cr,RIGHT(_xlpm.wrd,_xlpm.mv),
_xlpm.rv, _xlfn.CONCAT(MID(_xlpm.cr,_xlfn.SEQUENCE(,LEN(_xlpm.cr),LEN(_xlpm.cr),-1),1)),
_xlpm.lgc,
IF(AM$11=_xlpm.to, AM436&amp;_xlpm.rv,
IF(AM$11=_xlpm.fr, REPLACE(AM436, LEN(AM436)-_xlpm.mv+1,_xlpm.mv,""),AM436)),
_xlpm.lgc)</f>
        <v>QP</v>
      </c>
      <c r="AN437" s="31" t="str" cm="1">
        <f t="array" ref="AN437">_xlfn.LET(
_xlpm.mv,$AE437,
_xlpm.fr,$AF437,
_xlpm.to,$AG437,
_xlpm.wrd,INDEX($AI436:$AQ436,1,_xlpm.fr),
_xlpm.cr,RIGHT(_xlpm.wrd,_xlpm.mv),
_xlpm.rv, _xlfn.CONCAT(MID(_xlpm.cr,_xlfn.SEQUENCE(,LEN(_xlpm.cr),LEN(_xlpm.cr),-1),1)),
_xlpm.lgc,
IF(AN$11=_xlpm.to, AN436&amp;_xlpm.rv,
IF(AN$11=_xlpm.fr, REPLACE(AN436, LEN(AN436)-_xlpm.mv+1,_xlpm.mv,""),AN436)),
_xlpm.lgc)</f>
        <v>ZJZFZHGBJFC</v>
      </c>
      <c r="AO437" s="31" t="str" cm="1">
        <f t="array" ref="AO437">_xlfn.LET(
_xlpm.mv,$AE437,
_xlpm.fr,$AF437,
_xlpm.to,$AG437,
_xlpm.wrd,INDEX($AI436:$AQ436,1,_xlpm.fr),
_xlpm.cr,RIGHT(_xlpm.wrd,_xlpm.mv),
_xlpm.rv, _xlfn.CONCAT(MID(_xlpm.cr,_xlfn.SEQUENCE(,LEN(_xlpm.cr),LEN(_xlpm.cr),-1),1)),
_xlpm.lgc,
IF(AO$11=_xlpm.to, AO436&amp;_xlpm.rv,
IF(AO$11=_xlpm.fr, REPLACE(AO436, LEN(AO436)-_xlpm.mv+1,_xlpm.mv,""),AO436)),
_xlpm.lgc)</f>
        <v>NCGZDGVVGBNLFGHBFCPJ</v>
      </c>
      <c r="AP437" s="31" t="str" cm="1">
        <f t="array" ref="AP437">_xlfn.LET(
_xlpm.mv,$AE437,
_xlpm.fr,$AF437,
_xlpm.to,$AG437,
_xlpm.wrd,INDEX($AI436:$AQ436,1,_xlpm.fr),
_xlpm.cr,RIGHT(_xlpm.wrd,_xlpm.mv),
_xlpm.rv, _xlfn.CONCAT(MID(_xlpm.cr,_xlfn.SEQUENCE(,LEN(_xlpm.cr),LEN(_xlpm.cr),-1),1)),
_xlpm.lgc,
IF(AP$11=_xlpm.to, AP436&amp;_xlpm.rv,
IF(AP$11=_xlpm.fr, REPLACE(AP436, LEN(AP436)-_xlpm.mv+1,_xlpm.mv,""),AP436)),
_xlpm.lgc)</f>
        <v>CLVQBLMHVZL</v>
      </c>
      <c r="AQ437" s="31" t="str" cm="1">
        <f t="array" ref="AQ437">_xlfn.LET(
_xlpm.mv,$AE437,
_xlpm.fr,$AF437,
_xlpm.to,$AG437,
_xlpm.wrd,INDEX($AI436:$AQ436,1,_xlpm.fr),
_xlpm.cr,RIGHT(_xlpm.wrd,_xlpm.mv),
_xlpm.rv, _xlfn.CONCAT(MID(_xlpm.cr,_xlfn.SEQUENCE(,LEN(_xlpm.cr),LEN(_xlpm.cr),-1),1)),
_xlpm.lgc,
IF(AQ$11=_xlpm.to, AQ436&amp;_xlpm.rv,
IF(AQ$11=_xlpm.fr, REPLACE(AQ436, LEN(AQ436)-_xlpm.mv+1,_xlpm.mv,""),AQ436)),
_xlpm.lgc)</f>
        <v>JWVD</v>
      </c>
      <c r="AT437" s="31" t="str" cm="1">
        <f t="array" ref="AT437">_xlfn.LET(
_xlpm.mv,$AE437,
_xlpm.fr,$AF437,
_xlpm.to,$AG437,
_xlpm.wrd,INDEX($AT436:$BB436,1,_xlpm.fr),
_xlpm.cr,RIGHT(_xlpm.wrd,_xlpm.mv),
_xlpm.lgc,
IF(AT$11=_xlpm.to, AT436&amp;_xlpm.cr,
IF(AT$11=_xlpm.fr, REPLACE(AT436, LEN(AT436)-_xlpm.mv+1,_xlpm.mv,""),AT436)),
_xlpm.lgc)</f>
        <v/>
      </c>
      <c r="AU437" s="31" t="str" cm="1">
        <f t="array" ref="AU437">_xlfn.LET(
_xlpm.mv,$AE437,
_xlpm.fr,$AF437,
_xlpm.to,$AG437,
_xlpm.wrd,INDEX($AT436:$BB436,1,_xlpm.fr),
_xlpm.cr,RIGHT(_xlpm.wrd,_xlpm.mv),
_xlpm.lgc,
IF(AU$11=_xlpm.to, AU436&amp;_xlpm.cr,
IF(AU$11=_xlpm.fr, REPLACE(AU436, LEN(AU436)-_xlpm.mv+1,_xlpm.mv,""),AU436)),
_xlpm.lgc)</f>
        <v>WB</v>
      </c>
      <c r="AV437" s="31" t="str" cm="1">
        <f t="array" ref="AV437">_xlfn.LET(
_xlpm.mv,$AE437,
_xlpm.fr,$AF437,
_xlpm.to,$AG437,
_xlpm.wrd,INDEX($AT436:$BB436,1,_xlpm.fr),
_xlpm.cr,RIGHT(_xlpm.wrd,_xlpm.mv),
_xlpm.lgc,
IF(AV$11=_xlpm.to, AV436&amp;_xlpm.cr,
IF(AV$11=_xlpm.fr, REPLACE(AV436, LEN(AV436)-_xlpm.mv+1,_xlpm.mv,""),AV436)),
_xlpm.lgc)</f>
        <v/>
      </c>
      <c r="AW437" s="31" t="str" cm="1">
        <f t="array" ref="AW437">_xlfn.LET(
_xlpm.mv,$AE437,
_xlpm.fr,$AF437,
_xlpm.to,$AG437,
_xlpm.wrd,INDEX($AT436:$BB436,1,_xlpm.fr),
_xlpm.cr,RIGHT(_xlpm.wrd,_xlpm.mv),
_xlpm.lgc,
IF(AW$11=_xlpm.to, AW436&amp;_xlpm.cr,
IF(AW$11=_xlpm.fr, REPLACE(AW436, LEN(AW436)-_xlpm.mv+1,_xlpm.mv,""),AW436)),
_xlpm.lgc)</f>
        <v>HJCSJF</v>
      </c>
      <c r="AX437" s="31" t="str" cm="1">
        <f t="array" ref="AX437">_xlfn.LET(
_xlpm.mv,$AE437,
_xlpm.fr,$AF437,
_xlpm.to,$AG437,
_xlpm.wrd,INDEX($AT436:$BB436,1,_xlpm.fr),
_xlpm.cr,RIGHT(_xlpm.wrd,_xlpm.mv),
_xlpm.lgc,
IF(AX$11=_xlpm.to, AX436&amp;_xlpm.cr,
IF(AX$11=_xlpm.fr, REPLACE(AX436, LEN(AX436)-_xlpm.mv+1,_xlpm.mv,""),AX436)),
_xlpm.lgc)</f>
        <v>HV</v>
      </c>
      <c r="AY437" s="31" t="str" cm="1">
        <f t="array" ref="AY437">_xlfn.LET(
_xlpm.mv,$AE437,
_xlpm.fr,$AF437,
_xlpm.to,$AG437,
_xlpm.wrd,INDEX($AT436:$BB436,1,_xlpm.fr),
_xlpm.cr,RIGHT(_xlpm.wrd,_xlpm.mv),
_xlpm.lgc,
IF(AY$11=_xlpm.to, AY436&amp;_xlpm.cr,
IF(AY$11=_xlpm.fr, REPLACE(AY436, LEN(AY436)-_xlpm.mv+1,_xlpm.mv,""),AY436)),
_xlpm.lgc)</f>
        <v>ZZVSFNVGGJL</v>
      </c>
      <c r="AZ437" s="31" t="str" cm="1">
        <f t="array" ref="AZ437">_xlfn.LET(
_xlpm.mv,$AE437,
_xlpm.fr,$AF437,
_xlpm.to,$AG437,
_xlpm.wrd,INDEX($AT436:$BB436,1,_xlpm.fr),
_xlpm.cr,RIGHT(_xlpm.wrd,_xlpm.mv),
_xlpm.lgc,
IF(AZ$11=_xlpm.to, AZ436&amp;_xlpm.cr,
IF(AZ$11=_xlpm.fr, REPLACE(AZ436, LEN(AZ436)-_xlpm.mv+1,_xlpm.mv,""),AZ436)),
_xlpm.lgc)</f>
        <v>HCBBVLGPBLCZLFFLMZFZ</v>
      </c>
      <c r="BA437" s="31" t="str" cm="1">
        <f t="array" ref="BA437">_xlfn.LET(
_xlpm.mv,$AE437,
_xlpm.fr,$AF437,
_xlpm.to,$AG437,
_xlpm.wrd,INDEX($AT436:$BB436,1,_xlpm.fr),
_xlpm.cr,RIGHT(_xlpm.wrd,_xlpm.mv),
_xlpm.lgc,
IF(BA$11=_xlpm.to, BA436&amp;_xlpm.cr,
IF(BA$11=_xlpm.fr, REPLACE(BA436, LEN(BA436)-_xlpm.mv+1,_xlpm.mv,""),BA436)),
_xlpm.lgc)</f>
        <v>GNGPQBDMTDC</v>
      </c>
      <c r="BB437" s="31" t="str" cm="1">
        <f t="array" ref="BB437">_xlfn.LET(
_xlpm.mv,$AE437,
_xlpm.fr,$AF437,
_xlpm.to,$AG437,
_xlpm.wrd,INDEX($AT436:$BB436,1,_xlpm.fr),
_xlpm.cr,RIGHT(_xlpm.wrd,_xlpm.mv),
_xlpm.lgc,
IF(BB$11=_xlpm.to, BB436&amp;_xlpm.cr,
IF(BB$11=_xlpm.fr, REPLACE(BB436, LEN(BB436)-_xlpm.mv+1,_xlpm.mv,""),BB436)),
_xlpm.lgc)</f>
        <v>CQJV</v>
      </c>
    </row>
    <row r="438" spans="28:54" x14ac:dyDescent="0.3">
      <c r="AB438" s="31">
        <f t="shared" si="24"/>
        <v>5</v>
      </c>
      <c r="AC438" s="31" t="s">
        <v>1608</v>
      </c>
      <c r="AD438" s="31" t="str" cm="1">
        <f t="array" ref="AD438">_xlfn.LET(
_xlpm.arr,{"move ","from ","to "},
_xlpm.wr,AC438,
_xlpm.rd,_xlfn.REDUCE(_xlpm.wr,_xlpm.arr,_xlfn.LAMBDA(_xlpm.a,_xlpm.v,SUBSTITUTE(_xlpm.a,_xlpm.v,""))),
_xlpm.rd)</f>
        <v>1 5 6</v>
      </c>
      <c r="AE438" s="31">
        <f t="shared" si="25"/>
        <v>1</v>
      </c>
      <c r="AF438" s="31">
        <f t="shared" si="26"/>
        <v>5</v>
      </c>
      <c r="AG438" s="31">
        <f t="shared" si="27"/>
        <v>6</v>
      </c>
      <c r="AI438" s="31" t="str" cm="1">
        <f t="array" ref="AI438">_xlfn.LET(
_xlpm.mv,$AE438,
_xlpm.fr,$AF438,
_xlpm.to,$AG438,
_xlpm.wrd,INDEX($AI437:$AQ437,1,_xlpm.fr),
_xlpm.cr,RIGHT(_xlpm.wrd,_xlpm.mv),
_xlpm.rv, _xlfn.CONCAT(MID(_xlpm.cr,_xlfn.SEQUENCE(,LEN(_xlpm.cr),LEN(_xlpm.cr),-1),1)),
_xlpm.lgc,
IF(AI$11=_xlpm.to, AI437&amp;_xlpm.rv,
IF(AI$11=_xlpm.fr, REPLACE(AI437, LEN(AI437)-_xlpm.mv+1,_xlpm.mv,""),AI437)),
_xlpm.lgc)</f>
        <v/>
      </c>
      <c r="AJ438" s="31" t="str" cm="1">
        <f t="array" ref="AJ438">_xlfn.LET(
_xlpm.mv,$AE438,
_xlpm.fr,$AF438,
_xlpm.to,$AG438,
_xlpm.wrd,INDEX($AI437:$AQ437,1,_xlpm.fr),
_xlpm.cr,RIGHT(_xlpm.wrd,_xlpm.mv),
_xlpm.rv, _xlfn.CONCAT(MID(_xlpm.cr,_xlfn.SEQUENCE(,LEN(_xlpm.cr),LEN(_xlpm.cr),-1),1)),
_xlpm.lgc,
IF(AJ$11=_xlpm.to, AJ437&amp;_xlpm.rv,
IF(AJ$11=_xlpm.fr, REPLACE(AJ437, LEN(AJ437)-_xlpm.mv+1,_xlpm.mv,""),AJ437)),
_xlpm.lgc)</f>
        <v>TS</v>
      </c>
      <c r="AK438" s="31" t="str" cm="1">
        <f t="array" ref="AK438">_xlfn.LET(
_xlpm.mv,$AE438,
_xlpm.fr,$AF438,
_xlpm.to,$AG438,
_xlpm.wrd,INDEX($AI437:$AQ437,1,_xlpm.fr),
_xlpm.cr,RIGHT(_xlpm.wrd,_xlpm.mv),
_xlpm.rv, _xlfn.CONCAT(MID(_xlpm.cr,_xlfn.SEQUENCE(,LEN(_xlpm.cr),LEN(_xlpm.cr),-1),1)),
_xlpm.lgc,
IF(AK$11=_xlpm.to, AK437&amp;_xlpm.rv,
IF(AK$11=_xlpm.fr, REPLACE(AK437, LEN(AK437)-_xlpm.mv+1,_xlpm.mv,""),AK437)),
_xlpm.lgc)</f>
        <v/>
      </c>
      <c r="AL438" s="31" t="str" cm="1">
        <f t="array" ref="AL438">_xlfn.LET(
_xlpm.mv,$AE438,
_xlpm.fr,$AF438,
_xlpm.to,$AG438,
_xlpm.wrd,INDEX($AI437:$AQ437,1,_xlpm.fr),
_xlpm.cr,RIGHT(_xlpm.wrd,_xlpm.mv),
_xlpm.rv, _xlfn.CONCAT(MID(_xlpm.cr,_xlfn.SEQUENCE(,LEN(_xlpm.cr),LEN(_xlpm.cr),-1),1)),
_xlpm.lgc,
IF(AL$11=_xlpm.to, AL437&amp;_xlpm.rv,
IF(AL$11=_xlpm.fr, REPLACE(AL437, LEN(AL437)-_xlpm.mv+1,_xlpm.mv,""),AL437)),
_xlpm.lgc)</f>
        <v>BLSCFM</v>
      </c>
      <c r="AM438" s="31" t="str" cm="1">
        <f t="array" ref="AM438">_xlfn.LET(
_xlpm.mv,$AE438,
_xlpm.fr,$AF438,
_xlpm.to,$AG438,
_xlpm.wrd,INDEX($AI437:$AQ437,1,_xlpm.fr),
_xlpm.cr,RIGHT(_xlpm.wrd,_xlpm.mv),
_xlpm.rv, _xlfn.CONCAT(MID(_xlpm.cr,_xlfn.SEQUENCE(,LEN(_xlpm.cr),LEN(_xlpm.cr),-1),1)),
_xlpm.lgc,
IF(AM$11=_xlpm.to, AM437&amp;_xlpm.rv,
IF(AM$11=_xlpm.fr, REPLACE(AM437, LEN(AM437)-_xlpm.mv+1,_xlpm.mv,""),AM437)),
_xlpm.lgc)</f>
        <v>Q</v>
      </c>
      <c r="AN438" s="31" t="str" cm="1">
        <f t="array" ref="AN438">_xlfn.LET(
_xlpm.mv,$AE438,
_xlpm.fr,$AF438,
_xlpm.to,$AG438,
_xlpm.wrd,INDEX($AI437:$AQ437,1,_xlpm.fr),
_xlpm.cr,RIGHT(_xlpm.wrd,_xlpm.mv),
_xlpm.rv, _xlfn.CONCAT(MID(_xlpm.cr,_xlfn.SEQUENCE(,LEN(_xlpm.cr),LEN(_xlpm.cr),-1),1)),
_xlpm.lgc,
IF(AN$11=_xlpm.to, AN437&amp;_xlpm.rv,
IF(AN$11=_xlpm.fr, REPLACE(AN437, LEN(AN437)-_xlpm.mv+1,_xlpm.mv,""),AN437)),
_xlpm.lgc)</f>
        <v>ZJZFZHGBJFCP</v>
      </c>
      <c r="AO438" s="31" t="str" cm="1">
        <f t="array" ref="AO438">_xlfn.LET(
_xlpm.mv,$AE438,
_xlpm.fr,$AF438,
_xlpm.to,$AG438,
_xlpm.wrd,INDEX($AI437:$AQ437,1,_xlpm.fr),
_xlpm.cr,RIGHT(_xlpm.wrd,_xlpm.mv),
_xlpm.rv, _xlfn.CONCAT(MID(_xlpm.cr,_xlfn.SEQUENCE(,LEN(_xlpm.cr),LEN(_xlpm.cr),-1),1)),
_xlpm.lgc,
IF(AO$11=_xlpm.to, AO437&amp;_xlpm.rv,
IF(AO$11=_xlpm.fr, REPLACE(AO437, LEN(AO437)-_xlpm.mv+1,_xlpm.mv,""),AO437)),
_xlpm.lgc)</f>
        <v>NCGZDGVVGBNLFGHBFCPJ</v>
      </c>
      <c r="AP438" s="31" t="str" cm="1">
        <f t="array" ref="AP438">_xlfn.LET(
_xlpm.mv,$AE438,
_xlpm.fr,$AF438,
_xlpm.to,$AG438,
_xlpm.wrd,INDEX($AI437:$AQ437,1,_xlpm.fr),
_xlpm.cr,RIGHT(_xlpm.wrd,_xlpm.mv),
_xlpm.rv, _xlfn.CONCAT(MID(_xlpm.cr,_xlfn.SEQUENCE(,LEN(_xlpm.cr),LEN(_xlpm.cr),-1),1)),
_xlpm.lgc,
IF(AP$11=_xlpm.to, AP437&amp;_xlpm.rv,
IF(AP$11=_xlpm.fr, REPLACE(AP437, LEN(AP437)-_xlpm.mv+1,_xlpm.mv,""),AP437)),
_xlpm.lgc)</f>
        <v>CLVQBLMHVZL</v>
      </c>
      <c r="AQ438" s="31" t="str" cm="1">
        <f t="array" ref="AQ438">_xlfn.LET(
_xlpm.mv,$AE438,
_xlpm.fr,$AF438,
_xlpm.to,$AG438,
_xlpm.wrd,INDEX($AI437:$AQ437,1,_xlpm.fr),
_xlpm.cr,RIGHT(_xlpm.wrd,_xlpm.mv),
_xlpm.rv, _xlfn.CONCAT(MID(_xlpm.cr,_xlfn.SEQUENCE(,LEN(_xlpm.cr),LEN(_xlpm.cr),-1),1)),
_xlpm.lgc,
IF(AQ$11=_xlpm.to, AQ437&amp;_xlpm.rv,
IF(AQ$11=_xlpm.fr, REPLACE(AQ437, LEN(AQ437)-_xlpm.mv+1,_xlpm.mv,""),AQ437)),
_xlpm.lgc)</f>
        <v>JWVD</v>
      </c>
      <c r="AT438" s="31" t="str" cm="1">
        <f t="array" ref="AT438">_xlfn.LET(
_xlpm.mv,$AE438,
_xlpm.fr,$AF438,
_xlpm.to,$AG438,
_xlpm.wrd,INDEX($AT437:$BB437,1,_xlpm.fr),
_xlpm.cr,RIGHT(_xlpm.wrd,_xlpm.mv),
_xlpm.lgc,
IF(AT$11=_xlpm.to, AT437&amp;_xlpm.cr,
IF(AT$11=_xlpm.fr, REPLACE(AT437, LEN(AT437)-_xlpm.mv+1,_xlpm.mv,""),AT437)),
_xlpm.lgc)</f>
        <v/>
      </c>
      <c r="AU438" s="31" t="str" cm="1">
        <f t="array" ref="AU438">_xlfn.LET(
_xlpm.mv,$AE438,
_xlpm.fr,$AF438,
_xlpm.to,$AG438,
_xlpm.wrd,INDEX($AT437:$BB437,1,_xlpm.fr),
_xlpm.cr,RIGHT(_xlpm.wrd,_xlpm.mv),
_xlpm.lgc,
IF(AU$11=_xlpm.to, AU437&amp;_xlpm.cr,
IF(AU$11=_xlpm.fr, REPLACE(AU437, LEN(AU437)-_xlpm.mv+1,_xlpm.mv,""),AU437)),
_xlpm.lgc)</f>
        <v>WB</v>
      </c>
      <c r="AV438" s="31" t="str" cm="1">
        <f t="array" ref="AV438">_xlfn.LET(
_xlpm.mv,$AE438,
_xlpm.fr,$AF438,
_xlpm.to,$AG438,
_xlpm.wrd,INDEX($AT437:$BB437,1,_xlpm.fr),
_xlpm.cr,RIGHT(_xlpm.wrd,_xlpm.mv),
_xlpm.lgc,
IF(AV$11=_xlpm.to, AV437&amp;_xlpm.cr,
IF(AV$11=_xlpm.fr, REPLACE(AV437, LEN(AV437)-_xlpm.mv+1,_xlpm.mv,""),AV437)),
_xlpm.lgc)</f>
        <v/>
      </c>
      <c r="AW438" s="31" t="str" cm="1">
        <f t="array" ref="AW438">_xlfn.LET(
_xlpm.mv,$AE438,
_xlpm.fr,$AF438,
_xlpm.to,$AG438,
_xlpm.wrd,INDEX($AT437:$BB437,1,_xlpm.fr),
_xlpm.cr,RIGHT(_xlpm.wrd,_xlpm.mv),
_xlpm.lgc,
IF(AW$11=_xlpm.to, AW437&amp;_xlpm.cr,
IF(AW$11=_xlpm.fr, REPLACE(AW437, LEN(AW437)-_xlpm.mv+1,_xlpm.mv,""),AW437)),
_xlpm.lgc)</f>
        <v>HJCSJF</v>
      </c>
      <c r="AX438" s="31" t="str" cm="1">
        <f t="array" ref="AX438">_xlfn.LET(
_xlpm.mv,$AE438,
_xlpm.fr,$AF438,
_xlpm.to,$AG438,
_xlpm.wrd,INDEX($AT437:$BB437,1,_xlpm.fr),
_xlpm.cr,RIGHT(_xlpm.wrd,_xlpm.mv),
_xlpm.lgc,
IF(AX$11=_xlpm.to, AX437&amp;_xlpm.cr,
IF(AX$11=_xlpm.fr, REPLACE(AX437, LEN(AX437)-_xlpm.mv+1,_xlpm.mv,""),AX437)),
_xlpm.lgc)</f>
        <v>H</v>
      </c>
      <c r="AY438" s="31" t="str" cm="1">
        <f t="array" ref="AY438">_xlfn.LET(
_xlpm.mv,$AE438,
_xlpm.fr,$AF438,
_xlpm.to,$AG438,
_xlpm.wrd,INDEX($AT437:$BB437,1,_xlpm.fr),
_xlpm.cr,RIGHT(_xlpm.wrd,_xlpm.mv),
_xlpm.lgc,
IF(AY$11=_xlpm.to, AY437&amp;_xlpm.cr,
IF(AY$11=_xlpm.fr, REPLACE(AY437, LEN(AY437)-_xlpm.mv+1,_xlpm.mv,""),AY437)),
_xlpm.lgc)</f>
        <v>ZZVSFNVGGJLV</v>
      </c>
      <c r="AZ438" s="31" t="str" cm="1">
        <f t="array" ref="AZ438">_xlfn.LET(
_xlpm.mv,$AE438,
_xlpm.fr,$AF438,
_xlpm.to,$AG438,
_xlpm.wrd,INDEX($AT437:$BB437,1,_xlpm.fr),
_xlpm.cr,RIGHT(_xlpm.wrd,_xlpm.mv),
_xlpm.lgc,
IF(AZ$11=_xlpm.to, AZ437&amp;_xlpm.cr,
IF(AZ$11=_xlpm.fr, REPLACE(AZ437, LEN(AZ437)-_xlpm.mv+1,_xlpm.mv,""),AZ437)),
_xlpm.lgc)</f>
        <v>HCBBVLGPBLCZLFFLMZFZ</v>
      </c>
      <c r="BA438" s="31" t="str" cm="1">
        <f t="array" ref="BA438">_xlfn.LET(
_xlpm.mv,$AE438,
_xlpm.fr,$AF438,
_xlpm.to,$AG438,
_xlpm.wrd,INDEX($AT437:$BB437,1,_xlpm.fr),
_xlpm.cr,RIGHT(_xlpm.wrd,_xlpm.mv),
_xlpm.lgc,
IF(BA$11=_xlpm.to, BA437&amp;_xlpm.cr,
IF(BA$11=_xlpm.fr, REPLACE(BA437, LEN(BA437)-_xlpm.mv+1,_xlpm.mv,""),BA437)),
_xlpm.lgc)</f>
        <v>GNGPQBDMTDC</v>
      </c>
      <c r="BB438" s="31" t="str" cm="1">
        <f t="array" ref="BB438">_xlfn.LET(
_xlpm.mv,$AE438,
_xlpm.fr,$AF438,
_xlpm.to,$AG438,
_xlpm.wrd,INDEX($AT437:$BB437,1,_xlpm.fr),
_xlpm.cr,RIGHT(_xlpm.wrd,_xlpm.mv),
_xlpm.lgc,
IF(BB$11=_xlpm.to, BB437&amp;_xlpm.cr,
IF(BB$11=_xlpm.fr, REPLACE(BB437, LEN(BB437)-_xlpm.mv+1,_xlpm.mv,""),BB437)),
_xlpm.lgc)</f>
        <v>CQJV</v>
      </c>
    </row>
    <row r="439" spans="28:54" x14ac:dyDescent="0.3">
      <c r="AB439" s="31">
        <f t="shared" si="24"/>
        <v>5</v>
      </c>
      <c r="AC439" s="31" t="s">
        <v>1690</v>
      </c>
      <c r="AD439" s="31" t="str" cm="1">
        <f t="array" ref="AD439">_xlfn.LET(
_xlpm.arr,{"move ","from ","to "},
_xlpm.wr,AC439,
_xlpm.rd,_xlfn.REDUCE(_xlpm.wr,_xlpm.arr,_xlfn.LAMBDA(_xlpm.a,_xlpm.v,SUBSTITUTE(_xlpm.a,_xlpm.v,""))),
_xlpm.rd)</f>
        <v>3 4 2</v>
      </c>
      <c r="AE439" s="31">
        <f t="shared" si="25"/>
        <v>3</v>
      </c>
      <c r="AF439" s="31">
        <f t="shared" si="26"/>
        <v>4</v>
      </c>
      <c r="AG439" s="31">
        <f t="shared" si="27"/>
        <v>2</v>
      </c>
      <c r="AI439" s="31" t="str" cm="1">
        <f t="array" ref="AI439">_xlfn.LET(
_xlpm.mv,$AE439,
_xlpm.fr,$AF439,
_xlpm.to,$AG439,
_xlpm.wrd,INDEX($AI438:$AQ438,1,_xlpm.fr),
_xlpm.cr,RIGHT(_xlpm.wrd,_xlpm.mv),
_xlpm.rv, _xlfn.CONCAT(MID(_xlpm.cr,_xlfn.SEQUENCE(,LEN(_xlpm.cr),LEN(_xlpm.cr),-1),1)),
_xlpm.lgc,
IF(AI$11=_xlpm.to, AI438&amp;_xlpm.rv,
IF(AI$11=_xlpm.fr, REPLACE(AI438, LEN(AI438)-_xlpm.mv+1,_xlpm.mv,""),AI438)),
_xlpm.lgc)</f>
        <v/>
      </c>
      <c r="AJ439" s="31" t="str" cm="1">
        <f t="array" ref="AJ439">_xlfn.LET(
_xlpm.mv,$AE439,
_xlpm.fr,$AF439,
_xlpm.to,$AG439,
_xlpm.wrd,INDEX($AI438:$AQ438,1,_xlpm.fr),
_xlpm.cr,RIGHT(_xlpm.wrd,_xlpm.mv),
_xlpm.rv, _xlfn.CONCAT(MID(_xlpm.cr,_xlfn.SEQUENCE(,LEN(_xlpm.cr),LEN(_xlpm.cr),-1),1)),
_xlpm.lgc,
IF(AJ$11=_xlpm.to, AJ438&amp;_xlpm.rv,
IF(AJ$11=_xlpm.fr, REPLACE(AJ438, LEN(AJ438)-_xlpm.mv+1,_xlpm.mv,""),AJ438)),
_xlpm.lgc)</f>
        <v>TSMFC</v>
      </c>
      <c r="AK439" s="31" t="str" cm="1">
        <f t="array" ref="AK439">_xlfn.LET(
_xlpm.mv,$AE439,
_xlpm.fr,$AF439,
_xlpm.to,$AG439,
_xlpm.wrd,INDEX($AI438:$AQ438,1,_xlpm.fr),
_xlpm.cr,RIGHT(_xlpm.wrd,_xlpm.mv),
_xlpm.rv, _xlfn.CONCAT(MID(_xlpm.cr,_xlfn.SEQUENCE(,LEN(_xlpm.cr),LEN(_xlpm.cr),-1),1)),
_xlpm.lgc,
IF(AK$11=_xlpm.to, AK438&amp;_xlpm.rv,
IF(AK$11=_xlpm.fr, REPLACE(AK438, LEN(AK438)-_xlpm.mv+1,_xlpm.mv,""),AK438)),
_xlpm.lgc)</f>
        <v/>
      </c>
      <c r="AL439" s="31" t="str" cm="1">
        <f t="array" ref="AL439">_xlfn.LET(
_xlpm.mv,$AE439,
_xlpm.fr,$AF439,
_xlpm.to,$AG439,
_xlpm.wrd,INDEX($AI438:$AQ438,1,_xlpm.fr),
_xlpm.cr,RIGHT(_xlpm.wrd,_xlpm.mv),
_xlpm.rv, _xlfn.CONCAT(MID(_xlpm.cr,_xlfn.SEQUENCE(,LEN(_xlpm.cr),LEN(_xlpm.cr),-1),1)),
_xlpm.lgc,
IF(AL$11=_xlpm.to, AL438&amp;_xlpm.rv,
IF(AL$11=_xlpm.fr, REPLACE(AL438, LEN(AL438)-_xlpm.mv+1,_xlpm.mv,""),AL438)),
_xlpm.lgc)</f>
        <v>BLS</v>
      </c>
      <c r="AM439" s="31" t="str" cm="1">
        <f t="array" ref="AM439">_xlfn.LET(
_xlpm.mv,$AE439,
_xlpm.fr,$AF439,
_xlpm.to,$AG439,
_xlpm.wrd,INDEX($AI438:$AQ438,1,_xlpm.fr),
_xlpm.cr,RIGHT(_xlpm.wrd,_xlpm.mv),
_xlpm.rv, _xlfn.CONCAT(MID(_xlpm.cr,_xlfn.SEQUENCE(,LEN(_xlpm.cr),LEN(_xlpm.cr),-1),1)),
_xlpm.lgc,
IF(AM$11=_xlpm.to, AM438&amp;_xlpm.rv,
IF(AM$11=_xlpm.fr, REPLACE(AM438, LEN(AM438)-_xlpm.mv+1,_xlpm.mv,""),AM438)),
_xlpm.lgc)</f>
        <v>Q</v>
      </c>
      <c r="AN439" s="31" t="str" cm="1">
        <f t="array" ref="AN439">_xlfn.LET(
_xlpm.mv,$AE439,
_xlpm.fr,$AF439,
_xlpm.to,$AG439,
_xlpm.wrd,INDEX($AI438:$AQ438,1,_xlpm.fr),
_xlpm.cr,RIGHT(_xlpm.wrd,_xlpm.mv),
_xlpm.rv, _xlfn.CONCAT(MID(_xlpm.cr,_xlfn.SEQUENCE(,LEN(_xlpm.cr),LEN(_xlpm.cr),-1),1)),
_xlpm.lgc,
IF(AN$11=_xlpm.to, AN438&amp;_xlpm.rv,
IF(AN$11=_xlpm.fr, REPLACE(AN438, LEN(AN438)-_xlpm.mv+1,_xlpm.mv,""),AN438)),
_xlpm.lgc)</f>
        <v>ZJZFZHGBJFCP</v>
      </c>
      <c r="AO439" s="31" t="str" cm="1">
        <f t="array" ref="AO439">_xlfn.LET(
_xlpm.mv,$AE439,
_xlpm.fr,$AF439,
_xlpm.to,$AG439,
_xlpm.wrd,INDEX($AI438:$AQ438,1,_xlpm.fr),
_xlpm.cr,RIGHT(_xlpm.wrd,_xlpm.mv),
_xlpm.rv, _xlfn.CONCAT(MID(_xlpm.cr,_xlfn.SEQUENCE(,LEN(_xlpm.cr),LEN(_xlpm.cr),-1),1)),
_xlpm.lgc,
IF(AO$11=_xlpm.to, AO438&amp;_xlpm.rv,
IF(AO$11=_xlpm.fr, REPLACE(AO438, LEN(AO438)-_xlpm.mv+1,_xlpm.mv,""),AO438)),
_xlpm.lgc)</f>
        <v>NCGZDGVVGBNLFGHBFCPJ</v>
      </c>
      <c r="AP439" s="31" t="str" cm="1">
        <f t="array" ref="AP439">_xlfn.LET(
_xlpm.mv,$AE439,
_xlpm.fr,$AF439,
_xlpm.to,$AG439,
_xlpm.wrd,INDEX($AI438:$AQ438,1,_xlpm.fr),
_xlpm.cr,RIGHT(_xlpm.wrd,_xlpm.mv),
_xlpm.rv, _xlfn.CONCAT(MID(_xlpm.cr,_xlfn.SEQUENCE(,LEN(_xlpm.cr),LEN(_xlpm.cr),-1),1)),
_xlpm.lgc,
IF(AP$11=_xlpm.to, AP438&amp;_xlpm.rv,
IF(AP$11=_xlpm.fr, REPLACE(AP438, LEN(AP438)-_xlpm.mv+1,_xlpm.mv,""),AP438)),
_xlpm.lgc)</f>
        <v>CLVQBLMHVZL</v>
      </c>
      <c r="AQ439" s="31" t="str" cm="1">
        <f t="array" ref="AQ439">_xlfn.LET(
_xlpm.mv,$AE439,
_xlpm.fr,$AF439,
_xlpm.to,$AG439,
_xlpm.wrd,INDEX($AI438:$AQ438,1,_xlpm.fr),
_xlpm.cr,RIGHT(_xlpm.wrd,_xlpm.mv),
_xlpm.rv, _xlfn.CONCAT(MID(_xlpm.cr,_xlfn.SEQUENCE(,LEN(_xlpm.cr),LEN(_xlpm.cr),-1),1)),
_xlpm.lgc,
IF(AQ$11=_xlpm.to, AQ438&amp;_xlpm.rv,
IF(AQ$11=_xlpm.fr, REPLACE(AQ438, LEN(AQ438)-_xlpm.mv+1,_xlpm.mv,""),AQ438)),
_xlpm.lgc)</f>
        <v>JWVD</v>
      </c>
      <c r="AT439" s="31" t="str" cm="1">
        <f t="array" ref="AT439">_xlfn.LET(
_xlpm.mv,$AE439,
_xlpm.fr,$AF439,
_xlpm.to,$AG439,
_xlpm.wrd,INDEX($AT438:$BB438,1,_xlpm.fr),
_xlpm.cr,RIGHT(_xlpm.wrd,_xlpm.mv),
_xlpm.lgc,
IF(AT$11=_xlpm.to, AT438&amp;_xlpm.cr,
IF(AT$11=_xlpm.fr, REPLACE(AT438, LEN(AT438)-_xlpm.mv+1,_xlpm.mv,""),AT438)),
_xlpm.lgc)</f>
        <v/>
      </c>
      <c r="AU439" s="31" t="str" cm="1">
        <f t="array" ref="AU439">_xlfn.LET(
_xlpm.mv,$AE439,
_xlpm.fr,$AF439,
_xlpm.to,$AG439,
_xlpm.wrd,INDEX($AT438:$BB438,1,_xlpm.fr),
_xlpm.cr,RIGHT(_xlpm.wrd,_xlpm.mv),
_xlpm.lgc,
IF(AU$11=_xlpm.to, AU438&amp;_xlpm.cr,
IF(AU$11=_xlpm.fr, REPLACE(AU438, LEN(AU438)-_xlpm.mv+1,_xlpm.mv,""),AU438)),
_xlpm.lgc)</f>
        <v>WBSJF</v>
      </c>
      <c r="AV439" s="31" t="str" cm="1">
        <f t="array" ref="AV439">_xlfn.LET(
_xlpm.mv,$AE439,
_xlpm.fr,$AF439,
_xlpm.to,$AG439,
_xlpm.wrd,INDEX($AT438:$BB438,1,_xlpm.fr),
_xlpm.cr,RIGHT(_xlpm.wrd,_xlpm.mv),
_xlpm.lgc,
IF(AV$11=_xlpm.to, AV438&amp;_xlpm.cr,
IF(AV$11=_xlpm.fr, REPLACE(AV438, LEN(AV438)-_xlpm.mv+1,_xlpm.mv,""),AV438)),
_xlpm.lgc)</f>
        <v/>
      </c>
      <c r="AW439" s="31" t="str" cm="1">
        <f t="array" ref="AW439">_xlfn.LET(
_xlpm.mv,$AE439,
_xlpm.fr,$AF439,
_xlpm.to,$AG439,
_xlpm.wrd,INDEX($AT438:$BB438,1,_xlpm.fr),
_xlpm.cr,RIGHT(_xlpm.wrd,_xlpm.mv),
_xlpm.lgc,
IF(AW$11=_xlpm.to, AW438&amp;_xlpm.cr,
IF(AW$11=_xlpm.fr, REPLACE(AW438, LEN(AW438)-_xlpm.mv+1,_xlpm.mv,""),AW438)),
_xlpm.lgc)</f>
        <v>HJC</v>
      </c>
      <c r="AX439" s="31" t="str" cm="1">
        <f t="array" ref="AX439">_xlfn.LET(
_xlpm.mv,$AE439,
_xlpm.fr,$AF439,
_xlpm.to,$AG439,
_xlpm.wrd,INDEX($AT438:$BB438,1,_xlpm.fr),
_xlpm.cr,RIGHT(_xlpm.wrd,_xlpm.mv),
_xlpm.lgc,
IF(AX$11=_xlpm.to, AX438&amp;_xlpm.cr,
IF(AX$11=_xlpm.fr, REPLACE(AX438, LEN(AX438)-_xlpm.mv+1,_xlpm.mv,""),AX438)),
_xlpm.lgc)</f>
        <v>H</v>
      </c>
      <c r="AY439" s="31" t="str" cm="1">
        <f t="array" ref="AY439">_xlfn.LET(
_xlpm.mv,$AE439,
_xlpm.fr,$AF439,
_xlpm.to,$AG439,
_xlpm.wrd,INDEX($AT438:$BB438,1,_xlpm.fr),
_xlpm.cr,RIGHT(_xlpm.wrd,_xlpm.mv),
_xlpm.lgc,
IF(AY$11=_xlpm.to, AY438&amp;_xlpm.cr,
IF(AY$11=_xlpm.fr, REPLACE(AY438, LEN(AY438)-_xlpm.mv+1,_xlpm.mv,""),AY438)),
_xlpm.lgc)</f>
        <v>ZZVSFNVGGJLV</v>
      </c>
      <c r="AZ439" s="31" t="str" cm="1">
        <f t="array" ref="AZ439">_xlfn.LET(
_xlpm.mv,$AE439,
_xlpm.fr,$AF439,
_xlpm.to,$AG439,
_xlpm.wrd,INDEX($AT438:$BB438,1,_xlpm.fr),
_xlpm.cr,RIGHT(_xlpm.wrd,_xlpm.mv),
_xlpm.lgc,
IF(AZ$11=_xlpm.to, AZ438&amp;_xlpm.cr,
IF(AZ$11=_xlpm.fr, REPLACE(AZ438, LEN(AZ438)-_xlpm.mv+1,_xlpm.mv,""),AZ438)),
_xlpm.lgc)</f>
        <v>HCBBVLGPBLCZLFFLMZFZ</v>
      </c>
      <c r="BA439" s="31" t="str" cm="1">
        <f t="array" ref="BA439">_xlfn.LET(
_xlpm.mv,$AE439,
_xlpm.fr,$AF439,
_xlpm.to,$AG439,
_xlpm.wrd,INDEX($AT438:$BB438,1,_xlpm.fr),
_xlpm.cr,RIGHT(_xlpm.wrd,_xlpm.mv),
_xlpm.lgc,
IF(BA$11=_xlpm.to, BA438&amp;_xlpm.cr,
IF(BA$11=_xlpm.fr, REPLACE(BA438, LEN(BA438)-_xlpm.mv+1,_xlpm.mv,""),BA438)),
_xlpm.lgc)</f>
        <v>GNGPQBDMTDC</v>
      </c>
      <c r="BB439" s="31" t="str" cm="1">
        <f t="array" ref="BB439">_xlfn.LET(
_xlpm.mv,$AE439,
_xlpm.fr,$AF439,
_xlpm.to,$AG439,
_xlpm.wrd,INDEX($AT438:$BB438,1,_xlpm.fr),
_xlpm.cr,RIGHT(_xlpm.wrd,_xlpm.mv),
_xlpm.lgc,
IF(BB$11=_xlpm.to, BB438&amp;_xlpm.cr,
IF(BB$11=_xlpm.fr, REPLACE(BB438, LEN(BB438)-_xlpm.mv+1,_xlpm.mv,""),BB438)),
_xlpm.lgc)</f>
        <v>CQJV</v>
      </c>
    </row>
    <row r="440" spans="28:54" x14ac:dyDescent="0.3">
      <c r="AB440" s="31">
        <f t="shared" si="24"/>
        <v>5</v>
      </c>
      <c r="AC440" s="31" t="s">
        <v>1620</v>
      </c>
      <c r="AD440" s="31" t="str" cm="1">
        <f t="array" ref="AD440">_xlfn.LET(
_xlpm.arr,{"move ","from ","to "},
_xlpm.wr,AC440,
_xlpm.rd,_xlfn.REDUCE(_xlpm.wr,_xlpm.arr,_xlfn.LAMBDA(_xlpm.a,_xlpm.v,SUBSTITUTE(_xlpm.a,_xlpm.v,""))),
_xlpm.rd)</f>
        <v>1 5 3</v>
      </c>
      <c r="AE440" s="31">
        <f t="shared" si="25"/>
        <v>1</v>
      </c>
      <c r="AF440" s="31">
        <f t="shared" si="26"/>
        <v>5</v>
      </c>
      <c r="AG440" s="31">
        <f t="shared" si="27"/>
        <v>3</v>
      </c>
      <c r="AI440" s="31" t="str" cm="1">
        <f t="array" ref="AI440">_xlfn.LET(
_xlpm.mv,$AE440,
_xlpm.fr,$AF440,
_xlpm.to,$AG440,
_xlpm.wrd,INDEX($AI439:$AQ439,1,_xlpm.fr),
_xlpm.cr,RIGHT(_xlpm.wrd,_xlpm.mv),
_xlpm.rv, _xlfn.CONCAT(MID(_xlpm.cr,_xlfn.SEQUENCE(,LEN(_xlpm.cr),LEN(_xlpm.cr),-1),1)),
_xlpm.lgc,
IF(AI$11=_xlpm.to, AI439&amp;_xlpm.rv,
IF(AI$11=_xlpm.fr, REPLACE(AI439, LEN(AI439)-_xlpm.mv+1,_xlpm.mv,""),AI439)),
_xlpm.lgc)</f>
        <v/>
      </c>
      <c r="AJ440" s="31" t="str" cm="1">
        <f t="array" ref="AJ440">_xlfn.LET(
_xlpm.mv,$AE440,
_xlpm.fr,$AF440,
_xlpm.to,$AG440,
_xlpm.wrd,INDEX($AI439:$AQ439,1,_xlpm.fr),
_xlpm.cr,RIGHT(_xlpm.wrd,_xlpm.mv),
_xlpm.rv, _xlfn.CONCAT(MID(_xlpm.cr,_xlfn.SEQUENCE(,LEN(_xlpm.cr),LEN(_xlpm.cr),-1),1)),
_xlpm.lgc,
IF(AJ$11=_xlpm.to, AJ439&amp;_xlpm.rv,
IF(AJ$11=_xlpm.fr, REPLACE(AJ439, LEN(AJ439)-_xlpm.mv+1,_xlpm.mv,""),AJ439)),
_xlpm.lgc)</f>
        <v>TSMFC</v>
      </c>
      <c r="AK440" s="31" t="str" cm="1">
        <f t="array" ref="AK440">_xlfn.LET(
_xlpm.mv,$AE440,
_xlpm.fr,$AF440,
_xlpm.to,$AG440,
_xlpm.wrd,INDEX($AI439:$AQ439,1,_xlpm.fr),
_xlpm.cr,RIGHT(_xlpm.wrd,_xlpm.mv),
_xlpm.rv, _xlfn.CONCAT(MID(_xlpm.cr,_xlfn.SEQUENCE(,LEN(_xlpm.cr),LEN(_xlpm.cr),-1),1)),
_xlpm.lgc,
IF(AK$11=_xlpm.to, AK439&amp;_xlpm.rv,
IF(AK$11=_xlpm.fr, REPLACE(AK439, LEN(AK439)-_xlpm.mv+1,_xlpm.mv,""),AK439)),
_xlpm.lgc)</f>
        <v>Q</v>
      </c>
      <c r="AL440" s="31" t="str" cm="1">
        <f t="array" ref="AL440">_xlfn.LET(
_xlpm.mv,$AE440,
_xlpm.fr,$AF440,
_xlpm.to,$AG440,
_xlpm.wrd,INDEX($AI439:$AQ439,1,_xlpm.fr),
_xlpm.cr,RIGHT(_xlpm.wrd,_xlpm.mv),
_xlpm.rv, _xlfn.CONCAT(MID(_xlpm.cr,_xlfn.SEQUENCE(,LEN(_xlpm.cr),LEN(_xlpm.cr),-1),1)),
_xlpm.lgc,
IF(AL$11=_xlpm.to, AL439&amp;_xlpm.rv,
IF(AL$11=_xlpm.fr, REPLACE(AL439, LEN(AL439)-_xlpm.mv+1,_xlpm.mv,""),AL439)),
_xlpm.lgc)</f>
        <v>BLS</v>
      </c>
      <c r="AM440" s="31" t="str" cm="1">
        <f t="array" ref="AM440">_xlfn.LET(
_xlpm.mv,$AE440,
_xlpm.fr,$AF440,
_xlpm.to,$AG440,
_xlpm.wrd,INDEX($AI439:$AQ439,1,_xlpm.fr),
_xlpm.cr,RIGHT(_xlpm.wrd,_xlpm.mv),
_xlpm.rv, _xlfn.CONCAT(MID(_xlpm.cr,_xlfn.SEQUENCE(,LEN(_xlpm.cr),LEN(_xlpm.cr),-1),1)),
_xlpm.lgc,
IF(AM$11=_xlpm.to, AM439&amp;_xlpm.rv,
IF(AM$11=_xlpm.fr, REPLACE(AM439, LEN(AM439)-_xlpm.mv+1,_xlpm.mv,""),AM439)),
_xlpm.lgc)</f>
        <v/>
      </c>
      <c r="AN440" s="31" t="str" cm="1">
        <f t="array" ref="AN440">_xlfn.LET(
_xlpm.mv,$AE440,
_xlpm.fr,$AF440,
_xlpm.to,$AG440,
_xlpm.wrd,INDEX($AI439:$AQ439,1,_xlpm.fr),
_xlpm.cr,RIGHT(_xlpm.wrd,_xlpm.mv),
_xlpm.rv, _xlfn.CONCAT(MID(_xlpm.cr,_xlfn.SEQUENCE(,LEN(_xlpm.cr),LEN(_xlpm.cr),-1),1)),
_xlpm.lgc,
IF(AN$11=_xlpm.to, AN439&amp;_xlpm.rv,
IF(AN$11=_xlpm.fr, REPLACE(AN439, LEN(AN439)-_xlpm.mv+1,_xlpm.mv,""),AN439)),
_xlpm.lgc)</f>
        <v>ZJZFZHGBJFCP</v>
      </c>
      <c r="AO440" s="31" t="str" cm="1">
        <f t="array" ref="AO440">_xlfn.LET(
_xlpm.mv,$AE440,
_xlpm.fr,$AF440,
_xlpm.to,$AG440,
_xlpm.wrd,INDEX($AI439:$AQ439,1,_xlpm.fr),
_xlpm.cr,RIGHT(_xlpm.wrd,_xlpm.mv),
_xlpm.rv, _xlfn.CONCAT(MID(_xlpm.cr,_xlfn.SEQUENCE(,LEN(_xlpm.cr),LEN(_xlpm.cr),-1),1)),
_xlpm.lgc,
IF(AO$11=_xlpm.to, AO439&amp;_xlpm.rv,
IF(AO$11=_xlpm.fr, REPLACE(AO439, LEN(AO439)-_xlpm.mv+1,_xlpm.mv,""),AO439)),
_xlpm.lgc)</f>
        <v>NCGZDGVVGBNLFGHBFCPJ</v>
      </c>
      <c r="AP440" s="31" t="str" cm="1">
        <f t="array" ref="AP440">_xlfn.LET(
_xlpm.mv,$AE440,
_xlpm.fr,$AF440,
_xlpm.to,$AG440,
_xlpm.wrd,INDEX($AI439:$AQ439,1,_xlpm.fr),
_xlpm.cr,RIGHT(_xlpm.wrd,_xlpm.mv),
_xlpm.rv, _xlfn.CONCAT(MID(_xlpm.cr,_xlfn.SEQUENCE(,LEN(_xlpm.cr),LEN(_xlpm.cr),-1),1)),
_xlpm.lgc,
IF(AP$11=_xlpm.to, AP439&amp;_xlpm.rv,
IF(AP$11=_xlpm.fr, REPLACE(AP439, LEN(AP439)-_xlpm.mv+1,_xlpm.mv,""),AP439)),
_xlpm.lgc)</f>
        <v>CLVQBLMHVZL</v>
      </c>
      <c r="AQ440" s="31" t="str" cm="1">
        <f t="array" ref="AQ440">_xlfn.LET(
_xlpm.mv,$AE440,
_xlpm.fr,$AF440,
_xlpm.to,$AG440,
_xlpm.wrd,INDEX($AI439:$AQ439,1,_xlpm.fr),
_xlpm.cr,RIGHT(_xlpm.wrd,_xlpm.mv),
_xlpm.rv, _xlfn.CONCAT(MID(_xlpm.cr,_xlfn.SEQUENCE(,LEN(_xlpm.cr),LEN(_xlpm.cr),-1),1)),
_xlpm.lgc,
IF(AQ$11=_xlpm.to, AQ439&amp;_xlpm.rv,
IF(AQ$11=_xlpm.fr, REPLACE(AQ439, LEN(AQ439)-_xlpm.mv+1,_xlpm.mv,""),AQ439)),
_xlpm.lgc)</f>
        <v>JWVD</v>
      </c>
      <c r="AT440" s="31" t="str" cm="1">
        <f t="array" ref="AT440">_xlfn.LET(
_xlpm.mv,$AE440,
_xlpm.fr,$AF440,
_xlpm.to,$AG440,
_xlpm.wrd,INDEX($AT439:$BB439,1,_xlpm.fr),
_xlpm.cr,RIGHT(_xlpm.wrd,_xlpm.mv),
_xlpm.lgc,
IF(AT$11=_xlpm.to, AT439&amp;_xlpm.cr,
IF(AT$11=_xlpm.fr, REPLACE(AT439, LEN(AT439)-_xlpm.mv+1,_xlpm.mv,""),AT439)),
_xlpm.lgc)</f>
        <v/>
      </c>
      <c r="AU440" s="31" t="str" cm="1">
        <f t="array" ref="AU440">_xlfn.LET(
_xlpm.mv,$AE440,
_xlpm.fr,$AF440,
_xlpm.to,$AG440,
_xlpm.wrd,INDEX($AT439:$BB439,1,_xlpm.fr),
_xlpm.cr,RIGHT(_xlpm.wrd,_xlpm.mv),
_xlpm.lgc,
IF(AU$11=_xlpm.to, AU439&amp;_xlpm.cr,
IF(AU$11=_xlpm.fr, REPLACE(AU439, LEN(AU439)-_xlpm.mv+1,_xlpm.mv,""),AU439)),
_xlpm.lgc)</f>
        <v>WBSJF</v>
      </c>
      <c r="AV440" s="31" t="str" cm="1">
        <f t="array" ref="AV440">_xlfn.LET(
_xlpm.mv,$AE440,
_xlpm.fr,$AF440,
_xlpm.to,$AG440,
_xlpm.wrd,INDEX($AT439:$BB439,1,_xlpm.fr),
_xlpm.cr,RIGHT(_xlpm.wrd,_xlpm.mv),
_xlpm.lgc,
IF(AV$11=_xlpm.to, AV439&amp;_xlpm.cr,
IF(AV$11=_xlpm.fr, REPLACE(AV439, LEN(AV439)-_xlpm.mv+1,_xlpm.mv,""),AV439)),
_xlpm.lgc)</f>
        <v>H</v>
      </c>
      <c r="AW440" s="31" t="str" cm="1">
        <f t="array" ref="AW440">_xlfn.LET(
_xlpm.mv,$AE440,
_xlpm.fr,$AF440,
_xlpm.to,$AG440,
_xlpm.wrd,INDEX($AT439:$BB439,1,_xlpm.fr),
_xlpm.cr,RIGHT(_xlpm.wrd,_xlpm.mv),
_xlpm.lgc,
IF(AW$11=_xlpm.to, AW439&amp;_xlpm.cr,
IF(AW$11=_xlpm.fr, REPLACE(AW439, LEN(AW439)-_xlpm.mv+1,_xlpm.mv,""),AW439)),
_xlpm.lgc)</f>
        <v>HJC</v>
      </c>
      <c r="AX440" s="31" t="str" cm="1">
        <f t="array" ref="AX440">_xlfn.LET(
_xlpm.mv,$AE440,
_xlpm.fr,$AF440,
_xlpm.to,$AG440,
_xlpm.wrd,INDEX($AT439:$BB439,1,_xlpm.fr),
_xlpm.cr,RIGHT(_xlpm.wrd,_xlpm.mv),
_xlpm.lgc,
IF(AX$11=_xlpm.to, AX439&amp;_xlpm.cr,
IF(AX$11=_xlpm.fr, REPLACE(AX439, LEN(AX439)-_xlpm.mv+1,_xlpm.mv,""),AX439)),
_xlpm.lgc)</f>
        <v/>
      </c>
      <c r="AY440" s="31" t="str" cm="1">
        <f t="array" ref="AY440">_xlfn.LET(
_xlpm.mv,$AE440,
_xlpm.fr,$AF440,
_xlpm.to,$AG440,
_xlpm.wrd,INDEX($AT439:$BB439,1,_xlpm.fr),
_xlpm.cr,RIGHT(_xlpm.wrd,_xlpm.mv),
_xlpm.lgc,
IF(AY$11=_xlpm.to, AY439&amp;_xlpm.cr,
IF(AY$11=_xlpm.fr, REPLACE(AY439, LEN(AY439)-_xlpm.mv+1,_xlpm.mv,""),AY439)),
_xlpm.lgc)</f>
        <v>ZZVSFNVGGJLV</v>
      </c>
      <c r="AZ440" s="31" t="str" cm="1">
        <f t="array" ref="AZ440">_xlfn.LET(
_xlpm.mv,$AE440,
_xlpm.fr,$AF440,
_xlpm.to,$AG440,
_xlpm.wrd,INDEX($AT439:$BB439,1,_xlpm.fr),
_xlpm.cr,RIGHT(_xlpm.wrd,_xlpm.mv),
_xlpm.lgc,
IF(AZ$11=_xlpm.to, AZ439&amp;_xlpm.cr,
IF(AZ$11=_xlpm.fr, REPLACE(AZ439, LEN(AZ439)-_xlpm.mv+1,_xlpm.mv,""),AZ439)),
_xlpm.lgc)</f>
        <v>HCBBVLGPBLCZLFFLMZFZ</v>
      </c>
      <c r="BA440" s="31" t="str" cm="1">
        <f t="array" ref="BA440">_xlfn.LET(
_xlpm.mv,$AE440,
_xlpm.fr,$AF440,
_xlpm.to,$AG440,
_xlpm.wrd,INDEX($AT439:$BB439,1,_xlpm.fr),
_xlpm.cr,RIGHT(_xlpm.wrd,_xlpm.mv),
_xlpm.lgc,
IF(BA$11=_xlpm.to, BA439&amp;_xlpm.cr,
IF(BA$11=_xlpm.fr, REPLACE(BA439, LEN(BA439)-_xlpm.mv+1,_xlpm.mv,""),BA439)),
_xlpm.lgc)</f>
        <v>GNGPQBDMTDC</v>
      </c>
      <c r="BB440" s="31" t="str" cm="1">
        <f t="array" ref="BB440">_xlfn.LET(
_xlpm.mv,$AE440,
_xlpm.fr,$AF440,
_xlpm.to,$AG440,
_xlpm.wrd,INDEX($AT439:$BB439,1,_xlpm.fr),
_xlpm.cr,RIGHT(_xlpm.wrd,_xlpm.mv),
_xlpm.lgc,
IF(BB$11=_xlpm.to, BB439&amp;_xlpm.cr,
IF(BB$11=_xlpm.fr, REPLACE(BB439, LEN(BB439)-_xlpm.mv+1,_xlpm.mv,""),BB439)),
_xlpm.lgc)</f>
        <v>CQJV</v>
      </c>
    </row>
    <row r="441" spans="28:54" x14ac:dyDescent="0.3">
      <c r="AB441" s="31">
        <f t="shared" si="24"/>
        <v>5</v>
      </c>
      <c r="AC441" s="31" t="s">
        <v>1691</v>
      </c>
      <c r="AD441" s="31" t="str" cm="1">
        <f t="array" ref="AD441">_xlfn.LET(
_xlpm.arr,{"move ","from ","to "},
_xlpm.wr,AC441,
_xlpm.rd,_xlfn.REDUCE(_xlpm.wr,_xlpm.arr,_xlfn.LAMBDA(_xlpm.a,_xlpm.v,SUBSTITUTE(_xlpm.a,_xlpm.v,""))),
_xlpm.rd)</f>
        <v>8 6 4</v>
      </c>
      <c r="AE441" s="31">
        <f t="shared" si="25"/>
        <v>8</v>
      </c>
      <c r="AF441" s="31">
        <f t="shared" si="26"/>
        <v>6</v>
      </c>
      <c r="AG441" s="31">
        <f t="shared" si="27"/>
        <v>4</v>
      </c>
      <c r="AI441" s="31" t="str" cm="1">
        <f t="array" ref="AI441">_xlfn.LET(
_xlpm.mv,$AE441,
_xlpm.fr,$AF441,
_xlpm.to,$AG441,
_xlpm.wrd,INDEX($AI440:$AQ440,1,_xlpm.fr),
_xlpm.cr,RIGHT(_xlpm.wrd,_xlpm.mv),
_xlpm.rv, _xlfn.CONCAT(MID(_xlpm.cr,_xlfn.SEQUENCE(,LEN(_xlpm.cr),LEN(_xlpm.cr),-1),1)),
_xlpm.lgc,
IF(AI$11=_xlpm.to, AI440&amp;_xlpm.rv,
IF(AI$11=_xlpm.fr, REPLACE(AI440, LEN(AI440)-_xlpm.mv+1,_xlpm.mv,""),AI440)),
_xlpm.lgc)</f>
        <v/>
      </c>
      <c r="AJ441" s="31" t="str" cm="1">
        <f t="array" ref="AJ441">_xlfn.LET(
_xlpm.mv,$AE441,
_xlpm.fr,$AF441,
_xlpm.to,$AG441,
_xlpm.wrd,INDEX($AI440:$AQ440,1,_xlpm.fr),
_xlpm.cr,RIGHT(_xlpm.wrd,_xlpm.mv),
_xlpm.rv, _xlfn.CONCAT(MID(_xlpm.cr,_xlfn.SEQUENCE(,LEN(_xlpm.cr),LEN(_xlpm.cr),-1),1)),
_xlpm.lgc,
IF(AJ$11=_xlpm.to, AJ440&amp;_xlpm.rv,
IF(AJ$11=_xlpm.fr, REPLACE(AJ440, LEN(AJ440)-_xlpm.mv+1,_xlpm.mv,""),AJ440)),
_xlpm.lgc)</f>
        <v>TSMFC</v>
      </c>
      <c r="AK441" s="31" t="str" cm="1">
        <f t="array" ref="AK441">_xlfn.LET(
_xlpm.mv,$AE441,
_xlpm.fr,$AF441,
_xlpm.to,$AG441,
_xlpm.wrd,INDEX($AI440:$AQ440,1,_xlpm.fr),
_xlpm.cr,RIGHT(_xlpm.wrd,_xlpm.mv),
_xlpm.rv, _xlfn.CONCAT(MID(_xlpm.cr,_xlfn.SEQUENCE(,LEN(_xlpm.cr),LEN(_xlpm.cr),-1),1)),
_xlpm.lgc,
IF(AK$11=_xlpm.to, AK440&amp;_xlpm.rv,
IF(AK$11=_xlpm.fr, REPLACE(AK440, LEN(AK440)-_xlpm.mv+1,_xlpm.mv,""),AK440)),
_xlpm.lgc)</f>
        <v>Q</v>
      </c>
      <c r="AL441" s="31" t="str" cm="1">
        <f t="array" ref="AL441">_xlfn.LET(
_xlpm.mv,$AE441,
_xlpm.fr,$AF441,
_xlpm.to,$AG441,
_xlpm.wrd,INDEX($AI440:$AQ440,1,_xlpm.fr),
_xlpm.cr,RIGHT(_xlpm.wrd,_xlpm.mv),
_xlpm.rv, _xlfn.CONCAT(MID(_xlpm.cr,_xlfn.SEQUENCE(,LEN(_xlpm.cr),LEN(_xlpm.cr),-1),1)),
_xlpm.lgc,
IF(AL$11=_xlpm.to, AL440&amp;_xlpm.rv,
IF(AL$11=_xlpm.fr, REPLACE(AL440, LEN(AL440)-_xlpm.mv+1,_xlpm.mv,""),AL440)),
_xlpm.lgc)</f>
        <v>BLSPCFJBGHZ</v>
      </c>
      <c r="AM441" s="31" t="str" cm="1">
        <f t="array" ref="AM441">_xlfn.LET(
_xlpm.mv,$AE441,
_xlpm.fr,$AF441,
_xlpm.to,$AG441,
_xlpm.wrd,INDEX($AI440:$AQ440,1,_xlpm.fr),
_xlpm.cr,RIGHT(_xlpm.wrd,_xlpm.mv),
_xlpm.rv, _xlfn.CONCAT(MID(_xlpm.cr,_xlfn.SEQUENCE(,LEN(_xlpm.cr),LEN(_xlpm.cr),-1),1)),
_xlpm.lgc,
IF(AM$11=_xlpm.to, AM440&amp;_xlpm.rv,
IF(AM$11=_xlpm.fr, REPLACE(AM440, LEN(AM440)-_xlpm.mv+1,_xlpm.mv,""),AM440)),
_xlpm.lgc)</f>
        <v/>
      </c>
      <c r="AN441" s="31" t="str" cm="1">
        <f t="array" ref="AN441">_xlfn.LET(
_xlpm.mv,$AE441,
_xlpm.fr,$AF441,
_xlpm.to,$AG441,
_xlpm.wrd,INDEX($AI440:$AQ440,1,_xlpm.fr),
_xlpm.cr,RIGHT(_xlpm.wrd,_xlpm.mv),
_xlpm.rv, _xlfn.CONCAT(MID(_xlpm.cr,_xlfn.SEQUENCE(,LEN(_xlpm.cr),LEN(_xlpm.cr),-1),1)),
_xlpm.lgc,
IF(AN$11=_xlpm.to, AN440&amp;_xlpm.rv,
IF(AN$11=_xlpm.fr, REPLACE(AN440, LEN(AN440)-_xlpm.mv+1,_xlpm.mv,""),AN440)),
_xlpm.lgc)</f>
        <v>ZJZF</v>
      </c>
      <c r="AO441" s="31" t="str" cm="1">
        <f t="array" ref="AO441">_xlfn.LET(
_xlpm.mv,$AE441,
_xlpm.fr,$AF441,
_xlpm.to,$AG441,
_xlpm.wrd,INDEX($AI440:$AQ440,1,_xlpm.fr),
_xlpm.cr,RIGHT(_xlpm.wrd,_xlpm.mv),
_xlpm.rv, _xlfn.CONCAT(MID(_xlpm.cr,_xlfn.SEQUENCE(,LEN(_xlpm.cr),LEN(_xlpm.cr),-1),1)),
_xlpm.lgc,
IF(AO$11=_xlpm.to, AO440&amp;_xlpm.rv,
IF(AO$11=_xlpm.fr, REPLACE(AO440, LEN(AO440)-_xlpm.mv+1,_xlpm.mv,""),AO440)),
_xlpm.lgc)</f>
        <v>NCGZDGVVGBNLFGHBFCPJ</v>
      </c>
      <c r="AP441" s="31" t="str" cm="1">
        <f t="array" ref="AP441">_xlfn.LET(
_xlpm.mv,$AE441,
_xlpm.fr,$AF441,
_xlpm.to,$AG441,
_xlpm.wrd,INDEX($AI440:$AQ440,1,_xlpm.fr),
_xlpm.cr,RIGHT(_xlpm.wrd,_xlpm.mv),
_xlpm.rv, _xlfn.CONCAT(MID(_xlpm.cr,_xlfn.SEQUENCE(,LEN(_xlpm.cr),LEN(_xlpm.cr),-1),1)),
_xlpm.lgc,
IF(AP$11=_xlpm.to, AP440&amp;_xlpm.rv,
IF(AP$11=_xlpm.fr, REPLACE(AP440, LEN(AP440)-_xlpm.mv+1,_xlpm.mv,""),AP440)),
_xlpm.lgc)</f>
        <v>CLVQBLMHVZL</v>
      </c>
      <c r="AQ441" s="31" t="str" cm="1">
        <f t="array" ref="AQ441">_xlfn.LET(
_xlpm.mv,$AE441,
_xlpm.fr,$AF441,
_xlpm.to,$AG441,
_xlpm.wrd,INDEX($AI440:$AQ440,1,_xlpm.fr),
_xlpm.cr,RIGHT(_xlpm.wrd,_xlpm.mv),
_xlpm.rv, _xlfn.CONCAT(MID(_xlpm.cr,_xlfn.SEQUENCE(,LEN(_xlpm.cr),LEN(_xlpm.cr),-1),1)),
_xlpm.lgc,
IF(AQ$11=_xlpm.to, AQ440&amp;_xlpm.rv,
IF(AQ$11=_xlpm.fr, REPLACE(AQ440, LEN(AQ440)-_xlpm.mv+1,_xlpm.mv,""),AQ440)),
_xlpm.lgc)</f>
        <v>JWVD</v>
      </c>
      <c r="AT441" s="31" t="str" cm="1">
        <f t="array" ref="AT441">_xlfn.LET(
_xlpm.mv,$AE441,
_xlpm.fr,$AF441,
_xlpm.to,$AG441,
_xlpm.wrd,INDEX($AT440:$BB440,1,_xlpm.fr),
_xlpm.cr,RIGHT(_xlpm.wrd,_xlpm.mv),
_xlpm.lgc,
IF(AT$11=_xlpm.to, AT440&amp;_xlpm.cr,
IF(AT$11=_xlpm.fr, REPLACE(AT440, LEN(AT440)-_xlpm.mv+1,_xlpm.mv,""),AT440)),
_xlpm.lgc)</f>
        <v/>
      </c>
      <c r="AU441" s="31" t="str" cm="1">
        <f t="array" ref="AU441">_xlfn.LET(
_xlpm.mv,$AE441,
_xlpm.fr,$AF441,
_xlpm.to,$AG441,
_xlpm.wrd,INDEX($AT440:$BB440,1,_xlpm.fr),
_xlpm.cr,RIGHT(_xlpm.wrd,_xlpm.mv),
_xlpm.lgc,
IF(AU$11=_xlpm.to, AU440&amp;_xlpm.cr,
IF(AU$11=_xlpm.fr, REPLACE(AU440, LEN(AU440)-_xlpm.mv+1,_xlpm.mv,""),AU440)),
_xlpm.lgc)</f>
        <v>WBSJF</v>
      </c>
      <c r="AV441" s="31" t="str" cm="1">
        <f t="array" ref="AV441">_xlfn.LET(
_xlpm.mv,$AE441,
_xlpm.fr,$AF441,
_xlpm.to,$AG441,
_xlpm.wrd,INDEX($AT440:$BB440,1,_xlpm.fr),
_xlpm.cr,RIGHT(_xlpm.wrd,_xlpm.mv),
_xlpm.lgc,
IF(AV$11=_xlpm.to, AV440&amp;_xlpm.cr,
IF(AV$11=_xlpm.fr, REPLACE(AV440, LEN(AV440)-_xlpm.mv+1,_xlpm.mv,""),AV440)),
_xlpm.lgc)</f>
        <v>H</v>
      </c>
      <c r="AW441" s="31" t="str" cm="1">
        <f t="array" ref="AW441">_xlfn.LET(
_xlpm.mv,$AE441,
_xlpm.fr,$AF441,
_xlpm.to,$AG441,
_xlpm.wrd,INDEX($AT440:$BB440,1,_xlpm.fr),
_xlpm.cr,RIGHT(_xlpm.wrd,_xlpm.mv),
_xlpm.lgc,
IF(AW$11=_xlpm.to, AW440&amp;_xlpm.cr,
IF(AW$11=_xlpm.fr, REPLACE(AW440, LEN(AW440)-_xlpm.mv+1,_xlpm.mv,""),AW440)),
_xlpm.lgc)</f>
        <v>HJCFNVGGJLV</v>
      </c>
      <c r="AX441" s="31" t="str" cm="1">
        <f t="array" ref="AX441">_xlfn.LET(
_xlpm.mv,$AE441,
_xlpm.fr,$AF441,
_xlpm.to,$AG441,
_xlpm.wrd,INDEX($AT440:$BB440,1,_xlpm.fr),
_xlpm.cr,RIGHT(_xlpm.wrd,_xlpm.mv),
_xlpm.lgc,
IF(AX$11=_xlpm.to, AX440&amp;_xlpm.cr,
IF(AX$11=_xlpm.fr, REPLACE(AX440, LEN(AX440)-_xlpm.mv+1,_xlpm.mv,""),AX440)),
_xlpm.lgc)</f>
        <v/>
      </c>
      <c r="AY441" s="31" t="str" cm="1">
        <f t="array" ref="AY441">_xlfn.LET(
_xlpm.mv,$AE441,
_xlpm.fr,$AF441,
_xlpm.to,$AG441,
_xlpm.wrd,INDEX($AT440:$BB440,1,_xlpm.fr),
_xlpm.cr,RIGHT(_xlpm.wrd,_xlpm.mv),
_xlpm.lgc,
IF(AY$11=_xlpm.to, AY440&amp;_xlpm.cr,
IF(AY$11=_xlpm.fr, REPLACE(AY440, LEN(AY440)-_xlpm.mv+1,_xlpm.mv,""),AY440)),
_xlpm.lgc)</f>
        <v>ZZVS</v>
      </c>
      <c r="AZ441" s="31" t="str" cm="1">
        <f t="array" ref="AZ441">_xlfn.LET(
_xlpm.mv,$AE441,
_xlpm.fr,$AF441,
_xlpm.to,$AG441,
_xlpm.wrd,INDEX($AT440:$BB440,1,_xlpm.fr),
_xlpm.cr,RIGHT(_xlpm.wrd,_xlpm.mv),
_xlpm.lgc,
IF(AZ$11=_xlpm.to, AZ440&amp;_xlpm.cr,
IF(AZ$11=_xlpm.fr, REPLACE(AZ440, LEN(AZ440)-_xlpm.mv+1,_xlpm.mv,""),AZ440)),
_xlpm.lgc)</f>
        <v>HCBBVLGPBLCZLFFLMZFZ</v>
      </c>
      <c r="BA441" s="31" t="str" cm="1">
        <f t="array" ref="BA441">_xlfn.LET(
_xlpm.mv,$AE441,
_xlpm.fr,$AF441,
_xlpm.to,$AG441,
_xlpm.wrd,INDEX($AT440:$BB440,1,_xlpm.fr),
_xlpm.cr,RIGHT(_xlpm.wrd,_xlpm.mv),
_xlpm.lgc,
IF(BA$11=_xlpm.to, BA440&amp;_xlpm.cr,
IF(BA$11=_xlpm.fr, REPLACE(BA440, LEN(BA440)-_xlpm.mv+1,_xlpm.mv,""),BA440)),
_xlpm.lgc)</f>
        <v>GNGPQBDMTDC</v>
      </c>
      <c r="BB441" s="31" t="str" cm="1">
        <f t="array" ref="BB441">_xlfn.LET(
_xlpm.mv,$AE441,
_xlpm.fr,$AF441,
_xlpm.to,$AG441,
_xlpm.wrd,INDEX($AT440:$BB440,1,_xlpm.fr),
_xlpm.cr,RIGHT(_xlpm.wrd,_xlpm.mv),
_xlpm.lgc,
IF(BB$11=_xlpm.to, BB440&amp;_xlpm.cr,
IF(BB$11=_xlpm.fr, REPLACE(BB440, LEN(BB440)-_xlpm.mv+1,_xlpm.mv,""),BB440)),
_xlpm.lgc)</f>
        <v>CQJV</v>
      </c>
    </row>
    <row r="442" spans="28:54" x14ac:dyDescent="0.3">
      <c r="AB442" s="31">
        <f t="shared" si="24"/>
        <v>5</v>
      </c>
      <c r="AC442" s="31" t="s">
        <v>1455</v>
      </c>
      <c r="AD442" s="31" t="str" cm="1">
        <f t="array" ref="AD442">_xlfn.LET(
_xlpm.arr,{"move ","from ","to "},
_xlpm.wr,AC442,
_xlpm.rd,_xlfn.REDUCE(_xlpm.wr,_xlpm.arr,_xlfn.LAMBDA(_xlpm.a,_xlpm.v,SUBSTITUTE(_xlpm.a,_xlpm.v,""))),
_xlpm.rd)</f>
        <v>4 9 3</v>
      </c>
      <c r="AE442" s="31">
        <f t="shared" si="25"/>
        <v>4</v>
      </c>
      <c r="AF442" s="31">
        <f t="shared" si="26"/>
        <v>9</v>
      </c>
      <c r="AG442" s="31">
        <f t="shared" si="27"/>
        <v>3</v>
      </c>
      <c r="AI442" s="31" t="str" cm="1">
        <f t="array" ref="AI442">_xlfn.LET(
_xlpm.mv,$AE442,
_xlpm.fr,$AF442,
_xlpm.to,$AG442,
_xlpm.wrd,INDEX($AI441:$AQ441,1,_xlpm.fr),
_xlpm.cr,RIGHT(_xlpm.wrd,_xlpm.mv),
_xlpm.rv, _xlfn.CONCAT(MID(_xlpm.cr,_xlfn.SEQUENCE(,LEN(_xlpm.cr),LEN(_xlpm.cr),-1),1)),
_xlpm.lgc,
IF(AI$11=_xlpm.to, AI441&amp;_xlpm.rv,
IF(AI$11=_xlpm.fr, REPLACE(AI441, LEN(AI441)-_xlpm.mv+1,_xlpm.mv,""),AI441)),
_xlpm.lgc)</f>
        <v/>
      </c>
      <c r="AJ442" s="31" t="str" cm="1">
        <f t="array" ref="AJ442">_xlfn.LET(
_xlpm.mv,$AE442,
_xlpm.fr,$AF442,
_xlpm.to,$AG442,
_xlpm.wrd,INDEX($AI441:$AQ441,1,_xlpm.fr),
_xlpm.cr,RIGHT(_xlpm.wrd,_xlpm.mv),
_xlpm.rv, _xlfn.CONCAT(MID(_xlpm.cr,_xlfn.SEQUENCE(,LEN(_xlpm.cr),LEN(_xlpm.cr),-1),1)),
_xlpm.lgc,
IF(AJ$11=_xlpm.to, AJ441&amp;_xlpm.rv,
IF(AJ$11=_xlpm.fr, REPLACE(AJ441, LEN(AJ441)-_xlpm.mv+1,_xlpm.mv,""),AJ441)),
_xlpm.lgc)</f>
        <v>TSMFC</v>
      </c>
      <c r="AK442" s="31" t="str" cm="1">
        <f t="array" ref="AK442">_xlfn.LET(
_xlpm.mv,$AE442,
_xlpm.fr,$AF442,
_xlpm.to,$AG442,
_xlpm.wrd,INDEX($AI441:$AQ441,1,_xlpm.fr),
_xlpm.cr,RIGHT(_xlpm.wrd,_xlpm.mv),
_xlpm.rv, _xlfn.CONCAT(MID(_xlpm.cr,_xlfn.SEQUENCE(,LEN(_xlpm.cr),LEN(_xlpm.cr),-1),1)),
_xlpm.lgc,
IF(AK$11=_xlpm.to, AK441&amp;_xlpm.rv,
IF(AK$11=_xlpm.fr, REPLACE(AK441, LEN(AK441)-_xlpm.mv+1,_xlpm.mv,""),AK441)),
_xlpm.lgc)</f>
        <v>QDVWJ</v>
      </c>
      <c r="AL442" s="31" t="str" cm="1">
        <f t="array" ref="AL442">_xlfn.LET(
_xlpm.mv,$AE442,
_xlpm.fr,$AF442,
_xlpm.to,$AG442,
_xlpm.wrd,INDEX($AI441:$AQ441,1,_xlpm.fr),
_xlpm.cr,RIGHT(_xlpm.wrd,_xlpm.mv),
_xlpm.rv, _xlfn.CONCAT(MID(_xlpm.cr,_xlfn.SEQUENCE(,LEN(_xlpm.cr),LEN(_xlpm.cr),-1),1)),
_xlpm.lgc,
IF(AL$11=_xlpm.to, AL441&amp;_xlpm.rv,
IF(AL$11=_xlpm.fr, REPLACE(AL441, LEN(AL441)-_xlpm.mv+1,_xlpm.mv,""),AL441)),
_xlpm.lgc)</f>
        <v>BLSPCFJBGHZ</v>
      </c>
      <c r="AM442" s="31" t="str" cm="1">
        <f t="array" ref="AM442">_xlfn.LET(
_xlpm.mv,$AE442,
_xlpm.fr,$AF442,
_xlpm.to,$AG442,
_xlpm.wrd,INDEX($AI441:$AQ441,1,_xlpm.fr),
_xlpm.cr,RIGHT(_xlpm.wrd,_xlpm.mv),
_xlpm.rv, _xlfn.CONCAT(MID(_xlpm.cr,_xlfn.SEQUENCE(,LEN(_xlpm.cr),LEN(_xlpm.cr),-1),1)),
_xlpm.lgc,
IF(AM$11=_xlpm.to, AM441&amp;_xlpm.rv,
IF(AM$11=_xlpm.fr, REPLACE(AM441, LEN(AM441)-_xlpm.mv+1,_xlpm.mv,""),AM441)),
_xlpm.lgc)</f>
        <v/>
      </c>
      <c r="AN442" s="31" t="str" cm="1">
        <f t="array" ref="AN442">_xlfn.LET(
_xlpm.mv,$AE442,
_xlpm.fr,$AF442,
_xlpm.to,$AG442,
_xlpm.wrd,INDEX($AI441:$AQ441,1,_xlpm.fr),
_xlpm.cr,RIGHT(_xlpm.wrd,_xlpm.mv),
_xlpm.rv, _xlfn.CONCAT(MID(_xlpm.cr,_xlfn.SEQUENCE(,LEN(_xlpm.cr),LEN(_xlpm.cr),-1),1)),
_xlpm.lgc,
IF(AN$11=_xlpm.to, AN441&amp;_xlpm.rv,
IF(AN$11=_xlpm.fr, REPLACE(AN441, LEN(AN441)-_xlpm.mv+1,_xlpm.mv,""),AN441)),
_xlpm.lgc)</f>
        <v>ZJZF</v>
      </c>
      <c r="AO442" s="31" t="str" cm="1">
        <f t="array" ref="AO442">_xlfn.LET(
_xlpm.mv,$AE442,
_xlpm.fr,$AF442,
_xlpm.to,$AG442,
_xlpm.wrd,INDEX($AI441:$AQ441,1,_xlpm.fr),
_xlpm.cr,RIGHT(_xlpm.wrd,_xlpm.mv),
_xlpm.rv, _xlfn.CONCAT(MID(_xlpm.cr,_xlfn.SEQUENCE(,LEN(_xlpm.cr),LEN(_xlpm.cr),-1),1)),
_xlpm.lgc,
IF(AO$11=_xlpm.to, AO441&amp;_xlpm.rv,
IF(AO$11=_xlpm.fr, REPLACE(AO441, LEN(AO441)-_xlpm.mv+1,_xlpm.mv,""),AO441)),
_xlpm.lgc)</f>
        <v>NCGZDGVVGBNLFGHBFCPJ</v>
      </c>
      <c r="AP442" s="31" t="str" cm="1">
        <f t="array" ref="AP442">_xlfn.LET(
_xlpm.mv,$AE442,
_xlpm.fr,$AF442,
_xlpm.to,$AG442,
_xlpm.wrd,INDEX($AI441:$AQ441,1,_xlpm.fr),
_xlpm.cr,RIGHT(_xlpm.wrd,_xlpm.mv),
_xlpm.rv, _xlfn.CONCAT(MID(_xlpm.cr,_xlfn.SEQUENCE(,LEN(_xlpm.cr),LEN(_xlpm.cr),-1),1)),
_xlpm.lgc,
IF(AP$11=_xlpm.to, AP441&amp;_xlpm.rv,
IF(AP$11=_xlpm.fr, REPLACE(AP441, LEN(AP441)-_xlpm.mv+1,_xlpm.mv,""),AP441)),
_xlpm.lgc)</f>
        <v>CLVQBLMHVZL</v>
      </c>
      <c r="AQ442" s="31" t="str" cm="1">
        <f t="array" ref="AQ442">_xlfn.LET(
_xlpm.mv,$AE442,
_xlpm.fr,$AF442,
_xlpm.to,$AG442,
_xlpm.wrd,INDEX($AI441:$AQ441,1,_xlpm.fr),
_xlpm.cr,RIGHT(_xlpm.wrd,_xlpm.mv),
_xlpm.rv, _xlfn.CONCAT(MID(_xlpm.cr,_xlfn.SEQUENCE(,LEN(_xlpm.cr),LEN(_xlpm.cr),-1),1)),
_xlpm.lgc,
IF(AQ$11=_xlpm.to, AQ441&amp;_xlpm.rv,
IF(AQ$11=_xlpm.fr, REPLACE(AQ441, LEN(AQ441)-_xlpm.mv+1,_xlpm.mv,""),AQ441)),
_xlpm.lgc)</f>
        <v/>
      </c>
      <c r="AT442" s="31" t="str" cm="1">
        <f t="array" ref="AT442">_xlfn.LET(
_xlpm.mv,$AE442,
_xlpm.fr,$AF442,
_xlpm.to,$AG442,
_xlpm.wrd,INDEX($AT441:$BB441,1,_xlpm.fr),
_xlpm.cr,RIGHT(_xlpm.wrd,_xlpm.mv),
_xlpm.lgc,
IF(AT$11=_xlpm.to, AT441&amp;_xlpm.cr,
IF(AT$11=_xlpm.fr, REPLACE(AT441, LEN(AT441)-_xlpm.mv+1,_xlpm.mv,""),AT441)),
_xlpm.lgc)</f>
        <v/>
      </c>
      <c r="AU442" s="31" t="str" cm="1">
        <f t="array" ref="AU442">_xlfn.LET(
_xlpm.mv,$AE442,
_xlpm.fr,$AF442,
_xlpm.to,$AG442,
_xlpm.wrd,INDEX($AT441:$BB441,1,_xlpm.fr),
_xlpm.cr,RIGHT(_xlpm.wrd,_xlpm.mv),
_xlpm.lgc,
IF(AU$11=_xlpm.to, AU441&amp;_xlpm.cr,
IF(AU$11=_xlpm.fr, REPLACE(AU441, LEN(AU441)-_xlpm.mv+1,_xlpm.mv,""),AU441)),
_xlpm.lgc)</f>
        <v>WBSJF</v>
      </c>
      <c r="AV442" s="31" t="str" cm="1">
        <f t="array" ref="AV442">_xlfn.LET(
_xlpm.mv,$AE442,
_xlpm.fr,$AF442,
_xlpm.to,$AG442,
_xlpm.wrd,INDEX($AT441:$BB441,1,_xlpm.fr),
_xlpm.cr,RIGHT(_xlpm.wrd,_xlpm.mv),
_xlpm.lgc,
IF(AV$11=_xlpm.to, AV441&amp;_xlpm.cr,
IF(AV$11=_xlpm.fr, REPLACE(AV441, LEN(AV441)-_xlpm.mv+1,_xlpm.mv,""),AV441)),
_xlpm.lgc)</f>
        <v>HCQJV</v>
      </c>
      <c r="AW442" s="31" t="str" cm="1">
        <f t="array" ref="AW442">_xlfn.LET(
_xlpm.mv,$AE442,
_xlpm.fr,$AF442,
_xlpm.to,$AG442,
_xlpm.wrd,INDEX($AT441:$BB441,1,_xlpm.fr),
_xlpm.cr,RIGHT(_xlpm.wrd,_xlpm.mv),
_xlpm.lgc,
IF(AW$11=_xlpm.to, AW441&amp;_xlpm.cr,
IF(AW$11=_xlpm.fr, REPLACE(AW441, LEN(AW441)-_xlpm.mv+1,_xlpm.mv,""),AW441)),
_xlpm.lgc)</f>
        <v>HJCFNVGGJLV</v>
      </c>
      <c r="AX442" s="31" t="str" cm="1">
        <f t="array" ref="AX442">_xlfn.LET(
_xlpm.mv,$AE442,
_xlpm.fr,$AF442,
_xlpm.to,$AG442,
_xlpm.wrd,INDEX($AT441:$BB441,1,_xlpm.fr),
_xlpm.cr,RIGHT(_xlpm.wrd,_xlpm.mv),
_xlpm.lgc,
IF(AX$11=_xlpm.to, AX441&amp;_xlpm.cr,
IF(AX$11=_xlpm.fr, REPLACE(AX441, LEN(AX441)-_xlpm.mv+1,_xlpm.mv,""),AX441)),
_xlpm.lgc)</f>
        <v/>
      </c>
      <c r="AY442" s="31" t="str" cm="1">
        <f t="array" ref="AY442">_xlfn.LET(
_xlpm.mv,$AE442,
_xlpm.fr,$AF442,
_xlpm.to,$AG442,
_xlpm.wrd,INDEX($AT441:$BB441,1,_xlpm.fr),
_xlpm.cr,RIGHT(_xlpm.wrd,_xlpm.mv),
_xlpm.lgc,
IF(AY$11=_xlpm.to, AY441&amp;_xlpm.cr,
IF(AY$11=_xlpm.fr, REPLACE(AY441, LEN(AY441)-_xlpm.mv+1,_xlpm.mv,""),AY441)),
_xlpm.lgc)</f>
        <v>ZZVS</v>
      </c>
      <c r="AZ442" s="31" t="str" cm="1">
        <f t="array" ref="AZ442">_xlfn.LET(
_xlpm.mv,$AE442,
_xlpm.fr,$AF442,
_xlpm.to,$AG442,
_xlpm.wrd,INDEX($AT441:$BB441,1,_xlpm.fr),
_xlpm.cr,RIGHT(_xlpm.wrd,_xlpm.mv),
_xlpm.lgc,
IF(AZ$11=_xlpm.to, AZ441&amp;_xlpm.cr,
IF(AZ$11=_xlpm.fr, REPLACE(AZ441, LEN(AZ441)-_xlpm.mv+1,_xlpm.mv,""),AZ441)),
_xlpm.lgc)</f>
        <v>HCBBVLGPBLCZLFFLMZFZ</v>
      </c>
      <c r="BA442" s="31" t="str" cm="1">
        <f t="array" ref="BA442">_xlfn.LET(
_xlpm.mv,$AE442,
_xlpm.fr,$AF442,
_xlpm.to,$AG442,
_xlpm.wrd,INDEX($AT441:$BB441,1,_xlpm.fr),
_xlpm.cr,RIGHT(_xlpm.wrd,_xlpm.mv),
_xlpm.lgc,
IF(BA$11=_xlpm.to, BA441&amp;_xlpm.cr,
IF(BA$11=_xlpm.fr, REPLACE(BA441, LEN(BA441)-_xlpm.mv+1,_xlpm.mv,""),BA441)),
_xlpm.lgc)</f>
        <v>GNGPQBDMTDC</v>
      </c>
      <c r="BB442" s="31" t="str" cm="1">
        <f t="array" ref="BB442">_xlfn.LET(
_xlpm.mv,$AE442,
_xlpm.fr,$AF442,
_xlpm.to,$AG442,
_xlpm.wrd,INDEX($AT441:$BB441,1,_xlpm.fr),
_xlpm.cr,RIGHT(_xlpm.wrd,_xlpm.mv),
_xlpm.lgc,
IF(BB$11=_xlpm.to, BB441&amp;_xlpm.cr,
IF(BB$11=_xlpm.fr, REPLACE(BB441, LEN(BB441)-_xlpm.mv+1,_xlpm.mv,""),BB441)),
_xlpm.lgc)</f>
        <v/>
      </c>
    </row>
    <row r="443" spans="28:54" x14ac:dyDescent="0.3">
      <c r="AB443" s="31">
        <f t="shared" si="24"/>
        <v>5</v>
      </c>
      <c r="AC443" s="31" t="s">
        <v>1692</v>
      </c>
      <c r="AD443" s="31" t="str" cm="1">
        <f t="array" ref="AD443">_xlfn.LET(
_xlpm.arr,{"move ","from ","to "},
_xlpm.wr,AC443,
_xlpm.rd,_xlfn.REDUCE(_xlpm.wr,_xlpm.arr,_xlfn.LAMBDA(_xlpm.a,_xlpm.v,SUBSTITUTE(_xlpm.a,_xlpm.v,""))),
_xlpm.rd)</f>
        <v>10 8 6</v>
      </c>
      <c r="AE443" s="31">
        <f t="shared" si="25"/>
        <v>10</v>
      </c>
      <c r="AF443" s="31">
        <f t="shared" si="26"/>
        <v>8</v>
      </c>
      <c r="AG443" s="31">
        <f t="shared" si="27"/>
        <v>6</v>
      </c>
      <c r="AI443" s="31" t="str" cm="1">
        <f t="array" ref="AI443">_xlfn.LET(
_xlpm.mv,$AE443,
_xlpm.fr,$AF443,
_xlpm.to,$AG443,
_xlpm.wrd,INDEX($AI442:$AQ442,1,_xlpm.fr),
_xlpm.cr,RIGHT(_xlpm.wrd,_xlpm.mv),
_xlpm.rv, _xlfn.CONCAT(MID(_xlpm.cr,_xlfn.SEQUENCE(,LEN(_xlpm.cr),LEN(_xlpm.cr),-1),1)),
_xlpm.lgc,
IF(AI$11=_xlpm.to, AI442&amp;_xlpm.rv,
IF(AI$11=_xlpm.fr, REPLACE(AI442, LEN(AI442)-_xlpm.mv+1,_xlpm.mv,""),AI442)),
_xlpm.lgc)</f>
        <v/>
      </c>
      <c r="AJ443" s="31" t="str" cm="1">
        <f t="array" ref="AJ443">_xlfn.LET(
_xlpm.mv,$AE443,
_xlpm.fr,$AF443,
_xlpm.to,$AG443,
_xlpm.wrd,INDEX($AI442:$AQ442,1,_xlpm.fr),
_xlpm.cr,RIGHT(_xlpm.wrd,_xlpm.mv),
_xlpm.rv, _xlfn.CONCAT(MID(_xlpm.cr,_xlfn.SEQUENCE(,LEN(_xlpm.cr),LEN(_xlpm.cr),-1),1)),
_xlpm.lgc,
IF(AJ$11=_xlpm.to, AJ442&amp;_xlpm.rv,
IF(AJ$11=_xlpm.fr, REPLACE(AJ442, LEN(AJ442)-_xlpm.mv+1,_xlpm.mv,""),AJ442)),
_xlpm.lgc)</f>
        <v>TSMFC</v>
      </c>
      <c r="AK443" s="31" t="str" cm="1">
        <f t="array" ref="AK443">_xlfn.LET(
_xlpm.mv,$AE443,
_xlpm.fr,$AF443,
_xlpm.to,$AG443,
_xlpm.wrd,INDEX($AI442:$AQ442,1,_xlpm.fr),
_xlpm.cr,RIGHT(_xlpm.wrd,_xlpm.mv),
_xlpm.rv, _xlfn.CONCAT(MID(_xlpm.cr,_xlfn.SEQUENCE(,LEN(_xlpm.cr),LEN(_xlpm.cr),-1),1)),
_xlpm.lgc,
IF(AK$11=_xlpm.to, AK442&amp;_xlpm.rv,
IF(AK$11=_xlpm.fr, REPLACE(AK442, LEN(AK442)-_xlpm.mv+1,_xlpm.mv,""),AK442)),
_xlpm.lgc)</f>
        <v>QDVWJ</v>
      </c>
      <c r="AL443" s="31" t="str" cm="1">
        <f t="array" ref="AL443">_xlfn.LET(
_xlpm.mv,$AE443,
_xlpm.fr,$AF443,
_xlpm.to,$AG443,
_xlpm.wrd,INDEX($AI442:$AQ442,1,_xlpm.fr),
_xlpm.cr,RIGHT(_xlpm.wrd,_xlpm.mv),
_xlpm.rv, _xlfn.CONCAT(MID(_xlpm.cr,_xlfn.SEQUENCE(,LEN(_xlpm.cr),LEN(_xlpm.cr),-1),1)),
_xlpm.lgc,
IF(AL$11=_xlpm.to, AL442&amp;_xlpm.rv,
IF(AL$11=_xlpm.fr, REPLACE(AL442, LEN(AL442)-_xlpm.mv+1,_xlpm.mv,""),AL442)),
_xlpm.lgc)</f>
        <v>BLSPCFJBGHZ</v>
      </c>
      <c r="AM443" s="31" t="str" cm="1">
        <f t="array" ref="AM443">_xlfn.LET(
_xlpm.mv,$AE443,
_xlpm.fr,$AF443,
_xlpm.to,$AG443,
_xlpm.wrd,INDEX($AI442:$AQ442,1,_xlpm.fr),
_xlpm.cr,RIGHT(_xlpm.wrd,_xlpm.mv),
_xlpm.rv, _xlfn.CONCAT(MID(_xlpm.cr,_xlfn.SEQUENCE(,LEN(_xlpm.cr),LEN(_xlpm.cr),-1),1)),
_xlpm.lgc,
IF(AM$11=_xlpm.to, AM442&amp;_xlpm.rv,
IF(AM$11=_xlpm.fr, REPLACE(AM442, LEN(AM442)-_xlpm.mv+1,_xlpm.mv,""),AM442)),
_xlpm.lgc)</f>
        <v/>
      </c>
      <c r="AN443" s="31" t="str" cm="1">
        <f t="array" ref="AN443">_xlfn.LET(
_xlpm.mv,$AE443,
_xlpm.fr,$AF443,
_xlpm.to,$AG443,
_xlpm.wrd,INDEX($AI442:$AQ442,1,_xlpm.fr),
_xlpm.cr,RIGHT(_xlpm.wrd,_xlpm.mv),
_xlpm.rv, _xlfn.CONCAT(MID(_xlpm.cr,_xlfn.SEQUENCE(,LEN(_xlpm.cr),LEN(_xlpm.cr),-1),1)),
_xlpm.lgc,
IF(AN$11=_xlpm.to, AN442&amp;_xlpm.rv,
IF(AN$11=_xlpm.fr, REPLACE(AN442, LEN(AN442)-_xlpm.mv+1,_xlpm.mv,""),AN442)),
_xlpm.lgc)</f>
        <v>ZJZFLZVHMLBQVL</v>
      </c>
      <c r="AO443" s="31" t="str" cm="1">
        <f t="array" ref="AO443">_xlfn.LET(
_xlpm.mv,$AE443,
_xlpm.fr,$AF443,
_xlpm.to,$AG443,
_xlpm.wrd,INDEX($AI442:$AQ442,1,_xlpm.fr),
_xlpm.cr,RIGHT(_xlpm.wrd,_xlpm.mv),
_xlpm.rv, _xlfn.CONCAT(MID(_xlpm.cr,_xlfn.SEQUENCE(,LEN(_xlpm.cr),LEN(_xlpm.cr),-1),1)),
_xlpm.lgc,
IF(AO$11=_xlpm.to, AO442&amp;_xlpm.rv,
IF(AO$11=_xlpm.fr, REPLACE(AO442, LEN(AO442)-_xlpm.mv+1,_xlpm.mv,""),AO442)),
_xlpm.lgc)</f>
        <v>NCGZDGVVGBNLFGHBFCPJ</v>
      </c>
      <c r="AP443" s="31" t="str" cm="1">
        <f t="array" ref="AP443">_xlfn.LET(
_xlpm.mv,$AE443,
_xlpm.fr,$AF443,
_xlpm.to,$AG443,
_xlpm.wrd,INDEX($AI442:$AQ442,1,_xlpm.fr),
_xlpm.cr,RIGHT(_xlpm.wrd,_xlpm.mv),
_xlpm.rv, _xlfn.CONCAT(MID(_xlpm.cr,_xlfn.SEQUENCE(,LEN(_xlpm.cr),LEN(_xlpm.cr),-1),1)),
_xlpm.lgc,
IF(AP$11=_xlpm.to, AP442&amp;_xlpm.rv,
IF(AP$11=_xlpm.fr, REPLACE(AP442, LEN(AP442)-_xlpm.mv+1,_xlpm.mv,""),AP442)),
_xlpm.lgc)</f>
        <v>C</v>
      </c>
      <c r="AQ443" s="31" t="str" cm="1">
        <f t="array" ref="AQ443">_xlfn.LET(
_xlpm.mv,$AE443,
_xlpm.fr,$AF443,
_xlpm.to,$AG443,
_xlpm.wrd,INDEX($AI442:$AQ442,1,_xlpm.fr),
_xlpm.cr,RIGHT(_xlpm.wrd,_xlpm.mv),
_xlpm.rv, _xlfn.CONCAT(MID(_xlpm.cr,_xlfn.SEQUENCE(,LEN(_xlpm.cr),LEN(_xlpm.cr),-1),1)),
_xlpm.lgc,
IF(AQ$11=_xlpm.to, AQ442&amp;_xlpm.rv,
IF(AQ$11=_xlpm.fr, REPLACE(AQ442, LEN(AQ442)-_xlpm.mv+1,_xlpm.mv,""),AQ442)),
_xlpm.lgc)</f>
        <v/>
      </c>
      <c r="AT443" s="31" t="str" cm="1">
        <f t="array" ref="AT443">_xlfn.LET(
_xlpm.mv,$AE443,
_xlpm.fr,$AF443,
_xlpm.to,$AG443,
_xlpm.wrd,INDEX($AT442:$BB442,1,_xlpm.fr),
_xlpm.cr,RIGHT(_xlpm.wrd,_xlpm.mv),
_xlpm.lgc,
IF(AT$11=_xlpm.to, AT442&amp;_xlpm.cr,
IF(AT$11=_xlpm.fr, REPLACE(AT442, LEN(AT442)-_xlpm.mv+1,_xlpm.mv,""),AT442)),
_xlpm.lgc)</f>
        <v/>
      </c>
      <c r="AU443" s="31" t="str" cm="1">
        <f t="array" ref="AU443">_xlfn.LET(
_xlpm.mv,$AE443,
_xlpm.fr,$AF443,
_xlpm.to,$AG443,
_xlpm.wrd,INDEX($AT442:$BB442,1,_xlpm.fr),
_xlpm.cr,RIGHT(_xlpm.wrd,_xlpm.mv),
_xlpm.lgc,
IF(AU$11=_xlpm.to, AU442&amp;_xlpm.cr,
IF(AU$11=_xlpm.fr, REPLACE(AU442, LEN(AU442)-_xlpm.mv+1,_xlpm.mv,""),AU442)),
_xlpm.lgc)</f>
        <v>WBSJF</v>
      </c>
      <c r="AV443" s="31" t="str" cm="1">
        <f t="array" ref="AV443">_xlfn.LET(
_xlpm.mv,$AE443,
_xlpm.fr,$AF443,
_xlpm.to,$AG443,
_xlpm.wrd,INDEX($AT442:$BB442,1,_xlpm.fr),
_xlpm.cr,RIGHT(_xlpm.wrd,_xlpm.mv),
_xlpm.lgc,
IF(AV$11=_xlpm.to, AV442&amp;_xlpm.cr,
IF(AV$11=_xlpm.fr, REPLACE(AV442, LEN(AV442)-_xlpm.mv+1,_xlpm.mv,""),AV442)),
_xlpm.lgc)</f>
        <v>HCQJV</v>
      </c>
      <c r="AW443" s="31" t="str" cm="1">
        <f t="array" ref="AW443">_xlfn.LET(
_xlpm.mv,$AE443,
_xlpm.fr,$AF443,
_xlpm.to,$AG443,
_xlpm.wrd,INDEX($AT442:$BB442,1,_xlpm.fr),
_xlpm.cr,RIGHT(_xlpm.wrd,_xlpm.mv),
_xlpm.lgc,
IF(AW$11=_xlpm.to, AW442&amp;_xlpm.cr,
IF(AW$11=_xlpm.fr, REPLACE(AW442, LEN(AW442)-_xlpm.mv+1,_xlpm.mv,""),AW442)),
_xlpm.lgc)</f>
        <v>HJCFNVGGJLV</v>
      </c>
      <c r="AX443" s="31" t="str" cm="1">
        <f t="array" ref="AX443">_xlfn.LET(
_xlpm.mv,$AE443,
_xlpm.fr,$AF443,
_xlpm.to,$AG443,
_xlpm.wrd,INDEX($AT442:$BB442,1,_xlpm.fr),
_xlpm.cr,RIGHT(_xlpm.wrd,_xlpm.mv),
_xlpm.lgc,
IF(AX$11=_xlpm.to, AX442&amp;_xlpm.cr,
IF(AX$11=_xlpm.fr, REPLACE(AX442, LEN(AX442)-_xlpm.mv+1,_xlpm.mv,""),AX442)),
_xlpm.lgc)</f>
        <v/>
      </c>
      <c r="AY443" s="31" t="str" cm="1">
        <f t="array" ref="AY443">_xlfn.LET(
_xlpm.mv,$AE443,
_xlpm.fr,$AF443,
_xlpm.to,$AG443,
_xlpm.wrd,INDEX($AT442:$BB442,1,_xlpm.fr),
_xlpm.cr,RIGHT(_xlpm.wrd,_xlpm.mv),
_xlpm.lgc,
IF(AY$11=_xlpm.to, AY442&amp;_xlpm.cr,
IF(AY$11=_xlpm.fr, REPLACE(AY442, LEN(AY442)-_xlpm.mv+1,_xlpm.mv,""),AY442)),
_xlpm.lgc)</f>
        <v>ZZVSNGPQBDMTDC</v>
      </c>
      <c r="AZ443" s="31" t="str" cm="1">
        <f t="array" ref="AZ443">_xlfn.LET(
_xlpm.mv,$AE443,
_xlpm.fr,$AF443,
_xlpm.to,$AG443,
_xlpm.wrd,INDEX($AT442:$BB442,1,_xlpm.fr),
_xlpm.cr,RIGHT(_xlpm.wrd,_xlpm.mv),
_xlpm.lgc,
IF(AZ$11=_xlpm.to, AZ442&amp;_xlpm.cr,
IF(AZ$11=_xlpm.fr, REPLACE(AZ442, LEN(AZ442)-_xlpm.mv+1,_xlpm.mv,""),AZ442)),
_xlpm.lgc)</f>
        <v>HCBBVLGPBLCZLFFLMZFZ</v>
      </c>
      <c r="BA443" s="31" t="str" cm="1">
        <f t="array" ref="BA443">_xlfn.LET(
_xlpm.mv,$AE443,
_xlpm.fr,$AF443,
_xlpm.to,$AG443,
_xlpm.wrd,INDEX($AT442:$BB442,1,_xlpm.fr),
_xlpm.cr,RIGHT(_xlpm.wrd,_xlpm.mv),
_xlpm.lgc,
IF(BA$11=_xlpm.to, BA442&amp;_xlpm.cr,
IF(BA$11=_xlpm.fr, REPLACE(BA442, LEN(BA442)-_xlpm.mv+1,_xlpm.mv,""),BA442)),
_xlpm.lgc)</f>
        <v>G</v>
      </c>
      <c r="BB443" s="31" t="str" cm="1">
        <f t="array" ref="BB443">_xlfn.LET(
_xlpm.mv,$AE443,
_xlpm.fr,$AF443,
_xlpm.to,$AG443,
_xlpm.wrd,INDEX($AT442:$BB442,1,_xlpm.fr),
_xlpm.cr,RIGHT(_xlpm.wrd,_xlpm.mv),
_xlpm.lgc,
IF(BB$11=_xlpm.to, BB442&amp;_xlpm.cr,
IF(BB$11=_xlpm.fr, REPLACE(BB442, LEN(BB442)-_xlpm.mv+1,_xlpm.mv,""),BB442)),
_xlpm.lgc)</f>
        <v/>
      </c>
    </row>
    <row r="444" spans="28:54" x14ac:dyDescent="0.3">
      <c r="AB444" s="31">
        <f t="shared" si="24"/>
        <v>5</v>
      </c>
      <c r="AC444" s="31" t="s">
        <v>1693</v>
      </c>
      <c r="AD444" s="31" t="str" cm="1">
        <f t="array" ref="AD444">_xlfn.LET(
_xlpm.arr,{"move ","from ","to "},
_xlpm.wr,AC444,
_xlpm.rd,_xlfn.REDUCE(_xlpm.wr,_xlpm.arr,_xlfn.LAMBDA(_xlpm.a,_xlpm.v,SUBSTITUTE(_xlpm.a,_xlpm.v,""))),
_xlpm.rd)</f>
        <v>5 2 3</v>
      </c>
      <c r="AE444" s="31">
        <f t="shared" si="25"/>
        <v>5</v>
      </c>
      <c r="AF444" s="31">
        <f t="shared" si="26"/>
        <v>2</v>
      </c>
      <c r="AG444" s="31">
        <f t="shared" si="27"/>
        <v>3</v>
      </c>
      <c r="AI444" s="31" t="str" cm="1">
        <f t="array" ref="AI444">_xlfn.LET(
_xlpm.mv,$AE444,
_xlpm.fr,$AF444,
_xlpm.to,$AG444,
_xlpm.wrd,INDEX($AI443:$AQ443,1,_xlpm.fr),
_xlpm.cr,RIGHT(_xlpm.wrd,_xlpm.mv),
_xlpm.rv, _xlfn.CONCAT(MID(_xlpm.cr,_xlfn.SEQUENCE(,LEN(_xlpm.cr),LEN(_xlpm.cr),-1),1)),
_xlpm.lgc,
IF(AI$11=_xlpm.to, AI443&amp;_xlpm.rv,
IF(AI$11=_xlpm.fr, REPLACE(AI443, LEN(AI443)-_xlpm.mv+1,_xlpm.mv,""),AI443)),
_xlpm.lgc)</f>
        <v/>
      </c>
      <c r="AJ444" s="31" t="str" cm="1">
        <f t="array" ref="AJ444">_xlfn.LET(
_xlpm.mv,$AE444,
_xlpm.fr,$AF444,
_xlpm.to,$AG444,
_xlpm.wrd,INDEX($AI443:$AQ443,1,_xlpm.fr),
_xlpm.cr,RIGHT(_xlpm.wrd,_xlpm.mv),
_xlpm.rv, _xlfn.CONCAT(MID(_xlpm.cr,_xlfn.SEQUENCE(,LEN(_xlpm.cr),LEN(_xlpm.cr),-1),1)),
_xlpm.lgc,
IF(AJ$11=_xlpm.to, AJ443&amp;_xlpm.rv,
IF(AJ$11=_xlpm.fr, REPLACE(AJ443, LEN(AJ443)-_xlpm.mv+1,_xlpm.mv,""),AJ443)),
_xlpm.lgc)</f>
        <v/>
      </c>
      <c r="AK444" s="31" t="str" cm="1">
        <f t="array" ref="AK444">_xlfn.LET(
_xlpm.mv,$AE444,
_xlpm.fr,$AF444,
_xlpm.to,$AG444,
_xlpm.wrd,INDEX($AI443:$AQ443,1,_xlpm.fr),
_xlpm.cr,RIGHT(_xlpm.wrd,_xlpm.mv),
_xlpm.rv, _xlfn.CONCAT(MID(_xlpm.cr,_xlfn.SEQUENCE(,LEN(_xlpm.cr),LEN(_xlpm.cr),-1),1)),
_xlpm.lgc,
IF(AK$11=_xlpm.to, AK443&amp;_xlpm.rv,
IF(AK$11=_xlpm.fr, REPLACE(AK443, LEN(AK443)-_xlpm.mv+1,_xlpm.mv,""),AK443)),
_xlpm.lgc)</f>
        <v>QDVWJCFMST</v>
      </c>
      <c r="AL444" s="31" t="str" cm="1">
        <f t="array" ref="AL444">_xlfn.LET(
_xlpm.mv,$AE444,
_xlpm.fr,$AF444,
_xlpm.to,$AG444,
_xlpm.wrd,INDEX($AI443:$AQ443,1,_xlpm.fr),
_xlpm.cr,RIGHT(_xlpm.wrd,_xlpm.mv),
_xlpm.rv, _xlfn.CONCAT(MID(_xlpm.cr,_xlfn.SEQUENCE(,LEN(_xlpm.cr),LEN(_xlpm.cr),-1),1)),
_xlpm.lgc,
IF(AL$11=_xlpm.to, AL443&amp;_xlpm.rv,
IF(AL$11=_xlpm.fr, REPLACE(AL443, LEN(AL443)-_xlpm.mv+1,_xlpm.mv,""),AL443)),
_xlpm.lgc)</f>
        <v>BLSPCFJBGHZ</v>
      </c>
      <c r="AM444" s="31" t="str" cm="1">
        <f t="array" ref="AM444">_xlfn.LET(
_xlpm.mv,$AE444,
_xlpm.fr,$AF444,
_xlpm.to,$AG444,
_xlpm.wrd,INDEX($AI443:$AQ443,1,_xlpm.fr),
_xlpm.cr,RIGHT(_xlpm.wrd,_xlpm.mv),
_xlpm.rv, _xlfn.CONCAT(MID(_xlpm.cr,_xlfn.SEQUENCE(,LEN(_xlpm.cr),LEN(_xlpm.cr),-1),1)),
_xlpm.lgc,
IF(AM$11=_xlpm.to, AM443&amp;_xlpm.rv,
IF(AM$11=_xlpm.fr, REPLACE(AM443, LEN(AM443)-_xlpm.mv+1,_xlpm.mv,""),AM443)),
_xlpm.lgc)</f>
        <v/>
      </c>
      <c r="AN444" s="31" t="str" cm="1">
        <f t="array" ref="AN444">_xlfn.LET(
_xlpm.mv,$AE444,
_xlpm.fr,$AF444,
_xlpm.to,$AG444,
_xlpm.wrd,INDEX($AI443:$AQ443,1,_xlpm.fr),
_xlpm.cr,RIGHT(_xlpm.wrd,_xlpm.mv),
_xlpm.rv, _xlfn.CONCAT(MID(_xlpm.cr,_xlfn.SEQUENCE(,LEN(_xlpm.cr),LEN(_xlpm.cr),-1),1)),
_xlpm.lgc,
IF(AN$11=_xlpm.to, AN443&amp;_xlpm.rv,
IF(AN$11=_xlpm.fr, REPLACE(AN443, LEN(AN443)-_xlpm.mv+1,_xlpm.mv,""),AN443)),
_xlpm.lgc)</f>
        <v>ZJZFLZVHMLBQVL</v>
      </c>
      <c r="AO444" s="31" t="str" cm="1">
        <f t="array" ref="AO444">_xlfn.LET(
_xlpm.mv,$AE444,
_xlpm.fr,$AF444,
_xlpm.to,$AG444,
_xlpm.wrd,INDEX($AI443:$AQ443,1,_xlpm.fr),
_xlpm.cr,RIGHT(_xlpm.wrd,_xlpm.mv),
_xlpm.rv, _xlfn.CONCAT(MID(_xlpm.cr,_xlfn.SEQUENCE(,LEN(_xlpm.cr),LEN(_xlpm.cr),-1),1)),
_xlpm.lgc,
IF(AO$11=_xlpm.to, AO443&amp;_xlpm.rv,
IF(AO$11=_xlpm.fr, REPLACE(AO443, LEN(AO443)-_xlpm.mv+1,_xlpm.mv,""),AO443)),
_xlpm.lgc)</f>
        <v>NCGZDGVVGBNLFGHBFCPJ</v>
      </c>
      <c r="AP444" s="31" t="str" cm="1">
        <f t="array" ref="AP444">_xlfn.LET(
_xlpm.mv,$AE444,
_xlpm.fr,$AF444,
_xlpm.to,$AG444,
_xlpm.wrd,INDEX($AI443:$AQ443,1,_xlpm.fr),
_xlpm.cr,RIGHT(_xlpm.wrd,_xlpm.mv),
_xlpm.rv, _xlfn.CONCAT(MID(_xlpm.cr,_xlfn.SEQUENCE(,LEN(_xlpm.cr),LEN(_xlpm.cr),-1),1)),
_xlpm.lgc,
IF(AP$11=_xlpm.to, AP443&amp;_xlpm.rv,
IF(AP$11=_xlpm.fr, REPLACE(AP443, LEN(AP443)-_xlpm.mv+1,_xlpm.mv,""),AP443)),
_xlpm.lgc)</f>
        <v>C</v>
      </c>
      <c r="AQ444" s="31" t="str" cm="1">
        <f t="array" ref="AQ444">_xlfn.LET(
_xlpm.mv,$AE444,
_xlpm.fr,$AF444,
_xlpm.to,$AG444,
_xlpm.wrd,INDEX($AI443:$AQ443,1,_xlpm.fr),
_xlpm.cr,RIGHT(_xlpm.wrd,_xlpm.mv),
_xlpm.rv, _xlfn.CONCAT(MID(_xlpm.cr,_xlfn.SEQUENCE(,LEN(_xlpm.cr),LEN(_xlpm.cr),-1),1)),
_xlpm.lgc,
IF(AQ$11=_xlpm.to, AQ443&amp;_xlpm.rv,
IF(AQ$11=_xlpm.fr, REPLACE(AQ443, LEN(AQ443)-_xlpm.mv+1,_xlpm.mv,""),AQ443)),
_xlpm.lgc)</f>
        <v/>
      </c>
      <c r="AT444" s="31" t="str" cm="1">
        <f t="array" ref="AT444">_xlfn.LET(
_xlpm.mv,$AE444,
_xlpm.fr,$AF444,
_xlpm.to,$AG444,
_xlpm.wrd,INDEX($AT443:$BB443,1,_xlpm.fr),
_xlpm.cr,RIGHT(_xlpm.wrd,_xlpm.mv),
_xlpm.lgc,
IF(AT$11=_xlpm.to, AT443&amp;_xlpm.cr,
IF(AT$11=_xlpm.fr, REPLACE(AT443, LEN(AT443)-_xlpm.mv+1,_xlpm.mv,""),AT443)),
_xlpm.lgc)</f>
        <v/>
      </c>
      <c r="AU444" s="31" t="str" cm="1">
        <f t="array" ref="AU444">_xlfn.LET(
_xlpm.mv,$AE444,
_xlpm.fr,$AF444,
_xlpm.to,$AG444,
_xlpm.wrd,INDEX($AT443:$BB443,1,_xlpm.fr),
_xlpm.cr,RIGHT(_xlpm.wrd,_xlpm.mv),
_xlpm.lgc,
IF(AU$11=_xlpm.to, AU443&amp;_xlpm.cr,
IF(AU$11=_xlpm.fr, REPLACE(AU443, LEN(AU443)-_xlpm.mv+1,_xlpm.mv,""),AU443)),
_xlpm.lgc)</f>
        <v/>
      </c>
      <c r="AV444" s="31" t="str" cm="1">
        <f t="array" ref="AV444">_xlfn.LET(
_xlpm.mv,$AE444,
_xlpm.fr,$AF444,
_xlpm.to,$AG444,
_xlpm.wrd,INDEX($AT443:$BB443,1,_xlpm.fr),
_xlpm.cr,RIGHT(_xlpm.wrd,_xlpm.mv),
_xlpm.lgc,
IF(AV$11=_xlpm.to, AV443&amp;_xlpm.cr,
IF(AV$11=_xlpm.fr, REPLACE(AV443, LEN(AV443)-_xlpm.mv+1,_xlpm.mv,""),AV443)),
_xlpm.lgc)</f>
        <v>HCQJVWBSJF</v>
      </c>
      <c r="AW444" s="31" t="str" cm="1">
        <f t="array" ref="AW444">_xlfn.LET(
_xlpm.mv,$AE444,
_xlpm.fr,$AF444,
_xlpm.to,$AG444,
_xlpm.wrd,INDEX($AT443:$BB443,1,_xlpm.fr),
_xlpm.cr,RIGHT(_xlpm.wrd,_xlpm.mv),
_xlpm.lgc,
IF(AW$11=_xlpm.to, AW443&amp;_xlpm.cr,
IF(AW$11=_xlpm.fr, REPLACE(AW443, LEN(AW443)-_xlpm.mv+1,_xlpm.mv,""),AW443)),
_xlpm.lgc)</f>
        <v>HJCFNVGGJLV</v>
      </c>
      <c r="AX444" s="31" t="str" cm="1">
        <f t="array" ref="AX444">_xlfn.LET(
_xlpm.mv,$AE444,
_xlpm.fr,$AF444,
_xlpm.to,$AG444,
_xlpm.wrd,INDEX($AT443:$BB443,1,_xlpm.fr),
_xlpm.cr,RIGHT(_xlpm.wrd,_xlpm.mv),
_xlpm.lgc,
IF(AX$11=_xlpm.to, AX443&amp;_xlpm.cr,
IF(AX$11=_xlpm.fr, REPLACE(AX443, LEN(AX443)-_xlpm.mv+1,_xlpm.mv,""),AX443)),
_xlpm.lgc)</f>
        <v/>
      </c>
      <c r="AY444" s="31" t="str" cm="1">
        <f t="array" ref="AY444">_xlfn.LET(
_xlpm.mv,$AE444,
_xlpm.fr,$AF444,
_xlpm.to,$AG444,
_xlpm.wrd,INDEX($AT443:$BB443,1,_xlpm.fr),
_xlpm.cr,RIGHT(_xlpm.wrd,_xlpm.mv),
_xlpm.lgc,
IF(AY$11=_xlpm.to, AY443&amp;_xlpm.cr,
IF(AY$11=_xlpm.fr, REPLACE(AY443, LEN(AY443)-_xlpm.mv+1,_xlpm.mv,""),AY443)),
_xlpm.lgc)</f>
        <v>ZZVSNGPQBDMTDC</v>
      </c>
      <c r="AZ444" s="31" t="str" cm="1">
        <f t="array" ref="AZ444">_xlfn.LET(
_xlpm.mv,$AE444,
_xlpm.fr,$AF444,
_xlpm.to,$AG444,
_xlpm.wrd,INDEX($AT443:$BB443,1,_xlpm.fr),
_xlpm.cr,RIGHT(_xlpm.wrd,_xlpm.mv),
_xlpm.lgc,
IF(AZ$11=_xlpm.to, AZ443&amp;_xlpm.cr,
IF(AZ$11=_xlpm.fr, REPLACE(AZ443, LEN(AZ443)-_xlpm.mv+1,_xlpm.mv,""),AZ443)),
_xlpm.lgc)</f>
        <v>HCBBVLGPBLCZLFFLMZFZ</v>
      </c>
      <c r="BA444" s="31" t="str" cm="1">
        <f t="array" ref="BA444">_xlfn.LET(
_xlpm.mv,$AE444,
_xlpm.fr,$AF444,
_xlpm.to,$AG444,
_xlpm.wrd,INDEX($AT443:$BB443,1,_xlpm.fr),
_xlpm.cr,RIGHT(_xlpm.wrd,_xlpm.mv),
_xlpm.lgc,
IF(BA$11=_xlpm.to, BA443&amp;_xlpm.cr,
IF(BA$11=_xlpm.fr, REPLACE(BA443, LEN(BA443)-_xlpm.mv+1,_xlpm.mv,""),BA443)),
_xlpm.lgc)</f>
        <v>G</v>
      </c>
      <c r="BB444" s="31" t="str" cm="1">
        <f t="array" ref="BB444">_xlfn.LET(
_xlpm.mv,$AE444,
_xlpm.fr,$AF444,
_xlpm.to,$AG444,
_xlpm.wrd,INDEX($AT443:$BB443,1,_xlpm.fr),
_xlpm.cr,RIGHT(_xlpm.wrd,_xlpm.mv),
_xlpm.lgc,
IF(BB$11=_xlpm.to, BB443&amp;_xlpm.cr,
IF(BB$11=_xlpm.fr, REPLACE(BB443, LEN(BB443)-_xlpm.mv+1,_xlpm.mv,""),BB443)),
_xlpm.lgc)</f>
        <v/>
      </c>
    </row>
    <row r="445" spans="28:54" x14ac:dyDescent="0.3">
      <c r="AB445" s="31">
        <f t="shared" si="24"/>
        <v>5</v>
      </c>
      <c r="AC445" s="31" t="s">
        <v>1403</v>
      </c>
      <c r="AD445" s="31" t="str" cm="1">
        <f t="array" ref="AD445">_xlfn.LET(
_xlpm.arr,{"move ","from ","to "},
_xlpm.wr,AC445,
_xlpm.rd,_xlfn.REDUCE(_xlpm.wr,_xlpm.arr,_xlfn.LAMBDA(_xlpm.a,_xlpm.v,SUBSTITUTE(_xlpm.a,_xlpm.v,""))),
_xlpm.rd)</f>
        <v>3 6 4</v>
      </c>
      <c r="AE445" s="31">
        <f t="shared" si="25"/>
        <v>3</v>
      </c>
      <c r="AF445" s="31">
        <f t="shared" si="26"/>
        <v>6</v>
      </c>
      <c r="AG445" s="31">
        <f t="shared" si="27"/>
        <v>4</v>
      </c>
      <c r="AI445" s="31" t="str" cm="1">
        <f t="array" ref="AI445">_xlfn.LET(
_xlpm.mv,$AE445,
_xlpm.fr,$AF445,
_xlpm.to,$AG445,
_xlpm.wrd,INDEX($AI444:$AQ444,1,_xlpm.fr),
_xlpm.cr,RIGHT(_xlpm.wrd,_xlpm.mv),
_xlpm.rv, _xlfn.CONCAT(MID(_xlpm.cr,_xlfn.SEQUENCE(,LEN(_xlpm.cr),LEN(_xlpm.cr),-1),1)),
_xlpm.lgc,
IF(AI$11=_xlpm.to, AI444&amp;_xlpm.rv,
IF(AI$11=_xlpm.fr, REPLACE(AI444, LEN(AI444)-_xlpm.mv+1,_xlpm.mv,""),AI444)),
_xlpm.lgc)</f>
        <v/>
      </c>
      <c r="AJ445" s="31" t="str" cm="1">
        <f t="array" ref="AJ445">_xlfn.LET(
_xlpm.mv,$AE445,
_xlpm.fr,$AF445,
_xlpm.to,$AG445,
_xlpm.wrd,INDEX($AI444:$AQ444,1,_xlpm.fr),
_xlpm.cr,RIGHT(_xlpm.wrd,_xlpm.mv),
_xlpm.rv, _xlfn.CONCAT(MID(_xlpm.cr,_xlfn.SEQUENCE(,LEN(_xlpm.cr),LEN(_xlpm.cr),-1),1)),
_xlpm.lgc,
IF(AJ$11=_xlpm.to, AJ444&amp;_xlpm.rv,
IF(AJ$11=_xlpm.fr, REPLACE(AJ444, LEN(AJ444)-_xlpm.mv+1,_xlpm.mv,""),AJ444)),
_xlpm.lgc)</f>
        <v/>
      </c>
      <c r="AK445" s="31" t="str" cm="1">
        <f t="array" ref="AK445">_xlfn.LET(
_xlpm.mv,$AE445,
_xlpm.fr,$AF445,
_xlpm.to,$AG445,
_xlpm.wrd,INDEX($AI444:$AQ444,1,_xlpm.fr),
_xlpm.cr,RIGHT(_xlpm.wrd,_xlpm.mv),
_xlpm.rv, _xlfn.CONCAT(MID(_xlpm.cr,_xlfn.SEQUENCE(,LEN(_xlpm.cr),LEN(_xlpm.cr),-1),1)),
_xlpm.lgc,
IF(AK$11=_xlpm.to, AK444&amp;_xlpm.rv,
IF(AK$11=_xlpm.fr, REPLACE(AK444, LEN(AK444)-_xlpm.mv+1,_xlpm.mv,""),AK444)),
_xlpm.lgc)</f>
        <v>QDVWJCFMST</v>
      </c>
      <c r="AL445" s="31" t="str" cm="1">
        <f t="array" ref="AL445">_xlfn.LET(
_xlpm.mv,$AE445,
_xlpm.fr,$AF445,
_xlpm.to,$AG445,
_xlpm.wrd,INDEX($AI444:$AQ444,1,_xlpm.fr),
_xlpm.cr,RIGHT(_xlpm.wrd,_xlpm.mv),
_xlpm.rv, _xlfn.CONCAT(MID(_xlpm.cr,_xlfn.SEQUENCE(,LEN(_xlpm.cr),LEN(_xlpm.cr),-1),1)),
_xlpm.lgc,
IF(AL$11=_xlpm.to, AL444&amp;_xlpm.rv,
IF(AL$11=_xlpm.fr, REPLACE(AL444, LEN(AL444)-_xlpm.mv+1,_xlpm.mv,""),AL444)),
_xlpm.lgc)</f>
        <v>BLSPCFJBGHZLVQ</v>
      </c>
      <c r="AM445" s="31" t="str" cm="1">
        <f t="array" ref="AM445">_xlfn.LET(
_xlpm.mv,$AE445,
_xlpm.fr,$AF445,
_xlpm.to,$AG445,
_xlpm.wrd,INDEX($AI444:$AQ444,1,_xlpm.fr),
_xlpm.cr,RIGHT(_xlpm.wrd,_xlpm.mv),
_xlpm.rv, _xlfn.CONCAT(MID(_xlpm.cr,_xlfn.SEQUENCE(,LEN(_xlpm.cr),LEN(_xlpm.cr),-1),1)),
_xlpm.lgc,
IF(AM$11=_xlpm.to, AM444&amp;_xlpm.rv,
IF(AM$11=_xlpm.fr, REPLACE(AM444, LEN(AM444)-_xlpm.mv+1,_xlpm.mv,""),AM444)),
_xlpm.lgc)</f>
        <v/>
      </c>
      <c r="AN445" s="31" t="str" cm="1">
        <f t="array" ref="AN445">_xlfn.LET(
_xlpm.mv,$AE445,
_xlpm.fr,$AF445,
_xlpm.to,$AG445,
_xlpm.wrd,INDEX($AI444:$AQ444,1,_xlpm.fr),
_xlpm.cr,RIGHT(_xlpm.wrd,_xlpm.mv),
_xlpm.rv, _xlfn.CONCAT(MID(_xlpm.cr,_xlfn.SEQUENCE(,LEN(_xlpm.cr),LEN(_xlpm.cr),-1),1)),
_xlpm.lgc,
IF(AN$11=_xlpm.to, AN444&amp;_xlpm.rv,
IF(AN$11=_xlpm.fr, REPLACE(AN444, LEN(AN444)-_xlpm.mv+1,_xlpm.mv,""),AN444)),
_xlpm.lgc)</f>
        <v>ZJZFLZVHMLB</v>
      </c>
      <c r="AO445" s="31" t="str" cm="1">
        <f t="array" ref="AO445">_xlfn.LET(
_xlpm.mv,$AE445,
_xlpm.fr,$AF445,
_xlpm.to,$AG445,
_xlpm.wrd,INDEX($AI444:$AQ444,1,_xlpm.fr),
_xlpm.cr,RIGHT(_xlpm.wrd,_xlpm.mv),
_xlpm.rv, _xlfn.CONCAT(MID(_xlpm.cr,_xlfn.SEQUENCE(,LEN(_xlpm.cr),LEN(_xlpm.cr),-1),1)),
_xlpm.lgc,
IF(AO$11=_xlpm.to, AO444&amp;_xlpm.rv,
IF(AO$11=_xlpm.fr, REPLACE(AO444, LEN(AO444)-_xlpm.mv+1,_xlpm.mv,""),AO444)),
_xlpm.lgc)</f>
        <v>NCGZDGVVGBNLFGHBFCPJ</v>
      </c>
      <c r="AP445" s="31" t="str" cm="1">
        <f t="array" ref="AP445">_xlfn.LET(
_xlpm.mv,$AE445,
_xlpm.fr,$AF445,
_xlpm.to,$AG445,
_xlpm.wrd,INDEX($AI444:$AQ444,1,_xlpm.fr),
_xlpm.cr,RIGHT(_xlpm.wrd,_xlpm.mv),
_xlpm.rv, _xlfn.CONCAT(MID(_xlpm.cr,_xlfn.SEQUENCE(,LEN(_xlpm.cr),LEN(_xlpm.cr),-1),1)),
_xlpm.lgc,
IF(AP$11=_xlpm.to, AP444&amp;_xlpm.rv,
IF(AP$11=_xlpm.fr, REPLACE(AP444, LEN(AP444)-_xlpm.mv+1,_xlpm.mv,""),AP444)),
_xlpm.lgc)</f>
        <v>C</v>
      </c>
      <c r="AQ445" s="31" t="str" cm="1">
        <f t="array" ref="AQ445">_xlfn.LET(
_xlpm.mv,$AE445,
_xlpm.fr,$AF445,
_xlpm.to,$AG445,
_xlpm.wrd,INDEX($AI444:$AQ444,1,_xlpm.fr),
_xlpm.cr,RIGHT(_xlpm.wrd,_xlpm.mv),
_xlpm.rv, _xlfn.CONCAT(MID(_xlpm.cr,_xlfn.SEQUENCE(,LEN(_xlpm.cr),LEN(_xlpm.cr),-1),1)),
_xlpm.lgc,
IF(AQ$11=_xlpm.to, AQ444&amp;_xlpm.rv,
IF(AQ$11=_xlpm.fr, REPLACE(AQ444, LEN(AQ444)-_xlpm.mv+1,_xlpm.mv,""),AQ444)),
_xlpm.lgc)</f>
        <v/>
      </c>
      <c r="AT445" s="31" t="str" cm="1">
        <f t="array" ref="AT445">_xlfn.LET(
_xlpm.mv,$AE445,
_xlpm.fr,$AF445,
_xlpm.to,$AG445,
_xlpm.wrd,INDEX($AT444:$BB444,1,_xlpm.fr),
_xlpm.cr,RIGHT(_xlpm.wrd,_xlpm.mv),
_xlpm.lgc,
IF(AT$11=_xlpm.to, AT444&amp;_xlpm.cr,
IF(AT$11=_xlpm.fr, REPLACE(AT444, LEN(AT444)-_xlpm.mv+1,_xlpm.mv,""),AT444)),
_xlpm.lgc)</f>
        <v/>
      </c>
      <c r="AU445" s="31" t="str" cm="1">
        <f t="array" ref="AU445">_xlfn.LET(
_xlpm.mv,$AE445,
_xlpm.fr,$AF445,
_xlpm.to,$AG445,
_xlpm.wrd,INDEX($AT444:$BB444,1,_xlpm.fr),
_xlpm.cr,RIGHT(_xlpm.wrd,_xlpm.mv),
_xlpm.lgc,
IF(AU$11=_xlpm.to, AU444&amp;_xlpm.cr,
IF(AU$11=_xlpm.fr, REPLACE(AU444, LEN(AU444)-_xlpm.mv+1,_xlpm.mv,""),AU444)),
_xlpm.lgc)</f>
        <v/>
      </c>
      <c r="AV445" s="31" t="str" cm="1">
        <f t="array" ref="AV445">_xlfn.LET(
_xlpm.mv,$AE445,
_xlpm.fr,$AF445,
_xlpm.to,$AG445,
_xlpm.wrd,INDEX($AT444:$BB444,1,_xlpm.fr),
_xlpm.cr,RIGHT(_xlpm.wrd,_xlpm.mv),
_xlpm.lgc,
IF(AV$11=_xlpm.to, AV444&amp;_xlpm.cr,
IF(AV$11=_xlpm.fr, REPLACE(AV444, LEN(AV444)-_xlpm.mv+1,_xlpm.mv,""),AV444)),
_xlpm.lgc)</f>
        <v>HCQJVWBSJF</v>
      </c>
      <c r="AW445" s="31" t="str" cm="1">
        <f t="array" ref="AW445">_xlfn.LET(
_xlpm.mv,$AE445,
_xlpm.fr,$AF445,
_xlpm.to,$AG445,
_xlpm.wrd,INDEX($AT444:$BB444,1,_xlpm.fr),
_xlpm.cr,RIGHT(_xlpm.wrd,_xlpm.mv),
_xlpm.lgc,
IF(AW$11=_xlpm.to, AW444&amp;_xlpm.cr,
IF(AW$11=_xlpm.fr, REPLACE(AW444, LEN(AW444)-_xlpm.mv+1,_xlpm.mv,""),AW444)),
_xlpm.lgc)</f>
        <v>HJCFNVGGJLVTDC</v>
      </c>
      <c r="AX445" s="31" t="str" cm="1">
        <f t="array" ref="AX445">_xlfn.LET(
_xlpm.mv,$AE445,
_xlpm.fr,$AF445,
_xlpm.to,$AG445,
_xlpm.wrd,INDEX($AT444:$BB444,1,_xlpm.fr),
_xlpm.cr,RIGHT(_xlpm.wrd,_xlpm.mv),
_xlpm.lgc,
IF(AX$11=_xlpm.to, AX444&amp;_xlpm.cr,
IF(AX$11=_xlpm.fr, REPLACE(AX444, LEN(AX444)-_xlpm.mv+1,_xlpm.mv,""),AX444)),
_xlpm.lgc)</f>
        <v/>
      </c>
      <c r="AY445" s="31" t="str" cm="1">
        <f t="array" ref="AY445">_xlfn.LET(
_xlpm.mv,$AE445,
_xlpm.fr,$AF445,
_xlpm.to,$AG445,
_xlpm.wrd,INDEX($AT444:$BB444,1,_xlpm.fr),
_xlpm.cr,RIGHT(_xlpm.wrd,_xlpm.mv),
_xlpm.lgc,
IF(AY$11=_xlpm.to, AY444&amp;_xlpm.cr,
IF(AY$11=_xlpm.fr, REPLACE(AY444, LEN(AY444)-_xlpm.mv+1,_xlpm.mv,""),AY444)),
_xlpm.lgc)</f>
        <v>ZZVSNGPQBDM</v>
      </c>
      <c r="AZ445" s="31" t="str" cm="1">
        <f t="array" ref="AZ445">_xlfn.LET(
_xlpm.mv,$AE445,
_xlpm.fr,$AF445,
_xlpm.to,$AG445,
_xlpm.wrd,INDEX($AT444:$BB444,1,_xlpm.fr),
_xlpm.cr,RIGHT(_xlpm.wrd,_xlpm.mv),
_xlpm.lgc,
IF(AZ$11=_xlpm.to, AZ444&amp;_xlpm.cr,
IF(AZ$11=_xlpm.fr, REPLACE(AZ444, LEN(AZ444)-_xlpm.mv+1,_xlpm.mv,""),AZ444)),
_xlpm.lgc)</f>
        <v>HCBBVLGPBLCZLFFLMZFZ</v>
      </c>
      <c r="BA445" s="31" t="str" cm="1">
        <f t="array" ref="BA445">_xlfn.LET(
_xlpm.mv,$AE445,
_xlpm.fr,$AF445,
_xlpm.to,$AG445,
_xlpm.wrd,INDEX($AT444:$BB444,1,_xlpm.fr),
_xlpm.cr,RIGHT(_xlpm.wrd,_xlpm.mv),
_xlpm.lgc,
IF(BA$11=_xlpm.to, BA444&amp;_xlpm.cr,
IF(BA$11=_xlpm.fr, REPLACE(BA444, LEN(BA444)-_xlpm.mv+1,_xlpm.mv,""),BA444)),
_xlpm.lgc)</f>
        <v>G</v>
      </c>
      <c r="BB445" s="31" t="str" cm="1">
        <f t="array" ref="BB445">_xlfn.LET(
_xlpm.mv,$AE445,
_xlpm.fr,$AF445,
_xlpm.to,$AG445,
_xlpm.wrd,INDEX($AT444:$BB444,1,_xlpm.fr),
_xlpm.cr,RIGHT(_xlpm.wrd,_xlpm.mv),
_xlpm.lgc,
IF(BB$11=_xlpm.to, BB444&amp;_xlpm.cr,
IF(BB$11=_xlpm.fr, REPLACE(BB444, LEN(BB444)-_xlpm.mv+1,_xlpm.mv,""),BB444)),
_xlpm.lgc)</f>
        <v/>
      </c>
    </row>
    <row r="446" spans="28:54" x14ac:dyDescent="0.3">
      <c r="AB446" s="31">
        <f t="shared" si="24"/>
        <v>5</v>
      </c>
      <c r="AC446" s="31" t="s">
        <v>1507</v>
      </c>
      <c r="AD446" s="31" t="str" cm="1">
        <f t="array" ref="AD446">_xlfn.LET(
_xlpm.arr,{"move ","from ","to "},
_xlpm.wr,AC446,
_xlpm.rd,_xlfn.REDUCE(_xlpm.wr,_xlpm.arr,_xlfn.LAMBDA(_xlpm.a,_xlpm.v,SUBSTITUTE(_xlpm.a,_xlpm.v,""))),
_xlpm.rd)</f>
        <v>10 3 1</v>
      </c>
      <c r="AE446" s="31">
        <f t="shared" si="25"/>
        <v>10</v>
      </c>
      <c r="AF446" s="31">
        <f t="shared" si="26"/>
        <v>3</v>
      </c>
      <c r="AG446" s="31">
        <f t="shared" si="27"/>
        <v>1</v>
      </c>
      <c r="AI446" s="31" t="str" cm="1">
        <f t="array" ref="AI446">_xlfn.LET(
_xlpm.mv,$AE446,
_xlpm.fr,$AF446,
_xlpm.to,$AG446,
_xlpm.wrd,INDEX($AI445:$AQ445,1,_xlpm.fr),
_xlpm.cr,RIGHT(_xlpm.wrd,_xlpm.mv),
_xlpm.rv, _xlfn.CONCAT(MID(_xlpm.cr,_xlfn.SEQUENCE(,LEN(_xlpm.cr),LEN(_xlpm.cr),-1),1)),
_xlpm.lgc,
IF(AI$11=_xlpm.to, AI445&amp;_xlpm.rv,
IF(AI$11=_xlpm.fr, REPLACE(AI445, LEN(AI445)-_xlpm.mv+1,_xlpm.mv,""),AI445)),
_xlpm.lgc)</f>
        <v>TSMFCJWVDQ</v>
      </c>
      <c r="AJ446" s="31" t="str" cm="1">
        <f t="array" ref="AJ446">_xlfn.LET(
_xlpm.mv,$AE446,
_xlpm.fr,$AF446,
_xlpm.to,$AG446,
_xlpm.wrd,INDEX($AI445:$AQ445,1,_xlpm.fr),
_xlpm.cr,RIGHT(_xlpm.wrd,_xlpm.mv),
_xlpm.rv, _xlfn.CONCAT(MID(_xlpm.cr,_xlfn.SEQUENCE(,LEN(_xlpm.cr),LEN(_xlpm.cr),-1),1)),
_xlpm.lgc,
IF(AJ$11=_xlpm.to, AJ445&amp;_xlpm.rv,
IF(AJ$11=_xlpm.fr, REPLACE(AJ445, LEN(AJ445)-_xlpm.mv+1,_xlpm.mv,""),AJ445)),
_xlpm.lgc)</f>
        <v/>
      </c>
      <c r="AK446" s="31" t="str" cm="1">
        <f t="array" ref="AK446">_xlfn.LET(
_xlpm.mv,$AE446,
_xlpm.fr,$AF446,
_xlpm.to,$AG446,
_xlpm.wrd,INDEX($AI445:$AQ445,1,_xlpm.fr),
_xlpm.cr,RIGHT(_xlpm.wrd,_xlpm.mv),
_xlpm.rv, _xlfn.CONCAT(MID(_xlpm.cr,_xlfn.SEQUENCE(,LEN(_xlpm.cr),LEN(_xlpm.cr),-1),1)),
_xlpm.lgc,
IF(AK$11=_xlpm.to, AK445&amp;_xlpm.rv,
IF(AK$11=_xlpm.fr, REPLACE(AK445, LEN(AK445)-_xlpm.mv+1,_xlpm.mv,""),AK445)),
_xlpm.lgc)</f>
        <v/>
      </c>
      <c r="AL446" s="31" t="str" cm="1">
        <f t="array" ref="AL446">_xlfn.LET(
_xlpm.mv,$AE446,
_xlpm.fr,$AF446,
_xlpm.to,$AG446,
_xlpm.wrd,INDEX($AI445:$AQ445,1,_xlpm.fr),
_xlpm.cr,RIGHT(_xlpm.wrd,_xlpm.mv),
_xlpm.rv, _xlfn.CONCAT(MID(_xlpm.cr,_xlfn.SEQUENCE(,LEN(_xlpm.cr),LEN(_xlpm.cr),-1),1)),
_xlpm.lgc,
IF(AL$11=_xlpm.to, AL445&amp;_xlpm.rv,
IF(AL$11=_xlpm.fr, REPLACE(AL445, LEN(AL445)-_xlpm.mv+1,_xlpm.mv,""),AL445)),
_xlpm.lgc)</f>
        <v>BLSPCFJBGHZLVQ</v>
      </c>
      <c r="AM446" s="31" t="str" cm="1">
        <f t="array" ref="AM446">_xlfn.LET(
_xlpm.mv,$AE446,
_xlpm.fr,$AF446,
_xlpm.to,$AG446,
_xlpm.wrd,INDEX($AI445:$AQ445,1,_xlpm.fr),
_xlpm.cr,RIGHT(_xlpm.wrd,_xlpm.mv),
_xlpm.rv, _xlfn.CONCAT(MID(_xlpm.cr,_xlfn.SEQUENCE(,LEN(_xlpm.cr),LEN(_xlpm.cr),-1),1)),
_xlpm.lgc,
IF(AM$11=_xlpm.to, AM445&amp;_xlpm.rv,
IF(AM$11=_xlpm.fr, REPLACE(AM445, LEN(AM445)-_xlpm.mv+1,_xlpm.mv,""),AM445)),
_xlpm.lgc)</f>
        <v/>
      </c>
      <c r="AN446" s="31" t="str" cm="1">
        <f t="array" ref="AN446">_xlfn.LET(
_xlpm.mv,$AE446,
_xlpm.fr,$AF446,
_xlpm.to,$AG446,
_xlpm.wrd,INDEX($AI445:$AQ445,1,_xlpm.fr),
_xlpm.cr,RIGHT(_xlpm.wrd,_xlpm.mv),
_xlpm.rv, _xlfn.CONCAT(MID(_xlpm.cr,_xlfn.SEQUENCE(,LEN(_xlpm.cr),LEN(_xlpm.cr),-1),1)),
_xlpm.lgc,
IF(AN$11=_xlpm.to, AN445&amp;_xlpm.rv,
IF(AN$11=_xlpm.fr, REPLACE(AN445, LEN(AN445)-_xlpm.mv+1,_xlpm.mv,""),AN445)),
_xlpm.lgc)</f>
        <v>ZJZFLZVHMLB</v>
      </c>
      <c r="AO446" s="31" t="str" cm="1">
        <f t="array" ref="AO446">_xlfn.LET(
_xlpm.mv,$AE446,
_xlpm.fr,$AF446,
_xlpm.to,$AG446,
_xlpm.wrd,INDEX($AI445:$AQ445,1,_xlpm.fr),
_xlpm.cr,RIGHT(_xlpm.wrd,_xlpm.mv),
_xlpm.rv, _xlfn.CONCAT(MID(_xlpm.cr,_xlfn.SEQUENCE(,LEN(_xlpm.cr),LEN(_xlpm.cr),-1),1)),
_xlpm.lgc,
IF(AO$11=_xlpm.to, AO445&amp;_xlpm.rv,
IF(AO$11=_xlpm.fr, REPLACE(AO445, LEN(AO445)-_xlpm.mv+1,_xlpm.mv,""),AO445)),
_xlpm.lgc)</f>
        <v>NCGZDGVVGBNLFGHBFCPJ</v>
      </c>
      <c r="AP446" s="31" t="str" cm="1">
        <f t="array" ref="AP446">_xlfn.LET(
_xlpm.mv,$AE446,
_xlpm.fr,$AF446,
_xlpm.to,$AG446,
_xlpm.wrd,INDEX($AI445:$AQ445,1,_xlpm.fr),
_xlpm.cr,RIGHT(_xlpm.wrd,_xlpm.mv),
_xlpm.rv, _xlfn.CONCAT(MID(_xlpm.cr,_xlfn.SEQUENCE(,LEN(_xlpm.cr),LEN(_xlpm.cr),-1),1)),
_xlpm.lgc,
IF(AP$11=_xlpm.to, AP445&amp;_xlpm.rv,
IF(AP$11=_xlpm.fr, REPLACE(AP445, LEN(AP445)-_xlpm.mv+1,_xlpm.mv,""),AP445)),
_xlpm.lgc)</f>
        <v>C</v>
      </c>
      <c r="AQ446" s="31" t="str" cm="1">
        <f t="array" ref="AQ446">_xlfn.LET(
_xlpm.mv,$AE446,
_xlpm.fr,$AF446,
_xlpm.to,$AG446,
_xlpm.wrd,INDEX($AI445:$AQ445,1,_xlpm.fr),
_xlpm.cr,RIGHT(_xlpm.wrd,_xlpm.mv),
_xlpm.rv, _xlfn.CONCAT(MID(_xlpm.cr,_xlfn.SEQUENCE(,LEN(_xlpm.cr),LEN(_xlpm.cr),-1),1)),
_xlpm.lgc,
IF(AQ$11=_xlpm.to, AQ445&amp;_xlpm.rv,
IF(AQ$11=_xlpm.fr, REPLACE(AQ445, LEN(AQ445)-_xlpm.mv+1,_xlpm.mv,""),AQ445)),
_xlpm.lgc)</f>
        <v/>
      </c>
      <c r="AT446" s="31" t="str" cm="1">
        <f t="array" ref="AT446">_xlfn.LET(
_xlpm.mv,$AE446,
_xlpm.fr,$AF446,
_xlpm.to,$AG446,
_xlpm.wrd,INDEX($AT445:$BB445,1,_xlpm.fr),
_xlpm.cr,RIGHT(_xlpm.wrd,_xlpm.mv),
_xlpm.lgc,
IF(AT$11=_xlpm.to, AT445&amp;_xlpm.cr,
IF(AT$11=_xlpm.fr, REPLACE(AT445, LEN(AT445)-_xlpm.mv+1,_xlpm.mv,""),AT445)),
_xlpm.lgc)</f>
        <v>HCQJVWBSJF</v>
      </c>
      <c r="AU446" s="31" t="str" cm="1">
        <f t="array" ref="AU446">_xlfn.LET(
_xlpm.mv,$AE446,
_xlpm.fr,$AF446,
_xlpm.to,$AG446,
_xlpm.wrd,INDEX($AT445:$BB445,1,_xlpm.fr),
_xlpm.cr,RIGHT(_xlpm.wrd,_xlpm.mv),
_xlpm.lgc,
IF(AU$11=_xlpm.to, AU445&amp;_xlpm.cr,
IF(AU$11=_xlpm.fr, REPLACE(AU445, LEN(AU445)-_xlpm.mv+1,_xlpm.mv,""),AU445)),
_xlpm.lgc)</f>
        <v/>
      </c>
      <c r="AV446" s="31" t="str" cm="1">
        <f t="array" ref="AV446">_xlfn.LET(
_xlpm.mv,$AE446,
_xlpm.fr,$AF446,
_xlpm.to,$AG446,
_xlpm.wrd,INDEX($AT445:$BB445,1,_xlpm.fr),
_xlpm.cr,RIGHT(_xlpm.wrd,_xlpm.mv),
_xlpm.lgc,
IF(AV$11=_xlpm.to, AV445&amp;_xlpm.cr,
IF(AV$11=_xlpm.fr, REPLACE(AV445, LEN(AV445)-_xlpm.mv+1,_xlpm.mv,""),AV445)),
_xlpm.lgc)</f>
        <v/>
      </c>
      <c r="AW446" s="31" t="str" cm="1">
        <f t="array" ref="AW446">_xlfn.LET(
_xlpm.mv,$AE446,
_xlpm.fr,$AF446,
_xlpm.to,$AG446,
_xlpm.wrd,INDEX($AT445:$BB445,1,_xlpm.fr),
_xlpm.cr,RIGHT(_xlpm.wrd,_xlpm.mv),
_xlpm.lgc,
IF(AW$11=_xlpm.to, AW445&amp;_xlpm.cr,
IF(AW$11=_xlpm.fr, REPLACE(AW445, LEN(AW445)-_xlpm.mv+1,_xlpm.mv,""),AW445)),
_xlpm.lgc)</f>
        <v>HJCFNVGGJLVTDC</v>
      </c>
      <c r="AX446" s="31" t="str" cm="1">
        <f t="array" ref="AX446">_xlfn.LET(
_xlpm.mv,$AE446,
_xlpm.fr,$AF446,
_xlpm.to,$AG446,
_xlpm.wrd,INDEX($AT445:$BB445,1,_xlpm.fr),
_xlpm.cr,RIGHT(_xlpm.wrd,_xlpm.mv),
_xlpm.lgc,
IF(AX$11=_xlpm.to, AX445&amp;_xlpm.cr,
IF(AX$11=_xlpm.fr, REPLACE(AX445, LEN(AX445)-_xlpm.mv+1,_xlpm.mv,""),AX445)),
_xlpm.lgc)</f>
        <v/>
      </c>
      <c r="AY446" s="31" t="str" cm="1">
        <f t="array" ref="AY446">_xlfn.LET(
_xlpm.mv,$AE446,
_xlpm.fr,$AF446,
_xlpm.to,$AG446,
_xlpm.wrd,INDEX($AT445:$BB445,1,_xlpm.fr),
_xlpm.cr,RIGHT(_xlpm.wrd,_xlpm.mv),
_xlpm.lgc,
IF(AY$11=_xlpm.to, AY445&amp;_xlpm.cr,
IF(AY$11=_xlpm.fr, REPLACE(AY445, LEN(AY445)-_xlpm.mv+1,_xlpm.mv,""),AY445)),
_xlpm.lgc)</f>
        <v>ZZVSNGPQBDM</v>
      </c>
      <c r="AZ446" s="31" t="str" cm="1">
        <f t="array" ref="AZ446">_xlfn.LET(
_xlpm.mv,$AE446,
_xlpm.fr,$AF446,
_xlpm.to,$AG446,
_xlpm.wrd,INDEX($AT445:$BB445,1,_xlpm.fr),
_xlpm.cr,RIGHT(_xlpm.wrd,_xlpm.mv),
_xlpm.lgc,
IF(AZ$11=_xlpm.to, AZ445&amp;_xlpm.cr,
IF(AZ$11=_xlpm.fr, REPLACE(AZ445, LEN(AZ445)-_xlpm.mv+1,_xlpm.mv,""),AZ445)),
_xlpm.lgc)</f>
        <v>HCBBVLGPBLCZLFFLMZFZ</v>
      </c>
      <c r="BA446" s="31" t="str" cm="1">
        <f t="array" ref="BA446">_xlfn.LET(
_xlpm.mv,$AE446,
_xlpm.fr,$AF446,
_xlpm.to,$AG446,
_xlpm.wrd,INDEX($AT445:$BB445,1,_xlpm.fr),
_xlpm.cr,RIGHT(_xlpm.wrd,_xlpm.mv),
_xlpm.lgc,
IF(BA$11=_xlpm.to, BA445&amp;_xlpm.cr,
IF(BA$11=_xlpm.fr, REPLACE(BA445, LEN(BA445)-_xlpm.mv+1,_xlpm.mv,""),BA445)),
_xlpm.lgc)</f>
        <v>G</v>
      </c>
      <c r="BB446" s="31" t="str" cm="1">
        <f t="array" ref="BB446">_xlfn.LET(
_xlpm.mv,$AE446,
_xlpm.fr,$AF446,
_xlpm.to,$AG446,
_xlpm.wrd,INDEX($AT445:$BB445,1,_xlpm.fr),
_xlpm.cr,RIGHT(_xlpm.wrd,_xlpm.mv),
_xlpm.lgc,
IF(BB$11=_xlpm.to, BB445&amp;_xlpm.cr,
IF(BB$11=_xlpm.fr, REPLACE(BB445, LEN(BB445)-_xlpm.mv+1,_xlpm.mv,""),BB445)),
_xlpm.lgc)</f>
        <v/>
      </c>
    </row>
    <row r="447" spans="28:54" x14ac:dyDescent="0.3">
      <c r="AB447" s="31">
        <f t="shared" si="24"/>
        <v>5</v>
      </c>
      <c r="AC447" s="31" t="s">
        <v>1694</v>
      </c>
      <c r="AD447" s="31" t="str" cm="1">
        <f t="array" ref="AD447">_xlfn.LET(
_xlpm.arr,{"move ","from ","to "},
_xlpm.wr,AC447,
_xlpm.rd,_xlfn.REDUCE(_xlpm.wr,_xlpm.arr,_xlfn.LAMBDA(_xlpm.a,_xlpm.v,SUBSTITUTE(_xlpm.a,_xlpm.v,""))),
_xlpm.rd)</f>
        <v>11 4 1</v>
      </c>
      <c r="AE447" s="31">
        <f t="shared" si="25"/>
        <v>11</v>
      </c>
      <c r="AF447" s="31">
        <f t="shared" si="26"/>
        <v>4</v>
      </c>
      <c r="AG447" s="31">
        <f t="shared" si="27"/>
        <v>1</v>
      </c>
      <c r="AI447" s="31" t="str" cm="1">
        <f t="array" ref="AI447">_xlfn.LET(
_xlpm.mv,$AE447,
_xlpm.fr,$AF447,
_xlpm.to,$AG447,
_xlpm.wrd,INDEX($AI446:$AQ446,1,_xlpm.fr),
_xlpm.cr,RIGHT(_xlpm.wrd,_xlpm.mv),
_xlpm.rv, _xlfn.CONCAT(MID(_xlpm.cr,_xlfn.SEQUENCE(,LEN(_xlpm.cr),LEN(_xlpm.cr),-1),1)),
_xlpm.lgc,
IF(AI$11=_xlpm.to, AI446&amp;_xlpm.rv,
IF(AI$11=_xlpm.fr, REPLACE(AI446, LEN(AI446)-_xlpm.mv+1,_xlpm.mv,""),AI446)),
_xlpm.lgc)</f>
        <v>TSMFCJWVDQQVLZHGBJFCP</v>
      </c>
      <c r="AJ447" s="31" t="str" cm="1">
        <f t="array" ref="AJ447">_xlfn.LET(
_xlpm.mv,$AE447,
_xlpm.fr,$AF447,
_xlpm.to,$AG447,
_xlpm.wrd,INDEX($AI446:$AQ446,1,_xlpm.fr),
_xlpm.cr,RIGHT(_xlpm.wrd,_xlpm.mv),
_xlpm.rv, _xlfn.CONCAT(MID(_xlpm.cr,_xlfn.SEQUENCE(,LEN(_xlpm.cr),LEN(_xlpm.cr),-1),1)),
_xlpm.lgc,
IF(AJ$11=_xlpm.to, AJ446&amp;_xlpm.rv,
IF(AJ$11=_xlpm.fr, REPLACE(AJ446, LEN(AJ446)-_xlpm.mv+1,_xlpm.mv,""),AJ446)),
_xlpm.lgc)</f>
        <v/>
      </c>
      <c r="AK447" s="31" t="str" cm="1">
        <f t="array" ref="AK447">_xlfn.LET(
_xlpm.mv,$AE447,
_xlpm.fr,$AF447,
_xlpm.to,$AG447,
_xlpm.wrd,INDEX($AI446:$AQ446,1,_xlpm.fr),
_xlpm.cr,RIGHT(_xlpm.wrd,_xlpm.mv),
_xlpm.rv, _xlfn.CONCAT(MID(_xlpm.cr,_xlfn.SEQUENCE(,LEN(_xlpm.cr),LEN(_xlpm.cr),-1),1)),
_xlpm.lgc,
IF(AK$11=_xlpm.to, AK446&amp;_xlpm.rv,
IF(AK$11=_xlpm.fr, REPLACE(AK446, LEN(AK446)-_xlpm.mv+1,_xlpm.mv,""),AK446)),
_xlpm.lgc)</f>
        <v/>
      </c>
      <c r="AL447" s="31" t="str" cm="1">
        <f t="array" ref="AL447">_xlfn.LET(
_xlpm.mv,$AE447,
_xlpm.fr,$AF447,
_xlpm.to,$AG447,
_xlpm.wrd,INDEX($AI446:$AQ446,1,_xlpm.fr),
_xlpm.cr,RIGHT(_xlpm.wrd,_xlpm.mv),
_xlpm.rv, _xlfn.CONCAT(MID(_xlpm.cr,_xlfn.SEQUENCE(,LEN(_xlpm.cr),LEN(_xlpm.cr),-1),1)),
_xlpm.lgc,
IF(AL$11=_xlpm.to, AL446&amp;_xlpm.rv,
IF(AL$11=_xlpm.fr, REPLACE(AL446, LEN(AL446)-_xlpm.mv+1,_xlpm.mv,""),AL446)),
_xlpm.lgc)</f>
        <v>BLS</v>
      </c>
      <c r="AM447" s="31" t="str" cm="1">
        <f t="array" ref="AM447">_xlfn.LET(
_xlpm.mv,$AE447,
_xlpm.fr,$AF447,
_xlpm.to,$AG447,
_xlpm.wrd,INDEX($AI446:$AQ446,1,_xlpm.fr),
_xlpm.cr,RIGHT(_xlpm.wrd,_xlpm.mv),
_xlpm.rv, _xlfn.CONCAT(MID(_xlpm.cr,_xlfn.SEQUENCE(,LEN(_xlpm.cr),LEN(_xlpm.cr),-1),1)),
_xlpm.lgc,
IF(AM$11=_xlpm.to, AM446&amp;_xlpm.rv,
IF(AM$11=_xlpm.fr, REPLACE(AM446, LEN(AM446)-_xlpm.mv+1,_xlpm.mv,""),AM446)),
_xlpm.lgc)</f>
        <v/>
      </c>
      <c r="AN447" s="31" t="str" cm="1">
        <f t="array" ref="AN447">_xlfn.LET(
_xlpm.mv,$AE447,
_xlpm.fr,$AF447,
_xlpm.to,$AG447,
_xlpm.wrd,INDEX($AI446:$AQ446,1,_xlpm.fr),
_xlpm.cr,RIGHT(_xlpm.wrd,_xlpm.mv),
_xlpm.rv, _xlfn.CONCAT(MID(_xlpm.cr,_xlfn.SEQUENCE(,LEN(_xlpm.cr),LEN(_xlpm.cr),-1),1)),
_xlpm.lgc,
IF(AN$11=_xlpm.to, AN446&amp;_xlpm.rv,
IF(AN$11=_xlpm.fr, REPLACE(AN446, LEN(AN446)-_xlpm.mv+1,_xlpm.mv,""),AN446)),
_xlpm.lgc)</f>
        <v>ZJZFLZVHMLB</v>
      </c>
      <c r="AO447" s="31" t="str" cm="1">
        <f t="array" ref="AO447">_xlfn.LET(
_xlpm.mv,$AE447,
_xlpm.fr,$AF447,
_xlpm.to,$AG447,
_xlpm.wrd,INDEX($AI446:$AQ446,1,_xlpm.fr),
_xlpm.cr,RIGHT(_xlpm.wrd,_xlpm.mv),
_xlpm.rv, _xlfn.CONCAT(MID(_xlpm.cr,_xlfn.SEQUENCE(,LEN(_xlpm.cr),LEN(_xlpm.cr),-1),1)),
_xlpm.lgc,
IF(AO$11=_xlpm.to, AO446&amp;_xlpm.rv,
IF(AO$11=_xlpm.fr, REPLACE(AO446, LEN(AO446)-_xlpm.mv+1,_xlpm.mv,""),AO446)),
_xlpm.lgc)</f>
        <v>NCGZDGVVGBNLFGHBFCPJ</v>
      </c>
      <c r="AP447" s="31" t="str" cm="1">
        <f t="array" ref="AP447">_xlfn.LET(
_xlpm.mv,$AE447,
_xlpm.fr,$AF447,
_xlpm.to,$AG447,
_xlpm.wrd,INDEX($AI446:$AQ446,1,_xlpm.fr),
_xlpm.cr,RIGHT(_xlpm.wrd,_xlpm.mv),
_xlpm.rv, _xlfn.CONCAT(MID(_xlpm.cr,_xlfn.SEQUENCE(,LEN(_xlpm.cr),LEN(_xlpm.cr),-1),1)),
_xlpm.lgc,
IF(AP$11=_xlpm.to, AP446&amp;_xlpm.rv,
IF(AP$11=_xlpm.fr, REPLACE(AP446, LEN(AP446)-_xlpm.mv+1,_xlpm.mv,""),AP446)),
_xlpm.lgc)</f>
        <v>C</v>
      </c>
      <c r="AQ447" s="31" t="str" cm="1">
        <f t="array" ref="AQ447">_xlfn.LET(
_xlpm.mv,$AE447,
_xlpm.fr,$AF447,
_xlpm.to,$AG447,
_xlpm.wrd,INDEX($AI446:$AQ446,1,_xlpm.fr),
_xlpm.cr,RIGHT(_xlpm.wrd,_xlpm.mv),
_xlpm.rv, _xlfn.CONCAT(MID(_xlpm.cr,_xlfn.SEQUENCE(,LEN(_xlpm.cr),LEN(_xlpm.cr),-1),1)),
_xlpm.lgc,
IF(AQ$11=_xlpm.to, AQ446&amp;_xlpm.rv,
IF(AQ$11=_xlpm.fr, REPLACE(AQ446, LEN(AQ446)-_xlpm.mv+1,_xlpm.mv,""),AQ446)),
_xlpm.lgc)</f>
        <v/>
      </c>
      <c r="AT447" s="31" t="str" cm="1">
        <f t="array" ref="AT447">_xlfn.LET(
_xlpm.mv,$AE447,
_xlpm.fr,$AF447,
_xlpm.to,$AG447,
_xlpm.wrd,INDEX($AT446:$BB446,1,_xlpm.fr),
_xlpm.cr,RIGHT(_xlpm.wrd,_xlpm.mv),
_xlpm.lgc,
IF(AT$11=_xlpm.to, AT446&amp;_xlpm.cr,
IF(AT$11=_xlpm.fr, REPLACE(AT446, LEN(AT446)-_xlpm.mv+1,_xlpm.mv,""),AT446)),
_xlpm.lgc)</f>
        <v>HCQJVWBSJFFNVGGJLVTDC</v>
      </c>
      <c r="AU447" s="31" t="str" cm="1">
        <f t="array" ref="AU447">_xlfn.LET(
_xlpm.mv,$AE447,
_xlpm.fr,$AF447,
_xlpm.to,$AG447,
_xlpm.wrd,INDEX($AT446:$BB446,1,_xlpm.fr),
_xlpm.cr,RIGHT(_xlpm.wrd,_xlpm.mv),
_xlpm.lgc,
IF(AU$11=_xlpm.to, AU446&amp;_xlpm.cr,
IF(AU$11=_xlpm.fr, REPLACE(AU446, LEN(AU446)-_xlpm.mv+1,_xlpm.mv,""),AU446)),
_xlpm.lgc)</f>
        <v/>
      </c>
      <c r="AV447" s="31" t="str" cm="1">
        <f t="array" ref="AV447">_xlfn.LET(
_xlpm.mv,$AE447,
_xlpm.fr,$AF447,
_xlpm.to,$AG447,
_xlpm.wrd,INDEX($AT446:$BB446,1,_xlpm.fr),
_xlpm.cr,RIGHT(_xlpm.wrd,_xlpm.mv),
_xlpm.lgc,
IF(AV$11=_xlpm.to, AV446&amp;_xlpm.cr,
IF(AV$11=_xlpm.fr, REPLACE(AV446, LEN(AV446)-_xlpm.mv+1,_xlpm.mv,""),AV446)),
_xlpm.lgc)</f>
        <v/>
      </c>
      <c r="AW447" s="31" t="str" cm="1">
        <f t="array" ref="AW447">_xlfn.LET(
_xlpm.mv,$AE447,
_xlpm.fr,$AF447,
_xlpm.to,$AG447,
_xlpm.wrd,INDEX($AT446:$BB446,1,_xlpm.fr),
_xlpm.cr,RIGHT(_xlpm.wrd,_xlpm.mv),
_xlpm.lgc,
IF(AW$11=_xlpm.to, AW446&amp;_xlpm.cr,
IF(AW$11=_xlpm.fr, REPLACE(AW446, LEN(AW446)-_xlpm.mv+1,_xlpm.mv,""),AW446)),
_xlpm.lgc)</f>
        <v>HJC</v>
      </c>
      <c r="AX447" s="31" t="str" cm="1">
        <f t="array" ref="AX447">_xlfn.LET(
_xlpm.mv,$AE447,
_xlpm.fr,$AF447,
_xlpm.to,$AG447,
_xlpm.wrd,INDEX($AT446:$BB446,1,_xlpm.fr),
_xlpm.cr,RIGHT(_xlpm.wrd,_xlpm.mv),
_xlpm.lgc,
IF(AX$11=_xlpm.to, AX446&amp;_xlpm.cr,
IF(AX$11=_xlpm.fr, REPLACE(AX446, LEN(AX446)-_xlpm.mv+1,_xlpm.mv,""),AX446)),
_xlpm.lgc)</f>
        <v/>
      </c>
      <c r="AY447" s="31" t="str" cm="1">
        <f t="array" ref="AY447">_xlfn.LET(
_xlpm.mv,$AE447,
_xlpm.fr,$AF447,
_xlpm.to,$AG447,
_xlpm.wrd,INDEX($AT446:$BB446,1,_xlpm.fr),
_xlpm.cr,RIGHT(_xlpm.wrd,_xlpm.mv),
_xlpm.lgc,
IF(AY$11=_xlpm.to, AY446&amp;_xlpm.cr,
IF(AY$11=_xlpm.fr, REPLACE(AY446, LEN(AY446)-_xlpm.mv+1,_xlpm.mv,""),AY446)),
_xlpm.lgc)</f>
        <v>ZZVSNGPQBDM</v>
      </c>
      <c r="AZ447" s="31" t="str" cm="1">
        <f t="array" ref="AZ447">_xlfn.LET(
_xlpm.mv,$AE447,
_xlpm.fr,$AF447,
_xlpm.to,$AG447,
_xlpm.wrd,INDEX($AT446:$BB446,1,_xlpm.fr),
_xlpm.cr,RIGHT(_xlpm.wrd,_xlpm.mv),
_xlpm.lgc,
IF(AZ$11=_xlpm.to, AZ446&amp;_xlpm.cr,
IF(AZ$11=_xlpm.fr, REPLACE(AZ446, LEN(AZ446)-_xlpm.mv+1,_xlpm.mv,""),AZ446)),
_xlpm.lgc)</f>
        <v>HCBBVLGPBLCZLFFLMZFZ</v>
      </c>
      <c r="BA447" s="31" t="str" cm="1">
        <f t="array" ref="BA447">_xlfn.LET(
_xlpm.mv,$AE447,
_xlpm.fr,$AF447,
_xlpm.to,$AG447,
_xlpm.wrd,INDEX($AT446:$BB446,1,_xlpm.fr),
_xlpm.cr,RIGHT(_xlpm.wrd,_xlpm.mv),
_xlpm.lgc,
IF(BA$11=_xlpm.to, BA446&amp;_xlpm.cr,
IF(BA$11=_xlpm.fr, REPLACE(BA446, LEN(BA446)-_xlpm.mv+1,_xlpm.mv,""),BA446)),
_xlpm.lgc)</f>
        <v>G</v>
      </c>
      <c r="BB447" s="31" t="str" cm="1">
        <f t="array" ref="BB447">_xlfn.LET(
_xlpm.mv,$AE447,
_xlpm.fr,$AF447,
_xlpm.to,$AG447,
_xlpm.wrd,INDEX($AT446:$BB446,1,_xlpm.fr),
_xlpm.cr,RIGHT(_xlpm.wrd,_xlpm.mv),
_xlpm.lgc,
IF(BB$11=_xlpm.to, BB446&amp;_xlpm.cr,
IF(BB$11=_xlpm.fr, REPLACE(BB446, LEN(BB446)-_xlpm.mv+1,_xlpm.mv,""),BB446)),
_xlpm.lgc)</f>
        <v/>
      </c>
    </row>
    <row r="448" spans="28:54" x14ac:dyDescent="0.3">
      <c r="AB448" s="31">
        <f t="shared" si="24"/>
        <v>5</v>
      </c>
      <c r="AC448" s="31" t="s">
        <v>1695</v>
      </c>
      <c r="AD448" s="31" t="str" cm="1">
        <f t="array" ref="AD448">_xlfn.LET(
_xlpm.arr,{"move ","from ","to "},
_xlpm.wr,AC448,
_xlpm.rd,_xlfn.REDUCE(_xlpm.wr,_xlpm.arr,_xlfn.LAMBDA(_xlpm.a,_xlpm.v,SUBSTITUTE(_xlpm.a,_xlpm.v,""))),
_xlpm.rd)</f>
        <v>1 8 2</v>
      </c>
      <c r="AE448" s="31">
        <f t="shared" si="25"/>
        <v>1</v>
      </c>
      <c r="AF448" s="31">
        <f t="shared" si="26"/>
        <v>8</v>
      </c>
      <c r="AG448" s="31">
        <f t="shared" si="27"/>
        <v>2</v>
      </c>
      <c r="AI448" s="31" t="str" cm="1">
        <f t="array" ref="AI448">_xlfn.LET(
_xlpm.mv,$AE448,
_xlpm.fr,$AF448,
_xlpm.to,$AG448,
_xlpm.wrd,INDEX($AI447:$AQ447,1,_xlpm.fr),
_xlpm.cr,RIGHT(_xlpm.wrd,_xlpm.mv),
_xlpm.rv, _xlfn.CONCAT(MID(_xlpm.cr,_xlfn.SEQUENCE(,LEN(_xlpm.cr),LEN(_xlpm.cr),-1),1)),
_xlpm.lgc,
IF(AI$11=_xlpm.to, AI447&amp;_xlpm.rv,
IF(AI$11=_xlpm.fr, REPLACE(AI447, LEN(AI447)-_xlpm.mv+1,_xlpm.mv,""),AI447)),
_xlpm.lgc)</f>
        <v>TSMFCJWVDQQVLZHGBJFCP</v>
      </c>
      <c r="AJ448" s="31" t="str" cm="1">
        <f t="array" ref="AJ448">_xlfn.LET(
_xlpm.mv,$AE448,
_xlpm.fr,$AF448,
_xlpm.to,$AG448,
_xlpm.wrd,INDEX($AI447:$AQ447,1,_xlpm.fr),
_xlpm.cr,RIGHT(_xlpm.wrd,_xlpm.mv),
_xlpm.rv, _xlfn.CONCAT(MID(_xlpm.cr,_xlfn.SEQUENCE(,LEN(_xlpm.cr),LEN(_xlpm.cr),-1),1)),
_xlpm.lgc,
IF(AJ$11=_xlpm.to, AJ447&amp;_xlpm.rv,
IF(AJ$11=_xlpm.fr, REPLACE(AJ447, LEN(AJ447)-_xlpm.mv+1,_xlpm.mv,""),AJ447)),
_xlpm.lgc)</f>
        <v>C</v>
      </c>
      <c r="AK448" s="31" t="str" cm="1">
        <f t="array" ref="AK448">_xlfn.LET(
_xlpm.mv,$AE448,
_xlpm.fr,$AF448,
_xlpm.to,$AG448,
_xlpm.wrd,INDEX($AI447:$AQ447,1,_xlpm.fr),
_xlpm.cr,RIGHT(_xlpm.wrd,_xlpm.mv),
_xlpm.rv, _xlfn.CONCAT(MID(_xlpm.cr,_xlfn.SEQUENCE(,LEN(_xlpm.cr),LEN(_xlpm.cr),-1),1)),
_xlpm.lgc,
IF(AK$11=_xlpm.to, AK447&amp;_xlpm.rv,
IF(AK$11=_xlpm.fr, REPLACE(AK447, LEN(AK447)-_xlpm.mv+1,_xlpm.mv,""),AK447)),
_xlpm.lgc)</f>
        <v/>
      </c>
      <c r="AL448" s="31" t="str" cm="1">
        <f t="array" ref="AL448">_xlfn.LET(
_xlpm.mv,$AE448,
_xlpm.fr,$AF448,
_xlpm.to,$AG448,
_xlpm.wrd,INDEX($AI447:$AQ447,1,_xlpm.fr),
_xlpm.cr,RIGHT(_xlpm.wrd,_xlpm.mv),
_xlpm.rv, _xlfn.CONCAT(MID(_xlpm.cr,_xlfn.SEQUENCE(,LEN(_xlpm.cr),LEN(_xlpm.cr),-1),1)),
_xlpm.lgc,
IF(AL$11=_xlpm.to, AL447&amp;_xlpm.rv,
IF(AL$11=_xlpm.fr, REPLACE(AL447, LEN(AL447)-_xlpm.mv+1,_xlpm.mv,""),AL447)),
_xlpm.lgc)</f>
        <v>BLS</v>
      </c>
      <c r="AM448" s="31" t="str" cm="1">
        <f t="array" ref="AM448">_xlfn.LET(
_xlpm.mv,$AE448,
_xlpm.fr,$AF448,
_xlpm.to,$AG448,
_xlpm.wrd,INDEX($AI447:$AQ447,1,_xlpm.fr),
_xlpm.cr,RIGHT(_xlpm.wrd,_xlpm.mv),
_xlpm.rv, _xlfn.CONCAT(MID(_xlpm.cr,_xlfn.SEQUENCE(,LEN(_xlpm.cr),LEN(_xlpm.cr),-1),1)),
_xlpm.lgc,
IF(AM$11=_xlpm.to, AM447&amp;_xlpm.rv,
IF(AM$11=_xlpm.fr, REPLACE(AM447, LEN(AM447)-_xlpm.mv+1,_xlpm.mv,""),AM447)),
_xlpm.lgc)</f>
        <v/>
      </c>
      <c r="AN448" s="31" t="str" cm="1">
        <f t="array" ref="AN448">_xlfn.LET(
_xlpm.mv,$AE448,
_xlpm.fr,$AF448,
_xlpm.to,$AG448,
_xlpm.wrd,INDEX($AI447:$AQ447,1,_xlpm.fr),
_xlpm.cr,RIGHT(_xlpm.wrd,_xlpm.mv),
_xlpm.rv, _xlfn.CONCAT(MID(_xlpm.cr,_xlfn.SEQUENCE(,LEN(_xlpm.cr),LEN(_xlpm.cr),-1),1)),
_xlpm.lgc,
IF(AN$11=_xlpm.to, AN447&amp;_xlpm.rv,
IF(AN$11=_xlpm.fr, REPLACE(AN447, LEN(AN447)-_xlpm.mv+1,_xlpm.mv,""),AN447)),
_xlpm.lgc)</f>
        <v>ZJZFLZVHMLB</v>
      </c>
      <c r="AO448" s="31" t="str" cm="1">
        <f t="array" ref="AO448">_xlfn.LET(
_xlpm.mv,$AE448,
_xlpm.fr,$AF448,
_xlpm.to,$AG448,
_xlpm.wrd,INDEX($AI447:$AQ447,1,_xlpm.fr),
_xlpm.cr,RIGHT(_xlpm.wrd,_xlpm.mv),
_xlpm.rv, _xlfn.CONCAT(MID(_xlpm.cr,_xlfn.SEQUENCE(,LEN(_xlpm.cr),LEN(_xlpm.cr),-1),1)),
_xlpm.lgc,
IF(AO$11=_xlpm.to, AO447&amp;_xlpm.rv,
IF(AO$11=_xlpm.fr, REPLACE(AO447, LEN(AO447)-_xlpm.mv+1,_xlpm.mv,""),AO447)),
_xlpm.lgc)</f>
        <v>NCGZDGVVGBNLFGHBFCPJ</v>
      </c>
      <c r="AP448" s="31" t="str" cm="1">
        <f t="array" ref="AP448">_xlfn.LET(
_xlpm.mv,$AE448,
_xlpm.fr,$AF448,
_xlpm.to,$AG448,
_xlpm.wrd,INDEX($AI447:$AQ447,1,_xlpm.fr),
_xlpm.cr,RIGHT(_xlpm.wrd,_xlpm.mv),
_xlpm.rv, _xlfn.CONCAT(MID(_xlpm.cr,_xlfn.SEQUENCE(,LEN(_xlpm.cr),LEN(_xlpm.cr),-1),1)),
_xlpm.lgc,
IF(AP$11=_xlpm.to, AP447&amp;_xlpm.rv,
IF(AP$11=_xlpm.fr, REPLACE(AP447, LEN(AP447)-_xlpm.mv+1,_xlpm.mv,""),AP447)),
_xlpm.lgc)</f>
        <v/>
      </c>
      <c r="AQ448" s="31" t="str" cm="1">
        <f t="array" ref="AQ448">_xlfn.LET(
_xlpm.mv,$AE448,
_xlpm.fr,$AF448,
_xlpm.to,$AG448,
_xlpm.wrd,INDEX($AI447:$AQ447,1,_xlpm.fr),
_xlpm.cr,RIGHT(_xlpm.wrd,_xlpm.mv),
_xlpm.rv, _xlfn.CONCAT(MID(_xlpm.cr,_xlfn.SEQUENCE(,LEN(_xlpm.cr),LEN(_xlpm.cr),-1),1)),
_xlpm.lgc,
IF(AQ$11=_xlpm.to, AQ447&amp;_xlpm.rv,
IF(AQ$11=_xlpm.fr, REPLACE(AQ447, LEN(AQ447)-_xlpm.mv+1,_xlpm.mv,""),AQ447)),
_xlpm.lgc)</f>
        <v/>
      </c>
      <c r="AT448" s="31" t="str" cm="1">
        <f t="array" ref="AT448">_xlfn.LET(
_xlpm.mv,$AE448,
_xlpm.fr,$AF448,
_xlpm.to,$AG448,
_xlpm.wrd,INDEX($AT447:$BB447,1,_xlpm.fr),
_xlpm.cr,RIGHT(_xlpm.wrd,_xlpm.mv),
_xlpm.lgc,
IF(AT$11=_xlpm.to, AT447&amp;_xlpm.cr,
IF(AT$11=_xlpm.fr, REPLACE(AT447, LEN(AT447)-_xlpm.mv+1,_xlpm.mv,""),AT447)),
_xlpm.lgc)</f>
        <v>HCQJVWBSJFFNVGGJLVTDC</v>
      </c>
      <c r="AU448" s="31" t="str" cm="1">
        <f t="array" ref="AU448">_xlfn.LET(
_xlpm.mv,$AE448,
_xlpm.fr,$AF448,
_xlpm.to,$AG448,
_xlpm.wrd,INDEX($AT447:$BB447,1,_xlpm.fr),
_xlpm.cr,RIGHT(_xlpm.wrd,_xlpm.mv),
_xlpm.lgc,
IF(AU$11=_xlpm.to, AU447&amp;_xlpm.cr,
IF(AU$11=_xlpm.fr, REPLACE(AU447, LEN(AU447)-_xlpm.mv+1,_xlpm.mv,""),AU447)),
_xlpm.lgc)</f>
        <v>G</v>
      </c>
      <c r="AV448" s="31" t="str" cm="1">
        <f t="array" ref="AV448">_xlfn.LET(
_xlpm.mv,$AE448,
_xlpm.fr,$AF448,
_xlpm.to,$AG448,
_xlpm.wrd,INDEX($AT447:$BB447,1,_xlpm.fr),
_xlpm.cr,RIGHT(_xlpm.wrd,_xlpm.mv),
_xlpm.lgc,
IF(AV$11=_xlpm.to, AV447&amp;_xlpm.cr,
IF(AV$11=_xlpm.fr, REPLACE(AV447, LEN(AV447)-_xlpm.mv+1,_xlpm.mv,""),AV447)),
_xlpm.lgc)</f>
        <v/>
      </c>
      <c r="AW448" s="31" t="str" cm="1">
        <f t="array" ref="AW448">_xlfn.LET(
_xlpm.mv,$AE448,
_xlpm.fr,$AF448,
_xlpm.to,$AG448,
_xlpm.wrd,INDEX($AT447:$BB447,1,_xlpm.fr),
_xlpm.cr,RIGHT(_xlpm.wrd,_xlpm.mv),
_xlpm.lgc,
IF(AW$11=_xlpm.to, AW447&amp;_xlpm.cr,
IF(AW$11=_xlpm.fr, REPLACE(AW447, LEN(AW447)-_xlpm.mv+1,_xlpm.mv,""),AW447)),
_xlpm.lgc)</f>
        <v>HJC</v>
      </c>
      <c r="AX448" s="31" t="str" cm="1">
        <f t="array" ref="AX448">_xlfn.LET(
_xlpm.mv,$AE448,
_xlpm.fr,$AF448,
_xlpm.to,$AG448,
_xlpm.wrd,INDEX($AT447:$BB447,1,_xlpm.fr),
_xlpm.cr,RIGHT(_xlpm.wrd,_xlpm.mv),
_xlpm.lgc,
IF(AX$11=_xlpm.to, AX447&amp;_xlpm.cr,
IF(AX$11=_xlpm.fr, REPLACE(AX447, LEN(AX447)-_xlpm.mv+1,_xlpm.mv,""),AX447)),
_xlpm.lgc)</f>
        <v/>
      </c>
      <c r="AY448" s="31" t="str" cm="1">
        <f t="array" ref="AY448">_xlfn.LET(
_xlpm.mv,$AE448,
_xlpm.fr,$AF448,
_xlpm.to,$AG448,
_xlpm.wrd,INDEX($AT447:$BB447,1,_xlpm.fr),
_xlpm.cr,RIGHT(_xlpm.wrd,_xlpm.mv),
_xlpm.lgc,
IF(AY$11=_xlpm.to, AY447&amp;_xlpm.cr,
IF(AY$11=_xlpm.fr, REPLACE(AY447, LEN(AY447)-_xlpm.mv+1,_xlpm.mv,""),AY447)),
_xlpm.lgc)</f>
        <v>ZZVSNGPQBDM</v>
      </c>
      <c r="AZ448" s="31" t="str" cm="1">
        <f t="array" ref="AZ448">_xlfn.LET(
_xlpm.mv,$AE448,
_xlpm.fr,$AF448,
_xlpm.to,$AG448,
_xlpm.wrd,INDEX($AT447:$BB447,1,_xlpm.fr),
_xlpm.cr,RIGHT(_xlpm.wrd,_xlpm.mv),
_xlpm.lgc,
IF(AZ$11=_xlpm.to, AZ447&amp;_xlpm.cr,
IF(AZ$11=_xlpm.fr, REPLACE(AZ447, LEN(AZ447)-_xlpm.mv+1,_xlpm.mv,""),AZ447)),
_xlpm.lgc)</f>
        <v>HCBBVLGPBLCZLFFLMZFZ</v>
      </c>
      <c r="BA448" s="31" t="str" cm="1">
        <f t="array" ref="BA448">_xlfn.LET(
_xlpm.mv,$AE448,
_xlpm.fr,$AF448,
_xlpm.to,$AG448,
_xlpm.wrd,INDEX($AT447:$BB447,1,_xlpm.fr),
_xlpm.cr,RIGHT(_xlpm.wrd,_xlpm.mv),
_xlpm.lgc,
IF(BA$11=_xlpm.to, BA447&amp;_xlpm.cr,
IF(BA$11=_xlpm.fr, REPLACE(BA447, LEN(BA447)-_xlpm.mv+1,_xlpm.mv,""),BA447)),
_xlpm.lgc)</f>
        <v/>
      </c>
      <c r="BB448" s="31" t="str" cm="1">
        <f t="array" ref="BB448">_xlfn.LET(
_xlpm.mv,$AE448,
_xlpm.fr,$AF448,
_xlpm.to,$AG448,
_xlpm.wrd,INDEX($AT447:$BB447,1,_xlpm.fr),
_xlpm.cr,RIGHT(_xlpm.wrd,_xlpm.mv),
_xlpm.lgc,
IF(BB$11=_xlpm.to, BB447&amp;_xlpm.cr,
IF(BB$11=_xlpm.fr, REPLACE(BB447, LEN(BB447)-_xlpm.mv+1,_xlpm.mv,""),BB447)),
_xlpm.lgc)</f>
        <v/>
      </c>
    </row>
    <row r="449" spans="28:54" x14ac:dyDescent="0.3">
      <c r="AB449" s="31">
        <f t="shared" si="24"/>
        <v>5</v>
      </c>
      <c r="AC449" s="31" t="s">
        <v>1498</v>
      </c>
      <c r="AD449" s="31" t="str" cm="1">
        <f t="array" ref="AD449">_xlfn.LET(
_xlpm.arr,{"move ","from ","to "},
_xlpm.wr,AC449,
_xlpm.rd,_xlfn.REDUCE(_xlpm.wr,_xlpm.arr,_xlfn.LAMBDA(_xlpm.a,_xlpm.v,SUBSTITUTE(_xlpm.a,_xlpm.v,""))),
_xlpm.rd)</f>
        <v>2 4 2</v>
      </c>
      <c r="AE449" s="31">
        <f t="shared" si="25"/>
        <v>2</v>
      </c>
      <c r="AF449" s="31">
        <f t="shared" si="26"/>
        <v>4</v>
      </c>
      <c r="AG449" s="31">
        <f t="shared" si="27"/>
        <v>2</v>
      </c>
      <c r="AI449" s="31" t="str" cm="1">
        <f t="array" ref="AI449">_xlfn.LET(
_xlpm.mv,$AE449,
_xlpm.fr,$AF449,
_xlpm.to,$AG449,
_xlpm.wrd,INDEX($AI448:$AQ448,1,_xlpm.fr),
_xlpm.cr,RIGHT(_xlpm.wrd,_xlpm.mv),
_xlpm.rv, _xlfn.CONCAT(MID(_xlpm.cr,_xlfn.SEQUENCE(,LEN(_xlpm.cr),LEN(_xlpm.cr),-1),1)),
_xlpm.lgc,
IF(AI$11=_xlpm.to, AI448&amp;_xlpm.rv,
IF(AI$11=_xlpm.fr, REPLACE(AI448, LEN(AI448)-_xlpm.mv+1,_xlpm.mv,""),AI448)),
_xlpm.lgc)</f>
        <v>TSMFCJWVDQQVLZHGBJFCP</v>
      </c>
      <c r="AJ449" s="31" t="str" cm="1">
        <f t="array" ref="AJ449">_xlfn.LET(
_xlpm.mv,$AE449,
_xlpm.fr,$AF449,
_xlpm.to,$AG449,
_xlpm.wrd,INDEX($AI448:$AQ448,1,_xlpm.fr),
_xlpm.cr,RIGHT(_xlpm.wrd,_xlpm.mv),
_xlpm.rv, _xlfn.CONCAT(MID(_xlpm.cr,_xlfn.SEQUENCE(,LEN(_xlpm.cr),LEN(_xlpm.cr),-1),1)),
_xlpm.lgc,
IF(AJ$11=_xlpm.to, AJ448&amp;_xlpm.rv,
IF(AJ$11=_xlpm.fr, REPLACE(AJ448, LEN(AJ448)-_xlpm.mv+1,_xlpm.mv,""),AJ448)),
_xlpm.lgc)</f>
        <v>CSL</v>
      </c>
      <c r="AK449" s="31" t="str" cm="1">
        <f t="array" ref="AK449">_xlfn.LET(
_xlpm.mv,$AE449,
_xlpm.fr,$AF449,
_xlpm.to,$AG449,
_xlpm.wrd,INDEX($AI448:$AQ448,1,_xlpm.fr),
_xlpm.cr,RIGHT(_xlpm.wrd,_xlpm.mv),
_xlpm.rv, _xlfn.CONCAT(MID(_xlpm.cr,_xlfn.SEQUENCE(,LEN(_xlpm.cr),LEN(_xlpm.cr),-1),1)),
_xlpm.lgc,
IF(AK$11=_xlpm.to, AK448&amp;_xlpm.rv,
IF(AK$11=_xlpm.fr, REPLACE(AK448, LEN(AK448)-_xlpm.mv+1,_xlpm.mv,""),AK448)),
_xlpm.lgc)</f>
        <v/>
      </c>
      <c r="AL449" s="31" t="str" cm="1">
        <f t="array" ref="AL449">_xlfn.LET(
_xlpm.mv,$AE449,
_xlpm.fr,$AF449,
_xlpm.to,$AG449,
_xlpm.wrd,INDEX($AI448:$AQ448,1,_xlpm.fr),
_xlpm.cr,RIGHT(_xlpm.wrd,_xlpm.mv),
_xlpm.rv, _xlfn.CONCAT(MID(_xlpm.cr,_xlfn.SEQUENCE(,LEN(_xlpm.cr),LEN(_xlpm.cr),-1),1)),
_xlpm.lgc,
IF(AL$11=_xlpm.to, AL448&amp;_xlpm.rv,
IF(AL$11=_xlpm.fr, REPLACE(AL448, LEN(AL448)-_xlpm.mv+1,_xlpm.mv,""),AL448)),
_xlpm.lgc)</f>
        <v>B</v>
      </c>
      <c r="AM449" s="31" t="str" cm="1">
        <f t="array" ref="AM449">_xlfn.LET(
_xlpm.mv,$AE449,
_xlpm.fr,$AF449,
_xlpm.to,$AG449,
_xlpm.wrd,INDEX($AI448:$AQ448,1,_xlpm.fr),
_xlpm.cr,RIGHT(_xlpm.wrd,_xlpm.mv),
_xlpm.rv, _xlfn.CONCAT(MID(_xlpm.cr,_xlfn.SEQUENCE(,LEN(_xlpm.cr),LEN(_xlpm.cr),-1),1)),
_xlpm.lgc,
IF(AM$11=_xlpm.to, AM448&amp;_xlpm.rv,
IF(AM$11=_xlpm.fr, REPLACE(AM448, LEN(AM448)-_xlpm.mv+1,_xlpm.mv,""),AM448)),
_xlpm.lgc)</f>
        <v/>
      </c>
      <c r="AN449" s="31" t="str" cm="1">
        <f t="array" ref="AN449">_xlfn.LET(
_xlpm.mv,$AE449,
_xlpm.fr,$AF449,
_xlpm.to,$AG449,
_xlpm.wrd,INDEX($AI448:$AQ448,1,_xlpm.fr),
_xlpm.cr,RIGHT(_xlpm.wrd,_xlpm.mv),
_xlpm.rv, _xlfn.CONCAT(MID(_xlpm.cr,_xlfn.SEQUENCE(,LEN(_xlpm.cr),LEN(_xlpm.cr),-1),1)),
_xlpm.lgc,
IF(AN$11=_xlpm.to, AN448&amp;_xlpm.rv,
IF(AN$11=_xlpm.fr, REPLACE(AN448, LEN(AN448)-_xlpm.mv+1,_xlpm.mv,""),AN448)),
_xlpm.lgc)</f>
        <v>ZJZFLZVHMLB</v>
      </c>
      <c r="AO449" s="31" t="str" cm="1">
        <f t="array" ref="AO449">_xlfn.LET(
_xlpm.mv,$AE449,
_xlpm.fr,$AF449,
_xlpm.to,$AG449,
_xlpm.wrd,INDEX($AI448:$AQ448,1,_xlpm.fr),
_xlpm.cr,RIGHT(_xlpm.wrd,_xlpm.mv),
_xlpm.rv, _xlfn.CONCAT(MID(_xlpm.cr,_xlfn.SEQUENCE(,LEN(_xlpm.cr),LEN(_xlpm.cr),-1),1)),
_xlpm.lgc,
IF(AO$11=_xlpm.to, AO448&amp;_xlpm.rv,
IF(AO$11=_xlpm.fr, REPLACE(AO448, LEN(AO448)-_xlpm.mv+1,_xlpm.mv,""),AO448)),
_xlpm.lgc)</f>
        <v>NCGZDGVVGBNLFGHBFCPJ</v>
      </c>
      <c r="AP449" s="31" t="str" cm="1">
        <f t="array" ref="AP449">_xlfn.LET(
_xlpm.mv,$AE449,
_xlpm.fr,$AF449,
_xlpm.to,$AG449,
_xlpm.wrd,INDEX($AI448:$AQ448,1,_xlpm.fr),
_xlpm.cr,RIGHT(_xlpm.wrd,_xlpm.mv),
_xlpm.rv, _xlfn.CONCAT(MID(_xlpm.cr,_xlfn.SEQUENCE(,LEN(_xlpm.cr),LEN(_xlpm.cr),-1),1)),
_xlpm.lgc,
IF(AP$11=_xlpm.to, AP448&amp;_xlpm.rv,
IF(AP$11=_xlpm.fr, REPLACE(AP448, LEN(AP448)-_xlpm.mv+1,_xlpm.mv,""),AP448)),
_xlpm.lgc)</f>
        <v/>
      </c>
      <c r="AQ449" s="31" t="str" cm="1">
        <f t="array" ref="AQ449">_xlfn.LET(
_xlpm.mv,$AE449,
_xlpm.fr,$AF449,
_xlpm.to,$AG449,
_xlpm.wrd,INDEX($AI448:$AQ448,1,_xlpm.fr),
_xlpm.cr,RIGHT(_xlpm.wrd,_xlpm.mv),
_xlpm.rv, _xlfn.CONCAT(MID(_xlpm.cr,_xlfn.SEQUENCE(,LEN(_xlpm.cr),LEN(_xlpm.cr),-1),1)),
_xlpm.lgc,
IF(AQ$11=_xlpm.to, AQ448&amp;_xlpm.rv,
IF(AQ$11=_xlpm.fr, REPLACE(AQ448, LEN(AQ448)-_xlpm.mv+1,_xlpm.mv,""),AQ448)),
_xlpm.lgc)</f>
        <v/>
      </c>
      <c r="AT449" s="31" t="str" cm="1">
        <f t="array" ref="AT449">_xlfn.LET(
_xlpm.mv,$AE449,
_xlpm.fr,$AF449,
_xlpm.to,$AG449,
_xlpm.wrd,INDEX($AT448:$BB448,1,_xlpm.fr),
_xlpm.cr,RIGHT(_xlpm.wrd,_xlpm.mv),
_xlpm.lgc,
IF(AT$11=_xlpm.to, AT448&amp;_xlpm.cr,
IF(AT$11=_xlpm.fr, REPLACE(AT448, LEN(AT448)-_xlpm.mv+1,_xlpm.mv,""),AT448)),
_xlpm.lgc)</f>
        <v>HCQJVWBSJFFNVGGJLVTDC</v>
      </c>
      <c r="AU449" s="31" t="str" cm="1">
        <f t="array" ref="AU449">_xlfn.LET(
_xlpm.mv,$AE449,
_xlpm.fr,$AF449,
_xlpm.to,$AG449,
_xlpm.wrd,INDEX($AT448:$BB448,1,_xlpm.fr),
_xlpm.cr,RIGHT(_xlpm.wrd,_xlpm.mv),
_xlpm.lgc,
IF(AU$11=_xlpm.to, AU448&amp;_xlpm.cr,
IF(AU$11=_xlpm.fr, REPLACE(AU448, LEN(AU448)-_xlpm.mv+1,_xlpm.mv,""),AU448)),
_xlpm.lgc)</f>
        <v>GJC</v>
      </c>
      <c r="AV449" s="31" t="str" cm="1">
        <f t="array" ref="AV449">_xlfn.LET(
_xlpm.mv,$AE449,
_xlpm.fr,$AF449,
_xlpm.to,$AG449,
_xlpm.wrd,INDEX($AT448:$BB448,1,_xlpm.fr),
_xlpm.cr,RIGHT(_xlpm.wrd,_xlpm.mv),
_xlpm.lgc,
IF(AV$11=_xlpm.to, AV448&amp;_xlpm.cr,
IF(AV$11=_xlpm.fr, REPLACE(AV448, LEN(AV448)-_xlpm.mv+1,_xlpm.mv,""),AV448)),
_xlpm.lgc)</f>
        <v/>
      </c>
      <c r="AW449" s="31" t="str" cm="1">
        <f t="array" ref="AW449">_xlfn.LET(
_xlpm.mv,$AE449,
_xlpm.fr,$AF449,
_xlpm.to,$AG449,
_xlpm.wrd,INDEX($AT448:$BB448,1,_xlpm.fr),
_xlpm.cr,RIGHT(_xlpm.wrd,_xlpm.mv),
_xlpm.lgc,
IF(AW$11=_xlpm.to, AW448&amp;_xlpm.cr,
IF(AW$11=_xlpm.fr, REPLACE(AW448, LEN(AW448)-_xlpm.mv+1,_xlpm.mv,""),AW448)),
_xlpm.lgc)</f>
        <v>H</v>
      </c>
      <c r="AX449" s="31" t="str" cm="1">
        <f t="array" ref="AX449">_xlfn.LET(
_xlpm.mv,$AE449,
_xlpm.fr,$AF449,
_xlpm.to,$AG449,
_xlpm.wrd,INDEX($AT448:$BB448,1,_xlpm.fr),
_xlpm.cr,RIGHT(_xlpm.wrd,_xlpm.mv),
_xlpm.lgc,
IF(AX$11=_xlpm.to, AX448&amp;_xlpm.cr,
IF(AX$11=_xlpm.fr, REPLACE(AX448, LEN(AX448)-_xlpm.mv+1,_xlpm.mv,""),AX448)),
_xlpm.lgc)</f>
        <v/>
      </c>
      <c r="AY449" s="31" t="str" cm="1">
        <f t="array" ref="AY449">_xlfn.LET(
_xlpm.mv,$AE449,
_xlpm.fr,$AF449,
_xlpm.to,$AG449,
_xlpm.wrd,INDEX($AT448:$BB448,1,_xlpm.fr),
_xlpm.cr,RIGHT(_xlpm.wrd,_xlpm.mv),
_xlpm.lgc,
IF(AY$11=_xlpm.to, AY448&amp;_xlpm.cr,
IF(AY$11=_xlpm.fr, REPLACE(AY448, LEN(AY448)-_xlpm.mv+1,_xlpm.mv,""),AY448)),
_xlpm.lgc)</f>
        <v>ZZVSNGPQBDM</v>
      </c>
      <c r="AZ449" s="31" t="str" cm="1">
        <f t="array" ref="AZ449">_xlfn.LET(
_xlpm.mv,$AE449,
_xlpm.fr,$AF449,
_xlpm.to,$AG449,
_xlpm.wrd,INDEX($AT448:$BB448,1,_xlpm.fr),
_xlpm.cr,RIGHT(_xlpm.wrd,_xlpm.mv),
_xlpm.lgc,
IF(AZ$11=_xlpm.to, AZ448&amp;_xlpm.cr,
IF(AZ$11=_xlpm.fr, REPLACE(AZ448, LEN(AZ448)-_xlpm.mv+1,_xlpm.mv,""),AZ448)),
_xlpm.lgc)</f>
        <v>HCBBVLGPBLCZLFFLMZFZ</v>
      </c>
      <c r="BA449" s="31" t="str" cm="1">
        <f t="array" ref="BA449">_xlfn.LET(
_xlpm.mv,$AE449,
_xlpm.fr,$AF449,
_xlpm.to,$AG449,
_xlpm.wrd,INDEX($AT448:$BB448,1,_xlpm.fr),
_xlpm.cr,RIGHT(_xlpm.wrd,_xlpm.mv),
_xlpm.lgc,
IF(BA$11=_xlpm.to, BA448&amp;_xlpm.cr,
IF(BA$11=_xlpm.fr, REPLACE(BA448, LEN(BA448)-_xlpm.mv+1,_xlpm.mv,""),BA448)),
_xlpm.lgc)</f>
        <v/>
      </c>
      <c r="BB449" s="31" t="str" cm="1">
        <f t="array" ref="BB449">_xlfn.LET(
_xlpm.mv,$AE449,
_xlpm.fr,$AF449,
_xlpm.to,$AG449,
_xlpm.wrd,INDEX($AT448:$BB448,1,_xlpm.fr),
_xlpm.cr,RIGHT(_xlpm.wrd,_xlpm.mv),
_xlpm.lgc,
IF(BB$11=_xlpm.to, BB448&amp;_xlpm.cr,
IF(BB$11=_xlpm.fr, REPLACE(BB448, LEN(BB448)-_xlpm.mv+1,_xlpm.mv,""),BB448)),
_xlpm.lgc)</f>
        <v/>
      </c>
    </row>
    <row r="450" spans="28:54" x14ac:dyDescent="0.3">
      <c r="AB450" s="31">
        <f t="shared" si="24"/>
        <v>5</v>
      </c>
      <c r="AC450" s="31" t="s">
        <v>1550</v>
      </c>
      <c r="AD450" s="31" t="str" cm="1">
        <f t="array" ref="AD450">_xlfn.LET(
_xlpm.arr,{"move ","from ","to "},
_xlpm.wr,AC450,
_xlpm.rd,_xlfn.REDUCE(_xlpm.wr,_xlpm.arr,_xlfn.LAMBDA(_xlpm.a,_xlpm.v,SUBSTITUTE(_xlpm.a,_xlpm.v,""))),
_xlpm.rd)</f>
        <v>1 4 9</v>
      </c>
      <c r="AE450" s="31">
        <f t="shared" si="25"/>
        <v>1</v>
      </c>
      <c r="AF450" s="31">
        <f t="shared" si="26"/>
        <v>4</v>
      </c>
      <c r="AG450" s="31">
        <f t="shared" si="27"/>
        <v>9</v>
      </c>
      <c r="AI450" s="31" t="str" cm="1">
        <f t="array" ref="AI450">_xlfn.LET(
_xlpm.mv,$AE450,
_xlpm.fr,$AF450,
_xlpm.to,$AG450,
_xlpm.wrd,INDEX($AI449:$AQ449,1,_xlpm.fr),
_xlpm.cr,RIGHT(_xlpm.wrd,_xlpm.mv),
_xlpm.rv, _xlfn.CONCAT(MID(_xlpm.cr,_xlfn.SEQUENCE(,LEN(_xlpm.cr),LEN(_xlpm.cr),-1),1)),
_xlpm.lgc,
IF(AI$11=_xlpm.to, AI449&amp;_xlpm.rv,
IF(AI$11=_xlpm.fr, REPLACE(AI449, LEN(AI449)-_xlpm.mv+1,_xlpm.mv,""),AI449)),
_xlpm.lgc)</f>
        <v>TSMFCJWVDQQVLZHGBJFCP</v>
      </c>
      <c r="AJ450" s="31" t="str" cm="1">
        <f t="array" ref="AJ450">_xlfn.LET(
_xlpm.mv,$AE450,
_xlpm.fr,$AF450,
_xlpm.to,$AG450,
_xlpm.wrd,INDEX($AI449:$AQ449,1,_xlpm.fr),
_xlpm.cr,RIGHT(_xlpm.wrd,_xlpm.mv),
_xlpm.rv, _xlfn.CONCAT(MID(_xlpm.cr,_xlfn.SEQUENCE(,LEN(_xlpm.cr),LEN(_xlpm.cr),-1),1)),
_xlpm.lgc,
IF(AJ$11=_xlpm.to, AJ449&amp;_xlpm.rv,
IF(AJ$11=_xlpm.fr, REPLACE(AJ449, LEN(AJ449)-_xlpm.mv+1,_xlpm.mv,""),AJ449)),
_xlpm.lgc)</f>
        <v>CSL</v>
      </c>
      <c r="AK450" s="31" t="str" cm="1">
        <f t="array" ref="AK450">_xlfn.LET(
_xlpm.mv,$AE450,
_xlpm.fr,$AF450,
_xlpm.to,$AG450,
_xlpm.wrd,INDEX($AI449:$AQ449,1,_xlpm.fr),
_xlpm.cr,RIGHT(_xlpm.wrd,_xlpm.mv),
_xlpm.rv, _xlfn.CONCAT(MID(_xlpm.cr,_xlfn.SEQUENCE(,LEN(_xlpm.cr),LEN(_xlpm.cr),-1),1)),
_xlpm.lgc,
IF(AK$11=_xlpm.to, AK449&amp;_xlpm.rv,
IF(AK$11=_xlpm.fr, REPLACE(AK449, LEN(AK449)-_xlpm.mv+1,_xlpm.mv,""),AK449)),
_xlpm.lgc)</f>
        <v/>
      </c>
      <c r="AL450" s="31" t="str" cm="1">
        <f t="array" ref="AL450">_xlfn.LET(
_xlpm.mv,$AE450,
_xlpm.fr,$AF450,
_xlpm.to,$AG450,
_xlpm.wrd,INDEX($AI449:$AQ449,1,_xlpm.fr),
_xlpm.cr,RIGHT(_xlpm.wrd,_xlpm.mv),
_xlpm.rv, _xlfn.CONCAT(MID(_xlpm.cr,_xlfn.SEQUENCE(,LEN(_xlpm.cr),LEN(_xlpm.cr),-1),1)),
_xlpm.lgc,
IF(AL$11=_xlpm.to, AL449&amp;_xlpm.rv,
IF(AL$11=_xlpm.fr, REPLACE(AL449, LEN(AL449)-_xlpm.mv+1,_xlpm.mv,""),AL449)),
_xlpm.lgc)</f>
        <v/>
      </c>
      <c r="AM450" s="31" t="str" cm="1">
        <f t="array" ref="AM450">_xlfn.LET(
_xlpm.mv,$AE450,
_xlpm.fr,$AF450,
_xlpm.to,$AG450,
_xlpm.wrd,INDEX($AI449:$AQ449,1,_xlpm.fr),
_xlpm.cr,RIGHT(_xlpm.wrd,_xlpm.mv),
_xlpm.rv, _xlfn.CONCAT(MID(_xlpm.cr,_xlfn.SEQUENCE(,LEN(_xlpm.cr),LEN(_xlpm.cr),-1),1)),
_xlpm.lgc,
IF(AM$11=_xlpm.to, AM449&amp;_xlpm.rv,
IF(AM$11=_xlpm.fr, REPLACE(AM449, LEN(AM449)-_xlpm.mv+1,_xlpm.mv,""),AM449)),
_xlpm.lgc)</f>
        <v/>
      </c>
      <c r="AN450" s="31" t="str" cm="1">
        <f t="array" ref="AN450">_xlfn.LET(
_xlpm.mv,$AE450,
_xlpm.fr,$AF450,
_xlpm.to,$AG450,
_xlpm.wrd,INDEX($AI449:$AQ449,1,_xlpm.fr),
_xlpm.cr,RIGHT(_xlpm.wrd,_xlpm.mv),
_xlpm.rv, _xlfn.CONCAT(MID(_xlpm.cr,_xlfn.SEQUENCE(,LEN(_xlpm.cr),LEN(_xlpm.cr),-1),1)),
_xlpm.lgc,
IF(AN$11=_xlpm.to, AN449&amp;_xlpm.rv,
IF(AN$11=_xlpm.fr, REPLACE(AN449, LEN(AN449)-_xlpm.mv+1,_xlpm.mv,""),AN449)),
_xlpm.lgc)</f>
        <v>ZJZFLZVHMLB</v>
      </c>
      <c r="AO450" s="31" t="str" cm="1">
        <f t="array" ref="AO450">_xlfn.LET(
_xlpm.mv,$AE450,
_xlpm.fr,$AF450,
_xlpm.to,$AG450,
_xlpm.wrd,INDEX($AI449:$AQ449,1,_xlpm.fr),
_xlpm.cr,RIGHT(_xlpm.wrd,_xlpm.mv),
_xlpm.rv, _xlfn.CONCAT(MID(_xlpm.cr,_xlfn.SEQUENCE(,LEN(_xlpm.cr),LEN(_xlpm.cr),-1),1)),
_xlpm.lgc,
IF(AO$11=_xlpm.to, AO449&amp;_xlpm.rv,
IF(AO$11=_xlpm.fr, REPLACE(AO449, LEN(AO449)-_xlpm.mv+1,_xlpm.mv,""),AO449)),
_xlpm.lgc)</f>
        <v>NCGZDGVVGBNLFGHBFCPJ</v>
      </c>
      <c r="AP450" s="31" t="str" cm="1">
        <f t="array" ref="AP450">_xlfn.LET(
_xlpm.mv,$AE450,
_xlpm.fr,$AF450,
_xlpm.to,$AG450,
_xlpm.wrd,INDEX($AI449:$AQ449,1,_xlpm.fr),
_xlpm.cr,RIGHT(_xlpm.wrd,_xlpm.mv),
_xlpm.rv, _xlfn.CONCAT(MID(_xlpm.cr,_xlfn.SEQUENCE(,LEN(_xlpm.cr),LEN(_xlpm.cr),-1),1)),
_xlpm.lgc,
IF(AP$11=_xlpm.to, AP449&amp;_xlpm.rv,
IF(AP$11=_xlpm.fr, REPLACE(AP449, LEN(AP449)-_xlpm.mv+1,_xlpm.mv,""),AP449)),
_xlpm.lgc)</f>
        <v/>
      </c>
      <c r="AQ450" s="31" t="str" cm="1">
        <f t="array" ref="AQ450">_xlfn.LET(
_xlpm.mv,$AE450,
_xlpm.fr,$AF450,
_xlpm.to,$AG450,
_xlpm.wrd,INDEX($AI449:$AQ449,1,_xlpm.fr),
_xlpm.cr,RIGHT(_xlpm.wrd,_xlpm.mv),
_xlpm.rv, _xlfn.CONCAT(MID(_xlpm.cr,_xlfn.SEQUENCE(,LEN(_xlpm.cr),LEN(_xlpm.cr),-1),1)),
_xlpm.lgc,
IF(AQ$11=_xlpm.to, AQ449&amp;_xlpm.rv,
IF(AQ$11=_xlpm.fr, REPLACE(AQ449, LEN(AQ449)-_xlpm.mv+1,_xlpm.mv,""),AQ449)),
_xlpm.lgc)</f>
        <v>B</v>
      </c>
      <c r="AT450" s="31" t="str" cm="1">
        <f t="array" ref="AT450">_xlfn.LET(
_xlpm.mv,$AE450,
_xlpm.fr,$AF450,
_xlpm.to,$AG450,
_xlpm.wrd,INDEX($AT449:$BB449,1,_xlpm.fr),
_xlpm.cr,RIGHT(_xlpm.wrd,_xlpm.mv),
_xlpm.lgc,
IF(AT$11=_xlpm.to, AT449&amp;_xlpm.cr,
IF(AT$11=_xlpm.fr, REPLACE(AT449, LEN(AT449)-_xlpm.mv+1,_xlpm.mv,""),AT449)),
_xlpm.lgc)</f>
        <v>HCQJVWBSJFFNVGGJLVTDC</v>
      </c>
      <c r="AU450" s="31" t="str" cm="1">
        <f t="array" ref="AU450">_xlfn.LET(
_xlpm.mv,$AE450,
_xlpm.fr,$AF450,
_xlpm.to,$AG450,
_xlpm.wrd,INDEX($AT449:$BB449,1,_xlpm.fr),
_xlpm.cr,RIGHT(_xlpm.wrd,_xlpm.mv),
_xlpm.lgc,
IF(AU$11=_xlpm.to, AU449&amp;_xlpm.cr,
IF(AU$11=_xlpm.fr, REPLACE(AU449, LEN(AU449)-_xlpm.mv+1,_xlpm.mv,""),AU449)),
_xlpm.lgc)</f>
        <v>GJC</v>
      </c>
      <c r="AV450" s="31" t="str" cm="1">
        <f t="array" ref="AV450">_xlfn.LET(
_xlpm.mv,$AE450,
_xlpm.fr,$AF450,
_xlpm.to,$AG450,
_xlpm.wrd,INDEX($AT449:$BB449,1,_xlpm.fr),
_xlpm.cr,RIGHT(_xlpm.wrd,_xlpm.mv),
_xlpm.lgc,
IF(AV$11=_xlpm.to, AV449&amp;_xlpm.cr,
IF(AV$11=_xlpm.fr, REPLACE(AV449, LEN(AV449)-_xlpm.mv+1,_xlpm.mv,""),AV449)),
_xlpm.lgc)</f>
        <v/>
      </c>
      <c r="AW450" s="31" t="str" cm="1">
        <f t="array" ref="AW450">_xlfn.LET(
_xlpm.mv,$AE450,
_xlpm.fr,$AF450,
_xlpm.to,$AG450,
_xlpm.wrd,INDEX($AT449:$BB449,1,_xlpm.fr),
_xlpm.cr,RIGHT(_xlpm.wrd,_xlpm.mv),
_xlpm.lgc,
IF(AW$11=_xlpm.to, AW449&amp;_xlpm.cr,
IF(AW$11=_xlpm.fr, REPLACE(AW449, LEN(AW449)-_xlpm.mv+1,_xlpm.mv,""),AW449)),
_xlpm.lgc)</f>
        <v/>
      </c>
      <c r="AX450" s="31" t="str" cm="1">
        <f t="array" ref="AX450">_xlfn.LET(
_xlpm.mv,$AE450,
_xlpm.fr,$AF450,
_xlpm.to,$AG450,
_xlpm.wrd,INDEX($AT449:$BB449,1,_xlpm.fr),
_xlpm.cr,RIGHT(_xlpm.wrd,_xlpm.mv),
_xlpm.lgc,
IF(AX$11=_xlpm.to, AX449&amp;_xlpm.cr,
IF(AX$11=_xlpm.fr, REPLACE(AX449, LEN(AX449)-_xlpm.mv+1,_xlpm.mv,""),AX449)),
_xlpm.lgc)</f>
        <v/>
      </c>
      <c r="AY450" s="31" t="str" cm="1">
        <f t="array" ref="AY450">_xlfn.LET(
_xlpm.mv,$AE450,
_xlpm.fr,$AF450,
_xlpm.to,$AG450,
_xlpm.wrd,INDEX($AT449:$BB449,1,_xlpm.fr),
_xlpm.cr,RIGHT(_xlpm.wrd,_xlpm.mv),
_xlpm.lgc,
IF(AY$11=_xlpm.to, AY449&amp;_xlpm.cr,
IF(AY$11=_xlpm.fr, REPLACE(AY449, LEN(AY449)-_xlpm.mv+1,_xlpm.mv,""),AY449)),
_xlpm.lgc)</f>
        <v>ZZVSNGPQBDM</v>
      </c>
      <c r="AZ450" s="31" t="str" cm="1">
        <f t="array" ref="AZ450">_xlfn.LET(
_xlpm.mv,$AE450,
_xlpm.fr,$AF450,
_xlpm.to,$AG450,
_xlpm.wrd,INDEX($AT449:$BB449,1,_xlpm.fr),
_xlpm.cr,RIGHT(_xlpm.wrd,_xlpm.mv),
_xlpm.lgc,
IF(AZ$11=_xlpm.to, AZ449&amp;_xlpm.cr,
IF(AZ$11=_xlpm.fr, REPLACE(AZ449, LEN(AZ449)-_xlpm.mv+1,_xlpm.mv,""),AZ449)),
_xlpm.lgc)</f>
        <v>HCBBVLGPBLCZLFFLMZFZ</v>
      </c>
      <c r="BA450" s="31" t="str" cm="1">
        <f t="array" ref="BA450">_xlfn.LET(
_xlpm.mv,$AE450,
_xlpm.fr,$AF450,
_xlpm.to,$AG450,
_xlpm.wrd,INDEX($AT449:$BB449,1,_xlpm.fr),
_xlpm.cr,RIGHT(_xlpm.wrd,_xlpm.mv),
_xlpm.lgc,
IF(BA$11=_xlpm.to, BA449&amp;_xlpm.cr,
IF(BA$11=_xlpm.fr, REPLACE(BA449, LEN(BA449)-_xlpm.mv+1,_xlpm.mv,""),BA449)),
_xlpm.lgc)</f>
        <v/>
      </c>
      <c r="BB450" s="31" t="str" cm="1">
        <f t="array" ref="BB450">_xlfn.LET(
_xlpm.mv,$AE450,
_xlpm.fr,$AF450,
_xlpm.to,$AG450,
_xlpm.wrd,INDEX($AT449:$BB449,1,_xlpm.fr),
_xlpm.cr,RIGHT(_xlpm.wrd,_xlpm.mv),
_xlpm.lgc,
IF(BB$11=_xlpm.to, BB449&amp;_xlpm.cr,
IF(BB$11=_xlpm.fr, REPLACE(BB449, LEN(BB449)-_xlpm.mv+1,_xlpm.mv,""),BB449)),
_xlpm.lgc)</f>
        <v>H</v>
      </c>
    </row>
    <row r="451" spans="28:54" x14ac:dyDescent="0.3">
      <c r="AB451" s="31">
        <f t="shared" si="24"/>
        <v>5</v>
      </c>
      <c r="AC451" s="31" t="s">
        <v>1696</v>
      </c>
      <c r="AD451" s="31" t="str" cm="1">
        <f t="array" ref="AD451">_xlfn.LET(
_xlpm.arr,{"move ","from ","to "},
_xlpm.wr,AC451,
_xlpm.rd,_xlfn.REDUCE(_xlpm.wr,_xlpm.arr,_xlfn.LAMBDA(_xlpm.a,_xlpm.v,SUBSTITUTE(_xlpm.a,_xlpm.v,""))),
_xlpm.rd)</f>
        <v>10 6 3</v>
      </c>
      <c r="AE451" s="31">
        <f t="shared" si="25"/>
        <v>10</v>
      </c>
      <c r="AF451" s="31">
        <f t="shared" si="26"/>
        <v>6</v>
      </c>
      <c r="AG451" s="31">
        <f t="shared" si="27"/>
        <v>3</v>
      </c>
      <c r="AI451" s="31" t="str" cm="1">
        <f t="array" ref="AI451">_xlfn.LET(
_xlpm.mv,$AE451,
_xlpm.fr,$AF451,
_xlpm.to,$AG451,
_xlpm.wrd,INDEX($AI450:$AQ450,1,_xlpm.fr),
_xlpm.cr,RIGHT(_xlpm.wrd,_xlpm.mv),
_xlpm.rv, _xlfn.CONCAT(MID(_xlpm.cr,_xlfn.SEQUENCE(,LEN(_xlpm.cr),LEN(_xlpm.cr),-1),1)),
_xlpm.lgc,
IF(AI$11=_xlpm.to, AI450&amp;_xlpm.rv,
IF(AI$11=_xlpm.fr, REPLACE(AI450, LEN(AI450)-_xlpm.mv+1,_xlpm.mv,""),AI450)),
_xlpm.lgc)</f>
        <v>TSMFCJWVDQQVLZHGBJFCP</v>
      </c>
      <c r="AJ451" s="31" t="str" cm="1">
        <f t="array" ref="AJ451">_xlfn.LET(
_xlpm.mv,$AE451,
_xlpm.fr,$AF451,
_xlpm.to,$AG451,
_xlpm.wrd,INDEX($AI450:$AQ450,1,_xlpm.fr),
_xlpm.cr,RIGHT(_xlpm.wrd,_xlpm.mv),
_xlpm.rv, _xlfn.CONCAT(MID(_xlpm.cr,_xlfn.SEQUENCE(,LEN(_xlpm.cr),LEN(_xlpm.cr),-1),1)),
_xlpm.lgc,
IF(AJ$11=_xlpm.to, AJ450&amp;_xlpm.rv,
IF(AJ$11=_xlpm.fr, REPLACE(AJ450, LEN(AJ450)-_xlpm.mv+1,_xlpm.mv,""),AJ450)),
_xlpm.lgc)</f>
        <v>CSL</v>
      </c>
      <c r="AK451" s="31" t="str" cm="1">
        <f t="array" ref="AK451">_xlfn.LET(
_xlpm.mv,$AE451,
_xlpm.fr,$AF451,
_xlpm.to,$AG451,
_xlpm.wrd,INDEX($AI450:$AQ450,1,_xlpm.fr),
_xlpm.cr,RIGHT(_xlpm.wrd,_xlpm.mv),
_xlpm.rv, _xlfn.CONCAT(MID(_xlpm.cr,_xlfn.SEQUENCE(,LEN(_xlpm.cr),LEN(_xlpm.cr),-1),1)),
_xlpm.lgc,
IF(AK$11=_xlpm.to, AK450&amp;_xlpm.rv,
IF(AK$11=_xlpm.fr, REPLACE(AK450, LEN(AK450)-_xlpm.mv+1,_xlpm.mv,""),AK450)),
_xlpm.lgc)</f>
        <v>BLMHVZLFZJ</v>
      </c>
      <c r="AL451" s="31" t="str" cm="1">
        <f t="array" ref="AL451">_xlfn.LET(
_xlpm.mv,$AE451,
_xlpm.fr,$AF451,
_xlpm.to,$AG451,
_xlpm.wrd,INDEX($AI450:$AQ450,1,_xlpm.fr),
_xlpm.cr,RIGHT(_xlpm.wrd,_xlpm.mv),
_xlpm.rv, _xlfn.CONCAT(MID(_xlpm.cr,_xlfn.SEQUENCE(,LEN(_xlpm.cr),LEN(_xlpm.cr),-1),1)),
_xlpm.lgc,
IF(AL$11=_xlpm.to, AL450&amp;_xlpm.rv,
IF(AL$11=_xlpm.fr, REPLACE(AL450, LEN(AL450)-_xlpm.mv+1,_xlpm.mv,""),AL450)),
_xlpm.lgc)</f>
        <v/>
      </c>
      <c r="AM451" s="31" t="str" cm="1">
        <f t="array" ref="AM451">_xlfn.LET(
_xlpm.mv,$AE451,
_xlpm.fr,$AF451,
_xlpm.to,$AG451,
_xlpm.wrd,INDEX($AI450:$AQ450,1,_xlpm.fr),
_xlpm.cr,RIGHT(_xlpm.wrd,_xlpm.mv),
_xlpm.rv, _xlfn.CONCAT(MID(_xlpm.cr,_xlfn.SEQUENCE(,LEN(_xlpm.cr),LEN(_xlpm.cr),-1),1)),
_xlpm.lgc,
IF(AM$11=_xlpm.to, AM450&amp;_xlpm.rv,
IF(AM$11=_xlpm.fr, REPLACE(AM450, LEN(AM450)-_xlpm.mv+1,_xlpm.mv,""),AM450)),
_xlpm.lgc)</f>
        <v/>
      </c>
      <c r="AN451" s="31" t="str" cm="1">
        <f t="array" ref="AN451">_xlfn.LET(
_xlpm.mv,$AE451,
_xlpm.fr,$AF451,
_xlpm.to,$AG451,
_xlpm.wrd,INDEX($AI450:$AQ450,1,_xlpm.fr),
_xlpm.cr,RIGHT(_xlpm.wrd,_xlpm.mv),
_xlpm.rv, _xlfn.CONCAT(MID(_xlpm.cr,_xlfn.SEQUENCE(,LEN(_xlpm.cr),LEN(_xlpm.cr),-1),1)),
_xlpm.lgc,
IF(AN$11=_xlpm.to, AN450&amp;_xlpm.rv,
IF(AN$11=_xlpm.fr, REPLACE(AN450, LEN(AN450)-_xlpm.mv+1,_xlpm.mv,""),AN450)),
_xlpm.lgc)</f>
        <v>Z</v>
      </c>
      <c r="AO451" s="31" t="str" cm="1">
        <f t="array" ref="AO451">_xlfn.LET(
_xlpm.mv,$AE451,
_xlpm.fr,$AF451,
_xlpm.to,$AG451,
_xlpm.wrd,INDEX($AI450:$AQ450,1,_xlpm.fr),
_xlpm.cr,RIGHT(_xlpm.wrd,_xlpm.mv),
_xlpm.rv, _xlfn.CONCAT(MID(_xlpm.cr,_xlfn.SEQUENCE(,LEN(_xlpm.cr),LEN(_xlpm.cr),-1),1)),
_xlpm.lgc,
IF(AO$11=_xlpm.to, AO450&amp;_xlpm.rv,
IF(AO$11=_xlpm.fr, REPLACE(AO450, LEN(AO450)-_xlpm.mv+1,_xlpm.mv,""),AO450)),
_xlpm.lgc)</f>
        <v>NCGZDGVVGBNLFGHBFCPJ</v>
      </c>
      <c r="AP451" s="31" t="str" cm="1">
        <f t="array" ref="AP451">_xlfn.LET(
_xlpm.mv,$AE451,
_xlpm.fr,$AF451,
_xlpm.to,$AG451,
_xlpm.wrd,INDEX($AI450:$AQ450,1,_xlpm.fr),
_xlpm.cr,RIGHT(_xlpm.wrd,_xlpm.mv),
_xlpm.rv, _xlfn.CONCAT(MID(_xlpm.cr,_xlfn.SEQUENCE(,LEN(_xlpm.cr),LEN(_xlpm.cr),-1),1)),
_xlpm.lgc,
IF(AP$11=_xlpm.to, AP450&amp;_xlpm.rv,
IF(AP$11=_xlpm.fr, REPLACE(AP450, LEN(AP450)-_xlpm.mv+1,_xlpm.mv,""),AP450)),
_xlpm.lgc)</f>
        <v/>
      </c>
      <c r="AQ451" s="31" t="str" cm="1">
        <f t="array" ref="AQ451">_xlfn.LET(
_xlpm.mv,$AE451,
_xlpm.fr,$AF451,
_xlpm.to,$AG451,
_xlpm.wrd,INDEX($AI450:$AQ450,1,_xlpm.fr),
_xlpm.cr,RIGHT(_xlpm.wrd,_xlpm.mv),
_xlpm.rv, _xlfn.CONCAT(MID(_xlpm.cr,_xlfn.SEQUENCE(,LEN(_xlpm.cr),LEN(_xlpm.cr),-1),1)),
_xlpm.lgc,
IF(AQ$11=_xlpm.to, AQ450&amp;_xlpm.rv,
IF(AQ$11=_xlpm.fr, REPLACE(AQ450, LEN(AQ450)-_xlpm.mv+1,_xlpm.mv,""),AQ450)),
_xlpm.lgc)</f>
        <v>B</v>
      </c>
      <c r="AT451" s="31" t="str" cm="1">
        <f t="array" ref="AT451">_xlfn.LET(
_xlpm.mv,$AE451,
_xlpm.fr,$AF451,
_xlpm.to,$AG451,
_xlpm.wrd,INDEX($AT450:$BB450,1,_xlpm.fr),
_xlpm.cr,RIGHT(_xlpm.wrd,_xlpm.mv),
_xlpm.lgc,
IF(AT$11=_xlpm.to, AT450&amp;_xlpm.cr,
IF(AT$11=_xlpm.fr, REPLACE(AT450, LEN(AT450)-_xlpm.mv+1,_xlpm.mv,""),AT450)),
_xlpm.lgc)</f>
        <v>HCQJVWBSJFFNVGGJLVTDC</v>
      </c>
      <c r="AU451" s="31" t="str" cm="1">
        <f t="array" ref="AU451">_xlfn.LET(
_xlpm.mv,$AE451,
_xlpm.fr,$AF451,
_xlpm.to,$AG451,
_xlpm.wrd,INDEX($AT450:$BB450,1,_xlpm.fr),
_xlpm.cr,RIGHT(_xlpm.wrd,_xlpm.mv),
_xlpm.lgc,
IF(AU$11=_xlpm.to, AU450&amp;_xlpm.cr,
IF(AU$11=_xlpm.fr, REPLACE(AU450, LEN(AU450)-_xlpm.mv+1,_xlpm.mv,""),AU450)),
_xlpm.lgc)</f>
        <v>GJC</v>
      </c>
      <c r="AV451" s="31" t="str" cm="1">
        <f t="array" ref="AV451">_xlfn.LET(
_xlpm.mv,$AE451,
_xlpm.fr,$AF451,
_xlpm.to,$AG451,
_xlpm.wrd,INDEX($AT450:$BB450,1,_xlpm.fr),
_xlpm.cr,RIGHT(_xlpm.wrd,_xlpm.mv),
_xlpm.lgc,
IF(AV$11=_xlpm.to, AV450&amp;_xlpm.cr,
IF(AV$11=_xlpm.fr, REPLACE(AV450, LEN(AV450)-_xlpm.mv+1,_xlpm.mv,""),AV450)),
_xlpm.lgc)</f>
        <v>ZVSNGPQBDM</v>
      </c>
      <c r="AW451" s="31" t="str" cm="1">
        <f t="array" ref="AW451">_xlfn.LET(
_xlpm.mv,$AE451,
_xlpm.fr,$AF451,
_xlpm.to,$AG451,
_xlpm.wrd,INDEX($AT450:$BB450,1,_xlpm.fr),
_xlpm.cr,RIGHT(_xlpm.wrd,_xlpm.mv),
_xlpm.lgc,
IF(AW$11=_xlpm.to, AW450&amp;_xlpm.cr,
IF(AW$11=_xlpm.fr, REPLACE(AW450, LEN(AW450)-_xlpm.mv+1,_xlpm.mv,""),AW450)),
_xlpm.lgc)</f>
        <v/>
      </c>
      <c r="AX451" s="31" t="str" cm="1">
        <f t="array" ref="AX451">_xlfn.LET(
_xlpm.mv,$AE451,
_xlpm.fr,$AF451,
_xlpm.to,$AG451,
_xlpm.wrd,INDEX($AT450:$BB450,1,_xlpm.fr),
_xlpm.cr,RIGHT(_xlpm.wrd,_xlpm.mv),
_xlpm.lgc,
IF(AX$11=_xlpm.to, AX450&amp;_xlpm.cr,
IF(AX$11=_xlpm.fr, REPLACE(AX450, LEN(AX450)-_xlpm.mv+1,_xlpm.mv,""),AX450)),
_xlpm.lgc)</f>
        <v/>
      </c>
      <c r="AY451" s="31" t="str" cm="1">
        <f t="array" ref="AY451">_xlfn.LET(
_xlpm.mv,$AE451,
_xlpm.fr,$AF451,
_xlpm.to,$AG451,
_xlpm.wrd,INDEX($AT450:$BB450,1,_xlpm.fr),
_xlpm.cr,RIGHT(_xlpm.wrd,_xlpm.mv),
_xlpm.lgc,
IF(AY$11=_xlpm.to, AY450&amp;_xlpm.cr,
IF(AY$11=_xlpm.fr, REPLACE(AY450, LEN(AY450)-_xlpm.mv+1,_xlpm.mv,""),AY450)),
_xlpm.lgc)</f>
        <v>Z</v>
      </c>
      <c r="AZ451" s="31" t="str" cm="1">
        <f t="array" ref="AZ451">_xlfn.LET(
_xlpm.mv,$AE451,
_xlpm.fr,$AF451,
_xlpm.to,$AG451,
_xlpm.wrd,INDEX($AT450:$BB450,1,_xlpm.fr),
_xlpm.cr,RIGHT(_xlpm.wrd,_xlpm.mv),
_xlpm.lgc,
IF(AZ$11=_xlpm.to, AZ450&amp;_xlpm.cr,
IF(AZ$11=_xlpm.fr, REPLACE(AZ450, LEN(AZ450)-_xlpm.mv+1,_xlpm.mv,""),AZ450)),
_xlpm.lgc)</f>
        <v>HCBBVLGPBLCZLFFLMZFZ</v>
      </c>
      <c r="BA451" s="31" t="str" cm="1">
        <f t="array" ref="BA451">_xlfn.LET(
_xlpm.mv,$AE451,
_xlpm.fr,$AF451,
_xlpm.to,$AG451,
_xlpm.wrd,INDEX($AT450:$BB450,1,_xlpm.fr),
_xlpm.cr,RIGHT(_xlpm.wrd,_xlpm.mv),
_xlpm.lgc,
IF(BA$11=_xlpm.to, BA450&amp;_xlpm.cr,
IF(BA$11=_xlpm.fr, REPLACE(BA450, LEN(BA450)-_xlpm.mv+1,_xlpm.mv,""),BA450)),
_xlpm.lgc)</f>
        <v/>
      </c>
      <c r="BB451" s="31" t="str" cm="1">
        <f t="array" ref="BB451">_xlfn.LET(
_xlpm.mv,$AE451,
_xlpm.fr,$AF451,
_xlpm.to,$AG451,
_xlpm.wrd,INDEX($AT450:$BB450,1,_xlpm.fr),
_xlpm.cr,RIGHT(_xlpm.wrd,_xlpm.mv),
_xlpm.lgc,
IF(BB$11=_xlpm.to, BB450&amp;_xlpm.cr,
IF(BB$11=_xlpm.fr, REPLACE(BB450, LEN(BB450)-_xlpm.mv+1,_xlpm.mv,""),BB450)),
_xlpm.lgc)</f>
        <v>H</v>
      </c>
    </row>
    <row r="452" spans="28:54" x14ac:dyDescent="0.3">
      <c r="AB452" s="31">
        <f t="shared" si="24"/>
        <v>5</v>
      </c>
      <c r="AC452" s="31" t="s">
        <v>1697</v>
      </c>
      <c r="AD452" s="31" t="str" cm="1">
        <f t="array" ref="AD452">_xlfn.LET(
_xlpm.arr,{"move ","from ","to "},
_xlpm.wr,AC452,
_xlpm.rd,_xlfn.REDUCE(_xlpm.wr,_xlpm.arr,_xlfn.LAMBDA(_xlpm.a,_xlpm.v,SUBSTITUTE(_xlpm.a,_xlpm.v,""))),
_xlpm.rd)</f>
        <v>21 1 5</v>
      </c>
      <c r="AE452" s="31">
        <f t="shared" si="25"/>
        <v>21</v>
      </c>
      <c r="AF452" s="31">
        <f t="shared" si="26"/>
        <v>1</v>
      </c>
      <c r="AG452" s="31">
        <f t="shared" si="27"/>
        <v>5</v>
      </c>
      <c r="AI452" s="31" t="str" cm="1">
        <f t="array" ref="AI452">_xlfn.LET(
_xlpm.mv,$AE452,
_xlpm.fr,$AF452,
_xlpm.to,$AG452,
_xlpm.wrd,INDEX($AI451:$AQ451,1,_xlpm.fr),
_xlpm.cr,RIGHT(_xlpm.wrd,_xlpm.mv),
_xlpm.rv, _xlfn.CONCAT(MID(_xlpm.cr,_xlfn.SEQUENCE(,LEN(_xlpm.cr),LEN(_xlpm.cr),-1),1)),
_xlpm.lgc,
IF(AI$11=_xlpm.to, AI451&amp;_xlpm.rv,
IF(AI$11=_xlpm.fr, REPLACE(AI451, LEN(AI451)-_xlpm.mv+1,_xlpm.mv,""),AI451)),
_xlpm.lgc)</f>
        <v/>
      </c>
      <c r="AJ452" s="31" t="str" cm="1">
        <f t="array" ref="AJ452">_xlfn.LET(
_xlpm.mv,$AE452,
_xlpm.fr,$AF452,
_xlpm.to,$AG452,
_xlpm.wrd,INDEX($AI451:$AQ451,1,_xlpm.fr),
_xlpm.cr,RIGHT(_xlpm.wrd,_xlpm.mv),
_xlpm.rv, _xlfn.CONCAT(MID(_xlpm.cr,_xlfn.SEQUENCE(,LEN(_xlpm.cr),LEN(_xlpm.cr),-1),1)),
_xlpm.lgc,
IF(AJ$11=_xlpm.to, AJ451&amp;_xlpm.rv,
IF(AJ$11=_xlpm.fr, REPLACE(AJ451, LEN(AJ451)-_xlpm.mv+1,_xlpm.mv,""),AJ451)),
_xlpm.lgc)</f>
        <v>CSL</v>
      </c>
      <c r="AK452" s="31" t="str" cm="1">
        <f t="array" ref="AK452">_xlfn.LET(
_xlpm.mv,$AE452,
_xlpm.fr,$AF452,
_xlpm.to,$AG452,
_xlpm.wrd,INDEX($AI451:$AQ451,1,_xlpm.fr),
_xlpm.cr,RIGHT(_xlpm.wrd,_xlpm.mv),
_xlpm.rv, _xlfn.CONCAT(MID(_xlpm.cr,_xlfn.SEQUENCE(,LEN(_xlpm.cr),LEN(_xlpm.cr),-1),1)),
_xlpm.lgc,
IF(AK$11=_xlpm.to, AK451&amp;_xlpm.rv,
IF(AK$11=_xlpm.fr, REPLACE(AK451, LEN(AK451)-_xlpm.mv+1,_xlpm.mv,""),AK451)),
_xlpm.lgc)</f>
        <v>BLMHVZLFZJ</v>
      </c>
      <c r="AL452" s="31" t="str" cm="1">
        <f t="array" ref="AL452">_xlfn.LET(
_xlpm.mv,$AE452,
_xlpm.fr,$AF452,
_xlpm.to,$AG452,
_xlpm.wrd,INDEX($AI451:$AQ451,1,_xlpm.fr),
_xlpm.cr,RIGHT(_xlpm.wrd,_xlpm.mv),
_xlpm.rv, _xlfn.CONCAT(MID(_xlpm.cr,_xlfn.SEQUENCE(,LEN(_xlpm.cr),LEN(_xlpm.cr),-1),1)),
_xlpm.lgc,
IF(AL$11=_xlpm.to, AL451&amp;_xlpm.rv,
IF(AL$11=_xlpm.fr, REPLACE(AL451, LEN(AL451)-_xlpm.mv+1,_xlpm.mv,""),AL451)),
_xlpm.lgc)</f>
        <v/>
      </c>
      <c r="AM452" s="31" t="str" cm="1">
        <f t="array" ref="AM452">_xlfn.LET(
_xlpm.mv,$AE452,
_xlpm.fr,$AF452,
_xlpm.to,$AG452,
_xlpm.wrd,INDEX($AI451:$AQ451,1,_xlpm.fr),
_xlpm.cr,RIGHT(_xlpm.wrd,_xlpm.mv),
_xlpm.rv, _xlfn.CONCAT(MID(_xlpm.cr,_xlfn.SEQUENCE(,LEN(_xlpm.cr),LEN(_xlpm.cr),-1),1)),
_xlpm.lgc,
IF(AM$11=_xlpm.to, AM451&amp;_xlpm.rv,
IF(AM$11=_xlpm.fr, REPLACE(AM451, LEN(AM451)-_xlpm.mv+1,_xlpm.mv,""),AM451)),
_xlpm.lgc)</f>
        <v>PCFJBGHZLVQQDVWJCFMST</v>
      </c>
      <c r="AN452" s="31" t="str" cm="1">
        <f t="array" ref="AN452">_xlfn.LET(
_xlpm.mv,$AE452,
_xlpm.fr,$AF452,
_xlpm.to,$AG452,
_xlpm.wrd,INDEX($AI451:$AQ451,1,_xlpm.fr),
_xlpm.cr,RIGHT(_xlpm.wrd,_xlpm.mv),
_xlpm.rv, _xlfn.CONCAT(MID(_xlpm.cr,_xlfn.SEQUENCE(,LEN(_xlpm.cr),LEN(_xlpm.cr),-1),1)),
_xlpm.lgc,
IF(AN$11=_xlpm.to, AN451&amp;_xlpm.rv,
IF(AN$11=_xlpm.fr, REPLACE(AN451, LEN(AN451)-_xlpm.mv+1,_xlpm.mv,""),AN451)),
_xlpm.lgc)</f>
        <v>Z</v>
      </c>
      <c r="AO452" s="31" t="str" cm="1">
        <f t="array" ref="AO452">_xlfn.LET(
_xlpm.mv,$AE452,
_xlpm.fr,$AF452,
_xlpm.to,$AG452,
_xlpm.wrd,INDEX($AI451:$AQ451,1,_xlpm.fr),
_xlpm.cr,RIGHT(_xlpm.wrd,_xlpm.mv),
_xlpm.rv, _xlfn.CONCAT(MID(_xlpm.cr,_xlfn.SEQUENCE(,LEN(_xlpm.cr),LEN(_xlpm.cr),-1),1)),
_xlpm.lgc,
IF(AO$11=_xlpm.to, AO451&amp;_xlpm.rv,
IF(AO$11=_xlpm.fr, REPLACE(AO451, LEN(AO451)-_xlpm.mv+1,_xlpm.mv,""),AO451)),
_xlpm.lgc)</f>
        <v>NCGZDGVVGBNLFGHBFCPJ</v>
      </c>
      <c r="AP452" s="31" t="str" cm="1">
        <f t="array" ref="AP452">_xlfn.LET(
_xlpm.mv,$AE452,
_xlpm.fr,$AF452,
_xlpm.to,$AG452,
_xlpm.wrd,INDEX($AI451:$AQ451,1,_xlpm.fr),
_xlpm.cr,RIGHT(_xlpm.wrd,_xlpm.mv),
_xlpm.rv, _xlfn.CONCAT(MID(_xlpm.cr,_xlfn.SEQUENCE(,LEN(_xlpm.cr),LEN(_xlpm.cr),-1),1)),
_xlpm.lgc,
IF(AP$11=_xlpm.to, AP451&amp;_xlpm.rv,
IF(AP$11=_xlpm.fr, REPLACE(AP451, LEN(AP451)-_xlpm.mv+1,_xlpm.mv,""),AP451)),
_xlpm.lgc)</f>
        <v/>
      </c>
      <c r="AQ452" s="31" t="str" cm="1">
        <f t="array" ref="AQ452">_xlfn.LET(
_xlpm.mv,$AE452,
_xlpm.fr,$AF452,
_xlpm.to,$AG452,
_xlpm.wrd,INDEX($AI451:$AQ451,1,_xlpm.fr),
_xlpm.cr,RIGHT(_xlpm.wrd,_xlpm.mv),
_xlpm.rv, _xlfn.CONCAT(MID(_xlpm.cr,_xlfn.SEQUENCE(,LEN(_xlpm.cr),LEN(_xlpm.cr),-1),1)),
_xlpm.lgc,
IF(AQ$11=_xlpm.to, AQ451&amp;_xlpm.rv,
IF(AQ$11=_xlpm.fr, REPLACE(AQ451, LEN(AQ451)-_xlpm.mv+1,_xlpm.mv,""),AQ451)),
_xlpm.lgc)</f>
        <v>B</v>
      </c>
      <c r="AT452" s="31" t="str" cm="1">
        <f t="array" ref="AT452">_xlfn.LET(
_xlpm.mv,$AE452,
_xlpm.fr,$AF452,
_xlpm.to,$AG452,
_xlpm.wrd,INDEX($AT451:$BB451,1,_xlpm.fr),
_xlpm.cr,RIGHT(_xlpm.wrd,_xlpm.mv),
_xlpm.lgc,
IF(AT$11=_xlpm.to, AT451&amp;_xlpm.cr,
IF(AT$11=_xlpm.fr, REPLACE(AT451, LEN(AT451)-_xlpm.mv+1,_xlpm.mv,""),AT451)),
_xlpm.lgc)</f>
        <v/>
      </c>
      <c r="AU452" s="31" t="str" cm="1">
        <f t="array" ref="AU452">_xlfn.LET(
_xlpm.mv,$AE452,
_xlpm.fr,$AF452,
_xlpm.to,$AG452,
_xlpm.wrd,INDEX($AT451:$BB451,1,_xlpm.fr),
_xlpm.cr,RIGHT(_xlpm.wrd,_xlpm.mv),
_xlpm.lgc,
IF(AU$11=_xlpm.to, AU451&amp;_xlpm.cr,
IF(AU$11=_xlpm.fr, REPLACE(AU451, LEN(AU451)-_xlpm.mv+1,_xlpm.mv,""),AU451)),
_xlpm.lgc)</f>
        <v>GJC</v>
      </c>
      <c r="AV452" s="31" t="str" cm="1">
        <f t="array" ref="AV452">_xlfn.LET(
_xlpm.mv,$AE452,
_xlpm.fr,$AF452,
_xlpm.to,$AG452,
_xlpm.wrd,INDEX($AT451:$BB451,1,_xlpm.fr),
_xlpm.cr,RIGHT(_xlpm.wrd,_xlpm.mv),
_xlpm.lgc,
IF(AV$11=_xlpm.to, AV451&amp;_xlpm.cr,
IF(AV$11=_xlpm.fr, REPLACE(AV451, LEN(AV451)-_xlpm.mv+1,_xlpm.mv,""),AV451)),
_xlpm.lgc)</f>
        <v>ZVSNGPQBDM</v>
      </c>
      <c r="AW452" s="31" t="str" cm="1">
        <f t="array" ref="AW452">_xlfn.LET(
_xlpm.mv,$AE452,
_xlpm.fr,$AF452,
_xlpm.to,$AG452,
_xlpm.wrd,INDEX($AT451:$BB451,1,_xlpm.fr),
_xlpm.cr,RIGHT(_xlpm.wrd,_xlpm.mv),
_xlpm.lgc,
IF(AW$11=_xlpm.to, AW451&amp;_xlpm.cr,
IF(AW$11=_xlpm.fr, REPLACE(AW451, LEN(AW451)-_xlpm.mv+1,_xlpm.mv,""),AW451)),
_xlpm.lgc)</f>
        <v/>
      </c>
      <c r="AX452" s="31" t="str" cm="1">
        <f t="array" ref="AX452">_xlfn.LET(
_xlpm.mv,$AE452,
_xlpm.fr,$AF452,
_xlpm.to,$AG452,
_xlpm.wrd,INDEX($AT451:$BB451,1,_xlpm.fr),
_xlpm.cr,RIGHT(_xlpm.wrd,_xlpm.mv),
_xlpm.lgc,
IF(AX$11=_xlpm.to, AX451&amp;_xlpm.cr,
IF(AX$11=_xlpm.fr, REPLACE(AX451, LEN(AX451)-_xlpm.mv+1,_xlpm.mv,""),AX451)),
_xlpm.lgc)</f>
        <v>HCQJVWBSJFFNVGGJLVTDC</v>
      </c>
      <c r="AY452" s="31" t="str" cm="1">
        <f t="array" ref="AY452">_xlfn.LET(
_xlpm.mv,$AE452,
_xlpm.fr,$AF452,
_xlpm.to,$AG452,
_xlpm.wrd,INDEX($AT451:$BB451,1,_xlpm.fr),
_xlpm.cr,RIGHT(_xlpm.wrd,_xlpm.mv),
_xlpm.lgc,
IF(AY$11=_xlpm.to, AY451&amp;_xlpm.cr,
IF(AY$11=_xlpm.fr, REPLACE(AY451, LEN(AY451)-_xlpm.mv+1,_xlpm.mv,""),AY451)),
_xlpm.lgc)</f>
        <v>Z</v>
      </c>
      <c r="AZ452" s="31" t="str" cm="1">
        <f t="array" ref="AZ452">_xlfn.LET(
_xlpm.mv,$AE452,
_xlpm.fr,$AF452,
_xlpm.to,$AG452,
_xlpm.wrd,INDEX($AT451:$BB451,1,_xlpm.fr),
_xlpm.cr,RIGHT(_xlpm.wrd,_xlpm.mv),
_xlpm.lgc,
IF(AZ$11=_xlpm.to, AZ451&amp;_xlpm.cr,
IF(AZ$11=_xlpm.fr, REPLACE(AZ451, LEN(AZ451)-_xlpm.mv+1,_xlpm.mv,""),AZ451)),
_xlpm.lgc)</f>
        <v>HCBBVLGPBLCZLFFLMZFZ</v>
      </c>
      <c r="BA452" s="31" t="str" cm="1">
        <f t="array" ref="BA452">_xlfn.LET(
_xlpm.mv,$AE452,
_xlpm.fr,$AF452,
_xlpm.to,$AG452,
_xlpm.wrd,INDEX($AT451:$BB451,1,_xlpm.fr),
_xlpm.cr,RIGHT(_xlpm.wrd,_xlpm.mv),
_xlpm.lgc,
IF(BA$11=_xlpm.to, BA451&amp;_xlpm.cr,
IF(BA$11=_xlpm.fr, REPLACE(BA451, LEN(BA451)-_xlpm.mv+1,_xlpm.mv,""),BA451)),
_xlpm.lgc)</f>
        <v/>
      </c>
      <c r="BB452" s="31" t="str" cm="1">
        <f t="array" ref="BB452">_xlfn.LET(
_xlpm.mv,$AE452,
_xlpm.fr,$AF452,
_xlpm.to,$AG452,
_xlpm.wrd,INDEX($AT451:$BB451,1,_xlpm.fr),
_xlpm.cr,RIGHT(_xlpm.wrd,_xlpm.mv),
_xlpm.lgc,
IF(BB$11=_xlpm.to, BB451&amp;_xlpm.cr,
IF(BB$11=_xlpm.fr, REPLACE(BB451, LEN(BB451)-_xlpm.mv+1,_xlpm.mv,""),BB451)),
_xlpm.lgc)</f>
        <v>H</v>
      </c>
    </row>
    <row r="453" spans="28:54" x14ac:dyDescent="0.3">
      <c r="AB453" s="31">
        <f t="shared" si="24"/>
        <v>5</v>
      </c>
      <c r="AC453" s="31" t="s">
        <v>1512</v>
      </c>
      <c r="AD453" s="31" t="str" cm="1">
        <f t="array" ref="AD453">_xlfn.LET(
_xlpm.arr,{"move ","from ","to "},
_xlpm.wr,AC453,
_xlpm.rd,_xlfn.REDUCE(_xlpm.wr,_xlpm.arr,_xlfn.LAMBDA(_xlpm.a,_xlpm.v,SUBSTITUTE(_xlpm.a,_xlpm.v,""))),
_xlpm.rd)</f>
        <v>2 2 7</v>
      </c>
      <c r="AE453" s="31">
        <f t="shared" si="25"/>
        <v>2</v>
      </c>
      <c r="AF453" s="31">
        <f t="shared" si="26"/>
        <v>2</v>
      </c>
      <c r="AG453" s="31">
        <f t="shared" si="27"/>
        <v>7</v>
      </c>
      <c r="AI453" s="31" t="str" cm="1">
        <f t="array" ref="AI453">_xlfn.LET(
_xlpm.mv,$AE453,
_xlpm.fr,$AF453,
_xlpm.to,$AG453,
_xlpm.wrd,INDEX($AI452:$AQ452,1,_xlpm.fr),
_xlpm.cr,RIGHT(_xlpm.wrd,_xlpm.mv),
_xlpm.rv, _xlfn.CONCAT(MID(_xlpm.cr,_xlfn.SEQUENCE(,LEN(_xlpm.cr),LEN(_xlpm.cr),-1),1)),
_xlpm.lgc,
IF(AI$11=_xlpm.to, AI452&amp;_xlpm.rv,
IF(AI$11=_xlpm.fr, REPLACE(AI452, LEN(AI452)-_xlpm.mv+1,_xlpm.mv,""),AI452)),
_xlpm.lgc)</f>
        <v/>
      </c>
      <c r="AJ453" s="31" t="str" cm="1">
        <f t="array" ref="AJ453">_xlfn.LET(
_xlpm.mv,$AE453,
_xlpm.fr,$AF453,
_xlpm.to,$AG453,
_xlpm.wrd,INDEX($AI452:$AQ452,1,_xlpm.fr),
_xlpm.cr,RIGHT(_xlpm.wrd,_xlpm.mv),
_xlpm.rv, _xlfn.CONCAT(MID(_xlpm.cr,_xlfn.SEQUENCE(,LEN(_xlpm.cr),LEN(_xlpm.cr),-1),1)),
_xlpm.lgc,
IF(AJ$11=_xlpm.to, AJ452&amp;_xlpm.rv,
IF(AJ$11=_xlpm.fr, REPLACE(AJ452, LEN(AJ452)-_xlpm.mv+1,_xlpm.mv,""),AJ452)),
_xlpm.lgc)</f>
        <v>C</v>
      </c>
      <c r="AK453" s="31" t="str" cm="1">
        <f t="array" ref="AK453">_xlfn.LET(
_xlpm.mv,$AE453,
_xlpm.fr,$AF453,
_xlpm.to,$AG453,
_xlpm.wrd,INDEX($AI452:$AQ452,1,_xlpm.fr),
_xlpm.cr,RIGHT(_xlpm.wrd,_xlpm.mv),
_xlpm.rv, _xlfn.CONCAT(MID(_xlpm.cr,_xlfn.SEQUENCE(,LEN(_xlpm.cr),LEN(_xlpm.cr),-1),1)),
_xlpm.lgc,
IF(AK$11=_xlpm.to, AK452&amp;_xlpm.rv,
IF(AK$11=_xlpm.fr, REPLACE(AK452, LEN(AK452)-_xlpm.mv+1,_xlpm.mv,""),AK452)),
_xlpm.lgc)</f>
        <v>BLMHVZLFZJ</v>
      </c>
      <c r="AL453" s="31" t="str" cm="1">
        <f t="array" ref="AL453">_xlfn.LET(
_xlpm.mv,$AE453,
_xlpm.fr,$AF453,
_xlpm.to,$AG453,
_xlpm.wrd,INDEX($AI452:$AQ452,1,_xlpm.fr),
_xlpm.cr,RIGHT(_xlpm.wrd,_xlpm.mv),
_xlpm.rv, _xlfn.CONCAT(MID(_xlpm.cr,_xlfn.SEQUENCE(,LEN(_xlpm.cr),LEN(_xlpm.cr),-1),1)),
_xlpm.lgc,
IF(AL$11=_xlpm.to, AL452&amp;_xlpm.rv,
IF(AL$11=_xlpm.fr, REPLACE(AL452, LEN(AL452)-_xlpm.mv+1,_xlpm.mv,""),AL452)),
_xlpm.lgc)</f>
        <v/>
      </c>
      <c r="AM453" s="31" t="str" cm="1">
        <f t="array" ref="AM453">_xlfn.LET(
_xlpm.mv,$AE453,
_xlpm.fr,$AF453,
_xlpm.to,$AG453,
_xlpm.wrd,INDEX($AI452:$AQ452,1,_xlpm.fr),
_xlpm.cr,RIGHT(_xlpm.wrd,_xlpm.mv),
_xlpm.rv, _xlfn.CONCAT(MID(_xlpm.cr,_xlfn.SEQUENCE(,LEN(_xlpm.cr),LEN(_xlpm.cr),-1),1)),
_xlpm.lgc,
IF(AM$11=_xlpm.to, AM452&amp;_xlpm.rv,
IF(AM$11=_xlpm.fr, REPLACE(AM452, LEN(AM452)-_xlpm.mv+1,_xlpm.mv,""),AM452)),
_xlpm.lgc)</f>
        <v>PCFJBGHZLVQQDVWJCFMST</v>
      </c>
      <c r="AN453" s="31" t="str" cm="1">
        <f t="array" ref="AN453">_xlfn.LET(
_xlpm.mv,$AE453,
_xlpm.fr,$AF453,
_xlpm.to,$AG453,
_xlpm.wrd,INDEX($AI452:$AQ452,1,_xlpm.fr),
_xlpm.cr,RIGHT(_xlpm.wrd,_xlpm.mv),
_xlpm.rv, _xlfn.CONCAT(MID(_xlpm.cr,_xlfn.SEQUENCE(,LEN(_xlpm.cr),LEN(_xlpm.cr),-1),1)),
_xlpm.lgc,
IF(AN$11=_xlpm.to, AN452&amp;_xlpm.rv,
IF(AN$11=_xlpm.fr, REPLACE(AN452, LEN(AN452)-_xlpm.mv+1,_xlpm.mv,""),AN452)),
_xlpm.lgc)</f>
        <v>Z</v>
      </c>
      <c r="AO453" s="31" t="str" cm="1">
        <f t="array" ref="AO453">_xlfn.LET(
_xlpm.mv,$AE453,
_xlpm.fr,$AF453,
_xlpm.to,$AG453,
_xlpm.wrd,INDEX($AI452:$AQ452,1,_xlpm.fr),
_xlpm.cr,RIGHT(_xlpm.wrd,_xlpm.mv),
_xlpm.rv, _xlfn.CONCAT(MID(_xlpm.cr,_xlfn.SEQUENCE(,LEN(_xlpm.cr),LEN(_xlpm.cr),-1),1)),
_xlpm.lgc,
IF(AO$11=_xlpm.to, AO452&amp;_xlpm.rv,
IF(AO$11=_xlpm.fr, REPLACE(AO452, LEN(AO452)-_xlpm.mv+1,_xlpm.mv,""),AO452)),
_xlpm.lgc)</f>
        <v>NCGZDGVVGBNLFGHBFCPJLS</v>
      </c>
      <c r="AP453" s="31" t="str" cm="1">
        <f t="array" ref="AP453">_xlfn.LET(
_xlpm.mv,$AE453,
_xlpm.fr,$AF453,
_xlpm.to,$AG453,
_xlpm.wrd,INDEX($AI452:$AQ452,1,_xlpm.fr),
_xlpm.cr,RIGHT(_xlpm.wrd,_xlpm.mv),
_xlpm.rv, _xlfn.CONCAT(MID(_xlpm.cr,_xlfn.SEQUENCE(,LEN(_xlpm.cr),LEN(_xlpm.cr),-1),1)),
_xlpm.lgc,
IF(AP$11=_xlpm.to, AP452&amp;_xlpm.rv,
IF(AP$11=_xlpm.fr, REPLACE(AP452, LEN(AP452)-_xlpm.mv+1,_xlpm.mv,""),AP452)),
_xlpm.lgc)</f>
        <v/>
      </c>
      <c r="AQ453" s="31" t="str" cm="1">
        <f t="array" ref="AQ453">_xlfn.LET(
_xlpm.mv,$AE453,
_xlpm.fr,$AF453,
_xlpm.to,$AG453,
_xlpm.wrd,INDEX($AI452:$AQ452,1,_xlpm.fr),
_xlpm.cr,RIGHT(_xlpm.wrd,_xlpm.mv),
_xlpm.rv, _xlfn.CONCAT(MID(_xlpm.cr,_xlfn.SEQUENCE(,LEN(_xlpm.cr),LEN(_xlpm.cr),-1),1)),
_xlpm.lgc,
IF(AQ$11=_xlpm.to, AQ452&amp;_xlpm.rv,
IF(AQ$11=_xlpm.fr, REPLACE(AQ452, LEN(AQ452)-_xlpm.mv+1,_xlpm.mv,""),AQ452)),
_xlpm.lgc)</f>
        <v>B</v>
      </c>
      <c r="AT453" s="31" t="str" cm="1">
        <f t="array" ref="AT453">_xlfn.LET(
_xlpm.mv,$AE453,
_xlpm.fr,$AF453,
_xlpm.to,$AG453,
_xlpm.wrd,INDEX($AT452:$BB452,1,_xlpm.fr),
_xlpm.cr,RIGHT(_xlpm.wrd,_xlpm.mv),
_xlpm.lgc,
IF(AT$11=_xlpm.to, AT452&amp;_xlpm.cr,
IF(AT$11=_xlpm.fr, REPLACE(AT452, LEN(AT452)-_xlpm.mv+1,_xlpm.mv,""),AT452)),
_xlpm.lgc)</f>
        <v/>
      </c>
      <c r="AU453" s="31" t="str" cm="1">
        <f t="array" ref="AU453">_xlfn.LET(
_xlpm.mv,$AE453,
_xlpm.fr,$AF453,
_xlpm.to,$AG453,
_xlpm.wrd,INDEX($AT452:$BB452,1,_xlpm.fr),
_xlpm.cr,RIGHT(_xlpm.wrd,_xlpm.mv),
_xlpm.lgc,
IF(AU$11=_xlpm.to, AU452&amp;_xlpm.cr,
IF(AU$11=_xlpm.fr, REPLACE(AU452, LEN(AU452)-_xlpm.mv+1,_xlpm.mv,""),AU452)),
_xlpm.lgc)</f>
        <v>G</v>
      </c>
      <c r="AV453" s="31" t="str" cm="1">
        <f t="array" ref="AV453">_xlfn.LET(
_xlpm.mv,$AE453,
_xlpm.fr,$AF453,
_xlpm.to,$AG453,
_xlpm.wrd,INDEX($AT452:$BB452,1,_xlpm.fr),
_xlpm.cr,RIGHT(_xlpm.wrd,_xlpm.mv),
_xlpm.lgc,
IF(AV$11=_xlpm.to, AV452&amp;_xlpm.cr,
IF(AV$11=_xlpm.fr, REPLACE(AV452, LEN(AV452)-_xlpm.mv+1,_xlpm.mv,""),AV452)),
_xlpm.lgc)</f>
        <v>ZVSNGPQBDM</v>
      </c>
      <c r="AW453" s="31" t="str" cm="1">
        <f t="array" ref="AW453">_xlfn.LET(
_xlpm.mv,$AE453,
_xlpm.fr,$AF453,
_xlpm.to,$AG453,
_xlpm.wrd,INDEX($AT452:$BB452,1,_xlpm.fr),
_xlpm.cr,RIGHT(_xlpm.wrd,_xlpm.mv),
_xlpm.lgc,
IF(AW$11=_xlpm.to, AW452&amp;_xlpm.cr,
IF(AW$11=_xlpm.fr, REPLACE(AW452, LEN(AW452)-_xlpm.mv+1,_xlpm.mv,""),AW452)),
_xlpm.lgc)</f>
        <v/>
      </c>
      <c r="AX453" s="31" t="str" cm="1">
        <f t="array" ref="AX453">_xlfn.LET(
_xlpm.mv,$AE453,
_xlpm.fr,$AF453,
_xlpm.to,$AG453,
_xlpm.wrd,INDEX($AT452:$BB452,1,_xlpm.fr),
_xlpm.cr,RIGHT(_xlpm.wrd,_xlpm.mv),
_xlpm.lgc,
IF(AX$11=_xlpm.to, AX452&amp;_xlpm.cr,
IF(AX$11=_xlpm.fr, REPLACE(AX452, LEN(AX452)-_xlpm.mv+1,_xlpm.mv,""),AX452)),
_xlpm.lgc)</f>
        <v>HCQJVWBSJFFNVGGJLVTDC</v>
      </c>
      <c r="AY453" s="31" t="str" cm="1">
        <f t="array" ref="AY453">_xlfn.LET(
_xlpm.mv,$AE453,
_xlpm.fr,$AF453,
_xlpm.to,$AG453,
_xlpm.wrd,INDEX($AT452:$BB452,1,_xlpm.fr),
_xlpm.cr,RIGHT(_xlpm.wrd,_xlpm.mv),
_xlpm.lgc,
IF(AY$11=_xlpm.to, AY452&amp;_xlpm.cr,
IF(AY$11=_xlpm.fr, REPLACE(AY452, LEN(AY452)-_xlpm.mv+1,_xlpm.mv,""),AY452)),
_xlpm.lgc)</f>
        <v>Z</v>
      </c>
      <c r="AZ453" s="31" t="str" cm="1">
        <f t="array" ref="AZ453">_xlfn.LET(
_xlpm.mv,$AE453,
_xlpm.fr,$AF453,
_xlpm.to,$AG453,
_xlpm.wrd,INDEX($AT452:$BB452,1,_xlpm.fr),
_xlpm.cr,RIGHT(_xlpm.wrd,_xlpm.mv),
_xlpm.lgc,
IF(AZ$11=_xlpm.to, AZ452&amp;_xlpm.cr,
IF(AZ$11=_xlpm.fr, REPLACE(AZ452, LEN(AZ452)-_xlpm.mv+1,_xlpm.mv,""),AZ452)),
_xlpm.lgc)</f>
        <v>HCBBVLGPBLCZLFFLMZFZJC</v>
      </c>
      <c r="BA453" s="31" t="str" cm="1">
        <f t="array" ref="BA453">_xlfn.LET(
_xlpm.mv,$AE453,
_xlpm.fr,$AF453,
_xlpm.to,$AG453,
_xlpm.wrd,INDEX($AT452:$BB452,1,_xlpm.fr),
_xlpm.cr,RIGHT(_xlpm.wrd,_xlpm.mv),
_xlpm.lgc,
IF(BA$11=_xlpm.to, BA452&amp;_xlpm.cr,
IF(BA$11=_xlpm.fr, REPLACE(BA452, LEN(BA452)-_xlpm.mv+1,_xlpm.mv,""),BA452)),
_xlpm.lgc)</f>
        <v/>
      </c>
      <c r="BB453" s="31" t="str" cm="1">
        <f t="array" ref="BB453">_xlfn.LET(
_xlpm.mv,$AE453,
_xlpm.fr,$AF453,
_xlpm.to,$AG453,
_xlpm.wrd,INDEX($AT452:$BB452,1,_xlpm.fr),
_xlpm.cr,RIGHT(_xlpm.wrd,_xlpm.mv),
_xlpm.lgc,
IF(BB$11=_xlpm.to, BB452&amp;_xlpm.cr,
IF(BB$11=_xlpm.fr, REPLACE(BB452, LEN(BB452)-_xlpm.mv+1,_xlpm.mv,""),BB452)),
_xlpm.lgc)</f>
        <v>H</v>
      </c>
    </row>
    <row r="454" spans="28:54" x14ac:dyDescent="0.3">
      <c r="AB454" s="31">
        <f t="shared" si="24"/>
        <v>5</v>
      </c>
      <c r="AC454" s="31" t="s">
        <v>1698</v>
      </c>
      <c r="AD454" s="31" t="str" cm="1">
        <f t="array" ref="AD454">_xlfn.LET(
_xlpm.arr,{"move ","from ","to "},
_xlpm.wr,AC454,
_xlpm.rd,_xlfn.REDUCE(_xlpm.wr,_xlpm.arr,_xlfn.LAMBDA(_xlpm.a,_xlpm.v,SUBSTITUTE(_xlpm.a,_xlpm.v,""))),
_xlpm.rd)</f>
        <v>1 9 6</v>
      </c>
      <c r="AE454" s="31">
        <f t="shared" si="25"/>
        <v>1</v>
      </c>
      <c r="AF454" s="31">
        <f t="shared" si="26"/>
        <v>9</v>
      </c>
      <c r="AG454" s="31">
        <f t="shared" si="27"/>
        <v>6</v>
      </c>
      <c r="AI454" s="31" t="str" cm="1">
        <f t="array" ref="AI454">_xlfn.LET(
_xlpm.mv,$AE454,
_xlpm.fr,$AF454,
_xlpm.to,$AG454,
_xlpm.wrd,INDEX($AI453:$AQ453,1,_xlpm.fr),
_xlpm.cr,RIGHT(_xlpm.wrd,_xlpm.mv),
_xlpm.rv, _xlfn.CONCAT(MID(_xlpm.cr,_xlfn.SEQUENCE(,LEN(_xlpm.cr),LEN(_xlpm.cr),-1),1)),
_xlpm.lgc,
IF(AI$11=_xlpm.to, AI453&amp;_xlpm.rv,
IF(AI$11=_xlpm.fr, REPLACE(AI453, LEN(AI453)-_xlpm.mv+1,_xlpm.mv,""),AI453)),
_xlpm.lgc)</f>
        <v/>
      </c>
      <c r="AJ454" s="31" t="str" cm="1">
        <f t="array" ref="AJ454">_xlfn.LET(
_xlpm.mv,$AE454,
_xlpm.fr,$AF454,
_xlpm.to,$AG454,
_xlpm.wrd,INDEX($AI453:$AQ453,1,_xlpm.fr),
_xlpm.cr,RIGHT(_xlpm.wrd,_xlpm.mv),
_xlpm.rv, _xlfn.CONCAT(MID(_xlpm.cr,_xlfn.SEQUENCE(,LEN(_xlpm.cr),LEN(_xlpm.cr),-1),1)),
_xlpm.lgc,
IF(AJ$11=_xlpm.to, AJ453&amp;_xlpm.rv,
IF(AJ$11=_xlpm.fr, REPLACE(AJ453, LEN(AJ453)-_xlpm.mv+1,_xlpm.mv,""),AJ453)),
_xlpm.lgc)</f>
        <v>C</v>
      </c>
      <c r="AK454" s="31" t="str" cm="1">
        <f t="array" ref="AK454">_xlfn.LET(
_xlpm.mv,$AE454,
_xlpm.fr,$AF454,
_xlpm.to,$AG454,
_xlpm.wrd,INDEX($AI453:$AQ453,1,_xlpm.fr),
_xlpm.cr,RIGHT(_xlpm.wrd,_xlpm.mv),
_xlpm.rv, _xlfn.CONCAT(MID(_xlpm.cr,_xlfn.SEQUENCE(,LEN(_xlpm.cr),LEN(_xlpm.cr),-1),1)),
_xlpm.lgc,
IF(AK$11=_xlpm.to, AK453&amp;_xlpm.rv,
IF(AK$11=_xlpm.fr, REPLACE(AK453, LEN(AK453)-_xlpm.mv+1,_xlpm.mv,""),AK453)),
_xlpm.lgc)</f>
        <v>BLMHVZLFZJ</v>
      </c>
      <c r="AL454" s="31" t="str" cm="1">
        <f t="array" ref="AL454">_xlfn.LET(
_xlpm.mv,$AE454,
_xlpm.fr,$AF454,
_xlpm.to,$AG454,
_xlpm.wrd,INDEX($AI453:$AQ453,1,_xlpm.fr),
_xlpm.cr,RIGHT(_xlpm.wrd,_xlpm.mv),
_xlpm.rv, _xlfn.CONCAT(MID(_xlpm.cr,_xlfn.SEQUENCE(,LEN(_xlpm.cr),LEN(_xlpm.cr),-1),1)),
_xlpm.lgc,
IF(AL$11=_xlpm.to, AL453&amp;_xlpm.rv,
IF(AL$11=_xlpm.fr, REPLACE(AL453, LEN(AL453)-_xlpm.mv+1,_xlpm.mv,""),AL453)),
_xlpm.lgc)</f>
        <v/>
      </c>
      <c r="AM454" s="31" t="str" cm="1">
        <f t="array" ref="AM454">_xlfn.LET(
_xlpm.mv,$AE454,
_xlpm.fr,$AF454,
_xlpm.to,$AG454,
_xlpm.wrd,INDEX($AI453:$AQ453,1,_xlpm.fr),
_xlpm.cr,RIGHT(_xlpm.wrd,_xlpm.mv),
_xlpm.rv, _xlfn.CONCAT(MID(_xlpm.cr,_xlfn.SEQUENCE(,LEN(_xlpm.cr),LEN(_xlpm.cr),-1),1)),
_xlpm.lgc,
IF(AM$11=_xlpm.to, AM453&amp;_xlpm.rv,
IF(AM$11=_xlpm.fr, REPLACE(AM453, LEN(AM453)-_xlpm.mv+1,_xlpm.mv,""),AM453)),
_xlpm.lgc)</f>
        <v>PCFJBGHZLVQQDVWJCFMST</v>
      </c>
      <c r="AN454" s="31" t="str" cm="1">
        <f t="array" ref="AN454">_xlfn.LET(
_xlpm.mv,$AE454,
_xlpm.fr,$AF454,
_xlpm.to,$AG454,
_xlpm.wrd,INDEX($AI453:$AQ453,1,_xlpm.fr),
_xlpm.cr,RIGHT(_xlpm.wrd,_xlpm.mv),
_xlpm.rv, _xlfn.CONCAT(MID(_xlpm.cr,_xlfn.SEQUENCE(,LEN(_xlpm.cr),LEN(_xlpm.cr),-1),1)),
_xlpm.lgc,
IF(AN$11=_xlpm.to, AN453&amp;_xlpm.rv,
IF(AN$11=_xlpm.fr, REPLACE(AN453, LEN(AN453)-_xlpm.mv+1,_xlpm.mv,""),AN453)),
_xlpm.lgc)</f>
        <v>ZB</v>
      </c>
      <c r="AO454" s="31" t="str" cm="1">
        <f t="array" ref="AO454">_xlfn.LET(
_xlpm.mv,$AE454,
_xlpm.fr,$AF454,
_xlpm.to,$AG454,
_xlpm.wrd,INDEX($AI453:$AQ453,1,_xlpm.fr),
_xlpm.cr,RIGHT(_xlpm.wrd,_xlpm.mv),
_xlpm.rv, _xlfn.CONCAT(MID(_xlpm.cr,_xlfn.SEQUENCE(,LEN(_xlpm.cr),LEN(_xlpm.cr),-1),1)),
_xlpm.lgc,
IF(AO$11=_xlpm.to, AO453&amp;_xlpm.rv,
IF(AO$11=_xlpm.fr, REPLACE(AO453, LEN(AO453)-_xlpm.mv+1,_xlpm.mv,""),AO453)),
_xlpm.lgc)</f>
        <v>NCGZDGVVGBNLFGHBFCPJLS</v>
      </c>
      <c r="AP454" s="31" t="str" cm="1">
        <f t="array" ref="AP454">_xlfn.LET(
_xlpm.mv,$AE454,
_xlpm.fr,$AF454,
_xlpm.to,$AG454,
_xlpm.wrd,INDEX($AI453:$AQ453,1,_xlpm.fr),
_xlpm.cr,RIGHT(_xlpm.wrd,_xlpm.mv),
_xlpm.rv, _xlfn.CONCAT(MID(_xlpm.cr,_xlfn.SEQUENCE(,LEN(_xlpm.cr),LEN(_xlpm.cr),-1),1)),
_xlpm.lgc,
IF(AP$11=_xlpm.to, AP453&amp;_xlpm.rv,
IF(AP$11=_xlpm.fr, REPLACE(AP453, LEN(AP453)-_xlpm.mv+1,_xlpm.mv,""),AP453)),
_xlpm.lgc)</f>
        <v/>
      </c>
      <c r="AQ454" s="31" t="str" cm="1">
        <f t="array" ref="AQ454">_xlfn.LET(
_xlpm.mv,$AE454,
_xlpm.fr,$AF454,
_xlpm.to,$AG454,
_xlpm.wrd,INDEX($AI453:$AQ453,1,_xlpm.fr),
_xlpm.cr,RIGHT(_xlpm.wrd,_xlpm.mv),
_xlpm.rv, _xlfn.CONCAT(MID(_xlpm.cr,_xlfn.SEQUENCE(,LEN(_xlpm.cr),LEN(_xlpm.cr),-1),1)),
_xlpm.lgc,
IF(AQ$11=_xlpm.to, AQ453&amp;_xlpm.rv,
IF(AQ$11=_xlpm.fr, REPLACE(AQ453, LEN(AQ453)-_xlpm.mv+1,_xlpm.mv,""),AQ453)),
_xlpm.lgc)</f>
        <v/>
      </c>
      <c r="AT454" s="31" t="str" cm="1">
        <f t="array" ref="AT454">_xlfn.LET(
_xlpm.mv,$AE454,
_xlpm.fr,$AF454,
_xlpm.to,$AG454,
_xlpm.wrd,INDEX($AT453:$BB453,1,_xlpm.fr),
_xlpm.cr,RIGHT(_xlpm.wrd,_xlpm.mv),
_xlpm.lgc,
IF(AT$11=_xlpm.to, AT453&amp;_xlpm.cr,
IF(AT$11=_xlpm.fr, REPLACE(AT453, LEN(AT453)-_xlpm.mv+1,_xlpm.mv,""),AT453)),
_xlpm.lgc)</f>
        <v/>
      </c>
      <c r="AU454" s="31" t="str" cm="1">
        <f t="array" ref="AU454">_xlfn.LET(
_xlpm.mv,$AE454,
_xlpm.fr,$AF454,
_xlpm.to,$AG454,
_xlpm.wrd,INDEX($AT453:$BB453,1,_xlpm.fr),
_xlpm.cr,RIGHT(_xlpm.wrd,_xlpm.mv),
_xlpm.lgc,
IF(AU$11=_xlpm.to, AU453&amp;_xlpm.cr,
IF(AU$11=_xlpm.fr, REPLACE(AU453, LEN(AU453)-_xlpm.mv+1,_xlpm.mv,""),AU453)),
_xlpm.lgc)</f>
        <v>G</v>
      </c>
      <c r="AV454" s="31" t="str" cm="1">
        <f t="array" ref="AV454">_xlfn.LET(
_xlpm.mv,$AE454,
_xlpm.fr,$AF454,
_xlpm.to,$AG454,
_xlpm.wrd,INDEX($AT453:$BB453,1,_xlpm.fr),
_xlpm.cr,RIGHT(_xlpm.wrd,_xlpm.mv),
_xlpm.lgc,
IF(AV$11=_xlpm.to, AV453&amp;_xlpm.cr,
IF(AV$11=_xlpm.fr, REPLACE(AV453, LEN(AV453)-_xlpm.mv+1,_xlpm.mv,""),AV453)),
_xlpm.lgc)</f>
        <v>ZVSNGPQBDM</v>
      </c>
      <c r="AW454" s="31" t="str" cm="1">
        <f t="array" ref="AW454">_xlfn.LET(
_xlpm.mv,$AE454,
_xlpm.fr,$AF454,
_xlpm.to,$AG454,
_xlpm.wrd,INDEX($AT453:$BB453,1,_xlpm.fr),
_xlpm.cr,RIGHT(_xlpm.wrd,_xlpm.mv),
_xlpm.lgc,
IF(AW$11=_xlpm.to, AW453&amp;_xlpm.cr,
IF(AW$11=_xlpm.fr, REPLACE(AW453, LEN(AW453)-_xlpm.mv+1,_xlpm.mv,""),AW453)),
_xlpm.lgc)</f>
        <v/>
      </c>
      <c r="AX454" s="31" t="str" cm="1">
        <f t="array" ref="AX454">_xlfn.LET(
_xlpm.mv,$AE454,
_xlpm.fr,$AF454,
_xlpm.to,$AG454,
_xlpm.wrd,INDEX($AT453:$BB453,1,_xlpm.fr),
_xlpm.cr,RIGHT(_xlpm.wrd,_xlpm.mv),
_xlpm.lgc,
IF(AX$11=_xlpm.to, AX453&amp;_xlpm.cr,
IF(AX$11=_xlpm.fr, REPLACE(AX453, LEN(AX453)-_xlpm.mv+1,_xlpm.mv,""),AX453)),
_xlpm.lgc)</f>
        <v>HCQJVWBSJFFNVGGJLVTDC</v>
      </c>
      <c r="AY454" s="31" t="str" cm="1">
        <f t="array" ref="AY454">_xlfn.LET(
_xlpm.mv,$AE454,
_xlpm.fr,$AF454,
_xlpm.to,$AG454,
_xlpm.wrd,INDEX($AT453:$BB453,1,_xlpm.fr),
_xlpm.cr,RIGHT(_xlpm.wrd,_xlpm.mv),
_xlpm.lgc,
IF(AY$11=_xlpm.to, AY453&amp;_xlpm.cr,
IF(AY$11=_xlpm.fr, REPLACE(AY453, LEN(AY453)-_xlpm.mv+1,_xlpm.mv,""),AY453)),
_xlpm.lgc)</f>
        <v>ZH</v>
      </c>
      <c r="AZ454" s="31" t="str" cm="1">
        <f t="array" ref="AZ454">_xlfn.LET(
_xlpm.mv,$AE454,
_xlpm.fr,$AF454,
_xlpm.to,$AG454,
_xlpm.wrd,INDEX($AT453:$BB453,1,_xlpm.fr),
_xlpm.cr,RIGHT(_xlpm.wrd,_xlpm.mv),
_xlpm.lgc,
IF(AZ$11=_xlpm.to, AZ453&amp;_xlpm.cr,
IF(AZ$11=_xlpm.fr, REPLACE(AZ453, LEN(AZ453)-_xlpm.mv+1,_xlpm.mv,""),AZ453)),
_xlpm.lgc)</f>
        <v>HCBBVLGPBLCZLFFLMZFZJC</v>
      </c>
      <c r="BA454" s="31" t="str" cm="1">
        <f t="array" ref="BA454">_xlfn.LET(
_xlpm.mv,$AE454,
_xlpm.fr,$AF454,
_xlpm.to,$AG454,
_xlpm.wrd,INDEX($AT453:$BB453,1,_xlpm.fr),
_xlpm.cr,RIGHT(_xlpm.wrd,_xlpm.mv),
_xlpm.lgc,
IF(BA$11=_xlpm.to, BA453&amp;_xlpm.cr,
IF(BA$11=_xlpm.fr, REPLACE(BA453, LEN(BA453)-_xlpm.mv+1,_xlpm.mv,""),BA453)),
_xlpm.lgc)</f>
        <v/>
      </c>
      <c r="BB454" s="31" t="str" cm="1">
        <f t="array" ref="BB454">_xlfn.LET(
_xlpm.mv,$AE454,
_xlpm.fr,$AF454,
_xlpm.to,$AG454,
_xlpm.wrd,INDEX($AT453:$BB453,1,_xlpm.fr),
_xlpm.cr,RIGHT(_xlpm.wrd,_xlpm.mv),
_xlpm.lgc,
IF(BB$11=_xlpm.to, BB453&amp;_xlpm.cr,
IF(BB$11=_xlpm.fr, REPLACE(BB453, LEN(BB453)-_xlpm.mv+1,_xlpm.mv,""),BB453)),
_xlpm.lgc)</f>
        <v/>
      </c>
    </row>
    <row r="455" spans="28:54" x14ac:dyDescent="0.3">
      <c r="AB455" s="31">
        <f t="shared" si="24"/>
        <v>5</v>
      </c>
      <c r="AC455" s="31" t="s">
        <v>1699</v>
      </c>
      <c r="AD455" s="31" t="str" cm="1">
        <f t="array" ref="AD455">_xlfn.LET(
_xlpm.arr,{"move ","from ","to "},
_xlpm.wr,AC455,
_xlpm.rd,_xlfn.REDUCE(_xlpm.wr,_xlpm.arr,_xlfn.LAMBDA(_xlpm.a,_xlpm.v,SUBSTITUTE(_xlpm.a,_xlpm.v,""))),
_xlpm.rd)</f>
        <v>1 6 3</v>
      </c>
      <c r="AE455" s="31">
        <f t="shared" si="25"/>
        <v>1</v>
      </c>
      <c r="AF455" s="31">
        <f t="shared" si="26"/>
        <v>6</v>
      </c>
      <c r="AG455" s="31">
        <f t="shared" si="27"/>
        <v>3</v>
      </c>
      <c r="AI455" s="31" t="str" cm="1">
        <f t="array" ref="AI455">_xlfn.LET(
_xlpm.mv,$AE455,
_xlpm.fr,$AF455,
_xlpm.to,$AG455,
_xlpm.wrd,INDEX($AI454:$AQ454,1,_xlpm.fr),
_xlpm.cr,RIGHT(_xlpm.wrd,_xlpm.mv),
_xlpm.rv, _xlfn.CONCAT(MID(_xlpm.cr,_xlfn.SEQUENCE(,LEN(_xlpm.cr),LEN(_xlpm.cr),-1),1)),
_xlpm.lgc,
IF(AI$11=_xlpm.to, AI454&amp;_xlpm.rv,
IF(AI$11=_xlpm.fr, REPLACE(AI454, LEN(AI454)-_xlpm.mv+1,_xlpm.mv,""),AI454)),
_xlpm.lgc)</f>
        <v/>
      </c>
      <c r="AJ455" s="31" t="str" cm="1">
        <f t="array" ref="AJ455">_xlfn.LET(
_xlpm.mv,$AE455,
_xlpm.fr,$AF455,
_xlpm.to,$AG455,
_xlpm.wrd,INDEX($AI454:$AQ454,1,_xlpm.fr),
_xlpm.cr,RIGHT(_xlpm.wrd,_xlpm.mv),
_xlpm.rv, _xlfn.CONCAT(MID(_xlpm.cr,_xlfn.SEQUENCE(,LEN(_xlpm.cr),LEN(_xlpm.cr),-1),1)),
_xlpm.lgc,
IF(AJ$11=_xlpm.to, AJ454&amp;_xlpm.rv,
IF(AJ$11=_xlpm.fr, REPLACE(AJ454, LEN(AJ454)-_xlpm.mv+1,_xlpm.mv,""),AJ454)),
_xlpm.lgc)</f>
        <v>C</v>
      </c>
      <c r="AK455" s="31" t="str" cm="1">
        <f t="array" ref="AK455">_xlfn.LET(
_xlpm.mv,$AE455,
_xlpm.fr,$AF455,
_xlpm.to,$AG455,
_xlpm.wrd,INDEX($AI454:$AQ454,1,_xlpm.fr),
_xlpm.cr,RIGHT(_xlpm.wrd,_xlpm.mv),
_xlpm.rv, _xlfn.CONCAT(MID(_xlpm.cr,_xlfn.SEQUENCE(,LEN(_xlpm.cr),LEN(_xlpm.cr),-1),1)),
_xlpm.lgc,
IF(AK$11=_xlpm.to, AK454&amp;_xlpm.rv,
IF(AK$11=_xlpm.fr, REPLACE(AK454, LEN(AK454)-_xlpm.mv+1,_xlpm.mv,""),AK454)),
_xlpm.lgc)</f>
        <v>BLMHVZLFZJB</v>
      </c>
      <c r="AL455" s="31" t="str" cm="1">
        <f t="array" ref="AL455">_xlfn.LET(
_xlpm.mv,$AE455,
_xlpm.fr,$AF455,
_xlpm.to,$AG455,
_xlpm.wrd,INDEX($AI454:$AQ454,1,_xlpm.fr),
_xlpm.cr,RIGHT(_xlpm.wrd,_xlpm.mv),
_xlpm.rv, _xlfn.CONCAT(MID(_xlpm.cr,_xlfn.SEQUENCE(,LEN(_xlpm.cr),LEN(_xlpm.cr),-1),1)),
_xlpm.lgc,
IF(AL$11=_xlpm.to, AL454&amp;_xlpm.rv,
IF(AL$11=_xlpm.fr, REPLACE(AL454, LEN(AL454)-_xlpm.mv+1,_xlpm.mv,""),AL454)),
_xlpm.lgc)</f>
        <v/>
      </c>
      <c r="AM455" s="31" t="str" cm="1">
        <f t="array" ref="AM455">_xlfn.LET(
_xlpm.mv,$AE455,
_xlpm.fr,$AF455,
_xlpm.to,$AG455,
_xlpm.wrd,INDEX($AI454:$AQ454,1,_xlpm.fr),
_xlpm.cr,RIGHT(_xlpm.wrd,_xlpm.mv),
_xlpm.rv, _xlfn.CONCAT(MID(_xlpm.cr,_xlfn.SEQUENCE(,LEN(_xlpm.cr),LEN(_xlpm.cr),-1),1)),
_xlpm.lgc,
IF(AM$11=_xlpm.to, AM454&amp;_xlpm.rv,
IF(AM$11=_xlpm.fr, REPLACE(AM454, LEN(AM454)-_xlpm.mv+1,_xlpm.mv,""),AM454)),
_xlpm.lgc)</f>
        <v>PCFJBGHZLVQQDVWJCFMST</v>
      </c>
      <c r="AN455" s="31" t="str" cm="1">
        <f t="array" ref="AN455">_xlfn.LET(
_xlpm.mv,$AE455,
_xlpm.fr,$AF455,
_xlpm.to,$AG455,
_xlpm.wrd,INDEX($AI454:$AQ454,1,_xlpm.fr),
_xlpm.cr,RIGHT(_xlpm.wrd,_xlpm.mv),
_xlpm.rv, _xlfn.CONCAT(MID(_xlpm.cr,_xlfn.SEQUENCE(,LEN(_xlpm.cr),LEN(_xlpm.cr),-1),1)),
_xlpm.lgc,
IF(AN$11=_xlpm.to, AN454&amp;_xlpm.rv,
IF(AN$11=_xlpm.fr, REPLACE(AN454, LEN(AN454)-_xlpm.mv+1,_xlpm.mv,""),AN454)),
_xlpm.lgc)</f>
        <v>Z</v>
      </c>
      <c r="AO455" s="31" t="str" cm="1">
        <f t="array" ref="AO455">_xlfn.LET(
_xlpm.mv,$AE455,
_xlpm.fr,$AF455,
_xlpm.to,$AG455,
_xlpm.wrd,INDEX($AI454:$AQ454,1,_xlpm.fr),
_xlpm.cr,RIGHT(_xlpm.wrd,_xlpm.mv),
_xlpm.rv, _xlfn.CONCAT(MID(_xlpm.cr,_xlfn.SEQUENCE(,LEN(_xlpm.cr),LEN(_xlpm.cr),-1),1)),
_xlpm.lgc,
IF(AO$11=_xlpm.to, AO454&amp;_xlpm.rv,
IF(AO$11=_xlpm.fr, REPLACE(AO454, LEN(AO454)-_xlpm.mv+1,_xlpm.mv,""),AO454)),
_xlpm.lgc)</f>
        <v>NCGZDGVVGBNLFGHBFCPJLS</v>
      </c>
      <c r="AP455" s="31" t="str" cm="1">
        <f t="array" ref="AP455">_xlfn.LET(
_xlpm.mv,$AE455,
_xlpm.fr,$AF455,
_xlpm.to,$AG455,
_xlpm.wrd,INDEX($AI454:$AQ454,1,_xlpm.fr),
_xlpm.cr,RIGHT(_xlpm.wrd,_xlpm.mv),
_xlpm.rv, _xlfn.CONCAT(MID(_xlpm.cr,_xlfn.SEQUENCE(,LEN(_xlpm.cr),LEN(_xlpm.cr),-1),1)),
_xlpm.lgc,
IF(AP$11=_xlpm.to, AP454&amp;_xlpm.rv,
IF(AP$11=_xlpm.fr, REPLACE(AP454, LEN(AP454)-_xlpm.mv+1,_xlpm.mv,""),AP454)),
_xlpm.lgc)</f>
        <v/>
      </c>
      <c r="AQ455" s="31" t="str" cm="1">
        <f t="array" ref="AQ455">_xlfn.LET(
_xlpm.mv,$AE455,
_xlpm.fr,$AF455,
_xlpm.to,$AG455,
_xlpm.wrd,INDEX($AI454:$AQ454,1,_xlpm.fr),
_xlpm.cr,RIGHT(_xlpm.wrd,_xlpm.mv),
_xlpm.rv, _xlfn.CONCAT(MID(_xlpm.cr,_xlfn.SEQUENCE(,LEN(_xlpm.cr),LEN(_xlpm.cr),-1),1)),
_xlpm.lgc,
IF(AQ$11=_xlpm.to, AQ454&amp;_xlpm.rv,
IF(AQ$11=_xlpm.fr, REPLACE(AQ454, LEN(AQ454)-_xlpm.mv+1,_xlpm.mv,""),AQ454)),
_xlpm.lgc)</f>
        <v/>
      </c>
      <c r="AT455" s="31" t="str" cm="1">
        <f t="array" ref="AT455">_xlfn.LET(
_xlpm.mv,$AE455,
_xlpm.fr,$AF455,
_xlpm.to,$AG455,
_xlpm.wrd,INDEX($AT454:$BB454,1,_xlpm.fr),
_xlpm.cr,RIGHT(_xlpm.wrd,_xlpm.mv),
_xlpm.lgc,
IF(AT$11=_xlpm.to, AT454&amp;_xlpm.cr,
IF(AT$11=_xlpm.fr, REPLACE(AT454, LEN(AT454)-_xlpm.mv+1,_xlpm.mv,""),AT454)),
_xlpm.lgc)</f>
        <v/>
      </c>
      <c r="AU455" s="31" t="str" cm="1">
        <f t="array" ref="AU455">_xlfn.LET(
_xlpm.mv,$AE455,
_xlpm.fr,$AF455,
_xlpm.to,$AG455,
_xlpm.wrd,INDEX($AT454:$BB454,1,_xlpm.fr),
_xlpm.cr,RIGHT(_xlpm.wrd,_xlpm.mv),
_xlpm.lgc,
IF(AU$11=_xlpm.to, AU454&amp;_xlpm.cr,
IF(AU$11=_xlpm.fr, REPLACE(AU454, LEN(AU454)-_xlpm.mv+1,_xlpm.mv,""),AU454)),
_xlpm.lgc)</f>
        <v>G</v>
      </c>
      <c r="AV455" s="31" t="str" cm="1">
        <f t="array" ref="AV455">_xlfn.LET(
_xlpm.mv,$AE455,
_xlpm.fr,$AF455,
_xlpm.to,$AG455,
_xlpm.wrd,INDEX($AT454:$BB454,1,_xlpm.fr),
_xlpm.cr,RIGHT(_xlpm.wrd,_xlpm.mv),
_xlpm.lgc,
IF(AV$11=_xlpm.to, AV454&amp;_xlpm.cr,
IF(AV$11=_xlpm.fr, REPLACE(AV454, LEN(AV454)-_xlpm.mv+1,_xlpm.mv,""),AV454)),
_xlpm.lgc)</f>
        <v>ZVSNGPQBDMH</v>
      </c>
      <c r="AW455" s="31" t="str" cm="1">
        <f t="array" ref="AW455">_xlfn.LET(
_xlpm.mv,$AE455,
_xlpm.fr,$AF455,
_xlpm.to,$AG455,
_xlpm.wrd,INDEX($AT454:$BB454,1,_xlpm.fr),
_xlpm.cr,RIGHT(_xlpm.wrd,_xlpm.mv),
_xlpm.lgc,
IF(AW$11=_xlpm.to, AW454&amp;_xlpm.cr,
IF(AW$11=_xlpm.fr, REPLACE(AW454, LEN(AW454)-_xlpm.mv+1,_xlpm.mv,""),AW454)),
_xlpm.lgc)</f>
        <v/>
      </c>
      <c r="AX455" s="31" t="str" cm="1">
        <f t="array" ref="AX455">_xlfn.LET(
_xlpm.mv,$AE455,
_xlpm.fr,$AF455,
_xlpm.to,$AG455,
_xlpm.wrd,INDEX($AT454:$BB454,1,_xlpm.fr),
_xlpm.cr,RIGHT(_xlpm.wrd,_xlpm.mv),
_xlpm.lgc,
IF(AX$11=_xlpm.to, AX454&amp;_xlpm.cr,
IF(AX$11=_xlpm.fr, REPLACE(AX454, LEN(AX454)-_xlpm.mv+1,_xlpm.mv,""),AX454)),
_xlpm.lgc)</f>
        <v>HCQJVWBSJFFNVGGJLVTDC</v>
      </c>
      <c r="AY455" s="31" t="str" cm="1">
        <f t="array" ref="AY455">_xlfn.LET(
_xlpm.mv,$AE455,
_xlpm.fr,$AF455,
_xlpm.to,$AG455,
_xlpm.wrd,INDEX($AT454:$BB454,1,_xlpm.fr),
_xlpm.cr,RIGHT(_xlpm.wrd,_xlpm.mv),
_xlpm.lgc,
IF(AY$11=_xlpm.to, AY454&amp;_xlpm.cr,
IF(AY$11=_xlpm.fr, REPLACE(AY454, LEN(AY454)-_xlpm.mv+1,_xlpm.mv,""),AY454)),
_xlpm.lgc)</f>
        <v>Z</v>
      </c>
      <c r="AZ455" s="31" t="str" cm="1">
        <f t="array" ref="AZ455">_xlfn.LET(
_xlpm.mv,$AE455,
_xlpm.fr,$AF455,
_xlpm.to,$AG455,
_xlpm.wrd,INDEX($AT454:$BB454,1,_xlpm.fr),
_xlpm.cr,RIGHT(_xlpm.wrd,_xlpm.mv),
_xlpm.lgc,
IF(AZ$11=_xlpm.to, AZ454&amp;_xlpm.cr,
IF(AZ$11=_xlpm.fr, REPLACE(AZ454, LEN(AZ454)-_xlpm.mv+1,_xlpm.mv,""),AZ454)),
_xlpm.lgc)</f>
        <v>HCBBVLGPBLCZLFFLMZFZJC</v>
      </c>
      <c r="BA455" s="31" t="str" cm="1">
        <f t="array" ref="BA455">_xlfn.LET(
_xlpm.mv,$AE455,
_xlpm.fr,$AF455,
_xlpm.to,$AG455,
_xlpm.wrd,INDEX($AT454:$BB454,1,_xlpm.fr),
_xlpm.cr,RIGHT(_xlpm.wrd,_xlpm.mv),
_xlpm.lgc,
IF(BA$11=_xlpm.to, BA454&amp;_xlpm.cr,
IF(BA$11=_xlpm.fr, REPLACE(BA454, LEN(BA454)-_xlpm.mv+1,_xlpm.mv,""),BA454)),
_xlpm.lgc)</f>
        <v/>
      </c>
      <c r="BB455" s="31" t="str" cm="1">
        <f t="array" ref="BB455">_xlfn.LET(
_xlpm.mv,$AE455,
_xlpm.fr,$AF455,
_xlpm.to,$AG455,
_xlpm.wrd,INDEX($AT454:$BB454,1,_xlpm.fr),
_xlpm.cr,RIGHT(_xlpm.wrd,_xlpm.mv),
_xlpm.lgc,
IF(BB$11=_xlpm.to, BB454&amp;_xlpm.cr,
IF(BB$11=_xlpm.fr, REPLACE(BB454, LEN(BB454)-_xlpm.mv+1,_xlpm.mv,""),BB454)),
_xlpm.lgc)</f>
        <v/>
      </c>
    </row>
    <row r="456" spans="28:54" x14ac:dyDescent="0.3">
      <c r="AB456" s="31">
        <f t="shared" si="24"/>
        <v>5</v>
      </c>
      <c r="AC456" s="31" t="s">
        <v>1586</v>
      </c>
      <c r="AD456" s="31" t="str" cm="1">
        <f t="array" ref="AD456">_xlfn.LET(
_xlpm.arr,{"move ","from ","to "},
_xlpm.wr,AC456,
_xlpm.rd,_xlfn.REDUCE(_xlpm.wr,_xlpm.arr,_xlfn.LAMBDA(_xlpm.a,_xlpm.v,SUBSTITUTE(_xlpm.a,_xlpm.v,""))),
_xlpm.rd)</f>
        <v>1 6 7</v>
      </c>
      <c r="AE456" s="31">
        <f t="shared" si="25"/>
        <v>1</v>
      </c>
      <c r="AF456" s="31">
        <f t="shared" si="26"/>
        <v>6</v>
      </c>
      <c r="AG456" s="31">
        <f t="shared" si="27"/>
        <v>7</v>
      </c>
      <c r="AI456" s="31" t="str" cm="1">
        <f t="array" ref="AI456">_xlfn.LET(
_xlpm.mv,$AE456,
_xlpm.fr,$AF456,
_xlpm.to,$AG456,
_xlpm.wrd,INDEX($AI455:$AQ455,1,_xlpm.fr),
_xlpm.cr,RIGHT(_xlpm.wrd,_xlpm.mv),
_xlpm.rv, _xlfn.CONCAT(MID(_xlpm.cr,_xlfn.SEQUENCE(,LEN(_xlpm.cr),LEN(_xlpm.cr),-1),1)),
_xlpm.lgc,
IF(AI$11=_xlpm.to, AI455&amp;_xlpm.rv,
IF(AI$11=_xlpm.fr, REPLACE(AI455, LEN(AI455)-_xlpm.mv+1,_xlpm.mv,""),AI455)),
_xlpm.lgc)</f>
        <v/>
      </c>
      <c r="AJ456" s="31" t="str" cm="1">
        <f t="array" ref="AJ456">_xlfn.LET(
_xlpm.mv,$AE456,
_xlpm.fr,$AF456,
_xlpm.to,$AG456,
_xlpm.wrd,INDEX($AI455:$AQ455,1,_xlpm.fr),
_xlpm.cr,RIGHT(_xlpm.wrd,_xlpm.mv),
_xlpm.rv, _xlfn.CONCAT(MID(_xlpm.cr,_xlfn.SEQUENCE(,LEN(_xlpm.cr),LEN(_xlpm.cr),-1),1)),
_xlpm.lgc,
IF(AJ$11=_xlpm.to, AJ455&amp;_xlpm.rv,
IF(AJ$11=_xlpm.fr, REPLACE(AJ455, LEN(AJ455)-_xlpm.mv+1,_xlpm.mv,""),AJ455)),
_xlpm.lgc)</f>
        <v>C</v>
      </c>
      <c r="AK456" s="31" t="str" cm="1">
        <f t="array" ref="AK456">_xlfn.LET(
_xlpm.mv,$AE456,
_xlpm.fr,$AF456,
_xlpm.to,$AG456,
_xlpm.wrd,INDEX($AI455:$AQ455,1,_xlpm.fr),
_xlpm.cr,RIGHT(_xlpm.wrd,_xlpm.mv),
_xlpm.rv, _xlfn.CONCAT(MID(_xlpm.cr,_xlfn.SEQUENCE(,LEN(_xlpm.cr),LEN(_xlpm.cr),-1),1)),
_xlpm.lgc,
IF(AK$11=_xlpm.to, AK455&amp;_xlpm.rv,
IF(AK$11=_xlpm.fr, REPLACE(AK455, LEN(AK455)-_xlpm.mv+1,_xlpm.mv,""),AK455)),
_xlpm.lgc)</f>
        <v>BLMHVZLFZJB</v>
      </c>
      <c r="AL456" s="31" t="str" cm="1">
        <f t="array" ref="AL456">_xlfn.LET(
_xlpm.mv,$AE456,
_xlpm.fr,$AF456,
_xlpm.to,$AG456,
_xlpm.wrd,INDEX($AI455:$AQ455,1,_xlpm.fr),
_xlpm.cr,RIGHT(_xlpm.wrd,_xlpm.mv),
_xlpm.rv, _xlfn.CONCAT(MID(_xlpm.cr,_xlfn.SEQUENCE(,LEN(_xlpm.cr),LEN(_xlpm.cr),-1),1)),
_xlpm.lgc,
IF(AL$11=_xlpm.to, AL455&amp;_xlpm.rv,
IF(AL$11=_xlpm.fr, REPLACE(AL455, LEN(AL455)-_xlpm.mv+1,_xlpm.mv,""),AL455)),
_xlpm.lgc)</f>
        <v/>
      </c>
      <c r="AM456" s="31" t="str" cm="1">
        <f t="array" ref="AM456">_xlfn.LET(
_xlpm.mv,$AE456,
_xlpm.fr,$AF456,
_xlpm.to,$AG456,
_xlpm.wrd,INDEX($AI455:$AQ455,1,_xlpm.fr),
_xlpm.cr,RIGHT(_xlpm.wrd,_xlpm.mv),
_xlpm.rv, _xlfn.CONCAT(MID(_xlpm.cr,_xlfn.SEQUENCE(,LEN(_xlpm.cr),LEN(_xlpm.cr),-1),1)),
_xlpm.lgc,
IF(AM$11=_xlpm.to, AM455&amp;_xlpm.rv,
IF(AM$11=_xlpm.fr, REPLACE(AM455, LEN(AM455)-_xlpm.mv+1,_xlpm.mv,""),AM455)),
_xlpm.lgc)</f>
        <v>PCFJBGHZLVQQDVWJCFMST</v>
      </c>
      <c r="AN456" s="31" t="str" cm="1">
        <f t="array" ref="AN456">_xlfn.LET(
_xlpm.mv,$AE456,
_xlpm.fr,$AF456,
_xlpm.to,$AG456,
_xlpm.wrd,INDEX($AI455:$AQ455,1,_xlpm.fr),
_xlpm.cr,RIGHT(_xlpm.wrd,_xlpm.mv),
_xlpm.rv, _xlfn.CONCAT(MID(_xlpm.cr,_xlfn.SEQUENCE(,LEN(_xlpm.cr),LEN(_xlpm.cr),-1),1)),
_xlpm.lgc,
IF(AN$11=_xlpm.to, AN455&amp;_xlpm.rv,
IF(AN$11=_xlpm.fr, REPLACE(AN455, LEN(AN455)-_xlpm.mv+1,_xlpm.mv,""),AN455)),
_xlpm.lgc)</f>
        <v/>
      </c>
      <c r="AO456" s="31" t="str" cm="1">
        <f t="array" ref="AO456">_xlfn.LET(
_xlpm.mv,$AE456,
_xlpm.fr,$AF456,
_xlpm.to,$AG456,
_xlpm.wrd,INDEX($AI455:$AQ455,1,_xlpm.fr),
_xlpm.cr,RIGHT(_xlpm.wrd,_xlpm.mv),
_xlpm.rv, _xlfn.CONCAT(MID(_xlpm.cr,_xlfn.SEQUENCE(,LEN(_xlpm.cr),LEN(_xlpm.cr),-1),1)),
_xlpm.lgc,
IF(AO$11=_xlpm.to, AO455&amp;_xlpm.rv,
IF(AO$11=_xlpm.fr, REPLACE(AO455, LEN(AO455)-_xlpm.mv+1,_xlpm.mv,""),AO455)),
_xlpm.lgc)</f>
        <v>NCGZDGVVGBNLFGHBFCPJLSZ</v>
      </c>
      <c r="AP456" s="31" t="str" cm="1">
        <f t="array" ref="AP456">_xlfn.LET(
_xlpm.mv,$AE456,
_xlpm.fr,$AF456,
_xlpm.to,$AG456,
_xlpm.wrd,INDEX($AI455:$AQ455,1,_xlpm.fr),
_xlpm.cr,RIGHT(_xlpm.wrd,_xlpm.mv),
_xlpm.rv, _xlfn.CONCAT(MID(_xlpm.cr,_xlfn.SEQUENCE(,LEN(_xlpm.cr),LEN(_xlpm.cr),-1),1)),
_xlpm.lgc,
IF(AP$11=_xlpm.to, AP455&amp;_xlpm.rv,
IF(AP$11=_xlpm.fr, REPLACE(AP455, LEN(AP455)-_xlpm.mv+1,_xlpm.mv,""),AP455)),
_xlpm.lgc)</f>
        <v/>
      </c>
      <c r="AQ456" s="31" t="str" cm="1">
        <f t="array" ref="AQ456">_xlfn.LET(
_xlpm.mv,$AE456,
_xlpm.fr,$AF456,
_xlpm.to,$AG456,
_xlpm.wrd,INDEX($AI455:$AQ455,1,_xlpm.fr),
_xlpm.cr,RIGHT(_xlpm.wrd,_xlpm.mv),
_xlpm.rv, _xlfn.CONCAT(MID(_xlpm.cr,_xlfn.SEQUENCE(,LEN(_xlpm.cr),LEN(_xlpm.cr),-1),1)),
_xlpm.lgc,
IF(AQ$11=_xlpm.to, AQ455&amp;_xlpm.rv,
IF(AQ$11=_xlpm.fr, REPLACE(AQ455, LEN(AQ455)-_xlpm.mv+1,_xlpm.mv,""),AQ455)),
_xlpm.lgc)</f>
        <v/>
      </c>
      <c r="AT456" s="31" t="str" cm="1">
        <f t="array" ref="AT456">_xlfn.LET(
_xlpm.mv,$AE456,
_xlpm.fr,$AF456,
_xlpm.to,$AG456,
_xlpm.wrd,INDEX($AT455:$BB455,1,_xlpm.fr),
_xlpm.cr,RIGHT(_xlpm.wrd,_xlpm.mv),
_xlpm.lgc,
IF(AT$11=_xlpm.to, AT455&amp;_xlpm.cr,
IF(AT$11=_xlpm.fr, REPLACE(AT455, LEN(AT455)-_xlpm.mv+1,_xlpm.mv,""),AT455)),
_xlpm.lgc)</f>
        <v/>
      </c>
      <c r="AU456" s="31" t="str" cm="1">
        <f t="array" ref="AU456">_xlfn.LET(
_xlpm.mv,$AE456,
_xlpm.fr,$AF456,
_xlpm.to,$AG456,
_xlpm.wrd,INDEX($AT455:$BB455,1,_xlpm.fr),
_xlpm.cr,RIGHT(_xlpm.wrd,_xlpm.mv),
_xlpm.lgc,
IF(AU$11=_xlpm.to, AU455&amp;_xlpm.cr,
IF(AU$11=_xlpm.fr, REPLACE(AU455, LEN(AU455)-_xlpm.mv+1,_xlpm.mv,""),AU455)),
_xlpm.lgc)</f>
        <v>G</v>
      </c>
      <c r="AV456" s="31" t="str" cm="1">
        <f t="array" ref="AV456">_xlfn.LET(
_xlpm.mv,$AE456,
_xlpm.fr,$AF456,
_xlpm.to,$AG456,
_xlpm.wrd,INDEX($AT455:$BB455,1,_xlpm.fr),
_xlpm.cr,RIGHT(_xlpm.wrd,_xlpm.mv),
_xlpm.lgc,
IF(AV$11=_xlpm.to, AV455&amp;_xlpm.cr,
IF(AV$11=_xlpm.fr, REPLACE(AV455, LEN(AV455)-_xlpm.mv+1,_xlpm.mv,""),AV455)),
_xlpm.lgc)</f>
        <v>ZVSNGPQBDMH</v>
      </c>
      <c r="AW456" s="31" t="str" cm="1">
        <f t="array" ref="AW456">_xlfn.LET(
_xlpm.mv,$AE456,
_xlpm.fr,$AF456,
_xlpm.to,$AG456,
_xlpm.wrd,INDEX($AT455:$BB455,1,_xlpm.fr),
_xlpm.cr,RIGHT(_xlpm.wrd,_xlpm.mv),
_xlpm.lgc,
IF(AW$11=_xlpm.to, AW455&amp;_xlpm.cr,
IF(AW$11=_xlpm.fr, REPLACE(AW455, LEN(AW455)-_xlpm.mv+1,_xlpm.mv,""),AW455)),
_xlpm.lgc)</f>
        <v/>
      </c>
      <c r="AX456" s="31" t="str" cm="1">
        <f t="array" ref="AX456">_xlfn.LET(
_xlpm.mv,$AE456,
_xlpm.fr,$AF456,
_xlpm.to,$AG456,
_xlpm.wrd,INDEX($AT455:$BB455,1,_xlpm.fr),
_xlpm.cr,RIGHT(_xlpm.wrd,_xlpm.mv),
_xlpm.lgc,
IF(AX$11=_xlpm.to, AX455&amp;_xlpm.cr,
IF(AX$11=_xlpm.fr, REPLACE(AX455, LEN(AX455)-_xlpm.mv+1,_xlpm.mv,""),AX455)),
_xlpm.lgc)</f>
        <v>HCQJVWBSJFFNVGGJLVTDC</v>
      </c>
      <c r="AY456" s="31" t="str" cm="1">
        <f t="array" ref="AY456">_xlfn.LET(
_xlpm.mv,$AE456,
_xlpm.fr,$AF456,
_xlpm.to,$AG456,
_xlpm.wrd,INDEX($AT455:$BB455,1,_xlpm.fr),
_xlpm.cr,RIGHT(_xlpm.wrd,_xlpm.mv),
_xlpm.lgc,
IF(AY$11=_xlpm.to, AY455&amp;_xlpm.cr,
IF(AY$11=_xlpm.fr, REPLACE(AY455, LEN(AY455)-_xlpm.mv+1,_xlpm.mv,""),AY455)),
_xlpm.lgc)</f>
        <v/>
      </c>
      <c r="AZ456" s="31" t="str" cm="1">
        <f t="array" ref="AZ456">_xlfn.LET(
_xlpm.mv,$AE456,
_xlpm.fr,$AF456,
_xlpm.to,$AG456,
_xlpm.wrd,INDEX($AT455:$BB455,1,_xlpm.fr),
_xlpm.cr,RIGHT(_xlpm.wrd,_xlpm.mv),
_xlpm.lgc,
IF(AZ$11=_xlpm.to, AZ455&amp;_xlpm.cr,
IF(AZ$11=_xlpm.fr, REPLACE(AZ455, LEN(AZ455)-_xlpm.mv+1,_xlpm.mv,""),AZ455)),
_xlpm.lgc)</f>
        <v>HCBBVLGPBLCZLFFLMZFZJCZ</v>
      </c>
      <c r="BA456" s="31" t="str" cm="1">
        <f t="array" ref="BA456">_xlfn.LET(
_xlpm.mv,$AE456,
_xlpm.fr,$AF456,
_xlpm.to,$AG456,
_xlpm.wrd,INDEX($AT455:$BB455,1,_xlpm.fr),
_xlpm.cr,RIGHT(_xlpm.wrd,_xlpm.mv),
_xlpm.lgc,
IF(BA$11=_xlpm.to, BA455&amp;_xlpm.cr,
IF(BA$11=_xlpm.fr, REPLACE(BA455, LEN(BA455)-_xlpm.mv+1,_xlpm.mv,""),BA455)),
_xlpm.lgc)</f>
        <v/>
      </c>
      <c r="BB456" s="31" t="str" cm="1">
        <f t="array" ref="BB456">_xlfn.LET(
_xlpm.mv,$AE456,
_xlpm.fr,$AF456,
_xlpm.to,$AG456,
_xlpm.wrd,INDEX($AT455:$BB455,1,_xlpm.fr),
_xlpm.cr,RIGHT(_xlpm.wrd,_xlpm.mv),
_xlpm.lgc,
IF(BB$11=_xlpm.to, BB455&amp;_xlpm.cr,
IF(BB$11=_xlpm.fr, REPLACE(BB455, LEN(BB455)-_xlpm.mv+1,_xlpm.mv,""),BB455)),
_xlpm.lgc)</f>
        <v/>
      </c>
    </row>
    <row r="457" spans="28:54" x14ac:dyDescent="0.3">
      <c r="AB457" s="31">
        <f t="shared" si="24"/>
        <v>5</v>
      </c>
      <c r="AC457" s="31" t="s">
        <v>1700</v>
      </c>
      <c r="AD457" s="31" t="str" cm="1">
        <f t="array" ref="AD457">_xlfn.LET(
_xlpm.arr,{"move ","from ","to "},
_xlpm.wr,AC457,
_xlpm.rd,_xlfn.REDUCE(_xlpm.wr,_xlpm.arr,_xlfn.LAMBDA(_xlpm.a,_xlpm.v,SUBSTITUTE(_xlpm.a,_xlpm.v,""))),
_xlpm.rd)</f>
        <v>11 5 6</v>
      </c>
      <c r="AE457" s="31">
        <f t="shared" si="25"/>
        <v>11</v>
      </c>
      <c r="AF457" s="31">
        <f t="shared" si="26"/>
        <v>5</v>
      </c>
      <c r="AG457" s="31">
        <f t="shared" si="27"/>
        <v>6</v>
      </c>
      <c r="AI457" s="31" t="str" cm="1">
        <f t="array" ref="AI457">_xlfn.LET(
_xlpm.mv,$AE457,
_xlpm.fr,$AF457,
_xlpm.to,$AG457,
_xlpm.wrd,INDEX($AI456:$AQ456,1,_xlpm.fr),
_xlpm.cr,RIGHT(_xlpm.wrd,_xlpm.mv),
_xlpm.rv, _xlfn.CONCAT(MID(_xlpm.cr,_xlfn.SEQUENCE(,LEN(_xlpm.cr),LEN(_xlpm.cr),-1),1)),
_xlpm.lgc,
IF(AI$11=_xlpm.to, AI456&amp;_xlpm.rv,
IF(AI$11=_xlpm.fr, REPLACE(AI456, LEN(AI456)-_xlpm.mv+1,_xlpm.mv,""),AI456)),
_xlpm.lgc)</f>
        <v/>
      </c>
      <c r="AJ457" s="31" t="str" cm="1">
        <f t="array" ref="AJ457">_xlfn.LET(
_xlpm.mv,$AE457,
_xlpm.fr,$AF457,
_xlpm.to,$AG457,
_xlpm.wrd,INDEX($AI456:$AQ456,1,_xlpm.fr),
_xlpm.cr,RIGHT(_xlpm.wrd,_xlpm.mv),
_xlpm.rv, _xlfn.CONCAT(MID(_xlpm.cr,_xlfn.SEQUENCE(,LEN(_xlpm.cr),LEN(_xlpm.cr),-1),1)),
_xlpm.lgc,
IF(AJ$11=_xlpm.to, AJ456&amp;_xlpm.rv,
IF(AJ$11=_xlpm.fr, REPLACE(AJ456, LEN(AJ456)-_xlpm.mv+1,_xlpm.mv,""),AJ456)),
_xlpm.lgc)</f>
        <v>C</v>
      </c>
      <c r="AK457" s="31" t="str" cm="1">
        <f t="array" ref="AK457">_xlfn.LET(
_xlpm.mv,$AE457,
_xlpm.fr,$AF457,
_xlpm.to,$AG457,
_xlpm.wrd,INDEX($AI456:$AQ456,1,_xlpm.fr),
_xlpm.cr,RIGHT(_xlpm.wrd,_xlpm.mv),
_xlpm.rv, _xlfn.CONCAT(MID(_xlpm.cr,_xlfn.SEQUENCE(,LEN(_xlpm.cr),LEN(_xlpm.cr),-1),1)),
_xlpm.lgc,
IF(AK$11=_xlpm.to, AK456&amp;_xlpm.rv,
IF(AK$11=_xlpm.fr, REPLACE(AK456, LEN(AK456)-_xlpm.mv+1,_xlpm.mv,""),AK456)),
_xlpm.lgc)</f>
        <v>BLMHVZLFZJB</v>
      </c>
      <c r="AL457" s="31" t="str" cm="1">
        <f t="array" ref="AL457">_xlfn.LET(
_xlpm.mv,$AE457,
_xlpm.fr,$AF457,
_xlpm.to,$AG457,
_xlpm.wrd,INDEX($AI456:$AQ456,1,_xlpm.fr),
_xlpm.cr,RIGHT(_xlpm.wrd,_xlpm.mv),
_xlpm.rv, _xlfn.CONCAT(MID(_xlpm.cr,_xlfn.SEQUENCE(,LEN(_xlpm.cr),LEN(_xlpm.cr),-1),1)),
_xlpm.lgc,
IF(AL$11=_xlpm.to, AL456&amp;_xlpm.rv,
IF(AL$11=_xlpm.fr, REPLACE(AL456, LEN(AL456)-_xlpm.mv+1,_xlpm.mv,""),AL456)),
_xlpm.lgc)</f>
        <v/>
      </c>
      <c r="AM457" s="31" t="str" cm="1">
        <f t="array" ref="AM457">_xlfn.LET(
_xlpm.mv,$AE457,
_xlpm.fr,$AF457,
_xlpm.to,$AG457,
_xlpm.wrd,INDEX($AI456:$AQ456,1,_xlpm.fr),
_xlpm.cr,RIGHT(_xlpm.wrd,_xlpm.mv),
_xlpm.rv, _xlfn.CONCAT(MID(_xlpm.cr,_xlfn.SEQUENCE(,LEN(_xlpm.cr),LEN(_xlpm.cr),-1),1)),
_xlpm.lgc,
IF(AM$11=_xlpm.to, AM456&amp;_xlpm.rv,
IF(AM$11=_xlpm.fr, REPLACE(AM456, LEN(AM456)-_xlpm.mv+1,_xlpm.mv,""),AM456)),
_xlpm.lgc)</f>
        <v>PCFJBGHZLV</v>
      </c>
      <c r="AN457" s="31" t="str" cm="1">
        <f t="array" ref="AN457">_xlfn.LET(
_xlpm.mv,$AE457,
_xlpm.fr,$AF457,
_xlpm.to,$AG457,
_xlpm.wrd,INDEX($AI456:$AQ456,1,_xlpm.fr),
_xlpm.cr,RIGHT(_xlpm.wrd,_xlpm.mv),
_xlpm.rv, _xlfn.CONCAT(MID(_xlpm.cr,_xlfn.SEQUENCE(,LEN(_xlpm.cr),LEN(_xlpm.cr),-1),1)),
_xlpm.lgc,
IF(AN$11=_xlpm.to, AN456&amp;_xlpm.rv,
IF(AN$11=_xlpm.fr, REPLACE(AN456, LEN(AN456)-_xlpm.mv+1,_xlpm.mv,""),AN456)),
_xlpm.lgc)</f>
        <v>TSMFCJWVDQQ</v>
      </c>
      <c r="AO457" s="31" t="str" cm="1">
        <f t="array" ref="AO457">_xlfn.LET(
_xlpm.mv,$AE457,
_xlpm.fr,$AF457,
_xlpm.to,$AG457,
_xlpm.wrd,INDEX($AI456:$AQ456,1,_xlpm.fr),
_xlpm.cr,RIGHT(_xlpm.wrd,_xlpm.mv),
_xlpm.rv, _xlfn.CONCAT(MID(_xlpm.cr,_xlfn.SEQUENCE(,LEN(_xlpm.cr),LEN(_xlpm.cr),-1),1)),
_xlpm.lgc,
IF(AO$11=_xlpm.to, AO456&amp;_xlpm.rv,
IF(AO$11=_xlpm.fr, REPLACE(AO456, LEN(AO456)-_xlpm.mv+1,_xlpm.mv,""),AO456)),
_xlpm.lgc)</f>
        <v>NCGZDGVVGBNLFGHBFCPJLSZ</v>
      </c>
      <c r="AP457" s="31" t="str" cm="1">
        <f t="array" ref="AP457">_xlfn.LET(
_xlpm.mv,$AE457,
_xlpm.fr,$AF457,
_xlpm.to,$AG457,
_xlpm.wrd,INDEX($AI456:$AQ456,1,_xlpm.fr),
_xlpm.cr,RIGHT(_xlpm.wrd,_xlpm.mv),
_xlpm.rv, _xlfn.CONCAT(MID(_xlpm.cr,_xlfn.SEQUENCE(,LEN(_xlpm.cr),LEN(_xlpm.cr),-1),1)),
_xlpm.lgc,
IF(AP$11=_xlpm.to, AP456&amp;_xlpm.rv,
IF(AP$11=_xlpm.fr, REPLACE(AP456, LEN(AP456)-_xlpm.mv+1,_xlpm.mv,""),AP456)),
_xlpm.lgc)</f>
        <v/>
      </c>
      <c r="AQ457" s="31" t="str" cm="1">
        <f t="array" ref="AQ457">_xlfn.LET(
_xlpm.mv,$AE457,
_xlpm.fr,$AF457,
_xlpm.to,$AG457,
_xlpm.wrd,INDEX($AI456:$AQ456,1,_xlpm.fr),
_xlpm.cr,RIGHT(_xlpm.wrd,_xlpm.mv),
_xlpm.rv, _xlfn.CONCAT(MID(_xlpm.cr,_xlfn.SEQUENCE(,LEN(_xlpm.cr),LEN(_xlpm.cr),-1),1)),
_xlpm.lgc,
IF(AQ$11=_xlpm.to, AQ456&amp;_xlpm.rv,
IF(AQ$11=_xlpm.fr, REPLACE(AQ456, LEN(AQ456)-_xlpm.mv+1,_xlpm.mv,""),AQ456)),
_xlpm.lgc)</f>
        <v/>
      </c>
      <c r="AT457" s="31" t="str" cm="1">
        <f t="array" ref="AT457">_xlfn.LET(
_xlpm.mv,$AE457,
_xlpm.fr,$AF457,
_xlpm.to,$AG457,
_xlpm.wrd,INDEX($AT456:$BB456,1,_xlpm.fr),
_xlpm.cr,RIGHT(_xlpm.wrd,_xlpm.mv),
_xlpm.lgc,
IF(AT$11=_xlpm.to, AT456&amp;_xlpm.cr,
IF(AT$11=_xlpm.fr, REPLACE(AT456, LEN(AT456)-_xlpm.mv+1,_xlpm.mv,""),AT456)),
_xlpm.lgc)</f>
        <v/>
      </c>
      <c r="AU457" s="31" t="str" cm="1">
        <f t="array" ref="AU457">_xlfn.LET(
_xlpm.mv,$AE457,
_xlpm.fr,$AF457,
_xlpm.to,$AG457,
_xlpm.wrd,INDEX($AT456:$BB456,1,_xlpm.fr),
_xlpm.cr,RIGHT(_xlpm.wrd,_xlpm.mv),
_xlpm.lgc,
IF(AU$11=_xlpm.to, AU456&amp;_xlpm.cr,
IF(AU$11=_xlpm.fr, REPLACE(AU456, LEN(AU456)-_xlpm.mv+1,_xlpm.mv,""),AU456)),
_xlpm.lgc)</f>
        <v>G</v>
      </c>
      <c r="AV457" s="31" t="str" cm="1">
        <f t="array" ref="AV457">_xlfn.LET(
_xlpm.mv,$AE457,
_xlpm.fr,$AF457,
_xlpm.to,$AG457,
_xlpm.wrd,INDEX($AT456:$BB456,1,_xlpm.fr),
_xlpm.cr,RIGHT(_xlpm.wrd,_xlpm.mv),
_xlpm.lgc,
IF(AV$11=_xlpm.to, AV456&amp;_xlpm.cr,
IF(AV$11=_xlpm.fr, REPLACE(AV456, LEN(AV456)-_xlpm.mv+1,_xlpm.mv,""),AV456)),
_xlpm.lgc)</f>
        <v>ZVSNGPQBDMH</v>
      </c>
      <c r="AW457" s="31" t="str" cm="1">
        <f t="array" ref="AW457">_xlfn.LET(
_xlpm.mv,$AE457,
_xlpm.fr,$AF457,
_xlpm.to,$AG457,
_xlpm.wrd,INDEX($AT456:$BB456,1,_xlpm.fr),
_xlpm.cr,RIGHT(_xlpm.wrd,_xlpm.mv),
_xlpm.lgc,
IF(AW$11=_xlpm.to, AW456&amp;_xlpm.cr,
IF(AW$11=_xlpm.fr, REPLACE(AW456, LEN(AW456)-_xlpm.mv+1,_xlpm.mv,""),AW456)),
_xlpm.lgc)</f>
        <v/>
      </c>
      <c r="AX457" s="31" t="str" cm="1">
        <f t="array" ref="AX457">_xlfn.LET(
_xlpm.mv,$AE457,
_xlpm.fr,$AF457,
_xlpm.to,$AG457,
_xlpm.wrd,INDEX($AT456:$BB456,1,_xlpm.fr),
_xlpm.cr,RIGHT(_xlpm.wrd,_xlpm.mv),
_xlpm.lgc,
IF(AX$11=_xlpm.to, AX456&amp;_xlpm.cr,
IF(AX$11=_xlpm.fr, REPLACE(AX456, LEN(AX456)-_xlpm.mv+1,_xlpm.mv,""),AX456)),
_xlpm.lgc)</f>
        <v>HCQJVWBSJF</v>
      </c>
      <c r="AY457" s="31" t="str" cm="1">
        <f t="array" ref="AY457">_xlfn.LET(
_xlpm.mv,$AE457,
_xlpm.fr,$AF457,
_xlpm.to,$AG457,
_xlpm.wrd,INDEX($AT456:$BB456,1,_xlpm.fr),
_xlpm.cr,RIGHT(_xlpm.wrd,_xlpm.mv),
_xlpm.lgc,
IF(AY$11=_xlpm.to, AY456&amp;_xlpm.cr,
IF(AY$11=_xlpm.fr, REPLACE(AY456, LEN(AY456)-_xlpm.mv+1,_xlpm.mv,""),AY456)),
_xlpm.lgc)</f>
        <v>FNVGGJLVTDC</v>
      </c>
      <c r="AZ457" s="31" t="str" cm="1">
        <f t="array" ref="AZ457">_xlfn.LET(
_xlpm.mv,$AE457,
_xlpm.fr,$AF457,
_xlpm.to,$AG457,
_xlpm.wrd,INDEX($AT456:$BB456,1,_xlpm.fr),
_xlpm.cr,RIGHT(_xlpm.wrd,_xlpm.mv),
_xlpm.lgc,
IF(AZ$11=_xlpm.to, AZ456&amp;_xlpm.cr,
IF(AZ$11=_xlpm.fr, REPLACE(AZ456, LEN(AZ456)-_xlpm.mv+1,_xlpm.mv,""),AZ456)),
_xlpm.lgc)</f>
        <v>HCBBVLGPBLCZLFFLMZFZJCZ</v>
      </c>
      <c r="BA457" s="31" t="str" cm="1">
        <f t="array" ref="BA457">_xlfn.LET(
_xlpm.mv,$AE457,
_xlpm.fr,$AF457,
_xlpm.to,$AG457,
_xlpm.wrd,INDEX($AT456:$BB456,1,_xlpm.fr),
_xlpm.cr,RIGHT(_xlpm.wrd,_xlpm.mv),
_xlpm.lgc,
IF(BA$11=_xlpm.to, BA456&amp;_xlpm.cr,
IF(BA$11=_xlpm.fr, REPLACE(BA456, LEN(BA456)-_xlpm.mv+1,_xlpm.mv,""),BA456)),
_xlpm.lgc)</f>
        <v/>
      </c>
      <c r="BB457" s="31" t="str" cm="1">
        <f t="array" ref="BB457">_xlfn.LET(
_xlpm.mv,$AE457,
_xlpm.fr,$AF457,
_xlpm.to,$AG457,
_xlpm.wrd,INDEX($AT456:$BB456,1,_xlpm.fr),
_xlpm.cr,RIGHT(_xlpm.wrd,_xlpm.mv),
_xlpm.lgc,
IF(BB$11=_xlpm.to, BB456&amp;_xlpm.cr,
IF(BB$11=_xlpm.fr, REPLACE(BB456, LEN(BB456)-_xlpm.mv+1,_xlpm.mv,""),BB456)),
_xlpm.lgc)</f>
        <v/>
      </c>
    </row>
    <row r="458" spans="28:54" x14ac:dyDescent="0.3">
      <c r="AB458" s="31">
        <f t="shared" si="24"/>
        <v>5</v>
      </c>
      <c r="AC458" s="31" t="s">
        <v>1467</v>
      </c>
      <c r="AD458" s="31" t="str" cm="1">
        <f t="array" ref="AD458">_xlfn.LET(
_xlpm.arr,{"move ","from ","to "},
_xlpm.wr,AC458,
_xlpm.rd,_xlfn.REDUCE(_xlpm.wr,_xlpm.arr,_xlfn.LAMBDA(_xlpm.a,_xlpm.v,SUBSTITUTE(_xlpm.a,_xlpm.v,""))),
_xlpm.rd)</f>
        <v>1 2 8</v>
      </c>
      <c r="AE458" s="31">
        <f t="shared" si="25"/>
        <v>1</v>
      </c>
      <c r="AF458" s="31">
        <f t="shared" si="26"/>
        <v>2</v>
      </c>
      <c r="AG458" s="31">
        <f t="shared" si="27"/>
        <v>8</v>
      </c>
      <c r="AI458" s="31" t="str" cm="1">
        <f t="array" ref="AI458">_xlfn.LET(
_xlpm.mv,$AE458,
_xlpm.fr,$AF458,
_xlpm.to,$AG458,
_xlpm.wrd,INDEX($AI457:$AQ457,1,_xlpm.fr),
_xlpm.cr,RIGHT(_xlpm.wrd,_xlpm.mv),
_xlpm.rv, _xlfn.CONCAT(MID(_xlpm.cr,_xlfn.SEQUENCE(,LEN(_xlpm.cr),LEN(_xlpm.cr),-1),1)),
_xlpm.lgc,
IF(AI$11=_xlpm.to, AI457&amp;_xlpm.rv,
IF(AI$11=_xlpm.fr, REPLACE(AI457, LEN(AI457)-_xlpm.mv+1,_xlpm.mv,""),AI457)),
_xlpm.lgc)</f>
        <v/>
      </c>
      <c r="AJ458" s="31" t="str" cm="1">
        <f t="array" ref="AJ458">_xlfn.LET(
_xlpm.mv,$AE458,
_xlpm.fr,$AF458,
_xlpm.to,$AG458,
_xlpm.wrd,INDEX($AI457:$AQ457,1,_xlpm.fr),
_xlpm.cr,RIGHT(_xlpm.wrd,_xlpm.mv),
_xlpm.rv, _xlfn.CONCAT(MID(_xlpm.cr,_xlfn.SEQUENCE(,LEN(_xlpm.cr),LEN(_xlpm.cr),-1),1)),
_xlpm.lgc,
IF(AJ$11=_xlpm.to, AJ457&amp;_xlpm.rv,
IF(AJ$11=_xlpm.fr, REPLACE(AJ457, LEN(AJ457)-_xlpm.mv+1,_xlpm.mv,""),AJ457)),
_xlpm.lgc)</f>
        <v/>
      </c>
      <c r="AK458" s="31" t="str" cm="1">
        <f t="array" ref="AK458">_xlfn.LET(
_xlpm.mv,$AE458,
_xlpm.fr,$AF458,
_xlpm.to,$AG458,
_xlpm.wrd,INDEX($AI457:$AQ457,1,_xlpm.fr),
_xlpm.cr,RIGHT(_xlpm.wrd,_xlpm.mv),
_xlpm.rv, _xlfn.CONCAT(MID(_xlpm.cr,_xlfn.SEQUENCE(,LEN(_xlpm.cr),LEN(_xlpm.cr),-1),1)),
_xlpm.lgc,
IF(AK$11=_xlpm.to, AK457&amp;_xlpm.rv,
IF(AK$11=_xlpm.fr, REPLACE(AK457, LEN(AK457)-_xlpm.mv+1,_xlpm.mv,""),AK457)),
_xlpm.lgc)</f>
        <v>BLMHVZLFZJB</v>
      </c>
      <c r="AL458" s="31" t="str" cm="1">
        <f t="array" ref="AL458">_xlfn.LET(
_xlpm.mv,$AE458,
_xlpm.fr,$AF458,
_xlpm.to,$AG458,
_xlpm.wrd,INDEX($AI457:$AQ457,1,_xlpm.fr),
_xlpm.cr,RIGHT(_xlpm.wrd,_xlpm.mv),
_xlpm.rv, _xlfn.CONCAT(MID(_xlpm.cr,_xlfn.SEQUENCE(,LEN(_xlpm.cr),LEN(_xlpm.cr),-1),1)),
_xlpm.lgc,
IF(AL$11=_xlpm.to, AL457&amp;_xlpm.rv,
IF(AL$11=_xlpm.fr, REPLACE(AL457, LEN(AL457)-_xlpm.mv+1,_xlpm.mv,""),AL457)),
_xlpm.lgc)</f>
        <v/>
      </c>
      <c r="AM458" s="31" t="str" cm="1">
        <f t="array" ref="AM458">_xlfn.LET(
_xlpm.mv,$AE458,
_xlpm.fr,$AF458,
_xlpm.to,$AG458,
_xlpm.wrd,INDEX($AI457:$AQ457,1,_xlpm.fr),
_xlpm.cr,RIGHT(_xlpm.wrd,_xlpm.mv),
_xlpm.rv, _xlfn.CONCAT(MID(_xlpm.cr,_xlfn.SEQUENCE(,LEN(_xlpm.cr),LEN(_xlpm.cr),-1),1)),
_xlpm.lgc,
IF(AM$11=_xlpm.to, AM457&amp;_xlpm.rv,
IF(AM$11=_xlpm.fr, REPLACE(AM457, LEN(AM457)-_xlpm.mv+1,_xlpm.mv,""),AM457)),
_xlpm.lgc)</f>
        <v>PCFJBGHZLV</v>
      </c>
      <c r="AN458" s="31" t="str" cm="1">
        <f t="array" ref="AN458">_xlfn.LET(
_xlpm.mv,$AE458,
_xlpm.fr,$AF458,
_xlpm.to,$AG458,
_xlpm.wrd,INDEX($AI457:$AQ457,1,_xlpm.fr),
_xlpm.cr,RIGHT(_xlpm.wrd,_xlpm.mv),
_xlpm.rv, _xlfn.CONCAT(MID(_xlpm.cr,_xlfn.SEQUENCE(,LEN(_xlpm.cr),LEN(_xlpm.cr),-1),1)),
_xlpm.lgc,
IF(AN$11=_xlpm.to, AN457&amp;_xlpm.rv,
IF(AN$11=_xlpm.fr, REPLACE(AN457, LEN(AN457)-_xlpm.mv+1,_xlpm.mv,""),AN457)),
_xlpm.lgc)</f>
        <v>TSMFCJWVDQQ</v>
      </c>
      <c r="AO458" s="31" t="str" cm="1">
        <f t="array" ref="AO458">_xlfn.LET(
_xlpm.mv,$AE458,
_xlpm.fr,$AF458,
_xlpm.to,$AG458,
_xlpm.wrd,INDEX($AI457:$AQ457,1,_xlpm.fr),
_xlpm.cr,RIGHT(_xlpm.wrd,_xlpm.mv),
_xlpm.rv, _xlfn.CONCAT(MID(_xlpm.cr,_xlfn.SEQUENCE(,LEN(_xlpm.cr),LEN(_xlpm.cr),-1),1)),
_xlpm.lgc,
IF(AO$11=_xlpm.to, AO457&amp;_xlpm.rv,
IF(AO$11=_xlpm.fr, REPLACE(AO457, LEN(AO457)-_xlpm.mv+1,_xlpm.mv,""),AO457)),
_xlpm.lgc)</f>
        <v>NCGZDGVVGBNLFGHBFCPJLSZ</v>
      </c>
      <c r="AP458" s="31" t="str" cm="1">
        <f t="array" ref="AP458">_xlfn.LET(
_xlpm.mv,$AE458,
_xlpm.fr,$AF458,
_xlpm.to,$AG458,
_xlpm.wrd,INDEX($AI457:$AQ457,1,_xlpm.fr),
_xlpm.cr,RIGHT(_xlpm.wrd,_xlpm.mv),
_xlpm.rv, _xlfn.CONCAT(MID(_xlpm.cr,_xlfn.SEQUENCE(,LEN(_xlpm.cr),LEN(_xlpm.cr),-1),1)),
_xlpm.lgc,
IF(AP$11=_xlpm.to, AP457&amp;_xlpm.rv,
IF(AP$11=_xlpm.fr, REPLACE(AP457, LEN(AP457)-_xlpm.mv+1,_xlpm.mv,""),AP457)),
_xlpm.lgc)</f>
        <v>C</v>
      </c>
      <c r="AQ458" s="31" t="str" cm="1">
        <f t="array" ref="AQ458">_xlfn.LET(
_xlpm.mv,$AE458,
_xlpm.fr,$AF458,
_xlpm.to,$AG458,
_xlpm.wrd,INDEX($AI457:$AQ457,1,_xlpm.fr),
_xlpm.cr,RIGHT(_xlpm.wrd,_xlpm.mv),
_xlpm.rv, _xlfn.CONCAT(MID(_xlpm.cr,_xlfn.SEQUENCE(,LEN(_xlpm.cr),LEN(_xlpm.cr),-1),1)),
_xlpm.lgc,
IF(AQ$11=_xlpm.to, AQ457&amp;_xlpm.rv,
IF(AQ$11=_xlpm.fr, REPLACE(AQ457, LEN(AQ457)-_xlpm.mv+1,_xlpm.mv,""),AQ457)),
_xlpm.lgc)</f>
        <v/>
      </c>
      <c r="AT458" s="31" t="str" cm="1">
        <f t="array" ref="AT458">_xlfn.LET(
_xlpm.mv,$AE458,
_xlpm.fr,$AF458,
_xlpm.to,$AG458,
_xlpm.wrd,INDEX($AT457:$BB457,1,_xlpm.fr),
_xlpm.cr,RIGHT(_xlpm.wrd,_xlpm.mv),
_xlpm.lgc,
IF(AT$11=_xlpm.to, AT457&amp;_xlpm.cr,
IF(AT$11=_xlpm.fr, REPLACE(AT457, LEN(AT457)-_xlpm.mv+1,_xlpm.mv,""),AT457)),
_xlpm.lgc)</f>
        <v/>
      </c>
      <c r="AU458" s="31" t="str" cm="1">
        <f t="array" ref="AU458">_xlfn.LET(
_xlpm.mv,$AE458,
_xlpm.fr,$AF458,
_xlpm.to,$AG458,
_xlpm.wrd,INDEX($AT457:$BB457,1,_xlpm.fr),
_xlpm.cr,RIGHT(_xlpm.wrd,_xlpm.mv),
_xlpm.lgc,
IF(AU$11=_xlpm.to, AU457&amp;_xlpm.cr,
IF(AU$11=_xlpm.fr, REPLACE(AU457, LEN(AU457)-_xlpm.mv+1,_xlpm.mv,""),AU457)),
_xlpm.lgc)</f>
        <v/>
      </c>
      <c r="AV458" s="31" t="str" cm="1">
        <f t="array" ref="AV458">_xlfn.LET(
_xlpm.mv,$AE458,
_xlpm.fr,$AF458,
_xlpm.to,$AG458,
_xlpm.wrd,INDEX($AT457:$BB457,1,_xlpm.fr),
_xlpm.cr,RIGHT(_xlpm.wrd,_xlpm.mv),
_xlpm.lgc,
IF(AV$11=_xlpm.to, AV457&amp;_xlpm.cr,
IF(AV$11=_xlpm.fr, REPLACE(AV457, LEN(AV457)-_xlpm.mv+1,_xlpm.mv,""),AV457)),
_xlpm.lgc)</f>
        <v>ZVSNGPQBDMH</v>
      </c>
      <c r="AW458" s="31" t="str" cm="1">
        <f t="array" ref="AW458">_xlfn.LET(
_xlpm.mv,$AE458,
_xlpm.fr,$AF458,
_xlpm.to,$AG458,
_xlpm.wrd,INDEX($AT457:$BB457,1,_xlpm.fr),
_xlpm.cr,RIGHT(_xlpm.wrd,_xlpm.mv),
_xlpm.lgc,
IF(AW$11=_xlpm.to, AW457&amp;_xlpm.cr,
IF(AW$11=_xlpm.fr, REPLACE(AW457, LEN(AW457)-_xlpm.mv+1,_xlpm.mv,""),AW457)),
_xlpm.lgc)</f>
        <v/>
      </c>
      <c r="AX458" s="31" t="str" cm="1">
        <f t="array" ref="AX458">_xlfn.LET(
_xlpm.mv,$AE458,
_xlpm.fr,$AF458,
_xlpm.to,$AG458,
_xlpm.wrd,INDEX($AT457:$BB457,1,_xlpm.fr),
_xlpm.cr,RIGHT(_xlpm.wrd,_xlpm.mv),
_xlpm.lgc,
IF(AX$11=_xlpm.to, AX457&amp;_xlpm.cr,
IF(AX$11=_xlpm.fr, REPLACE(AX457, LEN(AX457)-_xlpm.mv+1,_xlpm.mv,""),AX457)),
_xlpm.lgc)</f>
        <v>HCQJVWBSJF</v>
      </c>
      <c r="AY458" s="31" t="str" cm="1">
        <f t="array" ref="AY458">_xlfn.LET(
_xlpm.mv,$AE458,
_xlpm.fr,$AF458,
_xlpm.to,$AG458,
_xlpm.wrd,INDEX($AT457:$BB457,1,_xlpm.fr),
_xlpm.cr,RIGHT(_xlpm.wrd,_xlpm.mv),
_xlpm.lgc,
IF(AY$11=_xlpm.to, AY457&amp;_xlpm.cr,
IF(AY$11=_xlpm.fr, REPLACE(AY457, LEN(AY457)-_xlpm.mv+1,_xlpm.mv,""),AY457)),
_xlpm.lgc)</f>
        <v>FNVGGJLVTDC</v>
      </c>
      <c r="AZ458" s="31" t="str" cm="1">
        <f t="array" ref="AZ458">_xlfn.LET(
_xlpm.mv,$AE458,
_xlpm.fr,$AF458,
_xlpm.to,$AG458,
_xlpm.wrd,INDEX($AT457:$BB457,1,_xlpm.fr),
_xlpm.cr,RIGHT(_xlpm.wrd,_xlpm.mv),
_xlpm.lgc,
IF(AZ$11=_xlpm.to, AZ457&amp;_xlpm.cr,
IF(AZ$11=_xlpm.fr, REPLACE(AZ457, LEN(AZ457)-_xlpm.mv+1,_xlpm.mv,""),AZ457)),
_xlpm.lgc)</f>
        <v>HCBBVLGPBLCZLFFLMZFZJCZ</v>
      </c>
      <c r="BA458" s="31" t="str" cm="1">
        <f t="array" ref="BA458">_xlfn.LET(
_xlpm.mv,$AE458,
_xlpm.fr,$AF458,
_xlpm.to,$AG458,
_xlpm.wrd,INDEX($AT457:$BB457,1,_xlpm.fr),
_xlpm.cr,RIGHT(_xlpm.wrd,_xlpm.mv),
_xlpm.lgc,
IF(BA$11=_xlpm.to, BA457&amp;_xlpm.cr,
IF(BA$11=_xlpm.fr, REPLACE(BA457, LEN(BA457)-_xlpm.mv+1,_xlpm.mv,""),BA457)),
_xlpm.lgc)</f>
        <v>G</v>
      </c>
      <c r="BB458" s="31" t="str" cm="1">
        <f t="array" ref="BB458">_xlfn.LET(
_xlpm.mv,$AE458,
_xlpm.fr,$AF458,
_xlpm.to,$AG458,
_xlpm.wrd,INDEX($AT457:$BB457,1,_xlpm.fr),
_xlpm.cr,RIGHT(_xlpm.wrd,_xlpm.mv),
_xlpm.lgc,
IF(BB$11=_xlpm.to, BB457&amp;_xlpm.cr,
IF(BB$11=_xlpm.fr, REPLACE(BB457, LEN(BB457)-_xlpm.mv+1,_xlpm.mv,""),BB457)),
_xlpm.lgc)</f>
        <v/>
      </c>
    </row>
    <row r="459" spans="28:54" x14ac:dyDescent="0.3">
      <c r="AB459" s="31">
        <f t="shared" si="24"/>
        <v>5</v>
      </c>
      <c r="AC459" s="31" t="s">
        <v>1421</v>
      </c>
      <c r="AD459" s="31" t="str" cm="1">
        <f t="array" ref="AD459">_xlfn.LET(
_xlpm.arr,{"move ","from ","to "},
_xlpm.wr,AC459,
_xlpm.rd,_xlfn.REDUCE(_xlpm.wr,_xlpm.arr,_xlfn.LAMBDA(_xlpm.a,_xlpm.v,SUBSTITUTE(_xlpm.a,_xlpm.v,""))),
_xlpm.rd)</f>
        <v>1 5 9</v>
      </c>
      <c r="AE459" s="31">
        <f t="shared" si="25"/>
        <v>1</v>
      </c>
      <c r="AF459" s="31">
        <f t="shared" si="26"/>
        <v>5</v>
      </c>
      <c r="AG459" s="31">
        <f t="shared" si="27"/>
        <v>9</v>
      </c>
      <c r="AI459" s="31" t="str" cm="1">
        <f t="array" ref="AI459">_xlfn.LET(
_xlpm.mv,$AE459,
_xlpm.fr,$AF459,
_xlpm.to,$AG459,
_xlpm.wrd,INDEX($AI458:$AQ458,1,_xlpm.fr),
_xlpm.cr,RIGHT(_xlpm.wrd,_xlpm.mv),
_xlpm.rv, _xlfn.CONCAT(MID(_xlpm.cr,_xlfn.SEQUENCE(,LEN(_xlpm.cr),LEN(_xlpm.cr),-1),1)),
_xlpm.lgc,
IF(AI$11=_xlpm.to, AI458&amp;_xlpm.rv,
IF(AI$11=_xlpm.fr, REPLACE(AI458, LEN(AI458)-_xlpm.mv+1,_xlpm.mv,""),AI458)),
_xlpm.lgc)</f>
        <v/>
      </c>
      <c r="AJ459" s="31" t="str" cm="1">
        <f t="array" ref="AJ459">_xlfn.LET(
_xlpm.mv,$AE459,
_xlpm.fr,$AF459,
_xlpm.to,$AG459,
_xlpm.wrd,INDEX($AI458:$AQ458,1,_xlpm.fr),
_xlpm.cr,RIGHT(_xlpm.wrd,_xlpm.mv),
_xlpm.rv, _xlfn.CONCAT(MID(_xlpm.cr,_xlfn.SEQUENCE(,LEN(_xlpm.cr),LEN(_xlpm.cr),-1),1)),
_xlpm.lgc,
IF(AJ$11=_xlpm.to, AJ458&amp;_xlpm.rv,
IF(AJ$11=_xlpm.fr, REPLACE(AJ458, LEN(AJ458)-_xlpm.mv+1,_xlpm.mv,""),AJ458)),
_xlpm.lgc)</f>
        <v/>
      </c>
      <c r="AK459" s="31" t="str" cm="1">
        <f t="array" ref="AK459">_xlfn.LET(
_xlpm.mv,$AE459,
_xlpm.fr,$AF459,
_xlpm.to,$AG459,
_xlpm.wrd,INDEX($AI458:$AQ458,1,_xlpm.fr),
_xlpm.cr,RIGHT(_xlpm.wrd,_xlpm.mv),
_xlpm.rv, _xlfn.CONCAT(MID(_xlpm.cr,_xlfn.SEQUENCE(,LEN(_xlpm.cr),LEN(_xlpm.cr),-1),1)),
_xlpm.lgc,
IF(AK$11=_xlpm.to, AK458&amp;_xlpm.rv,
IF(AK$11=_xlpm.fr, REPLACE(AK458, LEN(AK458)-_xlpm.mv+1,_xlpm.mv,""),AK458)),
_xlpm.lgc)</f>
        <v>BLMHVZLFZJB</v>
      </c>
      <c r="AL459" s="31" t="str" cm="1">
        <f t="array" ref="AL459">_xlfn.LET(
_xlpm.mv,$AE459,
_xlpm.fr,$AF459,
_xlpm.to,$AG459,
_xlpm.wrd,INDEX($AI458:$AQ458,1,_xlpm.fr),
_xlpm.cr,RIGHT(_xlpm.wrd,_xlpm.mv),
_xlpm.rv, _xlfn.CONCAT(MID(_xlpm.cr,_xlfn.SEQUENCE(,LEN(_xlpm.cr),LEN(_xlpm.cr),-1),1)),
_xlpm.lgc,
IF(AL$11=_xlpm.to, AL458&amp;_xlpm.rv,
IF(AL$11=_xlpm.fr, REPLACE(AL458, LEN(AL458)-_xlpm.mv+1,_xlpm.mv,""),AL458)),
_xlpm.lgc)</f>
        <v/>
      </c>
      <c r="AM459" s="31" t="str" cm="1">
        <f t="array" ref="AM459">_xlfn.LET(
_xlpm.mv,$AE459,
_xlpm.fr,$AF459,
_xlpm.to,$AG459,
_xlpm.wrd,INDEX($AI458:$AQ458,1,_xlpm.fr),
_xlpm.cr,RIGHT(_xlpm.wrd,_xlpm.mv),
_xlpm.rv, _xlfn.CONCAT(MID(_xlpm.cr,_xlfn.SEQUENCE(,LEN(_xlpm.cr),LEN(_xlpm.cr),-1),1)),
_xlpm.lgc,
IF(AM$11=_xlpm.to, AM458&amp;_xlpm.rv,
IF(AM$11=_xlpm.fr, REPLACE(AM458, LEN(AM458)-_xlpm.mv+1,_xlpm.mv,""),AM458)),
_xlpm.lgc)</f>
        <v>PCFJBGHZL</v>
      </c>
      <c r="AN459" s="31" t="str" cm="1">
        <f t="array" ref="AN459">_xlfn.LET(
_xlpm.mv,$AE459,
_xlpm.fr,$AF459,
_xlpm.to,$AG459,
_xlpm.wrd,INDEX($AI458:$AQ458,1,_xlpm.fr),
_xlpm.cr,RIGHT(_xlpm.wrd,_xlpm.mv),
_xlpm.rv, _xlfn.CONCAT(MID(_xlpm.cr,_xlfn.SEQUENCE(,LEN(_xlpm.cr),LEN(_xlpm.cr),-1),1)),
_xlpm.lgc,
IF(AN$11=_xlpm.to, AN458&amp;_xlpm.rv,
IF(AN$11=_xlpm.fr, REPLACE(AN458, LEN(AN458)-_xlpm.mv+1,_xlpm.mv,""),AN458)),
_xlpm.lgc)</f>
        <v>TSMFCJWVDQQ</v>
      </c>
      <c r="AO459" s="31" t="str" cm="1">
        <f t="array" ref="AO459">_xlfn.LET(
_xlpm.mv,$AE459,
_xlpm.fr,$AF459,
_xlpm.to,$AG459,
_xlpm.wrd,INDEX($AI458:$AQ458,1,_xlpm.fr),
_xlpm.cr,RIGHT(_xlpm.wrd,_xlpm.mv),
_xlpm.rv, _xlfn.CONCAT(MID(_xlpm.cr,_xlfn.SEQUENCE(,LEN(_xlpm.cr),LEN(_xlpm.cr),-1),1)),
_xlpm.lgc,
IF(AO$11=_xlpm.to, AO458&amp;_xlpm.rv,
IF(AO$11=_xlpm.fr, REPLACE(AO458, LEN(AO458)-_xlpm.mv+1,_xlpm.mv,""),AO458)),
_xlpm.lgc)</f>
        <v>NCGZDGVVGBNLFGHBFCPJLSZ</v>
      </c>
      <c r="AP459" s="31" t="str" cm="1">
        <f t="array" ref="AP459">_xlfn.LET(
_xlpm.mv,$AE459,
_xlpm.fr,$AF459,
_xlpm.to,$AG459,
_xlpm.wrd,INDEX($AI458:$AQ458,1,_xlpm.fr),
_xlpm.cr,RIGHT(_xlpm.wrd,_xlpm.mv),
_xlpm.rv, _xlfn.CONCAT(MID(_xlpm.cr,_xlfn.SEQUENCE(,LEN(_xlpm.cr),LEN(_xlpm.cr),-1),1)),
_xlpm.lgc,
IF(AP$11=_xlpm.to, AP458&amp;_xlpm.rv,
IF(AP$11=_xlpm.fr, REPLACE(AP458, LEN(AP458)-_xlpm.mv+1,_xlpm.mv,""),AP458)),
_xlpm.lgc)</f>
        <v>C</v>
      </c>
      <c r="AQ459" s="31" t="str" cm="1">
        <f t="array" ref="AQ459">_xlfn.LET(
_xlpm.mv,$AE459,
_xlpm.fr,$AF459,
_xlpm.to,$AG459,
_xlpm.wrd,INDEX($AI458:$AQ458,1,_xlpm.fr),
_xlpm.cr,RIGHT(_xlpm.wrd,_xlpm.mv),
_xlpm.rv, _xlfn.CONCAT(MID(_xlpm.cr,_xlfn.SEQUENCE(,LEN(_xlpm.cr),LEN(_xlpm.cr),-1),1)),
_xlpm.lgc,
IF(AQ$11=_xlpm.to, AQ458&amp;_xlpm.rv,
IF(AQ$11=_xlpm.fr, REPLACE(AQ458, LEN(AQ458)-_xlpm.mv+1,_xlpm.mv,""),AQ458)),
_xlpm.lgc)</f>
        <v>V</v>
      </c>
      <c r="AT459" s="31" t="str" cm="1">
        <f t="array" ref="AT459">_xlfn.LET(
_xlpm.mv,$AE459,
_xlpm.fr,$AF459,
_xlpm.to,$AG459,
_xlpm.wrd,INDEX($AT458:$BB458,1,_xlpm.fr),
_xlpm.cr,RIGHT(_xlpm.wrd,_xlpm.mv),
_xlpm.lgc,
IF(AT$11=_xlpm.to, AT458&amp;_xlpm.cr,
IF(AT$11=_xlpm.fr, REPLACE(AT458, LEN(AT458)-_xlpm.mv+1,_xlpm.mv,""),AT458)),
_xlpm.lgc)</f>
        <v/>
      </c>
      <c r="AU459" s="31" t="str" cm="1">
        <f t="array" ref="AU459">_xlfn.LET(
_xlpm.mv,$AE459,
_xlpm.fr,$AF459,
_xlpm.to,$AG459,
_xlpm.wrd,INDEX($AT458:$BB458,1,_xlpm.fr),
_xlpm.cr,RIGHT(_xlpm.wrd,_xlpm.mv),
_xlpm.lgc,
IF(AU$11=_xlpm.to, AU458&amp;_xlpm.cr,
IF(AU$11=_xlpm.fr, REPLACE(AU458, LEN(AU458)-_xlpm.mv+1,_xlpm.mv,""),AU458)),
_xlpm.lgc)</f>
        <v/>
      </c>
      <c r="AV459" s="31" t="str" cm="1">
        <f t="array" ref="AV459">_xlfn.LET(
_xlpm.mv,$AE459,
_xlpm.fr,$AF459,
_xlpm.to,$AG459,
_xlpm.wrd,INDEX($AT458:$BB458,1,_xlpm.fr),
_xlpm.cr,RIGHT(_xlpm.wrd,_xlpm.mv),
_xlpm.lgc,
IF(AV$11=_xlpm.to, AV458&amp;_xlpm.cr,
IF(AV$11=_xlpm.fr, REPLACE(AV458, LEN(AV458)-_xlpm.mv+1,_xlpm.mv,""),AV458)),
_xlpm.lgc)</f>
        <v>ZVSNGPQBDMH</v>
      </c>
      <c r="AW459" s="31" t="str" cm="1">
        <f t="array" ref="AW459">_xlfn.LET(
_xlpm.mv,$AE459,
_xlpm.fr,$AF459,
_xlpm.to,$AG459,
_xlpm.wrd,INDEX($AT458:$BB458,1,_xlpm.fr),
_xlpm.cr,RIGHT(_xlpm.wrd,_xlpm.mv),
_xlpm.lgc,
IF(AW$11=_xlpm.to, AW458&amp;_xlpm.cr,
IF(AW$11=_xlpm.fr, REPLACE(AW458, LEN(AW458)-_xlpm.mv+1,_xlpm.mv,""),AW458)),
_xlpm.lgc)</f>
        <v/>
      </c>
      <c r="AX459" s="31" t="str" cm="1">
        <f t="array" ref="AX459">_xlfn.LET(
_xlpm.mv,$AE459,
_xlpm.fr,$AF459,
_xlpm.to,$AG459,
_xlpm.wrd,INDEX($AT458:$BB458,1,_xlpm.fr),
_xlpm.cr,RIGHT(_xlpm.wrd,_xlpm.mv),
_xlpm.lgc,
IF(AX$11=_xlpm.to, AX458&amp;_xlpm.cr,
IF(AX$11=_xlpm.fr, REPLACE(AX458, LEN(AX458)-_xlpm.mv+1,_xlpm.mv,""),AX458)),
_xlpm.lgc)</f>
        <v>HCQJVWBSJ</v>
      </c>
      <c r="AY459" s="31" t="str" cm="1">
        <f t="array" ref="AY459">_xlfn.LET(
_xlpm.mv,$AE459,
_xlpm.fr,$AF459,
_xlpm.to,$AG459,
_xlpm.wrd,INDEX($AT458:$BB458,1,_xlpm.fr),
_xlpm.cr,RIGHT(_xlpm.wrd,_xlpm.mv),
_xlpm.lgc,
IF(AY$11=_xlpm.to, AY458&amp;_xlpm.cr,
IF(AY$11=_xlpm.fr, REPLACE(AY458, LEN(AY458)-_xlpm.mv+1,_xlpm.mv,""),AY458)),
_xlpm.lgc)</f>
        <v>FNVGGJLVTDC</v>
      </c>
      <c r="AZ459" s="31" t="str" cm="1">
        <f t="array" ref="AZ459">_xlfn.LET(
_xlpm.mv,$AE459,
_xlpm.fr,$AF459,
_xlpm.to,$AG459,
_xlpm.wrd,INDEX($AT458:$BB458,1,_xlpm.fr),
_xlpm.cr,RIGHT(_xlpm.wrd,_xlpm.mv),
_xlpm.lgc,
IF(AZ$11=_xlpm.to, AZ458&amp;_xlpm.cr,
IF(AZ$11=_xlpm.fr, REPLACE(AZ458, LEN(AZ458)-_xlpm.mv+1,_xlpm.mv,""),AZ458)),
_xlpm.lgc)</f>
        <v>HCBBVLGPBLCZLFFLMZFZJCZ</v>
      </c>
      <c r="BA459" s="31" t="str" cm="1">
        <f t="array" ref="BA459">_xlfn.LET(
_xlpm.mv,$AE459,
_xlpm.fr,$AF459,
_xlpm.to,$AG459,
_xlpm.wrd,INDEX($AT458:$BB458,1,_xlpm.fr),
_xlpm.cr,RIGHT(_xlpm.wrd,_xlpm.mv),
_xlpm.lgc,
IF(BA$11=_xlpm.to, BA458&amp;_xlpm.cr,
IF(BA$11=_xlpm.fr, REPLACE(BA458, LEN(BA458)-_xlpm.mv+1,_xlpm.mv,""),BA458)),
_xlpm.lgc)</f>
        <v>G</v>
      </c>
      <c r="BB459" s="31" t="str" cm="1">
        <f t="array" ref="BB459">_xlfn.LET(
_xlpm.mv,$AE459,
_xlpm.fr,$AF459,
_xlpm.to,$AG459,
_xlpm.wrd,INDEX($AT458:$BB458,1,_xlpm.fr),
_xlpm.cr,RIGHT(_xlpm.wrd,_xlpm.mv),
_xlpm.lgc,
IF(BB$11=_xlpm.to, BB458&amp;_xlpm.cr,
IF(BB$11=_xlpm.fr, REPLACE(BB458, LEN(BB458)-_xlpm.mv+1,_xlpm.mv,""),BB458)),
_xlpm.lgc)</f>
        <v>F</v>
      </c>
    </row>
    <row r="460" spans="28:54" x14ac:dyDescent="0.3">
      <c r="AB460" s="31">
        <f t="shared" si="24"/>
        <v>5</v>
      </c>
      <c r="AC460" s="31" t="s">
        <v>1701</v>
      </c>
      <c r="AD460" s="31" t="str" cm="1">
        <f t="array" ref="AD460">_xlfn.LET(
_xlpm.arr,{"move ","from ","to "},
_xlpm.wr,AC460,
_xlpm.rd,_xlfn.REDUCE(_xlpm.wr,_xlpm.arr,_xlfn.LAMBDA(_xlpm.a,_xlpm.v,SUBSTITUTE(_xlpm.a,_xlpm.v,""))),
_xlpm.rd)</f>
        <v>11 6 3</v>
      </c>
      <c r="AE460" s="31">
        <f t="shared" si="25"/>
        <v>11</v>
      </c>
      <c r="AF460" s="31">
        <f t="shared" si="26"/>
        <v>6</v>
      </c>
      <c r="AG460" s="31">
        <f t="shared" si="27"/>
        <v>3</v>
      </c>
      <c r="AI460" s="31" t="str" cm="1">
        <f t="array" ref="AI460">_xlfn.LET(
_xlpm.mv,$AE460,
_xlpm.fr,$AF460,
_xlpm.to,$AG460,
_xlpm.wrd,INDEX($AI459:$AQ459,1,_xlpm.fr),
_xlpm.cr,RIGHT(_xlpm.wrd,_xlpm.mv),
_xlpm.rv, _xlfn.CONCAT(MID(_xlpm.cr,_xlfn.SEQUENCE(,LEN(_xlpm.cr),LEN(_xlpm.cr),-1),1)),
_xlpm.lgc,
IF(AI$11=_xlpm.to, AI459&amp;_xlpm.rv,
IF(AI$11=_xlpm.fr, REPLACE(AI459, LEN(AI459)-_xlpm.mv+1,_xlpm.mv,""),AI459)),
_xlpm.lgc)</f>
        <v/>
      </c>
      <c r="AJ460" s="31" t="str" cm="1">
        <f t="array" ref="AJ460">_xlfn.LET(
_xlpm.mv,$AE460,
_xlpm.fr,$AF460,
_xlpm.to,$AG460,
_xlpm.wrd,INDEX($AI459:$AQ459,1,_xlpm.fr),
_xlpm.cr,RIGHT(_xlpm.wrd,_xlpm.mv),
_xlpm.rv, _xlfn.CONCAT(MID(_xlpm.cr,_xlfn.SEQUENCE(,LEN(_xlpm.cr),LEN(_xlpm.cr),-1),1)),
_xlpm.lgc,
IF(AJ$11=_xlpm.to, AJ459&amp;_xlpm.rv,
IF(AJ$11=_xlpm.fr, REPLACE(AJ459, LEN(AJ459)-_xlpm.mv+1,_xlpm.mv,""),AJ459)),
_xlpm.lgc)</f>
        <v/>
      </c>
      <c r="AK460" s="31" t="str" cm="1">
        <f t="array" ref="AK460">_xlfn.LET(
_xlpm.mv,$AE460,
_xlpm.fr,$AF460,
_xlpm.to,$AG460,
_xlpm.wrd,INDEX($AI459:$AQ459,1,_xlpm.fr),
_xlpm.cr,RIGHT(_xlpm.wrd,_xlpm.mv),
_xlpm.rv, _xlfn.CONCAT(MID(_xlpm.cr,_xlfn.SEQUENCE(,LEN(_xlpm.cr),LEN(_xlpm.cr),-1),1)),
_xlpm.lgc,
IF(AK$11=_xlpm.to, AK459&amp;_xlpm.rv,
IF(AK$11=_xlpm.fr, REPLACE(AK459, LEN(AK459)-_xlpm.mv+1,_xlpm.mv,""),AK459)),
_xlpm.lgc)</f>
        <v>BLMHVZLFZJBQQDVWJCFMST</v>
      </c>
      <c r="AL460" s="31" t="str" cm="1">
        <f t="array" ref="AL460">_xlfn.LET(
_xlpm.mv,$AE460,
_xlpm.fr,$AF460,
_xlpm.to,$AG460,
_xlpm.wrd,INDEX($AI459:$AQ459,1,_xlpm.fr),
_xlpm.cr,RIGHT(_xlpm.wrd,_xlpm.mv),
_xlpm.rv, _xlfn.CONCAT(MID(_xlpm.cr,_xlfn.SEQUENCE(,LEN(_xlpm.cr),LEN(_xlpm.cr),-1),1)),
_xlpm.lgc,
IF(AL$11=_xlpm.to, AL459&amp;_xlpm.rv,
IF(AL$11=_xlpm.fr, REPLACE(AL459, LEN(AL459)-_xlpm.mv+1,_xlpm.mv,""),AL459)),
_xlpm.lgc)</f>
        <v/>
      </c>
      <c r="AM460" s="31" t="str" cm="1">
        <f t="array" ref="AM460">_xlfn.LET(
_xlpm.mv,$AE460,
_xlpm.fr,$AF460,
_xlpm.to,$AG460,
_xlpm.wrd,INDEX($AI459:$AQ459,1,_xlpm.fr),
_xlpm.cr,RIGHT(_xlpm.wrd,_xlpm.mv),
_xlpm.rv, _xlfn.CONCAT(MID(_xlpm.cr,_xlfn.SEQUENCE(,LEN(_xlpm.cr),LEN(_xlpm.cr),-1),1)),
_xlpm.lgc,
IF(AM$11=_xlpm.to, AM459&amp;_xlpm.rv,
IF(AM$11=_xlpm.fr, REPLACE(AM459, LEN(AM459)-_xlpm.mv+1,_xlpm.mv,""),AM459)),
_xlpm.lgc)</f>
        <v>PCFJBGHZL</v>
      </c>
      <c r="AN460" s="31" t="str" cm="1">
        <f t="array" ref="AN460">_xlfn.LET(
_xlpm.mv,$AE460,
_xlpm.fr,$AF460,
_xlpm.to,$AG460,
_xlpm.wrd,INDEX($AI459:$AQ459,1,_xlpm.fr),
_xlpm.cr,RIGHT(_xlpm.wrd,_xlpm.mv),
_xlpm.rv, _xlfn.CONCAT(MID(_xlpm.cr,_xlfn.SEQUENCE(,LEN(_xlpm.cr),LEN(_xlpm.cr),-1),1)),
_xlpm.lgc,
IF(AN$11=_xlpm.to, AN459&amp;_xlpm.rv,
IF(AN$11=_xlpm.fr, REPLACE(AN459, LEN(AN459)-_xlpm.mv+1,_xlpm.mv,""),AN459)),
_xlpm.lgc)</f>
        <v/>
      </c>
      <c r="AO460" s="31" t="str" cm="1">
        <f t="array" ref="AO460">_xlfn.LET(
_xlpm.mv,$AE460,
_xlpm.fr,$AF460,
_xlpm.to,$AG460,
_xlpm.wrd,INDEX($AI459:$AQ459,1,_xlpm.fr),
_xlpm.cr,RIGHT(_xlpm.wrd,_xlpm.mv),
_xlpm.rv, _xlfn.CONCAT(MID(_xlpm.cr,_xlfn.SEQUENCE(,LEN(_xlpm.cr),LEN(_xlpm.cr),-1),1)),
_xlpm.lgc,
IF(AO$11=_xlpm.to, AO459&amp;_xlpm.rv,
IF(AO$11=_xlpm.fr, REPLACE(AO459, LEN(AO459)-_xlpm.mv+1,_xlpm.mv,""),AO459)),
_xlpm.lgc)</f>
        <v>NCGZDGVVGBNLFGHBFCPJLSZ</v>
      </c>
      <c r="AP460" s="31" t="str" cm="1">
        <f t="array" ref="AP460">_xlfn.LET(
_xlpm.mv,$AE460,
_xlpm.fr,$AF460,
_xlpm.to,$AG460,
_xlpm.wrd,INDEX($AI459:$AQ459,1,_xlpm.fr),
_xlpm.cr,RIGHT(_xlpm.wrd,_xlpm.mv),
_xlpm.rv, _xlfn.CONCAT(MID(_xlpm.cr,_xlfn.SEQUENCE(,LEN(_xlpm.cr),LEN(_xlpm.cr),-1),1)),
_xlpm.lgc,
IF(AP$11=_xlpm.to, AP459&amp;_xlpm.rv,
IF(AP$11=_xlpm.fr, REPLACE(AP459, LEN(AP459)-_xlpm.mv+1,_xlpm.mv,""),AP459)),
_xlpm.lgc)</f>
        <v>C</v>
      </c>
      <c r="AQ460" s="31" t="str" cm="1">
        <f t="array" ref="AQ460">_xlfn.LET(
_xlpm.mv,$AE460,
_xlpm.fr,$AF460,
_xlpm.to,$AG460,
_xlpm.wrd,INDEX($AI459:$AQ459,1,_xlpm.fr),
_xlpm.cr,RIGHT(_xlpm.wrd,_xlpm.mv),
_xlpm.rv, _xlfn.CONCAT(MID(_xlpm.cr,_xlfn.SEQUENCE(,LEN(_xlpm.cr),LEN(_xlpm.cr),-1),1)),
_xlpm.lgc,
IF(AQ$11=_xlpm.to, AQ459&amp;_xlpm.rv,
IF(AQ$11=_xlpm.fr, REPLACE(AQ459, LEN(AQ459)-_xlpm.mv+1,_xlpm.mv,""),AQ459)),
_xlpm.lgc)</f>
        <v>V</v>
      </c>
      <c r="AT460" s="31" t="str" cm="1">
        <f t="array" ref="AT460">_xlfn.LET(
_xlpm.mv,$AE460,
_xlpm.fr,$AF460,
_xlpm.to,$AG460,
_xlpm.wrd,INDEX($AT459:$BB459,1,_xlpm.fr),
_xlpm.cr,RIGHT(_xlpm.wrd,_xlpm.mv),
_xlpm.lgc,
IF(AT$11=_xlpm.to, AT459&amp;_xlpm.cr,
IF(AT$11=_xlpm.fr, REPLACE(AT459, LEN(AT459)-_xlpm.mv+1,_xlpm.mv,""),AT459)),
_xlpm.lgc)</f>
        <v/>
      </c>
      <c r="AU460" s="31" t="str" cm="1">
        <f t="array" ref="AU460">_xlfn.LET(
_xlpm.mv,$AE460,
_xlpm.fr,$AF460,
_xlpm.to,$AG460,
_xlpm.wrd,INDEX($AT459:$BB459,1,_xlpm.fr),
_xlpm.cr,RIGHT(_xlpm.wrd,_xlpm.mv),
_xlpm.lgc,
IF(AU$11=_xlpm.to, AU459&amp;_xlpm.cr,
IF(AU$11=_xlpm.fr, REPLACE(AU459, LEN(AU459)-_xlpm.mv+1,_xlpm.mv,""),AU459)),
_xlpm.lgc)</f>
        <v/>
      </c>
      <c r="AV460" s="31" t="str" cm="1">
        <f t="array" ref="AV460">_xlfn.LET(
_xlpm.mv,$AE460,
_xlpm.fr,$AF460,
_xlpm.to,$AG460,
_xlpm.wrd,INDEX($AT459:$BB459,1,_xlpm.fr),
_xlpm.cr,RIGHT(_xlpm.wrd,_xlpm.mv),
_xlpm.lgc,
IF(AV$11=_xlpm.to, AV459&amp;_xlpm.cr,
IF(AV$11=_xlpm.fr, REPLACE(AV459, LEN(AV459)-_xlpm.mv+1,_xlpm.mv,""),AV459)),
_xlpm.lgc)</f>
        <v>ZVSNGPQBDMHFNVGGJLVTDC</v>
      </c>
      <c r="AW460" s="31" t="str" cm="1">
        <f t="array" ref="AW460">_xlfn.LET(
_xlpm.mv,$AE460,
_xlpm.fr,$AF460,
_xlpm.to,$AG460,
_xlpm.wrd,INDEX($AT459:$BB459,1,_xlpm.fr),
_xlpm.cr,RIGHT(_xlpm.wrd,_xlpm.mv),
_xlpm.lgc,
IF(AW$11=_xlpm.to, AW459&amp;_xlpm.cr,
IF(AW$11=_xlpm.fr, REPLACE(AW459, LEN(AW459)-_xlpm.mv+1,_xlpm.mv,""),AW459)),
_xlpm.lgc)</f>
        <v/>
      </c>
      <c r="AX460" s="31" t="str" cm="1">
        <f t="array" ref="AX460">_xlfn.LET(
_xlpm.mv,$AE460,
_xlpm.fr,$AF460,
_xlpm.to,$AG460,
_xlpm.wrd,INDEX($AT459:$BB459,1,_xlpm.fr),
_xlpm.cr,RIGHT(_xlpm.wrd,_xlpm.mv),
_xlpm.lgc,
IF(AX$11=_xlpm.to, AX459&amp;_xlpm.cr,
IF(AX$11=_xlpm.fr, REPLACE(AX459, LEN(AX459)-_xlpm.mv+1,_xlpm.mv,""),AX459)),
_xlpm.lgc)</f>
        <v>HCQJVWBSJ</v>
      </c>
      <c r="AY460" s="31" t="str" cm="1">
        <f t="array" ref="AY460">_xlfn.LET(
_xlpm.mv,$AE460,
_xlpm.fr,$AF460,
_xlpm.to,$AG460,
_xlpm.wrd,INDEX($AT459:$BB459,1,_xlpm.fr),
_xlpm.cr,RIGHT(_xlpm.wrd,_xlpm.mv),
_xlpm.lgc,
IF(AY$11=_xlpm.to, AY459&amp;_xlpm.cr,
IF(AY$11=_xlpm.fr, REPLACE(AY459, LEN(AY459)-_xlpm.mv+1,_xlpm.mv,""),AY459)),
_xlpm.lgc)</f>
        <v/>
      </c>
      <c r="AZ460" s="31" t="str" cm="1">
        <f t="array" ref="AZ460">_xlfn.LET(
_xlpm.mv,$AE460,
_xlpm.fr,$AF460,
_xlpm.to,$AG460,
_xlpm.wrd,INDEX($AT459:$BB459,1,_xlpm.fr),
_xlpm.cr,RIGHT(_xlpm.wrd,_xlpm.mv),
_xlpm.lgc,
IF(AZ$11=_xlpm.to, AZ459&amp;_xlpm.cr,
IF(AZ$11=_xlpm.fr, REPLACE(AZ459, LEN(AZ459)-_xlpm.mv+1,_xlpm.mv,""),AZ459)),
_xlpm.lgc)</f>
        <v>HCBBVLGPBLCZLFFLMZFZJCZ</v>
      </c>
      <c r="BA460" s="31" t="str" cm="1">
        <f t="array" ref="BA460">_xlfn.LET(
_xlpm.mv,$AE460,
_xlpm.fr,$AF460,
_xlpm.to,$AG460,
_xlpm.wrd,INDEX($AT459:$BB459,1,_xlpm.fr),
_xlpm.cr,RIGHT(_xlpm.wrd,_xlpm.mv),
_xlpm.lgc,
IF(BA$11=_xlpm.to, BA459&amp;_xlpm.cr,
IF(BA$11=_xlpm.fr, REPLACE(BA459, LEN(BA459)-_xlpm.mv+1,_xlpm.mv,""),BA459)),
_xlpm.lgc)</f>
        <v>G</v>
      </c>
      <c r="BB460" s="31" t="str" cm="1">
        <f t="array" ref="BB460">_xlfn.LET(
_xlpm.mv,$AE460,
_xlpm.fr,$AF460,
_xlpm.to,$AG460,
_xlpm.wrd,INDEX($AT459:$BB459,1,_xlpm.fr),
_xlpm.cr,RIGHT(_xlpm.wrd,_xlpm.mv),
_xlpm.lgc,
IF(BB$11=_xlpm.to, BB459&amp;_xlpm.cr,
IF(BB$11=_xlpm.fr, REPLACE(BB459, LEN(BB459)-_xlpm.mv+1,_xlpm.mv,""),BB459)),
_xlpm.lgc)</f>
        <v>F</v>
      </c>
    </row>
    <row r="461" spans="28:54" x14ac:dyDescent="0.3">
      <c r="AB461" s="31">
        <f t="shared" si="24"/>
        <v>5</v>
      </c>
      <c r="AC461" s="31" t="s">
        <v>1702</v>
      </c>
      <c r="AD461" s="31" t="str" cm="1">
        <f t="array" ref="AD461">_xlfn.LET(
_xlpm.arr,{"move ","from ","to "},
_xlpm.wr,AC461,
_xlpm.rd,_xlfn.REDUCE(_xlpm.wr,_xlpm.arr,_xlfn.LAMBDA(_xlpm.a,_xlpm.v,SUBSTITUTE(_xlpm.a,_xlpm.v,""))),
_xlpm.rd)</f>
        <v>1 8 4</v>
      </c>
      <c r="AE461" s="31">
        <f t="shared" si="25"/>
        <v>1</v>
      </c>
      <c r="AF461" s="31">
        <f t="shared" si="26"/>
        <v>8</v>
      </c>
      <c r="AG461" s="31">
        <f t="shared" si="27"/>
        <v>4</v>
      </c>
      <c r="AI461" s="31" t="str" cm="1">
        <f t="array" ref="AI461">_xlfn.LET(
_xlpm.mv,$AE461,
_xlpm.fr,$AF461,
_xlpm.to,$AG461,
_xlpm.wrd,INDEX($AI460:$AQ460,1,_xlpm.fr),
_xlpm.cr,RIGHT(_xlpm.wrd,_xlpm.mv),
_xlpm.rv, _xlfn.CONCAT(MID(_xlpm.cr,_xlfn.SEQUENCE(,LEN(_xlpm.cr),LEN(_xlpm.cr),-1),1)),
_xlpm.lgc,
IF(AI$11=_xlpm.to, AI460&amp;_xlpm.rv,
IF(AI$11=_xlpm.fr, REPLACE(AI460, LEN(AI460)-_xlpm.mv+1,_xlpm.mv,""),AI460)),
_xlpm.lgc)</f>
        <v/>
      </c>
      <c r="AJ461" s="31" t="str" cm="1">
        <f t="array" ref="AJ461">_xlfn.LET(
_xlpm.mv,$AE461,
_xlpm.fr,$AF461,
_xlpm.to,$AG461,
_xlpm.wrd,INDEX($AI460:$AQ460,1,_xlpm.fr),
_xlpm.cr,RIGHT(_xlpm.wrd,_xlpm.mv),
_xlpm.rv, _xlfn.CONCAT(MID(_xlpm.cr,_xlfn.SEQUENCE(,LEN(_xlpm.cr),LEN(_xlpm.cr),-1),1)),
_xlpm.lgc,
IF(AJ$11=_xlpm.to, AJ460&amp;_xlpm.rv,
IF(AJ$11=_xlpm.fr, REPLACE(AJ460, LEN(AJ460)-_xlpm.mv+1,_xlpm.mv,""),AJ460)),
_xlpm.lgc)</f>
        <v/>
      </c>
      <c r="AK461" s="31" t="str" cm="1">
        <f t="array" ref="AK461">_xlfn.LET(
_xlpm.mv,$AE461,
_xlpm.fr,$AF461,
_xlpm.to,$AG461,
_xlpm.wrd,INDEX($AI460:$AQ460,1,_xlpm.fr),
_xlpm.cr,RIGHT(_xlpm.wrd,_xlpm.mv),
_xlpm.rv, _xlfn.CONCAT(MID(_xlpm.cr,_xlfn.SEQUENCE(,LEN(_xlpm.cr),LEN(_xlpm.cr),-1),1)),
_xlpm.lgc,
IF(AK$11=_xlpm.to, AK460&amp;_xlpm.rv,
IF(AK$11=_xlpm.fr, REPLACE(AK460, LEN(AK460)-_xlpm.mv+1,_xlpm.mv,""),AK460)),
_xlpm.lgc)</f>
        <v>BLMHVZLFZJBQQDVWJCFMST</v>
      </c>
      <c r="AL461" s="31" t="str" cm="1">
        <f t="array" ref="AL461">_xlfn.LET(
_xlpm.mv,$AE461,
_xlpm.fr,$AF461,
_xlpm.to,$AG461,
_xlpm.wrd,INDEX($AI460:$AQ460,1,_xlpm.fr),
_xlpm.cr,RIGHT(_xlpm.wrd,_xlpm.mv),
_xlpm.rv, _xlfn.CONCAT(MID(_xlpm.cr,_xlfn.SEQUENCE(,LEN(_xlpm.cr),LEN(_xlpm.cr),-1),1)),
_xlpm.lgc,
IF(AL$11=_xlpm.to, AL460&amp;_xlpm.rv,
IF(AL$11=_xlpm.fr, REPLACE(AL460, LEN(AL460)-_xlpm.mv+1,_xlpm.mv,""),AL460)),
_xlpm.lgc)</f>
        <v>C</v>
      </c>
      <c r="AM461" s="31" t="str" cm="1">
        <f t="array" ref="AM461">_xlfn.LET(
_xlpm.mv,$AE461,
_xlpm.fr,$AF461,
_xlpm.to,$AG461,
_xlpm.wrd,INDEX($AI460:$AQ460,1,_xlpm.fr),
_xlpm.cr,RIGHT(_xlpm.wrd,_xlpm.mv),
_xlpm.rv, _xlfn.CONCAT(MID(_xlpm.cr,_xlfn.SEQUENCE(,LEN(_xlpm.cr),LEN(_xlpm.cr),-1),1)),
_xlpm.lgc,
IF(AM$11=_xlpm.to, AM460&amp;_xlpm.rv,
IF(AM$11=_xlpm.fr, REPLACE(AM460, LEN(AM460)-_xlpm.mv+1,_xlpm.mv,""),AM460)),
_xlpm.lgc)</f>
        <v>PCFJBGHZL</v>
      </c>
      <c r="AN461" s="31" t="str" cm="1">
        <f t="array" ref="AN461">_xlfn.LET(
_xlpm.mv,$AE461,
_xlpm.fr,$AF461,
_xlpm.to,$AG461,
_xlpm.wrd,INDEX($AI460:$AQ460,1,_xlpm.fr),
_xlpm.cr,RIGHT(_xlpm.wrd,_xlpm.mv),
_xlpm.rv, _xlfn.CONCAT(MID(_xlpm.cr,_xlfn.SEQUENCE(,LEN(_xlpm.cr),LEN(_xlpm.cr),-1),1)),
_xlpm.lgc,
IF(AN$11=_xlpm.to, AN460&amp;_xlpm.rv,
IF(AN$11=_xlpm.fr, REPLACE(AN460, LEN(AN460)-_xlpm.mv+1,_xlpm.mv,""),AN460)),
_xlpm.lgc)</f>
        <v/>
      </c>
      <c r="AO461" s="31" t="str" cm="1">
        <f t="array" ref="AO461">_xlfn.LET(
_xlpm.mv,$AE461,
_xlpm.fr,$AF461,
_xlpm.to,$AG461,
_xlpm.wrd,INDEX($AI460:$AQ460,1,_xlpm.fr),
_xlpm.cr,RIGHT(_xlpm.wrd,_xlpm.mv),
_xlpm.rv, _xlfn.CONCAT(MID(_xlpm.cr,_xlfn.SEQUENCE(,LEN(_xlpm.cr),LEN(_xlpm.cr),-1),1)),
_xlpm.lgc,
IF(AO$11=_xlpm.to, AO460&amp;_xlpm.rv,
IF(AO$11=_xlpm.fr, REPLACE(AO460, LEN(AO460)-_xlpm.mv+1,_xlpm.mv,""),AO460)),
_xlpm.lgc)</f>
        <v>NCGZDGVVGBNLFGHBFCPJLSZ</v>
      </c>
      <c r="AP461" s="31" t="str" cm="1">
        <f t="array" ref="AP461">_xlfn.LET(
_xlpm.mv,$AE461,
_xlpm.fr,$AF461,
_xlpm.to,$AG461,
_xlpm.wrd,INDEX($AI460:$AQ460,1,_xlpm.fr),
_xlpm.cr,RIGHT(_xlpm.wrd,_xlpm.mv),
_xlpm.rv, _xlfn.CONCAT(MID(_xlpm.cr,_xlfn.SEQUENCE(,LEN(_xlpm.cr),LEN(_xlpm.cr),-1),1)),
_xlpm.lgc,
IF(AP$11=_xlpm.to, AP460&amp;_xlpm.rv,
IF(AP$11=_xlpm.fr, REPLACE(AP460, LEN(AP460)-_xlpm.mv+1,_xlpm.mv,""),AP460)),
_xlpm.lgc)</f>
        <v/>
      </c>
      <c r="AQ461" s="31" t="str" cm="1">
        <f t="array" ref="AQ461">_xlfn.LET(
_xlpm.mv,$AE461,
_xlpm.fr,$AF461,
_xlpm.to,$AG461,
_xlpm.wrd,INDEX($AI460:$AQ460,1,_xlpm.fr),
_xlpm.cr,RIGHT(_xlpm.wrd,_xlpm.mv),
_xlpm.rv, _xlfn.CONCAT(MID(_xlpm.cr,_xlfn.SEQUENCE(,LEN(_xlpm.cr),LEN(_xlpm.cr),-1),1)),
_xlpm.lgc,
IF(AQ$11=_xlpm.to, AQ460&amp;_xlpm.rv,
IF(AQ$11=_xlpm.fr, REPLACE(AQ460, LEN(AQ460)-_xlpm.mv+1,_xlpm.mv,""),AQ460)),
_xlpm.lgc)</f>
        <v>V</v>
      </c>
      <c r="AT461" s="31" t="str" cm="1">
        <f t="array" ref="AT461">_xlfn.LET(
_xlpm.mv,$AE461,
_xlpm.fr,$AF461,
_xlpm.to,$AG461,
_xlpm.wrd,INDEX($AT460:$BB460,1,_xlpm.fr),
_xlpm.cr,RIGHT(_xlpm.wrd,_xlpm.mv),
_xlpm.lgc,
IF(AT$11=_xlpm.to, AT460&amp;_xlpm.cr,
IF(AT$11=_xlpm.fr, REPLACE(AT460, LEN(AT460)-_xlpm.mv+1,_xlpm.mv,""),AT460)),
_xlpm.lgc)</f>
        <v/>
      </c>
      <c r="AU461" s="31" t="str" cm="1">
        <f t="array" ref="AU461">_xlfn.LET(
_xlpm.mv,$AE461,
_xlpm.fr,$AF461,
_xlpm.to,$AG461,
_xlpm.wrd,INDEX($AT460:$BB460,1,_xlpm.fr),
_xlpm.cr,RIGHT(_xlpm.wrd,_xlpm.mv),
_xlpm.lgc,
IF(AU$11=_xlpm.to, AU460&amp;_xlpm.cr,
IF(AU$11=_xlpm.fr, REPLACE(AU460, LEN(AU460)-_xlpm.mv+1,_xlpm.mv,""),AU460)),
_xlpm.lgc)</f>
        <v/>
      </c>
      <c r="AV461" s="31" t="str" cm="1">
        <f t="array" ref="AV461">_xlfn.LET(
_xlpm.mv,$AE461,
_xlpm.fr,$AF461,
_xlpm.to,$AG461,
_xlpm.wrd,INDEX($AT460:$BB460,1,_xlpm.fr),
_xlpm.cr,RIGHT(_xlpm.wrd,_xlpm.mv),
_xlpm.lgc,
IF(AV$11=_xlpm.to, AV460&amp;_xlpm.cr,
IF(AV$11=_xlpm.fr, REPLACE(AV460, LEN(AV460)-_xlpm.mv+1,_xlpm.mv,""),AV460)),
_xlpm.lgc)</f>
        <v>ZVSNGPQBDMHFNVGGJLVTDC</v>
      </c>
      <c r="AW461" s="31" t="str" cm="1">
        <f t="array" ref="AW461">_xlfn.LET(
_xlpm.mv,$AE461,
_xlpm.fr,$AF461,
_xlpm.to,$AG461,
_xlpm.wrd,INDEX($AT460:$BB460,1,_xlpm.fr),
_xlpm.cr,RIGHT(_xlpm.wrd,_xlpm.mv),
_xlpm.lgc,
IF(AW$11=_xlpm.to, AW460&amp;_xlpm.cr,
IF(AW$11=_xlpm.fr, REPLACE(AW460, LEN(AW460)-_xlpm.mv+1,_xlpm.mv,""),AW460)),
_xlpm.lgc)</f>
        <v>G</v>
      </c>
      <c r="AX461" s="31" t="str" cm="1">
        <f t="array" ref="AX461">_xlfn.LET(
_xlpm.mv,$AE461,
_xlpm.fr,$AF461,
_xlpm.to,$AG461,
_xlpm.wrd,INDEX($AT460:$BB460,1,_xlpm.fr),
_xlpm.cr,RIGHT(_xlpm.wrd,_xlpm.mv),
_xlpm.lgc,
IF(AX$11=_xlpm.to, AX460&amp;_xlpm.cr,
IF(AX$11=_xlpm.fr, REPLACE(AX460, LEN(AX460)-_xlpm.mv+1,_xlpm.mv,""),AX460)),
_xlpm.lgc)</f>
        <v>HCQJVWBSJ</v>
      </c>
      <c r="AY461" s="31" t="str" cm="1">
        <f t="array" ref="AY461">_xlfn.LET(
_xlpm.mv,$AE461,
_xlpm.fr,$AF461,
_xlpm.to,$AG461,
_xlpm.wrd,INDEX($AT460:$BB460,1,_xlpm.fr),
_xlpm.cr,RIGHT(_xlpm.wrd,_xlpm.mv),
_xlpm.lgc,
IF(AY$11=_xlpm.to, AY460&amp;_xlpm.cr,
IF(AY$11=_xlpm.fr, REPLACE(AY460, LEN(AY460)-_xlpm.mv+1,_xlpm.mv,""),AY460)),
_xlpm.lgc)</f>
        <v/>
      </c>
      <c r="AZ461" s="31" t="str" cm="1">
        <f t="array" ref="AZ461">_xlfn.LET(
_xlpm.mv,$AE461,
_xlpm.fr,$AF461,
_xlpm.to,$AG461,
_xlpm.wrd,INDEX($AT460:$BB460,1,_xlpm.fr),
_xlpm.cr,RIGHT(_xlpm.wrd,_xlpm.mv),
_xlpm.lgc,
IF(AZ$11=_xlpm.to, AZ460&amp;_xlpm.cr,
IF(AZ$11=_xlpm.fr, REPLACE(AZ460, LEN(AZ460)-_xlpm.mv+1,_xlpm.mv,""),AZ460)),
_xlpm.lgc)</f>
        <v>HCBBVLGPBLCZLFFLMZFZJCZ</v>
      </c>
      <c r="BA461" s="31" t="str" cm="1">
        <f t="array" ref="BA461">_xlfn.LET(
_xlpm.mv,$AE461,
_xlpm.fr,$AF461,
_xlpm.to,$AG461,
_xlpm.wrd,INDEX($AT460:$BB460,1,_xlpm.fr),
_xlpm.cr,RIGHT(_xlpm.wrd,_xlpm.mv),
_xlpm.lgc,
IF(BA$11=_xlpm.to, BA460&amp;_xlpm.cr,
IF(BA$11=_xlpm.fr, REPLACE(BA460, LEN(BA460)-_xlpm.mv+1,_xlpm.mv,""),BA460)),
_xlpm.lgc)</f>
        <v/>
      </c>
      <c r="BB461" s="31" t="str" cm="1">
        <f t="array" ref="BB461">_xlfn.LET(
_xlpm.mv,$AE461,
_xlpm.fr,$AF461,
_xlpm.to,$AG461,
_xlpm.wrd,INDEX($AT460:$BB460,1,_xlpm.fr),
_xlpm.cr,RIGHT(_xlpm.wrd,_xlpm.mv),
_xlpm.lgc,
IF(BB$11=_xlpm.to, BB460&amp;_xlpm.cr,
IF(BB$11=_xlpm.fr, REPLACE(BB460, LEN(BB460)-_xlpm.mv+1,_xlpm.mv,""),BB460)),
_xlpm.lgc)</f>
        <v>F</v>
      </c>
    </row>
    <row r="462" spans="28:54" x14ac:dyDescent="0.3">
      <c r="AB462" s="31">
        <f t="shared" ref="AB462:AB513" si="28">LEN(AC462)-LEN(SUBSTITUTE(AC462," ",""))</f>
        <v>5</v>
      </c>
      <c r="AC462" s="31" t="s">
        <v>1673</v>
      </c>
      <c r="AD462" s="31" t="str" cm="1">
        <f t="array" ref="AD462">_xlfn.LET(
_xlpm.arr,{"move ","from ","to "},
_xlpm.wr,AC462,
_xlpm.rd,_xlfn.REDUCE(_xlpm.wr,_xlpm.arr,_xlfn.LAMBDA(_xlpm.a,_xlpm.v,SUBSTITUTE(_xlpm.a,_xlpm.v,""))),
_xlpm.rd)</f>
        <v>1 4 1</v>
      </c>
      <c r="AE462" s="31">
        <f t="shared" ref="AE462:AE513" si="29">_xlfn.TEXTBEFORE(AD462," ")*1</f>
        <v>1</v>
      </c>
      <c r="AF462" s="31">
        <f t="shared" ref="AF462:AF513" si="30">RIGHT(_xlfn.TEXTBEFORE(AD462," ",2),1)*1</f>
        <v>4</v>
      </c>
      <c r="AG462" s="31">
        <f t="shared" ref="AG462:AG513" si="31">RIGHT(AD462,1)*1</f>
        <v>1</v>
      </c>
      <c r="AI462" s="31" t="str" cm="1">
        <f t="array" ref="AI462">_xlfn.LET(
_xlpm.mv,$AE462,
_xlpm.fr,$AF462,
_xlpm.to,$AG462,
_xlpm.wrd,INDEX($AI461:$AQ461,1,_xlpm.fr),
_xlpm.cr,RIGHT(_xlpm.wrd,_xlpm.mv),
_xlpm.rv, _xlfn.CONCAT(MID(_xlpm.cr,_xlfn.SEQUENCE(,LEN(_xlpm.cr),LEN(_xlpm.cr),-1),1)),
_xlpm.lgc,
IF(AI$11=_xlpm.to, AI461&amp;_xlpm.rv,
IF(AI$11=_xlpm.fr, REPLACE(AI461, LEN(AI461)-_xlpm.mv+1,_xlpm.mv,""),AI461)),
_xlpm.lgc)</f>
        <v>C</v>
      </c>
      <c r="AJ462" s="31" t="str" cm="1">
        <f t="array" ref="AJ462">_xlfn.LET(
_xlpm.mv,$AE462,
_xlpm.fr,$AF462,
_xlpm.to,$AG462,
_xlpm.wrd,INDEX($AI461:$AQ461,1,_xlpm.fr),
_xlpm.cr,RIGHT(_xlpm.wrd,_xlpm.mv),
_xlpm.rv, _xlfn.CONCAT(MID(_xlpm.cr,_xlfn.SEQUENCE(,LEN(_xlpm.cr),LEN(_xlpm.cr),-1),1)),
_xlpm.lgc,
IF(AJ$11=_xlpm.to, AJ461&amp;_xlpm.rv,
IF(AJ$11=_xlpm.fr, REPLACE(AJ461, LEN(AJ461)-_xlpm.mv+1,_xlpm.mv,""),AJ461)),
_xlpm.lgc)</f>
        <v/>
      </c>
      <c r="AK462" s="31" t="str" cm="1">
        <f t="array" ref="AK462">_xlfn.LET(
_xlpm.mv,$AE462,
_xlpm.fr,$AF462,
_xlpm.to,$AG462,
_xlpm.wrd,INDEX($AI461:$AQ461,1,_xlpm.fr),
_xlpm.cr,RIGHT(_xlpm.wrd,_xlpm.mv),
_xlpm.rv, _xlfn.CONCAT(MID(_xlpm.cr,_xlfn.SEQUENCE(,LEN(_xlpm.cr),LEN(_xlpm.cr),-1),1)),
_xlpm.lgc,
IF(AK$11=_xlpm.to, AK461&amp;_xlpm.rv,
IF(AK$11=_xlpm.fr, REPLACE(AK461, LEN(AK461)-_xlpm.mv+1,_xlpm.mv,""),AK461)),
_xlpm.lgc)</f>
        <v>BLMHVZLFZJBQQDVWJCFMST</v>
      </c>
      <c r="AL462" s="31" t="str" cm="1">
        <f t="array" ref="AL462">_xlfn.LET(
_xlpm.mv,$AE462,
_xlpm.fr,$AF462,
_xlpm.to,$AG462,
_xlpm.wrd,INDEX($AI461:$AQ461,1,_xlpm.fr),
_xlpm.cr,RIGHT(_xlpm.wrd,_xlpm.mv),
_xlpm.rv, _xlfn.CONCAT(MID(_xlpm.cr,_xlfn.SEQUENCE(,LEN(_xlpm.cr),LEN(_xlpm.cr),-1),1)),
_xlpm.lgc,
IF(AL$11=_xlpm.to, AL461&amp;_xlpm.rv,
IF(AL$11=_xlpm.fr, REPLACE(AL461, LEN(AL461)-_xlpm.mv+1,_xlpm.mv,""),AL461)),
_xlpm.lgc)</f>
        <v/>
      </c>
      <c r="AM462" s="31" t="str" cm="1">
        <f t="array" ref="AM462">_xlfn.LET(
_xlpm.mv,$AE462,
_xlpm.fr,$AF462,
_xlpm.to,$AG462,
_xlpm.wrd,INDEX($AI461:$AQ461,1,_xlpm.fr),
_xlpm.cr,RIGHT(_xlpm.wrd,_xlpm.mv),
_xlpm.rv, _xlfn.CONCAT(MID(_xlpm.cr,_xlfn.SEQUENCE(,LEN(_xlpm.cr),LEN(_xlpm.cr),-1),1)),
_xlpm.lgc,
IF(AM$11=_xlpm.to, AM461&amp;_xlpm.rv,
IF(AM$11=_xlpm.fr, REPLACE(AM461, LEN(AM461)-_xlpm.mv+1,_xlpm.mv,""),AM461)),
_xlpm.lgc)</f>
        <v>PCFJBGHZL</v>
      </c>
      <c r="AN462" s="31" t="str" cm="1">
        <f t="array" ref="AN462">_xlfn.LET(
_xlpm.mv,$AE462,
_xlpm.fr,$AF462,
_xlpm.to,$AG462,
_xlpm.wrd,INDEX($AI461:$AQ461,1,_xlpm.fr),
_xlpm.cr,RIGHT(_xlpm.wrd,_xlpm.mv),
_xlpm.rv, _xlfn.CONCAT(MID(_xlpm.cr,_xlfn.SEQUENCE(,LEN(_xlpm.cr),LEN(_xlpm.cr),-1),1)),
_xlpm.lgc,
IF(AN$11=_xlpm.to, AN461&amp;_xlpm.rv,
IF(AN$11=_xlpm.fr, REPLACE(AN461, LEN(AN461)-_xlpm.mv+1,_xlpm.mv,""),AN461)),
_xlpm.lgc)</f>
        <v/>
      </c>
      <c r="AO462" s="31" t="str" cm="1">
        <f t="array" ref="AO462">_xlfn.LET(
_xlpm.mv,$AE462,
_xlpm.fr,$AF462,
_xlpm.to,$AG462,
_xlpm.wrd,INDEX($AI461:$AQ461,1,_xlpm.fr),
_xlpm.cr,RIGHT(_xlpm.wrd,_xlpm.mv),
_xlpm.rv, _xlfn.CONCAT(MID(_xlpm.cr,_xlfn.SEQUENCE(,LEN(_xlpm.cr),LEN(_xlpm.cr),-1),1)),
_xlpm.lgc,
IF(AO$11=_xlpm.to, AO461&amp;_xlpm.rv,
IF(AO$11=_xlpm.fr, REPLACE(AO461, LEN(AO461)-_xlpm.mv+1,_xlpm.mv,""),AO461)),
_xlpm.lgc)</f>
        <v>NCGZDGVVGBNLFGHBFCPJLSZ</v>
      </c>
      <c r="AP462" s="31" t="str" cm="1">
        <f t="array" ref="AP462">_xlfn.LET(
_xlpm.mv,$AE462,
_xlpm.fr,$AF462,
_xlpm.to,$AG462,
_xlpm.wrd,INDEX($AI461:$AQ461,1,_xlpm.fr),
_xlpm.cr,RIGHT(_xlpm.wrd,_xlpm.mv),
_xlpm.rv, _xlfn.CONCAT(MID(_xlpm.cr,_xlfn.SEQUENCE(,LEN(_xlpm.cr),LEN(_xlpm.cr),-1),1)),
_xlpm.lgc,
IF(AP$11=_xlpm.to, AP461&amp;_xlpm.rv,
IF(AP$11=_xlpm.fr, REPLACE(AP461, LEN(AP461)-_xlpm.mv+1,_xlpm.mv,""),AP461)),
_xlpm.lgc)</f>
        <v/>
      </c>
      <c r="AQ462" s="31" t="str" cm="1">
        <f t="array" ref="AQ462">_xlfn.LET(
_xlpm.mv,$AE462,
_xlpm.fr,$AF462,
_xlpm.to,$AG462,
_xlpm.wrd,INDEX($AI461:$AQ461,1,_xlpm.fr),
_xlpm.cr,RIGHT(_xlpm.wrd,_xlpm.mv),
_xlpm.rv, _xlfn.CONCAT(MID(_xlpm.cr,_xlfn.SEQUENCE(,LEN(_xlpm.cr),LEN(_xlpm.cr),-1),1)),
_xlpm.lgc,
IF(AQ$11=_xlpm.to, AQ461&amp;_xlpm.rv,
IF(AQ$11=_xlpm.fr, REPLACE(AQ461, LEN(AQ461)-_xlpm.mv+1,_xlpm.mv,""),AQ461)),
_xlpm.lgc)</f>
        <v>V</v>
      </c>
      <c r="AT462" s="31" t="str" cm="1">
        <f t="array" ref="AT462">_xlfn.LET(
_xlpm.mv,$AE462,
_xlpm.fr,$AF462,
_xlpm.to,$AG462,
_xlpm.wrd,INDEX($AT461:$BB461,1,_xlpm.fr),
_xlpm.cr,RIGHT(_xlpm.wrd,_xlpm.mv),
_xlpm.lgc,
IF(AT$11=_xlpm.to, AT461&amp;_xlpm.cr,
IF(AT$11=_xlpm.fr, REPLACE(AT461, LEN(AT461)-_xlpm.mv+1,_xlpm.mv,""),AT461)),
_xlpm.lgc)</f>
        <v>G</v>
      </c>
      <c r="AU462" s="31" t="str" cm="1">
        <f t="array" ref="AU462">_xlfn.LET(
_xlpm.mv,$AE462,
_xlpm.fr,$AF462,
_xlpm.to,$AG462,
_xlpm.wrd,INDEX($AT461:$BB461,1,_xlpm.fr),
_xlpm.cr,RIGHT(_xlpm.wrd,_xlpm.mv),
_xlpm.lgc,
IF(AU$11=_xlpm.to, AU461&amp;_xlpm.cr,
IF(AU$11=_xlpm.fr, REPLACE(AU461, LEN(AU461)-_xlpm.mv+1,_xlpm.mv,""),AU461)),
_xlpm.lgc)</f>
        <v/>
      </c>
      <c r="AV462" s="31" t="str" cm="1">
        <f t="array" ref="AV462">_xlfn.LET(
_xlpm.mv,$AE462,
_xlpm.fr,$AF462,
_xlpm.to,$AG462,
_xlpm.wrd,INDEX($AT461:$BB461,1,_xlpm.fr),
_xlpm.cr,RIGHT(_xlpm.wrd,_xlpm.mv),
_xlpm.lgc,
IF(AV$11=_xlpm.to, AV461&amp;_xlpm.cr,
IF(AV$11=_xlpm.fr, REPLACE(AV461, LEN(AV461)-_xlpm.mv+1,_xlpm.mv,""),AV461)),
_xlpm.lgc)</f>
        <v>ZVSNGPQBDMHFNVGGJLVTDC</v>
      </c>
      <c r="AW462" s="31" t="str" cm="1">
        <f t="array" ref="AW462">_xlfn.LET(
_xlpm.mv,$AE462,
_xlpm.fr,$AF462,
_xlpm.to,$AG462,
_xlpm.wrd,INDEX($AT461:$BB461,1,_xlpm.fr),
_xlpm.cr,RIGHT(_xlpm.wrd,_xlpm.mv),
_xlpm.lgc,
IF(AW$11=_xlpm.to, AW461&amp;_xlpm.cr,
IF(AW$11=_xlpm.fr, REPLACE(AW461, LEN(AW461)-_xlpm.mv+1,_xlpm.mv,""),AW461)),
_xlpm.lgc)</f>
        <v/>
      </c>
      <c r="AX462" s="31" t="str" cm="1">
        <f t="array" ref="AX462">_xlfn.LET(
_xlpm.mv,$AE462,
_xlpm.fr,$AF462,
_xlpm.to,$AG462,
_xlpm.wrd,INDEX($AT461:$BB461,1,_xlpm.fr),
_xlpm.cr,RIGHT(_xlpm.wrd,_xlpm.mv),
_xlpm.lgc,
IF(AX$11=_xlpm.to, AX461&amp;_xlpm.cr,
IF(AX$11=_xlpm.fr, REPLACE(AX461, LEN(AX461)-_xlpm.mv+1,_xlpm.mv,""),AX461)),
_xlpm.lgc)</f>
        <v>HCQJVWBSJ</v>
      </c>
      <c r="AY462" s="31" t="str" cm="1">
        <f t="array" ref="AY462">_xlfn.LET(
_xlpm.mv,$AE462,
_xlpm.fr,$AF462,
_xlpm.to,$AG462,
_xlpm.wrd,INDEX($AT461:$BB461,1,_xlpm.fr),
_xlpm.cr,RIGHT(_xlpm.wrd,_xlpm.mv),
_xlpm.lgc,
IF(AY$11=_xlpm.to, AY461&amp;_xlpm.cr,
IF(AY$11=_xlpm.fr, REPLACE(AY461, LEN(AY461)-_xlpm.mv+1,_xlpm.mv,""),AY461)),
_xlpm.lgc)</f>
        <v/>
      </c>
      <c r="AZ462" s="31" t="str" cm="1">
        <f t="array" ref="AZ462">_xlfn.LET(
_xlpm.mv,$AE462,
_xlpm.fr,$AF462,
_xlpm.to,$AG462,
_xlpm.wrd,INDEX($AT461:$BB461,1,_xlpm.fr),
_xlpm.cr,RIGHT(_xlpm.wrd,_xlpm.mv),
_xlpm.lgc,
IF(AZ$11=_xlpm.to, AZ461&amp;_xlpm.cr,
IF(AZ$11=_xlpm.fr, REPLACE(AZ461, LEN(AZ461)-_xlpm.mv+1,_xlpm.mv,""),AZ461)),
_xlpm.lgc)</f>
        <v>HCBBVLGPBLCZLFFLMZFZJCZ</v>
      </c>
      <c r="BA462" s="31" t="str" cm="1">
        <f t="array" ref="BA462">_xlfn.LET(
_xlpm.mv,$AE462,
_xlpm.fr,$AF462,
_xlpm.to,$AG462,
_xlpm.wrd,INDEX($AT461:$BB461,1,_xlpm.fr),
_xlpm.cr,RIGHT(_xlpm.wrd,_xlpm.mv),
_xlpm.lgc,
IF(BA$11=_xlpm.to, BA461&amp;_xlpm.cr,
IF(BA$11=_xlpm.fr, REPLACE(BA461, LEN(BA461)-_xlpm.mv+1,_xlpm.mv,""),BA461)),
_xlpm.lgc)</f>
        <v/>
      </c>
      <c r="BB462" s="31" t="str" cm="1">
        <f t="array" ref="BB462">_xlfn.LET(
_xlpm.mv,$AE462,
_xlpm.fr,$AF462,
_xlpm.to,$AG462,
_xlpm.wrd,INDEX($AT461:$BB461,1,_xlpm.fr),
_xlpm.cr,RIGHT(_xlpm.wrd,_xlpm.mv),
_xlpm.lgc,
IF(BB$11=_xlpm.to, BB461&amp;_xlpm.cr,
IF(BB$11=_xlpm.fr, REPLACE(BB461, LEN(BB461)-_xlpm.mv+1,_xlpm.mv,""),BB461)),
_xlpm.lgc)</f>
        <v>F</v>
      </c>
    </row>
    <row r="463" spans="28:54" x14ac:dyDescent="0.3">
      <c r="AB463" s="31">
        <f t="shared" si="28"/>
        <v>5</v>
      </c>
      <c r="AC463" s="31" t="s">
        <v>1703</v>
      </c>
      <c r="AD463" s="31" t="str" cm="1">
        <f t="array" ref="AD463">_xlfn.LET(
_xlpm.arr,{"move ","from ","to "},
_xlpm.wr,AC463,
_xlpm.rd,_xlfn.REDUCE(_xlpm.wr,_xlpm.arr,_xlfn.LAMBDA(_xlpm.a,_xlpm.v,SUBSTITUTE(_xlpm.a,_xlpm.v,""))),
_xlpm.rd)</f>
        <v>3 5 7</v>
      </c>
      <c r="AE463" s="31">
        <f t="shared" si="29"/>
        <v>3</v>
      </c>
      <c r="AF463" s="31">
        <f t="shared" si="30"/>
        <v>5</v>
      </c>
      <c r="AG463" s="31">
        <f t="shared" si="31"/>
        <v>7</v>
      </c>
      <c r="AI463" s="31" t="str" cm="1">
        <f t="array" ref="AI463">_xlfn.LET(
_xlpm.mv,$AE463,
_xlpm.fr,$AF463,
_xlpm.to,$AG463,
_xlpm.wrd,INDEX($AI462:$AQ462,1,_xlpm.fr),
_xlpm.cr,RIGHT(_xlpm.wrd,_xlpm.mv),
_xlpm.rv, _xlfn.CONCAT(MID(_xlpm.cr,_xlfn.SEQUENCE(,LEN(_xlpm.cr),LEN(_xlpm.cr),-1),1)),
_xlpm.lgc,
IF(AI$11=_xlpm.to, AI462&amp;_xlpm.rv,
IF(AI$11=_xlpm.fr, REPLACE(AI462, LEN(AI462)-_xlpm.mv+1,_xlpm.mv,""),AI462)),
_xlpm.lgc)</f>
        <v>C</v>
      </c>
      <c r="AJ463" s="31" t="str" cm="1">
        <f t="array" ref="AJ463">_xlfn.LET(
_xlpm.mv,$AE463,
_xlpm.fr,$AF463,
_xlpm.to,$AG463,
_xlpm.wrd,INDEX($AI462:$AQ462,1,_xlpm.fr),
_xlpm.cr,RIGHT(_xlpm.wrd,_xlpm.mv),
_xlpm.rv, _xlfn.CONCAT(MID(_xlpm.cr,_xlfn.SEQUENCE(,LEN(_xlpm.cr),LEN(_xlpm.cr),-1),1)),
_xlpm.lgc,
IF(AJ$11=_xlpm.to, AJ462&amp;_xlpm.rv,
IF(AJ$11=_xlpm.fr, REPLACE(AJ462, LEN(AJ462)-_xlpm.mv+1,_xlpm.mv,""),AJ462)),
_xlpm.lgc)</f>
        <v/>
      </c>
      <c r="AK463" s="31" t="str" cm="1">
        <f t="array" ref="AK463">_xlfn.LET(
_xlpm.mv,$AE463,
_xlpm.fr,$AF463,
_xlpm.to,$AG463,
_xlpm.wrd,INDEX($AI462:$AQ462,1,_xlpm.fr),
_xlpm.cr,RIGHT(_xlpm.wrd,_xlpm.mv),
_xlpm.rv, _xlfn.CONCAT(MID(_xlpm.cr,_xlfn.SEQUENCE(,LEN(_xlpm.cr),LEN(_xlpm.cr),-1),1)),
_xlpm.lgc,
IF(AK$11=_xlpm.to, AK462&amp;_xlpm.rv,
IF(AK$11=_xlpm.fr, REPLACE(AK462, LEN(AK462)-_xlpm.mv+1,_xlpm.mv,""),AK462)),
_xlpm.lgc)</f>
        <v>BLMHVZLFZJBQQDVWJCFMST</v>
      </c>
      <c r="AL463" s="31" t="str" cm="1">
        <f t="array" ref="AL463">_xlfn.LET(
_xlpm.mv,$AE463,
_xlpm.fr,$AF463,
_xlpm.to,$AG463,
_xlpm.wrd,INDEX($AI462:$AQ462,1,_xlpm.fr),
_xlpm.cr,RIGHT(_xlpm.wrd,_xlpm.mv),
_xlpm.rv, _xlfn.CONCAT(MID(_xlpm.cr,_xlfn.SEQUENCE(,LEN(_xlpm.cr),LEN(_xlpm.cr),-1),1)),
_xlpm.lgc,
IF(AL$11=_xlpm.to, AL462&amp;_xlpm.rv,
IF(AL$11=_xlpm.fr, REPLACE(AL462, LEN(AL462)-_xlpm.mv+1,_xlpm.mv,""),AL462)),
_xlpm.lgc)</f>
        <v/>
      </c>
      <c r="AM463" s="31" t="str" cm="1">
        <f t="array" ref="AM463">_xlfn.LET(
_xlpm.mv,$AE463,
_xlpm.fr,$AF463,
_xlpm.to,$AG463,
_xlpm.wrd,INDEX($AI462:$AQ462,1,_xlpm.fr),
_xlpm.cr,RIGHT(_xlpm.wrd,_xlpm.mv),
_xlpm.rv, _xlfn.CONCAT(MID(_xlpm.cr,_xlfn.SEQUENCE(,LEN(_xlpm.cr),LEN(_xlpm.cr),-1),1)),
_xlpm.lgc,
IF(AM$11=_xlpm.to, AM462&amp;_xlpm.rv,
IF(AM$11=_xlpm.fr, REPLACE(AM462, LEN(AM462)-_xlpm.mv+1,_xlpm.mv,""),AM462)),
_xlpm.lgc)</f>
        <v>PCFJBG</v>
      </c>
      <c r="AN463" s="31" t="str" cm="1">
        <f t="array" ref="AN463">_xlfn.LET(
_xlpm.mv,$AE463,
_xlpm.fr,$AF463,
_xlpm.to,$AG463,
_xlpm.wrd,INDEX($AI462:$AQ462,1,_xlpm.fr),
_xlpm.cr,RIGHT(_xlpm.wrd,_xlpm.mv),
_xlpm.rv, _xlfn.CONCAT(MID(_xlpm.cr,_xlfn.SEQUENCE(,LEN(_xlpm.cr),LEN(_xlpm.cr),-1),1)),
_xlpm.lgc,
IF(AN$11=_xlpm.to, AN462&amp;_xlpm.rv,
IF(AN$11=_xlpm.fr, REPLACE(AN462, LEN(AN462)-_xlpm.mv+1,_xlpm.mv,""),AN462)),
_xlpm.lgc)</f>
        <v/>
      </c>
      <c r="AO463" s="31" t="str" cm="1">
        <f t="array" ref="AO463">_xlfn.LET(
_xlpm.mv,$AE463,
_xlpm.fr,$AF463,
_xlpm.to,$AG463,
_xlpm.wrd,INDEX($AI462:$AQ462,1,_xlpm.fr),
_xlpm.cr,RIGHT(_xlpm.wrd,_xlpm.mv),
_xlpm.rv, _xlfn.CONCAT(MID(_xlpm.cr,_xlfn.SEQUENCE(,LEN(_xlpm.cr),LEN(_xlpm.cr),-1),1)),
_xlpm.lgc,
IF(AO$11=_xlpm.to, AO462&amp;_xlpm.rv,
IF(AO$11=_xlpm.fr, REPLACE(AO462, LEN(AO462)-_xlpm.mv+1,_xlpm.mv,""),AO462)),
_xlpm.lgc)</f>
        <v>NCGZDGVVGBNLFGHBFCPJLSZLZH</v>
      </c>
      <c r="AP463" s="31" t="str" cm="1">
        <f t="array" ref="AP463">_xlfn.LET(
_xlpm.mv,$AE463,
_xlpm.fr,$AF463,
_xlpm.to,$AG463,
_xlpm.wrd,INDEX($AI462:$AQ462,1,_xlpm.fr),
_xlpm.cr,RIGHT(_xlpm.wrd,_xlpm.mv),
_xlpm.rv, _xlfn.CONCAT(MID(_xlpm.cr,_xlfn.SEQUENCE(,LEN(_xlpm.cr),LEN(_xlpm.cr),-1),1)),
_xlpm.lgc,
IF(AP$11=_xlpm.to, AP462&amp;_xlpm.rv,
IF(AP$11=_xlpm.fr, REPLACE(AP462, LEN(AP462)-_xlpm.mv+1,_xlpm.mv,""),AP462)),
_xlpm.lgc)</f>
        <v/>
      </c>
      <c r="AQ463" s="31" t="str" cm="1">
        <f t="array" ref="AQ463">_xlfn.LET(
_xlpm.mv,$AE463,
_xlpm.fr,$AF463,
_xlpm.to,$AG463,
_xlpm.wrd,INDEX($AI462:$AQ462,1,_xlpm.fr),
_xlpm.cr,RIGHT(_xlpm.wrd,_xlpm.mv),
_xlpm.rv, _xlfn.CONCAT(MID(_xlpm.cr,_xlfn.SEQUENCE(,LEN(_xlpm.cr),LEN(_xlpm.cr),-1),1)),
_xlpm.lgc,
IF(AQ$11=_xlpm.to, AQ462&amp;_xlpm.rv,
IF(AQ$11=_xlpm.fr, REPLACE(AQ462, LEN(AQ462)-_xlpm.mv+1,_xlpm.mv,""),AQ462)),
_xlpm.lgc)</f>
        <v>V</v>
      </c>
      <c r="AT463" s="31" t="str" cm="1">
        <f t="array" ref="AT463">_xlfn.LET(
_xlpm.mv,$AE463,
_xlpm.fr,$AF463,
_xlpm.to,$AG463,
_xlpm.wrd,INDEX($AT462:$BB462,1,_xlpm.fr),
_xlpm.cr,RIGHT(_xlpm.wrd,_xlpm.mv),
_xlpm.lgc,
IF(AT$11=_xlpm.to, AT462&amp;_xlpm.cr,
IF(AT$11=_xlpm.fr, REPLACE(AT462, LEN(AT462)-_xlpm.mv+1,_xlpm.mv,""),AT462)),
_xlpm.lgc)</f>
        <v>G</v>
      </c>
      <c r="AU463" s="31" t="str" cm="1">
        <f t="array" ref="AU463">_xlfn.LET(
_xlpm.mv,$AE463,
_xlpm.fr,$AF463,
_xlpm.to,$AG463,
_xlpm.wrd,INDEX($AT462:$BB462,1,_xlpm.fr),
_xlpm.cr,RIGHT(_xlpm.wrd,_xlpm.mv),
_xlpm.lgc,
IF(AU$11=_xlpm.to, AU462&amp;_xlpm.cr,
IF(AU$11=_xlpm.fr, REPLACE(AU462, LEN(AU462)-_xlpm.mv+1,_xlpm.mv,""),AU462)),
_xlpm.lgc)</f>
        <v/>
      </c>
      <c r="AV463" s="31" t="str" cm="1">
        <f t="array" ref="AV463">_xlfn.LET(
_xlpm.mv,$AE463,
_xlpm.fr,$AF463,
_xlpm.to,$AG463,
_xlpm.wrd,INDEX($AT462:$BB462,1,_xlpm.fr),
_xlpm.cr,RIGHT(_xlpm.wrd,_xlpm.mv),
_xlpm.lgc,
IF(AV$11=_xlpm.to, AV462&amp;_xlpm.cr,
IF(AV$11=_xlpm.fr, REPLACE(AV462, LEN(AV462)-_xlpm.mv+1,_xlpm.mv,""),AV462)),
_xlpm.lgc)</f>
        <v>ZVSNGPQBDMHFNVGGJLVTDC</v>
      </c>
      <c r="AW463" s="31" t="str" cm="1">
        <f t="array" ref="AW463">_xlfn.LET(
_xlpm.mv,$AE463,
_xlpm.fr,$AF463,
_xlpm.to,$AG463,
_xlpm.wrd,INDEX($AT462:$BB462,1,_xlpm.fr),
_xlpm.cr,RIGHT(_xlpm.wrd,_xlpm.mv),
_xlpm.lgc,
IF(AW$11=_xlpm.to, AW462&amp;_xlpm.cr,
IF(AW$11=_xlpm.fr, REPLACE(AW462, LEN(AW462)-_xlpm.mv+1,_xlpm.mv,""),AW462)),
_xlpm.lgc)</f>
        <v/>
      </c>
      <c r="AX463" s="31" t="str" cm="1">
        <f t="array" ref="AX463">_xlfn.LET(
_xlpm.mv,$AE463,
_xlpm.fr,$AF463,
_xlpm.to,$AG463,
_xlpm.wrd,INDEX($AT462:$BB462,1,_xlpm.fr),
_xlpm.cr,RIGHT(_xlpm.wrd,_xlpm.mv),
_xlpm.lgc,
IF(AX$11=_xlpm.to, AX462&amp;_xlpm.cr,
IF(AX$11=_xlpm.fr, REPLACE(AX462, LEN(AX462)-_xlpm.mv+1,_xlpm.mv,""),AX462)),
_xlpm.lgc)</f>
        <v>HCQJVW</v>
      </c>
      <c r="AY463" s="31" t="str" cm="1">
        <f t="array" ref="AY463">_xlfn.LET(
_xlpm.mv,$AE463,
_xlpm.fr,$AF463,
_xlpm.to,$AG463,
_xlpm.wrd,INDEX($AT462:$BB462,1,_xlpm.fr),
_xlpm.cr,RIGHT(_xlpm.wrd,_xlpm.mv),
_xlpm.lgc,
IF(AY$11=_xlpm.to, AY462&amp;_xlpm.cr,
IF(AY$11=_xlpm.fr, REPLACE(AY462, LEN(AY462)-_xlpm.mv+1,_xlpm.mv,""),AY462)),
_xlpm.lgc)</f>
        <v/>
      </c>
      <c r="AZ463" s="31" t="str" cm="1">
        <f t="array" ref="AZ463">_xlfn.LET(
_xlpm.mv,$AE463,
_xlpm.fr,$AF463,
_xlpm.to,$AG463,
_xlpm.wrd,INDEX($AT462:$BB462,1,_xlpm.fr),
_xlpm.cr,RIGHT(_xlpm.wrd,_xlpm.mv),
_xlpm.lgc,
IF(AZ$11=_xlpm.to, AZ462&amp;_xlpm.cr,
IF(AZ$11=_xlpm.fr, REPLACE(AZ462, LEN(AZ462)-_xlpm.mv+1,_xlpm.mv,""),AZ462)),
_xlpm.lgc)</f>
        <v>HCBBVLGPBLCZLFFLMZFZJCZBSJ</v>
      </c>
      <c r="BA463" s="31" t="str" cm="1">
        <f t="array" ref="BA463">_xlfn.LET(
_xlpm.mv,$AE463,
_xlpm.fr,$AF463,
_xlpm.to,$AG463,
_xlpm.wrd,INDEX($AT462:$BB462,1,_xlpm.fr),
_xlpm.cr,RIGHT(_xlpm.wrd,_xlpm.mv),
_xlpm.lgc,
IF(BA$11=_xlpm.to, BA462&amp;_xlpm.cr,
IF(BA$11=_xlpm.fr, REPLACE(BA462, LEN(BA462)-_xlpm.mv+1,_xlpm.mv,""),BA462)),
_xlpm.lgc)</f>
        <v/>
      </c>
      <c r="BB463" s="31" t="str" cm="1">
        <f t="array" ref="BB463">_xlfn.LET(
_xlpm.mv,$AE463,
_xlpm.fr,$AF463,
_xlpm.to,$AG463,
_xlpm.wrd,INDEX($AT462:$BB462,1,_xlpm.fr),
_xlpm.cr,RIGHT(_xlpm.wrd,_xlpm.mv),
_xlpm.lgc,
IF(BB$11=_xlpm.to, BB462&amp;_xlpm.cr,
IF(BB$11=_xlpm.fr, REPLACE(BB462, LEN(BB462)-_xlpm.mv+1,_xlpm.mv,""),BB462)),
_xlpm.lgc)</f>
        <v>F</v>
      </c>
    </row>
    <row r="464" spans="28:54" x14ac:dyDescent="0.3">
      <c r="AB464" s="31">
        <f t="shared" si="28"/>
        <v>5</v>
      </c>
      <c r="AC464" s="31" t="s">
        <v>1492</v>
      </c>
      <c r="AD464" s="31" t="str" cm="1">
        <f t="array" ref="AD464">_xlfn.LET(
_xlpm.arr,{"move ","from ","to "},
_xlpm.wr,AC464,
_xlpm.rd,_xlfn.REDUCE(_xlpm.wr,_xlpm.arr,_xlfn.LAMBDA(_xlpm.a,_xlpm.v,SUBSTITUTE(_xlpm.a,_xlpm.v,""))),
_xlpm.rd)</f>
        <v>1 1 5</v>
      </c>
      <c r="AE464" s="31">
        <f t="shared" si="29"/>
        <v>1</v>
      </c>
      <c r="AF464" s="31">
        <f t="shared" si="30"/>
        <v>1</v>
      </c>
      <c r="AG464" s="31">
        <f t="shared" si="31"/>
        <v>5</v>
      </c>
      <c r="AI464" s="31" t="str" cm="1">
        <f t="array" ref="AI464">_xlfn.LET(
_xlpm.mv,$AE464,
_xlpm.fr,$AF464,
_xlpm.to,$AG464,
_xlpm.wrd,INDEX($AI463:$AQ463,1,_xlpm.fr),
_xlpm.cr,RIGHT(_xlpm.wrd,_xlpm.mv),
_xlpm.rv, _xlfn.CONCAT(MID(_xlpm.cr,_xlfn.SEQUENCE(,LEN(_xlpm.cr),LEN(_xlpm.cr),-1),1)),
_xlpm.lgc,
IF(AI$11=_xlpm.to, AI463&amp;_xlpm.rv,
IF(AI$11=_xlpm.fr, REPLACE(AI463, LEN(AI463)-_xlpm.mv+1,_xlpm.mv,""),AI463)),
_xlpm.lgc)</f>
        <v/>
      </c>
      <c r="AJ464" s="31" t="str" cm="1">
        <f t="array" ref="AJ464">_xlfn.LET(
_xlpm.mv,$AE464,
_xlpm.fr,$AF464,
_xlpm.to,$AG464,
_xlpm.wrd,INDEX($AI463:$AQ463,1,_xlpm.fr),
_xlpm.cr,RIGHT(_xlpm.wrd,_xlpm.mv),
_xlpm.rv, _xlfn.CONCAT(MID(_xlpm.cr,_xlfn.SEQUENCE(,LEN(_xlpm.cr),LEN(_xlpm.cr),-1),1)),
_xlpm.lgc,
IF(AJ$11=_xlpm.to, AJ463&amp;_xlpm.rv,
IF(AJ$11=_xlpm.fr, REPLACE(AJ463, LEN(AJ463)-_xlpm.mv+1,_xlpm.mv,""),AJ463)),
_xlpm.lgc)</f>
        <v/>
      </c>
      <c r="AK464" s="31" t="str" cm="1">
        <f t="array" ref="AK464">_xlfn.LET(
_xlpm.mv,$AE464,
_xlpm.fr,$AF464,
_xlpm.to,$AG464,
_xlpm.wrd,INDEX($AI463:$AQ463,1,_xlpm.fr),
_xlpm.cr,RIGHT(_xlpm.wrd,_xlpm.mv),
_xlpm.rv, _xlfn.CONCAT(MID(_xlpm.cr,_xlfn.SEQUENCE(,LEN(_xlpm.cr),LEN(_xlpm.cr),-1),1)),
_xlpm.lgc,
IF(AK$11=_xlpm.to, AK463&amp;_xlpm.rv,
IF(AK$11=_xlpm.fr, REPLACE(AK463, LEN(AK463)-_xlpm.mv+1,_xlpm.mv,""),AK463)),
_xlpm.lgc)</f>
        <v>BLMHVZLFZJBQQDVWJCFMST</v>
      </c>
      <c r="AL464" s="31" t="str" cm="1">
        <f t="array" ref="AL464">_xlfn.LET(
_xlpm.mv,$AE464,
_xlpm.fr,$AF464,
_xlpm.to,$AG464,
_xlpm.wrd,INDEX($AI463:$AQ463,1,_xlpm.fr),
_xlpm.cr,RIGHT(_xlpm.wrd,_xlpm.mv),
_xlpm.rv, _xlfn.CONCAT(MID(_xlpm.cr,_xlfn.SEQUENCE(,LEN(_xlpm.cr),LEN(_xlpm.cr),-1),1)),
_xlpm.lgc,
IF(AL$11=_xlpm.to, AL463&amp;_xlpm.rv,
IF(AL$11=_xlpm.fr, REPLACE(AL463, LEN(AL463)-_xlpm.mv+1,_xlpm.mv,""),AL463)),
_xlpm.lgc)</f>
        <v/>
      </c>
      <c r="AM464" s="31" t="str" cm="1">
        <f t="array" ref="AM464">_xlfn.LET(
_xlpm.mv,$AE464,
_xlpm.fr,$AF464,
_xlpm.to,$AG464,
_xlpm.wrd,INDEX($AI463:$AQ463,1,_xlpm.fr),
_xlpm.cr,RIGHT(_xlpm.wrd,_xlpm.mv),
_xlpm.rv, _xlfn.CONCAT(MID(_xlpm.cr,_xlfn.SEQUENCE(,LEN(_xlpm.cr),LEN(_xlpm.cr),-1),1)),
_xlpm.lgc,
IF(AM$11=_xlpm.to, AM463&amp;_xlpm.rv,
IF(AM$11=_xlpm.fr, REPLACE(AM463, LEN(AM463)-_xlpm.mv+1,_xlpm.mv,""),AM463)),
_xlpm.lgc)</f>
        <v>PCFJBGC</v>
      </c>
      <c r="AN464" s="31" t="str" cm="1">
        <f t="array" ref="AN464">_xlfn.LET(
_xlpm.mv,$AE464,
_xlpm.fr,$AF464,
_xlpm.to,$AG464,
_xlpm.wrd,INDEX($AI463:$AQ463,1,_xlpm.fr),
_xlpm.cr,RIGHT(_xlpm.wrd,_xlpm.mv),
_xlpm.rv, _xlfn.CONCAT(MID(_xlpm.cr,_xlfn.SEQUENCE(,LEN(_xlpm.cr),LEN(_xlpm.cr),-1),1)),
_xlpm.lgc,
IF(AN$11=_xlpm.to, AN463&amp;_xlpm.rv,
IF(AN$11=_xlpm.fr, REPLACE(AN463, LEN(AN463)-_xlpm.mv+1,_xlpm.mv,""),AN463)),
_xlpm.lgc)</f>
        <v/>
      </c>
      <c r="AO464" s="31" t="str" cm="1">
        <f t="array" ref="AO464">_xlfn.LET(
_xlpm.mv,$AE464,
_xlpm.fr,$AF464,
_xlpm.to,$AG464,
_xlpm.wrd,INDEX($AI463:$AQ463,1,_xlpm.fr),
_xlpm.cr,RIGHT(_xlpm.wrd,_xlpm.mv),
_xlpm.rv, _xlfn.CONCAT(MID(_xlpm.cr,_xlfn.SEQUENCE(,LEN(_xlpm.cr),LEN(_xlpm.cr),-1),1)),
_xlpm.lgc,
IF(AO$11=_xlpm.to, AO463&amp;_xlpm.rv,
IF(AO$11=_xlpm.fr, REPLACE(AO463, LEN(AO463)-_xlpm.mv+1,_xlpm.mv,""),AO463)),
_xlpm.lgc)</f>
        <v>NCGZDGVVGBNLFGHBFCPJLSZLZH</v>
      </c>
      <c r="AP464" s="31" t="str" cm="1">
        <f t="array" ref="AP464">_xlfn.LET(
_xlpm.mv,$AE464,
_xlpm.fr,$AF464,
_xlpm.to,$AG464,
_xlpm.wrd,INDEX($AI463:$AQ463,1,_xlpm.fr),
_xlpm.cr,RIGHT(_xlpm.wrd,_xlpm.mv),
_xlpm.rv, _xlfn.CONCAT(MID(_xlpm.cr,_xlfn.SEQUENCE(,LEN(_xlpm.cr),LEN(_xlpm.cr),-1),1)),
_xlpm.lgc,
IF(AP$11=_xlpm.to, AP463&amp;_xlpm.rv,
IF(AP$11=_xlpm.fr, REPLACE(AP463, LEN(AP463)-_xlpm.mv+1,_xlpm.mv,""),AP463)),
_xlpm.lgc)</f>
        <v/>
      </c>
      <c r="AQ464" s="31" t="str" cm="1">
        <f t="array" ref="AQ464">_xlfn.LET(
_xlpm.mv,$AE464,
_xlpm.fr,$AF464,
_xlpm.to,$AG464,
_xlpm.wrd,INDEX($AI463:$AQ463,1,_xlpm.fr),
_xlpm.cr,RIGHT(_xlpm.wrd,_xlpm.mv),
_xlpm.rv, _xlfn.CONCAT(MID(_xlpm.cr,_xlfn.SEQUENCE(,LEN(_xlpm.cr),LEN(_xlpm.cr),-1),1)),
_xlpm.lgc,
IF(AQ$11=_xlpm.to, AQ463&amp;_xlpm.rv,
IF(AQ$11=_xlpm.fr, REPLACE(AQ463, LEN(AQ463)-_xlpm.mv+1,_xlpm.mv,""),AQ463)),
_xlpm.lgc)</f>
        <v>V</v>
      </c>
      <c r="AT464" s="31" t="str" cm="1">
        <f t="array" ref="AT464">_xlfn.LET(
_xlpm.mv,$AE464,
_xlpm.fr,$AF464,
_xlpm.to,$AG464,
_xlpm.wrd,INDEX($AT463:$BB463,1,_xlpm.fr),
_xlpm.cr,RIGHT(_xlpm.wrd,_xlpm.mv),
_xlpm.lgc,
IF(AT$11=_xlpm.to, AT463&amp;_xlpm.cr,
IF(AT$11=_xlpm.fr, REPLACE(AT463, LEN(AT463)-_xlpm.mv+1,_xlpm.mv,""),AT463)),
_xlpm.lgc)</f>
        <v/>
      </c>
      <c r="AU464" s="31" t="str" cm="1">
        <f t="array" ref="AU464">_xlfn.LET(
_xlpm.mv,$AE464,
_xlpm.fr,$AF464,
_xlpm.to,$AG464,
_xlpm.wrd,INDEX($AT463:$BB463,1,_xlpm.fr),
_xlpm.cr,RIGHT(_xlpm.wrd,_xlpm.mv),
_xlpm.lgc,
IF(AU$11=_xlpm.to, AU463&amp;_xlpm.cr,
IF(AU$11=_xlpm.fr, REPLACE(AU463, LEN(AU463)-_xlpm.mv+1,_xlpm.mv,""),AU463)),
_xlpm.lgc)</f>
        <v/>
      </c>
      <c r="AV464" s="31" t="str" cm="1">
        <f t="array" ref="AV464">_xlfn.LET(
_xlpm.mv,$AE464,
_xlpm.fr,$AF464,
_xlpm.to,$AG464,
_xlpm.wrd,INDEX($AT463:$BB463,1,_xlpm.fr),
_xlpm.cr,RIGHT(_xlpm.wrd,_xlpm.mv),
_xlpm.lgc,
IF(AV$11=_xlpm.to, AV463&amp;_xlpm.cr,
IF(AV$11=_xlpm.fr, REPLACE(AV463, LEN(AV463)-_xlpm.mv+1,_xlpm.mv,""),AV463)),
_xlpm.lgc)</f>
        <v>ZVSNGPQBDMHFNVGGJLVTDC</v>
      </c>
      <c r="AW464" s="31" t="str" cm="1">
        <f t="array" ref="AW464">_xlfn.LET(
_xlpm.mv,$AE464,
_xlpm.fr,$AF464,
_xlpm.to,$AG464,
_xlpm.wrd,INDEX($AT463:$BB463,1,_xlpm.fr),
_xlpm.cr,RIGHT(_xlpm.wrd,_xlpm.mv),
_xlpm.lgc,
IF(AW$11=_xlpm.to, AW463&amp;_xlpm.cr,
IF(AW$11=_xlpm.fr, REPLACE(AW463, LEN(AW463)-_xlpm.mv+1,_xlpm.mv,""),AW463)),
_xlpm.lgc)</f>
        <v/>
      </c>
      <c r="AX464" s="31" t="str" cm="1">
        <f t="array" ref="AX464">_xlfn.LET(
_xlpm.mv,$AE464,
_xlpm.fr,$AF464,
_xlpm.to,$AG464,
_xlpm.wrd,INDEX($AT463:$BB463,1,_xlpm.fr),
_xlpm.cr,RIGHT(_xlpm.wrd,_xlpm.mv),
_xlpm.lgc,
IF(AX$11=_xlpm.to, AX463&amp;_xlpm.cr,
IF(AX$11=_xlpm.fr, REPLACE(AX463, LEN(AX463)-_xlpm.mv+1,_xlpm.mv,""),AX463)),
_xlpm.lgc)</f>
        <v>HCQJVWG</v>
      </c>
      <c r="AY464" s="31" t="str" cm="1">
        <f t="array" ref="AY464">_xlfn.LET(
_xlpm.mv,$AE464,
_xlpm.fr,$AF464,
_xlpm.to,$AG464,
_xlpm.wrd,INDEX($AT463:$BB463,1,_xlpm.fr),
_xlpm.cr,RIGHT(_xlpm.wrd,_xlpm.mv),
_xlpm.lgc,
IF(AY$11=_xlpm.to, AY463&amp;_xlpm.cr,
IF(AY$11=_xlpm.fr, REPLACE(AY463, LEN(AY463)-_xlpm.mv+1,_xlpm.mv,""),AY463)),
_xlpm.lgc)</f>
        <v/>
      </c>
      <c r="AZ464" s="31" t="str" cm="1">
        <f t="array" ref="AZ464">_xlfn.LET(
_xlpm.mv,$AE464,
_xlpm.fr,$AF464,
_xlpm.to,$AG464,
_xlpm.wrd,INDEX($AT463:$BB463,1,_xlpm.fr),
_xlpm.cr,RIGHT(_xlpm.wrd,_xlpm.mv),
_xlpm.lgc,
IF(AZ$11=_xlpm.to, AZ463&amp;_xlpm.cr,
IF(AZ$11=_xlpm.fr, REPLACE(AZ463, LEN(AZ463)-_xlpm.mv+1,_xlpm.mv,""),AZ463)),
_xlpm.lgc)</f>
        <v>HCBBVLGPBLCZLFFLMZFZJCZBSJ</v>
      </c>
      <c r="BA464" s="31" t="str" cm="1">
        <f t="array" ref="BA464">_xlfn.LET(
_xlpm.mv,$AE464,
_xlpm.fr,$AF464,
_xlpm.to,$AG464,
_xlpm.wrd,INDEX($AT463:$BB463,1,_xlpm.fr),
_xlpm.cr,RIGHT(_xlpm.wrd,_xlpm.mv),
_xlpm.lgc,
IF(BA$11=_xlpm.to, BA463&amp;_xlpm.cr,
IF(BA$11=_xlpm.fr, REPLACE(BA463, LEN(BA463)-_xlpm.mv+1,_xlpm.mv,""),BA463)),
_xlpm.lgc)</f>
        <v/>
      </c>
      <c r="BB464" s="31" t="str" cm="1">
        <f t="array" ref="BB464">_xlfn.LET(
_xlpm.mv,$AE464,
_xlpm.fr,$AF464,
_xlpm.to,$AG464,
_xlpm.wrd,INDEX($AT463:$BB463,1,_xlpm.fr),
_xlpm.cr,RIGHT(_xlpm.wrd,_xlpm.mv),
_xlpm.lgc,
IF(BB$11=_xlpm.to, BB463&amp;_xlpm.cr,
IF(BB$11=_xlpm.fr, REPLACE(BB463, LEN(BB463)-_xlpm.mv+1,_xlpm.mv,""),BB463)),
_xlpm.lgc)</f>
        <v>F</v>
      </c>
    </row>
    <row r="465" spans="28:54" x14ac:dyDescent="0.3">
      <c r="AB465" s="31">
        <f t="shared" si="28"/>
        <v>5</v>
      </c>
      <c r="AC465" s="31" t="s">
        <v>1704</v>
      </c>
      <c r="AD465" s="31" t="str" cm="1">
        <f t="array" ref="AD465">_xlfn.LET(
_xlpm.arr,{"move ","from ","to "},
_xlpm.wr,AC465,
_xlpm.rd,_xlfn.REDUCE(_xlpm.wr,_xlpm.arr,_xlfn.LAMBDA(_xlpm.a,_xlpm.v,SUBSTITUTE(_xlpm.a,_xlpm.v,""))),
_xlpm.rd)</f>
        <v>5 5 8</v>
      </c>
      <c r="AE465" s="31">
        <f t="shared" si="29"/>
        <v>5</v>
      </c>
      <c r="AF465" s="31">
        <f t="shared" si="30"/>
        <v>5</v>
      </c>
      <c r="AG465" s="31">
        <f t="shared" si="31"/>
        <v>8</v>
      </c>
      <c r="AI465" s="31" t="str" cm="1">
        <f t="array" ref="AI465">_xlfn.LET(
_xlpm.mv,$AE465,
_xlpm.fr,$AF465,
_xlpm.to,$AG465,
_xlpm.wrd,INDEX($AI464:$AQ464,1,_xlpm.fr),
_xlpm.cr,RIGHT(_xlpm.wrd,_xlpm.mv),
_xlpm.rv, _xlfn.CONCAT(MID(_xlpm.cr,_xlfn.SEQUENCE(,LEN(_xlpm.cr),LEN(_xlpm.cr),-1),1)),
_xlpm.lgc,
IF(AI$11=_xlpm.to, AI464&amp;_xlpm.rv,
IF(AI$11=_xlpm.fr, REPLACE(AI464, LEN(AI464)-_xlpm.mv+1,_xlpm.mv,""),AI464)),
_xlpm.lgc)</f>
        <v/>
      </c>
      <c r="AJ465" s="31" t="str" cm="1">
        <f t="array" ref="AJ465">_xlfn.LET(
_xlpm.mv,$AE465,
_xlpm.fr,$AF465,
_xlpm.to,$AG465,
_xlpm.wrd,INDEX($AI464:$AQ464,1,_xlpm.fr),
_xlpm.cr,RIGHT(_xlpm.wrd,_xlpm.mv),
_xlpm.rv, _xlfn.CONCAT(MID(_xlpm.cr,_xlfn.SEQUENCE(,LEN(_xlpm.cr),LEN(_xlpm.cr),-1),1)),
_xlpm.lgc,
IF(AJ$11=_xlpm.to, AJ464&amp;_xlpm.rv,
IF(AJ$11=_xlpm.fr, REPLACE(AJ464, LEN(AJ464)-_xlpm.mv+1,_xlpm.mv,""),AJ464)),
_xlpm.lgc)</f>
        <v/>
      </c>
      <c r="AK465" s="31" t="str" cm="1">
        <f t="array" ref="AK465">_xlfn.LET(
_xlpm.mv,$AE465,
_xlpm.fr,$AF465,
_xlpm.to,$AG465,
_xlpm.wrd,INDEX($AI464:$AQ464,1,_xlpm.fr),
_xlpm.cr,RIGHT(_xlpm.wrd,_xlpm.mv),
_xlpm.rv, _xlfn.CONCAT(MID(_xlpm.cr,_xlfn.SEQUENCE(,LEN(_xlpm.cr),LEN(_xlpm.cr),-1),1)),
_xlpm.lgc,
IF(AK$11=_xlpm.to, AK464&amp;_xlpm.rv,
IF(AK$11=_xlpm.fr, REPLACE(AK464, LEN(AK464)-_xlpm.mv+1,_xlpm.mv,""),AK464)),
_xlpm.lgc)</f>
        <v>BLMHVZLFZJBQQDVWJCFMST</v>
      </c>
      <c r="AL465" s="31" t="str" cm="1">
        <f t="array" ref="AL465">_xlfn.LET(
_xlpm.mv,$AE465,
_xlpm.fr,$AF465,
_xlpm.to,$AG465,
_xlpm.wrd,INDEX($AI464:$AQ464,1,_xlpm.fr),
_xlpm.cr,RIGHT(_xlpm.wrd,_xlpm.mv),
_xlpm.rv, _xlfn.CONCAT(MID(_xlpm.cr,_xlfn.SEQUENCE(,LEN(_xlpm.cr),LEN(_xlpm.cr),-1),1)),
_xlpm.lgc,
IF(AL$11=_xlpm.to, AL464&amp;_xlpm.rv,
IF(AL$11=_xlpm.fr, REPLACE(AL464, LEN(AL464)-_xlpm.mv+1,_xlpm.mv,""),AL464)),
_xlpm.lgc)</f>
        <v/>
      </c>
      <c r="AM465" s="31" t="str" cm="1">
        <f t="array" ref="AM465">_xlfn.LET(
_xlpm.mv,$AE465,
_xlpm.fr,$AF465,
_xlpm.to,$AG465,
_xlpm.wrd,INDEX($AI464:$AQ464,1,_xlpm.fr),
_xlpm.cr,RIGHT(_xlpm.wrd,_xlpm.mv),
_xlpm.rv, _xlfn.CONCAT(MID(_xlpm.cr,_xlfn.SEQUENCE(,LEN(_xlpm.cr),LEN(_xlpm.cr),-1),1)),
_xlpm.lgc,
IF(AM$11=_xlpm.to, AM464&amp;_xlpm.rv,
IF(AM$11=_xlpm.fr, REPLACE(AM464, LEN(AM464)-_xlpm.mv+1,_xlpm.mv,""),AM464)),
_xlpm.lgc)</f>
        <v>PC</v>
      </c>
      <c r="AN465" s="31" t="str" cm="1">
        <f t="array" ref="AN465">_xlfn.LET(
_xlpm.mv,$AE465,
_xlpm.fr,$AF465,
_xlpm.to,$AG465,
_xlpm.wrd,INDEX($AI464:$AQ464,1,_xlpm.fr),
_xlpm.cr,RIGHT(_xlpm.wrd,_xlpm.mv),
_xlpm.rv, _xlfn.CONCAT(MID(_xlpm.cr,_xlfn.SEQUENCE(,LEN(_xlpm.cr),LEN(_xlpm.cr),-1),1)),
_xlpm.lgc,
IF(AN$11=_xlpm.to, AN464&amp;_xlpm.rv,
IF(AN$11=_xlpm.fr, REPLACE(AN464, LEN(AN464)-_xlpm.mv+1,_xlpm.mv,""),AN464)),
_xlpm.lgc)</f>
        <v/>
      </c>
      <c r="AO465" s="31" t="str" cm="1">
        <f t="array" ref="AO465">_xlfn.LET(
_xlpm.mv,$AE465,
_xlpm.fr,$AF465,
_xlpm.to,$AG465,
_xlpm.wrd,INDEX($AI464:$AQ464,1,_xlpm.fr),
_xlpm.cr,RIGHT(_xlpm.wrd,_xlpm.mv),
_xlpm.rv, _xlfn.CONCAT(MID(_xlpm.cr,_xlfn.SEQUENCE(,LEN(_xlpm.cr),LEN(_xlpm.cr),-1),1)),
_xlpm.lgc,
IF(AO$11=_xlpm.to, AO464&amp;_xlpm.rv,
IF(AO$11=_xlpm.fr, REPLACE(AO464, LEN(AO464)-_xlpm.mv+1,_xlpm.mv,""),AO464)),
_xlpm.lgc)</f>
        <v>NCGZDGVVGBNLFGHBFCPJLSZLZH</v>
      </c>
      <c r="AP465" s="31" t="str" cm="1">
        <f t="array" ref="AP465">_xlfn.LET(
_xlpm.mv,$AE465,
_xlpm.fr,$AF465,
_xlpm.to,$AG465,
_xlpm.wrd,INDEX($AI464:$AQ464,1,_xlpm.fr),
_xlpm.cr,RIGHT(_xlpm.wrd,_xlpm.mv),
_xlpm.rv, _xlfn.CONCAT(MID(_xlpm.cr,_xlfn.SEQUENCE(,LEN(_xlpm.cr),LEN(_xlpm.cr),-1),1)),
_xlpm.lgc,
IF(AP$11=_xlpm.to, AP464&amp;_xlpm.rv,
IF(AP$11=_xlpm.fr, REPLACE(AP464, LEN(AP464)-_xlpm.mv+1,_xlpm.mv,""),AP464)),
_xlpm.lgc)</f>
        <v>CGBJF</v>
      </c>
      <c r="AQ465" s="31" t="str" cm="1">
        <f t="array" ref="AQ465">_xlfn.LET(
_xlpm.mv,$AE465,
_xlpm.fr,$AF465,
_xlpm.to,$AG465,
_xlpm.wrd,INDEX($AI464:$AQ464,1,_xlpm.fr),
_xlpm.cr,RIGHT(_xlpm.wrd,_xlpm.mv),
_xlpm.rv, _xlfn.CONCAT(MID(_xlpm.cr,_xlfn.SEQUENCE(,LEN(_xlpm.cr),LEN(_xlpm.cr),-1),1)),
_xlpm.lgc,
IF(AQ$11=_xlpm.to, AQ464&amp;_xlpm.rv,
IF(AQ$11=_xlpm.fr, REPLACE(AQ464, LEN(AQ464)-_xlpm.mv+1,_xlpm.mv,""),AQ464)),
_xlpm.lgc)</f>
        <v>V</v>
      </c>
      <c r="AT465" s="31" t="str" cm="1">
        <f t="array" ref="AT465">_xlfn.LET(
_xlpm.mv,$AE465,
_xlpm.fr,$AF465,
_xlpm.to,$AG465,
_xlpm.wrd,INDEX($AT464:$BB464,1,_xlpm.fr),
_xlpm.cr,RIGHT(_xlpm.wrd,_xlpm.mv),
_xlpm.lgc,
IF(AT$11=_xlpm.to, AT464&amp;_xlpm.cr,
IF(AT$11=_xlpm.fr, REPLACE(AT464, LEN(AT464)-_xlpm.mv+1,_xlpm.mv,""),AT464)),
_xlpm.lgc)</f>
        <v/>
      </c>
      <c r="AU465" s="31" t="str" cm="1">
        <f t="array" ref="AU465">_xlfn.LET(
_xlpm.mv,$AE465,
_xlpm.fr,$AF465,
_xlpm.to,$AG465,
_xlpm.wrd,INDEX($AT464:$BB464,1,_xlpm.fr),
_xlpm.cr,RIGHT(_xlpm.wrd,_xlpm.mv),
_xlpm.lgc,
IF(AU$11=_xlpm.to, AU464&amp;_xlpm.cr,
IF(AU$11=_xlpm.fr, REPLACE(AU464, LEN(AU464)-_xlpm.mv+1,_xlpm.mv,""),AU464)),
_xlpm.lgc)</f>
        <v/>
      </c>
      <c r="AV465" s="31" t="str" cm="1">
        <f t="array" ref="AV465">_xlfn.LET(
_xlpm.mv,$AE465,
_xlpm.fr,$AF465,
_xlpm.to,$AG465,
_xlpm.wrd,INDEX($AT464:$BB464,1,_xlpm.fr),
_xlpm.cr,RIGHT(_xlpm.wrd,_xlpm.mv),
_xlpm.lgc,
IF(AV$11=_xlpm.to, AV464&amp;_xlpm.cr,
IF(AV$11=_xlpm.fr, REPLACE(AV464, LEN(AV464)-_xlpm.mv+1,_xlpm.mv,""),AV464)),
_xlpm.lgc)</f>
        <v>ZVSNGPQBDMHFNVGGJLVTDC</v>
      </c>
      <c r="AW465" s="31" t="str" cm="1">
        <f t="array" ref="AW465">_xlfn.LET(
_xlpm.mv,$AE465,
_xlpm.fr,$AF465,
_xlpm.to,$AG465,
_xlpm.wrd,INDEX($AT464:$BB464,1,_xlpm.fr),
_xlpm.cr,RIGHT(_xlpm.wrd,_xlpm.mv),
_xlpm.lgc,
IF(AW$11=_xlpm.to, AW464&amp;_xlpm.cr,
IF(AW$11=_xlpm.fr, REPLACE(AW464, LEN(AW464)-_xlpm.mv+1,_xlpm.mv,""),AW464)),
_xlpm.lgc)</f>
        <v/>
      </c>
      <c r="AX465" s="31" t="str" cm="1">
        <f t="array" ref="AX465">_xlfn.LET(
_xlpm.mv,$AE465,
_xlpm.fr,$AF465,
_xlpm.to,$AG465,
_xlpm.wrd,INDEX($AT464:$BB464,1,_xlpm.fr),
_xlpm.cr,RIGHT(_xlpm.wrd,_xlpm.mv),
_xlpm.lgc,
IF(AX$11=_xlpm.to, AX464&amp;_xlpm.cr,
IF(AX$11=_xlpm.fr, REPLACE(AX464, LEN(AX464)-_xlpm.mv+1,_xlpm.mv,""),AX464)),
_xlpm.lgc)</f>
        <v>HC</v>
      </c>
      <c r="AY465" s="31" t="str" cm="1">
        <f t="array" ref="AY465">_xlfn.LET(
_xlpm.mv,$AE465,
_xlpm.fr,$AF465,
_xlpm.to,$AG465,
_xlpm.wrd,INDEX($AT464:$BB464,1,_xlpm.fr),
_xlpm.cr,RIGHT(_xlpm.wrd,_xlpm.mv),
_xlpm.lgc,
IF(AY$11=_xlpm.to, AY464&amp;_xlpm.cr,
IF(AY$11=_xlpm.fr, REPLACE(AY464, LEN(AY464)-_xlpm.mv+1,_xlpm.mv,""),AY464)),
_xlpm.lgc)</f>
        <v/>
      </c>
      <c r="AZ465" s="31" t="str" cm="1">
        <f t="array" ref="AZ465">_xlfn.LET(
_xlpm.mv,$AE465,
_xlpm.fr,$AF465,
_xlpm.to,$AG465,
_xlpm.wrd,INDEX($AT464:$BB464,1,_xlpm.fr),
_xlpm.cr,RIGHT(_xlpm.wrd,_xlpm.mv),
_xlpm.lgc,
IF(AZ$11=_xlpm.to, AZ464&amp;_xlpm.cr,
IF(AZ$11=_xlpm.fr, REPLACE(AZ464, LEN(AZ464)-_xlpm.mv+1,_xlpm.mv,""),AZ464)),
_xlpm.lgc)</f>
        <v>HCBBVLGPBLCZLFFLMZFZJCZBSJ</v>
      </c>
      <c r="BA465" s="31" t="str" cm="1">
        <f t="array" ref="BA465">_xlfn.LET(
_xlpm.mv,$AE465,
_xlpm.fr,$AF465,
_xlpm.to,$AG465,
_xlpm.wrd,INDEX($AT464:$BB464,1,_xlpm.fr),
_xlpm.cr,RIGHT(_xlpm.wrd,_xlpm.mv),
_xlpm.lgc,
IF(BA$11=_xlpm.to, BA464&amp;_xlpm.cr,
IF(BA$11=_xlpm.fr, REPLACE(BA464, LEN(BA464)-_xlpm.mv+1,_xlpm.mv,""),BA464)),
_xlpm.lgc)</f>
        <v>QJVWG</v>
      </c>
      <c r="BB465" s="31" t="str" cm="1">
        <f t="array" ref="BB465">_xlfn.LET(
_xlpm.mv,$AE465,
_xlpm.fr,$AF465,
_xlpm.to,$AG465,
_xlpm.wrd,INDEX($AT464:$BB464,1,_xlpm.fr),
_xlpm.cr,RIGHT(_xlpm.wrd,_xlpm.mv),
_xlpm.lgc,
IF(BB$11=_xlpm.to, BB464&amp;_xlpm.cr,
IF(BB$11=_xlpm.fr, REPLACE(BB464, LEN(BB464)-_xlpm.mv+1,_xlpm.mv,""),BB464)),
_xlpm.lgc)</f>
        <v>F</v>
      </c>
    </row>
    <row r="466" spans="28:54" x14ac:dyDescent="0.3">
      <c r="AB466" s="31">
        <f t="shared" si="28"/>
        <v>5</v>
      </c>
      <c r="AC466" s="31" t="s">
        <v>1705</v>
      </c>
      <c r="AD466" s="31" t="str" cm="1">
        <f t="array" ref="AD466">_xlfn.LET(
_xlpm.arr,{"move ","from ","to "},
_xlpm.wr,AC466,
_xlpm.rd,_xlfn.REDUCE(_xlpm.wr,_xlpm.arr,_xlfn.LAMBDA(_xlpm.a,_xlpm.v,SUBSTITUTE(_xlpm.a,_xlpm.v,""))),
_xlpm.rd)</f>
        <v>23 7 9</v>
      </c>
      <c r="AE466" s="31">
        <f t="shared" si="29"/>
        <v>23</v>
      </c>
      <c r="AF466" s="31">
        <f t="shared" si="30"/>
        <v>7</v>
      </c>
      <c r="AG466" s="31">
        <f t="shared" si="31"/>
        <v>9</v>
      </c>
      <c r="AI466" s="31" t="str" cm="1">
        <f t="array" ref="AI466">_xlfn.LET(
_xlpm.mv,$AE466,
_xlpm.fr,$AF466,
_xlpm.to,$AG466,
_xlpm.wrd,INDEX($AI465:$AQ465,1,_xlpm.fr),
_xlpm.cr,RIGHT(_xlpm.wrd,_xlpm.mv),
_xlpm.rv, _xlfn.CONCAT(MID(_xlpm.cr,_xlfn.SEQUENCE(,LEN(_xlpm.cr),LEN(_xlpm.cr),-1),1)),
_xlpm.lgc,
IF(AI$11=_xlpm.to, AI465&amp;_xlpm.rv,
IF(AI$11=_xlpm.fr, REPLACE(AI465, LEN(AI465)-_xlpm.mv+1,_xlpm.mv,""),AI465)),
_xlpm.lgc)</f>
        <v/>
      </c>
      <c r="AJ466" s="31" t="str" cm="1">
        <f t="array" ref="AJ466">_xlfn.LET(
_xlpm.mv,$AE466,
_xlpm.fr,$AF466,
_xlpm.to,$AG466,
_xlpm.wrd,INDEX($AI465:$AQ465,1,_xlpm.fr),
_xlpm.cr,RIGHT(_xlpm.wrd,_xlpm.mv),
_xlpm.rv, _xlfn.CONCAT(MID(_xlpm.cr,_xlfn.SEQUENCE(,LEN(_xlpm.cr),LEN(_xlpm.cr),-1),1)),
_xlpm.lgc,
IF(AJ$11=_xlpm.to, AJ465&amp;_xlpm.rv,
IF(AJ$11=_xlpm.fr, REPLACE(AJ465, LEN(AJ465)-_xlpm.mv+1,_xlpm.mv,""),AJ465)),
_xlpm.lgc)</f>
        <v/>
      </c>
      <c r="AK466" s="31" t="str" cm="1">
        <f t="array" ref="AK466">_xlfn.LET(
_xlpm.mv,$AE466,
_xlpm.fr,$AF466,
_xlpm.to,$AG466,
_xlpm.wrd,INDEX($AI465:$AQ465,1,_xlpm.fr),
_xlpm.cr,RIGHT(_xlpm.wrd,_xlpm.mv),
_xlpm.rv, _xlfn.CONCAT(MID(_xlpm.cr,_xlfn.SEQUENCE(,LEN(_xlpm.cr),LEN(_xlpm.cr),-1),1)),
_xlpm.lgc,
IF(AK$11=_xlpm.to, AK465&amp;_xlpm.rv,
IF(AK$11=_xlpm.fr, REPLACE(AK465, LEN(AK465)-_xlpm.mv+1,_xlpm.mv,""),AK465)),
_xlpm.lgc)</f>
        <v>BLMHVZLFZJBQQDVWJCFMST</v>
      </c>
      <c r="AL466" s="31" t="str" cm="1">
        <f t="array" ref="AL466">_xlfn.LET(
_xlpm.mv,$AE466,
_xlpm.fr,$AF466,
_xlpm.to,$AG466,
_xlpm.wrd,INDEX($AI465:$AQ465,1,_xlpm.fr),
_xlpm.cr,RIGHT(_xlpm.wrd,_xlpm.mv),
_xlpm.rv, _xlfn.CONCAT(MID(_xlpm.cr,_xlfn.SEQUENCE(,LEN(_xlpm.cr),LEN(_xlpm.cr),-1),1)),
_xlpm.lgc,
IF(AL$11=_xlpm.to, AL465&amp;_xlpm.rv,
IF(AL$11=_xlpm.fr, REPLACE(AL465, LEN(AL465)-_xlpm.mv+1,_xlpm.mv,""),AL465)),
_xlpm.lgc)</f>
        <v/>
      </c>
      <c r="AM466" s="31" t="str" cm="1">
        <f t="array" ref="AM466">_xlfn.LET(
_xlpm.mv,$AE466,
_xlpm.fr,$AF466,
_xlpm.to,$AG466,
_xlpm.wrd,INDEX($AI465:$AQ465,1,_xlpm.fr),
_xlpm.cr,RIGHT(_xlpm.wrd,_xlpm.mv),
_xlpm.rv, _xlfn.CONCAT(MID(_xlpm.cr,_xlfn.SEQUENCE(,LEN(_xlpm.cr),LEN(_xlpm.cr),-1),1)),
_xlpm.lgc,
IF(AM$11=_xlpm.to, AM465&amp;_xlpm.rv,
IF(AM$11=_xlpm.fr, REPLACE(AM465, LEN(AM465)-_xlpm.mv+1,_xlpm.mv,""),AM465)),
_xlpm.lgc)</f>
        <v>PC</v>
      </c>
      <c r="AN466" s="31" t="str" cm="1">
        <f t="array" ref="AN466">_xlfn.LET(
_xlpm.mv,$AE466,
_xlpm.fr,$AF466,
_xlpm.to,$AG466,
_xlpm.wrd,INDEX($AI465:$AQ465,1,_xlpm.fr),
_xlpm.cr,RIGHT(_xlpm.wrd,_xlpm.mv),
_xlpm.rv, _xlfn.CONCAT(MID(_xlpm.cr,_xlfn.SEQUENCE(,LEN(_xlpm.cr),LEN(_xlpm.cr),-1),1)),
_xlpm.lgc,
IF(AN$11=_xlpm.to, AN465&amp;_xlpm.rv,
IF(AN$11=_xlpm.fr, REPLACE(AN465, LEN(AN465)-_xlpm.mv+1,_xlpm.mv,""),AN465)),
_xlpm.lgc)</f>
        <v/>
      </c>
      <c r="AO466" s="31" t="str" cm="1">
        <f t="array" ref="AO466">_xlfn.LET(
_xlpm.mv,$AE466,
_xlpm.fr,$AF466,
_xlpm.to,$AG466,
_xlpm.wrd,INDEX($AI465:$AQ465,1,_xlpm.fr),
_xlpm.cr,RIGHT(_xlpm.wrd,_xlpm.mv),
_xlpm.rv, _xlfn.CONCAT(MID(_xlpm.cr,_xlfn.SEQUENCE(,LEN(_xlpm.cr),LEN(_xlpm.cr),-1),1)),
_xlpm.lgc,
IF(AO$11=_xlpm.to, AO465&amp;_xlpm.rv,
IF(AO$11=_xlpm.fr, REPLACE(AO465, LEN(AO465)-_xlpm.mv+1,_xlpm.mv,""),AO465)),
_xlpm.lgc)</f>
        <v>NCG</v>
      </c>
      <c r="AP466" s="31" t="str" cm="1">
        <f t="array" ref="AP466">_xlfn.LET(
_xlpm.mv,$AE466,
_xlpm.fr,$AF466,
_xlpm.to,$AG466,
_xlpm.wrd,INDEX($AI465:$AQ465,1,_xlpm.fr),
_xlpm.cr,RIGHT(_xlpm.wrd,_xlpm.mv),
_xlpm.rv, _xlfn.CONCAT(MID(_xlpm.cr,_xlfn.SEQUENCE(,LEN(_xlpm.cr),LEN(_xlpm.cr),-1),1)),
_xlpm.lgc,
IF(AP$11=_xlpm.to, AP465&amp;_xlpm.rv,
IF(AP$11=_xlpm.fr, REPLACE(AP465, LEN(AP465)-_xlpm.mv+1,_xlpm.mv,""),AP465)),
_xlpm.lgc)</f>
        <v>CGBJF</v>
      </c>
      <c r="AQ466" s="31" t="str" cm="1">
        <f t="array" ref="AQ466">_xlfn.LET(
_xlpm.mv,$AE466,
_xlpm.fr,$AF466,
_xlpm.to,$AG466,
_xlpm.wrd,INDEX($AI465:$AQ465,1,_xlpm.fr),
_xlpm.cr,RIGHT(_xlpm.wrd,_xlpm.mv),
_xlpm.rv, _xlfn.CONCAT(MID(_xlpm.cr,_xlfn.SEQUENCE(,LEN(_xlpm.cr),LEN(_xlpm.cr),-1),1)),
_xlpm.lgc,
IF(AQ$11=_xlpm.to, AQ465&amp;_xlpm.rv,
IF(AQ$11=_xlpm.fr, REPLACE(AQ465, LEN(AQ465)-_xlpm.mv+1,_xlpm.mv,""),AQ465)),
_xlpm.lgc)</f>
        <v>VHZLZSLJPCFBHGFLNBGVVGDZ</v>
      </c>
      <c r="AT466" s="31" t="str" cm="1">
        <f t="array" ref="AT466">_xlfn.LET(
_xlpm.mv,$AE466,
_xlpm.fr,$AF466,
_xlpm.to,$AG466,
_xlpm.wrd,INDEX($AT465:$BB465,1,_xlpm.fr),
_xlpm.cr,RIGHT(_xlpm.wrd,_xlpm.mv),
_xlpm.lgc,
IF(AT$11=_xlpm.to, AT465&amp;_xlpm.cr,
IF(AT$11=_xlpm.fr, REPLACE(AT465, LEN(AT465)-_xlpm.mv+1,_xlpm.mv,""),AT465)),
_xlpm.lgc)</f>
        <v/>
      </c>
      <c r="AU466" s="31" t="str" cm="1">
        <f t="array" ref="AU466">_xlfn.LET(
_xlpm.mv,$AE466,
_xlpm.fr,$AF466,
_xlpm.to,$AG466,
_xlpm.wrd,INDEX($AT465:$BB465,1,_xlpm.fr),
_xlpm.cr,RIGHT(_xlpm.wrd,_xlpm.mv),
_xlpm.lgc,
IF(AU$11=_xlpm.to, AU465&amp;_xlpm.cr,
IF(AU$11=_xlpm.fr, REPLACE(AU465, LEN(AU465)-_xlpm.mv+1,_xlpm.mv,""),AU465)),
_xlpm.lgc)</f>
        <v/>
      </c>
      <c r="AV466" s="31" t="str" cm="1">
        <f t="array" ref="AV466">_xlfn.LET(
_xlpm.mv,$AE466,
_xlpm.fr,$AF466,
_xlpm.to,$AG466,
_xlpm.wrd,INDEX($AT465:$BB465,1,_xlpm.fr),
_xlpm.cr,RIGHT(_xlpm.wrd,_xlpm.mv),
_xlpm.lgc,
IF(AV$11=_xlpm.to, AV465&amp;_xlpm.cr,
IF(AV$11=_xlpm.fr, REPLACE(AV465, LEN(AV465)-_xlpm.mv+1,_xlpm.mv,""),AV465)),
_xlpm.lgc)</f>
        <v>ZVSNGPQBDMHFNVGGJLVTDC</v>
      </c>
      <c r="AW466" s="31" t="str" cm="1">
        <f t="array" ref="AW466">_xlfn.LET(
_xlpm.mv,$AE466,
_xlpm.fr,$AF466,
_xlpm.to,$AG466,
_xlpm.wrd,INDEX($AT465:$BB465,1,_xlpm.fr),
_xlpm.cr,RIGHT(_xlpm.wrd,_xlpm.mv),
_xlpm.lgc,
IF(AW$11=_xlpm.to, AW465&amp;_xlpm.cr,
IF(AW$11=_xlpm.fr, REPLACE(AW465, LEN(AW465)-_xlpm.mv+1,_xlpm.mv,""),AW465)),
_xlpm.lgc)</f>
        <v/>
      </c>
      <c r="AX466" s="31" t="str" cm="1">
        <f t="array" ref="AX466">_xlfn.LET(
_xlpm.mv,$AE466,
_xlpm.fr,$AF466,
_xlpm.to,$AG466,
_xlpm.wrd,INDEX($AT465:$BB465,1,_xlpm.fr),
_xlpm.cr,RIGHT(_xlpm.wrd,_xlpm.mv),
_xlpm.lgc,
IF(AX$11=_xlpm.to, AX465&amp;_xlpm.cr,
IF(AX$11=_xlpm.fr, REPLACE(AX465, LEN(AX465)-_xlpm.mv+1,_xlpm.mv,""),AX465)),
_xlpm.lgc)</f>
        <v>HC</v>
      </c>
      <c r="AY466" s="31" t="str" cm="1">
        <f t="array" ref="AY466">_xlfn.LET(
_xlpm.mv,$AE466,
_xlpm.fr,$AF466,
_xlpm.to,$AG466,
_xlpm.wrd,INDEX($AT465:$BB465,1,_xlpm.fr),
_xlpm.cr,RIGHT(_xlpm.wrd,_xlpm.mv),
_xlpm.lgc,
IF(AY$11=_xlpm.to, AY465&amp;_xlpm.cr,
IF(AY$11=_xlpm.fr, REPLACE(AY465, LEN(AY465)-_xlpm.mv+1,_xlpm.mv,""),AY465)),
_xlpm.lgc)</f>
        <v/>
      </c>
      <c r="AZ466" s="31" t="str" cm="1">
        <f t="array" ref="AZ466">_xlfn.LET(
_xlpm.mv,$AE466,
_xlpm.fr,$AF466,
_xlpm.to,$AG466,
_xlpm.wrd,INDEX($AT465:$BB465,1,_xlpm.fr),
_xlpm.cr,RIGHT(_xlpm.wrd,_xlpm.mv),
_xlpm.lgc,
IF(AZ$11=_xlpm.to, AZ465&amp;_xlpm.cr,
IF(AZ$11=_xlpm.fr, REPLACE(AZ465, LEN(AZ465)-_xlpm.mv+1,_xlpm.mv,""),AZ465)),
_xlpm.lgc)</f>
        <v>HCB</v>
      </c>
      <c r="BA466" s="31" t="str" cm="1">
        <f t="array" ref="BA466">_xlfn.LET(
_xlpm.mv,$AE466,
_xlpm.fr,$AF466,
_xlpm.to,$AG466,
_xlpm.wrd,INDEX($AT465:$BB465,1,_xlpm.fr),
_xlpm.cr,RIGHT(_xlpm.wrd,_xlpm.mv),
_xlpm.lgc,
IF(BA$11=_xlpm.to, BA465&amp;_xlpm.cr,
IF(BA$11=_xlpm.fr, REPLACE(BA465, LEN(BA465)-_xlpm.mv+1,_xlpm.mv,""),BA465)),
_xlpm.lgc)</f>
        <v>QJVWG</v>
      </c>
      <c r="BB466" s="31" t="str" cm="1">
        <f t="array" ref="BB466">_xlfn.LET(
_xlpm.mv,$AE466,
_xlpm.fr,$AF466,
_xlpm.to,$AG466,
_xlpm.wrd,INDEX($AT465:$BB465,1,_xlpm.fr),
_xlpm.cr,RIGHT(_xlpm.wrd,_xlpm.mv),
_xlpm.lgc,
IF(BB$11=_xlpm.to, BB465&amp;_xlpm.cr,
IF(BB$11=_xlpm.fr, REPLACE(BB465, LEN(BB465)-_xlpm.mv+1,_xlpm.mv,""),BB465)),
_xlpm.lgc)</f>
        <v>FBVLGPBLCZLFFLMZFZJCZBSJ</v>
      </c>
    </row>
    <row r="467" spans="28:54" x14ac:dyDescent="0.3">
      <c r="AB467" s="31">
        <f t="shared" si="28"/>
        <v>5</v>
      </c>
      <c r="AC467" s="31" t="s">
        <v>1474</v>
      </c>
      <c r="AD467" s="31" t="str" cm="1">
        <f t="array" ref="AD467">_xlfn.LET(
_xlpm.arr,{"move ","from ","to "},
_xlpm.wr,AC467,
_xlpm.rd,_xlfn.REDUCE(_xlpm.wr,_xlpm.arr,_xlfn.LAMBDA(_xlpm.a,_xlpm.v,SUBSTITUTE(_xlpm.a,_xlpm.v,""))),
_xlpm.rd)</f>
        <v>5 8 4</v>
      </c>
      <c r="AE467" s="31">
        <f t="shared" si="29"/>
        <v>5</v>
      </c>
      <c r="AF467" s="31">
        <f t="shared" si="30"/>
        <v>8</v>
      </c>
      <c r="AG467" s="31">
        <f t="shared" si="31"/>
        <v>4</v>
      </c>
      <c r="AI467" s="31" t="str" cm="1">
        <f t="array" ref="AI467">_xlfn.LET(
_xlpm.mv,$AE467,
_xlpm.fr,$AF467,
_xlpm.to,$AG467,
_xlpm.wrd,INDEX($AI466:$AQ466,1,_xlpm.fr),
_xlpm.cr,RIGHT(_xlpm.wrd,_xlpm.mv),
_xlpm.rv, _xlfn.CONCAT(MID(_xlpm.cr,_xlfn.SEQUENCE(,LEN(_xlpm.cr),LEN(_xlpm.cr),-1),1)),
_xlpm.lgc,
IF(AI$11=_xlpm.to, AI466&amp;_xlpm.rv,
IF(AI$11=_xlpm.fr, REPLACE(AI466, LEN(AI466)-_xlpm.mv+1,_xlpm.mv,""),AI466)),
_xlpm.lgc)</f>
        <v/>
      </c>
      <c r="AJ467" s="31" t="str" cm="1">
        <f t="array" ref="AJ467">_xlfn.LET(
_xlpm.mv,$AE467,
_xlpm.fr,$AF467,
_xlpm.to,$AG467,
_xlpm.wrd,INDEX($AI466:$AQ466,1,_xlpm.fr),
_xlpm.cr,RIGHT(_xlpm.wrd,_xlpm.mv),
_xlpm.rv, _xlfn.CONCAT(MID(_xlpm.cr,_xlfn.SEQUENCE(,LEN(_xlpm.cr),LEN(_xlpm.cr),-1),1)),
_xlpm.lgc,
IF(AJ$11=_xlpm.to, AJ466&amp;_xlpm.rv,
IF(AJ$11=_xlpm.fr, REPLACE(AJ466, LEN(AJ466)-_xlpm.mv+1,_xlpm.mv,""),AJ466)),
_xlpm.lgc)</f>
        <v/>
      </c>
      <c r="AK467" s="31" t="str" cm="1">
        <f t="array" ref="AK467">_xlfn.LET(
_xlpm.mv,$AE467,
_xlpm.fr,$AF467,
_xlpm.to,$AG467,
_xlpm.wrd,INDEX($AI466:$AQ466,1,_xlpm.fr),
_xlpm.cr,RIGHT(_xlpm.wrd,_xlpm.mv),
_xlpm.rv, _xlfn.CONCAT(MID(_xlpm.cr,_xlfn.SEQUENCE(,LEN(_xlpm.cr),LEN(_xlpm.cr),-1),1)),
_xlpm.lgc,
IF(AK$11=_xlpm.to, AK466&amp;_xlpm.rv,
IF(AK$11=_xlpm.fr, REPLACE(AK466, LEN(AK466)-_xlpm.mv+1,_xlpm.mv,""),AK466)),
_xlpm.lgc)</f>
        <v>BLMHVZLFZJBQQDVWJCFMST</v>
      </c>
      <c r="AL467" s="31" t="str" cm="1">
        <f t="array" ref="AL467">_xlfn.LET(
_xlpm.mv,$AE467,
_xlpm.fr,$AF467,
_xlpm.to,$AG467,
_xlpm.wrd,INDEX($AI466:$AQ466,1,_xlpm.fr),
_xlpm.cr,RIGHT(_xlpm.wrd,_xlpm.mv),
_xlpm.rv, _xlfn.CONCAT(MID(_xlpm.cr,_xlfn.SEQUENCE(,LEN(_xlpm.cr),LEN(_xlpm.cr),-1),1)),
_xlpm.lgc,
IF(AL$11=_xlpm.to, AL466&amp;_xlpm.rv,
IF(AL$11=_xlpm.fr, REPLACE(AL466, LEN(AL466)-_xlpm.mv+1,_xlpm.mv,""),AL466)),
_xlpm.lgc)</f>
        <v>FJBGC</v>
      </c>
      <c r="AM467" s="31" t="str" cm="1">
        <f t="array" ref="AM467">_xlfn.LET(
_xlpm.mv,$AE467,
_xlpm.fr,$AF467,
_xlpm.to,$AG467,
_xlpm.wrd,INDEX($AI466:$AQ466,1,_xlpm.fr),
_xlpm.cr,RIGHT(_xlpm.wrd,_xlpm.mv),
_xlpm.rv, _xlfn.CONCAT(MID(_xlpm.cr,_xlfn.SEQUENCE(,LEN(_xlpm.cr),LEN(_xlpm.cr),-1),1)),
_xlpm.lgc,
IF(AM$11=_xlpm.to, AM466&amp;_xlpm.rv,
IF(AM$11=_xlpm.fr, REPLACE(AM466, LEN(AM466)-_xlpm.mv+1,_xlpm.mv,""),AM466)),
_xlpm.lgc)</f>
        <v>PC</v>
      </c>
      <c r="AN467" s="31" t="str" cm="1">
        <f t="array" ref="AN467">_xlfn.LET(
_xlpm.mv,$AE467,
_xlpm.fr,$AF467,
_xlpm.to,$AG467,
_xlpm.wrd,INDEX($AI466:$AQ466,1,_xlpm.fr),
_xlpm.cr,RIGHT(_xlpm.wrd,_xlpm.mv),
_xlpm.rv, _xlfn.CONCAT(MID(_xlpm.cr,_xlfn.SEQUENCE(,LEN(_xlpm.cr),LEN(_xlpm.cr),-1),1)),
_xlpm.lgc,
IF(AN$11=_xlpm.to, AN466&amp;_xlpm.rv,
IF(AN$11=_xlpm.fr, REPLACE(AN466, LEN(AN466)-_xlpm.mv+1,_xlpm.mv,""),AN466)),
_xlpm.lgc)</f>
        <v/>
      </c>
      <c r="AO467" s="31" t="str" cm="1">
        <f t="array" ref="AO467">_xlfn.LET(
_xlpm.mv,$AE467,
_xlpm.fr,$AF467,
_xlpm.to,$AG467,
_xlpm.wrd,INDEX($AI466:$AQ466,1,_xlpm.fr),
_xlpm.cr,RIGHT(_xlpm.wrd,_xlpm.mv),
_xlpm.rv, _xlfn.CONCAT(MID(_xlpm.cr,_xlfn.SEQUENCE(,LEN(_xlpm.cr),LEN(_xlpm.cr),-1),1)),
_xlpm.lgc,
IF(AO$11=_xlpm.to, AO466&amp;_xlpm.rv,
IF(AO$11=_xlpm.fr, REPLACE(AO466, LEN(AO466)-_xlpm.mv+1,_xlpm.mv,""),AO466)),
_xlpm.lgc)</f>
        <v>NCG</v>
      </c>
      <c r="AP467" s="31" t="str" cm="1">
        <f t="array" ref="AP467">_xlfn.LET(
_xlpm.mv,$AE467,
_xlpm.fr,$AF467,
_xlpm.to,$AG467,
_xlpm.wrd,INDEX($AI466:$AQ466,1,_xlpm.fr),
_xlpm.cr,RIGHT(_xlpm.wrd,_xlpm.mv),
_xlpm.rv, _xlfn.CONCAT(MID(_xlpm.cr,_xlfn.SEQUENCE(,LEN(_xlpm.cr),LEN(_xlpm.cr),-1),1)),
_xlpm.lgc,
IF(AP$11=_xlpm.to, AP466&amp;_xlpm.rv,
IF(AP$11=_xlpm.fr, REPLACE(AP466, LEN(AP466)-_xlpm.mv+1,_xlpm.mv,""),AP466)),
_xlpm.lgc)</f>
        <v/>
      </c>
      <c r="AQ467" s="31" t="str" cm="1">
        <f t="array" ref="AQ467">_xlfn.LET(
_xlpm.mv,$AE467,
_xlpm.fr,$AF467,
_xlpm.to,$AG467,
_xlpm.wrd,INDEX($AI466:$AQ466,1,_xlpm.fr),
_xlpm.cr,RIGHT(_xlpm.wrd,_xlpm.mv),
_xlpm.rv, _xlfn.CONCAT(MID(_xlpm.cr,_xlfn.SEQUENCE(,LEN(_xlpm.cr),LEN(_xlpm.cr),-1),1)),
_xlpm.lgc,
IF(AQ$11=_xlpm.to, AQ466&amp;_xlpm.rv,
IF(AQ$11=_xlpm.fr, REPLACE(AQ466, LEN(AQ466)-_xlpm.mv+1,_xlpm.mv,""),AQ466)),
_xlpm.lgc)</f>
        <v>VHZLZSLJPCFBHGFLNBGVVGDZ</v>
      </c>
      <c r="AT467" s="31" t="str" cm="1">
        <f t="array" ref="AT467">_xlfn.LET(
_xlpm.mv,$AE467,
_xlpm.fr,$AF467,
_xlpm.to,$AG467,
_xlpm.wrd,INDEX($AT466:$BB466,1,_xlpm.fr),
_xlpm.cr,RIGHT(_xlpm.wrd,_xlpm.mv),
_xlpm.lgc,
IF(AT$11=_xlpm.to, AT466&amp;_xlpm.cr,
IF(AT$11=_xlpm.fr, REPLACE(AT466, LEN(AT466)-_xlpm.mv+1,_xlpm.mv,""),AT466)),
_xlpm.lgc)</f>
        <v/>
      </c>
      <c r="AU467" s="31" t="str" cm="1">
        <f t="array" ref="AU467">_xlfn.LET(
_xlpm.mv,$AE467,
_xlpm.fr,$AF467,
_xlpm.to,$AG467,
_xlpm.wrd,INDEX($AT466:$BB466,1,_xlpm.fr),
_xlpm.cr,RIGHT(_xlpm.wrd,_xlpm.mv),
_xlpm.lgc,
IF(AU$11=_xlpm.to, AU466&amp;_xlpm.cr,
IF(AU$11=_xlpm.fr, REPLACE(AU466, LEN(AU466)-_xlpm.mv+1,_xlpm.mv,""),AU466)),
_xlpm.lgc)</f>
        <v/>
      </c>
      <c r="AV467" s="31" t="str" cm="1">
        <f t="array" ref="AV467">_xlfn.LET(
_xlpm.mv,$AE467,
_xlpm.fr,$AF467,
_xlpm.to,$AG467,
_xlpm.wrd,INDEX($AT466:$BB466,1,_xlpm.fr),
_xlpm.cr,RIGHT(_xlpm.wrd,_xlpm.mv),
_xlpm.lgc,
IF(AV$11=_xlpm.to, AV466&amp;_xlpm.cr,
IF(AV$11=_xlpm.fr, REPLACE(AV466, LEN(AV466)-_xlpm.mv+1,_xlpm.mv,""),AV466)),
_xlpm.lgc)</f>
        <v>ZVSNGPQBDMHFNVGGJLVTDC</v>
      </c>
      <c r="AW467" s="31" t="str" cm="1">
        <f t="array" ref="AW467">_xlfn.LET(
_xlpm.mv,$AE467,
_xlpm.fr,$AF467,
_xlpm.to,$AG467,
_xlpm.wrd,INDEX($AT466:$BB466,1,_xlpm.fr),
_xlpm.cr,RIGHT(_xlpm.wrd,_xlpm.mv),
_xlpm.lgc,
IF(AW$11=_xlpm.to, AW466&amp;_xlpm.cr,
IF(AW$11=_xlpm.fr, REPLACE(AW466, LEN(AW466)-_xlpm.mv+1,_xlpm.mv,""),AW466)),
_xlpm.lgc)</f>
        <v>QJVWG</v>
      </c>
      <c r="AX467" s="31" t="str" cm="1">
        <f t="array" ref="AX467">_xlfn.LET(
_xlpm.mv,$AE467,
_xlpm.fr,$AF467,
_xlpm.to,$AG467,
_xlpm.wrd,INDEX($AT466:$BB466,1,_xlpm.fr),
_xlpm.cr,RIGHT(_xlpm.wrd,_xlpm.mv),
_xlpm.lgc,
IF(AX$11=_xlpm.to, AX466&amp;_xlpm.cr,
IF(AX$11=_xlpm.fr, REPLACE(AX466, LEN(AX466)-_xlpm.mv+1,_xlpm.mv,""),AX466)),
_xlpm.lgc)</f>
        <v>HC</v>
      </c>
      <c r="AY467" s="31" t="str" cm="1">
        <f t="array" ref="AY467">_xlfn.LET(
_xlpm.mv,$AE467,
_xlpm.fr,$AF467,
_xlpm.to,$AG467,
_xlpm.wrd,INDEX($AT466:$BB466,1,_xlpm.fr),
_xlpm.cr,RIGHT(_xlpm.wrd,_xlpm.mv),
_xlpm.lgc,
IF(AY$11=_xlpm.to, AY466&amp;_xlpm.cr,
IF(AY$11=_xlpm.fr, REPLACE(AY466, LEN(AY466)-_xlpm.mv+1,_xlpm.mv,""),AY466)),
_xlpm.lgc)</f>
        <v/>
      </c>
      <c r="AZ467" s="31" t="str" cm="1">
        <f t="array" ref="AZ467">_xlfn.LET(
_xlpm.mv,$AE467,
_xlpm.fr,$AF467,
_xlpm.to,$AG467,
_xlpm.wrd,INDEX($AT466:$BB466,1,_xlpm.fr),
_xlpm.cr,RIGHT(_xlpm.wrd,_xlpm.mv),
_xlpm.lgc,
IF(AZ$11=_xlpm.to, AZ466&amp;_xlpm.cr,
IF(AZ$11=_xlpm.fr, REPLACE(AZ466, LEN(AZ466)-_xlpm.mv+1,_xlpm.mv,""),AZ466)),
_xlpm.lgc)</f>
        <v>HCB</v>
      </c>
      <c r="BA467" s="31" t="str" cm="1">
        <f t="array" ref="BA467">_xlfn.LET(
_xlpm.mv,$AE467,
_xlpm.fr,$AF467,
_xlpm.to,$AG467,
_xlpm.wrd,INDEX($AT466:$BB466,1,_xlpm.fr),
_xlpm.cr,RIGHT(_xlpm.wrd,_xlpm.mv),
_xlpm.lgc,
IF(BA$11=_xlpm.to, BA466&amp;_xlpm.cr,
IF(BA$11=_xlpm.fr, REPLACE(BA466, LEN(BA466)-_xlpm.mv+1,_xlpm.mv,""),BA466)),
_xlpm.lgc)</f>
        <v/>
      </c>
      <c r="BB467" s="31" t="str" cm="1">
        <f t="array" ref="BB467">_xlfn.LET(
_xlpm.mv,$AE467,
_xlpm.fr,$AF467,
_xlpm.to,$AG467,
_xlpm.wrd,INDEX($AT466:$BB466,1,_xlpm.fr),
_xlpm.cr,RIGHT(_xlpm.wrd,_xlpm.mv),
_xlpm.lgc,
IF(BB$11=_xlpm.to, BB466&amp;_xlpm.cr,
IF(BB$11=_xlpm.fr, REPLACE(BB466, LEN(BB466)-_xlpm.mv+1,_xlpm.mv,""),BB466)),
_xlpm.lgc)</f>
        <v>FBVLGPBLCZLFFLMZFZJCZBSJ</v>
      </c>
    </row>
    <row r="468" spans="28:54" x14ac:dyDescent="0.3">
      <c r="AB468" s="31">
        <f t="shared" si="28"/>
        <v>5</v>
      </c>
      <c r="AC468" s="31" t="s">
        <v>1706</v>
      </c>
      <c r="AD468" s="31" t="str" cm="1">
        <f t="array" ref="AD468">_xlfn.LET(
_xlpm.arr,{"move ","from ","to "},
_xlpm.wr,AC468,
_xlpm.rd,_xlfn.REDUCE(_xlpm.wr,_xlpm.arr,_xlfn.LAMBDA(_xlpm.a,_xlpm.v,SUBSTITUTE(_xlpm.a,_xlpm.v,""))),
_xlpm.rd)</f>
        <v>1 5 2</v>
      </c>
      <c r="AE468" s="31">
        <f t="shared" si="29"/>
        <v>1</v>
      </c>
      <c r="AF468" s="31">
        <f t="shared" si="30"/>
        <v>5</v>
      </c>
      <c r="AG468" s="31">
        <f t="shared" si="31"/>
        <v>2</v>
      </c>
      <c r="AI468" s="31" t="str" cm="1">
        <f t="array" ref="AI468">_xlfn.LET(
_xlpm.mv,$AE468,
_xlpm.fr,$AF468,
_xlpm.to,$AG468,
_xlpm.wrd,INDEX($AI467:$AQ467,1,_xlpm.fr),
_xlpm.cr,RIGHT(_xlpm.wrd,_xlpm.mv),
_xlpm.rv, _xlfn.CONCAT(MID(_xlpm.cr,_xlfn.SEQUENCE(,LEN(_xlpm.cr),LEN(_xlpm.cr),-1),1)),
_xlpm.lgc,
IF(AI$11=_xlpm.to, AI467&amp;_xlpm.rv,
IF(AI$11=_xlpm.fr, REPLACE(AI467, LEN(AI467)-_xlpm.mv+1,_xlpm.mv,""),AI467)),
_xlpm.lgc)</f>
        <v/>
      </c>
      <c r="AJ468" s="31" t="str" cm="1">
        <f t="array" ref="AJ468">_xlfn.LET(
_xlpm.mv,$AE468,
_xlpm.fr,$AF468,
_xlpm.to,$AG468,
_xlpm.wrd,INDEX($AI467:$AQ467,1,_xlpm.fr),
_xlpm.cr,RIGHT(_xlpm.wrd,_xlpm.mv),
_xlpm.rv, _xlfn.CONCAT(MID(_xlpm.cr,_xlfn.SEQUENCE(,LEN(_xlpm.cr),LEN(_xlpm.cr),-1),1)),
_xlpm.lgc,
IF(AJ$11=_xlpm.to, AJ467&amp;_xlpm.rv,
IF(AJ$11=_xlpm.fr, REPLACE(AJ467, LEN(AJ467)-_xlpm.mv+1,_xlpm.mv,""),AJ467)),
_xlpm.lgc)</f>
        <v>C</v>
      </c>
      <c r="AK468" s="31" t="str" cm="1">
        <f t="array" ref="AK468">_xlfn.LET(
_xlpm.mv,$AE468,
_xlpm.fr,$AF468,
_xlpm.to,$AG468,
_xlpm.wrd,INDEX($AI467:$AQ467,1,_xlpm.fr),
_xlpm.cr,RIGHT(_xlpm.wrd,_xlpm.mv),
_xlpm.rv, _xlfn.CONCAT(MID(_xlpm.cr,_xlfn.SEQUENCE(,LEN(_xlpm.cr),LEN(_xlpm.cr),-1),1)),
_xlpm.lgc,
IF(AK$11=_xlpm.to, AK467&amp;_xlpm.rv,
IF(AK$11=_xlpm.fr, REPLACE(AK467, LEN(AK467)-_xlpm.mv+1,_xlpm.mv,""),AK467)),
_xlpm.lgc)</f>
        <v>BLMHVZLFZJBQQDVWJCFMST</v>
      </c>
      <c r="AL468" s="31" t="str" cm="1">
        <f t="array" ref="AL468">_xlfn.LET(
_xlpm.mv,$AE468,
_xlpm.fr,$AF468,
_xlpm.to,$AG468,
_xlpm.wrd,INDEX($AI467:$AQ467,1,_xlpm.fr),
_xlpm.cr,RIGHT(_xlpm.wrd,_xlpm.mv),
_xlpm.rv, _xlfn.CONCAT(MID(_xlpm.cr,_xlfn.SEQUENCE(,LEN(_xlpm.cr),LEN(_xlpm.cr),-1),1)),
_xlpm.lgc,
IF(AL$11=_xlpm.to, AL467&amp;_xlpm.rv,
IF(AL$11=_xlpm.fr, REPLACE(AL467, LEN(AL467)-_xlpm.mv+1,_xlpm.mv,""),AL467)),
_xlpm.lgc)</f>
        <v>FJBGC</v>
      </c>
      <c r="AM468" s="31" t="str" cm="1">
        <f t="array" ref="AM468">_xlfn.LET(
_xlpm.mv,$AE468,
_xlpm.fr,$AF468,
_xlpm.to,$AG468,
_xlpm.wrd,INDEX($AI467:$AQ467,1,_xlpm.fr),
_xlpm.cr,RIGHT(_xlpm.wrd,_xlpm.mv),
_xlpm.rv, _xlfn.CONCAT(MID(_xlpm.cr,_xlfn.SEQUENCE(,LEN(_xlpm.cr),LEN(_xlpm.cr),-1),1)),
_xlpm.lgc,
IF(AM$11=_xlpm.to, AM467&amp;_xlpm.rv,
IF(AM$11=_xlpm.fr, REPLACE(AM467, LEN(AM467)-_xlpm.mv+1,_xlpm.mv,""),AM467)),
_xlpm.lgc)</f>
        <v>P</v>
      </c>
      <c r="AN468" s="31" t="str" cm="1">
        <f t="array" ref="AN468">_xlfn.LET(
_xlpm.mv,$AE468,
_xlpm.fr,$AF468,
_xlpm.to,$AG468,
_xlpm.wrd,INDEX($AI467:$AQ467,1,_xlpm.fr),
_xlpm.cr,RIGHT(_xlpm.wrd,_xlpm.mv),
_xlpm.rv, _xlfn.CONCAT(MID(_xlpm.cr,_xlfn.SEQUENCE(,LEN(_xlpm.cr),LEN(_xlpm.cr),-1),1)),
_xlpm.lgc,
IF(AN$11=_xlpm.to, AN467&amp;_xlpm.rv,
IF(AN$11=_xlpm.fr, REPLACE(AN467, LEN(AN467)-_xlpm.mv+1,_xlpm.mv,""),AN467)),
_xlpm.lgc)</f>
        <v/>
      </c>
      <c r="AO468" s="31" t="str" cm="1">
        <f t="array" ref="AO468">_xlfn.LET(
_xlpm.mv,$AE468,
_xlpm.fr,$AF468,
_xlpm.to,$AG468,
_xlpm.wrd,INDEX($AI467:$AQ467,1,_xlpm.fr),
_xlpm.cr,RIGHT(_xlpm.wrd,_xlpm.mv),
_xlpm.rv, _xlfn.CONCAT(MID(_xlpm.cr,_xlfn.SEQUENCE(,LEN(_xlpm.cr),LEN(_xlpm.cr),-1),1)),
_xlpm.lgc,
IF(AO$11=_xlpm.to, AO467&amp;_xlpm.rv,
IF(AO$11=_xlpm.fr, REPLACE(AO467, LEN(AO467)-_xlpm.mv+1,_xlpm.mv,""),AO467)),
_xlpm.lgc)</f>
        <v>NCG</v>
      </c>
      <c r="AP468" s="31" t="str" cm="1">
        <f t="array" ref="AP468">_xlfn.LET(
_xlpm.mv,$AE468,
_xlpm.fr,$AF468,
_xlpm.to,$AG468,
_xlpm.wrd,INDEX($AI467:$AQ467,1,_xlpm.fr),
_xlpm.cr,RIGHT(_xlpm.wrd,_xlpm.mv),
_xlpm.rv, _xlfn.CONCAT(MID(_xlpm.cr,_xlfn.SEQUENCE(,LEN(_xlpm.cr),LEN(_xlpm.cr),-1),1)),
_xlpm.lgc,
IF(AP$11=_xlpm.to, AP467&amp;_xlpm.rv,
IF(AP$11=_xlpm.fr, REPLACE(AP467, LEN(AP467)-_xlpm.mv+1,_xlpm.mv,""),AP467)),
_xlpm.lgc)</f>
        <v/>
      </c>
      <c r="AQ468" s="31" t="str" cm="1">
        <f t="array" ref="AQ468">_xlfn.LET(
_xlpm.mv,$AE468,
_xlpm.fr,$AF468,
_xlpm.to,$AG468,
_xlpm.wrd,INDEX($AI467:$AQ467,1,_xlpm.fr),
_xlpm.cr,RIGHT(_xlpm.wrd,_xlpm.mv),
_xlpm.rv, _xlfn.CONCAT(MID(_xlpm.cr,_xlfn.SEQUENCE(,LEN(_xlpm.cr),LEN(_xlpm.cr),-1),1)),
_xlpm.lgc,
IF(AQ$11=_xlpm.to, AQ467&amp;_xlpm.rv,
IF(AQ$11=_xlpm.fr, REPLACE(AQ467, LEN(AQ467)-_xlpm.mv+1,_xlpm.mv,""),AQ467)),
_xlpm.lgc)</f>
        <v>VHZLZSLJPCFBHGFLNBGVVGDZ</v>
      </c>
      <c r="AT468" s="31" t="str" cm="1">
        <f t="array" ref="AT468">_xlfn.LET(
_xlpm.mv,$AE468,
_xlpm.fr,$AF468,
_xlpm.to,$AG468,
_xlpm.wrd,INDEX($AT467:$BB467,1,_xlpm.fr),
_xlpm.cr,RIGHT(_xlpm.wrd,_xlpm.mv),
_xlpm.lgc,
IF(AT$11=_xlpm.to, AT467&amp;_xlpm.cr,
IF(AT$11=_xlpm.fr, REPLACE(AT467, LEN(AT467)-_xlpm.mv+1,_xlpm.mv,""),AT467)),
_xlpm.lgc)</f>
        <v/>
      </c>
      <c r="AU468" s="31" t="str" cm="1">
        <f t="array" ref="AU468">_xlfn.LET(
_xlpm.mv,$AE468,
_xlpm.fr,$AF468,
_xlpm.to,$AG468,
_xlpm.wrd,INDEX($AT467:$BB467,1,_xlpm.fr),
_xlpm.cr,RIGHT(_xlpm.wrd,_xlpm.mv),
_xlpm.lgc,
IF(AU$11=_xlpm.to, AU467&amp;_xlpm.cr,
IF(AU$11=_xlpm.fr, REPLACE(AU467, LEN(AU467)-_xlpm.mv+1,_xlpm.mv,""),AU467)),
_xlpm.lgc)</f>
        <v>C</v>
      </c>
      <c r="AV468" s="31" t="str" cm="1">
        <f t="array" ref="AV468">_xlfn.LET(
_xlpm.mv,$AE468,
_xlpm.fr,$AF468,
_xlpm.to,$AG468,
_xlpm.wrd,INDEX($AT467:$BB467,1,_xlpm.fr),
_xlpm.cr,RIGHT(_xlpm.wrd,_xlpm.mv),
_xlpm.lgc,
IF(AV$11=_xlpm.to, AV467&amp;_xlpm.cr,
IF(AV$11=_xlpm.fr, REPLACE(AV467, LEN(AV467)-_xlpm.mv+1,_xlpm.mv,""),AV467)),
_xlpm.lgc)</f>
        <v>ZVSNGPQBDMHFNVGGJLVTDC</v>
      </c>
      <c r="AW468" s="31" t="str" cm="1">
        <f t="array" ref="AW468">_xlfn.LET(
_xlpm.mv,$AE468,
_xlpm.fr,$AF468,
_xlpm.to,$AG468,
_xlpm.wrd,INDEX($AT467:$BB467,1,_xlpm.fr),
_xlpm.cr,RIGHT(_xlpm.wrd,_xlpm.mv),
_xlpm.lgc,
IF(AW$11=_xlpm.to, AW467&amp;_xlpm.cr,
IF(AW$11=_xlpm.fr, REPLACE(AW467, LEN(AW467)-_xlpm.mv+1,_xlpm.mv,""),AW467)),
_xlpm.lgc)</f>
        <v>QJVWG</v>
      </c>
      <c r="AX468" s="31" t="str" cm="1">
        <f t="array" ref="AX468">_xlfn.LET(
_xlpm.mv,$AE468,
_xlpm.fr,$AF468,
_xlpm.to,$AG468,
_xlpm.wrd,INDEX($AT467:$BB467,1,_xlpm.fr),
_xlpm.cr,RIGHT(_xlpm.wrd,_xlpm.mv),
_xlpm.lgc,
IF(AX$11=_xlpm.to, AX467&amp;_xlpm.cr,
IF(AX$11=_xlpm.fr, REPLACE(AX467, LEN(AX467)-_xlpm.mv+1,_xlpm.mv,""),AX467)),
_xlpm.lgc)</f>
        <v>H</v>
      </c>
      <c r="AY468" s="31" t="str" cm="1">
        <f t="array" ref="AY468">_xlfn.LET(
_xlpm.mv,$AE468,
_xlpm.fr,$AF468,
_xlpm.to,$AG468,
_xlpm.wrd,INDEX($AT467:$BB467,1,_xlpm.fr),
_xlpm.cr,RIGHT(_xlpm.wrd,_xlpm.mv),
_xlpm.lgc,
IF(AY$11=_xlpm.to, AY467&amp;_xlpm.cr,
IF(AY$11=_xlpm.fr, REPLACE(AY467, LEN(AY467)-_xlpm.mv+1,_xlpm.mv,""),AY467)),
_xlpm.lgc)</f>
        <v/>
      </c>
      <c r="AZ468" s="31" t="str" cm="1">
        <f t="array" ref="AZ468">_xlfn.LET(
_xlpm.mv,$AE468,
_xlpm.fr,$AF468,
_xlpm.to,$AG468,
_xlpm.wrd,INDEX($AT467:$BB467,1,_xlpm.fr),
_xlpm.cr,RIGHT(_xlpm.wrd,_xlpm.mv),
_xlpm.lgc,
IF(AZ$11=_xlpm.to, AZ467&amp;_xlpm.cr,
IF(AZ$11=_xlpm.fr, REPLACE(AZ467, LEN(AZ467)-_xlpm.mv+1,_xlpm.mv,""),AZ467)),
_xlpm.lgc)</f>
        <v>HCB</v>
      </c>
      <c r="BA468" s="31" t="str" cm="1">
        <f t="array" ref="BA468">_xlfn.LET(
_xlpm.mv,$AE468,
_xlpm.fr,$AF468,
_xlpm.to,$AG468,
_xlpm.wrd,INDEX($AT467:$BB467,1,_xlpm.fr),
_xlpm.cr,RIGHT(_xlpm.wrd,_xlpm.mv),
_xlpm.lgc,
IF(BA$11=_xlpm.to, BA467&amp;_xlpm.cr,
IF(BA$11=_xlpm.fr, REPLACE(BA467, LEN(BA467)-_xlpm.mv+1,_xlpm.mv,""),BA467)),
_xlpm.lgc)</f>
        <v/>
      </c>
      <c r="BB468" s="31" t="str" cm="1">
        <f t="array" ref="BB468">_xlfn.LET(
_xlpm.mv,$AE468,
_xlpm.fr,$AF468,
_xlpm.to,$AG468,
_xlpm.wrd,INDEX($AT467:$BB467,1,_xlpm.fr),
_xlpm.cr,RIGHT(_xlpm.wrd,_xlpm.mv),
_xlpm.lgc,
IF(BB$11=_xlpm.to, BB467&amp;_xlpm.cr,
IF(BB$11=_xlpm.fr, REPLACE(BB467, LEN(BB467)-_xlpm.mv+1,_xlpm.mv,""),BB467)),
_xlpm.lgc)</f>
        <v>FBVLGPBLCZLFFLMZFZJCZBSJ</v>
      </c>
    </row>
    <row r="469" spans="28:54" x14ac:dyDescent="0.3">
      <c r="AB469" s="31">
        <f t="shared" si="28"/>
        <v>5</v>
      </c>
      <c r="AC469" s="31" t="s">
        <v>1707</v>
      </c>
      <c r="AD469" s="31" t="str" cm="1">
        <f t="array" ref="AD469">_xlfn.LET(
_xlpm.arr,{"move ","from ","to "},
_xlpm.wr,AC469,
_xlpm.rd,_xlfn.REDUCE(_xlpm.wr,_xlpm.arr,_xlfn.LAMBDA(_xlpm.a,_xlpm.v,SUBSTITUTE(_xlpm.a,_xlpm.v,""))),
_xlpm.rd)</f>
        <v>12 3 4</v>
      </c>
      <c r="AE469" s="31">
        <f t="shared" si="29"/>
        <v>12</v>
      </c>
      <c r="AF469" s="31">
        <f t="shared" si="30"/>
        <v>3</v>
      </c>
      <c r="AG469" s="31">
        <f t="shared" si="31"/>
        <v>4</v>
      </c>
      <c r="AI469" s="31" t="str" cm="1">
        <f t="array" ref="AI469">_xlfn.LET(
_xlpm.mv,$AE469,
_xlpm.fr,$AF469,
_xlpm.to,$AG469,
_xlpm.wrd,INDEX($AI468:$AQ468,1,_xlpm.fr),
_xlpm.cr,RIGHT(_xlpm.wrd,_xlpm.mv),
_xlpm.rv, _xlfn.CONCAT(MID(_xlpm.cr,_xlfn.SEQUENCE(,LEN(_xlpm.cr),LEN(_xlpm.cr),-1),1)),
_xlpm.lgc,
IF(AI$11=_xlpm.to, AI468&amp;_xlpm.rv,
IF(AI$11=_xlpm.fr, REPLACE(AI468, LEN(AI468)-_xlpm.mv+1,_xlpm.mv,""),AI468)),
_xlpm.lgc)</f>
        <v/>
      </c>
      <c r="AJ469" s="31" t="str" cm="1">
        <f t="array" ref="AJ469">_xlfn.LET(
_xlpm.mv,$AE469,
_xlpm.fr,$AF469,
_xlpm.to,$AG469,
_xlpm.wrd,INDEX($AI468:$AQ468,1,_xlpm.fr),
_xlpm.cr,RIGHT(_xlpm.wrd,_xlpm.mv),
_xlpm.rv, _xlfn.CONCAT(MID(_xlpm.cr,_xlfn.SEQUENCE(,LEN(_xlpm.cr),LEN(_xlpm.cr),-1),1)),
_xlpm.lgc,
IF(AJ$11=_xlpm.to, AJ468&amp;_xlpm.rv,
IF(AJ$11=_xlpm.fr, REPLACE(AJ468, LEN(AJ468)-_xlpm.mv+1,_xlpm.mv,""),AJ468)),
_xlpm.lgc)</f>
        <v>C</v>
      </c>
      <c r="AK469" s="31" t="str" cm="1">
        <f t="array" ref="AK469">_xlfn.LET(
_xlpm.mv,$AE469,
_xlpm.fr,$AF469,
_xlpm.to,$AG469,
_xlpm.wrd,INDEX($AI468:$AQ468,1,_xlpm.fr),
_xlpm.cr,RIGHT(_xlpm.wrd,_xlpm.mv),
_xlpm.rv, _xlfn.CONCAT(MID(_xlpm.cr,_xlfn.SEQUENCE(,LEN(_xlpm.cr),LEN(_xlpm.cr),-1),1)),
_xlpm.lgc,
IF(AK$11=_xlpm.to, AK468&amp;_xlpm.rv,
IF(AK$11=_xlpm.fr, REPLACE(AK468, LEN(AK468)-_xlpm.mv+1,_xlpm.mv,""),AK468)),
_xlpm.lgc)</f>
        <v>BLMHVZLFZJ</v>
      </c>
      <c r="AL469" s="31" t="str" cm="1">
        <f t="array" ref="AL469">_xlfn.LET(
_xlpm.mv,$AE469,
_xlpm.fr,$AF469,
_xlpm.to,$AG469,
_xlpm.wrd,INDEX($AI468:$AQ468,1,_xlpm.fr),
_xlpm.cr,RIGHT(_xlpm.wrd,_xlpm.mv),
_xlpm.rv, _xlfn.CONCAT(MID(_xlpm.cr,_xlfn.SEQUENCE(,LEN(_xlpm.cr),LEN(_xlpm.cr),-1),1)),
_xlpm.lgc,
IF(AL$11=_xlpm.to, AL468&amp;_xlpm.rv,
IF(AL$11=_xlpm.fr, REPLACE(AL468, LEN(AL468)-_xlpm.mv+1,_xlpm.mv,""),AL468)),
_xlpm.lgc)</f>
        <v>FJBGCTSMFCJWVDQQB</v>
      </c>
      <c r="AM469" s="31" t="str" cm="1">
        <f t="array" ref="AM469">_xlfn.LET(
_xlpm.mv,$AE469,
_xlpm.fr,$AF469,
_xlpm.to,$AG469,
_xlpm.wrd,INDEX($AI468:$AQ468,1,_xlpm.fr),
_xlpm.cr,RIGHT(_xlpm.wrd,_xlpm.mv),
_xlpm.rv, _xlfn.CONCAT(MID(_xlpm.cr,_xlfn.SEQUENCE(,LEN(_xlpm.cr),LEN(_xlpm.cr),-1),1)),
_xlpm.lgc,
IF(AM$11=_xlpm.to, AM468&amp;_xlpm.rv,
IF(AM$11=_xlpm.fr, REPLACE(AM468, LEN(AM468)-_xlpm.mv+1,_xlpm.mv,""),AM468)),
_xlpm.lgc)</f>
        <v>P</v>
      </c>
      <c r="AN469" s="31" t="str" cm="1">
        <f t="array" ref="AN469">_xlfn.LET(
_xlpm.mv,$AE469,
_xlpm.fr,$AF469,
_xlpm.to,$AG469,
_xlpm.wrd,INDEX($AI468:$AQ468,1,_xlpm.fr),
_xlpm.cr,RIGHT(_xlpm.wrd,_xlpm.mv),
_xlpm.rv, _xlfn.CONCAT(MID(_xlpm.cr,_xlfn.SEQUENCE(,LEN(_xlpm.cr),LEN(_xlpm.cr),-1),1)),
_xlpm.lgc,
IF(AN$11=_xlpm.to, AN468&amp;_xlpm.rv,
IF(AN$11=_xlpm.fr, REPLACE(AN468, LEN(AN468)-_xlpm.mv+1,_xlpm.mv,""),AN468)),
_xlpm.lgc)</f>
        <v/>
      </c>
      <c r="AO469" s="31" t="str" cm="1">
        <f t="array" ref="AO469">_xlfn.LET(
_xlpm.mv,$AE469,
_xlpm.fr,$AF469,
_xlpm.to,$AG469,
_xlpm.wrd,INDEX($AI468:$AQ468,1,_xlpm.fr),
_xlpm.cr,RIGHT(_xlpm.wrd,_xlpm.mv),
_xlpm.rv, _xlfn.CONCAT(MID(_xlpm.cr,_xlfn.SEQUENCE(,LEN(_xlpm.cr),LEN(_xlpm.cr),-1),1)),
_xlpm.lgc,
IF(AO$11=_xlpm.to, AO468&amp;_xlpm.rv,
IF(AO$11=_xlpm.fr, REPLACE(AO468, LEN(AO468)-_xlpm.mv+1,_xlpm.mv,""),AO468)),
_xlpm.lgc)</f>
        <v>NCG</v>
      </c>
      <c r="AP469" s="31" t="str" cm="1">
        <f t="array" ref="AP469">_xlfn.LET(
_xlpm.mv,$AE469,
_xlpm.fr,$AF469,
_xlpm.to,$AG469,
_xlpm.wrd,INDEX($AI468:$AQ468,1,_xlpm.fr),
_xlpm.cr,RIGHT(_xlpm.wrd,_xlpm.mv),
_xlpm.rv, _xlfn.CONCAT(MID(_xlpm.cr,_xlfn.SEQUENCE(,LEN(_xlpm.cr),LEN(_xlpm.cr),-1),1)),
_xlpm.lgc,
IF(AP$11=_xlpm.to, AP468&amp;_xlpm.rv,
IF(AP$11=_xlpm.fr, REPLACE(AP468, LEN(AP468)-_xlpm.mv+1,_xlpm.mv,""),AP468)),
_xlpm.lgc)</f>
        <v/>
      </c>
      <c r="AQ469" s="31" t="str" cm="1">
        <f t="array" ref="AQ469">_xlfn.LET(
_xlpm.mv,$AE469,
_xlpm.fr,$AF469,
_xlpm.to,$AG469,
_xlpm.wrd,INDEX($AI468:$AQ468,1,_xlpm.fr),
_xlpm.cr,RIGHT(_xlpm.wrd,_xlpm.mv),
_xlpm.rv, _xlfn.CONCAT(MID(_xlpm.cr,_xlfn.SEQUENCE(,LEN(_xlpm.cr),LEN(_xlpm.cr),-1),1)),
_xlpm.lgc,
IF(AQ$11=_xlpm.to, AQ468&amp;_xlpm.rv,
IF(AQ$11=_xlpm.fr, REPLACE(AQ468, LEN(AQ468)-_xlpm.mv+1,_xlpm.mv,""),AQ468)),
_xlpm.lgc)</f>
        <v>VHZLZSLJPCFBHGFLNBGVVGDZ</v>
      </c>
      <c r="AT469" s="31" t="str" cm="1">
        <f t="array" ref="AT469">_xlfn.LET(
_xlpm.mv,$AE469,
_xlpm.fr,$AF469,
_xlpm.to,$AG469,
_xlpm.wrd,INDEX($AT468:$BB468,1,_xlpm.fr),
_xlpm.cr,RIGHT(_xlpm.wrd,_xlpm.mv),
_xlpm.lgc,
IF(AT$11=_xlpm.to, AT468&amp;_xlpm.cr,
IF(AT$11=_xlpm.fr, REPLACE(AT468, LEN(AT468)-_xlpm.mv+1,_xlpm.mv,""),AT468)),
_xlpm.lgc)</f>
        <v/>
      </c>
      <c r="AU469" s="31" t="str" cm="1">
        <f t="array" ref="AU469">_xlfn.LET(
_xlpm.mv,$AE469,
_xlpm.fr,$AF469,
_xlpm.to,$AG469,
_xlpm.wrd,INDEX($AT468:$BB468,1,_xlpm.fr),
_xlpm.cr,RIGHT(_xlpm.wrd,_xlpm.mv),
_xlpm.lgc,
IF(AU$11=_xlpm.to, AU468&amp;_xlpm.cr,
IF(AU$11=_xlpm.fr, REPLACE(AU468, LEN(AU468)-_xlpm.mv+1,_xlpm.mv,""),AU468)),
_xlpm.lgc)</f>
        <v>C</v>
      </c>
      <c r="AV469" s="31" t="str" cm="1">
        <f t="array" ref="AV469">_xlfn.LET(
_xlpm.mv,$AE469,
_xlpm.fr,$AF469,
_xlpm.to,$AG469,
_xlpm.wrd,INDEX($AT468:$BB468,1,_xlpm.fr),
_xlpm.cr,RIGHT(_xlpm.wrd,_xlpm.mv),
_xlpm.lgc,
IF(AV$11=_xlpm.to, AV468&amp;_xlpm.cr,
IF(AV$11=_xlpm.fr, REPLACE(AV468, LEN(AV468)-_xlpm.mv+1,_xlpm.mv,""),AV468)),
_xlpm.lgc)</f>
        <v>ZVSNGPQBDM</v>
      </c>
      <c r="AW469" s="31" t="str" cm="1">
        <f t="array" ref="AW469">_xlfn.LET(
_xlpm.mv,$AE469,
_xlpm.fr,$AF469,
_xlpm.to,$AG469,
_xlpm.wrd,INDEX($AT468:$BB468,1,_xlpm.fr),
_xlpm.cr,RIGHT(_xlpm.wrd,_xlpm.mv),
_xlpm.lgc,
IF(AW$11=_xlpm.to, AW468&amp;_xlpm.cr,
IF(AW$11=_xlpm.fr, REPLACE(AW468, LEN(AW468)-_xlpm.mv+1,_xlpm.mv,""),AW468)),
_xlpm.lgc)</f>
        <v>QJVWGHFNVGGJLVTDC</v>
      </c>
      <c r="AX469" s="31" t="str" cm="1">
        <f t="array" ref="AX469">_xlfn.LET(
_xlpm.mv,$AE469,
_xlpm.fr,$AF469,
_xlpm.to,$AG469,
_xlpm.wrd,INDEX($AT468:$BB468,1,_xlpm.fr),
_xlpm.cr,RIGHT(_xlpm.wrd,_xlpm.mv),
_xlpm.lgc,
IF(AX$11=_xlpm.to, AX468&amp;_xlpm.cr,
IF(AX$11=_xlpm.fr, REPLACE(AX468, LEN(AX468)-_xlpm.mv+1,_xlpm.mv,""),AX468)),
_xlpm.lgc)</f>
        <v>H</v>
      </c>
      <c r="AY469" s="31" t="str" cm="1">
        <f t="array" ref="AY469">_xlfn.LET(
_xlpm.mv,$AE469,
_xlpm.fr,$AF469,
_xlpm.to,$AG469,
_xlpm.wrd,INDEX($AT468:$BB468,1,_xlpm.fr),
_xlpm.cr,RIGHT(_xlpm.wrd,_xlpm.mv),
_xlpm.lgc,
IF(AY$11=_xlpm.to, AY468&amp;_xlpm.cr,
IF(AY$11=_xlpm.fr, REPLACE(AY468, LEN(AY468)-_xlpm.mv+1,_xlpm.mv,""),AY468)),
_xlpm.lgc)</f>
        <v/>
      </c>
      <c r="AZ469" s="31" t="str" cm="1">
        <f t="array" ref="AZ469">_xlfn.LET(
_xlpm.mv,$AE469,
_xlpm.fr,$AF469,
_xlpm.to,$AG469,
_xlpm.wrd,INDEX($AT468:$BB468,1,_xlpm.fr),
_xlpm.cr,RIGHT(_xlpm.wrd,_xlpm.mv),
_xlpm.lgc,
IF(AZ$11=_xlpm.to, AZ468&amp;_xlpm.cr,
IF(AZ$11=_xlpm.fr, REPLACE(AZ468, LEN(AZ468)-_xlpm.mv+1,_xlpm.mv,""),AZ468)),
_xlpm.lgc)</f>
        <v>HCB</v>
      </c>
      <c r="BA469" s="31" t="str" cm="1">
        <f t="array" ref="BA469">_xlfn.LET(
_xlpm.mv,$AE469,
_xlpm.fr,$AF469,
_xlpm.to,$AG469,
_xlpm.wrd,INDEX($AT468:$BB468,1,_xlpm.fr),
_xlpm.cr,RIGHT(_xlpm.wrd,_xlpm.mv),
_xlpm.lgc,
IF(BA$11=_xlpm.to, BA468&amp;_xlpm.cr,
IF(BA$11=_xlpm.fr, REPLACE(BA468, LEN(BA468)-_xlpm.mv+1,_xlpm.mv,""),BA468)),
_xlpm.lgc)</f>
        <v/>
      </c>
      <c r="BB469" s="31" t="str" cm="1">
        <f t="array" ref="BB469">_xlfn.LET(
_xlpm.mv,$AE469,
_xlpm.fr,$AF469,
_xlpm.to,$AG469,
_xlpm.wrd,INDEX($AT468:$BB468,1,_xlpm.fr),
_xlpm.cr,RIGHT(_xlpm.wrd,_xlpm.mv),
_xlpm.lgc,
IF(BB$11=_xlpm.to, BB468&amp;_xlpm.cr,
IF(BB$11=_xlpm.fr, REPLACE(BB468, LEN(BB468)-_xlpm.mv+1,_xlpm.mv,""),BB468)),
_xlpm.lgc)</f>
        <v>FBVLGPBLCZLFFLMZFZJCZBSJ</v>
      </c>
    </row>
    <row r="470" spans="28:54" x14ac:dyDescent="0.3">
      <c r="AB470" s="31">
        <f t="shared" si="28"/>
        <v>5</v>
      </c>
      <c r="AC470" s="31" t="s">
        <v>1708</v>
      </c>
      <c r="AD470" s="31" t="str" cm="1">
        <f t="array" ref="AD470">_xlfn.LET(
_xlpm.arr,{"move ","from ","to "},
_xlpm.wr,AC470,
_xlpm.rd,_xlfn.REDUCE(_xlpm.wr,_xlpm.arr,_xlfn.LAMBDA(_xlpm.a,_xlpm.v,SUBSTITUTE(_xlpm.a,_xlpm.v,""))),
_xlpm.rd)</f>
        <v>6 3 6</v>
      </c>
      <c r="AE470" s="31">
        <f t="shared" si="29"/>
        <v>6</v>
      </c>
      <c r="AF470" s="31">
        <f t="shared" si="30"/>
        <v>3</v>
      </c>
      <c r="AG470" s="31">
        <f t="shared" si="31"/>
        <v>6</v>
      </c>
      <c r="AI470" s="31" t="str" cm="1">
        <f t="array" ref="AI470">_xlfn.LET(
_xlpm.mv,$AE470,
_xlpm.fr,$AF470,
_xlpm.to,$AG470,
_xlpm.wrd,INDEX($AI469:$AQ469,1,_xlpm.fr),
_xlpm.cr,RIGHT(_xlpm.wrd,_xlpm.mv),
_xlpm.rv, _xlfn.CONCAT(MID(_xlpm.cr,_xlfn.SEQUENCE(,LEN(_xlpm.cr),LEN(_xlpm.cr),-1),1)),
_xlpm.lgc,
IF(AI$11=_xlpm.to, AI469&amp;_xlpm.rv,
IF(AI$11=_xlpm.fr, REPLACE(AI469, LEN(AI469)-_xlpm.mv+1,_xlpm.mv,""),AI469)),
_xlpm.lgc)</f>
        <v/>
      </c>
      <c r="AJ470" s="31" t="str" cm="1">
        <f t="array" ref="AJ470">_xlfn.LET(
_xlpm.mv,$AE470,
_xlpm.fr,$AF470,
_xlpm.to,$AG470,
_xlpm.wrd,INDEX($AI469:$AQ469,1,_xlpm.fr),
_xlpm.cr,RIGHT(_xlpm.wrd,_xlpm.mv),
_xlpm.rv, _xlfn.CONCAT(MID(_xlpm.cr,_xlfn.SEQUENCE(,LEN(_xlpm.cr),LEN(_xlpm.cr),-1),1)),
_xlpm.lgc,
IF(AJ$11=_xlpm.to, AJ469&amp;_xlpm.rv,
IF(AJ$11=_xlpm.fr, REPLACE(AJ469, LEN(AJ469)-_xlpm.mv+1,_xlpm.mv,""),AJ469)),
_xlpm.lgc)</f>
        <v>C</v>
      </c>
      <c r="AK470" s="31" t="str" cm="1">
        <f t="array" ref="AK470">_xlfn.LET(
_xlpm.mv,$AE470,
_xlpm.fr,$AF470,
_xlpm.to,$AG470,
_xlpm.wrd,INDEX($AI469:$AQ469,1,_xlpm.fr),
_xlpm.cr,RIGHT(_xlpm.wrd,_xlpm.mv),
_xlpm.rv, _xlfn.CONCAT(MID(_xlpm.cr,_xlfn.SEQUENCE(,LEN(_xlpm.cr),LEN(_xlpm.cr),-1),1)),
_xlpm.lgc,
IF(AK$11=_xlpm.to, AK469&amp;_xlpm.rv,
IF(AK$11=_xlpm.fr, REPLACE(AK469, LEN(AK469)-_xlpm.mv+1,_xlpm.mv,""),AK469)),
_xlpm.lgc)</f>
        <v>BLMH</v>
      </c>
      <c r="AL470" s="31" t="str" cm="1">
        <f t="array" ref="AL470">_xlfn.LET(
_xlpm.mv,$AE470,
_xlpm.fr,$AF470,
_xlpm.to,$AG470,
_xlpm.wrd,INDEX($AI469:$AQ469,1,_xlpm.fr),
_xlpm.cr,RIGHT(_xlpm.wrd,_xlpm.mv),
_xlpm.rv, _xlfn.CONCAT(MID(_xlpm.cr,_xlfn.SEQUENCE(,LEN(_xlpm.cr),LEN(_xlpm.cr),-1),1)),
_xlpm.lgc,
IF(AL$11=_xlpm.to, AL469&amp;_xlpm.rv,
IF(AL$11=_xlpm.fr, REPLACE(AL469, LEN(AL469)-_xlpm.mv+1,_xlpm.mv,""),AL469)),
_xlpm.lgc)</f>
        <v>FJBGCTSMFCJWVDQQB</v>
      </c>
      <c r="AM470" s="31" t="str" cm="1">
        <f t="array" ref="AM470">_xlfn.LET(
_xlpm.mv,$AE470,
_xlpm.fr,$AF470,
_xlpm.to,$AG470,
_xlpm.wrd,INDEX($AI469:$AQ469,1,_xlpm.fr),
_xlpm.cr,RIGHT(_xlpm.wrd,_xlpm.mv),
_xlpm.rv, _xlfn.CONCAT(MID(_xlpm.cr,_xlfn.SEQUENCE(,LEN(_xlpm.cr),LEN(_xlpm.cr),-1),1)),
_xlpm.lgc,
IF(AM$11=_xlpm.to, AM469&amp;_xlpm.rv,
IF(AM$11=_xlpm.fr, REPLACE(AM469, LEN(AM469)-_xlpm.mv+1,_xlpm.mv,""),AM469)),
_xlpm.lgc)</f>
        <v>P</v>
      </c>
      <c r="AN470" s="31" t="str" cm="1">
        <f t="array" ref="AN470">_xlfn.LET(
_xlpm.mv,$AE470,
_xlpm.fr,$AF470,
_xlpm.to,$AG470,
_xlpm.wrd,INDEX($AI469:$AQ469,1,_xlpm.fr),
_xlpm.cr,RIGHT(_xlpm.wrd,_xlpm.mv),
_xlpm.rv, _xlfn.CONCAT(MID(_xlpm.cr,_xlfn.SEQUENCE(,LEN(_xlpm.cr),LEN(_xlpm.cr),-1),1)),
_xlpm.lgc,
IF(AN$11=_xlpm.to, AN469&amp;_xlpm.rv,
IF(AN$11=_xlpm.fr, REPLACE(AN469, LEN(AN469)-_xlpm.mv+1,_xlpm.mv,""),AN469)),
_xlpm.lgc)</f>
        <v>JZFLZV</v>
      </c>
      <c r="AO470" s="31" t="str" cm="1">
        <f t="array" ref="AO470">_xlfn.LET(
_xlpm.mv,$AE470,
_xlpm.fr,$AF470,
_xlpm.to,$AG470,
_xlpm.wrd,INDEX($AI469:$AQ469,1,_xlpm.fr),
_xlpm.cr,RIGHT(_xlpm.wrd,_xlpm.mv),
_xlpm.rv, _xlfn.CONCAT(MID(_xlpm.cr,_xlfn.SEQUENCE(,LEN(_xlpm.cr),LEN(_xlpm.cr),-1),1)),
_xlpm.lgc,
IF(AO$11=_xlpm.to, AO469&amp;_xlpm.rv,
IF(AO$11=_xlpm.fr, REPLACE(AO469, LEN(AO469)-_xlpm.mv+1,_xlpm.mv,""),AO469)),
_xlpm.lgc)</f>
        <v>NCG</v>
      </c>
      <c r="AP470" s="31" t="str" cm="1">
        <f t="array" ref="AP470">_xlfn.LET(
_xlpm.mv,$AE470,
_xlpm.fr,$AF470,
_xlpm.to,$AG470,
_xlpm.wrd,INDEX($AI469:$AQ469,1,_xlpm.fr),
_xlpm.cr,RIGHT(_xlpm.wrd,_xlpm.mv),
_xlpm.rv, _xlfn.CONCAT(MID(_xlpm.cr,_xlfn.SEQUENCE(,LEN(_xlpm.cr),LEN(_xlpm.cr),-1),1)),
_xlpm.lgc,
IF(AP$11=_xlpm.to, AP469&amp;_xlpm.rv,
IF(AP$11=_xlpm.fr, REPLACE(AP469, LEN(AP469)-_xlpm.mv+1,_xlpm.mv,""),AP469)),
_xlpm.lgc)</f>
        <v/>
      </c>
      <c r="AQ470" s="31" t="str" cm="1">
        <f t="array" ref="AQ470">_xlfn.LET(
_xlpm.mv,$AE470,
_xlpm.fr,$AF470,
_xlpm.to,$AG470,
_xlpm.wrd,INDEX($AI469:$AQ469,1,_xlpm.fr),
_xlpm.cr,RIGHT(_xlpm.wrd,_xlpm.mv),
_xlpm.rv, _xlfn.CONCAT(MID(_xlpm.cr,_xlfn.SEQUENCE(,LEN(_xlpm.cr),LEN(_xlpm.cr),-1),1)),
_xlpm.lgc,
IF(AQ$11=_xlpm.to, AQ469&amp;_xlpm.rv,
IF(AQ$11=_xlpm.fr, REPLACE(AQ469, LEN(AQ469)-_xlpm.mv+1,_xlpm.mv,""),AQ469)),
_xlpm.lgc)</f>
        <v>VHZLZSLJPCFBHGFLNBGVVGDZ</v>
      </c>
      <c r="AT470" s="31" t="str" cm="1">
        <f t="array" ref="AT470">_xlfn.LET(
_xlpm.mv,$AE470,
_xlpm.fr,$AF470,
_xlpm.to,$AG470,
_xlpm.wrd,INDEX($AT469:$BB469,1,_xlpm.fr),
_xlpm.cr,RIGHT(_xlpm.wrd,_xlpm.mv),
_xlpm.lgc,
IF(AT$11=_xlpm.to, AT469&amp;_xlpm.cr,
IF(AT$11=_xlpm.fr, REPLACE(AT469, LEN(AT469)-_xlpm.mv+1,_xlpm.mv,""),AT469)),
_xlpm.lgc)</f>
        <v/>
      </c>
      <c r="AU470" s="31" t="str" cm="1">
        <f t="array" ref="AU470">_xlfn.LET(
_xlpm.mv,$AE470,
_xlpm.fr,$AF470,
_xlpm.to,$AG470,
_xlpm.wrd,INDEX($AT469:$BB469,1,_xlpm.fr),
_xlpm.cr,RIGHT(_xlpm.wrd,_xlpm.mv),
_xlpm.lgc,
IF(AU$11=_xlpm.to, AU469&amp;_xlpm.cr,
IF(AU$11=_xlpm.fr, REPLACE(AU469, LEN(AU469)-_xlpm.mv+1,_xlpm.mv,""),AU469)),
_xlpm.lgc)</f>
        <v>C</v>
      </c>
      <c r="AV470" s="31" t="str" cm="1">
        <f t="array" ref="AV470">_xlfn.LET(
_xlpm.mv,$AE470,
_xlpm.fr,$AF470,
_xlpm.to,$AG470,
_xlpm.wrd,INDEX($AT469:$BB469,1,_xlpm.fr),
_xlpm.cr,RIGHT(_xlpm.wrd,_xlpm.mv),
_xlpm.lgc,
IF(AV$11=_xlpm.to, AV469&amp;_xlpm.cr,
IF(AV$11=_xlpm.fr, REPLACE(AV469, LEN(AV469)-_xlpm.mv+1,_xlpm.mv,""),AV469)),
_xlpm.lgc)</f>
        <v>ZVSN</v>
      </c>
      <c r="AW470" s="31" t="str" cm="1">
        <f t="array" ref="AW470">_xlfn.LET(
_xlpm.mv,$AE470,
_xlpm.fr,$AF470,
_xlpm.to,$AG470,
_xlpm.wrd,INDEX($AT469:$BB469,1,_xlpm.fr),
_xlpm.cr,RIGHT(_xlpm.wrd,_xlpm.mv),
_xlpm.lgc,
IF(AW$11=_xlpm.to, AW469&amp;_xlpm.cr,
IF(AW$11=_xlpm.fr, REPLACE(AW469, LEN(AW469)-_xlpm.mv+1,_xlpm.mv,""),AW469)),
_xlpm.lgc)</f>
        <v>QJVWGHFNVGGJLVTDC</v>
      </c>
      <c r="AX470" s="31" t="str" cm="1">
        <f t="array" ref="AX470">_xlfn.LET(
_xlpm.mv,$AE470,
_xlpm.fr,$AF470,
_xlpm.to,$AG470,
_xlpm.wrd,INDEX($AT469:$BB469,1,_xlpm.fr),
_xlpm.cr,RIGHT(_xlpm.wrd,_xlpm.mv),
_xlpm.lgc,
IF(AX$11=_xlpm.to, AX469&amp;_xlpm.cr,
IF(AX$11=_xlpm.fr, REPLACE(AX469, LEN(AX469)-_xlpm.mv+1,_xlpm.mv,""),AX469)),
_xlpm.lgc)</f>
        <v>H</v>
      </c>
      <c r="AY470" s="31" t="str" cm="1">
        <f t="array" ref="AY470">_xlfn.LET(
_xlpm.mv,$AE470,
_xlpm.fr,$AF470,
_xlpm.to,$AG470,
_xlpm.wrd,INDEX($AT469:$BB469,1,_xlpm.fr),
_xlpm.cr,RIGHT(_xlpm.wrd,_xlpm.mv),
_xlpm.lgc,
IF(AY$11=_xlpm.to, AY469&amp;_xlpm.cr,
IF(AY$11=_xlpm.fr, REPLACE(AY469, LEN(AY469)-_xlpm.mv+1,_xlpm.mv,""),AY469)),
_xlpm.lgc)</f>
        <v>GPQBDM</v>
      </c>
      <c r="AZ470" s="31" t="str" cm="1">
        <f t="array" ref="AZ470">_xlfn.LET(
_xlpm.mv,$AE470,
_xlpm.fr,$AF470,
_xlpm.to,$AG470,
_xlpm.wrd,INDEX($AT469:$BB469,1,_xlpm.fr),
_xlpm.cr,RIGHT(_xlpm.wrd,_xlpm.mv),
_xlpm.lgc,
IF(AZ$11=_xlpm.to, AZ469&amp;_xlpm.cr,
IF(AZ$11=_xlpm.fr, REPLACE(AZ469, LEN(AZ469)-_xlpm.mv+1,_xlpm.mv,""),AZ469)),
_xlpm.lgc)</f>
        <v>HCB</v>
      </c>
      <c r="BA470" s="31" t="str" cm="1">
        <f t="array" ref="BA470">_xlfn.LET(
_xlpm.mv,$AE470,
_xlpm.fr,$AF470,
_xlpm.to,$AG470,
_xlpm.wrd,INDEX($AT469:$BB469,1,_xlpm.fr),
_xlpm.cr,RIGHT(_xlpm.wrd,_xlpm.mv),
_xlpm.lgc,
IF(BA$11=_xlpm.to, BA469&amp;_xlpm.cr,
IF(BA$11=_xlpm.fr, REPLACE(BA469, LEN(BA469)-_xlpm.mv+1,_xlpm.mv,""),BA469)),
_xlpm.lgc)</f>
        <v/>
      </c>
      <c r="BB470" s="31" t="str" cm="1">
        <f t="array" ref="BB470">_xlfn.LET(
_xlpm.mv,$AE470,
_xlpm.fr,$AF470,
_xlpm.to,$AG470,
_xlpm.wrd,INDEX($AT469:$BB469,1,_xlpm.fr),
_xlpm.cr,RIGHT(_xlpm.wrd,_xlpm.mv),
_xlpm.lgc,
IF(BB$11=_xlpm.to, BB469&amp;_xlpm.cr,
IF(BB$11=_xlpm.fr, REPLACE(BB469, LEN(BB469)-_xlpm.mv+1,_xlpm.mv,""),BB469)),
_xlpm.lgc)</f>
        <v>FBVLGPBLCZLFFLMZFZJCZBSJ</v>
      </c>
    </row>
    <row r="471" spans="28:54" x14ac:dyDescent="0.3">
      <c r="AB471" s="31">
        <f t="shared" si="28"/>
        <v>5</v>
      </c>
      <c r="AC471" s="31" t="s">
        <v>1706</v>
      </c>
      <c r="AD471" s="31" t="str" cm="1">
        <f t="array" ref="AD471">_xlfn.LET(
_xlpm.arr,{"move ","from ","to "},
_xlpm.wr,AC471,
_xlpm.rd,_xlfn.REDUCE(_xlpm.wr,_xlpm.arr,_xlfn.LAMBDA(_xlpm.a,_xlpm.v,SUBSTITUTE(_xlpm.a,_xlpm.v,""))),
_xlpm.rd)</f>
        <v>1 5 2</v>
      </c>
      <c r="AE471" s="31">
        <f t="shared" si="29"/>
        <v>1</v>
      </c>
      <c r="AF471" s="31">
        <f t="shared" si="30"/>
        <v>5</v>
      </c>
      <c r="AG471" s="31">
        <f t="shared" si="31"/>
        <v>2</v>
      </c>
      <c r="AI471" s="31" t="str" cm="1">
        <f t="array" ref="AI471">_xlfn.LET(
_xlpm.mv,$AE471,
_xlpm.fr,$AF471,
_xlpm.to,$AG471,
_xlpm.wrd,INDEX($AI470:$AQ470,1,_xlpm.fr),
_xlpm.cr,RIGHT(_xlpm.wrd,_xlpm.mv),
_xlpm.rv, _xlfn.CONCAT(MID(_xlpm.cr,_xlfn.SEQUENCE(,LEN(_xlpm.cr),LEN(_xlpm.cr),-1),1)),
_xlpm.lgc,
IF(AI$11=_xlpm.to, AI470&amp;_xlpm.rv,
IF(AI$11=_xlpm.fr, REPLACE(AI470, LEN(AI470)-_xlpm.mv+1,_xlpm.mv,""),AI470)),
_xlpm.lgc)</f>
        <v/>
      </c>
      <c r="AJ471" s="31" t="str" cm="1">
        <f t="array" ref="AJ471">_xlfn.LET(
_xlpm.mv,$AE471,
_xlpm.fr,$AF471,
_xlpm.to,$AG471,
_xlpm.wrd,INDEX($AI470:$AQ470,1,_xlpm.fr),
_xlpm.cr,RIGHT(_xlpm.wrd,_xlpm.mv),
_xlpm.rv, _xlfn.CONCAT(MID(_xlpm.cr,_xlfn.SEQUENCE(,LEN(_xlpm.cr),LEN(_xlpm.cr),-1),1)),
_xlpm.lgc,
IF(AJ$11=_xlpm.to, AJ470&amp;_xlpm.rv,
IF(AJ$11=_xlpm.fr, REPLACE(AJ470, LEN(AJ470)-_xlpm.mv+1,_xlpm.mv,""),AJ470)),
_xlpm.lgc)</f>
        <v>CP</v>
      </c>
      <c r="AK471" s="31" t="str" cm="1">
        <f t="array" ref="AK471">_xlfn.LET(
_xlpm.mv,$AE471,
_xlpm.fr,$AF471,
_xlpm.to,$AG471,
_xlpm.wrd,INDEX($AI470:$AQ470,1,_xlpm.fr),
_xlpm.cr,RIGHT(_xlpm.wrd,_xlpm.mv),
_xlpm.rv, _xlfn.CONCAT(MID(_xlpm.cr,_xlfn.SEQUENCE(,LEN(_xlpm.cr),LEN(_xlpm.cr),-1),1)),
_xlpm.lgc,
IF(AK$11=_xlpm.to, AK470&amp;_xlpm.rv,
IF(AK$11=_xlpm.fr, REPLACE(AK470, LEN(AK470)-_xlpm.mv+1,_xlpm.mv,""),AK470)),
_xlpm.lgc)</f>
        <v>BLMH</v>
      </c>
      <c r="AL471" s="31" t="str" cm="1">
        <f t="array" ref="AL471">_xlfn.LET(
_xlpm.mv,$AE471,
_xlpm.fr,$AF471,
_xlpm.to,$AG471,
_xlpm.wrd,INDEX($AI470:$AQ470,1,_xlpm.fr),
_xlpm.cr,RIGHT(_xlpm.wrd,_xlpm.mv),
_xlpm.rv, _xlfn.CONCAT(MID(_xlpm.cr,_xlfn.SEQUENCE(,LEN(_xlpm.cr),LEN(_xlpm.cr),-1),1)),
_xlpm.lgc,
IF(AL$11=_xlpm.to, AL470&amp;_xlpm.rv,
IF(AL$11=_xlpm.fr, REPLACE(AL470, LEN(AL470)-_xlpm.mv+1,_xlpm.mv,""),AL470)),
_xlpm.lgc)</f>
        <v>FJBGCTSMFCJWVDQQB</v>
      </c>
      <c r="AM471" s="31" t="str" cm="1">
        <f t="array" ref="AM471">_xlfn.LET(
_xlpm.mv,$AE471,
_xlpm.fr,$AF471,
_xlpm.to,$AG471,
_xlpm.wrd,INDEX($AI470:$AQ470,1,_xlpm.fr),
_xlpm.cr,RIGHT(_xlpm.wrd,_xlpm.mv),
_xlpm.rv, _xlfn.CONCAT(MID(_xlpm.cr,_xlfn.SEQUENCE(,LEN(_xlpm.cr),LEN(_xlpm.cr),-1),1)),
_xlpm.lgc,
IF(AM$11=_xlpm.to, AM470&amp;_xlpm.rv,
IF(AM$11=_xlpm.fr, REPLACE(AM470, LEN(AM470)-_xlpm.mv+1,_xlpm.mv,""),AM470)),
_xlpm.lgc)</f>
        <v/>
      </c>
      <c r="AN471" s="31" t="str" cm="1">
        <f t="array" ref="AN471">_xlfn.LET(
_xlpm.mv,$AE471,
_xlpm.fr,$AF471,
_xlpm.to,$AG471,
_xlpm.wrd,INDEX($AI470:$AQ470,1,_xlpm.fr),
_xlpm.cr,RIGHT(_xlpm.wrd,_xlpm.mv),
_xlpm.rv, _xlfn.CONCAT(MID(_xlpm.cr,_xlfn.SEQUENCE(,LEN(_xlpm.cr),LEN(_xlpm.cr),-1),1)),
_xlpm.lgc,
IF(AN$11=_xlpm.to, AN470&amp;_xlpm.rv,
IF(AN$11=_xlpm.fr, REPLACE(AN470, LEN(AN470)-_xlpm.mv+1,_xlpm.mv,""),AN470)),
_xlpm.lgc)</f>
        <v>JZFLZV</v>
      </c>
      <c r="AO471" s="31" t="str" cm="1">
        <f t="array" ref="AO471">_xlfn.LET(
_xlpm.mv,$AE471,
_xlpm.fr,$AF471,
_xlpm.to,$AG471,
_xlpm.wrd,INDEX($AI470:$AQ470,1,_xlpm.fr),
_xlpm.cr,RIGHT(_xlpm.wrd,_xlpm.mv),
_xlpm.rv, _xlfn.CONCAT(MID(_xlpm.cr,_xlfn.SEQUENCE(,LEN(_xlpm.cr),LEN(_xlpm.cr),-1),1)),
_xlpm.lgc,
IF(AO$11=_xlpm.to, AO470&amp;_xlpm.rv,
IF(AO$11=_xlpm.fr, REPLACE(AO470, LEN(AO470)-_xlpm.mv+1,_xlpm.mv,""),AO470)),
_xlpm.lgc)</f>
        <v>NCG</v>
      </c>
      <c r="AP471" s="31" t="str" cm="1">
        <f t="array" ref="AP471">_xlfn.LET(
_xlpm.mv,$AE471,
_xlpm.fr,$AF471,
_xlpm.to,$AG471,
_xlpm.wrd,INDEX($AI470:$AQ470,1,_xlpm.fr),
_xlpm.cr,RIGHT(_xlpm.wrd,_xlpm.mv),
_xlpm.rv, _xlfn.CONCAT(MID(_xlpm.cr,_xlfn.SEQUENCE(,LEN(_xlpm.cr),LEN(_xlpm.cr),-1),1)),
_xlpm.lgc,
IF(AP$11=_xlpm.to, AP470&amp;_xlpm.rv,
IF(AP$11=_xlpm.fr, REPLACE(AP470, LEN(AP470)-_xlpm.mv+1,_xlpm.mv,""),AP470)),
_xlpm.lgc)</f>
        <v/>
      </c>
      <c r="AQ471" s="31" t="str" cm="1">
        <f t="array" ref="AQ471">_xlfn.LET(
_xlpm.mv,$AE471,
_xlpm.fr,$AF471,
_xlpm.to,$AG471,
_xlpm.wrd,INDEX($AI470:$AQ470,1,_xlpm.fr),
_xlpm.cr,RIGHT(_xlpm.wrd,_xlpm.mv),
_xlpm.rv, _xlfn.CONCAT(MID(_xlpm.cr,_xlfn.SEQUENCE(,LEN(_xlpm.cr),LEN(_xlpm.cr),-1),1)),
_xlpm.lgc,
IF(AQ$11=_xlpm.to, AQ470&amp;_xlpm.rv,
IF(AQ$11=_xlpm.fr, REPLACE(AQ470, LEN(AQ470)-_xlpm.mv+1,_xlpm.mv,""),AQ470)),
_xlpm.lgc)</f>
        <v>VHZLZSLJPCFBHGFLNBGVVGDZ</v>
      </c>
      <c r="AT471" s="31" t="str" cm="1">
        <f t="array" ref="AT471">_xlfn.LET(
_xlpm.mv,$AE471,
_xlpm.fr,$AF471,
_xlpm.to,$AG471,
_xlpm.wrd,INDEX($AT470:$BB470,1,_xlpm.fr),
_xlpm.cr,RIGHT(_xlpm.wrd,_xlpm.mv),
_xlpm.lgc,
IF(AT$11=_xlpm.to, AT470&amp;_xlpm.cr,
IF(AT$11=_xlpm.fr, REPLACE(AT470, LEN(AT470)-_xlpm.mv+1,_xlpm.mv,""),AT470)),
_xlpm.lgc)</f>
        <v/>
      </c>
      <c r="AU471" s="31" t="str" cm="1">
        <f t="array" ref="AU471">_xlfn.LET(
_xlpm.mv,$AE471,
_xlpm.fr,$AF471,
_xlpm.to,$AG471,
_xlpm.wrd,INDEX($AT470:$BB470,1,_xlpm.fr),
_xlpm.cr,RIGHT(_xlpm.wrd,_xlpm.mv),
_xlpm.lgc,
IF(AU$11=_xlpm.to, AU470&amp;_xlpm.cr,
IF(AU$11=_xlpm.fr, REPLACE(AU470, LEN(AU470)-_xlpm.mv+1,_xlpm.mv,""),AU470)),
_xlpm.lgc)</f>
        <v>CH</v>
      </c>
      <c r="AV471" s="31" t="str" cm="1">
        <f t="array" ref="AV471">_xlfn.LET(
_xlpm.mv,$AE471,
_xlpm.fr,$AF471,
_xlpm.to,$AG471,
_xlpm.wrd,INDEX($AT470:$BB470,1,_xlpm.fr),
_xlpm.cr,RIGHT(_xlpm.wrd,_xlpm.mv),
_xlpm.lgc,
IF(AV$11=_xlpm.to, AV470&amp;_xlpm.cr,
IF(AV$11=_xlpm.fr, REPLACE(AV470, LEN(AV470)-_xlpm.mv+1,_xlpm.mv,""),AV470)),
_xlpm.lgc)</f>
        <v>ZVSN</v>
      </c>
      <c r="AW471" s="31" t="str" cm="1">
        <f t="array" ref="AW471">_xlfn.LET(
_xlpm.mv,$AE471,
_xlpm.fr,$AF471,
_xlpm.to,$AG471,
_xlpm.wrd,INDEX($AT470:$BB470,1,_xlpm.fr),
_xlpm.cr,RIGHT(_xlpm.wrd,_xlpm.mv),
_xlpm.lgc,
IF(AW$11=_xlpm.to, AW470&amp;_xlpm.cr,
IF(AW$11=_xlpm.fr, REPLACE(AW470, LEN(AW470)-_xlpm.mv+1,_xlpm.mv,""),AW470)),
_xlpm.lgc)</f>
        <v>QJVWGHFNVGGJLVTDC</v>
      </c>
      <c r="AX471" s="31" t="str" cm="1">
        <f t="array" ref="AX471">_xlfn.LET(
_xlpm.mv,$AE471,
_xlpm.fr,$AF471,
_xlpm.to,$AG471,
_xlpm.wrd,INDEX($AT470:$BB470,1,_xlpm.fr),
_xlpm.cr,RIGHT(_xlpm.wrd,_xlpm.mv),
_xlpm.lgc,
IF(AX$11=_xlpm.to, AX470&amp;_xlpm.cr,
IF(AX$11=_xlpm.fr, REPLACE(AX470, LEN(AX470)-_xlpm.mv+1,_xlpm.mv,""),AX470)),
_xlpm.lgc)</f>
        <v/>
      </c>
      <c r="AY471" s="31" t="str" cm="1">
        <f t="array" ref="AY471">_xlfn.LET(
_xlpm.mv,$AE471,
_xlpm.fr,$AF471,
_xlpm.to,$AG471,
_xlpm.wrd,INDEX($AT470:$BB470,1,_xlpm.fr),
_xlpm.cr,RIGHT(_xlpm.wrd,_xlpm.mv),
_xlpm.lgc,
IF(AY$11=_xlpm.to, AY470&amp;_xlpm.cr,
IF(AY$11=_xlpm.fr, REPLACE(AY470, LEN(AY470)-_xlpm.mv+1,_xlpm.mv,""),AY470)),
_xlpm.lgc)</f>
        <v>GPQBDM</v>
      </c>
      <c r="AZ471" s="31" t="str" cm="1">
        <f t="array" ref="AZ471">_xlfn.LET(
_xlpm.mv,$AE471,
_xlpm.fr,$AF471,
_xlpm.to,$AG471,
_xlpm.wrd,INDEX($AT470:$BB470,1,_xlpm.fr),
_xlpm.cr,RIGHT(_xlpm.wrd,_xlpm.mv),
_xlpm.lgc,
IF(AZ$11=_xlpm.to, AZ470&amp;_xlpm.cr,
IF(AZ$11=_xlpm.fr, REPLACE(AZ470, LEN(AZ470)-_xlpm.mv+1,_xlpm.mv,""),AZ470)),
_xlpm.lgc)</f>
        <v>HCB</v>
      </c>
      <c r="BA471" s="31" t="str" cm="1">
        <f t="array" ref="BA471">_xlfn.LET(
_xlpm.mv,$AE471,
_xlpm.fr,$AF471,
_xlpm.to,$AG471,
_xlpm.wrd,INDEX($AT470:$BB470,1,_xlpm.fr),
_xlpm.cr,RIGHT(_xlpm.wrd,_xlpm.mv),
_xlpm.lgc,
IF(BA$11=_xlpm.to, BA470&amp;_xlpm.cr,
IF(BA$11=_xlpm.fr, REPLACE(BA470, LEN(BA470)-_xlpm.mv+1,_xlpm.mv,""),BA470)),
_xlpm.lgc)</f>
        <v/>
      </c>
      <c r="BB471" s="31" t="str" cm="1">
        <f t="array" ref="BB471">_xlfn.LET(
_xlpm.mv,$AE471,
_xlpm.fr,$AF471,
_xlpm.to,$AG471,
_xlpm.wrd,INDEX($AT470:$BB470,1,_xlpm.fr),
_xlpm.cr,RIGHT(_xlpm.wrd,_xlpm.mv),
_xlpm.lgc,
IF(BB$11=_xlpm.to, BB470&amp;_xlpm.cr,
IF(BB$11=_xlpm.fr, REPLACE(BB470, LEN(BB470)-_xlpm.mv+1,_xlpm.mv,""),BB470)),
_xlpm.lgc)</f>
        <v>FBVLGPBLCZLFFLMZFZJCZBSJ</v>
      </c>
    </row>
    <row r="472" spans="28:54" x14ac:dyDescent="0.3">
      <c r="AB472" s="31">
        <f t="shared" si="28"/>
        <v>5</v>
      </c>
      <c r="AC472" s="31" t="s">
        <v>1709</v>
      </c>
      <c r="AD472" s="31" t="str" cm="1">
        <f t="array" ref="AD472">_xlfn.LET(
_xlpm.arr,{"move ","from ","to "},
_xlpm.wr,AC472,
_xlpm.rd,_xlfn.REDUCE(_xlpm.wr,_xlpm.arr,_xlfn.LAMBDA(_xlpm.a,_xlpm.v,SUBSTITUTE(_xlpm.a,_xlpm.v,""))),
_xlpm.rd)</f>
        <v>8 9 2</v>
      </c>
      <c r="AE472" s="31">
        <f t="shared" si="29"/>
        <v>8</v>
      </c>
      <c r="AF472" s="31">
        <f t="shared" si="30"/>
        <v>9</v>
      </c>
      <c r="AG472" s="31">
        <f t="shared" si="31"/>
        <v>2</v>
      </c>
      <c r="AI472" s="31" t="str" cm="1">
        <f t="array" ref="AI472">_xlfn.LET(
_xlpm.mv,$AE472,
_xlpm.fr,$AF472,
_xlpm.to,$AG472,
_xlpm.wrd,INDEX($AI471:$AQ471,1,_xlpm.fr),
_xlpm.cr,RIGHT(_xlpm.wrd,_xlpm.mv),
_xlpm.rv, _xlfn.CONCAT(MID(_xlpm.cr,_xlfn.SEQUENCE(,LEN(_xlpm.cr),LEN(_xlpm.cr),-1),1)),
_xlpm.lgc,
IF(AI$11=_xlpm.to, AI471&amp;_xlpm.rv,
IF(AI$11=_xlpm.fr, REPLACE(AI471, LEN(AI471)-_xlpm.mv+1,_xlpm.mv,""),AI471)),
_xlpm.lgc)</f>
        <v/>
      </c>
      <c r="AJ472" s="31" t="str" cm="1">
        <f t="array" ref="AJ472">_xlfn.LET(
_xlpm.mv,$AE472,
_xlpm.fr,$AF472,
_xlpm.to,$AG472,
_xlpm.wrd,INDEX($AI471:$AQ471,1,_xlpm.fr),
_xlpm.cr,RIGHT(_xlpm.wrd,_xlpm.mv),
_xlpm.rv, _xlfn.CONCAT(MID(_xlpm.cr,_xlfn.SEQUENCE(,LEN(_xlpm.cr),LEN(_xlpm.cr),-1),1)),
_xlpm.lgc,
IF(AJ$11=_xlpm.to, AJ471&amp;_xlpm.rv,
IF(AJ$11=_xlpm.fr, REPLACE(AJ471, LEN(AJ471)-_xlpm.mv+1,_xlpm.mv,""),AJ471)),
_xlpm.lgc)</f>
        <v>CPZDGVVGBN</v>
      </c>
      <c r="AK472" s="31" t="str" cm="1">
        <f t="array" ref="AK472">_xlfn.LET(
_xlpm.mv,$AE472,
_xlpm.fr,$AF472,
_xlpm.to,$AG472,
_xlpm.wrd,INDEX($AI471:$AQ471,1,_xlpm.fr),
_xlpm.cr,RIGHT(_xlpm.wrd,_xlpm.mv),
_xlpm.rv, _xlfn.CONCAT(MID(_xlpm.cr,_xlfn.SEQUENCE(,LEN(_xlpm.cr),LEN(_xlpm.cr),-1),1)),
_xlpm.lgc,
IF(AK$11=_xlpm.to, AK471&amp;_xlpm.rv,
IF(AK$11=_xlpm.fr, REPLACE(AK471, LEN(AK471)-_xlpm.mv+1,_xlpm.mv,""),AK471)),
_xlpm.lgc)</f>
        <v>BLMH</v>
      </c>
      <c r="AL472" s="31" t="str" cm="1">
        <f t="array" ref="AL472">_xlfn.LET(
_xlpm.mv,$AE472,
_xlpm.fr,$AF472,
_xlpm.to,$AG472,
_xlpm.wrd,INDEX($AI471:$AQ471,1,_xlpm.fr),
_xlpm.cr,RIGHT(_xlpm.wrd,_xlpm.mv),
_xlpm.rv, _xlfn.CONCAT(MID(_xlpm.cr,_xlfn.SEQUENCE(,LEN(_xlpm.cr),LEN(_xlpm.cr),-1),1)),
_xlpm.lgc,
IF(AL$11=_xlpm.to, AL471&amp;_xlpm.rv,
IF(AL$11=_xlpm.fr, REPLACE(AL471, LEN(AL471)-_xlpm.mv+1,_xlpm.mv,""),AL471)),
_xlpm.lgc)</f>
        <v>FJBGCTSMFCJWVDQQB</v>
      </c>
      <c r="AM472" s="31" t="str" cm="1">
        <f t="array" ref="AM472">_xlfn.LET(
_xlpm.mv,$AE472,
_xlpm.fr,$AF472,
_xlpm.to,$AG472,
_xlpm.wrd,INDEX($AI471:$AQ471,1,_xlpm.fr),
_xlpm.cr,RIGHT(_xlpm.wrd,_xlpm.mv),
_xlpm.rv, _xlfn.CONCAT(MID(_xlpm.cr,_xlfn.SEQUENCE(,LEN(_xlpm.cr),LEN(_xlpm.cr),-1),1)),
_xlpm.lgc,
IF(AM$11=_xlpm.to, AM471&amp;_xlpm.rv,
IF(AM$11=_xlpm.fr, REPLACE(AM471, LEN(AM471)-_xlpm.mv+1,_xlpm.mv,""),AM471)),
_xlpm.lgc)</f>
        <v/>
      </c>
      <c r="AN472" s="31" t="str" cm="1">
        <f t="array" ref="AN472">_xlfn.LET(
_xlpm.mv,$AE472,
_xlpm.fr,$AF472,
_xlpm.to,$AG472,
_xlpm.wrd,INDEX($AI471:$AQ471,1,_xlpm.fr),
_xlpm.cr,RIGHT(_xlpm.wrd,_xlpm.mv),
_xlpm.rv, _xlfn.CONCAT(MID(_xlpm.cr,_xlfn.SEQUENCE(,LEN(_xlpm.cr),LEN(_xlpm.cr),-1),1)),
_xlpm.lgc,
IF(AN$11=_xlpm.to, AN471&amp;_xlpm.rv,
IF(AN$11=_xlpm.fr, REPLACE(AN471, LEN(AN471)-_xlpm.mv+1,_xlpm.mv,""),AN471)),
_xlpm.lgc)</f>
        <v>JZFLZV</v>
      </c>
      <c r="AO472" s="31" t="str" cm="1">
        <f t="array" ref="AO472">_xlfn.LET(
_xlpm.mv,$AE472,
_xlpm.fr,$AF472,
_xlpm.to,$AG472,
_xlpm.wrd,INDEX($AI471:$AQ471,1,_xlpm.fr),
_xlpm.cr,RIGHT(_xlpm.wrd,_xlpm.mv),
_xlpm.rv, _xlfn.CONCAT(MID(_xlpm.cr,_xlfn.SEQUENCE(,LEN(_xlpm.cr),LEN(_xlpm.cr),-1),1)),
_xlpm.lgc,
IF(AO$11=_xlpm.to, AO471&amp;_xlpm.rv,
IF(AO$11=_xlpm.fr, REPLACE(AO471, LEN(AO471)-_xlpm.mv+1,_xlpm.mv,""),AO471)),
_xlpm.lgc)</f>
        <v>NCG</v>
      </c>
      <c r="AP472" s="31" t="str" cm="1">
        <f t="array" ref="AP472">_xlfn.LET(
_xlpm.mv,$AE472,
_xlpm.fr,$AF472,
_xlpm.to,$AG472,
_xlpm.wrd,INDEX($AI471:$AQ471,1,_xlpm.fr),
_xlpm.cr,RIGHT(_xlpm.wrd,_xlpm.mv),
_xlpm.rv, _xlfn.CONCAT(MID(_xlpm.cr,_xlfn.SEQUENCE(,LEN(_xlpm.cr),LEN(_xlpm.cr),-1),1)),
_xlpm.lgc,
IF(AP$11=_xlpm.to, AP471&amp;_xlpm.rv,
IF(AP$11=_xlpm.fr, REPLACE(AP471, LEN(AP471)-_xlpm.mv+1,_xlpm.mv,""),AP471)),
_xlpm.lgc)</f>
        <v/>
      </c>
      <c r="AQ472" s="31" t="str" cm="1">
        <f t="array" ref="AQ472">_xlfn.LET(
_xlpm.mv,$AE472,
_xlpm.fr,$AF472,
_xlpm.to,$AG472,
_xlpm.wrd,INDEX($AI471:$AQ471,1,_xlpm.fr),
_xlpm.cr,RIGHT(_xlpm.wrd,_xlpm.mv),
_xlpm.rv, _xlfn.CONCAT(MID(_xlpm.cr,_xlfn.SEQUENCE(,LEN(_xlpm.cr),LEN(_xlpm.cr),-1),1)),
_xlpm.lgc,
IF(AQ$11=_xlpm.to, AQ471&amp;_xlpm.rv,
IF(AQ$11=_xlpm.fr, REPLACE(AQ471, LEN(AQ471)-_xlpm.mv+1,_xlpm.mv,""),AQ471)),
_xlpm.lgc)</f>
        <v>VHZLZSLJPCFBHGFL</v>
      </c>
      <c r="AT472" s="31" t="str" cm="1">
        <f t="array" ref="AT472">_xlfn.LET(
_xlpm.mv,$AE472,
_xlpm.fr,$AF472,
_xlpm.to,$AG472,
_xlpm.wrd,INDEX($AT471:$BB471,1,_xlpm.fr),
_xlpm.cr,RIGHT(_xlpm.wrd,_xlpm.mv),
_xlpm.lgc,
IF(AT$11=_xlpm.to, AT471&amp;_xlpm.cr,
IF(AT$11=_xlpm.fr, REPLACE(AT471, LEN(AT471)-_xlpm.mv+1,_xlpm.mv,""),AT471)),
_xlpm.lgc)</f>
        <v/>
      </c>
      <c r="AU472" s="31" t="str" cm="1">
        <f t="array" ref="AU472">_xlfn.LET(
_xlpm.mv,$AE472,
_xlpm.fr,$AF472,
_xlpm.to,$AG472,
_xlpm.wrd,INDEX($AT471:$BB471,1,_xlpm.fr),
_xlpm.cr,RIGHT(_xlpm.wrd,_xlpm.mv),
_xlpm.lgc,
IF(AU$11=_xlpm.to, AU471&amp;_xlpm.cr,
IF(AU$11=_xlpm.fr, REPLACE(AU471, LEN(AU471)-_xlpm.mv+1,_xlpm.mv,""),AU471)),
_xlpm.lgc)</f>
        <v>CHFZJCZBSJ</v>
      </c>
      <c r="AV472" s="31" t="str" cm="1">
        <f t="array" ref="AV472">_xlfn.LET(
_xlpm.mv,$AE472,
_xlpm.fr,$AF472,
_xlpm.to,$AG472,
_xlpm.wrd,INDEX($AT471:$BB471,1,_xlpm.fr),
_xlpm.cr,RIGHT(_xlpm.wrd,_xlpm.mv),
_xlpm.lgc,
IF(AV$11=_xlpm.to, AV471&amp;_xlpm.cr,
IF(AV$11=_xlpm.fr, REPLACE(AV471, LEN(AV471)-_xlpm.mv+1,_xlpm.mv,""),AV471)),
_xlpm.lgc)</f>
        <v>ZVSN</v>
      </c>
      <c r="AW472" s="31" t="str" cm="1">
        <f t="array" ref="AW472">_xlfn.LET(
_xlpm.mv,$AE472,
_xlpm.fr,$AF472,
_xlpm.to,$AG472,
_xlpm.wrd,INDEX($AT471:$BB471,1,_xlpm.fr),
_xlpm.cr,RIGHT(_xlpm.wrd,_xlpm.mv),
_xlpm.lgc,
IF(AW$11=_xlpm.to, AW471&amp;_xlpm.cr,
IF(AW$11=_xlpm.fr, REPLACE(AW471, LEN(AW471)-_xlpm.mv+1,_xlpm.mv,""),AW471)),
_xlpm.lgc)</f>
        <v>QJVWGHFNVGGJLVTDC</v>
      </c>
      <c r="AX472" s="31" t="str" cm="1">
        <f t="array" ref="AX472">_xlfn.LET(
_xlpm.mv,$AE472,
_xlpm.fr,$AF472,
_xlpm.to,$AG472,
_xlpm.wrd,INDEX($AT471:$BB471,1,_xlpm.fr),
_xlpm.cr,RIGHT(_xlpm.wrd,_xlpm.mv),
_xlpm.lgc,
IF(AX$11=_xlpm.to, AX471&amp;_xlpm.cr,
IF(AX$11=_xlpm.fr, REPLACE(AX471, LEN(AX471)-_xlpm.mv+1,_xlpm.mv,""),AX471)),
_xlpm.lgc)</f>
        <v/>
      </c>
      <c r="AY472" s="31" t="str" cm="1">
        <f t="array" ref="AY472">_xlfn.LET(
_xlpm.mv,$AE472,
_xlpm.fr,$AF472,
_xlpm.to,$AG472,
_xlpm.wrd,INDEX($AT471:$BB471,1,_xlpm.fr),
_xlpm.cr,RIGHT(_xlpm.wrd,_xlpm.mv),
_xlpm.lgc,
IF(AY$11=_xlpm.to, AY471&amp;_xlpm.cr,
IF(AY$11=_xlpm.fr, REPLACE(AY471, LEN(AY471)-_xlpm.mv+1,_xlpm.mv,""),AY471)),
_xlpm.lgc)</f>
        <v>GPQBDM</v>
      </c>
      <c r="AZ472" s="31" t="str" cm="1">
        <f t="array" ref="AZ472">_xlfn.LET(
_xlpm.mv,$AE472,
_xlpm.fr,$AF472,
_xlpm.to,$AG472,
_xlpm.wrd,INDEX($AT471:$BB471,1,_xlpm.fr),
_xlpm.cr,RIGHT(_xlpm.wrd,_xlpm.mv),
_xlpm.lgc,
IF(AZ$11=_xlpm.to, AZ471&amp;_xlpm.cr,
IF(AZ$11=_xlpm.fr, REPLACE(AZ471, LEN(AZ471)-_xlpm.mv+1,_xlpm.mv,""),AZ471)),
_xlpm.lgc)</f>
        <v>HCB</v>
      </c>
      <c r="BA472" s="31" t="str" cm="1">
        <f t="array" ref="BA472">_xlfn.LET(
_xlpm.mv,$AE472,
_xlpm.fr,$AF472,
_xlpm.to,$AG472,
_xlpm.wrd,INDEX($AT471:$BB471,1,_xlpm.fr),
_xlpm.cr,RIGHT(_xlpm.wrd,_xlpm.mv),
_xlpm.lgc,
IF(BA$11=_xlpm.to, BA471&amp;_xlpm.cr,
IF(BA$11=_xlpm.fr, REPLACE(BA471, LEN(BA471)-_xlpm.mv+1,_xlpm.mv,""),BA471)),
_xlpm.lgc)</f>
        <v/>
      </c>
      <c r="BB472" s="31" t="str" cm="1">
        <f t="array" ref="BB472">_xlfn.LET(
_xlpm.mv,$AE472,
_xlpm.fr,$AF472,
_xlpm.to,$AG472,
_xlpm.wrd,INDEX($AT471:$BB471,1,_xlpm.fr),
_xlpm.cr,RIGHT(_xlpm.wrd,_xlpm.mv),
_xlpm.lgc,
IF(BB$11=_xlpm.to, BB471&amp;_xlpm.cr,
IF(BB$11=_xlpm.fr, REPLACE(BB471, LEN(BB471)-_xlpm.mv+1,_xlpm.mv,""),BB471)),
_xlpm.lgc)</f>
        <v>FBVLGPBLCZLFFLMZ</v>
      </c>
    </row>
    <row r="473" spans="28:54" x14ac:dyDescent="0.3">
      <c r="AB473" s="31">
        <f t="shared" si="28"/>
        <v>5</v>
      </c>
      <c r="AC473" s="31" t="s">
        <v>1625</v>
      </c>
      <c r="AD473" s="31" t="str" cm="1">
        <f t="array" ref="AD473">_xlfn.LET(
_xlpm.arr,{"move ","from ","to "},
_xlpm.wr,AC473,
_xlpm.rd,_xlfn.REDUCE(_xlpm.wr,_xlpm.arr,_xlfn.LAMBDA(_xlpm.a,_xlpm.v,SUBSTITUTE(_xlpm.a,_xlpm.v,""))),
_xlpm.rd)</f>
        <v>1 7 8</v>
      </c>
      <c r="AE473" s="31">
        <f t="shared" si="29"/>
        <v>1</v>
      </c>
      <c r="AF473" s="31">
        <f t="shared" si="30"/>
        <v>7</v>
      </c>
      <c r="AG473" s="31">
        <f t="shared" si="31"/>
        <v>8</v>
      </c>
      <c r="AI473" s="31" t="str" cm="1">
        <f t="array" ref="AI473">_xlfn.LET(
_xlpm.mv,$AE473,
_xlpm.fr,$AF473,
_xlpm.to,$AG473,
_xlpm.wrd,INDEX($AI472:$AQ472,1,_xlpm.fr),
_xlpm.cr,RIGHT(_xlpm.wrd,_xlpm.mv),
_xlpm.rv, _xlfn.CONCAT(MID(_xlpm.cr,_xlfn.SEQUENCE(,LEN(_xlpm.cr),LEN(_xlpm.cr),-1),1)),
_xlpm.lgc,
IF(AI$11=_xlpm.to, AI472&amp;_xlpm.rv,
IF(AI$11=_xlpm.fr, REPLACE(AI472, LEN(AI472)-_xlpm.mv+1,_xlpm.mv,""),AI472)),
_xlpm.lgc)</f>
        <v/>
      </c>
      <c r="AJ473" s="31" t="str" cm="1">
        <f t="array" ref="AJ473">_xlfn.LET(
_xlpm.mv,$AE473,
_xlpm.fr,$AF473,
_xlpm.to,$AG473,
_xlpm.wrd,INDEX($AI472:$AQ472,1,_xlpm.fr),
_xlpm.cr,RIGHT(_xlpm.wrd,_xlpm.mv),
_xlpm.rv, _xlfn.CONCAT(MID(_xlpm.cr,_xlfn.SEQUENCE(,LEN(_xlpm.cr),LEN(_xlpm.cr),-1),1)),
_xlpm.lgc,
IF(AJ$11=_xlpm.to, AJ472&amp;_xlpm.rv,
IF(AJ$11=_xlpm.fr, REPLACE(AJ472, LEN(AJ472)-_xlpm.mv+1,_xlpm.mv,""),AJ472)),
_xlpm.lgc)</f>
        <v>CPZDGVVGBN</v>
      </c>
      <c r="AK473" s="31" t="str" cm="1">
        <f t="array" ref="AK473">_xlfn.LET(
_xlpm.mv,$AE473,
_xlpm.fr,$AF473,
_xlpm.to,$AG473,
_xlpm.wrd,INDEX($AI472:$AQ472,1,_xlpm.fr),
_xlpm.cr,RIGHT(_xlpm.wrd,_xlpm.mv),
_xlpm.rv, _xlfn.CONCAT(MID(_xlpm.cr,_xlfn.SEQUENCE(,LEN(_xlpm.cr),LEN(_xlpm.cr),-1),1)),
_xlpm.lgc,
IF(AK$11=_xlpm.to, AK472&amp;_xlpm.rv,
IF(AK$11=_xlpm.fr, REPLACE(AK472, LEN(AK472)-_xlpm.mv+1,_xlpm.mv,""),AK472)),
_xlpm.lgc)</f>
        <v>BLMH</v>
      </c>
      <c r="AL473" s="31" t="str" cm="1">
        <f t="array" ref="AL473">_xlfn.LET(
_xlpm.mv,$AE473,
_xlpm.fr,$AF473,
_xlpm.to,$AG473,
_xlpm.wrd,INDEX($AI472:$AQ472,1,_xlpm.fr),
_xlpm.cr,RIGHT(_xlpm.wrd,_xlpm.mv),
_xlpm.rv, _xlfn.CONCAT(MID(_xlpm.cr,_xlfn.SEQUENCE(,LEN(_xlpm.cr),LEN(_xlpm.cr),-1),1)),
_xlpm.lgc,
IF(AL$11=_xlpm.to, AL472&amp;_xlpm.rv,
IF(AL$11=_xlpm.fr, REPLACE(AL472, LEN(AL472)-_xlpm.mv+1,_xlpm.mv,""),AL472)),
_xlpm.lgc)</f>
        <v>FJBGCTSMFCJWVDQQB</v>
      </c>
      <c r="AM473" s="31" t="str" cm="1">
        <f t="array" ref="AM473">_xlfn.LET(
_xlpm.mv,$AE473,
_xlpm.fr,$AF473,
_xlpm.to,$AG473,
_xlpm.wrd,INDEX($AI472:$AQ472,1,_xlpm.fr),
_xlpm.cr,RIGHT(_xlpm.wrd,_xlpm.mv),
_xlpm.rv, _xlfn.CONCAT(MID(_xlpm.cr,_xlfn.SEQUENCE(,LEN(_xlpm.cr),LEN(_xlpm.cr),-1),1)),
_xlpm.lgc,
IF(AM$11=_xlpm.to, AM472&amp;_xlpm.rv,
IF(AM$11=_xlpm.fr, REPLACE(AM472, LEN(AM472)-_xlpm.mv+1,_xlpm.mv,""),AM472)),
_xlpm.lgc)</f>
        <v/>
      </c>
      <c r="AN473" s="31" t="str" cm="1">
        <f t="array" ref="AN473">_xlfn.LET(
_xlpm.mv,$AE473,
_xlpm.fr,$AF473,
_xlpm.to,$AG473,
_xlpm.wrd,INDEX($AI472:$AQ472,1,_xlpm.fr),
_xlpm.cr,RIGHT(_xlpm.wrd,_xlpm.mv),
_xlpm.rv, _xlfn.CONCAT(MID(_xlpm.cr,_xlfn.SEQUENCE(,LEN(_xlpm.cr),LEN(_xlpm.cr),-1),1)),
_xlpm.lgc,
IF(AN$11=_xlpm.to, AN472&amp;_xlpm.rv,
IF(AN$11=_xlpm.fr, REPLACE(AN472, LEN(AN472)-_xlpm.mv+1,_xlpm.mv,""),AN472)),
_xlpm.lgc)</f>
        <v>JZFLZV</v>
      </c>
      <c r="AO473" s="31" t="str" cm="1">
        <f t="array" ref="AO473">_xlfn.LET(
_xlpm.mv,$AE473,
_xlpm.fr,$AF473,
_xlpm.to,$AG473,
_xlpm.wrd,INDEX($AI472:$AQ472,1,_xlpm.fr),
_xlpm.cr,RIGHT(_xlpm.wrd,_xlpm.mv),
_xlpm.rv, _xlfn.CONCAT(MID(_xlpm.cr,_xlfn.SEQUENCE(,LEN(_xlpm.cr),LEN(_xlpm.cr),-1),1)),
_xlpm.lgc,
IF(AO$11=_xlpm.to, AO472&amp;_xlpm.rv,
IF(AO$11=_xlpm.fr, REPLACE(AO472, LEN(AO472)-_xlpm.mv+1,_xlpm.mv,""),AO472)),
_xlpm.lgc)</f>
        <v>NC</v>
      </c>
      <c r="AP473" s="31" t="str" cm="1">
        <f t="array" ref="AP473">_xlfn.LET(
_xlpm.mv,$AE473,
_xlpm.fr,$AF473,
_xlpm.to,$AG473,
_xlpm.wrd,INDEX($AI472:$AQ472,1,_xlpm.fr),
_xlpm.cr,RIGHT(_xlpm.wrd,_xlpm.mv),
_xlpm.rv, _xlfn.CONCAT(MID(_xlpm.cr,_xlfn.SEQUENCE(,LEN(_xlpm.cr),LEN(_xlpm.cr),-1),1)),
_xlpm.lgc,
IF(AP$11=_xlpm.to, AP472&amp;_xlpm.rv,
IF(AP$11=_xlpm.fr, REPLACE(AP472, LEN(AP472)-_xlpm.mv+1,_xlpm.mv,""),AP472)),
_xlpm.lgc)</f>
        <v>G</v>
      </c>
      <c r="AQ473" s="31" t="str" cm="1">
        <f t="array" ref="AQ473">_xlfn.LET(
_xlpm.mv,$AE473,
_xlpm.fr,$AF473,
_xlpm.to,$AG473,
_xlpm.wrd,INDEX($AI472:$AQ472,1,_xlpm.fr),
_xlpm.cr,RIGHT(_xlpm.wrd,_xlpm.mv),
_xlpm.rv, _xlfn.CONCAT(MID(_xlpm.cr,_xlfn.SEQUENCE(,LEN(_xlpm.cr),LEN(_xlpm.cr),-1),1)),
_xlpm.lgc,
IF(AQ$11=_xlpm.to, AQ472&amp;_xlpm.rv,
IF(AQ$11=_xlpm.fr, REPLACE(AQ472, LEN(AQ472)-_xlpm.mv+1,_xlpm.mv,""),AQ472)),
_xlpm.lgc)</f>
        <v>VHZLZSLJPCFBHGFL</v>
      </c>
      <c r="AT473" s="31" t="str" cm="1">
        <f t="array" ref="AT473">_xlfn.LET(
_xlpm.mv,$AE473,
_xlpm.fr,$AF473,
_xlpm.to,$AG473,
_xlpm.wrd,INDEX($AT472:$BB472,1,_xlpm.fr),
_xlpm.cr,RIGHT(_xlpm.wrd,_xlpm.mv),
_xlpm.lgc,
IF(AT$11=_xlpm.to, AT472&amp;_xlpm.cr,
IF(AT$11=_xlpm.fr, REPLACE(AT472, LEN(AT472)-_xlpm.mv+1,_xlpm.mv,""),AT472)),
_xlpm.lgc)</f>
        <v/>
      </c>
      <c r="AU473" s="31" t="str" cm="1">
        <f t="array" ref="AU473">_xlfn.LET(
_xlpm.mv,$AE473,
_xlpm.fr,$AF473,
_xlpm.to,$AG473,
_xlpm.wrd,INDEX($AT472:$BB472,1,_xlpm.fr),
_xlpm.cr,RIGHT(_xlpm.wrd,_xlpm.mv),
_xlpm.lgc,
IF(AU$11=_xlpm.to, AU472&amp;_xlpm.cr,
IF(AU$11=_xlpm.fr, REPLACE(AU472, LEN(AU472)-_xlpm.mv+1,_xlpm.mv,""),AU472)),
_xlpm.lgc)</f>
        <v>CHFZJCZBSJ</v>
      </c>
      <c r="AV473" s="31" t="str" cm="1">
        <f t="array" ref="AV473">_xlfn.LET(
_xlpm.mv,$AE473,
_xlpm.fr,$AF473,
_xlpm.to,$AG473,
_xlpm.wrd,INDEX($AT472:$BB472,1,_xlpm.fr),
_xlpm.cr,RIGHT(_xlpm.wrd,_xlpm.mv),
_xlpm.lgc,
IF(AV$11=_xlpm.to, AV472&amp;_xlpm.cr,
IF(AV$11=_xlpm.fr, REPLACE(AV472, LEN(AV472)-_xlpm.mv+1,_xlpm.mv,""),AV472)),
_xlpm.lgc)</f>
        <v>ZVSN</v>
      </c>
      <c r="AW473" s="31" t="str" cm="1">
        <f t="array" ref="AW473">_xlfn.LET(
_xlpm.mv,$AE473,
_xlpm.fr,$AF473,
_xlpm.to,$AG473,
_xlpm.wrd,INDEX($AT472:$BB472,1,_xlpm.fr),
_xlpm.cr,RIGHT(_xlpm.wrd,_xlpm.mv),
_xlpm.lgc,
IF(AW$11=_xlpm.to, AW472&amp;_xlpm.cr,
IF(AW$11=_xlpm.fr, REPLACE(AW472, LEN(AW472)-_xlpm.mv+1,_xlpm.mv,""),AW472)),
_xlpm.lgc)</f>
        <v>QJVWGHFNVGGJLVTDC</v>
      </c>
      <c r="AX473" s="31" t="str" cm="1">
        <f t="array" ref="AX473">_xlfn.LET(
_xlpm.mv,$AE473,
_xlpm.fr,$AF473,
_xlpm.to,$AG473,
_xlpm.wrd,INDEX($AT472:$BB472,1,_xlpm.fr),
_xlpm.cr,RIGHT(_xlpm.wrd,_xlpm.mv),
_xlpm.lgc,
IF(AX$11=_xlpm.to, AX472&amp;_xlpm.cr,
IF(AX$11=_xlpm.fr, REPLACE(AX472, LEN(AX472)-_xlpm.mv+1,_xlpm.mv,""),AX472)),
_xlpm.lgc)</f>
        <v/>
      </c>
      <c r="AY473" s="31" t="str" cm="1">
        <f t="array" ref="AY473">_xlfn.LET(
_xlpm.mv,$AE473,
_xlpm.fr,$AF473,
_xlpm.to,$AG473,
_xlpm.wrd,INDEX($AT472:$BB472,1,_xlpm.fr),
_xlpm.cr,RIGHT(_xlpm.wrd,_xlpm.mv),
_xlpm.lgc,
IF(AY$11=_xlpm.to, AY472&amp;_xlpm.cr,
IF(AY$11=_xlpm.fr, REPLACE(AY472, LEN(AY472)-_xlpm.mv+1,_xlpm.mv,""),AY472)),
_xlpm.lgc)</f>
        <v>GPQBDM</v>
      </c>
      <c r="AZ473" s="31" t="str" cm="1">
        <f t="array" ref="AZ473">_xlfn.LET(
_xlpm.mv,$AE473,
_xlpm.fr,$AF473,
_xlpm.to,$AG473,
_xlpm.wrd,INDEX($AT472:$BB472,1,_xlpm.fr),
_xlpm.cr,RIGHT(_xlpm.wrd,_xlpm.mv),
_xlpm.lgc,
IF(AZ$11=_xlpm.to, AZ472&amp;_xlpm.cr,
IF(AZ$11=_xlpm.fr, REPLACE(AZ472, LEN(AZ472)-_xlpm.mv+1,_xlpm.mv,""),AZ472)),
_xlpm.lgc)</f>
        <v>HC</v>
      </c>
      <c r="BA473" s="31" t="str" cm="1">
        <f t="array" ref="BA473">_xlfn.LET(
_xlpm.mv,$AE473,
_xlpm.fr,$AF473,
_xlpm.to,$AG473,
_xlpm.wrd,INDEX($AT472:$BB472,1,_xlpm.fr),
_xlpm.cr,RIGHT(_xlpm.wrd,_xlpm.mv),
_xlpm.lgc,
IF(BA$11=_xlpm.to, BA472&amp;_xlpm.cr,
IF(BA$11=_xlpm.fr, REPLACE(BA472, LEN(BA472)-_xlpm.mv+1,_xlpm.mv,""),BA472)),
_xlpm.lgc)</f>
        <v>B</v>
      </c>
      <c r="BB473" s="31" t="str" cm="1">
        <f t="array" ref="BB473">_xlfn.LET(
_xlpm.mv,$AE473,
_xlpm.fr,$AF473,
_xlpm.to,$AG473,
_xlpm.wrd,INDEX($AT472:$BB472,1,_xlpm.fr),
_xlpm.cr,RIGHT(_xlpm.wrd,_xlpm.mv),
_xlpm.lgc,
IF(BB$11=_xlpm.to, BB472&amp;_xlpm.cr,
IF(BB$11=_xlpm.fr, REPLACE(BB472, LEN(BB472)-_xlpm.mv+1,_xlpm.mv,""),BB472)),
_xlpm.lgc)</f>
        <v>FBVLGPBLCZLFFLMZ</v>
      </c>
    </row>
    <row r="474" spans="28:54" x14ac:dyDescent="0.3">
      <c r="AB474" s="31">
        <f t="shared" si="28"/>
        <v>5</v>
      </c>
      <c r="AC474" s="31" t="s">
        <v>1509</v>
      </c>
      <c r="AD474" s="31" t="str" cm="1">
        <f t="array" ref="AD474">_xlfn.LET(
_xlpm.arr,{"move ","from ","to "},
_xlpm.wr,AC474,
_xlpm.rd,_xlfn.REDUCE(_xlpm.wr,_xlpm.arr,_xlfn.LAMBDA(_xlpm.a,_xlpm.v,SUBSTITUTE(_xlpm.a,_xlpm.v,""))),
_xlpm.rd)</f>
        <v>2 7 9</v>
      </c>
      <c r="AE474" s="31">
        <f t="shared" si="29"/>
        <v>2</v>
      </c>
      <c r="AF474" s="31">
        <f t="shared" si="30"/>
        <v>7</v>
      </c>
      <c r="AG474" s="31">
        <f t="shared" si="31"/>
        <v>9</v>
      </c>
      <c r="AI474" s="31" t="str" cm="1">
        <f t="array" ref="AI474">_xlfn.LET(
_xlpm.mv,$AE474,
_xlpm.fr,$AF474,
_xlpm.to,$AG474,
_xlpm.wrd,INDEX($AI473:$AQ473,1,_xlpm.fr),
_xlpm.cr,RIGHT(_xlpm.wrd,_xlpm.mv),
_xlpm.rv, _xlfn.CONCAT(MID(_xlpm.cr,_xlfn.SEQUENCE(,LEN(_xlpm.cr),LEN(_xlpm.cr),-1),1)),
_xlpm.lgc,
IF(AI$11=_xlpm.to, AI473&amp;_xlpm.rv,
IF(AI$11=_xlpm.fr, REPLACE(AI473, LEN(AI473)-_xlpm.mv+1,_xlpm.mv,""),AI473)),
_xlpm.lgc)</f>
        <v/>
      </c>
      <c r="AJ474" s="31" t="str" cm="1">
        <f t="array" ref="AJ474">_xlfn.LET(
_xlpm.mv,$AE474,
_xlpm.fr,$AF474,
_xlpm.to,$AG474,
_xlpm.wrd,INDEX($AI473:$AQ473,1,_xlpm.fr),
_xlpm.cr,RIGHT(_xlpm.wrd,_xlpm.mv),
_xlpm.rv, _xlfn.CONCAT(MID(_xlpm.cr,_xlfn.SEQUENCE(,LEN(_xlpm.cr),LEN(_xlpm.cr),-1),1)),
_xlpm.lgc,
IF(AJ$11=_xlpm.to, AJ473&amp;_xlpm.rv,
IF(AJ$11=_xlpm.fr, REPLACE(AJ473, LEN(AJ473)-_xlpm.mv+1,_xlpm.mv,""),AJ473)),
_xlpm.lgc)</f>
        <v>CPZDGVVGBN</v>
      </c>
      <c r="AK474" s="31" t="str" cm="1">
        <f t="array" ref="AK474">_xlfn.LET(
_xlpm.mv,$AE474,
_xlpm.fr,$AF474,
_xlpm.to,$AG474,
_xlpm.wrd,INDEX($AI473:$AQ473,1,_xlpm.fr),
_xlpm.cr,RIGHT(_xlpm.wrd,_xlpm.mv),
_xlpm.rv, _xlfn.CONCAT(MID(_xlpm.cr,_xlfn.SEQUENCE(,LEN(_xlpm.cr),LEN(_xlpm.cr),-1),1)),
_xlpm.lgc,
IF(AK$11=_xlpm.to, AK473&amp;_xlpm.rv,
IF(AK$11=_xlpm.fr, REPLACE(AK473, LEN(AK473)-_xlpm.mv+1,_xlpm.mv,""),AK473)),
_xlpm.lgc)</f>
        <v>BLMH</v>
      </c>
      <c r="AL474" s="31" t="str" cm="1">
        <f t="array" ref="AL474">_xlfn.LET(
_xlpm.mv,$AE474,
_xlpm.fr,$AF474,
_xlpm.to,$AG474,
_xlpm.wrd,INDEX($AI473:$AQ473,1,_xlpm.fr),
_xlpm.cr,RIGHT(_xlpm.wrd,_xlpm.mv),
_xlpm.rv, _xlfn.CONCAT(MID(_xlpm.cr,_xlfn.SEQUENCE(,LEN(_xlpm.cr),LEN(_xlpm.cr),-1),1)),
_xlpm.lgc,
IF(AL$11=_xlpm.to, AL473&amp;_xlpm.rv,
IF(AL$11=_xlpm.fr, REPLACE(AL473, LEN(AL473)-_xlpm.mv+1,_xlpm.mv,""),AL473)),
_xlpm.lgc)</f>
        <v>FJBGCTSMFCJWVDQQB</v>
      </c>
      <c r="AM474" s="31" t="str" cm="1">
        <f t="array" ref="AM474">_xlfn.LET(
_xlpm.mv,$AE474,
_xlpm.fr,$AF474,
_xlpm.to,$AG474,
_xlpm.wrd,INDEX($AI473:$AQ473,1,_xlpm.fr),
_xlpm.cr,RIGHT(_xlpm.wrd,_xlpm.mv),
_xlpm.rv, _xlfn.CONCAT(MID(_xlpm.cr,_xlfn.SEQUENCE(,LEN(_xlpm.cr),LEN(_xlpm.cr),-1),1)),
_xlpm.lgc,
IF(AM$11=_xlpm.to, AM473&amp;_xlpm.rv,
IF(AM$11=_xlpm.fr, REPLACE(AM473, LEN(AM473)-_xlpm.mv+1,_xlpm.mv,""),AM473)),
_xlpm.lgc)</f>
        <v/>
      </c>
      <c r="AN474" s="31" t="str" cm="1">
        <f t="array" ref="AN474">_xlfn.LET(
_xlpm.mv,$AE474,
_xlpm.fr,$AF474,
_xlpm.to,$AG474,
_xlpm.wrd,INDEX($AI473:$AQ473,1,_xlpm.fr),
_xlpm.cr,RIGHT(_xlpm.wrd,_xlpm.mv),
_xlpm.rv, _xlfn.CONCAT(MID(_xlpm.cr,_xlfn.SEQUENCE(,LEN(_xlpm.cr),LEN(_xlpm.cr),-1),1)),
_xlpm.lgc,
IF(AN$11=_xlpm.to, AN473&amp;_xlpm.rv,
IF(AN$11=_xlpm.fr, REPLACE(AN473, LEN(AN473)-_xlpm.mv+1,_xlpm.mv,""),AN473)),
_xlpm.lgc)</f>
        <v>JZFLZV</v>
      </c>
      <c r="AO474" s="31" t="str" cm="1">
        <f t="array" ref="AO474">_xlfn.LET(
_xlpm.mv,$AE474,
_xlpm.fr,$AF474,
_xlpm.to,$AG474,
_xlpm.wrd,INDEX($AI473:$AQ473,1,_xlpm.fr),
_xlpm.cr,RIGHT(_xlpm.wrd,_xlpm.mv),
_xlpm.rv, _xlfn.CONCAT(MID(_xlpm.cr,_xlfn.SEQUENCE(,LEN(_xlpm.cr),LEN(_xlpm.cr),-1),1)),
_xlpm.lgc,
IF(AO$11=_xlpm.to, AO473&amp;_xlpm.rv,
IF(AO$11=_xlpm.fr, REPLACE(AO473, LEN(AO473)-_xlpm.mv+1,_xlpm.mv,""),AO473)),
_xlpm.lgc)</f>
        <v/>
      </c>
      <c r="AP474" s="31" t="str" cm="1">
        <f t="array" ref="AP474">_xlfn.LET(
_xlpm.mv,$AE474,
_xlpm.fr,$AF474,
_xlpm.to,$AG474,
_xlpm.wrd,INDEX($AI473:$AQ473,1,_xlpm.fr),
_xlpm.cr,RIGHT(_xlpm.wrd,_xlpm.mv),
_xlpm.rv, _xlfn.CONCAT(MID(_xlpm.cr,_xlfn.SEQUENCE(,LEN(_xlpm.cr),LEN(_xlpm.cr),-1),1)),
_xlpm.lgc,
IF(AP$11=_xlpm.to, AP473&amp;_xlpm.rv,
IF(AP$11=_xlpm.fr, REPLACE(AP473, LEN(AP473)-_xlpm.mv+1,_xlpm.mv,""),AP473)),
_xlpm.lgc)</f>
        <v>G</v>
      </c>
      <c r="AQ474" s="31" t="str" cm="1">
        <f t="array" ref="AQ474">_xlfn.LET(
_xlpm.mv,$AE474,
_xlpm.fr,$AF474,
_xlpm.to,$AG474,
_xlpm.wrd,INDEX($AI473:$AQ473,1,_xlpm.fr),
_xlpm.cr,RIGHT(_xlpm.wrd,_xlpm.mv),
_xlpm.rv, _xlfn.CONCAT(MID(_xlpm.cr,_xlfn.SEQUENCE(,LEN(_xlpm.cr),LEN(_xlpm.cr),-1),1)),
_xlpm.lgc,
IF(AQ$11=_xlpm.to, AQ473&amp;_xlpm.rv,
IF(AQ$11=_xlpm.fr, REPLACE(AQ473, LEN(AQ473)-_xlpm.mv+1,_xlpm.mv,""),AQ473)),
_xlpm.lgc)</f>
        <v>VHZLZSLJPCFBHGFLCN</v>
      </c>
      <c r="AT474" s="31" t="str" cm="1">
        <f t="array" ref="AT474">_xlfn.LET(
_xlpm.mv,$AE474,
_xlpm.fr,$AF474,
_xlpm.to,$AG474,
_xlpm.wrd,INDEX($AT473:$BB473,1,_xlpm.fr),
_xlpm.cr,RIGHT(_xlpm.wrd,_xlpm.mv),
_xlpm.lgc,
IF(AT$11=_xlpm.to, AT473&amp;_xlpm.cr,
IF(AT$11=_xlpm.fr, REPLACE(AT473, LEN(AT473)-_xlpm.mv+1,_xlpm.mv,""),AT473)),
_xlpm.lgc)</f>
        <v/>
      </c>
      <c r="AU474" s="31" t="str" cm="1">
        <f t="array" ref="AU474">_xlfn.LET(
_xlpm.mv,$AE474,
_xlpm.fr,$AF474,
_xlpm.to,$AG474,
_xlpm.wrd,INDEX($AT473:$BB473,1,_xlpm.fr),
_xlpm.cr,RIGHT(_xlpm.wrd,_xlpm.mv),
_xlpm.lgc,
IF(AU$11=_xlpm.to, AU473&amp;_xlpm.cr,
IF(AU$11=_xlpm.fr, REPLACE(AU473, LEN(AU473)-_xlpm.mv+1,_xlpm.mv,""),AU473)),
_xlpm.lgc)</f>
        <v>CHFZJCZBSJ</v>
      </c>
      <c r="AV474" s="31" t="str" cm="1">
        <f t="array" ref="AV474">_xlfn.LET(
_xlpm.mv,$AE474,
_xlpm.fr,$AF474,
_xlpm.to,$AG474,
_xlpm.wrd,INDEX($AT473:$BB473,1,_xlpm.fr),
_xlpm.cr,RIGHT(_xlpm.wrd,_xlpm.mv),
_xlpm.lgc,
IF(AV$11=_xlpm.to, AV473&amp;_xlpm.cr,
IF(AV$11=_xlpm.fr, REPLACE(AV473, LEN(AV473)-_xlpm.mv+1,_xlpm.mv,""),AV473)),
_xlpm.lgc)</f>
        <v>ZVSN</v>
      </c>
      <c r="AW474" s="31" t="str" cm="1">
        <f t="array" ref="AW474">_xlfn.LET(
_xlpm.mv,$AE474,
_xlpm.fr,$AF474,
_xlpm.to,$AG474,
_xlpm.wrd,INDEX($AT473:$BB473,1,_xlpm.fr),
_xlpm.cr,RIGHT(_xlpm.wrd,_xlpm.mv),
_xlpm.lgc,
IF(AW$11=_xlpm.to, AW473&amp;_xlpm.cr,
IF(AW$11=_xlpm.fr, REPLACE(AW473, LEN(AW473)-_xlpm.mv+1,_xlpm.mv,""),AW473)),
_xlpm.lgc)</f>
        <v>QJVWGHFNVGGJLVTDC</v>
      </c>
      <c r="AX474" s="31" t="str" cm="1">
        <f t="array" ref="AX474">_xlfn.LET(
_xlpm.mv,$AE474,
_xlpm.fr,$AF474,
_xlpm.to,$AG474,
_xlpm.wrd,INDEX($AT473:$BB473,1,_xlpm.fr),
_xlpm.cr,RIGHT(_xlpm.wrd,_xlpm.mv),
_xlpm.lgc,
IF(AX$11=_xlpm.to, AX473&amp;_xlpm.cr,
IF(AX$11=_xlpm.fr, REPLACE(AX473, LEN(AX473)-_xlpm.mv+1,_xlpm.mv,""),AX473)),
_xlpm.lgc)</f>
        <v/>
      </c>
      <c r="AY474" s="31" t="str" cm="1">
        <f t="array" ref="AY474">_xlfn.LET(
_xlpm.mv,$AE474,
_xlpm.fr,$AF474,
_xlpm.to,$AG474,
_xlpm.wrd,INDEX($AT473:$BB473,1,_xlpm.fr),
_xlpm.cr,RIGHT(_xlpm.wrd,_xlpm.mv),
_xlpm.lgc,
IF(AY$11=_xlpm.to, AY473&amp;_xlpm.cr,
IF(AY$11=_xlpm.fr, REPLACE(AY473, LEN(AY473)-_xlpm.mv+1,_xlpm.mv,""),AY473)),
_xlpm.lgc)</f>
        <v>GPQBDM</v>
      </c>
      <c r="AZ474" s="31" t="str" cm="1">
        <f t="array" ref="AZ474">_xlfn.LET(
_xlpm.mv,$AE474,
_xlpm.fr,$AF474,
_xlpm.to,$AG474,
_xlpm.wrd,INDEX($AT473:$BB473,1,_xlpm.fr),
_xlpm.cr,RIGHT(_xlpm.wrd,_xlpm.mv),
_xlpm.lgc,
IF(AZ$11=_xlpm.to, AZ473&amp;_xlpm.cr,
IF(AZ$11=_xlpm.fr, REPLACE(AZ473, LEN(AZ473)-_xlpm.mv+1,_xlpm.mv,""),AZ473)),
_xlpm.lgc)</f>
        <v/>
      </c>
      <c r="BA474" s="31" t="str" cm="1">
        <f t="array" ref="BA474">_xlfn.LET(
_xlpm.mv,$AE474,
_xlpm.fr,$AF474,
_xlpm.to,$AG474,
_xlpm.wrd,INDEX($AT473:$BB473,1,_xlpm.fr),
_xlpm.cr,RIGHT(_xlpm.wrd,_xlpm.mv),
_xlpm.lgc,
IF(BA$11=_xlpm.to, BA473&amp;_xlpm.cr,
IF(BA$11=_xlpm.fr, REPLACE(BA473, LEN(BA473)-_xlpm.mv+1,_xlpm.mv,""),BA473)),
_xlpm.lgc)</f>
        <v>B</v>
      </c>
      <c r="BB474" s="31" t="str" cm="1">
        <f t="array" ref="BB474">_xlfn.LET(
_xlpm.mv,$AE474,
_xlpm.fr,$AF474,
_xlpm.to,$AG474,
_xlpm.wrd,INDEX($AT473:$BB473,1,_xlpm.fr),
_xlpm.cr,RIGHT(_xlpm.wrd,_xlpm.mv),
_xlpm.lgc,
IF(BB$11=_xlpm.to, BB473&amp;_xlpm.cr,
IF(BB$11=_xlpm.fr, REPLACE(BB473, LEN(BB473)-_xlpm.mv+1,_xlpm.mv,""),BB473)),
_xlpm.lgc)</f>
        <v>FBVLGPBLCZLFFLMZHC</v>
      </c>
    </row>
    <row r="475" spans="28:54" x14ac:dyDescent="0.3">
      <c r="AB475" s="31">
        <f t="shared" si="28"/>
        <v>5</v>
      </c>
      <c r="AC475" s="31" t="s">
        <v>1710</v>
      </c>
      <c r="AD475" s="31" t="str" cm="1">
        <f t="array" ref="AD475">_xlfn.LET(
_xlpm.arr,{"move ","from ","to "},
_xlpm.wr,AC475,
_xlpm.rd,_xlfn.REDUCE(_xlpm.wr,_xlpm.arr,_xlfn.LAMBDA(_xlpm.a,_xlpm.v,SUBSTITUTE(_xlpm.a,_xlpm.v,""))),
_xlpm.rd)</f>
        <v>4 3 5</v>
      </c>
      <c r="AE475" s="31">
        <f t="shared" si="29"/>
        <v>4</v>
      </c>
      <c r="AF475" s="31">
        <f t="shared" si="30"/>
        <v>3</v>
      </c>
      <c r="AG475" s="31">
        <f t="shared" si="31"/>
        <v>5</v>
      </c>
      <c r="AI475" s="31" t="str" cm="1">
        <f t="array" ref="AI475">_xlfn.LET(
_xlpm.mv,$AE475,
_xlpm.fr,$AF475,
_xlpm.to,$AG475,
_xlpm.wrd,INDEX($AI474:$AQ474,1,_xlpm.fr),
_xlpm.cr,RIGHT(_xlpm.wrd,_xlpm.mv),
_xlpm.rv, _xlfn.CONCAT(MID(_xlpm.cr,_xlfn.SEQUENCE(,LEN(_xlpm.cr),LEN(_xlpm.cr),-1),1)),
_xlpm.lgc,
IF(AI$11=_xlpm.to, AI474&amp;_xlpm.rv,
IF(AI$11=_xlpm.fr, REPLACE(AI474, LEN(AI474)-_xlpm.mv+1,_xlpm.mv,""),AI474)),
_xlpm.lgc)</f>
        <v/>
      </c>
      <c r="AJ475" s="31" t="str" cm="1">
        <f t="array" ref="AJ475">_xlfn.LET(
_xlpm.mv,$AE475,
_xlpm.fr,$AF475,
_xlpm.to,$AG475,
_xlpm.wrd,INDEX($AI474:$AQ474,1,_xlpm.fr),
_xlpm.cr,RIGHT(_xlpm.wrd,_xlpm.mv),
_xlpm.rv, _xlfn.CONCAT(MID(_xlpm.cr,_xlfn.SEQUENCE(,LEN(_xlpm.cr),LEN(_xlpm.cr),-1),1)),
_xlpm.lgc,
IF(AJ$11=_xlpm.to, AJ474&amp;_xlpm.rv,
IF(AJ$11=_xlpm.fr, REPLACE(AJ474, LEN(AJ474)-_xlpm.mv+1,_xlpm.mv,""),AJ474)),
_xlpm.lgc)</f>
        <v>CPZDGVVGBN</v>
      </c>
      <c r="AK475" s="31" t="str" cm="1">
        <f t="array" ref="AK475">_xlfn.LET(
_xlpm.mv,$AE475,
_xlpm.fr,$AF475,
_xlpm.to,$AG475,
_xlpm.wrd,INDEX($AI474:$AQ474,1,_xlpm.fr),
_xlpm.cr,RIGHT(_xlpm.wrd,_xlpm.mv),
_xlpm.rv, _xlfn.CONCAT(MID(_xlpm.cr,_xlfn.SEQUENCE(,LEN(_xlpm.cr),LEN(_xlpm.cr),-1),1)),
_xlpm.lgc,
IF(AK$11=_xlpm.to, AK474&amp;_xlpm.rv,
IF(AK$11=_xlpm.fr, REPLACE(AK474, LEN(AK474)-_xlpm.mv+1,_xlpm.mv,""),AK474)),
_xlpm.lgc)</f>
        <v/>
      </c>
      <c r="AL475" s="31" t="str" cm="1">
        <f t="array" ref="AL475">_xlfn.LET(
_xlpm.mv,$AE475,
_xlpm.fr,$AF475,
_xlpm.to,$AG475,
_xlpm.wrd,INDEX($AI474:$AQ474,1,_xlpm.fr),
_xlpm.cr,RIGHT(_xlpm.wrd,_xlpm.mv),
_xlpm.rv, _xlfn.CONCAT(MID(_xlpm.cr,_xlfn.SEQUENCE(,LEN(_xlpm.cr),LEN(_xlpm.cr),-1),1)),
_xlpm.lgc,
IF(AL$11=_xlpm.to, AL474&amp;_xlpm.rv,
IF(AL$11=_xlpm.fr, REPLACE(AL474, LEN(AL474)-_xlpm.mv+1,_xlpm.mv,""),AL474)),
_xlpm.lgc)</f>
        <v>FJBGCTSMFCJWVDQQB</v>
      </c>
      <c r="AM475" s="31" t="str" cm="1">
        <f t="array" ref="AM475">_xlfn.LET(
_xlpm.mv,$AE475,
_xlpm.fr,$AF475,
_xlpm.to,$AG475,
_xlpm.wrd,INDEX($AI474:$AQ474,1,_xlpm.fr),
_xlpm.cr,RIGHT(_xlpm.wrd,_xlpm.mv),
_xlpm.rv, _xlfn.CONCAT(MID(_xlpm.cr,_xlfn.SEQUENCE(,LEN(_xlpm.cr),LEN(_xlpm.cr),-1),1)),
_xlpm.lgc,
IF(AM$11=_xlpm.to, AM474&amp;_xlpm.rv,
IF(AM$11=_xlpm.fr, REPLACE(AM474, LEN(AM474)-_xlpm.mv+1,_xlpm.mv,""),AM474)),
_xlpm.lgc)</f>
        <v>HMLB</v>
      </c>
      <c r="AN475" s="31" t="str" cm="1">
        <f t="array" ref="AN475">_xlfn.LET(
_xlpm.mv,$AE475,
_xlpm.fr,$AF475,
_xlpm.to,$AG475,
_xlpm.wrd,INDEX($AI474:$AQ474,1,_xlpm.fr),
_xlpm.cr,RIGHT(_xlpm.wrd,_xlpm.mv),
_xlpm.rv, _xlfn.CONCAT(MID(_xlpm.cr,_xlfn.SEQUENCE(,LEN(_xlpm.cr),LEN(_xlpm.cr),-1),1)),
_xlpm.lgc,
IF(AN$11=_xlpm.to, AN474&amp;_xlpm.rv,
IF(AN$11=_xlpm.fr, REPLACE(AN474, LEN(AN474)-_xlpm.mv+1,_xlpm.mv,""),AN474)),
_xlpm.lgc)</f>
        <v>JZFLZV</v>
      </c>
      <c r="AO475" s="31" t="str" cm="1">
        <f t="array" ref="AO475">_xlfn.LET(
_xlpm.mv,$AE475,
_xlpm.fr,$AF475,
_xlpm.to,$AG475,
_xlpm.wrd,INDEX($AI474:$AQ474,1,_xlpm.fr),
_xlpm.cr,RIGHT(_xlpm.wrd,_xlpm.mv),
_xlpm.rv, _xlfn.CONCAT(MID(_xlpm.cr,_xlfn.SEQUENCE(,LEN(_xlpm.cr),LEN(_xlpm.cr),-1),1)),
_xlpm.lgc,
IF(AO$11=_xlpm.to, AO474&amp;_xlpm.rv,
IF(AO$11=_xlpm.fr, REPLACE(AO474, LEN(AO474)-_xlpm.mv+1,_xlpm.mv,""),AO474)),
_xlpm.lgc)</f>
        <v/>
      </c>
      <c r="AP475" s="31" t="str" cm="1">
        <f t="array" ref="AP475">_xlfn.LET(
_xlpm.mv,$AE475,
_xlpm.fr,$AF475,
_xlpm.to,$AG475,
_xlpm.wrd,INDEX($AI474:$AQ474,1,_xlpm.fr),
_xlpm.cr,RIGHT(_xlpm.wrd,_xlpm.mv),
_xlpm.rv, _xlfn.CONCAT(MID(_xlpm.cr,_xlfn.SEQUENCE(,LEN(_xlpm.cr),LEN(_xlpm.cr),-1),1)),
_xlpm.lgc,
IF(AP$11=_xlpm.to, AP474&amp;_xlpm.rv,
IF(AP$11=_xlpm.fr, REPLACE(AP474, LEN(AP474)-_xlpm.mv+1,_xlpm.mv,""),AP474)),
_xlpm.lgc)</f>
        <v>G</v>
      </c>
      <c r="AQ475" s="31" t="str" cm="1">
        <f t="array" ref="AQ475">_xlfn.LET(
_xlpm.mv,$AE475,
_xlpm.fr,$AF475,
_xlpm.to,$AG475,
_xlpm.wrd,INDEX($AI474:$AQ474,1,_xlpm.fr),
_xlpm.cr,RIGHT(_xlpm.wrd,_xlpm.mv),
_xlpm.rv, _xlfn.CONCAT(MID(_xlpm.cr,_xlfn.SEQUENCE(,LEN(_xlpm.cr),LEN(_xlpm.cr),-1),1)),
_xlpm.lgc,
IF(AQ$11=_xlpm.to, AQ474&amp;_xlpm.rv,
IF(AQ$11=_xlpm.fr, REPLACE(AQ474, LEN(AQ474)-_xlpm.mv+1,_xlpm.mv,""),AQ474)),
_xlpm.lgc)</f>
        <v>VHZLZSLJPCFBHGFLCN</v>
      </c>
      <c r="AT475" s="31" t="str" cm="1">
        <f t="array" ref="AT475">_xlfn.LET(
_xlpm.mv,$AE475,
_xlpm.fr,$AF475,
_xlpm.to,$AG475,
_xlpm.wrd,INDEX($AT474:$BB474,1,_xlpm.fr),
_xlpm.cr,RIGHT(_xlpm.wrd,_xlpm.mv),
_xlpm.lgc,
IF(AT$11=_xlpm.to, AT474&amp;_xlpm.cr,
IF(AT$11=_xlpm.fr, REPLACE(AT474, LEN(AT474)-_xlpm.mv+1,_xlpm.mv,""),AT474)),
_xlpm.lgc)</f>
        <v/>
      </c>
      <c r="AU475" s="31" t="str" cm="1">
        <f t="array" ref="AU475">_xlfn.LET(
_xlpm.mv,$AE475,
_xlpm.fr,$AF475,
_xlpm.to,$AG475,
_xlpm.wrd,INDEX($AT474:$BB474,1,_xlpm.fr),
_xlpm.cr,RIGHT(_xlpm.wrd,_xlpm.mv),
_xlpm.lgc,
IF(AU$11=_xlpm.to, AU474&amp;_xlpm.cr,
IF(AU$11=_xlpm.fr, REPLACE(AU474, LEN(AU474)-_xlpm.mv+1,_xlpm.mv,""),AU474)),
_xlpm.lgc)</f>
        <v>CHFZJCZBSJ</v>
      </c>
      <c r="AV475" s="31" t="str" cm="1">
        <f t="array" ref="AV475">_xlfn.LET(
_xlpm.mv,$AE475,
_xlpm.fr,$AF475,
_xlpm.to,$AG475,
_xlpm.wrd,INDEX($AT474:$BB474,1,_xlpm.fr),
_xlpm.cr,RIGHT(_xlpm.wrd,_xlpm.mv),
_xlpm.lgc,
IF(AV$11=_xlpm.to, AV474&amp;_xlpm.cr,
IF(AV$11=_xlpm.fr, REPLACE(AV474, LEN(AV474)-_xlpm.mv+1,_xlpm.mv,""),AV474)),
_xlpm.lgc)</f>
        <v/>
      </c>
      <c r="AW475" s="31" t="str" cm="1">
        <f t="array" ref="AW475">_xlfn.LET(
_xlpm.mv,$AE475,
_xlpm.fr,$AF475,
_xlpm.to,$AG475,
_xlpm.wrd,INDEX($AT474:$BB474,1,_xlpm.fr),
_xlpm.cr,RIGHT(_xlpm.wrd,_xlpm.mv),
_xlpm.lgc,
IF(AW$11=_xlpm.to, AW474&amp;_xlpm.cr,
IF(AW$11=_xlpm.fr, REPLACE(AW474, LEN(AW474)-_xlpm.mv+1,_xlpm.mv,""),AW474)),
_xlpm.lgc)</f>
        <v>QJVWGHFNVGGJLVTDC</v>
      </c>
      <c r="AX475" s="31" t="str" cm="1">
        <f t="array" ref="AX475">_xlfn.LET(
_xlpm.mv,$AE475,
_xlpm.fr,$AF475,
_xlpm.to,$AG475,
_xlpm.wrd,INDEX($AT474:$BB474,1,_xlpm.fr),
_xlpm.cr,RIGHT(_xlpm.wrd,_xlpm.mv),
_xlpm.lgc,
IF(AX$11=_xlpm.to, AX474&amp;_xlpm.cr,
IF(AX$11=_xlpm.fr, REPLACE(AX474, LEN(AX474)-_xlpm.mv+1,_xlpm.mv,""),AX474)),
_xlpm.lgc)</f>
        <v>ZVSN</v>
      </c>
      <c r="AY475" s="31" t="str" cm="1">
        <f t="array" ref="AY475">_xlfn.LET(
_xlpm.mv,$AE475,
_xlpm.fr,$AF475,
_xlpm.to,$AG475,
_xlpm.wrd,INDEX($AT474:$BB474,1,_xlpm.fr),
_xlpm.cr,RIGHT(_xlpm.wrd,_xlpm.mv),
_xlpm.lgc,
IF(AY$11=_xlpm.to, AY474&amp;_xlpm.cr,
IF(AY$11=_xlpm.fr, REPLACE(AY474, LEN(AY474)-_xlpm.mv+1,_xlpm.mv,""),AY474)),
_xlpm.lgc)</f>
        <v>GPQBDM</v>
      </c>
      <c r="AZ475" s="31" t="str" cm="1">
        <f t="array" ref="AZ475">_xlfn.LET(
_xlpm.mv,$AE475,
_xlpm.fr,$AF475,
_xlpm.to,$AG475,
_xlpm.wrd,INDEX($AT474:$BB474,1,_xlpm.fr),
_xlpm.cr,RIGHT(_xlpm.wrd,_xlpm.mv),
_xlpm.lgc,
IF(AZ$11=_xlpm.to, AZ474&amp;_xlpm.cr,
IF(AZ$11=_xlpm.fr, REPLACE(AZ474, LEN(AZ474)-_xlpm.mv+1,_xlpm.mv,""),AZ474)),
_xlpm.lgc)</f>
        <v/>
      </c>
      <c r="BA475" s="31" t="str" cm="1">
        <f t="array" ref="BA475">_xlfn.LET(
_xlpm.mv,$AE475,
_xlpm.fr,$AF475,
_xlpm.to,$AG475,
_xlpm.wrd,INDEX($AT474:$BB474,1,_xlpm.fr),
_xlpm.cr,RIGHT(_xlpm.wrd,_xlpm.mv),
_xlpm.lgc,
IF(BA$11=_xlpm.to, BA474&amp;_xlpm.cr,
IF(BA$11=_xlpm.fr, REPLACE(BA474, LEN(BA474)-_xlpm.mv+1,_xlpm.mv,""),BA474)),
_xlpm.lgc)</f>
        <v>B</v>
      </c>
      <c r="BB475" s="31" t="str" cm="1">
        <f t="array" ref="BB475">_xlfn.LET(
_xlpm.mv,$AE475,
_xlpm.fr,$AF475,
_xlpm.to,$AG475,
_xlpm.wrd,INDEX($AT474:$BB474,1,_xlpm.fr),
_xlpm.cr,RIGHT(_xlpm.wrd,_xlpm.mv),
_xlpm.lgc,
IF(BB$11=_xlpm.to, BB474&amp;_xlpm.cr,
IF(BB$11=_xlpm.fr, REPLACE(BB474, LEN(BB474)-_xlpm.mv+1,_xlpm.mv,""),BB474)),
_xlpm.lgc)</f>
        <v>FBVLGPBLCZLFFLMZHC</v>
      </c>
    </row>
    <row r="476" spans="28:54" x14ac:dyDescent="0.3">
      <c r="AB476" s="31">
        <f t="shared" si="28"/>
        <v>5</v>
      </c>
      <c r="AC476" s="31" t="s">
        <v>1421</v>
      </c>
      <c r="AD476" s="31" t="str" cm="1">
        <f t="array" ref="AD476">_xlfn.LET(
_xlpm.arr,{"move ","from ","to "},
_xlpm.wr,AC476,
_xlpm.rd,_xlfn.REDUCE(_xlpm.wr,_xlpm.arr,_xlfn.LAMBDA(_xlpm.a,_xlpm.v,SUBSTITUTE(_xlpm.a,_xlpm.v,""))),
_xlpm.rd)</f>
        <v>1 5 9</v>
      </c>
      <c r="AE476" s="31">
        <f t="shared" si="29"/>
        <v>1</v>
      </c>
      <c r="AF476" s="31">
        <f t="shared" si="30"/>
        <v>5</v>
      </c>
      <c r="AG476" s="31">
        <f t="shared" si="31"/>
        <v>9</v>
      </c>
      <c r="AI476" s="31" t="str" cm="1">
        <f t="array" ref="AI476">_xlfn.LET(
_xlpm.mv,$AE476,
_xlpm.fr,$AF476,
_xlpm.to,$AG476,
_xlpm.wrd,INDEX($AI475:$AQ475,1,_xlpm.fr),
_xlpm.cr,RIGHT(_xlpm.wrd,_xlpm.mv),
_xlpm.rv, _xlfn.CONCAT(MID(_xlpm.cr,_xlfn.SEQUENCE(,LEN(_xlpm.cr),LEN(_xlpm.cr),-1),1)),
_xlpm.lgc,
IF(AI$11=_xlpm.to, AI475&amp;_xlpm.rv,
IF(AI$11=_xlpm.fr, REPLACE(AI475, LEN(AI475)-_xlpm.mv+1,_xlpm.mv,""),AI475)),
_xlpm.lgc)</f>
        <v/>
      </c>
      <c r="AJ476" s="31" t="str" cm="1">
        <f t="array" ref="AJ476">_xlfn.LET(
_xlpm.mv,$AE476,
_xlpm.fr,$AF476,
_xlpm.to,$AG476,
_xlpm.wrd,INDEX($AI475:$AQ475,1,_xlpm.fr),
_xlpm.cr,RIGHT(_xlpm.wrd,_xlpm.mv),
_xlpm.rv, _xlfn.CONCAT(MID(_xlpm.cr,_xlfn.SEQUENCE(,LEN(_xlpm.cr),LEN(_xlpm.cr),-1),1)),
_xlpm.lgc,
IF(AJ$11=_xlpm.to, AJ475&amp;_xlpm.rv,
IF(AJ$11=_xlpm.fr, REPLACE(AJ475, LEN(AJ475)-_xlpm.mv+1,_xlpm.mv,""),AJ475)),
_xlpm.lgc)</f>
        <v>CPZDGVVGBN</v>
      </c>
      <c r="AK476" s="31" t="str" cm="1">
        <f t="array" ref="AK476">_xlfn.LET(
_xlpm.mv,$AE476,
_xlpm.fr,$AF476,
_xlpm.to,$AG476,
_xlpm.wrd,INDEX($AI475:$AQ475,1,_xlpm.fr),
_xlpm.cr,RIGHT(_xlpm.wrd,_xlpm.mv),
_xlpm.rv, _xlfn.CONCAT(MID(_xlpm.cr,_xlfn.SEQUENCE(,LEN(_xlpm.cr),LEN(_xlpm.cr),-1),1)),
_xlpm.lgc,
IF(AK$11=_xlpm.to, AK475&amp;_xlpm.rv,
IF(AK$11=_xlpm.fr, REPLACE(AK475, LEN(AK475)-_xlpm.mv+1,_xlpm.mv,""),AK475)),
_xlpm.lgc)</f>
        <v/>
      </c>
      <c r="AL476" s="31" t="str" cm="1">
        <f t="array" ref="AL476">_xlfn.LET(
_xlpm.mv,$AE476,
_xlpm.fr,$AF476,
_xlpm.to,$AG476,
_xlpm.wrd,INDEX($AI475:$AQ475,1,_xlpm.fr),
_xlpm.cr,RIGHT(_xlpm.wrd,_xlpm.mv),
_xlpm.rv, _xlfn.CONCAT(MID(_xlpm.cr,_xlfn.SEQUENCE(,LEN(_xlpm.cr),LEN(_xlpm.cr),-1),1)),
_xlpm.lgc,
IF(AL$11=_xlpm.to, AL475&amp;_xlpm.rv,
IF(AL$11=_xlpm.fr, REPLACE(AL475, LEN(AL475)-_xlpm.mv+1,_xlpm.mv,""),AL475)),
_xlpm.lgc)</f>
        <v>FJBGCTSMFCJWVDQQB</v>
      </c>
      <c r="AM476" s="31" t="str" cm="1">
        <f t="array" ref="AM476">_xlfn.LET(
_xlpm.mv,$AE476,
_xlpm.fr,$AF476,
_xlpm.to,$AG476,
_xlpm.wrd,INDEX($AI475:$AQ475,1,_xlpm.fr),
_xlpm.cr,RIGHT(_xlpm.wrd,_xlpm.mv),
_xlpm.rv, _xlfn.CONCAT(MID(_xlpm.cr,_xlfn.SEQUENCE(,LEN(_xlpm.cr),LEN(_xlpm.cr),-1),1)),
_xlpm.lgc,
IF(AM$11=_xlpm.to, AM475&amp;_xlpm.rv,
IF(AM$11=_xlpm.fr, REPLACE(AM475, LEN(AM475)-_xlpm.mv+1,_xlpm.mv,""),AM475)),
_xlpm.lgc)</f>
        <v>HML</v>
      </c>
      <c r="AN476" s="31" t="str" cm="1">
        <f t="array" ref="AN476">_xlfn.LET(
_xlpm.mv,$AE476,
_xlpm.fr,$AF476,
_xlpm.to,$AG476,
_xlpm.wrd,INDEX($AI475:$AQ475,1,_xlpm.fr),
_xlpm.cr,RIGHT(_xlpm.wrd,_xlpm.mv),
_xlpm.rv, _xlfn.CONCAT(MID(_xlpm.cr,_xlfn.SEQUENCE(,LEN(_xlpm.cr),LEN(_xlpm.cr),-1),1)),
_xlpm.lgc,
IF(AN$11=_xlpm.to, AN475&amp;_xlpm.rv,
IF(AN$11=_xlpm.fr, REPLACE(AN475, LEN(AN475)-_xlpm.mv+1,_xlpm.mv,""),AN475)),
_xlpm.lgc)</f>
        <v>JZFLZV</v>
      </c>
      <c r="AO476" s="31" t="str" cm="1">
        <f t="array" ref="AO476">_xlfn.LET(
_xlpm.mv,$AE476,
_xlpm.fr,$AF476,
_xlpm.to,$AG476,
_xlpm.wrd,INDEX($AI475:$AQ475,1,_xlpm.fr),
_xlpm.cr,RIGHT(_xlpm.wrd,_xlpm.mv),
_xlpm.rv, _xlfn.CONCAT(MID(_xlpm.cr,_xlfn.SEQUENCE(,LEN(_xlpm.cr),LEN(_xlpm.cr),-1),1)),
_xlpm.lgc,
IF(AO$11=_xlpm.to, AO475&amp;_xlpm.rv,
IF(AO$11=_xlpm.fr, REPLACE(AO475, LEN(AO475)-_xlpm.mv+1,_xlpm.mv,""),AO475)),
_xlpm.lgc)</f>
        <v/>
      </c>
      <c r="AP476" s="31" t="str" cm="1">
        <f t="array" ref="AP476">_xlfn.LET(
_xlpm.mv,$AE476,
_xlpm.fr,$AF476,
_xlpm.to,$AG476,
_xlpm.wrd,INDEX($AI475:$AQ475,1,_xlpm.fr),
_xlpm.cr,RIGHT(_xlpm.wrd,_xlpm.mv),
_xlpm.rv, _xlfn.CONCAT(MID(_xlpm.cr,_xlfn.SEQUENCE(,LEN(_xlpm.cr),LEN(_xlpm.cr),-1),1)),
_xlpm.lgc,
IF(AP$11=_xlpm.to, AP475&amp;_xlpm.rv,
IF(AP$11=_xlpm.fr, REPLACE(AP475, LEN(AP475)-_xlpm.mv+1,_xlpm.mv,""),AP475)),
_xlpm.lgc)</f>
        <v>G</v>
      </c>
      <c r="AQ476" s="31" t="str" cm="1">
        <f t="array" ref="AQ476">_xlfn.LET(
_xlpm.mv,$AE476,
_xlpm.fr,$AF476,
_xlpm.to,$AG476,
_xlpm.wrd,INDEX($AI475:$AQ475,1,_xlpm.fr),
_xlpm.cr,RIGHT(_xlpm.wrd,_xlpm.mv),
_xlpm.rv, _xlfn.CONCAT(MID(_xlpm.cr,_xlfn.SEQUENCE(,LEN(_xlpm.cr),LEN(_xlpm.cr),-1),1)),
_xlpm.lgc,
IF(AQ$11=_xlpm.to, AQ475&amp;_xlpm.rv,
IF(AQ$11=_xlpm.fr, REPLACE(AQ475, LEN(AQ475)-_xlpm.mv+1,_xlpm.mv,""),AQ475)),
_xlpm.lgc)</f>
        <v>VHZLZSLJPCFBHGFLCNB</v>
      </c>
      <c r="AT476" s="31" t="str" cm="1">
        <f t="array" ref="AT476">_xlfn.LET(
_xlpm.mv,$AE476,
_xlpm.fr,$AF476,
_xlpm.to,$AG476,
_xlpm.wrd,INDEX($AT475:$BB475,1,_xlpm.fr),
_xlpm.cr,RIGHT(_xlpm.wrd,_xlpm.mv),
_xlpm.lgc,
IF(AT$11=_xlpm.to, AT475&amp;_xlpm.cr,
IF(AT$11=_xlpm.fr, REPLACE(AT475, LEN(AT475)-_xlpm.mv+1,_xlpm.mv,""),AT475)),
_xlpm.lgc)</f>
        <v/>
      </c>
      <c r="AU476" s="31" t="str" cm="1">
        <f t="array" ref="AU476">_xlfn.LET(
_xlpm.mv,$AE476,
_xlpm.fr,$AF476,
_xlpm.to,$AG476,
_xlpm.wrd,INDEX($AT475:$BB475,1,_xlpm.fr),
_xlpm.cr,RIGHT(_xlpm.wrd,_xlpm.mv),
_xlpm.lgc,
IF(AU$11=_xlpm.to, AU475&amp;_xlpm.cr,
IF(AU$11=_xlpm.fr, REPLACE(AU475, LEN(AU475)-_xlpm.mv+1,_xlpm.mv,""),AU475)),
_xlpm.lgc)</f>
        <v>CHFZJCZBSJ</v>
      </c>
      <c r="AV476" s="31" t="str" cm="1">
        <f t="array" ref="AV476">_xlfn.LET(
_xlpm.mv,$AE476,
_xlpm.fr,$AF476,
_xlpm.to,$AG476,
_xlpm.wrd,INDEX($AT475:$BB475,1,_xlpm.fr),
_xlpm.cr,RIGHT(_xlpm.wrd,_xlpm.mv),
_xlpm.lgc,
IF(AV$11=_xlpm.to, AV475&amp;_xlpm.cr,
IF(AV$11=_xlpm.fr, REPLACE(AV475, LEN(AV475)-_xlpm.mv+1,_xlpm.mv,""),AV475)),
_xlpm.lgc)</f>
        <v/>
      </c>
      <c r="AW476" s="31" t="str" cm="1">
        <f t="array" ref="AW476">_xlfn.LET(
_xlpm.mv,$AE476,
_xlpm.fr,$AF476,
_xlpm.to,$AG476,
_xlpm.wrd,INDEX($AT475:$BB475,1,_xlpm.fr),
_xlpm.cr,RIGHT(_xlpm.wrd,_xlpm.mv),
_xlpm.lgc,
IF(AW$11=_xlpm.to, AW475&amp;_xlpm.cr,
IF(AW$11=_xlpm.fr, REPLACE(AW475, LEN(AW475)-_xlpm.mv+1,_xlpm.mv,""),AW475)),
_xlpm.lgc)</f>
        <v>QJVWGHFNVGGJLVTDC</v>
      </c>
      <c r="AX476" s="31" t="str" cm="1">
        <f t="array" ref="AX476">_xlfn.LET(
_xlpm.mv,$AE476,
_xlpm.fr,$AF476,
_xlpm.to,$AG476,
_xlpm.wrd,INDEX($AT475:$BB475,1,_xlpm.fr),
_xlpm.cr,RIGHT(_xlpm.wrd,_xlpm.mv),
_xlpm.lgc,
IF(AX$11=_xlpm.to, AX475&amp;_xlpm.cr,
IF(AX$11=_xlpm.fr, REPLACE(AX475, LEN(AX475)-_xlpm.mv+1,_xlpm.mv,""),AX475)),
_xlpm.lgc)</f>
        <v>ZVS</v>
      </c>
      <c r="AY476" s="31" t="str" cm="1">
        <f t="array" ref="AY476">_xlfn.LET(
_xlpm.mv,$AE476,
_xlpm.fr,$AF476,
_xlpm.to,$AG476,
_xlpm.wrd,INDEX($AT475:$BB475,1,_xlpm.fr),
_xlpm.cr,RIGHT(_xlpm.wrd,_xlpm.mv),
_xlpm.lgc,
IF(AY$11=_xlpm.to, AY475&amp;_xlpm.cr,
IF(AY$11=_xlpm.fr, REPLACE(AY475, LEN(AY475)-_xlpm.mv+1,_xlpm.mv,""),AY475)),
_xlpm.lgc)</f>
        <v>GPQBDM</v>
      </c>
      <c r="AZ476" s="31" t="str" cm="1">
        <f t="array" ref="AZ476">_xlfn.LET(
_xlpm.mv,$AE476,
_xlpm.fr,$AF476,
_xlpm.to,$AG476,
_xlpm.wrd,INDEX($AT475:$BB475,1,_xlpm.fr),
_xlpm.cr,RIGHT(_xlpm.wrd,_xlpm.mv),
_xlpm.lgc,
IF(AZ$11=_xlpm.to, AZ475&amp;_xlpm.cr,
IF(AZ$11=_xlpm.fr, REPLACE(AZ475, LEN(AZ475)-_xlpm.mv+1,_xlpm.mv,""),AZ475)),
_xlpm.lgc)</f>
        <v/>
      </c>
      <c r="BA476" s="31" t="str" cm="1">
        <f t="array" ref="BA476">_xlfn.LET(
_xlpm.mv,$AE476,
_xlpm.fr,$AF476,
_xlpm.to,$AG476,
_xlpm.wrd,INDEX($AT475:$BB475,1,_xlpm.fr),
_xlpm.cr,RIGHT(_xlpm.wrd,_xlpm.mv),
_xlpm.lgc,
IF(BA$11=_xlpm.to, BA475&amp;_xlpm.cr,
IF(BA$11=_xlpm.fr, REPLACE(BA475, LEN(BA475)-_xlpm.mv+1,_xlpm.mv,""),BA475)),
_xlpm.lgc)</f>
        <v>B</v>
      </c>
      <c r="BB476" s="31" t="str" cm="1">
        <f t="array" ref="BB476">_xlfn.LET(
_xlpm.mv,$AE476,
_xlpm.fr,$AF476,
_xlpm.to,$AG476,
_xlpm.wrd,INDEX($AT475:$BB475,1,_xlpm.fr),
_xlpm.cr,RIGHT(_xlpm.wrd,_xlpm.mv),
_xlpm.lgc,
IF(BB$11=_xlpm.to, BB475&amp;_xlpm.cr,
IF(BB$11=_xlpm.fr, REPLACE(BB475, LEN(BB475)-_xlpm.mv+1,_xlpm.mv,""),BB475)),
_xlpm.lgc)</f>
        <v>FBVLGPBLCZLFFLMZHCN</v>
      </c>
    </row>
    <row r="477" spans="28:54" x14ac:dyDescent="0.3">
      <c r="AB477" s="31">
        <f t="shared" si="28"/>
        <v>5</v>
      </c>
      <c r="AC477" s="31" t="s">
        <v>1545</v>
      </c>
      <c r="AD477" s="31" t="str" cm="1">
        <f t="array" ref="AD477">_xlfn.LET(
_xlpm.arr,{"move ","from ","to "},
_xlpm.wr,AC477,
_xlpm.rd,_xlfn.REDUCE(_xlpm.wr,_xlpm.arr,_xlfn.LAMBDA(_xlpm.a,_xlpm.v,SUBSTITUTE(_xlpm.a,_xlpm.v,""))),
_xlpm.rd)</f>
        <v>1 6 5</v>
      </c>
      <c r="AE477" s="31">
        <f t="shared" si="29"/>
        <v>1</v>
      </c>
      <c r="AF477" s="31">
        <f t="shared" si="30"/>
        <v>6</v>
      </c>
      <c r="AG477" s="31">
        <f t="shared" si="31"/>
        <v>5</v>
      </c>
      <c r="AI477" s="31" t="str" cm="1">
        <f t="array" ref="AI477">_xlfn.LET(
_xlpm.mv,$AE477,
_xlpm.fr,$AF477,
_xlpm.to,$AG477,
_xlpm.wrd,INDEX($AI476:$AQ476,1,_xlpm.fr),
_xlpm.cr,RIGHT(_xlpm.wrd,_xlpm.mv),
_xlpm.rv, _xlfn.CONCAT(MID(_xlpm.cr,_xlfn.SEQUENCE(,LEN(_xlpm.cr),LEN(_xlpm.cr),-1),1)),
_xlpm.lgc,
IF(AI$11=_xlpm.to, AI476&amp;_xlpm.rv,
IF(AI$11=_xlpm.fr, REPLACE(AI476, LEN(AI476)-_xlpm.mv+1,_xlpm.mv,""),AI476)),
_xlpm.lgc)</f>
        <v/>
      </c>
      <c r="AJ477" s="31" t="str" cm="1">
        <f t="array" ref="AJ477">_xlfn.LET(
_xlpm.mv,$AE477,
_xlpm.fr,$AF477,
_xlpm.to,$AG477,
_xlpm.wrd,INDEX($AI476:$AQ476,1,_xlpm.fr),
_xlpm.cr,RIGHT(_xlpm.wrd,_xlpm.mv),
_xlpm.rv, _xlfn.CONCAT(MID(_xlpm.cr,_xlfn.SEQUENCE(,LEN(_xlpm.cr),LEN(_xlpm.cr),-1),1)),
_xlpm.lgc,
IF(AJ$11=_xlpm.to, AJ476&amp;_xlpm.rv,
IF(AJ$11=_xlpm.fr, REPLACE(AJ476, LEN(AJ476)-_xlpm.mv+1,_xlpm.mv,""),AJ476)),
_xlpm.lgc)</f>
        <v>CPZDGVVGBN</v>
      </c>
      <c r="AK477" s="31" t="str" cm="1">
        <f t="array" ref="AK477">_xlfn.LET(
_xlpm.mv,$AE477,
_xlpm.fr,$AF477,
_xlpm.to,$AG477,
_xlpm.wrd,INDEX($AI476:$AQ476,1,_xlpm.fr),
_xlpm.cr,RIGHT(_xlpm.wrd,_xlpm.mv),
_xlpm.rv, _xlfn.CONCAT(MID(_xlpm.cr,_xlfn.SEQUENCE(,LEN(_xlpm.cr),LEN(_xlpm.cr),-1),1)),
_xlpm.lgc,
IF(AK$11=_xlpm.to, AK476&amp;_xlpm.rv,
IF(AK$11=_xlpm.fr, REPLACE(AK476, LEN(AK476)-_xlpm.mv+1,_xlpm.mv,""),AK476)),
_xlpm.lgc)</f>
        <v/>
      </c>
      <c r="AL477" s="31" t="str" cm="1">
        <f t="array" ref="AL477">_xlfn.LET(
_xlpm.mv,$AE477,
_xlpm.fr,$AF477,
_xlpm.to,$AG477,
_xlpm.wrd,INDEX($AI476:$AQ476,1,_xlpm.fr),
_xlpm.cr,RIGHT(_xlpm.wrd,_xlpm.mv),
_xlpm.rv, _xlfn.CONCAT(MID(_xlpm.cr,_xlfn.SEQUENCE(,LEN(_xlpm.cr),LEN(_xlpm.cr),-1),1)),
_xlpm.lgc,
IF(AL$11=_xlpm.to, AL476&amp;_xlpm.rv,
IF(AL$11=_xlpm.fr, REPLACE(AL476, LEN(AL476)-_xlpm.mv+1,_xlpm.mv,""),AL476)),
_xlpm.lgc)</f>
        <v>FJBGCTSMFCJWVDQQB</v>
      </c>
      <c r="AM477" s="31" t="str" cm="1">
        <f t="array" ref="AM477">_xlfn.LET(
_xlpm.mv,$AE477,
_xlpm.fr,$AF477,
_xlpm.to,$AG477,
_xlpm.wrd,INDEX($AI476:$AQ476,1,_xlpm.fr),
_xlpm.cr,RIGHT(_xlpm.wrd,_xlpm.mv),
_xlpm.rv, _xlfn.CONCAT(MID(_xlpm.cr,_xlfn.SEQUENCE(,LEN(_xlpm.cr),LEN(_xlpm.cr),-1),1)),
_xlpm.lgc,
IF(AM$11=_xlpm.to, AM476&amp;_xlpm.rv,
IF(AM$11=_xlpm.fr, REPLACE(AM476, LEN(AM476)-_xlpm.mv+1,_xlpm.mv,""),AM476)),
_xlpm.lgc)</f>
        <v>HMLV</v>
      </c>
      <c r="AN477" s="31" t="str" cm="1">
        <f t="array" ref="AN477">_xlfn.LET(
_xlpm.mv,$AE477,
_xlpm.fr,$AF477,
_xlpm.to,$AG477,
_xlpm.wrd,INDEX($AI476:$AQ476,1,_xlpm.fr),
_xlpm.cr,RIGHT(_xlpm.wrd,_xlpm.mv),
_xlpm.rv, _xlfn.CONCAT(MID(_xlpm.cr,_xlfn.SEQUENCE(,LEN(_xlpm.cr),LEN(_xlpm.cr),-1),1)),
_xlpm.lgc,
IF(AN$11=_xlpm.to, AN476&amp;_xlpm.rv,
IF(AN$11=_xlpm.fr, REPLACE(AN476, LEN(AN476)-_xlpm.mv+1,_xlpm.mv,""),AN476)),
_xlpm.lgc)</f>
        <v>JZFLZ</v>
      </c>
      <c r="AO477" s="31" t="str" cm="1">
        <f t="array" ref="AO477">_xlfn.LET(
_xlpm.mv,$AE477,
_xlpm.fr,$AF477,
_xlpm.to,$AG477,
_xlpm.wrd,INDEX($AI476:$AQ476,1,_xlpm.fr),
_xlpm.cr,RIGHT(_xlpm.wrd,_xlpm.mv),
_xlpm.rv, _xlfn.CONCAT(MID(_xlpm.cr,_xlfn.SEQUENCE(,LEN(_xlpm.cr),LEN(_xlpm.cr),-1),1)),
_xlpm.lgc,
IF(AO$11=_xlpm.to, AO476&amp;_xlpm.rv,
IF(AO$11=_xlpm.fr, REPLACE(AO476, LEN(AO476)-_xlpm.mv+1,_xlpm.mv,""),AO476)),
_xlpm.lgc)</f>
        <v/>
      </c>
      <c r="AP477" s="31" t="str" cm="1">
        <f t="array" ref="AP477">_xlfn.LET(
_xlpm.mv,$AE477,
_xlpm.fr,$AF477,
_xlpm.to,$AG477,
_xlpm.wrd,INDEX($AI476:$AQ476,1,_xlpm.fr),
_xlpm.cr,RIGHT(_xlpm.wrd,_xlpm.mv),
_xlpm.rv, _xlfn.CONCAT(MID(_xlpm.cr,_xlfn.SEQUENCE(,LEN(_xlpm.cr),LEN(_xlpm.cr),-1),1)),
_xlpm.lgc,
IF(AP$11=_xlpm.to, AP476&amp;_xlpm.rv,
IF(AP$11=_xlpm.fr, REPLACE(AP476, LEN(AP476)-_xlpm.mv+1,_xlpm.mv,""),AP476)),
_xlpm.lgc)</f>
        <v>G</v>
      </c>
      <c r="AQ477" s="31" t="str" cm="1">
        <f t="array" ref="AQ477">_xlfn.LET(
_xlpm.mv,$AE477,
_xlpm.fr,$AF477,
_xlpm.to,$AG477,
_xlpm.wrd,INDEX($AI476:$AQ476,1,_xlpm.fr),
_xlpm.cr,RIGHT(_xlpm.wrd,_xlpm.mv),
_xlpm.rv, _xlfn.CONCAT(MID(_xlpm.cr,_xlfn.SEQUENCE(,LEN(_xlpm.cr),LEN(_xlpm.cr),-1),1)),
_xlpm.lgc,
IF(AQ$11=_xlpm.to, AQ476&amp;_xlpm.rv,
IF(AQ$11=_xlpm.fr, REPLACE(AQ476, LEN(AQ476)-_xlpm.mv+1,_xlpm.mv,""),AQ476)),
_xlpm.lgc)</f>
        <v>VHZLZSLJPCFBHGFLCNB</v>
      </c>
      <c r="AT477" s="31" t="str" cm="1">
        <f t="array" ref="AT477">_xlfn.LET(
_xlpm.mv,$AE477,
_xlpm.fr,$AF477,
_xlpm.to,$AG477,
_xlpm.wrd,INDEX($AT476:$BB476,1,_xlpm.fr),
_xlpm.cr,RIGHT(_xlpm.wrd,_xlpm.mv),
_xlpm.lgc,
IF(AT$11=_xlpm.to, AT476&amp;_xlpm.cr,
IF(AT$11=_xlpm.fr, REPLACE(AT476, LEN(AT476)-_xlpm.mv+1,_xlpm.mv,""),AT476)),
_xlpm.lgc)</f>
        <v/>
      </c>
      <c r="AU477" s="31" t="str" cm="1">
        <f t="array" ref="AU477">_xlfn.LET(
_xlpm.mv,$AE477,
_xlpm.fr,$AF477,
_xlpm.to,$AG477,
_xlpm.wrd,INDEX($AT476:$BB476,1,_xlpm.fr),
_xlpm.cr,RIGHT(_xlpm.wrd,_xlpm.mv),
_xlpm.lgc,
IF(AU$11=_xlpm.to, AU476&amp;_xlpm.cr,
IF(AU$11=_xlpm.fr, REPLACE(AU476, LEN(AU476)-_xlpm.mv+1,_xlpm.mv,""),AU476)),
_xlpm.lgc)</f>
        <v>CHFZJCZBSJ</v>
      </c>
      <c r="AV477" s="31" t="str" cm="1">
        <f t="array" ref="AV477">_xlfn.LET(
_xlpm.mv,$AE477,
_xlpm.fr,$AF477,
_xlpm.to,$AG477,
_xlpm.wrd,INDEX($AT476:$BB476,1,_xlpm.fr),
_xlpm.cr,RIGHT(_xlpm.wrd,_xlpm.mv),
_xlpm.lgc,
IF(AV$11=_xlpm.to, AV476&amp;_xlpm.cr,
IF(AV$11=_xlpm.fr, REPLACE(AV476, LEN(AV476)-_xlpm.mv+1,_xlpm.mv,""),AV476)),
_xlpm.lgc)</f>
        <v/>
      </c>
      <c r="AW477" s="31" t="str" cm="1">
        <f t="array" ref="AW477">_xlfn.LET(
_xlpm.mv,$AE477,
_xlpm.fr,$AF477,
_xlpm.to,$AG477,
_xlpm.wrd,INDEX($AT476:$BB476,1,_xlpm.fr),
_xlpm.cr,RIGHT(_xlpm.wrd,_xlpm.mv),
_xlpm.lgc,
IF(AW$11=_xlpm.to, AW476&amp;_xlpm.cr,
IF(AW$11=_xlpm.fr, REPLACE(AW476, LEN(AW476)-_xlpm.mv+1,_xlpm.mv,""),AW476)),
_xlpm.lgc)</f>
        <v>QJVWGHFNVGGJLVTDC</v>
      </c>
      <c r="AX477" s="31" t="str" cm="1">
        <f t="array" ref="AX477">_xlfn.LET(
_xlpm.mv,$AE477,
_xlpm.fr,$AF477,
_xlpm.to,$AG477,
_xlpm.wrd,INDEX($AT476:$BB476,1,_xlpm.fr),
_xlpm.cr,RIGHT(_xlpm.wrd,_xlpm.mv),
_xlpm.lgc,
IF(AX$11=_xlpm.to, AX476&amp;_xlpm.cr,
IF(AX$11=_xlpm.fr, REPLACE(AX476, LEN(AX476)-_xlpm.mv+1,_xlpm.mv,""),AX476)),
_xlpm.lgc)</f>
        <v>ZVSM</v>
      </c>
      <c r="AY477" s="31" t="str" cm="1">
        <f t="array" ref="AY477">_xlfn.LET(
_xlpm.mv,$AE477,
_xlpm.fr,$AF477,
_xlpm.to,$AG477,
_xlpm.wrd,INDEX($AT476:$BB476,1,_xlpm.fr),
_xlpm.cr,RIGHT(_xlpm.wrd,_xlpm.mv),
_xlpm.lgc,
IF(AY$11=_xlpm.to, AY476&amp;_xlpm.cr,
IF(AY$11=_xlpm.fr, REPLACE(AY476, LEN(AY476)-_xlpm.mv+1,_xlpm.mv,""),AY476)),
_xlpm.lgc)</f>
        <v>GPQBD</v>
      </c>
      <c r="AZ477" s="31" t="str" cm="1">
        <f t="array" ref="AZ477">_xlfn.LET(
_xlpm.mv,$AE477,
_xlpm.fr,$AF477,
_xlpm.to,$AG477,
_xlpm.wrd,INDEX($AT476:$BB476,1,_xlpm.fr),
_xlpm.cr,RIGHT(_xlpm.wrd,_xlpm.mv),
_xlpm.lgc,
IF(AZ$11=_xlpm.to, AZ476&amp;_xlpm.cr,
IF(AZ$11=_xlpm.fr, REPLACE(AZ476, LEN(AZ476)-_xlpm.mv+1,_xlpm.mv,""),AZ476)),
_xlpm.lgc)</f>
        <v/>
      </c>
      <c r="BA477" s="31" t="str" cm="1">
        <f t="array" ref="BA477">_xlfn.LET(
_xlpm.mv,$AE477,
_xlpm.fr,$AF477,
_xlpm.to,$AG477,
_xlpm.wrd,INDEX($AT476:$BB476,1,_xlpm.fr),
_xlpm.cr,RIGHT(_xlpm.wrd,_xlpm.mv),
_xlpm.lgc,
IF(BA$11=_xlpm.to, BA476&amp;_xlpm.cr,
IF(BA$11=_xlpm.fr, REPLACE(BA476, LEN(BA476)-_xlpm.mv+1,_xlpm.mv,""),BA476)),
_xlpm.lgc)</f>
        <v>B</v>
      </c>
      <c r="BB477" s="31" t="str" cm="1">
        <f t="array" ref="BB477">_xlfn.LET(
_xlpm.mv,$AE477,
_xlpm.fr,$AF477,
_xlpm.to,$AG477,
_xlpm.wrd,INDEX($AT476:$BB476,1,_xlpm.fr),
_xlpm.cr,RIGHT(_xlpm.wrd,_xlpm.mv),
_xlpm.lgc,
IF(BB$11=_xlpm.to, BB476&amp;_xlpm.cr,
IF(BB$11=_xlpm.fr, REPLACE(BB476, LEN(BB476)-_xlpm.mv+1,_xlpm.mv,""),BB476)),
_xlpm.lgc)</f>
        <v>FBVLGPBLCZLFFLMZHCN</v>
      </c>
    </row>
    <row r="478" spans="28:54" x14ac:dyDescent="0.3">
      <c r="AB478" s="31">
        <f t="shared" si="28"/>
        <v>5</v>
      </c>
      <c r="AC478" s="31" t="s">
        <v>1711</v>
      </c>
      <c r="AD478" s="31" t="str" cm="1">
        <f t="array" ref="AD478">_xlfn.LET(
_xlpm.arr,{"move ","from ","to "},
_xlpm.wr,AC478,
_xlpm.rd,_xlfn.REDUCE(_xlpm.wr,_xlpm.arr,_xlfn.LAMBDA(_xlpm.a,_xlpm.v,SUBSTITUTE(_xlpm.a,_xlpm.v,""))),
_xlpm.rd)</f>
        <v>4 6 5</v>
      </c>
      <c r="AE478" s="31">
        <f t="shared" si="29"/>
        <v>4</v>
      </c>
      <c r="AF478" s="31">
        <f t="shared" si="30"/>
        <v>6</v>
      </c>
      <c r="AG478" s="31">
        <f t="shared" si="31"/>
        <v>5</v>
      </c>
      <c r="AI478" s="31" t="str" cm="1">
        <f t="array" ref="AI478">_xlfn.LET(
_xlpm.mv,$AE478,
_xlpm.fr,$AF478,
_xlpm.to,$AG478,
_xlpm.wrd,INDEX($AI477:$AQ477,1,_xlpm.fr),
_xlpm.cr,RIGHT(_xlpm.wrd,_xlpm.mv),
_xlpm.rv, _xlfn.CONCAT(MID(_xlpm.cr,_xlfn.SEQUENCE(,LEN(_xlpm.cr),LEN(_xlpm.cr),-1),1)),
_xlpm.lgc,
IF(AI$11=_xlpm.to, AI477&amp;_xlpm.rv,
IF(AI$11=_xlpm.fr, REPLACE(AI477, LEN(AI477)-_xlpm.mv+1,_xlpm.mv,""),AI477)),
_xlpm.lgc)</f>
        <v/>
      </c>
      <c r="AJ478" s="31" t="str" cm="1">
        <f t="array" ref="AJ478">_xlfn.LET(
_xlpm.mv,$AE478,
_xlpm.fr,$AF478,
_xlpm.to,$AG478,
_xlpm.wrd,INDEX($AI477:$AQ477,1,_xlpm.fr),
_xlpm.cr,RIGHT(_xlpm.wrd,_xlpm.mv),
_xlpm.rv, _xlfn.CONCAT(MID(_xlpm.cr,_xlfn.SEQUENCE(,LEN(_xlpm.cr),LEN(_xlpm.cr),-1),1)),
_xlpm.lgc,
IF(AJ$11=_xlpm.to, AJ477&amp;_xlpm.rv,
IF(AJ$11=_xlpm.fr, REPLACE(AJ477, LEN(AJ477)-_xlpm.mv+1,_xlpm.mv,""),AJ477)),
_xlpm.lgc)</f>
        <v>CPZDGVVGBN</v>
      </c>
      <c r="AK478" s="31" t="str" cm="1">
        <f t="array" ref="AK478">_xlfn.LET(
_xlpm.mv,$AE478,
_xlpm.fr,$AF478,
_xlpm.to,$AG478,
_xlpm.wrd,INDEX($AI477:$AQ477,1,_xlpm.fr),
_xlpm.cr,RIGHT(_xlpm.wrd,_xlpm.mv),
_xlpm.rv, _xlfn.CONCAT(MID(_xlpm.cr,_xlfn.SEQUENCE(,LEN(_xlpm.cr),LEN(_xlpm.cr),-1),1)),
_xlpm.lgc,
IF(AK$11=_xlpm.to, AK477&amp;_xlpm.rv,
IF(AK$11=_xlpm.fr, REPLACE(AK477, LEN(AK477)-_xlpm.mv+1,_xlpm.mv,""),AK477)),
_xlpm.lgc)</f>
        <v/>
      </c>
      <c r="AL478" s="31" t="str" cm="1">
        <f t="array" ref="AL478">_xlfn.LET(
_xlpm.mv,$AE478,
_xlpm.fr,$AF478,
_xlpm.to,$AG478,
_xlpm.wrd,INDEX($AI477:$AQ477,1,_xlpm.fr),
_xlpm.cr,RIGHT(_xlpm.wrd,_xlpm.mv),
_xlpm.rv, _xlfn.CONCAT(MID(_xlpm.cr,_xlfn.SEQUENCE(,LEN(_xlpm.cr),LEN(_xlpm.cr),-1),1)),
_xlpm.lgc,
IF(AL$11=_xlpm.to, AL477&amp;_xlpm.rv,
IF(AL$11=_xlpm.fr, REPLACE(AL477, LEN(AL477)-_xlpm.mv+1,_xlpm.mv,""),AL477)),
_xlpm.lgc)</f>
        <v>FJBGCTSMFCJWVDQQB</v>
      </c>
      <c r="AM478" s="31" t="str" cm="1">
        <f t="array" ref="AM478">_xlfn.LET(
_xlpm.mv,$AE478,
_xlpm.fr,$AF478,
_xlpm.to,$AG478,
_xlpm.wrd,INDEX($AI477:$AQ477,1,_xlpm.fr),
_xlpm.cr,RIGHT(_xlpm.wrd,_xlpm.mv),
_xlpm.rv, _xlfn.CONCAT(MID(_xlpm.cr,_xlfn.SEQUENCE(,LEN(_xlpm.cr),LEN(_xlpm.cr),-1),1)),
_xlpm.lgc,
IF(AM$11=_xlpm.to, AM477&amp;_xlpm.rv,
IF(AM$11=_xlpm.fr, REPLACE(AM477, LEN(AM477)-_xlpm.mv+1,_xlpm.mv,""),AM477)),
_xlpm.lgc)</f>
        <v>HMLVZLFZ</v>
      </c>
      <c r="AN478" s="31" t="str" cm="1">
        <f t="array" ref="AN478">_xlfn.LET(
_xlpm.mv,$AE478,
_xlpm.fr,$AF478,
_xlpm.to,$AG478,
_xlpm.wrd,INDEX($AI477:$AQ477,1,_xlpm.fr),
_xlpm.cr,RIGHT(_xlpm.wrd,_xlpm.mv),
_xlpm.rv, _xlfn.CONCAT(MID(_xlpm.cr,_xlfn.SEQUENCE(,LEN(_xlpm.cr),LEN(_xlpm.cr),-1),1)),
_xlpm.lgc,
IF(AN$11=_xlpm.to, AN477&amp;_xlpm.rv,
IF(AN$11=_xlpm.fr, REPLACE(AN477, LEN(AN477)-_xlpm.mv+1,_xlpm.mv,""),AN477)),
_xlpm.lgc)</f>
        <v>J</v>
      </c>
      <c r="AO478" s="31" t="str" cm="1">
        <f t="array" ref="AO478">_xlfn.LET(
_xlpm.mv,$AE478,
_xlpm.fr,$AF478,
_xlpm.to,$AG478,
_xlpm.wrd,INDEX($AI477:$AQ477,1,_xlpm.fr),
_xlpm.cr,RIGHT(_xlpm.wrd,_xlpm.mv),
_xlpm.rv, _xlfn.CONCAT(MID(_xlpm.cr,_xlfn.SEQUENCE(,LEN(_xlpm.cr),LEN(_xlpm.cr),-1),1)),
_xlpm.lgc,
IF(AO$11=_xlpm.to, AO477&amp;_xlpm.rv,
IF(AO$11=_xlpm.fr, REPLACE(AO477, LEN(AO477)-_xlpm.mv+1,_xlpm.mv,""),AO477)),
_xlpm.lgc)</f>
        <v/>
      </c>
      <c r="AP478" s="31" t="str" cm="1">
        <f t="array" ref="AP478">_xlfn.LET(
_xlpm.mv,$AE478,
_xlpm.fr,$AF478,
_xlpm.to,$AG478,
_xlpm.wrd,INDEX($AI477:$AQ477,1,_xlpm.fr),
_xlpm.cr,RIGHT(_xlpm.wrd,_xlpm.mv),
_xlpm.rv, _xlfn.CONCAT(MID(_xlpm.cr,_xlfn.SEQUENCE(,LEN(_xlpm.cr),LEN(_xlpm.cr),-1),1)),
_xlpm.lgc,
IF(AP$11=_xlpm.to, AP477&amp;_xlpm.rv,
IF(AP$11=_xlpm.fr, REPLACE(AP477, LEN(AP477)-_xlpm.mv+1,_xlpm.mv,""),AP477)),
_xlpm.lgc)</f>
        <v>G</v>
      </c>
      <c r="AQ478" s="31" t="str" cm="1">
        <f t="array" ref="AQ478">_xlfn.LET(
_xlpm.mv,$AE478,
_xlpm.fr,$AF478,
_xlpm.to,$AG478,
_xlpm.wrd,INDEX($AI477:$AQ477,1,_xlpm.fr),
_xlpm.cr,RIGHT(_xlpm.wrd,_xlpm.mv),
_xlpm.rv, _xlfn.CONCAT(MID(_xlpm.cr,_xlfn.SEQUENCE(,LEN(_xlpm.cr),LEN(_xlpm.cr),-1),1)),
_xlpm.lgc,
IF(AQ$11=_xlpm.to, AQ477&amp;_xlpm.rv,
IF(AQ$11=_xlpm.fr, REPLACE(AQ477, LEN(AQ477)-_xlpm.mv+1,_xlpm.mv,""),AQ477)),
_xlpm.lgc)</f>
        <v>VHZLZSLJPCFBHGFLCNB</v>
      </c>
      <c r="AT478" s="31" t="str" cm="1">
        <f t="array" ref="AT478">_xlfn.LET(
_xlpm.mv,$AE478,
_xlpm.fr,$AF478,
_xlpm.to,$AG478,
_xlpm.wrd,INDEX($AT477:$BB477,1,_xlpm.fr),
_xlpm.cr,RIGHT(_xlpm.wrd,_xlpm.mv),
_xlpm.lgc,
IF(AT$11=_xlpm.to, AT477&amp;_xlpm.cr,
IF(AT$11=_xlpm.fr, REPLACE(AT477, LEN(AT477)-_xlpm.mv+1,_xlpm.mv,""),AT477)),
_xlpm.lgc)</f>
        <v/>
      </c>
      <c r="AU478" s="31" t="str" cm="1">
        <f t="array" ref="AU478">_xlfn.LET(
_xlpm.mv,$AE478,
_xlpm.fr,$AF478,
_xlpm.to,$AG478,
_xlpm.wrd,INDEX($AT477:$BB477,1,_xlpm.fr),
_xlpm.cr,RIGHT(_xlpm.wrd,_xlpm.mv),
_xlpm.lgc,
IF(AU$11=_xlpm.to, AU477&amp;_xlpm.cr,
IF(AU$11=_xlpm.fr, REPLACE(AU477, LEN(AU477)-_xlpm.mv+1,_xlpm.mv,""),AU477)),
_xlpm.lgc)</f>
        <v>CHFZJCZBSJ</v>
      </c>
      <c r="AV478" s="31" t="str" cm="1">
        <f t="array" ref="AV478">_xlfn.LET(
_xlpm.mv,$AE478,
_xlpm.fr,$AF478,
_xlpm.to,$AG478,
_xlpm.wrd,INDEX($AT477:$BB477,1,_xlpm.fr),
_xlpm.cr,RIGHT(_xlpm.wrd,_xlpm.mv),
_xlpm.lgc,
IF(AV$11=_xlpm.to, AV477&amp;_xlpm.cr,
IF(AV$11=_xlpm.fr, REPLACE(AV477, LEN(AV477)-_xlpm.mv+1,_xlpm.mv,""),AV477)),
_xlpm.lgc)</f>
        <v/>
      </c>
      <c r="AW478" s="31" t="str" cm="1">
        <f t="array" ref="AW478">_xlfn.LET(
_xlpm.mv,$AE478,
_xlpm.fr,$AF478,
_xlpm.to,$AG478,
_xlpm.wrd,INDEX($AT477:$BB477,1,_xlpm.fr),
_xlpm.cr,RIGHT(_xlpm.wrd,_xlpm.mv),
_xlpm.lgc,
IF(AW$11=_xlpm.to, AW477&amp;_xlpm.cr,
IF(AW$11=_xlpm.fr, REPLACE(AW477, LEN(AW477)-_xlpm.mv+1,_xlpm.mv,""),AW477)),
_xlpm.lgc)</f>
        <v>QJVWGHFNVGGJLVTDC</v>
      </c>
      <c r="AX478" s="31" t="str" cm="1">
        <f t="array" ref="AX478">_xlfn.LET(
_xlpm.mv,$AE478,
_xlpm.fr,$AF478,
_xlpm.to,$AG478,
_xlpm.wrd,INDEX($AT477:$BB477,1,_xlpm.fr),
_xlpm.cr,RIGHT(_xlpm.wrd,_xlpm.mv),
_xlpm.lgc,
IF(AX$11=_xlpm.to, AX477&amp;_xlpm.cr,
IF(AX$11=_xlpm.fr, REPLACE(AX477, LEN(AX477)-_xlpm.mv+1,_xlpm.mv,""),AX477)),
_xlpm.lgc)</f>
        <v>ZVSMPQBD</v>
      </c>
      <c r="AY478" s="31" t="str" cm="1">
        <f t="array" ref="AY478">_xlfn.LET(
_xlpm.mv,$AE478,
_xlpm.fr,$AF478,
_xlpm.to,$AG478,
_xlpm.wrd,INDEX($AT477:$BB477,1,_xlpm.fr),
_xlpm.cr,RIGHT(_xlpm.wrd,_xlpm.mv),
_xlpm.lgc,
IF(AY$11=_xlpm.to, AY477&amp;_xlpm.cr,
IF(AY$11=_xlpm.fr, REPLACE(AY477, LEN(AY477)-_xlpm.mv+1,_xlpm.mv,""),AY477)),
_xlpm.lgc)</f>
        <v>G</v>
      </c>
      <c r="AZ478" s="31" t="str" cm="1">
        <f t="array" ref="AZ478">_xlfn.LET(
_xlpm.mv,$AE478,
_xlpm.fr,$AF478,
_xlpm.to,$AG478,
_xlpm.wrd,INDEX($AT477:$BB477,1,_xlpm.fr),
_xlpm.cr,RIGHT(_xlpm.wrd,_xlpm.mv),
_xlpm.lgc,
IF(AZ$11=_xlpm.to, AZ477&amp;_xlpm.cr,
IF(AZ$11=_xlpm.fr, REPLACE(AZ477, LEN(AZ477)-_xlpm.mv+1,_xlpm.mv,""),AZ477)),
_xlpm.lgc)</f>
        <v/>
      </c>
      <c r="BA478" s="31" t="str" cm="1">
        <f t="array" ref="BA478">_xlfn.LET(
_xlpm.mv,$AE478,
_xlpm.fr,$AF478,
_xlpm.to,$AG478,
_xlpm.wrd,INDEX($AT477:$BB477,1,_xlpm.fr),
_xlpm.cr,RIGHT(_xlpm.wrd,_xlpm.mv),
_xlpm.lgc,
IF(BA$11=_xlpm.to, BA477&amp;_xlpm.cr,
IF(BA$11=_xlpm.fr, REPLACE(BA477, LEN(BA477)-_xlpm.mv+1,_xlpm.mv,""),BA477)),
_xlpm.lgc)</f>
        <v>B</v>
      </c>
      <c r="BB478" s="31" t="str" cm="1">
        <f t="array" ref="BB478">_xlfn.LET(
_xlpm.mv,$AE478,
_xlpm.fr,$AF478,
_xlpm.to,$AG478,
_xlpm.wrd,INDEX($AT477:$BB477,1,_xlpm.fr),
_xlpm.cr,RIGHT(_xlpm.wrd,_xlpm.mv),
_xlpm.lgc,
IF(BB$11=_xlpm.to, BB477&amp;_xlpm.cr,
IF(BB$11=_xlpm.fr, REPLACE(BB477, LEN(BB477)-_xlpm.mv+1,_xlpm.mv,""),BB477)),
_xlpm.lgc)</f>
        <v>FBVLGPBLCZLFFLMZHCN</v>
      </c>
    </row>
    <row r="479" spans="28:54" x14ac:dyDescent="0.3">
      <c r="AB479" s="31">
        <f t="shared" si="28"/>
        <v>5</v>
      </c>
      <c r="AC479" s="31" t="s">
        <v>1686</v>
      </c>
      <c r="AD479" s="31" t="str" cm="1">
        <f t="array" ref="AD479">_xlfn.LET(
_xlpm.arr,{"move ","from ","to "},
_xlpm.wr,AC479,
_xlpm.rd,_xlfn.REDUCE(_xlpm.wr,_xlpm.arr,_xlfn.LAMBDA(_xlpm.a,_xlpm.v,SUBSTITUTE(_xlpm.a,_xlpm.v,""))),
_xlpm.rd)</f>
        <v>3 2 1</v>
      </c>
      <c r="AE479" s="31">
        <f t="shared" si="29"/>
        <v>3</v>
      </c>
      <c r="AF479" s="31">
        <f t="shared" si="30"/>
        <v>2</v>
      </c>
      <c r="AG479" s="31">
        <f t="shared" si="31"/>
        <v>1</v>
      </c>
      <c r="AI479" s="31" t="str" cm="1">
        <f t="array" ref="AI479">_xlfn.LET(
_xlpm.mv,$AE479,
_xlpm.fr,$AF479,
_xlpm.to,$AG479,
_xlpm.wrd,INDEX($AI478:$AQ478,1,_xlpm.fr),
_xlpm.cr,RIGHT(_xlpm.wrd,_xlpm.mv),
_xlpm.rv, _xlfn.CONCAT(MID(_xlpm.cr,_xlfn.SEQUENCE(,LEN(_xlpm.cr),LEN(_xlpm.cr),-1),1)),
_xlpm.lgc,
IF(AI$11=_xlpm.to, AI478&amp;_xlpm.rv,
IF(AI$11=_xlpm.fr, REPLACE(AI478, LEN(AI478)-_xlpm.mv+1,_xlpm.mv,""),AI478)),
_xlpm.lgc)</f>
        <v>NBG</v>
      </c>
      <c r="AJ479" s="31" t="str" cm="1">
        <f t="array" ref="AJ479">_xlfn.LET(
_xlpm.mv,$AE479,
_xlpm.fr,$AF479,
_xlpm.to,$AG479,
_xlpm.wrd,INDEX($AI478:$AQ478,1,_xlpm.fr),
_xlpm.cr,RIGHT(_xlpm.wrd,_xlpm.mv),
_xlpm.rv, _xlfn.CONCAT(MID(_xlpm.cr,_xlfn.SEQUENCE(,LEN(_xlpm.cr),LEN(_xlpm.cr),-1),1)),
_xlpm.lgc,
IF(AJ$11=_xlpm.to, AJ478&amp;_xlpm.rv,
IF(AJ$11=_xlpm.fr, REPLACE(AJ478, LEN(AJ478)-_xlpm.mv+1,_xlpm.mv,""),AJ478)),
_xlpm.lgc)</f>
        <v>CPZDGVV</v>
      </c>
      <c r="AK479" s="31" t="str" cm="1">
        <f t="array" ref="AK479">_xlfn.LET(
_xlpm.mv,$AE479,
_xlpm.fr,$AF479,
_xlpm.to,$AG479,
_xlpm.wrd,INDEX($AI478:$AQ478,1,_xlpm.fr),
_xlpm.cr,RIGHT(_xlpm.wrd,_xlpm.mv),
_xlpm.rv, _xlfn.CONCAT(MID(_xlpm.cr,_xlfn.SEQUENCE(,LEN(_xlpm.cr),LEN(_xlpm.cr),-1),1)),
_xlpm.lgc,
IF(AK$11=_xlpm.to, AK478&amp;_xlpm.rv,
IF(AK$11=_xlpm.fr, REPLACE(AK478, LEN(AK478)-_xlpm.mv+1,_xlpm.mv,""),AK478)),
_xlpm.lgc)</f>
        <v/>
      </c>
      <c r="AL479" s="31" t="str" cm="1">
        <f t="array" ref="AL479">_xlfn.LET(
_xlpm.mv,$AE479,
_xlpm.fr,$AF479,
_xlpm.to,$AG479,
_xlpm.wrd,INDEX($AI478:$AQ478,1,_xlpm.fr),
_xlpm.cr,RIGHT(_xlpm.wrd,_xlpm.mv),
_xlpm.rv, _xlfn.CONCAT(MID(_xlpm.cr,_xlfn.SEQUENCE(,LEN(_xlpm.cr),LEN(_xlpm.cr),-1),1)),
_xlpm.lgc,
IF(AL$11=_xlpm.to, AL478&amp;_xlpm.rv,
IF(AL$11=_xlpm.fr, REPLACE(AL478, LEN(AL478)-_xlpm.mv+1,_xlpm.mv,""),AL478)),
_xlpm.lgc)</f>
        <v>FJBGCTSMFCJWVDQQB</v>
      </c>
      <c r="AM479" s="31" t="str" cm="1">
        <f t="array" ref="AM479">_xlfn.LET(
_xlpm.mv,$AE479,
_xlpm.fr,$AF479,
_xlpm.to,$AG479,
_xlpm.wrd,INDEX($AI478:$AQ478,1,_xlpm.fr),
_xlpm.cr,RIGHT(_xlpm.wrd,_xlpm.mv),
_xlpm.rv, _xlfn.CONCAT(MID(_xlpm.cr,_xlfn.SEQUENCE(,LEN(_xlpm.cr),LEN(_xlpm.cr),-1),1)),
_xlpm.lgc,
IF(AM$11=_xlpm.to, AM478&amp;_xlpm.rv,
IF(AM$11=_xlpm.fr, REPLACE(AM478, LEN(AM478)-_xlpm.mv+1,_xlpm.mv,""),AM478)),
_xlpm.lgc)</f>
        <v>HMLVZLFZ</v>
      </c>
      <c r="AN479" s="31" t="str" cm="1">
        <f t="array" ref="AN479">_xlfn.LET(
_xlpm.mv,$AE479,
_xlpm.fr,$AF479,
_xlpm.to,$AG479,
_xlpm.wrd,INDEX($AI478:$AQ478,1,_xlpm.fr),
_xlpm.cr,RIGHT(_xlpm.wrd,_xlpm.mv),
_xlpm.rv, _xlfn.CONCAT(MID(_xlpm.cr,_xlfn.SEQUENCE(,LEN(_xlpm.cr),LEN(_xlpm.cr),-1),1)),
_xlpm.lgc,
IF(AN$11=_xlpm.to, AN478&amp;_xlpm.rv,
IF(AN$11=_xlpm.fr, REPLACE(AN478, LEN(AN478)-_xlpm.mv+1,_xlpm.mv,""),AN478)),
_xlpm.lgc)</f>
        <v>J</v>
      </c>
      <c r="AO479" s="31" t="str" cm="1">
        <f t="array" ref="AO479">_xlfn.LET(
_xlpm.mv,$AE479,
_xlpm.fr,$AF479,
_xlpm.to,$AG479,
_xlpm.wrd,INDEX($AI478:$AQ478,1,_xlpm.fr),
_xlpm.cr,RIGHT(_xlpm.wrd,_xlpm.mv),
_xlpm.rv, _xlfn.CONCAT(MID(_xlpm.cr,_xlfn.SEQUENCE(,LEN(_xlpm.cr),LEN(_xlpm.cr),-1),1)),
_xlpm.lgc,
IF(AO$11=_xlpm.to, AO478&amp;_xlpm.rv,
IF(AO$11=_xlpm.fr, REPLACE(AO478, LEN(AO478)-_xlpm.mv+1,_xlpm.mv,""),AO478)),
_xlpm.lgc)</f>
        <v/>
      </c>
      <c r="AP479" s="31" t="str" cm="1">
        <f t="array" ref="AP479">_xlfn.LET(
_xlpm.mv,$AE479,
_xlpm.fr,$AF479,
_xlpm.to,$AG479,
_xlpm.wrd,INDEX($AI478:$AQ478,1,_xlpm.fr),
_xlpm.cr,RIGHT(_xlpm.wrd,_xlpm.mv),
_xlpm.rv, _xlfn.CONCAT(MID(_xlpm.cr,_xlfn.SEQUENCE(,LEN(_xlpm.cr),LEN(_xlpm.cr),-1),1)),
_xlpm.lgc,
IF(AP$11=_xlpm.to, AP478&amp;_xlpm.rv,
IF(AP$11=_xlpm.fr, REPLACE(AP478, LEN(AP478)-_xlpm.mv+1,_xlpm.mv,""),AP478)),
_xlpm.lgc)</f>
        <v>G</v>
      </c>
      <c r="AQ479" s="31" t="str" cm="1">
        <f t="array" ref="AQ479">_xlfn.LET(
_xlpm.mv,$AE479,
_xlpm.fr,$AF479,
_xlpm.to,$AG479,
_xlpm.wrd,INDEX($AI478:$AQ478,1,_xlpm.fr),
_xlpm.cr,RIGHT(_xlpm.wrd,_xlpm.mv),
_xlpm.rv, _xlfn.CONCAT(MID(_xlpm.cr,_xlfn.SEQUENCE(,LEN(_xlpm.cr),LEN(_xlpm.cr),-1),1)),
_xlpm.lgc,
IF(AQ$11=_xlpm.to, AQ478&amp;_xlpm.rv,
IF(AQ$11=_xlpm.fr, REPLACE(AQ478, LEN(AQ478)-_xlpm.mv+1,_xlpm.mv,""),AQ478)),
_xlpm.lgc)</f>
        <v>VHZLZSLJPCFBHGFLCNB</v>
      </c>
      <c r="AT479" s="31" t="str" cm="1">
        <f t="array" ref="AT479">_xlfn.LET(
_xlpm.mv,$AE479,
_xlpm.fr,$AF479,
_xlpm.to,$AG479,
_xlpm.wrd,INDEX($AT478:$BB478,1,_xlpm.fr),
_xlpm.cr,RIGHT(_xlpm.wrd,_xlpm.mv),
_xlpm.lgc,
IF(AT$11=_xlpm.to, AT478&amp;_xlpm.cr,
IF(AT$11=_xlpm.fr, REPLACE(AT478, LEN(AT478)-_xlpm.mv+1,_xlpm.mv,""),AT478)),
_xlpm.lgc)</f>
        <v>BSJ</v>
      </c>
      <c r="AU479" s="31" t="str" cm="1">
        <f t="array" ref="AU479">_xlfn.LET(
_xlpm.mv,$AE479,
_xlpm.fr,$AF479,
_xlpm.to,$AG479,
_xlpm.wrd,INDEX($AT478:$BB478,1,_xlpm.fr),
_xlpm.cr,RIGHT(_xlpm.wrd,_xlpm.mv),
_xlpm.lgc,
IF(AU$11=_xlpm.to, AU478&amp;_xlpm.cr,
IF(AU$11=_xlpm.fr, REPLACE(AU478, LEN(AU478)-_xlpm.mv+1,_xlpm.mv,""),AU478)),
_xlpm.lgc)</f>
        <v>CHFZJCZ</v>
      </c>
      <c r="AV479" s="31" t="str" cm="1">
        <f t="array" ref="AV479">_xlfn.LET(
_xlpm.mv,$AE479,
_xlpm.fr,$AF479,
_xlpm.to,$AG479,
_xlpm.wrd,INDEX($AT478:$BB478,1,_xlpm.fr),
_xlpm.cr,RIGHT(_xlpm.wrd,_xlpm.mv),
_xlpm.lgc,
IF(AV$11=_xlpm.to, AV478&amp;_xlpm.cr,
IF(AV$11=_xlpm.fr, REPLACE(AV478, LEN(AV478)-_xlpm.mv+1,_xlpm.mv,""),AV478)),
_xlpm.lgc)</f>
        <v/>
      </c>
      <c r="AW479" s="31" t="str" cm="1">
        <f t="array" ref="AW479">_xlfn.LET(
_xlpm.mv,$AE479,
_xlpm.fr,$AF479,
_xlpm.to,$AG479,
_xlpm.wrd,INDEX($AT478:$BB478,1,_xlpm.fr),
_xlpm.cr,RIGHT(_xlpm.wrd,_xlpm.mv),
_xlpm.lgc,
IF(AW$11=_xlpm.to, AW478&amp;_xlpm.cr,
IF(AW$11=_xlpm.fr, REPLACE(AW478, LEN(AW478)-_xlpm.mv+1,_xlpm.mv,""),AW478)),
_xlpm.lgc)</f>
        <v>QJVWGHFNVGGJLVTDC</v>
      </c>
      <c r="AX479" s="31" t="str" cm="1">
        <f t="array" ref="AX479">_xlfn.LET(
_xlpm.mv,$AE479,
_xlpm.fr,$AF479,
_xlpm.to,$AG479,
_xlpm.wrd,INDEX($AT478:$BB478,1,_xlpm.fr),
_xlpm.cr,RIGHT(_xlpm.wrd,_xlpm.mv),
_xlpm.lgc,
IF(AX$11=_xlpm.to, AX478&amp;_xlpm.cr,
IF(AX$11=_xlpm.fr, REPLACE(AX478, LEN(AX478)-_xlpm.mv+1,_xlpm.mv,""),AX478)),
_xlpm.lgc)</f>
        <v>ZVSMPQBD</v>
      </c>
      <c r="AY479" s="31" t="str" cm="1">
        <f t="array" ref="AY479">_xlfn.LET(
_xlpm.mv,$AE479,
_xlpm.fr,$AF479,
_xlpm.to,$AG479,
_xlpm.wrd,INDEX($AT478:$BB478,1,_xlpm.fr),
_xlpm.cr,RIGHT(_xlpm.wrd,_xlpm.mv),
_xlpm.lgc,
IF(AY$11=_xlpm.to, AY478&amp;_xlpm.cr,
IF(AY$11=_xlpm.fr, REPLACE(AY478, LEN(AY478)-_xlpm.mv+1,_xlpm.mv,""),AY478)),
_xlpm.lgc)</f>
        <v>G</v>
      </c>
      <c r="AZ479" s="31" t="str" cm="1">
        <f t="array" ref="AZ479">_xlfn.LET(
_xlpm.mv,$AE479,
_xlpm.fr,$AF479,
_xlpm.to,$AG479,
_xlpm.wrd,INDEX($AT478:$BB478,1,_xlpm.fr),
_xlpm.cr,RIGHT(_xlpm.wrd,_xlpm.mv),
_xlpm.lgc,
IF(AZ$11=_xlpm.to, AZ478&amp;_xlpm.cr,
IF(AZ$11=_xlpm.fr, REPLACE(AZ478, LEN(AZ478)-_xlpm.mv+1,_xlpm.mv,""),AZ478)),
_xlpm.lgc)</f>
        <v/>
      </c>
      <c r="BA479" s="31" t="str" cm="1">
        <f t="array" ref="BA479">_xlfn.LET(
_xlpm.mv,$AE479,
_xlpm.fr,$AF479,
_xlpm.to,$AG479,
_xlpm.wrd,INDEX($AT478:$BB478,1,_xlpm.fr),
_xlpm.cr,RIGHT(_xlpm.wrd,_xlpm.mv),
_xlpm.lgc,
IF(BA$11=_xlpm.to, BA478&amp;_xlpm.cr,
IF(BA$11=_xlpm.fr, REPLACE(BA478, LEN(BA478)-_xlpm.mv+1,_xlpm.mv,""),BA478)),
_xlpm.lgc)</f>
        <v>B</v>
      </c>
      <c r="BB479" s="31" t="str" cm="1">
        <f t="array" ref="BB479">_xlfn.LET(
_xlpm.mv,$AE479,
_xlpm.fr,$AF479,
_xlpm.to,$AG479,
_xlpm.wrd,INDEX($AT478:$BB478,1,_xlpm.fr),
_xlpm.cr,RIGHT(_xlpm.wrd,_xlpm.mv),
_xlpm.lgc,
IF(BB$11=_xlpm.to, BB478&amp;_xlpm.cr,
IF(BB$11=_xlpm.fr, REPLACE(BB478, LEN(BB478)-_xlpm.mv+1,_xlpm.mv,""),BB478)),
_xlpm.lgc)</f>
        <v>FBVLGPBLCZLFFLMZHCN</v>
      </c>
    </row>
    <row r="480" spans="28:54" x14ac:dyDescent="0.3">
      <c r="AB480" s="31">
        <f t="shared" si="28"/>
        <v>5</v>
      </c>
      <c r="AC480" s="31" t="s">
        <v>1712</v>
      </c>
      <c r="AD480" s="31" t="str" cm="1">
        <f t="array" ref="AD480">_xlfn.LET(
_xlpm.arr,{"move ","from ","to "},
_xlpm.wr,AC480,
_xlpm.rd,_xlfn.REDUCE(_xlpm.wr,_xlpm.arr,_xlfn.LAMBDA(_xlpm.a,_xlpm.v,SUBSTITUTE(_xlpm.a,_xlpm.v,""))),
_xlpm.rd)</f>
        <v>3 1 3</v>
      </c>
      <c r="AE480" s="31">
        <f t="shared" si="29"/>
        <v>3</v>
      </c>
      <c r="AF480" s="31">
        <f t="shared" si="30"/>
        <v>1</v>
      </c>
      <c r="AG480" s="31">
        <f t="shared" si="31"/>
        <v>3</v>
      </c>
      <c r="AI480" s="31" t="str" cm="1">
        <f t="array" ref="AI480">_xlfn.LET(
_xlpm.mv,$AE480,
_xlpm.fr,$AF480,
_xlpm.to,$AG480,
_xlpm.wrd,INDEX($AI479:$AQ479,1,_xlpm.fr),
_xlpm.cr,RIGHT(_xlpm.wrd,_xlpm.mv),
_xlpm.rv, _xlfn.CONCAT(MID(_xlpm.cr,_xlfn.SEQUENCE(,LEN(_xlpm.cr),LEN(_xlpm.cr),-1),1)),
_xlpm.lgc,
IF(AI$11=_xlpm.to, AI479&amp;_xlpm.rv,
IF(AI$11=_xlpm.fr, REPLACE(AI479, LEN(AI479)-_xlpm.mv+1,_xlpm.mv,""),AI479)),
_xlpm.lgc)</f>
        <v/>
      </c>
      <c r="AJ480" s="31" t="str" cm="1">
        <f t="array" ref="AJ480">_xlfn.LET(
_xlpm.mv,$AE480,
_xlpm.fr,$AF480,
_xlpm.to,$AG480,
_xlpm.wrd,INDEX($AI479:$AQ479,1,_xlpm.fr),
_xlpm.cr,RIGHT(_xlpm.wrd,_xlpm.mv),
_xlpm.rv, _xlfn.CONCAT(MID(_xlpm.cr,_xlfn.SEQUENCE(,LEN(_xlpm.cr),LEN(_xlpm.cr),-1),1)),
_xlpm.lgc,
IF(AJ$11=_xlpm.to, AJ479&amp;_xlpm.rv,
IF(AJ$11=_xlpm.fr, REPLACE(AJ479, LEN(AJ479)-_xlpm.mv+1,_xlpm.mv,""),AJ479)),
_xlpm.lgc)</f>
        <v>CPZDGVV</v>
      </c>
      <c r="AK480" s="31" t="str" cm="1">
        <f t="array" ref="AK480">_xlfn.LET(
_xlpm.mv,$AE480,
_xlpm.fr,$AF480,
_xlpm.to,$AG480,
_xlpm.wrd,INDEX($AI479:$AQ479,1,_xlpm.fr),
_xlpm.cr,RIGHT(_xlpm.wrd,_xlpm.mv),
_xlpm.rv, _xlfn.CONCAT(MID(_xlpm.cr,_xlfn.SEQUENCE(,LEN(_xlpm.cr),LEN(_xlpm.cr),-1),1)),
_xlpm.lgc,
IF(AK$11=_xlpm.to, AK479&amp;_xlpm.rv,
IF(AK$11=_xlpm.fr, REPLACE(AK479, LEN(AK479)-_xlpm.mv+1,_xlpm.mv,""),AK479)),
_xlpm.lgc)</f>
        <v>GBN</v>
      </c>
      <c r="AL480" s="31" t="str" cm="1">
        <f t="array" ref="AL480">_xlfn.LET(
_xlpm.mv,$AE480,
_xlpm.fr,$AF480,
_xlpm.to,$AG480,
_xlpm.wrd,INDEX($AI479:$AQ479,1,_xlpm.fr),
_xlpm.cr,RIGHT(_xlpm.wrd,_xlpm.mv),
_xlpm.rv, _xlfn.CONCAT(MID(_xlpm.cr,_xlfn.SEQUENCE(,LEN(_xlpm.cr),LEN(_xlpm.cr),-1),1)),
_xlpm.lgc,
IF(AL$11=_xlpm.to, AL479&amp;_xlpm.rv,
IF(AL$11=_xlpm.fr, REPLACE(AL479, LEN(AL479)-_xlpm.mv+1,_xlpm.mv,""),AL479)),
_xlpm.lgc)</f>
        <v>FJBGCTSMFCJWVDQQB</v>
      </c>
      <c r="AM480" s="31" t="str" cm="1">
        <f t="array" ref="AM480">_xlfn.LET(
_xlpm.mv,$AE480,
_xlpm.fr,$AF480,
_xlpm.to,$AG480,
_xlpm.wrd,INDEX($AI479:$AQ479,1,_xlpm.fr),
_xlpm.cr,RIGHT(_xlpm.wrd,_xlpm.mv),
_xlpm.rv, _xlfn.CONCAT(MID(_xlpm.cr,_xlfn.SEQUENCE(,LEN(_xlpm.cr),LEN(_xlpm.cr),-1),1)),
_xlpm.lgc,
IF(AM$11=_xlpm.to, AM479&amp;_xlpm.rv,
IF(AM$11=_xlpm.fr, REPLACE(AM479, LEN(AM479)-_xlpm.mv+1,_xlpm.mv,""),AM479)),
_xlpm.lgc)</f>
        <v>HMLVZLFZ</v>
      </c>
      <c r="AN480" s="31" t="str" cm="1">
        <f t="array" ref="AN480">_xlfn.LET(
_xlpm.mv,$AE480,
_xlpm.fr,$AF480,
_xlpm.to,$AG480,
_xlpm.wrd,INDEX($AI479:$AQ479,1,_xlpm.fr),
_xlpm.cr,RIGHT(_xlpm.wrd,_xlpm.mv),
_xlpm.rv, _xlfn.CONCAT(MID(_xlpm.cr,_xlfn.SEQUENCE(,LEN(_xlpm.cr),LEN(_xlpm.cr),-1),1)),
_xlpm.lgc,
IF(AN$11=_xlpm.to, AN479&amp;_xlpm.rv,
IF(AN$11=_xlpm.fr, REPLACE(AN479, LEN(AN479)-_xlpm.mv+1,_xlpm.mv,""),AN479)),
_xlpm.lgc)</f>
        <v>J</v>
      </c>
      <c r="AO480" s="31" t="str" cm="1">
        <f t="array" ref="AO480">_xlfn.LET(
_xlpm.mv,$AE480,
_xlpm.fr,$AF480,
_xlpm.to,$AG480,
_xlpm.wrd,INDEX($AI479:$AQ479,1,_xlpm.fr),
_xlpm.cr,RIGHT(_xlpm.wrd,_xlpm.mv),
_xlpm.rv, _xlfn.CONCAT(MID(_xlpm.cr,_xlfn.SEQUENCE(,LEN(_xlpm.cr),LEN(_xlpm.cr),-1),1)),
_xlpm.lgc,
IF(AO$11=_xlpm.to, AO479&amp;_xlpm.rv,
IF(AO$11=_xlpm.fr, REPLACE(AO479, LEN(AO479)-_xlpm.mv+1,_xlpm.mv,""),AO479)),
_xlpm.lgc)</f>
        <v/>
      </c>
      <c r="AP480" s="31" t="str" cm="1">
        <f t="array" ref="AP480">_xlfn.LET(
_xlpm.mv,$AE480,
_xlpm.fr,$AF480,
_xlpm.to,$AG480,
_xlpm.wrd,INDEX($AI479:$AQ479,1,_xlpm.fr),
_xlpm.cr,RIGHT(_xlpm.wrd,_xlpm.mv),
_xlpm.rv, _xlfn.CONCAT(MID(_xlpm.cr,_xlfn.SEQUENCE(,LEN(_xlpm.cr),LEN(_xlpm.cr),-1),1)),
_xlpm.lgc,
IF(AP$11=_xlpm.to, AP479&amp;_xlpm.rv,
IF(AP$11=_xlpm.fr, REPLACE(AP479, LEN(AP479)-_xlpm.mv+1,_xlpm.mv,""),AP479)),
_xlpm.lgc)</f>
        <v>G</v>
      </c>
      <c r="AQ480" s="31" t="str" cm="1">
        <f t="array" ref="AQ480">_xlfn.LET(
_xlpm.mv,$AE480,
_xlpm.fr,$AF480,
_xlpm.to,$AG480,
_xlpm.wrd,INDEX($AI479:$AQ479,1,_xlpm.fr),
_xlpm.cr,RIGHT(_xlpm.wrd,_xlpm.mv),
_xlpm.rv, _xlfn.CONCAT(MID(_xlpm.cr,_xlfn.SEQUENCE(,LEN(_xlpm.cr),LEN(_xlpm.cr),-1),1)),
_xlpm.lgc,
IF(AQ$11=_xlpm.to, AQ479&amp;_xlpm.rv,
IF(AQ$11=_xlpm.fr, REPLACE(AQ479, LEN(AQ479)-_xlpm.mv+1,_xlpm.mv,""),AQ479)),
_xlpm.lgc)</f>
        <v>VHZLZSLJPCFBHGFLCNB</v>
      </c>
      <c r="AT480" s="31" t="str" cm="1">
        <f t="array" ref="AT480">_xlfn.LET(
_xlpm.mv,$AE480,
_xlpm.fr,$AF480,
_xlpm.to,$AG480,
_xlpm.wrd,INDEX($AT479:$BB479,1,_xlpm.fr),
_xlpm.cr,RIGHT(_xlpm.wrd,_xlpm.mv),
_xlpm.lgc,
IF(AT$11=_xlpm.to, AT479&amp;_xlpm.cr,
IF(AT$11=_xlpm.fr, REPLACE(AT479, LEN(AT479)-_xlpm.mv+1,_xlpm.mv,""),AT479)),
_xlpm.lgc)</f>
        <v/>
      </c>
      <c r="AU480" s="31" t="str" cm="1">
        <f t="array" ref="AU480">_xlfn.LET(
_xlpm.mv,$AE480,
_xlpm.fr,$AF480,
_xlpm.to,$AG480,
_xlpm.wrd,INDEX($AT479:$BB479,1,_xlpm.fr),
_xlpm.cr,RIGHT(_xlpm.wrd,_xlpm.mv),
_xlpm.lgc,
IF(AU$11=_xlpm.to, AU479&amp;_xlpm.cr,
IF(AU$11=_xlpm.fr, REPLACE(AU479, LEN(AU479)-_xlpm.mv+1,_xlpm.mv,""),AU479)),
_xlpm.lgc)</f>
        <v>CHFZJCZ</v>
      </c>
      <c r="AV480" s="31" t="str" cm="1">
        <f t="array" ref="AV480">_xlfn.LET(
_xlpm.mv,$AE480,
_xlpm.fr,$AF480,
_xlpm.to,$AG480,
_xlpm.wrd,INDEX($AT479:$BB479,1,_xlpm.fr),
_xlpm.cr,RIGHT(_xlpm.wrd,_xlpm.mv),
_xlpm.lgc,
IF(AV$11=_xlpm.to, AV479&amp;_xlpm.cr,
IF(AV$11=_xlpm.fr, REPLACE(AV479, LEN(AV479)-_xlpm.mv+1,_xlpm.mv,""),AV479)),
_xlpm.lgc)</f>
        <v>BSJ</v>
      </c>
      <c r="AW480" s="31" t="str" cm="1">
        <f t="array" ref="AW480">_xlfn.LET(
_xlpm.mv,$AE480,
_xlpm.fr,$AF480,
_xlpm.to,$AG480,
_xlpm.wrd,INDEX($AT479:$BB479,1,_xlpm.fr),
_xlpm.cr,RIGHT(_xlpm.wrd,_xlpm.mv),
_xlpm.lgc,
IF(AW$11=_xlpm.to, AW479&amp;_xlpm.cr,
IF(AW$11=_xlpm.fr, REPLACE(AW479, LEN(AW479)-_xlpm.mv+1,_xlpm.mv,""),AW479)),
_xlpm.lgc)</f>
        <v>QJVWGHFNVGGJLVTDC</v>
      </c>
      <c r="AX480" s="31" t="str" cm="1">
        <f t="array" ref="AX480">_xlfn.LET(
_xlpm.mv,$AE480,
_xlpm.fr,$AF480,
_xlpm.to,$AG480,
_xlpm.wrd,INDEX($AT479:$BB479,1,_xlpm.fr),
_xlpm.cr,RIGHT(_xlpm.wrd,_xlpm.mv),
_xlpm.lgc,
IF(AX$11=_xlpm.to, AX479&amp;_xlpm.cr,
IF(AX$11=_xlpm.fr, REPLACE(AX479, LEN(AX479)-_xlpm.mv+1,_xlpm.mv,""),AX479)),
_xlpm.lgc)</f>
        <v>ZVSMPQBD</v>
      </c>
      <c r="AY480" s="31" t="str" cm="1">
        <f t="array" ref="AY480">_xlfn.LET(
_xlpm.mv,$AE480,
_xlpm.fr,$AF480,
_xlpm.to,$AG480,
_xlpm.wrd,INDEX($AT479:$BB479,1,_xlpm.fr),
_xlpm.cr,RIGHT(_xlpm.wrd,_xlpm.mv),
_xlpm.lgc,
IF(AY$11=_xlpm.to, AY479&amp;_xlpm.cr,
IF(AY$11=_xlpm.fr, REPLACE(AY479, LEN(AY479)-_xlpm.mv+1,_xlpm.mv,""),AY479)),
_xlpm.lgc)</f>
        <v>G</v>
      </c>
      <c r="AZ480" s="31" t="str" cm="1">
        <f t="array" ref="AZ480">_xlfn.LET(
_xlpm.mv,$AE480,
_xlpm.fr,$AF480,
_xlpm.to,$AG480,
_xlpm.wrd,INDEX($AT479:$BB479,1,_xlpm.fr),
_xlpm.cr,RIGHT(_xlpm.wrd,_xlpm.mv),
_xlpm.lgc,
IF(AZ$11=_xlpm.to, AZ479&amp;_xlpm.cr,
IF(AZ$11=_xlpm.fr, REPLACE(AZ479, LEN(AZ479)-_xlpm.mv+1,_xlpm.mv,""),AZ479)),
_xlpm.lgc)</f>
        <v/>
      </c>
      <c r="BA480" s="31" t="str" cm="1">
        <f t="array" ref="BA480">_xlfn.LET(
_xlpm.mv,$AE480,
_xlpm.fr,$AF480,
_xlpm.to,$AG480,
_xlpm.wrd,INDEX($AT479:$BB479,1,_xlpm.fr),
_xlpm.cr,RIGHT(_xlpm.wrd,_xlpm.mv),
_xlpm.lgc,
IF(BA$11=_xlpm.to, BA479&amp;_xlpm.cr,
IF(BA$11=_xlpm.fr, REPLACE(BA479, LEN(BA479)-_xlpm.mv+1,_xlpm.mv,""),BA479)),
_xlpm.lgc)</f>
        <v>B</v>
      </c>
      <c r="BB480" s="31" t="str" cm="1">
        <f t="array" ref="BB480">_xlfn.LET(
_xlpm.mv,$AE480,
_xlpm.fr,$AF480,
_xlpm.to,$AG480,
_xlpm.wrd,INDEX($AT479:$BB479,1,_xlpm.fr),
_xlpm.cr,RIGHT(_xlpm.wrd,_xlpm.mv),
_xlpm.lgc,
IF(BB$11=_xlpm.to, BB479&amp;_xlpm.cr,
IF(BB$11=_xlpm.fr, REPLACE(BB479, LEN(BB479)-_xlpm.mv+1,_xlpm.mv,""),BB479)),
_xlpm.lgc)</f>
        <v>FBVLGPBLCZLFFLMZHCN</v>
      </c>
    </row>
    <row r="481" spans="28:54" x14ac:dyDescent="0.3">
      <c r="AB481" s="31">
        <f t="shared" si="28"/>
        <v>5</v>
      </c>
      <c r="AC481" s="31" t="s">
        <v>1713</v>
      </c>
      <c r="AD481" s="31" t="str" cm="1">
        <f t="array" ref="AD481">_xlfn.LET(
_xlpm.arr,{"move ","from ","to "},
_xlpm.wr,AC481,
_xlpm.rd,_xlfn.REDUCE(_xlpm.wr,_xlpm.arr,_xlfn.LAMBDA(_xlpm.a,_xlpm.v,SUBSTITUTE(_xlpm.a,_xlpm.v,""))),
_xlpm.rd)</f>
        <v>8 9 1</v>
      </c>
      <c r="AE481" s="31">
        <f t="shared" si="29"/>
        <v>8</v>
      </c>
      <c r="AF481" s="31">
        <f t="shared" si="30"/>
        <v>9</v>
      </c>
      <c r="AG481" s="31">
        <f t="shared" si="31"/>
        <v>1</v>
      </c>
      <c r="AI481" s="31" t="str" cm="1">
        <f t="array" ref="AI481">_xlfn.LET(
_xlpm.mv,$AE481,
_xlpm.fr,$AF481,
_xlpm.to,$AG481,
_xlpm.wrd,INDEX($AI480:$AQ480,1,_xlpm.fr),
_xlpm.cr,RIGHT(_xlpm.wrd,_xlpm.mv),
_xlpm.rv, _xlfn.CONCAT(MID(_xlpm.cr,_xlfn.SEQUENCE(,LEN(_xlpm.cr),LEN(_xlpm.cr),-1),1)),
_xlpm.lgc,
IF(AI$11=_xlpm.to, AI480&amp;_xlpm.rv,
IF(AI$11=_xlpm.fr, REPLACE(AI480, LEN(AI480)-_xlpm.mv+1,_xlpm.mv,""),AI480)),
_xlpm.lgc)</f>
        <v>BNCLFGHB</v>
      </c>
      <c r="AJ481" s="31" t="str" cm="1">
        <f t="array" ref="AJ481">_xlfn.LET(
_xlpm.mv,$AE481,
_xlpm.fr,$AF481,
_xlpm.to,$AG481,
_xlpm.wrd,INDEX($AI480:$AQ480,1,_xlpm.fr),
_xlpm.cr,RIGHT(_xlpm.wrd,_xlpm.mv),
_xlpm.rv, _xlfn.CONCAT(MID(_xlpm.cr,_xlfn.SEQUENCE(,LEN(_xlpm.cr),LEN(_xlpm.cr),-1),1)),
_xlpm.lgc,
IF(AJ$11=_xlpm.to, AJ480&amp;_xlpm.rv,
IF(AJ$11=_xlpm.fr, REPLACE(AJ480, LEN(AJ480)-_xlpm.mv+1,_xlpm.mv,""),AJ480)),
_xlpm.lgc)</f>
        <v>CPZDGVV</v>
      </c>
      <c r="AK481" s="31" t="str" cm="1">
        <f t="array" ref="AK481">_xlfn.LET(
_xlpm.mv,$AE481,
_xlpm.fr,$AF481,
_xlpm.to,$AG481,
_xlpm.wrd,INDEX($AI480:$AQ480,1,_xlpm.fr),
_xlpm.cr,RIGHT(_xlpm.wrd,_xlpm.mv),
_xlpm.rv, _xlfn.CONCAT(MID(_xlpm.cr,_xlfn.SEQUENCE(,LEN(_xlpm.cr),LEN(_xlpm.cr),-1),1)),
_xlpm.lgc,
IF(AK$11=_xlpm.to, AK480&amp;_xlpm.rv,
IF(AK$11=_xlpm.fr, REPLACE(AK480, LEN(AK480)-_xlpm.mv+1,_xlpm.mv,""),AK480)),
_xlpm.lgc)</f>
        <v>GBN</v>
      </c>
      <c r="AL481" s="31" t="str" cm="1">
        <f t="array" ref="AL481">_xlfn.LET(
_xlpm.mv,$AE481,
_xlpm.fr,$AF481,
_xlpm.to,$AG481,
_xlpm.wrd,INDEX($AI480:$AQ480,1,_xlpm.fr),
_xlpm.cr,RIGHT(_xlpm.wrd,_xlpm.mv),
_xlpm.rv, _xlfn.CONCAT(MID(_xlpm.cr,_xlfn.SEQUENCE(,LEN(_xlpm.cr),LEN(_xlpm.cr),-1),1)),
_xlpm.lgc,
IF(AL$11=_xlpm.to, AL480&amp;_xlpm.rv,
IF(AL$11=_xlpm.fr, REPLACE(AL480, LEN(AL480)-_xlpm.mv+1,_xlpm.mv,""),AL480)),
_xlpm.lgc)</f>
        <v>FJBGCTSMFCJWVDQQB</v>
      </c>
      <c r="AM481" s="31" t="str" cm="1">
        <f t="array" ref="AM481">_xlfn.LET(
_xlpm.mv,$AE481,
_xlpm.fr,$AF481,
_xlpm.to,$AG481,
_xlpm.wrd,INDEX($AI480:$AQ480,1,_xlpm.fr),
_xlpm.cr,RIGHT(_xlpm.wrd,_xlpm.mv),
_xlpm.rv, _xlfn.CONCAT(MID(_xlpm.cr,_xlfn.SEQUENCE(,LEN(_xlpm.cr),LEN(_xlpm.cr),-1),1)),
_xlpm.lgc,
IF(AM$11=_xlpm.to, AM480&amp;_xlpm.rv,
IF(AM$11=_xlpm.fr, REPLACE(AM480, LEN(AM480)-_xlpm.mv+1,_xlpm.mv,""),AM480)),
_xlpm.lgc)</f>
        <v>HMLVZLFZ</v>
      </c>
      <c r="AN481" s="31" t="str" cm="1">
        <f t="array" ref="AN481">_xlfn.LET(
_xlpm.mv,$AE481,
_xlpm.fr,$AF481,
_xlpm.to,$AG481,
_xlpm.wrd,INDEX($AI480:$AQ480,1,_xlpm.fr),
_xlpm.cr,RIGHT(_xlpm.wrd,_xlpm.mv),
_xlpm.rv, _xlfn.CONCAT(MID(_xlpm.cr,_xlfn.SEQUENCE(,LEN(_xlpm.cr),LEN(_xlpm.cr),-1),1)),
_xlpm.lgc,
IF(AN$11=_xlpm.to, AN480&amp;_xlpm.rv,
IF(AN$11=_xlpm.fr, REPLACE(AN480, LEN(AN480)-_xlpm.mv+1,_xlpm.mv,""),AN480)),
_xlpm.lgc)</f>
        <v>J</v>
      </c>
      <c r="AO481" s="31" t="str" cm="1">
        <f t="array" ref="AO481">_xlfn.LET(
_xlpm.mv,$AE481,
_xlpm.fr,$AF481,
_xlpm.to,$AG481,
_xlpm.wrd,INDEX($AI480:$AQ480,1,_xlpm.fr),
_xlpm.cr,RIGHT(_xlpm.wrd,_xlpm.mv),
_xlpm.rv, _xlfn.CONCAT(MID(_xlpm.cr,_xlfn.SEQUENCE(,LEN(_xlpm.cr),LEN(_xlpm.cr),-1),1)),
_xlpm.lgc,
IF(AO$11=_xlpm.to, AO480&amp;_xlpm.rv,
IF(AO$11=_xlpm.fr, REPLACE(AO480, LEN(AO480)-_xlpm.mv+1,_xlpm.mv,""),AO480)),
_xlpm.lgc)</f>
        <v/>
      </c>
      <c r="AP481" s="31" t="str" cm="1">
        <f t="array" ref="AP481">_xlfn.LET(
_xlpm.mv,$AE481,
_xlpm.fr,$AF481,
_xlpm.to,$AG481,
_xlpm.wrd,INDEX($AI480:$AQ480,1,_xlpm.fr),
_xlpm.cr,RIGHT(_xlpm.wrd,_xlpm.mv),
_xlpm.rv, _xlfn.CONCAT(MID(_xlpm.cr,_xlfn.SEQUENCE(,LEN(_xlpm.cr),LEN(_xlpm.cr),-1),1)),
_xlpm.lgc,
IF(AP$11=_xlpm.to, AP480&amp;_xlpm.rv,
IF(AP$11=_xlpm.fr, REPLACE(AP480, LEN(AP480)-_xlpm.mv+1,_xlpm.mv,""),AP480)),
_xlpm.lgc)</f>
        <v>G</v>
      </c>
      <c r="AQ481" s="31" t="str" cm="1">
        <f t="array" ref="AQ481">_xlfn.LET(
_xlpm.mv,$AE481,
_xlpm.fr,$AF481,
_xlpm.to,$AG481,
_xlpm.wrd,INDEX($AI480:$AQ480,1,_xlpm.fr),
_xlpm.cr,RIGHT(_xlpm.wrd,_xlpm.mv),
_xlpm.rv, _xlfn.CONCAT(MID(_xlpm.cr,_xlfn.SEQUENCE(,LEN(_xlpm.cr),LEN(_xlpm.cr),-1),1)),
_xlpm.lgc,
IF(AQ$11=_xlpm.to, AQ480&amp;_xlpm.rv,
IF(AQ$11=_xlpm.fr, REPLACE(AQ480, LEN(AQ480)-_xlpm.mv+1,_xlpm.mv,""),AQ480)),
_xlpm.lgc)</f>
        <v>VHZLZSLJPCF</v>
      </c>
      <c r="AT481" s="31" t="str" cm="1">
        <f t="array" ref="AT481">_xlfn.LET(
_xlpm.mv,$AE481,
_xlpm.fr,$AF481,
_xlpm.to,$AG481,
_xlpm.wrd,INDEX($AT480:$BB480,1,_xlpm.fr),
_xlpm.cr,RIGHT(_xlpm.wrd,_xlpm.mv),
_xlpm.lgc,
IF(AT$11=_xlpm.to, AT480&amp;_xlpm.cr,
IF(AT$11=_xlpm.fr, REPLACE(AT480, LEN(AT480)-_xlpm.mv+1,_xlpm.mv,""),AT480)),
_xlpm.lgc)</f>
        <v>FFLMZHCN</v>
      </c>
      <c r="AU481" s="31" t="str" cm="1">
        <f t="array" ref="AU481">_xlfn.LET(
_xlpm.mv,$AE481,
_xlpm.fr,$AF481,
_xlpm.to,$AG481,
_xlpm.wrd,INDEX($AT480:$BB480,1,_xlpm.fr),
_xlpm.cr,RIGHT(_xlpm.wrd,_xlpm.mv),
_xlpm.lgc,
IF(AU$11=_xlpm.to, AU480&amp;_xlpm.cr,
IF(AU$11=_xlpm.fr, REPLACE(AU480, LEN(AU480)-_xlpm.mv+1,_xlpm.mv,""),AU480)),
_xlpm.lgc)</f>
        <v>CHFZJCZ</v>
      </c>
      <c r="AV481" s="31" t="str" cm="1">
        <f t="array" ref="AV481">_xlfn.LET(
_xlpm.mv,$AE481,
_xlpm.fr,$AF481,
_xlpm.to,$AG481,
_xlpm.wrd,INDEX($AT480:$BB480,1,_xlpm.fr),
_xlpm.cr,RIGHT(_xlpm.wrd,_xlpm.mv),
_xlpm.lgc,
IF(AV$11=_xlpm.to, AV480&amp;_xlpm.cr,
IF(AV$11=_xlpm.fr, REPLACE(AV480, LEN(AV480)-_xlpm.mv+1,_xlpm.mv,""),AV480)),
_xlpm.lgc)</f>
        <v>BSJ</v>
      </c>
      <c r="AW481" s="31" t="str" cm="1">
        <f t="array" ref="AW481">_xlfn.LET(
_xlpm.mv,$AE481,
_xlpm.fr,$AF481,
_xlpm.to,$AG481,
_xlpm.wrd,INDEX($AT480:$BB480,1,_xlpm.fr),
_xlpm.cr,RIGHT(_xlpm.wrd,_xlpm.mv),
_xlpm.lgc,
IF(AW$11=_xlpm.to, AW480&amp;_xlpm.cr,
IF(AW$11=_xlpm.fr, REPLACE(AW480, LEN(AW480)-_xlpm.mv+1,_xlpm.mv,""),AW480)),
_xlpm.lgc)</f>
        <v>QJVWGHFNVGGJLVTDC</v>
      </c>
      <c r="AX481" s="31" t="str" cm="1">
        <f t="array" ref="AX481">_xlfn.LET(
_xlpm.mv,$AE481,
_xlpm.fr,$AF481,
_xlpm.to,$AG481,
_xlpm.wrd,INDEX($AT480:$BB480,1,_xlpm.fr),
_xlpm.cr,RIGHT(_xlpm.wrd,_xlpm.mv),
_xlpm.lgc,
IF(AX$11=_xlpm.to, AX480&amp;_xlpm.cr,
IF(AX$11=_xlpm.fr, REPLACE(AX480, LEN(AX480)-_xlpm.mv+1,_xlpm.mv,""),AX480)),
_xlpm.lgc)</f>
        <v>ZVSMPQBD</v>
      </c>
      <c r="AY481" s="31" t="str" cm="1">
        <f t="array" ref="AY481">_xlfn.LET(
_xlpm.mv,$AE481,
_xlpm.fr,$AF481,
_xlpm.to,$AG481,
_xlpm.wrd,INDEX($AT480:$BB480,1,_xlpm.fr),
_xlpm.cr,RIGHT(_xlpm.wrd,_xlpm.mv),
_xlpm.lgc,
IF(AY$11=_xlpm.to, AY480&amp;_xlpm.cr,
IF(AY$11=_xlpm.fr, REPLACE(AY480, LEN(AY480)-_xlpm.mv+1,_xlpm.mv,""),AY480)),
_xlpm.lgc)</f>
        <v>G</v>
      </c>
      <c r="AZ481" s="31" t="str" cm="1">
        <f t="array" ref="AZ481">_xlfn.LET(
_xlpm.mv,$AE481,
_xlpm.fr,$AF481,
_xlpm.to,$AG481,
_xlpm.wrd,INDEX($AT480:$BB480,1,_xlpm.fr),
_xlpm.cr,RIGHT(_xlpm.wrd,_xlpm.mv),
_xlpm.lgc,
IF(AZ$11=_xlpm.to, AZ480&amp;_xlpm.cr,
IF(AZ$11=_xlpm.fr, REPLACE(AZ480, LEN(AZ480)-_xlpm.mv+1,_xlpm.mv,""),AZ480)),
_xlpm.lgc)</f>
        <v/>
      </c>
      <c r="BA481" s="31" t="str" cm="1">
        <f t="array" ref="BA481">_xlfn.LET(
_xlpm.mv,$AE481,
_xlpm.fr,$AF481,
_xlpm.to,$AG481,
_xlpm.wrd,INDEX($AT480:$BB480,1,_xlpm.fr),
_xlpm.cr,RIGHT(_xlpm.wrd,_xlpm.mv),
_xlpm.lgc,
IF(BA$11=_xlpm.to, BA480&amp;_xlpm.cr,
IF(BA$11=_xlpm.fr, REPLACE(BA480, LEN(BA480)-_xlpm.mv+1,_xlpm.mv,""),BA480)),
_xlpm.lgc)</f>
        <v>B</v>
      </c>
      <c r="BB481" s="31" t="str" cm="1">
        <f t="array" ref="BB481">_xlfn.LET(
_xlpm.mv,$AE481,
_xlpm.fr,$AF481,
_xlpm.to,$AG481,
_xlpm.wrd,INDEX($AT480:$BB480,1,_xlpm.fr),
_xlpm.cr,RIGHT(_xlpm.wrd,_xlpm.mv),
_xlpm.lgc,
IF(BB$11=_xlpm.to, BB480&amp;_xlpm.cr,
IF(BB$11=_xlpm.fr, REPLACE(BB480, LEN(BB480)-_xlpm.mv+1,_xlpm.mv,""),BB480)),
_xlpm.lgc)</f>
        <v>FBVLGPBLCZL</v>
      </c>
    </row>
    <row r="482" spans="28:54" x14ac:dyDescent="0.3">
      <c r="AB482" s="31">
        <f t="shared" si="28"/>
        <v>5</v>
      </c>
      <c r="AC482" s="31" t="s">
        <v>1590</v>
      </c>
      <c r="AD482" s="31" t="str" cm="1">
        <f t="array" ref="AD482">_xlfn.LET(
_xlpm.arr,{"move ","from ","to "},
_xlpm.wr,AC482,
_xlpm.rd,_xlfn.REDUCE(_xlpm.wr,_xlpm.arr,_xlfn.LAMBDA(_xlpm.a,_xlpm.v,SUBSTITUTE(_xlpm.a,_xlpm.v,""))),
_xlpm.rd)</f>
        <v>4 2 9</v>
      </c>
      <c r="AE482" s="31">
        <f t="shared" si="29"/>
        <v>4</v>
      </c>
      <c r="AF482" s="31">
        <f t="shared" si="30"/>
        <v>2</v>
      </c>
      <c r="AG482" s="31">
        <f t="shared" si="31"/>
        <v>9</v>
      </c>
      <c r="AI482" s="31" t="str" cm="1">
        <f t="array" ref="AI482">_xlfn.LET(
_xlpm.mv,$AE482,
_xlpm.fr,$AF482,
_xlpm.to,$AG482,
_xlpm.wrd,INDEX($AI481:$AQ481,1,_xlpm.fr),
_xlpm.cr,RIGHT(_xlpm.wrd,_xlpm.mv),
_xlpm.rv, _xlfn.CONCAT(MID(_xlpm.cr,_xlfn.SEQUENCE(,LEN(_xlpm.cr),LEN(_xlpm.cr),-1),1)),
_xlpm.lgc,
IF(AI$11=_xlpm.to, AI481&amp;_xlpm.rv,
IF(AI$11=_xlpm.fr, REPLACE(AI481, LEN(AI481)-_xlpm.mv+1,_xlpm.mv,""),AI481)),
_xlpm.lgc)</f>
        <v>BNCLFGHB</v>
      </c>
      <c r="AJ482" s="31" t="str" cm="1">
        <f t="array" ref="AJ482">_xlfn.LET(
_xlpm.mv,$AE482,
_xlpm.fr,$AF482,
_xlpm.to,$AG482,
_xlpm.wrd,INDEX($AI481:$AQ481,1,_xlpm.fr),
_xlpm.cr,RIGHT(_xlpm.wrd,_xlpm.mv),
_xlpm.rv, _xlfn.CONCAT(MID(_xlpm.cr,_xlfn.SEQUENCE(,LEN(_xlpm.cr),LEN(_xlpm.cr),-1),1)),
_xlpm.lgc,
IF(AJ$11=_xlpm.to, AJ481&amp;_xlpm.rv,
IF(AJ$11=_xlpm.fr, REPLACE(AJ481, LEN(AJ481)-_xlpm.mv+1,_xlpm.mv,""),AJ481)),
_xlpm.lgc)</f>
        <v>CPZ</v>
      </c>
      <c r="AK482" s="31" t="str" cm="1">
        <f t="array" ref="AK482">_xlfn.LET(
_xlpm.mv,$AE482,
_xlpm.fr,$AF482,
_xlpm.to,$AG482,
_xlpm.wrd,INDEX($AI481:$AQ481,1,_xlpm.fr),
_xlpm.cr,RIGHT(_xlpm.wrd,_xlpm.mv),
_xlpm.rv, _xlfn.CONCAT(MID(_xlpm.cr,_xlfn.SEQUENCE(,LEN(_xlpm.cr),LEN(_xlpm.cr),-1),1)),
_xlpm.lgc,
IF(AK$11=_xlpm.to, AK481&amp;_xlpm.rv,
IF(AK$11=_xlpm.fr, REPLACE(AK481, LEN(AK481)-_xlpm.mv+1,_xlpm.mv,""),AK481)),
_xlpm.lgc)</f>
        <v>GBN</v>
      </c>
      <c r="AL482" s="31" t="str" cm="1">
        <f t="array" ref="AL482">_xlfn.LET(
_xlpm.mv,$AE482,
_xlpm.fr,$AF482,
_xlpm.to,$AG482,
_xlpm.wrd,INDEX($AI481:$AQ481,1,_xlpm.fr),
_xlpm.cr,RIGHT(_xlpm.wrd,_xlpm.mv),
_xlpm.rv, _xlfn.CONCAT(MID(_xlpm.cr,_xlfn.SEQUENCE(,LEN(_xlpm.cr),LEN(_xlpm.cr),-1),1)),
_xlpm.lgc,
IF(AL$11=_xlpm.to, AL481&amp;_xlpm.rv,
IF(AL$11=_xlpm.fr, REPLACE(AL481, LEN(AL481)-_xlpm.mv+1,_xlpm.mv,""),AL481)),
_xlpm.lgc)</f>
        <v>FJBGCTSMFCJWVDQQB</v>
      </c>
      <c r="AM482" s="31" t="str" cm="1">
        <f t="array" ref="AM482">_xlfn.LET(
_xlpm.mv,$AE482,
_xlpm.fr,$AF482,
_xlpm.to,$AG482,
_xlpm.wrd,INDEX($AI481:$AQ481,1,_xlpm.fr),
_xlpm.cr,RIGHT(_xlpm.wrd,_xlpm.mv),
_xlpm.rv, _xlfn.CONCAT(MID(_xlpm.cr,_xlfn.SEQUENCE(,LEN(_xlpm.cr),LEN(_xlpm.cr),-1),1)),
_xlpm.lgc,
IF(AM$11=_xlpm.to, AM481&amp;_xlpm.rv,
IF(AM$11=_xlpm.fr, REPLACE(AM481, LEN(AM481)-_xlpm.mv+1,_xlpm.mv,""),AM481)),
_xlpm.lgc)</f>
        <v>HMLVZLFZ</v>
      </c>
      <c r="AN482" s="31" t="str" cm="1">
        <f t="array" ref="AN482">_xlfn.LET(
_xlpm.mv,$AE482,
_xlpm.fr,$AF482,
_xlpm.to,$AG482,
_xlpm.wrd,INDEX($AI481:$AQ481,1,_xlpm.fr),
_xlpm.cr,RIGHT(_xlpm.wrd,_xlpm.mv),
_xlpm.rv, _xlfn.CONCAT(MID(_xlpm.cr,_xlfn.SEQUENCE(,LEN(_xlpm.cr),LEN(_xlpm.cr),-1),1)),
_xlpm.lgc,
IF(AN$11=_xlpm.to, AN481&amp;_xlpm.rv,
IF(AN$11=_xlpm.fr, REPLACE(AN481, LEN(AN481)-_xlpm.mv+1,_xlpm.mv,""),AN481)),
_xlpm.lgc)</f>
        <v>J</v>
      </c>
      <c r="AO482" s="31" t="str" cm="1">
        <f t="array" ref="AO482">_xlfn.LET(
_xlpm.mv,$AE482,
_xlpm.fr,$AF482,
_xlpm.to,$AG482,
_xlpm.wrd,INDEX($AI481:$AQ481,1,_xlpm.fr),
_xlpm.cr,RIGHT(_xlpm.wrd,_xlpm.mv),
_xlpm.rv, _xlfn.CONCAT(MID(_xlpm.cr,_xlfn.SEQUENCE(,LEN(_xlpm.cr),LEN(_xlpm.cr),-1),1)),
_xlpm.lgc,
IF(AO$11=_xlpm.to, AO481&amp;_xlpm.rv,
IF(AO$11=_xlpm.fr, REPLACE(AO481, LEN(AO481)-_xlpm.mv+1,_xlpm.mv,""),AO481)),
_xlpm.lgc)</f>
        <v/>
      </c>
      <c r="AP482" s="31" t="str" cm="1">
        <f t="array" ref="AP482">_xlfn.LET(
_xlpm.mv,$AE482,
_xlpm.fr,$AF482,
_xlpm.to,$AG482,
_xlpm.wrd,INDEX($AI481:$AQ481,1,_xlpm.fr),
_xlpm.cr,RIGHT(_xlpm.wrd,_xlpm.mv),
_xlpm.rv, _xlfn.CONCAT(MID(_xlpm.cr,_xlfn.SEQUENCE(,LEN(_xlpm.cr),LEN(_xlpm.cr),-1),1)),
_xlpm.lgc,
IF(AP$11=_xlpm.to, AP481&amp;_xlpm.rv,
IF(AP$11=_xlpm.fr, REPLACE(AP481, LEN(AP481)-_xlpm.mv+1,_xlpm.mv,""),AP481)),
_xlpm.lgc)</f>
        <v>G</v>
      </c>
      <c r="AQ482" s="31" t="str" cm="1">
        <f t="array" ref="AQ482">_xlfn.LET(
_xlpm.mv,$AE482,
_xlpm.fr,$AF482,
_xlpm.to,$AG482,
_xlpm.wrd,INDEX($AI481:$AQ481,1,_xlpm.fr),
_xlpm.cr,RIGHT(_xlpm.wrd,_xlpm.mv),
_xlpm.rv, _xlfn.CONCAT(MID(_xlpm.cr,_xlfn.SEQUENCE(,LEN(_xlpm.cr),LEN(_xlpm.cr),-1),1)),
_xlpm.lgc,
IF(AQ$11=_xlpm.to, AQ481&amp;_xlpm.rv,
IF(AQ$11=_xlpm.fr, REPLACE(AQ481, LEN(AQ481)-_xlpm.mv+1,_xlpm.mv,""),AQ481)),
_xlpm.lgc)</f>
        <v>VHZLZSLJPCFVVGD</v>
      </c>
      <c r="AT482" s="31" t="str" cm="1">
        <f t="array" ref="AT482">_xlfn.LET(
_xlpm.mv,$AE482,
_xlpm.fr,$AF482,
_xlpm.to,$AG482,
_xlpm.wrd,INDEX($AT481:$BB481,1,_xlpm.fr),
_xlpm.cr,RIGHT(_xlpm.wrd,_xlpm.mv),
_xlpm.lgc,
IF(AT$11=_xlpm.to, AT481&amp;_xlpm.cr,
IF(AT$11=_xlpm.fr, REPLACE(AT481, LEN(AT481)-_xlpm.mv+1,_xlpm.mv,""),AT481)),
_xlpm.lgc)</f>
        <v>FFLMZHCN</v>
      </c>
      <c r="AU482" s="31" t="str" cm="1">
        <f t="array" ref="AU482">_xlfn.LET(
_xlpm.mv,$AE482,
_xlpm.fr,$AF482,
_xlpm.to,$AG482,
_xlpm.wrd,INDEX($AT481:$BB481,1,_xlpm.fr),
_xlpm.cr,RIGHT(_xlpm.wrd,_xlpm.mv),
_xlpm.lgc,
IF(AU$11=_xlpm.to, AU481&amp;_xlpm.cr,
IF(AU$11=_xlpm.fr, REPLACE(AU481, LEN(AU481)-_xlpm.mv+1,_xlpm.mv,""),AU481)),
_xlpm.lgc)</f>
        <v>CHF</v>
      </c>
      <c r="AV482" s="31" t="str" cm="1">
        <f t="array" ref="AV482">_xlfn.LET(
_xlpm.mv,$AE482,
_xlpm.fr,$AF482,
_xlpm.to,$AG482,
_xlpm.wrd,INDEX($AT481:$BB481,1,_xlpm.fr),
_xlpm.cr,RIGHT(_xlpm.wrd,_xlpm.mv),
_xlpm.lgc,
IF(AV$11=_xlpm.to, AV481&amp;_xlpm.cr,
IF(AV$11=_xlpm.fr, REPLACE(AV481, LEN(AV481)-_xlpm.mv+1,_xlpm.mv,""),AV481)),
_xlpm.lgc)</f>
        <v>BSJ</v>
      </c>
      <c r="AW482" s="31" t="str" cm="1">
        <f t="array" ref="AW482">_xlfn.LET(
_xlpm.mv,$AE482,
_xlpm.fr,$AF482,
_xlpm.to,$AG482,
_xlpm.wrd,INDEX($AT481:$BB481,1,_xlpm.fr),
_xlpm.cr,RIGHT(_xlpm.wrd,_xlpm.mv),
_xlpm.lgc,
IF(AW$11=_xlpm.to, AW481&amp;_xlpm.cr,
IF(AW$11=_xlpm.fr, REPLACE(AW481, LEN(AW481)-_xlpm.mv+1,_xlpm.mv,""),AW481)),
_xlpm.lgc)</f>
        <v>QJVWGHFNVGGJLVTDC</v>
      </c>
      <c r="AX482" s="31" t="str" cm="1">
        <f t="array" ref="AX482">_xlfn.LET(
_xlpm.mv,$AE482,
_xlpm.fr,$AF482,
_xlpm.to,$AG482,
_xlpm.wrd,INDEX($AT481:$BB481,1,_xlpm.fr),
_xlpm.cr,RIGHT(_xlpm.wrd,_xlpm.mv),
_xlpm.lgc,
IF(AX$11=_xlpm.to, AX481&amp;_xlpm.cr,
IF(AX$11=_xlpm.fr, REPLACE(AX481, LEN(AX481)-_xlpm.mv+1,_xlpm.mv,""),AX481)),
_xlpm.lgc)</f>
        <v>ZVSMPQBD</v>
      </c>
      <c r="AY482" s="31" t="str" cm="1">
        <f t="array" ref="AY482">_xlfn.LET(
_xlpm.mv,$AE482,
_xlpm.fr,$AF482,
_xlpm.to,$AG482,
_xlpm.wrd,INDEX($AT481:$BB481,1,_xlpm.fr),
_xlpm.cr,RIGHT(_xlpm.wrd,_xlpm.mv),
_xlpm.lgc,
IF(AY$11=_xlpm.to, AY481&amp;_xlpm.cr,
IF(AY$11=_xlpm.fr, REPLACE(AY481, LEN(AY481)-_xlpm.mv+1,_xlpm.mv,""),AY481)),
_xlpm.lgc)</f>
        <v>G</v>
      </c>
      <c r="AZ482" s="31" t="str" cm="1">
        <f t="array" ref="AZ482">_xlfn.LET(
_xlpm.mv,$AE482,
_xlpm.fr,$AF482,
_xlpm.to,$AG482,
_xlpm.wrd,INDEX($AT481:$BB481,1,_xlpm.fr),
_xlpm.cr,RIGHT(_xlpm.wrd,_xlpm.mv),
_xlpm.lgc,
IF(AZ$11=_xlpm.to, AZ481&amp;_xlpm.cr,
IF(AZ$11=_xlpm.fr, REPLACE(AZ481, LEN(AZ481)-_xlpm.mv+1,_xlpm.mv,""),AZ481)),
_xlpm.lgc)</f>
        <v/>
      </c>
      <c r="BA482" s="31" t="str" cm="1">
        <f t="array" ref="BA482">_xlfn.LET(
_xlpm.mv,$AE482,
_xlpm.fr,$AF482,
_xlpm.to,$AG482,
_xlpm.wrd,INDEX($AT481:$BB481,1,_xlpm.fr),
_xlpm.cr,RIGHT(_xlpm.wrd,_xlpm.mv),
_xlpm.lgc,
IF(BA$11=_xlpm.to, BA481&amp;_xlpm.cr,
IF(BA$11=_xlpm.fr, REPLACE(BA481, LEN(BA481)-_xlpm.mv+1,_xlpm.mv,""),BA481)),
_xlpm.lgc)</f>
        <v>B</v>
      </c>
      <c r="BB482" s="31" t="str" cm="1">
        <f t="array" ref="BB482">_xlfn.LET(
_xlpm.mv,$AE482,
_xlpm.fr,$AF482,
_xlpm.to,$AG482,
_xlpm.wrd,INDEX($AT481:$BB481,1,_xlpm.fr),
_xlpm.cr,RIGHT(_xlpm.wrd,_xlpm.mv),
_xlpm.lgc,
IF(BB$11=_xlpm.to, BB481&amp;_xlpm.cr,
IF(BB$11=_xlpm.fr, REPLACE(BB481, LEN(BB481)-_xlpm.mv+1,_xlpm.mv,""),BB481)),
_xlpm.lgc)</f>
        <v>FBVLGPBLCZLZJCZ</v>
      </c>
    </row>
    <row r="483" spans="28:54" x14ac:dyDescent="0.3">
      <c r="AB483" s="31">
        <f t="shared" si="28"/>
        <v>5</v>
      </c>
      <c r="AC483" s="31" t="s">
        <v>1538</v>
      </c>
      <c r="AD483" s="31" t="str" cm="1">
        <f t="array" ref="AD483">_xlfn.LET(
_xlpm.arr,{"move ","from ","to "},
_xlpm.wr,AC483,
_xlpm.rd,_xlfn.REDUCE(_xlpm.wr,_xlpm.arr,_xlfn.LAMBDA(_xlpm.a,_xlpm.v,SUBSTITUTE(_xlpm.a,_xlpm.v,""))),
_xlpm.rd)</f>
        <v>1 9 7</v>
      </c>
      <c r="AE483" s="31">
        <f t="shared" si="29"/>
        <v>1</v>
      </c>
      <c r="AF483" s="31">
        <f t="shared" si="30"/>
        <v>9</v>
      </c>
      <c r="AG483" s="31">
        <f t="shared" si="31"/>
        <v>7</v>
      </c>
      <c r="AI483" s="31" t="str" cm="1">
        <f t="array" ref="AI483">_xlfn.LET(
_xlpm.mv,$AE483,
_xlpm.fr,$AF483,
_xlpm.to,$AG483,
_xlpm.wrd,INDEX($AI482:$AQ482,1,_xlpm.fr),
_xlpm.cr,RIGHT(_xlpm.wrd,_xlpm.mv),
_xlpm.rv, _xlfn.CONCAT(MID(_xlpm.cr,_xlfn.SEQUENCE(,LEN(_xlpm.cr),LEN(_xlpm.cr),-1),1)),
_xlpm.lgc,
IF(AI$11=_xlpm.to, AI482&amp;_xlpm.rv,
IF(AI$11=_xlpm.fr, REPLACE(AI482, LEN(AI482)-_xlpm.mv+1,_xlpm.mv,""),AI482)),
_xlpm.lgc)</f>
        <v>BNCLFGHB</v>
      </c>
      <c r="AJ483" s="31" t="str" cm="1">
        <f t="array" ref="AJ483">_xlfn.LET(
_xlpm.mv,$AE483,
_xlpm.fr,$AF483,
_xlpm.to,$AG483,
_xlpm.wrd,INDEX($AI482:$AQ482,1,_xlpm.fr),
_xlpm.cr,RIGHT(_xlpm.wrd,_xlpm.mv),
_xlpm.rv, _xlfn.CONCAT(MID(_xlpm.cr,_xlfn.SEQUENCE(,LEN(_xlpm.cr),LEN(_xlpm.cr),-1),1)),
_xlpm.lgc,
IF(AJ$11=_xlpm.to, AJ482&amp;_xlpm.rv,
IF(AJ$11=_xlpm.fr, REPLACE(AJ482, LEN(AJ482)-_xlpm.mv+1,_xlpm.mv,""),AJ482)),
_xlpm.lgc)</f>
        <v>CPZ</v>
      </c>
      <c r="AK483" s="31" t="str" cm="1">
        <f t="array" ref="AK483">_xlfn.LET(
_xlpm.mv,$AE483,
_xlpm.fr,$AF483,
_xlpm.to,$AG483,
_xlpm.wrd,INDEX($AI482:$AQ482,1,_xlpm.fr),
_xlpm.cr,RIGHT(_xlpm.wrd,_xlpm.mv),
_xlpm.rv, _xlfn.CONCAT(MID(_xlpm.cr,_xlfn.SEQUENCE(,LEN(_xlpm.cr),LEN(_xlpm.cr),-1),1)),
_xlpm.lgc,
IF(AK$11=_xlpm.to, AK482&amp;_xlpm.rv,
IF(AK$11=_xlpm.fr, REPLACE(AK482, LEN(AK482)-_xlpm.mv+1,_xlpm.mv,""),AK482)),
_xlpm.lgc)</f>
        <v>GBN</v>
      </c>
      <c r="AL483" s="31" t="str" cm="1">
        <f t="array" ref="AL483">_xlfn.LET(
_xlpm.mv,$AE483,
_xlpm.fr,$AF483,
_xlpm.to,$AG483,
_xlpm.wrd,INDEX($AI482:$AQ482,1,_xlpm.fr),
_xlpm.cr,RIGHT(_xlpm.wrd,_xlpm.mv),
_xlpm.rv, _xlfn.CONCAT(MID(_xlpm.cr,_xlfn.SEQUENCE(,LEN(_xlpm.cr),LEN(_xlpm.cr),-1),1)),
_xlpm.lgc,
IF(AL$11=_xlpm.to, AL482&amp;_xlpm.rv,
IF(AL$11=_xlpm.fr, REPLACE(AL482, LEN(AL482)-_xlpm.mv+1,_xlpm.mv,""),AL482)),
_xlpm.lgc)</f>
        <v>FJBGCTSMFCJWVDQQB</v>
      </c>
      <c r="AM483" s="31" t="str" cm="1">
        <f t="array" ref="AM483">_xlfn.LET(
_xlpm.mv,$AE483,
_xlpm.fr,$AF483,
_xlpm.to,$AG483,
_xlpm.wrd,INDEX($AI482:$AQ482,1,_xlpm.fr),
_xlpm.cr,RIGHT(_xlpm.wrd,_xlpm.mv),
_xlpm.rv, _xlfn.CONCAT(MID(_xlpm.cr,_xlfn.SEQUENCE(,LEN(_xlpm.cr),LEN(_xlpm.cr),-1),1)),
_xlpm.lgc,
IF(AM$11=_xlpm.to, AM482&amp;_xlpm.rv,
IF(AM$11=_xlpm.fr, REPLACE(AM482, LEN(AM482)-_xlpm.mv+1,_xlpm.mv,""),AM482)),
_xlpm.lgc)</f>
        <v>HMLVZLFZ</v>
      </c>
      <c r="AN483" s="31" t="str" cm="1">
        <f t="array" ref="AN483">_xlfn.LET(
_xlpm.mv,$AE483,
_xlpm.fr,$AF483,
_xlpm.to,$AG483,
_xlpm.wrd,INDEX($AI482:$AQ482,1,_xlpm.fr),
_xlpm.cr,RIGHT(_xlpm.wrd,_xlpm.mv),
_xlpm.rv, _xlfn.CONCAT(MID(_xlpm.cr,_xlfn.SEQUENCE(,LEN(_xlpm.cr),LEN(_xlpm.cr),-1),1)),
_xlpm.lgc,
IF(AN$11=_xlpm.to, AN482&amp;_xlpm.rv,
IF(AN$11=_xlpm.fr, REPLACE(AN482, LEN(AN482)-_xlpm.mv+1,_xlpm.mv,""),AN482)),
_xlpm.lgc)</f>
        <v>J</v>
      </c>
      <c r="AO483" s="31" t="str" cm="1">
        <f t="array" ref="AO483">_xlfn.LET(
_xlpm.mv,$AE483,
_xlpm.fr,$AF483,
_xlpm.to,$AG483,
_xlpm.wrd,INDEX($AI482:$AQ482,1,_xlpm.fr),
_xlpm.cr,RIGHT(_xlpm.wrd,_xlpm.mv),
_xlpm.rv, _xlfn.CONCAT(MID(_xlpm.cr,_xlfn.SEQUENCE(,LEN(_xlpm.cr),LEN(_xlpm.cr),-1),1)),
_xlpm.lgc,
IF(AO$11=_xlpm.to, AO482&amp;_xlpm.rv,
IF(AO$11=_xlpm.fr, REPLACE(AO482, LEN(AO482)-_xlpm.mv+1,_xlpm.mv,""),AO482)),
_xlpm.lgc)</f>
        <v>D</v>
      </c>
      <c r="AP483" s="31" t="str" cm="1">
        <f t="array" ref="AP483">_xlfn.LET(
_xlpm.mv,$AE483,
_xlpm.fr,$AF483,
_xlpm.to,$AG483,
_xlpm.wrd,INDEX($AI482:$AQ482,1,_xlpm.fr),
_xlpm.cr,RIGHT(_xlpm.wrd,_xlpm.mv),
_xlpm.rv, _xlfn.CONCAT(MID(_xlpm.cr,_xlfn.SEQUENCE(,LEN(_xlpm.cr),LEN(_xlpm.cr),-1),1)),
_xlpm.lgc,
IF(AP$11=_xlpm.to, AP482&amp;_xlpm.rv,
IF(AP$11=_xlpm.fr, REPLACE(AP482, LEN(AP482)-_xlpm.mv+1,_xlpm.mv,""),AP482)),
_xlpm.lgc)</f>
        <v>G</v>
      </c>
      <c r="AQ483" s="31" t="str" cm="1">
        <f t="array" ref="AQ483">_xlfn.LET(
_xlpm.mv,$AE483,
_xlpm.fr,$AF483,
_xlpm.to,$AG483,
_xlpm.wrd,INDEX($AI482:$AQ482,1,_xlpm.fr),
_xlpm.cr,RIGHT(_xlpm.wrd,_xlpm.mv),
_xlpm.rv, _xlfn.CONCAT(MID(_xlpm.cr,_xlfn.SEQUENCE(,LEN(_xlpm.cr),LEN(_xlpm.cr),-1),1)),
_xlpm.lgc,
IF(AQ$11=_xlpm.to, AQ482&amp;_xlpm.rv,
IF(AQ$11=_xlpm.fr, REPLACE(AQ482, LEN(AQ482)-_xlpm.mv+1,_xlpm.mv,""),AQ482)),
_xlpm.lgc)</f>
        <v>VHZLZSLJPCFVVG</v>
      </c>
      <c r="AT483" s="31" t="str" cm="1">
        <f t="array" ref="AT483">_xlfn.LET(
_xlpm.mv,$AE483,
_xlpm.fr,$AF483,
_xlpm.to,$AG483,
_xlpm.wrd,INDEX($AT482:$BB482,1,_xlpm.fr),
_xlpm.cr,RIGHT(_xlpm.wrd,_xlpm.mv),
_xlpm.lgc,
IF(AT$11=_xlpm.to, AT482&amp;_xlpm.cr,
IF(AT$11=_xlpm.fr, REPLACE(AT482, LEN(AT482)-_xlpm.mv+1,_xlpm.mv,""),AT482)),
_xlpm.lgc)</f>
        <v>FFLMZHCN</v>
      </c>
      <c r="AU483" s="31" t="str" cm="1">
        <f t="array" ref="AU483">_xlfn.LET(
_xlpm.mv,$AE483,
_xlpm.fr,$AF483,
_xlpm.to,$AG483,
_xlpm.wrd,INDEX($AT482:$BB482,1,_xlpm.fr),
_xlpm.cr,RIGHT(_xlpm.wrd,_xlpm.mv),
_xlpm.lgc,
IF(AU$11=_xlpm.to, AU482&amp;_xlpm.cr,
IF(AU$11=_xlpm.fr, REPLACE(AU482, LEN(AU482)-_xlpm.mv+1,_xlpm.mv,""),AU482)),
_xlpm.lgc)</f>
        <v>CHF</v>
      </c>
      <c r="AV483" s="31" t="str" cm="1">
        <f t="array" ref="AV483">_xlfn.LET(
_xlpm.mv,$AE483,
_xlpm.fr,$AF483,
_xlpm.to,$AG483,
_xlpm.wrd,INDEX($AT482:$BB482,1,_xlpm.fr),
_xlpm.cr,RIGHT(_xlpm.wrd,_xlpm.mv),
_xlpm.lgc,
IF(AV$11=_xlpm.to, AV482&amp;_xlpm.cr,
IF(AV$11=_xlpm.fr, REPLACE(AV482, LEN(AV482)-_xlpm.mv+1,_xlpm.mv,""),AV482)),
_xlpm.lgc)</f>
        <v>BSJ</v>
      </c>
      <c r="AW483" s="31" t="str" cm="1">
        <f t="array" ref="AW483">_xlfn.LET(
_xlpm.mv,$AE483,
_xlpm.fr,$AF483,
_xlpm.to,$AG483,
_xlpm.wrd,INDEX($AT482:$BB482,1,_xlpm.fr),
_xlpm.cr,RIGHT(_xlpm.wrd,_xlpm.mv),
_xlpm.lgc,
IF(AW$11=_xlpm.to, AW482&amp;_xlpm.cr,
IF(AW$11=_xlpm.fr, REPLACE(AW482, LEN(AW482)-_xlpm.mv+1,_xlpm.mv,""),AW482)),
_xlpm.lgc)</f>
        <v>QJVWGHFNVGGJLVTDC</v>
      </c>
      <c r="AX483" s="31" t="str" cm="1">
        <f t="array" ref="AX483">_xlfn.LET(
_xlpm.mv,$AE483,
_xlpm.fr,$AF483,
_xlpm.to,$AG483,
_xlpm.wrd,INDEX($AT482:$BB482,1,_xlpm.fr),
_xlpm.cr,RIGHT(_xlpm.wrd,_xlpm.mv),
_xlpm.lgc,
IF(AX$11=_xlpm.to, AX482&amp;_xlpm.cr,
IF(AX$11=_xlpm.fr, REPLACE(AX482, LEN(AX482)-_xlpm.mv+1,_xlpm.mv,""),AX482)),
_xlpm.lgc)</f>
        <v>ZVSMPQBD</v>
      </c>
      <c r="AY483" s="31" t="str" cm="1">
        <f t="array" ref="AY483">_xlfn.LET(
_xlpm.mv,$AE483,
_xlpm.fr,$AF483,
_xlpm.to,$AG483,
_xlpm.wrd,INDEX($AT482:$BB482,1,_xlpm.fr),
_xlpm.cr,RIGHT(_xlpm.wrd,_xlpm.mv),
_xlpm.lgc,
IF(AY$11=_xlpm.to, AY482&amp;_xlpm.cr,
IF(AY$11=_xlpm.fr, REPLACE(AY482, LEN(AY482)-_xlpm.mv+1,_xlpm.mv,""),AY482)),
_xlpm.lgc)</f>
        <v>G</v>
      </c>
      <c r="AZ483" s="31" t="str" cm="1">
        <f t="array" ref="AZ483">_xlfn.LET(
_xlpm.mv,$AE483,
_xlpm.fr,$AF483,
_xlpm.to,$AG483,
_xlpm.wrd,INDEX($AT482:$BB482,1,_xlpm.fr),
_xlpm.cr,RIGHT(_xlpm.wrd,_xlpm.mv),
_xlpm.lgc,
IF(AZ$11=_xlpm.to, AZ482&amp;_xlpm.cr,
IF(AZ$11=_xlpm.fr, REPLACE(AZ482, LEN(AZ482)-_xlpm.mv+1,_xlpm.mv,""),AZ482)),
_xlpm.lgc)</f>
        <v>Z</v>
      </c>
      <c r="BA483" s="31" t="str" cm="1">
        <f t="array" ref="BA483">_xlfn.LET(
_xlpm.mv,$AE483,
_xlpm.fr,$AF483,
_xlpm.to,$AG483,
_xlpm.wrd,INDEX($AT482:$BB482,1,_xlpm.fr),
_xlpm.cr,RIGHT(_xlpm.wrd,_xlpm.mv),
_xlpm.lgc,
IF(BA$11=_xlpm.to, BA482&amp;_xlpm.cr,
IF(BA$11=_xlpm.fr, REPLACE(BA482, LEN(BA482)-_xlpm.mv+1,_xlpm.mv,""),BA482)),
_xlpm.lgc)</f>
        <v>B</v>
      </c>
      <c r="BB483" s="31" t="str" cm="1">
        <f t="array" ref="BB483">_xlfn.LET(
_xlpm.mv,$AE483,
_xlpm.fr,$AF483,
_xlpm.to,$AG483,
_xlpm.wrd,INDEX($AT482:$BB482,1,_xlpm.fr),
_xlpm.cr,RIGHT(_xlpm.wrd,_xlpm.mv),
_xlpm.lgc,
IF(BB$11=_xlpm.to, BB482&amp;_xlpm.cr,
IF(BB$11=_xlpm.fr, REPLACE(BB482, LEN(BB482)-_xlpm.mv+1,_xlpm.mv,""),BB482)),
_xlpm.lgc)</f>
        <v>FBVLGPBLCZLZJC</v>
      </c>
    </row>
    <row r="484" spans="28:54" x14ac:dyDescent="0.3">
      <c r="AB484" s="31">
        <f t="shared" si="28"/>
        <v>5</v>
      </c>
      <c r="AC484" s="31" t="s">
        <v>1714</v>
      </c>
      <c r="AD484" s="31" t="str" cm="1">
        <f t="array" ref="AD484">_xlfn.LET(
_xlpm.arr,{"move ","from ","to "},
_xlpm.wr,AC484,
_xlpm.rd,_xlfn.REDUCE(_xlpm.wr,_xlpm.arr,_xlfn.LAMBDA(_xlpm.a,_xlpm.v,SUBSTITUTE(_xlpm.a,_xlpm.v,""))),
_xlpm.rd)</f>
        <v>14 4 8</v>
      </c>
      <c r="AE484" s="31">
        <f t="shared" si="29"/>
        <v>14</v>
      </c>
      <c r="AF484" s="31">
        <f t="shared" si="30"/>
        <v>4</v>
      </c>
      <c r="AG484" s="31">
        <f t="shared" si="31"/>
        <v>8</v>
      </c>
      <c r="AI484" s="31" t="str" cm="1">
        <f t="array" ref="AI484">_xlfn.LET(
_xlpm.mv,$AE484,
_xlpm.fr,$AF484,
_xlpm.to,$AG484,
_xlpm.wrd,INDEX($AI483:$AQ483,1,_xlpm.fr),
_xlpm.cr,RIGHT(_xlpm.wrd,_xlpm.mv),
_xlpm.rv, _xlfn.CONCAT(MID(_xlpm.cr,_xlfn.SEQUENCE(,LEN(_xlpm.cr),LEN(_xlpm.cr),-1),1)),
_xlpm.lgc,
IF(AI$11=_xlpm.to, AI483&amp;_xlpm.rv,
IF(AI$11=_xlpm.fr, REPLACE(AI483, LEN(AI483)-_xlpm.mv+1,_xlpm.mv,""),AI483)),
_xlpm.lgc)</f>
        <v>BNCLFGHB</v>
      </c>
      <c r="AJ484" s="31" t="str" cm="1">
        <f t="array" ref="AJ484">_xlfn.LET(
_xlpm.mv,$AE484,
_xlpm.fr,$AF484,
_xlpm.to,$AG484,
_xlpm.wrd,INDEX($AI483:$AQ483,1,_xlpm.fr),
_xlpm.cr,RIGHT(_xlpm.wrd,_xlpm.mv),
_xlpm.rv, _xlfn.CONCAT(MID(_xlpm.cr,_xlfn.SEQUENCE(,LEN(_xlpm.cr),LEN(_xlpm.cr),-1),1)),
_xlpm.lgc,
IF(AJ$11=_xlpm.to, AJ483&amp;_xlpm.rv,
IF(AJ$11=_xlpm.fr, REPLACE(AJ483, LEN(AJ483)-_xlpm.mv+1,_xlpm.mv,""),AJ483)),
_xlpm.lgc)</f>
        <v>CPZ</v>
      </c>
      <c r="AK484" s="31" t="str" cm="1">
        <f t="array" ref="AK484">_xlfn.LET(
_xlpm.mv,$AE484,
_xlpm.fr,$AF484,
_xlpm.to,$AG484,
_xlpm.wrd,INDEX($AI483:$AQ483,1,_xlpm.fr),
_xlpm.cr,RIGHT(_xlpm.wrd,_xlpm.mv),
_xlpm.rv, _xlfn.CONCAT(MID(_xlpm.cr,_xlfn.SEQUENCE(,LEN(_xlpm.cr),LEN(_xlpm.cr),-1),1)),
_xlpm.lgc,
IF(AK$11=_xlpm.to, AK483&amp;_xlpm.rv,
IF(AK$11=_xlpm.fr, REPLACE(AK483, LEN(AK483)-_xlpm.mv+1,_xlpm.mv,""),AK483)),
_xlpm.lgc)</f>
        <v>GBN</v>
      </c>
      <c r="AL484" s="31" t="str" cm="1">
        <f t="array" ref="AL484">_xlfn.LET(
_xlpm.mv,$AE484,
_xlpm.fr,$AF484,
_xlpm.to,$AG484,
_xlpm.wrd,INDEX($AI483:$AQ483,1,_xlpm.fr),
_xlpm.cr,RIGHT(_xlpm.wrd,_xlpm.mv),
_xlpm.rv, _xlfn.CONCAT(MID(_xlpm.cr,_xlfn.SEQUENCE(,LEN(_xlpm.cr),LEN(_xlpm.cr),-1),1)),
_xlpm.lgc,
IF(AL$11=_xlpm.to, AL483&amp;_xlpm.rv,
IF(AL$11=_xlpm.fr, REPLACE(AL483, LEN(AL483)-_xlpm.mv+1,_xlpm.mv,""),AL483)),
_xlpm.lgc)</f>
        <v>FJB</v>
      </c>
      <c r="AM484" s="31" t="str" cm="1">
        <f t="array" ref="AM484">_xlfn.LET(
_xlpm.mv,$AE484,
_xlpm.fr,$AF484,
_xlpm.to,$AG484,
_xlpm.wrd,INDEX($AI483:$AQ483,1,_xlpm.fr),
_xlpm.cr,RIGHT(_xlpm.wrd,_xlpm.mv),
_xlpm.rv, _xlfn.CONCAT(MID(_xlpm.cr,_xlfn.SEQUENCE(,LEN(_xlpm.cr),LEN(_xlpm.cr),-1),1)),
_xlpm.lgc,
IF(AM$11=_xlpm.to, AM483&amp;_xlpm.rv,
IF(AM$11=_xlpm.fr, REPLACE(AM483, LEN(AM483)-_xlpm.mv+1,_xlpm.mv,""),AM483)),
_xlpm.lgc)</f>
        <v>HMLVZLFZ</v>
      </c>
      <c r="AN484" s="31" t="str" cm="1">
        <f t="array" ref="AN484">_xlfn.LET(
_xlpm.mv,$AE484,
_xlpm.fr,$AF484,
_xlpm.to,$AG484,
_xlpm.wrd,INDEX($AI483:$AQ483,1,_xlpm.fr),
_xlpm.cr,RIGHT(_xlpm.wrd,_xlpm.mv),
_xlpm.rv, _xlfn.CONCAT(MID(_xlpm.cr,_xlfn.SEQUENCE(,LEN(_xlpm.cr),LEN(_xlpm.cr),-1),1)),
_xlpm.lgc,
IF(AN$11=_xlpm.to, AN483&amp;_xlpm.rv,
IF(AN$11=_xlpm.fr, REPLACE(AN483, LEN(AN483)-_xlpm.mv+1,_xlpm.mv,""),AN483)),
_xlpm.lgc)</f>
        <v>J</v>
      </c>
      <c r="AO484" s="31" t="str" cm="1">
        <f t="array" ref="AO484">_xlfn.LET(
_xlpm.mv,$AE484,
_xlpm.fr,$AF484,
_xlpm.to,$AG484,
_xlpm.wrd,INDEX($AI483:$AQ483,1,_xlpm.fr),
_xlpm.cr,RIGHT(_xlpm.wrd,_xlpm.mv),
_xlpm.rv, _xlfn.CONCAT(MID(_xlpm.cr,_xlfn.SEQUENCE(,LEN(_xlpm.cr),LEN(_xlpm.cr),-1),1)),
_xlpm.lgc,
IF(AO$11=_xlpm.to, AO483&amp;_xlpm.rv,
IF(AO$11=_xlpm.fr, REPLACE(AO483, LEN(AO483)-_xlpm.mv+1,_xlpm.mv,""),AO483)),
_xlpm.lgc)</f>
        <v>D</v>
      </c>
      <c r="AP484" s="31" t="str" cm="1">
        <f t="array" ref="AP484">_xlfn.LET(
_xlpm.mv,$AE484,
_xlpm.fr,$AF484,
_xlpm.to,$AG484,
_xlpm.wrd,INDEX($AI483:$AQ483,1,_xlpm.fr),
_xlpm.cr,RIGHT(_xlpm.wrd,_xlpm.mv),
_xlpm.rv, _xlfn.CONCAT(MID(_xlpm.cr,_xlfn.SEQUENCE(,LEN(_xlpm.cr),LEN(_xlpm.cr),-1),1)),
_xlpm.lgc,
IF(AP$11=_xlpm.to, AP483&amp;_xlpm.rv,
IF(AP$11=_xlpm.fr, REPLACE(AP483, LEN(AP483)-_xlpm.mv+1,_xlpm.mv,""),AP483)),
_xlpm.lgc)</f>
        <v>GBQQDVWJCFMSTCG</v>
      </c>
      <c r="AQ484" s="31" t="str" cm="1">
        <f t="array" ref="AQ484">_xlfn.LET(
_xlpm.mv,$AE484,
_xlpm.fr,$AF484,
_xlpm.to,$AG484,
_xlpm.wrd,INDEX($AI483:$AQ483,1,_xlpm.fr),
_xlpm.cr,RIGHT(_xlpm.wrd,_xlpm.mv),
_xlpm.rv, _xlfn.CONCAT(MID(_xlpm.cr,_xlfn.SEQUENCE(,LEN(_xlpm.cr),LEN(_xlpm.cr),-1),1)),
_xlpm.lgc,
IF(AQ$11=_xlpm.to, AQ483&amp;_xlpm.rv,
IF(AQ$11=_xlpm.fr, REPLACE(AQ483, LEN(AQ483)-_xlpm.mv+1,_xlpm.mv,""),AQ483)),
_xlpm.lgc)</f>
        <v>VHZLZSLJPCFVVG</v>
      </c>
      <c r="AT484" s="31" t="str" cm="1">
        <f t="array" ref="AT484">_xlfn.LET(
_xlpm.mv,$AE484,
_xlpm.fr,$AF484,
_xlpm.to,$AG484,
_xlpm.wrd,INDEX($AT483:$BB483,1,_xlpm.fr),
_xlpm.cr,RIGHT(_xlpm.wrd,_xlpm.mv),
_xlpm.lgc,
IF(AT$11=_xlpm.to, AT483&amp;_xlpm.cr,
IF(AT$11=_xlpm.fr, REPLACE(AT483, LEN(AT483)-_xlpm.mv+1,_xlpm.mv,""),AT483)),
_xlpm.lgc)</f>
        <v>FFLMZHCN</v>
      </c>
      <c r="AU484" s="31" t="str" cm="1">
        <f t="array" ref="AU484">_xlfn.LET(
_xlpm.mv,$AE484,
_xlpm.fr,$AF484,
_xlpm.to,$AG484,
_xlpm.wrd,INDEX($AT483:$BB483,1,_xlpm.fr),
_xlpm.cr,RIGHT(_xlpm.wrd,_xlpm.mv),
_xlpm.lgc,
IF(AU$11=_xlpm.to, AU483&amp;_xlpm.cr,
IF(AU$11=_xlpm.fr, REPLACE(AU483, LEN(AU483)-_xlpm.mv+1,_xlpm.mv,""),AU483)),
_xlpm.lgc)</f>
        <v>CHF</v>
      </c>
      <c r="AV484" s="31" t="str" cm="1">
        <f t="array" ref="AV484">_xlfn.LET(
_xlpm.mv,$AE484,
_xlpm.fr,$AF484,
_xlpm.to,$AG484,
_xlpm.wrd,INDEX($AT483:$BB483,1,_xlpm.fr),
_xlpm.cr,RIGHT(_xlpm.wrd,_xlpm.mv),
_xlpm.lgc,
IF(AV$11=_xlpm.to, AV483&amp;_xlpm.cr,
IF(AV$11=_xlpm.fr, REPLACE(AV483, LEN(AV483)-_xlpm.mv+1,_xlpm.mv,""),AV483)),
_xlpm.lgc)</f>
        <v>BSJ</v>
      </c>
      <c r="AW484" s="31" t="str" cm="1">
        <f t="array" ref="AW484">_xlfn.LET(
_xlpm.mv,$AE484,
_xlpm.fr,$AF484,
_xlpm.to,$AG484,
_xlpm.wrd,INDEX($AT483:$BB483,1,_xlpm.fr),
_xlpm.cr,RIGHT(_xlpm.wrd,_xlpm.mv),
_xlpm.lgc,
IF(AW$11=_xlpm.to, AW483&amp;_xlpm.cr,
IF(AW$11=_xlpm.fr, REPLACE(AW483, LEN(AW483)-_xlpm.mv+1,_xlpm.mv,""),AW483)),
_xlpm.lgc)</f>
        <v>QJV</v>
      </c>
      <c r="AX484" s="31" t="str" cm="1">
        <f t="array" ref="AX484">_xlfn.LET(
_xlpm.mv,$AE484,
_xlpm.fr,$AF484,
_xlpm.to,$AG484,
_xlpm.wrd,INDEX($AT483:$BB483,1,_xlpm.fr),
_xlpm.cr,RIGHT(_xlpm.wrd,_xlpm.mv),
_xlpm.lgc,
IF(AX$11=_xlpm.to, AX483&amp;_xlpm.cr,
IF(AX$11=_xlpm.fr, REPLACE(AX483, LEN(AX483)-_xlpm.mv+1,_xlpm.mv,""),AX483)),
_xlpm.lgc)</f>
        <v>ZVSMPQBD</v>
      </c>
      <c r="AY484" s="31" t="str" cm="1">
        <f t="array" ref="AY484">_xlfn.LET(
_xlpm.mv,$AE484,
_xlpm.fr,$AF484,
_xlpm.to,$AG484,
_xlpm.wrd,INDEX($AT483:$BB483,1,_xlpm.fr),
_xlpm.cr,RIGHT(_xlpm.wrd,_xlpm.mv),
_xlpm.lgc,
IF(AY$11=_xlpm.to, AY483&amp;_xlpm.cr,
IF(AY$11=_xlpm.fr, REPLACE(AY483, LEN(AY483)-_xlpm.mv+1,_xlpm.mv,""),AY483)),
_xlpm.lgc)</f>
        <v>G</v>
      </c>
      <c r="AZ484" s="31" t="str" cm="1">
        <f t="array" ref="AZ484">_xlfn.LET(
_xlpm.mv,$AE484,
_xlpm.fr,$AF484,
_xlpm.to,$AG484,
_xlpm.wrd,INDEX($AT483:$BB483,1,_xlpm.fr),
_xlpm.cr,RIGHT(_xlpm.wrd,_xlpm.mv),
_xlpm.lgc,
IF(AZ$11=_xlpm.to, AZ483&amp;_xlpm.cr,
IF(AZ$11=_xlpm.fr, REPLACE(AZ483, LEN(AZ483)-_xlpm.mv+1,_xlpm.mv,""),AZ483)),
_xlpm.lgc)</f>
        <v>Z</v>
      </c>
      <c r="BA484" s="31" t="str" cm="1">
        <f t="array" ref="BA484">_xlfn.LET(
_xlpm.mv,$AE484,
_xlpm.fr,$AF484,
_xlpm.to,$AG484,
_xlpm.wrd,INDEX($AT483:$BB483,1,_xlpm.fr),
_xlpm.cr,RIGHT(_xlpm.wrd,_xlpm.mv),
_xlpm.lgc,
IF(BA$11=_xlpm.to, BA483&amp;_xlpm.cr,
IF(BA$11=_xlpm.fr, REPLACE(BA483, LEN(BA483)-_xlpm.mv+1,_xlpm.mv,""),BA483)),
_xlpm.lgc)</f>
        <v>BWGHFNVGGJLVTDC</v>
      </c>
      <c r="BB484" s="31" t="str" cm="1">
        <f t="array" ref="BB484">_xlfn.LET(
_xlpm.mv,$AE484,
_xlpm.fr,$AF484,
_xlpm.to,$AG484,
_xlpm.wrd,INDEX($AT483:$BB483,1,_xlpm.fr),
_xlpm.cr,RIGHT(_xlpm.wrd,_xlpm.mv),
_xlpm.lgc,
IF(BB$11=_xlpm.to, BB483&amp;_xlpm.cr,
IF(BB$11=_xlpm.fr, REPLACE(BB483, LEN(BB483)-_xlpm.mv+1,_xlpm.mv,""),BB483)),
_xlpm.lgc)</f>
        <v>FBVLGPBLCZLZJC</v>
      </c>
    </row>
    <row r="485" spans="28:54" x14ac:dyDescent="0.3">
      <c r="AB485" s="31">
        <f t="shared" si="28"/>
        <v>5</v>
      </c>
      <c r="AC485" s="31" t="s">
        <v>1715</v>
      </c>
      <c r="AD485" s="31" t="str" cm="1">
        <f t="array" ref="AD485">_xlfn.LET(
_xlpm.arr,{"move ","from ","to "},
_xlpm.wr,AC485,
_xlpm.rd,_xlfn.REDUCE(_xlpm.wr,_xlpm.arr,_xlfn.LAMBDA(_xlpm.a,_xlpm.v,SUBSTITUTE(_xlpm.a,_xlpm.v,""))),
_xlpm.rd)</f>
        <v>3 3 4</v>
      </c>
      <c r="AE485" s="31">
        <f t="shared" si="29"/>
        <v>3</v>
      </c>
      <c r="AF485" s="31">
        <f t="shared" si="30"/>
        <v>3</v>
      </c>
      <c r="AG485" s="31">
        <f t="shared" si="31"/>
        <v>4</v>
      </c>
      <c r="AI485" s="31" t="str" cm="1">
        <f t="array" ref="AI485">_xlfn.LET(
_xlpm.mv,$AE485,
_xlpm.fr,$AF485,
_xlpm.to,$AG485,
_xlpm.wrd,INDEX($AI484:$AQ484,1,_xlpm.fr),
_xlpm.cr,RIGHT(_xlpm.wrd,_xlpm.mv),
_xlpm.rv, _xlfn.CONCAT(MID(_xlpm.cr,_xlfn.SEQUENCE(,LEN(_xlpm.cr),LEN(_xlpm.cr),-1),1)),
_xlpm.lgc,
IF(AI$11=_xlpm.to, AI484&amp;_xlpm.rv,
IF(AI$11=_xlpm.fr, REPLACE(AI484, LEN(AI484)-_xlpm.mv+1,_xlpm.mv,""),AI484)),
_xlpm.lgc)</f>
        <v>BNCLFGHB</v>
      </c>
      <c r="AJ485" s="31" t="str" cm="1">
        <f t="array" ref="AJ485">_xlfn.LET(
_xlpm.mv,$AE485,
_xlpm.fr,$AF485,
_xlpm.to,$AG485,
_xlpm.wrd,INDEX($AI484:$AQ484,1,_xlpm.fr),
_xlpm.cr,RIGHT(_xlpm.wrd,_xlpm.mv),
_xlpm.rv, _xlfn.CONCAT(MID(_xlpm.cr,_xlfn.SEQUENCE(,LEN(_xlpm.cr),LEN(_xlpm.cr),-1),1)),
_xlpm.lgc,
IF(AJ$11=_xlpm.to, AJ484&amp;_xlpm.rv,
IF(AJ$11=_xlpm.fr, REPLACE(AJ484, LEN(AJ484)-_xlpm.mv+1,_xlpm.mv,""),AJ484)),
_xlpm.lgc)</f>
        <v>CPZ</v>
      </c>
      <c r="AK485" s="31" t="str" cm="1">
        <f t="array" ref="AK485">_xlfn.LET(
_xlpm.mv,$AE485,
_xlpm.fr,$AF485,
_xlpm.to,$AG485,
_xlpm.wrd,INDEX($AI484:$AQ484,1,_xlpm.fr),
_xlpm.cr,RIGHT(_xlpm.wrd,_xlpm.mv),
_xlpm.rv, _xlfn.CONCAT(MID(_xlpm.cr,_xlfn.SEQUENCE(,LEN(_xlpm.cr),LEN(_xlpm.cr),-1),1)),
_xlpm.lgc,
IF(AK$11=_xlpm.to, AK484&amp;_xlpm.rv,
IF(AK$11=_xlpm.fr, REPLACE(AK484, LEN(AK484)-_xlpm.mv+1,_xlpm.mv,""),AK484)),
_xlpm.lgc)</f>
        <v/>
      </c>
      <c r="AL485" s="31" t="str" cm="1">
        <f t="array" ref="AL485">_xlfn.LET(
_xlpm.mv,$AE485,
_xlpm.fr,$AF485,
_xlpm.to,$AG485,
_xlpm.wrd,INDEX($AI484:$AQ484,1,_xlpm.fr),
_xlpm.cr,RIGHT(_xlpm.wrd,_xlpm.mv),
_xlpm.rv, _xlfn.CONCAT(MID(_xlpm.cr,_xlfn.SEQUENCE(,LEN(_xlpm.cr),LEN(_xlpm.cr),-1),1)),
_xlpm.lgc,
IF(AL$11=_xlpm.to, AL484&amp;_xlpm.rv,
IF(AL$11=_xlpm.fr, REPLACE(AL484, LEN(AL484)-_xlpm.mv+1,_xlpm.mv,""),AL484)),
_xlpm.lgc)</f>
        <v>FJBNBG</v>
      </c>
      <c r="AM485" s="31" t="str" cm="1">
        <f t="array" ref="AM485">_xlfn.LET(
_xlpm.mv,$AE485,
_xlpm.fr,$AF485,
_xlpm.to,$AG485,
_xlpm.wrd,INDEX($AI484:$AQ484,1,_xlpm.fr),
_xlpm.cr,RIGHT(_xlpm.wrd,_xlpm.mv),
_xlpm.rv, _xlfn.CONCAT(MID(_xlpm.cr,_xlfn.SEQUENCE(,LEN(_xlpm.cr),LEN(_xlpm.cr),-1),1)),
_xlpm.lgc,
IF(AM$11=_xlpm.to, AM484&amp;_xlpm.rv,
IF(AM$11=_xlpm.fr, REPLACE(AM484, LEN(AM484)-_xlpm.mv+1,_xlpm.mv,""),AM484)),
_xlpm.lgc)</f>
        <v>HMLVZLFZ</v>
      </c>
      <c r="AN485" s="31" t="str" cm="1">
        <f t="array" ref="AN485">_xlfn.LET(
_xlpm.mv,$AE485,
_xlpm.fr,$AF485,
_xlpm.to,$AG485,
_xlpm.wrd,INDEX($AI484:$AQ484,1,_xlpm.fr),
_xlpm.cr,RIGHT(_xlpm.wrd,_xlpm.mv),
_xlpm.rv, _xlfn.CONCAT(MID(_xlpm.cr,_xlfn.SEQUENCE(,LEN(_xlpm.cr),LEN(_xlpm.cr),-1),1)),
_xlpm.lgc,
IF(AN$11=_xlpm.to, AN484&amp;_xlpm.rv,
IF(AN$11=_xlpm.fr, REPLACE(AN484, LEN(AN484)-_xlpm.mv+1,_xlpm.mv,""),AN484)),
_xlpm.lgc)</f>
        <v>J</v>
      </c>
      <c r="AO485" s="31" t="str" cm="1">
        <f t="array" ref="AO485">_xlfn.LET(
_xlpm.mv,$AE485,
_xlpm.fr,$AF485,
_xlpm.to,$AG485,
_xlpm.wrd,INDEX($AI484:$AQ484,1,_xlpm.fr),
_xlpm.cr,RIGHT(_xlpm.wrd,_xlpm.mv),
_xlpm.rv, _xlfn.CONCAT(MID(_xlpm.cr,_xlfn.SEQUENCE(,LEN(_xlpm.cr),LEN(_xlpm.cr),-1),1)),
_xlpm.lgc,
IF(AO$11=_xlpm.to, AO484&amp;_xlpm.rv,
IF(AO$11=_xlpm.fr, REPLACE(AO484, LEN(AO484)-_xlpm.mv+1,_xlpm.mv,""),AO484)),
_xlpm.lgc)</f>
        <v>D</v>
      </c>
      <c r="AP485" s="31" t="str" cm="1">
        <f t="array" ref="AP485">_xlfn.LET(
_xlpm.mv,$AE485,
_xlpm.fr,$AF485,
_xlpm.to,$AG485,
_xlpm.wrd,INDEX($AI484:$AQ484,1,_xlpm.fr),
_xlpm.cr,RIGHT(_xlpm.wrd,_xlpm.mv),
_xlpm.rv, _xlfn.CONCAT(MID(_xlpm.cr,_xlfn.SEQUENCE(,LEN(_xlpm.cr),LEN(_xlpm.cr),-1),1)),
_xlpm.lgc,
IF(AP$11=_xlpm.to, AP484&amp;_xlpm.rv,
IF(AP$11=_xlpm.fr, REPLACE(AP484, LEN(AP484)-_xlpm.mv+1,_xlpm.mv,""),AP484)),
_xlpm.lgc)</f>
        <v>GBQQDVWJCFMSTCG</v>
      </c>
      <c r="AQ485" s="31" t="str" cm="1">
        <f t="array" ref="AQ485">_xlfn.LET(
_xlpm.mv,$AE485,
_xlpm.fr,$AF485,
_xlpm.to,$AG485,
_xlpm.wrd,INDEX($AI484:$AQ484,1,_xlpm.fr),
_xlpm.cr,RIGHT(_xlpm.wrd,_xlpm.mv),
_xlpm.rv, _xlfn.CONCAT(MID(_xlpm.cr,_xlfn.SEQUENCE(,LEN(_xlpm.cr),LEN(_xlpm.cr),-1),1)),
_xlpm.lgc,
IF(AQ$11=_xlpm.to, AQ484&amp;_xlpm.rv,
IF(AQ$11=_xlpm.fr, REPLACE(AQ484, LEN(AQ484)-_xlpm.mv+1,_xlpm.mv,""),AQ484)),
_xlpm.lgc)</f>
        <v>VHZLZSLJPCFVVG</v>
      </c>
      <c r="AT485" s="31" t="str" cm="1">
        <f t="array" ref="AT485">_xlfn.LET(
_xlpm.mv,$AE485,
_xlpm.fr,$AF485,
_xlpm.to,$AG485,
_xlpm.wrd,INDEX($AT484:$BB484,1,_xlpm.fr),
_xlpm.cr,RIGHT(_xlpm.wrd,_xlpm.mv),
_xlpm.lgc,
IF(AT$11=_xlpm.to, AT484&amp;_xlpm.cr,
IF(AT$11=_xlpm.fr, REPLACE(AT484, LEN(AT484)-_xlpm.mv+1,_xlpm.mv,""),AT484)),
_xlpm.lgc)</f>
        <v>FFLMZHCN</v>
      </c>
      <c r="AU485" s="31" t="str" cm="1">
        <f t="array" ref="AU485">_xlfn.LET(
_xlpm.mv,$AE485,
_xlpm.fr,$AF485,
_xlpm.to,$AG485,
_xlpm.wrd,INDEX($AT484:$BB484,1,_xlpm.fr),
_xlpm.cr,RIGHT(_xlpm.wrd,_xlpm.mv),
_xlpm.lgc,
IF(AU$11=_xlpm.to, AU484&amp;_xlpm.cr,
IF(AU$11=_xlpm.fr, REPLACE(AU484, LEN(AU484)-_xlpm.mv+1,_xlpm.mv,""),AU484)),
_xlpm.lgc)</f>
        <v>CHF</v>
      </c>
      <c r="AV485" s="31" t="str" cm="1">
        <f t="array" ref="AV485">_xlfn.LET(
_xlpm.mv,$AE485,
_xlpm.fr,$AF485,
_xlpm.to,$AG485,
_xlpm.wrd,INDEX($AT484:$BB484,1,_xlpm.fr),
_xlpm.cr,RIGHT(_xlpm.wrd,_xlpm.mv),
_xlpm.lgc,
IF(AV$11=_xlpm.to, AV484&amp;_xlpm.cr,
IF(AV$11=_xlpm.fr, REPLACE(AV484, LEN(AV484)-_xlpm.mv+1,_xlpm.mv,""),AV484)),
_xlpm.lgc)</f>
        <v/>
      </c>
      <c r="AW485" s="31" t="str" cm="1">
        <f t="array" ref="AW485">_xlfn.LET(
_xlpm.mv,$AE485,
_xlpm.fr,$AF485,
_xlpm.to,$AG485,
_xlpm.wrd,INDEX($AT484:$BB484,1,_xlpm.fr),
_xlpm.cr,RIGHT(_xlpm.wrd,_xlpm.mv),
_xlpm.lgc,
IF(AW$11=_xlpm.to, AW484&amp;_xlpm.cr,
IF(AW$11=_xlpm.fr, REPLACE(AW484, LEN(AW484)-_xlpm.mv+1,_xlpm.mv,""),AW484)),
_xlpm.lgc)</f>
        <v>QJVBSJ</v>
      </c>
      <c r="AX485" s="31" t="str" cm="1">
        <f t="array" ref="AX485">_xlfn.LET(
_xlpm.mv,$AE485,
_xlpm.fr,$AF485,
_xlpm.to,$AG485,
_xlpm.wrd,INDEX($AT484:$BB484,1,_xlpm.fr),
_xlpm.cr,RIGHT(_xlpm.wrd,_xlpm.mv),
_xlpm.lgc,
IF(AX$11=_xlpm.to, AX484&amp;_xlpm.cr,
IF(AX$11=_xlpm.fr, REPLACE(AX484, LEN(AX484)-_xlpm.mv+1,_xlpm.mv,""),AX484)),
_xlpm.lgc)</f>
        <v>ZVSMPQBD</v>
      </c>
      <c r="AY485" s="31" t="str" cm="1">
        <f t="array" ref="AY485">_xlfn.LET(
_xlpm.mv,$AE485,
_xlpm.fr,$AF485,
_xlpm.to,$AG485,
_xlpm.wrd,INDEX($AT484:$BB484,1,_xlpm.fr),
_xlpm.cr,RIGHT(_xlpm.wrd,_xlpm.mv),
_xlpm.lgc,
IF(AY$11=_xlpm.to, AY484&amp;_xlpm.cr,
IF(AY$11=_xlpm.fr, REPLACE(AY484, LEN(AY484)-_xlpm.mv+1,_xlpm.mv,""),AY484)),
_xlpm.lgc)</f>
        <v>G</v>
      </c>
      <c r="AZ485" s="31" t="str" cm="1">
        <f t="array" ref="AZ485">_xlfn.LET(
_xlpm.mv,$AE485,
_xlpm.fr,$AF485,
_xlpm.to,$AG485,
_xlpm.wrd,INDEX($AT484:$BB484,1,_xlpm.fr),
_xlpm.cr,RIGHT(_xlpm.wrd,_xlpm.mv),
_xlpm.lgc,
IF(AZ$11=_xlpm.to, AZ484&amp;_xlpm.cr,
IF(AZ$11=_xlpm.fr, REPLACE(AZ484, LEN(AZ484)-_xlpm.mv+1,_xlpm.mv,""),AZ484)),
_xlpm.lgc)</f>
        <v>Z</v>
      </c>
      <c r="BA485" s="31" t="str" cm="1">
        <f t="array" ref="BA485">_xlfn.LET(
_xlpm.mv,$AE485,
_xlpm.fr,$AF485,
_xlpm.to,$AG485,
_xlpm.wrd,INDEX($AT484:$BB484,1,_xlpm.fr),
_xlpm.cr,RIGHT(_xlpm.wrd,_xlpm.mv),
_xlpm.lgc,
IF(BA$11=_xlpm.to, BA484&amp;_xlpm.cr,
IF(BA$11=_xlpm.fr, REPLACE(BA484, LEN(BA484)-_xlpm.mv+1,_xlpm.mv,""),BA484)),
_xlpm.lgc)</f>
        <v>BWGHFNVGGJLVTDC</v>
      </c>
      <c r="BB485" s="31" t="str" cm="1">
        <f t="array" ref="BB485">_xlfn.LET(
_xlpm.mv,$AE485,
_xlpm.fr,$AF485,
_xlpm.to,$AG485,
_xlpm.wrd,INDEX($AT484:$BB484,1,_xlpm.fr),
_xlpm.cr,RIGHT(_xlpm.wrd,_xlpm.mv),
_xlpm.lgc,
IF(BB$11=_xlpm.to, BB484&amp;_xlpm.cr,
IF(BB$11=_xlpm.fr, REPLACE(BB484, LEN(BB484)-_xlpm.mv+1,_xlpm.mv,""),BB484)),
_xlpm.lgc)</f>
        <v>FBVLGPBLCZLZJC</v>
      </c>
    </row>
    <row r="486" spans="28:54" x14ac:dyDescent="0.3">
      <c r="AB486" s="31">
        <f t="shared" si="28"/>
        <v>5</v>
      </c>
      <c r="AC486" s="31" t="s">
        <v>1424</v>
      </c>
      <c r="AD486" s="31" t="str" cm="1">
        <f t="array" ref="AD486">_xlfn.LET(
_xlpm.arr,{"move ","from ","to "},
_xlpm.wr,AC486,
_xlpm.rd,_xlfn.REDUCE(_xlpm.wr,_xlpm.arr,_xlfn.LAMBDA(_xlpm.a,_xlpm.v,SUBSTITUTE(_xlpm.a,_xlpm.v,""))),
_xlpm.rd)</f>
        <v>1 5 8</v>
      </c>
      <c r="AE486" s="31">
        <f t="shared" si="29"/>
        <v>1</v>
      </c>
      <c r="AF486" s="31">
        <f t="shared" si="30"/>
        <v>5</v>
      </c>
      <c r="AG486" s="31">
        <f t="shared" si="31"/>
        <v>8</v>
      </c>
      <c r="AI486" s="31" t="str" cm="1">
        <f t="array" ref="AI486">_xlfn.LET(
_xlpm.mv,$AE486,
_xlpm.fr,$AF486,
_xlpm.to,$AG486,
_xlpm.wrd,INDEX($AI485:$AQ485,1,_xlpm.fr),
_xlpm.cr,RIGHT(_xlpm.wrd,_xlpm.mv),
_xlpm.rv, _xlfn.CONCAT(MID(_xlpm.cr,_xlfn.SEQUENCE(,LEN(_xlpm.cr),LEN(_xlpm.cr),-1),1)),
_xlpm.lgc,
IF(AI$11=_xlpm.to, AI485&amp;_xlpm.rv,
IF(AI$11=_xlpm.fr, REPLACE(AI485, LEN(AI485)-_xlpm.mv+1,_xlpm.mv,""),AI485)),
_xlpm.lgc)</f>
        <v>BNCLFGHB</v>
      </c>
      <c r="AJ486" s="31" t="str" cm="1">
        <f t="array" ref="AJ486">_xlfn.LET(
_xlpm.mv,$AE486,
_xlpm.fr,$AF486,
_xlpm.to,$AG486,
_xlpm.wrd,INDEX($AI485:$AQ485,1,_xlpm.fr),
_xlpm.cr,RIGHT(_xlpm.wrd,_xlpm.mv),
_xlpm.rv, _xlfn.CONCAT(MID(_xlpm.cr,_xlfn.SEQUENCE(,LEN(_xlpm.cr),LEN(_xlpm.cr),-1),1)),
_xlpm.lgc,
IF(AJ$11=_xlpm.to, AJ485&amp;_xlpm.rv,
IF(AJ$11=_xlpm.fr, REPLACE(AJ485, LEN(AJ485)-_xlpm.mv+1,_xlpm.mv,""),AJ485)),
_xlpm.lgc)</f>
        <v>CPZ</v>
      </c>
      <c r="AK486" s="31" t="str" cm="1">
        <f t="array" ref="AK486">_xlfn.LET(
_xlpm.mv,$AE486,
_xlpm.fr,$AF486,
_xlpm.to,$AG486,
_xlpm.wrd,INDEX($AI485:$AQ485,1,_xlpm.fr),
_xlpm.cr,RIGHT(_xlpm.wrd,_xlpm.mv),
_xlpm.rv, _xlfn.CONCAT(MID(_xlpm.cr,_xlfn.SEQUENCE(,LEN(_xlpm.cr),LEN(_xlpm.cr),-1),1)),
_xlpm.lgc,
IF(AK$11=_xlpm.to, AK485&amp;_xlpm.rv,
IF(AK$11=_xlpm.fr, REPLACE(AK485, LEN(AK485)-_xlpm.mv+1,_xlpm.mv,""),AK485)),
_xlpm.lgc)</f>
        <v/>
      </c>
      <c r="AL486" s="31" t="str" cm="1">
        <f t="array" ref="AL486">_xlfn.LET(
_xlpm.mv,$AE486,
_xlpm.fr,$AF486,
_xlpm.to,$AG486,
_xlpm.wrd,INDEX($AI485:$AQ485,1,_xlpm.fr),
_xlpm.cr,RIGHT(_xlpm.wrd,_xlpm.mv),
_xlpm.rv, _xlfn.CONCAT(MID(_xlpm.cr,_xlfn.SEQUENCE(,LEN(_xlpm.cr),LEN(_xlpm.cr),-1),1)),
_xlpm.lgc,
IF(AL$11=_xlpm.to, AL485&amp;_xlpm.rv,
IF(AL$11=_xlpm.fr, REPLACE(AL485, LEN(AL485)-_xlpm.mv+1,_xlpm.mv,""),AL485)),
_xlpm.lgc)</f>
        <v>FJBNBG</v>
      </c>
      <c r="AM486" s="31" t="str" cm="1">
        <f t="array" ref="AM486">_xlfn.LET(
_xlpm.mv,$AE486,
_xlpm.fr,$AF486,
_xlpm.to,$AG486,
_xlpm.wrd,INDEX($AI485:$AQ485,1,_xlpm.fr),
_xlpm.cr,RIGHT(_xlpm.wrd,_xlpm.mv),
_xlpm.rv, _xlfn.CONCAT(MID(_xlpm.cr,_xlfn.SEQUENCE(,LEN(_xlpm.cr),LEN(_xlpm.cr),-1),1)),
_xlpm.lgc,
IF(AM$11=_xlpm.to, AM485&amp;_xlpm.rv,
IF(AM$11=_xlpm.fr, REPLACE(AM485, LEN(AM485)-_xlpm.mv+1,_xlpm.mv,""),AM485)),
_xlpm.lgc)</f>
        <v>HMLVZLF</v>
      </c>
      <c r="AN486" s="31" t="str" cm="1">
        <f t="array" ref="AN486">_xlfn.LET(
_xlpm.mv,$AE486,
_xlpm.fr,$AF486,
_xlpm.to,$AG486,
_xlpm.wrd,INDEX($AI485:$AQ485,1,_xlpm.fr),
_xlpm.cr,RIGHT(_xlpm.wrd,_xlpm.mv),
_xlpm.rv, _xlfn.CONCAT(MID(_xlpm.cr,_xlfn.SEQUENCE(,LEN(_xlpm.cr),LEN(_xlpm.cr),-1),1)),
_xlpm.lgc,
IF(AN$11=_xlpm.to, AN485&amp;_xlpm.rv,
IF(AN$11=_xlpm.fr, REPLACE(AN485, LEN(AN485)-_xlpm.mv+1,_xlpm.mv,""),AN485)),
_xlpm.lgc)</f>
        <v>J</v>
      </c>
      <c r="AO486" s="31" t="str" cm="1">
        <f t="array" ref="AO486">_xlfn.LET(
_xlpm.mv,$AE486,
_xlpm.fr,$AF486,
_xlpm.to,$AG486,
_xlpm.wrd,INDEX($AI485:$AQ485,1,_xlpm.fr),
_xlpm.cr,RIGHT(_xlpm.wrd,_xlpm.mv),
_xlpm.rv, _xlfn.CONCAT(MID(_xlpm.cr,_xlfn.SEQUENCE(,LEN(_xlpm.cr),LEN(_xlpm.cr),-1),1)),
_xlpm.lgc,
IF(AO$11=_xlpm.to, AO485&amp;_xlpm.rv,
IF(AO$11=_xlpm.fr, REPLACE(AO485, LEN(AO485)-_xlpm.mv+1,_xlpm.mv,""),AO485)),
_xlpm.lgc)</f>
        <v>D</v>
      </c>
      <c r="AP486" s="31" t="str" cm="1">
        <f t="array" ref="AP486">_xlfn.LET(
_xlpm.mv,$AE486,
_xlpm.fr,$AF486,
_xlpm.to,$AG486,
_xlpm.wrd,INDEX($AI485:$AQ485,1,_xlpm.fr),
_xlpm.cr,RIGHT(_xlpm.wrd,_xlpm.mv),
_xlpm.rv, _xlfn.CONCAT(MID(_xlpm.cr,_xlfn.SEQUENCE(,LEN(_xlpm.cr),LEN(_xlpm.cr),-1),1)),
_xlpm.lgc,
IF(AP$11=_xlpm.to, AP485&amp;_xlpm.rv,
IF(AP$11=_xlpm.fr, REPLACE(AP485, LEN(AP485)-_xlpm.mv+1,_xlpm.mv,""),AP485)),
_xlpm.lgc)</f>
        <v>GBQQDVWJCFMSTCGZ</v>
      </c>
      <c r="AQ486" s="31" t="str" cm="1">
        <f t="array" ref="AQ486">_xlfn.LET(
_xlpm.mv,$AE486,
_xlpm.fr,$AF486,
_xlpm.to,$AG486,
_xlpm.wrd,INDEX($AI485:$AQ485,1,_xlpm.fr),
_xlpm.cr,RIGHT(_xlpm.wrd,_xlpm.mv),
_xlpm.rv, _xlfn.CONCAT(MID(_xlpm.cr,_xlfn.SEQUENCE(,LEN(_xlpm.cr),LEN(_xlpm.cr),-1),1)),
_xlpm.lgc,
IF(AQ$11=_xlpm.to, AQ485&amp;_xlpm.rv,
IF(AQ$11=_xlpm.fr, REPLACE(AQ485, LEN(AQ485)-_xlpm.mv+1,_xlpm.mv,""),AQ485)),
_xlpm.lgc)</f>
        <v>VHZLZSLJPCFVVG</v>
      </c>
      <c r="AT486" s="31" t="str" cm="1">
        <f t="array" ref="AT486">_xlfn.LET(
_xlpm.mv,$AE486,
_xlpm.fr,$AF486,
_xlpm.to,$AG486,
_xlpm.wrd,INDEX($AT485:$BB485,1,_xlpm.fr),
_xlpm.cr,RIGHT(_xlpm.wrd,_xlpm.mv),
_xlpm.lgc,
IF(AT$11=_xlpm.to, AT485&amp;_xlpm.cr,
IF(AT$11=_xlpm.fr, REPLACE(AT485, LEN(AT485)-_xlpm.mv+1,_xlpm.mv,""),AT485)),
_xlpm.lgc)</f>
        <v>FFLMZHCN</v>
      </c>
      <c r="AU486" s="31" t="str" cm="1">
        <f t="array" ref="AU486">_xlfn.LET(
_xlpm.mv,$AE486,
_xlpm.fr,$AF486,
_xlpm.to,$AG486,
_xlpm.wrd,INDEX($AT485:$BB485,1,_xlpm.fr),
_xlpm.cr,RIGHT(_xlpm.wrd,_xlpm.mv),
_xlpm.lgc,
IF(AU$11=_xlpm.to, AU485&amp;_xlpm.cr,
IF(AU$11=_xlpm.fr, REPLACE(AU485, LEN(AU485)-_xlpm.mv+1,_xlpm.mv,""),AU485)),
_xlpm.lgc)</f>
        <v>CHF</v>
      </c>
      <c r="AV486" s="31" t="str" cm="1">
        <f t="array" ref="AV486">_xlfn.LET(
_xlpm.mv,$AE486,
_xlpm.fr,$AF486,
_xlpm.to,$AG486,
_xlpm.wrd,INDEX($AT485:$BB485,1,_xlpm.fr),
_xlpm.cr,RIGHT(_xlpm.wrd,_xlpm.mv),
_xlpm.lgc,
IF(AV$11=_xlpm.to, AV485&amp;_xlpm.cr,
IF(AV$11=_xlpm.fr, REPLACE(AV485, LEN(AV485)-_xlpm.mv+1,_xlpm.mv,""),AV485)),
_xlpm.lgc)</f>
        <v/>
      </c>
      <c r="AW486" s="31" t="str" cm="1">
        <f t="array" ref="AW486">_xlfn.LET(
_xlpm.mv,$AE486,
_xlpm.fr,$AF486,
_xlpm.to,$AG486,
_xlpm.wrd,INDEX($AT485:$BB485,1,_xlpm.fr),
_xlpm.cr,RIGHT(_xlpm.wrd,_xlpm.mv),
_xlpm.lgc,
IF(AW$11=_xlpm.to, AW485&amp;_xlpm.cr,
IF(AW$11=_xlpm.fr, REPLACE(AW485, LEN(AW485)-_xlpm.mv+1,_xlpm.mv,""),AW485)),
_xlpm.lgc)</f>
        <v>QJVBSJ</v>
      </c>
      <c r="AX486" s="31" t="str" cm="1">
        <f t="array" ref="AX486">_xlfn.LET(
_xlpm.mv,$AE486,
_xlpm.fr,$AF486,
_xlpm.to,$AG486,
_xlpm.wrd,INDEX($AT485:$BB485,1,_xlpm.fr),
_xlpm.cr,RIGHT(_xlpm.wrd,_xlpm.mv),
_xlpm.lgc,
IF(AX$11=_xlpm.to, AX485&amp;_xlpm.cr,
IF(AX$11=_xlpm.fr, REPLACE(AX485, LEN(AX485)-_xlpm.mv+1,_xlpm.mv,""),AX485)),
_xlpm.lgc)</f>
        <v>ZVSMPQB</v>
      </c>
      <c r="AY486" s="31" t="str" cm="1">
        <f t="array" ref="AY486">_xlfn.LET(
_xlpm.mv,$AE486,
_xlpm.fr,$AF486,
_xlpm.to,$AG486,
_xlpm.wrd,INDEX($AT485:$BB485,1,_xlpm.fr),
_xlpm.cr,RIGHT(_xlpm.wrd,_xlpm.mv),
_xlpm.lgc,
IF(AY$11=_xlpm.to, AY485&amp;_xlpm.cr,
IF(AY$11=_xlpm.fr, REPLACE(AY485, LEN(AY485)-_xlpm.mv+1,_xlpm.mv,""),AY485)),
_xlpm.lgc)</f>
        <v>G</v>
      </c>
      <c r="AZ486" s="31" t="str" cm="1">
        <f t="array" ref="AZ486">_xlfn.LET(
_xlpm.mv,$AE486,
_xlpm.fr,$AF486,
_xlpm.to,$AG486,
_xlpm.wrd,INDEX($AT485:$BB485,1,_xlpm.fr),
_xlpm.cr,RIGHT(_xlpm.wrd,_xlpm.mv),
_xlpm.lgc,
IF(AZ$11=_xlpm.to, AZ485&amp;_xlpm.cr,
IF(AZ$11=_xlpm.fr, REPLACE(AZ485, LEN(AZ485)-_xlpm.mv+1,_xlpm.mv,""),AZ485)),
_xlpm.lgc)</f>
        <v>Z</v>
      </c>
      <c r="BA486" s="31" t="str" cm="1">
        <f t="array" ref="BA486">_xlfn.LET(
_xlpm.mv,$AE486,
_xlpm.fr,$AF486,
_xlpm.to,$AG486,
_xlpm.wrd,INDEX($AT485:$BB485,1,_xlpm.fr),
_xlpm.cr,RIGHT(_xlpm.wrd,_xlpm.mv),
_xlpm.lgc,
IF(BA$11=_xlpm.to, BA485&amp;_xlpm.cr,
IF(BA$11=_xlpm.fr, REPLACE(BA485, LEN(BA485)-_xlpm.mv+1,_xlpm.mv,""),BA485)),
_xlpm.lgc)</f>
        <v>BWGHFNVGGJLVTDCD</v>
      </c>
      <c r="BB486" s="31" t="str" cm="1">
        <f t="array" ref="BB486">_xlfn.LET(
_xlpm.mv,$AE486,
_xlpm.fr,$AF486,
_xlpm.to,$AG486,
_xlpm.wrd,INDEX($AT485:$BB485,1,_xlpm.fr),
_xlpm.cr,RIGHT(_xlpm.wrd,_xlpm.mv),
_xlpm.lgc,
IF(BB$11=_xlpm.to, BB485&amp;_xlpm.cr,
IF(BB$11=_xlpm.fr, REPLACE(BB485, LEN(BB485)-_xlpm.mv+1,_xlpm.mv,""),BB485)),
_xlpm.lgc)</f>
        <v>FBVLGPBLCZLZJC</v>
      </c>
    </row>
    <row r="487" spans="28:54" x14ac:dyDescent="0.3">
      <c r="AB487" s="31">
        <f t="shared" si="28"/>
        <v>5</v>
      </c>
      <c r="AC487" s="31" t="s">
        <v>1716</v>
      </c>
      <c r="AD487" s="31" t="str" cm="1">
        <f t="array" ref="AD487">_xlfn.LET(
_xlpm.arr,{"move ","from ","to "},
_xlpm.wr,AC487,
_xlpm.rd,_xlfn.REDUCE(_xlpm.wr,_xlpm.arr,_xlfn.LAMBDA(_xlpm.a,_xlpm.v,SUBSTITUTE(_xlpm.a,_xlpm.v,""))),
_xlpm.rd)</f>
        <v>2 8 6</v>
      </c>
      <c r="AE487" s="31">
        <f t="shared" si="29"/>
        <v>2</v>
      </c>
      <c r="AF487" s="31">
        <f t="shared" si="30"/>
        <v>8</v>
      </c>
      <c r="AG487" s="31">
        <f t="shared" si="31"/>
        <v>6</v>
      </c>
      <c r="AI487" s="31" t="str" cm="1">
        <f t="array" ref="AI487">_xlfn.LET(
_xlpm.mv,$AE487,
_xlpm.fr,$AF487,
_xlpm.to,$AG487,
_xlpm.wrd,INDEX($AI486:$AQ486,1,_xlpm.fr),
_xlpm.cr,RIGHT(_xlpm.wrd,_xlpm.mv),
_xlpm.rv, _xlfn.CONCAT(MID(_xlpm.cr,_xlfn.SEQUENCE(,LEN(_xlpm.cr),LEN(_xlpm.cr),-1),1)),
_xlpm.lgc,
IF(AI$11=_xlpm.to, AI486&amp;_xlpm.rv,
IF(AI$11=_xlpm.fr, REPLACE(AI486, LEN(AI486)-_xlpm.mv+1,_xlpm.mv,""),AI486)),
_xlpm.lgc)</f>
        <v>BNCLFGHB</v>
      </c>
      <c r="AJ487" s="31" t="str" cm="1">
        <f t="array" ref="AJ487">_xlfn.LET(
_xlpm.mv,$AE487,
_xlpm.fr,$AF487,
_xlpm.to,$AG487,
_xlpm.wrd,INDEX($AI486:$AQ486,1,_xlpm.fr),
_xlpm.cr,RIGHT(_xlpm.wrd,_xlpm.mv),
_xlpm.rv, _xlfn.CONCAT(MID(_xlpm.cr,_xlfn.SEQUENCE(,LEN(_xlpm.cr),LEN(_xlpm.cr),-1),1)),
_xlpm.lgc,
IF(AJ$11=_xlpm.to, AJ486&amp;_xlpm.rv,
IF(AJ$11=_xlpm.fr, REPLACE(AJ486, LEN(AJ486)-_xlpm.mv+1,_xlpm.mv,""),AJ486)),
_xlpm.lgc)</f>
        <v>CPZ</v>
      </c>
      <c r="AK487" s="31" t="str" cm="1">
        <f t="array" ref="AK487">_xlfn.LET(
_xlpm.mv,$AE487,
_xlpm.fr,$AF487,
_xlpm.to,$AG487,
_xlpm.wrd,INDEX($AI486:$AQ486,1,_xlpm.fr),
_xlpm.cr,RIGHT(_xlpm.wrd,_xlpm.mv),
_xlpm.rv, _xlfn.CONCAT(MID(_xlpm.cr,_xlfn.SEQUENCE(,LEN(_xlpm.cr),LEN(_xlpm.cr),-1),1)),
_xlpm.lgc,
IF(AK$11=_xlpm.to, AK486&amp;_xlpm.rv,
IF(AK$11=_xlpm.fr, REPLACE(AK486, LEN(AK486)-_xlpm.mv+1,_xlpm.mv,""),AK486)),
_xlpm.lgc)</f>
        <v/>
      </c>
      <c r="AL487" s="31" t="str" cm="1">
        <f t="array" ref="AL487">_xlfn.LET(
_xlpm.mv,$AE487,
_xlpm.fr,$AF487,
_xlpm.to,$AG487,
_xlpm.wrd,INDEX($AI486:$AQ486,1,_xlpm.fr),
_xlpm.cr,RIGHT(_xlpm.wrd,_xlpm.mv),
_xlpm.rv, _xlfn.CONCAT(MID(_xlpm.cr,_xlfn.SEQUENCE(,LEN(_xlpm.cr),LEN(_xlpm.cr),-1),1)),
_xlpm.lgc,
IF(AL$11=_xlpm.to, AL486&amp;_xlpm.rv,
IF(AL$11=_xlpm.fr, REPLACE(AL486, LEN(AL486)-_xlpm.mv+1,_xlpm.mv,""),AL486)),
_xlpm.lgc)</f>
        <v>FJBNBG</v>
      </c>
      <c r="AM487" s="31" t="str" cm="1">
        <f t="array" ref="AM487">_xlfn.LET(
_xlpm.mv,$AE487,
_xlpm.fr,$AF487,
_xlpm.to,$AG487,
_xlpm.wrd,INDEX($AI486:$AQ486,1,_xlpm.fr),
_xlpm.cr,RIGHT(_xlpm.wrd,_xlpm.mv),
_xlpm.rv, _xlfn.CONCAT(MID(_xlpm.cr,_xlfn.SEQUENCE(,LEN(_xlpm.cr),LEN(_xlpm.cr),-1),1)),
_xlpm.lgc,
IF(AM$11=_xlpm.to, AM486&amp;_xlpm.rv,
IF(AM$11=_xlpm.fr, REPLACE(AM486, LEN(AM486)-_xlpm.mv+1,_xlpm.mv,""),AM486)),
_xlpm.lgc)</f>
        <v>HMLVZLF</v>
      </c>
      <c r="AN487" s="31" t="str" cm="1">
        <f t="array" ref="AN487">_xlfn.LET(
_xlpm.mv,$AE487,
_xlpm.fr,$AF487,
_xlpm.to,$AG487,
_xlpm.wrd,INDEX($AI486:$AQ486,1,_xlpm.fr),
_xlpm.cr,RIGHT(_xlpm.wrd,_xlpm.mv),
_xlpm.rv, _xlfn.CONCAT(MID(_xlpm.cr,_xlfn.SEQUENCE(,LEN(_xlpm.cr),LEN(_xlpm.cr),-1),1)),
_xlpm.lgc,
IF(AN$11=_xlpm.to, AN486&amp;_xlpm.rv,
IF(AN$11=_xlpm.fr, REPLACE(AN486, LEN(AN486)-_xlpm.mv+1,_xlpm.mv,""),AN486)),
_xlpm.lgc)</f>
        <v>JZG</v>
      </c>
      <c r="AO487" s="31" t="str" cm="1">
        <f t="array" ref="AO487">_xlfn.LET(
_xlpm.mv,$AE487,
_xlpm.fr,$AF487,
_xlpm.to,$AG487,
_xlpm.wrd,INDEX($AI486:$AQ486,1,_xlpm.fr),
_xlpm.cr,RIGHT(_xlpm.wrd,_xlpm.mv),
_xlpm.rv, _xlfn.CONCAT(MID(_xlpm.cr,_xlfn.SEQUENCE(,LEN(_xlpm.cr),LEN(_xlpm.cr),-1),1)),
_xlpm.lgc,
IF(AO$11=_xlpm.to, AO486&amp;_xlpm.rv,
IF(AO$11=_xlpm.fr, REPLACE(AO486, LEN(AO486)-_xlpm.mv+1,_xlpm.mv,""),AO486)),
_xlpm.lgc)</f>
        <v>D</v>
      </c>
      <c r="AP487" s="31" t="str" cm="1">
        <f t="array" ref="AP487">_xlfn.LET(
_xlpm.mv,$AE487,
_xlpm.fr,$AF487,
_xlpm.to,$AG487,
_xlpm.wrd,INDEX($AI486:$AQ486,1,_xlpm.fr),
_xlpm.cr,RIGHT(_xlpm.wrd,_xlpm.mv),
_xlpm.rv, _xlfn.CONCAT(MID(_xlpm.cr,_xlfn.SEQUENCE(,LEN(_xlpm.cr),LEN(_xlpm.cr),-1),1)),
_xlpm.lgc,
IF(AP$11=_xlpm.to, AP486&amp;_xlpm.rv,
IF(AP$11=_xlpm.fr, REPLACE(AP486, LEN(AP486)-_xlpm.mv+1,_xlpm.mv,""),AP486)),
_xlpm.lgc)</f>
        <v>GBQQDVWJCFMSTC</v>
      </c>
      <c r="AQ487" s="31" t="str" cm="1">
        <f t="array" ref="AQ487">_xlfn.LET(
_xlpm.mv,$AE487,
_xlpm.fr,$AF487,
_xlpm.to,$AG487,
_xlpm.wrd,INDEX($AI486:$AQ486,1,_xlpm.fr),
_xlpm.cr,RIGHT(_xlpm.wrd,_xlpm.mv),
_xlpm.rv, _xlfn.CONCAT(MID(_xlpm.cr,_xlfn.SEQUENCE(,LEN(_xlpm.cr),LEN(_xlpm.cr),-1),1)),
_xlpm.lgc,
IF(AQ$11=_xlpm.to, AQ486&amp;_xlpm.rv,
IF(AQ$11=_xlpm.fr, REPLACE(AQ486, LEN(AQ486)-_xlpm.mv+1,_xlpm.mv,""),AQ486)),
_xlpm.lgc)</f>
        <v>VHZLZSLJPCFVVG</v>
      </c>
      <c r="AT487" s="31" t="str" cm="1">
        <f t="array" ref="AT487">_xlfn.LET(
_xlpm.mv,$AE487,
_xlpm.fr,$AF487,
_xlpm.to,$AG487,
_xlpm.wrd,INDEX($AT486:$BB486,1,_xlpm.fr),
_xlpm.cr,RIGHT(_xlpm.wrd,_xlpm.mv),
_xlpm.lgc,
IF(AT$11=_xlpm.to, AT486&amp;_xlpm.cr,
IF(AT$11=_xlpm.fr, REPLACE(AT486, LEN(AT486)-_xlpm.mv+1,_xlpm.mv,""),AT486)),
_xlpm.lgc)</f>
        <v>FFLMZHCN</v>
      </c>
      <c r="AU487" s="31" t="str" cm="1">
        <f t="array" ref="AU487">_xlfn.LET(
_xlpm.mv,$AE487,
_xlpm.fr,$AF487,
_xlpm.to,$AG487,
_xlpm.wrd,INDEX($AT486:$BB486,1,_xlpm.fr),
_xlpm.cr,RIGHT(_xlpm.wrd,_xlpm.mv),
_xlpm.lgc,
IF(AU$11=_xlpm.to, AU486&amp;_xlpm.cr,
IF(AU$11=_xlpm.fr, REPLACE(AU486, LEN(AU486)-_xlpm.mv+1,_xlpm.mv,""),AU486)),
_xlpm.lgc)</f>
        <v>CHF</v>
      </c>
      <c r="AV487" s="31" t="str" cm="1">
        <f t="array" ref="AV487">_xlfn.LET(
_xlpm.mv,$AE487,
_xlpm.fr,$AF487,
_xlpm.to,$AG487,
_xlpm.wrd,INDEX($AT486:$BB486,1,_xlpm.fr),
_xlpm.cr,RIGHT(_xlpm.wrd,_xlpm.mv),
_xlpm.lgc,
IF(AV$11=_xlpm.to, AV486&amp;_xlpm.cr,
IF(AV$11=_xlpm.fr, REPLACE(AV486, LEN(AV486)-_xlpm.mv+1,_xlpm.mv,""),AV486)),
_xlpm.lgc)</f>
        <v/>
      </c>
      <c r="AW487" s="31" t="str" cm="1">
        <f t="array" ref="AW487">_xlfn.LET(
_xlpm.mv,$AE487,
_xlpm.fr,$AF487,
_xlpm.to,$AG487,
_xlpm.wrd,INDEX($AT486:$BB486,1,_xlpm.fr),
_xlpm.cr,RIGHT(_xlpm.wrd,_xlpm.mv),
_xlpm.lgc,
IF(AW$11=_xlpm.to, AW486&amp;_xlpm.cr,
IF(AW$11=_xlpm.fr, REPLACE(AW486, LEN(AW486)-_xlpm.mv+1,_xlpm.mv,""),AW486)),
_xlpm.lgc)</f>
        <v>QJVBSJ</v>
      </c>
      <c r="AX487" s="31" t="str" cm="1">
        <f t="array" ref="AX487">_xlfn.LET(
_xlpm.mv,$AE487,
_xlpm.fr,$AF487,
_xlpm.to,$AG487,
_xlpm.wrd,INDEX($AT486:$BB486,1,_xlpm.fr),
_xlpm.cr,RIGHT(_xlpm.wrd,_xlpm.mv),
_xlpm.lgc,
IF(AX$11=_xlpm.to, AX486&amp;_xlpm.cr,
IF(AX$11=_xlpm.fr, REPLACE(AX486, LEN(AX486)-_xlpm.mv+1,_xlpm.mv,""),AX486)),
_xlpm.lgc)</f>
        <v>ZVSMPQB</v>
      </c>
      <c r="AY487" s="31" t="str" cm="1">
        <f t="array" ref="AY487">_xlfn.LET(
_xlpm.mv,$AE487,
_xlpm.fr,$AF487,
_xlpm.to,$AG487,
_xlpm.wrd,INDEX($AT486:$BB486,1,_xlpm.fr),
_xlpm.cr,RIGHT(_xlpm.wrd,_xlpm.mv),
_xlpm.lgc,
IF(AY$11=_xlpm.to, AY486&amp;_xlpm.cr,
IF(AY$11=_xlpm.fr, REPLACE(AY486, LEN(AY486)-_xlpm.mv+1,_xlpm.mv,""),AY486)),
_xlpm.lgc)</f>
        <v>GCD</v>
      </c>
      <c r="AZ487" s="31" t="str" cm="1">
        <f t="array" ref="AZ487">_xlfn.LET(
_xlpm.mv,$AE487,
_xlpm.fr,$AF487,
_xlpm.to,$AG487,
_xlpm.wrd,INDEX($AT486:$BB486,1,_xlpm.fr),
_xlpm.cr,RIGHT(_xlpm.wrd,_xlpm.mv),
_xlpm.lgc,
IF(AZ$11=_xlpm.to, AZ486&amp;_xlpm.cr,
IF(AZ$11=_xlpm.fr, REPLACE(AZ486, LEN(AZ486)-_xlpm.mv+1,_xlpm.mv,""),AZ486)),
_xlpm.lgc)</f>
        <v>Z</v>
      </c>
      <c r="BA487" s="31" t="str" cm="1">
        <f t="array" ref="BA487">_xlfn.LET(
_xlpm.mv,$AE487,
_xlpm.fr,$AF487,
_xlpm.to,$AG487,
_xlpm.wrd,INDEX($AT486:$BB486,1,_xlpm.fr),
_xlpm.cr,RIGHT(_xlpm.wrd,_xlpm.mv),
_xlpm.lgc,
IF(BA$11=_xlpm.to, BA486&amp;_xlpm.cr,
IF(BA$11=_xlpm.fr, REPLACE(BA486, LEN(BA486)-_xlpm.mv+1,_xlpm.mv,""),BA486)),
_xlpm.lgc)</f>
        <v>BWGHFNVGGJLVTD</v>
      </c>
      <c r="BB487" s="31" t="str" cm="1">
        <f t="array" ref="BB487">_xlfn.LET(
_xlpm.mv,$AE487,
_xlpm.fr,$AF487,
_xlpm.to,$AG487,
_xlpm.wrd,INDEX($AT486:$BB486,1,_xlpm.fr),
_xlpm.cr,RIGHT(_xlpm.wrd,_xlpm.mv),
_xlpm.lgc,
IF(BB$11=_xlpm.to, BB486&amp;_xlpm.cr,
IF(BB$11=_xlpm.fr, REPLACE(BB486, LEN(BB486)-_xlpm.mv+1,_xlpm.mv,""),BB486)),
_xlpm.lgc)</f>
        <v>FBVLGPBLCZLZJC</v>
      </c>
    </row>
    <row r="488" spans="28:54" x14ac:dyDescent="0.3">
      <c r="AB488" s="31">
        <f t="shared" si="28"/>
        <v>5</v>
      </c>
      <c r="AC488" s="31" t="s">
        <v>1611</v>
      </c>
      <c r="AD488" s="31" t="str" cm="1">
        <f t="array" ref="AD488">_xlfn.LET(
_xlpm.arr,{"move ","from ","to "},
_xlpm.wr,AC488,
_xlpm.rd,_xlfn.REDUCE(_xlpm.wr,_xlpm.arr,_xlfn.LAMBDA(_xlpm.a,_xlpm.v,SUBSTITUTE(_xlpm.a,_xlpm.v,""))),
_xlpm.rd)</f>
        <v>2 6 7</v>
      </c>
      <c r="AE488" s="31">
        <f t="shared" si="29"/>
        <v>2</v>
      </c>
      <c r="AF488" s="31">
        <f t="shared" si="30"/>
        <v>6</v>
      </c>
      <c r="AG488" s="31">
        <f t="shared" si="31"/>
        <v>7</v>
      </c>
      <c r="AI488" s="31" t="str" cm="1">
        <f t="array" ref="AI488">_xlfn.LET(
_xlpm.mv,$AE488,
_xlpm.fr,$AF488,
_xlpm.to,$AG488,
_xlpm.wrd,INDEX($AI487:$AQ487,1,_xlpm.fr),
_xlpm.cr,RIGHT(_xlpm.wrd,_xlpm.mv),
_xlpm.rv, _xlfn.CONCAT(MID(_xlpm.cr,_xlfn.SEQUENCE(,LEN(_xlpm.cr),LEN(_xlpm.cr),-1),1)),
_xlpm.lgc,
IF(AI$11=_xlpm.to, AI487&amp;_xlpm.rv,
IF(AI$11=_xlpm.fr, REPLACE(AI487, LEN(AI487)-_xlpm.mv+1,_xlpm.mv,""),AI487)),
_xlpm.lgc)</f>
        <v>BNCLFGHB</v>
      </c>
      <c r="AJ488" s="31" t="str" cm="1">
        <f t="array" ref="AJ488">_xlfn.LET(
_xlpm.mv,$AE488,
_xlpm.fr,$AF488,
_xlpm.to,$AG488,
_xlpm.wrd,INDEX($AI487:$AQ487,1,_xlpm.fr),
_xlpm.cr,RIGHT(_xlpm.wrd,_xlpm.mv),
_xlpm.rv, _xlfn.CONCAT(MID(_xlpm.cr,_xlfn.SEQUENCE(,LEN(_xlpm.cr),LEN(_xlpm.cr),-1),1)),
_xlpm.lgc,
IF(AJ$11=_xlpm.to, AJ487&amp;_xlpm.rv,
IF(AJ$11=_xlpm.fr, REPLACE(AJ487, LEN(AJ487)-_xlpm.mv+1,_xlpm.mv,""),AJ487)),
_xlpm.lgc)</f>
        <v>CPZ</v>
      </c>
      <c r="AK488" s="31" t="str" cm="1">
        <f t="array" ref="AK488">_xlfn.LET(
_xlpm.mv,$AE488,
_xlpm.fr,$AF488,
_xlpm.to,$AG488,
_xlpm.wrd,INDEX($AI487:$AQ487,1,_xlpm.fr),
_xlpm.cr,RIGHT(_xlpm.wrd,_xlpm.mv),
_xlpm.rv, _xlfn.CONCAT(MID(_xlpm.cr,_xlfn.SEQUENCE(,LEN(_xlpm.cr),LEN(_xlpm.cr),-1),1)),
_xlpm.lgc,
IF(AK$11=_xlpm.to, AK487&amp;_xlpm.rv,
IF(AK$11=_xlpm.fr, REPLACE(AK487, LEN(AK487)-_xlpm.mv+1,_xlpm.mv,""),AK487)),
_xlpm.lgc)</f>
        <v/>
      </c>
      <c r="AL488" s="31" t="str" cm="1">
        <f t="array" ref="AL488">_xlfn.LET(
_xlpm.mv,$AE488,
_xlpm.fr,$AF488,
_xlpm.to,$AG488,
_xlpm.wrd,INDEX($AI487:$AQ487,1,_xlpm.fr),
_xlpm.cr,RIGHT(_xlpm.wrd,_xlpm.mv),
_xlpm.rv, _xlfn.CONCAT(MID(_xlpm.cr,_xlfn.SEQUENCE(,LEN(_xlpm.cr),LEN(_xlpm.cr),-1),1)),
_xlpm.lgc,
IF(AL$11=_xlpm.to, AL487&amp;_xlpm.rv,
IF(AL$11=_xlpm.fr, REPLACE(AL487, LEN(AL487)-_xlpm.mv+1,_xlpm.mv,""),AL487)),
_xlpm.lgc)</f>
        <v>FJBNBG</v>
      </c>
      <c r="AM488" s="31" t="str" cm="1">
        <f t="array" ref="AM488">_xlfn.LET(
_xlpm.mv,$AE488,
_xlpm.fr,$AF488,
_xlpm.to,$AG488,
_xlpm.wrd,INDEX($AI487:$AQ487,1,_xlpm.fr),
_xlpm.cr,RIGHT(_xlpm.wrd,_xlpm.mv),
_xlpm.rv, _xlfn.CONCAT(MID(_xlpm.cr,_xlfn.SEQUENCE(,LEN(_xlpm.cr),LEN(_xlpm.cr),-1),1)),
_xlpm.lgc,
IF(AM$11=_xlpm.to, AM487&amp;_xlpm.rv,
IF(AM$11=_xlpm.fr, REPLACE(AM487, LEN(AM487)-_xlpm.mv+1,_xlpm.mv,""),AM487)),
_xlpm.lgc)</f>
        <v>HMLVZLF</v>
      </c>
      <c r="AN488" s="31" t="str" cm="1">
        <f t="array" ref="AN488">_xlfn.LET(
_xlpm.mv,$AE488,
_xlpm.fr,$AF488,
_xlpm.to,$AG488,
_xlpm.wrd,INDEX($AI487:$AQ487,1,_xlpm.fr),
_xlpm.cr,RIGHT(_xlpm.wrd,_xlpm.mv),
_xlpm.rv, _xlfn.CONCAT(MID(_xlpm.cr,_xlfn.SEQUENCE(,LEN(_xlpm.cr),LEN(_xlpm.cr),-1),1)),
_xlpm.lgc,
IF(AN$11=_xlpm.to, AN487&amp;_xlpm.rv,
IF(AN$11=_xlpm.fr, REPLACE(AN487, LEN(AN487)-_xlpm.mv+1,_xlpm.mv,""),AN487)),
_xlpm.lgc)</f>
        <v>J</v>
      </c>
      <c r="AO488" s="31" t="str" cm="1">
        <f t="array" ref="AO488">_xlfn.LET(
_xlpm.mv,$AE488,
_xlpm.fr,$AF488,
_xlpm.to,$AG488,
_xlpm.wrd,INDEX($AI487:$AQ487,1,_xlpm.fr),
_xlpm.cr,RIGHT(_xlpm.wrd,_xlpm.mv),
_xlpm.rv, _xlfn.CONCAT(MID(_xlpm.cr,_xlfn.SEQUENCE(,LEN(_xlpm.cr),LEN(_xlpm.cr),-1),1)),
_xlpm.lgc,
IF(AO$11=_xlpm.to, AO487&amp;_xlpm.rv,
IF(AO$11=_xlpm.fr, REPLACE(AO487, LEN(AO487)-_xlpm.mv+1,_xlpm.mv,""),AO487)),
_xlpm.lgc)</f>
        <v>DGZ</v>
      </c>
      <c r="AP488" s="31" t="str" cm="1">
        <f t="array" ref="AP488">_xlfn.LET(
_xlpm.mv,$AE488,
_xlpm.fr,$AF488,
_xlpm.to,$AG488,
_xlpm.wrd,INDEX($AI487:$AQ487,1,_xlpm.fr),
_xlpm.cr,RIGHT(_xlpm.wrd,_xlpm.mv),
_xlpm.rv, _xlfn.CONCAT(MID(_xlpm.cr,_xlfn.SEQUENCE(,LEN(_xlpm.cr),LEN(_xlpm.cr),-1),1)),
_xlpm.lgc,
IF(AP$11=_xlpm.to, AP487&amp;_xlpm.rv,
IF(AP$11=_xlpm.fr, REPLACE(AP487, LEN(AP487)-_xlpm.mv+1,_xlpm.mv,""),AP487)),
_xlpm.lgc)</f>
        <v>GBQQDVWJCFMSTC</v>
      </c>
      <c r="AQ488" s="31" t="str" cm="1">
        <f t="array" ref="AQ488">_xlfn.LET(
_xlpm.mv,$AE488,
_xlpm.fr,$AF488,
_xlpm.to,$AG488,
_xlpm.wrd,INDEX($AI487:$AQ487,1,_xlpm.fr),
_xlpm.cr,RIGHT(_xlpm.wrd,_xlpm.mv),
_xlpm.rv, _xlfn.CONCAT(MID(_xlpm.cr,_xlfn.SEQUENCE(,LEN(_xlpm.cr),LEN(_xlpm.cr),-1),1)),
_xlpm.lgc,
IF(AQ$11=_xlpm.to, AQ487&amp;_xlpm.rv,
IF(AQ$11=_xlpm.fr, REPLACE(AQ487, LEN(AQ487)-_xlpm.mv+1,_xlpm.mv,""),AQ487)),
_xlpm.lgc)</f>
        <v>VHZLZSLJPCFVVG</v>
      </c>
      <c r="AT488" s="31" t="str" cm="1">
        <f t="array" ref="AT488">_xlfn.LET(
_xlpm.mv,$AE488,
_xlpm.fr,$AF488,
_xlpm.to,$AG488,
_xlpm.wrd,INDEX($AT487:$BB487,1,_xlpm.fr),
_xlpm.cr,RIGHT(_xlpm.wrd,_xlpm.mv),
_xlpm.lgc,
IF(AT$11=_xlpm.to, AT487&amp;_xlpm.cr,
IF(AT$11=_xlpm.fr, REPLACE(AT487, LEN(AT487)-_xlpm.mv+1,_xlpm.mv,""),AT487)),
_xlpm.lgc)</f>
        <v>FFLMZHCN</v>
      </c>
      <c r="AU488" s="31" t="str" cm="1">
        <f t="array" ref="AU488">_xlfn.LET(
_xlpm.mv,$AE488,
_xlpm.fr,$AF488,
_xlpm.to,$AG488,
_xlpm.wrd,INDEX($AT487:$BB487,1,_xlpm.fr),
_xlpm.cr,RIGHT(_xlpm.wrd,_xlpm.mv),
_xlpm.lgc,
IF(AU$11=_xlpm.to, AU487&amp;_xlpm.cr,
IF(AU$11=_xlpm.fr, REPLACE(AU487, LEN(AU487)-_xlpm.mv+1,_xlpm.mv,""),AU487)),
_xlpm.lgc)</f>
        <v>CHF</v>
      </c>
      <c r="AV488" s="31" t="str" cm="1">
        <f t="array" ref="AV488">_xlfn.LET(
_xlpm.mv,$AE488,
_xlpm.fr,$AF488,
_xlpm.to,$AG488,
_xlpm.wrd,INDEX($AT487:$BB487,1,_xlpm.fr),
_xlpm.cr,RIGHT(_xlpm.wrd,_xlpm.mv),
_xlpm.lgc,
IF(AV$11=_xlpm.to, AV487&amp;_xlpm.cr,
IF(AV$11=_xlpm.fr, REPLACE(AV487, LEN(AV487)-_xlpm.mv+1,_xlpm.mv,""),AV487)),
_xlpm.lgc)</f>
        <v/>
      </c>
      <c r="AW488" s="31" t="str" cm="1">
        <f t="array" ref="AW488">_xlfn.LET(
_xlpm.mv,$AE488,
_xlpm.fr,$AF488,
_xlpm.to,$AG488,
_xlpm.wrd,INDEX($AT487:$BB487,1,_xlpm.fr),
_xlpm.cr,RIGHT(_xlpm.wrd,_xlpm.mv),
_xlpm.lgc,
IF(AW$11=_xlpm.to, AW487&amp;_xlpm.cr,
IF(AW$11=_xlpm.fr, REPLACE(AW487, LEN(AW487)-_xlpm.mv+1,_xlpm.mv,""),AW487)),
_xlpm.lgc)</f>
        <v>QJVBSJ</v>
      </c>
      <c r="AX488" s="31" t="str" cm="1">
        <f t="array" ref="AX488">_xlfn.LET(
_xlpm.mv,$AE488,
_xlpm.fr,$AF488,
_xlpm.to,$AG488,
_xlpm.wrd,INDEX($AT487:$BB487,1,_xlpm.fr),
_xlpm.cr,RIGHT(_xlpm.wrd,_xlpm.mv),
_xlpm.lgc,
IF(AX$11=_xlpm.to, AX487&amp;_xlpm.cr,
IF(AX$11=_xlpm.fr, REPLACE(AX487, LEN(AX487)-_xlpm.mv+1,_xlpm.mv,""),AX487)),
_xlpm.lgc)</f>
        <v>ZVSMPQB</v>
      </c>
      <c r="AY488" s="31" t="str" cm="1">
        <f t="array" ref="AY488">_xlfn.LET(
_xlpm.mv,$AE488,
_xlpm.fr,$AF488,
_xlpm.to,$AG488,
_xlpm.wrd,INDEX($AT487:$BB487,1,_xlpm.fr),
_xlpm.cr,RIGHT(_xlpm.wrd,_xlpm.mv),
_xlpm.lgc,
IF(AY$11=_xlpm.to, AY487&amp;_xlpm.cr,
IF(AY$11=_xlpm.fr, REPLACE(AY487, LEN(AY487)-_xlpm.mv+1,_xlpm.mv,""),AY487)),
_xlpm.lgc)</f>
        <v>G</v>
      </c>
      <c r="AZ488" s="31" t="str" cm="1">
        <f t="array" ref="AZ488">_xlfn.LET(
_xlpm.mv,$AE488,
_xlpm.fr,$AF488,
_xlpm.to,$AG488,
_xlpm.wrd,INDEX($AT487:$BB487,1,_xlpm.fr),
_xlpm.cr,RIGHT(_xlpm.wrd,_xlpm.mv),
_xlpm.lgc,
IF(AZ$11=_xlpm.to, AZ487&amp;_xlpm.cr,
IF(AZ$11=_xlpm.fr, REPLACE(AZ487, LEN(AZ487)-_xlpm.mv+1,_xlpm.mv,""),AZ487)),
_xlpm.lgc)</f>
        <v>ZCD</v>
      </c>
      <c r="BA488" s="31" t="str" cm="1">
        <f t="array" ref="BA488">_xlfn.LET(
_xlpm.mv,$AE488,
_xlpm.fr,$AF488,
_xlpm.to,$AG488,
_xlpm.wrd,INDEX($AT487:$BB487,1,_xlpm.fr),
_xlpm.cr,RIGHT(_xlpm.wrd,_xlpm.mv),
_xlpm.lgc,
IF(BA$11=_xlpm.to, BA487&amp;_xlpm.cr,
IF(BA$11=_xlpm.fr, REPLACE(BA487, LEN(BA487)-_xlpm.mv+1,_xlpm.mv,""),BA487)),
_xlpm.lgc)</f>
        <v>BWGHFNVGGJLVTD</v>
      </c>
      <c r="BB488" s="31" t="str" cm="1">
        <f t="array" ref="BB488">_xlfn.LET(
_xlpm.mv,$AE488,
_xlpm.fr,$AF488,
_xlpm.to,$AG488,
_xlpm.wrd,INDEX($AT487:$BB487,1,_xlpm.fr),
_xlpm.cr,RIGHT(_xlpm.wrd,_xlpm.mv),
_xlpm.lgc,
IF(BB$11=_xlpm.to, BB487&amp;_xlpm.cr,
IF(BB$11=_xlpm.fr, REPLACE(BB487, LEN(BB487)-_xlpm.mv+1,_xlpm.mv,""),BB487)),
_xlpm.lgc)</f>
        <v>FBVLGPBLCZLZJC</v>
      </c>
    </row>
    <row r="489" spans="28:54" x14ac:dyDescent="0.3">
      <c r="AB489" s="31">
        <f t="shared" si="28"/>
        <v>5</v>
      </c>
      <c r="AC489" s="31" t="s">
        <v>1717</v>
      </c>
      <c r="AD489" s="31" t="str" cm="1">
        <f t="array" ref="AD489">_xlfn.LET(
_xlpm.arr,{"move ","from ","to "},
_xlpm.wr,AC489,
_xlpm.rd,_xlfn.REDUCE(_xlpm.wr,_xlpm.arr,_xlfn.LAMBDA(_xlpm.a,_xlpm.v,SUBSTITUTE(_xlpm.a,_xlpm.v,""))),
_xlpm.rd)</f>
        <v>4 4 3</v>
      </c>
      <c r="AE489" s="31">
        <f t="shared" si="29"/>
        <v>4</v>
      </c>
      <c r="AF489" s="31">
        <f t="shared" si="30"/>
        <v>4</v>
      </c>
      <c r="AG489" s="31">
        <f t="shared" si="31"/>
        <v>3</v>
      </c>
      <c r="AI489" s="31" t="str" cm="1">
        <f t="array" ref="AI489">_xlfn.LET(
_xlpm.mv,$AE489,
_xlpm.fr,$AF489,
_xlpm.to,$AG489,
_xlpm.wrd,INDEX($AI488:$AQ488,1,_xlpm.fr),
_xlpm.cr,RIGHT(_xlpm.wrd,_xlpm.mv),
_xlpm.rv, _xlfn.CONCAT(MID(_xlpm.cr,_xlfn.SEQUENCE(,LEN(_xlpm.cr),LEN(_xlpm.cr),-1),1)),
_xlpm.lgc,
IF(AI$11=_xlpm.to, AI488&amp;_xlpm.rv,
IF(AI$11=_xlpm.fr, REPLACE(AI488, LEN(AI488)-_xlpm.mv+1,_xlpm.mv,""),AI488)),
_xlpm.lgc)</f>
        <v>BNCLFGHB</v>
      </c>
      <c r="AJ489" s="31" t="str" cm="1">
        <f t="array" ref="AJ489">_xlfn.LET(
_xlpm.mv,$AE489,
_xlpm.fr,$AF489,
_xlpm.to,$AG489,
_xlpm.wrd,INDEX($AI488:$AQ488,1,_xlpm.fr),
_xlpm.cr,RIGHT(_xlpm.wrd,_xlpm.mv),
_xlpm.rv, _xlfn.CONCAT(MID(_xlpm.cr,_xlfn.SEQUENCE(,LEN(_xlpm.cr),LEN(_xlpm.cr),-1),1)),
_xlpm.lgc,
IF(AJ$11=_xlpm.to, AJ488&amp;_xlpm.rv,
IF(AJ$11=_xlpm.fr, REPLACE(AJ488, LEN(AJ488)-_xlpm.mv+1,_xlpm.mv,""),AJ488)),
_xlpm.lgc)</f>
        <v>CPZ</v>
      </c>
      <c r="AK489" s="31" t="str" cm="1">
        <f t="array" ref="AK489">_xlfn.LET(
_xlpm.mv,$AE489,
_xlpm.fr,$AF489,
_xlpm.to,$AG489,
_xlpm.wrd,INDEX($AI488:$AQ488,1,_xlpm.fr),
_xlpm.cr,RIGHT(_xlpm.wrd,_xlpm.mv),
_xlpm.rv, _xlfn.CONCAT(MID(_xlpm.cr,_xlfn.SEQUENCE(,LEN(_xlpm.cr),LEN(_xlpm.cr),-1),1)),
_xlpm.lgc,
IF(AK$11=_xlpm.to, AK488&amp;_xlpm.rv,
IF(AK$11=_xlpm.fr, REPLACE(AK488, LEN(AK488)-_xlpm.mv+1,_xlpm.mv,""),AK488)),
_xlpm.lgc)</f>
        <v>GBNB</v>
      </c>
      <c r="AL489" s="31" t="str" cm="1">
        <f t="array" ref="AL489">_xlfn.LET(
_xlpm.mv,$AE489,
_xlpm.fr,$AF489,
_xlpm.to,$AG489,
_xlpm.wrd,INDEX($AI488:$AQ488,1,_xlpm.fr),
_xlpm.cr,RIGHT(_xlpm.wrd,_xlpm.mv),
_xlpm.rv, _xlfn.CONCAT(MID(_xlpm.cr,_xlfn.SEQUENCE(,LEN(_xlpm.cr),LEN(_xlpm.cr),-1),1)),
_xlpm.lgc,
IF(AL$11=_xlpm.to, AL488&amp;_xlpm.rv,
IF(AL$11=_xlpm.fr, REPLACE(AL488, LEN(AL488)-_xlpm.mv+1,_xlpm.mv,""),AL488)),
_xlpm.lgc)</f>
        <v>FJ</v>
      </c>
      <c r="AM489" s="31" t="str" cm="1">
        <f t="array" ref="AM489">_xlfn.LET(
_xlpm.mv,$AE489,
_xlpm.fr,$AF489,
_xlpm.to,$AG489,
_xlpm.wrd,INDEX($AI488:$AQ488,1,_xlpm.fr),
_xlpm.cr,RIGHT(_xlpm.wrd,_xlpm.mv),
_xlpm.rv, _xlfn.CONCAT(MID(_xlpm.cr,_xlfn.SEQUENCE(,LEN(_xlpm.cr),LEN(_xlpm.cr),-1),1)),
_xlpm.lgc,
IF(AM$11=_xlpm.to, AM488&amp;_xlpm.rv,
IF(AM$11=_xlpm.fr, REPLACE(AM488, LEN(AM488)-_xlpm.mv+1,_xlpm.mv,""),AM488)),
_xlpm.lgc)</f>
        <v>HMLVZLF</v>
      </c>
      <c r="AN489" s="31" t="str" cm="1">
        <f t="array" ref="AN489">_xlfn.LET(
_xlpm.mv,$AE489,
_xlpm.fr,$AF489,
_xlpm.to,$AG489,
_xlpm.wrd,INDEX($AI488:$AQ488,1,_xlpm.fr),
_xlpm.cr,RIGHT(_xlpm.wrd,_xlpm.mv),
_xlpm.rv, _xlfn.CONCAT(MID(_xlpm.cr,_xlfn.SEQUENCE(,LEN(_xlpm.cr),LEN(_xlpm.cr),-1),1)),
_xlpm.lgc,
IF(AN$11=_xlpm.to, AN488&amp;_xlpm.rv,
IF(AN$11=_xlpm.fr, REPLACE(AN488, LEN(AN488)-_xlpm.mv+1,_xlpm.mv,""),AN488)),
_xlpm.lgc)</f>
        <v>J</v>
      </c>
      <c r="AO489" s="31" t="str" cm="1">
        <f t="array" ref="AO489">_xlfn.LET(
_xlpm.mv,$AE489,
_xlpm.fr,$AF489,
_xlpm.to,$AG489,
_xlpm.wrd,INDEX($AI488:$AQ488,1,_xlpm.fr),
_xlpm.cr,RIGHT(_xlpm.wrd,_xlpm.mv),
_xlpm.rv, _xlfn.CONCAT(MID(_xlpm.cr,_xlfn.SEQUENCE(,LEN(_xlpm.cr),LEN(_xlpm.cr),-1),1)),
_xlpm.lgc,
IF(AO$11=_xlpm.to, AO488&amp;_xlpm.rv,
IF(AO$11=_xlpm.fr, REPLACE(AO488, LEN(AO488)-_xlpm.mv+1,_xlpm.mv,""),AO488)),
_xlpm.lgc)</f>
        <v>DGZ</v>
      </c>
      <c r="AP489" s="31" t="str" cm="1">
        <f t="array" ref="AP489">_xlfn.LET(
_xlpm.mv,$AE489,
_xlpm.fr,$AF489,
_xlpm.to,$AG489,
_xlpm.wrd,INDEX($AI488:$AQ488,1,_xlpm.fr),
_xlpm.cr,RIGHT(_xlpm.wrd,_xlpm.mv),
_xlpm.rv, _xlfn.CONCAT(MID(_xlpm.cr,_xlfn.SEQUENCE(,LEN(_xlpm.cr),LEN(_xlpm.cr),-1),1)),
_xlpm.lgc,
IF(AP$11=_xlpm.to, AP488&amp;_xlpm.rv,
IF(AP$11=_xlpm.fr, REPLACE(AP488, LEN(AP488)-_xlpm.mv+1,_xlpm.mv,""),AP488)),
_xlpm.lgc)</f>
        <v>GBQQDVWJCFMSTC</v>
      </c>
      <c r="AQ489" s="31" t="str" cm="1">
        <f t="array" ref="AQ489">_xlfn.LET(
_xlpm.mv,$AE489,
_xlpm.fr,$AF489,
_xlpm.to,$AG489,
_xlpm.wrd,INDEX($AI488:$AQ488,1,_xlpm.fr),
_xlpm.cr,RIGHT(_xlpm.wrd,_xlpm.mv),
_xlpm.rv, _xlfn.CONCAT(MID(_xlpm.cr,_xlfn.SEQUENCE(,LEN(_xlpm.cr),LEN(_xlpm.cr),-1),1)),
_xlpm.lgc,
IF(AQ$11=_xlpm.to, AQ488&amp;_xlpm.rv,
IF(AQ$11=_xlpm.fr, REPLACE(AQ488, LEN(AQ488)-_xlpm.mv+1,_xlpm.mv,""),AQ488)),
_xlpm.lgc)</f>
        <v>VHZLZSLJPCFVVG</v>
      </c>
      <c r="AT489" s="31" t="str" cm="1">
        <f t="array" ref="AT489">_xlfn.LET(
_xlpm.mv,$AE489,
_xlpm.fr,$AF489,
_xlpm.to,$AG489,
_xlpm.wrd,INDEX($AT488:$BB488,1,_xlpm.fr),
_xlpm.cr,RIGHT(_xlpm.wrd,_xlpm.mv),
_xlpm.lgc,
IF(AT$11=_xlpm.to, AT488&amp;_xlpm.cr,
IF(AT$11=_xlpm.fr, REPLACE(AT488, LEN(AT488)-_xlpm.mv+1,_xlpm.mv,""),AT488)),
_xlpm.lgc)</f>
        <v>FFLMZHCN</v>
      </c>
      <c r="AU489" s="31" t="str" cm="1">
        <f t="array" ref="AU489">_xlfn.LET(
_xlpm.mv,$AE489,
_xlpm.fr,$AF489,
_xlpm.to,$AG489,
_xlpm.wrd,INDEX($AT488:$BB488,1,_xlpm.fr),
_xlpm.cr,RIGHT(_xlpm.wrd,_xlpm.mv),
_xlpm.lgc,
IF(AU$11=_xlpm.to, AU488&amp;_xlpm.cr,
IF(AU$11=_xlpm.fr, REPLACE(AU488, LEN(AU488)-_xlpm.mv+1,_xlpm.mv,""),AU488)),
_xlpm.lgc)</f>
        <v>CHF</v>
      </c>
      <c r="AV489" s="31" t="str" cm="1">
        <f t="array" ref="AV489">_xlfn.LET(
_xlpm.mv,$AE489,
_xlpm.fr,$AF489,
_xlpm.to,$AG489,
_xlpm.wrd,INDEX($AT488:$BB488,1,_xlpm.fr),
_xlpm.cr,RIGHT(_xlpm.wrd,_xlpm.mv),
_xlpm.lgc,
IF(AV$11=_xlpm.to, AV488&amp;_xlpm.cr,
IF(AV$11=_xlpm.fr, REPLACE(AV488, LEN(AV488)-_xlpm.mv+1,_xlpm.mv,""),AV488)),
_xlpm.lgc)</f>
        <v>VBSJ</v>
      </c>
      <c r="AW489" s="31" t="str" cm="1">
        <f t="array" ref="AW489">_xlfn.LET(
_xlpm.mv,$AE489,
_xlpm.fr,$AF489,
_xlpm.to,$AG489,
_xlpm.wrd,INDEX($AT488:$BB488,1,_xlpm.fr),
_xlpm.cr,RIGHT(_xlpm.wrd,_xlpm.mv),
_xlpm.lgc,
IF(AW$11=_xlpm.to, AW488&amp;_xlpm.cr,
IF(AW$11=_xlpm.fr, REPLACE(AW488, LEN(AW488)-_xlpm.mv+1,_xlpm.mv,""),AW488)),
_xlpm.lgc)</f>
        <v>QJ</v>
      </c>
      <c r="AX489" s="31" t="str" cm="1">
        <f t="array" ref="AX489">_xlfn.LET(
_xlpm.mv,$AE489,
_xlpm.fr,$AF489,
_xlpm.to,$AG489,
_xlpm.wrd,INDEX($AT488:$BB488,1,_xlpm.fr),
_xlpm.cr,RIGHT(_xlpm.wrd,_xlpm.mv),
_xlpm.lgc,
IF(AX$11=_xlpm.to, AX488&amp;_xlpm.cr,
IF(AX$11=_xlpm.fr, REPLACE(AX488, LEN(AX488)-_xlpm.mv+1,_xlpm.mv,""),AX488)),
_xlpm.lgc)</f>
        <v>ZVSMPQB</v>
      </c>
      <c r="AY489" s="31" t="str" cm="1">
        <f t="array" ref="AY489">_xlfn.LET(
_xlpm.mv,$AE489,
_xlpm.fr,$AF489,
_xlpm.to,$AG489,
_xlpm.wrd,INDEX($AT488:$BB488,1,_xlpm.fr),
_xlpm.cr,RIGHT(_xlpm.wrd,_xlpm.mv),
_xlpm.lgc,
IF(AY$11=_xlpm.to, AY488&amp;_xlpm.cr,
IF(AY$11=_xlpm.fr, REPLACE(AY488, LEN(AY488)-_xlpm.mv+1,_xlpm.mv,""),AY488)),
_xlpm.lgc)</f>
        <v>G</v>
      </c>
      <c r="AZ489" s="31" t="str" cm="1">
        <f t="array" ref="AZ489">_xlfn.LET(
_xlpm.mv,$AE489,
_xlpm.fr,$AF489,
_xlpm.to,$AG489,
_xlpm.wrd,INDEX($AT488:$BB488,1,_xlpm.fr),
_xlpm.cr,RIGHT(_xlpm.wrd,_xlpm.mv),
_xlpm.lgc,
IF(AZ$11=_xlpm.to, AZ488&amp;_xlpm.cr,
IF(AZ$11=_xlpm.fr, REPLACE(AZ488, LEN(AZ488)-_xlpm.mv+1,_xlpm.mv,""),AZ488)),
_xlpm.lgc)</f>
        <v>ZCD</v>
      </c>
      <c r="BA489" s="31" t="str" cm="1">
        <f t="array" ref="BA489">_xlfn.LET(
_xlpm.mv,$AE489,
_xlpm.fr,$AF489,
_xlpm.to,$AG489,
_xlpm.wrd,INDEX($AT488:$BB488,1,_xlpm.fr),
_xlpm.cr,RIGHT(_xlpm.wrd,_xlpm.mv),
_xlpm.lgc,
IF(BA$11=_xlpm.to, BA488&amp;_xlpm.cr,
IF(BA$11=_xlpm.fr, REPLACE(BA488, LEN(BA488)-_xlpm.mv+1,_xlpm.mv,""),BA488)),
_xlpm.lgc)</f>
        <v>BWGHFNVGGJLVTD</v>
      </c>
      <c r="BB489" s="31" t="str" cm="1">
        <f t="array" ref="BB489">_xlfn.LET(
_xlpm.mv,$AE489,
_xlpm.fr,$AF489,
_xlpm.to,$AG489,
_xlpm.wrd,INDEX($AT488:$BB488,1,_xlpm.fr),
_xlpm.cr,RIGHT(_xlpm.wrd,_xlpm.mv),
_xlpm.lgc,
IF(BB$11=_xlpm.to, BB488&amp;_xlpm.cr,
IF(BB$11=_xlpm.fr, REPLACE(BB488, LEN(BB488)-_xlpm.mv+1,_xlpm.mv,""),BB488)),
_xlpm.lgc)</f>
        <v>FBVLGPBLCZLZJC</v>
      </c>
    </row>
    <row r="490" spans="28:54" x14ac:dyDescent="0.3">
      <c r="AB490" s="31">
        <f t="shared" si="28"/>
        <v>5</v>
      </c>
      <c r="AC490" s="31" t="s">
        <v>1718</v>
      </c>
      <c r="AD490" s="31" t="str" cm="1">
        <f t="array" ref="AD490">_xlfn.LET(
_xlpm.arr,{"move ","from ","to "},
_xlpm.wr,AC490,
_xlpm.rd,_xlfn.REDUCE(_xlpm.wr,_xlpm.arr,_xlfn.LAMBDA(_xlpm.a,_xlpm.v,SUBSTITUTE(_xlpm.a,_xlpm.v,""))),
_xlpm.rd)</f>
        <v>12 9 1</v>
      </c>
      <c r="AE490" s="31">
        <f t="shared" si="29"/>
        <v>12</v>
      </c>
      <c r="AF490" s="31">
        <f t="shared" si="30"/>
        <v>9</v>
      </c>
      <c r="AG490" s="31">
        <f t="shared" si="31"/>
        <v>1</v>
      </c>
      <c r="AI490" s="31" t="str" cm="1">
        <f t="array" ref="AI490">_xlfn.LET(
_xlpm.mv,$AE490,
_xlpm.fr,$AF490,
_xlpm.to,$AG490,
_xlpm.wrd,INDEX($AI489:$AQ489,1,_xlpm.fr),
_xlpm.cr,RIGHT(_xlpm.wrd,_xlpm.mv),
_xlpm.rv, _xlfn.CONCAT(MID(_xlpm.cr,_xlfn.SEQUENCE(,LEN(_xlpm.cr),LEN(_xlpm.cr),-1),1)),
_xlpm.lgc,
IF(AI$11=_xlpm.to, AI489&amp;_xlpm.rv,
IF(AI$11=_xlpm.fr, REPLACE(AI489, LEN(AI489)-_xlpm.mv+1,_xlpm.mv,""),AI489)),
_xlpm.lgc)</f>
        <v>BNCLFGHBGVVFCPJLSZLZ</v>
      </c>
      <c r="AJ490" s="31" t="str" cm="1">
        <f t="array" ref="AJ490">_xlfn.LET(
_xlpm.mv,$AE490,
_xlpm.fr,$AF490,
_xlpm.to,$AG490,
_xlpm.wrd,INDEX($AI489:$AQ489,1,_xlpm.fr),
_xlpm.cr,RIGHT(_xlpm.wrd,_xlpm.mv),
_xlpm.rv, _xlfn.CONCAT(MID(_xlpm.cr,_xlfn.SEQUENCE(,LEN(_xlpm.cr),LEN(_xlpm.cr),-1),1)),
_xlpm.lgc,
IF(AJ$11=_xlpm.to, AJ489&amp;_xlpm.rv,
IF(AJ$11=_xlpm.fr, REPLACE(AJ489, LEN(AJ489)-_xlpm.mv+1,_xlpm.mv,""),AJ489)),
_xlpm.lgc)</f>
        <v>CPZ</v>
      </c>
      <c r="AK490" s="31" t="str" cm="1">
        <f t="array" ref="AK490">_xlfn.LET(
_xlpm.mv,$AE490,
_xlpm.fr,$AF490,
_xlpm.to,$AG490,
_xlpm.wrd,INDEX($AI489:$AQ489,1,_xlpm.fr),
_xlpm.cr,RIGHT(_xlpm.wrd,_xlpm.mv),
_xlpm.rv, _xlfn.CONCAT(MID(_xlpm.cr,_xlfn.SEQUENCE(,LEN(_xlpm.cr),LEN(_xlpm.cr),-1),1)),
_xlpm.lgc,
IF(AK$11=_xlpm.to, AK489&amp;_xlpm.rv,
IF(AK$11=_xlpm.fr, REPLACE(AK489, LEN(AK489)-_xlpm.mv+1,_xlpm.mv,""),AK489)),
_xlpm.lgc)</f>
        <v>GBNB</v>
      </c>
      <c r="AL490" s="31" t="str" cm="1">
        <f t="array" ref="AL490">_xlfn.LET(
_xlpm.mv,$AE490,
_xlpm.fr,$AF490,
_xlpm.to,$AG490,
_xlpm.wrd,INDEX($AI489:$AQ489,1,_xlpm.fr),
_xlpm.cr,RIGHT(_xlpm.wrd,_xlpm.mv),
_xlpm.rv, _xlfn.CONCAT(MID(_xlpm.cr,_xlfn.SEQUENCE(,LEN(_xlpm.cr),LEN(_xlpm.cr),-1),1)),
_xlpm.lgc,
IF(AL$11=_xlpm.to, AL489&amp;_xlpm.rv,
IF(AL$11=_xlpm.fr, REPLACE(AL489, LEN(AL489)-_xlpm.mv+1,_xlpm.mv,""),AL489)),
_xlpm.lgc)</f>
        <v>FJ</v>
      </c>
      <c r="AM490" s="31" t="str" cm="1">
        <f t="array" ref="AM490">_xlfn.LET(
_xlpm.mv,$AE490,
_xlpm.fr,$AF490,
_xlpm.to,$AG490,
_xlpm.wrd,INDEX($AI489:$AQ489,1,_xlpm.fr),
_xlpm.cr,RIGHT(_xlpm.wrd,_xlpm.mv),
_xlpm.rv, _xlfn.CONCAT(MID(_xlpm.cr,_xlfn.SEQUENCE(,LEN(_xlpm.cr),LEN(_xlpm.cr),-1),1)),
_xlpm.lgc,
IF(AM$11=_xlpm.to, AM489&amp;_xlpm.rv,
IF(AM$11=_xlpm.fr, REPLACE(AM489, LEN(AM489)-_xlpm.mv+1,_xlpm.mv,""),AM489)),
_xlpm.lgc)</f>
        <v>HMLVZLF</v>
      </c>
      <c r="AN490" s="31" t="str" cm="1">
        <f t="array" ref="AN490">_xlfn.LET(
_xlpm.mv,$AE490,
_xlpm.fr,$AF490,
_xlpm.to,$AG490,
_xlpm.wrd,INDEX($AI489:$AQ489,1,_xlpm.fr),
_xlpm.cr,RIGHT(_xlpm.wrd,_xlpm.mv),
_xlpm.rv, _xlfn.CONCAT(MID(_xlpm.cr,_xlfn.SEQUENCE(,LEN(_xlpm.cr),LEN(_xlpm.cr),-1),1)),
_xlpm.lgc,
IF(AN$11=_xlpm.to, AN489&amp;_xlpm.rv,
IF(AN$11=_xlpm.fr, REPLACE(AN489, LEN(AN489)-_xlpm.mv+1,_xlpm.mv,""),AN489)),
_xlpm.lgc)</f>
        <v>J</v>
      </c>
      <c r="AO490" s="31" t="str" cm="1">
        <f t="array" ref="AO490">_xlfn.LET(
_xlpm.mv,$AE490,
_xlpm.fr,$AF490,
_xlpm.to,$AG490,
_xlpm.wrd,INDEX($AI489:$AQ489,1,_xlpm.fr),
_xlpm.cr,RIGHT(_xlpm.wrd,_xlpm.mv),
_xlpm.rv, _xlfn.CONCAT(MID(_xlpm.cr,_xlfn.SEQUENCE(,LEN(_xlpm.cr),LEN(_xlpm.cr),-1),1)),
_xlpm.lgc,
IF(AO$11=_xlpm.to, AO489&amp;_xlpm.rv,
IF(AO$11=_xlpm.fr, REPLACE(AO489, LEN(AO489)-_xlpm.mv+1,_xlpm.mv,""),AO489)),
_xlpm.lgc)</f>
        <v>DGZ</v>
      </c>
      <c r="AP490" s="31" t="str" cm="1">
        <f t="array" ref="AP490">_xlfn.LET(
_xlpm.mv,$AE490,
_xlpm.fr,$AF490,
_xlpm.to,$AG490,
_xlpm.wrd,INDEX($AI489:$AQ489,1,_xlpm.fr),
_xlpm.cr,RIGHT(_xlpm.wrd,_xlpm.mv),
_xlpm.rv, _xlfn.CONCAT(MID(_xlpm.cr,_xlfn.SEQUENCE(,LEN(_xlpm.cr),LEN(_xlpm.cr),-1),1)),
_xlpm.lgc,
IF(AP$11=_xlpm.to, AP489&amp;_xlpm.rv,
IF(AP$11=_xlpm.fr, REPLACE(AP489, LEN(AP489)-_xlpm.mv+1,_xlpm.mv,""),AP489)),
_xlpm.lgc)</f>
        <v>GBQQDVWJCFMSTC</v>
      </c>
      <c r="AQ490" s="31" t="str" cm="1">
        <f t="array" ref="AQ490">_xlfn.LET(
_xlpm.mv,$AE490,
_xlpm.fr,$AF490,
_xlpm.to,$AG490,
_xlpm.wrd,INDEX($AI489:$AQ489,1,_xlpm.fr),
_xlpm.cr,RIGHT(_xlpm.wrd,_xlpm.mv),
_xlpm.rv, _xlfn.CONCAT(MID(_xlpm.cr,_xlfn.SEQUENCE(,LEN(_xlpm.cr),LEN(_xlpm.cr),-1),1)),
_xlpm.lgc,
IF(AQ$11=_xlpm.to, AQ489&amp;_xlpm.rv,
IF(AQ$11=_xlpm.fr, REPLACE(AQ489, LEN(AQ489)-_xlpm.mv+1,_xlpm.mv,""),AQ489)),
_xlpm.lgc)</f>
        <v>VH</v>
      </c>
      <c r="AT490" s="31" t="str" cm="1">
        <f t="array" ref="AT490">_xlfn.LET(
_xlpm.mv,$AE490,
_xlpm.fr,$AF490,
_xlpm.to,$AG490,
_xlpm.wrd,INDEX($AT489:$BB489,1,_xlpm.fr),
_xlpm.cr,RIGHT(_xlpm.wrd,_xlpm.mv),
_xlpm.lgc,
IF(AT$11=_xlpm.to, AT489&amp;_xlpm.cr,
IF(AT$11=_xlpm.fr, REPLACE(AT489, LEN(AT489)-_xlpm.mv+1,_xlpm.mv,""),AT489)),
_xlpm.lgc)</f>
        <v>FFLMZHCNVLGPBLCZLZJC</v>
      </c>
      <c r="AU490" s="31" t="str" cm="1">
        <f t="array" ref="AU490">_xlfn.LET(
_xlpm.mv,$AE490,
_xlpm.fr,$AF490,
_xlpm.to,$AG490,
_xlpm.wrd,INDEX($AT489:$BB489,1,_xlpm.fr),
_xlpm.cr,RIGHT(_xlpm.wrd,_xlpm.mv),
_xlpm.lgc,
IF(AU$11=_xlpm.to, AU489&amp;_xlpm.cr,
IF(AU$11=_xlpm.fr, REPLACE(AU489, LEN(AU489)-_xlpm.mv+1,_xlpm.mv,""),AU489)),
_xlpm.lgc)</f>
        <v>CHF</v>
      </c>
      <c r="AV490" s="31" t="str" cm="1">
        <f t="array" ref="AV490">_xlfn.LET(
_xlpm.mv,$AE490,
_xlpm.fr,$AF490,
_xlpm.to,$AG490,
_xlpm.wrd,INDEX($AT489:$BB489,1,_xlpm.fr),
_xlpm.cr,RIGHT(_xlpm.wrd,_xlpm.mv),
_xlpm.lgc,
IF(AV$11=_xlpm.to, AV489&amp;_xlpm.cr,
IF(AV$11=_xlpm.fr, REPLACE(AV489, LEN(AV489)-_xlpm.mv+1,_xlpm.mv,""),AV489)),
_xlpm.lgc)</f>
        <v>VBSJ</v>
      </c>
      <c r="AW490" s="31" t="str" cm="1">
        <f t="array" ref="AW490">_xlfn.LET(
_xlpm.mv,$AE490,
_xlpm.fr,$AF490,
_xlpm.to,$AG490,
_xlpm.wrd,INDEX($AT489:$BB489,1,_xlpm.fr),
_xlpm.cr,RIGHT(_xlpm.wrd,_xlpm.mv),
_xlpm.lgc,
IF(AW$11=_xlpm.to, AW489&amp;_xlpm.cr,
IF(AW$11=_xlpm.fr, REPLACE(AW489, LEN(AW489)-_xlpm.mv+1,_xlpm.mv,""),AW489)),
_xlpm.lgc)</f>
        <v>QJ</v>
      </c>
      <c r="AX490" s="31" t="str" cm="1">
        <f t="array" ref="AX490">_xlfn.LET(
_xlpm.mv,$AE490,
_xlpm.fr,$AF490,
_xlpm.to,$AG490,
_xlpm.wrd,INDEX($AT489:$BB489,1,_xlpm.fr),
_xlpm.cr,RIGHT(_xlpm.wrd,_xlpm.mv),
_xlpm.lgc,
IF(AX$11=_xlpm.to, AX489&amp;_xlpm.cr,
IF(AX$11=_xlpm.fr, REPLACE(AX489, LEN(AX489)-_xlpm.mv+1,_xlpm.mv,""),AX489)),
_xlpm.lgc)</f>
        <v>ZVSMPQB</v>
      </c>
      <c r="AY490" s="31" t="str" cm="1">
        <f t="array" ref="AY490">_xlfn.LET(
_xlpm.mv,$AE490,
_xlpm.fr,$AF490,
_xlpm.to,$AG490,
_xlpm.wrd,INDEX($AT489:$BB489,1,_xlpm.fr),
_xlpm.cr,RIGHT(_xlpm.wrd,_xlpm.mv),
_xlpm.lgc,
IF(AY$11=_xlpm.to, AY489&amp;_xlpm.cr,
IF(AY$11=_xlpm.fr, REPLACE(AY489, LEN(AY489)-_xlpm.mv+1,_xlpm.mv,""),AY489)),
_xlpm.lgc)</f>
        <v>G</v>
      </c>
      <c r="AZ490" s="31" t="str" cm="1">
        <f t="array" ref="AZ490">_xlfn.LET(
_xlpm.mv,$AE490,
_xlpm.fr,$AF490,
_xlpm.to,$AG490,
_xlpm.wrd,INDEX($AT489:$BB489,1,_xlpm.fr),
_xlpm.cr,RIGHT(_xlpm.wrd,_xlpm.mv),
_xlpm.lgc,
IF(AZ$11=_xlpm.to, AZ489&amp;_xlpm.cr,
IF(AZ$11=_xlpm.fr, REPLACE(AZ489, LEN(AZ489)-_xlpm.mv+1,_xlpm.mv,""),AZ489)),
_xlpm.lgc)</f>
        <v>ZCD</v>
      </c>
      <c r="BA490" s="31" t="str" cm="1">
        <f t="array" ref="BA490">_xlfn.LET(
_xlpm.mv,$AE490,
_xlpm.fr,$AF490,
_xlpm.to,$AG490,
_xlpm.wrd,INDEX($AT489:$BB489,1,_xlpm.fr),
_xlpm.cr,RIGHT(_xlpm.wrd,_xlpm.mv),
_xlpm.lgc,
IF(BA$11=_xlpm.to, BA489&amp;_xlpm.cr,
IF(BA$11=_xlpm.fr, REPLACE(BA489, LEN(BA489)-_xlpm.mv+1,_xlpm.mv,""),BA489)),
_xlpm.lgc)</f>
        <v>BWGHFNVGGJLVTD</v>
      </c>
      <c r="BB490" s="31" t="str" cm="1">
        <f t="array" ref="BB490">_xlfn.LET(
_xlpm.mv,$AE490,
_xlpm.fr,$AF490,
_xlpm.to,$AG490,
_xlpm.wrd,INDEX($AT489:$BB489,1,_xlpm.fr),
_xlpm.cr,RIGHT(_xlpm.wrd,_xlpm.mv),
_xlpm.lgc,
IF(BB$11=_xlpm.to, BB489&amp;_xlpm.cr,
IF(BB$11=_xlpm.fr, REPLACE(BB489, LEN(BB489)-_xlpm.mv+1,_xlpm.mv,""),BB489)),
_xlpm.lgc)</f>
        <v>FB</v>
      </c>
    </row>
    <row r="491" spans="28:54" x14ac:dyDescent="0.3">
      <c r="AB491" s="31">
        <f t="shared" si="28"/>
        <v>5</v>
      </c>
      <c r="AC491" s="31" t="s">
        <v>1462</v>
      </c>
      <c r="AD491" s="31" t="str" cm="1">
        <f t="array" ref="AD491">_xlfn.LET(
_xlpm.arr,{"move ","from ","to "},
_xlpm.wr,AC491,
_xlpm.rd,_xlfn.REDUCE(_xlpm.wr,_xlpm.arr,_xlfn.LAMBDA(_xlpm.a,_xlpm.v,SUBSTITUTE(_xlpm.a,_xlpm.v,""))),
_xlpm.rd)</f>
        <v>1 3 2</v>
      </c>
      <c r="AE491" s="31">
        <f t="shared" si="29"/>
        <v>1</v>
      </c>
      <c r="AF491" s="31">
        <f t="shared" si="30"/>
        <v>3</v>
      </c>
      <c r="AG491" s="31">
        <f t="shared" si="31"/>
        <v>2</v>
      </c>
      <c r="AI491" s="31" t="str" cm="1">
        <f t="array" ref="AI491">_xlfn.LET(
_xlpm.mv,$AE491,
_xlpm.fr,$AF491,
_xlpm.to,$AG491,
_xlpm.wrd,INDEX($AI490:$AQ490,1,_xlpm.fr),
_xlpm.cr,RIGHT(_xlpm.wrd,_xlpm.mv),
_xlpm.rv, _xlfn.CONCAT(MID(_xlpm.cr,_xlfn.SEQUENCE(,LEN(_xlpm.cr),LEN(_xlpm.cr),-1),1)),
_xlpm.lgc,
IF(AI$11=_xlpm.to, AI490&amp;_xlpm.rv,
IF(AI$11=_xlpm.fr, REPLACE(AI490, LEN(AI490)-_xlpm.mv+1,_xlpm.mv,""),AI490)),
_xlpm.lgc)</f>
        <v>BNCLFGHBGVVFCPJLSZLZ</v>
      </c>
      <c r="AJ491" s="31" t="str" cm="1">
        <f t="array" ref="AJ491">_xlfn.LET(
_xlpm.mv,$AE491,
_xlpm.fr,$AF491,
_xlpm.to,$AG491,
_xlpm.wrd,INDEX($AI490:$AQ490,1,_xlpm.fr),
_xlpm.cr,RIGHT(_xlpm.wrd,_xlpm.mv),
_xlpm.rv, _xlfn.CONCAT(MID(_xlpm.cr,_xlfn.SEQUENCE(,LEN(_xlpm.cr),LEN(_xlpm.cr),-1),1)),
_xlpm.lgc,
IF(AJ$11=_xlpm.to, AJ490&amp;_xlpm.rv,
IF(AJ$11=_xlpm.fr, REPLACE(AJ490, LEN(AJ490)-_xlpm.mv+1,_xlpm.mv,""),AJ490)),
_xlpm.lgc)</f>
        <v>CPZB</v>
      </c>
      <c r="AK491" s="31" t="str" cm="1">
        <f t="array" ref="AK491">_xlfn.LET(
_xlpm.mv,$AE491,
_xlpm.fr,$AF491,
_xlpm.to,$AG491,
_xlpm.wrd,INDEX($AI490:$AQ490,1,_xlpm.fr),
_xlpm.cr,RIGHT(_xlpm.wrd,_xlpm.mv),
_xlpm.rv, _xlfn.CONCAT(MID(_xlpm.cr,_xlfn.SEQUENCE(,LEN(_xlpm.cr),LEN(_xlpm.cr),-1),1)),
_xlpm.lgc,
IF(AK$11=_xlpm.to, AK490&amp;_xlpm.rv,
IF(AK$11=_xlpm.fr, REPLACE(AK490, LEN(AK490)-_xlpm.mv+1,_xlpm.mv,""),AK490)),
_xlpm.lgc)</f>
        <v>GBN</v>
      </c>
      <c r="AL491" s="31" t="str" cm="1">
        <f t="array" ref="AL491">_xlfn.LET(
_xlpm.mv,$AE491,
_xlpm.fr,$AF491,
_xlpm.to,$AG491,
_xlpm.wrd,INDEX($AI490:$AQ490,1,_xlpm.fr),
_xlpm.cr,RIGHT(_xlpm.wrd,_xlpm.mv),
_xlpm.rv, _xlfn.CONCAT(MID(_xlpm.cr,_xlfn.SEQUENCE(,LEN(_xlpm.cr),LEN(_xlpm.cr),-1),1)),
_xlpm.lgc,
IF(AL$11=_xlpm.to, AL490&amp;_xlpm.rv,
IF(AL$11=_xlpm.fr, REPLACE(AL490, LEN(AL490)-_xlpm.mv+1,_xlpm.mv,""),AL490)),
_xlpm.lgc)</f>
        <v>FJ</v>
      </c>
      <c r="AM491" s="31" t="str" cm="1">
        <f t="array" ref="AM491">_xlfn.LET(
_xlpm.mv,$AE491,
_xlpm.fr,$AF491,
_xlpm.to,$AG491,
_xlpm.wrd,INDEX($AI490:$AQ490,1,_xlpm.fr),
_xlpm.cr,RIGHT(_xlpm.wrd,_xlpm.mv),
_xlpm.rv, _xlfn.CONCAT(MID(_xlpm.cr,_xlfn.SEQUENCE(,LEN(_xlpm.cr),LEN(_xlpm.cr),-1),1)),
_xlpm.lgc,
IF(AM$11=_xlpm.to, AM490&amp;_xlpm.rv,
IF(AM$11=_xlpm.fr, REPLACE(AM490, LEN(AM490)-_xlpm.mv+1,_xlpm.mv,""),AM490)),
_xlpm.lgc)</f>
        <v>HMLVZLF</v>
      </c>
      <c r="AN491" s="31" t="str" cm="1">
        <f t="array" ref="AN491">_xlfn.LET(
_xlpm.mv,$AE491,
_xlpm.fr,$AF491,
_xlpm.to,$AG491,
_xlpm.wrd,INDEX($AI490:$AQ490,1,_xlpm.fr),
_xlpm.cr,RIGHT(_xlpm.wrd,_xlpm.mv),
_xlpm.rv, _xlfn.CONCAT(MID(_xlpm.cr,_xlfn.SEQUENCE(,LEN(_xlpm.cr),LEN(_xlpm.cr),-1),1)),
_xlpm.lgc,
IF(AN$11=_xlpm.to, AN490&amp;_xlpm.rv,
IF(AN$11=_xlpm.fr, REPLACE(AN490, LEN(AN490)-_xlpm.mv+1,_xlpm.mv,""),AN490)),
_xlpm.lgc)</f>
        <v>J</v>
      </c>
      <c r="AO491" s="31" t="str" cm="1">
        <f t="array" ref="AO491">_xlfn.LET(
_xlpm.mv,$AE491,
_xlpm.fr,$AF491,
_xlpm.to,$AG491,
_xlpm.wrd,INDEX($AI490:$AQ490,1,_xlpm.fr),
_xlpm.cr,RIGHT(_xlpm.wrd,_xlpm.mv),
_xlpm.rv, _xlfn.CONCAT(MID(_xlpm.cr,_xlfn.SEQUENCE(,LEN(_xlpm.cr),LEN(_xlpm.cr),-1),1)),
_xlpm.lgc,
IF(AO$11=_xlpm.to, AO490&amp;_xlpm.rv,
IF(AO$11=_xlpm.fr, REPLACE(AO490, LEN(AO490)-_xlpm.mv+1,_xlpm.mv,""),AO490)),
_xlpm.lgc)</f>
        <v>DGZ</v>
      </c>
      <c r="AP491" s="31" t="str" cm="1">
        <f t="array" ref="AP491">_xlfn.LET(
_xlpm.mv,$AE491,
_xlpm.fr,$AF491,
_xlpm.to,$AG491,
_xlpm.wrd,INDEX($AI490:$AQ490,1,_xlpm.fr),
_xlpm.cr,RIGHT(_xlpm.wrd,_xlpm.mv),
_xlpm.rv, _xlfn.CONCAT(MID(_xlpm.cr,_xlfn.SEQUENCE(,LEN(_xlpm.cr),LEN(_xlpm.cr),-1),1)),
_xlpm.lgc,
IF(AP$11=_xlpm.to, AP490&amp;_xlpm.rv,
IF(AP$11=_xlpm.fr, REPLACE(AP490, LEN(AP490)-_xlpm.mv+1,_xlpm.mv,""),AP490)),
_xlpm.lgc)</f>
        <v>GBQQDVWJCFMSTC</v>
      </c>
      <c r="AQ491" s="31" t="str" cm="1">
        <f t="array" ref="AQ491">_xlfn.LET(
_xlpm.mv,$AE491,
_xlpm.fr,$AF491,
_xlpm.to,$AG491,
_xlpm.wrd,INDEX($AI490:$AQ490,1,_xlpm.fr),
_xlpm.cr,RIGHT(_xlpm.wrd,_xlpm.mv),
_xlpm.rv, _xlfn.CONCAT(MID(_xlpm.cr,_xlfn.SEQUENCE(,LEN(_xlpm.cr),LEN(_xlpm.cr),-1),1)),
_xlpm.lgc,
IF(AQ$11=_xlpm.to, AQ490&amp;_xlpm.rv,
IF(AQ$11=_xlpm.fr, REPLACE(AQ490, LEN(AQ490)-_xlpm.mv+1,_xlpm.mv,""),AQ490)),
_xlpm.lgc)</f>
        <v>VH</v>
      </c>
      <c r="AT491" s="31" t="str" cm="1">
        <f t="array" ref="AT491">_xlfn.LET(
_xlpm.mv,$AE491,
_xlpm.fr,$AF491,
_xlpm.to,$AG491,
_xlpm.wrd,INDEX($AT490:$BB490,1,_xlpm.fr),
_xlpm.cr,RIGHT(_xlpm.wrd,_xlpm.mv),
_xlpm.lgc,
IF(AT$11=_xlpm.to, AT490&amp;_xlpm.cr,
IF(AT$11=_xlpm.fr, REPLACE(AT490, LEN(AT490)-_xlpm.mv+1,_xlpm.mv,""),AT490)),
_xlpm.lgc)</f>
        <v>FFLMZHCNVLGPBLCZLZJC</v>
      </c>
      <c r="AU491" s="31" t="str" cm="1">
        <f t="array" ref="AU491">_xlfn.LET(
_xlpm.mv,$AE491,
_xlpm.fr,$AF491,
_xlpm.to,$AG491,
_xlpm.wrd,INDEX($AT490:$BB490,1,_xlpm.fr),
_xlpm.cr,RIGHT(_xlpm.wrd,_xlpm.mv),
_xlpm.lgc,
IF(AU$11=_xlpm.to, AU490&amp;_xlpm.cr,
IF(AU$11=_xlpm.fr, REPLACE(AU490, LEN(AU490)-_xlpm.mv+1,_xlpm.mv,""),AU490)),
_xlpm.lgc)</f>
        <v>CHFJ</v>
      </c>
      <c r="AV491" s="31" t="str" cm="1">
        <f t="array" ref="AV491">_xlfn.LET(
_xlpm.mv,$AE491,
_xlpm.fr,$AF491,
_xlpm.to,$AG491,
_xlpm.wrd,INDEX($AT490:$BB490,1,_xlpm.fr),
_xlpm.cr,RIGHT(_xlpm.wrd,_xlpm.mv),
_xlpm.lgc,
IF(AV$11=_xlpm.to, AV490&amp;_xlpm.cr,
IF(AV$11=_xlpm.fr, REPLACE(AV490, LEN(AV490)-_xlpm.mv+1,_xlpm.mv,""),AV490)),
_xlpm.lgc)</f>
        <v>VBS</v>
      </c>
      <c r="AW491" s="31" t="str" cm="1">
        <f t="array" ref="AW491">_xlfn.LET(
_xlpm.mv,$AE491,
_xlpm.fr,$AF491,
_xlpm.to,$AG491,
_xlpm.wrd,INDEX($AT490:$BB490,1,_xlpm.fr),
_xlpm.cr,RIGHT(_xlpm.wrd,_xlpm.mv),
_xlpm.lgc,
IF(AW$11=_xlpm.to, AW490&amp;_xlpm.cr,
IF(AW$11=_xlpm.fr, REPLACE(AW490, LEN(AW490)-_xlpm.mv+1,_xlpm.mv,""),AW490)),
_xlpm.lgc)</f>
        <v>QJ</v>
      </c>
      <c r="AX491" s="31" t="str" cm="1">
        <f t="array" ref="AX491">_xlfn.LET(
_xlpm.mv,$AE491,
_xlpm.fr,$AF491,
_xlpm.to,$AG491,
_xlpm.wrd,INDEX($AT490:$BB490,1,_xlpm.fr),
_xlpm.cr,RIGHT(_xlpm.wrd,_xlpm.mv),
_xlpm.lgc,
IF(AX$11=_xlpm.to, AX490&amp;_xlpm.cr,
IF(AX$11=_xlpm.fr, REPLACE(AX490, LEN(AX490)-_xlpm.mv+1,_xlpm.mv,""),AX490)),
_xlpm.lgc)</f>
        <v>ZVSMPQB</v>
      </c>
      <c r="AY491" s="31" t="str" cm="1">
        <f t="array" ref="AY491">_xlfn.LET(
_xlpm.mv,$AE491,
_xlpm.fr,$AF491,
_xlpm.to,$AG491,
_xlpm.wrd,INDEX($AT490:$BB490,1,_xlpm.fr),
_xlpm.cr,RIGHT(_xlpm.wrd,_xlpm.mv),
_xlpm.lgc,
IF(AY$11=_xlpm.to, AY490&amp;_xlpm.cr,
IF(AY$11=_xlpm.fr, REPLACE(AY490, LEN(AY490)-_xlpm.mv+1,_xlpm.mv,""),AY490)),
_xlpm.lgc)</f>
        <v>G</v>
      </c>
      <c r="AZ491" s="31" t="str" cm="1">
        <f t="array" ref="AZ491">_xlfn.LET(
_xlpm.mv,$AE491,
_xlpm.fr,$AF491,
_xlpm.to,$AG491,
_xlpm.wrd,INDEX($AT490:$BB490,1,_xlpm.fr),
_xlpm.cr,RIGHT(_xlpm.wrd,_xlpm.mv),
_xlpm.lgc,
IF(AZ$11=_xlpm.to, AZ490&amp;_xlpm.cr,
IF(AZ$11=_xlpm.fr, REPLACE(AZ490, LEN(AZ490)-_xlpm.mv+1,_xlpm.mv,""),AZ490)),
_xlpm.lgc)</f>
        <v>ZCD</v>
      </c>
      <c r="BA491" s="31" t="str" cm="1">
        <f t="array" ref="BA491">_xlfn.LET(
_xlpm.mv,$AE491,
_xlpm.fr,$AF491,
_xlpm.to,$AG491,
_xlpm.wrd,INDEX($AT490:$BB490,1,_xlpm.fr),
_xlpm.cr,RIGHT(_xlpm.wrd,_xlpm.mv),
_xlpm.lgc,
IF(BA$11=_xlpm.to, BA490&amp;_xlpm.cr,
IF(BA$11=_xlpm.fr, REPLACE(BA490, LEN(BA490)-_xlpm.mv+1,_xlpm.mv,""),BA490)),
_xlpm.lgc)</f>
        <v>BWGHFNVGGJLVTD</v>
      </c>
      <c r="BB491" s="31" t="str" cm="1">
        <f t="array" ref="BB491">_xlfn.LET(
_xlpm.mv,$AE491,
_xlpm.fr,$AF491,
_xlpm.to,$AG491,
_xlpm.wrd,INDEX($AT490:$BB490,1,_xlpm.fr),
_xlpm.cr,RIGHT(_xlpm.wrd,_xlpm.mv),
_xlpm.lgc,
IF(BB$11=_xlpm.to, BB490&amp;_xlpm.cr,
IF(BB$11=_xlpm.fr, REPLACE(BB490, LEN(BB490)-_xlpm.mv+1,_xlpm.mv,""),BB490)),
_xlpm.lgc)</f>
        <v>FB</v>
      </c>
    </row>
    <row r="492" spans="28:54" x14ac:dyDescent="0.3">
      <c r="AB492" s="31">
        <f t="shared" si="28"/>
        <v>5</v>
      </c>
      <c r="AC492" s="31" t="s">
        <v>1677</v>
      </c>
      <c r="AD492" s="31" t="str" cm="1">
        <f t="array" ref="AD492">_xlfn.LET(
_xlpm.arr,{"move ","from ","to "},
_xlpm.wr,AC492,
_xlpm.rd,_xlfn.REDUCE(_xlpm.wr,_xlpm.arr,_xlfn.LAMBDA(_xlpm.a,_xlpm.v,SUBSTITUTE(_xlpm.a,_xlpm.v,""))),
_xlpm.rd)</f>
        <v>6 8 2</v>
      </c>
      <c r="AE492" s="31">
        <f t="shared" si="29"/>
        <v>6</v>
      </c>
      <c r="AF492" s="31">
        <f t="shared" si="30"/>
        <v>8</v>
      </c>
      <c r="AG492" s="31">
        <f t="shared" si="31"/>
        <v>2</v>
      </c>
      <c r="AI492" s="31" t="str" cm="1">
        <f t="array" ref="AI492">_xlfn.LET(
_xlpm.mv,$AE492,
_xlpm.fr,$AF492,
_xlpm.to,$AG492,
_xlpm.wrd,INDEX($AI491:$AQ491,1,_xlpm.fr),
_xlpm.cr,RIGHT(_xlpm.wrd,_xlpm.mv),
_xlpm.rv, _xlfn.CONCAT(MID(_xlpm.cr,_xlfn.SEQUENCE(,LEN(_xlpm.cr),LEN(_xlpm.cr),-1),1)),
_xlpm.lgc,
IF(AI$11=_xlpm.to, AI491&amp;_xlpm.rv,
IF(AI$11=_xlpm.fr, REPLACE(AI491, LEN(AI491)-_xlpm.mv+1,_xlpm.mv,""),AI491)),
_xlpm.lgc)</f>
        <v>BNCLFGHBGVVFCPJLSZLZ</v>
      </c>
      <c r="AJ492" s="31" t="str" cm="1">
        <f t="array" ref="AJ492">_xlfn.LET(
_xlpm.mv,$AE492,
_xlpm.fr,$AF492,
_xlpm.to,$AG492,
_xlpm.wrd,INDEX($AI491:$AQ491,1,_xlpm.fr),
_xlpm.cr,RIGHT(_xlpm.wrd,_xlpm.mv),
_xlpm.rv, _xlfn.CONCAT(MID(_xlpm.cr,_xlfn.SEQUENCE(,LEN(_xlpm.cr),LEN(_xlpm.cr),-1),1)),
_xlpm.lgc,
IF(AJ$11=_xlpm.to, AJ491&amp;_xlpm.rv,
IF(AJ$11=_xlpm.fr, REPLACE(AJ491, LEN(AJ491)-_xlpm.mv+1,_xlpm.mv,""),AJ491)),
_xlpm.lgc)</f>
        <v>CPZBCTSMFC</v>
      </c>
      <c r="AK492" s="31" t="str" cm="1">
        <f t="array" ref="AK492">_xlfn.LET(
_xlpm.mv,$AE492,
_xlpm.fr,$AF492,
_xlpm.to,$AG492,
_xlpm.wrd,INDEX($AI491:$AQ491,1,_xlpm.fr),
_xlpm.cr,RIGHT(_xlpm.wrd,_xlpm.mv),
_xlpm.rv, _xlfn.CONCAT(MID(_xlpm.cr,_xlfn.SEQUENCE(,LEN(_xlpm.cr),LEN(_xlpm.cr),-1),1)),
_xlpm.lgc,
IF(AK$11=_xlpm.to, AK491&amp;_xlpm.rv,
IF(AK$11=_xlpm.fr, REPLACE(AK491, LEN(AK491)-_xlpm.mv+1,_xlpm.mv,""),AK491)),
_xlpm.lgc)</f>
        <v>GBN</v>
      </c>
      <c r="AL492" s="31" t="str" cm="1">
        <f t="array" ref="AL492">_xlfn.LET(
_xlpm.mv,$AE492,
_xlpm.fr,$AF492,
_xlpm.to,$AG492,
_xlpm.wrd,INDEX($AI491:$AQ491,1,_xlpm.fr),
_xlpm.cr,RIGHT(_xlpm.wrd,_xlpm.mv),
_xlpm.rv, _xlfn.CONCAT(MID(_xlpm.cr,_xlfn.SEQUENCE(,LEN(_xlpm.cr),LEN(_xlpm.cr),-1),1)),
_xlpm.lgc,
IF(AL$11=_xlpm.to, AL491&amp;_xlpm.rv,
IF(AL$11=_xlpm.fr, REPLACE(AL491, LEN(AL491)-_xlpm.mv+1,_xlpm.mv,""),AL491)),
_xlpm.lgc)</f>
        <v>FJ</v>
      </c>
      <c r="AM492" s="31" t="str" cm="1">
        <f t="array" ref="AM492">_xlfn.LET(
_xlpm.mv,$AE492,
_xlpm.fr,$AF492,
_xlpm.to,$AG492,
_xlpm.wrd,INDEX($AI491:$AQ491,1,_xlpm.fr),
_xlpm.cr,RIGHT(_xlpm.wrd,_xlpm.mv),
_xlpm.rv, _xlfn.CONCAT(MID(_xlpm.cr,_xlfn.SEQUENCE(,LEN(_xlpm.cr),LEN(_xlpm.cr),-1),1)),
_xlpm.lgc,
IF(AM$11=_xlpm.to, AM491&amp;_xlpm.rv,
IF(AM$11=_xlpm.fr, REPLACE(AM491, LEN(AM491)-_xlpm.mv+1,_xlpm.mv,""),AM491)),
_xlpm.lgc)</f>
        <v>HMLVZLF</v>
      </c>
      <c r="AN492" s="31" t="str" cm="1">
        <f t="array" ref="AN492">_xlfn.LET(
_xlpm.mv,$AE492,
_xlpm.fr,$AF492,
_xlpm.to,$AG492,
_xlpm.wrd,INDEX($AI491:$AQ491,1,_xlpm.fr),
_xlpm.cr,RIGHT(_xlpm.wrd,_xlpm.mv),
_xlpm.rv, _xlfn.CONCAT(MID(_xlpm.cr,_xlfn.SEQUENCE(,LEN(_xlpm.cr),LEN(_xlpm.cr),-1),1)),
_xlpm.lgc,
IF(AN$11=_xlpm.to, AN491&amp;_xlpm.rv,
IF(AN$11=_xlpm.fr, REPLACE(AN491, LEN(AN491)-_xlpm.mv+1,_xlpm.mv,""),AN491)),
_xlpm.lgc)</f>
        <v>J</v>
      </c>
      <c r="AO492" s="31" t="str" cm="1">
        <f t="array" ref="AO492">_xlfn.LET(
_xlpm.mv,$AE492,
_xlpm.fr,$AF492,
_xlpm.to,$AG492,
_xlpm.wrd,INDEX($AI491:$AQ491,1,_xlpm.fr),
_xlpm.cr,RIGHT(_xlpm.wrd,_xlpm.mv),
_xlpm.rv, _xlfn.CONCAT(MID(_xlpm.cr,_xlfn.SEQUENCE(,LEN(_xlpm.cr),LEN(_xlpm.cr),-1),1)),
_xlpm.lgc,
IF(AO$11=_xlpm.to, AO491&amp;_xlpm.rv,
IF(AO$11=_xlpm.fr, REPLACE(AO491, LEN(AO491)-_xlpm.mv+1,_xlpm.mv,""),AO491)),
_xlpm.lgc)</f>
        <v>DGZ</v>
      </c>
      <c r="AP492" s="31" t="str" cm="1">
        <f t="array" ref="AP492">_xlfn.LET(
_xlpm.mv,$AE492,
_xlpm.fr,$AF492,
_xlpm.to,$AG492,
_xlpm.wrd,INDEX($AI491:$AQ491,1,_xlpm.fr),
_xlpm.cr,RIGHT(_xlpm.wrd,_xlpm.mv),
_xlpm.rv, _xlfn.CONCAT(MID(_xlpm.cr,_xlfn.SEQUENCE(,LEN(_xlpm.cr),LEN(_xlpm.cr),-1),1)),
_xlpm.lgc,
IF(AP$11=_xlpm.to, AP491&amp;_xlpm.rv,
IF(AP$11=_xlpm.fr, REPLACE(AP491, LEN(AP491)-_xlpm.mv+1,_xlpm.mv,""),AP491)),
_xlpm.lgc)</f>
        <v>GBQQDVWJ</v>
      </c>
      <c r="AQ492" s="31" t="str" cm="1">
        <f t="array" ref="AQ492">_xlfn.LET(
_xlpm.mv,$AE492,
_xlpm.fr,$AF492,
_xlpm.to,$AG492,
_xlpm.wrd,INDEX($AI491:$AQ491,1,_xlpm.fr),
_xlpm.cr,RIGHT(_xlpm.wrd,_xlpm.mv),
_xlpm.rv, _xlfn.CONCAT(MID(_xlpm.cr,_xlfn.SEQUENCE(,LEN(_xlpm.cr),LEN(_xlpm.cr),-1),1)),
_xlpm.lgc,
IF(AQ$11=_xlpm.to, AQ491&amp;_xlpm.rv,
IF(AQ$11=_xlpm.fr, REPLACE(AQ491, LEN(AQ491)-_xlpm.mv+1,_xlpm.mv,""),AQ491)),
_xlpm.lgc)</f>
        <v>VH</v>
      </c>
      <c r="AT492" s="31" t="str" cm="1">
        <f t="array" ref="AT492">_xlfn.LET(
_xlpm.mv,$AE492,
_xlpm.fr,$AF492,
_xlpm.to,$AG492,
_xlpm.wrd,INDEX($AT491:$BB491,1,_xlpm.fr),
_xlpm.cr,RIGHT(_xlpm.wrd,_xlpm.mv),
_xlpm.lgc,
IF(AT$11=_xlpm.to, AT491&amp;_xlpm.cr,
IF(AT$11=_xlpm.fr, REPLACE(AT491, LEN(AT491)-_xlpm.mv+1,_xlpm.mv,""),AT491)),
_xlpm.lgc)</f>
        <v>FFLMZHCNVLGPBLCZLZJC</v>
      </c>
      <c r="AU492" s="31" t="str" cm="1">
        <f t="array" ref="AU492">_xlfn.LET(
_xlpm.mv,$AE492,
_xlpm.fr,$AF492,
_xlpm.to,$AG492,
_xlpm.wrd,INDEX($AT491:$BB491,1,_xlpm.fr),
_xlpm.cr,RIGHT(_xlpm.wrd,_xlpm.mv),
_xlpm.lgc,
IF(AU$11=_xlpm.to, AU491&amp;_xlpm.cr,
IF(AU$11=_xlpm.fr, REPLACE(AU491, LEN(AU491)-_xlpm.mv+1,_xlpm.mv,""),AU491)),
_xlpm.lgc)</f>
        <v>CHFJGJLVTD</v>
      </c>
      <c r="AV492" s="31" t="str" cm="1">
        <f t="array" ref="AV492">_xlfn.LET(
_xlpm.mv,$AE492,
_xlpm.fr,$AF492,
_xlpm.to,$AG492,
_xlpm.wrd,INDEX($AT491:$BB491,1,_xlpm.fr),
_xlpm.cr,RIGHT(_xlpm.wrd,_xlpm.mv),
_xlpm.lgc,
IF(AV$11=_xlpm.to, AV491&amp;_xlpm.cr,
IF(AV$11=_xlpm.fr, REPLACE(AV491, LEN(AV491)-_xlpm.mv+1,_xlpm.mv,""),AV491)),
_xlpm.lgc)</f>
        <v>VBS</v>
      </c>
      <c r="AW492" s="31" t="str" cm="1">
        <f t="array" ref="AW492">_xlfn.LET(
_xlpm.mv,$AE492,
_xlpm.fr,$AF492,
_xlpm.to,$AG492,
_xlpm.wrd,INDEX($AT491:$BB491,1,_xlpm.fr),
_xlpm.cr,RIGHT(_xlpm.wrd,_xlpm.mv),
_xlpm.lgc,
IF(AW$11=_xlpm.to, AW491&amp;_xlpm.cr,
IF(AW$11=_xlpm.fr, REPLACE(AW491, LEN(AW491)-_xlpm.mv+1,_xlpm.mv,""),AW491)),
_xlpm.lgc)</f>
        <v>QJ</v>
      </c>
      <c r="AX492" s="31" t="str" cm="1">
        <f t="array" ref="AX492">_xlfn.LET(
_xlpm.mv,$AE492,
_xlpm.fr,$AF492,
_xlpm.to,$AG492,
_xlpm.wrd,INDEX($AT491:$BB491,1,_xlpm.fr),
_xlpm.cr,RIGHT(_xlpm.wrd,_xlpm.mv),
_xlpm.lgc,
IF(AX$11=_xlpm.to, AX491&amp;_xlpm.cr,
IF(AX$11=_xlpm.fr, REPLACE(AX491, LEN(AX491)-_xlpm.mv+1,_xlpm.mv,""),AX491)),
_xlpm.lgc)</f>
        <v>ZVSMPQB</v>
      </c>
      <c r="AY492" s="31" t="str" cm="1">
        <f t="array" ref="AY492">_xlfn.LET(
_xlpm.mv,$AE492,
_xlpm.fr,$AF492,
_xlpm.to,$AG492,
_xlpm.wrd,INDEX($AT491:$BB491,1,_xlpm.fr),
_xlpm.cr,RIGHT(_xlpm.wrd,_xlpm.mv),
_xlpm.lgc,
IF(AY$11=_xlpm.to, AY491&amp;_xlpm.cr,
IF(AY$11=_xlpm.fr, REPLACE(AY491, LEN(AY491)-_xlpm.mv+1,_xlpm.mv,""),AY491)),
_xlpm.lgc)</f>
        <v>G</v>
      </c>
      <c r="AZ492" s="31" t="str" cm="1">
        <f t="array" ref="AZ492">_xlfn.LET(
_xlpm.mv,$AE492,
_xlpm.fr,$AF492,
_xlpm.to,$AG492,
_xlpm.wrd,INDEX($AT491:$BB491,1,_xlpm.fr),
_xlpm.cr,RIGHT(_xlpm.wrd,_xlpm.mv),
_xlpm.lgc,
IF(AZ$11=_xlpm.to, AZ491&amp;_xlpm.cr,
IF(AZ$11=_xlpm.fr, REPLACE(AZ491, LEN(AZ491)-_xlpm.mv+1,_xlpm.mv,""),AZ491)),
_xlpm.lgc)</f>
        <v>ZCD</v>
      </c>
      <c r="BA492" s="31" t="str" cm="1">
        <f t="array" ref="BA492">_xlfn.LET(
_xlpm.mv,$AE492,
_xlpm.fr,$AF492,
_xlpm.to,$AG492,
_xlpm.wrd,INDEX($AT491:$BB491,1,_xlpm.fr),
_xlpm.cr,RIGHT(_xlpm.wrd,_xlpm.mv),
_xlpm.lgc,
IF(BA$11=_xlpm.to, BA491&amp;_xlpm.cr,
IF(BA$11=_xlpm.fr, REPLACE(BA491, LEN(BA491)-_xlpm.mv+1,_xlpm.mv,""),BA491)),
_xlpm.lgc)</f>
        <v>BWGHFNVG</v>
      </c>
      <c r="BB492" s="31" t="str" cm="1">
        <f t="array" ref="BB492">_xlfn.LET(
_xlpm.mv,$AE492,
_xlpm.fr,$AF492,
_xlpm.to,$AG492,
_xlpm.wrd,INDEX($AT491:$BB491,1,_xlpm.fr),
_xlpm.cr,RIGHT(_xlpm.wrd,_xlpm.mv),
_xlpm.lgc,
IF(BB$11=_xlpm.to, BB491&amp;_xlpm.cr,
IF(BB$11=_xlpm.fr, REPLACE(BB491, LEN(BB491)-_xlpm.mv+1,_xlpm.mv,""),BB491)),
_xlpm.lgc)</f>
        <v>FB</v>
      </c>
    </row>
    <row r="493" spans="28:54" x14ac:dyDescent="0.3">
      <c r="AB493" s="31">
        <f t="shared" si="28"/>
        <v>5</v>
      </c>
      <c r="AC493" s="31" t="s">
        <v>1619</v>
      </c>
      <c r="AD493" s="31" t="str" cm="1">
        <f t="array" ref="AD493">_xlfn.LET(
_xlpm.arr,{"move ","from ","to "},
_xlpm.wr,AC493,
_xlpm.rd,_xlfn.REDUCE(_xlpm.wr,_xlpm.arr,_xlfn.LAMBDA(_xlpm.a,_xlpm.v,SUBSTITUTE(_xlpm.a,_xlpm.v,""))),
_xlpm.rd)</f>
        <v>1 7 1</v>
      </c>
      <c r="AE493" s="31">
        <f t="shared" si="29"/>
        <v>1</v>
      </c>
      <c r="AF493" s="31">
        <f t="shared" si="30"/>
        <v>7</v>
      </c>
      <c r="AG493" s="31">
        <f t="shared" si="31"/>
        <v>1</v>
      </c>
      <c r="AI493" s="31" t="str" cm="1">
        <f t="array" ref="AI493">_xlfn.LET(
_xlpm.mv,$AE493,
_xlpm.fr,$AF493,
_xlpm.to,$AG493,
_xlpm.wrd,INDEX($AI492:$AQ492,1,_xlpm.fr),
_xlpm.cr,RIGHT(_xlpm.wrd,_xlpm.mv),
_xlpm.rv, _xlfn.CONCAT(MID(_xlpm.cr,_xlfn.SEQUENCE(,LEN(_xlpm.cr),LEN(_xlpm.cr),-1),1)),
_xlpm.lgc,
IF(AI$11=_xlpm.to, AI492&amp;_xlpm.rv,
IF(AI$11=_xlpm.fr, REPLACE(AI492, LEN(AI492)-_xlpm.mv+1,_xlpm.mv,""),AI492)),
_xlpm.lgc)</f>
        <v>BNCLFGHBGVVFCPJLSZLZZ</v>
      </c>
      <c r="AJ493" s="31" t="str" cm="1">
        <f t="array" ref="AJ493">_xlfn.LET(
_xlpm.mv,$AE493,
_xlpm.fr,$AF493,
_xlpm.to,$AG493,
_xlpm.wrd,INDEX($AI492:$AQ492,1,_xlpm.fr),
_xlpm.cr,RIGHT(_xlpm.wrd,_xlpm.mv),
_xlpm.rv, _xlfn.CONCAT(MID(_xlpm.cr,_xlfn.SEQUENCE(,LEN(_xlpm.cr),LEN(_xlpm.cr),-1),1)),
_xlpm.lgc,
IF(AJ$11=_xlpm.to, AJ492&amp;_xlpm.rv,
IF(AJ$11=_xlpm.fr, REPLACE(AJ492, LEN(AJ492)-_xlpm.mv+1,_xlpm.mv,""),AJ492)),
_xlpm.lgc)</f>
        <v>CPZBCTSMFC</v>
      </c>
      <c r="AK493" s="31" t="str" cm="1">
        <f t="array" ref="AK493">_xlfn.LET(
_xlpm.mv,$AE493,
_xlpm.fr,$AF493,
_xlpm.to,$AG493,
_xlpm.wrd,INDEX($AI492:$AQ492,1,_xlpm.fr),
_xlpm.cr,RIGHT(_xlpm.wrd,_xlpm.mv),
_xlpm.rv, _xlfn.CONCAT(MID(_xlpm.cr,_xlfn.SEQUENCE(,LEN(_xlpm.cr),LEN(_xlpm.cr),-1),1)),
_xlpm.lgc,
IF(AK$11=_xlpm.to, AK492&amp;_xlpm.rv,
IF(AK$11=_xlpm.fr, REPLACE(AK492, LEN(AK492)-_xlpm.mv+1,_xlpm.mv,""),AK492)),
_xlpm.lgc)</f>
        <v>GBN</v>
      </c>
      <c r="AL493" s="31" t="str" cm="1">
        <f t="array" ref="AL493">_xlfn.LET(
_xlpm.mv,$AE493,
_xlpm.fr,$AF493,
_xlpm.to,$AG493,
_xlpm.wrd,INDEX($AI492:$AQ492,1,_xlpm.fr),
_xlpm.cr,RIGHT(_xlpm.wrd,_xlpm.mv),
_xlpm.rv, _xlfn.CONCAT(MID(_xlpm.cr,_xlfn.SEQUENCE(,LEN(_xlpm.cr),LEN(_xlpm.cr),-1),1)),
_xlpm.lgc,
IF(AL$11=_xlpm.to, AL492&amp;_xlpm.rv,
IF(AL$11=_xlpm.fr, REPLACE(AL492, LEN(AL492)-_xlpm.mv+1,_xlpm.mv,""),AL492)),
_xlpm.lgc)</f>
        <v>FJ</v>
      </c>
      <c r="AM493" s="31" t="str" cm="1">
        <f t="array" ref="AM493">_xlfn.LET(
_xlpm.mv,$AE493,
_xlpm.fr,$AF493,
_xlpm.to,$AG493,
_xlpm.wrd,INDEX($AI492:$AQ492,1,_xlpm.fr),
_xlpm.cr,RIGHT(_xlpm.wrd,_xlpm.mv),
_xlpm.rv, _xlfn.CONCAT(MID(_xlpm.cr,_xlfn.SEQUENCE(,LEN(_xlpm.cr),LEN(_xlpm.cr),-1),1)),
_xlpm.lgc,
IF(AM$11=_xlpm.to, AM492&amp;_xlpm.rv,
IF(AM$11=_xlpm.fr, REPLACE(AM492, LEN(AM492)-_xlpm.mv+1,_xlpm.mv,""),AM492)),
_xlpm.lgc)</f>
        <v>HMLVZLF</v>
      </c>
      <c r="AN493" s="31" t="str" cm="1">
        <f t="array" ref="AN493">_xlfn.LET(
_xlpm.mv,$AE493,
_xlpm.fr,$AF493,
_xlpm.to,$AG493,
_xlpm.wrd,INDEX($AI492:$AQ492,1,_xlpm.fr),
_xlpm.cr,RIGHT(_xlpm.wrd,_xlpm.mv),
_xlpm.rv, _xlfn.CONCAT(MID(_xlpm.cr,_xlfn.SEQUENCE(,LEN(_xlpm.cr),LEN(_xlpm.cr),-1),1)),
_xlpm.lgc,
IF(AN$11=_xlpm.to, AN492&amp;_xlpm.rv,
IF(AN$11=_xlpm.fr, REPLACE(AN492, LEN(AN492)-_xlpm.mv+1,_xlpm.mv,""),AN492)),
_xlpm.lgc)</f>
        <v>J</v>
      </c>
      <c r="AO493" s="31" t="str" cm="1">
        <f t="array" ref="AO493">_xlfn.LET(
_xlpm.mv,$AE493,
_xlpm.fr,$AF493,
_xlpm.to,$AG493,
_xlpm.wrd,INDEX($AI492:$AQ492,1,_xlpm.fr),
_xlpm.cr,RIGHT(_xlpm.wrd,_xlpm.mv),
_xlpm.rv, _xlfn.CONCAT(MID(_xlpm.cr,_xlfn.SEQUENCE(,LEN(_xlpm.cr),LEN(_xlpm.cr),-1),1)),
_xlpm.lgc,
IF(AO$11=_xlpm.to, AO492&amp;_xlpm.rv,
IF(AO$11=_xlpm.fr, REPLACE(AO492, LEN(AO492)-_xlpm.mv+1,_xlpm.mv,""),AO492)),
_xlpm.lgc)</f>
        <v>DG</v>
      </c>
      <c r="AP493" s="31" t="str" cm="1">
        <f t="array" ref="AP493">_xlfn.LET(
_xlpm.mv,$AE493,
_xlpm.fr,$AF493,
_xlpm.to,$AG493,
_xlpm.wrd,INDEX($AI492:$AQ492,1,_xlpm.fr),
_xlpm.cr,RIGHT(_xlpm.wrd,_xlpm.mv),
_xlpm.rv, _xlfn.CONCAT(MID(_xlpm.cr,_xlfn.SEQUENCE(,LEN(_xlpm.cr),LEN(_xlpm.cr),-1),1)),
_xlpm.lgc,
IF(AP$11=_xlpm.to, AP492&amp;_xlpm.rv,
IF(AP$11=_xlpm.fr, REPLACE(AP492, LEN(AP492)-_xlpm.mv+1,_xlpm.mv,""),AP492)),
_xlpm.lgc)</f>
        <v>GBQQDVWJ</v>
      </c>
      <c r="AQ493" s="31" t="str" cm="1">
        <f t="array" ref="AQ493">_xlfn.LET(
_xlpm.mv,$AE493,
_xlpm.fr,$AF493,
_xlpm.to,$AG493,
_xlpm.wrd,INDEX($AI492:$AQ492,1,_xlpm.fr),
_xlpm.cr,RIGHT(_xlpm.wrd,_xlpm.mv),
_xlpm.rv, _xlfn.CONCAT(MID(_xlpm.cr,_xlfn.SEQUENCE(,LEN(_xlpm.cr),LEN(_xlpm.cr),-1),1)),
_xlpm.lgc,
IF(AQ$11=_xlpm.to, AQ492&amp;_xlpm.rv,
IF(AQ$11=_xlpm.fr, REPLACE(AQ492, LEN(AQ492)-_xlpm.mv+1,_xlpm.mv,""),AQ492)),
_xlpm.lgc)</f>
        <v>VH</v>
      </c>
      <c r="AT493" s="31" t="str" cm="1">
        <f t="array" ref="AT493">_xlfn.LET(
_xlpm.mv,$AE493,
_xlpm.fr,$AF493,
_xlpm.to,$AG493,
_xlpm.wrd,INDEX($AT492:$BB492,1,_xlpm.fr),
_xlpm.cr,RIGHT(_xlpm.wrd,_xlpm.mv),
_xlpm.lgc,
IF(AT$11=_xlpm.to, AT492&amp;_xlpm.cr,
IF(AT$11=_xlpm.fr, REPLACE(AT492, LEN(AT492)-_xlpm.mv+1,_xlpm.mv,""),AT492)),
_xlpm.lgc)</f>
        <v>FFLMZHCNVLGPBLCZLZJCD</v>
      </c>
      <c r="AU493" s="31" t="str" cm="1">
        <f t="array" ref="AU493">_xlfn.LET(
_xlpm.mv,$AE493,
_xlpm.fr,$AF493,
_xlpm.to,$AG493,
_xlpm.wrd,INDEX($AT492:$BB492,1,_xlpm.fr),
_xlpm.cr,RIGHT(_xlpm.wrd,_xlpm.mv),
_xlpm.lgc,
IF(AU$11=_xlpm.to, AU492&amp;_xlpm.cr,
IF(AU$11=_xlpm.fr, REPLACE(AU492, LEN(AU492)-_xlpm.mv+1,_xlpm.mv,""),AU492)),
_xlpm.lgc)</f>
        <v>CHFJGJLVTD</v>
      </c>
      <c r="AV493" s="31" t="str" cm="1">
        <f t="array" ref="AV493">_xlfn.LET(
_xlpm.mv,$AE493,
_xlpm.fr,$AF493,
_xlpm.to,$AG493,
_xlpm.wrd,INDEX($AT492:$BB492,1,_xlpm.fr),
_xlpm.cr,RIGHT(_xlpm.wrd,_xlpm.mv),
_xlpm.lgc,
IF(AV$11=_xlpm.to, AV492&amp;_xlpm.cr,
IF(AV$11=_xlpm.fr, REPLACE(AV492, LEN(AV492)-_xlpm.mv+1,_xlpm.mv,""),AV492)),
_xlpm.lgc)</f>
        <v>VBS</v>
      </c>
      <c r="AW493" s="31" t="str" cm="1">
        <f t="array" ref="AW493">_xlfn.LET(
_xlpm.mv,$AE493,
_xlpm.fr,$AF493,
_xlpm.to,$AG493,
_xlpm.wrd,INDEX($AT492:$BB492,1,_xlpm.fr),
_xlpm.cr,RIGHT(_xlpm.wrd,_xlpm.mv),
_xlpm.lgc,
IF(AW$11=_xlpm.to, AW492&amp;_xlpm.cr,
IF(AW$11=_xlpm.fr, REPLACE(AW492, LEN(AW492)-_xlpm.mv+1,_xlpm.mv,""),AW492)),
_xlpm.lgc)</f>
        <v>QJ</v>
      </c>
      <c r="AX493" s="31" t="str" cm="1">
        <f t="array" ref="AX493">_xlfn.LET(
_xlpm.mv,$AE493,
_xlpm.fr,$AF493,
_xlpm.to,$AG493,
_xlpm.wrd,INDEX($AT492:$BB492,1,_xlpm.fr),
_xlpm.cr,RIGHT(_xlpm.wrd,_xlpm.mv),
_xlpm.lgc,
IF(AX$11=_xlpm.to, AX492&amp;_xlpm.cr,
IF(AX$11=_xlpm.fr, REPLACE(AX492, LEN(AX492)-_xlpm.mv+1,_xlpm.mv,""),AX492)),
_xlpm.lgc)</f>
        <v>ZVSMPQB</v>
      </c>
      <c r="AY493" s="31" t="str" cm="1">
        <f t="array" ref="AY493">_xlfn.LET(
_xlpm.mv,$AE493,
_xlpm.fr,$AF493,
_xlpm.to,$AG493,
_xlpm.wrd,INDEX($AT492:$BB492,1,_xlpm.fr),
_xlpm.cr,RIGHT(_xlpm.wrd,_xlpm.mv),
_xlpm.lgc,
IF(AY$11=_xlpm.to, AY492&amp;_xlpm.cr,
IF(AY$11=_xlpm.fr, REPLACE(AY492, LEN(AY492)-_xlpm.mv+1,_xlpm.mv,""),AY492)),
_xlpm.lgc)</f>
        <v>G</v>
      </c>
      <c r="AZ493" s="31" t="str" cm="1">
        <f t="array" ref="AZ493">_xlfn.LET(
_xlpm.mv,$AE493,
_xlpm.fr,$AF493,
_xlpm.to,$AG493,
_xlpm.wrd,INDEX($AT492:$BB492,1,_xlpm.fr),
_xlpm.cr,RIGHT(_xlpm.wrd,_xlpm.mv),
_xlpm.lgc,
IF(AZ$11=_xlpm.to, AZ492&amp;_xlpm.cr,
IF(AZ$11=_xlpm.fr, REPLACE(AZ492, LEN(AZ492)-_xlpm.mv+1,_xlpm.mv,""),AZ492)),
_xlpm.lgc)</f>
        <v>ZC</v>
      </c>
      <c r="BA493" s="31" t="str" cm="1">
        <f t="array" ref="BA493">_xlfn.LET(
_xlpm.mv,$AE493,
_xlpm.fr,$AF493,
_xlpm.to,$AG493,
_xlpm.wrd,INDEX($AT492:$BB492,1,_xlpm.fr),
_xlpm.cr,RIGHT(_xlpm.wrd,_xlpm.mv),
_xlpm.lgc,
IF(BA$11=_xlpm.to, BA492&amp;_xlpm.cr,
IF(BA$11=_xlpm.fr, REPLACE(BA492, LEN(BA492)-_xlpm.mv+1,_xlpm.mv,""),BA492)),
_xlpm.lgc)</f>
        <v>BWGHFNVG</v>
      </c>
      <c r="BB493" s="31" t="str" cm="1">
        <f t="array" ref="BB493">_xlfn.LET(
_xlpm.mv,$AE493,
_xlpm.fr,$AF493,
_xlpm.to,$AG493,
_xlpm.wrd,INDEX($AT492:$BB492,1,_xlpm.fr),
_xlpm.cr,RIGHT(_xlpm.wrd,_xlpm.mv),
_xlpm.lgc,
IF(BB$11=_xlpm.to, BB492&amp;_xlpm.cr,
IF(BB$11=_xlpm.fr, REPLACE(BB492, LEN(BB492)-_xlpm.mv+1,_xlpm.mv,""),BB492)),
_xlpm.lgc)</f>
        <v>FB</v>
      </c>
    </row>
    <row r="494" spans="28:54" x14ac:dyDescent="0.3">
      <c r="AB494" s="31">
        <f t="shared" si="28"/>
        <v>5</v>
      </c>
      <c r="AC494" s="31" t="s">
        <v>1693</v>
      </c>
      <c r="AD494" s="31" t="str" cm="1">
        <f t="array" ref="AD494">_xlfn.LET(
_xlpm.arr,{"move ","from ","to "},
_xlpm.wr,AC494,
_xlpm.rd,_xlfn.REDUCE(_xlpm.wr,_xlpm.arr,_xlfn.LAMBDA(_xlpm.a,_xlpm.v,SUBSTITUTE(_xlpm.a,_xlpm.v,""))),
_xlpm.rd)</f>
        <v>5 2 3</v>
      </c>
      <c r="AE494" s="31">
        <f t="shared" si="29"/>
        <v>5</v>
      </c>
      <c r="AF494" s="31">
        <f t="shared" si="30"/>
        <v>2</v>
      </c>
      <c r="AG494" s="31">
        <f t="shared" si="31"/>
        <v>3</v>
      </c>
      <c r="AI494" s="31" t="str" cm="1">
        <f t="array" ref="AI494">_xlfn.LET(
_xlpm.mv,$AE494,
_xlpm.fr,$AF494,
_xlpm.to,$AG494,
_xlpm.wrd,INDEX($AI493:$AQ493,1,_xlpm.fr),
_xlpm.cr,RIGHT(_xlpm.wrd,_xlpm.mv),
_xlpm.rv, _xlfn.CONCAT(MID(_xlpm.cr,_xlfn.SEQUENCE(,LEN(_xlpm.cr),LEN(_xlpm.cr),-1),1)),
_xlpm.lgc,
IF(AI$11=_xlpm.to, AI493&amp;_xlpm.rv,
IF(AI$11=_xlpm.fr, REPLACE(AI493, LEN(AI493)-_xlpm.mv+1,_xlpm.mv,""),AI493)),
_xlpm.lgc)</f>
        <v>BNCLFGHBGVVFCPJLSZLZZ</v>
      </c>
      <c r="AJ494" s="31" t="str" cm="1">
        <f t="array" ref="AJ494">_xlfn.LET(
_xlpm.mv,$AE494,
_xlpm.fr,$AF494,
_xlpm.to,$AG494,
_xlpm.wrd,INDEX($AI493:$AQ493,1,_xlpm.fr),
_xlpm.cr,RIGHT(_xlpm.wrd,_xlpm.mv),
_xlpm.rv, _xlfn.CONCAT(MID(_xlpm.cr,_xlfn.SEQUENCE(,LEN(_xlpm.cr),LEN(_xlpm.cr),-1),1)),
_xlpm.lgc,
IF(AJ$11=_xlpm.to, AJ493&amp;_xlpm.rv,
IF(AJ$11=_xlpm.fr, REPLACE(AJ493, LEN(AJ493)-_xlpm.mv+1,_xlpm.mv,""),AJ493)),
_xlpm.lgc)</f>
        <v>CPZBC</v>
      </c>
      <c r="AK494" s="31" t="str" cm="1">
        <f t="array" ref="AK494">_xlfn.LET(
_xlpm.mv,$AE494,
_xlpm.fr,$AF494,
_xlpm.to,$AG494,
_xlpm.wrd,INDEX($AI493:$AQ493,1,_xlpm.fr),
_xlpm.cr,RIGHT(_xlpm.wrd,_xlpm.mv),
_xlpm.rv, _xlfn.CONCAT(MID(_xlpm.cr,_xlfn.SEQUENCE(,LEN(_xlpm.cr),LEN(_xlpm.cr),-1),1)),
_xlpm.lgc,
IF(AK$11=_xlpm.to, AK493&amp;_xlpm.rv,
IF(AK$11=_xlpm.fr, REPLACE(AK493, LEN(AK493)-_xlpm.mv+1,_xlpm.mv,""),AK493)),
_xlpm.lgc)</f>
        <v>GBNCFMST</v>
      </c>
      <c r="AL494" s="31" t="str" cm="1">
        <f t="array" ref="AL494">_xlfn.LET(
_xlpm.mv,$AE494,
_xlpm.fr,$AF494,
_xlpm.to,$AG494,
_xlpm.wrd,INDEX($AI493:$AQ493,1,_xlpm.fr),
_xlpm.cr,RIGHT(_xlpm.wrd,_xlpm.mv),
_xlpm.rv, _xlfn.CONCAT(MID(_xlpm.cr,_xlfn.SEQUENCE(,LEN(_xlpm.cr),LEN(_xlpm.cr),-1),1)),
_xlpm.lgc,
IF(AL$11=_xlpm.to, AL493&amp;_xlpm.rv,
IF(AL$11=_xlpm.fr, REPLACE(AL493, LEN(AL493)-_xlpm.mv+1,_xlpm.mv,""),AL493)),
_xlpm.lgc)</f>
        <v>FJ</v>
      </c>
      <c r="AM494" s="31" t="str" cm="1">
        <f t="array" ref="AM494">_xlfn.LET(
_xlpm.mv,$AE494,
_xlpm.fr,$AF494,
_xlpm.to,$AG494,
_xlpm.wrd,INDEX($AI493:$AQ493,1,_xlpm.fr),
_xlpm.cr,RIGHT(_xlpm.wrd,_xlpm.mv),
_xlpm.rv, _xlfn.CONCAT(MID(_xlpm.cr,_xlfn.SEQUENCE(,LEN(_xlpm.cr),LEN(_xlpm.cr),-1),1)),
_xlpm.lgc,
IF(AM$11=_xlpm.to, AM493&amp;_xlpm.rv,
IF(AM$11=_xlpm.fr, REPLACE(AM493, LEN(AM493)-_xlpm.mv+1,_xlpm.mv,""),AM493)),
_xlpm.lgc)</f>
        <v>HMLVZLF</v>
      </c>
      <c r="AN494" s="31" t="str" cm="1">
        <f t="array" ref="AN494">_xlfn.LET(
_xlpm.mv,$AE494,
_xlpm.fr,$AF494,
_xlpm.to,$AG494,
_xlpm.wrd,INDEX($AI493:$AQ493,1,_xlpm.fr),
_xlpm.cr,RIGHT(_xlpm.wrd,_xlpm.mv),
_xlpm.rv, _xlfn.CONCAT(MID(_xlpm.cr,_xlfn.SEQUENCE(,LEN(_xlpm.cr),LEN(_xlpm.cr),-1),1)),
_xlpm.lgc,
IF(AN$11=_xlpm.to, AN493&amp;_xlpm.rv,
IF(AN$11=_xlpm.fr, REPLACE(AN493, LEN(AN493)-_xlpm.mv+1,_xlpm.mv,""),AN493)),
_xlpm.lgc)</f>
        <v>J</v>
      </c>
      <c r="AO494" s="31" t="str" cm="1">
        <f t="array" ref="AO494">_xlfn.LET(
_xlpm.mv,$AE494,
_xlpm.fr,$AF494,
_xlpm.to,$AG494,
_xlpm.wrd,INDEX($AI493:$AQ493,1,_xlpm.fr),
_xlpm.cr,RIGHT(_xlpm.wrd,_xlpm.mv),
_xlpm.rv, _xlfn.CONCAT(MID(_xlpm.cr,_xlfn.SEQUENCE(,LEN(_xlpm.cr),LEN(_xlpm.cr),-1),1)),
_xlpm.lgc,
IF(AO$11=_xlpm.to, AO493&amp;_xlpm.rv,
IF(AO$11=_xlpm.fr, REPLACE(AO493, LEN(AO493)-_xlpm.mv+1,_xlpm.mv,""),AO493)),
_xlpm.lgc)</f>
        <v>DG</v>
      </c>
      <c r="AP494" s="31" t="str" cm="1">
        <f t="array" ref="AP494">_xlfn.LET(
_xlpm.mv,$AE494,
_xlpm.fr,$AF494,
_xlpm.to,$AG494,
_xlpm.wrd,INDEX($AI493:$AQ493,1,_xlpm.fr),
_xlpm.cr,RIGHT(_xlpm.wrd,_xlpm.mv),
_xlpm.rv, _xlfn.CONCAT(MID(_xlpm.cr,_xlfn.SEQUENCE(,LEN(_xlpm.cr),LEN(_xlpm.cr),-1),1)),
_xlpm.lgc,
IF(AP$11=_xlpm.to, AP493&amp;_xlpm.rv,
IF(AP$11=_xlpm.fr, REPLACE(AP493, LEN(AP493)-_xlpm.mv+1,_xlpm.mv,""),AP493)),
_xlpm.lgc)</f>
        <v>GBQQDVWJ</v>
      </c>
      <c r="AQ494" s="31" t="str" cm="1">
        <f t="array" ref="AQ494">_xlfn.LET(
_xlpm.mv,$AE494,
_xlpm.fr,$AF494,
_xlpm.to,$AG494,
_xlpm.wrd,INDEX($AI493:$AQ493,1,_xlpm.fr),
_xlpm.cr,RIGHT(_xlpm.wrd,_xlpm.mv),
_xlpm.rv, _xlfn.CONCAT(MID(_xlpm.cr,_xlfn.SEQUENCE(,LEN(_xlpm.cr),LEN(_xlpm.cr),-1),1)),
_xlpm.lgc,
IF(AQ$11=_xlpm.to, AQ493&amp;_xlpm.rv,
IF(AQ$11=_xlpm.fr, REPLACE(AQ493, LEN(AQ493)-_xlpm.mv+1,_xlpm.mv,""),AQ493)),
_xlpm.lgc)</f>
        <v>VH</v>
      </c>
      <c r="AT494" s="31" t="str" cm="1">
        <f t="array" ref="AT494">_xlfn.LET(
_xlpm.mv,$AE494,
_xlpm.fr,$AF494,
_xlpm.to,$AG494,
_xlpm.wrd,INDEX($AT493:$BB493,1,_xlpm.fr),
_xlpm.cr,RIGHT(_xlpm.wrd,_xlpm.mv),
_xlpm.lgc,
IF(AT$11=_xlpm.to, AT493&amp;_xlpm.cr,
IF(AT$11=_xlpm.fr, REPLACE(AT493, LEN(AT493)-_xlpm.mv+1,_xlpm.mv,""),AT493)),
_xlpm.lgc)</f>
        <v>FFLMZHCNVLGPBLCZLZJCD</v>
      </c>
      <c r="AU494" s="31" t="str" cm="1">
        <f t="array" ref="AU494">_xlfn.LET(
_xlpm.mv,$AE494,
_xlpm.fr,$AF494,
_xlpm.to,$AG494,
_xlpm.wrd,INDEX($AT493:$BB493,1,_xlpm.fr),
_xlpm.cr,RIGHT(_xlpm.wrd,_xlpm.mv),
_xlpm.lgc,
IF(AU$11=_xlpm.to, AU493&amp;_xlpm.cr,
IF(AU$11=_xlpm.fr, REPLACE(AU493, LEN(AU493)-_xlpm.mv+1,_xlpm.mv,""),AU493)),
_xlpm.lgc)</f>
        <v>CHFJG</v>
      </c>
      <c r="AV494" s="31" t="str" cm="1">
        <f t="array" ref="AV494">_xlfn.LET(
_xlpm.mv,$AE494,
_xlpm.fr,$AF494,
_xlpm.to,$AG494,
_xlpm.wrd,INDEX($AT493:$BB493,1,_xlpm.fr),
_xlpm.cr,RIGHT(_xlpm.wrd,_xlpm.mv),
_xlpm.lgc,
IF(AV$11=_xlpm.to, AV493&amp;_xlpm.cr,
IF(AV$11=_xlpm.fr, REPLACE(AV493, LEN(AV493)-_xlpm.mv+1,_xlpm.mv,""),AV493)),
_xlpm.lgc)</f>
        <v>VBSJLVTD</v>
      </c>
      <c r="AW494" s="31" t="str" cm="1">
        <f t="array" ref="AW494">_xlfn.LET(
_xlpm.mv,$AE494,
_xlpm.fr,$AF494,
_xlpm.to,$AG494,
_xlpm.wrd,INDEX($AT493:$BB493,1,_xlpm.fr),
_xlpm.cr,RIGHT(_xlpm.wrd,_xlpm.mv),
_xlpm.lgc,
IF(AW$11=_xlpm.to, AW493&amp;_xlpm.cr,
IF(AW$11=_xlpm.fr, REPLACE(AW493, LEN(AW493)-_xlpm.mv+1,_xlpm.mv,""),AW493)),
_xlpm.lgc)</f>
        <v>QJ</v>
      </c>
      <c r="AX494" s="31" t="str" cm="1">
        <f t="array" ref="AX494">_xlfn.LET(
_xlpm.mv,$AE494,
_xlpm.fr,$AF494,
_xlpm.to,$AG494,
_xlpm.wrd,INDEX($AT493:$BB493,1,_xlpm.fr),
_xlpm.cr,RIGHT(_xlpm.wrd,_xlpm.mv),
_xlpm.lgc,
IF(AX$11=_xlpm.to, AX493&amp;_xlpm.cr,
IF(AX$11=_xlpm.fr, REPLACE(AX493, LEN(AX493)-_xlpm.mv+1,_xlpm.mv,""),AX493)),
_xlpm.lgc)</f>
        <v>ZVSMPQB</v>
      </c>
      <c r="AY494" s="31" t="str" cm="1">
        <f t="array" ref="AY494">_xlfn.LET(
_xlpm.mv,$AE494,
_xlpm.fr,$AF494,
_xlpm.to,$AG494,
_xlpm.wrd,INDEX($AT493:$BB493,1,_xlpm.fr),
_xlpm.cr,RIGHT(_xlpm.wrd,_xlpm.mv),
_xlpm.lgc,
IF(AY$11=_xlpm.to, AY493&amp;_xlpm.cr,
IF(AY$11=_xlpm.fr, REPLACE(AY493, LEN(AY493)-_xlpm.mv+1,_xlpm.mv,""),AY493)),
_xlpm.lgc)</f>
        <v>G</v>
      </c>
      <c r="AZ494" s="31" t="str" cm="1">
        <f t="array" ref="AZ494">_xlfn.LET(
_xlpm.mv,$AE494,
_xlpm.fr,$AF494,
_xlpm.to,$AG494,
_xlpm.wrd,INDEX($AT493:$BB493,1,_xlpm.fr),
_xlpm.cr,RIGHT(_xlpm.wrd,_xlpm.mv),
_xlpm.lgc,
IF(AZ$11=_xlpm.to, AZ493&amp;_xlpm.cr,
IF(AZ$11=_xlpm.fr, REPLACE(AZ493, LEN(AZ493)-_xlpm.mv+1,_xlpm.mv,""),AZ493)),
_xlpm.lgc)</f>
        <v>ZC</v>
      </c>
      <c r="BA494" s="31" t="str" cm="1">
        <f t="array" ref="BA494">_xlfn.LET(
_xlpm.mv,$AE494,
_xlpm.fr,$AF494,
_xlpm.to,$AG494,
_xlpm.wrd,INDEX($AT493:$BB493,1,_xlpm.fr),
_xlpm.cr,RIGHT(_xlpm.wrd,_xlpm.mv),
_xlpm.lgc,
IF(BA$11=_xlpm.to, BA493&amp;_xlpm.cr,
IF(BA$11=_xlpm.fr, REPLACE(BA493, LEN(BA493)-_xlpm.mv+1,_xlpm.mv,""),BA493)),
_xlpm.lgc)</f>
        <v>BWGHFNVG</v>
      </c>
      <c r="BB494" s="31" t="str" cm="1">
        <f t="array" ref="BB494">_xlfn.LET(
_xlpm.mv,$AE494,
_xlpm.fr,$AF494,
_xlpm.to,$AG494,
_xlpm.wrd,INDEX($AT493:$BB493,1,_xlpm.fr),
_xlpm.cr,RIGHT(_xlpm.wrd,_xlpm.mv),
_xlpm.lgc,
IF(BB$11=_xlpm.to, BB493&amp;_xlpm.cr,
IF(BB$11=_xlpm.fr, REPLACE(BB493, LEN(BB493)-_xlpm.mv+1,_xlpm.mv,""),BB493)),
_xlpm.lgc)</f>
        <v>FB</v>
      </c>
    </row>
    <row r="495" spans="28:54" x14ac:dyDescent="0.3">
      <c r="AB495" s="31">
        <f t="shared" si="28"/>
        <v>5</v>
      </c>
      <c r="AC495" s="31" t="s">
        <v>1719</v>
      </c>
      <c r="AD495" s="31" t="str" cm="1">
        <f t="array" ref="AD495">_xlfn.LET(
_xlpm.arr,{"move ","from ","to "},
_xlpm.wr,AC495,
_xlpm.rd,_xlfn.REDUCE(_xlpm.wr,_xlpm.arr,_xlfn.LAMBDA(_xlpm.a,_xlpm.v,SUBSTITUTE(_xlpm.a,_xlpm.v,""))),
_xlpm.rd)</f>
        <v>21 1 3</v>
      </c>
      <c r="AE495" s="31">
        <f t="shared" si="29"/>
        <v>21</v>
      </c>
      <c r="AF495" s="31">
        <f t="shared" si="30"/>
        <v>1</v>
      </c>
      <c r="AG495" s="31">
        <f t="shared" si="31"/>
        <v>3</v>
      </c>
      <c r="AI495" s="31" t="str" cm="1">
        <f t="array" ref="AI495">_xlfn.LET(
_xlpm.mv,$AE495,
_xlpm.fr,$AF495,
_xlpm.to,$AG495,
_xlpm.wrd,INDEX($AI494:$AQ494,1,_xlpm.fr),
_xlpm.cr,RIGHT(_xlpm.wrd,_xlpm.mv),
_xlpm.rv, _xlfn.CONCAT(MID(_xlpm.cr,_xlfn.SEQUENCE(,LEN(_xlpm.cr),LEN(_xlpm.cr),-1),1)),
_xlpm.lgc,
IF(AI$11=_xlpm.to, AI494&amp;_xlpm.rv,
IF(AI$11=_xlpm.fr, REPLACE(AI494, LEN(AI494)-_xlpm.mv+1,_xlpm.mv,""),AI494)),
_xlpm.lgc)</f>
        <v/>
      </c>
      <c r="AJ495" s="31" t="str" cm="1">
        <f t="array" ref="AJ495">_xlfn.LET(
_xlpm.mv,$AE495,
_xlpm.fr,$AF495,
_xlpm.to,$AG495,
_xlpm.wrd,INDEX($AI494:$AQ494,1,_xlpm.fr),
_xlpm.cr,RIGHT(_xlpm.wrd,_xlpm.mv),
_xlpm.rv, _xlfn.CONCAT(MID(_xlpm.cr,_xlfn.SEQUENCE(,LEN(_xlpm.cr),LEN(_xlpm.cr),-1),1)),
_xlpm.lgc,
IF(AJ$11=_xlpm.to, AJ494&amp;_xlpm.rv,
IF(AJ$11=_xlpm.fr, REPLACE(AJ494, LEN(AJ494)-_xlpm.mv+1,_xlpm.mv,""),AJ494)),
_xlpm.lgc)</f>
        <v>CPZBC</v>
      </c>
      <c r="AK495" s="31" t="str" cm="1">
        <f t="array" ref="AK495">_xlfn.LET(
_xlpm.mv,$AE495,
_xlpm.fr,$AF495,
_xlpm.to,$AG495,
_xlpm.wrd,INDEX($AI494:$AQ494,1,_xlpm.fr),
_xlpm.cr,RIGHT(_xlpm.wrd,_xlpm.mv),
_xlpm.rv, _xlfn.CONCAT(MID(_xlpm.cr,_xlfn.SEQUENCE(,LEN(_xlpm.cr),LEN(_xlpm.cr),-1),1)),
_xlpm.lgc,
IF(AK$11=_xlpm.to, AK494&amp;_xlpm.rv,
IF(AK$11=_xlpm.fr, REPLACE(AK494, LEN(AK494)-_xlpm.mv+1,_xlpm.mv,""),AK494)),
_xlpm.lgc)</f>
        <v>GBNCFMSTZZLZSLJPCFVVGBHGFLCNB</v>
      </c>
      <c r="AL495" s="31" t="str" cm="1">
        <f t="array" ref="AL495">_xlfn.LET(
_xlpm.mv,$AE495,
_xlpm.fr,$AF495,
_xlpm.to,$AG495,
_xlpm.wrd,INDEX($AI494:$AQ494,1,_xlpm.fr),
_xlpm.cr,RIGHT(_xlpm.wrd,_xlpm.mv),
_xlpm.rv, _xlfn.CONCAT(MID(_xlpm.cr,_xlfn.SEQUENCE(,LEN(_xlpm.cr),LEN(_xlpm.cr),-1),1)),
_xlpm.lgc,
IF(AL$11=_xlpm.to, AL494&amp;_xlpm.rv,
IF(AL$11=_xlpm.fr, REPLACE(AL494, LEN(AL494)-_xlpm.mv+1,_xlpm.mv,""),AL494)),
_xlpm.lgc)</f>
        <v>FJ</v>
      </c>
      <c r="AM495" s="31" t="str" cm="1">
        <f t="array" ref="AM495">_xlfn.LET(
_xlpm.mv,$AE495,
_xlpm.fr,$AF495,
_xlpm.to,$AG495,
_xlpm.wrd,INDEX($AI494:$AQ494,1,_xlpm.fr),
_xlpm.cr,RIGHT(_xlpm.wrd,_xlpm.mv),
_xlpm.rv, _xlfn.CONCAT(MID(_xlpm.cr,_xlfn.SEQUENCE(,LEN(_xlpm.cr),LEN(_xlpm.cr),-1),1)),
_xlpm.lgc,
IF(AM$11=_xlpm.to, AM494&amp;_xlpm.rv,
IF(AM$11=_xlpm.fr, REPLACE(AM494, LEN(AM494)-_xlpm.mv+1,_xlpm.mv,""),AM494)),
_xlpm.lgc)</f>
        <v>HMLVZLF</v>
      </c>
      <c r="AN495" s="31" t="str" cm="1">
        <f t="array" ref="AN495">_xlfn.LET(
_xlpm.mv,$AE495,
_xlpm.fr,$AF495,
_xlpm.to,$AG495,
_xlpm.wrd,INDEX($AI494:$AQ494,1,_xlpm.fr),
_xlpm.cr,RIGHT(_xlpm.wrd,_xlpm.mv),
_xlpm.rv, _xlfn.CONCAT(MID(_xlpm.cr,_xlfn.SEQUENCE(,LEN(_xlpm.cr),LEN(_xlpm.cr),-1),1)),
_xlpm.lgc,
IF(AN$11=_xlpm.to, AN494&amp;_xlpm.rv,
IF(AN$11=_xlpm.fr, REPLACE(AN494, LEN(AN494)-_xlpm.mv+1,_xlpm.mv,""),AN494)),
_xlpm.lgc)</f>
        <v>J</v>
      </c>
      <c r="AO495" s="31" t="str" cm="1">
        <f t="array" ref="AO495">_xlfn.LET(
_xlpm.mv,$AE495,
_xlpm.fr,$AF495,
_xlpm.to,$AG495,
_xlpm.wrd,INDEX($AI494:$AQ494,1,_xlpm.fr),
_xlpm.cr,RIGHT(_xlpm.wrd,_xlpm.mv),
_xlpm.rv, _xlfn.CONCAT(MID(_xlpm.cr,_xlfn.SEQUENCE(,LEN(_xlpm.cr),LEN(_xlpm.cr),-1),1)),
_xlpm.lgc,
IF(AO$11=_xlpm.to, AO494&amp;_xlpm.rv,
IF(AO$11=_xlpm.fr, REPLACE(AO494, LEN(AO494)-_xlpm.mv+1,_xlpm.mv,""),AO494)),
_xlpm.lgc)</f>
        <v>DG</v>
      </c>
      <c r="AP495" s="31" t="str" cm="1">
        <f t="array" ref="AP495">_xlfn.LET(
_xlpm.mv,$AE495,
_xlpm.fr,$AF495,
_xlpm.to,$AG495,
_xlpm.wrd,INDEX($AI494:$AQ494,1,_xlpm.fr),
_xlpm.cr,RIGHT(_xlpm.wrd,_xlpm.mv),
_xlpm.rv, _xlfn.CONCAT(MID(_xlpm.cr,_xlfn.SEQUENCE(,LEN(_xlpm.cr),LEN(_xlpm.cr),-1),1)),
_xlpm.lgc,
IF(AP$11=_xlpm.to, AP494&amp;_xlpm.rv,
IF(AP$11=_xlpm.fr, REPLACE(AP494, LEN(AP494)-_xlpm.mv+1,_xlpm.mv,""),AP494)),
_xlpm.lgc)</f>
        <v>GBQQDVWJ</v>
      </c>
      <c r="AQ495" s="31" t="str" cm="1">
        <f t="array" ref="AQ495">_xlfn.LET(
_xlpm.mv,$AE495,
_xlpm.fr,$AF495,
_xlpm.to,$AG495,
_xlpm.wrd,INDEX($AI494:$AQ494,1,_xlpm.fr),
_xlpm.cr,RIGHT(_xlpm.wrd,_xlpm.mv),
_xlpm.rv, _xlfn.CONCAT(MID(_xlpm.cr,_xlfn.SEQUENCE(,LEN(_xlpm.cr),LEN(_xlpm.cr),-1),1)),
_xlpm.lgc,
IF(AQ$11=_xlpm.to, AQ494&amp;_xlpm.rv,
IF(AQ$11=_xlpm.fr, REPLACE(AQ494, LEN(AQ494)-_xlpm.mv+1,_xlpm.mv,""),AQ494)),
_xlpm.lgc)</f>
        <v>VH</v>
      </c>
      <c r="AT495" s="31" t="str" cm="1">
        <f t="array" ref="AT495">_xlfn.LET(
_xlpm.mv,$AE495,
_xlpm.fr,$AF495,
_xlpm.to,$AG495,
_xlpm.wrd,INDEX($AT494:$BB494,1,_xlpm.fr),
_xlpm.cr,RIGHT(_xlpm.wrd,_xlpm.mv),
_xlpm.lgc,
IF(AT$11=_xlpm.to, AT494&amp;_xlpm.cr,
IF(AT$11=_xlpm.fr, REPLACE(AT494, LEN(AT494)-_xlpm.mv+1,_xlpm.mv,""),AT494)),
_xlpm.lgc)</f>
        <v/>
      </c>
      <c r="AU495" s="31" t="str" cm="1">
        <f t="array" ref="AU495">_xlfn.LET(
_xlpm.mv,$AE495,
_xlpm.fr,$AF495,
_xlpm.to,$AG495,
_xlpm.wrd,INDEX($AT494:$BB494,1,_xlpm.fr),
_xlpm.cr,RIGHT(_xlpm.wrd,_xlpm.mv),
_xlpm.lgc,
IF(AU$11=_xlpm.to, AU494&amp;_xlpm.cr,
IF(AU$11=_xlpm.fr, REPLACE(AU494, LEN(AU494)-_xlpm.mv+1,_xlpm.mv,""),AU494)),
_xlpm.lgc)</f>
        <v>CHFJG</v>
      </c>
      <c r="AV495" s="31" t="str" cm="1">
        <f t="array" ref="AV495">_xlfn.LET(
_xlpm.mv,$AE495,
_xlpm.fr,$AF495,
_xlpm.to,$AG495,
_xlpm.wrd,INDEX($AT494:$BB494,1,_xlpm.fr),
_xlpm.cr,RIGHT(_xlpm.wrd,_xlpm.mv),
_xlpm.lgc,
IF(AV$11=_xlpm.to, AV494&amp;_xlpm.cr,
IF(AV$11=_xlpm.fr, REPLACE(AV494, LEN(AV494)-_xlpm.mv+1,_xlpm.mv,""),AV494)),
_xlpm.lgc)</f>
        <v>VBSJLVTDFFLMZHCNVLGPBLCZLZJCD</v>
      </c>
      <c r="AW495" s="31" t="str" cm="1">
        <f t="array" ref="AW495">_xlfn.LET(
_xlpm.mv,$AE495,
_xlpm.fr,$AF495,
_xlpm.to,$AG495,
_xlpm.wrd,INDEX($AT494:$BB494,1,_xlpm.fr),
_xlpm.cr,RIGHT(_xlpm.wrd,_xlpm.mv),
_xlpm.lgc,
IF(AW$11=_xlpm.to, AW494&amp;_xlpm.cr,
IF(AW$11=_xlpm.fr, REPLACE(AW494, LEN(AW494)-_xlpm.mv+1,_xlpm.mv,""),AW494)),
_xlpm.lgc)</f>
        <v>QJ</v>
      </c>
      <c r="AX495" s="31" t="str" cm="1">
        <f t="array" ref="AX495">_xlfn.LET(
_xlpm.mv,$AE495,
_xlpm.fr,$AF495,
_xlpm.to,$AG495,
_xlpm.wrd,INDEX($AT494:$BB494,1,_xlpm.fr),
_xlpm.cr,RIGHT(_xlpm.wrd,_xlpm.mv),
_xlpm.lgc,
IF(AX$11=_xlpm.to, AX494&amp;_xlpm.cr,
IF(AX$11=_xlpm.fr, REPLACE(AX494, LEN(AX494)-_xlpm.mv+1,_xlpm.mv,""),AX494)),
_xlpm.lgc)</f>
        <v>ZVSMPQB</v>
      </c>
      <c r="AY495" s="31" t="str" cm="1">
        <f t="array" ref="AY495">_xlfn.LET(
_xlpm.mv,$AE495,
_xlpm.fr,$AF495,
_xlpm.to,$AG495,
_xlpm.wrd,INDEX($AT494:$BB494,1,_xlpm.fr),
_xlpm.cr,RIGHT(_xlpm.wrd,_xlpm.mv),
_xlpm.lgc,
IF(AY$11=_xlpm.to, AY494&amp;_xlpm.cr,
IF(AY$11=_xlpm.fr, REPLACE(AY494, LEN(AY494)-_xlpm.mv+1,_xlpm.mv,""),AY494)),
_xlpm.lgc)</f>
        <v>G</v>
      </c>
      <c r="AZ495" s="31" t="str" cm="1">
        <f t="array" ref="AZ495">_xlfn.LET(
_xlpm.mv,$AE495,
_xlpm.fr,$AF495,
_xlpm.to,$AG495,
_xlpm.wrd,INDEX($AT494:$BB494,1,_xlpm.fr),
_xlpm.cr,RIGHT(_xlpm.wrd,_xlpm.mv),
_xlpm.lgc,
IF(AZ$11=_xlpm.to, AZ494&amp;_xlpm.cr,
IF(AZ$11=_xlpm.fr, REPLACE(AZ494, LEN(AZ494)-_xlpm.mv+1,_xlpm.mv,""),AZ494)),
_xlpm.lgc)</f>
        <v>ZC</v>
      </c>
      <c r="BA495" s="31" t="str" cm="1">
        <f t="array" ref="BA495">_xlfn.LET(
_xlpm.mv,$AE495,
_xlpm.fr,$AF495,
_xlpm.to,$AG495,
_xlpm.wrd,INDEX($AT494:$BB494,1,_xlpm.fr),
_xlpm.cr,RIGHT(_xlpm.wrd,_xlpm.mv),
_xlpm.lgc,
IF(BA$11=_xlpm.to, BA494&amp;_xlpm.cr,
IF(BA$11=_xlpm.fr, REPLACE(BA494, LEN(BA494)-_xlpm.mv+1,_xlpm.mv,""),BA494)),
_xlpm.lgc)</f>
        <v>BWGHFNVG</v>
      </c>
      <c r="BB495" s="31" t="str" cm="1">
        <f t="array" ref="BB495">_xlfn.LET(
_xlpm.mv,$AE495,
_xlpm.fr,$AF495,
_xlpm.to,$AG495,
_xlpm.wrd,INDEX($AT494:$BB494,1,_xlpm.fr),
_xlpm.cr,RIGHT(_xlpm.wrd,_xlpm.mv),
_xlpm.lgc,
IF(BB$11=_xlpm.to, BB494&amp;_xlpm.cr,
IF(BB$11=_xlpm.fr, REPLACE(BB494, LEN(BB494)-_xlpm.mv+1,_xlpm.mv,""),BB494)),
_xlpm.lgc)</f>
        <v>FB</v>
      </c>
    </row>
    <row r="496" spans="28:54" x14ac:dyDescent="0.3">
      <c r="AB496" s="31">
        <f t="shared" si="28"/>
        <v>5</v>
      </c>
      <c r="AC496" s="31" t="s">
        <v>1649</v>
      </c>
      <c r="AD496" s="31" t="str" cm="1">
        <f t="array" ref="AD496">_xlfn.LET(
_xlpm.arr,{"move ","from ","to "},
_xlpm.wr,AC496,
_xlpm.rd,_xlfn.REDUCE(_xlpm.wr,_xlpm.arr,_xlfn.LAMBDA(_xlpm.a,_xlpm.v,SUBSTITUTE(_xlpm.a,_xlpm.v,""))),
_xlpm.rd)</f>
        <v>5 5 4</v>
      </c>
      <c r="AE496" s="31">
        <f t="shared" si="29"/>
        <v>5</v>
      </c>
      <c r="AF496" s="31">
        <f t="shared" si="30"/>
        <v>5</v>
      </c>
      <c r="AG496" s="31">
        <f t="shared" si="31"/>
        <v>4</v>
      </c>
      <c r="AI496" s="31" t="str" cm="1">
        <f t="array" ref="AI496">_xlfn.LET(
_xlpm.mv,$AE496,
_xlpm.fr,$AF496,
_xlpm.to,$AG496,
_xlpm.wrd,INDEX($AI495:$AQ495,1,_xlpm.fr),
_xlpm.cr,RIGHT(_xlpm.wrd,_xlpm.mv),
_xlpm.rv, _xlfn.CONCAT(MID(_xlpm.cr,_xlfn.SEQUENCE(,LEN(_xlpm.cr),LEN(_xlpm.cr),-1),1)),
_xlpm.lgc,
IF(AI$11=_xlpm.to, AI495&amp;_xlpm.rv,
IF(AI$11=_xlpm.fr, REPLACE(AI495, LEN(AI495)-_xlpm.mv+1,_xlpm.mv,""),AI495)),
_xlpm.lgc)</f>
        <v/>
      </c>
      <c r="AJ496" s="31" t="str" cm="1">
        <f t="array" ref="AJ496">_xlfn.LET(
_xlpm.mv,$AE496,
_xlpm.fr,$AF496,
_xlpm.to,$AG496,
_xlpm.wrd,INDEX($AI495:$AQ495,1,_xlpm.fr),
_xlpm.cr,RIGHT(_xlpm.wrd,_xlpm.mv),
_xlpm.rv, _xlfn.CONCAT(MID(_xlpm.cr,_xlfn.SEQUENCE(,LEN(_xlpm.cr),LEN(_xlpm.cr),-1),1)),
_xlpm.lgc,
IF(AJ$11=_xlpm.to, AJ495&amp;_xlpm.rv,
IF(AJ$11=_xlpm.fr, REPLACE(AJ495, LEN(AJ495)-_xlpm.mv+1,_xlpm.mv,""),AJ495)),
_xlpm.lgc)</f>
        <v>CPZBC</v>
      </c>
      <c r="AK496" s="31" t="str" cm="1">
        <f t="array" ref="AK496">_xlfn.LET(
_xlpm.mv,$AE496,
_xlpm.fr,$AF496,
_xlpm.to,$AG496,
_xlpm.wrd,INDEX($AI495:$AQ495,1,_xlpm.fr),
_xlpm.cr,RIGHT(_xlpm.wrd,_xlpm.mv),
_xlpm.rv, _xlfn.CONCAT(MID(_xlpm.cr,_xlfn.SEQUENCE(,LEN(_xlpm.cr),LEN(_xlpm.cr),-1),1)),
_xlpm.lgc,
IF(AK$11=_xlpm.to, AK495&amp;_xlpm.rv,
IF(AK$11=_xlpm.fr, REPLACE(AK495, LEN(AK495)-_xlpm.mv+1,_xlpm.mv,""),AK495)),
_xlpm.lgc)</f>
        <v>GBNCFMSTZZLZSLJPCFVVGBHGFLCNB</v>
      </c>
      <c r="AL496" s="31" t="str" cm="1">
        <f t="array" ref="AL496">_xlfn.LET(
_xlpm.mv,$AE496,
_xlpm.fr,$AF496,
_xlpm.to,$AG496,
_xlpm.wrd,INDEX($AI495:$AQ495,1,_xlpm.fr),
_xlpm.cr,RIGHT(_xlpm.wrd,_xlpm.mv),
_xlpm.rv, _xlfn.CONCAT(MID(_xlpm.cr,_xlfn.SEQUENCE(,LEN(_xlpm.cr),LEN(_xlpm.cr),-1),1)),
_xlpm.lgc,
IF(AL$11=_xlpm.to, AL495&amp;_xlpm.rv,
IF(AL$11=_xlpm.fr, REPLACE(AL495, LEN(AL495)-_xlpm.mv+1,_xlpm.mv,""),AL495)),
_xlpm.lgc)</f>
        <v>FJFLZVL</v>
      </c>
      <c r="AM496" s="31" t="str" cm="1">
        <f t="array" ref="AM496">_xlfn.LET(
_xlpm.mv,$AE496,
_xlpm.fr,$AF496,
_xlpm.to,$AG496,
_xlpm.wrd,INDEX($AI495:$AQ495,1,_xlpm.fr),
_xlpm.cr,RIGHT(_xlpm.wrd,_xlpm.mv),
_xlpm.rv, _xlfn.CONCAT(MID(_xlpm.cr,_xlfn.SEQUENCE(,LEN(_xlpm.cr),LEN(_xlpm.cr),-1),1)),
_xlpm.lgc,
IF(AM$11=_xlpm.to, AM495&amp;_xlpm.rv,
IF(AM$11=_xlpm.fr, REPLACE(AM495, LEN(AM495)-_xlpm.mv+1,_xlpm.mv,""),AM495)),
_xlpm.lgc)</f>
        <v>HM</v>
      </c>
      <c r="AN496" s="31" t="str" cm="1">
        <f t="array" ref="AN496">_xlfn.LET(
_xlpm.mv,$AE496,
_xlpm.fr,$AF496,
_xlpm.to,$AG496,
_xlpm.wrd,INDEX($AI495:$AQ495,1,_xlpm.fr),
_xlpm.cr,RIGHT(_xlpm.wrd,_xlpm.mv),
_xlpm.rv, _xlfn.CONCAT(MID(_xlpm.cr,_xlfn.SEQUENCE(,LEN(_xlpm.cr),LEN(_xlpm.cr),-1),1)),
_xlpm.lgc,
IF(AN$11=_xlpm.to, AN495&amp;_xlpm.rv,
IF(AN$11=_xlpm.fr, REPLACE(AN495, LEN(AN495)-_xlpm.mv+1,_xlpm.mv,""),AN495)),
_xlpm.lgc)</f>
        <v>J</v>
      </c>
      <c r="AO496" s="31" t="str" cm="1">
        <f t="array" ref="AO496">_xlfn.LET(
_xlpm.mv,$AE496,
_xlpm.fr,$AF496,
_xlpm.to,$AG496,
_xlpm.wrd,INDEX($AI495:$AQ495,1,_xlpm.fr),
_xlpm.cr,RIGHT(_xlpm.wrd,_xlpm.mv),
_xlpm.rv, _xlfn.CONCAT(MID(_xlpm.cr,_xlfn.SEQUENCE(,LEN(_xlpm.cr),LEN(_xlpm.cr),-1),1)),
_xlpm.lgc,
IF(AO$11=_xlpm.to, AO495&amp;_xlpm.rv,
IF(AO$11=_xlpm.fr, REPLACE(AO495, LEN(AO495)-_xlpm.mv+1,_xlpm.mv,""),AO495)),
_xlpm.lgc)</f>
        <v>DG</v>
      </c>
      <c r="AP496" s="31" t="str" cm="1">
        <f t="array" ref="AP496">_xlfn.LET(
_xlpm.mv,$AE496,
_xlpm.fr,$AF496,
_xlpm.to,$AG496,
_xlpm.wrd,INDEX($AI495:$AQ495,1,_xlpm.fr),
_xlpm.cr,RIGHT(_xlpm.wrd,_xlpm.mv),
_xlpm.rv, _xlfn.CONCAT(MID(_xlpm.cr,_xlfn.SEQUENCE(,LEN(_xlpm.cr),LEN(_xlpm.cr),-1),1)),
_xlpm.lgc,
IF(AP$11=_xlpm.to, AP495&amp;_xlpm.rv,
IF(AP$11=_xlpm.fr, REPLACE(AP495, LEN(AP495)-_xlpm.mv+1,_xlpm.mv,""),AP495)),
_xlpm.lgc)</f>
        <v>GBQQDVWJ</v>
      </c>
      <c r="AQ496" s="31" t="str" cm="1">
        <f t="array" ref="AQ496">_xlfn.LET(
_xlpm.mv,$AE496,
_xlpm.fr,$AF496,
_xlpm.to,$AG496,
_xlpm.wrd,INDEX($AI495:$AQ495,1,_xlpm.fr),
_xlpm.cr,RIGHT(_xlpm.wrd,_xlpm.mv),
_xlpm.rv, _xlfn.CONCAT(MID(_xlpm.cr,_xlfn.SEQUENCE(,LEN(_xlpm.cr),LEN(_xlpm.cr),-1),1)),
_xlpm.lgc,
IF(AQ$11=_xlpm.to, AQ495&amp;_xlpm.rv,
IF(AQ$11=_xlpm.fr, REPLACE(AQ495, LEN(AQ495)-_xlpm.mv+1,_xlpm.mv,""),AQ495)),
_xlpm.lgc)</f>
        <v>VH</v>
      </c>
      <c r="AT496" s="31" t="str" cm="1">
        <f t="array" ref="AT496">_xlfn.LET(
_xlpm.mv,$AE496,
_xlpm.fr,$AF496,
_xlpm.to,$AG496,
_xlpm.wrd,INDEX($AT495:$BB495,1,_xlpm.fr),
_xlpm.cr,RIGHT(_xlpm.wrd,_xlpm.mv),
_xlpm.lgc,
IF(AT$11=_xlpm.to, AT495&amp;_xlpm.cr,
IF(AT$11=_xlpm.fr, REPLACE(AT495, LEN(AT495)-_xlpm.mv+1,_xlpm.mv,""),AT495)),
_xlpm.lgc)</f>
        <v/>
      </c>
      <c r="AU496" s="31" t="str" cm="1">
        <f t="array" ref="AU496">_xlfn.LET(
_xlpm.mv,$AE496,
_xlpm.fr,$AF496,
_xlpm.to,$AG496,
_xlpm.wrd,INDEX($AT495:$BB495,1,_xlpm.fr),
_xlpm.cr,RIGHT(_xlpm.wrd,_xlpm.mv),
_xlpm.lgc,
IF(AU$11=_xlpm.to, AU495&amp;_xlpm.cr,
IF(AU$11=_xlpm.fr, REPLACE(AU495, LEN(AU495)-_xlpm.mv+1,_xlpm.mv,""),AU495)),
_xlpm.lgc)</f>
        <v>CHFJG</v>
      </c>
      <c r="AV496" s="31" t="str" cm="1">
        <f t="array" ref="AV496">_xlfn.LET(
_xlpm.mv,$AE496,
_xlpm.fr,$AF496,
_xlpm.to,$AG496,
_xlpm.wrd,INDEX($AT495:$BB495,1,_xlpm.fr),
_xlpm.cr,RIGHT(_xlpm.wrd,_xlpm.mv),
_xlpm.lgc,
IF(AV$11=_xlpm.to, AV495&amp;_xlpm.cr,
IF(AV$11=_xlpm.fr, REPLACE(AV495, LEN(AV495)-_xlpm.mv+1,_xlpm.mv,""),AV495)),
_xlpm.lgc)</f>
        <v>VBSJLVTDFFLMZHCNVLGPBLCZLZJCD</v>
      </c>
      <c r="AW496" s="31" t="str" cm="1">
        <f t="array" ref="AW496">_xlfn.LET(
_xlpm.mv,$AE496,
_xlpm.fr,$AF496,
_xlpm.to,$AG496,
_xlpm.wrd,INDEX($AT495:$BB495,1,_xlpm.fr),
_xlpm.cr,RIGHT(_xlpm.wrd,_xlpm.mv),
_xlpm.lgc,
IF(AW$11=_xlpm.to, AW495&amp;_xlpm.cr,
IF(AW$11=_xlpm.fr, REPLACE(AW495, LEN(AW495)-_xlpm.mv+1,_xlpm.mv,""),AW495)),
_xlpm.lgc)</f>
        <v>QJSMPQB</v>
      </c>
      <c r="AX496" s="31" t="str" cm="1">
        <f t="array" ref="AX496">_xlfn.LET(
_xlpm.mv,$AE496,
_xlpm.fr,$AF496,
_xlpm.to,$AG496,
_xlpm.wrd,INDEX($AT495:$BB495,1,_xlpm.fr),
_xlpm.cr,RIGHT(_xlpm.wrd,_xlpm.mv),
_xlpm.lgc,
IF(AX$11=_xlpm.to, AX495&amp;_xlpm.cr,
IF(AX$11=_xlpm.fr, REPLACE(AX495, LEN(AX495)-_xlpm.mv+1,_xlpm.mv,""),AX495)),
_xlpm.lgc)</f>
        <v>ZV</v>
      </c>
      <c r="AY496" s="31" t="str" cm="1">
        <f t="array" ref="AY496">_xlfn.LET(
_xlpm.mv,$AE496,
_xlpm.fr,$AF496,
_xlpm.to,$AG496,
_xlpm.wrd,INDEX($AT495:$BB495,1,_xlpm.fr),
_xlpm.cr,RIGHT(_xlpm.wrd,_xlpm.mv),
_xlpm.lgc,
IF(AY$11=_xlpm.to, AY495&amp;_xlpm.cr,
IF(AY$11=_xlpm.fr, REPLACE(AY495, LEN(AY495)-_xlpm.mv+1,_xlpm.mv,""),AY495)),
_xlpm.lgc)</f>
        <v>G</v>
      </c>
      <c r="AZ496" s="31" t="str" cm="1">
        <f t="array" ref="AZ496">_xlfn.LET(
_xlpm.mv,$AE496,
_xlpm.fr,$AF496,
_xlpm.to,$AG496,
_xlpm.wrd,INDEX($AT495:$BB495,1,_xlpm.fr),
_xlpm.cr,RIGHT(_xlpm.wrd,_xlpm.mv),
_xlpm.lgc,
IF(AZ$11=_xlpm.to, AZ495&amp;_xlpm.cr,
IF(AZ$11=_xlpm.fr, REPLACE(AZ495, LEN(AZ495)-_xlpm.mv+1,_xlpm.mv,""),AZ495)),
_xlpm.lgc)</f>
        <v>ZC</v>
      </c>
      <c r="BA496" s="31" t="str" cm="1">
        <f t="array" ref="BA496">_xlfn.LET(
_xlpm.mv,$AE496,
_xlpm.fr,$AF496,
_xlpm.to,$AG496,
_xlpm.wrd,INDEX($AT495:$BB495,1,_xlpm.fr),
_xlpm.cr,RIGHT(_xlpm.wrd,_xlpm.mv),
_xlpm.lgc,
IF(BA$11=_xlpm.to, BA495&amp;_xlpm.cr,
IF(BA$11=_xlpm.fr, REPLACE(BA495, LEN(BA495)-_xlpm.mv+1,_xlpm.mv,""),BA495)),
_xlpm.lgc)</f>
        <v>BWGHFNVG</v>
      </c>
      <c r="BB496" s="31" t="str" cm="1">
        <f t="array" ref="BB496">_xlfn.LET(
_xlpm.mv,$AE496,
_xlpm.fr,$AF496,
_xlpm.to,$AG496,
_xlpm.wrd,INDEX($AT495:$BB495,1,_xlpm.fr),
_xlpm.cr,RIGHT(_xlpm.wrd,_xlpm.mv),
_xlpm.lgc,
IF(BB$11=_xlpm.to, BB495&amp;_xlpm.cr,
IF(BB$11=_xlpm.fr, REPLACE(BB495, LEN(BB495)-_xlpm.mv+1,_xlpm.mv,""),BB495)),
_xlpm.lgc)</f>
        <v>FB</v>
      </c>
    </row>
    <row r="497" spans="28:54" x14ac:dyDescent="0.3">
      <c r="AB497" s="31">
        <f t="shared" si="28"/>
        <v>5</v>
      </c>
      <c r="AC497" s="31" t="s">
        <v>1592</v>
      </c>
      <c r="AD497" s="31" t="str" cm="1">
        <f t="array" ref="AD497">_xlfn.LET(
_xlpm.arr,{"move ","from ","to "},
_xlpm.wr,AC497,
_xlpm.rd,_xlfn.REDUCE(_xlpm.wr,_xlpm.arr,_xlfn.LAMBDA(_xlpm.a,_xlpm.v,SUBSTITUTE(_xlpm.a,_xlpm.v,""))),
_xlpm.rd)</f>
        <v>1 8 5</v>
      </c>
      <c r="AE497" s="31">
        <f t="shared" si="29"/>
        <v>1</v>
      </c>
      <c r="AF497" s="31">
        <f t="shared" si="30"/>
        <v>8</v>
      </c>
      <c r="AG497" s="31">
        <f t="shared" si="31"/>
        <v>5</v>
      </c>
      <c r="AI497" s="31" t="str" cm="1">
        <f t="array" ref="AI497">_xlfn.LET(
_xlpm.mv,$AE497,
_xlpm.fr,$AF497,
_xlpm.to,$AG497,
_xlpm.wrd,INDEX($AI496:$AQ496,1,_xlpm.fr),
_xlpm.cr,RIGHT(_xlpm.wrd,_xlpm.mv),
_xlpm.rv, _xlfn.CONCAT(MID(_xlpm.cr,_xlfn.SEQUENCE(,LEN(_xlpm.cr),LEN(_xlpm.cr),-1),1)),
_xlpm.lgc,
IF(AI$11=_xlpm.to, AI496&amp;_xlpm.rv,
IF(AI$11=_xlpm.fr, REPLACE(AI496, LEN(AI496)-_xlpm.mv+1,_xlpm.mv,""),AI496)),
_xlpm.lgc)</f>
        <v/>
      </c>
      <c r="AJ497" s="31" t="str" cm="1">
        <f t="array" ref="AJ497">_xlfn.LET(
_xlpm.mv,$AE497,
_xlpm.fr,$AF497,
_xlpm.to,$AG497,
_xlpm.wrd,INDEX($AI496:$AQ496,1,_xlpm.fr),
_xlpm.cr,RIGHT(_xlpm.wrd,_xlpm.mv),
_xlpm.rv, _xlfn.CONCAT(MID(_xlpm.cr,_xlfn.SEQUENCE(,LEN(_xlpm.cr),LEN(_xlpm.cr),-1),1)),
_xlpm.lgc,
IF(AJ$11=_xlpm.to, AJ496&amp;_xlpm.rv,
IF(AJ$11=_xlpm.fr, REPLACE(AJ496, LEN(AJ496)-_xlpm.mv+1,_xlpm.mv,""),AJ496)),
_xlpm.lgc)</f>
        <v>CPZBC</v>
      </c>
      <c r="AK497" s="31" t="str" cm="1">
        <f t="array" ref="AK497">_xlfn.LET(
_xlpm.mv,$AE497,
_xlpm.fr,$AF497,
_xlpm.to,$AG497,
_xlpm.wrd,INDEX($AI496:$AQ496,1,_xlpm.fr),
_xlpm.cr,RIGHT(_xlpm.wrd,_xlpm.mv),
_xlpm.rv, _xlfn.CONCAT(MID(_xlpm.cr,_xlfn.SEQUENCE(,LEN(_xlpm.cr),LEN(_xlpm.cr),-1),1)),
_xlpm.lgc,
IF(AK$11=_xlpm.to, AK496&amp;_xlpm.rv,
IF(AK$11=_xlpm.fr, REPLACE(AK496, LEN(AK496)-_xlpm.mv+1,_xlpm.mv,""),AK496)),
_xlpm.lgc)</f>
        <v>GBNCFMSTZZLZSLJPCFVVGBHGFLCNB</v>
      </c>
      <c r="AL497" s="31" t="str" cm="1">
        <f t="array" ref="AL497">_xlfn.LET(
_xlpm.mv,$AE497,
_xlpm.fr,$AF497,
_xlpm.to,$AG497,
_xlpm.wrd,INDEX($AI496:$AQ496,1,_xlpm.fr),
_xlpm.cr,RIGHT(_xlpm.wrd,_xlpm.mv),
_xlpm.rv, _xlfn.CONCAT(MID(_xlpm.cr,_xlfn.SEQUENCE(,LEN(_xlpm.cr),LEN(_xlpm.cr),-1),1)),
_xlpm.lgc,
IF(AL$11=_xlpm.to, AL496&amp;_xlpm.rv,
IF(AL$11=_xlpm.fr, REPLACE(AL496, LEN(AL496)-_xlpm.mv+1,_xlpm.mv,""),AL496)),
_xlpm.lgc)</f>
        <v>FJFLZVL</v>
      </c>
      <c r="AM497" s="31" t="str" cm="1">
        <f t="array" ref="AM497">_xlfn.LET(
_xlpm.mv,$AE497,
_xlpm.fr,$AF497,
_xlpm.to,$AG497,
_xlpm.wrd,INDEX($AI496:$AQ496,1,_xlpm.fr),
_xlpm.cr,RIGHT(_xlpm.wrd,_xlpm.mv),
_xlpm.rv, _xlfn.CONCAT(MID(_xlpm.cr,_xlfn.SEQUENCE(,LEN(_xlpm.cr),LEN(_xlpm.cr),-1),1)),
_xlpm.lgc,
IF(AM$11=_xlpm.to, AM496&amp;_xlpm.rv,
IF(AM$11=_xlpm.fr, REPLACE(AM496, LEN(AM496)-_xlpm.mv+1,_xlpm.mv,""),AM496)),
_xlpm.lgc)</f>
        <v>HMJ</v>
      </c>
      <c r="AN497" s="31" t="str" cm="1">
        <f t="array" ref="AN497">_xlfn.LET(
_xlpm.mv,$AE497,
_xlpm.fr,$AF497,
_xlpm.to,$AG497,
_xlpm.wrd,INDEX($AI496:$AQ496,1,_xlpm.fr),
_xlpm.cr,RIGHT(_xlpm.wrd,_xlpm.mv),
_xlpm.rv, _xlfn.CONCAT(MID(_xlpm.cr,_xlfn.SEQUENCE(,LEN(_xlpm.cr),LEN(_xlpm.cr),-1),1)),
_xlpm.lgc,
IF(AN$11=_xlpm.to, AN496&amp;_xlpm.rv,
IF(AN$11=_xlpm.fr, REPLACE(AN496, LEN(AN496)-_xlpm.mv+1,_xlpm.mv,""),AN496)),
_xlpm.lgc)</f>
        <v>J</v>
      </c>
      <c r="AO497" s="31" t="str" cm="1">
        <f t="array" ref="AO497">_xlfn.LET(
_xlpm.mv,$AE497,
_xlpm.fr,$AF497,
_xlpm.to,$AG497,
_xlpm.wrd,INDEX($AI496:$AQ496,1,_xlpm.fr),
_xlpm.cr,RIGHT(_xlpm.wrd,_xlpm.mv),
_xlpm.rv, _xlfn.CONCAT(MID(_xlpm.cr,_xlfn.SEQUENCE(,LEN(_xlpm.cr),LEN(_xlpm.cr),-1),1)),
_xlpm.lgc,
IF(AO$11=_xlpm.to, AO496&amp;_xlpm.rv,
IF(AO$11=_xlpm.fr, REPLACE(AO496, LEN(AO496)-_xlpm.mv+1,_xlpm.mv,""),AO496)),
_xlpm.lgc)</f>
        <v>DG</v>
      </c>
      <c r="AP497" s="31" t="str" cm="1">
        <f t="array" ref="AP497">_xlfn.LET(
_xlpm.mv,$AE497,
_xlpm.fr,$AF497,
_xlpm.to,$AG497,
_xlpm.wrd,INDEX($AI496:$AQ496,1,_xlpm.fr),
_xlpm.cr,RIGHT(_xlpm.wrd,_xlpm.mv),
_xlpm.rv, _xlfn.CONCAT(MID(_xlpm.cr,_xlfn.SEQUENCE(,LEN(_xlpm.cr),LEN(_xlpm.cr),-1),1)),
_xlpm.lgc,
IF(AP$11=_xlpm.to, AP496&amp;_xlpm.rv,
IF(AP$11=_xlpm.fr, REPLACE(AP496, LEN(AP496)-_xlpm.mv+1,_xlpm.mv,""),AP496)),
_xlpm.lgc)</f>
        <v>GBQQDVW</v>
      </c>
      <c r="AQ497" s="31" t="str" cm="1">
        <f t="array" ref="AQ497">_xlfn.LET(
_xlpm.mv,$AE497,
_xlpm.fr,$AF497,
_xlpm.to,$AG497,
_xlpm.wrd,INDEX($AI496:$AQ496,1,_xlpm.fr),
_xlpm.cr,RIGHT(_xlpm.wrd,_xlpm.mv),
_xlpm.rv, _xlfn.CONCAT(MID(_xlpm.cr,_xlfn.SEQUENCE(,LEN(_xlpm.cr),LEN(_xlpm.cr),-1),1)),
_xlpm.lgc,
IF(AQ$11=_xlpm.to, AQ496&amp;_xlpm.rv,
IF(AQ$11=_xlpm.fr, REPLACE(AQ496, LEN(AQ496)-_xlpm.mv+1,_xlpm.mv,""),AQ496)),
_xlpm.lgc)</f>
        <v>VH</v>
      </c>
      <c r="AT497" s="31" t="str" cm="1">
        <f t="array" ref="AT497">_xlfn.LET(
_xlpm.mv,$AE497,
_xlpm.fr,$AF497,
_xlpm.to,$AG497,
_xlpm.wrd,INDEX($AT496:$BB496,1,_xlpm.fr),
_xlpm.cr,RIGHT(_xlpm.wrd,_xlpm.mv),
_xlpm.lgc,
IF(AT$11=_xlpm.to, AT496&amp;_xlpm.cr,
IF(AT$11=_xlpm.fr, REPLACE(AT496, LEN(AT496)-_xlpm.mv+1,_xlpm.mv,""),AT496)),
_xlpm.lgc)</f>
        <v/>
      </c>
      <c r="AU497" s="31" t="str" cm="1">
        <f t="array" ref="AU497">_xlfn.LET(
_xlpm.mv,$AE497,
_xlpm.fr,$AF497,
_xlpm.to,$AG497,
_xlpm.wrd,INDEX($AT496:$BB496,1,_xlpm.fr),
_xlpm.cr,RIGHT(_xlpm.wrd,_xlpm.mv),
_xlpm.lgc,
IF(AU$11=_xlpm.to, AU496&amp;_xlpm.cr,
IF(AU$11=_xlpm.fr, REPLACE(AU496, LEN(AU496)-_xlpm.mv+1,_xlpm.mv,""),AU496)),
_xlpm.lgc)</f>
        <v>CHFJG</v>
      </c>
      <c r="AV497" s="31" t="str" cm="1">
        <f t="array" ref="AV497">_xlfn.LET(
_xlpm.mv,$AE497,
_xlpm.fr,$AF497,
_xlpm.to,$AG497,
_xlpm.wrd,INDEX($AT496:$BB496,1,_xlpm.fr),
_xlpm.cr,RIGHT(_xlpm.wrd,_xlpm.mv),
_xlpm.lgc,
IF(AV$11=_xlpm.to, AV496&amp;_xlpm.cr,
IF(AV$11=_xlpm.fr, REPLACE(AV496, LEN(AV496)-_xlpm.mv+1,_xlpm.mv,""),AV496)),
_xlpm.lgc)</f>
        <v>VBSJLVTDFFLMZHCNVLGPBLCZLZJCD</v>
      </c>
      <c r="AW497" s="31" t="str" cm="1">
        <f t="array" ref="AW497">_xlfn.LET(
_xlpm.mv,$AE497,
_xlpm.fr,$AF497,
_xlpm.to,$AG497,
_xlpm.wrd,INDEX($AT496:$BB496,1,_xlpm.fr),
_xlpm.cr,RIGHT(_xlpm.wrd,_xlpm.mv),
_xlpm.lgc,
IF(AW$11=_xlpm.to, AW496&amp;_xlpm.cr,
IF(AW$11=_xlpm.fr, REPLACE(AW496, LEN(AW496)-_xlpm.mv+1,_xlpm.mv,""),AW496)),
_xlpm.lgc)</f>
        <v>QJSMPQB</v>
      </c>
      <c r="AX497" s="31" t="str" cm="1">
        <f t="array" ref="AX497">_xlfn.LET(
_xlpm.mv,$AE497,
_xlpm.fr,$AF497,
_xlpm.to,$AG497,
_xlpm.wrd,INDEX($AT496:$BB496,1,_xlpm.fr),
_xlpm.cr,RIGHT(_xlpm.wrd,_xlpm.mv),
_xlpm.lgc,
IF(AX$11=_xlpm.to, AX496&amp;_xlpm.cr,
IF(AX$11=_xlpm.fr, REPLACE(AX496, LEN(AX496)-_xlpm.mv+1,_xlpm.mv,""),AX496)),
_xlpm.lgc)</f>
        <v>ZVG</v>
      </c>
      <c r="AY497" s="31" t="str" cm="1">
        <f t="array" ref="AY497">_xlfn.LET(
_xlpm.mv,$AE497,
_xlpm.fr,$AF497,
_xlpm.to,$AG497,
_xlpm.wrd,INDEX($AT496:$BB496,1,_xlpm.fr),
_xlpm.cr,RIGHT(_xlpm.wrd,_xlpm.mv),
_xlpm.lgc,
IF(AY$11=_xlpm.to, AY496&amp;_xlpm.cr,
IF(AY$11=_xlpm.fr, REPLACE(AY496, LEN(AY496)-_xlpm.mv+1,_xlpm.mv,""),AY496)),
_xlpm.lgc)</f>
        <v>G</v>
      </c>
      <c r="AZ497" s="31" t="str" cm="1">
        <f t="array" ref="AZ497">_xlfn.LET(
_xlpm.mv,$AE497,
_xlpm.fr,$AF497,
_xlpm.to,$AG497,
_xlpm.wrd,INDEX($AT496:$BB496,1,_xlpm.fr),
_xlpm.cr,RIGHT(_xlpm.wrd,_xlpm.mv),
_xlpm.lgc,
IF(AZ$11=_xlpm.to, AZ496&amp;_xlpm.cr,
IF(AZ$11=_xlpm.fr, REPLACE(AZ496, LEN(AZ496)-_xlpm.mv+1,_xlpm.mv,""),AZ496)),
_xlpm.lgc)</f>
        <v>ZC</v>
      </c>
      <c r="BA497" s="31" t="str" cm="1">
        <f t="array" ref="BA497">_xlfn.LET(
_xlpm.mv,$AE497,
_xlpm.fr,$AF497,
_xlpm.to,$AG497,
_xlpm.wrd,INDEX($AT496:$BB496,1,_xlpm.fr),
_xlpm.cr,RIGHT(_xlpm.wrd,_xlpm.mv),
_xlpm.lgc,
IF(BA$11=_xlpm.to, BA496&amp;_xlpm.cr,
IF(BA$11=_xlpm.fr, REPLACE(BA496, LEN(BA496)-_xlpm.mv+1,_xlpm.mv,""),BA496)),
_xlpm.lgc)</f>
        <v>BWGHFNV</v>
      </c>
      <c r="BB497" s="31" t="str" cm="1">
        <f t="array" ref="BB497">_xlfn.LET(
_xlpm.mv,$AE497,
_xlpm.fr,$AF497,
_xlpm.to,$AG497,
_xlpm.wrd,INDEX($AT496:$BB496,1,_xlpm.fr),
_xlpm.cr,RIGHT(_xlpm.wrd,_xlpm.mv),
_xlpm.lgc,
IF(BB$11=_xlpm.to, BB496&amp;_xlpm.cr,
IF(BB$11=_xlpm.fr, REPLACE(BB496, LEN(BB496)-_xlpm.mv+1,_xlpm.mv,""),BB496)),
_xlpm.lgc)</f>
        <v>FB</v>
      </c>
    </row>
    <row r="498" spans="28:54" x14ac:dyDescent="0.3">
      <c r="AB498" s="31">
        <f t="shared" si="28"/>
        <v>5</v>
      </c>
      <c r="AC498" s="31" t="s">
        <v>1512</v>
      </c>
      <c r="AD498" s="31" t="str" cm="1">
        <f t="array" ref="AD498">_xlfn.LET(
_xlpm.arr,{"move ","from ","to "},
_xlpm.wr,AC498,
_xlpm.rd,_xlfn.REDUCE(_xlpm.wr,_xlpm.arr,_xlfn.LAMBDA(_xlpm.a,_xlpm.v,SUBSTITUTE(_xlpm.a,_xlpm.v,""))),
_xlpm.rd)</f>
        <v>2 2 7</v>
      </c>
      <c r="AE498" s="31">
        <f t="shared" si="29"/>
        <v>2</v>
      </c>
      <c r="AF498" s="31">
        <f t="shared" si="30"/>
        <v>2</v>
      </c>
      <c r="AG498" s="31">
        <f t="shared" si="31"/>
        <v>7</v>
      </c>
      <c r="AI498" s="31" t="str" cm="1">
        <f t="array" ref="AI498">_xlfn.LET(
_xlpm.mv,$AE498,
_xlpm.fr,$AF498,
_xlpm.to,$AG498,
_xlpm.wrd,INDEX($AI497:$AQ497,1,_xlpm.fr),
_xlpm.cr,RIGHT(_xlpm.wrd,_xlpm.mv),
_xlpm.rv, _xlfn.CONCAT(MID(_xlpm.cr,_xlfn.SEQUENCE(,LEN(_xlpm.cr),LEN(_xlpm.cr),-1),1)),
_xlpm.lgc,
IF(AI$11=_xlpm.to, AI497&amp;_xlpm.rv,
IF(AI$11=_xlpm.fr, REPLACE(AI497, LEN(AI497)-_xlpm.mv+1,_xlpm.mv,""),AI497)),
_xlpm.lgc)</f>
        <v/>
      </c>
      <c r="AJ498" s="31" t="str" cm="1">
        <f t="array" ref="AJ498">_xlfn.LET(
_xlpm.mv,$AE498,
_xlpm.fr,$AF498,
_xlpm.to,$AG498,
_xlpm.wrd,INDEX($AI497:$AQ497,1,_xlpm.fr),
_xlpm.cr,RIGHT(_xlpm.wrd,_xlpm.mv),
_xlpm.rv, _xlfn.CONCAT(MID(_xlpm.cr,_xlfn.SEQUENCE(,LEN(_xlpm.cr),LEN(_xlpm.cr),-1),1)),
_xlpm.lgc,
IF(AJ$11=_xlpm.to, AJ497&amp;_xlpm.rv,
IF(AJ$11=_xlpm.fr, REPLACE(AJ497, LEN(AJ497)-_xlpm.mv+1,_xlpm.mv,""),AJ497)),
_xlpm.lgc)</f>
        <v>CPZ</v>
      </c>
      <c r="AK498" s="31" t="str" cm="1">
        <f t="array" ref="AK498">_xlfn.LET(
_xlpm.mv,$AE498,
_xlpm.fr,$AF498,
_xlpm.to,$AG498,
_xlpm.wrd,INDEX($AI497:$AQ497,1,_xlpm.fr),
_xlpm.cr,RIGHT(_xlpm.wrd,_xlpm.mv),
_xlpm.rv, _xlfn.CONCAT(MID(_xlpm.cr,_xlfn.SEQUENCE(,LEN(_xlpm.cr),LEN(_xlpm.cr),-1),1)),
_xlpm.lgc,
IF(AK$11=_xlpm.to, AK497&amp;_xlpm.rv,
IF(AK$11=_xlpm.fr, REPLACE(AK497, LEN(AK497)-_xlpm.mv+1,_xlpm.mv,""),AK497)),
_xlpm.lgc)</f>
        <v>GBNCFMSTZZLZSLJPCFVVGBHGFLCNB</v>
      </c>
      <c r="AL498" s="31" t="str" cm="1">
        <f t="array" ref="AL498">_xlfn.LET(
_xlpm.mv,$AE498,
_xlpm.fr,$AF498,
_xlpm.to,$AG498,
_xlpm.wrd,INDEX($AI497:$AQ497,1,_xlpm.fr),
_xlpm.cr,RIGHT(_xlpm.wrd,_xlpm.mv),
_xlpm.rv, _xlfn.CONCAT(MID(_xlpm.cr,_xlfn.SEQUENCE(,LEN(_xlpm.cr),LEN(_xlpm.cr),-1),1)),
_xlpm.lgc,
IF(AL$11=_xlpm.to, AL497&amp;_xlpm.rv,
IF(AL$11=_xlpm.fr, REPLACE(AL497, LEN(AL497)-_xlpm.mv+1,_xlpm.mv,""),AL497)),
_xlpm.lgc)</f>
        <v>FJFLZVL</v>
      </c>
      <c r="AM498" s="31" t="str" cm="1">
        <f t="array" ref="AM498">_xlfn.LET(
_xlpm.mv,$AE498,
_xlpm.fr,$AF498,
_xlpm.to,$AG498,
_xlpm.wrd,INDEX($AI497:$AQ497,1,_xlpm.fr),
_xlpm.cr,RIGHT(_xlpm.wrd,_xlpm.mv),
_xlpm.rv, _xlfn.CONCAT(MID(_xlpm.cr,_xlfn.SEQUENCE(,LEN(_xlpm.cr),LEN(_xlpm.cr),-1),1)),
_xlpm.lgc,
IF(AM$11=_xlpm.to, AM497&amp;_xlpm.rv,
IF(AM$11=_xlpm.fr, REPLACE(AM497, LEN(AM497)-_xlpm.mv+1,_xlpm.mv,""),AM497)),
_xlpm.lgc)</f>
        <v>HMJ</v>
      </c>
      <c r="AN498" s="31" t="str" cm="1">
        <f t="array" ref="AN498">_xlfn.LET(
_xlpm.mv,$AE498,
_xlpm.fr,$AF498,
_xlpm.to,$AG498,
_xlpm.wrd,INDEX($AI497:$AQ497,1,_xlpm.fr),
_xlpm.cr,RIGHT(_xlpm.wrd,_xlpm.mv),
_xlpm.rv, _xlfn.CONCAT(MID(_xlpm.cr,_xlfn.SEQUENCE(,LEN(_xlpm.cr),LEN(_xlpm.cr),-1),1)),
_xlpm.lgc,
IF(AN$11=_xlpm.to, AN497&amp;_xlpm.rv,
IF(AN$11=_xlpm.fr, REPLACE(AN497, LEN(AN497)-_xlpm.mv+1,_xlpm.mv,""),AN497)),
_xlpm.lgc)</f>
        <v>J</v>
      </c>
      <c r="AO498" s="31" t="str" cm="1">
        <f t="array" ref="AO498">_xlfn.LET(
_xlpm.mv,$AE498,
_xlpm.fr,$AF498,
_xlpm.to,$AG498,
_xlpm.wrd,INDEX($AI497:$AQ497,1,_xlpm.fr),
_xlpm.cr,RIGHT(_xlpm.wrd,_xlpm.mv),
_xlpm.rv, _xlfn.CONCAT(MID(_xlpm.cr,_xlfn.SEQUENCE(,LEN(_xlpm.cr),LEN(_xlpm.cr),-1),1)),
_xlpm.lgc,
IF(AO$11=_xlpm.to, AO497&amp;_xlpm.rv,
IF(AO$11=_xlpm.fr, REPLACE(AO497, LEN(AO497)-_xlpm.mv+1,_xlpm.mv,""),AO497)),
_xlpm.lgc)</f>
        <v>DGCB</v>
      </c>
      <c r="AP498" s="31" t="str" cm="1">
        <f t="array" ref="AP498">_xlfn.LET(
_xlpm.mv,$AE498,
_xlpm.fr,$AF498,
_xlpm.to,$AG498,
_xlpm.wrd,INDEX($AI497:$AQ497,1,_xlpm.fr),
_xlpm.cr,RIGHT(_xlpm.wrd,_xlpm.mv),
_xlpm.rv, _xlfn.CONCAT(MID(_xlpm.cr,_xlfn.SEQUENCE(,LEN(_xlpm.cr),LEN(_xlpm.cr),-1),1)),
_xlpm.lgc,
IF(AP$11=_xlpm.to, AP497&amp;_xlpm.rv,
IF(AP$11=_xlpm.fr, REPLACE(AP497, LEN(AP497)-_xlpm.mv+1,_xlpm.mv,""),AP497)),
_xlpm.lgc)</f>
        <v>GBQQDVW</v>
      </c>
      <c r="AQ498" s="31" t="str" cm="1">
        <f t="array" ref="AQ498">_xlfn.LET(
_xlpm.mv,$AE498,
_xlpm.fr,$AF498,
_xlpm.to,$AG498,
_xlpm.wrd,INDEX($AI497:$AQ497,1,_xlpm.fr),
_xlpm.cr,RIGHT(_xlpm.wrd,_xlpm.mv),
_xlpm.rv, _xlfn.CONCAT(MID(_xlpm.cr,_xlfn.SEQUENCE(,LEN(_xlpm.cr),LEN(_xlpm.cr),-1),1)),
_xlpm.lgc,
IF(AQ$11=_xlpm.to, AQ497&amp;_xlpm.rv,
IF(AQ$11=_xlpm.fr, REPLACE(AQ497, LEN(AQ497)-_xlpm.mv+1,_xlpm.mv,""),AQ497)),
_xlpm.lgc)</f>
        <v>VH</v>
      </c>
      <c r="AT498" s="31" t="str" cm="1">
        <f t="array" ref="AT498">_xlfn.LET(
_xlpm.mv,$AE498,
_xlpm.fr,$AF498,
_xlpm.to,$AG498,
_xlpm.wrd,INDEX($AT497:$BB497,1,_xlpm.fr),
_xlpm.cr,RIGHT(_xlpm.wrd,_xlpm.mv),
_xlpm.lgc,
IF(AT$11=_xlpm.to, AT497&amp;_xlpm.cr,
IF(AT$11=_xlpm.fr, REPLACE(AT497, LEN(AT497)-_xlpm.mv+1,_xlpm.mv,""),AT497)),
_xlpm.lgc)</f>
        <v/>
      </c>
      <c r="AU498" s="31" t="str" cm="1">
        <f t="array" ref="AU498">_xlfn.LET(
_xlpm.mv,$AE498,
_xlpm.fr,$AF498,
_xlpm.to,$AG498,
_xlpm.wrd,INDEX($AT497:$BB497,1,_xlpm.fr),
_xlpm.cr,RIGHT(_xlpm.wrd,_xlpm.mv),
_xlpm.lgc,
IF(AU$11=_xlpm.to, AU497&amp;_xlpm.cr,
IF(AU$11=_xlpm.fr, REPLACE(AU497, LEN(AU497)-_xlpm.mv+1,_xlpm.mv,""),AU497)),
_xlpm.lgc)</f>
        <v>CHF</v>
      </c>
      <c r="AV498" s="31" t="str" cm="1">
        <f t="array" ref="AV498">_xlfn.LET(
_xlpm.mv,$AE498,
_xlpm.fr,$AF498,
_xlpm.to,$AG498,
_xlpm.wrd,INDEX($AT497:$BB497,1,_xlpm.fr),
_xlpm.cr,RIGHT(_xlpm.wrd,_xlpm.mv),
_xlpm.lgc,
IF(AV$11=_xlpm.to, AV497&amp;_xlpm.cr,
IF(AV$11=_xlpm.fr, REPLACE(AV497, LEN(AV497)-_xlpm.mv+1,_xlpm.mv,""),AV497)),
_xlpm.lgc)</f>
        <v>VBSJLVTDFFLMZHCNVLGPBLCZLZJCD</v>
      </c>
      <c r="AW498" s="31" t="str" cm="1">
        <f t="array" ref="AW498">_xlfn.LET(
_xlpm.mv,$AE498,
_xlpm.fr,$AF498,
_xlpm.to,$AG498,
_xlpm.wrd,INDEX($AT497:$BB497,1,_xlpm.fr),
_xlpm.cr,RIGHT(_xlpm.wrd,_xlpm.mv),
_xlpm.lgc,
IF(AW$11=_xlpm.to, AW497&amp;_xlpm.cr,
IF(AW$11=_xlpm.fr, REPLACE(AW497, LEN(AW497)-_xlpm.mv+1,_xlpm.mv,""),AW497)),
_xlpm.lgc)</f>
        <v>QJSMPQB</v>
      </c>
      <c r="AX498" s="31" t="str" cm="1">
        <f t="array" ref="AX498">_xlfn.LET(
_xlpm.mv,$AE498,
_xlpm.fr,$AF498,
_xlpm.to,$AG498,
_xlpm.wrd,INDEX($AT497:$BB497,1,_xlpm.fr),
_xlpm.cr,RIGHT(_xlpm.wrd,_xlpm.mv),
_xlpm.lgc,
IF(AX$11=_xlpm.to, AX497&amp;_xlpm.cr,
IF(AX$11=_xlpm.fr, REPLACE(AX497, LEN(AX497)-_xlpm.mv+1,_xlpm.mv,""),AX497)),
_xlpm.lgc)</f>
        <v>ZVG</v>
      </c>
      <c r="AY498" s="31" t="str" cm="1">
        <f t="array" ref="AY498">_xlfn.LET(
_xlpm.mv,$AE498,
_xlpm.fr,$AF498,
_xlpm.to,$AG498,
_xlpm.wrd,INDEX($AT497:$BB497,1,_xlpm.fr),
_xlpm.cr,RIGHT(_xlpm.wrd,_xlpm.mv),
_xlpm.lgc,
IF(AY$11=_xlpm.to, AY497&amp;_xlpm.cr,
IF(AY$11=_xlpm.fr, REPLACE(AY497, LEN(AY497)-_xlpm.mv+1,_xlpm.mv,""),AY497)),
_xlpm.lgc)</f>
        <v>G</v>
      </c>
      <c r="AZ498" s="31" t="str" cm="1">
        <f t="array" ref="AZ498">_xlfn.LET(
_xlpm.mv,$AE498,
_xlpm.fr,$AF498,
_xlpm.to,$AG498,
_xlpm.wrd,INDEX($AT497:$BB497,1,_xlpm.fr),
_xlpm.cr,RIGHT(_xlpm.wrd,_xlpm.mv),
_xlpm.lgc,
IF(AZ$11=_xlpm.to, AZ497&amp;_xlpm.cr,
IF(AZ$11=_xlpm.fr, REPLACE(AZ497, LEN(AZ497)-_xlpm.mv+1,_xlpm.mv,""),AZ497)),
_xlpm.lgc)</f>
        <v>ZCJG</v>
      </c>
      <c r="BA498" s="31" t="str" cm="1">
        <f t="array" ref="BA498">_xlfn.LET(
_xlpm.mv,$AE498,
_xlpm.fr,$AF498,
_xlpm.to,$AG498,
_xlpm.wrd,INDEX($AT497:$BB497,1,_xlpm.fr),
_xlpm.cr,RIGHT(_xlpm.wrd,_xlpm.mv),
_xlpm.lgc,
IF(BA$11=_xlpm.to, BA497&amp;_xlpm.cr,
IF(BA$11=_xlpm.fr, REPLACE(BA497, LEN(BA497)-_xlpm.mv+1,_xlpm.mv,""),BA497)),
_xlpm.lgc)</f>
        <v>BWGHFNV</v>
      </c>
      <c r="BB498" s="31" t="str" cm="1">
        <f t="array" ref="BB498">_xlfn.LET(
_xlpm.mv,$AE498,
_xlpm.fr,$AF498,
_xlpm.to,$AG498,
_xlpm.wrd,INDEX($AT497:$BB497,1,_xlpm.fr),
_xlpm.cr,RIGHT(_xlpm.wrd,_xlpm.mv),
_xlpm.lgc,
IF(BB$11=_xlpm.to, BB497&amp;_xlpm.cr,
IF(BB$11=_xlpm.fr, REPLACE(BB497, LEN(BB497)-_xlpm.mv+1,_xlpm.mv,""),BB497)),
_xlpm.lgc)</f>
        <v>FB</v>
      </c>
    </row>
    <row r="499" spans="28:54" x14ac:dyDescent="0.3">
      <c r="AB499" s="31">
        <f t="shared" si="28"/>
        <v>5</v>
      </c>
      <c r="AC499" s="31" t="s">
        <v>1720</v>
      </c>
      <c r="AD499" s="31" t="str" cm="1">
        <f t="array" ref="AD499">_xlfn.LET(
_xlpm.arr,{"move ","from ","to "},
_xlpm.wr,AC499,
_xlpm.rd,_xlfn.REDUCE(_xlpm.wr,_xlpm.arr,_xlfn.LAMBDA(_xlpm.a,_xlpm.v,SUBSTITUTE(_xlpm.a,_xlpm.v,""))),
_xlpm.rd)</f>
        <v>1 6 1</v>
      </c>
      <c r="AE499" s="31">
        <f t="shared" si="29"/>
        <v>1</v>
      </c>
      <c r="AF499" s="31">
        <f t="shared" si="30"/>
        <v>6</v>
      </c>
      <c r="AG499" s="31">
        <f t="shared" si="31"/>
        <v>1</v>
      </c>
      <c r="AI499" s="31" t="str" cm="1">
        <f t="array" ref="AI499">_xlfn.LET(
_xlpm.mv,$AE499,
_xlpm.fr,$AF499,
_xlpm.to,$AG499,
_xlpm.wrd,INDEX($AI498:$AQ498,1,_xlpm.fr),
_xlpm.cr,RIGHT(_xlpm.wrd,_xlpm.mv),
_xlpm.rv, _xlfn.CONCAT(MID(_xlpm.cr,_xlfn.SEQUENCE(,LEN(_xlpm.cr),LEN(_xlpm.cr),-1),1)),
_xlpm.lgc,
IF(AI$11=_xlpm.to, AI498&amp;_xlpm.rv,
IF(AI$11=_xlpm.fr, REPLACE(AI498, LEN(AI498)-_xlpm.mv+1,_xlpm.mv,""),AI498)),
_xlpm.lgc)</f>
        <v>J</v>
      </c>
      <c r="AJ499" s="31" t="str" cm="1">
        <f t="array" ref="AJ499">_xlfn.LET(
_xlpm.mv,$AE499,
_xlpm.fr,$AF499,
_xlpm.to,$AG499,
_xlpm.wrd,INDEX($AI498:$AQ498,1,_xlpm.fr),
_xlpm.cr,RIGHT(_xlpm.wrd,_xlpm.mv),
_xlpm.rv, _xlfn.CONCAT(MID(_xlpm.cr,_xlfn.SEQUENCE(,LEN(_xlpm.cr),LEN(_xlpm.cr),-1),1)),
_xlpm.lgc,
IF(AJ$11=_xlpm.to, AJ498&amp;_xlpm.rv,
IF(AJ$11=_xlpm.fr, REPLACE(AJ498, LEN(AJ498)-_xlpm.mv+1,_xlpm.mv,""),AJ498)),
_xlpm.lgc)</f>
        <v>CPZ</v>
      </c>
      <c r="AK499" s="31" t="str" cm="1">
        <f t="array" ref="AK499">_xlfn.LET(
_xlpm.mv,$AE499,
_xlpm.fr,$AF499,
_xlpm.to,$AG499,
_xlpm.wrd,INDEX($AI498:$AQ498,1,_xlpm.fr),
_xlpm.cr,RIGHT(_xlpm.wrd,_xlpm.mv),
_xlpm.rv, _xlfn.CONCAT(MID(_xlpm.cr,_xlfn.SEQUENCE(,LEN(_xlpm.cr),LEN(_xlpm.cr),-1),1)),
_xlpm.lgc,
IF(AK$11=_xlpm.to, AK498&amp;_xlpm.rv,
IF(AK$11=_xlpm.fr, REPLACE(AK498, LEN(AK498)-_xlpm.mv+1,_xlpm.mv,""),AK498)),
_xlpm.lgc)</f>
        <v>GBNCFMSTZZLZSLJPCFVVGBHGFLCNB</v>
      </c>
      <c r="AL499" s="31" t="str" cm="1">
        <f t="array" ref="AL499">_xlfn.LET(
_xlpm.mv,$AE499,
_xlpm.fr,$AF499,
_xlpm.to,$AG499,
_xlpm.wrd,INDEX($AI498:$AQ498,1,_xlpm.fr),
_xlpm.cr,RIGHT(_xlpm.wrd,_xlpm.mv),
_xlpm.rv, _xlfn.CONCAT(MID(_xlpm.cr,_xlfn.SEQUENCE(,LEN(_xlpm.cr),LEN(_xlpm.cr),-1),1)),
_xlpm.lgc,
IF(AL$11=_xlpm.to, AL498&amp;_xlpm.rv,
IF(AL$11=_xlpm.fr, REPLACE(AL498, LEN(AL498)-_xlpm.mv+1,_xlpm.mv,""),AL498)),
_xlpm.lgc)</f>
        <v>FJFLZVL</v>
      </c>
      <c r="AM499" s="31" t="str" cm="1">
        <f t="array" ref="AM499">_xlfn.LET(
_xlpm.mv,$AE499,
_xlpm.fr,$AF499,
_xlpm.to,$AG499,
_xlpm.wrd,INDEX($AI498:$AQ498,1,_xlpm.fr),
_xlpm.cr,RIGHT(_xlpm.wrd,_xlpm.mv),
_xlpm.rv, _xlfn.CONCAT(MID(_xlpm.cr,_xlfn.SEQUENCE(,LEN(_xlpm.cr),LEN(_xlpm.cr),-1),1)),
_xlpm.lgc,
IF(AM$11=_xlpm.to, AM498&amp;_xlpm.rv,
IF(AM$11=_xlpm.fr, REPLACE(AM498, LEN(AM498)-_xlpm.mv+1,_xlpm.mv,""),AM498)),
_xlpm.lgc)</f>
        <v>HMJ</v>
      </c>
      <c r="AN499" s="31" t="str" cm="1">
        <f t="array" ref="AN499">_xlfn.LET(
_xlpm.mv,$AE499,
_xlpm.fr,$AF499,
_xlpm.to,$AG499,
_xlpm.wrd,INDEX($AI498:$AQ498,1,_xlpm.fr),
_xlpm.cr,RIGHT(_xlpm.wrd,_xlpm.mv),
_xlpm.rv, _xlfn.CONCAT(MID(_xlpm.cr,_xlfn.SEQUENCE(,LEN(_xlpm.cr),LEN(_xlpm.cr),-1),1)),
_xlpm.lgc,
IF(AN$11=_xlpm.to, AN498&amp;_xlpm.rv,
IF(AN$11=_xlpm.fr, REPLACE(AN498, LEN(AN498)-_xlpm.mv+1,_xlpm.mv,""),AN498)),
_xlpm.lgc)</f>
        <v/>
      </c>
      <c r="AO499" s="31" t="str" cm="1">
        <f t="array" ref="AO499">_xlfn.LET(
_xlpm.mv,$AE499,
_xlpm.fr,$AF499,
_xlpm.to,$AG499,
_xlpm.wrd,INDEX($AI498:$AQ498,1,_xlpm.fr),
_xlpm.cr,RIGHT(_xlpm.wrd,_xlpm.mv),
_xlpm.rv, _xlfn.CONCAT(MID(_xlpm.cr,_xlfn.SEQUENCE(,LEN(_xlpm.cr),LEN(_xlpm.cr),-1),1)),
_xlpm.lgc,
IF(AO$11=_xlpm.to, AO498&amp;_xlpm.rv,
IF(AO$11=_xlpm.fr, REPLACE(AO498, LEN(AO498)-_xlpm.mv+1,_xlpm.mv,""),AO498)),
_xlpm.lgc)</f>
        <v>DGCB</v>
      </c>
      <c r="AP499" s="31" t="str" cm="1">
        <f t="array" ref="AP499">_xlfn.LET(
_xlpm.mv,$AE499,
_xlpm.fr,$AF499,
_xlpm.to,$AG499,
_xlpm.wrd,INDEX($AI498:$AQ498,1,_xlpm.fr),
_xlpm.cr,RIGHT(_xlpm.wrd,_xlpm.mv),
_xlpm.rv, _xlfn.CONCAT(MID(_xlpm.cr,_xlfn.SEQUENCE(,LEN(_xlpm.cr),LEN(_xlpm.cr),-1),1)),
_xlpm.lgc,
IF(AP$11=_xlpm.to, AP498&amp;_xlpm.rv,
IF(AP$11=_xlpm.fr, REPLACE(AP498, LEN(AP498)-_xlpm.mv+1,_xlpm.mv,""),AP498)),
_xlpm.lgc)</f>
        <v>GBQQDVW</v>
      </c>
      <c r="AQ499" s="31" t="str" cm="1">
        <f t="array" ref="AQ499">_xlfn.LET(
_xlpm.mv,$AE499,
_xlpm.fr,$AF499,
_xlpm.to,$AG499,
_xlpm.wrd,INDEX($AI498:$AQ498,1,_xlpm.fr),
_xlpm.cr,RIGHT(_xlpm.wrd,_xlpm.mv),
_xlpm.rv, _xlfn.CONCAT(MID(_xlpm.cr,_xlfn.SEQUENCE(,LEN(_xlpm.cr),LEN(_xlpm.cr),-1),1)),
_xlpm.lgc,
IF(AQ$11=_xlpm.to, AQ498&amp;_xlpm.rv,
IF(AQ$11=_xlpm.fr, REPLACE(AQ498, LEN(AQ498)-_xlpm.mv+1,_xlpm.mv,""),AQ498)),
_xlpm.lgc)</f>
        <v>VH</v>
      </c>
      <c r="AT499" s="31" t="str" cm="1">
        <f t="array" ref="AT499">_xlfn.LET(
_xlpm.mv,$AE499,
_xlpm.fr,$AF499,
_xlpm.to,$AG499,
_xlpm.wrd,INDEX($AT498:$BB498,1,_xlpm.fr),
_xlpm.cr,RIGHT(_xlpm.wrd,_xlpm.mv),
_xlpm.lgc,
IF(AT$11=_xlpm.to, AT498&amp;_xlpm.cr,
IF(AT$11=_xlpm.fr, REPLACE(AT498, LEN(AT498)-_xlpm.mv+1,_xlpm.mv,""),AT498)),
_xlpm.lgc)</f>
        <v>G</v>
      </c>
      <c r="AU499" s="31" t="str" cm="1">
        <f t="array" ref="AU499">_xlfn.LET(
_xlpm.mv,$AE499,
_xlpm.fr,$AF499,
_xlpm.to,$AG499,
_xlpm.wrd,INDEX($AT498:$BB498,1,_xlpm.fr),
_xlpm.cr,RIGHT(_xlpm.wrd,_xlpm.mv),
_xlpm.lgc,
IF(AU$11=_xlpm.to, AU498&amp;_xlpm.cr,
IF(AU$11=_xlpm.fr, REPLACE(AU498, LEN(AU498)-_xlpm.mv+1,_xlpm.mv,""),AU498)),
_xlpm.lgc)</f>
        <v>CHF</v>
      </c>
      <c r="AV499" s="31" t="str" cm="1">
        <f t="array" ref="AV499">_xlfn.LET(
_xlpm.mv,$AE499,
_xlpm.fr,$AF499,
_xlpm.to,$AG499,
_xlpm.wrd,INDEX($AT498:$BB498,1,_xlpm.fr),
_xlpm.cr,RIGHT(_xlpm.wrd,_xlpm.mv),
_xlpm.lgc,
IF(AV$11=_xlpm.to, AV498&amp;_xlpm.cr,
IF(AV$11=_xlpm.fr, REPLACE(AV498, LEN(AV498)-_xlpm.mv+1,_xlpm.mv,""),AV498)),
_xlpm.lgc)</f>
        <v>VBSJLVTDFFLMZHCNVLGPBLCZLZJCD</v>
      </c>
      <c r="AW499" s="31" t="str" cm="1">
        <f t="array" ref="AW499">_xlfn.LET(
_xlpm.mv,$AE499,
_xlpm.fr,$AF499,
_xlpm.to,$AG499,
_xlpm.wrd,INDEX($AT498:$BB498,1,_xlpm.fr),
_xlpm.cr,RIGHT(_xlpm.wrd,_xlpm.mv),
_xlpm.lgc,
IF(AW$11=_xlpm.to, AW498&amp;_xlpm.cr,
IF(AW$11=_xlpm.fr, REPLACE(AW498, LEN(AW498)-_xlpm.mv+1,_xlpm.mv,""),AW498)),
_xlpm.lgc)</f>
        <v>QJSMPQB</v>
      </c>
      <c r="AX499" s="31" t="str" cm="1">
        <f t="array" ref="AX499">_xlfn.LET(
_xlpm.mv,$AE499,
_xlpm.fr,$AF499,
_xlpm.to,$AG499,
_xlpm.wrd,INDEX($AT498:$BB498,1,_xlpm.fr),
_xlpm.cr,RIGHT(_xlpm.wrd,_xlpm.mv),
_xlpm.lgc,
IF(AX$11=_xlpm.to, AX498&amp;_xlpm.cr,
IF(AX$11=_xlpm.fr, REPLACE(AX498, LEN(AX498)-_xlpm.mv+1,_xlpm.mv,""),AX498)),
_xlpm.lgc)</f>
        <v>ZVG</v>
      </c>
      <c r="AY499" s="31" t="str" cm="1">
        <f t="array" ref="AY499">_xlfn.LET(
_xlpm.mv,$AE499,
_xlpm.fr,$AF499,
_xlpm.to,$AG499,
_xlpm.wrd,INDEX($AT498:$BB498,1,_xlpm.fr),
_xlpm.cr,RIGHT(_xlpm.wrd,_xlpm.mv),
_xlpm.lgc,
IF(AY$11=_xlpm.to, AY498&amp;_xlpm.cr,
IF(AY$11=_xlpm.fr, REPLACE(AY498, LEN(AY498)-_xlpm.mv+1,_xlpm.mv,""),AY498)),
_xlpm.lgc)</f>
        <v/>
      </c>
      <c r="AZ499" s="31" t="str" cm="1">
        <f t="array" ref="AZ499">_xlfn.LET(
_xlpm.mv,$AE499,
_xlpm.fr,$AF499,
_xlpm.to,$AG499,
_xlpm.wrd,INDEX($AT498:$BB498,1,_xlpm.fr),
_xlpm.cr,RIGHT(_xlpm.wrd,_xlpm.mv),
_xlpm.lgc,
IF(AZ$11=_xlpm.to, AZ498&amp;_xlpm.cr,
IF(AZ$11=_xlpm.fr, REPLACE(AZ498, LEN(AZ498)-_xlpm.mv+1,_xlpm.mv,""),AZ498)),
_xlpm.lgc)</f>
        <v>ZCJG</v>
      </c>
      <c r="BA499" s="31" t="str" cm="1">
        <f t="array" ref="BA499">_xlfn.LET(
_xlpm.mv,$AE499,
_xlpm.fr,$AF499,
_xlpm.to,$AG499,
_xlpm.wrd,INDEX($AT498:$BB498,1,_xlpm.fr),
_xlpm.cr,RIGHT(_xlpm.wrd,_xlpm.mv),
_xlpm.lgc,
IF(BA$11=_xlpm.to, BA498&amp;_xlpm.cr,
IF(BA$11=_xlpm.fr, REPLACE(BA498, LEN(BA498)-_xlpm.mv+1,_xlpm.mv,""),BA498)),
_xlpm.lgc)</f>
        <v>BWGHFNV</v>
      </c>
      <c r="BB499" s="31" t="str" cm="1">
        <f t="array" ref="BB499">_xlfn.LET(
_xlpm.mv,$AE499,
_xlpm.fr,$AF499,
_xlpm.to,$AG499,
_xlpm.wrd,INDEX($AT498:$BB498,1,_xlpm.fr),
_xlpm.cr,RIGHT(_xlpm.wrd,_xlpm.mv),
_xlpm.lgc,
IF(BB$11=_xlpm.to, BB498&amp;_xlpm.cr,
IF(BB$11=_xlpm.fr, REPLACE(BB498, LEN(BB498)-_xlpm.mv+1,_xlpm.mv,""),BB498)),
_xlpm.lgc)</f>
        <v>FB</v>
      </c>
    </row>
    <row r="500" spans="28:54" x14ac:dyDescent="0.3">
      <c r="AB500" s="31">
        <f t="shared" si="28"/>
        <v>5</v>
      </c>
      <c r="AC500" s="31" t="s">
        <v>1646</v>
      </c>
      <c r="AD500" s="31" t="str" cm="1">
        <f t="array" ref="AD500">_xlfn.LET(
_xlpm.arr,{"move ","from ","to "},
_xlpm.wr,AC500,
_xlpm.rd,_xlfn.REDUCE(_xlpm.wr,_xlpm.arr,_xlfn.LAMBDA(_xlpm.a,_xlpm.v,SUBSTITUTE(_xlpm.a,_xlpm.v,""))),
_xlpm.rd)</f>
        <v>2 9 2</v>
      </c>
      <c r="AE500" s="31">
        <f t="shared" si="29"/>
        <v>2</v>
      </c>
      <c r="AF500" s="31">
        <f t="shared" si="30"/>
        <v>9</v>
      </c>
      <c r="AG500" s="31">
        <f t="shared" si="31"/>
        <v>2</v>
      </c>
      <c r="AI500" s="31" t="str" cm="1">
        <f t="array" ref="AI500">_xlfn.LET(
_xlpm.mv,$AE500,
_xlpm.fr,$AF500,
_xlpm.to,$AG500,
_xlpm.wrd,INDEX($AI499:$AQ499,1,_xlpm.fr),
_xlpm.cr,RIGHT(_xlpm.wrd,_xlpm.mv),
_xlpm.rv, _xlfn.CONCAT(MID(_xlpm.cr,_xlfn.SEQUENCE(,LEN(_xlpm.cr),LEN(_xlpm.cr),-1),1)),
_xlpm.lgc,
IF(AI$11=_xlpm.to, AI499&amp;_xlpm.rv,
IF(AI$11=_xlpm.fr, REPLACE(AI499, LEN(AI499)-_xlpm.mv+1,_xlpm.mv,""),AI499)),
_xlpm.lgc)</f>
        <v>J</v>
      </c>
      <c r="AJ500" s="31" t="str" cm="1">
        <f t="array" ref="AJ500">_xlfn.LET(
_xlpm.mv,$AE500,
_xlpm.fr,$AF500,
_xlpm.to,$AG500,
_xlpm.wrd,INDEX($AI499:$AQ499,1,_xlpm.fr),
_xlpm.cr,RIGHT(_xlpm.wrd,_xlpm.mv),
_xlpm.rv, _xlfn.CONCAT(MID(_xlpm.cr,_xlfn.SEQUENCE(,LEN(_xlpm.cr),LEN(_xlpm.cr),-1),1)),
_xlpm.lgc,
IF(AJ$11=_xlpm.to, AJ499&amp;_xlpm.rv,
IF(AJ$11=_xlpm.fr, REPLACE(AJ499, LEN(AJ499)-_xlpm.mv+1,_xlpm.mv,""),AJ499)),
_xlpm.lgc)</f>
        <v>CPZHV</v>
      </c>
      <c r="AK500" s="31" t="str" cm="1">
        <f t="array" ref="AK500">_xlfn.LET(
_xlpm.mv,$AE500,
_xlpm.fr,$AF500,
_xlpm.to,$AG500,
_xlpm.wrd,INDEX($AI499:$AQ499,1,_xlpm.fr),
_xlpm.cr,RIGHT(_xlpm.wrd,_xlpm.mv),
_xlpm.rv, _xlfn.CONCAT(MID(_xlpm.cr,_xlfn.SEQUENCE(,LEN(_xlpm.cr),LEN(_xlpm.cr),-1),1)),
_xlpm.lgc,
IF(AK$11=_xlpm.to, AK499&amp;_xlpm.rv,
IF(AK$11=_xlpm.fr, REPLACE(AK499, LEN(AK499)-_xlpm.mv+1,_xlpm.mv,""),AK499)),
_xlpm.lgc)</f>
        <v>GBNCFMSTZZLZSLJPCFVVGBHGFLCNB</v>
      </c>
      <c r="AL500" s="31" t="str" cm="1">
        <f t="array" ref="AL500">_xlfn.LET(
_xlpm.mv,$AE500,
_xlpm.fr,$AF500,
_xlpm.to,$AG500,
_xlpm.wrd,INDEX($AI499:$AQ499,1,_xlpm.fr),
_xlpm.cr,RIGHT(_xlpm.wrd,_xlpm.mv),
_xlpm.rv, _xlfn.CONCAT(MID(_xlpm.cr,_xlfn.SEQUENCE(,LEN(_xlpm.cr),LEN(_xlpm.cr),-1),1)),
_xlpm.lgc,
IF(AL$11=_xlpm.to, AL499&amp;_xlpm.rv,
IF(AL$11=_xlpm.fr, REPLACE(AL499, LEN(AL499)-_xlpm.mv+1,_xlpm.mv,""),AL499)),
_xlpm.lgc)</f>
        <v>FJFLZVL</v>
      </c>
      <c r="AM500" s="31" t="str" cm="1">
        <f t="array" ref="AM500">_xlfn.LET(
_xlpm.mv,$AE500,
_xlpm.fr,$AF500,
_xlpm.to,$AG500,
_xlpm.wrd,INDEX($AI499:$AQ499,1,_xlpm.fr),
_xlpm.cr,RIGHT(_xlpm.wrd,_xlpm.mv),
_xlpm.rv, _xlfn.CONCAT(MID(_xlpm.cr,_xlfn.SEQUENCE(,LEN(_xlpm.cr),LEN(_xlpm.cr),-1),1)),
_xlpm.lgc,
IF(AM$11=_xlpm.to, AM499&amp;_xlpm.rv,
IF(AM$11=_xlpm.fr, REPLACE(AM499, LEN(AM499)-_xlpm.mv+1,_xlpm.mv,""),AM499)),
_xlpm.lgc)</f>
        <v>HMJ</v>
      </c>
      <c r="AN500" s="31" t="str" cm="1">
        <f t="array" ref="AN500">_xlfn.LET(
_xlpm.mv,$AE500,
_xlpm.fr,$AF500,
_xlpm.to,$AG500,
_xlpm.wrd,INDEX($AI499:$AQ499,1,_xlpm.fr),
_xlpm.cr,RIGHT(_xlpm.wrd,_xlpm.mv),
_xlpm.rv, _xlfn.CONCAT(MID(_xlpm.cr,_xlfn.SEQUENCE(,LEN(_xlpm.cr),LEN(_xlpm.cr),-1),1)),
_xlpm.lgc,
IF(AN$11=_xlpm.to, AN499&amp;_xlpm.rv,
IF(AN$11=_xlpm.fr, REPLACE(AN499, LEN(AN499)-_xlpm.mv+1,_xlpm.mv,""),AN499)),
_xlpm.lgc)</f>
        <v/>
      </c>
      <c r="AO500" s="31" t="str" cm="1">
        <f t="array" ref="AO500">_xlfn.LET(
_xlpm.mv,$AE500,
_xlpm.fr,$AF500,
_xlpm.to,$AG500,
_xlpm.wrd,INDEX($AI499:$AQ499,1,_xlpm.fr),
_xlpm.cr,RIGHT(_xlpm.wrd,_xlpm.mv),
_xlpm.rv, _xlfn.CONCAT(MID(_xlpm.cr,_xlfn.SEQUENCE(,LEN(_xlpm.cr),LEN(_xlpm.cr),-1),1)),
_xlpm.lgc,
IF(AO$11=_xlpm.to, AO499&amp;_xlpm.rv,
IF(AO$11=_xlpm.fr, REPLACE(AO499, LEN(AO499)-_xlpm.mv+1,_xlpm.mv,""),AO499)),
_xlpm.lgc)</f>
        <v>DGCB</v>
      </c>
      <c r="AP500" s="31" t="str" cm="1">
        <f t="array" ref="AP500">_xlfn.LET(
_xlpm.mv,$AE500,
_xlpm.fr,$AF500,
_xlpm.to,$AG500,
_xlpm.wrd,INDEX($AI499:$AQ499,1,_xlpm.fr),
_xlpm.cr,RIGHT(_xlpm.wrd,_xlpm.mv),
_xlpm.rv, _xlfn.CONCAT(MID(_xlpm.cr,_xlfn.SEQUENCE(,LEN(_xlpm.cr),LEN(_xlpm.cr),-1),1)),
_xlpm.lgc,
IF(AP$11=_xlpm.to, AP499&amp;_xlpm.rv,
IF(AP$11=_xlpm.fr, REPLACE(AP499, LEN(AP499)-_xlpm.mv+1,_xlpm.mv,""),AP499)),
_xlpm.lgc)</f>
        <v>GBQQDVW</v>
      </c>
      <c r="AQ500" s="31" t="str" cm="1">
        <f t="array" ref="AQ500">_xlfn.LET(
_xlpm.mv,$AE500,
_xlpm.fr,$AF500,
_xlpm.to,$AG500,
_xlpm.wrd,INDEX($AI499:$AQ499,1,_xlpm.fr),
_xlpm.cr,RIGHT(_xlpm.wrd,_xlpm.mv),
_xlpm.rv, _xlfn.CONCAT(MID(_xlpm.cr,_xlfn.SEQUENCE(,LEN(_xlpm.cr),LEN(_xlpm.cr),-1),1)),
_xlpm.lgc,
IF(AQ$11=_xlpm.to, AQ499&amp;_xlpm.rv,
IF(AQ$11=_xlpm.fr, REPLACE(AQ499, LEN(AQ499)-_xlpm.mv+1,_xlpm.mv,""),AQ499)),
_xlpm.lgc)</f>
        <v/>
      </c>
      <c r="AT500" s="31" t="str" cm="1">
        <f t="array" ref="AT500">_xlfn.LET(
_xlpm.mv,$AE500,
_xlpm.fr,$AF500,
_xlpm.to,$AG500,
_xlpm.wrd,INDEX($AT499:$BB499,1,_xlpm.fr),
_xlpm.cr,RIGHT(_xlpm.wrd,_xlpm.mv),
_xlpm.lgc,
IF(AT$11=_xlpm.to, AT499&amp;_xlpm.cr,
IF(AT$11=_xlpm.fr, REPLACE(AT499, LEN(AT499)-_xlpm.mv+1,_xlpm.mv,""),AT499)),
_xlpm.lgc)</f>
        <v>G</v>
      </c>
      <c r="AU500" s="31" t="str" cm="1">
        <f t="array" ref="AU500">_xlfn.LET(
_xlpm.mv,$AE500,
_xlpm.fr,$AF500,
_xlpm.to,$AG500,
_xlpm.wrd,INDEX($AT499:$BB499,1,_xlpm.fr),
_xlpm.cr,RIGHT(_xlpm.wrd,_xlpm.mv),
_xlpm.lgc,
IF(AU$11=_xlpm.to, AU499&amp;_xlpm.cr,
IF(AU$11=_xlpm.fr, REPLACE(AU499, LEN(AU499)-_xlpm.mv+1,_xlpm.mv,""),AU499)),
_xlpm.lgc)</f>
        <v>CHFFB</v>
      </c>
      <c r="AV500" s="31" t="str" cm="1">
        <f t="array" ref="AV500">_xlfn.LET(
_xlpm.mv,$AE500,
_xlpm.fr,$AF500,
_xlpm.to,$AG500,
_xlpm.wrd,INDEX($AT499:$BB499,1,_xlpm.fr),
_xlpm.cr,RIGHT(_xlpm.wrd,_xlpm.mv),
_xlpm.lgc,
IF(AV$11=_xlpm.to, AV499&amp;_xlpm.cr,
IF(AV$11=_xlpm.fr, REPLACE(AV499, LEN(AV499)-_xlpm.mv+1,_xlpm.mv,""),AV499)),
_xlpm.lgc)</f>
        <v>VBSJLVTDFFLMZHCNVLGPBLCZLZJCD</v>
      </c>
      <c r="AW500" s="31" t="str" cm="1">
        <f t="array" ref="AW500">_xlfn.LET(
_xlpm.mv,$AE500,
_xlpm.fr,$AF500,
_xlpm.to,$AG500,
_xlpm.wrd,INDEX($AT499:$BB499,1,_xlpm.fr),
_xlpm.cr,RIGHT(_xlpm.wrd,_xlpm.mv),
_xlpm.lgc,
IF(AW$11=_xlpm.to, AW499&amp;_xlpm.cr,
IF(AW$11=_xlpm.fr, REPLACE(AW499, LEN(AW499)-_xlpm.mv+1,_xlpm.mv,""),AW499)),
_xlpm.lgc)</f>
        <v>QJSMPQB</v>
      </c>
      <c r="AX500" s="31" t="str" cm="1">
        <f t="array" ref="AX500">_xlfn.LET(
_xlpm.mv,$AE500,
_xlpm.fr,$AF500,
_xlpm.to,$AG500,
_xlpm.wrd,INDEX($AT499:$BB499,1,_xlpm.fr),
_xlpm.cr,RIGHT(_xlpm.wrd,_xlpm.mv),
_xlpm.lgc,
IF(AX$11=_xlpm.to, AX499&amp;_xlpm.cr,
IF(AX$11=_xlpm.fr, REPLACE(AX499, LEN(AX499)-_xlpm.mv+1,_xlpm.mv,""),AX499)),
_xlpm.lgc)</f>
        <v>ZVG</v>
      </c>
      <c r="AY500" s="31" t="str" cm="1">
        <f t="array" ref="AY500">_xlfn.LET(
_xlpm.mv,$AE500,
_xlpm.fr,$AF500,
_xlpm.to,$AG500,
_xlpm.wrd,INDEX($AT499:$BB499,1,_xlpm.fr),
_xlpm.cr,RIGHT(_xlpm.wrd,_xlpm.mv),
_xlpm.lgc,
IF(AY$11=_xlpm.to, AY499&amp;_xlpm.cr,
IF(AY$11=_xlpm.fr, REPLACE(AY499, LEN(AY499)-_xlpm.mv+1,_xlpm.mv,""),AY499)),
_xlpm.lgc)</f>
        <v/>
      </c>
      <c r="AZ500" s="31" t="str" cm="1">
        <f t="array" ref="AZ500">_xlfn.LET(
_xlpm.mv,$AE500,
_xlpm.fr,$AF500,
_xlpm.to,$AG500,
_xlpm.wrd,INDEX($AT499:$BB499,1,_xlpm.fr),
_xlpm.cr,RIGHT(_xlpm.wrd,_xlpm.mv),
_xlpm.lgc,
IF(AZ$11=_xlpm.to, AZ499&amp;_xlpm.cr,
IF(AZ$11=_xlpm.fr, REPLACE(AZ499, LEN(AZ499)-_xlpm.mv+1,_xlpm.mv,""),AZ499)),
_xlpm.lgc)</f>
        <v>ZCJG</v>
      </c>
      <c r="BA500" s="31" t="str" cm="1">
        <f t="array" ref="BA500">_xlfn.LET(
_xlpm.mv,$AE500,
_xlpm.fr,$AF500,
_xlpm.to,$AG500,
_xlpm.wrd,INDEX($AT499:$BB499,1,_xlpm.fr),
_xlpm.cr,RIGHT(_xlpm.wrd,_xlpm.mv),
_xlpm.lgc,
IF(BA$11=_xlpm.to, BA499&amp;_xlpm.cr,
IF(BA$11=_xlpm.fr, REPLACE(BA499, LEN(BA499)-_xlpm.mv+1,_xlpm.mv,""),BA499)),
_xlpm.lgc)</f>
        <v>BWGHFNV</v>
      </c>
      <c r="BB500" s="31" t="str" cm="1">
        <f t="array" ref="BB500">_xlfn.LET(
_xlpm.mv,$AE500,
_xlpm.fr,$AF500,
_xlpm.to,$AG500,
_xlpm.wrd,INDEX($AT499:$BB499,1,_xlpm.fr),
_xlpm.cr,RIGHT(_xlpm.wrd,_xlpm.mv),
_xlpm.lgc,
IF(BB$11=_xlpm.to, BB499&amp;_xlpm.cr,
IF(BB$11=_xlpm.fr, REPLACE(BB499, LEN(BB499)-_xlpm.mv+1,_xlpm.mv,""),BB499)),
_xlpm.lgc)</f>
        <v/>
      </c>
    </row>
    <row r="501" spans="28:54" x14ac:dyDescent="0.3">
      <c r="AB501" s="31">
        <f t="shared" si="28"/>
        <v>5</v>
      </c>
      <c r="AC501" s="31" t="s">
        <v>1459</v>
      </c>
      <c r="AD501" s="31" t="str" cm="1">
        <f t="array" ref="AD501">_xlfn.LET(
_xlpm.arr,{"move ","from ","to "},
_xlpm.wr,AC501,
_xlpm.rd,_xlfn.REDUCE(_xlpm.wr,_xlpm.arr,_xlfn.LAMBDA(_xlpm.a,_xlpm.v,SUBSTITUTE(_xlpm.a,_xlpm.v,""))),
_xlpm.rd)</f>
        <v>1 2 9</v>
      </c>
      <c r="AE501" s="31">
        <f t="shared" si="29"/>
        <v>1</v>
      </c>
      <c r="AF501" s="31">
        <f t="shared" si="30"/>
        <v>2</v>
      </c>
      <c r="AG501" s="31">
        <f t="shared" si="31"/>
        <v>9</v>
      </c>
      <c r="AI501" s="31" t="str" cm="1">
        <f t="array" ref="AI501">_xlfn.LET(
_xlpm.mv,$AE501,
_xlpm.fr,$AF501,
_xlpm.to,$AG501,
_xlpm.wrd,INDEX($AI500:$AQ500,1,_xlpm.fr),
_xlpm.cr,RIGHT(_xlpm.wrd,_xlpm.mv),
_xlpm.rv, _xlfn.CONCAT(MID(_xlpm.cr,_xlfn.SEQUENCE(,LEN(_xlpm.cr),LEN(_xlpm.cr),-1),1)),
_xlpm.lgc,
IF(AI$11=_xlpm.to, AI500&amp;_xlpm.rv,
IF(AI$11=_xlpm.fr, REPLACE(AI500, LEN(AI500)-_xlpm.mv+1,_xlpm.mv,""),AI500)),
_xlpm.lgc)</f>
        <v>J</v>
      </c>
      <c r="AJ501" s="31" t="str" cm="1">
        <f t="array" ref="AJ501">_xlfn.LET(
_xlpm.mv,$AE501,
_xlpm.fr,$AF501,
_xlpm.to,$AG501,
_xlpm.wrd,INDEX($AI500:$AQ500,1,_xlpm.fr),
_xlpm.cr,RIGHT(_xlpm.wrd,_xlpm.mv),
_xlpm.rv, _xlfn.CONCAT(MID(_xlpm.cr,_xlfn.SEQUENCE(,LEN(_xlpm.cr),LEN(_xlpm.cr),-1),1)),
_xlpm.lgc,
IF(AJ$11=_xlpm.to, AJ500&amp;_xlpm.rv,
IF(AJ$11=_xlpm.fr, REPLACE(AJ500, LEN(AJ500)-_xlpm.mv+1,_xlpm.mv,""),AJ500)),
_xlpm.lgc)</f>
        <v>CPZH</v>
      </c>
      <c r="AK501" s="31" t="str" cm="1">
        <f t="array" ref="AK501">_xlfn.LET(
_xlpm.mv,$AE501,
_xlpm.fr,$AF501,
_xlpm.to,$AG501,
_xlpm.wrd,INDEX($AI500:$AQ500,1,_xlpm.fr),
_xlpm.cr,RIGHT(_xlpm.wrd,_xlpm.mv),
_xlpm.rv, _xlfn.CONCAT(MID(_xlpm.cr,_xlfn.SEQUENCE(,LEN(_xlpm.cr),LEN(_xlpm.cr),-1),1)),
_xlpm.lgc,
IF(AK$11=_xlpm.to, AK500&amp;_xlpm.rv,
IF(AK$11=_xlpm.fr, REPLACE(AK500, LEN(AK500)-_xlpm.mv+1,_xlpm.mv,""),AK500)),
_xlpm.lgc)</f>
        <v>GBNCFMSTZZLZSLJPCFVVGBHGFLCNB</v>
      </c>
      <c r="AL501" s="31" t="str" cm="1">
        <f t="array" ref="AL501">_xlfn.LET(
_xlpm.mv,$AE501,
_xlpm.fr,$AF501,
_xlpm.to,$AG501,
_xlpm.wrd,INDEX($AI500:$AQ500,1,_xlpm.fr),
_xlpm.cr,RIGHT(_xlpm.wrd,_xlpm.mv),
_xlpm.rv, _xlfn.CONCAT(MID(_xlpm.cr,_xlfn.SEQUENCE(,LEN(_xlpm.cr),LEN(_xlpm.cr),-1),1)),
_xlpm.lgc,
IF(AL$11=_xlpm.to, AL500&amp;_xlpm.rv,
IF(AL$11=_xlpm.fr, REPLACE(AL500, LEN(AL500)-_xlpm.mv+1,_xlpm.mv,""),AL500)),
_xlpm.lgc)</f>
        <v>FJFLZVL</v>
      </c>
      <c r="AM501" s="31" t="str" cm="1">
        <f t="array" ref="AM501">_xlfn.LET(
_xlpm.mv,$AE501,
_xlpm.fr,$AF501,
_xlpm.to,$AG501,
_xlpm.wrd,INDEX($AI500:$AQ500,1,_xlpm.fr),
_xlpm.cr,RIGHT(_xlpm.wrd,_xlpm.mv),
_xlpm.rv, _xlfn.CONCAT(MID(_xlpm.cr,_xlfn.SEQUENCE(,LEN(_xlpm.cr),LEN(_xlpm.cr),-1),1)),
_xlpm.lgc,
IF(AM$11=_xlpm.to, AM500&amp;_xlpm.rv,
IF(AM$11=_xlpm.fr, REPLACE(AM500, LEN(AM500)-_xlpm.mv+1,_xlpm.mv,""),AM500)),
_xlpm.lgc)</f>
        <v>HMJ</v>
      </c>
      <c r="AN501" s="31" t="str" cm="1">
        <f t="array" ref="AN501">_xlfn.LET(
_xlpm.mv,$AE501,
_xlpm.fr,$AF501,
_xlpm.to,$AG501,
_xlpm.wrd,INDEX($AI500:$AQ500,1,_xlpm.fr),
_xlpm.cr,RIGHT(_xlpm.wrd,_xlpm.mv),
_xlpm.rv, _xlfn.CONCAT(MID(_xlpm.cr,_xlfn.SEQUENCE(,LEN(_xlpm.cr),LEN(_xlpm.cr),-1),1)),
_xlpm.lgc,
IF(AN$11=_xlpm.to, AN500&amp;_xlpm.rv,
IF(AN$11=_xlpm.fr, REPLACE(AN500, LEN(AN500)-_xlpm.mv+1,_xlpm.mv,""),AN500)),
_xlpm.lgc)</f>
        <v/>
      </c>
      <c r="AO501" s="31" t="str" cm="1">
        <f t="array" ref="AO501">_xlfn.LET(
_xlpm.mv,$AE501,
_xlpm.fr,$AF501,
_xlpm.to,$AG501,
_xlpm.wrd,INDEX($AI500:$AQ500,1,_xlpm.fr),
_xlpm.cr,RIGHT(_xlpm.wrd,_xlpm.mv),
_xlpm.rv, _xlfn.CONCAT(MID(_xlpm.cr,_xlfn.SEQUENCE(,LEN(_xlpm.cr),LEN(_xlpm.cr),-1),1)),
_xlpm.lgc,
IF(AO$11=_xlpm.to, AO500&amp;_xlpm.rv,
IF(AO$11=_xlpm.fr, REPLACE(AO500, LEN(AO500)-_xlpm.mv+1,_xlpm.mv,""),AO500)),
_xlpm.lgc)</f>
        <v>DGCB</v>
      </c>
      <c r="AP501" s="31" t="str" cm="1">
        <f t="array" ref="AP501">_xlfn.LET(
_xlpm.mv,$AE501,
_xlpm.fr,$AF501,
_xlpm.to,$AG501,
_xlpm.wrd,INDEX($AI500:$AQ500,1,_xlpm.fr),
_xlpm.cr,RIGHT(_xlpm.wrd,_xlpm.mv),
_xlpm.rv, _xlfn.CONCAT(MID(_xlpm.cr,_xlfn.SEQUENCE(,LEN(_xlpm.cr),LEN(_xlpm.cr),-1),1)),
_xlpm.lgc,
IF(AP$11=_xlpm.to, AP500&amp;_xlpm.rv,
IF(AP$11=_xlpm.fr, REPLACE(AP500, LEN(AP500)-_xlpm.mv+1,_xlpm.mv,""),AP500)),
_xlpm.lgc)</f>
        <v>GBQQDVW</v>
      </c>
      <c r="AQ501" s="31" t="str" cm="1">
        <f t="array" ref="AQ501">_xlfn.LET(
_xlpm.mv,$AE501,
_xlpm.fr,$AF501,
_xlpm.to,$AG501,
_xlpm.wrd,INDEX($AI500:$AQ500,1,_xlpm.fr),
_xlpm.cr,RIGHT(_xlpm.wrd,_xlpm.mv),
_xlpm.rv, _xlfn.CONCAT(MID(_xlpm.cr,_xlfn.SEQUENCE(,LEN(_xlpm.cr),LEN(_xlpm.cr),-1),1)),
_xlpm.lgc,
IF(AQ$11=_xlpm.to, AQ500&amp;_xlpm.rv,
IF(AQ$11=_xlpm.fr, REPLACE(AQ500, LEN(AQ500)-_xlpm.mv+1,_xlpm.mv,""),AQ500)),
_xlpm.lgc)</f>
        <v>V</v>
      </c>
      <c r="AT501" s="31" t="str" cm="1">
        <f t="array" ref="AT501">_xlfn.LET(
_xlpm.mv,$AE501,
_xlpm.fr,$AF501,
_xlpm.to,$AG501,
_xlpm.wrd,INDEX($AT500:$BB500,1,_xlpm.fr),
_xlpm.cr,RIGHT(_xlpm.wrd,_xlpm.mv),
_xlpm.lgc,
IF(AT$11=_xlpm.to, AT500&amp;_xlpm.cr,
IF(AT$11=_xlpm.fr, REPLACE(AT500, LEN(AT500)-_xlpm.mv+1,_xlpm.mv,""),AT500)),
_xlpm.lgc)</f>
        <v>G</v>
      </c>
      <c r="AU501" s="31" t="str" cm="1">
        <f t="array" ref="AU501">_xlfn.LET(
_xlpm.mv,$AE501,
_xlpm.fr,$AF501,
_xlpm.to,$AG501,
_xlpm.wrd,INDEX($AT500:$BB500,1,_xlpm.fr),
_xlpm.cr,RIGHT(_xlpm.wrd,_xlpm.mv),
_xlpm.lgc,
IF(AU$11=_xlpm.to, AU500&amp;_xlpm.cr,
IF(AU$11=_xlpm.fr, REPLACE(AU500, LEN(AU500)-_xlpm.mv+1,_xlpm.mv,""),AU500)),
_xlpm.lgc)</f>
        <v>CHFF</v>
      </c>
      <c r="AV501" s="31" t="str" cm="1">
        <f t="array" ref="AV501">_xlfn.LET(
_xlpm.mv,$AE501,
_xlpm.fr,$AF501,
_xlpm.to,$AG501,
_xlpm.wrd,INDEX($AT500:$BB500,1,_xlpm.fr),
_xlpm.cr,RIGHT(_xlpm.wrd,_xlpm.mv),
_xlpm.lgc,
IF(AV$11=_xlpm.to, AV500&amp;_xlpm.cr,
IF(AV$11=_xlpm.fr, REPLACE(AV500, LEN(AV500)-_xlpm.mv+1,_xlpm.mv,""),AV500)),
_xlpm.lgc)</f>
        <v>VBSJLVTDFFLMZHCNVLGPBLCZLZJCD</v>
      </c>
      <c r="AW501" s="31" t="str" cm="1">
        <f t="array" ref="AW501">_xlfn.LET(
_xlpm.mv,$AE501,
_xlpm.fr,$AF501,
_xlpm.to,$AG501,
_xlpm.wrd,INDEX($AT500:$BB500,1,_xlpm.fr),
_xlpm.cr,RIGHT(_xlpm.wrd,_xlpm.mv),
_xlpm.lgc,
IF(AW$11=_xlpm.to, AW500&amp;_xlpm.cr,
IF(AW$11=_xlpm.fr, REPLACE(AW500, LEN(AW500)-_xlpm.mv+1,_xlpm.mv,""),AW500)),
_xlpm.lgc)</f>
        <v>QJSMPQB</v>
      </c>
      <c r="AX501" s="31" t="str" cm="1">
        <f t="array" ref="AX501">_xlfn.LET(
_xlpm.mv,$AE501,
_xlpm.fr,$AF501,
_xlpm.to,$AG501,
_xlpm.wrd,INDEX($AT500:$BB500,1,_xlpm.fr),
_xlpm.cr,RIGHT(_xlpm.wrd,_xlpm.mv),
_xlpm.lgc,
IF(AX$11=_xlpm.to, AX500&amp;_xlpm.cr,
IF(AX$11=_xlpm.fr, REPLACE(AX500, LEN(AX500)-_xlpm.mv+1,_xlpm.mv,""),AX500)),
_xlpm.lgc)</f>
        <v>ZVG</v>
      </c>
      <c r="AY501" s="31" t="str" cm="1">
        <f t="array" ref="AY501">_xlfn.LET(
_xlpm.mv,$AE501,
_xlpm.fr,$AF501,
_xlpm.to,$AG501,
_xlpm.wrd,INDEX($AT500:$BB500,1,_xlpm.fr),
_xlpm.cr,RIGHT(_xlpm.wrd,_xlpm.mv),
_xlpm.lgc,
IF(AY$11=_xlpm.to, AY500&amp;_xlpm.cr,
IF(AY$11=_xlpm.fr, REPLACE(AY500, LEN(AY500)-_xlpm.mv+1,_xlpm.mv,""),AY500)),
_xlpm.lgc)</f>
        <v/>
      </c>
      <c r="AZ501" s="31" t="str" cm="1">
        <f t="array" ref="AZ501">_xlfn.LET(
_xlpm.mv,$AE501,
_xlpm.fr,$AF501,
_xlpm.to,$AG501,
_xlpm.wrd,INDEX($AT500:$BB500,1,_xlpm.fr),
_xlpm.cr,RIGHT(_xlpm.wrd,_xlpm.mv),
_xlpm.lgc,
IF(AZ$11=_xlpm.to, AZ500&amp;_xlpm.cr,
IF(AZ$11=_xlpm.fr, REPLACE(AZ500, LEN(AZ500)-_xlpm.mv+1,_xlpm.mv,""),AZ500)),
_xlpm.lgc)</f>
        <v>ZCJG</v>
      </c>
      <c r="BA501" s="31" t="str" cm="1">
        <f t="array" ref="BA501">_xlfn.LET(
_xlpm.mv,$AE501,
_xlpm.fr,$AF501,
_xlpm.to,$AG501,
_xlpm.wrd,INDEX($AT500:$BB500,1,_xlpm.fr),
_xlpm.cr,RIGHT(_xlpm.wrd,_xlpm.mv),
_xlpm.lgc,
IF(BA$11=_xlpm.to, BA500&amp;_xlpm.cr,
IF(BA$11=_xlpm.fr, REPLACE(BA500, LEN(BA500)-_xlpm.mv+1,_xlpm.mv,""),BA500)),
_xlpm.lgc)</f>
        <v>BWGHFNV</v>
      </c>
      <c r="BB501" s="31" t="str" cm="1">
        <f t="array" ref="BB501">_xlfn.LET(
_xlpm.mv,$AE501,
_xlpm.fr,$AF501,
_xlpm.to,$AG501,
_xlpm.wrd,INDEX($AT500:$BB500,1,_xlpm.fr),
_xlpm.cr,RIGHT(_xlpm.wrd,_xlpm.mv),
_xlpm.lgc,
IF(BB$11=_xlpm.to, BB500&amp;_xlpm.cr,
IF(BB$11=_xlpm.fr, REPLACE(BB500, LEN(BB500)-_xlpm.mv+1,_xlpm.mv,""),BB500)),
_xlpm.lgc)</f>
        <v>B</v>
      </c>
    </row>
    <row r="502" spans="28:54" x14ac:dyDescent="0.3">
      <c r="AB502" s="31">
        <f t="shared" si="28"/>
        <v>5</v>
      </c>
      <c r="AC502" s="31" t="s">
        <v>1492</v>
      </c>
      <c r="AD502" s="31" t="str" cm="1">
        <f t="array" ref="AD502">_xlfn.LET(
_xlpm.arr,{"move ","from ","to "},
_xlpm.wr,AC502,
_xlpm.rd,_xlfn.REDUCE(_xlpm.wr,_xlpm.arr,_xlfn.LAMBDA(_xlpm.a,_xlpm.v,SUBSTITUTE(_xlpm.a,_xlpm.v,""))),
_xlpm.rd)</f>
        <v>1 1 5</v>
      </c>
      <c r="AE502" s="31">
        <f t="shared" si="29"/>
        <v>1</v>
      </c>
      <c r="AF502" s="31">
        <f t="shared" si="30"/>
        <v>1</v>
      </c>
      <c r="AG502" s="31">
        <f t="shared" si="31"/>
        <v>5</v>
      </c>
      <c r="AI502" s="31" t="str" cm="1">
        <f t="array" ref="AI502">_xlfn.LET(
_xlpm.mv,$AE502,
_xlpm.fr,$AF502,
_xlpm.to,$AG502,
_xlpm.wrd,INDEX($AI501:$AQ501,1,_xlpm.fr),
_xlpm.cr,RIGHT(_xlpm.wrd,_xlpm.mv),
_xlpm.rv, _xlfn.CONCAT(MID(_xlpm.cr,_xlfn.SEQUENCE(,LEN(_xlpm.cr),LEN(_xlpm.cr),-1),1)),
_xlpm.lgc,
IF(AI$11=_xlpm.to, AI501&amp;_xlpm.rv,
IF(AI$11=_xlpm.fr, REPLACE(AI501, LEN(AI501)-_xlpm.mv+1,_xlpm.mv,""),AI501)),
_xlpm.lgc)</f>
        <v/>
      </c>
      <c r="AJ502" s="31" t="str" cm="1">
        <f t="array" ref="AJ502">_xlfn.LET(
_xlpm.mv,$AE502,
_xlpm.fr,$AF502,
_xlpm.to,$AG502,
_xlpm.wrd,INDEX($AI501:$AQ501,1,_xlpm.fr),
_xlpm.cr,RIGHT(_xlpm.wrd,_xlpm.mv),
_xlpm.rv, _xlfn.CONCAT(MID(_xlpm.cr,_xlfn.SEQUENCE(,LEN(_xlpm.cr),LEN(_xlpm.cr),-1),1)),
_xlpm.lgc,
IF(AJ$11=_xlpm.to, AJ501&amp;_xlpm.rv,
IF(AJ$11=_xlpm.fr, REPLACE(AJ501, LEN(AJ501)-_xlpm.mv+1,_xlpm.mv,""),AJ501)),
_xlpm.lgc)</f>
        <v>CPZH</v>
      </c>
      <c r="AK502" s="31" t="str" cm="1">
        <f t="array" ref="AK502">_xlfn.LET(
_xlpm.mv,$AE502,
_xlpm.fr,$AF502,
_xlpm.to,$AG502,
_xlpm.wrd,INDEX($AI501:$AQ501,1,_xlpm.fr),
_xlpm.cr,RIGHT(_xlpm.wrd,_xlpm.mv),
_xlpm.rv, _xlfn.CONCAT(MID(_xlpm.cr,_xlfn.SEQUENCE(,LEN(_xlpm.cr),LEN(_xlpm.cr),-1),1)),
_xlpm.lgc,
IF(AK$11=_xlpm.to, AK501&amp;_xlpm.rv,
IF(AK$11=_xlpm.fr, REPLACE(AK501, LEN(AK501)-_xlpm.mv+1,_xlpm.mv,""),AK501)),
_xlpm.lgc)</f>
        <v>GBNCFMSTZZLZSLJPCFVVGBHGFLCNB</v>
      </c>
      <c r="AL502" s="31" t="str" cm="1">
        <f t="array" ref="AL502">_xlfn.LET(
_xlpm.mv,$AE502,
_xlpm.fr,$AF502,
_xlpm.to,$AG502,
_xlpm.wrd,INDEX($AI501:$AQ501,1,_xlpm.fr),
_xlpm.cr,RIGHT(_xlpm.wrd,_xlpm.mv),
_xlpm.rv, _xlfn.CONCAT(MID(_xlpm.cr,_xlfn.SEQUENCE(,LEN(_xlpm.cr),LEN(_xlpm.cr),-1),1)),
_xlpm.lgc,
IF(AL$11=_xlpm.to, AL501&amp;_xlpm.rv,
IF(AL$11=_xlpm.fr, REPLACE(AL501, LEN(AL501)-_xlpm.mv+1,_xlpm.mv,""),AL501)),
_xlpm.lgc)</f>
        <v>FJFLZVL</v>
      </c>
      <c r="AM502" s="31" t="str" cm="1">
        <f t="array" ref="AM502">_xlfn.LET(
_xlpm.mv,$AE502,
_xlpm.fr,$AF502,
_xlpm.to,$AG502,
_xlpm.wrd,INDEX($AI501:$AQ501,1,_xlpm.fr),
_xlpm.cr,RIGHT(_xlpm.wrd,_xlpm.mv),
_xlpm.rv, _xlfn.CONCAT(MID(_xlpm.cr,_xlfn.SEQUENCE(,LEN(_xlpm.cr),LEN(_xlpm.cr),-1),1)),
_xlpm.lgc,
IF(AM$11=_xlpm.to, AM501&amp;_xlpm.rv,
IF(AM$11=_xlpm.fr, REPLACE(AM501, LEN(AM501)-_xlpm.mv+1,_xlpm.mv,""),AM501)),
_xlpm.lgc)</f>
        <v>HMJJ</v>
      </c>
      <c r="AN502" s="31" t="str" cm="1">
        <f t="array" ref="AN502">_xlfn.LET(
_xlpm.mv,$AE502,
_xlpm.fr,$AF502,
_xlpm.to,$AG502,
_xlpm.wrd,INDEX($AI501:$AQ501,1,_xlpm.fr),
_xlpm.cr,RIGHT(_xlpm.wrd,_xlpm.mv),
_xlpm.rv, _xlfn.CONCAT(MID(_xlpm.cr,_xlfn.SEQUENCE(,LEN(_xlpm.cr),LEN(_xlpm.cr),-1),1)),
_xlpm.lgc,
IF(AN$11=_xlpm.to, AN501&amp;_xlpm.rv,
IF(AN$11=_xlpm.fr, REPLACE(AN501, LEN(AN501)-_xlpm.mv+1,_xlpm.mv,""),AN501)),
_xlpm.lgc)</f>
        <v/>
      </c>
      <c r="AO502" s="31" t="str" cm="1">
        <f t="array" ref="AO502">_xlfn.LET(
_xlpm.mv,$AE502,
_xlpm.fr,$AF502,
_xlpm.to,$AG502,
_xlpm.wrd,INDEX($AI501:$AQ501,1,_xlpm.fr),
_xlpm.cr,RIGHT(_xlpm.wrd,_xlpm.mv),
_xlpm.rv, _xlfn.CONCAT(MID(_xlpm.cr,_xlfn.SEQUENCE(,LEN(_xlpm.cr),LEN(_xlpm.cr),-1),1)),
_xlpm.lgc,
IF(AO$11=_xlpm.to, AO501&amp;_xlpm.rv,
IF(AO$11=_xlpm.fr, REPLACE(AO501, LEN(AO501)-_xlpm.mv+1,_xlpm.mv,""),AO501)),
_xlpm.lgc)</f>
        <v>DGCB</v>
      </c>
      <c r="AP502" s="31" t="str" cm="1">
        <f t="array" ref="AP502">_xlfn.LET(
_xlpm.mv,$AE502,
_xlpm.fr,$AF502,
_xlpm.to,$AG502,
_xlpm.wrd,INDEX($AI501:$AQ501,1,_xlpm.fr),
_xlpm.cr,RIGHT(_xlpm.wrd,_xlpm.mv),
_xlpm.rv, _xlfn.CONCAT(MID(_xlpm.cr,_xlfn.SEQUENCE(,LEN(_xlpm.cr),LEN(_xlpm.cr),-1),1)),
_xlpm.lgc,
IF(AP$11=_xlpm.to, AP501&amp;_xlpm.rv,
IF(AP$11=_xlpm.fr, REPLACE(AP501, LEN(AP501)-_xlpm.mv+1,_xlpm.mv,""),AP501)),
_xlpm.lgc)</f>
        <v>GBQQDVW</v>
      </c>
      <c r="AQ502" s="31" t="str" cm="1">
        <f t="array" ref="AQ502">_xlfn.LET(
_xlpm.mv,$AE502,
_xlpm.fr,$AF502,
_xlpm.to,$AG502,
_xlpm.wrd,INDEX($AI501:$AQ501,1,_xlpm.fr),
_xlpm.cr,RIGHT(_xlpm.wrd,_xlpm.mv),
_xlpm.rv, _xlfn.CONCAT(MID(_xlpm.cr,_xlfn.SEQUENCE(,LEN(_xlpm.cr),LEN(_xlpm.cr),-1),1)),
_xlpm.lgc,
IF(AQ$11=_xlpm.to, AQ501&amp;_xlpm.rv,
IF(AQ$11=_xlpm.fr, REPLACE(AQ501, LEN(AQ501)-_xlpm.mv+1,_xlpm.mv,""),AQ501)),
_xlpm.lgc)</f>
        <v>V</v>
      </c>
      <c r="AT502" s="31" t="str" cm="1">
        <f t="array" ref="AT502">_xlfn.LET(
_xlpm.mv,$AE502,
_xlpm.fr,$AF502,
_xlpm.to,$AG502,
_xlpm.wrd,INDEX($AT501:$BB501,1,_xlpm.fr),
_xlpm.cr,RIGHT(_xlpm.wrd,_xlpm.mv),
_xlpm.lgc,
IF(AT$11=_xlpm.to, AT501&amp;_xlpm.cr,
IF(AT$11=_xlpm.fr, REPLACE(AT501, LEN(AT501)-_xlpm.mv+1,_xlpm.mv,""),AT501)),
_xlpm.lgc)</f>
        <v/>
      </c>
      <c r="AU502" s="31" t="str" cm="1">
        <f t="array" ref="AU502">_xlfn.LET(
_xlpm.mv,$AE502,
_xlpm.fr,$AF502,
_xlpm.to,$AG502,
_xlpm.wrd,INDEX($AT501:$BB501,1,_xlpm.fr),
_xlpm.cr,RIGHT(_xlpm.wrd,_xlpm.mv),
_xlpm.lgc,
IF(AU$11=_xlpm.to, AU501&amp;_xlpm.cr,
IF(AU$11=_xlpm.fr, REPLACE(AU501, LEN(AU501)-_xlpm.mv+1,_xlpm.mv,""),AU501)),
_xlpm.lgc)</f>
        <v>CHFF</v>
      </c>
      <c r="AV502" s="31" t="str" cm="1">
        <f t="array" ref="AV502">_xlfn.LET(
_xlpm.mv,$AE502,
_xlpm.fr,$AF502,
_xlpm.to,$AG502,
_xlpm.wrd,INDEX($AT501:$BB501,1,_xlpm.fr),
_xlpm.cr,RIGHT(_xlpm.wrd,_xlpm.mv),
_xlpm.lgc,
IF(AV$11=_xlpm.to, AV501&amp;_xlpm.cr,
IF(AV$11=_xlpm.fr, REPLACE(AV501, LEN(AV501)-_xlpm.mv+1,_xlpm.mv,""),AV501)),
_xlpm.lgc)</f>
        <v>VBSJLVTDFFLMZHCNVLGPBLCZLZJCD</v>
      </c>
      <c r="AW502" s="31" t="str" cm="1">
        <f t="array" ref="AW502">_xlfn.LET(
_xlpm.mv,$AE502,
_xlpm.fr,$AF502,
_xlpm.to,$AG502,
_xlpm.wrd,INDEX($AT501:$BB501,1,_xlpm.fr),
_xlpm.cr,RIGHT(_xlpm.wrd,_xlpm.mv),
_xlpm.lgc,
IF(AW$11=_xlpm.to, AW501&amp;_xlpm.cr,
IF(AW$11=_xlpm.fr, REPLACE(AW501, LEN(AW501)-_xlpm.mv+1,_xlpm.mv,""),AW501)),
_xlpm.lgc)</f>
        <v>QJSMPQB</v>
      </c>
      <c r="AX502" s="31" t="str" cm="1">
        <f t="array" ref="AX502">_xlfn.LET(
_xlpm.mv,$AE502,
_xlpm.fr,$AF502,
_xlpm.to,$AG502,
_xlpm.wrd,INDEX($AT501:$BB501,1,_xlpm.fr),
_xlpm.cr,RIGHT(_xlpm.wrd,_xlpm.mv),
_xlpm.lgc,
IF(AX$11=_xlpm.to, AX501&amp;_xlpm.cr,
IF(AX$11=_xlpm.fr, REPLACE(AX501, LEN(AX501)-_xlpm.mv+1,_xlpm.mv,""),AX501)),
_xlpm.lgc)</f>
        <v>ZVGG</v>
      </c>
      <c r="AY502" s="31" t="str" cm="1">
        <f t="array" ref="AY502">_xlfn.LET(
_xlpm.mv,$AE502,
_xlpm.fr,$AF502,
_xlpm.to,$AG502,
_xlpm.wrd,INDEX($AT501:$BB501,1,_xlpm.fr),
_xlpm.cr,RIGHT(_xlpm.wrd,_xlpm.mv),
_xlpm.lgc,
IF(AY$11=_xlpm.to, AY501&amp;_xlpm.cr,
IF(AY$11=_xlpm.fr, REPLACE(AY501, LEN(AY501)-_xlpm.mv+1,_xlpm.mv,""),AY501)),
_xlpm.lgc)</f>
        <v/>
      </c>
      <c r="AZ502" s="31" t="str" cm="1">
        <f t="array" ref="AZ502">_xlfn.LET(
_xlpm.mv,$AE502,
_xlpm.fr,$AF502,
_xlpm.to,$AG502,
_xlpm.wrd,INDEX($AT501:$BB501,1,_xlpm.fr),
_xlpm.cr,RIGHT(_xlpm.wrd,_xlpm.mv),
_xlpm.lgc,
IF(AZ$11=_xlpm.to, AZ501&amp;_xlpm.cr,
IF(AZ$11=_xlpm.fr, REPLACE(AZ501, LEN(AZ501)-_xlpm.mv+1,_xlpm.mv,""),AZ501)),
_xlpm.lgc)</f>
        <v>ZCJG</v>
      </c>
      <c r="BA502" s="31" t="str" cm="1">
        <f t="array" ref="BA502">_xlfn.LET(
_xlpm.mv,$AE502,
_xlpm.fr,$AF502,
_xlpm.to,$AG502,
_xlpm.wrd,INDEX($AT501:$BB501,1,_xlpm.fr),
_xlpm.cr,RIGHT(_xlpm.wrd,_xlpm.mv),
_xlpm.lgc,
IF(BA$11=_xlpm.to, BA501&amp;_xlpm.cr,
IF(BA$11=_xlpm.fr, REPLACE(BA501, LEN(BA501)-_xlpm.mv+1,_xlpm.mv,""),BA501)),
_xlpm.lgc)</f>
        <v>BWGHFNV</v>
      </c>
      <c r="BB502" s="31" t="str" cm="1">
        <f t="array" ref="BB502">_xlfn.LET(
_xlpm.mv,$AE502,
_xlpm.fr,$AF502,
_xlpm.to,$AG502,
_xlpm.wrd,INDEX($AT501:$BB501,1,_xlpm.fr),
_xlpm.cr,RIGHT(_xlpm.wrd,_xlpm.mv),
_xlpm.lgc,
IF(BB$11=_xlpm.to, BB501&amp;_xlpm.cr,
IF(BB$11=_xlpm.fr, REPLACE(BB501, LEN(BB501)-_xlpm.mv+1,_xlpm.mv,""),BB501)),
_xlpm.lgc)</f>
        <v>B</v>
      </c>
    </row>
    <row r="503" spans="28:54" x14ac:dyDescent="0.3">
      <c r="AB503" s="31">
        <f t="shared" si="28"/>
        <v>5</v>
      </c>
      <c r="AC503" s="31" t="s">
        <v>1710</v>
      </c>
      <c r="AD503" s="31" t="str" cm="1">
        <f t="array" ref="AD503">_xlfn.LET(
_xlpm.arr,{"move ","from ","to "},
_xlpm.wr,AC503,
_xlpm.rd,_xlfn.REDUCE(_xlpm.wr,_xlpm.arr,_xlfn.LAMBDA(_xlpm.a,_xlpm.v,SUBSTITUTE(_xlpm.a,_xlpm.v,""))),
_xlpm.rd)</f>
        <v>4 3 5</v>
      </c>
      <c r="AE503" s="31">
        <f t="shared" si="29"/>
        <v>4</v>
      </c>
      <c r="AF503" s="31">
        <f t="shared" si="30"/>
        <v>3</v>
      </c>
      <c r="AG503" s="31">
        <f t="shared" si="31"/>
        <v>5</v>
      </c>
      <c r="AI503" s="31" t="str" cm="1">
        <f t="array" ref="AI503">_xlfn.LET(
_xlpm.mv,$AE503,
_xlpm.fr,$AF503,
_xlpm.to,$AG503,
_xlpm.wrd,INDEX($AI502:$AQ502,1,_xlpm.fr),
_xlpm.cr,RIGHT(_xlpm.wrd,_xlpm.mv),
_xlpm.rv, _xlfn.CONCAT(MID(_xlpm.cr,_xlfn.SEQUENCE(,LEN(_xlpm.cr),LEN(_xlpm.cr),-1),1)),
_xlpm.lgc,
IF(AI$11=_xlpm.to, AI502&amp;_xlpm.rv,
IF(AI$11=_xlpm.fr, REPLACE(AI502, LEN(AI502)-_xlpm.mv+1,_xlpm.mv,""),AI502)),
_xlpm.lgc)</f>
        <v/>
      </c>
      <c r="AJ503" s="31" t="str" cm="1">
        <f t="array" ref="AJ503">_xlfn.LET(
_xlpm.mv,$AE503,
_xlpm.fr,$AF503,
_xlpm.to,$AG503,
_xlpm.wrd,INDEX($AI502:$AQ502,1,_xlpm.fr),
_xlpm.cr,RIGHT(_xlpm.wrd,_xlpm.mv),
_xlpm.rv, _xlfn.CONCAT(MID(_xlpm.cr,_xlfn.SEQUENCE(,LEN(_xlpm.cr),LEN(_xlpm.cr),-1),1)),
_xlpm.lgc,
IF(AJ$11=_xlpm.to, AJ502&amp;_xlpm.rv,
IF(AJ$11=_xlpm.fr, REPLACE(AJ502, LEN(AJ502)-_xlpm.mv+1,_xlpm.mv,""),AJ502)),
_xlpm.lgc)</f>
        <v>CPZH</v>
      </c>
      <c r="AK503" s="31" t="str" cm="1">
        <f t="array" ref="AK503">_xlfn.LET(
_xlpm.mv,$AE503,
_xlpm.fr,$AF503,
_xlpm.to,$AG503,
_xlpm.wrd,INDEX($AI502:$AQ502,1,_xlpm.fr),
_xlpm.cr,RIGHT(_xlpm.wrd,_xlpm.mv),
_xlpm.rv, _xlfn.CONCAT(MID(_xlpm.cr,_xlfn.SEQUENCE(,LEN(_xlpm.cr),LEN(_xlpm.cr),-1),1)),
_xlpm.lgc,
IF(AK$11=_xlpm.to, AK502&amp;_xlpm.rv,
IF(AK$11=_xlpm.fr, REPLACE(AK502, LEN(AK502)-_xlpm.mv+1,_xlpm.mv,""),AK502)),
_xlpm.lgc)</f>
        <v>GBNCFMSTZZLZSLJPCFVVGBHGF</v>
      </c>
      <c r="AL503" s="31" t="str" cm="1">
        <f t="array" ref="AL503">_xlfn.LET(
_xlpm.mv,$AE503,
_xlpm.fr,$AF503,
_xlpm.to,$AG503,
_xlpm.wrd,INDEX($AI502:$AQ502,1,_xlpm.fr),
_xlpm.cr,RIGHT(_xlpm.wrd,_xlpm.mv),
_xlpm.rv, _xlfn.CONCAT(MID(_xlpm.cr,_xlfn.SEQUENCE(,LEN(_xlpm.cr),LEN(_xlpm.cr),-1),1)),
_xlpm.lgc,
IF(AL$11=_xlpm.to, AL502&amp;_xlpm.rv,
IF(AL$11=_xlpm.fr, REPLACE(AL502, LEN(AL502)-_xlpm.mv+1,_xlpm.mv,""),AL502)),
_xlpm.lgc)</f>
        <v>FJFLZVL</v>
      </c>
      <c r="AM503" s="31" t="str" cm="1">
        <f t="array" ref="AM503">_xlfn.LET(
_xlpm.mv,$AE503,
_xlpm.fr,$AF503,
_xlpm.to,$AG503,
_xlpm.wrd,INDEX($AI502:$AQ502,1,_xlpm.fr),
_xlpm.cr,RIGHT(_xlpm.wrd,_xlpm.mv),
_xlpm.rv, _xlfn.CONCAT(MID(_xlpm.cr,_xlfn.SEQUENCE(,LEN(_xlpm.cr),LEN(_xlpm.cr),-1),1)),
_xlpm.lgc,
IF(AM$11=_xlpm.to, AM502&amp;_xlpm.rv,
IF(AM$11=_xlpm.fr, REPLACE(AM502, LEN(AM502)-_xlpm.mv+1,_xlpm.mv,""),AM502)),
_xlpm.lgc)</f>
        <v>HMJJBNCL</v>
      </c>
      <c r="AN503" s="31" t="str" cm="1">
        <f t="array" ref="AN503">_xlfn.LET(
_xlpm.mv,$AE503,
_xlpm.fr,$AF503,
_xlpm.to,$AG503,
_xlpm.wrd,INDEX($AI502:$AQ502,1,_xlpm.fr),
_xlpm.cr,RIGHT(_xlpm.wrd,_xlpm.mv),
_xlpm.rv, _xlfn.CONCAT(MID(_xlpm.cr,_xlfn.SEQUENCE(,LEN(_xlpm.cr),LEN(_xlpm.cr),-1),1)),
_xlpm.lgc,
IF(AN$11=_xlpm.to, AN502&amp;_xlpm.rv,
IF(AN$11=_xlpm.fr, REPLACE(AN502, LEN(AN502)-_xlpm.mv+1,_xlpm.mv,""),AN502)),
_xlpm.lgc)</f>
        <v/>
      </c>
      <c r="AO503" s="31" t="str" cm="1">
        <f t="array" ref="AO503">_xlfn.LET(
_xlpm.mv,$AE503,
_xlpm.fr,$AF503,
_xlpm.to,$AG503,
_xlpm.wrd,INDEX($AI502:$AQ502,1,_xlpm.fr),
_xlpm.cr,RIGHT(_xlpm.wrd,_xlpm.mv),
_xlpm.rv, _xlfn.CONCAT(MID(_xlpm.cr,_xlfn.SEQUENCE(,LEN(_xlpm.cr),LEN(_xlpm.cr),-1),1)),
_xlpm.lgc,
IF(AO$11=_xlpm.to, AO502&amp;_xlpm.rv,
IF(AO$11=_xlpm.fr, REPLACE(AO502, LEN(AO502)-_xlpm.mv+1,_xlpm.mv,""),AO502)),
_xlpm.lgc)</f>
        <v>DGCB</v>
      </c>
      <c r="AP503" s="31" t="str" cm="1">
        <f t="array" ref="AP503">_xlfn.LET(
_xlpm.mv,$AE503,
_xlpm.fr,$AF503,
_xlpm.to,$AG503,
_xlpm.wrd,INDEX($AI502:$AQ502,1,_xlpm.fr),
_xlpm.cr,RIGHT(_xlpm.wrd,_xlpm.mv),
_xlpm.rv, _xlfn.CONCAT(MID(_xlpm.cr,_xlfn.SEQUENCE(,LEN(_xlpm.cr),LEN(_xlpm.cr),-1),1)),
_xlpm.lgc,
IF(AP$11=_xlpm.to, AP502&amp;_xlpm.rv,
IF(AP$11=_xlpm.fr, REPLACE(AP502, LEN(AP502)-_xlpm.mv+1,_xlpm.mv,""),AP502)),
_xlpm.lgc)</f>
        <v>GBQQDVW</v>
      </c>
      <c r="AQ503" s="31" t="str" cm="1">
        <f t="array" ref="AQ503">_xlfn.LET(
_xlpm.mv,$AE503,
_xlpm.fr,$AF503,
_xlpm.to,$AG503,
_xlpm.wrd,INDEX($AI502:$AQ502,1,_xlpm.fr),
_xlpm.cr,RIGHT(_xlpm.wrd,_xlpm.mv),
_xlpm.rv, _xlfn.CONCAT(MID(_xlpm.cr,_xlfn.SEQUENCE(,LEN(_xlpm.cr),LEN(_xlpm.cr),-1),1)),
_xlpm.lgc,
IF(AQ$11=_xlpm.to, AQ502&amp;_xlpm.rv,
IF(AQ$11=_xlpm.fr, REPLACE(AQ502, LEN(AQ502)-_xlpm.mv+1,_xlpm.mv,""),AQ502)),
_xlpm.lgc)</f>
        <v>V</v>
      </c>
      <c r="AT503" s="31" t="str" cm="1">
        <f t="array" ref="AT503">_xlfn.LET(
_xlpm.mv,$AE503,
_xlpm.fr,$AF503,
_xlpm.to,$AG503,
_xlpm.wrd,INDEX($AT502:$BB502,1,_xlpm.fr),
_xlpm.cr,RIGHT(_xlpm.wrd,_xlpm.mv),
_xlpm.lgc,
IF(AT$11=_xlpm.to, AT502&amp;_xlpm.cr,
IF(AT$11=_xlpm.fr, REPLACE(AT502, LEN(AT502)-_xlpm.mv+1,_xlpm.mv,""),AT502)),
_xlpm.lgc)</f>
        <v/>
      </c>
      <c r="AU503" s="31" t="str" cm="1">
        <f t="array" ref="AU503">_xlfn.LET(
_xlpm.mv,$AE503,
_xlpm.fr,$AF503,
_xlpm.to,$AG503,
_xlpm.wrd,INDEX($AT502:$BB502,1,_xlpm.fr),
_xlpm.cr,RIGHT(_xlpm.wrd,_xlpm.mv),
_xlpm.lgc,
IF(AU$11=_xlpm.to, AU502&amp;_xlpm.cr,
IF(AU$11=_xlpm.fr, REPLACE(AU502, LEN(AU502)-_xlpm.mv+1,_xlpm.mv,""),AU502)),
_xlpm.lgc)</f>
        <v>CHFF</v>
      </c>
      <c r="AV503" s="31" t="str" cm="1">
        <f t="array" ref="AV503">_xlfn.LET(
_xlpm.mv,$AE503,
_xlpm.fr,$AF503,
_xlpm.to,$AG503,
_xlpm.wrd,INDEX($AT502:$BB502,1,_xlpm.fr),
_xlpm.cr,RIGHT(_xlpm.wrd,_xlpm.mv),
_xlpm.lgc,
IF(AV$11=_xlpm.to, AV502&amp;_xlpm.cr,
IF(AV$11=_xlpm.fr, REPLACE(AV502, LEN(AV502)-_xlpm.mv+1,_xlpm.mv,""),AV502)),
_xlpm.lgc)</f>
        <v>VBSJLVTDFFLMZHCNVLGPBLCZL</v>
      </c>
      <c r="AW503" s="31" t="str" cm="1">
        <f t="array" ref="AW503">_xlfn.LET(
_xlpm.mv,$AE503,
_xlpm.fr,$AF503,
_xlpm.to,$AG503,
_xlpm.wrd,INDEX($AT502:$BB502,1,_xlpm.fr),
_xlpm.cr,RIGHT(_xlpm.wrd,_xlpm.mv),
_xlpm.lgc,
IF(AW$11=_xlpm.to, AW502&amp;_xlpm.cr,
IF(AW$11=_xlpm.fr, REPLACE(AW502, LEN(AW502)-_xlpm.mv+1,_xlpm.mv,""),AW502)),
_xlpm.lgc)</f>
        <v>QJSMPQB</v>
      </c>
      <c r="AX503" s="31" t="str" cm="1">
        <f t="array" ref="AX503">_xlfn.LET(
_xlpm.mv,$AE503,
_xlpm.fr,$AF503,
_xlpm.to,$AG503,
_xlpm.wrd,INDEX($AT502:$BB502,1,_xlpm.fr),
_xlpm.cr,RIGHT(_xlpm.wrd,_xlpm.mv),
_xlpm.lgc,
IF(AX$11=_xlpm.to, AX502&amp;_xlpm.cr,
IF(AX$11=_xlpm.fr, REPLACE(AX502, LEN(AX502)-_xlpm.mv+1,_xlpm.mv,""),AX502)),
_xlpm.lgc)</f>
        <v>ZVGGZJCD</v>
      </c>
      <c r="AY503" s="31" t="str" cm="1">
        <f t="array" ref="AY503">_xlfn.LET(
_xlpm.mv,$AE503,
_xlpm.fr,$AF503,
_xlpm.to,$AG503,
_xlpm.wrd,INDEX($AT502:$BB502,1,_xlpm.fr),
_xlpm.cr,RIGHT(_xlpm.wrd,_xlpm.mv),
_xlpm.lgc,
IF(AY$11=_xlpm.to, AY502&amp;_xlpm.cr,
IF(AY$11=_xlpm.fr, REPLACE(AY502, LEN(AY502)-_xlpm.mv+1,_xlpm.mv,""),AY502)),
_xlpm.lgc)</f>
        <v/>
      </c>
      <c r="AZ503" s="31" t="str" cm="1">
        <f t="array" ref="AZ503">_xlfn.LET(
_xlpm.mv,$AE503,
_xlpm.fr,$AF503,
_xlpm.to,$AG503,
_xlpm.wrd,INDEX($AT502:$BB502,1,_xlpm.fr),
_xlpm.cr,RIGHT(_xlpm.wrd,_xlpm.mv),
_xlpm.lgc,
IF(AZ$11=_xlpm.to, AZ502&amp;_xlpm.cr,
IF(AZ$11=_xlpm.fr, REPLACE(AZ502, LEN(AZ502)-_xlpm.mv+1,_xlpm.mv,""),AZ502)),
_xlpm.lgc)</f>
        <v>ZCJG</v>
      </c>
      <c r="BA503" s="31" t="str" cm="1">
        <f t="array" ref="BA503">_xlfn.LET(
_xlpm.mv,$AE503,
_xlpm.fr,$AF503,
_xlpm.to,$AG503,
_xlpm.wrd,INDEX($AT502:$BB502,1,_xlpm.fr),
_xlpm.cr,RIGHT(_xlpm.wrd,_xlpm.mv),
_xlpm.lgc,
IF(BA$11=_xlpm.to, BA502&amp;_xlpm.cr,
IF(BA$11=_xlpm.fr, REPLACE(BA502, LEN(BA502)-_xlpm.mv+1,_xlpm.mv,""),BA502)),
_xlpm.lgc)</f>
        <v>BWGHFNV</v>
      </c>
      <c r="BB503" s="31" t="str" cm="1">
        <f t="array" ref="BB503">_xlfn.LET(
_xlpm.mv,$AE503,
_xlpm.fr,$AF503,
_xlpm.to,$AG503,
_xlpm.wrd,INDEX($AT502:$BB502,1,_xlpm.fr),
_xlpm.cr,RIGHT(_xlpm.wrd,_xlpm.mv),
_xlpm.lgc,
IF(BB$11=_xlpm.to, BB502&amp;_xlpm.cr,
IF(BB$11=_xlpm.fr, REPLACE(BB502, LEN(BB502)-_xlpm.mv+1,_xlpm.mv,""),BB502)),
_xlpm.lgc)</f>
        <v>B</v>
      </c>
    </row>
    <row r="504" spans="28:54" x14ac:dyDescent="0.3">
      <c r="AB504" s="31">
        <f t="shared" si="28"/>
        <v>5</v>
      </c>
      <c r="AC504" s="31" t="s">
        <v>1721</v>
      </c>
      <c r="AD504" s="31" t="str" cm="1">
        <f t="array" ref="AD504">_xlfn.LET(
_xlpm.arr,{"move ","from ","to "},
_xlpm.wr,AC504,
_xlpm.rd,_xlfn.REDUCE(_xlpm.wr,_xlpm.arr,_xlfn.LAMBDA(_xlpm.a,_xlpm.v,SUBSTITUTE(_xlpm.a,_xlpm.v,""))),
_xlpm.rd)</f>
        <v>7 8 1</v>
      </c>
      <c r="AE504" s="31">
        <f t="shared" si="29"/>
        <v>7</v>
      </c>
      <c r="AF504" s="31">
        <f t="shared" si="30"/>
        <v>8</v>
      </c>
      <c r="AG504" s="31">
        <f t="shared" si="31"/>
        <v>1</v>
      </c>
      <c r="AI504" s="31" t="str" cm="1">
        <f t="array" ref="AI504">_xlfn.LET(
_xlpm.mv,$AE504,
_xlpm.fr,$AF504,
_xlpm.to,$AG504,
_xlpm.wrd,INDEX($AI503:$AQ503,1,_xlpm.fr),
_xlpm.cr,RIGHT(_xlpm.wrd,_xlpm.mv),
_xlpm.rv, _xlfn.CONCAT(MID(_xlpm.cr,_xlfn.SEQUENCE(,LEN(_xlpm.cr),LEN(_xlpm.cr),-1),1)),
_xlpm.lgc,
IF(AI$11=_xlpm.to, AI503&amp;_xlpm.rv,
IF(AI$11=_xlpm.fr, REPLACE(AI503, LEN(AI503)-_xlpm.mv+1,_xlpm.mv,""),AI503)),
_xlpm.lgc)</f>
        <v>WVDQQBG</v>
      </c>
      <c r="AJ504" s="31" t="str" cm="1">
        <f t="array" ref="AJ504">_xlfn.LET(
_xlpm.mv,$AE504,
_xlpm.fr,$AF504,
_xlpm.to,$AG504,
_xlpm.wrd,INDEX($AI503:$AQ503,1,_xlpm.fr),
_xlpm.cr,RIGHT(_xlpm.wrd,_xlpm.mv),
_xlpm.rv, _xlfn.CONCAT(MID(_xlpm.cr,_xlfn.SEQUENCE(,LEN(_xlpm.cr),LEN(_xlpm.cr),-1),1)),
_xlpm.lgc,
IF(AJ$11=_xlpm.to, AJ503&amp;_xlpm.rv,
IF(AJ$11=_xlpm.fr, REPLACE(AJ503, LEN(AJ503)-_xlpm.mv+1,_xlpm.mv,""),AJ503)),
_xlpm.lgc)</f>
        <v>CPZH</v>
      </c>
      <c r="AK504" s="31" t="str" cm="1">
        <f t="array" ref="AK504">_xlfn.LET(
_xlpm.mv,$AE504,
_xlpm.fr,$AF504,
_xlpm.to,$AG504,
_xlpm.wrd,INDEX($AI503:$AQ503,1,_xlpm.fr),
_xlpm.cr,RIGHT(_xlpm.wrd,_xlpm.mv),
_xlpm.rv, _xlfn.CONCAT(MID(_xlpm.cr,_xlfn.SEQUENCE(,LEN(_xlpm.cr),LEN(_xlpm.cr),-1),1)),
_xlpm.lgc,
IF(AK$11=_xlpm.to, AK503&amp;_xlpm.rv,
IF(AK$11=_xlpm.fr, REPLACE(AK503, LEN(AK503)-_xlpm.mv+1,_xlpm.mv,""),AK503)),
_xlpm.lgc)</f>
        <v>GBNCFMSTZZLZSLJPCFVVGBHGF</v>
      </c>
      <c r="AL504" s="31" t="str" cm="1">
        <f t="array" ref="AL504">_xlfn.LET(
_xlpm.mv,$AE504,
_xlpm.fr,$AF504,
_xlpm.to,$AG504,
_xlpm.wrd,INDEX($AI503:$AQ503,1,_xlpm.fr),
_xlpm.cr,RIGHT(_xlpm.wrd,_xlpm.mv),
_xlpm.rv, _xlfn.CONCAT(MID(_xlpm.cr,_xlfn.SEQUENCE(,LEN(_xlpm.cr),LEN(_xlpm.cr),-1),1)),
_xlpm.lgc,
IF(AL$11=_xlpm.to, AL503&amp;_xlpm.rv,
IF(AL$11=_xlpm.fr, REPLACE(AL503, LEN(AL503)-_xlpm.mv+1,_xlpm.mv,""),AL503)),
_xlpm.lgc)</f>
        <v>FJFLZVL</v>
      </c>
      <c r="AM504" s="31" t="str" cm="1">
        <f t="array" ref="AM504">_xlfn.LET(
_xlpm.mv,$AE504,
_xlpm.fr,$AF504,
_xlpm.to,$AG504,
_xlpm.wrd,INDEX($AI503:$AQ503,1,_xlpm.fr),
_xlpm.cr,RIGHT(_xlpm.wrd,_xlpm.mv),
_xlpm.rv, _xlfn.CONCAT(MID(_xlpm.cr,_xlfn.SEQUENCE(,LEN(_xlpm.cr),LEN(_xlpm.cr),-1),1)),
_xlpm.lgc,
IF(AM$11=_xlpm.to, AM503&amp;_xlpm.rv,
IF(AM$11=_xlpm.fr, REPLACE(AM503, LEN(AM503)-_xlpm.mv+1,_xlpm.mv,""),AM503)),
_xlpm.lgc)</f>
        <v>HMJJBNCL</v>
      </c>
      <c r="AN504" s="31" t="str" cm="1">
        <f t="array" ref="AN504">_xlfn.LET(
_xlpm.mv,$AE504,
_xlpm.fr,$AF504,
_xlpm.to,$AG504,
_xlpm.wrd,INDEX($AI503:$AQ503,1,_xlpm.fr),
_xlpm.cr,RIGHT(_xlpm.wrd,_xlpm.mv),
_xlpm.rv, _xlfn.CONCAT(MID(_xlpm.cr,_xlfn.SEQUENCE(,LEN(_xlpm.cr),LEN(_xlpm.cr),-1),1)),
_xlpm.lgc,
IF(AN$11=_xlpm.to, AN503&amp;_xlpm.rv,
IF(AN$11=_xlpm.fr, REPLACE(AN503, LEN(AN503)-_xlpm.mv+1,_xlpm.mv,""),AN503)),
_xlpm.lgc)</f>
        <v/>
      </c>
      <c r="AO504" s="31" t="str" cm="1">
        <f t="array" ref="AO504">_xlfn.LET(
_xlpm.mv,$AE504,
_xlpm.fr,$AF504,
_xlpm.to,$AG504,
_xlpm.wrd,INDEX($AI503:$AQ503,1,_xlpm.fr),
_xlpm.cr,RIGHT(_xlpm.wrd,_xlpm.mv),
_xlpm.rv, _xlfn.CONCAT(MID(_xlpm.cr,_xlfn.SEQUENCE(,LEN(_xlpm.cr),LEN(_xlpm.cr),-1),1)),
_xlpm.lgc,
IF(AO$11=_xlpm.to, AO503&amp;_xlpm.rv,
IF(AO$11=_xlpm.fr, REPLACE(AO503, LEN(AO503)-_xlpm.mv+1,_xlpm.mv,""),AO503)),
_xlpm.lgc)</f>
        <v>DGCB</v>
      </c>
      <c r="AP504" s="31" t="str" cm="1">
        <f t="array" ref="AP504">_xlfn.LET(
_xlpm.mv,$AE504,
_xlpm.fr,$AF504,
_xlpm.to,$AG504,
_xlpm.wrd,INDEX($AI503:$AQ503,1,_xlpm.fr),
_xlpm.cr,RIGHT(_xlpm.wrd,_xlpm.mv),
_xlpm.rv, _xlfn.CONCAT(MID(_xlpm.cr,_xlfn.SEQUENCE(,LEN(_xlpm.cr),LEN(_xlpm.cr),-1),1)),
_xlpm.lgc,
IF(AP$11=_xlpm.to, AP503&amp;_xlpm.rv,
IF(AP$11=_xlpm.fr, REPLACE(AP503, LEN(AP503)-_xlpm.mv+1,_xlpm.mv,""),AP503)),
_xlpm.lgc)</f>
        <v/>
      </c>
      <c r="AQ504" s="31" t="str" cm="1">
        <f t="array" ref="AQ504">_xlfn.LET(
_xlpm.mv,$AE504,
_xlpm.fr,$AF504,
_xlpm.to,$AG504,
_xlpm.wrd,INDEX($AI503:$AQ503,1,_xlpm.fr),
_xlpm.cr,RIGHT(_xlpm.wrd,_xlpm.mv),
_xlpm.rv, _xlfn.CONCAT(MID(_xlpm.cr,_xlfn.SEQUENCE(,LEN(_xlpm.cr),LEN(_xlpm.cr),-1),1)),
_xlpm.lgc,
IF(AQ$11=_xlpm.to, AQ503&amp;_xlpm.rv,
IF(AQ$11=_xlpm.fr, REPLACE(AQ503, LEN(AQ503)-_xlpm.mv+1,_xlpm.mv,""),AQ503)),
_xlpm.lgc)</f>
        <v>V</v>
      </c>
      <c r="AT504" s="31" t="str" cm="1">
        <f t="array" ref="AT504">_xlfn.LET(
_xlpm.mv,$AE504,
_xlpm.fr,$AF504,
_xlpm.to,$AG504,
_xlpm.wrd,INDEX($AT503:$BB503,1,_xlpm.fr),
_xlpm.cr,RIGHT(_xlpm.wrd,_xlpm.mv),
_xlpm.lgc,
IF(AT$11=_xlpm.to, AT503&amp;_xlpm.cr,
IF(AT$11=_xlpm.fr, REPLACE(AT503, LEN(AT503)-_xlpm.mv+1,_xlpm.mv,""),AT503)),
_xlpm.lgc)</f>
        <v>BWGHFNV</v>
      </c>
      <c r="AU504" s="31" t="str" cm="1">
        <f t="array" ref="AU504">_xlfn.LET(
_xlpm.mv,$AE504,
_xlpm.fr,$AF504,
_xlpm.to,$AG504,
_xlpm.wrd,INDEX($AT503:$BB503,1,_xlpm.fr),
_xlpm.cr,RIGHT(_xlpm.wrd,_xlpm.mv),
_xlpm.lgc,
IF(AU$11=_xlpm.to, AU503&amp;_xlpm.cr,
IF(AU$11=_xlpm.fr, REPLACE(AU503, LEN(AU503)-_xlpm.mv+1,_xlpm.mv,""),AU503)),
_xlpm.lgc)</f>
        <v>CHFF</v>
      </c>
      <c r="AV504" s="31" t="str" cm="1">
        <f t="array" ref="AV504">_xlfn.LET(
_xlpm.mv,$AE504,
_xlpm.fr,$AF504,
_xlpm.to,$AG504,
_xlpm.wrd,INDEX($AT503:$BB503,1,_xlpm.fr),
_xlpm.cr,RIGHT(_xlpm.wrd,_xlpm.mv),
_xlpm.lgc,
IF(AV$11=_xlpm.to, AV503&amp;_xlpm.cr,
IF(AV$11=_xlpm.fr, REPLACE(AV503, LEN(AV503)-_xlpm.mv+1,_xlpm.mv,""),AV503)),
_xlpm.lgc)</f>
        <v>VBSJLVTDFFLMZHCNVLGPBLCZL</v>
      </c>
      <c r="AW504" s="31" t="str" cm="1">
        <f t="array" ref="AW504">_xlfn.LET(
_xlpm.mv,$AE504,
_xlpm.fr,$AF504,
_xlpm.to,$AG504,
_xlpm.wrd,INDEX($AT503:$BB503,1,_xlpm.fr),
_xlpm.cr,RIGHT(_xlpm.wrd,_xlpm.mv),
_xlpm.lgc,
IF(AW$11=_xlpm.to, AW503&amp;_xlpm.cr,
IF(AW$11=_xlpm.fr, REPLACE(AW503, LEN(AW503)-_xlpm.mv+1,_xlpm.mv,""),AW503)),
_xlpm.lgc)</f>
        <v>QJSMPQB</v>
      </c>
      <c r="AX504" s="31" t="str" cm="1">
        <f t="array" ref="AX504">_xlfn.LET(
_xlpm.mv,$AE504,
_xlpm.fr,$AF504,
_xlpm.to,$AG504,
_xlpm.wrd,INDEX($AT503:$BB503,1,_xlpm.fr),
_xlpm.cr,RIGHT(_xlpm.wrd,_xlpm.mv),
_xlpm.lgc,
IF(AX$11=_xlpm.to, AX503&amp;_xlpm.cr,
IF(AX$11=_xlpm.fr, REPLACE(AX503, LEN(AX503)-_xlpm.mv+1,_xlpm.mv,""),AX503)),
_xlpm.lgc)</f>
        <v>ZVGGZJCD</v>
      </c>
      <c r="AY504" s="31" t="str" cm="1">
        <f t="array" ref="AY504">_xlfn.LET(
_xlpm.mv,$AE504,
_xlpm.fr,$AF504,
_xlpm.to,$AG504,
_xlpm.wrd,INDEX($AT503:$BB503,1,_xlpm.fr),
_xlpm.cr,RIGHT(_xlpm.wrd,_xlpm.mv),
_xlpm.lgc,
IF(AY$11=_xlpm.to, AY503&amp;_xlpm.cr,
IF(AY$11=_xlpm.fr, REPLACE(AY503, LEN(AY503)-_xlpm.mv+1,_xlpm.mv,""),AY503)),
_xlpm.lgc)</f>
        <v/>
      </c>
      <c r="AZ504" s="31" t="str" cm="1">
        <f t="array" ref="AZ504">_xlfn.LET(
_xlpm.mv,$AE504,
_xlpm.fr,$AF504,
_xlpm.to,$AG504,
_xlpm.wrd,INDEX($AT503:$BB503,1,_xlpm.fr),
_xlpm.cr,RIGHT(_xlpm.wrd,_xlpm.mv),
_xlpm.lgc,
IF(AZ$11=_xlpm.to, AZ503&amp;_xlpm.cr,
IF(AZ$11=_xlpm.fr, REPLACE(AZ503, LEN(AZ503)-_xlpm.mv+1,_xlpm.mv,""),AZ503)),
_xlpm.lgc)</f>
        <v>ZCJG</v>
      </c>
      <c r="BA504" s="31" t="str" cm="1">
        <f t="array" ref="BA504">_xlfn.LET(
_xlpm.mv,$AE504,
_xlpm.fr,$AF504,
_xlpm.to,$AG504,
_xlpm.wrd,INDEX($AT503:$BB503,1,_xlpm.fr),
_xlpm.cr,RIGHT(_xlpm.wrd,_xlpm.mv),
_xlpm.lgc,
IF(BA$11=_xlpm.to, BA503&amp;_xlpm.cr,
IF(BA$11=_xlpm.fr, REPLACE(BA503, LEN(BA503)-_xlpm.mv+1,_xlpm.mv,""),BA503)),
_xlpm.lgc)</f>
        <v/>
      </c>
      <c r="BB504" s="31" t="str" cm="1">
        <f t="array" ref="BB504">_xlfn.LET(
_xlpm.mv,$AE504,
_xlpm.fr,$AF504,
_xlpm.to,$AG504,
_xlpm.wrd,INDEX($AT503:$BB503,1,_xlpm.fr),
_xlpm.cr,RIGHT(_xlpm.wrd,_xlpm.mv),
_xlpm.lgc,
IF(BB$11=_xlpm.to, BB503&amp;_xlpm.cr,
IF(BB$11=_xlpm.fr, REPLACE(BB503, LEN(BB503)-_xlpm.mv+1,_xlpm.mv,""),BB503)),
_xlpm.lgc)</f>
        <v>B</v>
      </c>
    </row>
    <row r="505" spans="28:54" x14ac:dyDescent="0.3">
      <c r="AB505" s="31">
        <f t="shared" si="28"/>
        <v>5</v>
      </c>
      <c r="AC505" s="31" t="s">
        <v>1722</v>
      </c>
      <c r="AD505" s="31" t="str" cm="1">
        <f t="array" ref="AD505">_xlfn.LET(
_xlpm.arr,{"move ","from ","to "},
_xlpm.wr,AC505,
_xlpm.rd,_xlfn.REDUCE(_xlpm.wr,_xlpm.arr,_xlfn.LAMBDA(_xlpm.a,_xlpm.v,SUBSTITUTE(_xlpm.a,_xlpm.v,""))),
_xlpm.rd)</f>
        <v>6 1 9</v>
      </c>
      <c r="AE505" s="31">
        <f t="shared" si="29"/>
        <v>6</v>
      </c>
      <c r="AF505" s="31">
        <f t="shared" si="30"/>
        <v>1</v>
      </c>
      <c r="AG505" s="31">
        <f t="shared" si="31"/>
        <v>9</v>
      </c>
      <c r="AI505" s="31" t="str" cm="1">
        <f t="array" ref="AI505">_xlfn.LET(
_xlpm.mv,$AE505,
_xlpm.fr,$AF505,
_xlpm.to,$AG505,
_xlpm.wrd,INDEX($AI504:$AQ504,1,_xlpm.fr),
_xlpm.cr,RIGHT(_xlpm.wrd,_xlpm.mv),
_xlpm.rv, _xlfn.CONCAT(MID(_xlpm.cr,_xlfn.SEQUENCE(,LEN(_xlpm.cr),LEN(_xlpm.cr),-1),1)),
_xlpm.lgc,
IF(AI$11=_xlpm.to, AI504&amp;_xlpm.rv,
IF(AI$11=_xlpm.fr, REPLACE(AI504, LEN(AI504)-_xlpm.mv+1,_xlpm.mv,""),AI504)),
_xlpm.lgc)</f>
        <v>W</v>
      </c>
      <c r="AJ505" s="31" t="str" cm="1">
        <f t="array" ref="AJ505">_xlfn.LET(
_xlpm.mv,$AE505,
_xlpm.fr,$AF505,
_xlpm.to,$AG505,
_xlpm.wrd,INDEX($AI504:$AQ504,1,_xlpm.fr),
_xlpm.cr,RIGHT(_xlpm.wrd,_xlpm.mv),
_xlpm.rv, _xlfn.CONCAT(MID(_xlpm.cr,_xlfn.SEQUENCE(,LEN(_xlpm.cr),LEN(_xlpm.cr),-1),1)),
_xlpm.lgc,
IF(AJ$11=_xlpm.to, AJ504&amp;_xlpm.rv,
IF(AJ$11=_xlpm.fr, REPLACE(AJ504, LEN(AJ504)-_xlpm.mv+1,_xlpm.mv,""),AJ504)),
_xlpm.lgc)</f>
        <v>CPZH</v>
      </c>
      <c r="AK505" s="31" t="str" cm="1">
        <f t="array" ref="AK505">_xlfn.LET(
_xlpm.mv,$AE505,
_xlpm.fr,$AF505,
_xlpm.to,$AG505,
_xlpm.wrd,INDEX($AI504:$AQ504,1,_xlpm.fr),
_xlpm.cr,RIGHT(_xlpm.wrd,_xlpm.mv),
_xlpm.rv, _xlfn.CONCAT(MID(_xlpm.cr,_xlfn.SEQUENCE(,LEN(_xlpm.cr),LEN(_xlpm.cr),-1),1)),
_xlpm.lgc,
IF(AK$11=_xlpm.to, AK504&amp;_xlpm.rv,
IF(AK$11=_xlpm.fr, REPLACE(AK504, LEN(AK504)-_xlpm.mv+1,_xlpm.mv,""),AK504)),
_xlpm.lgc)</f>
        <v>GBNCFMSTZZLZSLJPCFVVGBHGF</v>
      </c>
      <c r="AL505" s="31" t="str" cm="1">
        <f t="array" ref="AL505">_xlfn.LET(
_xlpm.mv,$AE505,
_xlpm.fr,$AF505,
_xlpm.to,$AG505,
_xlpm.wrd,INDEX($AI504:$AQ504,1,_xlpm.fr),
_xlpm.cr,RIGHT(_xlpm.wrd,_xlpm.mv),
_xlpm.rv, _xlfn.CONCAT(MID(_xlpm.cr,_xlfn.SEQUENCE(,LEN(_xlpm.cr),LEN(_xlpm.cr),-1),1)),
_xlpm.lgc,
IF(AL$11=_xlpm.to, AL504&amp;_xlpm.rv,
IF(AL$11=_xlpm.fr, REPLACE(AL504, LEN(AL504)-_xlpm.mv+1,_xlpm.mv,""),AL504)),
_xlpm.lgc)</f>
        <v>FJFLZVL</v>
      </c>
      <c r="AM505" s="31" t="str" cm="1">
        <f t="array" ref="AM505">_xlfn.LET(
_xlpm.mv,$AE505,
_xlpm.fr,$AF505,
_xlpm.to,$AG505,
_xlpm.wrd,INDEX($AI504:$AQ504,1,_xlpm.fr),
_xlpm.cr,RIGHT(_xlpm.wrd,_xlpm.mv),
_xlpm.rv, _xlfn.CONCAT(MID(_xlpm.cr,_xlfn.SEQUENCE(,LEN(_xlpm.cr),LEN(_xlpm.cr),-1),1)),
_xlpm.lgc,
IF(AM$11=_xlpm.to, AM504&amp;_xlpm.rv,
IF(AM$11=_xlpm.fr, REPLACE(AM504, LEN(AM504)-_xlpm.mv+1,_xlpm.mv,""),AM504)),
_xlpm.lgc)</f>
        <v>HMJJBNCL</v>
      </c>
      <c r="AN505" s="31" t="str" cm="1">
        <f t="array" ref="AN505">_xlfn.LET(
_xlpm.mv,$AE505,
_xlpm.fr,$AF505,
_xlpm.to,$AG505,
_xlpm.wrd,INDEX($AI504:$AQ504,1,_xlpm.fr),
_xlpm.cr,RIGHT(_xlpm.wrd,_xlpm.mv),
_xlpm.rv, _xlfn.CONCAT(MID(_xlpm.cr,_xlfn.SEQUENCE(,LEN(_xlpm.cr),LEN(_xlpm.cr),-1),1)),
_xlpm.lgc,
IF(AN$11=_xlpm.to, AN504&amp;_xlpm.rv,
IF(AN$11=_xlpm.fr, REPLACE(AN504, LEN(AN504)-_xlpm.mv+1,_xlpm.mv,""),AN504)),
_xlpm.lgc)</f>
        <v/>
      </c>
      <c r="AO505" s="31" t="str" cm="1">
        <f t="array" ref="AO505">_xlfn.LET(
_xlpm.mv,$AE505,
_xlpm.fr,$AF505,
_xlpm.to,$AG505,
_xlpm.wrd,INDEX($AI504:$AQ504,1,_xlpm.fr),
_xlpm.cr,RIGHT(_xlpm.wrd,_xlpm.mv),
_xlpm.rv, _xlfn.CONCAT(MID(_xlpm.cr,_xlfn.SEQUENCE(,LEN(_xlpm.cr),LEN(_xlpm.cr),-1),1)),
_xlpm.lgc,
IF(AO$11=_xlpm.to, AO504&amp;_xlpm.rv,
IF(AO$11=_xlpm.fr, REPLACE(AO504, LEN(AO504)-_xlpm.mv+1,_xlpm.mv,""),AO504)),
_xlpm.lgc)</f>
        <v>DGCB</v>
      </c>
      <c r="AP505" s="31" t="str" cm="1">
        <f t="array" ref="AP505">_xlfn.LET(
_xlpm.mv,$AE505,
_xlpm.fr,$AF505,
_xlpm.to,$AG505,
_xlpm.wrd,INDEX($AI504:$AQ504,1,_xlpm.fr),
_xlpm.cr,RIGHT(_xlpm.wrd,_xlpm.mv),
_xlpm.rv, _xlfn.CONCAT(MID(_xlpm.cr,_xlfn.SEQUENCE(,LEN(_xlpm.cr),LEN(_xlpm.cr),-1),1)),
_xlpm.lgc,
IF(AP$11=_xlpm.to, AP504&amp;_xlpm.rv,
IF(AP$11=_xlpm.fr, REPLACE(AP504, LEN(AP504)-_xlpm.mv+1,_xlpm.mv,""),AP504)),
_xlpm.lgc)</f>
        <v/>
      </c>
      <c r="AQ505" s="31" t="str" cm="1">
        <f t="array" ref="AQ505">_xlfn.LET(
_xlpm.mv,$AE505,
_xlpm.fr,$AF505,
_xlpm.to,$AG505,
_xlpm.wrd,INDEX($AI504:$AQ504,1,_xlpm.fr),
_xlpm.cr,RIGHT(_xlpm.wrd,_xlpm.mv),
_xlpm.rv, _xlfn.CONCAT(MID(_xlpm.cr,_xlfn.SEQUENCE(,LEN(_xlpm.cr),LEN(_xlpm.cr),-1),1)),
_xlpm.lgc,
IF(AQ$11=_xlpm.to, AQ504&amp;_xlpm.rv,
IF(AQ$11=_xlpm.fr, REPLACE(AQ504, LEN(AQ504)-_xlpm.mv+1,_xlpm.mv,""),AQ504)),
_xlpm.lgc)</f>
        <v>VGBQQDV</v>
      </c>
      <c r="AT505" s="31" t="str" cm="1">
        <f t="array" ref="AT505">_xlfn.LET(
_xlpm.mv,$AE505,
_xlpm.fr,$AF505,
_xlpm.to,$AG505,
_xlpm.wrd,INDEX($AT504:$BB504,1,_xlpm.fr),
_xlpm.cr,RIGHT(_xlpm.wrd,_xlpm.mv),
_xlpm.lgc,
IF(AT$11=_xlpm.to, AT504&amp;_xlpm.cr,
IF(AT$11=_xlpm.fr, REPLACE(AT504, LEN(AT504)-_xlpm.mv+1,_xlpm.mv,""),AT504)),
_xlpm.lgc)</f>
        <v>B</v>
      </c>
      <c r="AU505" s="31" t="str" cm="1">
        <f t="array" ref="AU505">_xlfn.LET(
_xlpm.mv,$AE505,
_xlpm.fr,$AF505,
_xlpm.to,$AG505,
_xlpm.wrd,INDEX($AT504:$BB504,1,_xlpm.fr),
_xlpm.cr,RIGHT(_xlpm.wrd,_xlpm.mv),
_xlpm.lgc,
IF(AU$11=_xlpm.to, AU504&amp;_xlpm.cr,
IF(AU$11=_xlpm.fr, REPLACE(AU504, LEN(AU504)-_xlpm.mv+1,_xlpm.mv,""),AU504)),
_xlpm.lgc)</f>
        <v>CHFF</v>
      </c>
      <c r="AV505" s="31" t="str" cm="1">
        <f t="array" ref="AV505">_xlfn.LET(
_xlpm.mv,$AE505,
_xlpm.fr,$AF505,
_xlpm.to,$AG505,
_xlpm.wrd,INDEX($AT504:$BB504,1,_xlpm.fr),
_xlpm.cr,RIGHT(_xlpm.wrd,_xlpm.mv),
_xlpm.lgc,
IF(AV$11=_xlpm.to, AV504&amp;_xlpm.cr,
IF(AV$11=_xlpm.fr, REPLACE(AV504, LEN(AV504)-_xlpm.mv+1,_xlpm.mv,""),AV504)),
_xlpm.lgc)</f>
        <v>VBSJLVTDFFLMZHCNVLGPBLCZL</v>
      </c>
      <c r="AW505" s="31" t="str" cm="1">
        <f t="array" ref="AW505">_xlfn.LET(
_xlpm.mv,$AE505,
_xlpm.fr,$AF505,
_xlpm.to,$AG505,
_xlpm.wrd,INDEX($AT504:$BB504,1,_xlpm.fr),
_xlpm.cr,RIGHT(_xlpm.wrd,_xlpm.mv),
_xlpm.lgc,
IF(AW$11=_xlpm.to, AW504&amp;_xlpm.cr,
IF(AW$11=_xlpm.fr, REPLACE(AW504, LEN(AW504)-_xlpm.mv+1,_xlpm.mv,""),AW504)),
_xlpm.lgc)</f>
        <v>QJSMPQB</v>
      </c>
      <c r="AX505" s="31" t="str" cm="1">
        <f t="array" ref="AX505">_xlfn.LET(
_xlpm.mv,$AE505,
_xlpm.fr,$AF505,
_xlpm.to,$AG505,
_xlpm.wrd,INDEX($AT504:$BB504,1,_xlpm.fr),
_xlpm.cr,RIGHT(_xlpm.wrd,_xlpm.mv),
_xlpm.lgc,
IF(AX$11=_xlpm.to, AX504&amp;_xlpm.cr,
IF(AX$11=_xlpm.fr, REPLACE(AX504, LEN(AX504)-_xlpm.mv+1,_xlpm.mv,""),AX504)),
_xlpm.lgc)</f>
        <v>ZVGGZJCD</v>
      </c>
      <c r="AY505" s="31" t="str" cm="1">
        <f t="array" ref="AY505">_xlfn.LET(
_xlpm.mv,$AE505,
_xlpm.fr,$AF505,
_xlpm.to,$AG505,
_xlpm.wrd,INDEX($AT504:$BB504,1,_xlpm.fr),
_xlpm.cr,RIGHT(_xlpm.wrd,_xlpm.mv),
_xlpm.lgc,
IF(AY$11=_xlpm.to, AY504&amp;_xlpm.cr,
IF(AY$11=_xlpm.fr, REPLACE(AY504, LEN(AY504)-_xlpm.mv+1,_xlpm.mv,""),AY504)),
_xlpm.lgc)</f>
        <v/>
      </c>
      <c r="AZ505" s="31" t="str" cm="1">
        <f t="array" ref="AZ505">_xlfn.LET(
_xlpm.mv,$AE505,
_xlpm.fr,$AF505,
_xlpm.to,$AG505,
_xlpm.wrd,INDEX($AT504:$BB504,1,_xlpm.fr),
_xlpm.cr,RIGHT(_xlpm.wrd,_xlpm.mv),
_xlpm.lgc,
IF(AZ$11=_xlpm.to, AZ504&amp;_xlpm.cr,
IF(AZ$11=_xlpm.fr, REPLACE(AZ504, LEN(AZ504)-_xlpm.mv+1,_xlpm.mv,""),AZ504)),
_xlpm.lgc)</f>
        <v>ZCJG</v>
      </c>
      <c r="BA505" s="31" t="str" cm="1">
        <f t="array" ref="BA505">_xlfn.LET(
_xlpm.mv,$AE505,
_xlpm.fr,$AF505,
_xlpm.to,$AG505,
_xlpm.wrd,INDEX($AT504:$BB504,1,_xlpm.fr),
_xlpm.cr,RIGHT(_xlpm.wrd,_xlpm.mv),
_xlpm.lgc,
IF(BA$11=_xlpm.to, BA504&amp;_xlpm.cr,
IF(BA$11=_xlpm.fr, REPLACE(BA504, LEN(BA504)-_xlpm.mv+1,_xlpm.mv,""),BA504)),
_xlpm.lgc)</f>
        <v/>
      </c>
      <c r="BB505" s="31" t="str" cm="1">
        <f t="array" ref="BB505">_xlfn.LET(
_xlpm.mv,$AE505,
_xlpm.fr,$AF505,
_xlpm.to,$AG505,
_xlpm.wrd,INDEX($AT504:$BB504,1,_xlpm.fr),
_xlpm.cr,RIGHT(_xlpm.wrd,_xlpm.mv),
_xlpm.lgc,
IF(BB$11=_xlpm.to, BB504&amp;_xlpm.cr,
IF(BB$11=_xlpm.fr, REPLACE(BB504, LEN(BB504)-_xlpm.mv+1,_xlpm.mv,""),BB504)),
_xlpm.lgc)</f>
        <v>BWGHFNV</v>
      </c>
    </row>
    <row r="506" spans="28:54" x14ac:dyDescent="0.3">
      <c r="AB506" s="31">
        <f t="shared" si="28"/>
        <v>5</v>
      </c>
      <c r="AC506" s="31" t="s">
        <v>1482</v>
      </c>
      <c r="AD506" s="31" t="str" cm="1">
        <f t="array" ref="AD506">_xlfn.LET(
_xlpm.arr,{"move ","from ","to "},
_xlpm.wr,AC506,
_xlpm.rd,_xlfn.REDUCE(_xlpm.wr,_xlpm.arr,_xlfn.LAMBDA(_xlpm.a,_xlpm.v,SUBSTITUTE(_xlpm.a,_xlpm.v,""))),
_xlpm.rd)</f>
        <v>1 2 5</v>
      </c>
      <c r="AE506" s="31">
        <f t="shared" si="29"/>
        <v>1</v>
      </c>
      <c r="AF506" s="31">
        <f t="shared" si="30"/>
        <v>2</v>
      </c>
      <c r="AG506" s="31">
        <f t="shared" si="31"/>
        <v>5</v>
      </c>
      <c r="AI506" s="31" t="str" cm="1">
        <f t="array" ref="AI506">_xlfn.LET(
_xlpm.mv,$AE506,
_xlpm.fr,$AF506,
_xlpm.to,$AG506,
_xlpm.wrd,INDEX($AI505:$AQ505,1,_xlpm.fr),
_xlpm.cr,RIGHT(_xlpm.wrd,_xlpm.mv),
_xlpm.rv, _xlfn.CONCAT(MID(_xlpm.cr,_xlfn.SEQUENCE(,LEN(_xlpm.cr),LEN(_xlpm.cr),-1),1)),
_xlpm.lgc,
IF(AI$11=_xlpm.to, AI505&amp;_xlpm.rv,
IF(AI$11=_xlpm.fr, REPLACE(AI505, LEN(AI505)-_xlpm.mv+1,_xlpm.mv,""),AI505)),
_xlpm.lgc)</f>
        <v>W</v>
      </c>
      <c r="AJ506" s="31" t="str" cm="1">
        <f t="array" ref="AJ506">_xlfn.LET(
_xlpm.mv,$AE506,
_xlpm.fr,$AF506,
_xlpm.to,$AG506,
_xlpm.wrd,INDEX($AI505:$AQ505,1,_xlpm.fr),
_xlpm.cr,RIGHT(_xlpm.wrd,_xlpm.mv),
_xlpm.rv, _xlfn.CONCAT(MID(_xlpm.cr,_xlfn.SEQUENCE(,LEN(_xlpm.cr),LEN(_xlpm.cr),-1),1)),
_xlpm.lgc,
IF(AJ$11=_xlpm.to, AJ505&amp;_xlpm.rv,
IF(AJ$11=_xlpm.fr, REPLACE(AJ505, LEN(AJ505)-_xlpm.mv+1,_xlpm.mv,""),AJ505)),
_xlpm.lgc)</f>
        <v>CPZ</v>
      </c>
      <c r="AK506" s="31" t="str" cm="1">
        <f t="array" ref="AK506">_xlfn.LET(
_xlpm.mv,$AE506,
_xlpm.fr,$AF506,
_xlpm.to,$AG506,
_xlpm.wrd,INDEX($AI505:$AQ505,1,_xlpm.fr),
_xlpm.cr,RIGHT(_xlpm.wrd,_xlpm.mv),
_xlpm.rv, _xlfn.CONCAT(MID(_xlpm.cr,_xlfn.SEQUENCE(,LEN(_xlpm.cr),LEN(_xlpm.cr),-1),1)),
_xlpm.lgc,
IF(AK$11=_xlpm.to, AK505&amp;_xlpm.rv,
IF(AK$11=_xlpm.fr, REPLACE(AK505, LEN(AK505)-_xlpm.mv+1,_xlpm.mv,""),AK505)),
_xlpm.lgc)</f>
        <v>GBNCFMSTZZLZSLJPCFVVGBHGF</v>
      </c>
      <c r="AL506" s="31" t="str" cm="1">
        <f t="array" ref="AL506">_xlfn.LET(
_xlpm.mv,$AE506,
_xlpm.fr,$AF506,
_xlpm.to,$AG506,
_xlpm.wrd,INDEX($AI505:$AQ505,1,_xlpm.fr),
_xlpm.cr,RIGHT(_xlpm.wrd,_xlpm.mv),
_xlpm.rv, _xlfn.CONCAT(MID(_xlpm.cr,_xlfn.SEQUENCE(,LEN(_xlpm.cr),LEN(_xlpm.cr),-1),1)),
_xlpm.lgc,
IF(AL$11=_xlpm.to, AL505&amp;_xlpm.rv,
IF(AL$11=_xlpm.fr, REPLACE(AL505, LEN(AL505)-_xlpm.mv+1,_xlpm.mv,""),AL505)),
_xlpm.lgc)</f>
        <v>FJFLZVL</v>
      </c>
      <c r="AM506" s="31" t="str" cm="1">
        <f t="array" ref="AM506">_xlfn.LET(
_xlpm.mv,$AE506,
_xlpm.fr,$AF506,
_xlpm.to,$AG506,
_xlpm.wrd,INDEX($AI505:$AQ505,1,_xlpm.fr),
_xlpm.cr,RIGHT(_xlpm.wrd,_xlpm.mv),
_xlpm.rv, _xlfn.CONCAT(MID(_xlpm.cr,_xlfn.SEQUENCE(,LEN(_xlpm.cr),LEN(_xlpm.cr),-1),1)),
_xlpm.lgc,
IF(AM$11=_xlpm.to, AM505&amp;_xlpm.rv,
IF(AM$11=_xlpm.fr, REPLACE(AM505, LEN(AM505)-_xlpm.mv+1,_xlpm.mv,""),AM505)),
_xlpm.lgc)</f>
        <v>HMJJBNCLH</v>
      </c>
      <c r="AN506" s="31" t="str" cm="1">
        <f t="array" ref="AN506">_xlfn.LET(
_xlpm.mv,$AE506,
_xlpm.fr,$AF506,
_xlpm.to,$AG506,
_xlpm.wrd,INDEX($AI505:$AQ505,1,_xlpm.fr),
_xlpm.cr,RIGHT(_xlpm.wrd,_xlpm.mv),
_xlpm.rv, _xlfn.CONCAT(MID(_xlpm.cr,_xlfn.SEQUENCE(,LEN(_xlpm.cr),LEN(_xlpm.cr),-1),1)),
_xlpm.lgc,
IF(AN$11=_xlpm.to, AN505&amp;_xlpm.rv,
IF(AN$11=_xlpm.fr, REPLACE(AN505, LEN(AN505)-_xlpm.mv+1,_xlpm.mv,""),AN505)),
_xlpm.lgc)</f>
        <v/>
      </c>
      <c r="AO506" s="31" t="str" cm="1">
        <f t="array" ref="AO506">_xlfn.LET(
_xlpm.mv,$AE506,
_xlpm.fr,$AF506,
_xlpm.to,$AG506,
_xlpm.wrd,INDEX($AI505:$AQ505,1,_xlpm.fr),
_xlpm.cr,RIGHT(_xlpm.wrd,_xlpm.mv),
_xlpm.rv, _xlfn.CONCAT(MID(_xlpm.cr,_xlfn.SEQUENCE(,LEN(_xlpm.cr),LEN(_xlpm.cr),-1),1)),
_xlpm.lgc,
IF(AO$11=_xlpm.to, AO505&amp;_xlpm.rv,
IF(AO$11=_xlpm.fr, REPLACE(AO505, LEN(AO505)-_xlpm.mv+1,_xlpm.mv,""),AO505)),
_xlpm.lgc)</f>
        <v>DGCB</v>
      </c>
      <c r="AP506" s="31" t="str" cm="1">
        <f t="array" ref="AP506">_xlfn.LET(
_xlpm.mv,$AE506,
_xlpm.fr,$AF506,
_xlpm.to,$AG506,
_xlpm.wrd,INDEX($AI505:$AQ505,1,_xlpm.fr),
_xlpm.cr,RIGHT(_xlpm.wrd,_xlpm.mv),
_xlpm.rv, _xlfn.CONCAT(MID(_xlpm.cr,_xlfn.SEQUENCE(,LEN(_xlpm.cr),LEN(_xlpm.cr),-1),1)),
_xlpm.lgc,
IF(AP$11=_xlpm.to, AP505&amp;_xlpm.rv,
IF(AP$11=_xlpm.fr, REPLACE(AP505, LEN(AP505)-_xlpm.mv+1,_xlpm.mv,""),AP505)),
_xlpm.lgc)</f>
        <v/>
      </c>
      <c r="AQ506" s="31" t="str" cm="1">
        <f t="array" ref="AQ506">_xlfn.LET(
_xlpm.mv,$AE506,
_xlpm.fr,$AF506,
_xlpm.to,$AG506,
_xlpm.wrd,INDEX($AI505:$AQ505,1,_xlpm.fr),
_xlpm.cr,RIGHT(_xlpm.wrd,_xlpm.mv),
_xlpm.rv, _xlfn.CONCAT(MID(_xlpm.cr,_xlfn.SEQUENCE(,LEN(_xlpm.cr),LEN(_xlpm.cr),-1),1)),
_xlpm.lgc,
IF(AQ$11=_xlpm.to, AQ505&amp;_xlpm.rv,
IF(AQ$11=_xlpm.fr, REPLACE(AQ505, LEN(AQ505)-_xlpm.mv+1,_xlpm.mv,""),AQ505)),
_xlpm.lgc)</f>
        <v>VGBQQDV</v>
      </c>
      <c r="AT506" s="31" t="str" cm="1">
        <f t="array" ref="AT506">_xlfn.LET(
_xlpm.mv,$AE506,
_xlpm.fr,$AF506,
_xlpm.to,$AG506,
_xlpm.wrd,INDEX($AT505:$BB505,1,_xlpm.fr),
_xlpm.cr,RIGHT(_xlpm.wrd,_xlpm.mv),
_xlpm.lgc,
IF(AT$11=_xlpm.to, AT505&amp;_xlpm.cr,
IF(AT$11=_xlpm.fr, REPLACE(AT505, LEN(AT505)-_xlpm.mv+1,_xlpm.mv,""),AT505)),
_xlpm.lgc)</f>
        <v>B</v>
      </c>
      <c r="AU506" s="31" t="str" cm="1">
        <f t="array" ref="AU506">_xlfn.LET(
_xlpm.mv,$AE506,
_xlpm.fr,$AF506,
_xlpm.to,$AG506,
_xlpm.wrd,INDEX($AT505:$BB505,1,_xlpm.fr),
_xlpm.cr,RIGHT(_xlpm.wrd,_xlpm.mv),
_xlpm.lgc,
IF(AU$11=_xlpm.to, AU505&amp;_xlpm.cr,
IF(AU$11=_xlpm.fr, REPLACE(AU505, LEN(AU505)-_xlpm.mv+1,_xlpm.mv,""),AU505)),
_xlpm.lgc)</f>
        <v>CHF</v>
      </c>
      <c r="AV506" s="31" t="str" cm="1">
        <f t="array" ref="AV506">_xlfn.LET(
_xlpm.mv,$AE506,
_xlpm.fr,$AF506,
_xlpm.to,$AG506,
_xlpm.wrd,INDEX($AT505:$BB505,1,_xlpm.fr),
_xlpm.cr,RIGHT(_xlpm.wrd,_xlpm.mv),
_xlpm.lgc,
IF(AV$11=_xlpm.to, AV505&amp;_xlpm.cr,
IF(AV$11=_xlpm.fr, REPLACE(AV505, LEN(AV505)-_xlpm.mv+1,_xlpm.mv,""),AV505)),
_xlpm.lgc)</f>
        <v>VBSJLVTDFFLMZHCNVLGPBLCZL</v>
      </c>
      <c r="AW506" s="31" t="str" cm="1">
        <f t="array" ref="AW506">_xlfn.LET(
_xlpm.mv,$AE506,
_xlpm.fr,$AF506,
_xlpm.to,$AG506,
_xlpm.wrd,INDEX($AT505:$BB505,1,_xlpm.fr),
_xlpm.cr,RIGHT(_xlpm.wrd,_xlpm.mv),
_xlpm.lgc,
IF(AW$11=_xlpm.to, AW505&amp;_xlpm.cr,
IF(AW$11=_xlpm.fr, REPLACE(AW505, LEN(AW505)-_xlpm.mv+1,_xlpm.mv,""),AW505)),
_xlpm.lgc)</f>
        <v>QJSMPQB</v>
      </c>
      <c r="AX506" s="31" t="str" cm="1">
        <f t="array" ref="AX506">_xlfn.LET(
_xlpm.mv,$AE506,
_xlpm.fr,$AF506,
_xlpm.to,$AG506,
_xlpm.wrd,INDEX($AT505:$BB505,1,_xlpm.fr),
_xlpm.cr,RIGHT(_xlpm.wrd,_xlpm.mv),
_xlpm.lgc,
IF(AX$11=_xlpm.to, AX505&amp;_xlpm.cr,
IF(AX$11=_xlpm.fr, REPLACE(AX505, LEN(AX505)-_xlpm.mv+1,_xlpm.mv,""),AX505)),
_xlpm.lgc)</f>
        <v>ZVGGZJCDF</v>
      </c>
      <c r="AY506" s="31" t="str" cm="1">
        <f t="array" ref="AY506">_xlfn.LET(
_xlpm.mv,$AE506,
_xlpm.fr,$AF506,
_xlpm.to,$AG506,
_xlpm.wrd,INDEX($AT505:$BB505,1,_xlpm.fr),
_xlpm.cr,RIGHT(_xlpm.wrd,_xlpm.mv),
_xlpm.lgc,
IF(AY$11=_xlpm.to, AY505&amp;_xlpm.cr,
IF(AY$11=_xlpm.fr, REPLACE(AY505, LEN(AY505)-_xlpm.mv+1,_xlpm.mv,""),AY505)),
_xlpm.lgc)</f>
        <v/>
      </c>
      <c r="AZ506" s="31" t="str" cm="1">
        <f t="array" ref="AZ506">_xlfn.LET(
_xlpm.mv,$AE506,
_xlpm.fr,$AF506,
_xlpm.to,$AG506,
_xlpm.wrd,INDEX($AT505:$BB505,1,_xlpm.fr),
_xlpm.cr,RIGHT(_xlpm.wrd,_xlpm.mv),
_xlpm.lgc,
IF(AZ$11=_xlpm.to, AZ505&amp;_xlpm.cr,
IF(AZ$11=_xlpm.fr, REPLACE(AZ505, LEN(AZ505)-_xlpm.mv+1,_xlpm.mv,""),AZ505)),
_xlpm.lgc)</f>
        <v>ZCJG</v>
      </c>
      <c r="BA506" s="31" t="str" cm="1">
        <f t="array" ref="BA506">_xlfn.LET(
_xlpm.mv,$AE506,
_xlpm.fr,$AF506,
_xlpm.to,$AG506,
_xlpm.wrd,INDEX($AT505:$BB505,1,_xlpm.fr),
_xlpm.cr,RIGHT(_xlpm.wrd,_xlpm.mv),
_xlpm.lgc,
IF(BA$11=_xlpm.to, BA505&amp;_xlpm.cr,
IF(BA$11=_xlpm.fr, REPLACE(BA505, LEN(BA505)-_xlpm.mv+1,_xlpm.mv,""),BA505)),
_xlpm.lgc)</f>
        <v/>
      </c>
      <c r="BB506" s="31" t="str" cm="1">
        <f t="array" ref="BB506">_xlfn.LET(
_xlpm.mv,$AE506,
_xlpm.fr,$AF506,
_xlpm.to,$AG506,
_xlpm.wrd,INDEX($AT505:$BB505,1,_xlpm.fr),
_xlpm.cr,RIGHT(_xlpm.wrd,_xlpm.mv),
_xlpm.lgc,
IF(BB$11=_xlpm.to, BB505&amp;_xlpm.cr,
IF(BB$11=_xlpm.fr, REPLACE(BB505, LEN(BB505)-_xlpm.mv+1,_xlpm.mv,""),BB505)),
_xlpm.lgc)</f>
        <v>BWGHFNV</v>
      </c>
    </row>
    <row r="507" spans="28:54" x14ac:dyDescent="0.3">
      <c r="AB507" s="31">
        <f t="shared" si="28"/>
        <v>5</v>
      </c>
      <c r="AC507" s="31" t="s">
        <v>1723</v>
      </c>
      <c r="AD507" s="31" t="str" cm="1">
        <f t="array" ref="AD507">_xlfn.LET(
_xlpm.arr,{"move ","from ","to "},
_xlpm.wr,AC507,
_xlpm.rd,_xlfn.REDUCE(_xlpm.wr,_xlpm.arr,_xlfn.LAMBDA(_xlpm.a,_xlpm.v,SUBSTITUTE(_xlpm.a,_xlpm.v,""))),
_xlpm.rd)</f>
        <v>6 9 7</v>
      </c>
      <c r="AE507" s="31">
        <f t="shared" si="29"/>
        <v>6</v>
      </c>
      <c r="AF507" s="31">
        <f t="shared" si="30"/>
        <v>9</v>
      </c>
      <c r="AG507" s="31">
        <f t="shared" si="31"/>
        <v>7</v>
      </c>
      <c r="AI507" s="31" t="str" cm="1">
        <f t="array" ref="AI507">_xlfn.LET(
_xlpm.mv,$AE507,
_xlpm.fr,$AF507,
_xlpm.to,$AG507,
_xlpm.wrd,INDEX($AI506:$AQ506,1,_xlpm.fr),
_xlpm.cr,RIGHT(_xlpm.wrd,_xlpm.mv),
_xlpm.rv, _xlfn.CONCAT(MID(_xlpm.cr,_xlfn.SEQUENCE(,LEN(_xlpm.cr),LEN(_xlpm.cr),-1),1)),
_xlpm.lgc,
IF(AI$11=_xlpm.to, AI506&amp;_xlpm.rv,
IF(AI$11=_xlpm.fr, REPLACE(AI506, LEN(AI506)-_xlpm.mv+1,_xlpm.mv,""),AI506)),
_xlpm.lgc)</f>
        <v>W</v>
      </c>
      <c r="AJ507" s="31" t="str" cm="1">
        <f t="array" ref="AJ507">_xlfn.LET(
_xlpm.mv,$AE507,
_xlpm.fr,$AF507,
_xlpm.to,$AG507,
_xlpm.wrd,INDEX($AI506:$AQ506,1,_xlpm.fr),
_xlpm.cr,RIGHT(_xlpm.wrd,_xlpm.mv),
_xlpm.rv, _xlfn.CONCAT(MID(_xlpm.cr,_xlfn.SEQUENCE(,LEN(_xlpm.cr),LEN(_xlpm.cr),-1),1)),
_xlpm.lgc,
IF(AJ$11=_xlpm.to, AJ506&amp;_xlpm.rv,
IF(AJ$11=_xlpm.fr, REPLACE(AJ506, LEN(AJ506)-_xlpm.mv+1,_xlpm.mv,""),AJ506)),
_xlpm.lgc)</f>
        <v>CPZ</v>
      </c>
      <c r="AK507" s="31" t="str" cm="1">
        <f t="array" ref="AK507">_xlfn.LET(
_xlpm.mv,$AE507,
_xlpm.fr,$AF507,
_xlpm.to,$AG507,
_xlpm.wrd,INDEX($AI506:$AQ506,1,_xlpm.fr),
_xlpm.cr,RIGHT(_xlpm.wrd,_xlpm.mv),
_xlpm.rv, _xlfn.CONCAT(MID(_xlpm.cr,_xlfn.SEQUENCE(,LEN(_xlpm.cr),LEN(_xlpm.cr),-1),1)),
_xlpm.lgc,
IF(AK$11=_xlpm.to, AK506&amp;_xlpm.rv,
IF(AK$11=_xlpm.fr, REPLACE(AK506, LEN(AK506)-_xlpm.mv+1,_xlpm.mv,""),AK506)),
_xlpm.lgc)</f>
        <v>GBNCFMSTZZLZSLJPCFVVGBHGF</v>
      </c>
      <c r="AL507" s="31" t="str" cm="1">
        <f t="array" ref="AL507">_xlfn.LET(
_xlpm.mv,$AE507,
_xlpm.fr,$AF507,
_xlpm.to,$AG507,
_xlpm.wrd,INDEX($AI506:$AQ506,1,_xlpm.fr),
_xlpm.cr,RIGHT(_xlpm.wrd,_xlpm.mv),
_xlpm.rv, _xlfn.CONCAT(MID(_xlpm.cr,_xlfn.SEQUENCE(,LEN(_xlpm.cr),LEN(_xlpm.cr),-1),1)),
_xlpm.lgc,
IF(AL$11=_xlpm.to, AL506&amp;_xlpm.rv,
IF(AL$11=_xlpm.fr, REPLACE(AL506, LEN(AL506)-_xlpm.mv+1,_xlpm.mv,""),AL506)),
_xlpm.lgc)</f>
        <v>FJFLZVL</v>
      </c>
      <c r="AM507" s="31" t="str" cm="1">
        <f t="array" ref="AM507">_xlfn.LET(
_xlpm.mv,$AE507,
_xlpm.fr,$AF507,
_xlpm.to,$AG507,
_xlpm.wrd,INDEX($AI506:$AQ506,1,_xlpm.fr),
_xlpm.cr,RIGHT(_xlpm.wrd,_xlpm.mv),
_xlpm.rv, _xlfn.CONCAT(MID(_xlpm.cr,_xlfn.SEQUENCE(,LEN(_xlpm.cr),LEN(_xlpm.cr),-1),1)),
_xlpm.lgc,
IF(AM$11=_xlpm.to, AM506&amp;_xlpm.rv,
IF(AM$11=_xlpm.fr, REPLACE(AM506, LEN(AM506)-_xlpm.mv+1,_xlpm.mv,""),AM506)),
_xlpm.lgc)</f>
        <v>HMJJBNCLH</v>
      </c>
      <c r="AN507" s="31" t="str" cm="1">
        <f t="array" ref="AN507">_xlfn.LET(
_xlpm.mv,$AE507,
_xlpm.fr,$AF507,
_xlpm.to,$AG507,
_xlpm.wrd,INDEX($AI506:$AQ506,1,_xlpm.fr),
_xlpm.cr,RIGHT(_xlpm.wrd,_xlpm.mv),
_xlpm.rv, _xlfn.CONCAT(MID(_xlpm.cr,_xlfn.SEQUENCE(,LEN(_xlpm.cr),LEN(_xlpm.cr),-1),1)),
_xlpm.lgc,
IF(AN$11=_xlpm.to, AN506&amp;_xlpm.rv,
IF(AN$11=_xlpm.fr, REPLACE(AN506, LEN(AN506)-_xlpm.mv+1,_xlpm.mv,""),AN506)),
_xlpm.lgc)</f>
        <v/>
      </c>
      <c r="AO507" s="31" t="str" cm="1">
        <f t="array" ref="AO507">_xlfn.LET(
_xlpm.mv,$AE507,
_xlpm.fr,$AF507,
_xlpm.to,$AG507,
_xlpm.wrd,INDEX($AI506:$AQ506,1,_xlpm.fr),
_xlpm.cr,RIGHT(_xlpm.wrd,_xlpm.mv),
_xlpm.rv, _xlfn.CONCAT(MID(_xlpm.cr,_xlfn.SEQUENCE(,LEN(_xlpm.cr),LEN(_xlpm.cr),-1),1)),
_xlpm.lgc,
IF(AO$11=_xlpm.to, AO506&amp;_xlpm.rv,
IF(AO$11=_xlpm.fr, REPLACE(AO506, LEN(AO506)-_xlpm.mv+1,_xlpm.mv,""),AO506)),
_xlpm.lgc)</f>
        <v>DGCBVDQQBG</v>
      </c>
      <c r="AP507" s="31" t="str" cm="1">
        <f t="array" ref="AP507">_xlfn.LET(
_xlpm.mv,$AE507,
_xlpm.fr,$AF507,
_xlpm.to,$AG507,
_xlpm.wrd,INDEX($AI506:$AQ506,1,_xlpm.fr),
_xlpm.cr,RIGHT(_xlpm.wrd,_xlpm.mv),
_xlpm.rv, _xlfn.CONCAT(MID(_xlpm.cr,_xlfn.SEQUENCE(,LEN(_xlpm.cr),LEN(_xlpm.cr),-1),1)),
_xlpm.lgc,
IF(AP$11=_xlpm.to, AP506&amp;_xlpm.rv,
IF(AP$11=_xlpm.fr, REPLACE(AP506, LEN(AP506)-_xlpm.mv+1,_xlpm.mv,""),AP506)),
_xlpm.lgc)</f>
        <v/>
      </c>
      <c r="AQ507" s="31" t="str" cm="1">
        <f t="array" ref="AQ507">_xlfn.LET(
_xlpm.mv,$AE507,
_xlpm.fr,$AF507,
_xlpm.to,$AG507,
_xlpm.wrd,INDEX($AI506:$AQ506,1,_xlpm.fr),
_xlpm.cr,RIGHT(_xlpm.wrd,_xlpm.mv),
_xlpm.rv, _xlfn.CONCAT(MID(_xlpm.cr,_xlfn.SEQUENCE(,LEN(_xlpm.cr),LEN(_xlpm.cr),-1),1)),
_xlpm.lgc,
IF(AQ$11=_xlpm.to, AQ506&amp;_xlpm.rv,
IF(AQ$11=_xlpm.fr, REPLACE(AQ506, LEN(AQ506)-_xlpm.mv+1,_xlpm.mv,""),AQ506)),
_xlpm.lgc)</f>
        <v>V</v>
      </c>
      <c r="AT507" s="31" t="str" cm="1">
        <f t="array" ref="AT507">_xlfn.LET(
_xlpm.mv,$AE507,
_xlpm.fr,$AF507,
_xlpm.to,$AG507,
_xlpm.wrd,INDEX($AT506:$BB506,1,_xlpm.fr),
_xlpm.cr,RIGHT(_xlpm.wrd,_xlpm.mv),
_xlpm.lgc,
IF(AT$11=_xlpm.to, AT506&amp;_xlpm.cr,
IF(AT$11=_xlpm.fr, REPLACE(AT506, LEN(AT506)-_xlpm.mv+1,_xlpm.mv,""),AT506)),
_xlpm.lgc)</f>
        <v>B</v>
      </c>
      <c r="AU507" s="31" t="str" cm="1">
        <f t="array" ref="AU507">_xlfn.LET(
_xlpm.mv,$AE507,
_xlpm.fr,$AF507,
_xlpm.to,$AG507,
_xlpm.wrd,INDEX($AT506:$BB506,1,_xlpm.fr),
_xlpm.cr,RIGHT(_xlpm.wrd,_xlpm.mv),
_xlpm.lgc,
IF(AU$11=_xlpm.to, AU506&amp;_xlpm.cr,
IF(AU$11=_xlpm.fr, REPLACE(AU506, LEN(AU506)-_xlpm.mv+1,_xlpm.mv,""),AU506)),
_xlpm.lgc)</f>
        <v>CHF</v>
      </c>
      <c r="AV507" s="31" t="str" cm="1">
        <f t="array" ref="AV507">_xlfn.LET(
_xlpm.mv,$AE507,
_xlpm.fr,$AF507,
_xlpm.to,$AG507,
_xlpm.wrd,INDEX($AT506:$BB506,1,_xlpm.fr),
_xlpm.cr,RIGHT(_xlpm.wrd,_xlpm.mv),
_xlpm.lgc,
IF(AV$11=_xlpm.to, AV506&amp;_xlpm.cr,
IF(AV$11=_xlpm.fr, REPLACE(AV506, LEN(AV506)-_xlpm.mv+1,_xlpm.mv,""),AV506)),
_xlpm.lgc)</f>
        <v>VBSJLVTDFFLMZHCNVLGPBLCZL</v>
      </c>
      <c r="AW507" s="31" t="str" cm="1">
        <f t="array" ref="AW507">_xlfn.LET(
_xlpm.mv,$AE507,
_xlpm.fr,$AF507,
_xlpm.to,$AG507,
_xlpm.wrd,INDEX($AT506:$BB506,1,_xlpm.fr),
_xlpm.cr,RIGHT(_xlpm.wrd,_xlpm.mv),
_xlpm.lgc,
IF(AW$11=_xlpm.to, AW506&amp;_xlpm.cr,
IF(AW$11=_xlpm.fr, REPLACE(AW506, LEN(AW506)-_xlpm.mv+1,_xlpm.mv,""),AW506)),
_xlpm.lgc)</f>
        <v>QJSMPQB</v>
      </c>
      <c r="AX507" s="31" t="str" cm="1">
        <f t="array" ref="AX507">_xlfn.LET(
_xlpm.mv,$AE507,
_xlpm.fr,$AF507,
_xlpm.to,$AG507,
_xlpm.wrd,INDEX($AT506:$BB506,1,_xlpm.fr),
_xlpm.cr,RIGHT(_xlpm.wrd,_xlpm.mv),
_xlpm.lgc,
IF(AX$11=_xlpm.to, AX506&amp;_xlpm.cr,
IF(AX$11=_xlpm.fr, REPLACE(AX506, LEN(AX506)-_xlpm.mv+1,_xlpm.mv,""),AX506)),
_xlpm.lgc)</f>
        <v>ZVGGZJCDF</v>
      </c>
      <c r="AY507" s="31" t="str" cm="1">
        <f t="array" ref="AY507">_xlfn.LET(
_xlpm.mv,$AE507,
_xlpm.fr,$AF507,
_xlpm.to,$AG507,
_xlpm.wrd,INDEX($AT506:$BB506,1,_xlpm.fr),
_xlpm.cr,RIGHT(_xlpm.wrd,_xlpm.mv),
_xlpm.lgc,
IF(AY$11=_xlpm.to, AY506&amp;_xlpm.cr,
IF(AY$11=_xlpm.fr, REPLACE(AY506, LEN(AY506)-_xlpm.mv+1,_xlpm.mv,""),AY506)),
_xlpm.lgc)</f>
        <v/>
      </c>
      <c r="AZ507" s="31" t="str" cm="1">
        <f t="array" ref="AZ507">_xlfn.LET(
_xlpm.mv,$AE507,
_xlpm.fr,$AF507,
_xlpm.to,$AG507,
_xlpm.wrd,INDEX($AT506:$BB506,1,_xlpm.fr),
_xlpm.cr,RIGHT(_xlpm.wrd,_xlpm.mv),
_xlpm.lgc,
IF(AZ$11=_xlpm.to, AZ506&amp;_xlpm.cr,
IF(AZ$11=_xlpm.fr, REPLACE(AZ506, LEN(AZ506)-_xlpm.mv+1,_xlpm.mv,""),AZ506)),
_xlpm.lgc)</f>
        <v>ZCJGWGHFNV</v>
      </c>
      <c r="BA507" s="31" t="str" cm="1">
        <f t="array" ref="BA507">_xlfn.LET(
_xlpm.mv,$AE507,
_xlpm.fr,$AF507,
_xlpm.to,$AG507,
_xlpm.wrd,INDEX($AT506:$BB506,1,_xlpm.fr),
_xlpm.cr,RIGHT(_xlpm.wrd,_xlpm.mv),
_xlpm.lgc,
IF(BA$11=_xlpm.to, BA506&amp;_xlpm.cr,
IF(BA$11=_xlpm.fr, REPLACE(BA506, LEN(BA506)-_xlpm.mv+1,_xlpm.mv,""),BA506)),
_xlpm.lgc)</f>
        <v/>
      </c>
      <c r="BB507" s="31" t="str" cm="1">
        <f t="array" ref="BB507">_xlfn.LET(
_xlpm.mv,$AE507,
_xlpm.fr,$AF507,
_xlpm.to,$AG507,
_xlpm.wrd,INDEX($AT506:$BB506,1,_xlpm.fr),
_xlpm.cr,RIGHT(_xlpm.wrd,_xlpm.mv),
_xlpm.lgc,
IF(BB$11=_xlpm.to, BB506&amp;_xlpm.cr,
IF(BB$11=_xlpm.fr, REPLACE(BB506, LEN(BB506)-_xlpm.mv+1,_xlpm.mv,""),BB506)),
_xlpm.lgc)</f>
        <v>B</v>
      </c>
    </row>
    <row r="508" spans="28:54" x14ac:dyDescent="0.3">
      <c r="AB508" s="31">
        <f t="shared" si="28"/>
        <v>5</v>
      </c>
      <c r="AC508" s="31" t="s">
        <v>1724</v>
      </c>
      <c r="AD508" s="31" t="str" cm="1">
        <f t="array" ref="AD508">_xlfn.LET(
_xlpm.arr,{"move ","from ","to "},
_xlpm.wr,AC508,
_xlpm.rd,_xlfn.REDUCE(_xlpm.wr,_xlpm.arr,_xlfn.LAMBDA(_xlpm.a,_xlpm.v,SUBSTITUTE(_xlpm.a,_xlpm.v,""))),
_xlpm.rd)</f>
        <v>8 3 4</v>
      </c>
      <c r="AE508" s="31">
        <f t="shared" si="29"/>
        <v>8</v>
      </c>
      <c r="AF508" s="31">
        <f t="shared" si="30"/>
        <v>3</v>
      </c>
      <c r="AG508" s="31">
        <f t="shared" si="31"/>
        <v>4</v>
      </c>
      <c r="AI508" s="31" t="str" cm="1">
        <f t="array" ref="AI508">_xlfn.LET(
_xlpm.mv,$AE508,
_xlpm.fr,$AF508,
_xlpm.to,$AG508,
_xlpm.wrd,INDEX($AI507:$AQ507,1,_xlpm.fr),
_xlpm.cr,RIGHT(_xlpm.wrd,_xlpm.mv),
_xlpm.rv, _xlfn.CONCAT(MID(_xlpm.cr,_xlfn.SEQUENCE(,LEN(_xlpm.cr),LEN(_xlpm.cr),-1),1)),
_xlpm.lgc,
IF(AI$11=_xlpm.to, AI507&amp;_xlpm.rv,
IF(AI$11=_xlpm.fr, REPLACE(AI507, LEN(AI507)-_xlpm.mv+1,_xlpm.mv,""),AI507)),
_xlpm.lgc)</f>
        <v>W</v>
      </c>
      <c r="AJ508" s="31" t="str" cm="1">
        <f t="array" ref="AJ508">_xlfn.LET(
_xlpm.mv,$AE508,
_xlpm.fr,$AF508,
_xlpm.to,$AG508,
_xlpm.wrd,INDEX($AI507:$AQ507,1,_xlpm.fr),
_xlpm.cr,RIGHT(_xlpm.wrd,_xlpm.mv),
_xlpm.rv, _xlfn.CONCAT(MID(_xlpm.cr,_xlfn.SEQUENCE(,LEN(_xlpm.cr),LEN(_xlpm.cr),-1),1)),
_xlpm.lgc,
IF(AJ$11=_xlpm.to, AJ507&amp;_xlpm.rv,
IF(AJ$11=_xlpm.fr, REPLACE(AJ507, LEN(AJ507)-_xlpm.mv+1,_xlpm.mv,""),AJ507)),
_xlpm.lgc)</f>
        <v>CPZ</v>
      </c>
      <c r="AK508" s="31" t="str" cm="1">
        <f t="array" ref="AK508">_xlfn.LET(
_xlpm.mv,$AE508,
_xlpm.fr,$AF508,
_xlpm.to,$AG508,
_xlpm.wrd,INDEX($AI507:$AQ507,1,_xlpm.fr),
_xlpm.cr,RIGHT(_xlpm.wrd,_xlpm.mv),
_xlpm.rv, _xlfn.CONCAT(MID(_xlpm.cr,_xlfn.SEQUENCE(,LEN(_xlpm.cr),LEN(_xlpm.cr),-1),1)),
_xlpm.lgc,
IF(AK$11=_xlpm.to, AK507&amp;_xlpm.rv,
IF(AK$11=_xlpm.fr, REPLACE(AK507, LEN(AK507)-_xlpm.mv+1,_xlpm.mv,""),AK507)),
_xlpm.lgc)</f>
        <v>GBNCFMSTZZLZSLJPC</v>
      </c>
      <c r="AL508" s="31" t="str" cm="1">
        <f t="array" ref="AL508">_xlfn.LET(
_xlpm.mv,$AE508,
_xlpm.fr,$AF508,
_xlpm.to,$AG508,
_xlpm.wrd,INDEX($AI507:$AQ507,1,_xlpm.fr),
_xlpm.cr,RIGHT(_xlpm.wrd,_xlpm.mv),
_xlpm.rv, _xlfn.CONCAT(MID(_xlpm.cr,_xlfn.SEQUENCE(,LEN(_xlpm.cr),LEN(_xlpm.cr),-1),1)),
_xlpm.lgc,
IF(AL$11=_xlpm.to, AL507&amp;_xlpm.rv,
IF(AL$11=_xlpm.fr, REPLACE(AL507, LEN(AL507)-_xlpm.mv+1,_xlpm.mv,""),AL507)),
_xlpm.lgc)</f>
        <v>FJFLZVLFGHBGVVF</v>
      </c>
      <c r="AM508" s="31" t="str" cm="1">
        <f t="array" ref="AM508">_xlfn.LET(
_xlpm.mv,$AE508,
_xlpm.fr,$AF508,
_xlpm.to,$AG508,
_xlpm.wrd,INDEX($AI507:$AQ507,1,_xlpm.fr),
_xlpm.cr,RIGHT(_xlpm.wrd,_xlpm.mv),
_xlpm.rv, _xlfn.CONCAT(MID(_xlpm.cr,_xlfn.SEQUENCE(,LEN(_xlpm.cr),LEN(_xlpm.cr),-1),1)),
_xlpm.lgc,
IF(AM$11=_xlpm.to, AM507&amp;_xlpm.rv,
IF(AM$11=_xlpm.fr, REPLACE(AM507, LEN(AM507)-_xlpm.mv+1,_xlpm.mv,""),AM507)),
_xlpm.lgc)</f>
        <v>HMJJBNCLH</v>
      </c>
      <c r="AN508" s="31" t="str" cm="1">
        <f t="array" ref="AN508">_xlfn.LET(
_xlpm.mv,$AE508,
_xlpm.fr,$AF508,
_xlpm.to,$AG508,
_xlpm.wrd,INDEX($AI507:$AQ507,1,_xlpm.fr),
_xlpm.cr,RIGHT(_xlpm.wrd,_xlpm.mv),
_xlpm.rv, _xlfn.CONCAT(MID(_xlpm.cr,_xlfn.SEQUENCE(,LEN(_xlpm.cr),LEN(_xlpm.cr),-1),1)),
_xlpm.lgc,
IF(AN$11=_xlpm.to, AN507&amp;_xlpm.rv,
IF(AN$11=_xlpm.fr, REPLACE(AN507, LEN(AN507)-_xlpm.mv+1,_xlpm.mv,""),AN507)),
_xlpm.lgc)</f>
        <v/>
      </c>
      <c r="AO508" s="31" t="str" cm="1">
        <f t="array" ref="AO508">_xlfn.LET(
_xlpm.mv,$AE508,
_xlpm.fr,$AF508,
_xlpm.to,$AG508,
_xlpm.wrd,INDEX($AI507:$AQ507,1,_xlpm.fr),
_xlpm.cr,RIGHT(_xlpm.wrd,_xlpm.mv),
_xlpm.rv, _xlfn.CONCAT(MID(_xlpm.cr,_xlfn.SEQUENCE(,LEN(_xlpm.cr),LEN(_xlpm.cr),-1),1)),
_xlpm.lgc,
IF(AO$11=_xlpm.to, AO507&amp;_xlpm.rv,
IF(AO$11=_xlpm.fr, REPLACE(AO507, LEN(AO507)-_xlpm.mv+1,_xlpm.mv,""),AO507)),
_xlpm.lgc)</f>
        <v>DGCBVDQQBG</v>
      </c>
      <c r="AP508" s="31" t="str" cm="1">
        <f t="array" ref="AP508">_xlfn.LET(
_xlpm.mv,$AE508,
_xlpm.fr,$AF508,
_xlpm.to,$AG508,
_xlpm.wrd,INDEX($AI507:$AQ507,1,_xlpm.fr),
_xlpm.cr,RIGHT(_xlpm.wrd,_xlpm.mv),
_xlpm.rv, _xlfn.CONCAT(MID(_xlpm.cr,_xlfn.SEQUENCE(,LEN(_xlpm.cr),LEN(_xlpm.cr),-1),1)),
_xlpm.lgc,
IF(AP$11=_xlpm.to, AP507&amp;_xlpm.rv,
IF(AP$11=_xlpm.fr, REPLACE(AP507, LEN(AP507)-_xlpm.mv+1,_xlpm.mv,""),AP507)),
_xlpm.lgc)</f>
        <v/>
      </c>
      <c r="AQ508" s="31" t="str" cm="1">
        <f t="array" ref="AQ508">_xlfn.LET(
_xlpm.mv,$AE508,
_xlpm.fr,$AF508,
_xlpm.to,$AG508,
_xlpm.wrd,INDEX($AI507:$AQ507,1,_xlpm.fr),
_xlpm.cr,RIGHT(_xlpm.wrd,_xlpm.mv),
_xlpm.rv, _xlfn.CONCAT(MID(_xlpm.cr,_xlfn.SEQUENCE(,LEN(_xlpm.cr),LEN(_xlpm.cr),-1),1)),
_xlpm.lgc,
IF(AQ$11=_xlpm.to, AQ507&amp;_xlpm.rv,
IF(AQ$11=_xlpm.fr, REPLACE(AQ507, LEN(AQ507)-_xlpm.mv+1,_xlpm.mv,""),AQ507)),
_xlpm.lgc)</f>
        <v>V</v>
      </c>
      <c r="AT508" s="31" t="str" cm="1">
        <f t="array" ref="AT508">_xlfn.LET(
_xlpm.mv,$AE508,
_xlpm.fr,$AF508,
_xlpm.to,$AG508,
_xlpm.wrd,INDEX($AT507:$BB507,1,_xlpm.fr),
_xlpm.cr,RIGHT(_xlpm.wrd,_xlpm.mv),
_xlpm.lgc,
IF(AT$11=_xlpm.to, AT507&amp;_xlpm.cr,
IF(AT$11=_xlpm.fr, REPLACE(AT507, LEN(AT507)-_xlpm.mv+1,_xlpm.mv,""),AT507)),
_xlpm.lgc)</f>
        <v>B</v>
      </c>
      <c r="AU508" s="31" t="str" cm="1">
        <f t="array" ref="AU508">_xlfn.LET(
_xlpm.mv,$AE508,
_xlpm.fr,$AF508,
_xlpm.to,$AG508,
_xlpm.wrd,INDEX($AT507:$BB507,1,_xlpm.fr),
_xlpm.cr,RIGHT(_xlpm.wrd,_xlpm.mv),
_xlpm.lgc,
IF(AU$11=_xlpm.to, AU507&amp;_xlpm.cr,
IF(AU$11=_xlpm.fr, REPLACE(AU507, LEN(AU507)-_xlpm.mv+1,_xlpm.mv,""),AU507)),
_xlpm.lgc)</f>
        <v>CHF</v>
      </c>
      <c r="AV508" s="31" t="str" cm="1">
        <f t="array" ref="AV508">_xlfn.LET(
_xlpm.mv,$AE508,
_xlpm.fr,$AF508,
_xlpm.to,$AG508,
_xlpm.wrd,INDEX($AT507:$BB507,1,_xlpm.fr),
_xlpm.cr,RIGHT(_xlpm.wrd,_xlpm.mv),
_xlpm.lgc,
IF(AV$11=_xlpm.to, AV507&amp;_xlpm.cr,
IF(AV$11=_xlpm.fr, REPLACE(AV507, LEN(AV507)-_xlpm.mv+1,_xlpm.mv,""),AV507)),
_xlpm.lgc)</f>
        <v>VBSJLVTDFFLMZHCNV</v>
      </c>
      <c r="AW508" s="31" t="str" cm="1">
        <f t="array" ref="AW508">_xlfn.LET(
_xlpm.mv,$AE508,
_xlpm.fr,$AF508,
_xlpm.to,$AG508,
_xlpm.wrd,INDEX($AT507:$BB507,1,_xlpm.fr),
_xlpm.cr,RIGHT(_xlpm.wrd,_xlpm.mv),
_xlpm.lgc,
IF(AW$11=_xlpm.to, AW507&amp;_xlpm.cr,
IF(AW$11=_xlpm.fr, REPLACE(AW507, LEN(AW507)-_xlpm.mv+1,_xlpm.mv,""),AW507)),
_xlpm.lgc)</f>
        <v>QJSMPQBLGPBLCZL</v>
      </c>
      <c r="AX508" s="31" t="str" cm="1">
        <f t="array" ref="AX508">_xlfn.LET(
_xlpm.mv,$AE508,
_xlpm.fr,$AF508,
_xlpm.to,$AG508,
_xlpm.wrd,INDEX($AT507:$BB507,1,_xlpm.fr),
_xlpm.cr,RIGHT(_xlpm.wrd,_xlpm.mv),
_xlpm.lgc,
IF(AX$11=_xlpm.to, AX507&amp;_xlpm.cr,
IF(AX$11=_xlpm.fr, REPLACE(AX507, LEN(AX507)-_xlpm.mv+1,_xlpm.mv,""),AX507)),
_xlpm.lgc)</f>
        <v>ZVGGZJCDF</v>
      </c>
      <c r="AY508" s="31" t="str" cm="1">
        <f t="array" ref="AY508">_xlfn.LET(
_xlpm.mv,$AE508,
_xlpm.fr,$AF508,
_xlpm.to,$AG508,
_xlpm.wrd,INDEX($AT507:$BB507,1,_xlpm.fr),
_xlpm.cr,RIGHT(_xlpm.wrd,_xlpm.mv),
_xlpm.lgc,
IF(AY$11=_xlpm.to, AY507&amp;_xlpm.cr,
IF(AY$11=_xlpm.fr, REPLACE(AY507, LEN(AY507)-_xlpm.mv+1,_xlpm.mv,""),AY507)),
_xlpm.lgc)</f>
        <v/>
      </c>
      <c r="AZ508" s="31" t="str" cm="1">
        <f t="array" ref="AZ508">_xlfn.LET(
_xlpm.mv,$AE508,
_xlpm.fr,$AF508,
_xlpm.to,$AG508,
_xlpm.wrd,INDEX($AT507:$BB507,1,_xlpm.fr),
_xlpm.cr,RIGHT(_xlpm.wrd,_xlpm.mv),
_xlpm.lgc,
IF(AZ$11=_xlpm.to, AZ507&amp;_xlpm.cr,
IF(AZ$11=_xlpm.fr, REPLACE(AZ507, LEN(AZ507)-_xlpm.mv+1,_xlpm.mv,""),AZ507)),
_xlpm.lgc)</f>
        <v>ZCJGWGHFNV</v>
      </c>
      <c r="BA508" s="31" t="str" cm="1">
        <f t="array" ref="BA508">_xlfn.LET(
_xlpm.mv,$AE508,
_xlpm.fr,$AF508,
_xlpm.to,$AG508,
_xlpm.wrd,INDEX($AT507:$BB507,1,_xlpm.fr),
_xlpm.cr,RIGHT(_xlpm.wrd,_xlpm.mv),
_xlpm.lgc,
IF(BA$11=_xlpm.to, BA507&amp;_xlpm.cr,
IF(BA$11=_xlpm.fr, REPLACE(BA507, LEN(BA507)-_xlpm.mv+1,_xlpm.mv,""),BA507)),
_xlpm.lgc)</f>
        <v/>
      </c>
      <c r="BB508" s="31" t="str" cm="1">
        <f t="array" ref="BB508">_xlfn.LET(
_xlpm.mv,$AE508,
_xlpm.fr,$AF508,
_xlpm.to,$AG508,
_xlpm.wrd,INDEX($AT507:$BB507,1,_xlpm.fr),
_xlpm.cr,RIGHT(_xlpm.wrd,_xlpm.mv),
_xlpm.lgc,
IF(BB$11=_xlpm.to, BB507&amp;_xlpm.cr,
IF(BB$11=_xlpm.fr, REPLACE(BB507, LEN(BB507)-_xlpm.mv+1,_xlpm.mv,""),BB507)),
_xlpm.lgc)</f>
        <v>B</v>
      </c>
    </row>
    <row r="509" spans="28:54" x14ac:dyDescent="0.3">
      <c r="AB509" s="31">
        <f t="shared" si="28"/>
        <v>5</v>
      </c>
      <c r="AC509" s="31" t="s">
        <v>1560</v>
      </c>
      <c r="AD509" s="31" t="str" cm="1">
        <f t="array" ref="AD509">_xlfn.LET(
_xlpm.arr,{"move ","from ","to "},
_xlpm.wr,AC509,
_xlpm.rd,_xlfn.REDUCE(_xlpm.wr,_xlpm.arr,_xlfn.LAMBDA(_xlpm.a,_xlpm.v,SUBSTITUTE(_xlpm.a,_xlpm.v,""))),
_xlpm.rd)</f>
        <v>2 4 8</v>
      </c>
      <c r="AE509" s="31">
        <f t="shared" si="29"/>
        <v>2</v>
      </c>
      <c r="AF509" s="31">
        <f t="shared" si="30"/>
        <v>4</v>
      </c>
      <c r="AG509" s="31">
        <f t="shared" si="31"/>
        <v>8</v>
      </c>
      <c r="AI509" s="31" t="str" cm="1">
        <f t="array" ref="AI509">_xlfn.LET(
_xlpm.mv,$AE509,
_xlpm.fr,$AF509,
_xlpm.to,$AG509,
_xlpm.wrd,INDEX($AI508:$AQ508,1,_xlpm.fr),
_xlpm.cr,RIGHT(_xlpm.wrd,_xlpm.mv),
_xlpm.rv, _xlfn.CONCAT(MID(_xlpm.cr,_xlfn.SEQUENCE(,LEN(_xlpm.cr),LEN(_xlpm.cr),-1),1)),
_xlpm.lgc,
IF(AI$11=_xlpm.to, AI508&amp;_xlpm.rv,
IF(AI$11=_xlpm.fr, REPLACE(AI508, LEN(AI508)-_xlpm.mv+1,_xlpm.mv,""),AI508)),
_xlpm.lgc)</f>
        <v>W</v>
      </c>
      <c r="AJ509" s="31" t="str" cm="1">
        <f t="array" ref="AJ509">_xlfn.LET(
_xlpm.mv,$AE509,
_xlpm.fr,$AF509,
_xlpm.to,$AG509,
_xlpm.wrd,INDEX($AI508:$AQ508,1,_xlpm.fr),
_xlpm.cr,RIGHT(_xlpm.wrd,_xlpm.mv),
_xlpm.rv, _xlfn.CONCAT(MID(_xlpm.cr,_xlfn.SEQUENCE(,LEN(_xlpm.cr),LEN(_xlpm.cr),-1),1)),
_xlpm.lgc,
IF(AJ$11=_xlpm.to, AJ508&amp;_xlpm.rv,
IF(AJ$11=_xlpm.fr, REPLACE(AJ508, LEN(AJ508)-_xlpm.mv+1,_xlpm.mv,""),AJ508)),
_xlpm.lgc)</f>
        <v>CPZ</v>
      </c>
      <c r="AK509" s="31" t="str" cm="1">
        <f t="array" ref="AK509">_xlfn.LET(
_xlpm.mv,$AE509,
_xlpm.fr,$AF509,
_xlpm.to,$AG509,
_xlpm.wrd,INDEX($AI508:$AQ508,1,_xlpm.fr),
_xlpm.cr,RIGHT(_xlpm.wrd,_xlpm.mv),
_xlpm.rv, _xlfn.CONCAT(MID(_xlpm.cr,_xlfn.SEQUENCE(,LEN(_xlpm.cr),LEN(_xlpm.cr),-1),1)),
_xlpm.lgc,
IF(AK$11=_xlpm.to, AK508&amp;_xlpm.rv,
IF(AK$11=_xlpm.fr, REPLACE(AK508, LEN(AK508)-_xlpm.mv+1,_xlpm.mv,""),AK508)),
_xlpm.lgc)</f>
        <v>GBNCFMSTZZLZSLJPC</v>
      </c>
      <c r="AL509" s="31" t="str" cm="1">
        <f t="array" ref="AL509">_xlfn.LET(
_xlpm.mv,$AE509,
_xlpm.fr,$AF509,
_xlpm.to,$AG509,
_xlpm.wrd,INDEX($AI508:$AQ508,1,_xlpm.fr),
_xlpm.cr,RIGHT(_xlpm.wrd,_xlpm.mv),
_xlpm.rv, _xlfn.CONCAT(MID(_xlpm.cr,_xlfn.SEQUENCE(,LEN(_xlpm.cr),LEN(_xlpm.cr),-1),1)),
_xlpm.lgc,
IF(AL$11=_xlpm.to, AL508&amp;_xlpm.rv,
IF(AL$11=_xlpm.fr, REPLACE(AL508, LEN(AL508)-_xlpm.mv+1,_xlpm.mv,""),AL508)),
_xlpm.lgc)</f>
        <v>FJFLZVLFGHBGV</v>
      </c>
      <c r="AM509" s="31" t="str" cm="1">
        <f t="array" ref="AM509">_xlfn.LET(
_xlpm.mv,$AE509,
_xlpm.fr,$AF509,
_xlpm.to,$AG509,
_xlpm.wrd,INDEX($AI508:$AQ508,1,_xlpm.fr),
_xlpm.cr,RIGHT(_xlpm.wrd,_xlpm.mv),
_xlpm.rv, _xlfn.CONCAT(MID(_xlpm.cr,_xlfn.SEQUENCE(,LEN(_xlpm.cr),LEN(_xlpm.cr),-1),1)),
_xlpm.lgc,
IF(AM$11=_xlpm.to, AM508&amp;_xlpm.rv,
IF(AM$11=_xlpm.fr, REPLACE(AM508, LEN(AM508)-_xlpm.mv+1,_xlpm.mv,""),AM508)),
_xlpm.lgc)</f>
        <v>HMJJBNCLH</v>
      </c>
      <c r="AN509" s="31" t="str" cm="1">
        <f t="array" ref="AN509">_xlfn.LET(
_xlpm.mv,$AE509,
_xlpm.fr,$AF509,
_xlpm.to,$AG509,
_xlpm.wrd,INDEX($AI508:$AQ508,1,_xlpm.fr),
_xlpm.cr,RIGHT(_xlpm.wrd,_xlpm.mv),
_xlpm.rv, _xlfn.CONCAT(MID(_xlpm.cr,_xlfn.SEQUENCE(,LEN(_xlpm.cr),LEN(_xlpm.cr),-1),1)),
_xlpm.lgc,
IF(AN$11=_xlpm.to, AN508&amp;_xlpm.rv,
IF(AN$11=_xlpm.fr, REPLACE(AN508, LEN(AN508)-_xlpm.mv+1,_xlpm.mv,""),AN508)),
_xlpm.lgc)</f>
        <v/>
      </c>
      <c r="AO509" s="31" t="str" cm="1">
        <f t="array" ref="AO509">_xlfn.LET(
_xlpm.mv,$AE509,
_xlpm.fr,$AF509,
_xlpm.to,$AG509,
_xlpm.wrd,INDEX($AI508:$AQ508,1,_xlpm.fr),
_xlpm.cr,RIGHT(_xlpm.wrd,_xlpm.mv),
_xlpm.rv, _xlfn.CONCAT(MID(_xlpm.cr,_xlfn.SEQUENCE(,LEN(_xlpm.cr),LEN(_xlpm.cr),-1),1)),
_xlpm.lgc,
IF(AO$11=_xlpm.to, AO508&amp;_xlpm.rv,
IF(AO$11=_xlpm.fr, REPLACE(AO508, LEN(AO508)-_xlpm.mv+1,_xlpm.mv,""),AO508)),
_xlpm.lgc)</f>
        <v>DGCBVDQQBG</v>
      </c>
      <c r="AP509" s="31" t="str" cm="1">
        <f t="array" ref="AP509">_xlfn.LET(
_xlpm.mv,$AE509,
_xlpm.fr,$AF509,
_xlpm.to,$AG509,
_xlpm.wrd,INDEX($AI508:$AQ508,1,_xlpm.fr),
_xlpm.cr,RIGHT(_xlpm.wrd,_xlpm.mv),
_xlpm.rv, _xlfn.CONCAT(MID(_xlpm.cr,_xlfn.SEQUENCE(,LEN(_xlpm.cr),LEN(_xlpm.cr),-1),1)),
_xlpm.lgc,
IF(AP$11=_xlpm.to, AP508&amp;_xlpm.rv,
IF(AP$11=_xlpm.fr, REPLACE(AP508, LEN(AP508)-_xlpm.mv+1,_xlpm.mv,""),AP508)),
_xlpm.lgc)</f>
        <v>FV</v>
      </c>
      <c r="AQ509" s="31" t="str" cm="1">
        <f t="array" ref="AQ509">_xlfn.LET(
_xlpm.mv,$AE509,
_xlpm.fr,$AF509,
_xlpm.to,$AG509,
_xlpm.wrd,INDEX($AI508:$AQ508,1,_xlpm.fr),
_xlpm.cr,RIGHT(_xlpm.wrd,_xlpm.mv),
_xlpm.rv, _xlfn.CONCAT(MID(_xlpm.cr,_xlfn.SEQUENCE(,LEN(_xlpm.cr),LEN(_xlpm.cr),-1),1)),
_xlpm.lgc,
IF(AQ$11=_xlpm.to, AQ508&amp;_xlpm.rv,
IF(AQ$11=_xlpm.fr, REPLACE(AQ508, LEN(AQ508)-_xlpm.mv+1,_xlpm.mv,""),AQ508)),
_xlpm.lgc)</f>
        <v>V</v>
      </c>
      <c r="AT509" s="31" t="str" cm="1">
        <f t="array" ref="AT509">_xlfn.LET(
_xlpm.mv,$AE509,
_xlpm.fr,$AF509,
_xlpm.to,$AG509,
_xlpm.wrd,INDEX($AT508:$BB508,1,_xlpm.fr),
_xlpm.cr,RIGHT(_xlpm.wrd,_xlpm.mv),
_xlpm.lgc,
IF(AT$11=_xlpm.to, AT508&amp;_xlpm.cr,
IF(AT$11=_xlpm.fr, REPLACE(AT508, LEN(AT508)-_xlpm.mv+1,_xlpm.mv,""),AT508)),
_xlpm.lgc)</f>
        <v>B</v>
      </c>
      <c r="AU509" s="31" t="str" cm="1">
        <f t="array" ref="AU509">_xlfn.LET(
_xlpm.mv,$AE509,
_xlpm.fr,$AF509,
_xlpm.to,$AG509,
_xlpm.wrd,INDEX($AT508:$BB508,1,_xlpm.fr),
_xlpm.cr,RIGHT(_xlpm.wrd,_xlpm.mv),
_xlpm.lgc,
IF(AU$11=_xlpm.to, AU508&amp;_xlpm.cr,
IF(AU$11=_xlpm.fr, REPLACE(AU508, LEN(AU508)-_xlpm.mv+1,_xlpm.mv,""),AU508)),
_xlpm.lgc)</f>
        <v>CHF</v>
      </c>
      <c r="AV509" s="31" t="str" cm="1">
        <f t="array" ref="AV509">_xlfn.LET(
_xlpm.mv,$AE509,
_xlpm.fr,$AF509,
_xlpm.to,$AG509,
_xlpm.wrd,INDEX($AT508:$BB508,1,_xlpm.fr),
_xlpm.cr,RIGHT(_xlpm.wrd,_xlpm.mv),
_xlpm.lgc,
IF(AV$11=_xlpm.to, AV508&amp;_xlpm.cr,
IF(AV$11=_xlpm.fr, REPLACE(AV508, LEN(AV508)-_xlpm.mv+1,_xlpm.mv,""),AV508)),
_xlpm.lgc)</f>
        <v>VBSJLVTDFFLMZHCNV</v>
      </c>
      <c r="AW509" s="31" t="str" cm="1">
        <f t="array" ref="AW509">_xlfn.LET(
_xlpm.mv,$AE509,
_xlpm.fr,$AF509,
_xlpm.to,$AG509,
_xlpm.wrd,INDEX($AT508:$BB508,1,_xlpm.fr),
_xlpm.cr,RIGHT(_xlpm.wrd,_xlpm.mv),
_xlpm.lgc,
IF(AW$11=_xlpm.to, AW508&amp;_xlpm.cr,
IF(AW$11=_xlpm.fr, REPLACE(AW508, LEN(AW508)-_xlpm.mv+1,_xlpm.mv,""),AW508)),
_xlpm.lgc)</f>
        <v>QJSMPQBLGPBLC</v>
      </c>
      <c r="AX509" s="31" t="str" cm="1">
        <f t="array" ref="AX509">_xlfn.LET(
_xlpm.mv,$AE509,
_xlpm.fr,$AF509,
_xlpm.to,$AG509,
_xlpm.wrd,INDEX($AT508:$BB508,1,_xlpm.fr),
_xlpm.cr,RIGHT(_xlpm.wrd,_xlpm.mv),
_xlpm.lgc,
IF(AX$11=_xlpm.to, AX508&amp;_xlpm.cr,
IF(AX$11=_xlpm.fr, REPLACE(AX508, LEN(AX508)-_xlpm.mv+1,_xlpm.mv,""),AX508)),
_xlpm.lgc)</f>
        <v>ZVGGZJCDF</v>
      </c>
      <c r="AY509" s="31" t="str" cm="1">
        <f t="array" ref="AY509">_xlfn.LET(
_xlpm.mv,$AE509,
_xlpm.fr,$AF509,
_xlpm.to,$AG509,
_xlpm.wrd,INDEX($AT508:$BB508,1,_xlpm.fr),
_xlpm.cr,RIGHT(_xlpm.wrd,_xlpm.mv),
_xlpm.lgc,
IF(AY$11=_xlpm.to, AY508&amp;_xlpm.cr,
IF(AY$11=_xlpm.fr, REPLACE(AY508, LEN(AY508)-_xlpm.mv+1,_xlpm.mv,""),AY508)),
_xlpm.lgc)</f>
        <v/>
      </c>
      <c r="AZ509" s="31" t="str" cm="1">
        <f t="array" ref="AZ509">_xlfn.LET(
_xlpm.mv,$AE509,
_xlpm.fr,$AF509,
_xlpm.to,$AG509,
_xlpm.wrd,INDEX($AT508:$BB508,1,_xlpm.fr),
_xlpm.cr,RIGHT(_xlpm.wrd,_xlpm.mv),
_xlpm.lgc,
IF(AZ$11=_xlpm.to, AZ508&amp;_xlpm.cr,
IF(AZ$11=_xlpm.fr, REPLACE(AZ508, LEN(AZ508)-_xlpm.mv+1,_xlpm.mv,""),AZ508)),
_xlpm.lgc)</f>
        <v>ZCJGWGHFNV</v>
      </c>
      <c r="BA509" s="31" t="str" cm="1">
        <f t="array" ref="BA509">_xlfn.LET(
_xlpm.mv,$AE509,
_xlpm.fr,$AF509,
_xlpm.to,$AG509,
_xlpm.wrd,INDEX($AT508:$BB508,1,_xlpm.fr),
_xlpm.cr,RIGHT(_xlpm.wrd,_xlpm.mv),
_xlpm.lgc,
IF(BA$11=_xlpm.to, BA508&amp;_xlpm.cr,
IF(BA$11=_xlpm.fr, REPLACE(BA508, LEN(BA508)-_xlpm.mv+1,_xlpm.mv,""),BA508)),
_xlpm.lgc)</f>
        <v>ZL</v>
      </c>
      <c r="BB509" s="31" t="str" cm="1">
        <f t="array" ref="BB509">_xlfn.LET(
_xlpm.mv,$AE509,
_xlpm.fr,$AF509,
_xlpm.to,$AG509,
_xlpm.wrd,INDEX($AT508:$BB508,1,_xlpm.fr),
_xlpm.cr,RIGHT(_xlpm.wrd,_xlpm.mv),
_xlpm.lgc,
IF(BB$11=_xlpm.to, BB508&amp;_xlpm.cr,
IF(BB$11=_xlpm.fr, REPLACE(BB508, LEN(BB508)-_xlpm.mv+1,_xlpm.mv,""),BB508)),
_xlpm.lgc)</f>
        <v>B</v>
      </c>
    </row>
    <row r="510" spans="28:54" x14ac:dyDescent="0.3">
      <c r="AB510" s="31">
        <f t="shared" si="28"/>
        <v>5</v>
      </c>
      <c r="AC510" s="31" t="s">
        <v>1469</v>
      </c>
      <c r="AD510" s="31" t="str" cm="1">
        <f t="array" ref="AD510">_xlfn.LET(
_xlpm.arr,{"move ","from ","to "},
_xlpm.wr,AC510,
_xlpm.rd,_xlfn.REDUCE(_xlpm.wr,_xlpm.arr,_xlfn.LAMBDA(_xlpm.a,_xlpm.v,SUBSTITUTE(_xlpm.a,_xlpm.v,""))),
_xlpm.rd)</f>
        <v>1 1 6</v>
      </c>
      <c r="AE510" s="31">
        <f t="shared" si="29"/>
        <v>1</v>
      </c>
      <c r="AF510" s="31">
        <f t="shared" si="30"/>
        <v>1</v>
      </c>
      <c r="AG510" s="31">
        <f t="shared" si="31"/>
        <v>6</v>
      </c>
      <c r="AI510" s="31" t="str" cm="1">
        <f t="array" ref="AI510">_xlfn.LET(
_xlpm.mv,$AE510,
_xlpm.fr,$AF510,
_xlpm.to,$AG510,
_xlpm.wrd,INDEX($AI509:$AQ509,1,_xlpm.fr),
_xlpm.cr,RIGHT(_xlpm.wrd,_xlpm.mv),
_xlpm.rv, _xlfn.CONCAT(MID(_xlpm.cr,_xlfn.SEQUENCE(,LEN(_xlpm.cr),LEN(_xlpm.cr),-1),1)),
_xlpm.lgc,
IF(AI$11=_xlpm.to, AI509&amp;_xlpm.rv,
IF(AI$11=_xlpm.fr, REPLACE(AI509, LEN(AI509)-_xlpm.mv+1,_xlpm.mv,""),AI509)),
_xlpm.lgc)</f>
        <v/>
      </c>
      <c r="AJ510" s="31" t="str" cm="1">
        <f t="array" ref="AJ510">_xlfn.LET(
_xlpm.mv,$AE510,
_xlpm.fr,$AF510,
_xlpm.to,$AG510,
_xlpm.wrd,INDEX($AI509:$AQ509,1,_xlpm.fr),
_xlpm.cr,RIGHT(_xlpm.wrd,_xlpm.mv),
_xlpm.rv, _xlfn.CONCAT(MID(_xlpm.cr,_xlfn.SEQUENCE(,LEN(_xlpm.cr),LEN(_xlpm.cr),-1),1)),
_xlpm.lgc,
IF(AJ$11=_xlpm.to, AJ509&amp;_xlpm.rv,
IF(AJ$11=_xlpm.fr, REPLACE(AJ509, LEN(AJ509)-_xlpm.mv+1,_xlpm.mv,""),AJ509)),
_xlpm.lgc)</f>
        <v>CPZ</v>
      </c>
      <c r="AK510" s="31" t="str" cm="1">
        <f t="array" ref="AK510">_xlfn.LET(
_xlpm.mv,$AE510,
_xlpm.fr,$AF510,
_xlpm.to,$AG510,
_xlpm.wrd,INDEX($AI509:$AQ509,1,_xlpm.fr),
_xlpm.cr,RIGHT(_xlpm.wrd,_xlpm.mv),
_xlpm.rv, _xlfn.CONCAT(MID(_xlpm.cr,_xlfn.SEQUENCE(,LEN(_xlpm.cr),LEN(_xlpm.cr),-1),1)),
_xlpm.lgc,
IF(AK$11=_xlpm.to, AK509&amp;_xlpm.rv,
IF(AK$11=_xlpm.fr, REPLACE(AK509, LEN(AK509)-_xlpm.mv+1,_xlpm.mv,""),AK509)),
_xlpm.lgc)</f>
        <v>GBNCFMSTZZLZSLJPC</v>
      </c>
      <c r="AL510" s="31" t="str" cm="1">
        <f t="array" ref="AL510">_xlfn.LET(
_xlpm.mv,$AE510,
_xlpm.fr,$AF510,
_xlpm.to,$AG510,
_xlpm.wrd,INDEX($AI509:$AQ509,1,_xlpm.fr),
_xlpm.cr,RIGHT(_xlpm.wrd,_xlpm.mv),
_xlpm.rv, _xlfn.CONCAT(MID(_xlpm.cr,_xlfn.SEQUENCE(,LEN(_xlpm.cr),LEN(_xlpm.cr),-1),1)),
_xlpm.lgc,
IF(AL$11=_xlpm.to, AL509&amp;_xlpm.rv,
IF(AL$11=_xlpm.fr, REPLACE(AL509, LEN(AL509)-_xlpm.mv+1,_xlpm.mv,""),AL509)),
_xlpm.lgc)</f>
        <v>FJFLZVLFGHBGV</v>
      </c>
      <c r="AM510" s="31" t="str" cm="1">
        <f t="array" ref="AM510">_xlfn.LET(
_xlpm.mv,$AE510,
_xlpm.fr,$AF510,
_xlpm.to,$AG510,
_xlpm.wrd,INDEX($AI509:$AQ509,1,_xlpm.fr),
_xlpm.cr,RIGHT(_xlpm.wrd,_xlpm.mv),
_xlpm.rv, _xlfn.CONCAT(MID(_xlpm.cr,_xlfn.SEQUENCE(,LEN(_xlpm.cr),LEN(_xlpm.cr),-1),1)),
_xlpm.lgc,
IF(AM$11=_xlpm.to, AM509&amp;_xlpm.rv,
IF(AM$11=_xlpm.fr, REPLACE(AM509, LEN(AM509)-_xlpm.mv+1,_xlpm.mv,""),AM509)),
_xlpm.lgc)</f>
        <v>HMJJBNCLH</v>
      </c>
      <c r="AN510" s="31" t="str" cm="1">
        <f t="array" ref="AN510">_xlfn.LET(
_xlpm.mv,$AE510,
_xlpm.fr,$AF510,
_xlpm.to,$AG510,
_xlpm.wrd,INDEX($AI509:$AQ509,1,_xlpm.fr),
_xlpm.cr,RIGHT(_xlpm.wrd,_xlpm.mv),
_xlpm.rv, _xlfn.CONCAT(MID(_xlpm.cr,_xlfn.SEQUENCE(,LEN(_xlpm.cr),LEN(_xlpm.cr),-1),1)),
_xlpm.lgc,
IF(AN$11=_xlpm.to, AN509&amp;_xlpm.rv,
IF(AN$11=_xlpm.fr, REPLACE(AN509, LEN(AN509)-_xlpm.mv+1,_xlpm.mv,""),AN509)),
_xlpm.lgc)</f>
        <v>W</v>
      </c>
      <c r="AO510" s="31" t="str" cm="1">
        <f t="array" ref="AO510">_xlfn.LET(
_xlpm.mv,$AE510,
_xlpm.fr,$AF510,
_xlpm.to,$AG510,
_xlpm.wrd,INDEX($AI509:$AQ509,1,_xlpm.fr),
_xlpm.cr,RIGHT(_xlpm.wrd,_xlpm.mv),
_xlpm.rv, _xlfn.CONCAT(MID(_xlpm.cr,_xlfn.SEQUENCE(,LEN(_xlpm.cr),LEN(_xlpm.cr),-1),1)),
_xlpm.lgc,
IF(AO$11=_xlpm.to, AO509&amp;_xlpm.rv,
IF(AO$11=_xlpm.fr, REPLACE(AO509, LEN(AO509)-_xlpm.mv+1,_xlpm.mv,""),AO509)),
_xlpm.lgc)</f>
        <v>DGCBVDQQBG</v>
      </c>
      <c r="AP510" s="31" t="str" cm="1">
        <f t="array" ref="AP510">_xlfn.LET(
_xlpm.mv,$AE510,
_xlpm.fr,$AF510,
_xlpm.to,$AG510,
_xlpm.wrd,INDEX($AI509:$AQ509,1,_xlpm.fr),
_xlpm.cr,RIGHT(_xlpm.wrd,_xlpm.mv),
_xlpm.rv, _xlfn.CONCAT(MID(_xlpm.cr,_xlfn.SEQUENCE(,LEN(_xlpm.cr),LEN(_xlpm.cr),-1),1)),
_xlpm.lgc,
IF(AP$11=_xlpm.to, AP509&amp;_xlpm.rv,
IF(AP$11=_xlpm.fr, REPLACE(AP509, LEN(AP509)-_xlpm.mv+1,_xlpm.mv,""),AP509)),
_xlpm.lgc)</f>
        <v>FV</v>
      </c>
      <c r="AQ510" s="31" t="str" cm="1">
        <f t="array" ref="AQ510">_xlfn.LET(
_xlpm.mv,$AE510,
_xlpm.fr,$AF510,
_xlpm.to,$AG510,
_xlpm.wrd,INDEX($AI509:$AQ509,1,_xlpm.fr),
_xlpm.cr,RIGHT(_xlpm.wrd,_xlpm.mv),
_xlpm.rv, _xlfn.CONCAT(MID(_xlpm.cr,_xlfn.SEQUENCE(,LEN(_xlpm.cr),LEN(_xlpm.cr),-1),1)),
_xlpm.lgc,
IF(AQ$11=_xlpm.to, AQ509&amp;_xlpm.rv,
IF(AQ$11=_xlpm.fr, REPLACE(AQ509, LEN(AQ509)-_xlpm.mv+1,_xlpm.mv,""),AQ509)),
_xlpm.lgc)</f>
        <v>V</v>
      </c>
      <c r="AT510" s="31" t="str" cm="1">
        <f t="array" ref="AT510">_xlfn.LET(
_xlpm.mv,$AE510,
_xlpm.fr,$AF510,
_xlpm.to,$AG510,
_xlpm.wrd,INDEX($AT509:$BB509,1,_xlpm.fr),
_xlpm.cr,RIGHT(_xlpm.wrd,_xlpm.mv),
_xlpm.lgc,
IF(AT$11=_xlpm.to, AT509&amp;_xlpm.cr,
IF(AT$11=_xlpm.fr, REPLACE(AT509, LEN(AT509)-_xlpm.mv+1,_xlpm.mv,""),AT509)),
_xlpm.lgc)</f>
        <v/>
      </c>
      <c r="AU510" s="31" t="str" cm="1">
        <f t="array" ref="AU510">_xlfn.LET(
_xlpm.mv,$AE510,
_xlpm.fr,$AF510,
_xlpm.to,$AG510,
_xlpm.wrd,INDEX($AT509:$BB509,1,_xlpm.fr),
_xlpm.cr,RIGHT(_xlpm.wrd,_xlpm.mv),
_xlpm.lgc,
IF(AU$11=_xlpm.to, AU509&amp;_xlpm.cr,
IF(AU$11=_xlpm.fr, REPLACE(AU509, LEN(AU509)-_xlpm.mv+1,_xlpm.mv,""),AU509)),
_xlpm.lgc)</f>
        <v>CHF</v>
      </c>
      <c r="AV510" s="31" t="str" cm="1">
        <f t="array" ref="AV510">_xlfn.LET(
_xlpm.mv,$AE510,
_xlpm.fr,$AF510,
_xlpm.to,$AG510,
_xlpm.wrd,INDEX($AT509:$BB509,1,_xlpm.fr),
_xlpm.cr,RIGHT(_xlpm.wrd,_xlpm.mv),
_xlpm.lgc,
IF(AV$11=_xlpm.to, AV509&amp;_xlpm.cr,
IF(AV$11=_xlpm.fr, REPLACE(AV509, LEN(AV509)-_xlpm.mv+1,_xlpm.mv,""),AV509)),
_xlpm.lgc)</f>
        <v>VBSJLVTDFFLMZHCNV</v>
      </c>
      <c r="AW510" s="31" t="str" cm="1">
        <f t="array" ref="AW510">_xlfn.LET(
_xlpm.mv,$AE510,
_xlpm.fr,$AF510,
_xlpm.to,$AG510,
_xlpm.wrd,INDEX($AT509:$BB509,1,_xlpm.fr),
_xlpm.cr,RIGHT(_xlpm.wrd,_xlpm.mv),
_xlpm.lgc,
IF(AW$11=_xlpm.to, AW509&amp;_xlpm.cr,
IF(AW$11=_xlpm.fr, REPLACE(AW509, LEN(AW509)-_xlpm.mv+1,_xlpm.mv,""),AW509)),
_xlpm.lgc)</f>
        <v>QJSMPQBLGPBLC</v>
      </c>
      <c r="AX510" s="31" t="str" cm="1">
        <f t="array" ref="AX510">_xlfn.LET(
_xlpm.mv,$AE510,
_xlpm.fr,$AF510,
_xlpm.to,$AG510,
_xlpm.wrd,INDEX($AT509:$BB509,1,_xlpm.fr),
_xlpm.cr,RIGHT(_xlpm.wrd,_xlpm.mv),
_xlpm.lgc,
IF(AX$11=_xlpm.to, AX509&amp;_xlpm.cr,
IF(AX$11=_xlpm.fr, REPLACE(AX509, LEN(AX509)-_xlpm.mv+1,_xlpm.mv,""),AX509)),
_xlpm.lgc)</f>
        <v>ZVGGZJCDF</v>
      </c>
      <c r="AY510" s="31" t="str" cm="1">
        <f t="array" ref="AY510">_xlfn.LET(
_xlpm.mv,$AE510,
_xlpm.fr,$AF510,
_xlpm.to,$AG510,
_xlpm.wrd,INDEX($AT509:$BB509,1,_xlpm.fr),
_xlpm.cr,RIGHT(_xlpm.wrd,_xlpm.mv),
_xlpm.lgc,
IF(AY$11=_xlpm.to, AY509&amp;_xlpm.cr,
IF(AY$11=_xlpm.fr, REPLACE(AY509, LEN(AY509)-_xlpm.mv+1,_xlpm.mv,""),AY509)),
_xlpm.lgc)</f>
        <v>B</v>
      </c>
      <c r="AZ510" s="31" t="str" cm="1">
        <f t="array" ref="AZ510">_xlfn.LET(
_xlpm.mv,$AE510,
_xlpm.fr,$AF510,
_xlpm.to,$AG510,
_xlpm.wrd,INDEX($AT509:$BB509,1,_xlpm.fr),
_xlpm.cr,RIGHT(_xlpm.wrd,_xlpm.mv),
_xlpm.lgc,
IF(AZ$11=_xlpm.to, AZ509&amp;_xlpm.cr,
IF(AZ$11=_xlpm.fr, REPLACE(AZ509, LEN(AZ509)-_xlpm.mv+1,_xlpm.mv,""),AZ509)),
_xlpm.lgc)</f>
        <v>ZCJGWGHFNV</v>
      </c>
      <c r="BA510" s="31" t="str" cm="1">
        <f t="array" ref="BA510">_xlfn.LET(
_xlpm.mv,$AE510,
_xlpm.fr,$AF510,
_xlpm.to,$AG510,
_xlpm.wrd,INDEX($AT509:$BB509,1,_xlpm.fr),
_xlpm.cr,RIGHT(_xlpm.wrd,_xlpm.mv),
_xlpm.lgc,
IF(BA$11=_xlpm.to, BA509&amp;_xlpm.cr,
IF(BA$11=_xlpm.fr, REPLACE(BA509, LEN(BA509)-_xlpm.mv+1,_xlpm.mv,""),BA509)),
_xlpm.lgc)</f>
        <v>ZL</v>
      </c>
      <c r="BB510" s="31" t="str" cm="1">
        <f t="array" ref="BB510">_xlfn.LET(
_xlpm.mv,$AE510,
_xlpm.fr,$AF510,
_xlpm.to,$AG510,
_xlpm.wrd,INDEX($AT509:$BB509,1,_xlpm.fr),
_xlpm.cr,RIGHT(_xlpm.wrd,_xlpm.mv),
_xlpm.lgc,
IF(BB$11=_xlpm.to, BB509&amp;_xlpm.cr,
IF(BB$11=_xlpm.fr, REPLACE(BB509, LEN(BB509)-_xlpm.mv+1,_xlpm.mv,""),BB509)),
_xlpm.lgc)</f>
        <v>B</v>
      </c>
    </row>
    <row r="511" spans="28:54" x14ac:dyDescent="0.3">
      <c r="AB511" s="31">
        <f t="shared" si="28"/>
        <v>5</v>
      </c>
      <c r="AC511" s="31" t="s">
        <v>1725</v>
      </c>
      <c r="AD511" s="31" t="str" cm="1">
        <f t="array" ref="AD511">_xlfn.LET(
_xlpm.arr,{"move ","from ","to "},
_xlpm.wr,AC511,
_xlpm.rd,_xlfn.REDUCE(_xlpm.wr,_xlpm.arr,_xlfn.LAMBDA(_xlpm.a,_xlpm.v,SUBSTITUTE(_xlpm.a,_xlpm.v,""))),
_xlpm.rd)</f>
        <v>10 3 9</v>
      </c>
      <c r="AE511" s="31">
        <f t="shared" si="29"/>
        <v>10</v>
      </c>
      <c r="AF511" s="31">
        <f t="shared" si="30"/>
        <v>3</v>
      </c>
      <c r="AG511" s="31">
        <f t="shared" si="31"/>
        <v>9</v>
      </c>
      <c r="AI511" s="31" t="str" cm="1">
        <f t="array" ref="AI511">_xlfn.LET(
_xlpm.mv,$AE511,
_xlpm.fr,$AF511,
_xlpm.to,$AG511,
_xlpm.wrd,INDEX($AI510:$AQ510,1,_xlpm.fr),
_xlpm.cr,RIGHT(_xlpm.wrd,_xlpm.mv),
_xlpm.rv, _xlfn.CONCAT(MID(_xlpm.cr,_xlfn.SEQUENCE(,LEN(_xlpm.cr),LEN(_xlpm.cr),-1),1)),
_xlpm.lgc,
IF(AI$11=_xlpm.to, AI510&amp;_xlpm.rv,
IF(AI$11=_xlpm.fr, REPLACE(AI510, LEN(AI510)-_xlpm.mv+1,_xlpm.mv,""),AI510)),
_xlpm.lgc)</f>
        <v/>
      </c>
      <c r="AJ511" s="31" t="str" cm="1">
        <f t="array" ref="AJ511">_xlfn.LET(
_xlpm.mv,$AE511,
_xlpm.fr,$AF511,
_xlpm.to,$AG511,
_xlpm.wrd,INDEX($AI510:$AQ510,1,_xlpm.fr),
_xlpm.cr,RIGHT(_xlpm.wrd,_xlpm.mv),
_xlpm.rv, _xlfn.CONCAT(MID(_xlpm.cr,_xlfn.SEQUENCE(,LEN(_xlpm.cr),LEN(_xlpm.cr),-1),1)),
_xlpm.lgc,
IF(AJ$11=_xlpm.to, AJ510&amp;_xlpm.rv,
IF(AJ$11=_xlpm.fr, REPLACE(AJ510, LEN(AJ510)-_xlpm.mv+1,_xlpm.mv,""),AJ510)),
_xlpm.lgc)</f>
        <v>CPZ</v>
      </c>
      <c r="AK511" s="31" t="str" cm="1">
        <f t="array" ref="AK511">_xlfn.LET(
_xlpm.mv,$AE511,
_xlpm.fr,$AF511,
_xlpm.to,$AG511,
_xlpm.wrd,INDEX($AI510:$AQ510,1,_xlpm.fr),
_xlpm.cr,RIGHT(_xlpm.wrd,_xlpm.mv),
_xlpm.rv, _xlfn.CONCAT(MID(_xlpm.cr,_xlfn.SEQUENCE(,LEN(_xlpm.cr),LEN(_xlpm.cr),-1),1)),
_xlpm.lgc,
IF(AK$11=_xlpm.to, AK510&amp;_xlpm.rv,
IF(AK$11=_xlpm.fr, REPLACE(AK510, LEN(AK510)-_xlpm.mv+1,_xlpm.mv,""),AK510)),
_xlpm.lgc)</f>
        <v>GBNCFMS</v>
      </c>
      <c r="AL511" s="31" t="str" cm="1">
        <f t="array" ref="AL511">_xlfn.LET(
_xlpm.mv,$AE511,
_xlpm.fr,$AF511,
_xlpm.to,$AG511,
_xlpm.wrd,INDEX($AI510:$AQ510,1,_xlpm.fr),
_xlpm.cr,RIGHT(_xlpm.wrd,_xlpm.mv),
_xlpm.rv, _xlfn.CONCAT(MID(_xlpm.cr,_xlfn.SEQUENCE(,LEN(_xlpm.cr),LEN(_xlpm.cr),-1),1)),
_xlpm.lgc,
IF(AL$11=_xlpm.to, AL510&amp;_xlpm.rv,
IF(AL$11=_xlpm.fr, REPLACE(AL510, LEN(AL510)-_xlpm.mv+1,_xlpm.mv,""),AL510)),
_xlpm.lgc)</f>
        <v>FJFLZVLFGHBGV</v>
      </c>
      <c r="AM511" s="31" t="str" cm="1">
        <f t="array" ref="AM511">_xlfn.LET(
_xlpm.mv,$AE511,
_xlpm.fr,$AF511,
_xlpm.to,$AG511,
_xlpm.wrd,INDEX($AI510:$AQ510,1,_xlpm.fr),
_xlpm.cr,RIGHT(_xlpm.wrd,_xlpm.mv),
_xlpm.rv, _xlfn.CONCAT(MID(_xlpm.cr,_xlfn.SEQUENCE(,LEN(_xlpm.cr),LEN(_xlpm.cr),-1),1)),
_xlpm.lgc,
IF(AM$11=_xlpm.to, AM510&amp;_xlpm.rv,
IF(AM$11=_xlpm.fr, REPLACE(AM510, LEN(AM510)-_xlpm.mv+1,_xlpm.mv,""),AM510)),
_xlpm.lgc)</f>
        <v>HMJJBNCLH</v>
      </c>
      <c r="AN511" s="31" t="str" cm="1">
        <f t="array" ref="AN511">_xlfn.LET(
_xlpm.mv,$AE511,
_xlpm.fr,$AF511,
_xlpm.to,$AG511,
_xlpm.wrd,INDEX($AI510:$AQ510,1,_xlpm.fr),
_xlpm.cr,RIGHT(_xlpm.wrd,_xlpm.mv),
_xlpm.rv, _xlfn.CONCAT(MID(_xlpm.cr,_xlfn.SEQUENCE(,LEN(_xlpm.cr),LEN(_xlpm.cr),-1),1)),
_xlpm.lgc,
IF(AN$11=_xlpm.to, AN510&amp;_xlpm.rv,
IF(AN$11=_xlpm.fr, REPLACE(AN510, LEN(AN510)-_xlpm.mv+1,_xlpm.mv,""),AN510)),
_xlpm.lgc)</f>
        <v>W</v>
      </c>
      <c r="AO511" s="31" t="str" cm="1">
        <f t="array" ref="AO511">_xlfn.LET(
_xlpm.mv,$AE511,
_xlpm.fr,$AF511,
_xlpm.to,$AG511,
_xlpm.wrd,INDEX($AI510:$AQ510,1,_xlpm.fr),
_xlpm.cr,RIGHT(_xlpm.wrd,_xlpm.mv),
_xlpm.rv, _xlfn.CONCAT(MID(_xlpm.cr,_xlfn.SEQUENCE(,LEN(_xlpm.cr),LEN(_xlpm.cr),-1),1)),
_xlpm.lgc,
IF(AO$11=_xlpm.to, AO510&amp;_xlpm.rv,
IF(AO$11=_xlpm.fr, REPLACE(AO510, LEN(AO510)-_xlpm.mv+1,_xlpm.mv,""),AO510)),
_xlpm.lgc)</f>
        <v>DGCBVDQQBG</v>
      </c>
      <c r="AP511" s="31" t="str" cm="1">
        <f t="array" ref="AP511">_xlfn.LET(
_xlpm.mv,$AE511,
_xlpm.fr,$AF511,
_xlpm.to,$AG511,
_xlpm.wrd,INDEX($AI510:$AQ510,1,_xlpm.fr),
_xlpm.cr,RIGHT(_xlpm.wrd,_xlpm.mv),
_xlpm.rv, _xlfn.CONCAT(MID(_xlpm.cr,_xlfn.SEQUENCE(,LEN(_xlpm.cr),LEN(_xlpm.cr),-1),1)),
_xlpm.lgc,
IF(AP$11=_xlpm.to, AP510&amp;_xlpm.rv,
IF(AP$11=_xlpm.fr, REPLACE(AP510, LEN(AP510)-_xlpm.mv+1,_xlpm.mv,""),AP510)),
_xlpm.lgc)</f>
        <v>FV</v>
      </c>
      <c r="AQ511" s="31" t="str" cm="1">
        <f t="array" ref="AQ511">_xlfn.LET(
_xlpm.mv,$AE511,
_xlpm.fr,$AF511,
_xlpm.to,$AG511,
_xlpm.wrd,INDEX($AI510:$AQ510,1,_xlpm.fr),
_xlpm.cr,RIGHT(_xlpm.wrd,_xlpm.mv),
_xlpm.rv, _xlfn.CONCAT(MID(_xlpm.cr,_xlfn.SEQUENCE(,LEN(_xlpm.cr),LEN(_xlpm.cr),-1),1)),
_xlpm.lgc,
IF(AQ$11=_xlpm.to, AQ510&amp;_xlpm.rv,
IF(AQ$11=_xlpm.fr, REPLACE(AQ510, LEN(AQ510)-_xlpm.mv+1,_xlpm.mv,""),AQ510)),
_xlpm.lgc)</f>
        <v>VCPJLSZLZZT</v>
      </c>
      <c r="AT511" s="31" t="str" cm="1">
        <f t="array" ref="AT511">_xlfn.LET(
_xlpm.mv,$AE511,
_xlpm.fr,$AF511,
_xlpm.to,$AG511,
_xlpm.wrd,INDEX($AT510:$BB510,1,_xlpm.fr),
_xlpm.cr,RIGHT(_xlpm.wrd,_xlpm.mv),
_xlpm.lgc,
IF(AT$11=_xlpm.to, AT510&amp;_xlpm.cr,
IF(AT$11=_xlpm.fr, REPLACE(AT510, LEN(AT510)-_xlpm.mv+1,_xlpm.mv,""),AT510)),
_xlpm.lgc)</f>
        <v/>
      </c>
      <c r="AU511" s="31" t="str" cm="1">
        <f t="array" ref="AU511">_xlfn.LET(
_xlpm.mv,$AE511,
_xlpm.fr,$AF511,
_xlpm.to,$AG511,
_xlpm.wrd,INDEX($AT510:$BB510,1,_xlpm.fr),
_xlpm.cr,RIGHT(_xlpm.wrd,_xlpm.mv),
_xlpm.lgc,
IF(AU$11=_xlpm.to, AU510&amp;_xlpm.cr,
IF(AU$11=_xlpm.fr, REPLACE(AU510, LEN(AU510)-_xlpm.mv+1,_xlpm.mv,""),AU510)),
_xlpm.lgc)</f>
        <v>CHF</v>
      </c>
      <c r="AV511" s="31" t="str" cm="1">
        <f t="array" ref="AV511">_xlfn.LET(
_xlpm.mv,$AE511,
_xlpm.fr,$AF511,
_xlpm.to,$AG511,
_xlpm.wrd,INDEX($AT510:$BB510,1,_xlpm.fr),
_xlpm.cr,RIGHT(_xlpm.wrd,_xlpm.mv),
_xlpm.lgc,
IF(AV$11=_xlpm.to, AV510&amp;_xlpm.cr,
IF(AV$11=_xlpm.fr, REPLACE(AV510, LEN(AV510)-_xlpm.mv+1,_xlpm.mv,""),AV510)),
_xlpm.lgc)</f>
        <v>VBSJLVT</v>
      </c>
      <c r="AW511" s="31" t="str" cm="1">
        <f t="array" ref="AW511">_xlfn.LET(
_xlpm.mv,$AE511,
_xlpm.fr,$AF511,
_xlpm.to,$AG511,
_xlpm.wrd,INDEX($AT510:$BB510,1,_xlpm.fr),
_xlpm.cr,RIGHT(_xlpm.wrd,_xlpm.mv),
_xlpm.lgc,
IF(AW$11=_xlpm.to, AW510&amp;_xlpm.cr,
IF(AW$11=_xlpm.fr, REPLACE(AW510, LEN(AW510)-_xlpm.mv+1,_xlpm.mv,""),AW510)),
_xlpm.lgc)</f>
        <v>QJSMPQBLGPBLC</v>
      </c>
      <c r="AX511" s="31" t="str" cm="1">
        <f t="array" ref="AX511">_xlfn.LET(
_xlpm.mv,$AE511,
_xlpm.fr,$AF511,
_xlpm.to,$AG511,
_xlpm.wrd,INDEX($AT510:$BB510,1,_xlpm.fr),
_xlpm.cr,RIGHT(_xlpm.wrd,_xlpm.mv),
_xlpm.lgc,
IF(AX$11=_xlpm.to, AX510&amp;_xlpm.cr,
IF(AX$11=_xlpm.fr, REPLACE(AX510, LEN(AX510)-_xlpm.mv+1,_xlpm.mv,""),AX510)),
_xlpm.lgc)</f>
        <v>ZVGGZJCDF</v>
      </c>
      <c r="AY511" s="31" t="str" cm="1">
        <f t="array" ref="AY511">_xlfn.LET(
_xlpm.mv,$AE511,
_xlpm.fr,$AF511,
_xlpm.to,$AG511,
_xlpm.wrd,INDEX($AT510:$BB510,1,_xlpm.fr),
_xlpm.cr,RIGHT(_xlpm.wrd,_xlpm.mv),
_xlpm.lgc,
IF(AY$11=_xlpm.to, AY510&amp;_xlpm.cr,
IF(AY$11=_xlpm.fr, REPLACE(AY510, LEN(AY510)-_xlpm.mv+1,_xlpm.mv,""),AY510)),
_xlpm.lgc)</f>
        <v>B</v>
      </c>
      <c r="AZ511" s="31" t="str" cm="1">
        <f t="array" ref="AZ511">_xlfn.LET(
_xlpm.mv,$AE511,
_xlpm.fr,$AF511,
_xlpm.to,$AG511,
_xlpm.wrd,INDEX($AT510:$BB510,1,_xlpm.fr),
_xlpm.cr,RIGHT(_xlpm.wrd,_xlpm.mv),
_xlpm.lgc,
IF(AZ$11=_xlpm.to, AZ510&amp;_xlpm.cr,
IF(AZ$11=_xlpm.fr, REPLACE(AZ510, LEN(AZ510)-_xlpm.mv+1,_xlpm.mv,""),AZ510)),
_xlpm.lgc)</f>
        <v>ZCJGWGHFNV</v>
      </c>
      <c r="BA511" s="31" t="str" cm="1">
        <f t="array" ref="BA511">_xlfn.LET(
_xlpm.mv,$AE511,
_xlpm.fr,$AF511,
_xlpm.to,$AG511,
_xlpm.wrd,INDEX($AT510:$BB510,1,_xlpm.fr),
_xlpm.cr,RIGHT(_xlpm.wrd,_xlpm.mv),
_xlpm.lgc,
IF(BA$11=_xlpm.to, BA510&amp;_xlpm.cr,
IF(BA$11=_xlpm.fr, REPLACE(BA510, LEN(BA510)-_xlpm.mv+1,_xlpm.mv,""),BA510)),
_xlpm.lgc)</f>
        <v>ZL</v>
      </c>
      <c r="BB511" s="31" t="str" cm="1">
        <f t="array" ref="BB511">_xlfn.LET(
_xlpm.mv,$AE511,
_xlpm.fr,$AF511,
_xlpm.to,$AG511,
_xlpm.wrd,INDEX($AT510:$BB510,1,_xlpm.fr),
_xlpm.cr,RIGHT(_xlpm.wrd,_xlpm.mv),
_xlpm.lgc,
IF(BB$11=_xlpm.to, BB510&amp;_xlpm.cr,
IF(BB$11=_xlpm.fr, REPLACE(BB510, LEN(BB510)-_xlpm.mv+1,_xlpm.mv,""),BB510)),
_xlpm.lgc)</f>
        <v>BDFFLMZHCNV</v>
      </c>
    </row>
    <row r="512" spans="28:54" x14ac:dyDescent="0.3">
      <c r="AB512" s="31">
        <f t="shared" si="28"/>
        <v>5</v>
      </c>
      <c r="AC512" s="31" t="s">
        <v>1668</v>
      </c>
      <c r="AD512" s="31" t="str" cm="1">
        <f t="array" ref="AD512">_xlfn.LET(
_xlpm.arr,{"move ","from ","to "},
_xlpm.wr,AC512,
_xlpm.rd,_xlfn.REDUCE(_xlpm.wr,_xlpm.arr,_xlfn.LAMBDA(_xlpm.a,_xlpm.v,SUBSTITUTE(_xlpm.a,_xlpm.v,""))),
_xlpm.rd)</f>
        <v>12 4 2</v>
      </c>
      <c r="AE512" s="31">
        <f t="shared" si="29"/>
        <v>12</v>
      </c>
      <c r="AF512" s="31">
        <f t="shared" si="30"/>
        <v>4</v>
      </c>
      <c r="AG512" s="31">
        <f t="shared" si="31"/>
        <v>2</v>
      </c>
      <c r="AI512" s="31" t="str" cm="1">
        <f t="array" ref="AI512">_xlfn.LET(
_xlpm.mv,$AE512,
_xlpm.fr,$AF512,
_xlpm.to,$AG512,
_xlpm.wrd,INDEX($AI511:$AQ511,1,_xlpm.fr),
_xlpm.cr,RIGHT(_xlpm.wrd,_xlpm.mv),
_xlpm.rv, _xlfn.CONCAT(MID(_xlpm.cr,_xlfn.SEQUENCE(,LEN(_xlpm.cr),LEN(_xlpm.cr),-1),1)),
_xlpm.lgc,
IF(AI$11=_xlpm.to, AI511&amp;_xlpm.rv,
IF(AI$11=_xlpm.fr, REPLACE(AI511, LEN(AI511)-_xlpm.mv+1,_xlpm.mv,""),AI511)),
_xlpm.lgc)</f>
        <v/>
      </c>
      <c r="AJ512" s="31" t="str" cm="1">
        <f t="array" ref="AJ512">_xlfn.LET(
_xlpm.mv,$AE512,
_xlpm.fr,$AF512,
_xlpm.to,$AG512,
_xlpm.wrd,INDEX($AI511:$AQ511,1,_xlpm.fr),
_xlpm.cr,RIGHT(_xlpm.wrd,_xlpm.mv),
_xlpm.rv, _xlfn.CONCAT(MID(_xlpm.cr,_xlfn.SEQUENCE(,LEN(_xlpm.cr),LEN(_xlpm.cr),-1),1)),
_xlpm.lgc,
IF(AJ$11=_xlpm.to, AJ511&amp;_xlpm.rv,
IF(AJ$11=_xlpm.fr, REPLACE(AJ511, LEN(AJ511)-_xlpm.mv+1,_xlpm.mv,""),AJ511)),
_xlpm.lgc)</f>
        <v>CPZVGBHGFLVZLFJ</v>
      </c>
      <c r="AK512" s="31" t="str" cm="1">
        <f t="array" ref="AK512">_xlfn.LET(
_xlpm.mv,$AE512,
_xlpm.fr,$AF512,
_xlpm.to,$AG512,
_xlpm.wrd,INDEX($AI511:$AQ511,1,_xlpm.fr),
_xlpm.cr,RIGHT(_xlpm.wrd,_xlpm.mv),
_xlpm.rv, _xlfn.CONCAT(MID(_xlpm.cr,_xlfn.SEQUENCE(,LEN(_xlpm.cr),LEN(_xlpm.cr),-1),1)),
_xlpm.lgc,
IF(AK$11=_xlpm.to, AK511&amp;_xlpm.rv,
IF(AK$11=_xlpm.fr, REPLACE(AK511, LEN(AK511)-_xlpm.mv+1,_xlpm.mv,""),AK511)),
_xlpm.lgc)</f>
        <v>GBNCFMS</v>
      </c>
      <c r="AL512" s="31" t="str" cm="1">
        <f t="array" ref="AL512">_xlfn.LET(
_xlpm.mv,$AE512,
_xlpm.fr,$AF512,
_xlpm.to,$AG512,
_xlpm.wrd,INDEX($AI511:$AQ511,1,_xlpm.fr),
_xlpm.cr,RIGHT(_xlpm.wrd,_xlpm.mv),
_xlpm.rv, _xlfn.CONCAT(MID(_xlpm.cr,_xlfn.SEQUENCE(,LEN(_xlpm.cr),LEN(_xlpm.cr),-1),1)),
_xlpm.lgc,
IF(AL$11=_xlpm.to, AL511&amp;_xlpm.rv,
IF(AL$11=_xlpm.fr, REPLACE(AL511, LEN(AL511)-_xlpm.mv+1,_xlpm.mv,""),AL511)),
_xlpm.lgc)</f>
        <v>F</v>
      </c>
      <c r="AM512" s="31" t="str" cm="1">
        <f t="array" ref="AM512">_xlfn.LET(
_xlpm.mv,$AE512,
_xlpm.fr,$AF512,
_xlpm.to,$AG512,
_xlpm.wrd,INDEX($AI511:$AQ511,1,_xlpm.fr),
_xlpm.cr,RIGHT(_xlpm.wrd,_xlpm.mv),
_xlpm.rv, _xlfn.CONCAT(MID(_xlpm.cr,_xlfn.SEQUENCE(,LEN(_xlpm.cr),LEN(_xlpm.cr),-1),1)),
_xlpm.lgc,
IF(AM$11=_xlpm.to, AM511&amp;_xlpm.rv,
IF(AM$11=_xlpm.fr, REPLACE(AM511, LEN(AM511)-_xlpm.mv+1,_xlpm.mv,""),AM511)),
_xlpm.lgc)</f>
        <v>HMJJBNCLH</v>
      </c>
      <c r="AN512" s="31" t="str" cm="1">
        <f t="array" ref="AN512">_xlfn.LET(
_xlpm.mv,$AE512,
_xlpm.fr,$AF512,
_xlpm.to,$AG512,
_xlpm.wrd,INDEX($AI511:$AQ511,1,_xlpm.fr),
_xlpm.cr,RIGHT(_xlpm.wrd,_xlpm.mv),
_xlpm.rv, _xlfn.CONCAT(MID(_xlpm.cr,_xlfn.SEQUENCE(,LEN(_xlpm.cr),LEN(_xlpm.cr),-1),1)),
_xlpm.lgc,
IF(AN$11=_xlpm.to, AN511&amp;_xlpm.rv,
IF(AN$11=_xlpm.fr, REPLACE(AN511, LEN(AN511)-_xlpm.mv+1,_xlpm.mv,""),AN511)),
_xlpm.lgc)</f>
        <v>W</v>
      </c>
      <c r="AO512" s="31" t="str" cm="1">
        <f t="array" ref="AO512">_xlfn.LET(
_xlpm.mv,$AE512,
_xlpm.fr,$AF512,
_xlpm.to,$AG512,
_xlpm.wrd,INDEX($AI511:$AQ511,1,_xlpm.fr),
_xlpm.cr,RIGHT(_xlpm.wrd,_xlpm.mv),
_xlpm.rv, _xlfn.CONCAT(MID(_xlpm.cr,_xlfn.SEQUENCE(,LEN(_xlpm.cr),LEN(_xlpm.cr),-1),1)),
_xlpm.lgc,
IF(AO$11=_xlpm.to, AO511&amp;_xlpm.rv,
IF(AO$11=_xlpm.fr, REPLACE(AO511, LEN(AO511)-_xlpm.mv+1,_xlpm.mv,""),AO511)),
_xlpm.lgc)</f>
        <v>DGCBVDQQBG</v>
      </c>
      <c r="AP512" s="31" t="str" cm="1">
        <f t="array" ref="AP512">_xlfn.LET(
_xlpm.mv,$AE512,
_xlpm.fr,$AF512,
_xlpm.to,$AG512,
_xlpm.wrd,INDEX($AI511:$AQ511,1,_xlpm.fr),
_xlpm.cr,RIGHT(_xlpm.wrd,_xlpm.mv),
_xlpm.rv, _xlfn.CONCAT(MID(_xlpm.cr,_xlfn.SEQUENCE(,LEN(_xlpm.cr),LEN(_xlpm.cr),-1),1)),
_xlpm.lgc,
IF(AP$11=_xlpm.to, AP511&amp;_xlpm.rv,
IF(AP$11=_xlpm.fr, REPLACE(AP511, LEN(AP511)-_xlpm.mv+1,_xlpm.mv,""),AP511)),
_xlpm.lgc)</f>
        <v>FV</v>
      </c>
      <c r="AQ512" s="31" t="str" cm="1">
        <f t="array" ref="AQ512">_xlfn.LET(
_xlpm.mv,$AE512,
_xlpm.fr,$AF512,
_xlpm.to,$AG512,
_xlpm.wrd,INDEX($AI511:$AQ511,1,_xlpm.fr),
_xlpm.cr,RIGHT(_xlpm.wrd,_xlpm.mv),
_xlpm.rv, _xlfn.CONCAT(MID(_xlpm.cr,_xlfn.SEQUENCE(,LEN(_xlpm.cr),LEN(_xlpm.cr),-1),1)),
_xlpm.lgc,
IF(AQ$11=_xlpm.to, AQ511&amp;_xlpm.rv,
IF(AQ$11=_xlpm.fr, REPLACE(AQ511, LEN(AQ511)-_xlpm.mv+1,_xlpm.mv,""),AQ511)),
_xlpm.lgc)</f>
        <v>VCPJLSZLZZT</v>
      </c>
      <c r="AT512" s="31" t="str" cm="1">
        <f t="array" ref="AT512">_xlfn.LET(
_xlpm.mv,$AE512,
_xlpm.fr,$AF512,
_xlpm.to,$AG512,
_xlpm.wrd,INDEX($AT511:$BB511,1,_xlpm.fr),
_xlpm.cr,RIGHT(_xlpm.wrd,_xlpm.mv),
_xlpm.lgc,
IF(AT$11=_xlpm.to, AT511&amp;_xlpm.cr,
IF(AT$11=_xlpm.fr, REPLACE(AT511, LEN(AT511)-_xlpm.mv+1,_xlpm.mv,""),AT511)),
_xlpm.lgc)</f>
        <v/>
      </c>
      <c r="AU512" s="31" t="str" cm="1">
        <f t="array" ref="AU512">_xlfn.LET(
_xlpm.mv,$AE512,
_xlpm.fr,$AF512,
_xlpm.to,$AG512,
_xlpm.wrd,INDEX($AT511:$BB511,1,_xlpm.fr),
_xlpm.cr,RIGHT(_xlpm.wrd,_xlpm.mv),
_xlpm.lgc,
IF(AU$11=_xlpm.to, AU511&amp;_xlpm.cr,
IF(AU$11=_xlpm.fr, REPLACE(AU511, LEN(AU511)-_xlpm.mv+1,_xlpm.mv,""),AU511)),
_xlpm.lgc)</f>
        <v>CHFJSMPQBLGPBLC</v>
      </c>
      <c r="AV512" s="31" t="str" cm="1">
        <f t="array" ref="AV512">_xlfn.LET(
_xlpm.mv,$AE512,
_xlpm.fr,$AF512,
_xlpm.to,$AG512,
_xlpm.wrd,INDEX($AT511:$BB511,1,_xlpm.fr),
_xlpm.cr,RIGHT(_xlpm.wrd,_xlpm.mv),
_xlpm.lgc,
IF(AV$11=_xlpm.to, AV511&amp;_xlpm.cr,
IF(AV$11=_xlpm.fr, REPLACE(AV511, LEN(AV511)-_xlpm.mv+1,_xlpm.mv,""),AV511)),
_xlpm.lgc)</f>
        <v>VBSJLVT</v>
      </c>
      <c r="AW512" s="31" t="str" cm="1">
        <f t="array" ref="AW512">_xlfn.LET(
_xlpm.mv,$AE512,
_xlpm.fr,$AF512,
_xlpm.to,$AG512,
_xlpm.wrd,INDEX($AT511:$BB511,1,_xlpm.fr),
_xlpm.cr,RIGHT(_xlpm.wrd,_xlpm.mv),
_xlpm.lgc,
IF(AW$11=_xlpm.to, AW511&amp;_xlpm.cr,
IF(AW$11=_xlpm.fr, REPLACE(AW511, LEN(AW511)-_xlpm.mv+1,_xlpm.mv,""),AW511)),
_xlpm.lgc)</f>
        <v>Q</v>
      </c>
      <c r="AX512" s="31" t="str" cm="1">
        <f t="array" ref="AX512">_xlfn.LET(
_xlpm.mv,$AE512,
_xlpm.fr,$AF512,
_xlpm.to,$AG512,
_xlpm.wrd,INDEX($AT511:$BB511,1,_xlpm.fr),
_xlpm.cr,RIGHT(_xlpm.wrd,_xlpm.mv),
_xlpm.lgc,
IF(AX$11=_xlpm.to, AX511&amp;_xlpm.cr,
IF(AX$11=_xlpm.fr, REPLACE(AX511, LEN(AX511)-_xlpm.mv+1,_xlpm.mv,""),AX511)),
_xlpm.lgc)</f>
        <v>ZVGGZJCDF</v>
      </c>
      <c r="AY512" s="31" t="str" cm="1">
        <f t="array" ref="AY512">_xlfn.LET(
_xlpm.mv,$AE512,
_xlpm.fr,$AF512,
_xlpm.to,$AG512,
_xlpm.wrd,INDEX($AT511:$BB511,1,_xlpm.fr),
_xlpm.cr,RIGHT(_xlpm.wrd,_xlpm.mv),
_xlpm.lgc,
IF(AY$11=_xlpm.to, AY511&amp;_xlpm.cr,
IF(AY$11=_xlpm.fr, REPLACE(AY511, LEN(AY511)-_xlpm.mv+1,_xlpm.mv,""),AY511)),
_xlpm.lgc)</f>
        <v>B</v>
      </c>
      <c r="AZ512" s="31" t="str" cm="1">
        <f t="array" ref="AZ512">_xlfn.LET(
_xlpm.mv,$AE512,
_xlpm.fr,$AF512,
_xlpm.to,$AG512,
_xlpm.wrd,INDEX($AT511:$BB511,1,_xlpm.fr),
_xlpm.cr,RIGHT(_xlpm.wrd,_xlpm.mv),
_xlpm.lgc,
IF(AZ$11=_xlpm.to, AZ511&amp;_xlpm.cr,
IF(AZ$11=_xlpm.fr, REPLACE(AZ511, LEN(AZ511)-_xlpm.mv+1,_xlpm.mv,""),AZ511)),
_xlpm.lgc)</f>
        <v>ZCJGWGHFNV</v>
      </c>
      <c r="BA512" s="31" t="str" cm="1">
        <f t="array" ref="BA512">_xlfn.LET(
_xlpm.mv,$AE512,
_xlpm.fr,$AF512,
_xlpm.to,$AG512,
_xlpm.wrd,INDEX($AT511:$BB511,1,_xlpm.fr),
_xlpm.cr,RIGHT(_xlpm.wrd,_xlpm.mv),
_xlpm.lgc,
IF(BA$11=_xlpm.to, BA511&amp;_xlpm.cr,
IF(BA$11=_xlpm.fr, REPLACE(BA511, LEN(BA511)-_xlpm.mv+1,_xlpm.mv,""),BA511)),
_xlpm.lgc)</f>
        <v>ZL</v>
      </c>
      <c r="BB512" s="31" t="str" cm="1">
        <f t="array" ref="BB512">_xlfn.LET(
_xlpm.mv,$AE512,
_xlpm.fr,$AF512,
_xlpm.to,$AG512,
_xlpm.wrd,INDEX($AT511:$BB511,1,_xlpm.fr),
_xlpm.cr,RIGHT(_xlpm.wrd,_xlpm.mv),
_xlpm.lgc,
IF(BB$11=_xlpm.to, BB511&amp;_xlpm.cr,
IF(BB$11=_xlpm.fr, REPLACE(BB511, LEN(BB511)-_xlpm.mv+1,_xlpm.mv,""),BB511)),
_xlpm.lgc)</f>
        <v>BDFFLMZHCNV</v>
      </c>
    </row>
    <row r="513" spans="28:54" x14ac:dyDescent="0.3">
      <c r="AB513" s="31">
        <f t="shared" si="28"/>
        <v>5</v>
      </c>
      <c r="AC513" s="31" t="s">
        <v>1726</v>
      </c>
      <c r="AD513" s="31" t="str" cm="1">
        <f t="array" ref="AD513">_xlfn.LET(
_xlpm.arr,{"move ","from ","to "},
_xlpm.wr,AC513,
_xlpm.rd,_xlfn.REDUCE(_xlpm.wr,_xlpm.arr,_xlfn.LAMBDA(_xlpm.a,_xlpm.v,SUBSTITUTE(_xlpm.a,_xlpm.v,""))),
_xlpm.rd)</f>
        <v>1 8 1</v>
      </c>
      <c r="AE513" s="31">
        <f t="shared" si="29"/>
        <v>1</v>
      </c>
      <c r="AF513" s="31">
        <f t="shared" si="30"/>
        <v>8</v>
      </c>
      <c r="AG513" s="31">
        <f t="shared" si="31"/>
        <v>1</v>
      </c>
      <c r="AI513" s="31" t="str" cm="1">
        <f t="array" ref="AI513">_xlfn.LET(
_xlpm.mv,$AE513,
_xlpm.fr,$AF513,
_xlpm.to,$AG513,
_xlpm.wrd,INDEX($AI512:$AQ512,1,_xlpm.fr),
_xlpm.cr,RIGHT(_xlpm.wrd,_xlpm.mv),
_xlpm.rv, _xlfn.CONCAT(MID(_xlpm.cr,_xlfn.SEQUENCE(,LEN(_xlpm.cr),LEN(_xlpm.cr),-1),1)),
_xlpm.lgc,
IF(AI$11=_xlpm.to, AI512&amp;_xlpm.rv,
IF(AI$11=_xlpm.fr, REPLACE(AI512, LEN(AI512)-_xlpm.mv+1,_xlpm.mv,""),AI512)),
_xlpm.lgc)</f>
        <v>V</v>
      </c>
      <c r="AJ513" s="31" t="str" cm="1">
        <f t="array" ref="AJ513">_xlfn.LET(
_xlpm.mv,$AE513,
_xlpm.fr,$AF513,
_xlpm.to,$AG513,
_xlpm.wrd,INDEX($AI512:$AQ512,1,_xlpm.fr),
_xlpm.cr,RIGHT(_xlpm.wrd,_xlpm.mv),
_xlpm.rv, _xlfn.CONCAT(MID(_xlpm.cr,_xlfn.SEQUENCE(,LEN(_xlpm.cr),LEN(_xlpm.cr),-1),1)),
_xlpm.lgc,
IF(AJ$11=_xlpm.to, AJ512&amp;_xlpm.rv,
IF(AJ$11=_xlpm.fr, REPLACE(AJ512, LEN(AJ512)-_xlpm.mv+1,_xlpm.mv,""),AJ512)),
_xlpm.lgc)</f>
        <v>CPZVGBHGFLVZLFJ</v>
      </c>
      <c r="AK513" s="31" t="str" cm="1">
        <f t="array" ref="AK513">_xlfn.LET(
_xlpm.mv,$AE513,
_xlpm.fr,$AF513,
_xlpm.to,$AG513,
_xlpm.wrd,INDEX($AI512:$AQ512,1,_xlpm.fr),
_xlpm.cr,RIGHT(_xlpm.wrd,_xlpm.mv),
_xlpm.rv, _xlfn.CONCAT(MID(_xlpm.cr,_xlfn.SEQUENCE(,LEN(_xlpm.cr),LEN(_xlpm.cr),-1),1)),
_xlpm.lgc,
IF(AK$11=_xlpm.to, AK512&amp;_xlpm.rv,
IF(AK$11=_xlpm.fr, REPLACE(AK512, LEN(AK512)-_xlpm.mv+1,_xlpm.mv,""),AK512)),
_xlpm.lgc)</f>
        <v>GBNCFMS</v>
      </c>
      <c r="AL513" s="31" t="str" cm="1">
        <f t="array" ref="AL513">_xlfn.LET(
_xlpm.mv,$AE513,
_xlpm.fr,$AF513,
_xlpm.to,$AG513,
_xlpm.wrd,INDEX($AI512:$AQ512,1,_xlpm.fr),
_xlpm.cr,RIGHT(_xlpm.wrd,_xlpm.mv),
_xlpm.rv, _xlfn.CONCAT(MID(_xlpm.cr,_xlfn.SEQUENCE(,LEN(_xlpm.cr),LEN(_xlpm.cr),-1),1)),
_xlpm.lgc,
IF(AL$11=_xlpm.to, AL512&amp;_xlpm.rv,
IF(AL$11=_xlpm.fr, REPLACE(AL512, LEN(AL512)-_xlpm.mv+1,_xlpm.mv,""),AL512)),
_xlpm.lgc)</f>
        <v>F</v>
      </c>
      <c r="AM513" s="31" t="str" cm="1">
        <f t="array" ref="AM513">_xlfn.LET(
_xlpm.mv,$AE513,
_xlpm.fr,$AF513,
_xlpm.to,$AG513,
_xlpm.wrd,INDEX($AI512:$AQ512,1,_xlpm.fr),
_xlpm.cr,RIGHT(_xlpm.wrd,_xlpm.mv),
_xlpm.rv, _xlfn.CONCAT(MID(_xlpm.cr,_xlfn.SEQUENCE(,LEN(_xlpm.cr),LEN(_xlpm.cr),-1),1)),
_xlpm.lgc,
IF(AM$11=_xlpm.to, AM512&amp;_xlpm.rv,
IF(AM$11=_xlpm.fr, REPLACE(AM512, LEN(AM512)-_xlpm.mv+1,_xlpm.mv,""),AM512)),
_xlpm.lgc)</f>
        <v>HMJJBNCLH</v>
      </c>
      <c r="AN513" s="31" t="str" cm="1">
        <f t="array" ref="AN513">_xlfn.LET(
_xlpm.mv,$AE513,
_xlpm.fr,$AF513,
_xlpm.to,$AG513,
_xlpm.wrd,INDEX($AI512:$AQ512,1,_xlpm.fr),
_xlpm.cr,RIGHT(_xlpm.wrd,_xlpm.mv),
_xlpm.rv, _xlfn.CONCAT(MID(_xlpm.cr,_xlfn.SEQUENCE(,LEN(_xlpm.cr),LEN(_xlpm.cr),-1),1)),
_xlpm.lgc,
IF(AN$11=_xlpm.to, AN512&amp;_xlpm.rv,
IF(AN$11=_xlpm.fr, REPLACE(AN512, LEN(AN512)-_xlpm.mv+1,_xlpm.mv,""),AN512)),
_xlpm.lgc)</f>
        <v>W</v>
      </c>
      <c r="AO513" s="31" t="str" cm="1">
        <f t="array" ref="AO513">_xlfn.LET(
_xlpm.mv,$AE513,
_xlpm.fr,$AF513,
_xlpm.to,$AG513,
_xlpm.wrd,INDEX($AI512:$AQ512,1,_xlpm.fr),
_xlpm.cr,RIGHT(_xlpm.wrd,_xlpm.mv),
_xlpm.rv, _xlfn.CONCAT(MID(_xlpm.cr,_xlfn.SEQUENCE(,LEN(_xlpm.cr),LEN(_xlpm.cr),-1),1)),
_xlpm.lgc,
IF(AO$11=_xlpm.to, AO512&amp;_xlpm.rv,
IF(AO$11=_xlpm.fr, REPLACE(AO512, LEN(AO512)-_xlpm.mv+1,_xlpm.mv,""),AO512)),
_xlpm.lgc)</f>
        <v>DGCBVDQQBG</v>
      </c>
      <c r="AP513" s="31" t="str" cm="1">
        <f t="array" ref="AP513">_xlfn.LET(
_xlpm.mv,$AE513,
_xlpm.fr,$AF513,
_xlpm.to,$AG513,
_xlpm.wrd,INDEX($AI512:$AQ512,1,_xlpm.fr),
_xlpm.cr,RIGHT(_xlpm.wrd,_xlpm.mv),
_xlpm.rv, _xlfn.CONCAT(MID(_xlpm.cr,_xlfn.SEQUENCE(,LEN(_xlpm.cr),LEN(_xlpm.cr),-1),1)),
_xlpm.lgc,
IF(AP$11=_xlpm.to, AP512&amp;_xlpm.rv,
IF(AP$11=_xlpm.fr, REPLACE(AP512, LEN(AP512)-_xlpm.mv+1,_xlpm.mv,""),AP512)),
_xlpm.lgc)</f>
        <v>F</v>
      </c>
      <c r="AQ513" s="31" t="str" cm="1">
        <f t="array" ref="AQ513">_xlfn.LET(
_xlpm.mv,$AE513,
_xlpm.fr,$AF513,
_xlpm.to,$AG513,
_xlpm.wrd,INDEX($AI512:$AQ512,1,_xlpm.fr),
_xlpm.cr,RIGHT(_xlpm.wrd,_xlpm.mv),
_xlpm.rv, _xlfn.CONCAT(MID(_xlpm.cr,_xlfn.SEQUENCE(,LEN(_xlpm.cr),LEN(_xlpm.cr),-1),1)),
_xlpm.lgc,
IF(AQ$11=_xlpm.to, AQ512&amp;_xlpm.rv,
IF(AQ$11=_xlpm.fr, REPLACE(AQ512, LEN(AQ512)-_xlpm.mv+1,_xlpm.mv,""),AQ512)),
_xlpm.lgc)</f>
        <v>VCPJLSZLZZT</v>
      </c>
      <c r="AT513" s="31" t="str" cm="1">
        <f t="array" ref="AT513">_xlfn.LET(
_xlpm.mv,$AE513,
_xlpm.fr,$AF513,
_xlpm.to,$AG513,
_xlpm.wrd,INDEX($AT512:$BB512,1,_xlpm.fr),
_xlpm.cr,RIGHT(_xlpm.wrd,_xlpm.mv),
_xlpm.lgc,
IF(AT$11=_xlpm.to, AT512&amp;_xlpm.cr,
IF(AT$11=_xlpm.fr, REPLACE(AT512, LEN(AT512)-_xlpm.mv+1,_xlpm.mv,""),AT512)),
_xlpm.lgc)</f>
        <v>L</v>
      </c>
      <c r="AU513" s="31" t="str" cm="1">
        <f t="array" ref="AU513">_xlfn.LET(
_xlpm.mv,$AE513,
_xlpm.fr,$AF513,
_xlpm.to,$AG513,
_xlpm.wrd,INDEX($AT512:$BB512,1,_xlpm.fr),
_xlpm.cr,RIGHT(_xlpm.wrd,_xlpm.mv),
_xlpm.lgc,
IF(AU$11=_xlpm.to, AU512&amp;_xlpm.cr,
IF(AU$11=_xlpm.fr, REPLACE(AU512, LEN(AU512)-_xlpm.mv+1,_xlpm.mv,""),AU512)),
_xlpm.lgc)</f>
        <v>CHFJSMPQBLGPBLC</v>
      </c>
      <c r="AV513" s="31" t="str" cm="1">
        <f t="array" ref="AV513">_xlfn.LET(
_xlpm.mv,$AE513,
_xlpm.fr,$AF513,
_xlpm.to,$AG513,
_xlpm.wrd,INDEX($AT512:$BB512,1,_xlpm.fr),
_xlpm.cr,RIGHT(_xlpm.wrd,_xlpm.mv),
_xlpm.lgc,
IF(AV$11=_xlpm.to, AV512&amp;_xlpm.cr,
IF(AV$11=_xlpm.fr, REPLACE(AV512, LEN(AV512)-_xlpm.mv+1,_xlpm.mv,""),AV512)),
_xlpm.lgc)</f>
        <v>VBSJLVT</v>
      </c>
      <c r="AW513" s="31" t="str" cm="1">
        <f t="array" ref="AW513">_xlfn.LET(
_xlpm.mv,$AE513,
_xlpm.fr,$AF513,
_xlpm.to,$AG513,
_xlpm.wrd,INDEX($AT512:$BB512,1,_xlpm.fr),
_xlpm.cr,RIGHT(_xlpm.wrd,_xlpm.mv),
_xlpm.lgc,
IF(AW$11=_xlpm.to, AW512&amp;_xlpm.cr,
IF(AW$11=_xlpm.fr, REPLACE(AW512, LEN(AW512)-_xlpm.mv+1,_xlpm.mv,""),AW512)),
_xlpm.lgc)</f>
        <v>Q</v>
      </c>
      <c r="AX513" s="31" t="str" cm="1">
        <f t="array" ref="AX513">_xlfn.LET(
_xlpm.mv,$AE513,
_xlpm.fr,$AF513,
_xlpm.to,$AG513,
_xlpm.wrd,INDEX($AT512:$BB512,1,_xlpm.fr),
_xlpm.cr,RIGHT(_xlpm.wrd,_xlpm.mv),
_xlpm.lgc,
IF(AX$11=_xlpm.to, AX512&amp;_xlpm.cr,
IF(AX$11=_xlpm.fr, REPLACE(AX512, LEN(AX512)-_xlpm.mv+1,_xlpm.mv,""),AX512)),
_xlpm.lgc)</f>
        <v>ZVGGZJCDF</v>
      </c>
      <c r="AY513" s="31" t="str" cm="1">
        <f t="array" ref="AY513">_xlfn.LET(
_xlpm.mv,$AE513,
_xlpm.fr,$AF513,
_xlpm.to,$AG513,
_xlpm.wrd,INDEX($AT512:$BB512,1,_xlpm.fr),
_xlpm.cr,RIGHT(_xlpm.wrd,_xlpm.mv),
_xlpm.lgc,
IF(AY$11=_xlpm.to, AY512&amp;_xlpm.cr,
IF(AY$11=_xlpm.fr, REPLACE(AY512, LEN(AY512)-_xlpm.mv+1,_xlpm.mv,""),AY512)),
_xlpm.lgc)</f>
        <v>B</v>
      </c>
      <c r="AZ513" s="31" t="str" cm="1">
        <f t="array" ref="AZ513">_xlfn.LET(
_xlpm.mv,$AE513,
_xlpm.fr,$AF513,
_xlpm.to,$AG513,
_xlpm.wrd,INDEX($AT512:$BB512,1,_xlpm.fr),
_xlpm.cr,RIGHT(_xlpm.wrd,_xlpm.mv),
_xlpm.lgc,
IF(AZ$11=_xlpm.to, AZ512&amp;_xlpm.cr,
IF(AZ$11=_xlpm.fr, REPLACE(AZ512, LEN(AZ512)-_xlpm.mv+1,_xlpm.mv,""),AZ512)),
_xlpm.lgc)</f>
        <v>ZCJGWGHFNV</v>
      </c>
      <c r="BA513" s="31" t="str" cm="1">
        <f t="array" ref="BA513">_xlfn.LET(
_xlpm.mv,$AE513,
_xlpm.fr,$AF513,
_xlpm.to,$AG513,
_xlpm.wrd,INDEX($AT512:$BB512,1,_xlpm.fr),
_xlpm.cr,RIGHT(_xlpm.wrd,_xlpm.mv),
_xlpm.lgc,
IF(BA$11=_xlpm.to, BA512&amp;_xlpm.cr,
IF(BA$11=_xlpm.fr, REPLACE(BA512, LEN(BA512)-_xlpm.mv+1,_xlpm.mv,""),BA512)),
_xlpm.lgc)</f>
        <v>Z</v>
      </c>
      <c r="BB513" s="31" t="str" cm="1">
        <f t="array" ref="BB513">_xlfn.LET(
_xlpm.mv,$AE513,
_xlpm.fr,$AF513,
_xlpm.to,$AG513,
_xlpm.wrd,INDEX($AT512:$BB512,1,_xlpm.fr),
_xlpm.cr,RIGHT(_xlpm.wrd,_xlpm.mv),
_xlpm.lgc,
IF(BB$11=_xlpm.to, BB512&amp;_xlpm.cr,
IF(BB$11=_xlpm.fr, REPLACE(BB512, LEN(BB512)-_xlpm.mv+1,_xlpm.mv,""),BB512)),
_xlpm.lgc)</f>
        <v>BDFFLMZHCNV</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732F7-1EAC-4EE1-B767-DEF7DA8EC2A1}">
  <sheetPr>
    <tabColor theme="2" tint="-9.9978637043366805E-2"/>
  </sheetPr>
  <dimension ref="R7:EC13"/>
  <sheetViews>
    <sheetView showGridLines="0" zoomScale="68" zoomScaleNormal="70" workbookViewId="0">
      <selection activeCell="B4" sqref="B4"/>
    </sheetView>
  </sheetViews>
  <sheetFormatPr defaultRowHeight="14.4" x14ac:dyDescent="0.3"/>
  <cols>
    <col min="1" max="17" width="8.88671875" style="30"/>
    <col min="18" max="18" width="9.21875" style="30" bestFit="1" customWidth="1"/>
    <col min="19" max="16384" width="8.88671875" style="30"/>
  </cols>
  <sheetData>
    <row r="7" spans="18:133" x14ac:dyDescent="0.3">
      <c r="S7" s="30" cm="1">
        <f t="array" ref="S7:EC7">_xlfn.SEQUENCE(,115)</f>
        <v>1</v>
      </c>
      <c r="T7" s="30">
        <v>2</v>
      </c>
      <c r="U7" s="30">
        <v>3</v>
      </c>
      <c r="V7" s="30">
        <v>4</v>
      </c>
      <c r="W7" s="30">
        <v>5</v>
      </c>
      <c r="X7" s="30">
        <v>6</v>
      </c>
      <c r="Y7" s="30">
        <v>7</v>
      </c>
      <c r="Z7" s="30">
        <v>8</v>
      </c>
      <c r="AA7" s="30">
        <v>9</v>
      </c>
      <c r="AB7" s="30">
        <v>10</v>
      </c>
      <c r="AC7" s="30">
        <v>11</v>
      </c>
      <c r="AD7" s="30">
        <v>12</v>
      </c>
      <c r="AE7" s="30">
        <v>13</v>
      </c>
      <c r="AF7" s="30">
        <v>14</v>
      </c>
      <c r="AG7" s="30">
        <v>15</v>
      </c>
      <c r="AH7" s="30">
        <v>16</v>
      </c>
      <c r="AI7" s="30">
        <v>17</v>
      </c>
      <c r="AJ7" s="30">
        <v>18</v>
      </c>
      <c r="AK7" s="30">
        <v>19</v>
      </c>
      <c r="AL7" s="30">
        <v>20</v>
      </c>
      <c r="AM7" s="30">
        <v>21</v>
      </c>
      <c r="AN7" s="30">
        <v>22</v>
      </c>
      <c r="AO7" s="30">
        <v>23</v>
      </c>
      <c r="AP7" s="30">
        <v>24</v>
      </c>
      <c r="AQ7" s="30">
        <v>25</v>
      </c>
      <c r="AR7" s="30">
        <v>26</v>
      </c>
      <c r="AS7" s="30">
        <v>27</v>
      </c>
      <c r="AT7" s="30">
        <v>28</v>
      </c>
      <c r="AU7" s="30">
        <v>29</v>
      </c>
      <c r="AV7" s="30">
        <v>30</v>
      </c>
      <c r="AW7" s="30">
        <v>31</v>
      </c>
      <c r="AX7" s="30">
        <v>32</v>
      </c>
      <c r="AY7" s="30">
        <v>33</v>
      </c>
      <c r="AZ7" s="30">
        <v>34</v>
      </c>
      <c r="BA7" s="30">
        <v>35</v>
      </c>
      <c r="BB7" s="30">
        <v>36</v>
      </c>
      <c r="BC7" s="30">
        <v>37</v>
      </c>
      <c r="BD7" s="30">
        <v>38</v>
      </c>
      <c r="BE7" s="30">
        <v>39</v>
      </c>
      <c r="BF7" s="30">
        <v>40</v>
      </c>
      <c r="BG7" s="30">
        <v>41</v>
      </c>
      <c r="BH7" s="30">
        <v>42</v>
      </c>
      <c r="BI7" s="30">
        <v>43</v>
      </c>
      <c r="BJ7" s="30">
        <v>44</v>
      </c>
      <c r="BK7" s="30">
        <v>45</v>
      </c>
      <c r="BL7" s="30">
        <v>46</v>
      </c>
      <c r="BM7" s="30">
        <v>47</v>
      </c>
      <c r="BN7" s="30">
        <v>48</v>
      </c>
      <c r="BO7" s="30">
        <v>49</v>
      </c>
      <c r="BP7" s="30">
        <v>50</v>
      </c>
      <c r="BQ7" s="30">
        <v>51</v>
      </c>
      <c r="BR7" s="30">
        <v>52</v>
      </c>
      <c r="BS7" s="30">
        <v>53</v>
      </c>
      <c r="BT7" s="30">
        <v>54</v>
      </c>
      <c r="BU7" s="30">
        <v>55</v>
      </c>
      <c r="BV7" s="30">
        <v>56</v>
      </c>
      <c r="BW7" s="30">
        <v>57</v>
      </c>
      <c r="BX7" s="30">
        <v>58</v>
      </c>
      <c r="BY7" s="30">
        <v>59</v>
      </c>
      <c r="BZ7" s="30">
        <v>60</v>
      </c>
      <c r="CA7" s="30">
        <v>61</v>
      </c>
      <c r="CB7" s="30">
        <v>62</v>
      </c>
      <c r="CC7" s="30">
        <v>63</v>
      </c>
      <c r="CD7" s="30">
        <v>64</v>
      </c>
      <c r="CE7" s="30">
        <v>65</v>
      </c>
      <c r="CF7" s="30">
        <v>66</v>
      </c>
      <c r="CG7" s="30">
        <v>67</v>
      </c>
      <c r="CH7" s="30">
        <v>68</v>
      </c>
      <c r="CI7" s="30">
        <v>69</v>
      </c>
      <c r="CJ7" s="30">
        <v>70</v>
      </c>
      <c r="CK7" s="30">
        <v>71</v>
      </c>
      <c r="CL7" s="30">
        <v>72</v>
      </c>
      <c r="CM7" s="30">
        <v>73</v>
      </c>
      <c r="CN7" s="30">
        <v>74</v>
      </c>
      <c r="CO7" s="30">
        <v>75</v>
      </c>
      <c r="CP7" s="30">
        <v>76</v>
      </c>
      <c r="CQ7" s="30">
        <v>77</v>
      </c>
      <c r="CR7" s="30">
        <v>78</v>
      </c>
      <c r="CS7" s="30">
        <v>79</v>
      </c>
      <c r="CT7" s="30">
        <v>80</v>
      </c>
      <c r="CU7" s="30">
        <v>81</v>
      </c>
      <c r="CV7" s="30">
        <v>82</v>
      </c>
      <c r="CW7" s="30">
        <v>83</v>
      </c>
      <c r="CX7" s="30">
        <v>84</v>
      </c>
      <c r="CY7" s="30">
        <v>85</v>
      </c>
      <c r="CZ7" s="30">
        <v>86</v>
      </c>
      <c r="DA7" s="30">
        <v>87</v>
      </c>
      <c r="DB7" s="30">
        <v>88</v>
      </c>
      <c r="DC7" s="30">
        <v>89</v>
      </c>
      <c r="DD7" s="30">
        <v>90</v>
      </c>
      <c r="DE7" s="30">
        <v>91</v>
      </c>
      <c r="DF7" s="30">
        <v>92</v>
      </c>
      <c r="DG7" s="30">
        <v>93</v>
      </c>
      <c r="DH7" s="30">
        <v>94</v>
      </c>
      <c r="DI7" s="30">
        <v>95</v>
      </c>
      <c r="DJ7" s="30">
        <v>96</v>
      </c>
      <c r="DK7" s="30">
        <v>97</v>
      </c>
      <c r="DL7" s="30">
        <v>98</v>
      </c>
      <c r="DM7" s="30">
        <v>99</v>
      </c>
      <c r="DN7" s="30">
        <v>100</v>
      </c>
      <c r="DO7" s="30">
        <v>101</v>
      </c>
      <c r="DP7" s="30">
        <v>102</v>
      </c>
      <c r="DQ7" s="30">
        <v>103</v>
      </c>
      <c r="DR7" s="30">
        <v>104</v>
      </c>
      <c r="DS7" s="30">
        <v>105</v>
      </c>
      <c r="DT7" s="30">
        <v>106</v>
      </c>
      <c r="DU7" s="30">
        <v>107</v>
      </c>
      <c r="DV7" s="30">
        <v>108</v>
      </c>
      <c r="DW7" s="30">
        <v>109</v>
      </c>
      <c r="DX7" s="30">
        <v>110</v>
      </c>
      <c r="DY7" s="30">
        <v>111</v>
      </c>
      <c r="DZ7" s="30">
        <v>112</v>
      </c>
      <c r="EA7" s="30">
        <v>113</v>
      </c>
      <c r="EB7" s="30">
        <v>114</v>
      </c>
      <c r="EC7" s="30">
        <v>115</v>
      </c>
    </row>
    <row r="8" spans="18:133" x14ac:dyDescent="0.3">
      <c r="S8" s="36" t="s">
        <v>1727</v>
      </c>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row>
    <row r="12" spans="18:133" x14ac:dyDescent="0.3">
      <c r="R12" s="36" t="s">
        <v>1728</v>
      </c>
      <c r="S12" s="36" cm="1">
        <f t="array" ref="S12">_xlfn.LET(
_xlpm.wr,S8,
_xlpm.frths, MID(_xlpm.wr,_xlfn.SEQUENCE(,LEN(_xlpm.wr)-3,1),4),
_xlpm.bc, _xlfn.BYCOL(_xlpm.frths,_xlfn.LAMBDA(_xlpm.x,
COLUMNS(_xlfn.UNIQUE(MID(_xlpm.x,_xlfn.SEQUENCE(,4),1),TRUE))=4)),
_xlfn.XMATCH(1,1*_xlpm.bc,0)+3)</f>
        <v>1804</v>
      </c>
    </row>
    <row r="13" spans="18:133" x14ac:dyDescent="0.3">
      <c r="R13" s="36" t="s">
        <v>1729</v>
      </c>
      <c r="S13" s="36" cm="1">
        <f t="array" ref="S13">_xlfn.LET(
_xlpm.wr,S8,
_xlpm.frths, MID(_xlpm.wr,_xlfn.SEQUENCE(,LEN(_xlpm.wr)-3,1),14),
_xlpm.bc, _xlfn.BYCOL(_xlpm.frths,_xlfn.LAMBDA(_xlpm.x,
COLUMNS(_xlfn.UNIQUE(MID(_xlpm.x,_xlfn.SEQUENCE(,14),1),TRUE))=14)),
_xlfn.XMATCH(1,1*_xlpm.bc,0)+13)</f>
        <v>2508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523E3-744E-437E-878C-07B730845760}">
  <sheetPr>
    <tabColor theme="2" tint="-9.9978637043366805E-2"/>
  </sheetPr>
  <dimension ref="A2:E1003"/>
  <sheetViews>
    <sheetView showGridLines="0" zoomScale="85" zoomScaleNormal="85" workbookViewId="0">
      <selection activeCell="B4" sqref="B4"/>
    </sheetView>
  </sheetViews>
  <sheetFormatPr defaultRowHeight="14.4" x14ac:dyDescent="0.3"/>
  <cols>
    <col min="1" max="1" width="48.6640625" bestFit="1" customWidth="1"/>
  </cols>
  <sheetData>
    <row r="2" spans="1:5" x14ac:dyDescent="0.3">
      <c r="D2" s="25" t="s">
        <v>1730</v>
      </c>
      <c r="E2" s="38">
        <f>SUM(B4:B1003)</f>
        <v>54630</v>
      </c>
    </row>
    <row r="3" spans="1:5" x14ac:dyDescent="0.3">
      <c r="A3" s="39" t="s">
        <v>52</v>
      </c>
      <c r="B3" s="39" t="s">
        <v>8</v>
      </c>
    </row>
    <row r="4" spans="1:5" x14ac:dyDescent="0.3">
      <c r="A4" s="40" t="s">
        <v>1731</v>
      </c>
      <c r="B4" s="28" cm="1">
        <f t="array" ref="B4">_xlfn.LET(
_xlpm.chars,A4,
_xlpm.ln, LEN(_xlpm.chars),
_xlpm.cr, MID(_xlpm.chars,_xlfn.SEQUENCE(,_xlpm.ln),1),
_xlpm.Nm, IFERROR(--_xlpm.cr,_xlpm.cr),
_xlpm.isN, ISNUMBER(_xlpm.Nm),
_xlpm.fr,_xlfn.XMATCH(TRUE,_xlpm.isN,0),
_xlpm.ls,_xlfn.XMATCH(TRUE,_xlpm.isN,0,-1),
--(INDEX(_xlpm.Nm,1,_xlpm.fr)&amp;INDEX(_xlpm.Nm,1,_xlpm.ls)))</f>
        <v>11</v>
      </c>
    </row>
    <row r="5" spans="1:5" x14ac:dyDescent="0.3">
      <c r="A5" s="40" t="s">
        <v>1732</v>
      </c>
      <c r="B5" s="28" cm="1">
        <f t="array" ref="B5">_xlfn.LET(
_xlpm.chars,A5,
_xlpm.ln, LEN(_xlpm.chars),
_xlpm.cr, MID(_xlpm.chars,_xlfn.SEQUENCE(,_xlpm.ln),1),
_xlpm.Nm, IFERROR(--_xlpm.cr,_xlpm.cr),
_xlpm.isN, ISNUMBER(_xlpm.Nm),
_xlpm.fr,_xlfn.XMATCH(TRUE,_xlpm.isN,0),
_xlpm.ls,_xlfn.XMATCH(TRUE,_xlpm.isN,0,-1),
--(INDEX(_xlpm.Nm,1,_xlpm.fr)&amp;INDEX(_xlpm.Nm,1,_xlpm.ls)))</f>
        <v>93</v>
      </c>
    </row>
    <row r="6" spans="1:5" x14ac:dyDescent="0.3">
      <c r="A6" s="40" t="s">
        <v>1733</v>
      </c>
      <c r="B6" s="28" cm="1">
        <f t="array" ref="B6">_xlfn.LET(
_xlpm.chars,A6,
_xlpm.ln, LEN(_xlpm.chars),
_xlpm.cr, MID(_xlpm.chars,_xlfn.SEQUENCE(,_xlpm.ln),1),
_xlpm.Nm, IFERROR(--_xlpm.cr,_xlpm.cr),
_xlpm.isN, ISNUMBER(_xlpm.Nm),
_xlpm.fr,_xlfn.XMATCH(TRUE,_xlpm.isN,0),
_xlpm.ls,_xlfn.XMATCH(TRUE,_xlpm.isN,0,-1),
--(INDEX(_xlpm.Nm,1,_xlpm.fr)&amp;INDEX(_xlpm.Nm,1,_xlpm.ls)))</f>
        <v>29</v>
      </c>
    </row>
    <row r="7" spans="1:5" x14ac:dyDescent="0.3">
      <c r="A7" s="40" t="s">
        <v>1734</v>
      </c>
      <c r="B7" s="28" cm="1">
        <f t="array" ref="B7">_xlfn.LET(
_xlpm.chars,A7,
_xlpm.ln, LEN(_xlpm.chars),
_xlpm.cr, MID(_xlpm.chars,_xlfn.SEQUENCE(,_xlpm.ln),1),
_xlpm.Nm, IFERROR(--_xlpm.cr,_xlpm.cr),
_xlpm.isN, ISNUMBER(_xlpm.Nm),
_xlpm.fr,_xlfn.XMATCH(TRUE,_xlpm.isN,0),
_xlpm.ls,_xlfn.XMATCH(TRUE,_xlpm.isN,0,-1),
--(INDEX(_xlpm.Nm,1,_xlpm.fr)&amp;INDEX(_xlpm.Nm,1,_xlpm.ls)))</f>
        <v>55</v>
      </c>
    </row>
    <row r="8" spans="1:5" x14ac:dyDescent="0.3">
      <c r="A8" s="40" t="s">
        <v>1735</v>
      </c>
      <c r="B8" s="28" cm="1">
        <f t="array" ref="B8">_xlfn.LET(
_xlpm.chars,A8,
_xlpm.ln, LEN(_xlpm.chars),
_xlpm.cr, MID(_xlpm.chars,_xlfn.SEQUENCE(,_xlpm.ln),1),
_xlpm.Nm, IFERROR(--_xlpm.cr,_xlpm.cr),
_xlpm.isN, ISNUMBER(_xlpm.Nm),
_xlpm.fr,_xlfn.XMATCH(TRUE,_xlpm.isN,0),
_xlpm.ls,_xlfn.XMATCH(TRUE,_xlpm.isN,0,-1),
--(INDEX(_xlpm.Nm,1,_xlpm.fr)&amp;INDEX(_xlpm.Nm,1,_xlpm.ls)))</f>
        <v>22</v>
      </c>
    </row>
    <row r="9" spans="1:5" x14ac:dyDescent="0.3">
      <c r="A9" s="40" t="s">
        <v>1736</v>
      </c>
      <c r="B9" s="28" cm="1">
        <f t="array" ref="B9">_xlfn.LET(
_xlpm.chars,A9,
_xlpm.ln, LEN(_xlpm.chars),
_xlpm.cr, MID(_xlpm.chars,_xlfn.SEQUENCE(,_xlpm.ln),1),
_xlpm.Nm, IFERROR(--_xlpm.cr,_xlpm.cr),
_xlpm.isN, ISNUMBER(_xlpm.Nm),
_xlpm.fr,_xlfn.XMATCH(TRUE,_xlpm.isN,0),
_xlpm.ls,_xlfn.XMATCH(TRUE,_xlpm.isN,0,-1),
--(INDEX(_xlpm.Nm,1,_xlpm.fr)&amp;INDEX(_xlpm.Nm,1,_xlpm.ls)))</f>
        <v>66</v>
      </c>
    </row>
    <row r="10" spans="1:5" x14ac:dyDescent="0.3">
      <c r="A10" s="40" t="s">
        <v>1737</v>
      </c>
      <c r="B10" s="28" cm="1">
        <f t="array" ref="B10">_xlfn.LET(
_xlpm.chars,A10,
_xlpm.ln, LEN(_xlpm.chars),
_xlpm.cr, MID(_xlpm.chars,_xlfn.SEQUENCE(,_xlpm.ln),1),
_xlpm.Nm, IFERROR(--_xlpm.cr,_xlpm.cr),
_xlpm.isN, ISNUMBER(_xlpm.Nm),
_xlpm.fr,_xlfn.XMATCH(TRUE,_xlpm.isN,0),
_xlpm.ls,_xlfn.XMATCH(TRUE,_xlpm.isN,0,-1),
--(INDEX(_xlpm.Nm,1,_xlpm.fr)&amp;INDEX(_xlpm.Nm,1,_xlpm.ls)))</f>
        <v>17</v>
      </c>
    </row>
    <row r="11" spans="1:5" x14ac:dyDescent="0.3">
      <c r="A11" s="40" t="s">
        <v>1738</v>
      </c>
      <c r="B11" s="28" cm="1">
        <f t="array" ref="B11">_xlfn.LET(
_xlpm.chars,A11,
_xlpm.ln, LEN(_xlpm.chars),
_xlpm.cr, MID(_xlpm.chars,_xlfn.SEQUENCE(,_xlpm.ln),1),
_xlpm.Nm, IFERROR(--_xlpm.cr,_xlpm.cr),
_xlpm.isN, ISNUMBER(_xlpm.Nm),
_xlpm.fr,_xlfn.XMATCH(TRUE,_xlpm.isN,0),
_xlpm.ls,_xlfn.XMATCH(TRUE,_xlpm.isN,0,-1),
--(INDEX(_xlpm.Nm,1,_xlpm.fr)&amp;INDEX(_xlpm.Nm,1,_xlpm.ls)))</f>
        <v>77</v>
      </c>
    </row>
    <row r="12" spans="1:5" x14ac:dyDescent="0.3">
      <c r="A12" s="40" t="s">
        <v>1739</v>
      </c>
      <c r="B12" s="28" cm="1">
        <f t="array" ref="B12">_xlfn.LET(
_xlpm.chars,A12,
_xlpm.ln, LEN(_xlpm.chars),
_xlpm.cr, MID(_xlpm.chars,_xlfn.SEQUENCE(,_xlpm.ln),1),
_xlpm.Nm, IFERROR(--_xlpm.cr,_xlpm.cr),
_xlpm.isN, ISNUMBER(_xlpm.Nm),
_xlpm.fr,_xlfn.XMATCH(TRUE,_xlpm.isN,0),
_xlpm.ls,_xlfn.XMATCH(TRUE,_xlpm.isN,0,-1),
--(INDEX(_xlpm.Nm,1,_xlpm.fr)&amp;INDEX(_xlpm.Nm,1,_xlpm.ls)))</f>
        <v>66</v>
      </c>
    </row>
    <row r="13" spans="1:5" x14ac:dyDescent="0.3">
      <c r="A13" s="40" t="s">
        <v>1740</v>
      </c>
      <c r="B13" s="28" cm="1">
        <f t="array" ref="B13">_xlfn.LET(
_xlpm.chars,A13,
_xlpm.ln, LEN(_xlpm.chars),
_xlpm.cr, MID(_xlpm.chars,_xlfn.SEQUENCE(,_xlpm.ln),1),
_xlpm.Nm, IFERROR(--_xlpm.cr,_xlpm.cr),
_xlpm.isN, ISNUMBER(_xlpm.Nm),
_xlpm.fr,_xlfn.XMATCH(TRUE,_xlpm.isN,0),
_xlpm.ls,_xlfn.XMATCH(TRUE,_xlpm.isN,0,-1),
--(INDEX(_xlpm.Nm,1,_xlpm.fr)&amp;INDEX(_xlpm.Nm,1,_xlpm.ls)))</f>
        <v>67</v>
      </c>
    </row>
    <row r="14" spans="1:5" x14ac:dyDescent="0.3">
      <c r="A14" s="40" t="s">
        <v>1741</v>
      </c>
      <c r="B14" s="28" cm="1">
        <f t="array" ref="B14">_xlfn.LET(
_xlpm.chars,A14,
_xlpm.ln, LEN(_xlpm.chars),
_xlpm.cr, MID(_xlpm.chars,_xlfn.SEQUENCE(,_xlpm.ln),1),
_xlpm.Nm, IFERROR(--_xlpm.cr,_xlpm.cr),
_xlpm.isN, ISNUMBER(_xlpm.Nm),
_xlpm.fr,_xlfn.XMATCH(TRUE,_xlpm.isN,0),
_xlpm.ls,_xlfn.XMATCH(TRUE,_xlpm.isN,0,-1),
--(INDEX(_xlpm.Nm,1,_xlpm.fr)&amp;INDEX(_xlpm.Nm,1,_xlpm.ls)))</f>
        <v>55</v>
      </c>
    </row>
    <row r="15" spans="1:5" x14ac:dyDescent="0.3">
      <c r="A15" s="40" t="s">
        <v>1742</v>
      </c>
      <c r="B15" s="28" cm="1">
        <f t="array" ref="B15">_xlfn.LET(
_xlpm.chars,A15,
_xlpm.ln, LEN(_xlpm.chars),
_xlpm.cr, MID(_xlpm.chars,_xlfn.SEQUENCE(,_xlpm.ln),1),
_xlpm.Nm, IFERROR(--_xlpm.cr,_xlpm.cr),
_xlpm.isN, ISNUMBER(_xlpm.Nm),
_xlpm.fr,_xlfn.XMATCH(TRUE,_xlpm.isN,0),
_xlpm.ls,_xlfn.XMATCH(TRUE,_xlpm.isN,0,-1),
--(INDEX(_xlpm.Nm,1,_xlpm.fr)&amp;INDEX(_xlpm.Nm,1,_xlpm.ls)))</f>
        <v>15</v>
      </c>
    </row>
    <row r="16" spans="1:5" x14ac:dyDescent="0.3">
      <c r="A16" s="40" t="s">
        <v>1743</v>
      </c>
      <c r="B16" s="28" cm="1">
        <f t="array" ref="B16">_xlfn.LET(
_xlpm.chars,A16,
_xlpm.ln, LEN(_xlpm.chars),
_xlpm.cr, MID(_xlpm.chars,_xlfn.SEQUENCE(,_xlpm.ln),1),
_xlpm.Nm, IFERROR(--_xlpm.cr,_xlpm.cr),
_xlpm.isN, ISNUMBER(_xlpm.Nm),
_xlpm.fr,_xlfn.XMATCH(TRUE,_xlpm.isN,0),
_xlpm.ls,_xlfn.XMATCH(TRUE,_xlpm.isN,0,-1),
--(INDEX(_xlpm.Nm,1,_xlpm.fr)&amp;INDEX(_xlpm.Nm,1,_xlpm.ls)))</f>
        <v>98</v>
      </c>
    </row>
    <row r="17" spans="1:2" x14ac:dyDescent="0.3">
      <c r="A17" s="40" t="s">
        <v>1744</v>
      </c>
      <c r="B17" s="28" cm="1">
        <f t="array" ref="B17">_xlfn.LET(
_xlpm.chars,A17,
_xlpm.ln, LEN(_xlpm.chars),
_xlpm.cr, MID(_xlpm.chars,_xlfn.SEQUENCE(,_xlpm.ln),1),
_xlpm.Nm, IFERROR(--_xlpm.cr,_xlpm.cr),
_xlpm.isN, ISNUMBER(_xlpm.Nm),
_xlpm.fr,_xlfn.XMATCH(TRUE,_xlpm.isN,0),
_xlpm.ls,_xlfn.XMATCH(TRUE,_xlpm.isN,0,-1),
--(INDEX(_xlpm.Nm,1,_xlpm.fr)&amp;INDEX(_xlpm.Nm,1,_xlpm.ls)))</f>
        <v>66</v>
      </c>
    </row>
    <row r="18" spans="1:2" x14ac:dyDescent="0.3">
      <c r="A18" s="40" t="s">
        <v>1745</v>
      </c>
      <c r="B18" s="28" cm="1">
        <f t="array" ref="B18">_xlfn.LET(
_xlpm.chars,A18,
_xlpm.ln, LEN(_xlpm.chars),
_xlpm.cr, MID(_xlpm.chars,_xlfn.SEQUENCE(,_xlpm.ln),1),
_xlpm.Nm, IFERROR(--_xlpm.cr,_xlpm.cr),
_xlpm.isN, ISNUMBER(_xlpm.Nm),
_xlpm.fr,_xlfn.XMATCH(TRUE,_xlpm.isN,0),
_xlpm.ls,_xlfn.XMATCH(TRUE,_xlpm.isN,0,-1),
--(INDEX(_xlpm.Nm,1,_xlpm.fr)&amp;INDEX(_xlpm.Nm,1,_xlpm.ls)))</f>
        <v>92</v>
      </c>
    </row>
    <row r="19" spans="1:2" x14ac:dyDescent="0.3">
      <c r="A19" s="40" t="s">
        <v>1746</v>
      </c>
      <c r="B19" s="28" cm="1">
        <f t="array" ref="B19">_xlfn.LET(
_xlpm.chars,A19,
_xlpm.ln, LEN(_xlpm.chars),
_xlpm.cr, MID(_xlpm.chars,_xlfn.SEQUENCE(,_xlpm.ln),1),
_xlpm.Nm, IFERROR(--_xlpm.cr,_xlpm.cr),
_xlpm.isN, ISNUMBER(_xlpm.Nm),
_xlpm.fr,_xlfn.XMATCH(TRUE,_xlpm.isN,0),
_xlpm.ls,_xlfn.XMATCH(TRUE,_xlpm.isN,0,-1),
--(INDEX(_xlpm.Nm,1,_xlpm.fr)&amp;INDEX(_xlpm.Nm,1,_xlpm.ls)))</f>
        <v>99</v>
      </c>
    </row>
    <row r="20" spans="1:2" x14ac:dyDescent="0.3">
      <c r="A20" s="40" t="s">
        <v>1747</v>
      </c>
      <c r="B20" s="28" cm="1">
        <f t="array" ref="B20">_xlfn.LET(
_xlpm.chars,A20,
_xlpm.ln, LEN(_xlpm.chars),
_xlpm.cr, MID(_xlpm.chars,_xlfn.SEQUENCE(,_xlpm.ln),1),
_xlpm.Nm, IFERROR(--_xlpm.cr,_xlpm.cr),
_xlpm.isN, ISNUMBER(_xlpm.Nm),
_xlpm.fr,_xlfn.XMATCH(TRUE,_xlpm.isN,0),
_xlpm.ls,_xlfn.XMATCH(TRUE,_xlpm.isN,0,-1),
--(INDEX(_xlpm.Nm,1,_xlpm.fr)&amp;INDEX(_xlpm.Nm,1,_xlpm.ls)))</f>
        <v>36</v>
      </c>
    </row>
    <row r="21" spans="1:2" x14ac:dyDescent="0.3">
      <c r="A21" s="40" t="s">
        <v>1748</v>
      </c>
      <c r="B21" s="28" cm="1">
        <f t="array" ref="B21">_xlfn.LET(
_xlpm.chars,A21,
_xlpm.ln, LEN(_xlpm.chars),
_xlpm.cr, MID(_xlpm.chars,_xlfn.SEQUENCE(,_xlpm.ln),1),
_xlpm.Nm, IFERROR(--_xlpm.cr,_xlpm.cr),
_xlpm.isN, ISNUMBER(_xlpm.Nm),
_xlpm.fr,_xlfn.XMATCH(TRUE,_xlpm.isN,0),
_xlpm.ls,_xlfn.XMATCH(TRUE,_xlpm.isN,0,-1),
--(INDEX(_xlpm.Nm,1,_xlpm.fr)&amp;INDEX(_xlpm.Nm,1,_xlpm.ls)))</f>
        <v>66</v>
      </c>
    </row>
    <row r="22" spans="1:2" x14ac:dyDescent="0.3">
      <c r="A22" s="40" t="s">
        <v>1749</v>
      </c>
      <c r="B22" s="28" cm="1">
        <f t="array" ref="B22">_xlfn.LET(
_xlpm.chars,A22,
_xlpm.ln, LEN(_xlpm.chars),
_xlpm.cr, MID(_xlpm.chars,_xlfn.SEQUENCE(,_xlpm.ln),1),
_xlpm.Nm, IFERROR(--_xlpm.cr,_xlpm.cr),
_xlpm.isN, ISNUMBER(_xlpm.Nm),
_xlpm.fr,_xlfn.XMATCH(TRUE,_xlpm.isN,0),
_xlpm.ls,_xlfn.XMATCH(TRUE,_xlpm.isN,0,-1),
--(INDEX(_xlpm.Nm,1,_xlpm.fr)&amp;INDEX(_xlpm.Nm,1,_xlpm.ls)))</f>
        <v>55</v>
      </c>
    </row>
    <row r="23" spans="1:2" x14ac:dyDescent="0.3">
      <c r="A23" s="40" t="s">
        <v>1750</v>
      </c>
      <c r="B23" s="28" cm="1">
        <f t="array" ref="B23">_xlfn.LET(
_xlpm.chars,A23,
_xlpm.ln, LEN(_xlpm.chars),
_xlpm.cr, MID(_xlpm.chars,_xlfn.SEQUENCE(,_xlpm.ln),1),
_xlpm.Nm, IFERROR(--_xlpm.cr,_xlpm.cr),
_xlpm.isN, ISNUMBER(_xlpm.Nm),
_xlpm.fr,_xlfn.XMATCH(TRUE,_xlpm.isN,0),
_xlpm.ls,_xlfn.XMATCH(TRUE,_xlpm.isN,0,-1),
--(INDEX(_xlpm.Nm,1,_xlpm.fr)&amp;INDEX(_xlpm.Nm,1,_xlpm.ls)))</f>
        <v>73</v>
      </c>
    </row>
    <row r="24" spans="1:2" x14ac:dyDescent="0.3">
      <c r="A24" s="40" t="s">
        <v>1751</v>
      </c>
      <c r="B24" s="28" cm="1">
        <f t="array" ref="B24">_xlfn.LET(
_xlpm.chars,A24,
_xlpm.ln, LEN(_xlpm.chars),
_xlpm.cr, MID(_xlpm.chars,_xlfn.SEQUENCE(,_xlpm.ln),1),
_xlpm.Nm, IFERROR(--_xlpm.cr,_xlpm.cr),
_xlpm.isN, ISNUMBER(_xlpm.Nm),
_xlpm.fr,_xlfn.XMATCH(TRUE,_xlpm.isN,0),
_xlpm.ls,_xlfn.XMATCH(TRUE,_xlpm.isN,0,-1),
--(INDEX(_xlpm.Nm,1,_xlpm.fr)&amp;INDEX(_xlpm.Nm,1,_xlpm.ls)))</f>
        <v>83</v>
      </c>
    </row>
    <row r="25" spans="1:2" x14ac:dyDescent="0.3">
      <c r="A25" s="40" t="s">
        <v>1752</v>
      </c>
      <c r="B25" s="28" cm="1">
        <f t="array" ref="B25">_xlfn.LET(
_xlpm.chars,A25,
_xlpm.ln, LEN(_xlpm.chars),
_xlpm.cr, MID(_xlpm.chars,_xlfn.SEQUENCE(,_xlpm.ln),1),
_xlpm.Nm, IFERROR(--_xlpm.cr,_xlpm.cr),
_xlpm.isN, ISNUMBER(_xlpm.Nm),
_xlpm.fr,_xlfn.XMATCH(TRUE,_xlpm.isN,0),
_xlpm.ls,_xlfn.XMATCH(TRUE,_xlpm.isN,0,-1),
--(INDEX(_xlpm.Nm,1,_xlpm.fr)&amp;INDEX(_xlpm.Nm,1,_xlpm.ls)))</f>
        <v>23</v>
      </c>
    </row>
    <row r="26" spans="1:2" x14ac:dyDescent="0.3">
      <c r="A26" s="40" t="s">
        <v>1753</v>
      </c>
      <c r="B26" s="28" cm="1">
        <f t="array" ref="B26">_xlfn.LET(
_xlpm.chars,A26,
_xlpm.ln, LEN(_xlpm.chars),
_xlpm.cr, MID(_xlpm.chars,_xlfn.SEQUENCE(,_xlpm.ln),1),
_xlpm.Nm, IFERROR(--_xlpm.cr,_xlpm.cr),
_xlpm.isN, ISNUMBER(_xlpm.Nm),
_xlpm.fr,_xlfn.XMATCH(TRUE,_xlpm.isN,0),
_xlpm.ls,_xlfn.XMATCH(TRUE,_xlpm.isN,0,-1),
--(INDEX(_xlpm.Nm,1,_xlpm.fr)&amp;INDEX(_xlpm.Nm,1,_xlpm.ls)))</f>
        <v>88</v>
      </c>
    </row>
    <row r="27" spans="1:2" x14ac:dyDescent="0.3">
      <c r="A27" s="40" t="s">
        <v>1754</v>
      </c>
      <c r="B27" s="28" cm="1">
        <f t="array" ref="B27">_xlfn.LET(
_xlpm.chars,A27,
_xlpm.ln, LEN(_xlpm.chars),
_xlpm.cr, MID(_xlpm.chars,_xlfn.SEQUENCE(,_xlpm.ln),1),
_xlpm.Nm, IFERROR(--_xlpm.cr,_xlpm.cr),
_xlpm.isN, ISNUMBER(_xlpm.Nm),
_xlpm.fr,_xlfn.XMATCH(TRUE,_xlpm.isN,0),
_xlpm.ls,_xlfn.XMATCH(TRUE,_xlpm.isN,0,-1),
--(INDEX(_xlpm.Nm,1,_xlpm.fr)&amp;INDEX(_xlpm.Nm,1,_xlpm.ls)))</f>
        <v>98</v>
      </c>
    </row>
    <row r="28" spans="1:2" x14ac:dyDescent="0.3">
      <c r="A28" s="40" t="s">
        <v>1755</v>
      </c>
      <c r="B28" s="28" cm="1">
        <f t="array" ref="B28">_xlfn.LET(
_xlpm.chars,A28,
_xlpm.ln, LEN(_xlpm.chars),
_xlpm.cr, MID(_xlpm.chars,_xlfn.SEQUENCE(,_xlpm.ln),1),
_xlpm.Nm, IFERROR(--_xlpm.cr,_xlpm.cr),
_xlpm.isN, ISNUMBER(_xlpm.Nm),
_xlpm.fr,_xlfn.XMATCH(TRUE,_xlpm.isN,0),
_xlpm.ls,_xlfn.XMATCH(TRUE,_xlpm.isN,0,-1),
--(INDEX(_xlpm.Nm,1,_xlpm.fr)&amp;INDEX(_xlpm.Nm,1,_xlpm.ls)))</f>
        <v>56</v>
      </c>
    </row>
    <row r="29" spans="1:2" x14ac:dyDescent="0.3">
      <c r="A29" s="40" t="s">
        <v>1756</v>
      </c>
      <c r="B29" s="28" cm="1">
        <f t="array" ref="B29">_xlfn.LET(
_xlpm.chars,A29,
_xlpm.ln, LEN(_xlpm.chars),
_xlpm.cr, MID(_xlpm.chars,_xlfn.SEQUENCE(,_xlpm.ln),1),
_xlpm.Nm, IFERROR(--_xlpm.cr,_xlpm.cr),
_xlpm.isN, ISNUMBER(_xlpm.Nm),
_xlpm.fr,_xlfn.XMATCH(TRUE,_xlpm.isN,0),
_xlpm.ls,_xlfn.XMATCH(TRUE,_xlpm.isN,0,-1),
--(INDEX(_xlpm.Nm,1,_xlpm.fr)&amp;INDEX(_xlpm.Nm,1,_xlpm.ls)))</f>
        <v>87</v>
      </c>
    </row>
    <row r="30" spans="1:2" x14ac:dyDescent="0.3">
      <c r="A30" s="40" t="s">
        <v>1757</v>
      </c>
      <c r="B30" s="28" cm="1">
        <f t="array" ref="B30">_xlfn.LET(
_xlpm.chars,A30,
_xlpm.ln, LEN(_xlpm.chars),
_xlpm.cr, MID(_xlpm.chars,_xlfn.SEQUENCE(,_xlpm.ln),1),
_xlpm.Nm, IFERROR(--_xlpm.cr,_xlpm.cr),
_xlpm.isN, ISNUMBER(_xlpm.Nm),
_xlpm.fr,_xlfn.XMATCH(TRUE,_xlpm.isN,0),
_xlpm.ls,_xlfn.XMATCH(TRUE,_xlpm.isN,0,-1),
--(INDEX(_xlpm.Nm,1,_xlpm.fr)&amp;INDEX(_xlpm.Nm,1,_xlpm.ls)))</f>
        <v>55</v>
      </c>
    </row>
    <row r="31" spans="1:2" x14ac:dyDescent="0.3">
      <c r="A31" s="40" t="s">
        <v>1758</v>
      </c>
      <c r="B31" s="28" cm="1">
        <f t="array" ref="B31">_xlfn.LET(
_xlpm.chars,A31,
_xlpm.ln, LEN(_xlpm.chars),
_xlpm.cr, MID(_xlpm.chars,_xlfn.SEQUENCE(,_xlpm.ln),1),
_xlpm.Nm, IFERROR(--_xlpm.cr,_xlpm.cr),
_xlpm.isN, ISNUMBER(_xlpm.Nm),
_xlpm.fr,_xlfn.XMATCH(TRUE,_xlpm.isN,0),
_xlpm.ls,_xlfn.XMATCH(TRUE,_xlpm.isN,0,-1),
--(INDEX(_xlpm.Nm,1,_xlpm.fr)&amp;INDEX(_xlpm.Nm,1,_xlpm.ls)))</f>
        <v>33</v>
      </c>
    </row>
    <row r="32" spans="1:2" x14ac:dyDescent="0.3">
      <c r="A32" s="40" t="s">
        <v>1759</v>
      </c>
      <c r="B32" s="28" cm="1">
        <f t="array" ref="B32">_xlfn.LET(
_xlpm.chars,A32,
_xlpm.ln, LEN(_xlpm.chars),
_xlpm.cr, MID(_xlpm.chars,_xlfn.SEQUENCE(,_xlpm.ln),1),
_xlpm.Nm, IFERROR(--_xlpm.cr,_xlpm.cr),
_xlpm.isN, ISNUMBER(_xlpm.Nm),
_xlpm.fr,_xlfn.XMATCH(TRUE,_xlpm.isN,0),
_xlpm.ls,_xlfn.XMATCH(TRUE,_xlpm.isN,0,-1),
--(INDEX(_xlpm.Nm,1,_xlpm.fr)&amp;INDEX(_xlpm.Nm,1,_xlpm.ls)))</f>
        <v>72</v>
      </c>
    </row>
    <row r="33" spans="1:2" x14ac:dyDescent="0.3">
      <c r="A33" s="40" t="s">
        <v>1760</v>
      </c>
      <c r="B33" s="28" cm="1">
        <f t="array" ref="B33">_xlfn.LET(
_xlpm.chars,A33,
_xlpm.ln, LEN(_xlpm.chars),
_xlpm.cr, MID(_xlpm.chars,_xlfn.SEQUENCE(,_xlpm.ln),1),
_xlpm.Nm, IFERROR(--_xlpm.cr,_xlpm.cr),
_xlpm.isN, ISNUMBER(_xlpm.Nm),
_xlpm.fr,_xlfn.XMATCH(TRUE,_xlpm.isN,0),
_xlpm.ls,_xlfn.XMATCH(TRUE,_xlpm.isN,0,-1),
--(INDEX(_xlpm.Nm,1,_xlpm.fr)&amp;INDEX(_xlpm.Nm,1,_xlpm.ls)))</f>
        <v>81</v>
      </c>
    </row>
    <row r="34" spans="1:2" x14ac:dyDescent="0.3">
      <c r="A34" s="40" t="s">
        <v>1761</v>
      </c>
      <c r="B34" s="28" cm="1">
        <f t="array" ref="B34">_xlfn.LET(
_xlpm.chars,A34,
_xlpm.ln, LEN(_xlpm.chars),
_xlpm.cr, MID(_xlpm.chars,_xlfn.SEQUENCE(,_xlpm.ln),1),
_xlpm.Nm, IFERROR(--_xlpm.cr,_xlpm.cr),
_xlpm.isN, ISNUMBER(_xlpm.Nm),
_xlpm.fr,_xlfn.XMATCH(TRUE,_xlpm.isN,0),
_xlpm.ls,_xlfn.XMATCH(TRUE,_xlpm.isN,0,-1),
--(INDEX(_xlpm.Nm,1,_xlpm.fr)&amp;INDEX(_xlpm.Nm,1,_xlpm.ls)))</f>
        <v>83</v>
      </c>
    </row>
    <row r="35" spans="1:2" x14ac:dyDescent="0.3">
      <c r="A35" s="40" t="s">
        <v>1762</v>
      </c>
      <c r="B35" s="28" cm="1">
        <f t="array" ref="B35">_xlfn.LET(
_xlpm.chars,A35,
_xlpm.ln, LEN(_xlpm.chars),
_xlpm.cr, MID(_xlpm.chars,_xlfn.SEQUENCE(,_xlpm.ln),1),
_xlpm.Nm, IFERROR(--_xlpm.cr,_xlpm.cr),
_xlpm.isN, ISNUMBER(_xlpm.Nm),
_xlpm.fr,_xlfn.XMATCH(TRUE,_xlpm.isN,0),
_xlpm.ls,_xlfn.XMATCH(TRUE,_xlpm.isN,0,-1),
--(INDEX(_xlpm.Nm,1,_xlpm.fr)&amp;INDEX(_xlpm.Nm,1,_xlpm.ls)))</f>
        <v>44</v>
      </c>
    </row>
    <row r="36" spans="1:2" x14ac:dyDescent="0.3">
      <c r="A36" s="40" t="s">
        <v>1763</v>
      </c>
      <c r="B36" s="28" cm="1">
        <f t="array" ref="B36">_xlfn.LET(
_xlpm.chars,A36,
_xlpm.ln, LEN(_xlpm.chars),
_xlpm.cr, MID(_xlpm.chars,_xlfn.SEQUENCE(,_xlpm.ln),1),
_xlpm.Nm, IFERROR(--_xlpm.cr,_xlpm.cr),
_xlpm.isN, ISNUMBER(_xlpm.Nm),
_xlpm.fr,_xlfn.XMATCH(TRUE,_xlpm.isN,0),
_xlpm.ls,_xlfn.XMATCH(TRUE,_xlpm.isN,0,-1),
--(INDEX(_xlpm.Nm,1,_xlpm.fr)&amp;INDEX(_xlpm.Nm,1,_xlpm.ls)))</f>
        <v>17</v>
      </c>
    </row>
    <row r="37" spans="1:2" x14ac:dyDescent="0.3">
      <c r="A37" s="40" t="s">
        <v>1764</v>
      </c>
      <c r="B37" s="28" cm="1">
        <f t="array" ref="B37">_xlfn.LET(
_xlpm.chars,A37,
_xlpm.ln, LEN(_xlpm.chars),
_xlpm.cr, MID(_xlpm.chars,_xlfn.SEQUENCE(,_xlpm.ln),1),
_xlpm.Nm, IFERROR(--_xlpm.cr,_xlpm.cr),
_xlpm.isN, ISNUMBER(_xlpm.Nm),
_xlpm.fr,_xlfn.XMATCH(TRUE,_xlpm.isN,0),
_xlpm.ls,_xlfn.XMATCH(TRUE,_xlpm.isN,0,-1),
--(INDEX(_xlpm.Nm,1,_xlpm.fr)&amp;INDEX(_xlpm.Nm,1,_xlpm.ls)))</f>
        <v>55</v>
      </c>
    </row>
    <row r="38" spans="1:2" x14ac:dyDescent="0.3">
      <c r="A38" s="40" t="s">
        <v>1765</v>
      </c>
      <c r="B38" s="28" cm="1">
        <f t="array" ref="B38">_xlfn.LET(
_xlpm.chars,A38,
_xlpm.ln, LEN(_xlpm.chars),
_xlpm.cr, MID(_xlpm.chars,_xlfn.SEQUENCE(,_xlpm.ln),1),
_xlpm.Nm, IFERROR(--_xlpm.cr,_xlpm.cr),
_xlpm.isN, ISNUMBER(_xlpm.Nm),
_xlpm.fr,_xlfn.XMATCH(TRUE,_xlpm.isN,0),
_xlpm.ls,_xlfn.XMATCH(TRUE,_xlpm.isN,0,-1),
--(INDEX(_xlpm.Nm,1,_xlpm.fr)&amp;INDEX(_xlpm.Nm,1,_xlpm.ls)))</f>
        <v>55</v>
      </c>
    </row>
    <row r="39" spans="1:2" x14ac:dyDescent="0.3">
      <c r="A39" s="40" t="s">
        <v>1766</v>
      </c>
      <c r="B39" s="28" cm="1">
        <f t="array" ref="B39">_xlfn.LET(
_xlpm.chars,A39,
_xlpm.ln, LEN(_xlpm.chars),
_xlpm.cr, MID(_xlpm.chars,_xlfn.SEQUENCE(,_xlpm.ln),1),
_xlpm.Nm, IFERROR(--_xlpm.cr,_xlpm.cr),
_xlpm.isN, ISNUMBER(_xlpm.Nm),
_xlpm.fr,_xlfn.XMATCH(TRUE,_xlpm.isN,0),
_xlpm.ls,_xlfn.XMATCH(TRUE,_xlpm.isN,0,-1),
--(INDEX(_xlpm.Nm,1,_xlpm.fr)&amp;INDEX(_xlpm.Nm,1,_xlpm.ls)))</f>
        <v>15</v>
      </c>
    </row>
    <row r="40" spans="1:2" x14ac:dyDescent="0.3">
      <c r="A40" s="40" t="s">
        <v>1767</v>
      </c>
      <c r="B40" s="28" cm="1">
        <f t="array" ref="B40">_xlfn.LET(
_xlpm.chars,A40,
_xlpm.ln, LEN(_xlpm.chars),
_xlpm.cr, MID(_xlpm.chars,_xlfn.SEQUENCE(,_xlpm.ln),1),
_xlpm.Nm, IFERROR(--_xlpm.cr,_xlpm.cr),
_xlpm.isN, ISNUMBER(_xlpm.Nm),
_xlpm.fr,_xlfn.XMATCH(TRUE,_xlpm.isN,0),
_xlpm.ls,_xlfn.XMATCH(TRUE,_xlpm.isN,0,-1),
--(INDEX(_xlpm.Nm,1,_xlpm.fr)&amp;INDEX(_xlpm.Nm,1,_xlpm.ls)))</f>
        <v>33</v>
      </c>
    </row>
    <row r="41" spans="1:2" x14ac:dyDescent="0.3">
      <c r="A41" s="40" t="s">
        <v>1768</v>
      </c>
      <c r="B41" s="28" cm="1">
        <f t="array" ref="B41">_xlfn.LET(
_xlpm.chars,A41,
_xlpm.ln, LEN(_xlpm.chars),
_xlpm.cr, MID(_xlpm.chars,_xlfn.SEQUENCE(,_xlpm.ln),1),
_xlpm.Nm, IFERROR(--_xlpm.cr,_xlpm.cr),
_xlpm.isN, ISNUMBER(_xlpm.Nm),
_xlpm.fr,_xlfn.XMATCH(TRUE,_xlpm.isN,0),
_xlpm.ls,_xlfn.XMATCH(TRUE,_xlpm.isN,0,-1),
--(INDEX(_xlpm.Nm,1,_xlpm.fr)&amp;INDEX(_xlpm.Nm,1,_xlpm.ls)))</f>
        <v>55</v>
      </c>
    </row>
    <row r="42" spans="1:2" x14ac:dyDescent="0.3">
      <c r="A42" s="40" t="s">
        <v>1769</v>
      </c>
      <c r="B42" s="28" cm="1">
        <f t="array" ref="B42">_xlfn.LET(
_xlpm.chars,A42,
_xlpm.ln, LEN(_xlpm.chars),
_xlpm.cr, MID(_xlpm.chars,_xlfn.SEQUENCE(,_xlpm.ln),1),
_xlpm.Nm, IFERROR(--_xlpm.cr,_xlpm.cr),
_xlpm.isN, ISNUMBER(_xlpm.Nm),
_xlpm.fr,_xlfn.XMATCH(TRUE,_xlpm.isN,0),
_xlpm.ls,_xlfn.XMATCH(TRUE,_xlpm.isN,0,-1),
--(INDEX(_xlpm.Nm,1,_xlpm.fr)&amp;INDEX(_xlpm.Nm,1,_xlpm.ls)))</f>
        <v>17</v>
      </c>
    </row>
    <row r="43" spans="1:2" x14ac:dyDescent="0.3">
      <c r="A43" s="40" t="s">
        <v>1770</v>
      </c>
      <c r="B43" s="28" cm="1">
        <f t="array" ref="B43">_xlfn.LET(
_xlpm.chars,A43,
_xlpm.ln, LEN(_xlpm.chars),
_xlpm.cr, MID(_xlpm.chars,_xlfn.SEQUENCE(,_xlpm.ln),1),
_xlpm.Nm, IFERROR(--_xlpm.cr,_xlpm.cr),
_xlpm.isN, ISNUMBER(_xlpm.Nm),
_xlpm.fr,_xlfn.XMATCH(TRUE,_xlpm.isN,0),
_xlpm.ls,_xlfn.XMATCH(TRUE,_xlpm.isN,0,-1),
--(INDEX(_xlpm.Nm,1,_xlpm.fr)&amp;INDEX(_xlpm.Nm,1,_xlpm.ls)))</f>
        <v>54</v>
      </c>
    </row>
    <row r="44" spans="1:2" x14ac:dyDescent="0.3">
      <c r="A44" s="40" t="s">
        <v>1771</v>
      </c>
      <c r="B44" s="28" cm="1">
        <f t="array" ref="B44">_xlfn.LET(
_xlpm.chars,A44,
_xlpm.ln, LEN(_xlpm.chars),
_xlpm.cr, MID(_xlpm.chars,_xlfn.SEQUENCE(,_xlpm.ln),1),
_xlpm.Nm, IFERROR(--_xlpm.cr,_xlpm.cr),
_xlpm.isN, ISNUMBER(_xlpm.Nm),
_xlpm.fr,_xlfn.XMATCH(TRUE,_xlpm.isN,0),
_xlpm.ls,_xlfn.XMATCH(TRUE,_xlpm.isN,0,-1),
--(INDEX(_xlpm.Nm,1,_xlpm.fr)&amp;INDEX(_xlpm.Nm,1,_xlpm.ls)))</f>
        <v>68</v>
      </c>
    </row>
    <row r="45" spans="1:2" x14ac:dyDescent="0.3">
      <c r="A45" s="40" t="s">
        <v>1772</v>
      </c>
      <c r="B45" s="28" cm="1">
        <f t="array" ref="B45">_xlfn.LET(
_xlpm.chars,A45,
_xlpm.ln, LEN(_xlpm.chars),
_xlpm.cr, MID(_xlpm.chars,_xlfn.SEQUENCE(,_xlpm.ln),1),
_xlpm.Nm, IFERROR(--_xlpm.cr,_xlpm.cr),
_xlpm.isN, ISNUMBER(_xlpm.Nm),
_xlpm.fr,_xlfn.XMATCH(TRUE,_xlpm.isN,0),
_xlpm.ls,_xlfn.XMATCH(TRUE,_xlpm.isN,0,-1),
--(INDEX(_xlpm.Nm,1,_xlpm.fr)&amp;INDEX(_xlpm.Nm,1,_xlpm.ls)))</f>
        <v>39</v>
      </c>
    </row>
    <row r="46" spans="1:2" x14ac:dyDescent="0.3">
      <c r="A46" s="40" t="s">
        <v>1773</v>
      </c>
      <c r="B46" s="28" cm="1">
        <f t="array" ref="B46">_xlfn.LET(
_xlpm.chars,A46,
_xlpm.ln, LEN(_xlpm.chars),
_xlpm.cr, MID(_xlpm.chars,_xlfn.SEQUENCE(,_xlpm.ln),1),
_xlpm.Nm, IFERROR(--_xlpm.cr,_xlpm.cr),
_xlpm.isN, ISNUMBER(_xlpm.Nm),
_xlpm.fr,_xlfn.XMATCH(TRUE,_xlpm.isN,0),
_xlpm.ls,_xlfn.XMATCH(TRUE,_xlpm.isN,0,-1),
--(INDEX(_xlpm.Nm,1,_xlpm.fr)&amp;INDEX(_xlpm.Nm,1,_xlpm.ls)))</f>
        <v>47</v>
      </c>
    </row>
    <row r="47" spans="1:2" x14ac:dyDescent="0.3">
      <c r="A47" s="40" t="s">
        <v>1774</v>
      </c>
      <c r="B47" s="28" cm="1">
        <f t="array" ref="B47">_xlfn.LET(
_xlpm.chars,A47,
_xlpm.ln, LEN(_xlpm.chars),
_xlpm.cr, MID(_xlpm.chars,_xlfn.SEQUENCE(,_xlpm.ln),1),
_xlpm.Nm, IFERROR(--_xlpm.cr,_xlpm.cr),
_xlpm.isN, ISNUMBER(_xlpm.Nm),
_xlpm.fr,_xlfn.XMATCH(TRUE,_xlpm.isN,0),
_xlpm.ls,_xlfn.XMATCH(TRUE,_xlpm.isN,0,-1),
--(INDEX(_xlpm.Nm,1,_xlpm.fr)&amp;INDEX(_xlpm.Nm,1,_xlpm.ls)))</f>
        <v>23</v>
      </c>
    </row>
    <row r="48" spans="1:2" x14ac:dyDescent="0.3">
      <c r="A48" s="40" t="s">
        <v>1775</v>
      </c>
      <c r="B48" s="28" cm="1">
        <f t="array" ref="B48">_xlfn.LET(
_xlpm.chars,A48,
_xlpm.ln, LEN(_xlpm.chars),
_xlpm.cr, MID(_xlpm.chars,_xlfn.SEQUENCE(,_xlpm.ln),1),
_xlpm.Nm, IFERROR(--_xlpm.cr,_xlpm.cr),
_xlpm.isN, ISNUMBER(_xlpm.Nm),
_xlpm.fr,_xlfn.XMATCH(TRUE,_xlpm.isN,0),
_xlpm.ls,_xlfn.XMATCH(TRUE,_xlpm.isN,0,-1),
--(INDEX(_xlpm.Nm,1,_xlpm.fr)&amp;INDEX(_xlpm.Nm,1,_xlpm.ls)))</f>
        <v>99</v>
      </c>
    </row>
    <row r="49" spans="1:2" x14ac:dyDescent="0.3">
      <c r="A49" s="40" t="s">
        <v>1776</v>
      </c>
      <c r="B49" s="28" cm="1">
        <f t="array" ref="B49">_xlfn.LET(
_xlpm.chars,A49,
_xlpm.ln, LEN(_xlpm.chars),
_xlpm.cr, MID(_xlpm.chars,_xlfn.SEQUENCE(,_xlpm.ln),1),
_xlpm.Nm, IFERROR(--_xlpm.cr,_xlpm.cr),
_xlpm.isN, ISNUMBER(_xlpm.Nm),
_xlpm.fr,_xlfn.XMATCH(TRUE,_xlpm.isN,0),
_xlpm.ls,_xlfn.XMATCH(TRUE,_xlpm.isN,0,-1),
--(INDEX(_xlpm.Nm,1,_xlpm.fr)&amp;INDEX(_xlpm.Nm,1,_xlpm.ls)))</f>
        <v>74</v>
      </c>
    </row>
    <row r="50" spans="1:2" x14ac:dyDescent="0.3">
      <c r="A50" s="40" t="s">
        <v>1777</v>
      </c>
      <c r="B50" s="28" cm="1">
        <f t="array" ref="B50">_xlfn.LET(
_xlpm.chars,A50,
_xlpm.ln, LEN(_xlpm.chars),
_xlpm.cr, MID(_xlpm.chars,_xlfn.SEQUENCE(,_xlpm.ln),1),
_xlpm.Nm, IFERROR(--_xlpm.cr,_xlpm.cr),
_xlpm.isN, ISNUMBER(_xlpm.Nm),
_xlpm.fr,_xlfn.XMATCH(TRUE,_xlpm.isN,0),
_xlpm.ls,_xlfn.XMATCH(TRUE,_xlpm.isN,0,-1),
--(INDEX(_xlpm.Nm,1,_xlpm.fr)&amp;INDEX(_xlpm.Nm,1,_xlpm.ls)))</f>
        <v>88</v>
      </c>
    </row>
    <row r="51" spans="1:2" x14ac:dyDescent="0.3">
      <c r="A51" s="40" t="s">
        <v>1778</v>
      </c>
      <c r="B51" s="28" cm="1">
        <f t="array" ref="B51">_xlfn.LET(
_xlpm.chars,A51,
_xlpm.ln, LEN(_xlpm.chars),
_xlpm.cr, MID(_xlpm.chars,_xlfn.SEQUENCE(,_xlpm.ln),1),
_xlpm.Nm, IFERROR(--_xlpm.cr,_xlpm.cr),
_xlpm.isN, ISNUMBER(_xlpm.Nm),
_xlpm.fr,_xlfn.XMATCH(TRUE,_xlpm.isN,0),
_xlpm.ls,_xlfn.XMATCH(TRUE,_xlpm.isN,0,-1),
--(INDEX(_xlpm.Nm,1,_xlpm.fr)&amp;INDEX(_xlpm.Nm,1,_xlpm.ls)))</f>
        <v>44</v>
      </c>
    </row>
    <row r="52" spans="1:2" x14ac:dyDescent="0.3">
      <c r="A52" s="40" t="s">
        <v>1779</v>
      </c>
      <c r="B52" s="28" cm="1">
        <f t="array" ref="B52">_xlfn.LET(
_xlpm.chars,A52,
_xlpm.ln, LEN(_xlpm.chars),
_xlpm.cr, MID(_xlpm.chars,_xlfn.SEQUENCE(,_xlpm.ln),1),
_xlpm.Nm, IFERROR(--_xlpm.cr,_xlpm.cr),
_xlpm.isN, ISNUMBER(_xlpm.Nm),
_xlpm.fr,_xlfn.XMATCH(TRUE,_xlpm.isN,0),
_xlpm.ls,_xlfn.XMATCH(TRUE,_xlpm.isN,0,-1),
--(INDEX(_xlpm.Nm,1,_xlpm.fr)&amp;INDEX(_xlpm.Nm,1,_xlpm.ls)))</f>
        <v>48</v>
      </c>
    </row>
    <row r="53" spans="1:2" x14ac:dyDescent="0.3">
      <c r="A53" s="40" t="s">
        <v>1780</v>
      </c>
      <c r="B53" s="28" cm="1">
        <f t="array" ref="B53">_xlfn.LET(
_xlpm.chars,A53,
_xlpm.ln, LEN(_xlpm.chars),
_xlpm.cr, MID(_xlpm.chars,_xlfn.SEQUENCE(,_xlpm.ln),1),
_xlpm.Nm, IFERROR(--_xlpm.cr,_xlpm.cr),
_xlpm.isN, ISNUMBER(_xlpm.Nm),
_xlpm.fr,_xlfn.XMATCH(TRUE,_xlpm.isN,0),
_xlpm.ls,_xlfn.XMATCH(TRUE,_xlpm.isN,0,-1),
--(INDEX(_xlpm.Nm,1,_xlpm.fr)&amp;INDEX(_xlpm.Nm,1,_xlpm.ls)))</f>
        <v>84</v>
      </c>
    </row>
    <row r="54" spans="1:2" x14ac:dyDescent="0.3">
      <c r="A54" s="40" t="s">
        <v>1781</v>
      </c>
      <c r="B54" s="28" cm="1">
        <f t="array" ref="B54">_xlfn.LET(
_xlpm.chars,A54,
_xlpm.ln, LEN(_xlpm.chars),
_xlpm.cr, MID(_xlpm.chars,_xlfn.SEQUENCE(,_xlpm.ln),1),
_xlpm.Nm, IFERROR(--_xlpm.cr,_xlpm.cr),
_xlpm.isN, ISNUMBER(_xlpm.Nm),
_xlpm.fr,_xlfn.XMATCH(TRUE,_xlpm.isN,0),
_xlpm.ls,_xlfn.XMATCH(TRUE,_xlpm.isN,0,-1),
--(INDEX(_xlpm.Nm,1,_xlpm.fr)&amp;INDEX(_xlpm.Nm,1,_xlpm.ls)))</f>
        <v>88</v>
      </c>
    </row>
    <row r="55" spans="1:2" x14ac:dyDescent="0.3">
      <c r="A55" s="40" t="s">
        <v>1782</v>
      </c>
      <c r="B55" s="28" cm="1">
        <f t="array" ref="B55">_xlfn.LET(
_xlpm.chars,A55,
_xlpm.ln, LEN(_xlpm.chars),
_xlpm.cr, MID(_xlpm.chars,_xlfn.SEQUENCE(,_xlpm.ln),1),
_xlpm.Nm, IFERROR(--_xlpm.cr,_xlpm.cr),
_xlpm.isN, ISNUMBER(_xlpm.Nm),
_xlpm.fr,_xlfn.XMATCH(TRUE,_xlpm.isN,0),
_xlpm.ls,_xlfn.XMATCH(TRUE,_xlpm.isN,0,-1),
--(INDEX(_xlpm.Nm,1,_xlpm.fr)&amp;INDEX(_xlpm.Nm,1,_xlpm.ls)))</f>
        <v>63</v>
      </c>
    </row>
    <row r="56" spans="1:2" x14ac:dyDescent="0.3">
      <c r="A56" s="40" t="s">
        <v>1783</v>
      </c>
      <c r="B56" s="28" cm="1">
        <f t="array" ref="B56">_xlfn.LET(
_xlpm.chars,A56,
_xlpm.ln, LEN(_xlpm.chars),
_xlpm.cr, MID(_xlpm.chars,_xlfn.SEQUENCE(,_xlpm.ln),1),
_xlpm.Nm, IFERROR(--_xlpm.cr,_xlpm.cr),
_xlpm.isN, ISNUMBER(_xlpm.Nm),
_xlpm.fr,_xlfn.XMATCH(TRUE,_xlpm.isN,0),
_xlpm.ls,_xlfn.XMATCH(TRUE,_xlpm.isN,0,-1),
--(INDEX(_xlpm.Nm,1,_xlpm.fr)&amp;INDEX(_xlpm.Nm,1,_xlpm.ls)))</f>
        <v>99</v>
      </c>
    </row>
    <row r="57" spans="1:2" x14ac:dyDescent="0.3">
      <c r="A57" s="40" t="s">
        <v>1784</v>
      </c>
      <c r="B57" s="28" cm="1">
        <f t="array" ref="B57">_xlfn.LET(
_xlpm.chars,A57,
_xlpm.ln, LEN(_xlpm.chars),
_xlpm.cr, MID(_xlpm.chars,_xlfn.SEQUENCE(,_xlpm.ln),1),
_xlpm.Nm, IFERROR(--_xlpm.cr,_xlpm.cr),
_xlpm.isN, ISNUMBER(_xlpm.Nm),
_xlpm.fr,_xlfn.XMATCH(TRUE,_xlpm.isN,0),
_xlpm.ls,_xlfn.XMATCH(TRUE,_xlpm.isN,0,-1),
--(INDEX(_xlpm.Nm,1,_xlpm.fr)&amp;INDEX(_xlpm.Nm,1,_xlpm.ls)))</f>
        <v>55</v>
      </c>
    </row>
    <row r="58" spans="1:2" x14ac:dyDescent="0.3">
      <c r="A58" s="40" t="s">
        <v>1785</v>
      </c>
      <c r="B58" s="28" cm="1">
        <f t="array" ref="B58">_xlfn.LET(
_xlpm.chars,A58,
_xlpm.ln, LEN(_xlpm.chars),
_xlpm.cr, MID(_xlpm.chars,_xlfn.SEQUENCE(,_xlpm.ln),1),
_xlpm.Nm, IFERROR(--_xlpm.cr,_xlpm.cr),
_xlpm.isN, ISNUMBER(_xlpm.Nm),
_xlpm.fr,_xlfn.XMATCH(TRUE,_xlpm.isN,0),
_xlpm.ls,_xlfn.XMATCH(TRUE,_xlpm.isN,0,-1),
--(INDEX(_xlpm.Nm,1,_xlpm.fr)&amp;INDEX(_xlpm.Nm,1,_xlpm.ls)))</f>
        <v>11</v>
      </c>
    </row>
    <row r="59" spans="1:2" x14ac:dyDescent="0.3">
      <c r="A59" s="40" t="s">
        <v>1786</v>
      </c>
      <c r="B59" s="28" cm="1">
        <f t="array" ref="B59">_xlfn.LET(
_xlpm.chars,A59,
_xlpm.ln, LEN(_xlpm.chars),
_xlpm.cr, MID(_xlpm.chars,_xlfn.SEQUENCE(,_xlpm.ln),1),
_xlpm.Nm, IFERROR(--_xlpm.cr,_xlpm.cr),
_xlpm.isN, ISNUMBER(_xlpm.Nm),
_xlpm.fr,_xlfn.XMATCH(TRUE,_xlpm.isN,0),
_xlpm.ls,_xlfn.XMATCH(TRUE,_xlpm.isN,0,-1),
--(INDEX(_xlpm.Nm,1,_xlpm.fr)&amp;INDEX(_xlpm.Nm,1,_xlpm.ls)))</f>
        <v>19</v>
      </c>
    </row>
    <row r="60" spans="1:2" x14ac:dyDescent="0.3">
      <c r="A60" s="40" t="s">
        <v>1787</v>
      </c>
      <c r="B60" s="28" cm="1">
        <f t="array" ref="B60">_xlfn.LET(
_xlpm.chars,A60,
_xlpm.ln, LEN(_xlpm.chars),
_xlpm.cr, MID(_xlpm.chars,_xlfn.SEQUENCE(,_xlpm.ln),1),
_xlpm.Nm, IFERROR(--_xlpm.cr,_xlpm.cr),
_xlpm.isN, ISNUMBER(_xlpm.Nm),
_xlpm.fr,_xlfn.XMATCH(TRUE,_xlpm.isN,0),
_xlpm.ls,_xlfn.XMATCH(TRUE,_xlpm.isN,0,-1),
--(INDEX(_xlpm.Nm,1,_xlpm.fr)&amp;INDEX(_xlpm.Nm,1,_xlpm.ls)))</f>
        <v>85</v>
      </c>
    </row>
    <row r="61" spans="1:2" x14ac:dyDescent="0.3">
      <c r="A61" s="40" t="s">
        <v>1788</v>
      </c>
      <c r="B61" s="28" cm="1">
        <f t="array" ref="B61">_xlfn.LET(
_xlpm.chars,A61,
_xlpm.ln, LEN(_xlpm.chars),
_xlpm.cr, MID(_xlpm.chars,_xlfn.SEQUENCE(,_xlpm.ln),1),
_xlpm.Nm, IFERROR(--_xlpm.cr,_xlpm.cr),
_xlpm.isN, ISNUMBER(_xlpm.Nm),
_xlpm.fr,_xlfn.XMATCH(TRUE,_xlpm.isN,0),
_xlpm.ls,_xlfn.XMATCH(TRUE,_xlpm.isN,0,-1),
--(INDEX(_xlpm.Nm,1,_xlpm.fr)&amp;INDEX(_xlpm.Nm,1,_xlpm.ls)))</f>
        <v>22</v>
      </c>
    </row>
    <row r="62" spans="1:2" x14ac:dyDescent="0.3">
      <c r="A62" s="40" t="s">
        <v>1789</v>
      </c>
      <c r="B62" s="28" cm="1">
        <f t="array" ref="B62">_xlfn.LET(
_xlpm.chars,A62,
_xlpm.ln, LEN(_xlpm.chars),
_xlpm.cr, MID(_xlpm.chars,_xlfn.SEQUENCE(,_xlpm.ln),1),
_xlpm.Nm, IFERROR(--_xlpm.cr,_xlpm.cr),
_xlpm.isN, ISNUMBER(_xlpm.Nm),
_xlpm.fr,_xlfn.XMATCH(TRUE,_xlpm.isN,0),
_xlpm.ls,_xlfn.XMATCH(TRUE,_xlpm.isN,0,-1),
--(INDEX(_xlpm.Nm,1,_xlpm.fr)&amp;INDEX(_xlpm.Nm,1,_xlpm.ls)))</f>
        <v>12</v>
      </c>
    </row>
    <row r="63" spans="1:2" x14ac:dyDescent="0.3">
      <c r="A63" s="40" t="s">
        <v>1790</v>
      </c>
      <c r="B63" s="28" cm="1">
        <f t="array" ref="B63">_xlfn.LET(
_xlpm.chars,A63,
_xlpm.ln, LEN(_xlpm.chars),
_xlpm.cr, MID(_xlpm.chars,_xlfn.SEQUENCE(,_xlpm.ln),1),
_xlpm.Nm, IFERROR(--_xlpm.cr,_xlpm.cr),
_xlpm.isN, ISNUMBER(_xlpm.Nm),
_xlpm.fr,_xlfn.XMATCH(TRUE,_xlpm.isN,0),
_xlpm.ls,_xlfn.XMATCH(TRUE,_xlpm.isN,0,-1),
--(INDEX(_xlpm.Nm,1,_xlpm.fr)&amp;INDEX(_xlpm.Nm,1,_xlpm.ls)))</f>
        <v>76</v>
      </c>
    </row>
    <row r="64" spans="1:2" x14ac:dyDescent="0.3">
      <c r="A64" s="40" t="s">
        <v>1791</v>
      </c>
      <c r="B64" s="28" cm="1">
        <f t="array" ref="B64">_xlfn.LET(
_xlpm.chars,A64,
_xlpm.ln, LEN(_xlpm.chars),
_xlpm.cr, MID(_xlpm.chars,_xlfn.SEQUENCE(,_xlpm.ln),1),
_xlpm.Nm, IFERROR(--_xlpm.cr,_xlpm.cr),
_xlpm.isN, ISNUMBER(_xlpm.Nm),
_xlpm.fr,_xlfn.XMATCH(TRUE,_xlpm.isN,0),
_xlpm.ls,_xlfn.XMATCH(TRUE,_xlpm.isN,0,-1),
--(INDEX(_xlpm.Nm,1,_xlpm.fr)&amp;INDEX(_xlpm.Nm,1,_xlpm.ls)))</f>
        <v>77</v>
      </c>
    </row>
    <row r="65" spans="1:2" x14ac:dyDescent="0.3">
      <c r="A65" s="40" t="s">
        <v>1792</v>
      </c>
      <c r="B65" s="28" cm="1">
        <f t="array" ref="B65">_xlfn.LET(
_xlpm.chars,A65,
_xlpm.ln, LEN(_xlpm.chars),
_xlpm.cr, MID(_xlpm.chars,_xlfn.SEQUENCE(,_xlpm.ln),1),
_xlpm.Nm, IFERROR(--_xlpm.cr,_xlpm.cr),
_xlpm.isN, ISNUMBER(_xlpm.Nm),
_xlpm.fr,_xlfn.XMATCH(TRUE,_xlpm.isN,0),
_xlpm.ls,_xlfn.XMATCH(TRUE,_xlpm.isN,0,-1),
--(INDEX(_xlpm.Nm,1,_xlpm.fr)&amp;INDEX(_xlpm.Nm,1,_xlpm.ls)))</f>
        <v>53</v>
      </c>
    </row>
    <row r="66" spans="1:2" x14ac:dyDescent="0.3">
      <c r="A66" s="40" t="s">
        <v>1793</v>
      </c>
      <c r="B66" s="28" cm="1">
        <f t="array" ref="B66">_xlfn.LET(
_xlpm.chars,A66,
_xlpm.ln, LEN(_xlpm.chars),
_xlpm.cr, MID(_xlpm.chars,_xlfn.SEQUENCE(,_xlpm.ln),1),
_xlpm.Nm, IFERROR(--_xlpm.cr,_xlpm.cr),
_xlpm.isN, ISNUMBER(_xlpm.Nm),
_xlpm.fr,_xlfn.XMATCH(TRUE,_xlpm.isN,0),
_xlpm.ls,_xlfn.XMATCH(TRUE,_xlpm.isN,0,-1),
--(INDEX(_xlpm.Nm,1,_xlpm.fr)&amp;INDEX(_xlpm.Nm,1,_xlpm.ls)))</f>
        <v>33</v>
      </c>
    </row>
    <row r="67" spans="1:2" x14ac:dyDescent="0.3">
      <c r="A67" s="40" t="s">
        <v>1794</v>
      </c>
      <c r="B67" s="28" cm="1">
        <f t="array" ref="B67">_xlfn.LET(
_xlpm.chars,A67,
_xlpm.ln, LEN(_xlpm.chars),
_xlpm.cr, MID(_xlpm.chars,_xlfn.SEQUENCE(,_xlpm.ln),1),
_xlpm.Nm, IFERROR(--_xlpm.cr,_xlpm.cr),
_xlpm.isN, ISNUMBER(_xlpm.Nm),
_xlpm.fr,_xlfn.XMATCH(TRUE,_xlpm.isN,0),
_xlpm.ls,_xlfn.XMATCH(TRUE,_xlpm.isN,0,-1),
--(INDEX(_xlpm.Nm,1,_xlpm.fr)&amp;INDEX(_xlpm.Nm,1,_xlpm.ls)))</f>
        <v>33</v>
      </c>
    </row>
    <row r="68" spans="1:2" x14ac:dyDescent="0.3">
      <c r="A68" s="40" t="s">
        <v>1795</v>
      </c>
      <c r="B68" s="28" cm="1">
        <f t="array" ref="B68">_xlfn.LET(
_xlpm.chars,A68,
_xlpm.ln, LEN(_xlpm.chars),
_xlpm.cr, MID(_xlpm.chars,_xlfn.SEQUENCE(,_xlpm.ln),1),
_xlpm.Nm, IFERROR(--_xlpm.cr,_xlpm.cr),
_xlpm.isN, ISNUMBER(_xlpm.Nm),
_xlpm.fr,_xlfn.XMATCH(TRUE,_xlpm.isN,0),
_xlpm.ls,_xlfn.XMATCH(TRUE,_xlpm.isN,0,-1),
--(INDEX(_xlpm.Nm,1,_xlpm.fr)&amp;INDEX(_xlpm.Nm,1,_xlpm.ls)))</f>
        <v>66</v>
      </c>
    </row>
    <row r="69" spans="1:2" x14ac:dyDescent="0.3">
      <c r="A69" s="40" t="s">
        <v>1796</v>
      </c>
      <c r="B69" s="28" cm="1">
        <f t="array" ref="B69">_xlfn.LET(
_xlpm.chars,A69,
_xlpm.ln, LEN(_xlpm.chars),
_xlpm.cr, MID(_xlpm.chars,_xlfn.SEQUENCE(,_xlpm.ln),1),
_xlpm.Nm, IFERROR(--_xlpm.cr,_xlpm.cr),
_xlpm.isN, ISNUMBER(_xlpm.Nm),
_xlpm.fr,_xlfn.XMATCH(TRUE,_xlpm.isN,0),
_xlpm.ls,_xlfn.XMATCH(TRUE,_xlpm.isN,0,-1),
--(INDEX(_xlpm.Nm,1,_xlpm.fr)&amp;INDEX(_xlpm.Nm,1,_xlpm.ls)))</f>
        <v>37</v>
      </c>
    </row>
    <row r="70" spans="1:2" x14ac:dyDescent="0.3">
      <c r="A70" s="40" t="s">
        <v>1797</v>
      </c>
      <c r="B70" s="28" cm="1">
        <f t="array" ref="B70">_xlfn.LET(
_xlpm.chars,A70,
_xlpm.ln, LEN(_xlpm.chars),
_xlpm.cr, MID(_xlpm.chars,_xlfn.SEQUENCE(,_xlpm.ln),1),
_xlpm.Nm, IFERROR(--_xlpm.cr,_xlpm.cr),
_xlpm.isN, ISNUMBER(_xlpm.Nm),
_xlpm.fr,_xlfn.XMATCH(TRUE,_xlpm.isN,0),
_xlpm.ls,_xlfn.XMATCH(TRUE,_xlpm.isN,0,-1),
--(INDEX(_xlpm.Nm,1,_xlpm.fr)&amp;INDEX(_xlpm.Nm,1,_xlpm.ls)))</f>
        <v>36</v>
      </c>
    </row>
    <row r="71" spans="1:2" x14ac:dyDescent="0.3">
      <c r="A71" s="40" t="s">
        <v>1798</v>
      </c>
      <c r="B71" s="28" cm="1">
        <f t="array" ref="B71">_xlfn.LET(
_xlpm.chars,A71,
_xlpm.ln, LEN(_xlpm.chars),
_xlpm.cr, MID(_xlpm.chars,_xlfn.SEQUENCE(,_xlpm.ln),1),
_xlpm.Nm, IFERROR(--_xlpm.cr,_xlpm.cr),
_xlpm.isN, ISNUMBER(_xlpm.Nm),
_xlpm.fr,_xlfn.XMATCH(TRUE,_xlpm.isN,0),
_xlpm.ls,_xlfn.XMATCH(TRUE,_xlpm.isN,0,-1),
--(INDEX(_xlpm.Nm,1,_xlpm.fr)&amp;INDEX(_xlpm.Nm,1,_xlpm.ls)))</f>
        <v>49</v>
      </c>
    </row>
    <row r="72" spans="1:2" x14ac:dyDescent="0.3">
      <c r="A72" s="40" t="s">
        <v>1799</v>
      </c>
      <c r="B72" s="28" cm="1">
        <f t="array" ref="B72">_xlfn.LET(
_xlpm.chars,A72,
_xlpm.ln, LEN(_xlpm.chars),
_xlpm.cr, MID(_xlpm.chars,_xlfn.SEQUENCE(,_xlpm.ln),1),
_xlpm.Nm, IFERROR(--_xlpm.cr,_xlpm.cr),
_xlpm.isN, ISNUMBER(_xlpm.Nm),
_xlpm.fr,_xlfn.XMATCH(TRUE,_xlpm.isN,0),
_xlpm.ls,_xlfn.XMATCH(TRUE,_xlpm.isN,0,-1),
--(INDEX(_xlpm.Nm,1,_xlpm.fr)&amp;INDEX(_xlpm.Nm,1,_xlpm.ls)))</f>
        <v>88</v>
      </c>
    </row>
    <row r="73" spans="1:2" x14ac:dyDescent="0.3">
      <c r="A73" s="40" t="s">
        <v>1800</v>
      </c>
      <c r="B73" s="28" cm="1">
        <f t="array" ref="B73">_xlfn.LET(
_xlpm.chars,A73,
_xlpm.ln, LEN(_xlpm.chars),
_xlpm.cr, MID(_xlpm.chars,_xlfn.SEQUENCE(,_xlpm.ln),1),
_xlpm.Nm, IFERROR(--_xlpm.cr,_xlpm.cr),
_xlpm.isN, ISNUMBER(_xlpm.Nm),
_xlpm.fr,_xlfn.XMATCH(TRUE,_xlpm.isN,0),
_xlpm.ls,_xlfn.XMATCH(TRUE,_xlpm.isN,0,-1),
--(INDEX(_xlpm.Nm,1,_xlpm.fr)&amp;INDEX(_xlpm.Nm,1,_xlpm.ls)))</f>
        <v>21</v>
      </c>
    </row>
    <row r="74" spans="1:2" x14ac:dyDescent="0.3">
      <c r="A74" s="40" t="s">
        <v>1801</v>
      </c>
      <c r="B74" s="28" cm="1">
        <f t="array" ref="B74">_xlfn.LET(
_xlpm.chars,A74,
_xlpm.ln, LEN(_xlpm.chars),
_xlpm.cr, MID(_xlpm.chars,_xlfn.SEQUENCE(,_xlpm.ln),1),
_xlpm.Nm, IFERROR(--_xlpm.cr,_xlpm.cr),
_xlpm.isN, ISNUMBER(_xlpm.Nm),
_xlpm.fr,_xlfn.XMATCH(TRUE,_xlpm.isN,0),
_xlpm.ls,_xlfn.XMATCH(TRUE,_xlpm.isN,0,-1),
--(INDEX(_xlpm.Nm,1,_xlpm.fr)&amp;INDEX(_xlpm.Nm,1,_xlpm.ls)))</f>
        <v>42</v>
      </c>
    </row>
    <row r="75" spans="1:2" x14ac:dyDescent="0.3">
      <c r="A75" s="40" t="s">
        <v>1802</v>
      </c>
      <c r="B75" s="28" cm="1">
        <f t="array" ref="B75">_xlfn.LET(
_xlpm.chars,A75,
_xlpm.ln, LEN(_xlpm.chars),
_xlpm.cr, MID(_xlpm.chars,_xlfn.SEQUENCE(,_xlpm.ln),1),
_xlpm.Nm, IFERROR(--_xlpm.cr,_xlpm.cr),
_xlpm.isN, ISNUMBER(_xlpm.Nm),
_xlpm.fr,_xlfn.XMATCH(TRUE,_xlpm.isN,0),
_xlpm.ls,_xlfn.XMATCH(TRUE,_xlpm.isN,0,-1),
--(INDEX(_xlpm.Nm,1,_xlpm.fr)&amp;INDEX(_xlpm.Nm,1,_xlpm.ls)))</f>
        <v>44</v>
      </c>
    </row>
    <row r="76" spans="1:2" x14ac:dyDescent="0.3">
      <c r="A76" s="40" t="s">
        <v>1803</v>
      </c>
      <c r="B76" s="28" cm="1">
        <f t="array" ref="B76">_xlfn.LET(
_xlpm.chars,A76,
_xlpm.ln, LEN(_xlpm.chars),
_xlpm.cr, MID(_xlpm.chars,_xlfn.SEQUENCE(,_xlpm.ln),1),
_xlpm.Nm, IFERROR(--_xlpm.cr,_xlpm.cr),
_xlpm.isN, ISNUMBER(_xlpm.Nm),
_xlpm.fr,_xlfn.XMATCH(TRUE,_xlpm.isN,0),
_xlpm.ls,_xlfn.XMATCH(TRUE,_xlpm.isN,0,-1),
--(INDEX(_xlpm.Nm,1,_xlpm.fr)&amp;INDEX(_xlpm.Nm,1,_xlpm.ls)))</f>
        <v>28</v>
      </c>
    </row>
    <row r="77" spans="1:2" x14ac:dyDescent="0.3">
      <c r="A77" s="40" t="s">
        <v>1804</v>
      </c>
      <c r="B77" s="28" cm="1">
        <f t="array" ref="B77">_xlfn.LET(
_xlpm.chars,A77,
_xlpm.ln, LEN(_xlpm.chars),
_xlpm.cr, MID(_xlpm.chars,_xlfn.SEQUENCE(,_xlpm.ln),1),
_xlpm.Nm, IFERROR(--_xlpm.cr,_xlpm.cr),
_xlpm.isN, ISNUMBER(_xlpm.Nm),
_xlpm.fr,_xlfn.XMATCH(TRUE,_xlpm.isN,0),
_xlpm.ls,_xlfn.XMATCH(TRUE,_xlpm.isN,0,-1),
--(INDEX(_xlpm.Nm,1,_xlpm.fr)&amp;INDEX(_xlpm.Nm,1,_xlpm.ls)))</f>
        <v>77</v>
      </c>
    </row>
    <row r="78" spans="1:2" x14ac:dyDescent="0.3">
      <c r="A78" s="40" t="s">
        <v>1805</v>
      </c>
      <c r="B78" s="28" cm="1">
        <f t="array" ref="B78">_xlfn.LET(
_xlpm.chars,A78,
_xlpm.ln, LEN(_xlpm.chars),
_xlpm.cr, MID(_xlpm.chars,_xlfn.SEQUENCE(,_xlpm.ln),1),
_xlpm.Nm, IFERROR(--_xlpm.cr,_xlpm.cr),
_xlpm.isN, ISNUMBER(_xlpm.Nm),
_xlpm.fr,_xlfn.XMATCH(TRUE,_xlpm.isN,0),
_xlpm.ls,_xlfn.XMATCH(TRUE,_xlpm.isN,0,-1),
--(INDEX(_xlpm.Nm,1,_xlpm.fr)&amp;INDEX(_xlpm.Nm,1,_xlpm.ls)))</f>
        <v>11</v>
      </c>
    </row>
    <row r="79" spans="1:2" x14ac:dyDescent="0.3">
      <c r="A79" s="40" t="s">
        <v>1806</v>
      </c>
      <c r="B79" s="28" cm="1">
        <f t="array" ref="B79">_xlfn.LET(
_xlpm.chars,A79,
_xlpm.ln, LEN(_xlpm.chars),
_xlpm.cr, MID(_xlpm.chars,_xlfn.SEQUENCE(,_xlpm.ln),1),
_xlpm.Nm, IFERROR(--_xlpm.cr,_xlpm.cr),
_xlpm.isN, ISNUMBER(_xlpm.Nm),
_xlpm.fr,_xlfn.XMATCH(TRUE,_xlpm.isN,0),
_xlpm.ls,_xlfn.XMATCH(TRUE,_xlpm.isN,0,-1),
--(INDEX(_xlpm.Nm,1,_xlpm.fr)&amp;INDEX(_xlpm.Nm,1,_xlpm.ls)))</f>
        <v>44</v>
      </c>
    </row>
    <row r="80" spans="1:2" x14ac:dyDescent="0.3">
      <c r="A80" s="40" t="s">
        <v>1807</v>
      </c>
      <c r="B80" s="28" cm="1">
        <f t="array" ref="B80">_xlfn.LET(
_xlpm.chars,A80,
_xlpm.ln, LEN(_xlpm.chars),
_xlpm.cr, MID(_xlpm.chars,_xlfn.SEQUENCE(,_xlpm.ln),1),
_xlpm.Nm, IFERROR(--_xlpm.cr,_xlpm.cr),
_xlpm.isN, ISNUMBER(_xlpm.Nm),
_xlpm.fr,_xlfn.XMATCH(TRUE,_xlpm.isN,0),
_xlpm.ls,_xlfn.XMATCH(TRUE,_xlpm.isN,0,-1),
--(INDEX(_xlpm.Nm,1,_xlpm.fr)&amp;INDEX(_xlpm.Nm,1,_xlpm.ls)))</f>
        <v>55</v>
      </c>
    </row>
    <row r="81" spans="1:2" x14ac:dyDescent="0.3">
      <c r="A81" s="40">
        <v>24567</v>
      </c>
      <c r="B81" s="28" cm="1">
        <f t="array" ref="B81">_xlfn.LET(
_xlpm.chars,A81,
_xlpm.ln, LEN(_xlpm.chars),
_xlpm.cr, MID(_xlpm.chars,_xlfn.SEQUENCE(,_xlpm.ln),1),
_xlpm.Nm, IFERROR(--_xlpm.cr,_xlpm.cr),
_xlpm.isN, ISNUMBER(_xlpm.Nm),
_xlpm.fr,_xlfn.XMATCH(TRUE,_xlpm.isN,0),
_xlpm.ls,_xlfn.XMATCH(TRUE,_xlpm.isN,0,-1),
--(INDEX(_xlpm.Nm,1,_xlpm.fr)&amp;INDEX(_xlpm.Nm,1,_xlpm.ls)))</f>
        <v>27</v>
      </c>
    </row>
    <row r="82" spans="1:2" x14ac:dyDescent="0.3">
      <c r="A82" s="40" t="s">
        <v>1808</v>
      </c>
      <c r="B82" s="28" cm="1">
        <f t="array" ref="B82">_xlfn.LET(
_xlpm.chars,A82,
_xlpm.ln, LEN(_xlpm.chars),
_xlpm.cr, MID(_xlpm.chars,_xlfn.SEQUENCE(,_xlpm.ln),1),
_xlpm.Nm, IFERROR(--_xlpm.cr,_xlpm.cr),
_xlpm.isN, ISNUMBER(_xlpm.Nm),
_xlpm.fr,_xlfn.XMATCH(TRUE,_xlpm.isN,0),
_xlpm.ls,_xlfn.XMATCH(TRUE,_xlpm.isN,0,-1),
--(INDEX(_xlpm.Nm,1,_xlpm.fr)&amp;INDEX(_xlpm.Nm,1,_xlpm.ls)))</f>
        <v>33</v>
      </c>
    </row>
    <row r="83" spans="1:2" x14ac:dyDescent="0.3">
      <c r="A83" s="40" t="s">
        <v>1809</v>
      </c>
      <c r="B83" s="28" cm="1">
        <f t="array" ref="B83">_xlfn.LET(
_xlpm.chars,A83,
_xlpm.ln, LEN(_xlpm.chars),
_xlpm.cr, MID(_xlpm.chars,_xlfn.SEQUENCE(,_xlpm.ln),1),
_xlpm.Nm, IFERROR(--_xlpm.cr,_xlpm.cr),
_xlpm.isN, ISNUMBER(_xlpm.Nm),
_xlpm.fr,_xlfn.XMATCH(TRUE,_xlpm.isN,0),
_xlpm.ls,_xlfn.XMATCH(TRUE,_xlpm.isN,0,-1),
--(INDEX(_xlpm.Nm,1,_xlpm.fr)&amp;INDEX(_xlpm.Nm,1,_xlpm.ls)))</f>
        <v>15</v>
      </c>
    </row>
    <row r="84" spans="1:2" x14ac:dyDescent="0.3">
      <c r="A84" s="40" t="s">
        <v>1810</v>
      </c>
      <c r="B84" s="28" cm="1">
        <f t="array" ref="B84">_xlfn.LET(
_xlpm.chars,A84,
_xlpm.ln, LEN(_xlpm.chars),
_xlpm.cr, MID(_xlpm.chars,_xlfn.SEQUENCE(,_xlpm.ln),1),
_xlpm.Nm, IFERROR(--_xlpm.cr,_xlpm.cr),
_xlpm.isN, ISNUMBER(_xlpm.Nm),
_xlpm.fr,_xlfn.XMATCH(TRUE,_xlpm.isN,0),
_xlpm.ls,_xlfn.XMATCH(TRUE,_xlpm.isN,0,-1),
--(INDEX(_xlpm.Nm,1,_xlpm.fr)&amp;INDEX(_xlpm.Nm,1,_xlpm.ls)))</f>
        <v>39</v>
      </c>
    </row>
    <row r="85" spans="1:2" x14ac:dyDescent="0.3">
      <c r="A85" s="40" t="s">
        <v>1811</v>
      </c>
      <c r="B85" s="28" cm="1">
        <f t="array" ref="B85">_xlfn.LET(
_xlpm.chars,A85,
_xlpm.ln, LEN(_xlpm.chars),
_xlpm.cr, MID(_xlpm.chars,_xlfn.SEQUENCE(,_xlpm.ln),1),
_xlpm.Nm, IFERROR(--_xlpm.cr,_xlpm.cr),
_xlpm.isN, ISNUMBER(_xlpm.Nm),
_xlpm.fr,_xlfn.XMATCH(TRUE,_xlpm.isN,0),
_xlpm.ls,_xlfn.XMATCH(TRUE,_xlpm.isN,0,-1),
--(INDEX(_xlpm.Nm,1,_xlpm.fr)&amp;INDEX(_xlpm.Nm,1,_xlpm.ls)))</f>
        <v>77</v>
      </c>
    </row>
    <row r="86" spans="1:2" x14ac:dyDescent="0.3">
      <c r="A86" s="40" t="s">
        <v>1812</v>
      </c>
      <c r="B86" s="28" cm="1">
        <f t="array" ref="B86">_xlfn.LET(
_xlpm.chars,A86,
_xlpm.ln, LEN(_xlpm.chars),
_xlpm.cr, MID(_xlpm.chars,_xlfn.SEQUENCE(,_xlpm.ln),1),
_xlpm.Nm, IFERROR(--_xlpm.cr,_xlpm.cr),
_xlpm.isN, ISNUMBER(_xlpm.Nm),
_xlpm.fr,_xlfn.XMATCH(TRUE,_xlpm.isN,0),
_xlpm.ls,_xlfn.XMATCH(TRUE,_xlpm.isN,0,-1),
--(INDEX(_xlpm.Nm,1,_xlpm.fr)&amp;INDEX(_xlpm.Nm,1,_xlpm.ls)))</f>
        <v>88</v>
      </c>
    </row>
    <row r="87" spans="1:2" x14ac:dyDescent="0.3">
      <c r="A87" s="40" t="s">
        <v>1813</v>
      </c>
      <c r="B87" s="28" cm="1">
        <f t="array" ref="B87">_xlfn.LET(
_xlpm.chars,A87,
_xlpm.ln, LEN(_xlpm.chars),
_xlpm.cr, MID(_xlpm.chars,_xlfn.SEQUENCE(,_xlpm.ln),1),
_xlpm.Nm, IFERROR(--_xlpm.cr,_xlpm.cr),
_xlpm.isN, ISNUMBER(_xlpm.Nm),
_xlpm.fr,_xlfn.XMATCH(TRUE,_xlpm.isN,0),
_xlpm.ls,_xlfn.XMATCH(TRUE,_xlpm.isN,0,-1),
--(INDEX(_xlpm.Nm,1,_xlpm.fr)&amp;INDEX(_xlpm.Nm,1,_xlpm.ls)))</f>
        <v>63</v>
      </c>
    </row>
    <row r="88" spans="1:2" x14ac:dyDescent="0.3">
      <c r="A88" s="40" t="s">
        <v>1814</v>
      </c>
      <c r="B88" s="28" cm="1">
        <f t="array" ref="B88">_xlfn.LET(
_xlpm.chars,A88,
_xlpm.ln, LEN(_xlpm.chars),
_xlpm.cr, MID(_xlpm.chars,_xlfn.SEQUENCE(,_xlpm.ln),1),
_xlpm.Nm, IFERROR(--_xlpm.cr,_xlpm.cr),
_xlpm.isN, ISNUMBER(_xlpm.Nm),
_xlpm.fr,_xlfn.XMATCH(TRUE,_xlpm.isN,0),
_xlpm.ls,_xlfn.XMATCH(TRUE,_xlpm.isN,0,-1),
--(INDEX(_xlpm.Nm,1,_xlpm.fr)&amp;INDEX(_xlpm.Nm,1,_xlpm.ls)))</f>
        <v>99</v>
      </c>
    </row>
    <row r="89" spans="1:2" x14ac:dyDescent="0.3">
      <c r="A89" s="40" t="s">
        <v>1815</v>
      </c>
      <c r="B89" s="28" cm="1">
        <f t="array" ref="B89">_xlfn.LET(
_xlpm.chars,A89,
_xlpm.ln, LEN(_xlpm.chars),
_xlpm.cr, MID(_xlpm.chars,_xlfn.SEQUENCE(,_xlpm.ln),1),
_xlpm.Nm, IFERROR(--_xlpm.cr,_xlpm.cr),
_xlpm.isN, ISNUMBER(_xlpm.Nm),
_xlpm.fr,_xlfn.XMATCH(TRUE,_xlpm.isN,0),
_xlpm.ls,_xlfn.XMATCH(TRUE,_xlpm.isN,0,-1),
--(INDEX(_xlpm.Nm,1,_xlpm.fr)&amp;INDEX(_xlpm.Nm,1,_xlpm.ls)))</f>
        <v>15</v>
      </c>
    </row>
    <row r="90" spans="1:2" x14ac:dyDescent="0.3">
      <c r="A90" s="40" t="s">
        <v>1816</v>
      </c>
      <c r="B90" s="28" cm="1">
        <f t="array" ref="B90">_xlfn.LET(
_xlpm.chars,A90,
_xlpm.ln, LEN(_xlpm.chars),
_xlpm.cr, MID(_xlpm.chars,_xlfn.SEQUENCE(,_xlpm.ln),1),
_xlpm.Nm, IFERROR(--_xlpm.cr,_xlpm.cr),
_xlpm.isN, ISNUMBER(_xlpm.Nm),
_xlpm.fr,_xlfn.XMATCH(TRUE,_xlpm.isN,0),
_xlpm.ls,_xlfn.XMATCH(TRUE,_xlpm.isN,0,-1),
--(INDEX(_xlpm.Nm,1,_xlpm.fr)&amp;INDEX(_xlpm.Nm,1,_xlpm.ls)))</f>
        <v>11</v>
      </c>
    </row>
    <row r="91" spans="1:2" x14ac:dyDescent="0.3">
      <c r="A91" s="40" t="s">
        <v>1817</v>
      </c>
      <c r="B91" s="28" cm="1">
        <f t="array" ref="B91">_xlfn.LET(
_xlpm.chars,A91,
_xlpm.ln, LEN(_xlpm.chars),
_xlpm.cr, MID(_xlpm.chars,_xlfn.SEQUENCE(,_xlpm.ln),1),
_xlpm.Nm, IFERROR(--_xlpm.cr,_xlpm.cr),
_xlpm.isN, ISNUMBER(_xlpm.Nm),
_xlpm.fr,_xlfn.XMATCH(TRUE,_xlpm.isN,0),
_xlpm.ls,_xlfn.XMATCH(TRUE,_xlpm.isN,0,-1),
--(INDEX(_xlpm.Nm,1,_xlpm.fr)&amp;INDEX(_xlpm.Nm,1,_xlpm.ls)))</f>
        <v>44</v>
      </c>
    </row>
    <row r="92" spans="1:2" x14ac:dyDescent="0.3">
      <c r="A92" s="40" t="s">
        <v>1818</v>
      </c>
      <c r="B92" s="28" cm="1">
        <f t="array" ref="B92">_xlfn.LET(
_xlpm.chars,A92,
_xlpm.ln, LEN(_xlpm.chars),
_xlpm.cr, MID(_xlpm.chars,_xlfn.SEQUENCE(,_xlpm.ln),1),
_xlpm.Nm, IFERROR(--_xlpm.cr,_xlpm.cr),
_xlpm.isN, ISNUMBER(_xlpm.Nm),
_xlpm.fr,_xlfn.XMATCH(TRUE,_xlpm.isN,0),
_xlpm.ls,_xlfn.XMATCH(TRUE,_xlpm.isN,0,-1),
--(INDEX(_xlpm.Nm,1,_xlpm.fr)&amp;INDEX(_xlpm.Nm,1,_xlpm.ls)))</f>
        <v>21</v>
      </c>
    </row>
    <row r="93" spans="1:2" x14ac:dyDescent="0.3">
      <c r="A93" s="40" t="s">
        <v>1819</v>
      </c>
      <c r="B93" s="28" cm="1">
        <f t="array" ref="B93">_xlfn.LET(
_xlpm.chars,A93,
_xlpm.ln, LEN(_xlpm.chars),
_xlpm.cr, MID(_xlpm.chars,_xlfn.SEQUENCE(,_xlpm.ln),1),
_xlpm.Nm, IFERROR(--_xlpm.cr,_xlpm.cr),
_xlpm.isN, ISNUMBER(_xlpm.Nm),
_xlpm.fr,_xlfn.XMATCH(TRUE,_xlpm.isN,0),
_xlpm.ls,_xlfn.XMATCH(TRUE,_xlpm.isN,0,-1),
--(INDEX(_xlpm.Nm,1,_xlpm.fr)&amp;INDEX(_xlpm.Nm,1,_xlpm.ls)))</f>
        <v>31</v>
      </c>
    </row>
    <row r="94" spans="1:2" x14ac:dyDescent="0.3">
      <c r="A94" s="40" t="s">
        <v>1820</v>
      </c>
      <c r="B94" s="28" cm="1">
        <f t="array" ref="B94">_xlfn.LET(
_xlpm.chars,A94,
_xlpm.ln, LEN(_xlpm.chars),
_xlpm.cr, MID(_xlpm.chars,_xlfn.SEQUENCE(,_xlpm.ln),1),
_xlpm.Nm, IFERROR(--_xlpm.cr,_xlpm.cr),
_xlpm.isN, ISNUMBER(_xlpm.Nm),
_xlpm.fr,_xlfn.XMATCH(TRUE,_xlpm.isN,0),
_xlpm.ls,_xlfn.XMATCH(TRUE,_xlpm.isN,0,-1),
--(INDEX(_xlpm.Nm,1,_xlpm.fr)&amp;INDEX(_xlpm.Nm,1,_xlpm.ls)))</f>
        <v>16</v>
      </c>
    </row>
    <row r="95" spans="1:2" x14ac:dyDescent="0.3">
      <c r="A95" s="40" t="s">
        <v>1821</v>
      </c>
      <c r="B95" s="28" cm="1">
        <f t="array" ref="B95">_xlfn.LET(
_xlpm.chars,A95,
_xlpm.ln, LEN(_xlpm.chars),
_xlpm.cr, MID(_xlpm.chars,_xlfn.SEQUENCE(,_xlpm.ln),1),
_xlpm.Nm, IFERROR(--_xlpm.cr,_xlpm.cr),
_xlpm.isN, ISNUMBER(_xlpm.Nm),
_xlpm.fr,_xlfn.XMATCH(TRUE,_xlpm.isN,0),
_xlpm.ls,_xlfn.XMATCH(TRUE,_xlpm.isN,0,-1),
--(INDEX(_xlpm.Nm,1,_xlpm.fr)&amp;INDEX(_xlpm.Nm,1,_xlpm.ls)))</f>
        <v>46</v>
      </c>
    </row>
    <row r="96" spans="1:2" x14ac:dyDescent="0.3">
      <c r="A96" s="40" t="s">
        <v>1822</v>
      </c>
      <c r="B96" s="28" cm="1">
        <f t="array" ref="B96">_xlfn.LET(
_xlpm.chars,A96,
_xlpm.ln, LEN(_xlpm.chars),
_xlpm.cr, MID(_xlpm.chars,_xlfn.SEQUENCE(,_xlpm.ln),1),
_xlpm.Nm, IFERROR(--_xlpm.cr,_xlpm.cr),
_xlpm.isN, ISNUMBER(_xlpm.Nm),
_xlpm.fr,_xlfn.XMATCH(TRUE,_xlpm.isN,0),
_xlpm.ls,_xlfn.XMATCH(TRUE,_xlpm.isN,0,-1),
--(INDEX(_xlpm.Nm,1,_xlpm.fr)&amp;INDEX(_xlpm.Nm,1,_xlpm.ls)))</f>
        <v>11</v>
      </c>
    </row>
    <row r="97" spans="1:2" x14ac:dyDescent="0.3">
      <c r="A97" s="40" t="s">
        <v>1823</v>
      </c>
      <c r="B97" s="28" cm="1">
        <f t="array" ref="B97">_xlfn.LET(
_xlpm.chars,A97,
_xlpm.ln, LEN(_xlpm.chars),
_xlpm.cr, MID(_xlpm.chars,_xlfn.SEQUENCE(,_xlpm.ln),1),
_xlpm.Nm, IFERROR(--_xlpm.cr,_xlpm.cr),
_xlpm.isN, ISNUMBER(_xlpm.Nm),
_xlpm.fr,_xlfn.XMATCH(TRUE,_xlpm.isN,0),
_xlpm.ls,_xlfn.XMATCH(TRUE,_xlpm.isN,0,-1),
--(INDEX(_xlpm.Nm,1,_xlpm.fr)&amp;INDEX(_xlpm.Nm,1,_xlpm.ls)))</f>
        <v>55</v>
      </c>
    </row>
    <row r="98" spans="1:2" x14ac:dyDescent="0.3">
      <c r="A98" s="40" t="s">
        <v>1824</v>
      </c>
      <c r="B98" s="28" cm="1">
        <f t="array" ref="B98">_xlfn.LET(
_xlpm.chars,A98,
_xlpm.ln, LEN(_xlpm.chars),
_xlpm.cr, MID(_xlpm.chars,_xlfn.SEQUENCE(,_xlpm.ln),1),
_xlpm.Nm, IFERROR(--_xlpm.cr,_xlpm.cr),
_xlpm.isN, ISNUMBER(_xlpm.Nm),
_xlpm.fr,_xlfn.XMATCH(TRUE,_xlpm.isN,0),
_xlpm.ls,_xlfn.XMATCH(TRUE,_xlpm.isN,0,-1),
--(INDEX(_xlpm.Nm,1,_xlpm.fr)&amp;INDEX(_xlpm.Nm,1,_xlpm.ls)))</f>
        <v>39</v>
      </c>
    </row>
    <row r="99" spans="1:2" x14ac:dyDescent="0.3">
      <c r="A99" s="40" t="s">
        <v>1825</v>
      </c>
      <c r="B99" s="28" cm="1">
        <f t="array" ref="B99">_xlfn.LET(
_xlpm.chars,A99,
_xlpm.ln, LEN(_xlpm.chars),
_xlpm.cr, MID(_xlpm.chars,_xlfn.SEQUENCE(,_xlpm.ln),1),
_xlpm.Nm, IFERROR(--_xlpm.cr,_xlpm.cr),
_xlpm.isN, ISNUMBER(_xlpm.Nm),
_xlpm.fr,_xlfn.XMATCH(TRUE,_xlpm.isN,0),
_xlpm.ls,_xlfn.XMATCH(TRUE,_xlpm.isN,0,-1),
--(INDEX(_xlpm.Nm,1,_xlpm.fr)&amp;INDEX(_xlpm.Nm,1,_xlpm.ls)))</f>
        <v>55</v>
      </c>
    </row>
    <row r="100" spans="1:2" x14ac:dyDescent="0.3">
      <c r="A100" s="40" t="s">
        <v>1826</v>
      </c>
      <c r="B100" s="28" cm="1">
        <f t="array" ref="B100">_xlfn.LET(
_xlpm.chars,A100,
_xlpm.ln, LEN(_xlpm.chars),
_xlpm.cr, MID(_xlpm.chars,_xlfn.SEQUENCE(,_xlpm.ln),1),
_xlpm.Nm, IFERROR(--_xlpm.cr,_xlpm.cr),
_xlpm.isN, ISNUMBER(_xlpm.Nm),
_xlpm.fr,_xlfn.XMATCH(TRUE,_xlpm.isN,0),
_xlpm.ls,_xlfn.XMATCH(TRUE,_xlpm.isN,0,-1),
--(INDEX(_xlpm.Nm,1,_xlpm.fr)&amp;INDEX(_xlpm.Nm,1,_xlpm.ls)))</f>
        <v>74</v>
      </c>
    </row>
    <row r="101" spans="1:2" x14ac:dyDescent="0.3">
      <c r="A101" s="40" t="s">
        <v>1827</v>
      </c>
      <c r="B101" s="28" cm="1">
        <f t="array" ref="B101">_xlfn.LET(
_xlpm.chars,A101,
_xlpm.ln, LEN(_xlpm.chars),
_xlpm.cr, MID(_xlpm.chars,_xlfn.SEQUENCE(,_xlpm.ln),1),
_xlpm.Nm, IFERROR(--_xlpm.cr,_xlpm.cr),
_xlpm.isN, ISNUMBER(_xlpm.Nm),
_xlpm.fr,_xlfn.XMATCH(TRUE,_xlpm.isN,0),
_xlpm.ls,_xlfn.XMATCH(TRUE,_xlpm.isN,0,-1),
--(INDEX(_xlpm.Nm,1,_xlpm.fr)&amp;INDEX(_xlpm.Nm,1,_xlpm.ls)))</f>
        <v>43</v>
      </c>
    </row>
    <row r="102" spans="1:2" x14ac:dyDescent="0.3">
      <c r="A102" s="40" t="s">
        <v>1828</v>
      </c>
      <c r="B102" s="28" cm="1">
        <f t="array" ref="B102">_xlfn.LET(
_xlpm.chars,A102,
_xlpm.ln, LEN(_xlpm.chars),
_xlpm.cr, MID(_xlpm.chars,_xlfn.SEQUENCE(,_xlpm.ln),1),
_xlpm.Nm, IFERROR(--_xlpm.cr,_xlpm.cr),
_xlpm.isN, ISNUMBER(_xlpm.Nm),
_xlpm.fr,_xlfn.XMATCH(TRUE,_xlpm.isN,0),
_xlpm.ls,_xlfn.XMATCH(TRUE,_xlpm.isN,0,-1),
--(INDEX(_xlpm.Nm,1,_xlpm.fr)&amp;INDEX(_xlpm.Nm,1,_xlpm.ls)))</f>
        <v>53</v>
      </c>
    </row>
    <row r="103" spans="1:2" x14ac:dyDescent="0.3">
      <c r="A103" s="40" t="s">
        <v>1829</v>
      </c>
      <c r="B103" s="28" cm="1">
        <f t="array" ref="B103">_xlfn.LET(
_xlpm.chars,A103,
_xlpm.ln, LEN(_xlpm.chars),
_xlpm.cr, MID(_xlpm.chars,_xlfn.SEQUENCE(,_xlpm.ln),1),
_xlpm.Nm, IFERROR(--_xlpm.cr,_xlpm.cr),
_xlpm.isN, ISNUMBER(_xlpm.Nm),
_xlpm.fr,_xlfn.XMATCH(TRUE,_xlpm.isN,0),
_xlpm.ls,_xlfn.XMATCH(TRUE,_xlpm.isN,0,-1),
--(INDEX(_xlpm.Nm,1,_xlpm.fr)&amp;INDEX(_xlpm.Nm,1,_xlpm.ls)))</f>
        <v>71</v>
      </c>
    </row>
    <row r="104" spans="1:2" x14ac:dyDescent="0.3">
      <c r="A104" s="40" t="s">
        <v>1830</v>
      </c>
      <c r="B104" s="28" cm="1">
        <f t="array" ref="B104">_xlfn.LET(
_xlpm.chars,A104,
_xlpm.ln, LEN(_xlpm.chars),
_xlpm.cr, MID(_xlpm.chars,_xlfn.SEQUENCE(,_xlpm.ln),1),
_xlpm.Nm, IFERROR(--_xlpm.cr,_xlpm.cr),
_xlpm.isN, ISNUMBER(_xlpm.Nm),
_xlpm.fr,_xlfn.XMATCH(TRUE,_xlpm.isN,0),
_xlpm.ls,_xlfn.XMATCH(TRUE,_xlpm.isN,0,-1),
--(INDEX(_xlpm.Nm,1,_xlpm.fr)&amp;INDEX(_xlpm.Nm,1,_xlpm.ls)))</f>
        <v>44</v>
      </c>
    </row>
    <row r="105" spans="1:2" x14ac:dyDescent="0.3">
      <c r="A105" s="40" t="s">
        <v>1831</v>
      </c>
      <c r="B105" s="28" cm="1">
        <f t="array" ref="B105">_xlfn.LET(
_xlpm.chars,A105,
_xlpm.ln, LEN(_xlpm.chars),
_xlpm.cr, MID(_xlpm.chars,_xlfn.SEQUENCE(,_xlpm.ln),1),
_xlpm.Nm, IFERROR(--_xlpm.cr,_xlpm.cr),
_xlpm.isN, ISNUMBER(_xlpm.Nm),
_xlpm.fr,_xlfn.XMATCH(TRUE,_xlpm.isN,0),
_xlpm.ls,_xlfn.XMATCH(TRUE,_xlpm.isN,0,-1),
--(INDEX(_xlpm.Nm,1,_xlpm.fr)&amp;INDEX(_xlpm.Nm,1,_xlpm.ls)))</f>
        <v>87</v>
      </c>
    </row>
    <row r="106" spans="1:2" x14ac:dyDescent="0.3">
      <c r="A106" s="40" t="s">
        <v>1832</v>
      </c>
      <c r="B106" s="28" cm="1">
        <f t="array" ref="B106">_xlfn.LET(
_xlpm.chars,A106,
_xlpm.ln, LEN(_xlpm.chars),
_xlpm.cr, MID(_xlpm.chars,_xlfn.SEQUENCE(,_xlpm.ln),1),
_xlpm.Nm, IFERROR(--_xlpm.cr,_xlpm.cr),
_xlpm.isN, ISNUMBER(_xlpm.Nm),
_xlpm.fr,_xlfn.XMATCH(TRUE,_xlpm.isN,0),
_xlpm.ls,_xlfn.XMATCH(TRUE,_xlpm.isN,0,-1),
--(INDEX(_xlpm.Nm,1,_xlpm.fr)&amp;INDEX(_xlpm.Nm,1,_xlpm.ls)))</f>
        <v>28</v>
      </c>
    </row>
    <row r="107" spans="1:2" x14ac:dyDescent="0.3">
      <c r="A107" s="40" t="s">
        <v>1833</v>
      </c>
      <c r="B107" s="28" cm="1">
        <f t="array" ref="B107">_xlfn.LET(
_xlpm.chars,A107,
_xlpm.ln, LEN(_xlpm.chars),
_xlpm.cr, MID(_xlpm.chars,_xlfn.SEQUENCE(,_xlpm.ln),1),
_xlpm.Nm, IFERROR(--_xlpm.cr,_xlpm.cr),
_xlpm.isN, ISNUMBER(_xlpm.Nm),
_xlpm.fr,_xlfn.XMATCH(TRUE,_xlpm.isN,0),
_xlpm.ls,_xlfn.XMATCH(TRUE,_xlpm.isN,0,-1),
--(INDEX(_xlpm.Nm,1,_xlpm.fr)&amp;INDEX(_xlpm.Nm,1,_xlpm.ls)))</f>
        <v>85</v>
      </c>
    </row>
    <row r="108" spans="1:2" x14ac:dyDescent="0.3">
      <c r="A108" s="40" t="s">
        <v>1834</v>
      </c>
      <c r="B108" s="28" cm="1">
        <f t="array" ref="B108">_xlfn.LET(
_xlpm.chars,A108,
_xlpm.ln, LEN(_xlpm.chars),
_xlpm.cr, MID(_xlpm.chars,_xlfn.SEQUENCE(,_xlpm.ln),1),
_xlpm.Nm, IFERROR(--_xlpm.cr,_xlpm.cr),
_xlpm.isN, ISNUMBER(_xlpm.Nm),
_xlpm.fr,_xlfn.XMATCH(TRUE,_xlpm.isN,0),
_xlpm.ls,_xlfn.XMATCH(TRUE,_xlpm.isN,0,-1),
--(INDEX(_xlpm.Nm,1,_xlpm.fr)&amp;INDEX(_xlpm.Nm,1,_xlpm.ls)))</f>
        <v>12</v>
      </c>
    </row>
    <row r="109" spans="1:2" x14ac:dyDescent="0.3">
      <c r="A109" s="40" t="s">
        <v>1835</v>
      </c>
      <c r="B109" s="28" cm="1">
        <f t="array" ref="B109">_xlfn.LET(
_xlpm.chars,A109,
_xlpm.ln, LEN(_xlpm.chars),
_xlpm.cr, MID(_xlpm.chars,_xlfn.SEQUENCE(,_xlpm.ln),1),
_xlpm.Nm, IFERROR(--_xlpm.cr,_xlpm.cr),
_xlpm.isN, ISNUMBER(_xlpm.Nm),
_xlpm.fr,_xlfn.XMATCH(TRUE,_xlpm.isN,0),
_xlpm.ls,_xlfn.XMATCH(TRUE,_xlpm.isN,0,-1),
--(INDEX(_xlpm.Nm,1,_xlpm.fr)&amp;INDEX(_xlpm.Nm,1,_xlpm.ls)))</f>
        <v>22</v>
      </c>
    </row>
    <row r="110" spans="1:2" x14ac:dyDescent="0.3">
      <c r="A110" s="40" t="s">
        <v>1836</v>
      </c>
      <c r="B110" s="28" cm="1">
        <f t="array" ref="B110">_xlfn.LET(
_xlpm.chars,A110,
_xlpm.ln, LEN(_xlpm.chars),
_xlpm.cr, MID(_xlpm.chars,_xlfn.SEQUENCE(,_xlpm.ln),1),
_xlpm.Nm, IFERROR(--_xlpm.cr,_xlpm.cr),
_xlpm.isN, ISNUMBER(_xlpm.Nm),
_xlpm.fr,_xlfn.XMATCH(TRUE,_xlpm.isN,0),
_xlpm.ls,_xlfn.XMATCH(TRUE,_xlpm.isN,0,-1),
--(INDEX(_xlpm.Nm,1,_xlpm.fr)&amp;INDEX(_xlpm.Nm,1,_xlpm.ls)))</f>
        <v>77</v>
      </c>
    </row>
    <row r="111" spans="1:2" x14ac:dyDescent="0.3">
      <c r="A111" s="40" t="s">
        <v>1837</v>
      </c>
      <c r="B111" s="28" cm="1">
        <f t="array" ref="B111">_xlfn.LET(
_xlpm.chars,A111,
_xlpm.ln, LEN(_xlpm.chars),
_xlpm.cr, MID(_xlpm.chars,_xlfn.SEQUENCE(,_xlpm.ln),1),
_xlpm.Nm, IFERROR(--_xlpm.cr,_xlpm.cr),
_xlpm.isN, ISNUMBER(_xlpm.Nm),
_xlpm.fr,_xlfn.XMATCH(TRUE,_xlpm.isN,0),
_xlpm.ls,_xlfn.XMATCH(TRUE,_xlpm.isN,0,-1),
--(INDEX(_xlpm.Nm,1,_xlpm.fr)&amp;INDEX(_xlpm.Nm,1,_xlpm.ls)))</f>
        <v>93</v>
      </c>
    </row>
    <row r="112" spans="1:2" x14ac:dyDescent="0.3">
      <c r="A112" s="40" t="s">
        <v>1838</v>
      </c>
      <c r="B112" s="28" cm="1">
        <f t="array" ref="B112">_xlfn.LET(
_xlpm.chars,A112,
_xlpm.ln, LEN(_xlpm.chars),
_xlpm.cr, MID(_xlpm.chars,_xlfn.SEQUENCE(,_xlpm.ln),1),
_xlpm.Nm, IFERROR(--_xlpm.cr,_xlpm.cr),
_xlpm.isN, ISNUMBER(_xlpm.Nm),
_xlpm.fr,_xlfn.XMATCH(TRUE,_xlpm.isN,0),
_xlpm.ls,_xlfn.XMATCH(TRUE,_xlpm.isN,0,-1),
--(INDEX(_xlpm.Nm,1,_xlpm.fr)&amp;INDEX(_xlpm.Nm,1,_xlpm.ls)))</f>
        <v>33</v>
      </c>
    </row>
    <row r="113" spans="1:2" x14ac:dyDescent="0.3">
      <c r="A113" s="40" t="s">
        <v>1839</v>
      </c>
      <c r="B113" s="28" cm="1">
        <f t="array" ref="B113">_xlfn.LET(
_xlpm.chars,A113,
_xlpm.ln, LEN(_xlpm.chars),
_xlpm.cr, MID(_xlpm.chars,_xlfn.SEQUENCE(,_xlpm.ln),1),
_xlpm.Nm, IFERROR(--_xlpm.cr,_xlpm.cr),
_xlpm.isN, ISNUMBER(_xlpm.Nm),
_xlpm.fr,_xlfn.XMATCH(TRUE,_xlpm.isN,0),
_xlpm.ls,_xlfn.XMATCH(TRUE,_xlpm.isN,0,-1),
--(INDEX(_xlpm.Nm,1,_xlpm.fr)&amp;INDEX(_xlpm.Nm,1,_xlpm.ls)))</f>
        <v>65</v>
      </c>
    </row>
    <row r="114" spans="1:2" x14ac:dyDescent="0.3">
      <c r="A114" s="40" t="s">
        <v>1840</v>
      </c>
      <c r="B114" s="28" cm="1">
        <f t="array" ref="B114">_xlfn.LET(
_xlpm.chars,A114,
_xlpm.ln, LEN(_xlpm.chars),
_xlpm.cr, MID(_xlpm.chars,_xlfn.SEQUENCE(,_xlpm.ln),1),
_xlpm.Nm, IFERROR(--_xlpm.cr,_xlpm.cr),
_xlpm.isN, ISNUMBER(_xlpm.Nm),
_xlpm.fr,_xlfn.XMATCH(TRUE,_xlpm.isN,0),
_xlpm.ls,_xlfn.XMATCH(TRUE,_xlpm.isN,0,-1),
--(INDEX(_xlpm.Nm,1,_xlpm.fr)&amp;INDEX(_xlpm.Nm,1,_xlpm.ls)))</f>
        <v>71</v>
      </c>
    </row>
    <row r="115" spans="1:2" x14ac:dyDescent="0.3">
      <c r="A115" s="40" t="s">
        <v>1841</v>
      </c>
      <c r="B115" s="28" cm="1">
        <f t="array" ref="B115">_xlfn.LET(
_xlpm.chars,A115,
_xlpm.ln, LEN(_xlpm.chars),
_xlpm.cr, MID(_xlpm.chars,_xlfn.SEQUENCE(,_xlpm.ln),1),
_xlpm.Nm, IFERROR(--_xlpm.cr,_xlpm.cr),
_xlpm.isN, ISNUMBER(_xlpm.Nm),
_xlpm.fr,_xlfn.XMATCH(TRUE,_xlpm.isN,0),
_xlpm.ls,_xlfn.XMATCH(TRUE,_xlpm.isN,0,-1),
--(INDEX(_xlpm.Nm,1,_xlpm.fr)&amp;INDEX(_xlpm.Nm,1,_xlpm.ls)))</f>
        <v>83</v>
      </c>
    </row>
    <row r="116" spans="1:2" x14ac:dyDescent="0.3">
      <c r="A116" s="40" t="s">
        <v>1842</v>
      </c>
      <c r="B116" s="28" cm="1">
        <f t="array" ref="B116">_xlfn.LET(
_xlpm.chars,A116,
_xlpm.ln, LEN(_xlpm.chars),
_xlpm.cr, MID(_xlpm.chars,_xlfn.SEQUENCE(,_xlpm.ln),1),
_xlpm.Nm, IFERROR(--_xlpm.cr,_xlpm.cr),
_xlpm.isN, ISNUMBER(_xlpm.Nm),
_xlpm.fr,_xlfn.XMATCH(TRUE,_xlpm.isN,0),
_xlpm.ls,_xlfn.XMATCH(TRUE,_xlpm.isN,0,-1),
--(INDEX(_xlpm.Nm,1,_xlpm.fr)&amp;INDEX(_xlpm.Nm,1,_xlpm.ls)))</f>
        <v>66</v>
      </c>
    </row>
    <row r="117" spans="1:2" x14ac:dyDescent="0.3">
      <c r="A117" s="40" t="s">
        <v>1843</v>
      </c>
      <c r="B117" s="28" cm="1">
        <f t="array" ref="B117">_xlfn.LET(
_xlpm.chars,A117,
_xlpm.ln, LEN(_xlpm.chars),
_xlpm.cr, MID(_xlpm.chars,_xlfn.SEQUENCE(,_xlpm.ln),1),
_xlpm.Nm, IFERROR(--_xlpm.cr,_xlpm.cr),
_xlpm.isN, ISNUMBER(_xlpm.Nm),
_xlpm.fr,_xlfn.XMATCH(TRUE,_xlpm.isN,0),
_xlpm.ls,_xlfn.XMATCH(TRUE,_xlpm.isN,0,-1),
--(INDEX(_xlpm.Nm,1,_xlpm.fr)&amp;INDEX(_xlpm.Nm,1,_xlpm.ls)))</f>
        <v>91</v>
      </c>
    </row>
    <row r="118" spans="1:2" x14ac:dyDescent="0.3">
      <c r="A118" s="40" t="s">
        <v>1844</v>
      </c>
      <c r="B118" s="28" cm="1">
        <f t="array" ref="B118">_xlfn.LET(
_xlpm.chars,A118,
_xlpm.ln, LEN(_xlpm.chars),
_xlpm.cr, MID(_xlpm.chars,_xlfn.SEQUENCE(,_xlpm.ln),1),
_xlpm.Nm, IFERROR(--_xlpm.cr,_xlpm.cr),
_xlpm.isN, ISNUMBER(_xlpm.Nm),
_xlpm.fr,_xlfn.XMATCH(TRUE,_xlpm.isN,0),
_xlpm.ls,_xlfn.XMATCH(TRUE,_xlpm.isN,0,-1),
--(INDEX(_xlpm.Nm,1,_xlpm.fr)&amp;INDEX(_xlpm.Nm,1,_xlpm.ls)))</f>
        <v>85</v>
      </c>
    </row>
    <row r="119" spans="1:2" x14ac:dyDescent="0.3">
      <c r="A119" s="40" t="s">
        <v>1845</v>
      </c>
      <c r="B119" s="28" cm="1">
        <f t="array" ref="B119">_xlfn.LET(
_xlpm.chars,A119,
_xlpm.ln, LEN(_xlpm.chars),
_xlpm.cr, MID(_xlpm.chars,_xlfn.SEQUENCE(,_xlpm.ln),1),
_xlpm.Nm, IFERROR(--_xlpm.cr,_xlpm.cr),
_xlpm.isN, ISNUMBER(_xlpm.Nm),
_xlpm.fr,_xlfn.XMATCH(TRUE,_xlpm.isN,0),
_xlpm.ls,_xlfn.XMATCH(TRUE,_xlpm.isN,0,-1),
--(INDEX(_xlpm.Nm,1,_xlpm.fr)&amp;INDEX(_xlpm.Nm,1,_xlpm.ls)))</f>
        <v>42</v>
      </c>
    </row>
    <row r="120" spans="1:2" x14ac:dyDescent="0.3">
      <c r="A120" s="40" t="s">
        <v>1846</v>
      </c>
      <c r="B120" s="28" cm="1">
        <f t="array" ref="B120">_xlfn.LET(
_xlpm.chars,A120,
_xlpm.ln, LEN(_xlpm.chars),
_xlpm.cr, MID(_xlpm.chars,_xlfn.SEQUENCE(,_xlpm.ln),1),
_xlpm.Nm, IFERROR(--_xlpm.cr,_xlpm.cr),
_xlpm.isN, ISNUMBER(_xlpm.Nm),
_xlpm.fr,_xlfn.XMATCH(TRUE,_xlpm.isN,0),
_xlpm.ls,_xlfn.XMATCH(TRUE,_xlpm.isN,0,-1),
--(INDEX(_xlpm.Nm,1,_xlpm.fr)&amp;INDEX(_xlpm.Nm,1,_xlpm.ls)))</f>
        <v>54</v>
      </c>
    </row>
    <row r="121" spans="1:2" x14ac:dyDescent="0.3">
      <c r="A121" s="40" t="s">
        <v>1847</v>
      </c>
      <c r="B121" s="28" cm="1">
        <f t="array" ref="B121">_xlfn.LET(
_xlpm.chars,A121,
_xlpm.ln, LEN(_xlpm.chars),
_xlpm.cr, MID(_xlpm.chars,_xlfn.SEQUENCE(,_xlpm.ln),1),
_xlpm.Nm, IFERROR(--_xlpm.cr,_xlpm.cr),
_xlpm.isN, ISNUMBER(_xlpm.Nm),
_xlpm.fr,_xlfn.XMATCH(TRUE,_xlpm.isN,0),
_xlpm.ls,_xlfn.XMATCH(TRUE,_xlpm.isN,0,-1),
--(INDEX(_xlpm.Nm,1,_xlpm.fr)&amp;INDEX(_xlpm.Nm,1,_xlpm.ls)))</f>
        <v>33</v>
      </c>
    </row>
    <row r="122" spans="1:2" x14ac:dyDescent="0.3">
      <c r="A122" s="40" t="s">
        <v>1848</v>
      </c>
      <c r="B122" s="28" cm="1">
        <f t="array" ref="B122">_xlfn.LET(
_xlpm.chars,A122,
_xlpm.ln, LEN(_xlpm.chars),
_xlpm.cr, MID(_xlpm.chars,_xlfn.SEQUENCE(,_xlpm.ln),1),
_xlpm.Nm, IFERROR(--_xlpm.cr,_xlpm.cr),
_xlpm.isN, ISNUMBER(_xlpm.Nm),
_xlpm.fr,_xlfn.XMATCH(TRUE,_xlpm.isN,0),
_xlpm.ls,_xlfn.XMATCH(TRUE,_xlpm.isN,0,-1),
--(INDEX(_xlpm.Nm,1,_xlpm.fr)&amp;INDEX(_xlpm.Nm,1,_xlpm.ls)))</f>
        <v>71</v>
      </c>
    </row>
    <row r="123" spans="1:2" x14ac:dyDescent="0.3">
      <c r="A123" s="40" t="s">
        <v>1849</v>
      </c>
      <c r="B123" s="28" cm="1">
        <f t="array" ref="B123">_xlfn.LET(
_xlpm.chars,A123,
_xlpm.ln, LEN(_xlpm.chars),
_xlpm.cr, MID(_xlpm.chars,_xlfn.SEQUENCE(,_xlpm.ln),1),
_xlpm.Nm, IFERROR(--_xlpm.cr,_xlpm.cr),
_xlpm.isN, ISNUMBER(_xlpm.Nm),
_xlpm.fr,_xlfn.XMATCH(TRUE,_xlpm.isN,0),
_xlpm.ls,_xlfn.XMATCH(TRUE,_xlpm.isN,0,-1),
--(INDEX(_xlpm.Nm,1,_xlpm.fr)&amp;INDEX(_xlpm.Nm,1,_xlpm.ls)))</f>
        <v>54</v>
      </c>
    </row>
    <row r="124" spans="1:2" x14ac:dyDescent="0.3">
      <c r="A124" s="40" t="s">
        <v>1850</v>
      </c>
      <c r="B124" s="28" cm="1">
        <f t="array" ref="B124">_xlfn.LET(
_xlpm.chars,A124,
_xlpm.ln, LEN(_xlpm.chars),
_xlpm.cr, MID(_xlpm.chars,_xlfn.SEQUENCE(,_xlpm.ln),1),
_xlpm.Nm, IFERROR(--_xlpm.cr,_xlpm.cr),
_xlpm.isN, ISNUMBER(_xlpm.Nm),
_xlpm.fr,_xlfn.XMATCH(TRUE,_xlpm.isN,0),
_xlpm.ls,_xlfn.XMATCH(TRUE,_xlpm.isN,0,-1),
--(INDEX(_xlpm.Nm,1,_xlpm.fr)&amp;INDEX(_xlpm.Nm,1,_xlpm.ls)))</f>
        <v>75</v>
      </c>
    </row>
    <row r="125" spans="1:2" x14ac:dyDescent="0.3">
      <c r="A125" s="40" t="s">
        <v>1851</v>
      </c>
      <c r="B125" s="28" cm="1">
        <f t="array" ref="B125">_xlfn.LET(
_xlpm.chars,A125,
_xlpm.ln, LEN(_xlpm.chars),
_xlpm.cr, MID(_xlpm.chars,_xlfn.SEQUENCE(,_xlpm.ln),1),
_xlpm.Nm, IFERROR(--_xlpm.cr,_xlpm.cr),
_xlpm.isN, ISNUMBER(_xlpm.Nm),
_xlpm.fr,_xlfn.XMATCH(TRUE,_xlpm.isN,0),
_xlpm.ls,_xlfn.XMATCH(TRUE,_xlpm.isN,0,-1),
--(INDEX(_xlpm.Nm,1,_xlpm.fr)&amp;INDEX(_xlpm.Nm,1,_xlpm.ls)))</f>
        <v>33</v>
      </c>
    </row>
    <row r="126" spans="1:2" x14ac:dyDescent="0.3">
      <c r="A126" s="40" t="s">
        <v>1852</v>
      </c>
      <c r="B126" s="28" cm="1">
        <f t="array" ref="B126">_xlfn.LET(
_xlpm.chars,A126,
_xlpm.ln, LEN(_xlpm.chars),
_xlpm.cr, MID(_xlpm.chars,_xlfn.SEQUENCE(,_xlpm.ln),1),
_xlpm.Nm, IFERROR(--_xlpm.cr,_xlpm.cr),
_xlpm.isN, ISNUMBER(_xlpm.Nm),
_xlpm.fr,_xlfn.XMATCH(TRUE,_xlpm.isN,0),
_xlpm.ls,_xlfn.XMATCH(TRUE,_xlpm.isN,0,-1),
--(INDEX(_xlpm.Nm,1,_xlpm.fr)&amp;INDEX(_xlpm.Nm,1,_xlpm.ls)))</f>
        <v>15</v>
      </c>
    </row>
    <row r="127" spans="1:2" x14ac:dyDescent="0.3">
      <c r="A127" s="40" t="s">
        <v>1853</v>
      </c>
      <c r="B127" s="28" cm="1">
        <f t="array" ref="B127">_xlfn.LET(
_xlpm.chars,A127,
_xlpm.ln, LEN(_xlpm.chars),
_xlpm.cr, MID(_xlpm.chars,_xlfn.SEQUENCE(,_xlpm.ln),1),
_xlpm.Nm, IFERROR(--_xlpm.cr,_xlpm.cr),
_xlpm.isN, ISNUMBER(_xlpm.Nm),
_xlpm.fr,_xlfn.XMATCH(TRUE,_xlpm.isN,0),
_xlpm.ls,_xlfn.XMATCH(TRUE,_xlpm.isN,0,-1),
--(INDEX(_xlpm.Nm,1,_xlpm.fr)&amp;INDEX(_xlpm.Nm,1,_xlpm.ls)))</f>
        <v>94</v>
      </c>
    </row>
    <row r="128" spans="1:2" x14ac:dyDescent="0.3">
      <c r="A128" s="40" t="s">
        <v>1854</v>
      </c>
      <c r="B128" s="28" cm="1">
        <f t="array" ref="B128">_xlfn.LET(
_xlpm.chars,A128,
_xlpm.ln, LEN(_xlpm.chars),
_xlpm.cr, MID(_xlpm.chars,_xlfn.SEQUENCE(,_xlpm.ln),1),
_xlpm.Nm, IFERROR(--_xlpm.cr,_xlpm.cr),
_xlpm.isN, ISNUMBER(_xlpm.Nm),
_xlpm.fr,_xlfn.XMATCH(TRUE,_xlpm.isN,0),
_xlpm.ls,_xlfn.XMATCH(TRUE,_xlpm.isN,0,-1),
--(INDEX(_xlpm.Nm,1,_xlpm.fr)&amp;INDEX(_xlpm.Nm,1,_xlpm.ls)))</f>
        <v>74</v>
      </c>
    </row>
    <row r="129" spans="1:2" x14ac:dyDescent="0.3">
      <c r="A129" s="40" t="s">
        <v>1855</v>
      </c>
      <c r="B129" s="28" cm="1">
        <f t="array" ref="B129">_xlfn.LET(
_xlpm.chars,A129,
_xlpm.ln, LEN(_xlpm.chars),
_xlpm.cr, MID(_xlpm.chars,_xlfn.SEQUENCE(,_xlpm.ln),1),
_xlpm.Nm, IFERROR(--_xlpm.cr,_xlpm.cr),
_xlpm.isN, ISNUMBER(_xlpm.Nm),
_xlpm.fr,_xlfn.XMATCH(TRUE,_xlpm.isN,0),
_xlpm.ls,_xlfn.XMATCH(TRUE,_xlpm.isN,0,-1),
--(INDEX(_xlpm.Nm,1,_xlpm.fr)&amp;INDEX(_xlpm.Nm,1,_xlpm.ls)))</f>
        <v>11</v>
      </c>
    </row>
    <row r="130" spans="1:2" x14ac:dyDescent="0.3">
      <c r="A130" s="40" t="s">
        <v>1856</v>
      </c>
      <c r="B130" s="28" cm="1">
        <f t="array" ref="B130">_xlfn.LET(
_xlpm.chars,A130,
_xlpm.ln, LEN(_xlpm.chars),
_xlpm.cr, MID(_xlpm.chars,_xlfn.SEQUENCE(,_xlpm.ln),1),
_xlpm.Nm, IFERROR(--_xlpm.cr,_xlpm.cr),
_xlpm.isN, ISNUMBER(_xlpm.Nm),
_xlpm.fr,_xlfn.XMATCH(TRUE,_xlpm.isN,0),
_xlpm.ls,_xlfn.XMATCH(TRUE,_xlpm.isN,0,-1),
--(INDEX(_xlpm.Nm,1,_xlpm.fr)&amp;INDEX(_xlpm.Nm,1,_xlpm.ls)))</f>
        <v>93</v>
      </c>
    </row>
    <row r="131" spans="1:2" x14ac:dyDescent="0.3">
      <c r="A131" s="40" t="s">
        <v>1857</v>
      </c>
      <c r="B131" s="28" cm="1">
        <f t="array" ref="B131">_xlfn.LET(
_xlpm.chars,A131,
_xlpm.ln, LEN(_xlpm.chars),
_xlpm.cr, MID(_xlpm.chars,_xlfn.SEQUENCE(,_xlpm.ln),1),
_xlpm.Nm, IFERROR(--_xlpm.cr,_xlpm.cr),
_xlpm.isN, ISNUMBER(_xlpm.Nm),
_xlpm.fr,_xlfn.XMATCH(TRUE,_xlpm.isN,0),
_xlpm.ls,_xlfn.XMATCH(TRUE,_xlpm.isN,0,-1),
--(INDEX(_xlpm.Nm,1,_xlpm.fr)&amp;INDEX(_xlpm.Nm,1,_xlpm.ls)))</f>
        <v>44</v>
      </c>
    </row>
    <row r="132" spans="1:2" x14ac:dyDescent="0.3">
      <c r="A132" s="40" t="s">
        <v>1858</v>
      </c>
      <c r="B132" s="28" cm="1">
        <f t="array" ref="B132">_xlfn.LET(
_xlpm.chars,A132,
_xlpm.ln, LEN(_xlpm.chars),
_xlpm.cr, MID(_xlpm.chars,_xlfn.SEQUENCE(,_xlpm.ln),1),
_xlpm.Nm, IFERROR(--_xlpm.cr,_xlpm.cr),
_xlpm.isN, ISNUMBER(_xlpm.Nm),
_xlpm.fr,_xlfn.XMATCH(TRUE,_xlpm.isN,0),
_xlpm.ls,_xlfn.XMATCH(TRUE,_xlpm.isN,0,-1),
--(INDEX(_xlpm.Nm,1,_xlpm.fr)&amp;INDEX(_xlpm.Nm,1,_xlpm.ls)))</f>
        <v>37</v>
      </c>
    </row>
    <row r="133" spans="1:2" x14ac:dyDescent="0.3">
      <c r="A133" s="40" t="s">
        <v>1859</v>
      </c>
      <c r="B133" s="28" cm="1">
        <f t="array" ref="B133">_xlfn.LET(
_xlpm.chars,A133,
_xlpm.ln, LEN(_xlpm.chars),
_xlpm.cr, MID(_xlpm.chars,_xlfn.SEQUENCE(,_xlpm.ln),1),
_xlpm.Nm, IFERROR(--_xlpm.cr,_xlpm.cr),
_xlpm.isN, ISNUMBER(_xlpm.Nm),
_xlpm.fr,_xlfn.XMATCH(TRUE,_xlpm.isN,0),
_xlpm.ls,_xlfn.XMATCH(TRUE,_xlpm.isN,0,-1),
--(INDEX(_xlpm.Nm,1,_xlpm.fr)&amp;INDEX(_xlpm.Nm,1,_xlpm.ls)))</f>
        <v>88</v>
      </c>
    </row>
    <row r="134" spans="1:2" x14ac:dyDescent="0.3">
      <c r="A134" s="40" t="s">
        <v>1860</v>
      </c>
      <c r="B134" s="28" cm="1">
        <f t="array" ref="B134">_xlfn.LET(
_xlpm.chars,A134,
_xlpm.ln, LEN(_xlpm.chars),
_xlpm.cr, MID(_xlpm.chars,_xlfn.SEQUENCE(,_xlpm.ln),1),
_xlpm.Nm, IFERROR(--_xlpm.cr,_xlpm.cr),
_xlpm.isN, ISNUMBER(_xlpm.Nm),
_xlpm.fr,_xlfn.XMATCH(TRUE,_xlpm.isN,0),
_xlpm.ls,_xlfn.XMATCH(TRUE,_xlpm.isN,0,-1),
--(INDEX(_xlpm.Nm,1,_xlpm.fr)&amp;INDEX(_xlpm.Nm,1,_xlpm.ls)))</f>
        <v>64</v>
      </c>
    </row>
    <row r="135" spans="1:2" x14ac:dyDescent="0.3">
      <c r="A135" s="40" t="s">
        <v>1861</v>
      </c>
      <c r="B135" s="28" cm="1">
        <f t="array" ref="B135">_xlfn.LET(
_xlpm.chars,A135,
_xlpm.ln, LEN(_xlpm.chars),
_xlpm.cr, MID(_xlpm.chars,_xlfn.SEQUENCE(,_xlpm.ln),1),
_xlpm.Nm, IFERROR(--_xlpm.cr,_xlpm.cr),
_xlpm.isN, ISNUMBER(_xlpm.Nm),
_xlpm.fr,_xlfn.XMATCH(TRUE,_xlpm.isN,0),
_xlpm.ls,_xlfn.XMATCH(TRUE,_xlpm.isN,0,-1),
--(INDEX(_xlpm.Nm,1,_xlpm.fr)&amp;INDEX(_xlpm.Nm,1,_xlpm.ls)))</f>
        <v>55</v>
      </c>
    </row>
    <row r="136" spans="1:2" x14ac:dyDescent="0.3">
      <c r="A136" s="40" t="s">
        <v>1862</v>
      </c>
      <c r="B136" s="28" cm="1">
        <f t="array" ref="B136">_xlfn.LET(
_xlpm.chars,A136,
_xlpm.ln, LEN(_xlpm.chars),
_xlpm.cr, MID(_xlpm.chars,_xlfn.SEQUENCE(,_xlpm.ln),1),
_xlpm.Nm, IFERROR(--_xlpm.cr,_xlpm.cr),
_xlpm.isN, ISNUMBER(_xlpm.Nm),
_xlpm.fr,_xlfn.XMATCH(TRUE,_xlpm.isN,0),
_xlpm.ls,_xlfn.XMATCH(TRUE,_xlpm.isN,0,-1),
--(INDEX(_xlpm.Nm,1,_xlpm.fr)&amp;INDEX(_xlpm.Nm,1,_xlpm.ls)))</f>
        <v>11</v>
      </c>
    </row>
    <row r="137" spans="1:2" x14ac:dyDescent="0.3">
      <c r="A137" s="40" t="s">
        <v>1863</v>
      </c>
      <c r="B137" s="28" cm="1">
        <f t="array" ref="B137">_xlfn.LET(
_xlpm.chars,A137,
_xlpm.ln, LEN(_xlpm.chars),
_xlpm.cr, MID(_xlpm.chars,_xlfn.SEQUENCE(,_xlpm.ln),1),
_xlpm.Nm, IFERROR(--_xlpm.cr,_xlpm.cr),
_xlpm.isN, ISNUMBER(_xlpm.Nm),
_xlpm.fr,_xlfn.XMATCH(TRUE,_xlpm.isN,0),
_xlpm.ls,_xlfn.XMATCH(TRUE,_xlpm.isN,0,-1),
--(INDEX(_xlpm.Nm,1,_xlpm.fr)&amp;INDEX(_xlpm.Nm,1,_xlpm.ls)))</f>
        <v>33</v>
      </c>
    </row>
    <row r="138" spans="1:2" x14ac:dyDescent="0.3">
      <c r="A138" s="40" t="s">
        <v>1864</v>
      </c>
      <c r="B138" s="28" cm="1">
        <f t="array" ref="B138">_xlfn.LET(
_xlpm.chars,A138,
_xlpm.ln, LEN(_xlpm.chars),
_xlpm.cr, MID(_xlpm.chars,_xlfn.SEQUENCE(,_xlpm.ln),1),
_xlpm.Nm, IFERROR(--_xlpm.cr,_xlpm.cr),
_xlpm.isN, ISNUMBER(_xlpm.Nm),
_xlpm.fr,_xlfn.XMATCH(TRUE,_xlpm.isN,0),
_xlpm.ls,_xlfn.XMATCH(TRUE,_xlpm.isN,0,-1),
--(INDEX(_xlpm.Nm,1,_xlpm.fr)&amp;INDEX(_xlpm.Nm,1,_xlpm.ls)))</f>
        <v>11</v>
      </c>
    </row>
    <row r="139" spans="1:2" x14ac:dyDescent="0.3">
      <c r="A139" s="40" t="s">
        <v>1865</v>
      </c>
      <c r="B139" s="28" cm="1">
        <f t="array" ref="B139">_xlfn.LET(
_xlpm.chars,A139,
_xlpm.ln, LEN(_xlpm.chars),
_xlpm.cr, MID(_xlpm.chars,_xlfn.SEQUENCE(,_xlpm.ln),1),
_xlpm.Nm, IFERROR(--_xlpm.cr,_xlpm.cr),
_xlpm.isN, ISNUMBER(_xlpm.Nm),
_xlpm.fr,_xlfn.XMATCH(TRUE,_xlpm.isN,0),
_xlpm.ls,_xlfn.XMATCH(TRUE,_xlpm.isN,0,-1),
--(INDEX(_xlpm.Nm,1,_xlpm.fr)&amp;INDEX(_xlpm.Nm,1,_xlpm.ls)))</f>
        <v>31</v>
      </c>
    </row>
    <row r="140" spans="1:2" x14ac:dyDescent="0.3">
      <c r="A140" s="40" t="s">
        <v>1866</v>
      </c>
      <c r="B140" s="28" cm="1">
        <f t="array" ref="B140">_xlfn.LET(
_xlpm.chars,A140,
_xlpm.ln, LEN(_xlpm.chars),
_xlpm.cr, MID(_xlpm.chars,_xlfn.SEQUENCE(,_xlpm.ln),1),
_xlpm.Nm, IFERROR(--_xlpm.cr,_xlpm.cr),
_xlpm.isN, ISNUMBER(_xlpm.Nm),
_xlpm.fr,_xlfn.XMATCH(TRUE,_xlpm.isN,0),
_xlpm.ls,_xlfn.XMATCH(TRUE,_xlpm.isN,0,-1),
--(INDEX(_xlpm.Nm,1,_xlpm.fr)&amp;INDEX(_xlpm.Nm,1,_xlpm.ls)))</f>
        <v>62</v>
      </c>
    </row>
    <row r="141" spans="1:2" x14ac:dyDescent="0.3">
      <c r="A141" s="40" t="s">
        <v>1867</v>
      </c>
      <c r="B141" s="28" cm="1">
        <f t="array" ref="B141">_xlfn.LET(
_xlpm.chars,A141,
_xlpm.ln, LEN(_xlpm.chars),
_xlpm.cr, MID(_xlpm.chars,_xlfn.SEQUENCE(,_xlpm.ln),1),
_xlpm.Nm, IFERROR(--_xlpm.cr,_xlpm.cr),
_xlpm.isN, ISNUMBER(_xlpm.Nm),
_xlpm.fr,_xlfn.XMATCH(TRUE,_xlpm.isN,0),
_xlpm.ls,_xlfn.XMATCH(TRUE,_xlpm.isN,0,-1),
--(INDEX(_xlpm.Nm,1,_xlpm.fr)&amp;INDEX(_xlpm.Nm,1,_xlpm.ls)))</f>
        <v>33</v>
      </c>
    </row>
    <row r="142" spans="1:2" x14ac:dyDescent="0.3">
      <c r="A142" s="40" t="s">
        <v>1868</v>
      </c>
      <c r="B142" s="28" cm="1">
        <f t="array" ref="B142">_xlfn.LET(
_xlpm.chars,A142,
_xlpm.ln, LEN(_xlpm.chars),
_xlpm.cr, MID(_xlpm.chars,_xlfn.SEQUENCE(,_xlpm.ln),1),
_xlpm.Nm, IFERROR(--_xlpm.cr,_xlpm.cr),
_xlpm.isN, ISNUMBER(_xlpm.Nm),
_xlpm.fr,_xlfn.XMATCH(TRUE,_xlpm.isN,0),
_xlpm.ls,_xlfn.XMATCH(TRUE,_xlpm.isN,0,-1),
--(INDEX(_xlpm.Nm,1,_xlpm.fr)&amp;INDEX(_xlpm.Nm,1,_xlpm.ls)))</f>
        <v>13</v>
      </c>
    </row>
    <row r="143" spans="1:2" x14ac:dyDescent="0.3">
      <c r="A143" s="40" t="s">
        <v>1869</v>
      </c>
      <c r="B143" s="28" cm="1">
        <f t="array" ref="B143">_xlfn.LET(
_xlpm.chars,A143,
_xlpm.ln, LEN(_xlpm.chars),
_xlpm.cr, MID(_xlpm.chars,_xlfn.SEQUENCE(,_xlpm.ln),1),
_xlpm.Nm, IFERROR(--_xlpm.cr,_xlpm.cr),
_xlpm.isN, ISNUMBER(_xlpm.Nm),
_xlpm.fr,_xlfn.XMATCH(TRUE,_xlpm.isN,0),
_xlpm.ls,_xlfn.XMATCH(TRUE,_xlpm.isN,0,-1),
--(INDEX(_xlpm.Nm,1,_xlpm.fr)&amp;INDEX(_xlpm.Nm,1,_xlpm.ls)))</f>
        <v>11</v>
      </c>
    </row>
    <row r="144" spans="1:2" x14ac:dyDescent="0.3">
      <c r="A144" s="40" t="s">
        <v>1870</v>
      </c>
      <c r="B144" s="28" cm="1">
        <f t="array" ref="B144">_xlfn.LET(
_xlpm.chars,A144,
_xlpm.ln, LEN(_xlpm.chars),
_xlpm.cr, MID(_xlpm.chars,_xlfn.SEQUENCE(,_xlpm.ln),1),
_xlpm.Nm, IFERROR(--_xlpm.cr,_xlpm.cr),
_xlpm.isN, ISNUMBER(_xlpm.Nm),
_xlpm.fr,_xlfn.XMATCH(TRUE,_xlpm.isN,0),
_xlpm.ls,_xlfn.XMATCH(TRUE,_xlpm.isN,0,-1),
--(INDEX(_xlpm.Nm,1,_xlpm.fr)&amp;INDEX(_xlpm.Nm,1,_xlpm.ls)))</f>
        <v>26</v>
      </c>
    </row>
    <row r="145" spans="1:2" x14ac:dyDescent="0.3">
      <c r="A145" s="40" t="s">
        <v>1871</v>
      </c>
      <c r="B145" s="28" cm="1">
        <f t="array" ref="B145">_xlfn.LET(
_xlpm.chars,A145,
_xlpm.ln, LEN(_xlpm.chars),
_xlpm.cr, MID(_xlpm.chars,_xlfn.SEQUENCE(,_xlpm.ln),1),
_xlpm.Nm, IFERROR(--_xlpm.cr,_xlpm.cr),
_xlpm.isN, ISNUMBER(_xlpm.Nm),
_xlpm.fr,_xlfn.XMATCH(TRUE,_xlpm.isN,0),
_xlpm.ls,_xlfn.XMATCH(TRUE,_xlpm.isN,0,-1),
--(INDEX(_xlpm.Nm,1,_xlpm.fr)&amp;INDEX(_xlpm.Nm,1,_xlpm.ls)))</f>
        <v>26</v>
      </c>
    </row>
    <row r="146" spans="1:2" x14ac:dyDescent="0.3">
      <c r="A146" s="40" t="s">
        <v>1872</v>
      </c>
      <c r="B146" s="28" cm="1">
        <f t="array" ref="B146">_xlfn.LET(
_xlpm.chars,A146,
_xlpm.ln, LEN(_xlpm.chars),
_xlpm.cr, MID(_xlpm.chars,_xlfn.SEQUENCE(,_xlpm.ln),1),
_xlpm.Nm, IFERROR(--_xlpm.cr,_xlpm.cr),
_xlpm.isN, ISNUMBER(_xlpm.Nm),
_xlpm.fr,_xlfn.XMATCH(TRUE,_xlpm.isN,0),
_xlpm.ls,_xlfn.XMATCH(TRUE,_xlpm.isN,0,-1),
--(INDEX(_xlpm.Nm,1,_xlpm.fr)&amp;INDEX(_xlpm.Nm,1,_xlpm.ls)))</f>
        <v>33</v>
      </c>
    </row>
    <row r="147" spans="1:2" x14ac:dyDescent="0.3">
      <c r="A147" s="40" t="s">
        <v>1873</v>
      </c>
      <c r="B147" s="28" cm="1">
        <f t="array" ref="B147">_xlfn.LET(
_xlpm.chars,A147,
_xlpm.ln, LEN(_xlpm.chars),
_xlpm.cr, MID(_xlpm.chars,_xlfn.SEQUENCE(,_xlpm.ln),1),
_xlpm.Nm, IFERROR(--_xlpm.cr,_xlpm.cr),
_xlpm.isN, ISNUMBER(_xlpm.Nm),
_xlpm.fr,_xlfn.XMATCH(TRUE,_xlpm.isN,0),
_xlpm.ls,_xlfn.XMATCH(TRUE,_xlpm.isN,0,-1),
--(INDEX(_xlpm.Nm,1,_xlpm.fr)&amp;INDEX(_xlpm.Nm,1,_xlpm.ls)))</f>
        <v>69</v>
      </c>
    </row>
    <row r="148" spans="1:2" x14ac:dyDescent="0.3">
      <c r="A148" s="40" t="s">
        <v>1874</v>
      </c>
      <c r="B148" s="28" cm="1">
        <f t="array" ref="B148">_xlfn.LET(
_xlpm.chars,A148,
_xlpm.ln, LEN(_xlpm.chars),
_xlpm.cr, MID(_xlpm.chars,_xlfn.SEQUENCE(,_xlpm.ln),1),
_xlpm.Nm, IFERROR(--_xlpm.cr,_xlpm.cr),
_xlpm.isN, ISNUMBER(_xlpm.Nm),
_xlpm.fr,_xlfn.XMATCH(TRUE,_xlpm.isN,0),
_xlpm.ls,_xlfn.XMATCH(TRUE,_xlpm.isN,0,-1),
--(INDEX(_xlpm.Nm,1,_xlpm.fr)&amp;INDEX(_xlpm.Nm,1,_xlpm.ls)))</f>
        <v>38</v>
      </c>
    </row>
    <row r="149" spans="1:2" x14ac:dyDescent="0.3">
      <c r="A149" s="40" t="s">
        <v>1875</v>
      </c>
      <c r="B149" s="28" cm="1">
        <f t="array" ref="B149">_xlfn.LET(
_xlpm.chars,A149,
_xlpm.ln, LEN(_xlpm.chars),
_xlpm.cr, MID(_xlpm.chars,_xlfn.SEQUENCE(,_xlpm.ln),1),
_xlpm.Nm, IFERROR(--_xlpm.cr,_xlpm.cr),
_xlpm.isN, ISNUMBER(_xlpm.Nm),
_xlpm.fr,_xlfn.XMATCH(TRUE,_xlpm.isN,0),
_xlpm.ls,_xlfn.XMATCH(TRUE,_xlpm.isN,0,-1),
--(INDEX(_xlpm.Nm,1,_xlpm.fr)&amp;INDEX(_xlpm.Nm,1,_xlpm.ls)))</f>
        <v>18</v>
      </c>
    </row>
    <row r="150" spans="1:2" x14ac:dyDescent="0.3">
      <c r="A150" s="40" t="s">
        <v>1876</v>
      </c>
      <c r="B150" s="28" cm="1">
        <f t="array" ref="B150">_xlfn.LET(
_xlpm.chars,A150,
_xlpm.ln, LEN(_xlpm.chars),
_xlpm.cr, MID(_xlpm.chars,_xlfn.SEQUENCE(,_xlpm.ln),1),
_xlpm.Nm, IFERROR(--_xlpm.cr,_xlpm.cr),
_xlpm.isN, ISNUMBER(_xlpm.Nm),
_xlpm.fr,_xlfn.XMATCH(TRUE,_xlpm.isN,0),
_xlpm.ls,_xlfn.XMATCH(TRUE,_xlpm.isN,0,-1),
--(INDEX(_xlpm.Nm,1,_xlpm.fr)&amp;INDEX(_xlpm.Nm,1,_xlpm.ls)))</f>
        <v>77</v>
      </c>
    </row>
    <row r="151" spans="1:2" x14ac:dyDescent="0.3">
      <c r="A151" s="40" t="s">
        <v>1877</v>
      </c>
      <c r="B151" s="28" cm="1">
        <f t="array" ref="B151">_xlfn.LET(
_xlpm.chars,A151,
_xlpm.ln, LEN(_xlpm.chars),
_xlpm.cr, MID(_xlpm.chars,_xlfn.SEQUENCE(,_xlpm.ln),1),
_xlpm.Nm, IFERROR(--_xlpm.cr,_xlpm.cr),
_xlpm.isN, ISNUMBER(_xlpm.Nm),
_xlpm.fr,_xlfn.XMATCH(TRUE,_xlpm.isN,0),
_xlpm.ls,_xlfn.XMATCH(TRUE,_xlpm.isN,0,-1),
--(INDEX(_xlpm.Nm,1,_xlpm.fr)&amp;INDEX(_xlpm.Nm,1,_xlpm.ls)))</f>
        <v>99</v>
      </c>
    </row>
    <row r="152" spans="1:2" x14ac:dyDescent="0.3">
      <c r="A152" s="40" t="s">
        <v>1878</v>
      </c>
      <c r="B152" s="28" cm="1">
        <f t="array" ref="B152">_xlfn.LET(
_xlpm.chars,A152,
_xlpm.ln, LEN(_xlpm.chars),
_xlpm.cr, MID(_xlpm.chars,_xlfn.SEQUENCE(,_xlpm.ln),1),
_xlpm.Nm, IFERROR(--_xlpm.cr,_xlpm.cr),
_xlpm.isN, ISNUMBER(_xlpm.Nm),
_xlpm.fr,_xlfn.XMATCH(TRUE,_xlpm.isN,0),
_xlpm.ls,_xlfn.XMATCH(TRUE,_xlpm.isN,0,-1),
--(INDEX(_xlpm.Nm,1,_xlpm.fr)&amp;INDEX(_xlpm.Nm,1,_xlpm.ls)))</f>
        <v>45</v>
      </c>
    </row>
    <row r="153" spans="1:2" x14ac:dyDescent="0.3">
      <c r="A153" s="40" t="s">
        <v>1879</v>
      </c>
      <c r="B153" s="28" cm="1">
        <f t="array" ref="B153">_xlfn.LET(
_xlpm.chars,A153,
_xlpm.ln, LEN(_xlpm.chars),
_xlpm.cr, MID(_xlpm.chars,_xlfn.SEQUENCE(,_xlpm.ln),1),
_xlpm.Nm, IFERROR(--_xlpm.cr,_xlpm.cr),
_xlpm.isN, ISNUMBER(_xlpm.Nm),
_xlpm.fr,_xlfn.XMATCH(TRUE,_xlpm.isN,0),
_xlpm.ls,_xlfn.XMATCH(TRUE,_xlpm.isN,0,-1),
--(INDEX(_xlpm.Nm,1,_xlpm.fr)&amp;INDEX(_xlpm.Nm,1,_xlpm.ls)))</f>
        <v>88</v>
      </c>
    </row>
    <row r="154" spans="1:2" x14ac:dyDescent="0.3">
      <c r="A154" s="40" t="s">
        <v>1880</v>
      </c>
      <c r="B154" s="28" cm="1">
        <f t="array" ref="B154">_xlfn.LET(
_xlpm.chars,A154,
_xlpm.ln, LEN(_xlpm.chars),
_xlpm.cr, MID(_xlpm.chars,_xlfn.SEQUENCE(,_xlpm.ln),1),
_xlpm.Nm, IFERROR(--_xlpm.cr,_xlpm.cr),
_xlpm.isN, ISNUMBER(_xlpm.Nm),
_xlpm.fr,_xlfn.XMATCH(TRUE,_xlpm.isN,0),
_xlpm.ls,_xlfn.XMATCH(TRUE,_xlpm.isN,0,-1),
--(INDEX(_xlpm.Nm,1,_xlpm.fr)&amp;INDEX(_xlpm.Nm,1,_xlpm.ls)))</f>
        <v>94</v>
      </c>
    </row>
    <row r="155" spans="1:2" x14ac:dyDescent="0.3">
      <c r="A155" s="40" t="s">
        <v>1881</v>
      </c>
      <c r="B155" s="28" cm="1">
        <f t="array" ref="B155">_xlfn.LET(
_xlpm.chars,A155,
_xlpm.ln, LEN(_xlpm.chars),
_xlpm.cr, MID(_xlpm.chars,_xlfn.SEQUENCE(,_xlpm.ln),1),
_xlpm.Nm, IFERROR(--_xlpm.cr,_xlpm.cr),
_xlpm.isN, ISNUMBER(_xlpm.Nm),
_xlpm.fr,_xlfn.XMATCH(TRUE,_xlpm.isN,0),
_xlpm.ls,_xlfn.XMATCH(TRUE,_xlpm.isN,0,-1),
--(INDEX(_xlpm.Nm,1,_xlpm.fr)&amp;INDEX(_xlpm.Nm,1,_xlpm.ls)))</f>
        <v>99</v>
      </c>
    </row>
    <row r="156" spans="1:2" x14ac:dyDescent="0.3">
      <c r="A156" s="40" t="s">
        <v>1882</v>
      </c>
      <c r="B156" s="28" cm="1">
        <f t="array" ref="B156">_xlfn.LET(
_xlpm.chars,A156,
_xlpm.ln, LEN(_xlpm.chars),
_xlpm.cr, MID(_xlpm.chars,_xlfn.SEQUENCE(,_xlpm.ln),1),
_xlpm.Nm, IFERROR(--_xlpm.cr,_xlpm.cr),
_xlpm.isN, ISNUMBER(_xlpm.Nm),
_xlpm.fr,_xlfn.XMATCH(TRUE,_xlpm.isN,0),
_xlpm.ls,_xlfn.XMATCH(TRUE,_xlpm.isN,0,-1),
--(INDEX(_xlpm.Nm,1,_xlpm.fr)&amp;INDEX(_xlpm.Nm,1,_xlpm.ls)))</f>
        <v>39</v>
      </c>
    </row>
    <row r="157" spans="1:2" x14ac:dyDescent="0.3">
      <c r="A157" s="40" t="s">
        <v>1883</v>
      </c>
      <c r="B157" s="28" cm="1">
        <f t="array" ref="B157">_xlfn.LET(
_xlpm.chars,A157,
_xlpm.ln, LEN(_xlpm.chars),
_xlpm.cr, MID(_xlpm.chars,_xlfn.SEQUENCE(,_xlpm.ln),1),
_xlpm.Nm, IFERROR(--_xlpm.cr,_xlpm.cr),
_xlpm.isN, ISNUMBER(_xlpm.Nm),
_xlpm.fr,_xlfn.XMATCH(TRUE,_xlpm.isN,0),
_xlpm.ls,_xlfn.XMATCH(TRUE,_xlpm.isN,0,-1),
--(INDEX(_xlpm.Nm,1,_xlpm.fr)&amp;INDEX(_xlpm.Nm,1,_xlpm.ls)))</f>
        <v>77</v>
      </c>
    </row>
    <row r="158" spans="1:2" x14ac:dyDescent="0.3">
      <c r="A158" s="40" t="s">
        <v>1884</v>
      </c>
      <c r="B158" s="28" cm="1">
        <f t="array" ref="B158">_xlfn.LET(
_xlpm.chars,A158,
_xlpm.ln, LEN(_xlpm.chars),
_xlpm.cr, MID(_xlpm.chars,_xlfn.SEQUENCE(,_xlpm.ln),1),
_xlpm.Nm, IFERROR(--_xlpm.cr,_xlpm.cr),
_xlpm.isN, ISNUMBER(_xlpm.Nm),
_xlpm.fr,_xlfn.XMATCH(TRUE,_xlpm.isN,0),
_xlpm.ls,_xlfn.XMATCH(TRUE,_xlpm.isN,0,-1),
--(INDEX(_xlpm.Nm,1,_xlpm.fr)&amp;INDEX(_xlpm.Nm,1,_xlpm.ls)))</f>
        <v>11</v>
      </c>
    </row>
    <row r="159" spans="1:2" x14ac:dyDescent="0.3">
      <c r="A159" s="40" t="s">
        <v>1885</v>
      </c>
      <c r="B159" s="28" cm="1">
        <f t="array" ref="B159">_xlfn.LET(
_xlpm.chars,A159,
_xlpm.ln, LEN(_xlpm.chars),
_xlpm.cr, MID(_xlpm.chars,_xlfn.SEQUENCE(,_xlpm.ln),1),
_xlpm.Nm, IFERROR(--_xlpm.cr,_xlpm.cr),
_xlpm.isN, ISNUMBER(_xlpm.Nm),
_xlpm.fr,_xlfn.XMATCH(TRUE,_xlpm.isN,0),
_xlpm.ls,_xlfn.XMATCH(TRUE,_xlpm.isN,0,-1),
--(INDEX(_xlpm.Nm,1,_xlpm.fr)&amp;INDEX(_xlpm.Nm,1,_xlpm.ls)))</f>
        <v>19</v>
      </c>
    </row>
    <row r="160" spans="1:2" x14ac:dyDescent="0.3">
      <c r="A160" s="40" t="s">
        <v>1886</v>
      </c>
      <c r="B160" s="28" cm="1">
        <f t="array" ref="B160">_xlfn.LET(
_xlpm.chars,A160,
_xlpm.ln, LEN(_xlpm.chars),
_xlpm.cr, MID(_xlpm.chars,_xlfn.SEQUENCE(,_xlpm.ln),1),
_xlpm.Nm, IFERROR(--_xlpm.cr,_xlpm.cr),
_xlpm.isN, ISNUMBER(_xlpm.Nm),
_xlpm.fr,_xlfn.XMATCH(TRUE,_xlpm.isN,0),
_xlpm.ls,_xlfn.XMATCH(TRUE,_xlpm.isN,0,-1),
--(INDEX(_xlpm.Nm,1,_xlpm.fr)&amp;INDEX(_xlpm.Nm,1,_xlpm.ls)))</f>
        <v>39</v>
      </c>
    </row>
    <row r="161" spans="1:2" x14ac:dyDescent="0.3">
      <c r="A161" s="40" t="s">
        <v>1887</v>
      </c>
      <c r="B161" s="28" cm="1">
        <f t="array" ref="B161">_xlfn.LET(
_xlpm.chars,A161,
_xlpm.ln, LEN(_xlpm.chars),
_xlpm.cr, MID(_xlpm.chars,_xlfn.SEQUENCE(,_xlpm.ln),1),
_xlpm.Nm, IFERROR(--_xlpm.cr,_xlpm.cr),
_xlpm.isN, ISNUMBER(_xlpm.Nm),
_xlpm.fr,_xlfn.XMATCH(TRUE,_xlpm.isN,0),
_xlpm.ls,_xlfn.XMATCH(TRUE,_xlpm.isN,0,-1),
--(INDEX(_xlpm.Nm,1,_xlpm.fr)&amp;INDEX(_xlpm.Nm,1,_xlpm.ls)))</f>
        <v>72</v>
      </c>
    </row>
    <row r="162" spans="1:2" x14ac:dyDescent="0.3">
      <c r="A162" s="40" t="s">
        <v>1888</v>
      </c>
      <c r="B162" s="28" cm="1">
        <f t="array" ref="B162">_xlfn.LET(
_xlpm.chars,A162,
_xlpm.ln, LEN(_xlpm.chars),
_xlpm.cr, MID(_xlpm.chars,_xlfn.SEQUENCE(,_xlpm.ln),1),
_xlpm.Nm, IFERROR(--_xlpm.cr,_xlpm.cr),
_xlpm.isN, ISNUMBER(_xlpm.Nm),
_xlpm.fr,_xlfn.XMATCH(TRUE,_xlpm.isN,0),
_xlpm.ls,_xlfn.XMATCH(TRUE,_xlpm.isN,0,-1),
--(INDEX(_xlpm.Nm,1,_xlpm.fr)&amp;INDEX(_xlpm.Nm,1,_xlpm.ls)))</f>
        <v>52</v>
      </c>
    </row>
    <row r="163" spans="1:2" x14ac:dyDescent="0.3">
      <c r="A163" s="40" t="s">
        <v>1889</v>
      </c>
      <c r="B163" s="28" cm="1">
        <f t="array" ref="B163">_xlfn.LET(
_xlpm.chars,A163,
_xlpm.ln, LEN(_xlpm.chars),
_xlpm.cr, MID(_xlpm.chars,_xlfn.SEQUENCE(,_xlpm.ln),1),
_xlpm.Nm, IFERROR(--_xlpm.cr,_xlpm.cr),
_xlpm.isN, ISNUMBER(_xlpm.Nm),
_xlpm.fr,_xlfn.XMATCH(TRUE,_xlpm.isN,0),
_xlpm.ls,_xlfn.XMATCH(TRUE,_xlpm.isN,0,-1),
--(INDEX(_xlpm.Nm,1,_xlpm.fr)&amp;INDEX(_xlpm.Nm,1,_xlpm.ls)))</f>
        <v>33</v>
      </c>
    </row>
    <row r="164" spans="1:2" x14ac:dyDescent="0.3">
      <c r="A164" s="40" t="s">
        <v>1890</v>
      </c>
      <c r="B164" s="28" cm="1">
        <f t="array" ref="B164">_xlfn.LET(
_xlpm.chars,A164,
_xlpm.ln, LEN(_xlpm.chars),
_xlpm.cr, MID(_xlpm.chars,_xlfn.SEQUENCE(,_xlpm.ln),1),
_xlpm.Nm, IFERROR(--_xlpm.cr,_xlpm.cr),
_xlpm.isN, ISNUMBER(_xlpm.Nm),
_xlpm.fr,_xlfn.XMATCH(TRUE,_xlpm.isN,0),
_xlpm.ls,_xlfn.XMATCH(TRUE,_xlpm.isN,0,-1),
--(INDEX(_xlpm.Nm,1,_xlpm.fr)&amp;INDEX(_xlpm.Nm,1,_xlpm.ls)))</f>
        <v>83</v>
      </c>
    </row>
    <row r="165" spans="1:2" x14ac:dyDescent="0.3">
      <c r="A165" s="40" t="s">
        <v>1891</v>
      </c>
      <c r="B165" s="28" cm="1">
        <f t="array" ref="B165">_xlfn.LET(
_xlpm.chars,A165,
_xlpm.ln, LEN(_xlpm.chars),
_xlpm.cr, MID(_xlpm.chars,_xlfn.SEQUENCE(,_xlpm.ln),1),
_xlpm.Nm, IFERROR(--_xlpm.cr,_xlpm.cr),
_xlpm.isN, ISNUMBER(_xlpm.Nm),
_xlpm.fr,_xlfn.XMATCH(TRUE,_xlpm.isN,0),
_xlpm.ls,_xlfn.XMATCH(TRUE,_xlpm.isN,0,-1),
--(INDEX(_xlpm.Nm,1,_xlpm.fr)&amp;INDEX(_xlpm.Nm,1,_xlpm.ls)))</f>
        <v>27</v>
      </c>
    </row>
    <row r="166" spans="1:2" x14ac:dyDescent="0.3">
      <c r="A166" s="40" t="s">
        <v>1892</v>
      </c>
      <c r="B166" s="28" cm="1">
        <f t="array" ref="B166">_xlfn.LET(
_xlpm.chars,A166,
_xlpm.ln, LEN(_xlpm.chars),
_xlpm.cr, MID(_xlpm.chars,_xlfn.SEQUENCE(,_xlpm.ln),1),
_xlpm.Nm, IFERROR(--_xlpm.cr,_xlpm.cr),
_xlpm.isN, ISNUMBER(_xlpm.Nm),
_xlpm.fr,_xlfn.XMATCH(TRUE,_xlpm.isN,0),
_xlpm.ls,_xlfn.XMATCH(TRUE,_xlpm.isN,0,-1),
--(INDEX(_xlpm.Nm,1,_xlpm.fr)&amp;INDEX(_xlpm.Nm,1,_xlpm.ls)))</f>
        <v>88</v>
      </c>
    </row>
    <row r="167" spans="1:2" x14ac:dyDescent="0.3">
      <c r="A167" s="40" t="s">
        <v>1893</v>
      </c>
      <c r="B167" s="28" cm="1">
        <f t="array" ref="B167">_xlfn.LET(
_xlpm.chars,A167,
_xlpm.ln, LEN(_xlpm.chars),
_xlpm.cr, MID(_xlpm.chars,_xlfn.SEQUENCE(,_xlpm.ln),1),
_xlpm.Nm, IFERROR(--_xlpm.cr,_xlpm.cr),
_xlpm.isN, ISNUMBER(_xlpm.Nm),
_xlpm.fr,_xlfn.XMATCH(TRUE,_xlpm.isN,0),
_xlpm.ls,_xlfn.XMATCH(TRUE,_xlpm.isN,0,-1),
--(INDEX(_xlpm.Nm,1,_xlpm.fr)&amp;INDEX(_xlpm.Nm,1,_xlpm.ls)))</f>
        <v>99</v>
      </c>
    </row>
    <row r="168" spans="1:2" x14ac:dyDescent="0.3">
      <c r="A168" s="40" t="s">
        <v>1894</v>
      </c>
      <c r="B168" s="28" cm="1">
        <f t="array" ref="B168">_xlfn.LET(
_xlpm.chars,A168,
_xlpm.ln, LEN(_xlpm.chars),
_xlpm.cr, MID(_xlpm.chars,_xlfn.SEQUENCE(,_xlpm.ln),1),
_xlpm.Nm, IFERROR(--_xlpm.cr,_xlpm.cr),
_xlpm.isN, ISNUMBER(_xlpm.Nm),
_xlpm.fr,_xlfn.XMATCH(TRUE,_xlpm.isN,0),
_xlpm.ls,_xlfn.XMATCH(TRUE,_xlpm.isN,0,-1),
--(INDEX(_xlpm.Nm,1,_xlpm.fr)&amp;INDEX(_xlpm.Nm,1,_xlpm.ls)))</f>
        <v>14</v>
      </c>
    </row>
    <row r="169" spans="1:2" x14ac:dyDescent="0.3">
      <c r="A169" s="40" t="s">
        <v>1895</v>
      </c>
      <c r="B169" s="28" cm="1">
        <f t="array" ref="B169">_xlfn.LET(
_xlpm.chars,A169,
_xlpm.ln, LEN(_xlpm.chars),
_xlpm.cr, MID(_xlpm.chars,_xlfn.SEQUENCE(,_xlpm.ln),1),
_xlpm.Nm, IFERROR(--_xlpm.cr,_xlpm.cr),
_xlpm.isN, ISNUMBER(_xlpm.Nm),
_xlpm.fr,_xlfn.XMATCH(TRUE,_xlpm.isN,0),
_xlpm.ls,_xlfn.XMATCH(TRUE,_xlpm.isN,0,-1),
--(INDEX(_xlpm.Nm,1,_xlpm.fr)&amp;INDEX(_xlpm.Nm,1,_xlpm.ls)))</f>
        <v>35</v>
      </c>
    </row>
    <row r="170" spans="1:2" x14ac:dyDescent="0.3">
      <c r="A170" s="40" t="s">
        <v>1896</v>
      </c>
      <c r="B170" s="28" cm="1">
        <f t="array" ref="B170">_xlfn.LET(
_xlpm.chars,A170,
_xlpm.ln, LEN(_xlpm.chars),
_xlpm.cr, MID(_xlpm.chars,_xlfn.SEQUENCE(,_xlpm.ln),1),
_xlpm.Nm, IFERROR(--_xlpm.cr,_xlpm.cr),
_xlpm.isN, ISNUMBER(_xlpm.Nm),
_xlpm.fr,_xlfn.XMATCH(TRUE,_xlpm.isN,0),
_xlpm.ls,_xlfn.XMATCH(TRUE,_xlpm.isN,0,-1),
--(INDEX(_xlpm.Nm,1,_xlpm.fr)&amp;INDEX(_xlpm.Nm,1,_xlpm.ls)))</f>
        <v>49</v>
      </c>
    </row>
    <row r="171" spans="1:2" x14ac:dyDescent="0.3">
      <c r="A171" s="40" t="s">
        <v>1897</v>
      </c>
      <c r="B171" s="28" cm="1">
        <f t="array" ref="B171">_xlfn.LET(
_xlpm.chars,A171,
_xlpm.ln, LEN(_xlpm.chars),
_xlpm.cr, MID(_xlpm.chars,_xlfn.SEQUENCE(,_xlpm.ln),1),
_xlpm.Nm, IFERROR(--_xlpm.cr,_xlpm.cr),
_xlpm.isN, ISNUMBER(_xlpm.Nm),
_xlpm.fr,_xlfn.XMATCH(TRUE,_xlpm.isN,0),
_xlpm.ls,_xlfn.XMATCH(TRUE,_xlpm.isN,0,-1),
--(INDEX(_xlpm.Nm,1,_xlpm.fr)&amp;INDEX(_xlpm.Nm,1,_xlpm.ls)))</f>
        <v>86</v>
      </c>
    </row>
    <row r="172" spans="1:2" x14ac:dyDescent="0.3">
      <c r="A172" s="40" t="s">
        <v>1898</v>
      </c>
      <c r="B172" s="28" cm="1">
        <f t="array" ref="B172">_xlfn.LET(
_xlpm.chars,A172,
_xlpm.ln, LEN(_xlpm.chars),
_xlpm.cr, MID(_xlpm.chars,_xlfn.SEQUENCE(,_xlpm.ln),1),
_xlpm.Nm, IFERROR(--_xlpm.cr,_xlpm.cr),
_xlpm.isN, ISNUMBER(_xlpm.Nm),
_xlpm.fr,_xlfn.XMATCH(TRUE,_xlpm.isN,0),
_xlpm.ls,_xlfn.XMATCH(TRUE,_xlpm.isN,0,-1),
--(INDEX(_xlpm.Nm,1,_xlpm.fr)&amp;INDEX(_xlpm.Nm,1,_xlpm.ls)))</f>
        <v>59</v>
      </c>
    </row>
    <row r="173" spans="1:2" x14ac:dyDescent="0.3">
      <c r="A173" s="40" t="s">
        <v>1899</v>
      </c>
      <c r="B173" s="28" cm="1">
        <f t="array" ref="B173">_xlfn.LET(
_xlpm.chars,A173,
_xlpm.ln, LEN(_xlpm.chars),
_xlpm.cr, MID(_xlpm.chars,_xlfn.SEQUENCE(,_xlpm.ln),1),
_xlpm.Nm, IFERROR(--_xlpm.cr,_xlpm.cr),
_xlpm.isN, ISNUMBER(_xlpm.Nm),
_xlpm.fr,_xlfn.XMATCH(TRUE,_xlpm.isN,0),
_xlpm.ls,_xlfn.XMATCH(TRUE,_xlpm.isN,0,-1),
--(INDEX(_xlpm.Nm,1,_xlpm.fr)&amp;INDEX(_xlpm.Nm,1,_xlpm.ls)))</f>
        <v>11</v>
      </c>
    </row>
    <row r="174" spans="1:2" x14ac:dyDescent="0.3">
      <c r="A174" s="40" t="s">
        <v>1900</v>
      </c>
      <c r="B174" s="28" cm="1">
        <f t="array" ref="B174">_xlfn.LET(
_xlpm.chars,A174,
_xlpm.ln, LEN(_xlpm.chars),
_xlpm.cr, MID(_xlpm.chars,_xlfn.SEQUENCE(,_xlpm.ln),1),
_xlpm.Nm, IFERROR(--_xlpm.cr,_xlpm.cr),
_xlpm.isN, ISNUMBER(_xlpm.Nm),
_xlpm.fr,_xlfn.XMATCH(TRUE,_xlpm.isN,0),
_xlpm.ls,_xlfn.XMATCH(TRUE,_xlpm.isN,0,-1),
--(INDEX(_xlpm.Nm,1,_xlpm.fr)&amp;INDEX(_xlpm.Nm,1,_xlpm.ls)))</f>
        <v>33</v>
      </c>
    </row>
    <row r="175" spans="1:2" x14ac:dyDescent="0.3">
      <c r="A175" s="40" t="s">
        <v>1901</v>
      </c>
      <c r="B175" s="28" cm="1">
        <f t="array" ref="B175">_xlfn.LET(
_xlpm.chars,A175,
_xlpm.ln, LEN(_xlpm.chars),
_xlpm.cr, MID(_xlpm.chars,_xlfn.SEQUENCE(,_xlpm.ln),1),
_xlpm.Nm, IFERROR(--_xlpm.cr,_xlpm.cr),
_xlpm.isN, ISNUMBER(_xlpm.Nm),
_xlpm.fr,_xlfn.XMATCH(TRUE,_xlpm.isN,0),
_xlpm.ls,_xlfn.XMATCH(TRUE,_xlpm.isN,0,-1),
--(INDEX(_xlpm.Nm,1,_xlpm.fr)&amp;INDEX(_xlpm.Nm,1,_xlpm.ls)))</f>
        <v>78</v>
      </c>
    </row>
    <row r="176" spans="1:2" x14ac:dyDescent="0.3">
      <c r="A176" s="40" t="s">
        <v>1902</v>
      </c>
      <c r="B176" s="28" cm="1">
        <f t="array" ref="B176">_xlfn.LET(
_xlpm.chars,A176,
_xlpm.ln, LEN(_xlpm.chars),
_xlpm.cr, MID(_xlpm.chars,_xlfn.SEQUENCE(,_xlpm.ln),1),
_xlpm.Nm, IFERROR(--_xlpm.cr,_xlpm.cr),
_xlpm.isN, ISNUMBER(_xlpm.Nm),
_xlpm.fr,_xlfn.XMATCH(TRUE,_xlpm.isN,0),
_xlpm.ls,_xlfn.XMATCH(TRUE,_xlpm.isN,0,-1),
--(INDEX(_xlpm.Nm,1,_xlpm.fr)&amp;INDEX(_xlpm.Nm,1,_xlpm.ls)))</f>
        <v>91</v>
      </c>
    </row>
    <row r="177" spans="1:2" x14ac:dyDescent="0.3">
      <c r="A177" s="40" t="s">
        <v>1903</v>
      </c>
      <c r="B177" s="28" cm="1">
        <f t="array" ref="B177">_xlfn.LET(
_xlpm.chars,A177,
_xlpm.ln, LEN(_xlpm.chars),
_xlpm.cr, MID(_xlpm.chars,_xlfn.SEQUENCE(,_xlpm.ln),1),
_xlpm.Nm, IFERROR(--_xlpm.cr,_xlpm.cr),
_xlpm.isN, ISNUMBER(_xlpm.Nm),
_xlpm.fr,_xlfn.XMATCH(TRUE,_xlpm.isN,0),
_xlpm.ls,_xlfn.XMATCH(TRUE,_xlpm.isN,0,-1),
--(INDEX(_xlpm.Nm,1,_xlpm.fr)&amp;INDEX(_xlpm.Nm,1,_xlpm.ls)))</f>
        <v>97</v>
      </c>
    </row>
    <row r="178" spans="1:2" x14ac:dyDescent="0.3">
      <c r="A178" s="40" t="s">
        <v>1904</v>
      </c>
      <c r="B178" s="28" cm="1">
        <f t="array" ref="B178">_xlfn.LET(
_xlpm.chars,A178,
_xlpm.ln, LEN(_xlpm.chars),
_xlpm.cr, MID(_xlpm.chars,_xlfn.SEQUENCE(,_xlpm.ln),1),
_xlpm.Nm, IFERROR(--_xlpm.cr,_xlpm.cr),
_xlpm.isN, ISNUMBER(_xlpm.Nm),
_xlpm.fr,_xlfn.XMATCH(TRUE,_xlpm.isN,0),
_xlpm.ls,_xlfn.XMATCH(TRUE,_xlpm.isN,0,-1),
--(INDEX(_xlpm.Nm,1,_xlpm.fr)&amp;INDEX(_xlpm.Nm,1,_xlpm.ls)))</f>
        <v>26</v>
      </c>
    </row>
    <row r="179" spans="1:2" x14ac:dyDescent="0.3">
      <c r="A179" s="40" t="s">
        <v>1905</v>
      </c>
      <c r="B179" s="28" cm="1">
        <f t="array" ref="B179">_xlfn.LET(
_xlpm.chars,A179,
_xlpm.ln, LEN(_xlpm.chars),
_xlpm.cr, MID(_xlpm.chars,_xlfn.SEQUENCE(,_xlpm.ln),1),
_xlpm.Nm, IFERROR(--_xlpm.cr,_xlpm.cr),
_xlpm.isN, ISNUMBER(_xlpm.Nm),
_xlpm.fr,_xlfn.XMATCH(TRUE,_xlpm.isN,0),
_xlpm.ls,_xlfn.XMATCH(TRUE,_xlpm.isN,0,-1),
--(INDEX(_xlpm.Nm,1,_xlpm.fr)&amp;INDEX(_xlpm.Nm,1,_xlpm.ls)))</f>
        <v>29</v>
      </c>
    </row>
    <row r="180" spans="1:2" x14ac:dyDescent="0.3">
      <c r="A180" s="40" t="s">
        <v>1906</v>
      </c>
      <c r="B180" s="28" cm="1">
        <f t="array" ref="B180">_xlfn.LET(
_xlpm.chars,A180,
_xlpm.ln, LEN(_xlpm.chars),
_xlpm.cr, MID(_xlpm.chars,_xlfn.SEQUENCE(,_xlpm.ln),1),
_xlpm.Nm, IFERROR(--_xlpm.cr,_xlpm.cr),
_xlpm.isN, ISNUMBER(_xlpm.Nm),
_xlpm.fr,_xlfn.XMATCH(TRUE,_xlpm.isN,0),
_xlpm.ls,_xlfn.XMATCH(TRUE,_xlpm.isN,0,-1),
--(INDEX(_xlpm.Nm,1,_xlpm.fr)&amp;INDEX(_xlpm.Nm,1,_xlpm.ls)))</f>
        <v>84</v>
      </c>
    </row>
    <row r="181" spans="1:2" x14ac:dyDescent="0.3">
      <c r="A181" s="40" t="s">
        <v>1907</v>
      </c>
      <c r="B181" s="28" cm="1">
        <f t="array" ref="B181">_xlfn.LET(
_xlpm.chars,A181,
_xlpm.ln, LEN(_xlpm.chars),
_xlpm.cr, MID(_xlpm.chars,_xlfn.SEQUENCE(,_xlpm.ln),1),
_xlpm.Nm, IFERROR(--_xlpm.cr,_xlpm.cr),
_xlpm.isN, ISNUMBER(_xlpm.Nm),
_xlpm.fr,_xlfn.XMATCH(TRUE,_xlpm.isN,0),
_xlpm.ls,_xlfn.XMATCH(TRUE,_xlpm.isN,0,-1),
--(INDEX(_xlpm.Nm,1,_xlpm.fr)&amp;INDEX(_xlpm.Nm,1,_xlpm.ls)))</f>
        <v>94</v>
      </c>
    </row>
    <row r="182" spans="1:2" x14ac:dyDescent="0.3">
      <c r="A182" s="40" t="s">
        <v>1908</v>
      </c>
      <c r="B182" s="28" cm="1">
        <f t="array" ref="B182">_xlfn.LET(
_xlpm.chars,A182,
_xlpm.ln, LEN(_xlpm.chars),
_xlpm.cr, MID(_xlpm.chars,_xlfn.SEQUENCE(,_xlpm.ln),1),
_xlpm.Nm, IFERROR(--_xlpm.cr,_xlpm.cr),
_xlpm.isN, ISNUMBER(_xlpm.Nm),
_xlpm.fr,_xlfn.XMATCH(TRUE,_xlpm.isN,0),
_xlpm.ls,_xlfn.XMATCH(TRUE,_xlpm.isN,0,-1),
--(INDEX(_xlpm.Nm,1,_xlpm.fr)&amp;INDEX(_xlpm.Nm,1,_xlpm.ls)))</f>
        <v>82</v>
      </c>
    </row>
    <row r="183" spans="1:2" x14ac:dyDescent="0.3">
      <c r="A183" s="40" t="s">
        <v>1909</v>
      </c>
      <c r="B183" s="28" cm="1">
        <f t="array" ref="B183">_xlfn.LET(
_xlpm.chars,A183,
_xlpm.ln, LEN(_xlpm.chars),
_xlpm.cr, MID(_xlpm.chars,_xlfn.SEQUENCE(,_xlpm.ln),1),
_xlpm.Nm, IFERROR(--_xlpm.cr,_xlpm.cr),
_xlpm.isN, ISNUMBER(_xlpm.Nm),
_xlpm.fr,_xlfn.XMATCH(TRUE,_xlpm.isN,0),
_xlpm.ls,_xlfn.XMATCH(TRUE,_xlpm.isN,0,-1),
--(INDEX(_xlpm.Nm,1,_xlpm.fr)&amp;INDEX(_xlpm.Nm,1,_xlpm.ls)))</f>
        <v>25</v>
      </c>
    </row>
    <row r="184" spans="1:2" x14ac:dyDescent="0.3">
      <c r="A184" s="40" t="s">
        <v>1910</v>
      </c>
      <c r="B184" s="28" cm="1">
        <f t="array" ref="B184">_xlfn.LET(
_xlpm.chars,A184,
_xlpm.ln, LEN(_xlpm.chars),
_xlpm.cr, MID(_xlpm.chars,_xlfn.SEQUENCE(,_xlpm.ln),1),
_xlpm.Nm, IFERROR(--_xlpm.cr,_xlpm.cr),
_xlpm.isN, ISNUMBER(_xlpm.Nm),
_xlpm.fr,_xlfn.XMATCH(TRUE,_xlpm.isN,0),
_xlpm.ls,_xlfn.XMATCH(TRUE,_xlpm.isN,0,-1),
--(INDEX(_xlpm.Nm,1,_xlpm.fr)&amp;INDEX(_xlpm.Nm,1,_xlpm.ls)))</f>
        <v>95</v>
      </c>
    </row>
    <row r="185" spans="1:2" x14ac:dyDescent="0.3">
      <c r="A185" s="40" t="s">
        <v>1911</v>
      </c>
      <c r="B185" s="28" cm="1">
        <f t="array" ref="B185">_xlfn.LET(
_xlpm.chars,A185,
_xlpm.ln, LEN(_xlpm.chars),
_xlpm.cr, MID(_xlpm.chars,_xlfn.SEQUENCE(,_xlpm.ln),1),
_xlpm.Nm, IFERROR(--_xlpm.cr,_xlpm.cr),
_xlpm.isN, ISNUMBER(_xlpm.Nm),
_xlpm.fr,_xlfn.XMATCH(TRUE,_xlpm.isN,0),
_xlpm.ls,_xlfn.XMATCH(TRUE,_xlpm.isN,0,-1),
--(INDEX(_xlpm.Nm,1,_xlpm.fr)&amp;INDEX(_xlpm.Nm,1,_xlpm.ls)))</f>
        <v>84</v>
      </c>
    </row>
    <row r="186" spans="1:2" x14ac:dyDescent="0.3">
      <c r="A186" s="40" t="s">
        <v>1912</v>
      </c>
      <c r="B186" s="28" cm="1">
        <f t="array" ref="B186">_xlfn.LET(
_xlpm.chars,A186,
_xlpm.ln, LEN(_xlpm.chars),
_xlpm.cr, MID(_xlpm.chars,_xlfn.SEQUENCE(,_xlpm.ln),1),
_xlpm.Nm, IFERROR(--_xlpm.cr,_xlpm.cr),
_xlpm.isN, ISNUMBER(_xlpm.Nm),
_xlpm.fr,_xlfn.XMATCH(TRUE,_xlpm.isN,0),
_xlpm.ls,_xlfn.XMATCH(TRUE,_xlpm.isN,0,-1),
--(INDEX(_xlpm.Nm,1,_xlpm.fr)&amp;INDEX(_xlpm.Nm,1,_xlpm.ls)))</f>
        <v>78</v>
      </c>
    </row>
    <row r="187" spans="1:2" x14ac:dyDescent="0.3">
      <c r="A187" s="40" t="s">
        <v>1913</v>
      </c>
      <c r="B187" s="28" cm="1">
        <f t="array" ref="B187">_xlfn.LET(
_xlpm.chars,A187,
_xlpm.ln, LEN(_xlpm.chars),
_xlpm.cr, MID(_xlpm.chars,_xlfn.SEQUENCE(,_xlpm.ln),1),
_xlpm.Nm, IFERROR(--_xlpm.cr,_xlpm.cr),
_xlpm.isN, ISNUMBER(_xlpm.Nm),
_xlpm.fr,_xlfn.XMATCH(TRUE,_xlpm.isN,0),
_xlpm.ls,_xlfn.XMATCH(TRUE,_xlpm.isN,0,-1),
--(INDEX(_xlpm.Nm,1,_xlpm.fr)&amp;INDEX(_xlpm.Nm,1,_xlpm.ls)))</f>
        <v>55</v>
      </c>
    </row>
    <row r="188" spans="1:2" x14ac:dyDescent="0.3">
      <c r="A188" s="40" t="s">
        <v>1914</v>
      </c>
      <c r="B188" s="28" cm="1">
        <f t="array" ref="B188">_xlfn.LET(
_xlpm.chars,A188,
_xlpm.ln, LEN(_xlpm.chars),
_xlpm.cr, MID(_xlpm.chars,_xlfn.SEQUENCE(,_xlpm.ln),1),
_xlpm.Nm, IFERROR(--_xlpm.cr,_xlpm.cr),
_xlpm.isN, ISNUMBER(_xlpm.Nm),
_xlpm.fr,_xlfn.XMATCH(TRUE,_xlpm.isN,0),
_xlpm.ls,_xlfn.XMATCH(TRUE,_xlpm.isN,0,-1),
--(INDEX(_xlpm.Nm,1,_xlpm.fr)&amp;INDEX(_xlpm.Nm,1,_xlpm.ls)))</f>
        <v>62</v>
      </c>
    </row>
    <row r="189" spans="1:2" x14ac:dyDescent="0.3">
      <c r="A189" s="40" t="s">
        <v>1915</v>
      </c>
      <c r="B189" s="28" cm="1">
        <f t="array" ref="B189">_xlfn.LET(
_xlpm.chars,A189,
_xlpm.ln, LEN(_xlpm.chars),
_xlpm.cr, MID(_xlpm.chars,_xlfn.SEQUENCE(,_xlpm.ln),1),
_xlpm.Nm, IFERROR(--_xlpm.cr,_xlpm.cr),
_xlpm.isN, ISNUMBER(_xlpm.Nm),
_xlpm.fr,_xlfn.XMATCH(TRUE,_xlpm.isN,0),
_xlpm.ls,_xlfn.XMATCH(TRUE,_xlpm.isN,0,-1),
--(INDEX(_xlpm.Nm,1,_xlpm.fr)&amp;INDEX(_xlpm.Nm,1,_xlpm.ls)))</f>
        <v>99</v>
      </c>
    </row>
    <row r="190" spans="1:2" x14ac:dyDescent="0.3">
      <c r="A190" s="40" t="s">
        <v>1916</v>
      </c>
      <c r="B190" s="28" cm="1">
        <f t="array" ref="B190">_xlfn.LET(
_xlpm.chars,A190,
_xlpm.ln, LEN(_xlpm.chars),
_xlpm.cr, MID(_xlpm.chars,_xlfn.SEQUENCE(,_xlpm.ln),1),
_xlpm.Nm, IFERROR(--_xlpm.cr,_xlpm.cr),
_xlpm.isN, ISNUMBER(_xlpm.Nm),
_xlpm.fr,_xlfn.XMATCH(TRUE,_xlpm.isN,0),
_xlpm.ls,_xlfn.XMATCH(TRUE,_xlpm.isN,0,-1),
--(INDEX(_xlpm.Nm,1,_xlpm.fr)&amp;INDEX(_xlpm.Nm,1,_xlpm.ls)))</f>
        <v>35</v>
      </c>
    </row>
    <row r="191" spans="1:2" x14ac:dyDescent="0.3">
      <c r="A191" s="40" t="s">
        <v>1917</v>
      </c>
      <c r="B191" s="28" cm="1">
        <f t="array" ref="B191">_xlfn.LET(
_xlpm.chars,A191,
_xlpm.ln, LEN(_xlpm.chars),
_xlpm.cr, MID(_xlpm.chars,_xlfn.SEQUENCE(,_xlpm.ln),1),
_xlpm.Nm, IFERROR(--_xlpm.cr,_xlpm.cr),
_xlpm.isN, ISNUMBER(_xlpm.Nm),
_xlpm.fr,_xlfn.XMATCH(TRUE,_xlpm.isN,0),
_xlpm.ls,_xlfn.XMATCH(TRUE,_xlpm.isN,0,-1),
--(INDEX(_xlpm.Nm,1,_xlpm.fr)&amp;INDEX(_xlpm.Nm,1,_xlpm.ls)))</f>
        <v>51</v>
      </c>
    </row>
    <row r="192" spans="1:2" x14ac:dyDescent="0.3">
      <c r="A192" s="40" t="s">
        <v>1918</v>
      </c>
      <c r="B192" s="28" cm="1">
        <f t="array" ref="B192">_xlfn.LET(
_xlpm.chars,A192,
_xlpm.ln, LEN(_xlpm.chars),
_xlpm.cr, MID(_xlpm.chars,_xlfn.SEQUENCE(,_xlpm.ln),1),
_xlpm.Nm, IFERROR(--_xlpm.cr,_xlpm.cr),
_xlpm.isN, ISNUMBER(_xlpm.Nm),
_xlpm.fr,_xlfn.XMATCH(TRUE,_xlpm.isN,0),
_xlpm.ls,_xlfn.XMATCH(TRUE,_xlpm.isN,0,-1),
--(INDEX(_xlpm.Nm,1,_xlpm.fr)&amp;INDEX(_xlpm.Nm,1,_xlpm.ls)))</f>
        <v>43</v>
      </c>
    </row>
    <row r="193" spans="1:2" x14ac:dyDescent="0.3">
      <c r="A193" s="40" t="s">
        <v>1919</v>
      </c>
      <c r="B193" s="28" cm="1">
        <f t="array" ref="B193">_xlfn.LET(
_xlpm.chars,A193,
_xlpm.ln, LEN(_xlpm.chars),
_xlpm.cr, MID(_xlpm.chars,_xlfn.SEQUENCE(,_xlpm.ln),1),
_xlpm.Nm, IFERROR(--_xlpm.cr,_xlpm.cr),
_xlpm.isN, ISNUMBER(_xlpm.Nm),
_xlpm.fr,_xlfn.XMATCH(TRUE,_xlpm.isN,0),
_xlpm.ls,_xlfn.XMATCH(TRUE,_xlpm.isN,0,-1),
--(INDEX(_xlpm.Nm,1,_xlpm.fr)&amp;INDEX(_xlpm.Nm,1,_xlpm.ls)))</f>
        <v>99</v>
      </c>
    </row>
    <row r="194" spans="1:2" x14ac:dyDescent="0.3">
      <c r="A194" s="40" t="s">
        <v>1920</v>
      </c>
      <c r="B194" s="28" cm="1">
        <f t="array" ref="B194">_xlfn.LET(
_xlpm.chars,A194,
_xlpm.ln, LEN(_xlpm.chars),
_xlpm.cr, MID(_xlpm.chars,_xlfn.SEQUENCE(,_xlpm.ln),1),
_xlpm.Nm, IFERROR(--_xlpm.cr,_xlpm.cr),
_xlpm.isN, ISNUMBER(_xlpm.Nm),
_xlpm.fr,_xlfn.XMATCH(TRUE,_xlpm.isN,0),
_xlpm.ls,_xlfn.XMATCH(TRUE,_xlpm.isN,0,-1),
--(INDEX(_xlpm.Nm,1,_xlpm.fr)&amp;INDEX(_xlpm.Nm,1,_xlpm.ls)))</f>
        <v>33</v>
      </c>
    </row>
    <row r="195" spans="1:2" x14ac:dyDescent="0.3">
      <c r="A195" s="40" t="s">
        <v>1921</v>
      </c>
      <c r="B195" s="28" cm="1">
        <f t="array" ref="B195">_xlfn.LET(
_xlpm.chars,A195,
_xlpm.ln, LEN(_xlpm.chars),
_xlpm.cr, MID(_xlpm.chars,_xlfn.SEQUENCE(,_xlpm.ln),1),
_xlpm.Nm, IFERROR(--_xlpm.cr,_xlpm.cr),
_xlpm.isN, ISNUMBER(_xlpm.Nm),
_xlpm.fr,_xlfn.XMATCH(TRUE,_xlpm.isN,0),
_xlpm.ls,_xlfn.XMATCH(TRUE,_xlpm.isN,0,-1),
--(INDEX(_xlpm.Nm,1,_xlpm.fr)&amp;INDEX(_xlpm.Nm,1,_xlpm.ls)))</f>
        <v>11</v>
      </c>
    </row>
    <row r="196" spans="1:2" x14ac:dyDescent="0.3">
      <c r="A196" s="40" t="s">
        <v>1922</v>
      </c>
      <c r="B196" s="28" cm="1">
        <f t="array" ref="B196">_xlfn.LET(
_xlpm.chars,A196,
_xlpm.ln, LEN(_xlpm.chars),
_xlpm.cr, MID(_xlpm.chars,_xlfn.SEQUENCE(,_xlpm.ln),1),
_xlpm.Nm, IFERROR(--_xlpm.cr,_xlpm.cr),
_xlpm.isN, ISNUMBER(_xlpm.Nm),
_xlpm.fr,_xlfn.XMATCH(TRUE,_xlpm.isN,0),
_xlpm.ls,_xlfn.XMATCH(TRUE,_xlpm.isN,0,-1),
--(INDEX(_xlpm.Nm,1,_xlpm.fr)&amp;INDEX(_xlpm.Nm,1,_xlpm.ls)))</f>
        <v>47</v>
      </c>
    </row>
    <row r="197" spans="1:2" x14ac:dyDescent="0.3">
      <c r="A197" s="40" t="s">
        <v>1923</v>
      </c>
      <c r="B197" s="28" cm="1">
        <f t="array" ref="B197">_xlfn.LET(
_xlpm.chars,A197,
_xlpm.ln, LEN(_xlpm.chars),
_xlpm.cr, MID(_xlpm.chars,_xlfn.SEQUENCE(,_xlpm.ln),1),
_xlpm.Nm, IFERROR(--_xlpm.cr,_xlpm.cr),
_xlpm.isN, ISNUMBER(_xlpm.Nm),
_xlpm.fr,_xlfn.XMATCH(TRUE,_xlpm.isN,0),
_xlpm.ls,_xlfn.XMATCH(TRUE,_xlpm.isN,0,-1),
--(INDEX(_xlpm.Nm,1,_xlpm.fr)&amp;INDEX(_xlpm.Nm,1,_xlpm.ls)))</f>
        <v>37</v>
      </c>
    </row>
    <row r="198" spans="1:2" x14ac:dyDescent="0.3">
      <c r="A198" s="40" t="s">
        <v>1924</v>
      </c>
      <c r="B198" s="28" cm="1">
        <f t="array" ref="B198">_xlfn.LET(
_xlpm.chars,A198,
_xlpm.ln, LEN(_xlpm.chars),
_xlpm.cr, MID(_xlpm.chars,_xlfn.SEQUENCE(,_xlpm.ln),1),
_xlpm.Nm, IFERROR(--_xlpm.cr,_xlpm.cr),
_xlpm.isN, ISNUMBER(_xlpm.Nm),
_xlpm.fr,_xlfn.XMATCH(TRUE,_xlpm.isN,0),
_xlpm.ls,_xlfn.XMATCH(TRUE,_xlpm.isN,0,-1),
--(INDEX(_xlpm.Nm,1,_xlpm.fr)&amp;INDEX(_xlpm.Nm,1,_xlpm.ls)))</f>
        <v>55</v>
      </c>
    </row>
    <row r="199" spans="1:2" x14ac:dyDescent="0.3">
      <c r="A199" s="40" t="s">
        <v>1925</v>
      </c>
      <c r="B199" s="28" cm="1">
        <f t="array" ref="B199">_xlfn.LET(
_xlpm.chars,A199,
_xlpm.ln, LEN(_xlpm.chars),
_xlpm.cr, MID(_xlpm.chars,_xlfn.SEQUENCE(,_xlpm.ln),1),
_xlpm.Nm, IFERROR(--_xlpm.cr,_xlpm.cr),
_xlpm.isN, ISNUMBER(_xlpm.Nm),
_xlpm.fr,_xlfn.XMATCH(TRUE,_xlpm.isN,0),
_xlpm.ls,_xlfn.XMATCH(TRUE,_xlpm.isN,0,-1),
--(INDEX(_xlpm.Nm,1,_xlpm.fr)&amp;INDEX(_xlpm.Nm,1,_xlpm.ls)))</f>
        <v>57</v>
      </c>
    </row>
    <row r="200" spans="1:2" x14ac:dyDescent="0.3">
      <c r="A200" s="40" t="s">
        <v>1926</v>
      </c>
      <c r="B200" s="28" cm="1">
        <f t="array" ref="B200">_xlfn.LET(
_xlpm.chars,A200,
_xlpm.ln, LEN(_xlpm.chars),
_xlpm.cr, MID(_xlpm.chars,_xlfn.SEQUENCE(,_xlpm.ln),1),
_xlpm.Nm, IFERROR(--_xlpm.cr,_xlpm.cr),
_xlpm.isN, ISNUMBER(_xlpm.Nm),
_xlpm.fr,_xlfn.XMATCH(TRUE,_xlpm.isN,0),
_xlpm.ls,_xlfn.XMATCH(TRUE,_xlpm.isN,0,-1),
--(INDEX(_xlpm.Nm,1,_xlpm.fr)&amp;INDEX(_xlpm.Nm,1,_xlpm.ls)))</f>
        <v>99</v>
      </c>
    </row>
    <row r="201" spans="1:2" x14ac:dyDescent="0.3">
      <c r="A201" s="40" t="s">
        <v>1927</v>
      </c>
      <c r="B201" s="28" cm="1">
        <f t="array" ref="B201">_xlfn.LET(
_xlpm.chars,A201,
_xlpm.ln, LEN(_xlpm.chars),
_xlpm.cr, MID(_xlpm.chars,_xlfn.SEQUENCE(,_xlpm.ln),1),
_xlpm.Nm, IFERROR(--_xlpm.cr,_xlpm.cr),
_xlpm.isN, ISNUMBER(_xlpm.Nm),
_xlpm.fr,_xlfn.XMATCH(TRUE,_xlpm.isN,0),
_xlpm.ls,_xlfn.XMATCH(TRUE,_xlpm.isN,0,-1),
--(INDEX(_xlpm.Nm,1,_xlpm.fr)&amp;INDEX(_xlpm.Nm,1,_xlpm.ls)))</f>
        <v>22</v>
      </c>
    </row>
    <row r="202" spans="1:2" x14ac:dyDescent="0.3">
      <c r="A202" s="40" t="s">
        <v>1928</v>
      </c>
      <c r="B202" s="28" cm="1">
        <f t="array" ref="B202">_xlfn.LET(
_xlpm.chars,A202,
_xlpm.ln, LEN(_xlpm.chars),
_xlpm.cr, MID(_xlpm.chars,_xlfn.SEQUENCE(,_xlpm.ln),1),
_xlpm.Nm, IFERROR(--_xlpm.cr,_xlpm.cr),
_xlpm.isN, ISNUMBER(_xlpm.Nm),
_xlpm.fr,_xlfn.XMATCH(TRUE,_xlpm.isN,0),
_xlpm.ls,_xlfn.XMATCH(TRUE,_xlpm.isN,0,-1),
--(INDEX(_xlpm.Nm,1,_xlpm.fr)&amp;INDEX(_xlpm.Nm,1,_xlpm.ls)))</f>
        <v>44</v>
      </c>
    </row>
    <row r="203" spans="1:2" x14ac:dyDescent="0.3">
      <c r="A203" s="40" t="s">
        <v>1929</v>
      </c>
      <c r="B203" s="28" cm="1">
        <f t="array" ref="B203">_xlfn.LET(
_xlpm.chars,A203,
_xlpm.ln, LEN(_xlpm.chars),
_xlpm.cr, MID(_xlpm.chars,_xlfn.SEQUENCE(,_xlpm.ln),1),
_xlpm.Nm, IFERROR(--_xlpm.cr,_xlpm.cr),
_xlpm.isN, ISNUMBER(_xlpm.Nm),
_xlpm.fr,_xlfn.XMATCH(TRUE,_xlpm.isN,0),
_xlpm.ls,_xlfn.XMATCH(TRUE,_xlpm.isN,0,-1),
--(INDEX(_xlpm.Nm,1,_xlpm.fr)&amp;INDEX(_xlpm.Nm,1,_xlpm.ls)))</f>
        <v>44</v>
      </c>
    </row>
    <row r="204" spans="1:2" x14ac:dyDescent="0.3">
      <c r="A204" s="40" t="s">
        <v>1930</v>
      </c>
      <c r="B204" s="28" cm="1">
        <f t="array" ref="B204">_xlfn.LET(
_xlpm.chars,A204,
_xlpm.ln, LEN(_xlpm.chars),
_xlpm.cr, MID(_xlpm.chars,_xlfn.SEQUENCE(,_xlpm.ln),1),
_xlpm.Nm, IFERROR(--_xlpm.cr,_xlpm.cr),
_xlpm.isN, ISNUMBER(_xlpm.Nm),
_xlpm.fr,_xlfn.XMATCH(TRUE,_xlpm.isN,0),
_xlpm.ls,_xlfn.XMATCH(TRUE,_xlpm.isN,0,-1),
--(INDEX(_xlpm.Nm,1,_xlpm.fr)&amp;INDEX(_xlpm.Nm,1,_xlpm.ls)))</f>
        <v>76</v>
      </c>
    </row>
    <row r="205" spans="1:2" x14ac:dyDescent="0.3">
      <c r="A205" s="40" t="s">
        <v>1931</v>
      </c>
      <c r="B205" s="28" cm="1">
        <f t="array" ref="B205">_xlfn.LET(
_xlpm.chars,A205,
_xlpm.ln, LEN(_xlpm.chars),
_xlpm.cr, MID(_xlpm.chars,_xlfn.SEQUENCE(,_xlpm.ln),1),
_xlpm.Nm, IFERROR(--_xlpm.cr,_xlpm.cr),
_xlpm.isN, ISNUMBER(_xlpm.Nm),
_xlpm.fr,_xlfn.XMATCH(TRUE,_xlpm.isN,0),
_xlpm.ls,_xlfn.XMATCH(TRUE,_xlpm.isN,0,-1),
--(INDEX(_xlpm.Nm,1,_xlpm.fr)&amp;INDEX(_xlpm.Nm,1,_xlpm.ls)))</f>
        <v>33</v>
      </c>
    </row>
    <row r="206" spans="1:2" x14ac:dyDescent="0.3">
      <c r="A206" s="40" t="s">
        <v>1932</v>
      </c>
      <c r="B206" s="28" cm="1">
        <f t="array" ref="B206">_xlfn.LET(
_xlpm.chars,A206,
_xlpm.ln, LEN(_xlpm.chars),
_xlpm.cr, MID(_xlpm.chars,_xlfn.SEQUENCE(,_xlpm.ln),1),
_xlpm.Nm, IFERROR(--_xlpm.cr,_xlpm.cr),
_xlpm.isN, ISNUMBER(_xlpm.Nm),
_xlpm.fr,_xlfn.XMATCH(TRUE,_xlpm.isN,0),
_xlpm.ls,_xlfn.XMATCH(TRUE,_xlpm.isN,0,-1),
--(INDEX(_xlpm.Nm,1,_xlpm.fr)&amp;INDEX(_xlpm.Nm,1,_xlpm.ls)))</f>
        <v>34</v>
      </c>
    </row>
    <row r="207" spans="1:2" x14ac:dyDescent="0.3">
      <c r="A207" s="40" t="s">
        <v>1933</v>
      </c>
      <c r="B207" s="28" cm="1">
        <f t="array" ref="B207">_xlfn.LET(
_xlpm.chars,A207,
_xlpm.ln, LEN(_xlpm.chars),
_xlpm.cr, MID(_xlpm.chars,_xlfn.SEQUENCE(,_xlpm.ln),1),
_xlpm.Nm, IFERROR(--_xlpm.cr,_xlpm.cr),
_xlpm.isN, ISNUMBER(_xlpm.Nm),
_xlpm.fr,_xlfn.XMATCH(TRUE,_xlpm.isN,0),
_xlpm.ls,_xlfn.XMATCH(TRUE,_xlpm.isN,0,-1),
--(INDEX(_xlpm.Nm,1,_xlpm.fr)&amp;INDEX(_xlpm.Nm,1,_xlpm.ls)))</f>
        <v>36</v>
      </c>
    </row>
    <row r="208" spans="1:2" x14ac:dyDescent="0.3">
      <c r="A208" s="40" t="s">
        <v>1934</v>
      </c>
      <c r="B208" s="28" cm="1">
        <f t="array" ref="B208">_xlfn.LET(
_xlpm.chars,A208,
_xlpm.ln, LEN(_xlpm.chars),
_xlpm.cr, MID(_xlpm.chars,_xlfn.SEQUENCE(,_xlpm.ln),1),
_xlpm.Nm, IFERROR(--_xlpm.cr,_xlpm.cr),
_xlpm.isN, ISNUMBER(_xlpm.Nm),
_xlpm.fr,_xlfn.XMATCH(TRUE,_xlpm.isN,0),
_xlpm.ls,_xlfn.XMATCH(TRUE,_xlpm.isN,0,-1),
--(INDEX(_xlpm.Nm,1,_xlpm.fr)&amp;INDEX(_xlpm.Nm,1,_xlpm.ls)))</f>
        <v>35</v>
      </c>
    </row>
    <row r="209" spans="1:2" x14ac:dyDescent="0.3">
      <c r="A209" s="40" t="s">
        <v>1935</v>
      </c>
      <c r="B209" s="28" cm="1">
        <f t="array" ref="B209">_xlfn.LET(
_xlpm.chars,A209,
_xlpm.ln, LEN(_xlpm.chars),
_xlpm.cr, MID(_xlpm.chars,_xlfn.SEQUENCE(,_xlpm.ln),1),
_xlpm.Nm, IFERROR(--_xlpm.cr,_xlpm.cr),
_xlpm.isN, ISNUMBER(_xlpm.Nm),
_xlpm.fr,_xlfn.XMATCH(TRUE,_xlpm.isN,0),
_xlpm.ls,_xlfn.XMATCH(TRUE,_xlpm.isN,0,-1),
--(INDEX(_xlpm.Nm,1,_xlpm.fr)&amp;INDEX(_xlpm.Nm,1,_xlpm.ls)))</f>
        <v>44</v>
      </c>
    </row>
    <row r="210" spans="1:2" x14ac:dyDescent="0.3">
      <c r="A210" s="40" t="s">
        <v>1936</v>
      </c>
      <c r="B210" s="28" cm="1">
        <f t="array" ref="B210">_xlfn.LET(
_xlpm.chars,A210,
_xlpm.ln, LEN(_xlpm.chars),
_xlpm.cr, MID(_xlpm.chars,_xlfn.SEQUENCE(,_xlpm.ln),1),
_xlpm.Nm, IFERROR(--_xlpm.cr,_xlpm.cr),
_xlpm.isN, ISNUMBER(_xlpm.Nm),
_xlpm.fr,_xlfn.XMATCH(TRUE,_xlpm.isN,0),
_xlpm.ls,_xlfn.XMATCH(TRUE,_xlpm.isN,0,-1),
--(INDEX(_xlpm.Nm,1,_xlpm.fr)&amp;INDEX(_xlpm.Nm,1,_xlpm.ls)))</f>
        <v>79</v>
      </c>
    </row>
    <row r="211" spans="1:2" x14ac:dyDescent="0.3">
      <c r="A211" s="40" t="s">
        <v>1937</v>
      </c>
      <c r="B211" s="28" cm="1">
        <f t="array" ref="B211">_xlfn.LET(
_xlpm.chars,A211,
_xlpm.ln, LEN(_xlpm.chars),
_xlpm.cr, MID(_xlpm.chars,_xlfn.SEQUENCE(,_xlpm.ln),1),
_xlpm.Nm, IFERROR(--_xlpm.cr,_xlpm.cr),
_xlpm.isN, ISNUMBER(_xlpm.Nm),
_xlpm.fr,_xlfn.XMATCH(TRUE,_xlpm.isN,0),
_xlpm.ls,_xlfn.XMATCH(TRUE,_xlpm.isN,0,-1),
--(INDEX(_xlpm.Nm,1,_xlpm.fr)&amp;INDEX(_xlpm.Nm,1,_xlpm.ls)))</f>
        <v>41</v>
      </c>
    </row>
    <row r="212" spans="1:2" x14ac:dyDescent="0.3">
      <c r="A212" s="40" t="s">
        <v>1938</v>
      </c>
      <c r="B212" s="28" cm="1">
        <f t="array" ref="B212">_xlfn.LET(
_xlpm.chars,A212,
_xlpm.ln, LEN(_xlpm.chars),
_xlpm.cr, MID(_xlpm.chars,_xlfn.SEQUENCE(,_xlpm.ln),1),
_xlpm.Nm, IFERROR(--_xlpm.cr,_xlpm.cr),
_xlpm.isN, ISNUMBER(_xlpm.Nm),
_xlpm.fr,_xlfn.XMATCH(TRUE,_xlpm.isN,0),
_xlpm.ls,_xlfn.XMATCH(TRUE,_xlpm.isN,0,-1),
--(INDEX(_xlpm.Nm,1,_xlpm.fr)&amp;INDEX(_xlpm.Nm,1,_xlpm.ls)))</f>
        <v>48</v>
      </c>
    </row>
    <row r="213" spans="1:2" x14ac:dyDescent="0.3">
      <c r="A213" s="40" t="s">
        <v>1939</v>
      </c>
      <c r="B213" s="28" cm="1">
        <f t="array" ref="B213">_xlfn.LET(
_xlpm.chars,A213,
_xlpm.ln, LEN(_xlpm.chars),
_xlpm.cr, MID(_xlpm.chars,_xlfn.SEQUENCE(,_xlpm.ln),1),
_xlpm.Nm, IFERROR(--_xlpm.cr,_xlpm.cr),
_xlpm.isN, ISNUMBER(_xlpm.Nm),
_xlpm.fr,_xlfn.XMATCH(TRUE,_xlpm.isN,0),
_xlpm.ls,_xlfn.XMATCH(TRUE,_xlpm.isN,0,-1),
--(INDEX(_xlpm.Nm,1,_xlpm.fr)&amp;INDEX(_xlpm.Nm,1,_xlpm.ls)))</f>
        <v>66</v>
      </c>
    </row>
    <row r="214" spans="1:2" x14ac:dyDescent="0.3">
      <c r="A214" s="40" t="s">
        <v>1940</v>
      </c>
      <c r="B214" s="28" cm="1">
        <f t="array" ref="B214">_xlfn.LET(
_xlpm.chars,A214,
_xlpm.ln, LEN(_xlpm.chars),
_xlpm.cr, MID(_xlpm.chars,_xlfn.SEQUENCE(,_xlpm.ln),1),
_xlpm.Nm, IFERROR(--_xlpm.cr,_xlpm.cr),
_xlpm.isN, ISNUMBER(_xlpm.Nm),
_xlpm.fr,_xlfn.XMATCH(TRUE,_xlpm.isN,0),
_xlpm.ls,_xlfn.XMATCH(TRUE,_xlpm.isN,0,-1),
--(INDEX(_xlpm.Nm,1,_xlpm.fr)&amp;INDEX(_xlpm.Nm,1,_xlpm.ls)))</f>
        <v>69</v>
      </c>
    </row>
    <row r="215" spans="1:2" x14ac:dyDescent="0.3">
      <c r="A215" s="40" t="s">
        <v>1941</v>
      </c>
      <c r="B215" s="28" cm="1">
        <f t="array" ref="B215">_xlfn.LET(
_xlpm.chars,A215,
_xlpm.ln, LEN(_xlpm.chars),
_xlpm.cr, MID(_xlpm.chars,_xlfn.SEQUENCE(,_xlpm.ln),1),
_xlpm.Nm, IFERROR(--_xlpm.cr,_xlpm.cr),
_xlpm.isN, ISNUMBER(_xlpm.Nm),
_xlpm.fr,_xlfn.XMATCH(TRUE,_xlpm.isN,0),
_xlpm.ls,_xlfn.XMATCH(TRUE,_xlpm.isN,0,-1),
--(INDEX(_xlpm.Nm,1,_xlpm.fr)&amp;INDEX(_xlpm.Nm,1,_xlpm.ls)))</f>
        <v>98</v>
      </c>
    </row>
    <row r="216" spans="1:2" x14ac:dyDescent="0.3">
      <c r="A216" s="40" t="s">
        <v>1942</v>
      </c>
      <c r="B216" s="28" cm="1">
        <f t="array" ref="B216">_xlfn.LET(
_xlpm.chars,A216,
_xlpm.ln, LEN(_xlpm.chars),
_xlpm.cr, MID(_xlpm.chars,_xlfn.SEQUENCE(,_xlpm.ln),1),
_xlpm.Nm, IFERROR(--_xlpm.cr,_xlpm.cr),
_xlpm.isN, ISNUMBER(_xlpm.Nm),
_xlpm.fr,_xlfn.XMATCH(TRUE,_xlpm.isN,0),
_xlpm.ls,_xlfn.XMATCH(TRUE,_xlpm.isN,0,-1),
--(INDEX(_xlpm.Nm,1,_xlpm.fr)&amp;INDEX(_xlpm.Nm,1,_xlpm.ls)))</f>
        <v>72</v>
      </c>
    </row>
    <row r="217" spans="1:2" x14ac:dyDescent="0.3">
      <c r="A217" s="40" t="s">
        <v>1943</v>
      </c>
      <c r="B217" s="28" cm="1">
        <f t="array" ref="B217">_xlfn.LET(
_xlpm.chars,A217,
_xlpm.ln, LEN(_xlpm.chars),
_xlpm.cr, MID(_xlpm.chars,_xlfn.SEQUENCE(,_xlpm.ln),1),
_xlpm.Nm, IFERROR(--_xlpm.cr,_xlpm.cr),
_xlpm.isN, ISNUMBER(_xlpm.Nm),
_xlpm.fr,_xlfn.XMATCH(TRUE,_xlpm.isN,0),
_xlpm.ls,_xlfn.XMATCH(TRUE,_xlpm.isN,0,-1),
--(INDEX(_xlpm.Nm,1,_xlpm.fr)&amp;INDEX(_xlpm.Nm,1,_xlpm.ls)))</f>
        <v>83</v>
      </c>
    </row>
    <row r="218" spans="1:2" x14ac:dyDescent="0.3">
      <c r="A218" s="40" t="s">
        <v>1944</v>
      </c>
      <c r="B218" s="28" cm="1">
        <f t="array" ref="B218">_xlfn.LET(
_xlpm.chars,A218,
_xlpm.ln, LEN(_xlpm.chars),
_xlpm.cr, MID(_xlpm.chars,_xlfn.SEQUENCE(,_xlpm.ln),1),
_xlpm.Nm, IFERROR(--_xlpm.cr,_xlpm.cr),
_xlpm.isN, ISNUMBER(_xlpm.Nm),
_xlpm.fr,_xlfn.XMATCH(TRUE,_xlpm.isN,0),
_xlpm.ls,_xlfn.XMATCH(TRUE,_xlpm.isN,0,-1),
--(INDEX(_xlpm.Nm,1,_xlpm.fr)&amp;INDEX(_xlpm.Nm,1,_xlpm.ls)))</f>
        <v>67</v>
      </c>
    </row>
    <row r="219" spans="1:2" x14ac:dyDescent="0.3">
      <c r="A219" s="40" t="s">
        <v>1945</v>
      </c>
      <c r="B219" s="28" cm="1">
        <f t="array" ref="B219">_xlfn.LET(
_xlpm.chars,A219,
_xlpm.ln, LEN(_xlpm.chars),
_xlpm.cr, MID(_xlpm.chars,_xlfn.SEQUENCE(,_xlpm.ln),1),
_xlpm.Nm, IFERROR(--_xlpm.cr,_xlpm.cr),
_xlpm.isN, ISNUMBER(_xlpm.Nm),
_xlpm.fr,_xlfn.XMATCH(TRUE,_xlpm.isN,0),
_xlpm.ls,_xlfn.XMATCH(TRUE,_xlpm.isN,0,-1),
--(INDEX(_xlpm.Nm,1,_xlpm.fr)&amp;INDEX(_xlpm.Nm,1,_xlpm.ls)))</f>
        <v>29</v>
      </c>
    </row>
    <row r="220" spans="1:2" x14ac:dyDescent="0.3">
      <c r="A220" s="40" t="s">
        <v>1946</v>
      </c>
      <c r="B220" s="28" cm="1">
        <f t="array" ref="B220">_xlfn.LET(
_xlpm.chars,A220,
_xlpm.ln, LEN(_xlpm.chars),
_xlpm.cr, MID(_xlpm.chars,_xlfn.SEQUENCE(,_xlpm.ln),1),
_xlpm.Nm, IFERROR(--_xlpm.cr,_xlpm.cr),
_xlpm.isN, ISNUMBER(_xlpm.Nm),
_xlpm.fr,_xlfn.XMATCH(TRUE,_xlpm.isN,0),
_xlpm.ls,_xlfn.XMATCH(TRUE,_xlpm.isN,0,-1),
--(INDEX(_xlpm.Nm,1,_xlpm.fr)&amp;INDEX(_xlpm.Nm,1,_xlpm.ls)))</f>
        <v>57</v>
      </c>
    </row>
    <row r="221" spans="1:2" x14ac:dyDescent="0.3">
      <c r="A221" s="40" t="s">
        <v>1947</v>
      </c>
      <c r="B221" s="28" cm="1">
        <f t="array" ref="B221">_xlfn.LET(
_xlpm.chars,A221,
_xlpm.ln, LEN(_xlpm.chars),
_xlpm.cr, MID(_xlpm.chars,_xlfn.SEQUENCE(,_xlpm.ln),1),
_xlpm.Nm, IFERROR(--_xlpm.cr,_xlpm.cr),
_xlpm.isN, ISNUMBER(_xlpm.Nm),
_xlpm.fr,_xlfn.XMATCH(TRUE,_xlpm.isN,0),
_xlpm.ls,_xlfn.XMATCH(TRUE,_xlpm.isN,0,-1),
--(INDEX(_xlpm.Nm,1,_xlpm.fr)&amp;INDEX(_xlpm.Nm,1,_xlpm.ls)))</f>
        <v>74</v>
      </c>
    </row>
    <row r="222" spans="1:2" x14ac:dyDescent="0.3">
      <c r="A222" s="40" t="s">
        <v>1948</v>
      </c>
      <c r="B222" s="28" cm="1">
        <f t="array" ref="B222">_xlfn.LET(
_xlpm.chars,A222,
_xlpm.ln, LEN(_xlpm.chars),
_xlpm.cr, MID(_xlpm.chars,_xlfn.SEQUENCE(,_xlpm.ln),1),
_xlpm.Nm, IFERROR(--_xlpm.cr,_xlpm.cr),
_xlpm.isN, ISNUMBER(_xlpm.Nm),
_xlpm.fr,_xlfn.XMATCH(TRUE,_xlpm.isN,0),
_xlpm.ls,_xlfn.XMATCH(TRUE,_xlpm.isN,0,-1),
--(INDEX(_xlpm.Nm,1,_xlpm.fr)&amp;INDEX(_xlpm.Nm,1,_xlpm.ls)))</f>
        <v>77</v>
      </c>
    </row>
    <row r="223" spans="1:2" x14ac:dyDescent="0.3">
      <c r="A223" s="40" t="s">
        <v>1949</v>
      </c>
      <c r="B223" s="28" cm="1">
        <f t="array" ref="B223">_xlfn.LET(
_xlpm.chars,A223,
_xlpm.ln, LEN(_xlpm.chars),
_xlpm.cr, MID(_xlpm.chars,_xlfn.SEQUENCE(,_xlpm.ln),1),
_xlpm.Nm, IFERROR(--_xlpm.cr,_xlpm.cr),
_xlpm.isN, ISNUMBER(_xlpm.Nm),
_xlpm.fr,_xlfn.XMATCH(TRUE,_xlpm.isN,0),
_xlpm.ls,_xlfn.XMATCH(TRUE,_xlpm.isN,0,-1),
--(INDEX(_xlpm.Nm,1,_xlpm.fr)&amp;INDEX(_xlpm.Nm,1,_xlpm.ls)))</f>
        <v>78</v>
      </c>
    </row>
    <row r="224" spans="1:2" x14ac:dyDescent="0.3">
      <c r="A224" s="40" t="s">
        <v>1950</v>
      </c>
      <c r="B224" s="28" cm="1">
        <f t="array" ref="B224">_xlfn.LET(
_xlpm.chars,A224,
_xlpm.ln, LEN(_xlpm.chars),
_xlpm.cr, MID(_xlpm.chars,_xlfn.SEQUENCE(,_xlpm.ln),1),
_xlpm.Nm, IFERROR(--_xlpm.cr,_xlpm.cr),
_xlpm.isN, ISNUMBER(_xlpm.Nm),
_xlpm.fr,_xlfn.XMATCH(TRUE,_xlpm.isN,0),
_xlpm.ls,_xlfn.XMATCH(TRUE,_xlpm.isN,0,-1),
--(INDEX(_xlpm.Nm,1,_xlpm.fr)&amp;INDEX(_xlpm.Nm,1,_xlpm.ls)))</f>
        <v>44</v>
      </c>
    </row>
    <row r="225" spans="1:2" x14ac:dyDescent="0.3">
      <c r="A225" s="40" t="s">
        <v>1951</v>
      </c>
      <c r="B225" s="28" cm="1">
        <f t="array" ref="B225">_xlfn.LET(
_xlpm.chars,A225,
_xlpm.ln, LEN(_xlpm.chars),
_xlpm.cr, MID(_xlpm.chars,_xlfn.SEQUENCE(,_xlpm.ln),1),
_xlpm.Nm, IFERROR(--_xlpm.cr,_xlpm.cr),
_xlpm.isN, ISNUMBER(_xlpm.Nm),
_xlpm.fr,_xlfn.XMATCH(TRUE,_xlpm.isN,0),
_xlpm.ls,_xlfn.XMATCH(TRUE,_xlpm.isN,0,-1),
--(INDEX(_xlpm.Nm,1,_xlpm.fr)&amp;INDEX(_xlpm.Nm,1,_xlpm.ls)))</f>
        <v>21</v>
      </c>
    </row>
    <row r="226" spans="1:2" x14ac:dyDescent="0.3">
      <c r="A226" s="40" t="s">
        <v>1952</v>
      </c>
      <c r="B226" s="28" cm="1">
        <f t="array" ref="B226">_xlfn.LET(
_xlpm.chars,A226,
_xlpm.ln, LEN(_xlpm.chars),
_xlpm.cr, MID(_xlpm.chars,_xlfn.SEQUENCE(,_xlpm.ln),1),
_xlpm.Nm, IFERROR(--_xlpm.cr,_xlpm.cr),
_xlpm.isN, ISNUMBER(_xlpm.Nm),
_xlpm.fr,_xlfn.XMATCH(TRUE,_xlpm.isN,0),
_xlpm.ls,_xlfn.XMATCH(TRUE,_xlpm.isN,0,-1),
--(INDEX(_xlpm.Nm,1,_xlpm.fr)&amp;INDEX(_xlpm.Nm,1,_xlpm.ls)))</f>
        <v>33</v>
      </c>
    </row>
    <row r="227" spans="1:2" x14ac:dyDescent="0.3">
      <c r="A227" s="40" t="s">
        <v>1953</v>
      </c>
      <c r="B227" s="28" cm="1">
        <f t="array" ref="B227">_xlfn.LET(
_xlpm.chars,A227,
_xlpm.ln, LEN(_xlpm.chars),
_xlpm.cr, MID(_xlpm.chars,_xlfn.SEQUENCE(,_xlpm.ln),1),
_xlpm.Nm, IFERROR(--_xlpm.cr,_xlpm.cr),
_xlpm.isN, ISNUMBER(_xlpm.Nm),
_xlpm.fr,_xlfn.XMATCH(TRUE,_xlpm.isN,0),
_xlpm.ls,_xlfn.XMATCH(TRUE,_xlpm.isN,0,-1),
--(INDEX(_xlpm.Nm,1,_xlpm.fr)&amp;INDEX(_xlpm.Nm,1,_xlpm.ls)))</f>
        <v>77</v>
      </c>
    </row>
    <row r="228" spans="1:2" x14ac:dyDescent="0.3">
      <c r="A228" s="40" t="s">
        <v>1954</v>
      </c>
      <c r="B228" s="28" cm="1">
        <f t="array" ref="B228">_xlfn.LET(
_xlpm.chars,A228,
_xlpm.ln, LEN(_xlpm.chars),
_xlpm.cr, MID(_xlpm.chars,_xlfn.SEQUENCE(,_xlpm.ln),1),
_xlpm.Nm, IFERROR(--_xlpm.cr,_xlpm.cr),
_xlpm.isN, ISNUMBER(_xlpm.Nm),
_xlpm.fr,_xlfn.XMATCH(TRUE,_xlpm.isN,0),
_xlpm.ls,_xlfn.XMATCH(TRUE,_xlpm.isN,0,-1),
--(INDEX(_xlpm.Nm,1,_xlpm.fr)&amp;INDEX(_xlpm.Nm,1,_xlpm.ls)))</f>
        <v>35</v>
      </c>
    </row>
    <row r="229" spans="1:2" x14ac:dyDescent="0.3">
      <c r="A229" s="40" t="s">
        <v>1955</v>
      </c>
      <c r="B229" s="28" cm="1">
        <f t="array" ref="B229">_xlfn.LET(
_xlpm.chars,A229,
_xlpm.ln, LEN(_xlpm.chars),
_xlpm.cr, MID(_xlpm.chars,_xlfn.SEQUENCE(,_xlpm.ln),1),
_xlpm.Nm, IFERROR(--_xlpm.cr,_xlpm.cr),
_xlpm.isN, ISNUMBER(_xlpm.Nm),
_xlpm.fr,_xlfn.XMATCH(TRUE,_xlpm.isN,0),
_xlpm.ls,_xlfn.XMATCH(TRUE,_xlpm.isN,0,-1),
--(INDEX(_xlpm.Nm,1,_xlpm.fr)&amp;INDEX(_xlpm.Nm,1,_xlpm.ls)))</f>
        <v>49</v>
      </c>
    </row>
    <row r="230" spans="1:2" x14ac:dyDescent="0.3">
      <c r="A230" s="40" t="s">
        <v>1956</v>
      </c>
      <c r="B230" s="28" cm="1">
        <f t="array" ref="B230">_xlfn.LET(
_xlpm.chars,A230,
_xlpm.ln, LEN(_xlpm.chars),
_xlpm.cr, MID(_xlpm.chars,_xlfn.SEQUENCE(,_xlpm.ln),1),
_xlpm.Nm, IFERROR(--_xlpm.cr,_xlpm.cr),
_xlpm.isN, ISNUMBER(_xlpm.Nm),
_xlpm.fr,_xlfn.XMATCH(TRUE,_xlpm.isN,0),
_xlpm.ls,_xlfn.XMATCH(TRUE,_xlpm.isN,0,-1),
--(INDEX(_xlpm.Nm,1,_xlpm.fr)&amp;INDEX(_xlpm.Nm,1,_xlpm.ls)))</f>
        <v>77</v>
      </c>
    </row>
    <row r="231" spans="1:2" x14ac:dyDescent="0.3">
      <c r="A231" s="40" t="s">
        <v>1957</v>
      </c>
      <c r="B231" s="28" cm="1">
        <f t="array" ref="B231">_xlfn.LET(
_xlpm.chars,A231,
_xlpm.ln, LEN(_xlpm.chars),
_xlpm.cr, MID(_xlpm.chars,_xlfn.SEQUENCE(,_xlpm.ln),1),
_xlpm.Nm, IFERROR(--_xlpm.cr,_xlpm.cr),
_xlpm.isN, ISNUMBER(_xlpm.Nm),
_xlpm.fr,_xlfn.XMATCH(TRUE,_xlpm.isN,0),
_xlpm.ls,_xlfn.XMATCH(TRUE,_xlpm.isN,0,-1),
--(INDEX(_xlpm.Nm,1,_xlpm.fr)&amp;INDEX(_xlpm.Nm,1,_xlpm.ls)))</f>
        <v>77</v>
      </c>
    </row>
    <row r="232" spans="1:2" x14ac:dyDescent="0.3">
      <c r="A232" s="40" t="s">
        <v>1958</v>
      </c>
      <c r="B232" s="28" cm="1">
        <f t="array" ref="B232">_xlfn.LET(
_xlpm.chars,A232,
_xlpm.ln, LEN(_xlpm.chars),
_xlpm.cr, MID(_xlpm.chars,_xlfn.SEQUENCE(,_xlpm.ln),1),
_xlpm.Nm, IFERROR(--_xlpm.cr,_xlpm.cr),
_xlpm.isN, ISNUMBER(_xlpm.Nm),
_xlpm.fr,_xlfn.XMATCH(TRUE,_xlpm.isN,0),
_xlpm.ls,_xlfn.XMATCH(TRUE,_xlpm.isN,0,-1),
--(INDEX(_xlpm.Nm,1,_xlpm.fr)&amp;INDEX(_xlpm.Nm,1,_xlpm.ls)))</f>
        <v>25</v>
      </c>
    </row>
    <row r="233" spans="1:2" x14ac:dyDescent="0.3">
      <c r="A233" s="40" t="s">
        <v>1959</v>
      </c>
      <c r="B233" s="28" cm="1">
        <f t="array" ref="B233">_xlfn.LET(
_xlpm.chars,A233,
_xlpm.ln, LEN(_xlpm.chars),
_xlpm.cr, MID(_xlpm.chars,_xlfn.SEQUENCE(,_xlpm.ln),1),
_xlpm.Nm, IFERROR(--_xlpm.cr,_xlpm.cr),
_xlpm.isN, ISNUMBER(_xlpm.Nm),
_xlpm.fr,_xlfn.XMATCH(TRUE,_xlpm.isN,0),
_xlpm.ls,_xlfn.XMATCH(TRUE,_xlpm.isN,0,-1),
--(INDEX(_xlpm.Nm,1,_xlpm.fr)&amp;INDEX(_xlpm.Nm,1,_xlpm.ls)))</f>
        <v>33</v>
      </c>
    </row>
    <row r="234" spans="1:2" x14ac:dyDescent="0.3">
      <c r="A234" s="40" t="s">
        <v>1960</v>
      </c>
      <c r="B234" s="28" cm="1">
        <f t="array" ref="B234">_xlfn.LET(
_xlpm.chars,A234,
_xlpm.ln, LEN(_xlpm.chars),
_xlpm.cr, MID(_xlpm.chars,_xlfn.SEQUENCE(,_xlpm.ln),1),
_xlpm.Nm, IFERROR(--_xlpm.cr,_xlpm.cr),
_xlpm.isN, ISNUMBER(_xlpm.Nm),
_xlpm.fr,_xlfn.XMATCH(TRUE,_xlpm.isN,0),
_xlpm.ls,_xlfn.XMATCH(TRUE,_xlpm.isN,0,-1),
--(INDEX(_xlpm.Nm,1,_xlpm.fr)&amp;INDEX(_xlpm.Nm,1,_xlpm.ls)))</f>
        <v>22</v>
      </c>
    </row>
    <row r="235" spans="1:2" x14ac:dyDescent="0.3">
      <c r="A235" s="40" t="s">
        <v>1961</v>
      </c>
      <c r="B235" s="28" cm="1">
        <f t="array" ref="B235">_xlfn.LET(
_xlpm.chars,A235,
_xlpm.ln, LEN(_xlpm.chars),
_xlpm.cr, MID(_xlpm.chars,_xlfn.SEQUENCE(,_xlpm.ln),1),
_xlpm.Nm, IFERROR(--_xlpm.cr,_xlpm.cr),
_xlpm.isN, ISNUMBER(_xlpm.Nm),
_xlpm.fr,_xlfn.XMATCH(TRUE,_xlpm.isN,0),
_xlpm.ls,_xlfn.XMATCH(TRUE,_xlpm.isN,0,-1),
--(INDEX(_xlpm.Nm,1,_xlpm.fr)&amp;INDEX(_xlpm.Nm,1,_xlpm.ls)))</f>
        <v>53</v>
      </c>
    </row>
    <row r="236" spans="1:2" x14ac:dyDescent="0.3">
      <c r="A236" s="40" t="s">
        <v>1962</v>
      </c>
      <c r="B236" s="28" cm="1">
        <f t="array" ref="B236">_xlfn.LET(
_xlpm.chars,A236,
_xlpm.ln, LEN(_xlpm.chars),
_xlpm.cr, MID(_xlpm.chars,_xlfn.SEQUENCE(,_xlpm.ln),1),
_xlpm.Nm, IFERROR(--_xlpm.cr,_xlpm.cr),
_xlpm.isN, ISNUMBER(_xlpm.Nm),
_xlpm.fr,_xlfn.XMATCH(TRUE,_xlpm.isN,0),
_xlpm.ls,_xlfn.XMATCH(TRUE,_xlpm.isN,0,-1),
--(INDEX(_xlpm.Nm,1,_xlpm.fr)&amp;INDEX(_xlpm.Nm,1,_xlpm.ls)))</f>
        <v>13</v>
      </c>
    </row>
    <row r="237" spans="1:2" x14ac:dyDescent="0.3">
      <c r="A237" s="40" t="s">
        <v>1963</v>
      </c>
      <c r="B237" s="28" cm="1">
        <f t="array" ref="B237">_xlfn.LET(
_xlpm.chars,A237,
_xlpm.ln, LEN(_xlpm.chars),
_xlpm.cr, MID(_xlpm.chars,_xlfn.SEQUENCE(,_xlpm.ln),1),
_xlpm.Nm, IFERROR(--_xlpm.cr,_xlpm.cr),
_xlpm.isN, ISNUMBER(_xlpm.Nm),
_xlpm.fr,_xlfn.XMATCH(TRUE,_xlpm.isN,0),
_xlpm.ls,_xlfn.XMATCH(TRUE,_xlpm.isN,0,-1),
--(INDEX(_xlpm.Nm,1,_xlpm.fr)&amp;INDEX(_xlpm.Nm,1,_xlpm.ls)))</f>
        <v>49</v>
      </c>
    </row>
    <row r="238" spans="1:2" x14ac:dyDescent="0.3">
      <c r="A238" s="40" t="s">
        <v>1964</v>
      </c>
      <c r="B238" s="28" cm="1">
        <f t="array" ref="B238">_xlfn.LET(
_xlpm.chars,A238,
_xlpm.ln, LEN(_xlpm.chars),
_xlpm.cr, MID(_xlpm.chars,_xlfn.SEQUENCE(,_xlpm.ln),1),
_xlpm.Nm, IFERROR(--_xlpm.cr,_xlpm.cr),
_xlpm.isN, ISNUMBER(_xlpm.Nm),
_xlpm.fr,_xlfn.XMATCH(TRUE,_xlpm.isN,0),
_xlpm.ls,_xlfn.XMATCH(TRUE,_xlpm.isN,0,-1),
--(INDEX(_xlpm.Nm,1,_xlpm.fr)&amp;INDEX(_xlpm.Nm,1,_xlpm.ls)))</f>
        <v>29</v>
      </c>
    </row>
    <row r="239" spans="1:2" x14ac:dyDescent="0.3">
      <c r="A239" s="40" t="s">
        <v>1965</v>
      </c>
      <c r="B239" s="28" cm="1">
        <f t="array" ref="B239">_xlfn.LET(
_xlpm.chars,A239,
_xlpm.ln, LEN(_xlpm.chars),
_xlpm.cr, MID(_xlpm.chars,_xlfn.SEQUENCE(,_xlpm.ln),1),
_xlpm.Nm, IFERROR(--_xlpm.cr,_xlpm.cr),
_xlpm.isN, ISNUMBER(_xlpm.Nm),
_xlpm.fr,_xlfn.XMATCH(TRUE,_xlpm.isN,0),
_xlpm.ls,_xlfn.XMATCH(TRUE,_xlpm.isN,0,-1),
--(INDEX(_xlpm.Nm,1,_xlpm.fr)&amp;INDEX(_xlpm.Nm,1,_xlpm.ls)))</f>
        <v>77</v>
      </c>
    </row>
    <row r="240" spans="1:2" x14ac:dyDescent="0.3">
      <c r="A240" s="40" t="s">
        <v>1966</v>
      </c>
      <c r="B240" s="28" cm="1">
        <f t="array" ref="B240">_xlfn.LET(
_xlpm.chars,A240,
_xlpm.ln, LEN(_xlpm.chars),
_xlpm.cr, MID(_xlpm.chars,_xlfn.SEQUENCE(,_xlpm.ln),1),
_xlpm.Nm, IFERROR(--_xlpm.cr,_xlpm.cr),
_xlpm.isN, ISNUMBER(_xlpm.Nm),
_xlpm.fr,_xlfn.XMATCH(TRUE,_xlpm.isN,0),
_xlpm.ls,_xlfn.XMATCH(TRUE,_xlpm.isN,0,-1),
--(INDEX(_xlpm.Nm,1,_xlpm.fr)&amp;INDEX(_xlpm.Nm,1,_xlpm.ls)))</f>
        <v>12</v>
      </c>
    </row>
    <row r="241" spans="1:2" x14ac:dyDescent="0.3">
      <c r="A241" s="40" t="s">
        <v>1967</v>
      </c>
      <c r="B241" s="28" cm="1">
        <f t="array" ref="B241">_xlfn.LET(
_xlpm.chars,A241,
_xlpm.ln, LEN(_xlpm.chars),
_xlpm.cr, MID(_xlpm.chars,_xlfn.SEQUENCE(,_xlpm.ln),1),
_xlpm.Nm, IFERROR(--_xlpm.cr,_xlpm.cr),
_xlpm.isN, ISNUMBER(_xlpm.Nm),
_xlpm.fr,_xlfn.XMATCH(TRUE,_xlpm.isN,0),
_xlpm.ls,_xlfn.XMATCH(TRUE,_xlpm.isN,0,-1),
--(INDEX(_xlpm.Nm,1,_xlpm.fr)&amp;INDEX(_xlpm.Nm,1,_xlpm.ls)))</f>
        <v>88</v>
      </c>
    </row>
    <row r="242" spans="1:2" x14ac:dyDescent="0.3">
      <c r="A242" s="40" t="s">
        <v>1968</v>
      </c>
      <c r="B242" s="28" cm="1">
        <f t="array" ref="B242">_xlfn.LET(
_xlpm.chars,A242,
_xlpm.ln, LEN(_xlpm.chars),
_xlpm.cr, MID(_xlpm.chars,_xlfn.SEQUENCE(,_xlpm.ln),1),
_xlpm.Nm, IFERROR(--_xlpm.cr,_xlpm.cr),
_xlpm.isN, ISNUMBER(_xlpm.Nm),
_xlpm.fr,_xlfn.XMATCH(TRUE,_xlpm.isN,0),
_xlpm.ls,_xlfn.XMATCH(TRUE,_xlpm.isN,0,-1),
--(INDEX(_xlpm.Nm,1,_xlpm.fr)&amp;INDEX(_xlpm.Nm,1,_xlpm.ls)))</f>
        <v>55</v>
      </c>
    </row>
    <row r="243" spans="1:2" x14ac:dyDescent="0.3">
      <c r="A243" s="40" t="s">
        <v>1969</v>
      </c>
      <c r="B243" s="28" cm="1">
        <f t="array" ref="B243">_xlfn.LET(
_xlpm.chars,A243,
_xlpm.ln, LEN(_xlpm.chars),
_xlpm.cr, MID(_xlpm.chars,_xlfn.SEQUENCE(,_xlpm.ln),1),
_xlpm.Nm, IFERROR(--_xlpm.cr,_xlpm.cr),
_xlpm.isN, ISNUMBER(_xlpm.Nm),
_xlpm.fr,_xlfn.XMATCH(TRUE,_xlpm.isN,0),
_xlpm.ls,_xlfn.XMATCH(TRUE,_xlpm.isN,0,-1),
--(INDEX(_xlpm.Nm,1,_xlpm.fr)&amp;INDEX(_xlpm.Nm,1,_xlpm.ls)))</f>
        <v>66</v>
      </c>
    </row>
    <row r="244" spans="1:2" x14ac:dyDescent="0.3">
      <c r="A244" s="40" t="s">
        <v>1970</v>
      </c>
      <c r="B244" s="28" cm="1">
        <f t="array" ref="B244">_xlfn.LET(
_xlpm.chars,A244,
_xlpm.ln, LEN(_xlpm.chars),
_xlpm.cr, MID(_xlpm.chars,_xlfn.SEQUENCE(,_xlpm.ln),1),
_xlpm.Nm, IFERROR(--_xlpm.cr,_xlpm.cr),
_xlpm.isN, ISNUMBER(_xlpm.Nm),
_xlpm.fr,_xlfn.XMATCH(TRUE,_xlpm.isN,0),
_xlpm.ls,_xlfn.XMATCH(TRUE,_xlpm.isN,0,-1),
--(INDEX(_xlpm.Nm,1,_xlpm.fr)&amp;INDEX(_xlpm.Nm,1,_xlpm.ls)))</f>
        <v>66</v>
      </c>
    </row>
    <row r="245" spans="1:2" x14ac:dyDescent="0.3">
      <c r="A245" s="40" t="s">
        <v>1971</v>
      </c>
      <c r="B245" s="28" cm="1">
        <f t="array" ref="B245">_xlfn.LET(
_xlpm.chars,A245,
_xlpm.ln, LEN(_xlpm.chars),
_xlpm.cr, MID(_xlpm.chars,_xlfn.SEQUENCE(,_xlpm.ln),1),
_xlpm.Nm, IFERROR(--_xlpm.cr,_xlpm.cr),
_xlpm.isN, ISNUMBER(_xlpm.Nm),
_xlpm.fr,_xlfn.XMATCH(TRUE,_xlpm.isN,0),
_xlpm.ls,_xlfn.XMATCH(TRUE,_xlpm.isN,0,-1),
--(INDEX(_xlpm.Nm,1,_xlpm.fr)&amp;INDEX(_xlpm.Nm,1,_xlpm.ls)))</f>
        <v>25</v>
      </c>
    </row>
    <row r="246" spans="1:2" x14ac:dyDescent="0.3">
      <c r="A246" s="40" t="s">
        <v>1972</v>
      </c>
      <c r="B246" s="28" cm="1">
        <f t="array" ref="B246">_xlfn.LET(
_xlpm.chars,A246,
_xlpm.ln, LEN(_xlpm.chars),
_xlpm.cr, MID(_xlpm.chars,_xlfn.SEQUENCE(,_xlpm.ln),1),
_xlpm.Nm, IFERROR(--_xlpm.cr,_xlpm.cr),
_xlpm.isN, ISNUMBER(_xlpm.Nm),
_xlpm.fr,_xlfn.XMATCH(TRUE,_xlpm.isN,0),
_xlpm.ls,_xlfn.XMATCH(TRUE,_xlpm.isN,0,-1),
--(INDEX(_xlpm.Nm,1,_xlpm.fr)&amp;INDEX(_xlpm.Nm,1,_xlpm.ls)))</f>
        <v>22</v>
      </c>
    </row>
    <row r="247" spans="1:2" x14ac:dyDescent="0.3">
      <c r="A247" s="40" t="s">
        <v>1973</v>
      </c>
      <c r="B247" s="28" cm="1">
        <f t="array" ref="B247">_xlfn.LET(
_xlpm.chars,A247,
_xlpm.ln, LEN(_xlpm.chars),
_xlpm.cr, MID(_xlpm.chars,_xlfn.SEQUENCE(,_xlpm.ln),1),
_xlpm.Nm, IFERROR(--_xlpm.cr,_xlpm.cr),
_xlpm.isN, ISNUMBER(_xlpm.Nm),
_xlpm.fr,_xlfn.XMATCH(TRUE,_xlpm.isN,0),
_xlpm.ls,_xlfn.XMATCH(TRUE,_xlpm.isN,0,-1),
--(INDEX(_xlpm.Nm,1,_xlpm.fr)&amp;INDEX(_xlpm.Nm,1,_xlpm.ls)))</f>
        <v>88</v>
      </c>
    </row>
    <row r="248" spans="1:2" x14ac:dyDescent="0.3">
      <c r="A248" s="40" t="s">
        <v>1974</v>
      </c>
      <c r="B248" s="28" cm="1">
        <f t="array" ref="B248">_xlfn.LET(
_xlpm.chars,A248,
_xlpm.ln, LEN(_xlpm.chars),
_xlpm.cr, MID(_xlpm.chars,_xlfn.SEQUENCE(,_xlpm.ln),1),
_xlpm.Nm, IFERROR(--_xlpm.cr,_xlpm.cr),
_xlpm.isN, ISNUMBER(_xlpm.Nm),
_xlpm.fr,_xlfn.XMATCH(TRUE,_xlpm.isN,0),
_xlpm.ls,_xlfn.XMATCH(TRUE,_xlpm.isN,0,-1),
--(INDEX(_xlpm.Nm,1,_xlpm.fr)&amp;INDEX(_xlpm.Nm,1,_xlpm.ls)))</f>
        <v>66</v>
      </c>
    </row>
    <row r="249" spans="1:2" x14ac:dyDescent="0.3">
      <c r="A249" s="40" t="s">
        <v>1975</v>
      </c>
      <c r="B249" s="28" cm="1">
        <f t="array" ref="B249">_xlfn.LET(
_xlpm.chars,A249,
_xlpm.ln, LEN(_xlpm.chars),
_xlpm.cr, MID(_xlpm.chars,_xlfn.SEQUENCE(,_xlpm.ln),1),
_xlpm.Nm, IFERROR(--_xlpm.cr,_xlpm.cr),
_xlpm.isN, ISNUMBER(_xlpm.Nm),
_xlpm.fr,_xlfn.XMATCH(TRUE,_xlpm.isN,0),
_xlpm.ls,_xlfn.XMATCH(TRUE,_xlpm.isN,0,-1),
--(INDEX(_xlpm.Nm,1,_xlpm.fr)&amp;INDEX(_xlpm.Nm,1,_xlpm.ls)))</f>
        <v>33</v>
      </c>
    </row>
    <row r="250" spans="1:2" x14ac:dyDescent="0.3">
      <c r="A250" s="40" t="s">
        <v>1976</v>
      </c>
      <c r="B250" s="28" cm="1">
        <f t="array" ref="B250">_xlfn.LET(
_xlpm.chars,A250,
_xlpm.ln, LEN(_xlpm.chars),
_xlpm.cr, MID(_xlpm.chars,_xlfn.SEQUENCE(,_xlpm.ln),1),
_xlpm.Nm, IFERROR(--_xlpm.cr,_xlpm.cr),
_xlpm.isN, ISNUMBER(_xlpm.Nm),
_xlpm.fr,_xlfn.XMATCH(TRUE,_xlpm.isN,0),
_xlpm.ls,_xlfn.XMATCH(TRUE,_xlpm.isN,0,-1),
--(INDEX(_xlpm.Nm,1,_xlpm.fr)&amp;INDEX(_xlpm.Nm,1,_xlpm.ls)))</f>
        <v>94</v>
      </c>
    </row>
    <row r="251" spans="1:2" x14ac:dyDescent="0.3">
      <c r="A251" s="40" t="s">
        <v>1977</v>
      </c>
      <c r="B251" s="28" cm="1">
        <f t="array" ref="B251">_xlfn.LET(
_xlpm.chars,A251,
_xlpm.ln, LEN(_xlpm.chars),
_xlpm.cr, MID(_xlpm.chars,_xlfn.SEQUENCE(,_xlpm.ln),1),
_xlpm.Nm, IFERROR(--_xlpm.cr,_xlpm.cr),
_xlpm.isN, ISNUMBER(_xlpm.Nm),
_xlpm.fr,_xlfn.XMATCH(TRUE,_xlpm.isN,0),
_xlpm.ls,_xlfn.XMATCH(TRUE,_xlpm.isN,0,-1),
--(INDEX(_xlpm.Nm,1,_xlpm.fr)&amp;INDEX(_xlpm.Nm,1,_xlpm.ls)))</f>
        <v>52</v>
      </c>
    </row>
    <row r="252" spans="1:2" x14ac:dyDescent="0.3">
      <c r="A252" s="40" t="s">
        <v>1978</v>
      </c>
      <c r="B252" s="28" cm="1">
        <f t="array" ref="B252">_xlfn.LET(
_xlpm.chars,A252,
_xlpm.ln, LEN(_xlpm.chars),
_xlpm.cr, MID(_xlpm.chars,_xlfn.SEQUENCE(,_xlpm.ln),1),
_xlpm.Nm, IFERROR(--_xlpm.cr,_xlpm.cr),
_xlpm.isN, ISNUMBER(_xlpm.Nm),
_xlpm.fr,_xlfn.XMATCH(TRUE,_xlpm.isN,0),
_xlpm.ls,_xlfn.XMATCH(TRUE,_xlpm.isN,0,-1),
--(INDEX(_xlpm.Nm,1,_xlpm.fr)&amp;INDEX(_xlpm.Nm,1,_xlpm.ls)))</f>
        <v>87</v>
      </c>
    </row>
    <row r="253" spans="1:2" x14ac:dyDescent="0.3">
      <c r="A253" s="40" t="s">
        <v>1979</v>
      </c>
      <c r="B253" s="28" cm="1">
        <f t="array" ref="B253">_xlfn.LET(
_xlpm.chars,A253,
_xlpm.ln, LEN(_xlpm.chars),
_xlpm.cr, MID(_xlpm.chars,_xlfn.SEQUENCE(,_xlpm.ln),1),
_xlpm.Nm, IFERROR(--_xlpm.cr,_xlpm.cr),
_xlpm.isN, ISNUMBER(_xlpm.Nm),
_xlpm.fr,_xlfn.XMATCH(TRUE,_xlpm.isN,0),
_xlpm.ls,_xlfn.XMATCH(TRUE,_xlpm.isN,0,-1),
--(INDEX(_xlpm.Nm,1,_xlpm.fr)&amp;INDEX(_xlpm.Nm,1,_xlpm.ls)))</f>
        <v>41</v>
      </c>
    </row>
    <row r="254" spans="1:2" x14ac:dyDescent="0.3">
      <c r="A254" s="40" t="s">
        <v>1980</v>
      </c>
      <c r="B254" s="28" cm="1">
        <f t="array" ref="B254">_xlfn.LET(
_xlpm.chars,A254,
_xlpm.ln, LEN(_xlpm.chars),
_xlpm.cr, MID(_xlpm.chars,_xlfn.SEQUENCE(,_xlpm.ln),1),
_xlpm.Nm, IFERROR(--_xlpm.cr,_xlpm.cr),
_xlpm.isN, ISNUMBER(_xlpm.Nm),
_xlpm.fr,_xlfn.XMATCH(TRUE,_xlpm.isN,0),
_xlpm.ls,_xlfn.XMATCH(TRUE,_xlpm.isN,0,-1),
--(INDEX(_xlpm.Nm,1,_xlpm.fr)&amp;INDEX(_xlpm.Nm,1,_xlpm.ls)))</f>
        <v>34</v>
      </c>
    </row>
    <row r="255" spans="1:2" x14ac:dyDescent="0.3">
      <c r="A255" s="40" t="s">
        <v>1981</v>
      </c>
      <c r="B255" s="28" cm="1">
        <f t="array" ref="B255">_xlfn.LET(
_xlpm.chars,A255,
_xlpm.ln, LEN(_xlpm.chars),
_xlpm.cr, MID(_xlpm.chars,_xlfn.SEQUENCE(,_xlpm.ln),1),
_xlpm.Nm, IFERROR(--_xlpm.cr,_xlpm.cr),
_xlpm.isN, ISNUMBER(_xlpm.Nm),
_xlpm.fr,_xlfn.XMATCH(TRUE,_xlpm.isN,0),
_xlpm.ls,_xlfn.XMATCH(TRUE,_xlpm.isN,0,-1),
--(INDEX(_xlpm.Nm,1,_xlpm.fr)&amp;INDEX(_xlpm.Nm,1,_xlpm.ls)))</f>
        <v>87</v>
      </c>
    </row>
    <row r="256" spans="1:2" x14ac:dyDescent="0.3">
      <c r="A256" s="40" t="s">
        <v>1982</v>
      </c>
      <c r="B256" s="28" cm="1">
        <f t="array" ref="B256">_xlfn.LET(
_xlpm.chars,A256,
_xlpm.ln, LEN(_xlpm.chars),
_xlpm.cr, MID(_xlpm.chars,_xlfn.SEQUENCE(,_xlpm.ln),1),
_xlpm.Nm, IFERROR(--_xlpm.cr,_xlpm.cr),
_xlpm.isN, ISNUMBER(_xlpm.Nm),
_xlpm.fr,_xlfn.XMATCH(TRUE,_xlpm.isN,0),
_xlpm.ls,_xlfn.XMATCH(TRUE,_xlpm.isN,0,-1),
--(INDEX(_xlpm.Nm,1,_xlpm.fr)&amp;INDEX(_xlpm.Nm,1,_xlpm.ls)))</f>
        <v>57</v>
      </c>
    </row>
    <row r="257" spans="1:2" x14ac:dyDescent="0.3">
      <c r="A257" s="40" t="s">
        <v>1983</v>
      </c>
      <c r="B257" s="28" cm="1">
        <f t="array" ref="B257">_xlfn.LET(
_xlpm.chars,A257,
_xlpm.ln, LEN(_xlpm.chars),
_xlpm.cr, MID(_xlpm.chars,_xlfn.SEQUENCE(,_xlpm.ln),1),
_xlpm.Nm, IFERROR(--_xlpm.cr,_xlpm.cr),
_xlpm.isN, ISNUMBER(_xlpm.Nm),
_xlpm.fr,_xlfn.XMATCH(TRUE,_xlpm.isN,0),
_xlpm.ls,_xlfn.XMATCH(TRUE,_xlpm.isN,0,-1),
--(INDEX(_xlpm.Nm,1,_xlpm.fr)&amp;INDEX(_xlpm.Nm,1,_xlpm.ls)))</f>
        <v>77</v>
      </c>
    </row>
    <row r="258" spans="1:2" x14ac:dyDescent="0.3">
      <c r="A258" s="40" t="s">
        <v>1984</v>
      </c>
      <c r="B258" s="28" cm="1">
        <f t="array" ref="B258">_xlfn.LET(
_xlpm.chars,A258,
_xlpm.ln, LEN(_xlpm.chars),
_xlpm.cr, MID(_xlpm.chars,_xlfn.SEQUENCE(,_xlpm.ln),1),
_xlpm.Nm, IFERROR(--_xlpm.cr,_xlpm.cr),
_xlpm.isN, ISNUMBER(_xlpm.Nm),
_xlpm.fr,_xlfn.XMATCH(TRUE,_xlpm.isN,0),
_xlpm.ls,_xlfn.XMATCH(TRUE,_xlpm.isN,0,-1),
--(INDEX(_xlpm.Nm,1,_xlpm.fr)&amp;INDEX(_xlpm.Nm,1,_xlpm.ls)))</f>
        <v>35</v>
      </c>
    </row>
    <row r="259" spans="1:2" x14ac:dyDescent="0.3">
      <c r="A259" s="40" t="s">
        <v>1985</v>
      </c>
      <c r="B259" s="28" cm="1">
        <f t="array" ref="B259">_xlfn.LET(
_xlpm.chars,A259,
_xlpm.ln, LEN(_xlpm.chars),
_xlpm.cr, MID(_xlpm.chars,_xlfn.SEQUENCE(,_xlpm.ln),1),
_xlpm.Nm, IFERROR(--_xlpm.cr,_xlpm.cr),
_xlpm.isN, ISNUMBER(_xlpm.Nm),
_xlpm.fr,_xlfn.XMATCH(TRUE,_xlpm.isN,0),
_xlpm.ls,_xlfn.XMATCH(TRUE,_xlpm.isN,0,-1),
--(INDEX(_xlpm.Nm,1,_xlpm.fr)&amp;INDEX(_xlpm.Nm,1,_xlpm.ls)))</f>
        <v>62</v>
      </c>
    </row>
    <row r="260" spans="1:2" x14ac:dyDescent="0.3">
      <c r="A260" s="40" t="s">
        <v>1986</v>
      </c>
      <c r="B260" s="28" cm="1">
        <f t="array" ref="B260">_xlfn.LET(
_xlpm.chars,A260,
_xlpm.ln, LEN(_xlpm.chars),
_xlpm.cr, MID(_xlpm.chars,_xlfn.SEQUENCE(,_xlpm.ln),1),
_xlpm.Nm, IFERROR(--_xlpm.cr,_xlpm.cr),
_xlpm.isN, ISNUMBER(_xlpm.Nm),
_xlpm.fr,_xlfn.XMATCH(TRUE,_xlpm.isN,0),
_xlpm.ls,_xlfn.XMATCH(TRUE,_xlpm.isN,0,-1),
--(INDEX(_xlpm.Nm,1,_xlpm.fr)&amp;INDEX(_xlpm.Nm,1,_xlpm.ls)))</f>
        <v>11</v>
      </c>
    </row>
    <row r="261" spans="1:2" x14ac:dyDescent="0.3">
      <c r="A261" s="40" t="s">
        <v>1987</v>
      </c>
      <c r="B261" s="28" cm="1">
        <f t="array" ref="B261">_xlfn.LET(
_xlpm.chars,A261,
_xlpm.ln, LEN(_xlpm.chars),
_xlpm.cr, MID(_xlpm.chars,_xlfn.SEQUENCE(,_xlpm.ln),1),
_xlpm.Nm, IFERROR(--_xlpm.cr,_xlpm.cr),
_xlpm.isN, ISNUMBER(_xlpm.Nm),
_xlpm.fr,_xlfn.XMATCH(TRUE,_xlpm.isN,0),
_xlpm.ls,_xlfn.XMATCH(TRUE,_xlpm.isN,0,-1),
--(INDEX(_xlpm.Nm,1,_xlpm.fr)&amp;INDEX(_xlpm.Nm,1,_xlpm.ls)))</f>
        <v>63</v>
      </c>
    </row>
    <row r="262" spans="1:2" x14ac:dyDescent="0.3">
      <c r="A262" s="40" t="s">
        <v>1988</v>
      </c>
      <c r="B262" s="28" cm="1">
        <f t="array" ref="B262">_xlfn.LET(
_xlpm.chars,A262,
_xlpm.ln, LEN(_xlpm.chars),
_xlpm.cr, MID(_xlpm.chars,_xlfn.SEQUENCE(,_xlpm.ln),1),
_xlpm.Nm, IFERROR(--_xlpm.cr,_xlpm.cr),
_xlpm.isN, ISNUMBER(_xlpm.Nm),
_xlpm.fr,_xlfn.XMATCH(TRUE,_xlpm.isN,0),
_xlpm.ls,_xlfn.XMATCH(TRUE,_xlpm.isN,0,-1),
--(INDEX(_xlpm.Nm,1,_xlpm.fr)&amp;INDEX(_xlpm.Nm,1,_xlpm.ls)))</f>
        <v>71</v>
      </c>
    </row>
    <row r="263" spans="1:2" x14ac:dyDescent="0.3">
      <c r="A263" s="40" t="s">
        <v>1989</v>
      </c>
      <c r="B263" s="28" cm="1">
        <f t="array" ref="B263">_xlfn.LET(
_xlpm.chars,A263,
_xlpm.ln, LEN(_xlpm.chars),
_xlpm.cr, MID(_xlpm.chars,_xlfn.SEQUENCE(,_xlpm.ln),1),
_xlpm.Nm, IFERROR(--_xlpm.cr,_xlpm.cr),
_xlpm.isN, ISNUMBER(_xlpm.Nm),
_xlpm.fr,_xlfn.XMATCH(TRUE,_xlpm.isN,0),
_xlpm.ls,_xlfn.XMATCH(TRUE,_xlpm.isN,0,-1),
--(INDEX(_xlpm.Nm,1,_xlpm.fr)&amp;INDEX(_xlpm.Nm,1,_xlpm.ls)))</f>
        <v>54</v>
      </c>
    </row>
    <row r="264" spans="1:2" x14ac:dyDescent="0.3">
      <c r="A264" s="40" t="s">
        <v>1990</v>
      </c>
      <c r="B264" s="28" cm="1">
        <f t="array" ref="B264">_xlfn.LET(
_xlpm.chars,A264,
_xlpm.ln, LEN(_xlpm.chars),
_xlpm.cr, MID(_xlpm.chars,_xlfn.SEQUENCE(,_xlpm.ln),1),
_xlpm.Nm, IFERROR(--_xlpm.cr,_xlpm.cr),
_xlpm.isN, ISNUMBER(_xlpm.Nm),
_xlpm.fr,_xlfn.XMATCH(TRUE,_xlpm.isN,0),
_xlpm.ls,_xlfn.XMATCH(TRUE,_xlpm.isN,0,-1),
--(INDEX(_xlpm.Nm,1,_xlpm.fr)&amp;INDEX(_xlpm.Nm,1,_xlpm.ls)))</f>
        <v>88</v>
      </c>
    </row>
    <row r="265" spans="1:2" x14ac:dyDescent="0.3">
      <c r="A265" s="40" t="s">
        <v>1991</v>
      </c>
      <c r="B265" s="28" cm="1">
        <f t="array" ref="B265">_xlfn.LET(
_xlpm.chars,A265,
_xlpm.ln, LEN(_xlpm.chars),
_xlpm.cr, MID(_xlpm.chars,_xlfn.SEQUENCE(,_xlpm.ln),1),
_xlpm.Nm, IFERROR(--_xlpm.cr,_xlpm.cr),
_xlpm.isN, ISNUMBER(_xlpm.Nm),
_xlpm.fr,_xlfn.XMATCH(TRUE,_xlpm.isN,0),
_xlpm.ls,_xlfn.XMATCH(TRUE,_xlpm.isN,0,-1),
--(INDEX(_xlpm.Nm,1,_xlpm.fr)&amp;INDEX(_xlpm.Nm,1,_xlpm.ls)))</f>
        <v>84</v>
      </c>
    </row>
    <row r="266" spans="1:2" x14ac:dyDescent="0.3">
      <c r="A266" s="40" t="s">
        <v>1992</v>
      </c>
      <c r="B266" s="28" cm="1">
        <f t="array" ref="B266">_xlfn.LET(
_xlpm.chars,A266,
_xlpm.ln, LEN(_xlpm.chars),
_xlpm.cr, MID(_xlpm.chars,_xlfn.SEQUENCE(,_xlpm.ln),1),
_xlpm.Nm, IFERROR(--_xlpm.cr,_xlpm.cr),
_xlpm.isN, ISNUMBER(_xlpm.Nm),
_xlpm.fr,_xlfn.XMATCH(TRUE,_xlpm.isN,0),
_xlpm.ls,_xlfn.XMATCH(TRUE,_xlpm.isN,0,-1),
--(INDEX(_xlpm.Nm,1,_xlpm.fr)&amp;INDEX(_xlpm.Nm,1,_xlpm.ls)))</f>
        <v>84</v>
      </c>
    </row>
    <row r="267" spans="1:2" x14ac:dyDescent="0.3">
      <c r="A267" s="40" t="s">
        <v>1993</v>
      </c>
      <c r="B267" s="28" cm="1">
        <f t="array" ref="B267">_xlfn.LET(
_xlpm.chars,A267,
_xlpm.ln, LEN(_xlpm.chars),
_xlpm.cr, MID(_xlpm.chars,_xlfn.SEQUENCE(,_xlpm.ln),1),
_xlpm.Nm, IFERROR(--_xlpm.cr,_xlpm.cr),
_xlpm.isN, ISNUMBER(_xlpm.Nm),
_xlpm.fr,_xlfn.XMATCH(TRUE,_xlpm.isN,0),
_xlpm.ls,_xlfn.XMATCH(TRUE,_xlpm.isN,0,-1),
--(INDEX(_xlpm.Nm,1,_xlpm.fr)&amp;INDEX(_xlpm.Nm,1,_xlpm.ls)))</f>
        <v>97</v>
      </c>
    </row>
    <row r="268" spans="1:2" x14ac:dyDescent="0.3">
      <c r="A268" s="40" t="s">
        <v>1994</v>
      </c>
      <c r="B268" s="28" cm="1">
        <f t="array" ref="B268">_xlfn.LET(
_xlpm.chars,A268,
_xlpm.ln, LEN(_xlpm.chars),
_xlpm.cr, MID(_xlpm.chars,_xlfn.SEQUENCE(,_xlpm.ln),1),
_xlpm.Nm, IFERROR(--_xlpm.cr,_xlpm.cr),
_xlpm.isN, ISNUMBER(_xlpm.Nm),
_xlpm.fr,_xlfn.XMATCH(TRUE,_xlpm.isN,0),
_xlpm.ls,_xlfn.XMATCH(TRUE,_xlpm.isN,0,-1),
--(INDEX(_xlpm.Nm,1,_xlpm.fr)&amp;INDEX(_xlpm.Nm,1,_xlpm.ls)))</f>
        <v>58</v>
      </c>
    </row>
    <row r="269" spans="1:2" x14ac:dyDescent="0.3">
      <c r="A269" s="40" t="s">
        <v>1995</v>
      </c>
      <c r="B269" s="28" cm="1">
        <f t="array" ref="B269">_xlfn.LET(
_xlpm.chars,A269,
_xlpm.ln, LEN(_xlpm.chars),
_xlpm.cr, MID(_xlpm.chars,_xlfn.SEQUENCE(,_xlpm.ln),1),
_xlpm.Nm, IFERROR(--_xlpm.cr,_xlpm.cr),
_xlpm.isN, ISNUMBER(_xlpm.Nm),
_xlpm.fr,_xlfn.XMATCH(TRUE,_xlpm.isN,0),
_xlpm.ls,_xlfn.XMATCH(TRUE,_xlpm.isN,0,-1),
--(INDEX(_xlpm.Nm,1,_xlpm.fr)&amp;INDEX(_xlpm.Nm,1,_xlpm.ls)))</f>
        <v>87</v>
      </c>
    </row>
    <row r="270" spans="1:2" x14ac:dyDescent="0.3">
      <c r="A270" s="40" t="s">
        <v>1996</v>
      </c>
      <c r="B270" s="28" cm="1">
        <f t="array" ref="B270">_xlfn.LET(
_xlpm.chars,A270,
_xlpm.ln, LEN(_xlpm.chars),
_xlpm.cr, MID(_xlpm.chars,_xlfn.SEQUENCE(,_xlpm.ln),1),
_xlpm.Nm, IFERROR(--_xlpm.cr,_xlpm.cr),
_xlpm.isN, ISNUMBER(_xlpm.Nm),
_xlpm.fr,_xlfn.XMATCH(TRUE,_xlpm.isN,0),
_xlpm.ls,_xlfn.XMATCH(TRUE,_xlpm.isN,0,-1),
--(INDEX(_xlpm.Nm,1,_xlpm.fr)&amp;INDEX(_xlpm.Nm,1,_xlpm.ls)))</f>
        <v>26</v>
      </c>
    </row>
    <row r="271" spans="1:2" x14ac:dyDescent="0.3">
      <c r="A271" s="40" t="s">
        <v>1997</v>
      </c>
      <c r="B271" s="28" cm="1">
        <f t="array" ref="B271">_xlfn.LET(
_xlpm.chars,A271,
_xlpm.ln, LEN(_xlpm.chars),
_xlpm.cr, MID(_xlpm.chars,_xlfn.SEQUENCE(,_xlpm.ln),1),
_xlpm.Nm, IFERROR(--_xlpm.cr,_xlpm.cr),
_xlpm.isN, ISNUMBER(_xlpm.Nm),
_xlpm.fr,_xlfn.XMATCH(TRUE,_xlpm.isN,0),
_xlpm.ls,_xlfn.XMATCH(TRUE,_xlpm.isN,0,-1),
--(INDEX(_xlpm.Nm,1,_xlpm.fr)&amp;INDEX(_xlpm.Nm,1,_xlpm.ls)))</f>
        <v>45</v>
      </c>
    </row>
    <row r="272" spans="1:2" x14ac:dyDescent="0.3">
      <c r="A272" s="40" t="s">
        <v>1998</v>
      </c>
      <c r="B272" s="28" cm="1">
        <f t="array" ref="B272">_xlfn.LET(
_xlpm.chars,A272,
_xlpm.ln, LEN(_xlpm.chars),
_xlpm.cr, MID(_xlpm.chars,_xlfn.SEQUENCE(,_xlpm.ln),1),
_xlpm.Nm, IFERROR(--_xlpm.cr,_xlpm.cr),
_xlpm.isN, ISNUMBER(_xlpm.Nm),
_xlpm.fr,_xlfn.XMATCH(TRUE,_xlpm.isN,0),
_xlpm.ls,_xlfn.XMATCH(TRUE,_xlpm.isN,0,-1),
--(INDEX(_xlpm.Nm,1,_xlpm.fr)&amp;INDEX(_xlpm.Nm,1,_xlpm.ls)))</f>
        <v>96</v>
      </c>
    </row>
    <row r="273" spans="1:2" x14ac:dyDescent="0.3">
      <c r="A273" s="40" t="s">
        <v>1999</v>
      </c>
      <c r="B273" s="28" cm="1">
        <f t="array" ref="B273">_xlfn.LET(
_xlpm.chars,A273,
_xlpm.ln, LEN(_xlpm.chars),
_xlpm.cr, MID(_xlpm.chars,_xlfn.SEQUENCE(,_xlpm.ln),1),
_xlpm.Nm, IFERROR(--_xlpm.cr,_xlpm.cr),
_xlpm.isN, ISNUMBER(_xlpm.Nm),
_xlpm.fr,_xlfn.XMATCH(TRUE,_xlpm.isN,0),
_xlpm.ls,_xlfn.XMATCH(TRUE,_xlpm.isN,0,-1),
--(INDEX(_xlpm.Nm,1,_xlpm.fr)&amp;INDEX(_xlpm.Nm,1,_xlpm.ls)))</f>
        <v>88</v>
      </c>
    </row>
    <row r="274" spans="1:2" x14ac:dyDescent="0.3">
      <c r="A274" s="40" t="s">
        <v>2000</v>
      </c>
      <c r="B274" s="28" cm="1">
        <f t="array" ref="B274">_xlfn.LET(
_xlpm.chars,A274,
_xlpm.ln, LEN(_xlpm.chars),
_xlpm.cr, MID(_xlpm.chars,_xlfn.SEQUENCE(,_xlpm.ln),1),
_xlpm.Nm, IFERROR(--_xlpm.cr,_xlpm.cr),
_xlpm.isN, ISNUMBER(_xlpm.Nm),
_xlpm.fr,_xlfn.XMATCH(TRUE,_xlpm.isN,0),
_xlpm.ls,_xlfn.XMATCH(TRUE,_xlpm.isN,0,-1),
--(INDEX(_xlpm.Nm,1,_xlpm.fr)&amp;INDEX(_xlpm.Nm,1,_xlpm.ls)))</f>
        <v>78</v>
      </c>
    </row>
    <row r="275" spans="1:2" x14ac:dyDescent="0.3">
      <c r="A275" s="40" t="s">
        <v>2001</v>
      </c>
      <c r="B275" s="28" cm="1">
        <f t="array" ref="B275">_xlfn.LET(
_xlpm.chars,A275,
_xlpm.ln, LEN(_xlpm.chars),
_xlpm.cr, MID(_xlpm.chars,_xlfn.SEQUENCE(,_xlpm.ln),1),
_xlpm.Nm, IFERROR(--_xlpm.cr,_xlpm.cr),
_xlpm.isN, ISNUMBER(_xlpm.Nm),
_xlpm.fr,_xlfn.XMATCH(TRUE,_xlpm.isN,0),
_xlpm.ls,_xlfn.XMATCH(TRUE,_xlpm.isN,0,-1),
--(INDEX(_xlpm.Nm,1,_xlpm.fr)&amp;INDEX(_xlpm.Nm,1,_xlpm.ls)))</f>
        <v>58</v>
      </c>
    </row>
    <row r="276" spans="1:2" x14ac:dyDescent="0.3">
      <c r="A276" s="40" t="s">
        <v>2002</v>
      </c>
      <c r="B276" s="28" cm="1">
        <f t="array" ref="B276">_xlfn.LET(
_xlpm.chars,A276,
_xlpm.ln, LEN(_xlpm.chars),
_xlpm.cr, MID(_xlpm.chars,_xlfn.SEQUENCE(,_xlpm.ln),1),
_xlpm.Nm, IFERROR(--_xlpm.cr,_xlpm.cr),
_xlpm.isN, ISNUMBER(_xlpm.Nm),
_xlpm.fr,_xlfn.XMATCH(TRUE,_xlpm.isN,0),
_xlpm.ls,_xlfn.XMATCH(TRUE,_xlpm.isN,0,-1),
--(INDEX(_xlpm.Nm,1,_xlpm.fr)&amp;INDEX(_xlpm.Nm,1,_xlpm.ls)))</f>
        <v>54</v>
      </c>
    </row>
    <row r="277" spans="1:2" x14ac:dyDescent="0.3">
      <c r="A277" s="40" t="s">
        <v>2003</v>
      </c>
      <c r="B277" s="28" cm="1">
        <f t="array" ref="B277">_xlfn.LET(
_xlpm.chars,A277,
_xlpm.ln, LEN(_xlpm.chars),
_xlpm.cr, MID(_xlpm.chars,_xlfn.SEQUENCE(,_xlpm.ln),1),
_xlpm.Nm, IFERROR(--_xlpm.cr,_xlpm.cr),
_xlpm.isN, ISNUMBER(_xlpm.Nm),
_xlpm.fr,_xlfn.XMATCH(TRUE,_xlpm.isN,0),
_xlpm.ls,_xlfn.XMATCH(TRUE,_xlpm.isN,0,-1),
--(INDEX(_xlpm.Nm,1,_xlpm.fr)&amp;INDEX(_xlpm.Nm,1,_xlpm.ls)))</f>
        <v>97</v>
      </c>
    </row>
    <row r="278" spans="1:2" x14ac:dyDescent="0.3">
      <c r="A278" s="40" t="s">
        <v>2004</v>
      </c>
      <c r="B278" s="28" cm="1">
        <f t="array" ref="B278">_xlfn.LET(
_xlpm.chars,A278,
_xlpm.ln, LEN(_xlpm.chars),
_xlpm.cr, MID(_xlpm.chars,_xlfn.SEQUENCE(,_xlpm.ln),1),
_xlpm.Nm, IFERROR(--_xlpm.cr,_xlpm.cr),
_xlpm.isN, ISNUMBER(_xlpm.Nm),
_xlpm.fr,_xlfn.XMATCH(TRUE,_xlpm.isN,0),
_xlpm.ls,_xlfn.XMATCH(TRUE,_xlpm.isN,0,-1),
--(INDEX(_xlpm.Nm,1,_xlpm.fr)&amp;INDEX(_xlpm.Nm,1,_xlpm.ls)))</f>
        <v>33</v>
      </c>
    </row>
    <row r="279" spans="1:2" x14ac:dyDescent="0.3">
      <c r="A279" s="40" t="s">
        <v>2005</v>
      </c>
      <c r="B279" s="28" cm="1">
        <f t="array" ref="B279">_xlfn.LET(
_xlpm.chars,A279,
_xlpm.ln, LEN(_xlpm.chars),
_xlpm.cr, MID(_xlpm.chars,_xlfn.SEQUENCE(,_xlpm.ln),1),
_xlpm.Nm, IFERROR(--_xlpm.cr,_xlpm.cr),
_xlpm.isN, ISNUMBER(_xlpm.Nm),
_xlpm.fr,_xlfn.XMATCH(TRUE,_xlpm.isN,0),
_xlpm.ls,_xlfn.XMATCH(TRUE,_xlpm.isN,0,-1),
--(INDEX(_xlpm.Nm,1,_xlpm.fr)&amp;INDEX(_xlpm.Nm,1,_xlpm.ls)))</f>
        <v>22</v>
      </c>
    </row>
    <row r="280" spans="1:2" x14ac:dyDescent="0.3">
      <c r="A280" s="40" t="s">
        <v>2006</v>
      </c>
      <c r="B280" s="28" cm="1">
        <f t="array" ref="B280">_xlfn.LET(
_xlpm.chars,A280,
_xlpm.ln, LEN(_xlpm.chars),
_xlpm.cr, MID(_xlpm.chars,_xlfn.SEQUENCE(,_xlpm.ln),1),
_xlpm.Nm, IFERROR(--_xlpm.cr,_xlpm.cr),
_xlpm.isN, ISNUMBER(_xlpm.Nm),
_xlpm.fr,_xlfn.XMATCH(TRUE,_xlpm.isN,0),
_xlpm.ls,_xlfn.XMATCH(TRUE,_xlpm.isN,0,-1),
--(INDEX(_xlpm.Nm,1,_xlpm.fr)&amp;INDEX(_xlpm.Nm,1,_xlpm.ls)))</f>
        <v>75</v>
      </c>
    </row>
    <row r="281" spans="1:2" x14ac:dyDescent="0.3">
      <c r="A281" s="40" t="s">
        <v>2007</v>
      </c>
      <c r="B281" s="28" cm="1">
        <f t="array" ref="B281">_xlfn.LET(
_xlpm.chars,A281,
_xlpm.ln, LEN(_xlpm.chars),
_xlpm.cr, MID(_xlpm.chars,_xlfn.SEQUENCE(,_xlpm.ln),1),
_xlpm.Nm, IFERROR(--_xlpm.cr,_xlpm.cr),
_xlpm.isN, ISNUMBER(_xlpm.Nm),
_xlpm.fr,_xlfn.XMATCH(TRUE,_xlpm.isN,0),
_xlpm.ls,_xlfn.XMATCH(TRUE,_xlpm.isN,0,-1),
--(INDEX(_xlpm.Nm,1,_xlpm.fr)&amp;INDEX(_xlpm.Nm,1,_xlpm.ls)))</f>
        <v>61</v>
      </c>
    </row>
    <row r="282" spans="1:2" x14ac:dyDescent="0.3">
      <c r="A282" s="40" t="s">
        <v>2008</v>
      </c>
      <c r="B282" s="28" cm="1">
        <f t="array" ref="B282">_xlfn.LET(
_xlpm.chars,A282,
_xlpm.ln, LEN(_xlpm.chars),
_xlpm.cr, MID(_xlpm.chars,_xlfn.SEQUENCE(,_xlpm.ln),1),
_xlpm.Nm, IFERROR(--_xlpm.cr,_xlpm.cr),
_xlpm.isN, ISNUMBER(_xlpm.Nm),
_xlpm.fr,_xlfn.XMATCH(TRUE,_xlpm.isN,0),
_xlpm.ls,_xlfn.XMATCH(TRUE,_xlpm.isN,0,-1),
--(INDEX(_xlpm.Nm,1,_xlpm.fr)&amp;INDEX(_xlpm.Nm,1,_xlpm.ls)))</f>
        <v>77</v>
      </c>
    </row>
    <row r="283" spans="1:2" x14ac:dyDescent="0.3">
      <c r="A283" s="40" t="s">
        <v>2009</v>
      </c>
      <c r="B283" s="28" cm="1">
        <f t="array" ref="B283">_xlfn.LET(
_xlpm.chars,A283,
_xlpm.ln, LEN(_xlpm.chars),
_xlpm.cr, MID(_xlpm.chars,_xlfn.SEQUENCE(,_xlpm.ln),1),
_xlpm.Nm, IFERROR(--_xlpm.cr,_xlpm.cr),
_xlpm.isN, ISNUMBER(_xlpm.Nm),
_xlpm.fr,_xlfn.XMATCH(TRUE,_xlpm.isN,0),
_xlpm.ls,_xlfn.XMATCH(TRUE,_xlpm.isN,0,-1),
--(INDEX(_xlpm.Nm,1,_xlpm.fr)&amp;INDEX(_xlpm.Nm,1,_xlpm.ls)))</f>
        <v>29</v>
      </c>
    </row>
    <row r="284" spans="1:2" x14ac:dyDescent="0.3">
      <c r="A284" s="40" t="s">
        <v>2010</v>
      </c>
      <c r="B284" s="28" cm="1">
        <f t="array" ref="B284">_xlfn.LET(
_xlpm.chars,A284,
_xlpm.ln, LEN(_xlpm.chars),
_xlpm.cr, MID(_xlpm.chars,_xlfn.SEQUENCE(,_xlpm.ln),1),
_xlpm.Nm, IFERROR(--_xlpm.cr,_xlpm.cr),
_xlpm.isN, ISNUMBER(_xlpm.Nm),
_xlpm.fr,_xlfn.XMATCH(TRUE,_xlpm.isN,0),
_xlpm.ls,_xlfn.XMATCH(TRUE,_xlpm.isN,0,-1),
--(INDEX(_xlpm.Nm,1,_xlpm.fr)&amp;INDEX(_xlpm.Nm,1,_xlpm.ls)))</f>
        <v>75</v>
      </c>
    </row>
    <row r="285" spans="1:2" x14ac:dyDescent="0.3">
      <c r="A285" s="40" t="s">
        <v>2011</v>
      </c>
      <c r="B285" s="28" cm="1">
        <f t="array" ref="B285">_xlfn.LET(
_xlpm.chars,A285,
_xlpm.ln, LEN(_xlpm.chars),
_xlpm.cr, MID(_xlpm.chars,_xlfn.SEQUENCE(,_xlpm.ln),1),
_xlpm.Nm, IFERROR(--_xlpm.cr,_xlpm.cr),
_xlpm.isN, ISNUMBER(_xlpm.Nm),
_xlpm.fr,_xlfn.XMATCH(TRUE,_xlpm.isN,0),
_xlpm.ls,_xlfn.XMATCH(TRUE,_xlpm.isN,0,-1),
--(INDEX(_xlpm.Nm,1,_xlpm.fr)&amp;INDEX(_xlpm.Nm,1,_xlpm.ls)))</f>
        <v>26</v>
      </c>
    </row>
    <row r="286" spans="1:2" x14ac:dyDescent="0.3">
      <c r="A286" s="40" t="s">
        <v>2012</v>
      </c>
      <c r="B286" s="28" cm="1">
        <f t="array" ref="B286">_xlfn.LET(
_xlpm.chars,A286,
_xlpm.ln, LEN(_xlpm.chars),
_xlpm.cr, MID(_xlpm.chars,_xlfn.SEQUENCE(,_xlpm.ln),1),
_xlpm.Nm, IFERROR(--_xlpm.cr,_xlpm.cr),
_xlpm.isN, ISNUMBER(_xlpm.Nm),
_xlpm.fr,_xlfn.XMATCH(TRUE,_xlpm.isN,0),
_xlpm.ls,_xlfn.XMATCH(TRUE,_xlpm.isN,0,-1),
--(INDEX(_xlpm.Nm,1,_xlpm.fr)&amp;INDEX(_xlpm.Nm,1,_xlpm.ls)))</f>
        <v>91</v>
      </c>
    </row>
    <row r="287" spans="1:2" x14ac:dyDescent="0.3">
      <c r="A287" s="40" t="s">
        <v>2013</v>
      </c>
      <c r="B287" s="28" cm="1">
        <f t="array" ref="B287">_xlfn.LET(
_xlpm.chars,A287,
_xlpm.ln, LEN(_xlpm.chars),
_xlpm.cr, MID(_xlpm.chars,_xlfn.SEQUENCE(,_xlpm.ln),1),
_xlpm.Nm, IFERROR(--_xlpm.cr,_xlpm.cr),
_xlpm.isN, ISNUMBER(_xlpm.Nm),
_xlpm.fr,_xlfn.XMATCH(TRUE,_xlpm.isN,0),
_xlpm.ls,_xlfn.XMATCH(TRUE,_xlpm.isN,0,-1),
--(INDEX(_xlpm.Nm,1,_xlpm.fr)&amp;INDEX(_xlpm.Nm,1,_xlpm.ls)))</f>
        <v>37</v>
      </c>
    </row>
    <row r="288" spans="1:2" x14ac:dyDescent="0.3">
      <c r="A288" s="40" t="s">
        <v>2014</v>
      </c>
      <c r="B288" s="28" cm="1">
        <f t="array" ref="B288">_xlfn.LET(
_xlpm.chars,A288,
_xlpm.ln, LEN(_xlpm.chars),
_xlpm.cr, MID(_xlpm.chars,_xlfn.SEQUENCE(,_xlpm.ln),1),
_xlpm.Nm, IFERROR(--_xlpm.cr,_xlpm.cr),
_xlpm.isN, ISNUMBER(_xlpm.Nm),
_xlpm.fr,_xlfn.XMATCH(TRUE,_xlpm.isN,0),
_xlpm.ls,_xlfn.XMATCH(TRUE,_xlpm.isN,0,-1),
--(INDEX(_xlpm.Nm,1,_xlpm.fr)&amp;INDEX(_xlpm.Nm,1,_xlpm.ls)))</f>
        <v>67</v>
      </c>
    </row>
    <row r="289" spans="1:2" x14ac:dyDescent="0.3">
      <c r="A289" s="40" t="s">
        <v>2015</v>
      </c>
      <c r="B289" s="28" cm="1">
        <f t="array" ref="B289">_xlfn.LET(
_xlpm.chars,A289,
_xlpm.ln, LEN(_xlpm.chars),
_xlpm.cr, MID(_xlpm.chars,_xlfn.SEQUENCE(,_xlpm.ln),1),
_xlpm.Nm, IFERROR(--_xlpm.cr,_xlpm.cr),
_xlpm.isN, ISNUMBER(_xlpm.Nm),
_xlpm.fr,_xlfn.XMATCH(TRUE,_xlpm.isN,0),
_xlpm.ls,_xlfn.XMATCH(TRUE,_xlpm.isN,0,-1),
--(INDEX(_xlpm.Nm,1,_xlpm.fr)&amp;INDEX(_xlpm.Nm,1,_xlpm.ls)))</f>
        <v>44</v>
      </c>
    </row>
    <row r="290" spans="1:2" x14ac:dyDescent="0.3">
      <c r="A290" s="40" t="s">
        <v>2016</v>
      </c>
      <c r="B290" s="28" cm="1">
        <f t="array" ref="B290">_xlfn.LET(
_xlpm.chars,A290,
_xlpm.ln, LEN(_xlpm.chars),
_xlpm.cr, MID(_xlpm.chars,_xlfn.SEQUENCE(,_xlpm.ln),1),
_xlpm.Nm, IFERROR(--_xlpm.cr,_xlpm.cr),
_xlpm.isN, ISNUMBER(_xlpm.Nm),
_xlpm.fr,_xlfn.XMATCH(TRUE,_xlpm.isN,0),
_xlpm.ls,_xlfn.XMATCH(TRUE,_xlpm.isN,0,-1),
--(INDEX(_xlpm.Nm,1,_xlpm.fr)&amp;INDEX(_xlpm.Nm,1,_xlpm.ls)))</f>
        <v>11</v>
      </c>
    </row>
    <row r="291" spans="1:2" x14ac:dyDescent="0.3">
      <c r="A291" s="40" t="s">
        <v>2017</v>
      </c>
      <c r="B291" s="28" cm="1">
        <f t="array" ref="B291">_xlfn.LET(
_xlpm.chars,A291,
_xlpm.ln, LEN(_xlpm.chars),
_xlpm.cr, MID(_xlpm.chars,_xlfn.SEQUENCE(,_xlpm.ln),1),
_xlpm.Nm, IFERROR(--_xlpm.cr,_xlpm.cr),
_xlpm.isN, ISNUMBER(_xlpm.Nm),
_xlpm.fr,_xlfn.XMATCH(TRUE,_xlpm.isN,0),
_xlpm.ls,_xlfn.XMATCH(TRUE,_xlpm.isN,0,-1),
--(INDEX(_xlpm.Nm,1,_xlpm.fr)&amp;INDEX(_xlpm.Nm,1,_xlpm.ls)))</f>
        <v>44</v>
      </c>
    </row>
    <row r="292" spans="1:2" x14ac:dyDescent="0.3">
      <c r="A292" s="40" t="s">
        <v>2018</v>
      </c>
      <c r="B292" s="28" cm="1">
        <f t="array" ref="B292">_xlfn.LET(
_xlpm.chars,A292,
_xlpm.ln, LEN(_xlpm.chars),
_xlpm.cr, MID(_xlpm.chars,_xlfn.SEQUENCE(,_xlpm.ln),1),
_xlpm.Nm, IFERROR(--_xlpm.cr,_xlpm.cr),
_xlpm.isN, ISNUMBER(_xlpm.Nm),
_xlpm.fr,_xlfn.XMATCH(TRUE,_xlpm.isN,0),
_xlpm.ls,_xlfn.XMATCH(TRUE,_xlpm.isN,0,-1),
--(INDEX(_xlpm.Nm,1,_xlpm.fr)&amp;INDEX(_xlpm.Nm,1,_xlpm.ls)))</f>
        <v>15</v>
      </c>
    </row>
    <row r="293" spans="1:2" x14ac:dyDescent="0.3">
      <c r="A293" s="40" t="s">
        <v>2019</v>
      </c>
      <c r="B293" s="28" cm="1">
        <f t="array" ref="B293">_xlfn.LET(
_xlpm.chars,A293,
_xlpm.ln, LEN(_xlpm.chars),
_xlpm.cr, MID(_xlpm.chars,_xlfn.SEQUENCE(,_xlpm.ln),1),
_xlpm.Nm, IFERROR(--_xlpm.cr,_xlpm.cr),
_xlpm.isN, ISNUMBER(_xlpm.Nm),
_xlpm.fr,_xlfn.XMATCH(TRUE,_xlpm.isN,0),
_xlpm.ls,_xlfn.XMATCH(TRUE,_xlpm.isN,0,-1),
--(INDEX(_xlpm.Nm,1,_xlpm.fr)&amp;INDEX(_xlpm.Nm,1,_xlpm.ls)))</f>
        <v>55</v>
      </c>
    </row>
    <row r="294" spans="1:2" x14ac:dyDescent="0.3">
      <c r="A294" s="40" t="s">
        <v>2020</v>
      </c>
      <c r="B294" s="28" cm="1">
        <f t="array" ref="B294">_xlfn.LET(
_xlpm.chars,A294,
_xlpm.ln, LEN(_xlpm.chars),
_xlpm.cr, MID(_xlpm.chars,_xlfn.SEQUENCE(,_xlpm.ln),1),
_xlpm.Nm, IFERROR(--_xlpm.cr,_xlpm.cr),
_xlpm.isN, ISNUMBER(_xlpm.Nm),
_xlpm.fr,_xlfn.XMATCH(TRUE,_xlpm.isN,0),
_xlpm.ls,_xlfn.XMATCH(TRUE,_xlpm.isN,0,-1),
--(INDEX(_xlpm.Nm,1,_xlpm.fr)&amp;INDEX(_xlpm.Nm,1,_xlpm.ls)))</f>
        <v>55</v>
      </c>
    </row>
    <row r="295" spans="1:2" x14ac:dyDescent="0.3">
      <c r="A295" s="40" t="s">
        <v>2021</v>
      </c>
      <c r="B295" s="28" cm="1">
        <f t="array" ref="B295">_xlfn.LET(
_xlpm.chars,A295,
_xlpm.ln, LEN(_xlpm.chars),
_xlpm.cr, MID(_xlpm.chars,_xlfn.SEQUENCE(,_xlpm.ln),1),
_xlpm.Nm, IFERROR(--_xlpm.cr,_xlpm.cr),
_xlpm.isN, ISNUMBER(_xlpm.Nm),
_xlpm.fr,_xlfn.XMATCH(TRUE,_xlpm.isN,0),
_xlpm.ls,_xlfn.XMATCH(TRUE,_xlpm.isN,0,-1),
--(INDEX(_xlpm.Nm,1,_xlpm.fr)&amp;INDEX(_xlpm.Nm,1,_xlpm.ls)))</f>
        <v>58</v>
      </c>
    </row>
    <row r="296" spans="1:2" x14ac:dyDescent="0.3">
      <c r="A296" s="40" t="s">
        <v>2022</v>
      </c>
      <c r="B296" s="28" cm="1">
        <f t="array" ref="B296">_xlfn.LET(
_xlpm.chars,A296,
_xlpm.ln, LEN(_xlpm.chars),
_xlpm.cr, MID(_xlpm.chars,_xlfn.SEQUENCE(,_xlpm.ln),1),
_xlpm.Nm, IFERROR(--_xlpm.cr,_xlpm.cr),
_xlpm.isN, ISNUMBER(_xlpm.Nm),
_xlpm.fr,_xlfn.XMATCH(TRUE,_xlpm.isN,0),
_xlpm.ls,_xlfn.XMATCH(TRUE,_xlpm.isN,0,-1),
--(INDEX(_xlpm.Nm,1,_xlpm.fr)&amp;INDEX(_xlpm.Nm,1,_xlpm.ls)))</f>
        <v>35</v>
      </c>
    </row>
    <row r="297" spans="1:2" x14ac:dyDescent="0.3">
      <c r="A297" s="40" t="s">
        <v>2023</v>
      </c>
      <c r="B297" s="28" cm="1">
        <f t="array" ref="B297">_xlfn.LET(
_xlpm.chars,A297,
_xlpm.ln, LEN(_xlpm.chars),
_xlpm.cr, MID(_xlpm.chars,_xlfn.SEQUENCE(,_xlpm.ln),1),
_xlpm.Nm, IFERROR(--_xlpm.cr,_xlpm.cr),
_xlpm.isN, ISNUMBER(_xlpm.Nm),
_xlpm.fr,_xlfn.XMATCH(TRUE,_xlpm.isN,0),
_xlpm.ls,_xlfn.XMATCH(TRUE,_xlpm.isN,0,-1),
--(INDEX(_xlpm.Nm,1,_xlpm.fr)&amp;INDEX(_xlpm.Nm,1,_xlpm.ls)))</f>
        <v>99</v>
      </c>
    </row>
    <row r="298" spans="1:2" x14ac:dyDescent="0.3">
      <c r="A298" s="40" t="s">
        <v>2024</v>
      </c>
      <c r="B298" s="28" cm="1">
        <f t="array" ref="B298">_xlfn.LET(
_xlpm.chars,A298,
_xlpm.ln, LEN(_xlpm.chars),
_xlpm.cr, MID(_xlpm.chars,_xlfn.SEQUENCE(,_xlpm.ln),1),
_xlpm.Nm, IFERROR(--_xlpm.cr,_xlpm.cr),
_xlpm.isN, ISNUMBER(_xlpm.Nm),
_xlpm.fr,_xlfn.XMATCH(TRUE,_xlpm.isN,0),
_xlpm.ls,_xlfn.XMATCH(TRUE,_xlpm.isN,0,-1),
--(INDEX(_xlpm.Nm,1,_xlpm.fr)&amp;INDEX(_xlpm.Nm,1,_xlpm.ls)))</f>
        <v>29</v>
      </c>
    </row>
    <row r="299" spans="1:2" x14ac:dyDescent="0.3">
      <c r="A299" s="40" t="s">
        <v>2025</v>
      </c>
      <c r="B299" s="28" cm="1">
        <f t="array" ref="B299">_xlfn.LET(
_xlpm.chars,A299,
_xlpm.ln, LEN(_xlpm.chars),
_xlpm.cr, MID(_xlpm.chars,_xlfn.SEQUENCE(,_xlpm.ln),1),
_xlpm.Nm, IFERROR(--_xlpm.cr,_xlpm.cr),
_xlpm.isN, ISNUMBER(_xlpm.Nm),
_xlpm.fr,_xlfn.XMATCH(TRUE,_xlpm.isN,0),
_xlpm.ls,_xlfn.XMATCH(TRUE,_xlpm.isN,0,-1),
--(INDEX(_xlpm.Nm,1,_xlpm.fr)&amp;INDEX(_xlpm.Nm,1,_xlpm.ls)))</f>
        <v>86</v>
      </c>
    </row>
    <row r="300" spans="1:2" x14ac:dyDescent="0.3">
      <c r="A300" s="40" t="s">
        <v>2026</v>
      </c>
      <c r="B300" s="28" cm="1">
        <f t="array" ref="B300">_xlfn.LET(
_xlpm.chars,A300,
_xlpm.ln, LEN(_xlpm.chars),
_xlpm.cr, MID(_xlpm.chars,_xlfn.SEQUENCE(,_xlpm.ln),1),
_xlpm.Nm, IFERROR(--_xlpm.cr,_xlpm.cr),
_xlpm.isN, ISNUMBER(_xlpm.Nm),
_xlpm.fr,_xlfn.XMATCH(TRUE,_xlpm.isN,0),
_xlpm.ls,_xlfn.XMATCH(TRUE,_xlpm.isN,0,-1),
--(INDEX(_xlpm.Nm,1,_xlpm.fr)&amp;INDEX(_xlpm.Nm,1,_xlpm.ls)))</f>
        <v>77</v>
      </c>
    </row>
    <row r="301" spans="1:2" x14ac:dyDescent="0.3">
      <c r="A301" s="40" t="s">
        <v>2027</v>
      </c>
      <c r="B301" s="28" cm="1">
        <f t="array" ref="B301">_xlfn.LET(
_xlpm.chars,A301,
_xlpm.ln, LEN(_xlpm.chars),
_xlpm.cr, MID(_xlpm.chars,_xlfn.SEQUENCE(,_xlpm.ln),1),
_xlpm.Nm, IFERROR(--_xlpm.cr,_xlpm.cr),
_xlpm.isN, ISNUMBER(_xlpm.Nm),
_xlpm.fr,_xlfn.XMATCH(TRUE,_xlpm.isN,0),
_xlpm.ls,_xlfn.XMATCH(TRUE,_xlpm.isN,0,-1),
--(INDEX(_xlpm.Nm,1,_xlpm.fr)&amp;INDEX(_xlpm.Nm,1,_xlpm.ls)))</f>
        <v>58</v>
      </c>
    </row>
    <row r="302" spans="1:2" x14ac:dyDescent="0.3">
      <c r="A302" s="40" t="s">
        <v>2028</v>
      </c>
      <c r="B302" s="28" cm="1">
        <f t="array" ref="B302">_xlfn.LET(
_xlpm.chars,A302,
_xlpm.ln, LEN(_xlpm.chars),
_xlpm.cr, MID(_xlpm.chars,_xlfn.SEQUENCE(,_xlpm.ln),1),
_xlpm.Nm, IFERROR(--_xlpm.cr,_xlpm.cr),
_xlpm.isN, ISNUMBER(_xlpm.Nm),
_xlpm.fr,_xlfn.XMATCH(TRUE,_xlpm.isN,0),
_xlpm.ls,_xlfn.XMATCH(TRUE,_xlpm.isN,0,-1),
--(INDEX(_xlpm.Nm,1,_xlpm.fr)&amp;INDEX(_xlpm.Nm,1,_xlpm.ls)))</f>
        <v>16</v>
      </c>
    </row>
    <row r="303" spans="1:2" x14ac:dyDescent="0.3">
      <c r="A303" s="40" t="s">
        <v>2029</v>
      </c>
      <c r="B303" s="28" cm="1">
        <f t="array" ref="B303">_xlfn.LET(
_xlpm.chars,A303,
_xlpm.ln, LEN(_xlpm.chars),
_xlpm.cr, MID(_xlpm.chars,_xlfn.SEQUENCE(,_xlpm.ln),1),
_xlpm.Nm, IFERROR(--_xlpm.cr,_xlpm.cr),
_xlpm.isN, ISNUMBER(_xlpm.Nm),
_xlpm.fr,_xlfn.XMATCH(TRUE,_xlpm.isN,0),
_xlpm.ls,_xlfn.XMATCH(TRUE,_xlpm.isN,0,-1),
--(INDEX(_xlpm.Nm,1,_xlpm.fr)&amp;INDEX(_xlpm.Nm,1,_xlpm.ls)))</f>
        <v>77</v>
      </c>
    </row>
    <row r="304" spans="1:2" x14ac:dyDescent="0.3">
      <c r="A304" s="40" t="s">
        <v>2030</v>
      </c>
      <c r="B304" s="28" cm="1">
        <f t="array" ref="B304">_xlfn.LET(
_xlpm.chars,A304,
_xlpm.ln, LEN(_xlpm.chars),
_xlpm.cr, MID(_xlpm.chars,_xlfn.SEQUENCE(,_xlpm.ln),1),
_xlpm.Nm, IFERROR(--_xlpm.cr,_xlpm.cr),
_xlpm.isN, ISNUMBER(_xlpm.Nm),
_xlpm.fr,_xlfn.XMATCH(TRUE,_xlpm.isN,0),
_xlpm.ls,_xlfn.XMATCH(TRUE,_xlpm.isN,0,-1),
--(INDEX(_xlpm.Nm,1,_xlpm.fr)&amp;INDEX(_xlpm.Nm,1,_xlpm.ls)))</f>
        <v>33</v>
      </c>
    </row>
    <row r="305" spans="1:2" x14ac:dyDescent="0.3">
      <c r="A305" s="40" t="s">
        <v>2031</v>
      </c>
      <c r="B305" s="28" cm="1">
        <f t="array" ref="B305">_xlfn.LET(
_xlpm.chars,A305,
_xlpm.ln, LEN(_xlpm.chars),
_xlpm.cr, MID(_xlpm.chars,_xlfn.SEQUENCE(,_xlpm.ln),1),
_xlpm.Nm, IFERROR(--_xlpm.cr,_xlpm.cr),
_xlpm.isN, ISNUMBER(_xlpm.Nm),
_xlpm.fr,_xlfn.XMATCH(TRUE,_xlpm.isN,0),
_xlpm.ls,_xlfn.XMATCH(TRUE,_xlpm.isN,0,-1),
--(INDEX(_xlpm.Nm,1,_xlpm.fr)&amp;INDEX(_xlpm.Nm,1,_xlpm.ls)))</f>
        <v>21</v>
      </c>
    </row>
    <row r="306" spans="1:2" x14ac:dyDescent="0.3">
      <c r="A306" s="40" t="s">
        <v>2032</v>
      </c>
      <c r="B306" s="28" cm="1">
        <f t="array" ref="B306">_xlfn.LET(
_xlpm.chars,A306,
_xlpm.ln, LEN(_xlpm.chars),
_xlpm.cr, MID(_xlpm.chars,_xlfn.SEQUENCE(,_xlpm.ln),1),
_xlpm.Nm, IFERROR(--_xlpm.cr,_xlpm.cr),
_xlpm.isN, ISNUMBER(_xlpm.Nm),
_xlpm.fr,_xlfn.XMATCH(TRUE,_xlpm.isN,0),
_xlpm.ls,_xlfn.XMATCH(TRUE,_xlpm.isN,0,-1),
--(INDEX(_xlpm.Nm,1,_xlpm.fr)&amp;INDEX(_xlpm.Nm,1,_xlpm.ls)))</f>
        <v>89</v>
      </c>
    </row>
    <row r="307" spans="1:2" x14ac:dyDescent="0.3">
      <c r="A307" s="40" t="s">
        <v>2033</v>
      </c>
      <c r="B307" s="28" cm="1">
        <f t="array" ref="B307">_xlfn.LET(
_xlpm.chars,A307,
_xlpm.ln, LEN(_xlpm.chars),
_xlpm.cr, MID(_xlpm.chars,_xlfn.SEQUENCE(,_xlpm.ln),1),
_xlpm.Nm, IFERROR(--_xlpm.cr,_xlpm.cr),
_xlpm.isN, ISNUMBER(_xlpm.Nm),
_xlpm.fr,_xlfn.XMATCH(TRUE,_xlpm.isN,0),
_xlpm.ls,_xlfn.XMATCH(TRUE,_xlpm.isN,0,-1),
--(INDEX(_xlpm.Nm,1,_xlpm.fr)&amp;INDEX(_xlpm.Nm,1,_xlpm.ls)))</f>
        <v>61</v>
      </c>
    </row>
    <row r="308" spans="1:2" x14ac:dyDescent="0.3">
      <c r="A308" s="40" t="s">
        <v>2034</v>
      </c>
      <c r="B308" s="28" cm="1">
        <f t="array" ref="B308">_xlfn.LET(
_xlpm.chars,A308,
_xlpm.ln, LEN(_xlpm.chars),
_xlpm.cr, MID(_xlpm.chars,_xlfn.SEQUENCE(,_xlpm.ln),1),
_xlpm.Nm, IFERROR(--_xlpm.cr,_xlpm.cr),
_xlpm.isN, ISNUMBER(_xlpm.Nm),
_xlpm.fr,_xlfn.XMATCH(TRUE,_xlpm.isN,0),
_xlpm.ls,_xlfn.XMATCH(TRUE,_xlpm.isN,0,-1),
--(INDEX(_xlpm.Nm,1,_xlpm.fr)&amp;INDEX(_xlpm.Nm,1,_xlpm.ls)))</f>
        <v>54</v>
      </c>
    </row>
    <row r="309" spans="1:2" x14ac:dyDescent="0.3">
      <c r="A309" s="40" t="s">
        <v>2035</v>
      </c>
      <c r="B309" s="28" cm="1">
        <f t="array" ref="B309">_xlfn.LET(
_xlpm.chars,A309,
_xlpm.ln, LEN(_xlpm.chars),
_xlpm.cr, MID(_xlpm.chars,_xlfn.SEQUENCE(,_xlpm.ln),1),
_xlpm.Nm, IFERROR(--_xlpm.cr,_xlpm.cr),
_xlpm.isN, ISNUMBER(_xlpm.Nm),
_xlpm.fr,_xlfn.XMATCH(TRUE,_xlpm.isN,0),
_xlpm.ls,_xlfn.XMATCH(TRUE,_xlpm.isN,0,-1),
--(INDEX(_xlpm.Nm,1,_xlpm.fr)&amp;INDEX(_xlpm.Nm,1,_xlpm.ls)))</f>
        <v>11</v>
      </c>
    </row>
    <row r="310" spans="1:2" x14ac:dyDescent="0.3">
      <c r="A310" s="40" t="s">
        <v>2036</v>
      </c>
      <c r="B310" s="28" cm="1">
        <f t="array" ref="B310">_xlfn.LET(
_xlpm.chars,A310,
_xlpm.ln, LEN(_xlpm.chars),
_xlpm.cr, MID(_xlpm.chars,_xlfn.SEQUENCE(,_xlpm.ln),1),
_xlpm.Nm, IFERROR(--_xlpm.cr,_xlpm.cr),
_xlpm.isN, ISNUMBER(_xlpm.Nm),
_xlpm.fr,_xlfn.XMATCH(TRUE,_xlpm.isN,0),
_xlpm.ls,_xlfn.XMATCH(TRUE,_xlpm.isN,0,-1),
--(INDEX(_xlpm.Nm,1,_xlpm.fr)&amp;INDEX(_xlpm.Nm,1,_xlpm.ls)))</f>
        <v>71</v>
      </c>
    </row>
    <row r="311" spans="1:2" x14ac:dyDescent="0.3">
      <c r="A311" s="40" t="s">
        <v>2037</v>
      </c>
      <c r="B311" s="28" cm="1">
        <f t="array" ref="B311">_xlfn.LET(
_xlpm.chars,A311,
_xlpm.ln, LEN(_xlpm.chars),
_xlpm.cr, MID(_xlpm.chars,_xlfn.SEQUENCE(,_xlpm.ln),1),
_xlpm.Nm, IFERROR(--_xlpm.cr,_xlpm.cr),
_xlpm.isN, ISNUMBER(_xlpm.Nm),
_xlpm.fr,_xlfn.XMATCH(TRUE,_xlpm.isN,0),
_xlpm.ls,_xlfn.XMATCH(TRUE,_xlpm.isN,0,-1),
--(INDEX(_xlpm.Nm,1,_xlpm.fr)&amp;INDEX(_xlpm.Nm,1,_xlpm.ls)))</f>
        <v>99</v>
      </c>
    </row>
    <row r="312" spans="1:2" x14ac:dyDescent="0.3">
      <c r="A312" s="40" t="s">
        <v>2038</v>
      </c>
      <c r="B312" s="28" cm="1">
        <f t="array" ref="B312">_xlfn.LET(
_xlpm.chars,A312,
_xlpm.ln, LEN(_xlpm.chars),
_xlpm.cr, MID(_xlpm.chars,_xlfn.SEQUENCE(,_xlpm.ln),1),
_xlpm.Nm, IFERROR(--_xlpm.cr,_xlpm.cr),
_xlpm.isN, ISNUMBER(_xlpm.Nm),
_xlpm.fr,_xlfn.XMATCH(TRUE,_xlpm.isN,0),
_xlpm.ls,_xlfn.XMATCH(TRUE,_xlpm.isN,0,-1),
--(INDEX(_xlpm.Nm,1,_xlpm.fr)&amp;INDEX(_xlpm.Nm,1,_xlpm.ls)))</f>
        <v>47</v>
      </c>
    </row>
    <row r="313" spans="1:2" x14ac:dyDescent="0.3">
      <c r="A313" s="40" t="s">
        <v>2039</v>
      </c>
      <c r="B313" s="28" cm="1">
        <f t="array" ref="B313">_xlfn.LET(
_xlpm.chars,A313,
_xlpm.ln, LEN(_xlpm.chars),
_xlpm.cr, MID(_xlpm.chars,_xlfn.SEQUENCE(,_xlpm.ln),1),
_xlpm.Nm, IFERROR(--_xlpm.cr,_xlpm.cr),
_xlpm.isN, ISNUMBER(_xlpm.Nm),
_xlpm.fr,_xlfn.XMATCH(TRUE,_xlpm.isN,0),
_xlpm.ls,_xlfn.XMATCH(TRUE,_xlpm.isN,0,-1),
--(INDEX(_xlpm.Nm,1,_xlpm.fr)&amp;INDEX(_xlpm.Nm,1,_xlpm.ls)))</f>
        <v>84</v>
      </c>
    </row>
    <row r="314" spans="1:2" x14ac:dyDescent="0.3">
      <c r="A314" s="40" t="s">
        <v>2040</v>
      </c>
      <c r="B314" s="28" cm="1">
        <f t="array" ref="B314">_xlfn.LET(
_xlpm.chars,A314,
_xlpm.ln, LEN(_xlpm.chars),
_xlpm.cr, MID(_xlpm.chars,_xlfn.SEQUENCE(,_xlpm.ln),1),
_xlpm.Nm, IFERROR(--_xlpm.cr,_xlpm.cr),
_xlpm.isN, ISNUMBER(_xlpm.Nm),
_xlpm.fr,_xlfn.XMATCH(TRUE,_xlpm.isN,0),
_xlpm.ls,_xlfn.XMATCH(TRUE,_xlpm.isN,0,-1),
--(INDEX(_xlpm.Nm,1,_xlpm.fr)&amp;INDEX(_xlpm.Nm,1,_xlpm.ls)))</f>
        <v>47</v>
      </c>
    </row>
    <row r="315" spans="1:2" x14ac:dyDescent="0.3">
      <c r="A315" s="40" t="s">
        <v>2041</v>
      </c>
      <c r="B315" s="28" cm="1">
        <f t="array" ref="B315">_xlfn.LET(
_xlpm.chars,A315,
_xlpm.ln, LEN(_xlpm.chars),
_xlpm.cr, MID(_xlpm.chars,_xlfn.SEQUENCE(,_xlpm.ln),1),
_xlpm.Nm, IFERROR(--_xlpm.cr,_xlpm.cr),
_xlpm.isN, ISNUMBER(_xlpm.Nm),
_xlpm.fr,_xlfn.XMATCH(TRUE,_xlpm.isN,0),
_xlpm.ls,_xlfn.XMATCH(TRUE,_xlpm.isN,0,-1),
--(INDEX(_xlpm.Nm,1,_xlpm.fr)&amp;INDEX(_xlpm.Nm,1,_xlpm.ls)))</f>
        <v>95</v>
      </c>
    </row>
    <row r="316" spans="1:2" x14ac:dyDescent="0.3">
      <c r="A316" s="40" t="s">
        <v>2042</v>
      </c>
      <c r="B316" s="28" cm="1">
        <f t="array" ref="B316">_xlfn.LET(
_xlpm.chars,A316,
_xlpm.ln, LEN(_xlpm.chars),
_xlpm.cr, MID(_xlpm.chars,_xlfn.SEQUENCE(,_xlpm.ln),1),
_xlpm.Nm, IFERROR(--_xlpm.cr,_xlpm.cr),
_xlpm.isN, ISNUMBER(_xlpm.Nm),
_xlpm.fr,_xlfn.XMATCH(TRUE,_xlpm.isN,0),
_xlpm.ls,_xlfn.XMATCH(TRUE,_xlpm.isN,0,-1),
--(INDEX(_xlpm.Nm,1,_xlpm.fr)&amp;INDEX(_xlpm.Nm,1,_xlpm.ls)))</f>
        <v>77</v>
      </c>
    </row>
    <row r="317" spans="1:2" x14ac:dyDescent="0.3">
      <c r="A317" s="40" t="s">
        <v>2043</v>
      </c>
      <c r="B317" s="28" cm="1">
        <f t="array" ref="B317">_xlfn.LET(
_xlpm.chars,A317,
_xlpm.ln, LEN(_xlpm.chars),
_xlpm.cr, MID(_xlpm.chars,_xlfn.SEQUENCE(,_xlpm.ln),1),
_xlpm.Nm, IFERROR(--_xlpm.cr,_xlpm.cr),
_xlpm.isN, ISNUMBER(_xlpm.Nm),
_xlpm.fr,_xlfn.XMATCH(TRUE,_xlpm.isN,0),
_xlpm.ls,_xlfn.XMATCH(TRUE,_xlpm.isN,0,-1),
--(INDEX(_xlpm.Nm,1,_xlpm.fr)&amp;INDEX(_xlpm.Nm,1,_xlpm.ls)))</f>
        <v>76</v>
      </c>
    </row>
    <row r="318" spans="1:2" x14ac:dyDescent="0.3">
      <c r="A318" s="40" t="s">
        <v>2044</v>
      </c>
      <c r="B318" s="28" cm="1">
        <f t="array" ref="B318">_xlfn.LET(
_xlpm.chars,A318,
_xlpm.ln, LEN(_xlpm.chars),
_xlpm.cr, MID(_xlpm.chars,_xlfn.SEQUENCE(,_xlpm.ln),1),
_xlpm.Nm, IFERROR(--_xlpm.cr,_xlpm.cr),
_xlpm.isN, ISNUMBER(_xlpm.Nm),
_xlpm.fr,_xlfn.XMATCH(TRUE,_xlpm.isN,0),
_xlpm.ls,_xlfn.XMATCH(TRUE,_xlpm.isN,0,-1),
--(INDEX(_xlpm.Nm,1,_xlpm.fr)&amp;INDEX(_xlpm.Nm,1,_xlpm.ls)))</f>
        <v>14</v>
      </c>
    </row>
    <row r="319" spans="1:2" x14ac:dyDescent="0.3">
      <c r="A319" s="40" t="s">
        <v>2045</v>
      </c>
      <c r="B319" s="28" cm="1">
        <f t="array" ref="B319">_xlfn.LET(
_xlpm.chars,A319,
_xlpm.ln, LEN(_xlpm.chars),
_xlpm.cr, MID(_xlpm.chars,_xlfn.SEQUENCE(,_xlpm.ln),1),
_xlpm.Nm, IFERROR(--_xlpm.cr,_xlpm.cr),
_xlpm.isN, ISNUMBER(_xlpm.Nm),
_xlpm.fr,_xlfn.XMATCH(TRUE,_xlpm.isN,0),
_xlpm.ls,_xlfn.XMATCH(TRUE,_xlpm.isN,0,-1),
--(INDEX(_xlpm.Nm,1,_xlpm.fr)&amp;INDEX(_xlpm.Nm,1,_xlpm.ls)))</f>
        <v>66</v>
      </c>
    </row>
    <row r="320" spans="1:2" x14ac:dyDescent="0.3">
      <c r="A320" s="40" t="s">
        <v>2046</v>
      </c>
      <c r="B320" s="28" cm="1">
        <f t="array" ref="B320">_xlfn.LET(
_xlpm.chars,A320,
_xlpm.ln, LEN(_xlpm.chars),
_xlpm.cr, MID(_xlpm.chars,_xlfn.SEQUENCE(,_xlpm.ln),1),
_xlpm.Nm, IFERROR(--_xlpm.cr,_xlpm.cr),
_xlpm.isN, ISNUMBER(_xlpm.Nm),
_xlpm.fr,_xlfn.XMATCH(TRUE,_xlpm.isN,0),
_xlpm.ls,_xlfn.XMATCH(TRUE,_xlpm.isN,0,-1),
--(INDEX(_xlpm.Nm,1,_xlpm.fr)&amp;INDEX(_xlpm.Nm,1,_xlpm.ls)))</f>
        <v>45</v>
      </c>
    </row>
    <row r="321" spans="1:2" x14ac:dyDescent="0.3">
      <c r="A321" s="40" t="s">
        <v>2047</v>
      </c>
      <c r="B321" s="28" cm="1">
        <f t="array" ref="B321">_xlfn.LET(
_xlpm.chars,A321,
_xlpm.ln, LEN(_xlpm.chars),
_xlpm.cr, MID(_xlpm.chars,_xlfn.SEQUENCE(,_xlpm.ln),1),
_xlpm.Nm, IFERROR(--_xlpm.cr,_xlpm.cr),
_xlpm.isN, ISNUMBER(_xlpm.Nm),
_xlpm.fr,_xlfn.XMATCH(TRUE,_xlpm.isN,0),
_xlpm.ls,_xlfn.XMATCH(TRUE,_xlpm.isN,0,-1),
--(INDEX(_xlpm.Nm,1,_xlpm.fr)&amp;INDEX(_xlpm.Nm,1,_xlpm.ls)))</f>
        <v>13</v>
      </c>
    </row>
    <row r="322" spans="1:2" x14ac:dyDescent="0.3">
      <c r="A322" s="40" t="s">
        <v>2048</v>
      </c>
      <c r="B322" s="28" cm="1">
        <f t="array" ref="B322">_xlfn.LET(
_xlpm.chars,A322,
_xlpm.ln, LEN(_xlpm.chars),
_xlpm.cr, MID(_xlpm.chars,_xlfn.SEQUENCE(,_xlpm.ln),1),
_xlpm.Nm, IFERROR(--_xlpm.cr,_xlpm.cr),
_xlpm.isN, ISNUMBER(_xlpm.Nm),
_xlpm.fr,_xlfn.XMATCH(TRUE,_xlpm.isN,0),
_xlpm.ls,_xlfn.XMATCH(TRUE,_xlpm.isN,0,-1),
--(INDEX(_xlpm.Nm,1,_xlpm.fr)&amp;INDEX(_xlpm.Nm,1,_xlpm.ls)))</f>
        <v>22</v>
      </c>
    </row>
    <row r="323" spans="1:2" x14ac:dyDescent="0.3">
      <c r="A323" s="40" t="s">
        <v>2049</v>
      </c>
      <c r="B323" s="28" cm="1">
        <f t="array" ref="B323">_xlfn.LET(
_xlpm.chars,A323,
_xlpm.ln, LEN(_xlpm.chars),
_xlpm.cr, MID(_xlpm.chars,_xlfn.SEQUENCE(,_xlpm.ln),1),
_xlpm.Nm, IFERROR(--_xlpm.cr,_xlpm.cr),
_xlpm.isN, ISNUMBER(_xlpm.Nm),
_xlpm.fr,_xlfn.XMATCH(TRUE,_xlpm.isN,0),
_xlpm.ls,_xlfn.XMATCH(TRUE,_xlpm.isN,0,-1),
--(INDEX(_xlpm.Nm,1,_xlpm.fr)&amp;INDEX(_xlpm.Nm,1,_xlpm.ls)))</f>
        <v>59</v>
      </c>
    </row>
    <row r="324" spans="1:2" x14ac:dyDescent="0.3">
      <c r="A324" s="40" t="s">
        <v>2050</v>
      </c>
      <c r="B324" s="28" cm="1">
        <f t="array" ref="B324">_xlfn.LET(
_xlpm.chars,A324,
_xlpm.ln, LEN(_xlpm.chars),
_xlpm.cr, MID(_xlpm.chars,_xlfn.SEQUENCE(,_xlpm.ln),1),
_xlpm.Nm, IFERROR(--_xlpm.cr,_xlpm.cr),
_xlpm.isN, ISNUMBER(_xlpm.Nm),
_xlpm.fr,_xlfn.XMATCH(TRUE,_xlpm.isN,0),
_xlpm.ls,_xlfn.XMATCH(TRUE,_xlpm.isN,0,-1),
--(INDEX(_xlpm.Nm,1,_xlpm.fr)&amp;INDEX(_xlpm.Nm,1,_xlpm.ls)))</f>
        <v>78</v>
      </c>
    </row>
    <row r="325" spans="1:2" x14ac:dyDescent="0.3">
      <c r="A325" s="40" t="s">
        <v>2051</v>
      </c>
      <c r="B325" s="28" cm="1">
        <f t="array" ref="B325">_xlfn.LET(
_xlpm.chars,A325,
_xlpm.ln, LEN(_xlpm.chars),
_xlpm.cr, MID(_xlpm.chars,_xlfn.SEQUENCE(,_xlpm.ln),1),
_xlpm.Nm, IFERROR(--_xlpm.cr,_xlpm.cr),
_xlpm.isN, ISNUMBER(_xlpm.Nm),
_xlpm.fr,_xlfn.XMATCH(TRUE,_xlpm.isN,0),
_xlpm.ls,_xlfn.XMATCH(TRUE,_xlpm.isN,0,-1),
--(INDEX(_xlpm.Nm,1,_xlpm.fr)&amp;INDEX(_xlpm.Nm,1,_xlpm.ls)))</f>
        <v>83</v>
      </c>
    </row>
    <row r="326" spans="1:2" x14ac:dyDescent="0.3">
      <c r="A326" s="40" t="s">
        <v>2052</v>
      </c>
      <c r="B326" s="28" cm="1">
        <f t="array" ref="B326">_xlfn.LET(
_xlpm.chars,A326,
_xlpm.ln, LEN(_xlpm.chars),
_xlpm.cr, MID(_xlpm.chars,_xlfn.SEQUENCE(,_xlpm.ln),1),
_xlpm.Nm, IFERROR(--_xlpm.cr,_xlpm.cr),
_xlpm.isN, ISNUMBER(_xlpm.Nm),
_xlpm.fr,_xlfn.XMATCH(TRUE,_xlpm.isN,0),
_xlpm.ls,_xlfn.XMATCH(TRUE,_xlpm.isN,0,-1),
--(INDEX(_xlpm.Nm,1,_xlpm.fr)&amp;INDEX(_xlpm.Nm,1,_xlpm.ls)))</f>
        <v>36</v>
      </c>
    </row>
    <row r="327" spans="1:2" x14ac:dyDescent="0.3">
      <c r="A327" s="40" t="s">
        <v>2053</v>
      </c>
      <c r="B327" s="28" cm="1">
        <f t="array" ref="B327">_xlfn.LET(
_xlpm.chars,A327,
_xlpm.ln, LEN(_xlpm.chars),
_xlpm.cr, MID(_xlpm.chars,_xlfn.SEQUENCE(,_xlpm.ln),1),
_xlpm.Nm, IFERROR(--_xlpm.cr,_xlpm.cr),
_xlpm.isN, ISNUMBER(_xlpm.Nm),
_xlpm.fr,_xlfn.XMATCH(TRUE,_xlpm.isN,0),
_xlpm.ls,_xlfn.XMATCH(TRUE,_xlpm.isN,0,-1),
--(INDEX(_xlpm.Nm,1,_xlpm.fr)&amp;INDEX(_xlpm.Nm,1,_xlpm.ls)))</f>
        <v>11</v>
      </c>
    </row>
    <row r="328" spans="1:2" x14ac:dyDescent="0.3">
      <c r="A328" s="40" t="s">
        <v>2054</v>
      </c>
      <c r="B328" s="28" cm="1">
        <f t="array" ref="B328">_xlfn.LET(
_xlpm.chars,A328,
_xlpm.ln, LEN(_xlpm.chars),
_xlpm.cr, MID(_xlpm.chars,_xlfn.SEQUENCE(,_xlpm.ln),1),
_xlpm.Nm, IFERROR(--_xlpm.cr,_xlpm.cr),
_xlpm.isN, ISNUMBER(_xlpm.Nm),
_xlpm.fr,_xlfn.XMATCH(TRUE,_xlpm.isN,0),
_xlpm.ls,_xlfn.XMATCH(TRUE,_xlpm.isN,0,-1),
--(INDEX(_xlpm.Nm,1,_xlpm.fr)&amp;INDEX(_xlpm.Nm,1,_xlpm.ls)))</f>
        <v>33</v>
      </c>
    </row>
    <row r="329" spans="1:2" x14ac:dyDescent="0.3">
      <c r="A329" s="40" t="s">
        <v>2055</v>
      </c>
      <c r="B329" s="28" cm="1">
        <f t="array" ref="B329">_xlfn.LET(
_xlpm.chars,A329,
_xlpm.ln, LEN(_xlpm.chars),
_xlpm.cr, MID(_xlpm.chars,_xlfn.SEQUENCE(,_xlpm.ln),1),
_xlpm.Nm, IFERROR(--_xlpm.cr,_xlpm.cr),
_xlpm.isN, ISNUMBER(_xlpm.Nm),
_xlpm.fr,_xlfn.XMATCH(TRUE,_xlpm.isN,0),
_xlpm.ls,_xlfn.XMATCH(TRUE,_xlpm.isN,0,-1),
--(INDEX(_xlpm.Nm,1,_xlpm.fr)&amp;INDEX(_xlpm.Nm,1,_xlpm.ls)))</f>
        <v>99</v>
      </c>
    </row>
    <row r="330" spans="1:2" x14ac:dyDescent="0.3">
      <c r="A330" s="40" t="s">
        <v>2056</v>
      </c>
      <c r="B330" s="28" cm="1">
        <f t="array" ref="B330">_xlfn.LET(
_xlpm.chars,A330,
_xlpm.ln, LEN(_xlpm.chars),
_xlpm.cr, MID(_xlpm.chars,_xlfn.SEQUENCE(,_xlpm.ln),1),
_xlpm.Nm, IFERROR(--_xlpm.cr,_xlpm.cr),
_xlpm.isN, ISNUMBER(_xlpm.Nm),
_xlpm.fr,_xlfn.XMATCH(TRUE,_xlpm.isN,0),
_xlpm.ls,_xlfn.XMATCH(TRUE,_xlpm.isN,0,-1),
--(INDEX(_xlpm.Nm,1,_xlpm.fr)&amp;INDEX(_xlpm.Nm,1,_xlpm.ls)))</f>
        <v>66</v>
      </c>
    </row>
    <row r="331" spans="1:2" x14ac:dyDescent="0.3">
      <c r="A331" s="40" t="s">
        <v>2057</v>
      </c>
      <c r="B331" s="28" cm="1">
        <f t="array" ref="B331">_xlfn.LET(
_xlpm.chars,A331,
_xlpm.ln, LEN(_xlpm.chars),
_xlpm.cr, MID(_xlpm.chars,_xlfn.SEQUENCE(,_xlpm.ln),1),
_xlpm.Nm, IFERROR(--_xlpm.cr,_xlpm.cr),
_xlpm.isN, ISNUMBER(_xlpm.Nm),
_xlpm.fr,_xlfn.XMATCH(TRUE,_xlpm.isN,0),
_xlpm.ls,_xlfn.XMATCH(TRUE,_xlpm.isN,0,-1),
--(INDEX(_xlpm.Nm,1,_xlpm.fr)&amp;INDEX(_xlpm.Nm,1,_xlpm.ls)))</f>
        <v>42</v>
      </c>
    </row>
    <row r="332" spans="1:2" x14ac:dyDescent="0.3">
      <c r="A332" s="40" t="s">
        <v>2058</v>
      </c>
      <c r="B332" s="28" cm="1">
        <f t="array" ref="B332">_xlfn.LET(
_xlpm.chars,A332,
_xlpm.ln, LEN(_xlpm.chars),
_xlpm.cr, MID(_xlpm.chars,_xlfn.SEQUENCE(,_xlpm.ln),1),
_xlpm.Nm, IFERROR(--_xlpm.cr,_xlpm.cr),
_xlpm.isN, ISNUMBER(_xlpm.Nm),
_xlpm.fr,_xlfn.XMATCH(TRUE,_xlpm.isN,0),
_xlpm.ls,_xlfn.XMATCH(TRUE,_xlpm.isN,0,-1),
--(INDEX(_xlpm.Nm,1,_xlpm.fr)&amp;INDEX(_xlpm.Nm,1,_xlpm.ls)))</f>
        <v>26</v>
      </c>
    </row>
    <row r="333" spans="1:2" x14ac:dyDescent="0.3">
      <c r="A333" s="40" t="s">
        <v>2059</v>
      </c>
      <c r="B333" s="28" cm="1">
        <f t="array" ref="B333">_xlfn.LET(
_xlpm.chars,A333,
_xlpm.ln, LEN(_xlpm.chars),
_xlpm.cr, MID(_xlpm.chars,_xlfn.SEQUENCE(,_xlpm.ln),1),
_xlpm.Nm, IFERROR(--_xlpm.cr,_xlpm.cr),
_xlpm.isN, ISNUMBER(_xlpm.Nm),
_xlpm.fr,_xlfn.XMATCH(TRUE,_xlpm.isN,0),
_xlpm.ls,_xlfn.XMATCH(TRUE,_xlpm.isN,0,-1),
--(INDEX(_xlpm.Nm,1,_xlpm.fr)&amp;INDEX(_xlpm.Nm,1,_xlpm.ls)))</f>
        <v>55</v>
      </c>
    </row>
    <row r="334" spans="1:2" x14ac:dyDescent="0.3">
      <c r="A334" s="40" t="s">
        <v>2060</v>
      </c>
      <c r="B334" s="28" cm="1">
        <f t="array" ref="B334">_xlfn.LET(
_xlpm.chars,A334,
_xlpm.ln, LEN(_xlpm.chars),
_xlpm.cr, MID(_xlpm.chars,_xlfn.SEQUENCE(,_xlpm.ln),1),
_xlpm.Nm, IFERROR(--_xlpm.cr,_xlpm.cr),
_xlpm.isN, ISNUMBER(_xlpm.Nm),
_xlpm.fr,_xlfn.XMATCH(TRUE,_xlpm.isN,0),
_xlpm.ls,_xlfn.XMATCH(TRUE,_xlpm.isN,0,-1),
--(INDEX(_xlpm.Nm,1,_xlpm.fr)&amp;INDEX(_xlpm.Nm,1,_xlpm.ls)))</f>
        <v>44</v>
      </c>
    </row>
    <row r="335" spans="1:2" x14ac:dyDescent="0.3">
      <c r="A335" s="40" t="s">
        <v>2061</v>
      </c>
      <c r="B335" s="28" cm="1">
        <f t="array" ref="B335">_xlfn.LET(
_xlpm.chars,A335,
_xlpm.ln, LEN(_xlpm.chars),
_xlpm.cr, MID(_xlpm.chars,_xlfn.SEQUENCE(,_xlpm.ln),1),
_xlpm.Nm, IFERROR(--_xlpm.cr,_xlpm.cr),
_xlpm.isN, ISNUMBER(_xlpm.Nm),
_xlpm.fr,_xlfn.XMATCH(TRUE,_xlpm.isN,0),
_xlpm.ls,_xlfn.XMATCH(TRUE,_xlpm.isN,0,-1),
--(INDEX(_xlpm.Nm,1,_xlpm.fr)&amp;INDEX(_xlpm.Nm,1,_xlpm.ls)))</f>
        <v>48</v>
      </c>
    </row>
    <row r="336" spans="1:2" x14ac:dyDescent="0.3">
      <c r="A336" s="40" t="s">
        <v>2062</v>
      </c>
      <c r="B336" s="28" cm="1">
        <f t="array" ref="B336">_xlfn.LET(
_xlpm.chars,A336,
_xlpm.ln, LEN(_xlpm.chars),
_xlpm.cr, MID(_xlpm.chars,_xlfn.SEQUENCE(,_xlpm.ln),1),
_xlpm.Nm, IFERROR(--_xlpm.cr,_xlpm.cr),
_xlpm.isN, ISNUMBER(_xlpm.Nm),
_xlpm.fr,_xlfn.XMATCH(TRUE,_xlpm.isN,0),
_xlpm.ls,_xlfn.XMATCH(TRUE,_xlpm.isN,0,-1),
--(INDEX(_xlpm.Nm,1,_xlpm.fr)&amp;INDEX(_xlpm.Nm,1,_xlpm.ls)))</f>
        <v>57</v>
      </c>
    </row>
    <row r="337" spans="1:2" x14ac:dyDescent="0.3">
      <c r="A337" s="40" t="s">
        <v>2063</v>
      </c>
      <c r="B337" s="28" cm="1">
        <f t="array" ref="B337">_xlfn.LET(
_xlpm.chars,A337,
_xlpm.ln, LEN(_xlpm.chars),
_xlpm.cr, MID(_xlpm.chars,_xlfn.SEQUENCE(,_xlpm.ln),1),
_xlpm.Nm, IFERROR(--_xlpm.cr,_xlpm.cr),
_xlpm.isN, ISNUMBER(_xlpm.Nm),
_xlpm.fr,_xlfn.XMATCH(TRUE,_xlpm.isN,0),
_xlpm.ls,_xlfn.XMATCH(TRUE,_xlpm.isN,0,-1),
--(INDEX(_xlpm.Nm,1,_xlpm.fr)&amp;INDEX(_xlpm.Nm,1,_xlpm.ls)))</f>
        <v>71</v>
      </c>
    </row>
    <row r="338" spans="1:2" x14ac:dyDescent="0.3">
      <c r="A338" s="40" t="s">
        <v>2064</v>
      </c>
      <c r="B338" s="28" cm="1">
        <f t="array" ref="B338">_xlfn.LET(
_xlpm.chars,A338,
_xlpm.ln, LEN(_xlpm.chars),
_xlpm.cr, MID(_xlpm.chars,_xlfn.SEQUENCE(,_xlpm.ln),1),
_xlpm.Nm, IFERROR(--_xlpm.cr,_xlpm.cr),
_xlpm.isN, ISNUMBER(_xlpm.Nm),
_xlpm.fr,_xlfn.XMATCH(TRUE,_xlpm.isN,0),
_xlpm.ls,_xlfn.XMATCH(TRUE,_xlpm.isN,0,-1),
--(INDEX(_xlpm.Nm,1,_xlpm.fr)&amp;INDEX(_xlpm.Nm,1,_xlpm.ls)))</f>
        <v>91</v>
      </c>
    </row>
    <row r="339" spans="1:2" x14ac:dyDescent="0.3">
      <c r="A339" s="40" t="s">
        <v>2065</v>
      </c>
      <c r="B339" s="28" cm="1">
        <f t="array" ref="B339">_xlfn.LET(
_xlpm.chars,A339,
_xlpm.ln, LEN(_xlpm.chars),
_xlpm.cr, MID(_xlpm.chars,_xlfn.SEQUENCE(,_xlpm.ln),1),
_xlpm.Nm, IFERROR(--_xlpm.cr,_xlpm.cr),
_xlpm.isN, ISNUMBER(_xlpm.Nm),
_xlpm.fr,_xlfn.XMATCH(TRUE,_xlpm.isN,0),
_xlpm.ls,_xlfn.XMATCH(TRUE,_xlpm.isN,0,-1),
--(INDEX(_xlpm.Nm,1,_xlpm.fr)&amp;INDEX(_xlpm.Nm,1,_xlpm.ls)))</f>
        <v>32</v>
      </c>
    </row>
    <row r="340" spans="1:2" x14ac:dyDescent="0.3">
      <c r="A340" s="40" t="s">
        <v>2066</v>
      </c>
      <c r="B340" s="28" cm="1">
        <f t="array" ref="B340">_xlfn.LET(
_xlpm.chars,A340,
_xlpm.ln, LEN(_xlpm.chars),
_xlpm.cr, MID(_xlpm.chars,_xlfn.SEQUENCE(,_xlpm.ln),1),
_xlpm.Nm, IFERROR(--_xlpm.cr,_xlpm.cr),
_xlpm.isN, ISNUMBER(_xlpm.Nm),
_xlpm.fr,_xlfn.XMATCH(TRUE,_xlpm.isN,0),
_xlpm.ls,_xlfn.XMATCH(TRUE,_xlpm.isN,0,-1),
--(INDEX(_xlpm.Nm,1,_xlpm.fr)&amp;INDEX(_xlpm.Nm,1,_xlpm.ls)))</f>
        <v>11</v>
      </c>
    </row>
    <row r="341" spans="1:2" x14ac:dyDescent="0.3">
      <c r="A341" s="40" t="s">
        <v>2067</v>
      </c>
      <c r="B341" s="28" cm="1">
        <f t="array" ref="B341">_xlfn.LET(
_xlpm.chars,A341,
_xlpm.ln, LEN(_xlpm.chars),
_xlpm.cr, MID(_xlpm.chars,_xlfn.SEQUENCE(,_xlpm.ln),1),
_xlpm.Nm, IFERROR(--_xlpm.cr,_xlpm.cr),
_xlpm.isN, ISNUMBER(_xlpm.Nm),
_xlpm.fr,_xlfn.XMATCH(TRUE,_xlpm.isN,0),
_xlpm.ls,_xlfn.XMATCH(TRUE,_xlpm.isN,0,-1),
--(INDEX(_xlpm.Nm,1,_xlpm.fr)&amp;INDEX(_xlpm.Nm,1,_xlpm.ls)))</f>
        <v>72</v>
      </c>
    </row>
    <row r="342" spans="1:2" x14ac:dyDescent="0.3">
      <c r="A342" s="40" t="s">
        <v>2068</v>
      </c>
      <c r="B342" s="28" cm="1">
        <f t="array" ref="B342">_xlfn.LET(
_xlpm.chars,A342,
_xlpm.ln, LEN(_xlpm.chars),
_xlpm.cr, MID(_xlpm.chars,_xlfn.SEQUENCE(,_xlpm.ln),1),
_xlpm.Nm, IFERROR(--_xlpm.cr,_xlpm.cr),
_xlpm.isN, ISNUMBER(_xlpm.Nm),
_xlpm.fr,_xlfn.XMATCH(TRUE,_xlpm.isN,0),
_xlpm.ls,_xlfn.XMATCH(TRUE,_xlpm.isN,0,-1),
--(INDEX(_xlpm.Nm,1,_xlpm.fr)&amp;INDEX(_xlpm.Nm,1,_xlpm.ls)))</f>
        <v>46</v>
      </c>
    </row>
    <row r="343" spans="1:2" x14ac:dyDescent="0.3">
      <c r="A343" s="40" t="s">
        <v>2069</v>
      </c>
      <c r="B343" s="28" cm="1">
        <f t="array" ref="B343">_xlfn.LET(
_xlpm.chars,A343,
_xlpm.ln, LEN(_xlpm.chars),
_xlpm.cr, MID(_xlpm.chars,_xlfn.SEQUENCE(,_xlpm.ln),1),
_xlpm.Nm, IFERROR(--_xlpm.cr,_xlpm.cr),
_xlpm.isN, ISNUMBER(_xlpm.Nm),
_xlpm.fr,_xlfn.XMATCH(TRUE,_xlpm.isN,0),
_xlpm.ls,_xlfn.XMATCH(TRUE,_xlpm.isN,0,-1),
--(INDEX(_xlpm.Nm,1,_xlpm.fr)&amp;INDEX(_xlpm.Nm,1,_xlpm.ls)))</f>
        <v>72</v>
      </c>
    </row>
    <row r="344" spans="1:2" x14ac:dyDescent="0.3">
      <c r="A344" s="40" t="s">
        <v>2070</v>
      </c>
      <c r="B344" s="28" cm="1">
        <f t="array" ref="B344">_xlfn.LET(
_xlpm.chars,A344,
_xlpm.ln, LEN(_xlpm.chars),
_xlpm.cr, MID(_xlpm.chars,_xlfn.SEQUENCE(,_xlpm.ln),1),
_xlpm.Nm, IFERROR(--_xlpm.cr,_xlpm.cr),
_xlpm.isN, ISNUMBER(_xlpm.Nm),
_xlpm.fr,_xlfn.XMATCH(TRUE,_xlpm.isN,0),
_xlpm.ls,_xlfn.XMATCH(TRUE,_xlpm.isN,0,-1),
--(INDEX(_xlpm.Nm,1,_xlpm.fr)&amp;INDEX(_xlpm.Nm,1,_xlpm.ls)))</f>
        <v>89</v>
      </c>
    </row>
    <row r="345" spans="1:2" x14ac:dyDescent="0.3">
      <c r="A345" s="40" t="s">
        <v>2071</v>
      </c>
      <c r="B345" s="28" cm="1">
        <f t="array" ref="B345">_xlfn.LET(
_xlpm.chars,A345,
_xlpm.ln, LEN(_xlpm.chars),
_xlpm.cr, MID(_xlpm.chars,_xlfn.SEQUENCE(,_xlpm.ln),1),
_xlpm.Nm, IFERROR(--_xlpm.cr,_xlpm.cr),
_xlpm.isN, ISNUMBER(_xlpm.Nm),
_xlpm.fr,_xlfn.XMATCH(TRUE,_xlpm.isN,0),
_xlpm.ls,_xlfn.XMATCH(TRUE,_xlpm.isN,0,-1),
--(INDEX(_xlpm.Nm,1,_xlpm.fr)&amp;INDEX(_xlpm.Nm,1,_xlpm.ls)))</f>
        <v>81</v>
      </c>
    </row>
    <row r="346" spans="1:2" x14ac:dyDescent="0.3">
      <c r="A346" s="40" t="s">
        <v>2072</v>
      </c>
      <c r="B346" s="28" cm="1">
        <f t="array" ref="B346">_xlfn.LET(
_xlpm.chars,A346,
_xlpm.ln, LEN(_xlpm.chars),
_xlpm.cr, MID(_xlpm.chars,_xlfn.SEQUENCE(,_xlpm.ln),1),
_xlpm.Nm, IFERROR(--_xlpm.cr,_xlpm.cr),
_xlpm.isN, ISNUMBER(_xlpm.Nm),
_xlpm.fr,_xlfn.XMATCH(TRUE,_xlpm.isN,0),
_xlpm.ls,_xlfn.XMATCH(TRUE,_xlpm.isN,0,-1),
--(INDEX(_xlpm.Nm,1,_xlpm.fr)&amp;INDEX(_xlpm.Nm,1,_xlpm.ls)))</f>
        <v>22</v>
      </c>
    </row>
    <row r="347" spans="1:2" x14ac:dyDescent="0.3">
      <c r="A347" s="40" t="s">
        <v>2073</v>
      </c>
      <c r="B347" s="28" cm="1">
        <f t="array" ref="B347">_xlfn.LET(
_xlpm.chars,A347,
_xlpm.ln, LEN(_xlpm.chars),
_xlpm.cr, MID(_xlpm.chars,_xlfn.SEQUENCE(,_xlpm.ln),1),
_xlpm.Nm, IFERROR(--_xlpm.cr,_xlpm.cr),
_xlpm.isN, ISNUMBER(_xlpm.Nm),
_xlpm.fr,_xlfn.XMATCH(TRUE,_xlpm.isN,0),
_xlpm.ls,_xlfn.XMATCH(TRUE,_xlpm.isN,0,-1),
--(INDEX(_xlpm.Nm,1,_xlpm.fr)&amp;INDEX(_xlpm.Nm,1,_xlpm.ls)))</f>
        <v>88</v>
      </c>
    </row>
    <row r="348" spans="1:2" x14ac:dyDescent="0.3">
      <c r="A348" s="40" t="s">
        <v>2074</v>
      </c>
      <c r="B348" s="28" cm="1">
        <f t="array" ref="B348">_xlfn.LET(
_xlpm.chars,A348,
_xlpm.ln, LEN(_xlpm.chars),
_xlpm.cr, MID(_xlpm.chars,_xlfn.SEQUENCE(,_xlpm.ln),1),
_xlpm.Nm, IFERROR(--_xlpm.cr,_xlpm.cr),
_xlpm.isN, ISNUMBER(_xlpm.Nm),
_xlpm.fr,_xlfn.XMATCH(TRUE,_xlpm.isN,0),
_xlpm.ls,_xlfn.XMATCH(TRUE,_xlpm.isN,0,-1),
--(INDEX(_xlpm.Nm,1,_xlpm.fr)&amp;INDEX(_xlpm.Nm,1,_xlpm.ls)))</f>
        <v>12</v>
      </c>
    </row>
    <row r="349" spans="1:2" x14ac:dyDescent="0.3">
      <c r="A349" s="40" t="s">
        <v>2075</v>
      </c>
      <c r="B349" s="28" cm="1">
        <f t="array" ref="B349">_xlfn.LET(
_xlpm.chars,A349,
_xlpm.ln, LEN(_xlpm.chars),
_xlpm.cr, MID(_xlpm.chars,_xlfn.SEQUENCE(,_xlpm.ln),1),
_xlpm.Nm, IFERROR(--_xlpm.cr,_xlpm.cr),
_xlpm.isN, ISNUMBER(_xlpm.Nm),
_xlpm.fr,_xlfn.XMATCH(TRUE,_xlpm.isN,0),
_xlpm.ls,_xlfn.XMATCH(TRUE,_xlpm.isN,0,-1),
--(INDEX(_xlpm.Nm,1,_xlpm.fr)&amp;INDEX(_xlpm.Nm,1,_xlpm.ls)))</f>
        <v>66</v>
      </c>
    </row>
    <row r="350" spans="1:2" x14ac:dyDescent="0.3">
      <c r="A350" s="40" t="s">
        <v>2076</v>
      </c>
      <c r="B350" s="28" cm="1">
        <f t="array" ref="B350">_xlfn.LET(
_xlpm.chars,A350,
_xlpm.ln, LEN(_xlpm.chars),
_xlpm.cr, MID(_xlpm.chars,_xlfn.SEQUENCE(,_xlpm.ln),1),
_xlpm.Nm, IFERROR(--_xlpm.cr,_xlpm.cr),
_xlpm.isN, ISNUMBER(_xlpm.Nm),
_xlpm.fr,_xlfn.XMATCH(TRUE,_xlpm.isN,0),
_xlpm.ls,_xlfn.XMATCH(TRUE,_xlpm.isN,0,-1),
--(INDEX(_xlpm.Nm,1,_xlpm.fr)&amp;INDEX(_xlpm.Nm,1,_xlpm.ls)))</f>
        <v>66</v>
      </c>
    </row>
    <row r="351" spans="1:2" x14ac:dyDescent="0.3">
      <c r="A351" s="40" t="s">
        <v>2077</v>
      </c>
      <c r="B351" s="28" cm="1">
        <f t="array" ref="B351">_xlfn.LET(
_xlpm.chars,A351,
_xlpm.ln, LEN(_xlpm.chars),
_xlpm.cr, MID(_xlpm.chars,_xlfn.SEQUENCE(,_xlpm.ln),1),
_xlpm.Nm, IFERROR(--_xlpm.cr,_xlpm.cr),
_xlpm.isN, ISNUMBER(_xlpm.Nm),
_xlpm.fr,_xlfn.XMATCH(TRUE,_xlpm.isN,0),
_xlpm.ls,_xlfn.XMATCH(TRUE,_xlpm.isN,0,-1),
--(INDEX(_xlpm.Nm,1,_xlpm.fr)&amp;INDEX(_xlpm.Nm,1,_xlpm.ls)))</f>
        <v>33</v>
      </c>
    </row>
    <row r="352" spans="1:2" x14ac:dyDescent="0.3">
      <c r="A352" s="40" t="s">
        <v>2078</v>
      </c>
      <c r="B352" s="28" cm="1">
        <f t="array" ref="B352">_xlfn.LET(
_xlpm.chars,A352,
_xlpm.ln, LEN(_xlpm.chars),
_xlpm.cr, MID(_xlpm.chars,_xlfn.SEQUENCE(,_xlpm.ln),1),
_xlpm.Nm, IFERROR(--_xlpm.cr,_xlpm.cr),
_xlpm.isN, ISNUMBER(_xlpm.Nm),
_xlpm.fr,_xlfn.XMATCH(TRUE,_xlpm.isN,0),
_xlpm.ls,_xlfn.XMATCH(TRUE,_xlpm.isN,0,-1),
--(INDEX(_xlpm.Nm,1,_xlpm.fr)&amp;INDEX(_xlpm.Nm,1,_xlpm.ls)))</f>
        <v>84</v>
      </c>
    </row>
    <row r="353" spans="1:2" x14ac:dyDescent="0.3">
      <c r="A353" s="40" t="s">
        <v>2079</v>
      </c>
      <c r="B353" s="28" cm="1">
        <f t="array" ref="B353">_xlfn.LET(
_xlpm.chars,A353,
_xlpm.ln, LEN(_xlpm.chars),
_xlpm.cr, MID(_xlpm.chars,_xlfn.SEQUENCE(,_xlpm.ln),1),
_xlpm.Nm, IFERROR(--_xlpm.cr,_xlpm.cr),
_xlpm.isN, ISNUMBER(_xlpm.Nm),
_xlpm.fr,_xlfn.XMATCH(TRUE,_xlpm.isN,0),
_xlpm.ls,_xlfn.XMATCH(TRUE,_xlpm.isN,0,-1),
--(INDEX(_xlpm.Nm,1,_xlpm.fr)&amp;INDEX(_xlpm.Nm,1,_xlpm.ls)))</f>
        <v>27</v>
      </c>
    </row>
    <row r="354" spans="1:2" x14ac:dyDescent="0.3">
      <c r="A354" s="40" t="s">
        <v>2080</v>
      </c>
      <c r="B354" s="28" cm="1">
        <f t="array" ref="B354">_xlfn.LET(
_xlpm.chars,A354,
_xlpm.ln, LEN(_xlpm.chars),
_xlpm.cr, MID(_xlpm.chars,_xlfn.SEQUENCE(,_xlpm.ln),1),
_xlpm.Nm, IFERROR(--_xlpm.cr,_xlpm.cr),
_xlpm.isN, ISNUMBER(_xlpm.Nm),
_xlpm.fr,_xlfn.XMATCH(TRUE,_xlpm.isN,0),
_xlpm.ls,_xlfn.XMATCH(TRUE,_xlpm.isN,0,-1),
--(INDEX(_xlpm.Nm,1,_xlpm.fr)&amp;INDEX(_xlpm.Nm,1,_xlpm.ls)))</f>
        <v>88</v>
      </c>
    </row>
    <row r="355" spans="1:2" x14ac:dyDescent="0.3">
      <c r="A355" s="40" t="s">
        <v>2081</v>
      </c>
      <c r="B355" s="28" cm="1">
        <f t="array" ref="B355">_xlfn.LET(
_xlpm.chars,A355,
_xlpm.ln, LEN(_xlpm.chars),
_xlpm.cr, MID(_xlpm.chars,_xlfn.SEQUENCE(,_xlpm.ln),1),
_xlpm.Nm, IFERROR(--_xlpm.cr,_xlpm.cr),
_xlpm.isN, ISNUMBER(_xlpm.Nm),
_xlpm.fr,_xlfn.XMATCH(TRUE,_xlpm.isN,0),
_xlpm.ls,_xlfn.XMATCH(TRUE,_xlpm.isN,0,-1),
--(INDEX(_xlpm.Nm,1,_xlpm.fr)&amp;INDEX(_xlpm.Nm,1,_xlpm.ls)))</f>
        <v>41</v>
      </c>
    </row>
    <row r="356" spans="1:2" x14ac:dyDescent="0.3">
      <c r="A356" s="40" t="s">
        <v>2082</v>
      </c>
      <c r="B356" s="28" cm="1">
        <f t="array" ref="B356">_xlfn.LET(
_xlpm.chars,A356,
_xlpm.ln, LEN(_xlpm.chars),
_xlpm.cr, MID(_xlpm.chars,_xlfn.SEQUENCE(,_xlpm.ln),1),
_xlpm.Nm, IFERROR(--_xlpm.cr,_xlpm.cr),
_xlpm.isN, ISNUMBER(_xlpm.Nm),
_xlpm.fr,_xlfn.XMATCH(TRUE,_xlpm.isN,0),
_xlpm.ls,_xlfn.XMATCH(TRUE,_xlpm.isN,0,-1),
--(INDEX(_xlpm.Nm,1,_xlpm.fr)&amp;INDEX(_xlpm.Nm,1,_xlpm.ls)))</f>
        <v>82</v>
      </c>
    </row>
    <row r="357" spans="1:2" x14ac:dyDescent="0.3">
      <c r="A357" s="40" t="s">
        <v>2083</v>
      </c>
      <c r="B357" s="28" cm="1">
        <f t="array" ref="B357">_xlfn.LET(
_xlpm.chars,A357,
_xlpm.ln, LEN(_xlpm.chars),
_xlpm.cr, MID(_xlpm.chars,_xlfn.SEQUENCE(,_xlpm.ln),1),
_xlpm.Nm, IFERROR(--_xlpm.cr,_xlpm.cr),
_xlpm.isN, ISNUMBER(_xlpm.Nm),
_xlpm.fr,_xlfn.XMATCH(TRUE,_xlpm.isN,0),
_xlpm.ls,_xlfn.XMATCH(TRUE,_xlpm.isN,0,-1),
--(INDEX(_xlpm.Nm,1,_xlpm.fr)&amp;INDEX(_xlpm.Nm,1,_xlpm.ls)))</f>
        <v>53</v>
      </c>
    </row>
    <row r="358" spans="1:2" x14ac:dyDescent="0.3">
      <c r="A358" s="40" t="s">
        <v>2084</v>
      </c>
      <c r="B358" s="28" cm="1">
        <f t="array" ref="B358">_xlfn.LET(
_xlpm.chars,A358,
_xlpm.ln, LEN(_xlpm.chars),
_xlpm.cr, MID(_xlpm.chars,_xlfn.SEQUENCE(,_xlpm.ln),1),
_xlpm.Nm, IFERROR(--_xlpm.cr,_xlpm.cr),
_xlpm.isN, ISNUMBER(_xlpm.Nm),
_xlpm.fr,_xlfn.XMATCH(TRUE,_xlpm.isN,0),
_xlpm.ls,_xlfn.XMATCH(TRUE,_xlpm.isN,0,-1),
--(INDEX(_xlpm.Nm,1,_xlpm.fr)&amp;INDEX(_xlpm.Nm,1,_xlpm.ls)))</f>
        <v>93</v>
      </c>
    </row>
    <row r="359" spans="1:2" x14ac:dyDescent="0.3">
      <c r="A359" s="40" t="s">
        <v>2085</v>
      </c>
      <c r="B359" s="28" cm="1">
        <f t="array" ref="B359">_xlfn.LET(
_xlpm.chars,A359,
_xlpm.ln, LEN(_xlpm.chars),
_xlpm.cr, MID(_xlpm.chars,_xlfn.SEQUENCE(,_xlpm.ln),1),
_xlpm.Nm, IFERROR(--_xlpm.cr,_xlpm.cr),
_xlpm.isN, ISNUMBER(_xlpm.Nm),
_xlpm.fr,_xlfn.XMATCH(TRUE,_xlpm.isN,0),
_xlpm.ls,_xlfn.XMATCH(TRUE,_xlpm.isN,0,-1),
--(INDEX(_xlpm.Nm,1,_xlpm.fr)&amp;INDEX(_xlpm.Nm,1,_xlpm.ls)))</f>
        <v>83</v>
      </c>
    </row>
    <row r="360" spans="1:2" x14ac:dyDescent="0.3">
      <c r="A360" s="40" t="s">
        <v>2086</v>
      </c>
      <c r="B360" s="28" cm="1">
        <f t="array" ref="B360">_xlfn.LET(
_xlpm.chars,A360,
_xlpm.ln, LEN(_xlpm.chars),
_xlpm.cr, MID(_xlpm.chars,_xlfn.SEQUENCE(,_xlpm.ln),1),
_xlpm.Nm, IFERROR(--_xlpm.cr,_xlpm.cr),
_xlpm.isN, ISNUMBER(_xlpm.Nm),
_xlpm.fr,_xlfn.XMATCH(TRUE,_xlpm.isN,0),
_xlpm.ls,_xlfn.XMATCH(TRUE,_xlpm.isN,0,-1),
--(INDEX(_xlpm.Nm,1,_xlpm.fr)&amp;INDEX(_xlpm.Nm,1,_xlpm.ls)))</f>
        <v>16</v>
      </c>
    </row>
    <row r="361" spans="1:2" x14ac:dyDescent="0.3">
      <c r="A361" s="40" t="s">
        <v>2087</v>
      </c>
      <c r="B361" s="28" cm="1">
        <f t="array" ref="B361">_xlfn.LET(
_xlpm.chars,A361,
_xlpm.ln, LEN(_xlpm.chars),
_xlpm.cr, MID(_xlpm.chars,_xlfn.SEQUENCE(,_xlpm.ln),1),
_xlpm.Nm, IFERROR(--_xlpm.cr,_xlpm.cr),
_xlpm.isN, ISNUMBER(_xlpm.Nm),
_xlpm.fr,_xlfn.XMATCH(TRUE,_xlpm.isN,0),
_xlpm.ls,_xlfn.XMATCH(TRUE,_xlpm.isN,0,-1),
--(INDEX(_xlpm.Nm,1,_xlpm.fr)&amp;INDEX(_xlpm.Nm,1,_xlpm.ls)))</f>
        <v>48</v>
      </c>
    </row>
    <row r="362" spans="1:2" x14ac:dyDescent="0.3">
      <c r="A362" s="40" t="s">
        <v>2088</v>
      </c>
      <c r="B362" s="28" cm="1">
        <f t="array" ref="B362">_xlfn.LET(
_xlpm.chars,A362,
_xlpm.ln, LEN(_xlpm.chars),
_xlpm.cr, MID(_xlpm.chars,_xlfn.SEQUENCE(,_xlpm.ln),1),
_xlpm.Nm, IFERROR(--_xlpm.cr,_xlpm.cr),
_xlpm.isN, ISNUMBER(_xlpm.Nm),
_xlpm.fr,_xlfn.XMATCH(TRUE,_xlpm.isN,0),
_xlpm.ls,_xlfn.XMATCH(TRUE,_xlpm.isN,0,-1),
--(INDEX(_xlpm.Nm,1,_xlpm.fr)&amp;INDEX(_xlpm.Nm,1,_xlpm.ls)))</f>
        <v>81</v>
      </c>
    </row>
    <row r="363" spans="1:2" x14ac:dyDescent="0.3">
      <c r="A363" s="40" t="s">
        <v>2089</v>
      </c>
      <c r="B363" s="28" cm="1">
        <f t="array" ref="B363">_xlfn.LET(
_xlpm.chars,A363,
_xlpm.ln, LEN(_xlpm.chars),
_xlpm.cr, MID(_xlpm.chars,_xlfn.SEQUENCE(,_xlpm.ln),1),
_xlpm.Nm, IFERROR(--_xlpm.cr,_xlpm.cr),
_xlpm.isN, ISNUMBER(_xlpm.Nm),
_xlpm.fr,_xlfn.XMATCH(TRUE,_xlpm.isN,0),
_xlpm.ls,_xlfn.XMATCH(TRUE,_xlpm.isN,0,-1),
--(INDEX(_xlpm.Nm,1,_xlpm.fr)&amp;INDEX(_xlpm.Nm,1,_xlpm.ls)))</f>
        <v>55</v>
      </c>
    </row>
    <row r="364" spans="1:2" x14ac:dyDescent="0.3">
      <c r="A364" s="40" t="s">
        <v>2090</v>
      </c>
      <c r="B364" s="28" cm="1">
        <f t="array" ref="B364">_xlfn.LET(
_xlpm.chars,A364,
_xlpm.ln, LEN(_xlpm.chars),
_xlpm.cr, MID(_xlpm.chars,_xlfn.SEQUENCE(,_xlpm.ln),1),
_xlpm.Nm, IFERROR(--_xlpm.cr,_xlpm.cr),
_xlpm.isN, ISNUMBER(_xlpm.Nm),
_xlpm.fr,_xlfn.XMATCH(TRUE,_xlpm.isN,0),
_xlpm.ls,_xlfn.XMATCH(TRUE,_xlpm.isN,0,-1),
--(INDEX(_xlpm.Nm,1,_xlpm.fr)&amp;INDEX(_xlpm.Nm,1,_xlpm.ls)))</f>
        <v>17</v>
      </c>
    </row>
    <row r="365" spans="1:2" x14ac:dyDescent="0.3">
      <c r="A365" s="40" t="s">
        <v>2091</v>
      </c>
      <c r="B365" s="28" cm="1">
        <f t="array" ref="B365">_xlfn.LET(
_xlpm.chars,A365,
_xlpm.ln, LEN(_xlpm.chars),
_xlpm.cr, MID(_xlpm.chars,_xlfn.SEQUENCE(,_xlpm.ln),1),
_xlpm.Nm, IFERROR(--_xlpm.cr,_xlpm.cr),
_xlpm.isN, ISNUMBER(_xlpm.Nm),
_xlpm.fr,_xlfn.XMATCH(TRUE,_xlpm.isN,0),
_xlpm.ls,_xlfn.XMATCH(TRUE,_xlpm.isN,0,-1),
--(INDEX(_xlpm.Nm,1,_xlpm.fr)&amp;INDEX(_xlpm.Nm,1,_xlpm.ls)))</f>
        <v>61</v>
      </c>
    </row>
    <row r="366" spans="1:2" x14ac:dyDescent="0.3">
      <c r="A366" s="40" t="s">
        <v>2092</v>
      </c>
      <c r="B366" s="28" cm="1">
        <f t="array" ref="B366">_xlfn.LET(
_xlpm.chars,A366,
_xlpm.ln, LEN(_xlpm.chars),
_xlpm.cr, MID(_xlpm.chars,_xlfn.SEQUENCE(,_xlpm.ln),1),
_xlpm.Nm, IFERROR(--_xlpm.cr,_xlpm.cr),
_xlpm.isN, ISNUMBER(_xlpm.Nm),
_xlpm.fr,_xlfn.XMATCH(TRUE,_xlpm.isN,0),
_xlpm.ls,_xlfn.XMATCH(TRUE,_xlpm.isN,0,-1),
--(INDEX(_xlpm.Nm,1,_xlpm.fr)&amp;INDEX(_xlpm.Nm,1,_xlpm.ls)))</f>
        <v>66</v>
      </c>
    </row>
    <row r="367" spans="1:2" x14ac:dyDescent="0.3">
      <c r="A367" s="40" t="s">
        <v>2093</v>
      </c>
      <c r="B367" s="28" cm="1">
        <f t="array" ref="B367">_xlfn.LET(
_xlpm.chars,A367,
_xlpm.ln, LEN(_xlpm.chars),
_xlpm.cr, MID(_xlpm.chars,_xlfn.SEQUENCE(,_xlpm.ln),1),
_xlpm.Nm, IFERROR(--_xlpm.cr,_xlpm.cr),
_xlpm.isN, ISNUMBER(_xlpm.Nm),
_xlpm.fr,_xlfn.XMATCH(TRUE,_xlpm.isN,0),
_xlpm.ls,_xlfn.XMATCH(TRUE,_xlpm.isN,0,-1),
--(INDEX(_xlpm.Nm,1,_xlpm.fr)&amp;INDEX(_xlpm.Nm,1,_xlpm.ls)))</f>
        <v>26</v>
      </c>
    </row>
    <row r="368" spans="1:2" x14ac:dyDescent="0.3">
      <c r="A368" s="40" t="s">
        <v>2094</v>
      </c>
      <c r="B368" s="28" cm="1">
        <f t="array" ref="B368">_xlfn.LET(
_xlpm.chars,A368,
_xlpm.ln, LEN(_xlpm.chars),
_xlpm.cr, MID(_xlpm.chars,_xlfn.SEQUENCE(,_xlpm.ln),1),
_xlpm.Nm, IFERROR(--_xlpm.cr,_xlpm.cr),
_xlpm.isN, ISNUMBER(_xlpm.Nm),
_xlpm.fr,_xlfn.XMATCH(TRUE,_xlpm.isN,0),
_xlpm.ls,_xlfn.XMATCH(TRUE,_xlpm.isN,0,-1),
--(INDEX(_xlpm.Nm,1,_xlpm.fr)&amp;INDEX(_xlpm.Nm,1,_xlpm.ls)))</f>
        <v>37</v>
      </c>
    </row>
    <row r="369" spans="1:2" x14ac:dyDescent="0.3">
      <c r="A369" s="40" t="s">
        <v>2095</v>
      </c>
      <c r="B369" s="28" cm="1">
        <f t="array" ref="B369">_xlfn.LET(
_xlpm.chars,A369,
_xlpm.ln, LEN(_xlpm.chars),
_xlpm.cr, MID(_xlpm.chars,_xlfn.SEQUENCE(,_xlpm.ln),1),
_xlpm.Nm, IFERROR(--_xlpm.cr,_xlpm.cr),
_xlpm.isN, ISNUMBER(_xlpm.Nm),
_xlpm.fr,_xlfn.XMATCH(TRUE,_xlpm.isN,0),
_xlpm.ls,_xlfn.XMATCH(TRUE,_xlpm.isN,0,-1),
--(INDEX(_xlpm.Nm,1,_xlpm.fr)&amp;INDEX(_xlpm.Nm,1,_xlpm.ls)))</f>
        <v>92</v>
      </c>
    </row>
    <row r="370" spans="1:2" x14ac:dyDescent="0.3">
      <c r="A370" s="40" t="s">
        <v>2096</v>
      </c>
      <c r="B370" s="28" cm="1">
        <f t="array" ref="B370">_xlfn.LET(
_xlpm.chars,A370,
_xlpm.ln, LEN(_xlpm.chars),
_xlpm.cr, MID(_xlpm.chars,_xlfn.SEQUENCE(,_xlpm.ln),1),
_xlpm.Nm, IFERROR(--_xlpm.cr,_xlpm.cr),
_xlpm.isN, ISNUMBER(_xlpm.Nm),
_xlpm.fr,_xlfn.XMATCH(TRUE,_xlpm.isN,0),
_xlpm.ls,_xlfn.XMATCH(TRUE,_xlpm.isN,0,-1),
--(INDEX(_xlpm.Nm,1,_xlpm.fr)&amp;INDEX(_xlpm.Nm,1,_xlpm.ls)))</f>
        <v>23</v>
      </c>
    </row>
    <row r="371" spans="1:2" x14ac:dyDescent="0.3">
      <c r="A371" s="40" t="s">
        <v>2097</v>
      </c>
      <c r="B371" s="28" cm="1">
        <f t="array" ref="B371">_xlfn.LET(
_xlpm.chars,A371,
_xlpm.ln, LEN(_xlpm.chars),
_xlpm.cr, MID(_xlpm.chars,_xlfn.SEQUENCE(,_xlpm.ln),1),
_xlpm.Nm, IFERROR(--_xlpm.cr,_xlpm.cr),
_xlpm.isN, ISNUMBER(_xlpm.Nm),
_xlpm.fr,_xlfn.XMATCH(TRUE,_xlpm.isN,0),
_xlpm.ls,_xlfn.XMATCH(TRUE,_xlpm.isN,0,-1),
--(INDEX(_xlpm.Nm,1,_xlpm.fr)&amp;INDEX(_xlpm.Nm,1,_xlpm.ls)))</f>
        <v>55</v>
      </c>
    </row>
    <row r="372" spans="1:2" x14ac:dyDescent="0.3">
      <c r="A372" s="40" t="s">
        <v>2098</v>
      </c>
      <c r="B372" s="28" cm="1">
        <f t="array" ref="B372">_xlfn.LET(
_xlpm.chars,A372,
_xlpm.ln, LEN(_xlpm.chars),
_xlpm.cr, MID(_xlpm.chars,_xlfn.SEQUENCE(,_xlpm.ln),1),
_xlpm.Nm, IFERROR(--_xlpm.cr,_xlpm.cr),
_xlpm.isN, ISNUMBER(_xlpm.Nm),
_xlpm.fr,_xlfn.XMATCH(TRUE,_xlpm.isN,0),
_xlpm.ls,_xlfn.XMATCH(TRUE,_xlpm.isN,0,-1),
--(INDEX(_xlpm.Nm,1,_xlpm.fr)&amp;INDEX(_xlpm.Nm,1,_xlpm.ls)))</f>
        <v>22</v>
      </c>
    </row>
    <row r="373" spans="1:2" x14ac:dyDescent="0.3">
      <c r="A373" s="40" t="s">
        <v>2099</v>
      </c>
      <c r="B373" s="28" cm="1">
        <f t="array" ref="B373">_xlfn.LET(
_xlpm.chars,A373,
_xlpm.ln, LEN(_xlpm.chars),
_xlpm.cr, MID(_xlpm.chars,_xlfn.SEQUENCE(,_xlpm.ln),1),
_xlpm.Nm, IFERROR(--_xlpm.cr,_xlpm.cr),
_xlpm.isN, ISNUMBER(_xlpm.Nm),
_xlpm.fr,_xlfn.XMATCH(TRUE,_xlpm.isN,0),
_xlpm.ls,_xlfn.XMATCH(TRUE,_xlpm.isN,0,-1),
--(INDEX(_xlpm.Nm,1,_xlpm.fr)&amp;INDEX(_xlpm.Nm,1,_xlpm.ls)))</f>
        <v>44</v>
      </c>
    </row>
    <row r="374" spans="1:2" x14ac:dyDescent="0.3">
      <c r="A374" s="40" t="s">
        <v>2100</v>
      </c>
      <c r="B374" s="28" cm="1">
        <f t="array" ref="B374">_xlfn.LET(
_xlpm.chars,A374,
_xlpm.ln, LEN(_xlpm.chars),
_xlpm.cr, MID(_xlpm.chars,_xlfn.SEQUENCE(,_xlpm.ln),1),
_xlpm.Nm, IFERROR(--_xlpm.cr,_xlpm.cr),
_xlpm.isN, ISNUMBER(_xlpm.Nm),
_xlpm.fr,_xlfn.XMATCH(TRUE,_xlpm.isN,0),
_xlpm.ls,_xlfn.XMATCH(TRUE,_xlpm.isN,0,-1),
--(INDEX(_xlpm.Nm,1,_xlpm.fr)&amp;INDEX(_xlpm.Nm,1,_xlpm.ls)))</f>
        <v>72</v>
      </c>
    </row>
    <row r="375" spans="1:2" x14ac:dyDescent="0.3">
      <c r="A375" s="40" t="s">
        <v>2101</v>
      </c>
      <c r="B375" s="28" cm="1">
        <f t="array" ref="B375">_xlfn.LET(
_xlpm.chars,A375,
_xlpm.ln, LEN(_xlpm.chars),
_xlpm.cr, MID(_xlpm.chars,_xlfn.SEQUENCE(,_xlpm.ln),1),
_xlpm.Nm, IFERROR(--_xlpm.cr,_xlpm.cr),
_xlpm.isN, ISNUMBER(_xlpm.Nm),
_xlpm.fr,_xlfn.XMATCH(TRUE,_xlpm.isN,0),
_xlpm.ls,_xlfn.XMATCH(TRUE,_xlpm.isN,0,-1),
--(INDEX(_xlpm.Nm,1,_xlpm.fr)&amp;INDEX(_xlpm.Nm,1,_xlpm.ls)))</f>
        <v>77</v>
      </c>
    </row>
    <row r="376" spans="1:2" x14ac:dyDescent="0.3">
      <c r="A376" s="40" t="s">
        <v>2102</v>
      </c>
      <c r="B376" s="28" cm="1">
        <f t="array" ref="B376">_xlfn.LET(
_xlpm.chars,A376,
_xlpm.ln, LEN(_xlpm.chars),
_xlpm.cr, MID(_xlpm.chars,_xlfn.SEQUENCE(,_xlpm.ln),1),
_xlpm.Nm, IFERROR(--_xlpm.cr,_xlpm.cr),
_xlpm.isN, ISNUMBER(_xlpm.Nm),
_xlpm.fr,_xlfn.XMATCH(TRUE,_xlpm.isN,0),
_xlpm.ls,_xlfn.XMATCH(TRUE,_xlpm.isN,0,-1),
--(INDEX(_xlpm.Nm,1,_xlpm.fr)&amp;INDEX(_xlpm.Nm,1,_xlpm.ls)))</f>
        <v>33</v>
      </c>
    </row>
    <row r="377" spans="1:2" x14ac:dyDescent="0.3">
      <c r="A377" s="40" t="s">
        <v>2103</v>
      </c>
      <c r="B377" s="28" cm="1">
        <f t="array" ref="B377">_xlfn.LET(
_xlpm.chars,A377,
_xlpm.ln, LEN(_xlpm.chars),
_xlpm.cr, MID(_xlpm.chars,_xlfn.SEQUENCE(,_xlpm.ln),1),
_xlpm.Nm, IFERROR(--_xlpm.cr,_xlpm.cr),
_xlpm.isN, ISNUMBER(_xlpm.Nm),
_xlpm.fr,_xlfn.XMATCH(TRUE,_xlpm.isN,0),
_xlpm.ls,_xlfn.XMATCH(TRUE,_xlpm.isN,0,-1),
--(INDEX(_xlpm.Nm,1,_xlpm.fr)&amp;INDEX(_xlpm.Nm,1,_xlpm.ls)))</f>
        <v>33</v>
      </c>
    </row>
    <row r="378" spans="1:2" x14ac:dyDescent="0.3">
      <c r="A378" s="40" t="s">
        <v>2104</v>
      </c>
      <c r="B378" s="28" cm="1">
        <f t="array" ref="B378">_xlfn.LET(
_xlpm.chars,A378,
_xlpm.ln, LEN(_xlpm.chars),
_xlpm.cr, MID(_xlpm.chars,_xlfn.SEQUENCE(,_xlpm.ln),1),
_xlpm.Nm, IFERROR(--_xlpm.cr,_xlpm.cr),
_xlpm.isN, ISNUMBER(_xlpm.Nm),
_xlpm.fr,_xlfn.XMATCH(TRUE,_xlpm.isN,0),
_xlpm.ls,_xlfn.XMATCH(TRUE,_xlpm.isN,0,-1),
--(INDEX(_xlpm.Nm,1,_xlpm.fr)&amp;INDEX(_xlpm.Nm,1,_xlpm.ls)))</f>
        <v>16</v>
      </c>
    </row>
    <row r="379" spans="1:2" x14ac:dyDescent="0.3">
      <c r="A379" s="40" t="s">
        <v>2105</v>
      </c>
      <c r="B379" s="28" cm="1">
        <f t="array" ref="B379">_xlfn.LET(
_xlpm.chars,A379,
_xlpm.ln, LEN(_xlpm.chars),
_xlpm.cr, MID(_xlpm.chars,_xlfn.SEQUENCE(,_xlpm.ln),1),
_xlpm.Nm, IFERROR(--_xlpm.cr,_xlpm.cr),
_xlpm.isN, ISNUMBER(_xlpm.Nm),
_xlpm.fr,_xlfn.XMATCH(TRUE,_xlpm.isN,0),
_xlpm.ls,_xlfn.XMATCH(TRUE,_xlpm.isN,0,-1),
--(INDEX(_xlpm.Nm,1,_xlpm.fr)&amp;INDEX(_xlpm.Nm,1,_xlpm.ls)))</f>
        <v>46</v>
      </c>
    </row>
    <row r="380" spans="1:2" x14ac:dyDescent="0.3">
      <c r="A380" s="40" t="s">
        <v>2106</v>
      </c>
      <c r="B380" s="28" cm="1">
        <f t="array" ref="B380">_xlfn.LET(
_xlpm.chars,A380,
_xlpm.ln, LEN(_xlpm.chars),
_xlpm.cr, MID(_xlpm.chars,_xlfn.SEQUENCE(,_xlpm.ln),1),
_xlpm.Nm, IFERROR(--_xlpm.cr,_xlpm.cr),
_xlpm.isN, ISNUMBER(_xlpm.Nm),
_xlpm.fr,_xlfn.XMATCH(TRUE,_xlpm.isN,0),
_xlpm.ls,_xlfn.XMATCH(TRUE,_xlpm.isN,0,-1),
--(INDEX(_xlpm.Nm,1,_xlpm.fr)&amp;INDEX(_xlpm.Nm,1,_xlpm.ls)))</f>
        <v>64</v>
      </c>
    </row>
    <row r="381" spans="1:2" x14ac:dyDescent="0.3">
      <c r="A381" s="40" t="s">
        <v>2107</v>
      </c>
      <c r="B381" s="28" cm="1">
        <f t="array" ref="B381">_xlfn.LET(
_xlpm.chars,A381,
_xlpm.ln, LEN(_xlpm.chars),
_xlpm.cr, MID(_xlpm.chars,_xlfn.SEQUENCE(,_xlpm.ln),1),
_xlpm.Nm, IFERROR(--_xlpm.cr,_xlpm.cr),
_xlpm.isN, ISNUMBER(_xlpm.Nm),
_xlpm.fr,_xlfn.XMATCH(TRUE,_xlpm.isN,0),
_xlpm.ls,_xlfn.XMATCH(TRUE,_xlpm.isN,0,-1),
--(INDEX(_xlpm.Nm,1,_xlpm.fr)&amp;INDEX(_xlpm.Nm,1,_xlpm.ls)))</f>
        <v>22</v>
      </c>
    </row>
    <row r="382" spans="1:2" x14ac:dyDescent="0.3">
      <c r="A382" s="40" t="s">
        <v>2108</v>
      </c>
      <c r="B382" s="28" cm="1">
        <f t="array" ref="B382">_xlfn.LET(
_xlpm.chars,A382,
_xlpm.ln, LEN(_xlpm.chars),
_xlpm.cr, MID(_xlpm.chars,_xlfn.SEQUENCE(,_xlpm.ln),1),
_xlpm.Nm, IFERROR(--_xlpm.cr,_xlpm.cr),
_xlpm.isN, ISNUMBER(_xlpm.Nm),
_xlpm.fr,_xlfn.XMATCH(TRUE,_xlpm.isN,0),
_xlpm.ls,_xlfn.XMATCH(TRUE,_xlpm.isN,0,-1),
--(INDEX(_xlpm.Nm,1,_xlpm.fr)&amp;INDEX(_xlpm.Nm,1,_xlpm.ls)))</f>
        <v>54</v>
      </c>
    </row>
    <row r="383" spans="1:2" x14ac:dyDescent="0.3">
      <c r="A383" s="40" t="s">
        <v>2109</v>
      </c>
      <c r="B383" s="28" cm="1">
        <f t="array" ref="B383">_xlfn.LET(
_xlpm.chars,A383,
_xlpm.ln, LEN(_xlpm.chars),
_xlpm.cr, MID(_xlpm.chars,_xlfn.SEQUENCE(,_xlpm.ln),1),
_xlpm.Nm, IFERROR(--_xlpm.cr,_xlpm.cr),
_xlpm.isN, ISNUMBER(_xlpm.Nm),
_xlpm.fr,_xlfn.XMATCH(TRUE,_xlpm.isN,0),
_xlpm.ls,_xlfn.XMATCH(TRUE,_xlpm.isN,0,-1),
--(INDEX(_xlpm.Nm,1,_xlpm.fr)&amp;INDEX(_xlpm.Nm,1,_xlpm.ls)))</f>
        <v>32</v>
      </c>
    </row>
    <row r="384" spans="1:2" x14ac:dyDescent="0.3">
      <c r="A384" s="40" t="s">
        <v>2110</v>
      </c>
      <c r="B384" s="28" cm="1">
        <f t="array" ref="B384">_xlfn.LET(
_xlpm.chars,A384,
_xlpm.ln, LEN(_xlpm.chars),
_xlpm.cr, MID(_xlpm.chars,_xlfn.SEQUENCE(,_xlpm.ln),1),
_xlpm.Nm, IFERROR(--_xlpm.cr,_xlpm.cr),
_xlpm.isN, ISNUMBER(_xlpm.Nm),
_xlpm.fr,_xlfn.XMATCH(TRUE,_xlpm.isN,0),
_xlpm.ls,_xlfn.XMATCH(TRUE,_xlpm.isN,0,-1),
--(INDEX(_xlpm.Nm,1,_xlpm.fr)&amp;INDEX(_xlpm.Nm,1,_xlpm.ls)))</f>
        <v>22</v>
      </c>
    </row>
    <row r="385" spans="1:2" x14ac:dyDescent="0.3">
      <c r="A385" s="40" t="s">
        <v>2111</v>
      </c>
      <c r="B385" s="28" cm="1">
        <f t="array" ref="B385">_xlfn.LET(
_xlpm.chars,A385,
_xlpm.ln, LEN(_xlpm.chars),
_xlpm.cr, MID(_xlpm.chars,_xlfn.SEQUENCE(,_xlpm.ln),1),
_xlpm.Nm, IFERROR(--_xlpm.cr,_xlpm.cr),
_xlpm.isN, ISNUMBER(_xlpm.Nm),
_xlpm.fr,_xlfn.XMATCH(TRUE,_xlpm.isN,0),
_xlpm.ls,_xlfn.XMATCH(TRUE,_xlpm.isN,0,-1),
--(INDEX(_xlpm.Nm,1,_xlpm.fr)&amp;INDEX(_xlpm.Nm,1,_xlpm.ls)))</f>
        <v>11</v>
      </c>
    </row>
    <row r="386" spans="1:2" x14ac:dyDescent="0.3">
      <c r="A386" s="40" t="s">
        <v>2112</v>
      </c>
      <c r="B386" s="28" cm="1">
        <f t="array" ref="B386">_xlfn.LET(
_xlpm.chars,A386,
_xlpm.ln, LEN(_xlpm.chars),
_xlpm.cr, MID(_xlpm.chars,_xlfn.SEQUENCE(,_xlpm.ln),1),
_xlpm.Nm, IFERROR(--_xlpm.cr,_xlpm.cr),
_xlpm.isN, ISNUMBER(_xlpm.Nm),
_xlpm.fr,_xlfn.XMATCH(TRUE,_xlpm.isN,0),
_xlpm.ls,_xlfn.XMATCH(TRUE,_xlpm.isN,0,-1),
--(INDEX(_xlpm.Nm,1,_xlpm.fr)&amp;INDEX(_xlpm.Nm,1,_xlpm.ls)))</f>
        <v>37</v>
      </c>
    </row>
    <row r="387" spans="1:2" x14ac:dyDescent="0.3">
      <c r="A387" s="40" t="s">
        <v>2113</v>
      </c>
      <c r="B387" s="28" cm="1">
        <f t="array" ref="B387">_xlfn.LET(
_xlpm.chars,A387,
_xlpm.ln, LEN(_xlpm.chars),
_xlpm.cr, MID(_xlpm.chars,_xlfn.SEQUENCE(,_xlpm.ln),1),
_xlpm.Nm, IFERROR(--_xlpm.cr,_xlpm.cr),
_xlpm.isN, ISNUMBER(_xlpm.Nm),
_xlpm.fr,_xlfn.XMATCH(TRUE,_xlpm.isN,0),
_xlpm.ls,_xlfn.XMATCH(TRUE,_xlpm.isN,0,-1),
--(INDEX(_xlpm.Nm,1,_xlpm.fr)&amp;INDEX(_xlpm.Nm,1,_xlpm.ls)))</f>
        <v>22</v>
      </c>
    </row>
    <row r="388" spans="1:2" x14ac:dyDescent="0.3">
      <c r="A388" s="40" t="s">
        <v>2114</v>
      </c>
      <c r="B388" s="28" cm="1">
        <f t="array" ref="B388">_xlfn.LET(
_xlpm.chars,A388,
_xlpm.ln, LEN(_xlpm.chars),
_xlpm.cr, MID(_xlpm.chars,_xlfn.SEQUENCE(,_xlpm.ln),1),
_xlpm.Nm, IFERROR(--_xlpm.cr,_xlpm.cr),
_xlpm.isN, ISNUMBER(_xlpm.Nm),
_xlpm.fr,_xlfn.XMATCH(TRUE,_xlpm.isN,0),
_xlpm.ls,_xlfn.XMATCH(TRUE,_xlpm.isN,0,-1),
--(INDEX(_xlpm.Nm,1,_xlpm.fr)&amp;INDEX(_xlpm.Nm,1,_xlpm.ls)))</f>
        <v>33</v>
      </c>
    </row>
    <row r="389" spans="1:2" x14ac:dyDescent="0.3">
      <c r="A389" s="40" t="s">
        <v>2115</v>
      </c>
      <c r="B389" s="28" cm="1">
        <f t="array" ref="B389">_xlfn.LET(
_xlpm.chars,A389,
_xlpm.ln, LEN(_xlpm.chars),
_xlpm.cr, MID(_xlpm.chars,_xlfn.SEQUENCE(,_xlpm.ln),1),
_xlpm.Nm, IFERROR(--_xlpm.cr,_xlpm.cr),
_xlpm.isN, ISNUMBER(_xlpm.Nm),
_xlpm.fr,_xlfn.XMATCH(TRUE,_xlpm.isN,0),
_xlpm.ls,_xlfn.XMATCH(TRUE,_xlpm.isN,0,-1),
--(INDEX(_xlpm.Nm,1,_xlpm.fr)&amp;INDEX(_xlpm.Nm,1,_xlpm.ls)))</f>
        <v>31</v>
      </c>
    </row>
    <row r="390" spans="1:2" x14ac:dyDescent="0.3">
      <c r="A390" s="40" t="s">
        <v>2116</v>
      </c>
      <c r="B390" s="28" cm="1">
        <f t="array" ref="B390">_xlfn.LET(
_xlpm.chars,A390,
_xlpm.ln, LEN(_xlpm.chars),
_xlpm.cr, MID(_xlpm.chars,_xlfn.SEQUENCE(,_xlpm.ln),1),
_xlpm.Nm, IFERROR(--_xlpm.cr,_xlpm.cr),
_xlpm.isN, ISNUMBER(_xlpm.Nm),
_xlpm.fr,_xlfn.XMATCH(TRUE,_xlpm.isN,0),
_xlpm.ls,_xlfn.XMATCH(TRUE,_xlpm.isN,0,-1),
--(INDEX(_xlpm.Nm,1,_xlpm.fr)&amp;INDEX(_xlpm.Nm,1,_xlpm.ls)))</f>
        <v>66</v>
      </c>
    </row>
    <row r="391" spans="1:2" x14ac:dyDescent="0.3">
      <c r="A391" s="40" t="s">
        <v>2117</v>
      </c>
      <c r="B391" s="28" cm="1">
        <f t="array" ref="B391">_xlfn.LET(
_xlpm.chars,A391,
_xlpm.ln, LEN(_xlpm.chars),
_xlpm.cr, MID(_xlpm.chars,_xlfn.SEQUENCE(,_xlpm.ln),1),
_xlpm.Nm, IFERROR(--_xlpm.cr,_xlpm.cr),
_xlpm.isN, ISNUMBER(_xlpm.Nm),
_xlpm.fr,_xlfn.XMATCH(TRUE,_xlpm.isN,0),
_xlpm.ls,_xlfn.XMATCH(TRUE,_xlpm.isN,0,-1),
--(INDEX(_xlpm.Nm,1,_xlpm.fr)&amp;INDEX(_xlpm.Nm,1,_xlpm.ls)))</f>
        <v>73</v>
      </c>
    </row>
    <row r="392" spans="1:2" x14ac:dyDescent="0.3">
      <c r="A392" s="40" t="s">
        <v>2118</v>
      </c>
      <c r="B392" s="28" cm="1">
        <f t="array" ref="B392">_xlfn.LET(
_xlpm.chars,A392,
_xlpm.ln, LEN(_xlpm.chars),
_xlpm.cr, MID(_xlpm.chars,_xlfn.SEQUENCE(,_xlpm.ln),1),
_xlpm.Nm, IFERROR(--_xlpm.cr,_xlpm.cr),
_xlpm.isN, ISNUMBER(_xlpm.Nm),
_xlpm.fr,_xlfn.XMATCH(TRUE,_xlpm.isN,0),
_xlpm.ls,_xlfn.XMATCH(TRUE,_xlpm.isN,0,-1),
--(INDEX(_xlpm.Nm,1,_xlpm.fr)&amp;INDEX(_xlpm.Nm,1,_xlpm.ls)))</f>
        <v>93</v>
      </c>
    </row>
    <row r="393" spans="1:2" x14ac:dyDescent="0.3">
      <c r="A393" s="40" t="s">
        <v>2119</v>
      </c>
      <c r="B393" s="28" cm="1">
        <f t="array" ref="B393">_xlfn.LET(
_xlpm.chars,A393,
_xlpm.ln, LEN(_xlpm.chars),
_xlpm.cr, MID(_xlpm.chars,_xlfn.SEQUENCE(,_xlpm.ln),1),
_xlpm.Nm, IFERROR(--_xlpm.cr,_xlpm.cr),
_xlpm.isN, ISNUMBER(_xlpm.Nm),
_xlpm.fr,_xlfn.XMATCH(TRUE,_xlpm.isN,0),
_xlpm.ls,_xlfn.XMATCH(TRUE,_xlpm.isN,0,-1),
--(INDEX(_xlpm.Nm,1,_xlpm.fr)&amp;INDEX(_xlpm.Nm,1,_xlpm.ls)))</f>
        <v>53</v>
      </c>
    </row>
    <row r="394" spans="1:2" x14ac:dyDescent="0.3">
      <c r="A394" s="40" t="s">
        <v>2120</v>
      </c>
      <c r="B394" s="28" cm="1">
        <f t="array" ref="B394">_xlfn.LET(
_xlpm.chars,A394,
_xlpm.ln, LEN(_xlpm.chars),
_xlpm.cr, MID(_xlpm.chars,_xlfn.SEQUENCE(,_xlpm.ln),1),
_xlpm.Nm, IFERROR(--_xlpm.cr,_xlpm.cr),
_xlpm.isN, ISNUMBER(_xlpm.Nm),
_xlpm.fr,_xlfn.XMATCH(TRUE,_xlpm.isN,0),
_xlpm.ls,_xlfn.XMATCH(TRUE,_xlpm.isN,0,-1),
--(INDEX(_xlpm.Nm,1,_xlpm.fr)&amp;INDEX(_xlpm.Nm,1,_xlpm.ls)))</f>
        <v>77</v>
      </c>
    </row>
    <row r="395" spans="1:2" x14ac:dyDescent="0.3">
      <c r="A395" s="40" t="s">
        <v>2121</v>
      </c>
      <c r="B395" s="28" cm="1">
        <f t="array" ref="B395">_xlfn.LET(
_xlpm.chars,A395,
_xlpm.ln, LEN(_xlpm.chars),
_xlpm.cr, MID(_xlpm.chars,_xlfn.SEQUENCE(,_xlpm.ln),1),
_xlpm.Nm, IFERROR(--_xlpm.cr,_xlpm.cr),
_xlpm.isN, ISNUMBER(_xlpm.Nm),
_xlpm.fr,_xlfn.XMATCH(TRUE,_xlpm.isN,0),
_xlpm.ls,_xlfn.XMATCH(TRUE,_xlpm.isN,0,-1),
--(INDEX(_xlpm.Nm,1,_xlpm.fr)&amp;INDEX(_xlpm.Nm,1,_xlpm.ls)))</f>
        <v>69</v>
      </c>
    </row>
    <row r="396" spans="1:2" x14ac:dyDescent="0.3">
      <c r="A396" s="40" t="s">
        <v>2122</v>
      </c>
      <c r="B396" s="28" cm="1">
        <f t="array" ref="B396">_xlfn.LET(
_xlpm.chars,A396,
_xlpm.ln, LEN(_xlpm.chars),
_xlpm.cr, MID(_xlpm.chars,_xlfn.SEQUENCE(,_xlpm.ln),1),
_xlpm.Nm, IFERROR(--_xlpm.cr,_xlpm.cr),
_xlpm.isN, ISNUMBER(_xlpm.Nm),
_xlpm.fr,_xlfn.XMATCH(TRUE,_xlpm.isN,0),
_xlpm.ls,_xlfn.XMATCH(TRUE,_xlpm.isN,0,-1),
--(INDEX(_xlpm.Nm,1,_xlpm.fr)&amp;INDEX(_xlpm.Nm,1,_xlpm.ls)))</f>
        <v>86</v>
      </c>
    </row>
    <row r="397" spans="1:2" x14ac:dyDescent="0.3">
      <c r="A397" s="40" t="s">
        <v>2123</v>
      </c>
      <c r="B397" s="28" cm="1">
        <f t="array" ref="B397">_xlfn.LET(
_xlpm.chars,A397,
_xlpm.ln, LEN(_xlpm.chars),
_xlpm.cr, MID(_xlpm.chars,_xlfn.SEQUENCE(,_xlpm.ln),1),
_xlpm.Nm, IFERROR(--_xlpm.cr,_xlpm.cr),
_xlpm.isN, ISNUMBER(_xlpm.Nm),
_xlpm.fr,_xlfn.XMATCH(TRUE,_xlpm.isN,0),
_xlpm.ls,_xlfn.XMATCH(TRUE,_xlpm.isN,0,-1),
--(INDEX(_xlpm.Nm,1,_xlpm.fr)&amp;INDEX(_xlpm.Nm,1,_xlpm.ls)))</f>
        <v>11</v>
      </c>
    </row>
    <row r="398" spans="1:2" x14ac:dyDescent="0.3">
      <c r="A398" s="40" t="s">
        <v>2124</v>
      </c>
      <c r="B398" s="28" cm="1">
        <f t="array" ref="B398">_xlfn.LET(
_xlpm.chars,A398,
_xlpm.ln, LEN(_xlpm.chars),
_xlpm.cr, MID(_xlpm.chars,_xlfn.SEQUENCE(,_xlpm.ln),1),
_xlpm.Nm, IFERROR(--_xlpm.cr,_xlpm.cr),
_xlpm.isN, ISNUMBER(_xlpm.Nm),
_xlpm.fr,_xlfn.XMATCH(TRUE,_xlpm.isN,0),
_xlpm.ls,_xlfn.XMATCH(TRUE,_xlpm.isN,0,-1),
--(INDEX(_xlpm.Nm,1,_xlpm.fr)&amp;INDEX(_xlpm.Nm,1,_xlpm.ls)))</f>
        <v>37</v>
      </c>
    </row>
    <row r="399" spans="1:2" x14ac:dyDescent="0.3">
      <c r="A399" s="40" t="s">
        <v>2125</v>
      </c>
      <c r="B399" s="28" cm="1">
        <f t="array" ref="B399">_xlfn.LET(
_xlpm.chars,A399,
_xlpm.ln, LEN(_xlpm.chars),
_xlpm.cr, MID(_xlpm.chars,_xlfn.SEQUENCE(,_xlpm.ln),1),
_xlpm.Nm, IFERROR(--_xlpm.cr,_xlpm.cr),
_xlpm.isN, ISNUMBER(_xlpm.Nm),
_xlpm.fr,_xlfn.XMATCH(TRUE,_xlpm.isN,0),
_xlpm.ls,_xlfn.XMATCH(TRUE,_xlpm.isN,0,-1),
--(INDEX(_xlpm.Nm,1,_xlpm.fr)&amp;INDEX(_xlpm.Nm,1,_xlpm.ls)))</f>
        <v>91</v>
      </c>
    </row>
    <row r="400" spans="1:2" x14ac:dyDescent="0.3">
      <c r="A400" s="40" t="s">
        <v>2126</v>
      </c>
      <c r="B400" s="28" cm="1">
        <f t="array" ref="B400">_xlfn.LET(
_xlpm.chars,A400,
_xlpm.ln, LEN(_xlpm.chars),
_xlpm.cr, MID(_xlpm.chars,_xlfn.SEQUENCE(,_xlpm.ln),1),
_xlpm.Nm, IFERROR(--_xlpm.cr,_xlpm.cr),
_xlpm.isN, ISNUMBER(_xlpm.Nm),
_xlpm.fr,_xlfn.XMATCH(TRUE,_xlpm.isN,0),
_xlpm.ls,_xlfn.XMATCH(TRUE,_xlpm.isN,0,-1),
--(INDEX(_xlpm.Nm,1,_xlpm.fr)&amp;INDEX(_xlpm.Nm,1,_xlpm.ls)))</f>
        <v>88</v>
      </c>
    </row>
    <row r="401" spans="1:2" x14ac:dyDescent="0.3">
      <c r="A401" s="40" t="s">
        <v>2127</v>
      </c>
      <c r="B401" s="28" cm="1">
        <f t="array" ref="B401">_xlfn.LET(
_xlpm.chars,A401,
_xlpm.ln, LEN(_xlpm.chars),
_xlpm.cr, MID(_xlpm.chars,_xlfn.SEQUENCE(,_xlpm.ln),1),
_xlpm.Nm, IFERROR(--_xlpm.cr,_xlpm.cr),
_xlpm.isN, ISNUMBER(_xlpm.Nm),
_xlpm.fr,_xlfn.XMATCH(TRUE,_xlpm.isN,0),
_xlpm.ls,_xlfn.XMATCH(TRUE,_xlpm.isN,0,-1),
--(INDEX(_xlpm.Nm,1,_xlpm.fr)&amp;INDEX(_xlpm.Nm,1,_xlpm.ls)))</f>
        <v>69</v>
      </c>
    </row>
    <row r="402" spans="1:2" x14ac:dyDescent="0.3">
      <c r="A402" s="40" t="s">
        <v>2128</v>
      </c>
      <c r="B402" s="28" cm="1">
        <f t="array" ref="B402">_xlfn.LET(
_xlpm.chars,A402,
_xlpm.ln, LEN(_xlpm.chars),
_xlpm.cr, MID(_xlpm.chars,_xlfn.SEQUENCE(,_xlpm.ln),1),
_xlpm.Nm, IFERROR(--_xlpm.cr,_xlpm.cr),
_xlpm.isN, ISNUMBER(_xlpm.Nm),
_xlpm.fr,_xlfn.XMATCH(TRUE,_xlpm.isN,0),
_xlpm.ls,_xlfn.XMATCH(TRUE,_xlpm.isN,0,-1),
--(INDEX(_xlpm.Nm,1,_xlpm.fr)&amp;INDEX(_xlpm.Nm,1,_xlpm.ls)))</f>
        <v>32</v>
      </c>
    </row>
    <row r="403" spans="1:2" x14ac:dyDescent="0.3">
      <c r="A403" s="40" t="s">
        <v>2129</v>
      </c>
      <c r="B403" s="28" cm="1">
        <f t="array" ref="B403">_xlfn.LET(
_xlpm.chars,A403,
_xlpm.ln, LEN(_xlpm.chars),
_xlpm.cr, MID(_xlpm.chars,_xlfn.SEQUENCE(,_xlpm.ln),1),
_xlpm.Nm, IFERROR(--_xlpm.cr,_xlpm.cr),
_xlpm.isN, ISNUMBER(_xlpm.Nm),
_xlpm.fr,_xlfn.XMATCH(TRUE,_xlpm.isN,0),
_xlpm.ls,_xlfn.XMATCH(TRUE,_xlpm.isN,0,-1),
--(INDEX(_xlpm.Nm,1,_xlpm.fr)&amp;INDEX(_xlpm.Nm,1,_xlpm.ls)))</f>
        <v>52</v>
      </c>
    </row>
    <row r="404" spans="1:2" x14ac:dyDescent="0.3">
      <c r="A404" s="40" t="s">
        <v>2130</v>
      </c>
      <c r="B404" s="28" cm="1">
        <f t="array" ref="B404">_xlfn.LET(
_xlpm.chars,A404,
_xlpm.ln, LEN(_xlpm.chars),
_xlpm.cr, MID(_xlpm.chars,_xlfn.SEQUENCE(,_xlpm.ln),1),
_xlpm.Nm, IFERROR(--_xlpm.cr,_xlpm.cr),
_xlpm.isN, ISNUMBER(_xlpm.Nm),
_xlpm.fr,_xlfn.XMATCH(TRUE,_xlpm.isN,0),
_xlpm.ls,_xlfn.XMATCH(TRUE,_xlpm.isN,0,-1),
--(INDEX(_xlpm.Nm,1,_xlpm.fr)&amp;INDEX(_xlpm.Nm,1,_xlpm.ls)))</f>
        <v>73</v>
      </c>
    </row>
    <row r="405" spans="1:2" x14ac:dyDescent="0.3">
      <c r="A405" s="40" t="s">
        <v>2131</v>
      </c>
      <c r="B405" s="28" cm="1">
        <f t="array" ref="B405">_xlfn.LET(
_xlpm.chars,A405,
_xlpm.ln, LEN(_xlpm.chars),
_xlpm.cr, MID(_xlpm.chars,_xlfn.SEQUENCE(,_xlpm.ln),1),
_xlpm.Nm, IFERROR(--_xlpm.cr,_xlpm.cr),
_xlpm.isN, ISNUMBER(_xlpm.Nm),
_xlpm.fr,_xlfn.XMATCH(TRUE,_xlpm.isN,0),
_xlpm.ls,_xlfn.XMATCH(TRUE,_xlpm.isN,0,-1),
--(INDEX(_xlpm.Nm,1,_xlpm.fr)&amp;INDEX(_xlpm.Nm,1,_xlpm.ls)))</f>
        <v>26</v>
      </c>
    </row>
    <row r="406" spans="1:2" x14ac:dyDescent="0.3">
      <c r="A406" s="40" t="s">
        <v>2132</v>
      </c>
      <c r="B406" s="28" cm="1">
        <f t="array" ref="B406">_xlfn.LET(
_xlpm.chars,A406,
_xlpm.ln, LEN(_xlpm.chars),
_xlpm.cr, MID(_xlpm.chars,_xlfn.SEQUENCE(,_xlpm.ln),1),
_xlpm.Nm, IFERROR(--_xlpm.cr,_xlpm.cr),
_xlpm.isN, ISNUMBER(_xlpm.Nm),
_xlpm.fr,_xlfn.XMATCH(TRUE,_xlpm.isN,0),
_xlpm.ls,_xlfn.XMATCH(TRUE,_xlpm.isN,0,-1),
--(INDEX(_xlpm.Nm,1,_xlpm.fr)&amp;INDEX(_xlpm.Nm,1,_xlpm.ls)))</f>
        <v>88</v>
      </c>
    </row>
    <row r="407" spans="1:2" x14ac:dyDescent="0.3">
      <c r="A407" s="40" t="s">
        <v>2133</v>
      </c>
      <c r="B407" s="28" cm="1">
        <f t="array" ref="B407">_xlfn.LET(
_xlpm.chars,A407,
_xlpm.ln, LEN(_xlpm.chars),
_xlpm.cr, MID(_xlpm.chars,_xlfn.SEQUENCE(,_xlpm.ln),1),
_xlpm.Nm, IFERROR(--_xlpm.cr,_xlpm.cr),
_xlpm.isN, ISNUMBER(_xlpm.Nm),
_xlpm.fr,_xlfn.XMATCH(TRUE,_xlpm.isN,0),
_xlpm.ls,_xlfn.XMATCH(TRUE,_xlpm.isN,0,-1),
--(INDEX(_xlpm.Nm,1,_xlpm.fr)&amp;INDEX(_xlpm.Nm,1,_xlpm.ls)))</f>
        <v>58</v>
      </c>
    </row>
    <row r="408" spans="1:2" x14ac:dyDescent="0.3">
      <c r="A408" s="40" t="s">
        <v>2134</v>
      </c>
      <c r="B408" s="28" cm="1">
        <f t="array" ref="B408">_xlfn.LET(
_xlpm.chars,A408,
_xlpm.ln, LEN(_xlpm.chars),
_xlpm.cr, MID(_xlpm.chars,_xlfn.SEQUENCE(,_xlpm.ln),1),
_xlpm.Nm, IFERROR(--_xlpm.cr,_xlpm.cr),
_xlpm.isN, ISNUMBER(_xlpm.Nm),
_xlpm.fr,_xlfn.XMATCH(TRUE,_xlpm.isN,0),
_xlpm.ls,_xlfn.XMATCH(TRUE,_xlpm.isN,0,-1),
--(INDEX(_xlpm.Nm,1,_xlpm.fr)&amp;INDEX(_xlpm.Nm,1,_xlpm.ls)))</f>
        <v>94</v>
      </c>
    </row>
    <row r="409" spans="1:2" x14ac:dyDescent="0.3">
      <c r="A409" s="40" t="s">
        <v>2135</v>
      </c>
      <c r="B409" s="28" cm="1">
        <f t="array" ref="B409">_xlfn.LET(
_xlpm.chars,A409,
_xlpm.ln, LEN(_xlpm.chars),
_xlpm.cr, MID(_xlpm.chars,_xlfn.SEQUENCE(,_xlpm.ln),1),
_xlpm.Nm, IFERROR(--_xlpm.cr,_xlpm.cr),
_xlpm.isN, ISNUMBER(_xlpm.Nm),
_xlpm.fr,_xlfn.XMATCH(TRUE,_xlpm.isN,0),
_xlpm.ls,_xlfn.XMATCH(TRUE,_xlpm.isN,0,-1),
--(INDEX(_xlpm.Nm,1,_xlpm.fr)&amp;INDEX(_xlpm.Nm,1,_xlpm.ls)))</f>
        <v>66</v>
      </c>
    </row>
    <row r="410" spans="1:2" x14ac:dyDescent="0.3">
      <c r="A410" s="40" t="s">
        <v>2136</v>
      </c>
      <c r="B410" s="28" cm="1">
        <f t="array" ref="B410">_xlfn.LET(
_xlpm.chars,A410,
_xlpm.ln, LEN(_xlpm.chars),
_xlpm.cr, MID(_xlpm.chars,_xlfn.SEQUENCE(,_xlpm.ln),1),
_xlpm.Nm, IFERROR(--_xlpm.cr,_xlpm.cr),
_xlpm.isN, ISNUMBER(_xlpm.Nm),
_xlpm.fr,_xlfn.XMATCH(TRUE,_xlpm.isN,0),
_xlpm.ls,_xlfn.XMATCH(TRUE,_xlpm.isN,0,-1),
--(INDEX(_xlpm.Nm,1,_xlpm.fr)&amp;INDEX(_xlpm.Nm,1,_xlpm.ls)))</f>
        <v>66</v>
      </c>
    </row>
    <row r="411" spans="1:2" x14ac:dyDescent="0.3">
      <c r="A411" s="40" t="s">
        <v>2137</v>
      </c>
      <c r="B411" s="28" cm="1">
        <f t="array" ref="B411">_xlfn.LET(
_xlpm.chars,A411,
_xlpm.ln, LEN(_xlpm.chars),
_xlpm.cr, MID(_xlpm.chars,_xlfn.SEQUENCE(,_xlpm.ln),1),
_xlpm.Nm, IFERROR(--_xlpm.cr,_xlpm.cr),
_xlpm.isN, ISNUMBER(_xlpm.Nm),
_xlpm.fr,_xlfn.XMATCH(TRUE,_xlpm.isN,0),
_xlpm.ls,_xlfn.XMATCH(TRUE,_xlpm.isN,0,-1),
--(INDEX(_xlpm.Nm,1,_xlpm.fr)&amp;INDEX(_xlpm.Nm,1,_xlpm.ls)))</f>
        <v>88</v>
      </c>
    </row>
    <row r="412" spans="1:2" x14ac:dyDescent="0.3">
      <c r="A412" s="40" t="s">
        <v>2138</v>
      </c>
      <c r="B412" s="28" cm="1">
        <f t="array" ref="B412">_xlfn.LET(
_xlpm.chars,A412,
_xlpm.ln, LEN(_xlpm.chars),
_xlpm.cr, MID(_xlpm.chars,_xlfn.SEQUENCE(,_xlpm.ln),1),
_xlpm.Nm, IFERROR(--_xlpm.cr,_xlpm.cr),
_xlpm.isN, ISNUMBER(_xlpm.Nm),
_xlpm.fr,_xlfn.XMATCH(TRUE,_xlpm.isN,0),
_xlpm.ls,_xlfn.XMATCH(TRUE,_xlpm.isN,0,-1),
--(INDEX(_xlpm.Nm,1,_xlpm.fr)&amp;INDEX(_xlpm.Nm,1,_xlpm.ls)))</f>
        <v>23</v>
      </c>
    </row>
    <row r="413" spans="1:2" x14ac:dyDescent="0.3">
      <c r="A413" s="40" t="s">
        <v>2139</v>
      </c>
      <c r="B413" s="28" cm="1">
        <f t="array" ref="B413">_xlfn.LET(
_xlpm.chars,A413,
_xlpm.ln, LEN(_xlpm.chars),
_xlpm.cr, MID(_xlpm.chars,_xlfn.SEQUENCE(,_xlpm.ln),1),
_xlpm.Nm, IFERROR(--_xlpm.cr,_xlpm.cr),
_xlpm.isN, ISNUMBER(_xlpm.Nm),
_xlpm.fr,_xlfn.XMATCH(TRUE,_xlpm.isN,0),
_xlpm.ls,_xlfn.XMATCH(TRUE,_xlpm.isN,0,-1),
--(INDEX(_xlpm.Nm,1,_xlpm.fr)&amp;INDEX(_xlpm.Nm,1,_xlpm.ls)))</f>
        <v>22</v>
      </c>
    </row>
    <row r="414" spans="1:2" x14ac:dyDescent="0.3">
      <c r="A414" s="40" t="s">
        <v>2140</v>
      </c>
      <c r="B414" s="28" cm="1">
        <f t="array" ref="B414">_xlfn.LET(
_xlpm.chars,A414,
_xlpm.ln, LEN(_xlpm.chars),
_xlpm.cr, MID(_xlpm.chars,_xlfn.SEQUENCE(,_xlpm.ln),1),
_xlpm.Nm, IFERROR(--_xlpm.cr,_xlpm.cr),
_xlpm.isN, ISNUMBER(_xlpm.Nm),
_xlpm.fr,_xlfn.XMATCH(TRUE,_xlpm.isN,0),
_xlpm.ls,_xlfn.XMATCH(TRUE,_xlpm.isN,0,-1),
--(INDEX(_xlpm.Nm,1,_xlpm.fr)&amp;INDEX(_xlpm.Nm,1,_xlpm.ls)))</f>
        <v>77</v>
      </c>
    </row>
    <row r="415" spans="1:2" x14ac:dyDescent="0.3">
      <c r="A415" s="40" t="s">
        <v>2141</v>
      </c>
      <c r="B415" s="28" cm="1">
        <f t="array" ref="B415">_xlfn.LET(
_xlpm.chars,A415,
_xlpm.ln, LEN(_xlpm.chars),
_xlpm.cr, MID(_xlpm.chars,_xlfn.SEQUENCE(,_xlpm.ln),1),
_xlpm.Nm, IFERROR(--_xlpm.cr,_xlpm.cr),
_xlpm.isN, ISNUMBER(_xlpm.Nm),
_xlpm.fr,_xlfn.XMATCH(TRUE,_xlpm.isN,0),
_xlpm.ls,_xlfn.XMATCH(TRUE,_xlpm.isN,0,-1),
--(INDEX(_xlpm.Nm,1,_xlpm.fr)&amp;INDEX(_xlpm.Nm,1,_xlpm.ls)))</f>
        <v>66</v>
      </c>
    </row>
    <row r="416" spans="1:2" x14ac:dyDescent="0.3">
      <c r="A416" s="40" t="s">
        <v>2142</v>
      </c>
      <c r="B416" s="28" cm="1">
        <f t="array" ref="B416">_xlfn.LET(
_xlpm.chars,A416,
_xlpm.ln, LEN(_xlpm.chars),
_xlpm.cr, MID(_xlpm.chars,_xlfn.SEQUENCE(,_xlpm.ln),1),
_xlpm.Nm, IFERROR(--_xlpm.cr,_xlpm.cr),
_xlpm.isN, ISNUMBER(_xlpm.Nm),
_xlpm.fr,_xlfn.XMATCH(TRUE,_xlpm.isN,0),
_xlpm.ls,_xlfn.XMATCH(TRUE,_xlpm.isN,0,-1),
--(INDEX(_xlpm.Nm,1,_xlpm.fr)&amp;INDEX(_xlpm.Nm,1,_xlpm.ls)))</f>
        <v>97</v>
      </c>
    </row>
    <row r="417" spans="1:2" x14ac:dyDescent="0.3">
      <c r="A417" s="40" t="s">
        <v>2143</v>
      </c>
      <c r="B417" s="28" cm="1">
        <f t="array" ref="B417">_xlfn.LET(
_xlpm.chars,A417,
_xlpm.ln, LEN(_xlpm.chars),
_xlpm.cr, MID(_xlpm.chars,_xlfn.SEQUENCE(,_xlpm.ln),1),
_xlpm.Nm, IFERROR(--_xlpm.cr,_xlpm.cr),
_xlpm.isN, ISNUMBER(_xlpm.Nm),
_xlpm.fr,_xlfn.XMATCH(TRUE,_xlpm.isN,0),
_xlpm.ls,_xlfn.XMATCH(TRUE,_xlpm.isN,0,-1),
--(INDEX(_xlpm.Nm,1,_xlpm.fr)&amp;INDEX(_xlpm.Nm,1,_xlpm.ls)))</f>
        <v>81</v>
      </c>
    </row>
    <row r="418" spans="1:2" x14ac:dyDescent="0.3">
      <c r="A418" s="40" t="s">
        <v>2144</v>
      </c>
      <c r="B418" s="28" cm="1">
        <f t="array" ref="B418">_xlfn.LET(
_xlpm.chars,A418,
_xlpm.ln, LEN(_xlpm.chars),
_xlpm.cr, MID(_xlpm.chars,_xlfn.SEQUENCE(,_xlpm.ln),1),
_xlpm.Nm, IFERROR(--_xlpm.cr,_xlpm.cr),
_xlpm.isN, ISNUMBER(_xlpm.Nm),
_xlpm.fr,_xlfn.XMATCH(TRUE,_xlpm.isN,0),
_xlpm.ls,_xlfn.XMATCH(TRUE,_xlpm.isN,0,-1),
--(INDEX(_xlpm.Nm,1,_xlpm.fr)&amp;INDEX(_xlpm.Nm,1,_xlpm.ls)))</f>
        <v>81</v>
      </c>
    </row>
    <row r="419" spans="1:2" x14ac:dyDescent="0.3">
      <c r="A419" s="40" t="s">
        <v>2145</v>
      </c>
      <c r="B419" s="28" cm="1">
        <f t="array" ref="B419">_xlfn.LET(
_xlpm.chars,A419,
_xlpm.ln, LEN(_xlpm.chars),
_xlpm.cr, MID(_xlpm.chars,_xlfn.SEQUENCE(,_xlpm.ln),1),
_xlpm.Nm, IFERROR(--_xlpm.cr,_xlpm.cr),
_xlpm.isN, ISNUMBER(_xlpm.Nm),
_xlpm.fr,_xlfn.XMATCH(TRUE,_xlpm.isN,0),
_xlpm.ls,_xlfn.XMATCH(TRUE,_xlpm.isN,0,-1),
--(INDEX(_xlpm.Nm,1,_xlpm.fr)&amp;INDEX(_xlpm.Nm,1,_xlpm.ls)))</f>
        <v>22</v>
      </c>
    </row>
    <row r="420" spans="1:2" x14ac:dyDescent="0.3">
      <c r="A420" s="40" t="s">
        <v>2146</v>
      </c>
      <c r="B420" s="28" cm="1">
        <f t="array" ref="B420">_xlfn.LET(
_xlpm.chars,A420,
_xlpm.ln, LEN(_xlpm.chars),
_xlpm.cr, MID(_xlpm.chars,_xlfn.SEQUENCE(,_xlpm.ln),1),
_xlpm.Nm, IFERROR(--_xlpm.cr,_xlpm.cr),
_xlpm.isN, ISNUMBER(_xlpm.Nm),
_xlpm.fr,_xlfn.XMATCH(TRUE,_xlpm.isN,0),
_xlpm.ls,_xlfn.XMATCH(TRUE,_xlpm.isN,0,-1),
--(INDEX(_xlpm.Nm,1,_xlpm.fr)&amp;INDEX(_xlpm.Nm,1,_xlpm.ls)))</f>
        <v>77</v>
      </c>
    </row>
    <row r="421" spans="1:2" x14ac:dyDescent="0.3">
      <c r="A421" s="40" t="s">
        <v>2147</v>
      </c>
      <c r="B421" s="28" cm="1">
        <f t="array" ref="B421">_xlfn.LET(
_xlpm.chars,A421,
_xlpm.ln, LEN(_xlpm.chars),
_xlpm.cr, MID(_xlpm.chars,_xlfn.SEQUENCE(,_xlpm.ln),1),
_xlpm.Nm, IFERROR(--_xlpm.cr,_xlpm.cr),
_xlpm.isN, ISNUMBER(_xlpm.Nm),
_xlpm.fr,_xlfn.XMATCH(TRUE,_xlpm.isN,0),
_xlpm.ls,_xlfn.XMATCH(TRUE,_xlpm.isN,0,-1),
--(INDEX(_xlpm.Nm,1,_xlpm.fr)&amp;INDEX(_xlpm.Nm,1,_xlpm.ls)))</f>
        <v>88</v>
      </c>
    </row>
    <row r="422" spans="1:2" x14ac:dyDescent="0.3">
      <c r="A422" s="40" t="s">
        <v>2148</v>
      </c>
      <c r="B422" s="28" cm="1">
        <f t="array" ref="B422">_xlfn.LET(
_xlpm.chars,A422,
_xlpm.ln, LEN(_xlpm.chars),
_xlpm.cr, MID(_xlpm.chars,_xlfn.SEQUENCE(,_xlpm.ln),1),
_xlpm.Nm, IFERROR(--_xlpm.cr,_xlpm.cr),
_xlpm.isN, ISNUMBER(_xlpm.Nm),
_xlpm.fr,_xlfn.XMATCH(TRUE,_xlpm.isN,0),
_xlpm.ls,_xlfn.XMATCH(TRUE,_xlpm.isN,0,-1),
--(INDEX(_xlpm.Nm,1,_xlpm.fr)&amp;INDEX(_xlpm.Nm,1,_xlpm.ls)))</f>
        <v>99</v>
      </c>
    </row>
    <row r="423" spans="1:2" x14ac:dyDescent="0.3">
      <c r="A423" s="40" t="s">
        <v>2149</v>
      </c>
      <c r="B423" s="28" cm="1">
        <f t="array" ref="B423">_xlfn.LET(
_xlpm.chars,A423,
_xlpm.ln, LEN(_xlpm.chars),
_xlpm.cr, MID(_xlpm.chars,_xlfn.SEQUENCE(,_xlpm.ln),1),
_xlpm.Nm, IFERROR(--_xlpm.cr,_xlpm.cr),
_xlpm.isN, ISNUMBER(_xlpm.Nm),
_xlpm.fr,_xlfn.XMATCH(TRUE,_xlpm.isN,0),
_xlpm.ls,_xlfn.XMATCH(TRUE,_xlpm.isN,0,-1),
--(INDEX(_xlpm.Nm,1,_xlpm.fr)&amp;INDEX(_xlpm.Nm,1,_xlpm.ls)))</f>
        <v>45</v>
      </c>
    </row>
    <row r="424" spans="1:2" x14ac:dyDescent="0.3">
      <c r="A424" s="40" t="s">
        <v>2150</v>
      </c>
      <c r="B424" s="28" cm="1">
        <f t="array" ref="B424">_xlfn.LET(
_xlpm.chars,A424,
_xlpm.ln, LEN(_xlpm.chars),
_xlpm.cr, MID(_xlpm.chars,_xlfn.SEQUENCE(,_xlpm.ln),1),
_xlpm.Nm, IFERROR(--_xlpm.cr,_xlpm.cr),
_xlpm.isN, ISNUMBER(_xlpm.Nm),
_xlpm.fr,_xlfn.XMATCH(TRUE,_xlpm.isN,0),
_xlpm.ls,_xlfn.XMATCH(TRUE,_xlpm.isN,0,-1),
--(INDEX(_xlpm.Nm,1,_xlpm.fr)&amp;INDEX(_xlpm.Nm,1,_xlpm.ls)))</f>
        <v>77</v>
      </c>
    </row>
    <row r="425" spans="1:2" x14ac:dyDescent="0.3">
      <c r="A425" s="40" t="s">
        <v>2151</v>
      </c>
      <c r="B425" s="28" cm="1">
        <f t="array" ref="B425">_xlfn.LET(
_xlpm.chars,A425,
_xlpm.ln, LEN(_xlpm.chars),
_xlpm.cr, MID(_xlpm.chars,_xlfn.SEQUENCE(,_xlpm.ln),1),
_xlpm.Nm, IFERROR(--_xlpm.cr,_xlpm.cr),
_xlpm.isN, ISNUMBER(_xlpm.Nm),
_xlpm.fr,_xlfn.XMATCH(TRUE,_xlpm.isN,0),
_xlpm.ls,_xlfn.XMATCH(TRUE,_xlpm.isN,0,-1),
--(INDEX(_xlpm.Nm,1,_xlpm.fr)&amp;INDEX(_xlpm.Nm,1,_xlpm.ls)))</f>
        <v>79</v>
      </c>
    </row>
    <row r="426" spans="1:2" x14ac:dyDescent="0.3">
      <c r="A426" s="40" t="s">
        <v>2152</v>
      </c>
      <c r="B426" s="28" cm="1">
        <f t="array" ref="B426">_xlfn.LET(
_xlpm.chars,A426,
_xlpm.ln, LEN(_xlpm.chars),
_xlpm.cr, MID(_xlpm.chars,_xlfn.SEQUENCE(,_xlpm.ln),1),
_xlpm.Nm, IFERROR(--_xlpm.cr,_xlpm.cr),
_xlpm.isN, ISNUMBER(_xlpm.Nm),
_xlpm.fr,_xlfn.XMATCH(TRUE,_xlpm.isN,0),
_xlpm.ls,_xlfn.XMATCH(TRUE,_xlpm.isN,0,-1),
--(INDEX(_xlpm.Nm,1,_xlpm.fr)&amp;INDEX(_xlpm.Nm,1,_xlpm.ls)))</f>
        <v>79</v>
      </c>
    </row>
    <row r="427" spans="1:2" x14ac:dyDescent="0.3">
      <c r="A427" s="40" t="s">
        <v>2153</v>
      </c>
      <c r="B427" s="28" cm="1">
        <f t="array" ref="B427">_xlfn.LET(
_xlpm.chars,A427,
_xlpm.ln, LEN(_xlpm.chars),
_xlpm.cr, MID(_xlpm.chars,_xlfn.SEQUENCE(,_xlpm.ln),1),
_xlpm.Nm, IFERROR(--_xlpm.cr,_xlpm.cr),
_xlpm.isN, ISNUMBER(_xlpm.Nm),
_xlpm.fr,_xlfn.XMATCH(TRUE,_xlpm.isN,0),
_xlpm.ls,_xlfn.XMATCH(TRUE,_xlpm.isN,0,-1),
--(INDEX(_xlpm.Nm,1,_xlpm.fr)&amp;INDEX(_xlpm.Nm,1,_xlpm.ls)))</f>
        <v>61</v>
      </c>
    </row>
    <row r="428" spans="1:2" x14ac:dyDescent="0.3">
      <c r="A428" s="40" t="s">
        <v>2154</v>
      </c>
      <c r="B428" s="28" cm="1">
        <f t="array" ref="B428">_xlfn.LET(
_xlpm.chars,A428,
_xlpm.ln, LEN(_xlpm.chars),
_xlpm.cr, MID(_xlpm.chars,_xlfn.SEQUENCE(,_xlpm.ln),1),
_xlpm.Nm, IFERROR(--_xlpm.cr,_xlpm.cr),
_xlpm.isN, ISNUMBER(_xlpm.Nm),
_xlpm.fr,_xlfn.XMATCH(TRUE,_xlpm.isN,0),
_xlpm.ls,_xlfn.XMATCH(TRUE,_xlpm.isN,0,-1),
--(INDEX(_xlpm.Nm,1,_xlpm.fr)&amp;INDEX(_xlpm.Nm,1,_xlpm.ls)))</f>
        <v>22</v>
      </c>
    </row>
    <row r="429" spans="1:2" x14ac:dyDescent="0.3">
      <c r="A429" s="40" t="s">
        <v>2155</v>
      </c>
      <c r="B429" s="28" cm="1">
        <f t="array" ref="B429">_xlfn.LET(
_xlpm.chars,A429,
_xlpm.ln, LEN(_xlpm.chars),
_xlpm.cr, MID(_xlpm.chars,_xlfn.SEQUENCE(,_xlpm.ln),1),
_xlpm.Nm, IFERROR(--_xlpm.cr,_xlpm.cr),
_xlpm.isN, ISNUMBER(_xlpm.Nm),
_xlpm.fr,_xlfn.XMATCH(TRUE,_xlpm.isN,0),
_xlpm.ls,_xlfn.XMATCH(TRUE,_xlpm.isN,0,-1),
--(INDEX(_xlpm.Nm,1,_xlpm.fr)&amp;INDEX(_xlpm.Nm,1,_xlpm.ls)))</f>
        <v>44</v>
      </c>
    </row>
    <row r="430" spans="1:2" x14ac:dyDescent="0.3">
      <c r="A430" s="40" t="s">
        <v>2156</v>
      </c>
      <c r="B430" s="28" cm="1">
        <f t="array" ref="B430">_xlfn.LET(
_xlpm.chars,A430,
_xlpm.ln, LEN(_xlpm.chars),
_xlpm.cr, MID(_xlpm.chars,_xlfn.SEQUENCE(,_xlpm.ln),1),
_xlpm.Nm, IFERROR(--_xlpm.cr,_xlpm.cr),
_xlpm.isN, ISNUMBER(_xlpm.Nm),
_xlpm.fr,_xlfn.XMATCH(TRUE,_xlpm.isN,0),
_xlpm.ls,_xlfn.XMATCH(TRUE,_xlpm.isN,0,-1),
--(INDEX(_xlpm.Nm,1,_xlpm.fr)&amp;INDEX(_xlpm.Nm,1,_xlpm.ls)))</f>
        <v>83</v>
      </c>
    </row>
    <row r="431" spans="1:2" x14ac:dyDescent="0.3">
      <c r="A431" s="40" t="s">
        <v>2157</v>
      </c>
      <c r="B431" s="28" cm="1">
        <f t="array" ref="B431">_xlfn.LET(
_xlpm.chars,A431,
_xlpm.ln, LEN(_xlpm.chars),
_xlpm.cr, MID(_xlpm.chars,_xlfn.SEQUENCE(,_xlpm.ln),1),
_xlpm.Nm, IFERROR(--_xlpm.cr,_xlpm.cr),
_xlpm.isN, ISNUMBER(_xlpm.Nm),
_xlpm.fr,_xlfn.XMATCH(TRUE,_xlpm.isN,0),
_xlpm.ls,_xlfn.XMATCH(TRUE,_xlpm.isN,0,-1),
--(INDEX(_xlpm.Nm,1,_xlpm.fr)&amp;INDEX(_xlpm.Nm,1,_xlpm.ls)))</f>
        <v>99</v>
      </c>
    </row>
    <row r="432" spans="1:2" x14ac:dyDescent="0.3">
      <c r="A432" s="40" t="s">
        <v>2158</v>
      </c>
      <c r="B432" s="28" cm="1">
        <f t="array" ref="B432">_xlfn.LET(
_xlpm.chars,A432,
_xlpm.ln, LEN(_xlpm.chars),
_xlpm.cr, MID(_xlpm.chars,_xlfn.SEQUENCE(,_xlpm.ln),1),
_xlpm.Nm, IFERROR(--_xlpm.cr,_xlpm.cr),
_xlpm.isN, ISNUMBER(_xlpm.Nm),
_xlpm.fr,_xlfn.XMATCH(TRUE,_xlpm.isN,0),
_xlpm.ls,_xlfn.XMATCH(TRUE,_xlpm.isN,0,-1),
--(INDEX(_xlpm.Nm,1,_xlpm.fr)&amp;INDEX(_xlpm.Nm,1,_xlpm.ls)))</f>
        <v>53</v>
      </c>
    </row>
    <row r="433" spans="1:2" x14ac:dyDescent="0.3">
      <c r="A433" s="40" t="s">
        <v>2159</v>
      </c>
      <c r="B433" s="28" cm="1">
        <f t="array" ref="B433">_xlfn.LET(
_xlpm.chars,A433,
_xlpm.ln, LEN(_xlpm.chars),
_xlpm.cr, MID(_xlpm.chars,_xlfn.SEQUENCE(,_xlpm.ln),1),
_xlpm.Nm, IFERROR(--_xlpm.cr,_xlpm.cr),
_xlpm.isN, ISNUMBER(_xlpm.Nm),
_xlpm.fr,_xlfn.XMATCH(TRUE,_xlpm.isN,0),
_xlpm.ls,_xlfn.XMATCH(TRUE,_xlpm.isN,0,-1),
--(INDEX(_xlpm.Nm,1,_xlpm.fr)&amp;INDEX(_xlpm.Nm,1,_xlpm.ls)))</f>
        <v>89</v>
      </c>
    </row>
    <row r="434" spans="1:2" x14ac:dyDescent="0.3">
      <c r="A434" s="40" t="s">
        <v>2160</v>
      </c>
      <c r="B434" s="28" cm="1">
        <f t="array" ref="B434">_xlfn.LET(
_xlpm.chars,A434,
_xlpm.ln, LEN(_xlpm.chars),
_xlpm.cr, MID(_xlpm.chars,_xlfn.SEQUENCE(,_xlpm.ln),1),
_xlpm.Nm, IFERROR(--_xlpm.cr,_xlpm.cr),
_xlpm.isN, ISNUMBER(_xlpm.Nm),
_xlpm.fr,_xlfn.XMATCH(TRUE,_xlpm.isN,0),
_xlpm.ls,_xlfn.XMATCH(TRUE,_xlpm.isN,0,-1),
--(INDEX(_xlpm.Nm,1,_xlpm.fr)&amp;INDEX(_xlpm.Nm,1,_xlpm.ls)))</f>
        <v>47</v>
      </c>
    </row>
    <row r="435" spans="1:2" x14ac:dyDescent="0.3">
      <c r="A435" s="40" t="s">
        <v>2161</v>
      </c>
      <c r="B435" s="28" cm="1">
        <f t="array" ref="B435">_xlfn.LET(
_xlpm.chars,A435,
_xlpm.ln, LEN(_xlpm.chars),
_xlpm.cr, MID(_xlpm.chars,_xlfn.SEQUENCE(,_xlpm.ln),1),
_xlpm.Nm, IFERROR(--_xlpm.cr,_xlpm.cr),
_xlpm.isN, ISNUMBER(_xlpm.Nm),
_xlpm.fr,_xlfn.XMATCH(TRUE,_xlpm.isN,0),
_xlpm.ls,_xlfn.XMATCH(TRUE,_xlpm.isN,0,-1),
--(INDEX(_xlpm.Nm,1,_xlpm.fr)&amp;INDEX(_xlpm.Nm,1,_xlpm.ls)))</f>
        <v>22</v>
      </c>
    </row>
    <row r="436" spans="1:2" x14ac:dyDescent="0.3">
      <c r="A436" s="40" t="s">
        <v>2162</v>
      </c>
      <c r="B436" s="28" cm="1">
        <f t="array" ref="B436">_xlfn.LET(
_xlpm.chars,A436,
_xlpm.ln, LEN(_xlpm.chars),
_xlpm.cr, MID(_xlpm.chars,_xlfn.SEQUENCE(,_xlpm.ln),1),
_xlpm.Nm, IFERROR(--_xlpm.cr,_xlpm.cr),
_xlpm.isN, ISNUMBER(_xlpm.Nm),
_xlpm.fr,_xlfn.XMATCH(TRUE,_xlpm.isN,0),
_xlpm.ls,_xlfn.XMATCH(TRUE,_xlpm.isN,0,-1),
--(INDEX(_xlpm.Nm,1,_xlpm.fr)&amp;INDEX(_xlpm.Nm,1,_xlpm.ls)))</f>
        <v>41</v>
      </c>
    </row>
    <row r="437" spans="1:2" x14ac:dyDescent="0.3">
      <c r="A437" s="40" t="s">
        <v>2163</v>
      </c>
      <c r="B437" s="28" cm="1">
        <f t="array" ref="B437">_xlfn.LET(
_xlpm.chars,A437,
_xlpm.ln, LEN(_xlpm.chars),
_xlpm.cr, MID(_xlpm.chars,_xlfn.SEQUENCE(,_xlpm.ln),1),
_xlpm.Nm, IFERROR(--_xlpm.cr,_xlpm.cr),
_xlpm.isN, ISNUMBER(_xlpm.Nm),
_xlpm.fr,_xlfn.XMATCH(TRUE,_xlpm.isN,0),
_xlpm.ls,_xlfn.XMATCH(TRUE,_xlpm.isN,0,-1),
--(INDEX(_xlpm.Nm,1,_xlpm.fr)&amp;INDEX(_xlpm.Nm,1,_xlpm.ls)))</f>
        <v>28</v>
      </c>
    </row>
    <row r="438" spans="1:2" x14ac:dyDescent="0.3">
      <c r="A438" s="40" t="s">
        <v>2164</v>
      </c>
      <c r="B438" s="28" cm="1">
        <f t="array" ref="B438">_xlfn.LET(
_xlpm.chars,A438,
_xlpm.ln, LEN(_xlpm.chars),
_xlpm.cr, MID(_xlpm.chars,_xlfn.SEQUENCE(,_xlpm.ln),1),
_xlpm.Nm, IFERROR(--_xlpm.cr,_xlpm.cr),
_xlpm.isN, ISNUMBER(_xlpm.Nm),
_xlpm.fr,_xlfn.XMATCH(TRUE,_xlpm.isN,0),
_xlpm.ls,_xlfn.XMATCH(TRUE,_xlpm.isN,0,-1),
--(INDEX(_xlpm.Nm,1,_xlpm.fr)&amp;INDEX(_xlpm.Nm,1,_xlpm.ls)))</f>
        <v>35</v>
      </c>
    </row>
    <row r="439" spans="1:2" x14ac:dyDescent="0.3">
      <c r="A439" s="40" t="s">
        <v>2165</v>
      </c>
      <c r="B439" s="28" cm="1">
        <f t="array" ref="B439">_xlfn.LET(
_xlpm.chars,A439,
_xlpm.ln, LEN(_xlpm.chars),
_xlpm.cr, MID(_xlpm.chars,_xlfn.SEQUENCE(,_xlpm.ln),1),
_xlpm.Nm, IFERROR(--_xlpm.cr,_xlpm.cr),
_xlpm.isN, ISNUMBER(_xlpm.Nm),
_xlpm.fr,_xlfn.XMATCH(TRUE,_xlpm.isN,0),
_xlpm.ls,_xlfn.XMATCH(TRUE,_xlpm.isN,0,-1),
--(INDEX(_xlpm.Nm,1,_xlpm.fr)&amp;INDEX(_xlpm.Nm,1,_xlpm.ls)))</f>
        <v>34</v>
      </c>
    </row>
    <row r="440" spans="1:2" x14ac:dyDescent="0.3">
      <c r="A440" s="40" t="s">
        <v>2166</v>
      </c>
      <c r="B440" s="28" cm="1">
        <f t="array" ref="B440">_xlfn.LET(
_xlpm.chars,A440,
_xlpm.ln, LEN(_xlpm.chars),
_xlpm.cr, MID(_xlpm.chars,_xlfn.SEQUENCE(,_xlpm.ln),1),
_xlpm.Nm, IFERROR(--_xlpm.cr,_xlpm.cr),
_xlpm.isN, ISNUMBER(_xlpm.Nm),
_xlpm.fr,_xlfn.XMATCH(TRUE,_xlpm.isN,0),
_xlpm.ls,_xlfn.XMATCH(TRUE,_xlpm.isN,0,-1),
--(INDEX(_xlpm.Nm,1,_xlpm.fr)&amp;INDEX(_xlpm.Nm,1,_xlpm.ls)))</f>
        <v>93</v>
      </c>
    </row>
    <row r="441" spans="1:2" x14ac:dyDescent="0.3">
      <c r="A441" s="40" t="s">
        <v>2167</v>
      </c>
      <c r="B441" s="28" cm="1">
        <f t="array" ref="B441">_xlfn.LET(
_xlpm.chars,A441,
_xlpm.ln, LEN(_xlpm.chars),
_xlpm.cr, MID(_xlpm.chars,_xlfn.SEQUENCE(,_xlpm.ln),1),
_xlpm.Nm, IFERROR(--_xlpm.cr,_xlpm.cr),
_xlpm.isN, ISNUMBER(_xlpm.Nm),
_xlpm.fr,_xlfn.XMATCH(TRUE,_xlpm.isN,0),
_xlpm.ls,_xlfn.XMATCH(TRUE,_xlpm.isN,0,-1),
--(INDEX(_xlpm.Nm,1,_xlpm.fr)&amp;INDEX(_xlpm.Nm,1,_xlpm.ls)))</f>
        <v>16</v>
      </c>
    </row>
    <row r="442" spans="1:2" x14ac:dyDescent="0.3">
      <c r="A442" s="40" t="s">
        <v>2168</v>
      </c>
      <c r="B442" s="28" cm="1">
        <f t="array" ref="B442">_xlfn.LET(
_xlpm.chars,A442,
_xlpm.ln, LEN(_xlpm.chars),
_xlpm.cr, MID(_xlpm.chars,_xlfn.SEQUENCE(,_xlpm.ln),1),
_xlpm.Nm, IFERROR(--_xlpm.cr,_xlpm.cr),
_xlpm.isN, ISNUMBER(_xlpm.Nm),
_xlpm.fr,_xlfn.XMATCH(TRUE,_xlpm.isN,0),
_xlpm.ls,_xlfn.XMATCH(TRUE,_xlpm.isN,0,-1),
--(INDEX(_xlpm.Nm,1,_xlpm.fr)&amp;INDEX(_xlpm.Nm,1,_xlpm.ls)))</f>
        <v>48</v>
      </c>
    </row>
    <row r="443" spans="1:2" x14ac:dyDescent="0.3">
      <c r="A443" s="40" t="s">
        <v>2169</v>
      </c>
      <c r="B443" s="28" cm="1">
        <f t="array" ref="B443">_xlfn.LET(
_xlpm.chars,A443,
_xlpm.ln, LEN(_xlpm.chars),
_xlpm.cr, MID(_xlpm.chars,_xlfn.SEQUENCE(,_xlpm.ln),1),
_xlpm.Nm, IFERROR(--_xlpm.cr,_xlpm.cr),
_xlpm.isN, ISNUMBER(_xlpm.Nm),
_xlpm.fr,_xlfn.XMATCH(TRUE,_xlpm.isN,0),
_xlpm.ls,_xlfn.XMATCH(TRUE,_xlpm.isN,0,-1),
--(INDEX(_xlpm.Nm,1,_xlpm.fr)&amp;INDEX(_xlpm.Nm,1,_xlpm.ls)))</f>
        <v>33</v>
      </c>
    </row>
    <row r="444" spans="1:2" x14ac:dyDescent="0.3">
      <c r="A444" s="40" t="s">
        <v>2170</v>
      </c>
      <c r="B444" s="28" cm="1">
        <f t="array" ref="B444">_xlfn.LET(
_xlpm.chars,A444,
_xlpm.ln, LEN(_xlpm.chars),
_xlpm.cr, MID(_xlpm.chars,_xlfn.SEQUENCE(,_xlpm.ln),1),
_xlpm.Nm, IFERROR(--_xlpm.cr,_xlpm.cr),
_xlpm.isN, ISNUMBER(_xlpm.Nm),
_xlpm.fr,_xlfn.XMATCH(TRUE,_xlpm.isN,0),
_xlpm.ls,_xlfn.XMATCH(TRUE,_xlpm.isN,0,-1),
--(INDEX(_xlpm.Nm,1,_xlpm.fr)&amp;INDEX(_xlpm.Nm,1,_xlpm.ls)))</f>
        <v>66</v>
      </c>
    </row>
    <row r="445" spans="1:2" x14ac:dyDescent="0.3">
      <c r="A445" s="40" t="s">
        <v>2171</v>
      </c>
      <c r="B445" s="28" cm="1">
        <f t="array" ref="B445">_xlfn.LET(
_xlpm.chars,A445,
_xlpm.ln, LEN(_xlpm.chars),
_xlpm.cr, MID(_xlpm.chars,_xlfn.SEQUENCE(,_xlpm.ln),1),
_xlpm.Nm, IFERROR(--_xlpm.cr,_xlpm.cr),
_xlpm.isN, ISNUMBER(_xlpm.Nm),
_xlpm.fr,_xlfn.XMATCH(TRUE,_xlpm.isN,0),
_xlpm.ls,_xlfn.XMATCH(TRUE,_xlpm.isN,0,-1),
--(INDEX(_xlpm.Nm,1,_xlpm.fr)&amp;INDEX(_xlpm.Nm,1,_xlpm.ls)))</f>
        <v>79</v>
      </c>
    </row>
    <row r="446" spans="1:2" x14ac:dyDescent="0.3">
      <c r="A446" s="40" t="s">
        <v>2172</v>
      </c>
      <c r="B446" s="28" cm="1">
        <f t="array" ref="B446">_xlfn.LET(
_xlpm.chars,A446,
_xlpm.ln, LEN(_xlpm.chars),
_xlpm.cr, MID(_xlpm.chars,_xlfn.SEQUENCE(,_xlpm.ln),1),
_xlpm.Nm, IFERROR(--_xlpm.cr,_xlpm.cr),
_xlpm.isN, ISNUMBER(_xlpm.Nm),
_xlpm.fr,_xlfn.XMATCH(TRUE,_xlpm.isN,0),
_xlpm.ls,_xlfn.XMATCH(TRUE,_xlpm.isN,0,-1),
--(INDEX(_xlpm.Nm,1,_xlpm.fr)&amp;INDEX(_xlpm.Nm,1,_xlpm.ls)))</f>
        <v>51</v>
      </c>
    </row>
    <row r="447" spans="1:2" x14ac:dyDescent="0.3">
      <c r="A447" s="40" t="s">
        <v>2173</v>
      </c>
      <c r="B447" s="28" cm="1">
        <f t="array" ref="B447">_xlfn.LET(
_xlpm.chars,A447,
_xlpm.ln, LEN(_xlpm.chars),
_xlpm.cr, MID(_xlpm.chars,_xlfn.SEQUENCE(,_xlpm.ln),1),
_xlpm.Nm, IFERROR(--_xlpm.cr,_xlpm.cr),
_xlpm.isN, ISNUMBER(_xlpm.Nm),
_xlpm.fr,_xlfn.XMATCH(TRUE,_xlpm.isN,0),
_xlpm.ls,_xlfn.XMATCH(TRUE,_xlpm.isN,0,-1),
--(INDEX(_xlpm.Nm,1,_xlpm.fr)&amp;INDEX(_xlpm.Nm,1,_xlpm.ls)))</f>
        <v>88</v>
      </c>
    </row>
    <row r="448" spans="1:2" x14ac:dyDescent="0.3">
      <c r="A448" s="40" t="s">
        <v>2174</v>
      </c>
      <c r="B448" s="28" cm="1">
        <f t="array" ref="B448">_xlfn.LET(
_xlpm.chars,A448,
_xlpm.ln, LEN(_xlpm.chars),
_xlpm.cr, MID(_xlpm.chars,_xlfn.SEQUENCE(,_xlpm.ln),1),
_xlpm.Nm, IFERROR(--_xlpm.cr,_xlpm.cr),
_xlpm.isN, ISNUMBER(_xlpm.Nm),
_xlpm.fr,_xlfn.XMATCH(TRUE,_xlpm.isN,0),
_xlpm.ls,_xlfn.XMATCH(TRUE,_xlpm.isN,0,-1),
--(INDEX(_xlpm.Nm,1,_xlpm.fr)&amp;INDEX(_xlpm.Nm,1,_xlpm.ls)))</f>
        <v>25</v>
      </c>
    </row>
    <row r="449" spans="1:2" x14ac:dyDescent="0.3">
      <c r="A449" s="40" t="s">
        <v>2175</v>
      </c>
      <c r="B449" s="28" cm="1">
        <f t="array" ref="B449">_xlfn.LET(
_xlpm.chars,A449,
_xlpm.ln, LEN(_xlpm.chars),
_xlpm.cr, MID(_xlpm.chars,_xlfn.SEQUENCE(,_xlpm.ln),1),
_xlpm.Nm, IFERROR(--_xlpm.cr,_xlpm.cr),
_xlpm.isN, ISNUMBER(_xlpm.Nm),
_xlpm.fr,_xlfn.XMATCH(TRUE,_xlpm.isN,0),
_xlpm.ls,_xlfn.XMATCH(TRUE,_xlpm.isN,0,-1),
--(INDEX(_xlpm.Nm,1,_xlpm.fr)&amp;INDEX(_xlpm.Nm,1,_xlpm.ls)))</f>
        <v>54</v>
      </c>
    </row>
    <row r="450" spans="1:2" x14ac:dyDescent="0.3">
      <c r="A450" s="40" t="s">
        <v>2176</v>
      </c>
      <c r="B450" s="28" cm="1">
        <f t="array" ref="B450">_xlfn.LET(
_xlpm.chars,A450,
_xlpm.ln, LEN(_xlpm.chars),
_xlpm.cr, MID(_xlpm.chars,_xlfn.SEQUENCE(,_xlpm.ln),1),
_xlpm.Nm, IFERROR(--_xlpm.cr,_xlpm.cr),
_xlpm.isN, ISNUMBER(_xlpm.Nm),
_xlpm.fr,_xlfn.XMATCH(TRUE,_xlpm.isN,0),
_xlpm.ls,_xlfn.XMATCH(TRUE,_xlpm.isN,0,-1),
--(INDEX(_xlpm.Nm,1,_xlpm.fr)&amp;INDEX(_xlpm.Nm,1,_xlpm.ls)))</f>
        <v>77</v>
      </c>
    </row>
    <row r="451" spans="1:2" x14ac:dyDescent="0.3">
      <c r="A451" s="40" t="s">
        <v>2177</v>
      </c>
      <c r="B451" s="28" cm="1">
        <f t="array" ref="B451">_xlfn.LET(
_xlpm.chars,A451,
_xlpm.ln, LEN(_xlpm.chars),
_xlpm.cr, MID(_xlpm.chars,_xlfn.SEQUENCE(,_xlpm.ln),1),
_xlpm.Nm, IFERROR(--_xlpm.cr,_xlpm.cr),
_xlpm.isN, ISNUMBER(_xlpm.Nm),
_xlpm.fr,_xlfn.XMATCH(TRUE,_xlpm.isN,0),
_xlpm.ls,_xlfn.XMATCH(TRUE,_xlpm.isN,0,-1),
--(INDEX(_xlpm.Nm,1,_xlpm.fr)&amp;INDEX(_xlpm.Nm,1,_xlpm.ls)))</f>
        <v>66</v>
      </c>
    </row>
    <row r="452" spans="1:2" x14ac:dyDescent="0.3">
      <c r="A452" s="40" t="s">
        <v>2178</v>
      </c>
      <c r="B452" s="28" cm="1">
        <f t="array" ref="B452">_xlfn.LET(
_xlpm.chars,A452,
_xlpm.ln, LEN(_xlpm.chars),
_xlpm.cr, MID(_xlpm.chars,_xlfn.SEQUENCE(,_xlpm.ln),1),
_xlpm.Nm, IFERROR(--_xlpm.cr,_xlpm.cr),
_xlpm.isN, ISNUMBER(_xlpm.Nm),
_xlpm.fr,_xlfn.XMATCH(TRUE,_xlpm.isN,0),
_xlpm.ls,_xlfn.XMATCH(TRUE,_xlpm.isN,0,-1),
--(INDEX(_xlpm.Nm,1,_xlpm.fr)&amp;INDEX(_xlpm.Nm,1,_xlpm.ls)))</f>
        <v>63</v>
      </c>
    </row>
    <row r="453" spans="1:2" x14ac:dyDescent="0.3">
      <c r="A453" s="40" t="s">
        <v>2179</v>
      </c>
      <c r="B453" s="28" cm="1">
        <f t="array" ref="B453">_xlfn.LET(
_xlpm.chars,A453,
_xlpm.ln, LEN(_xlpm.chars),
_xlpm.cr, MID(_xlpm.chars,_xlfn.SEQUENCE(,_xlpm.ln),1),
_xlpm.Nm, IFERROR(--_xlpm.cr,_xlpm.cr),
_xlpm.isN, ISNUMBER(_xlpm.Nm),
_xlpm.fr,_xlfn.XMATCH(TRUE,_xlpm.isN,0),
_xlpm.ls,_xlfn.XMATCH(TRUE,_xlpm.isN,0,-1),
--(INDEX(_xlpm.Nm,1,_xlpm.fr)&amp;INDEX(_xlpm.Nm,1,_xlpm.ls)))</f>
        <v>34</v>
      </c>
    </row>
    <row r="454" spans="1:2" x14ac:dyDescent="0.3">
      <c r="A454" s="40" t="s">
        <v>2180</v>
      </c>
      <c r="B454" s="28" cm="1">
        <f t="array" ref="B454">_xlfn.LET(
_xlpm.chars,A454,
_xlpm.ln, LEN(_xlpm.chars),
_xlpm.cr, MID(_xlpm.chars,_xlfn.SEQUENCE(,_xlpm.ln),1),
_xlpm.Nm, IFERROR(--_xlpm.cr,_xlpm.cr),
_xlpm.isN, ISNUMBER(_xlpm.Nm),
_xlpm.fr,_xlfn.XMATCH(TRUE,_xlpm.isN,0),
_xlpm.ls,_xlfn.XMATCH(TRUE,_xlpm.isN,0,-1),
--(INDEX(_xlpm.Nm,1,_xlpm.fr)&amp;INDEX(_xlpm.Nm,1,_xlpm.ls)))</f>
        <v>56</v>
      </c>
    </row>
    <row r="455" spans="1:2" x14ac:dyDescent="0.3">
      <c r="A455" s="40" t="s">
        <v>2181</v>
      </c>
      <c r="B455" s="28" cm="1">
        <f t="array" ref="B455">_xlfn.LET(
_xlpm.chars,A455,
_xlpm.ln, LEN(_xlpm.chars),
_xlpm.cr, MID(_xlpm.chars,_xlfn.SEQUENCE(,_xlpm.ln),1),
_xlpm.Nm, IFERROR(--_xlpm.cr,_xlpm.cr),
_xlpm.isN, ISNUMBER(_xlpm.Nm),
_xlpm.fr,_xlfn.XMATCH(TRUE,_xlpm.isN,0),
_xlpm.ls,_xlfn.XMATCH(TRUE,_xlpm.isN,0,-1),
--(INDEX(_xlpm.Nm,1,_xlpm.fr)&amp;INDEX(_xlpm.Nm,1,_xlpm.ls)))</f>
        <v>51</v>
      </c>
    </row>
    <row r="456" spans="1:2" x14ac:dyDescent="0.3">
      <c r="A456" s="40" t="s">
        <v>2182</v>
      </c>
      <c r="B456" s="28" cm="1">
        <f t="array" ref="B456">_xlfn.LET(
_xlpm.chars,A456,
_xlpm.ln, LEN(_xlpm.chars),
_xlpm.cr, MID(_xlpm.chars,_xlfn.SEQUENCE(,_xlpm.ln),1),
_xlpm.Nm, IFERROR(--_xlpm.cr,_xlpm.cr),
_xlpm.isN, ISNUMBER(_xlpm.Nm),
_xlpm.fr,_xlfn.XMATCH(TRUE,_xlpm.isN,0),
_xlpm.ls,_xlfn.XMATCH(TRUE,_xlpm.isN,0,-1),
--(INDEX(_xlpm.Nm,1,_xlpm.fr)&amp;INDEX(_xlpm.Nm,1,_xlpm.ls)))</f>
        <v>44</v>
      </c>
    </row>
    <row r="457" spans="1:2" x14ac:dyDescent="0.3">
      <c r="A457" s="40" t="s">
        <v>2183</v>
      </c>
      <c r="B457" s="28" cm="1">
        <f t="array" ref="B457">_xlfn.LET(
_xlpm.chars,A457,
_xlpm.ln, LEN(_xlpm.chars),
_xlpm.cr, MID(_xlpm.chars,_xlfn.SEQUENCE(,_xlpm.ln),1),
_xlpm.Nm, IFERROR(--_xlpm.cr,_xlpm.cr),
_xlpm.isN, ISNUMBER(_xlpm.Nm),
_xlpm.fr,_xlfn.XMATCH(TRUE,_xlpm.isN,0),
_xlpm.ls,_xlfn.XMATCH(TRUE,_xlpm.isN,0,-1),
--(INDEX(_xlpm.Nm,1,_xlpm.fr)&amp;INDEX(_xlpm.Nm,1,_xlpm.ls)))</f>
        <v>33</v>
      </c>
    </row>
    <row r="458" spans="1:2" x14ac:dyDescent="0.3">
      <c r="A458" s="40" t="s">
        <v>2184</v>
      </c>
      <c r="B458" s="28" cm="1">
        <f t="array" ref="B458">_xlfn.LET(
_xlpm.chars,A458,
_xlpm.ln, LEN(_xlpm.chars),
_xlpm.cr, MID(_xlpm.chars,_xlfn.SEQUENCE(,_xlpm.ln),1),
_xlpm.Nm, IFERROR(--_xlpm.cr,_xlpm.cr),
_xlpm.isN, ISNUMBER(_xlpm.Nm),
_xlpm.fr,_xlfn.XMATCH(TRUE,_xlpm.isN,0),
_xlpm.ls,_xlfn.XMATCH(TRUE,_xlpm.isN,0,-1),
--(INDEX(_xlpm.Nm,1,_xlpm.fr)&amp;INDEX(_xlpm.Nm,1,_xlpm.ls)))</f>
        <v>82</v>
      </c>
    </row>
    <row r="459" spans="1:2" x14ac:dyDescent="0.3">
      <c r="A459" s="40" t="s">
        <v>2185</v>
      </c>
      <c r="B459" s="28" cm="1">
        <f t="array" ref="B459">_xlfn.LET(
_xlpm.chars,A459,
_xlpm.ln, LEN(_xlpm.chars),
_xlpm.cr, MID(_xlpm.chars,_xlfn.SEQUENCE(,_xlpm.ln),1),
_xlpm.Nm, IFERROR(--_xlpm.cr,_xlpm.cr),
_xlpm.isN, ISNUMBER(_xlpm.Nm),
_xlpm.fr,_xlfn.XMATCH(TRUE,_xlpm.isN,0),
_xlpm.ls,_xlfn.XMATCH(TRUE,_xlpm.isN,0,-1),
--(INDEX(_xlpm.Nm,1,_xlpm.fr)&amp;INDEX(_xlpm.Nm,1,_xlpm.ls)))</f>
        <v>89</v>
      </c>
    </row>
    <row r="460" spans="1:2" x14ac:dyDescent="0.3">
      <c r="A460" s="40" t="s">
        <v>2186</v>
      </c>
      <c r="B460" s="28" cm="1">
        <f t="array" ref="B460">_xlfn.LET(
_xlpm.chars,A460,
_xlpm.ln, LEN(_xlpm.chars),
_xlpm.cr, MID(_xlpm.chars,_xlfn.SEQUENCE(,_xlpm.ln),1),
_xlpm.Nm, IFERROR(--_xlpm.cr,_xlpm.cr),
_xlpm.isN, ISNUMBER(_xlpm.Nm),
_xlpm.fr,_xlfn.XMATCH(TRUE,_xlpm.isN,0),
_xlpm.ls,_xlfn.XMATCH(TRUE,_xlpm.isN,0,-1),
--(INDEX(_xlpm.Nm,1,_xlpm.fr)&amp;INDEX(_xlpm.Nm,1,_xlpm.ls)))</f>
        <v>14</v>
      </c>
    </row>
    <row r="461" spans="1:2" x14ac:dyDescent="0.3">
      <c r="A461" s="40" t="s">
        <v>2187</v>
      </c>
      <c r="B461" s="28" cm="1">
        <f t="array" ref="B461">_xlfn.LET(
_xlpm.chars,A461,
_xlpm.ln, LEN(_xlpm.chars),
_xlpm.cr, MID(_xlpm.chars,_xlfn.SEQUENCE(,_xlpm.ln),1),
_xlpm.Nm, IFERROR(--_xlpm.cr,_xlpm.cr),
_xlpm.isN, ISNUMBER(_xlpm.Nm),
_xlpm.fr,_xlfn.XMATCH(TRUE,_xlpm.isN,0),
_xlpm.ls,_xlfn.XMATCH(TRUE,_xlpm.isN,0,-1),
--(INDEX(_xlpm.Nm,1,_xlpm.fr)&amp;INDEX(_xlpm.Nm,1,_xlpm.ls)))</f>
        <v>42</v>
      </c>
    </row>
    <row r="462" spans="1:2" x14ac:dyDescent="0.3">
      <c r="A462" s="40" t="s">
        <v>2188</v>
      </c>
      <c r="B462" s="28" cm="1">
        <f t="array" ref="B462">_xlfn.LET(
_xlpm.chars,A462,
_xlpm.ln, LEN(_xlpm.chars),
_xlpm.cr, MID(_xlpm.chars,_xlfn.SEQUENCE(,_xlpm.ln),1),
_xlpm.Nm, IFERROR(--_xlpm.cr,_xlpm.cr),
_xlpm.isN, ISNUMBER(_xlpm.Nm),
_xlpm.fr,_xlfn.XMATCH(TRUE,_xlpm.isN,0),
_xlpm.ls,_xlfn.XMATCH(TRUE,_xlpm.isN,0,-1),
--(INDEX(_xlpm.Nm,1,_xlpm.fr)&amp;INDEX(_xlpm.Nm,1,_xlpm.ls)))</f>
        <v>99</v>
      </c>
    </row>
    <row r="463" spans="1:2" x14ac:dyDescent="0.3">
      <c r="A463" s="40" t="s">
        <v>2189</v>
      </c>
      <c r="B463" s="28" cm="1">
        <f t="array" ref="B463">_xlfn.LET(
_xlpm.chars,A463,
_xlpm.ln, LEN(_xlpm.chars),
_xlpm.cr, MID(_xlpm.chars,_xlfn.SEQUENCE(,_xlpm.ln),1),
_xlpm.Nm, IFERROR(--_xlpm.cr,_xlpm.cr),
_xlpm.isN, ISNUMBER(_xlpm.Nm),
_xlpm.fr,_xlfn.XMATCH(TRUE,_xlpm.isN,0),
_xlpm.ls,_xlfn.XMATCH(TRUE,_xlpm.isN,0,-1),
--(INDEX(_xlpm.Nm,1,_xlpm.fr)&amp;INDEX(_xlpm.Nm,1,_xlpm.ls)))</f>
        <v>25</v>
      </c>
    </row>
    <row r="464" spans="1:2" x14ac:dyDescent="0.3">
      <c r="A464" s="40" t="s">
        <v>2190</v>
      </c>
      <c r="B464" s="28" cm="1">
        <f t="array" ref="B464">_xlfn.LET(
_xlpm.chars,A464,
_xlpm.ln, LEN(_xlpm.chars),
_xlpm.cr, MID(_xlpm.chars,_xlfn.SEQUENCE(,_xlpm.ln),1),
_xlpm.Nm, IFERROR(--_xlpm.cr,_xlpm.cr),
_xlpm.isN, ISNUMBER(_xlpm.Nm),
_xlpm.fr,_xlfn.XMATCH(TRUE,_xlpm.isN,0),
_xlpm.ls,_xlfn.XMATCH(TRUE,_xlpm.isN,0,-1),
--(INDEX(_xlpm.Nm,1,_xlpm.fr)&amp;INDEX(_xlpm.Nm,1,_xlpm.ls)))</f>
        <v>52</v>
      </c>
    </row>
    <row r="465" spans="1:2" x14ac:dyDescent="0.3">
      <c r="A465" s="40" t="s">
        <v>2191</v>
      </c>
      <c r="B465" s="28" cm="1">
        <f t="array" ref="B465">_xlfn.LET(
_xlpm.chars,A465,
_xlpm.ln, LEN(_xlpm.chars),
_xlpm.cr, MID(_xlpm.chars,_xlfn.SEQUENCE(,_xlpm.ln),1),
_xlpm.Nm, IFERROR(--_xlpm.cr,_xlpm.cr),
_xlpm.isN, ISNUMBER(_xlpm.Nm),
_xlpm.fr,_xlfn.XMATCH(TRUE,_xlpm.isN,0),
_xlpm.ls,_xlfn.XMATCH(TRUE,_xlpm.isN,0,-1),
--(INDEX(_xlpm.Nm,1,_xlpm.fr)&amp;INDEX(_xlpm.Nm,1,_xlpm.ls)))</f>
        <v>99</v>
      </c>
    </row>
    <row r="466" spans="1:2" x14ac:dyDescent="0.3">
      <c r="A466" s="40" t="s">
        <v>2192</v>
      </c>
      <c r="B466" s="28" cm="1">
        <f t="array" ref="B466">_xlfn.LET(
_xlpm.chars,A466,
_xlpm.ln, LEN(_xlpm.chars),
_xlpm.cr, MID(_xlpm.chars,_xlfn.SEQUENCE(,_xlpm.ln),1),
_xlpm.Nm, IFERROR(--_xlpm.cr,_xlpm.cr),
_xlpm.isN, ISNUMBER(_xlpm.Nm),
_xlpm.fr,_xlfn.XMATCH(TRUE,_xlpm.isN,0),
_xlpm.ls,_xlfn.XMATCH(TRUE,_xlpm.isN,0,-1),
--(INDEX(_xlpm.Nm,1,_xlpm.fr)&amp;INDEX(_xlpm.Nm,1,_xlpm.ls)))</f>
        <v>29</v>
      </c>
    </row>
    <row r="467" spans="1:2" x14ac:dyDescent="0.3">
      <c r="A467" s="40" t="s">
        <v>2193</v>
      </c>
      <c r="B467" s="28" cm="1">
        <f t="array" ref="B467">_xlfn.LET(
_xlpm.chars,A467,
_xlpm.ln, LEN(_xlpm.chars),
_xlpm.cr, MID(_xlpm.chars,_xlfn.SEQUENCE(,_xlpm.ln),1),
_xlpm.Nm, IFERROR(--_xlpm.cr,_xlpm.cr),
_xlpm.isN, ISNUMBER(_xlpm.Nm),
_xlpm.fr,_xlfn.XMATCH(TRUE,_xlpm.isN,0),
_xlpm.ls,_xlfn.XMATCH(TRUE,_xlpm.isN,0,-1),
--(INDEX(_xlpm.Nm,1,_xlpm.fr)&amp;INDEX(_xlpm.Nm,1,_xlpm.ls)))</f>
        <v>64</v>
      </c>
    </row>
    <row r="468" spans="1:2" x14ac:dyDescent="0.3">
      <c r="A468" s="40" t="s">
        <v>2194</v>
      </c>
      <c r="B468" s="28" cm="1">
        <f t="array" ref="B468">_xlfn.LET(
_xlpm.chars,A468,
_xlpm.ln, LEN(_xlpm.chars),
_xlpm.cr, MID(_xlpm.chars,_xlfn.SEQUENCE(,_xlpm.ln),1),
_xlpm.Nm, IFERROR(--_xlpm.cr,_xlpm.cr),
_xlpm.isN, ISNUMBER(_xlpm.Nm),
_xlpm.fr,_xlfn.XMATCH(TRUE,_xlpm.isN,0),
_xlpm.ls,_xlfn.XMATCH(TRUE,_xlpm.isN,0,-1),
--(INDEX(_xlpm.Nm,1,_xlpm.fr)&amp;INDEX(_xlpm.Nm,1,_xlpm.ls)))</f>
        <v>84</v>
      </c>
    </row>
    <row r="469" spans="1:2" x14ac:dyDescent="0.3">
      <c r="A469" s="40" t="s">
        <v>2195</v>
      </c>
      <c r="B469" s="28" cm="1">
        <f t="array" ref="B469">_xlfn.LET(
_xlpm.chars,A469,
_xlpm.ln, LEN(_xlpm.chars),
_xlpm.cr, MID(_xlpm.chars,_xlfn.SEQUENCE(,_xlpm.ln),1),
_xlpm.Nm, IFERROR(--_xlpm.cr,_xlpm.cr),
_xlpm.isN, ISNUMBER(_xlpm.Nm),
_xlpm.fr,_xlfn.XMATCH(TRUE,_xlpm.isN,0),
_xlpm.ls,_xlfn.XMATCH(TRUE,_xlpm.isN,0,-1),
--(INDEX(_xlpm.Nm,1,_xlpm.fr)&amp;INDEX(_xlpm.Nm,1,_xlpm.ls)))</f>
        <v>15</v>
      </c>
    </row>
    <row r="470" spans="1:2" x14ac:dyDescent="0.3">
      <c r="A470" s="40" t="s">
        <v>2196</v>
      </c>
      <c r="B470" s="28" cm="1">
        <f t="array" ref="B470">_xlfn.LET(
_xlpm.chars,A470,
_xlpm.ln, LEN(_xlpm.chars),
_xlpm.cr, MID(_xlpm.chars,_xlfn.SEQUENCE(,_xlpm.ln),1),
_xlpm.Nm, IFERROR(--_xlpm.cr,_xlpm.cr),
_xlpm.isN, ISNUMBER(_xlpm.Nm),
_xlpm.fr,_xlfn.XMATCH(TRUE,_xlpm.isN,0),
_xlpm.ls,_xlfn.XMATCH(TRUE,_xlpm.isN,0,-1),
--(INDEX(_xlpm.Nm,1,_xlpm.fr)&amp;INDEX(_xlpm.Nm,1,_xlpm.ls)))</f>
        <v>66</v>
      </c>
    </row>
    <row r="471" spans="1:2" x14ac:dyDescent="0.3">
      <c r="A471" s="40" t="s">
        <v>2197</v>
      </c>
      <c r="B471" s="28" cm="1">
        <f t="array" ref="B471">_xlfn.LET(
_xlpm.chars,A471,
_xlpm.ln, LEN(_xlpm.chars),
_xlpm.cr, MID(_xlpm.chars,_xlfn.SEQUENCE(,_xlpm.ln),1),
_xlpm.Nm, IFERROR(--_xlpm.cr,_xlpm.cr),
_xlpm.isN, ISNUMBER(_xlpm.Nm),
_xlpm.fr,_xlfn.XMATCH(TRUE,_xlpm.isN,0),
_xlpm.ls,_xlfn.XMATCH(TRUE,_xlpm.isN,0,-1),
--(INDEX(_xlpm.Nm,1,_xlpm.fr)&amp;INDEX(_xlpm.Nm,1,_xlpm.ls)))</f>
        <v>45</v>
      </c>
    </row>
    <row r="472" spans="1:2" x14ac:dyDescent="0.3">
      <c r="A472" s="40" t="s">
        <v>2198</v>
      </c>
      <c r="B472" s="28" cm="1">
        <f t="array" ref="B472">_xlfn.LET(
_xlpm.chars,A472,
_xlpm.ln, LEN(_xlpm.chars),
_xlpm.cr, MID(_xlpm.chars,_xlfn.SEQUENCE(,_xlpm.ln),1),
_xlpm.Nm, IFERROR(--_xlpm.cr,_xlpm.cr),
_xlpm.isN, ISNUMBER(_xlpm.Nm),
_xlpm.fr,_xlfn.XMATCH(TRUE,_xlpm.isN,0),
_xlpm.ls,_xlfn.XMATCH(TRUE,_xlpm.isN,0,-1),
--(INDEX(_xlpm.Nm,1,_xlpm.fr)&amp;INDEX(_xlpm.Nm,1,_xlpm.ls)))</f>
        <v>88</v>
      </c>
    </row>
    <row r="473" spans="1:2" x14ac:dyDescent="0.3">
      <c r="A473" s="40" t="s">
        <v>2199</v>
      </c>
      <c r="B473" s="28" cm="1">
        <f t="array" ref="B473">_xlfn.LET(
_xlpm.chars,A473,
_xlpm.ln, LEN(_xlpm.chars),
_xlpm.cr, MID(_xlpm.chars,_xlfn.SEQUENCE(,_xlpm.ln),1),
_xlpm.Nm, IFERROR(--_xlpm.cr,_xlpm.cr),
_xlpm.isN, ISNUMBER(_xlpm.Nm),
_xlpm.fr,_xlfn.XMATCH(TRUE,_xlpm.isN,0),
_xlpm.ls,_xlfn.XMATCH(TRUE,_xlpm.isN,0,-1),
--(INDEX(_xlpm.Nm,1,_xlpm.fr)&amp;INDEX(_xlpm.Nm,1,_xlpm.ls)))</f>
        <v>11</v>
      </c>
    </row>
    <row r="474" spans="1:2" x14ac:dyDescent="0.3">
      <c r="A474" s="40" t="s">
        <v>2200</v>
      </c>
      <c r="B474" s="28" cm="1">
        <f t="array" ref="B474">_xlfn.LET(
_xlpm.chars,A474,
_xlpm.ln, LEN(_xlpm.chars),
_xlpm.cr, MID(_xlpm.chars,_xlfn.SEQUENCE(,_xlpm.ln),1),
_xlpm.Nm, IFERROR(--_xlpm.cr,_xlpm.cr),
_xlpm.isN, ISNUMBER(_xlpm.Nm),
_xlpm.fr,_xlfn.XMATCH(TRUE,_xlpm.isN,0),
_xlpm.ls,_xlfn.XMATCH(TRUE,_xlpm.isN,0,-1),
--(INDEX(_xlpm.Nm,1,_xlpm.fr)&amp;INDEX(_xlpm.Nm,1,_xlpm.ls)))</f>
        <v>34</v>
      </c>
    </row>
    <row r="475" spans="1:2" x14ac:dyDescent="0.3">
      <c r="A475" s="40" t="s">
        <v>2201</v>
      </c>
      <c r="B475" s="28" cm="1">
        <f t="array" ref="B475">_xlfn.LET(
_xlpm.chars,A475,
_xlpm.ln, LEN(_xlpm.chars),
_xlpm.cr, MID(_xlpm.chars,_xlfn.SEQUENCE(,_xlpm.ln),1),
_xlpm.Nm, IFERROR(--_xlpm.cr,_xlpm.cr),
_xlpm.isN, ISNUMBER(_xlpm.Nm),
_xlpm.fr,_xlfn.XMATCH(TRUE,_xlpm.isN,0),
_xlpm.ls,_xlfn.XMATCH(TRUE,_xlpm.isN,0,-1),
--(INDEX(_xlpm.Nm,1,_xlpm.fr)&amp;INDEX(_xlpm.Nm,1,_xlpm.ls)))</f>
        <v>55</v>
      </c>
    </row>
    <row r="476" spans="1:2" x14ac:dyDescent="0.3">
      <c r="A476" s="40" t="s">
        <v>2202</v>
      </c>
      <c r="B476" s="28" cm="1">
        <f t="array" ref="B476">_xlfn.LET(
_xlpm.chars,A476,
_xlpm.ln, LEN(_xlpm.chars),
_xlpm.cr, MID(_xlpm.chars,_xlfn.SEQUENCE(,_xlpm.ln),1),
_xlpm.Nm, IFERROR(--_xlpm.cr,_xlpm.cr),
_xlpm.isN, ISNUMBER(_xlpm.Nm),
_xlpm.fr,_xlfn.XMATCH(TRUE,_xlpm.isN,0),
_xlpm.ls,_xlfn.XMATCH(TRUE,_xlpm.isN,0,-1),
--(INDEX(_xlpm.Nm,1,_xlpm.fr)&amp;INDEX(_xlpm.Nm,1,_xlpm.ls)))</f>
        <v>99</v>
      </c>
    </row>
    <row r="477" spans="1:2" x14ac:dyDescent="0.3">
      <c r="A477" s="40" t="s">
        <v>2203</v>
      </c>
      <c r="B477" s="28" cm="1">
        <f t="array" ref="B477">_xlfn.LET(
_xlpm.chars,A477,
_xlpm.ln, LEN(_xlpm.chars),
_xlpm.cr, MID(_xlpm.chars,_xlfn.SEQUENCE(,_xlpm.ln),1),
_xlpm.Nm, IFERROR(--_xlpm.cr,_xlpm.cr),
_xlpm.isN, ISNUMBER(_xlpm.Nm),
_xlpm.fr,_xlfn.XMATCH(TRUE,_xlpm.isN,0),
_xlpm.ls,_xlfn.XMATCH(TRUE,_xlpm.isN,0,-1),
--(INDEX(_xlpm.Nm,1,_xlpm.fr)&amp;INDEX(_xlpm.Nm,1,_xlpm.ls)))</f>
        <v>66</v>
      </c>
    </row>
    <row r="478" spans="1:2" x14ac:dyDescent="0.3">
      <c r="A478" s="40" t="s">
        <v>2204</v>
      </c>
      <c r="B478" s="28" cm="1">
        <f t="array" ref="B478">_xlfn.LET(
_xlpm.chars,A478,
_xlpm.ln, LEN(_xlpm.chars),
_xlpm.cr, MID(_xlpm.chars,_xlfn.SEQUENCE(,_xlpm.ln),1),
_xlpm.Nm, IFERROR(--_xlpm.cr,_xlpm.cr),
_xlpm.isN, ISNUMBER(_xlpm.Nm),
_xlpm.fr,_xlfn.XMATCH(TRUE,_xlpm.isN,0),
_xlpm.ls,_xlfn.XMATCH(TRUE,_xlpm.isN,0,-1),
--(INDEX(_xlpm.Nm,1,_xlpm.fr)&amp;INDEX(_xlpm.Nm,1,_xlpm.ls)))</f>
        <v>18</v>
      </c>
    </row>
    <row r="479" spans="1:2" x14ac:dyDescent="0.3">
      <c r="A479" s="40" t="s">
        <v>2205</v>
      </c>
      <c r="B479" s="28" cm="1">
        <f t="array" ref="B479">_xlfn.LET(
_xlpm.chars,A479,
_xlpm.ln, LEN(_xlpm.chars),
_xlpm.cr, MID(_xlpm.chars,_xlfn.SEQUENCE(,_xlpm.ln),1),
_xlpm.Nm, IFERROR(--_xlpm.cr,_xlpm.cr),
_xlpm.isN, ISNUMBER(_xlpm.Nm),
_xlpm.fr,_xlfn.XMATCH(TRUE,_xlpm.isN,0),
_xlpm.ls,_xlfn.XMATCH(TRUE,_xlpm.isN,0,-1),
--(INDEX(_xlpm.Nm,1,_xlpm.fr)&amp;INDEX(_xlpm.Nm,1,_xlpm.ls)))</f>
        <v>59</v>
      </c>
    </row>
    <row r="480" spans="1:2" x14ac:dyDescent="0.3">
      <c r="A480" s="40" t="s">
        <v>2206</v>
      </c>
      <c r="B480" s="28" cm="1">
        <f t="array" ref="B480">_xlfn.LET(
_xlpm.chars,A480,
_xlpm.ln, LEN(_xlpm.chars),
_xlpm.cr, MID(_xlpm.chars,_xlfn.SEQUENCE(,_xlpm.ln),1),
_xlpm.Nm, IFERROR(--_xlpm.cr,_xlpm.cr),
_xlpm.isN, ISNUMBER(_xlpm.Nm),
_xlpm.fr,_xlfn.XMATCH(TRUE,_xlpm.isN,0),
_xlpm.ls,_xlfn.XMATCH(TRUE,_xlpm.isN,0,-1),
--(INDEX(_xlpm.Nm,1,_xlpm.fr)&amp;INDEX(_xlpm.Nm,1,_xlpm.ls)))</f>
        <v>27</v>
      </c>
    </row>
    <row r="481" spans="1:2" x14ac:dyDescent="0.3">
      <c r="A481" s="40" t="s">
        <v>2207</v>
      </c>
      <c r="B481" s="28" cm="1">
        <f t="array" ref="B481">_xlfn.LET(
_xlpm.chars,A481,
_xlpm.ln, LEN(_xlpm.chars),
_xlpm.cr, MID(_xlpm.chars,_xlfn.SEQUENCE(,_xlpm.ln),1),
_xlpm.Nm, IFERROR(--_xlpm.cr,_xlpm.cr),
_xlpm.isN, ISNUMBER(_xlpm.Nm),
_xlpm.fr,_xlfn.XMATCH(TRUE,_xlpm.isN,0),
_xlpm.ls,_xlfn.XMATCH(TRUE,_xlpm.isN,0,-1),
--(INDEX(_xlpm.Nm,1,_xlpm.fr)&amp;INDEX(_xlpm.Nm,1,_xlpm.ls)))</f>
        <v>93</v>
      </c>
    </row>
    <row r="482" spans="1:2" x14ac:dyDescent="0.3">
      <c r="A482" s="40" t="s">
        <v>2208</v>
      </c>
      <c r="B482" s="28" cm="1">
        <f t="array" ref="B482">_xlfn.LET(
_xlpm.chars,A482,
_xlpm.ln, LEN(_xlpm.chars),
_xlpm.cr, MID(_xlpm.chars,_xlfn.SEQUENCE(,_xlpm.ln),1),
_xlpm.Nm, IFERROR(--_xlpm.cr,_xlpm.cr),
_xlpm.isN, ISNUMBER(_xlpm.Nm),
_xlpm.fr,_xlfn.XMATCH(TRUE,_xlpm.isN,0),
_xlpm.ls,_xlfn.XMATCH(TRUE,_xlpm.isN,0,-1),
--(INDEX(_xlpm.Nm,1,_xlpm.fr)&amp;INDEX(_xlpm.Nm,1,_xlpm.ls)))</f>
        <v>96</v>
      </c>
    </row>
    <row r="483" spans="1:2" x14ac:dyDescent="0.3">
      <c r="A483" s="40" t="s">
        <v>2209</v>
      </c>
      <c r="B483" s="28" cm="1">
        <f t="array" ref="B483">_xlfn.LET(
_xlpm.chars,A483,
_xlpm.ln, LEN(_xlpm.chars),
_xlpm.cr, MID(_xlpm.chars,_xlfn.SEQUENCE(,_xlpm.ln),1),
_xlpm.Nm, IFERROR(--_xlpm.cr,_xlpm.cr),
_xlpm.isN, ISNUMBER(_xlpm.Nm),
_xlpm.fr,_xlfn.XMATCH(TRUE,_xlpm.isN,0),
_xlpm.ls,_xlfn.XMATCH(TRUE,_xlpm.isN,0,-1),
--(INDEX(_xlpm.Nm,1,_xlpm.fr)&amp;INDEX(_xlpm.Nm,1,_xlpm.ls)))</f>
        <v>22</v>
      </c>
    </row>
    <row r="484" spans="1:2" x14ac:dyDescent="0.3">
      <c r="A484" s="40" t="s">
        <v>2210</v>
      </c>
      <c r="B484" s="28" cm="1">
        <f t="array" ref="B484">_xlfn.LET(
_xlpm.chars,A484,
_xlpm.ln, LEN(_xlpm.chars),
_xlpm.cr, MID(_xlpm.chars,_xlfn.SEQUENCE(,_xlpm.ln),1),
_xlpm.Nm, IFERROR(--_xlpm.cr,_xlpm.cr),
_xlpm.isN, ISNUMBER(_xlpm.Nm),
_xlpm.fr,_xlfn.XMATCH(TRUE,_xlpm.isN,0),
_xlpm.ls,_xlfn.XMATCH(TRUE,_xlpm.isN,0,-1),
--(INDEX(_xlpm.Nm,1,_xlpm.fr)&amp;INDEX(_xlpm.Nm,1,_xlpm.ls)))</f>
        <v>42</v>
      </c>
    </row>
    <row r="485" spans="1:2" x14ac:dyDescent="0.3">
      <c r="A485" s="40" t="s">
        <v>2211</v>
      </c>
      <c r="B485" s="28" cm="1">
        <f t="array" ref="B485">_xlfn.LET(
_xlpm.chars,A485,
_xlpm.ln, LEN(_xlpm.chars),
_xlpm.cr, MID(_xlpm.chars,_xlfn.SEQUENCE(,_xlpm.ln),1),
_xlpm.Nm, IFERROR(--_xlpm.cr,_xlpm.cr),
_xlpm.isN, ISNUMBER(_xlpm.Nm),
_xlpm.fr,_xlfn.XMATCH(TRUE,_xlpm.isN,0),
_xlpm.ls,_xlfn.XMATCH(TRUE,_xlpm.isN,0,-1),
--(INDEX(_xlpm.Nm,1,_xlpm.fr)&amp;INDEX(_xlpm.Nm,1,_xlpm.ls)))</f>
        <v>65</v>
      </c>
    </row>
    <row r="486" spans="1:2" x14ac:dyDescent="0.3">
      <c r="A486" s="40" t="s">
        <v>2212</v>
      </c>
      <c r="B486" s="28" cm="1">
        <f t="array" ref="B486">_xlfn.LET(
_xlpm.chars,A486,
_xlpm.ln, LEN(_xlpm.chars),
_xlpm.cr, MID(_xlpm.chars,_xlfn.SEQUENCE(,_xlpm.ln),1),
_xlpm.Nm, IFERROR(--_xlpm.cr,_xlpm.cr),
_xlpm.isN, ISNUMBER(_xlpm.Nm),
_xlpm.fr,_xlfn.XMATCH(TRUE,_xlpm.isN,0),
_xlpm.ls,_xlfn.XMATCH(TRUE,_xlpm.isN,0,-1),
--(INDEX(_xlpm.Nm,1,_xlpm.fr)&amp;INDEX(_xlpm.Nm,1,_xlpm.ls)))</f>
        <v>75</v>
      </c>
    </row>
    <row r="487" spans="1:2" x14ac:dyDescent="0.3">
      <c r="A487" s="40" t="s">
        <v>2213</v>
      </c>
      <c r="B487" s="28" cm="1">
        <f t="array" ref="B487">_xlfn.LET(
_xlpm.chars,A487,
_xlpm.ln, LEN(_xlpm.chars),
_xlpm.cr, MID(_xlpm.chars,_xlfn.SEQUENCE(,_xlpm.ln),1),
_xlpm.Nm, IFERROR(--_xlpm.cr,_xlpm.cr),
_xlpm.isN, ISNUMBER(_xlpm.Nm),
_xlpm.fr,_xlfn.XMATCH(TRUE,_xlpm.isN,0),
_xlpm.ls,_xlfn.XMATCH(TRUE,_xlpm.isN,0,-1),
--(INDEX(_xlpm.Nm,1,_xlpm.fr)&amp;INDEX(_xlpm.Nm,1,_xlpm.ls)))</f>
        <v>27</v>
      </c>
    </row>
    <row r="488" spans="1:2" x14ac:dyDescent="0.3">
      <c r="A488" s="40" t="s">
        <v>2214</v>
      </c>
      <c r="B488" s="28" cm="1">
        <f t="array" ref="B488">_xlfn.LET(
_xlpm.chars,A488,
_xlpm.ln, LEN(_xlpm.chars),
_xlpm.cr, MID(_xlpm.chars,_xlfn.SEQUENCE(,_xlpm.ln),1),
_xlpm.Nm, IFERROR(--_xlpm.cr,_xlpm.cr),
_xlpm.isN, ISNUMBER(_xlpm.Nm),
_xlpm.fr,_xlfn.XMATCH(TRUE,_xlpm.isN,0),
_xlpm.ls,_xlfn.XMATCH(TRUE,_xlpm.isN,0,-1),
--(INDEX(_xlpm.Nm,1,_xlpm.fr)&amp;INDEX(_xlpm.Nm,1,_xlpm.ls)))</f>
        <v>33</v>
      </c>
    </row>
    <row r="489" spans="1:2" x14ac:dyDescent="0.3">
      <c r="A489" s="40" t="s">
        <v>2215</v>
      </c>
      <c r="B489" s="28" cm="1">
        <f t="array" ref="B489">_xlfn.LET(
_xlpm.chars,A489,
_xlpm.ln, LEN(_xlpm.chars),
_xlpm.cr, MID(_xlpm.chars,_xlfn.SEQUENCE(,_xlpm.ln),1),
_xlpm.Nm, IFERROR(--_xlpm.cr,_xlpm.cr),
_xlpm.isN, ISNUMBER(_xlpm.Nm),
_xlpm.fr,_xlfn.XMATCH(TRUE,_xlpm.isN,0),
_xlpm.ls,_xlfn.XMATCH(TRUE,_xlpm.isN,0,-1),
--(INDEX(_xlpm.Nm,1,_xlpm.fr)&amp;INDEX(_xlpm.Nm,1,_xlpm.ls)))</f>
        <v>92</v>
      </c>
    </row>
    <row r="490" spans="1:2" x14ac:dyDescent="0.3">
      <c r="A490" s="40" t="s">
        <v>2216</v>
      </c>
      <c r="B490" s="28" cm="1">
        <f t="array" ref="B490">_xlfn.LET(
_xlpm.chars,A490,
_xlpm.ln, LEN(_xlpm.chars),
_xlpm.cr, MID(_xlpm.chars,_xlfn.SEQUENCE(,_xlpm.ln),1),
_xlpm.Nm, IFERROR(--_xlpm.cr,_xlpm.cr),
_xlpm.isN, ISNUMBER(_xlpm.Nm),
_xlpm.fr,_xlfn.XMATCH(TRUE,_xlpm.isN,0),
_xlpm.ls,_xlfn.XMATCH(TRUE,_xlpm.isN,0,-1),
--(INDEX(_xlpm.Nm,1,_xlpm.fr)&amp;INDEX(_xlpm.Nm,1,_xlpm.ls)))</f>
        <v>44</v>
      </c>
    </row>
    <row r="491" spans="1:2" x14ac:dyDescent="0.3">
      <c r="A491" s="40" t="s">
        <v>2217</v>
      </c>
      <c r="B491" s="28" cm="1">
        <f t="array" ref="B491">_xlfn.LET(
_xlpm.chars,A491,
_xlpm.ln, LEN(_xlpm.chars),
_xlpm.cr, MID(_xlpm.chars,_xlfn.SEQUENCE(,_xlpm.ln),1),
_xlpm.Nm, IFERROR(--_xlpm.cr,_xlpm.cr),
_xlpm.isN, ISNUMBER(_xlpm.Nm),
_xlpm.fr,_xlfn.XMATCH(TRUE,_xlpm.isN,0),
_xlpm.ls,_xlfn.XMATCH(TRUE,_xlpm.isN,0,-1),
--(INDEX(_xlpm.Nm,1,_xlpm.fr)&amp;INDEX(_xlpm.Nm,1,_xlpm.ls)))</f>
        <v>77</v>
      </c>
    </row>
    <row r="492" spans="1:2" x14ac:dyDescent="0.3">
      <c r="A492" s="40" t="s">
        <v>2218</v>
      </c>
      <c r="B492" s="28" cm="1">
        <f t="array" ref="B492">_xlfn.LET(
_xlpm.chars,A492,
_xlpm.ln, LEN(_xlpm.chars),
_xlpm.cr, MID(_xlpm.chars,_xlfn.SEQUENCE(,_xlpm.ln),1),
_xlpm.Nm, IFERROR(--_xlpm.cr,_xlpm.cr),
_xlpm.isN, ISNUMBER(_xlpm.Nm),
_xlpm.fr,_xlfn.XMATCH(TRUE,_xlpm.isN,0),
_xlpm.ls,_xlfn.XMATCH(TRUE,_xlpm.isN,0,-1),
--(INDEX(_xlpm.Nm,1,_xlpm.fr)&amp;INDEX(_xlpm.Nm,1,_xlpm.ls)))</f>
        <v>69</v>
      </c>
    </row>
    <row r="493" spans="1:2" x14ac:dyDescent="0.3">
      <c r="A493" s="40" t="s">
        <v>2219</v>
      </c>
      <c r="B493" s="28" cm="1">
        <f t="array" ref="B493">_xlfn.LET(
_xlpm.chars,A493,
_xlpm.ln, LEN(_xlpm.chars),
_xlpm.cr, MID(_xlpm.chars,_xlfn.SEQUENCE(,_xlpm.ln),1),
_xlpm.Nm, IFERROR(--_xlpm.cr,_xlpm.cr),
_xlpm.isN, ISNUMBER(_xlpm.Nm),
_xlpm.fr,_xlfn.XMATCH(TRUE,_xlpm.isN,0),
_xlpm.ls,_xlfn.XMATCH(TRUE,_xlpm.isN,0,-1),
--(INDEX(_xlpm.Nm,1,_xlpm.fr)&amp;INDEX(_xlpm.Nm,1,_xlpm.ls)))</f>
        <v>31</v>
      </c>
    </row>
    <row r="494" spans="1:2" x14ac:dyDescent="0.3">
      <c r="A494" s="40" t="s">
        <v>2220</v>
      </c>
      <c r="B494" s="28" cm="1">
        <f t="array" ref="B494">_xlfn.LET(
_xlpm.chars,A494,
_xlpm.ln, LEN(_xlpm.chars),
_xlpm.cr, MID(_xlpm.chars,_xlfn.SEQUENCE(,_xlpm.ln),1),
_xlpm.Nm, IFERROR(--_xlpm.cr,_xlpm.cr),
_xlpm.isN, ISNUMBER(_xlpm.Nm),
_xlpm.fr,_xlfn.XMATCH(TRUE,_xlpm.isN,0),
_xlpm.ls,_xlfn.XMATCH(TRUE,_xlpm.isN,0,-1),
--(INDEX(_xlpm.Nm,1,_xlpm.fr)&amp;INDEX(_xlpm.Nm,1,_xlpm.ls)))</f>
        <v>22</v>
      </c>
    </row>
    <row r="495" spans="1:2" x14ac:dyDescent="0.3">
      <c r="A495" s="40" t="s">
        <v>2221</v>
      </c>
      <c r="B495" s="28" cm="1">
        <f t="array" ref="B495">_xlfn.LET(
_xlpm.chars,A495,
_xlpm.ln, LEN(_xlpm.chars),
_xlpm.cr, MID(_xlpm.chars,_xlfn.SEQUENCE(,_xlpm.ln),1),
_xlpm.Nm, IFERROR(--_xlpm.cr,_xlpm.cr),
_xlpm.isN, ISNUMBER(_xlpm.Nm),
_xlpm.fr,_xlfn.XMATCH(TRUE,_xlpm.isN,0),
_xlpm.ls,_xlfn.XMATCH(TRUE,_xlpm.isN,0,-1),
--(INDEX(_xlpm.Nm,1,_xlpm.fr)&amp;INDEX(_xlpm.Nm,1,_xlpm.ls)))</f>
        <v>34</v>
      </c>
    </row>
    <row r="496" spans="1:2" x14ac:dyDescent="0.3">
      <c r="A496" s="40" t="s">
        <v>2222</v>
      </c>
      <c r="B496" s="28" cm="1">
        <f t="array" ref="B496">_xlfn.LET(
_xlpm.chars,A496,
_xlpm.ln, LEN(_xlpm.chars),
_xlpm.cr, MID(_xlpm.chars,_xlfn.SEQUENCE(,_xlpm.ln),1),
_xlpm.Nm, IFERROR(--_xlpm.cr,_xlpm.cr),
_xlpm.isN, ISNUMBER(_xlpm.Nm),
_xlpm.fr,_xlfn.XMATCH(TRUE,_xlpm.isN,0),
_xlpm.ls,_xlfn.XMATCH(TRUE,_xlpm.isN,0,-1),
--(INDEX(_xlpm.Nm,1,_xlpm.fr)&amp;INDEX(_xlpm.Nm,1,_xlpm.ls)))</f>
        <v>76</v>
      </c>
    </row>
    <row r="497" spans="1:2" x14ac:dyDescent="0.3">
      <c r="A497" s="40" t="s">
        <v>2223</v>
      </c>
      <c r="B497" s="28" cm="1">
        <f t="array" ref="B497">_xlfn.LET(
_xlpm.chars,A497,
_xlpm.ln, LEN(_xlpm.chars),
_xlpm.cr, MID(_xlpm.chars,_xlfn.SEQUENCE(,_xlpm.ln),1),
_xlpm.Nm, IFERROR(--_xlpm.cr,_xlpm.cr),
_xlpm.isN, ISNUMBER(_xlpm.Nm),
_xlpm.fr,_xlfn.XMATCH(TRUE,_xlpm.isN,0),
_xlpm.ls,_xlfn.XMATCH(TRUE,_xlpm.isN,0,-1),
--(INDEX(_xlpm.Nm,1,_xlpm.fr)&amp;INDEX(_xlpm.Nm,1,_xlpm.ls)))</f>
        <v>55</v>
      </c>
    </row>
    <row r="498" spans="1:2" x14ac:dyDescent="0.3">
      <c r="A498" s="40" t="s">
        <v>2224</v>
      </c>
      <c r="B498" s="28" cm="1">
        <f t="array" ref="B498">_xlfn.LET(
_xlpm.chars,A498,
_xlpm.ln, LEN(_xlpm.chars),
_xlpm.cr, MID(_xlpm.chars,_xlfn.SEQUENCE(,_xlpm.ln),1),
_xlpm.Nm, IFERROR(--_xlpm.cr,_xlpm.cr),
_xlpm.isN, ISNUMBER(_xlpm.Nm),
_xlpm.fr,_xlfn.XMATCH(TRUE,_xlpm.isN,0),
_xlpm.ls,_xlfn.XMATCH(TRUE,_xlpm.isN,0,-1),
--(INDEX(_xlpm.Nm,1,_xlpm.fr)&amp;INDEX(_xlpm.Nm,1,_xlpm.ls)))</f>
        <v>22</v>
      </c>
    </row>
    <row r="499" spans="1:2" x14ac:dyDescent="0.3">
      <c r="A499" s="40" t="s">
        <v>2225</v>
      </c>
      <c r="B499" s="28" cm="1">
        <f t="array" ref="B499">_xlfn.LET(
_xlpm.chars,A499,
_xlpm.ln, LEN(_xlpm.chars),
_xlpm.cr, MID(_xlpm.chars,_xlfn.SEQUENCE(,_xlpm.ln),1),
_xlpm.Nm, IFERROR(--_xlpm.cr,_xlpm.cr),
_xlpm.isN, ISNUMBER(_xlpm.Nm),
_xlpm.fr,_xlfn.XMATCH(TRUE,_xlpm.isN,0),
_xlpm.ls,_xlfn.XMATCH(TRUE,_xlpm.isN,0,-1),
--(INDEX(_xlpm.Nm,1,_xlpm.fr)&amp;INDEX(_xlpm.Nm,1,_xlpm.ls)))</f>
        <v>44</v>
      </c>
    </row>
    <row r="500" spans="1:2" x14ac:dyDescent="0.3">
      <c r="A500" s="40" t="s">
        <v>2226</v>
      </c>
      <c r="B500" s="28" cm="1">
        <f t="array" ref="B500">_xlfn.LET(
_xlpm.chars,A500,
_xlpm.ln, LEN(_xlpm.chars),
_xlpm.cr, MID(_xlpm.chars,_xlfn.SEQUENCE(,_xlpm.ln),1),
_xlpm.Nm, IFERROR(--_xlpm.cr,_xlpm.cr),
_xlpm.isN, ISNUMBER(_xlpm.Nm),
_xlpm.fr,_xlfn.XMATCH(TRUE,_xlpm.isN,0),
_xlpm.ls,_xlfn.XMATCH(TRUE,_xlpm.isN,0,-1),
--(INDEX(_xlpm.Nm,1,_xlpm.fr)&amp;INDEX(_xlpm.Nm,1,_xlpm.ls)))</f>
        <v>55</v>
      </c>
    </row>
    <row r="501" spans="1:2" x14ac:dyDescent="0.3">
      <c r="A501" s="40" t="s">
        <v>2227</v>
      </c>
      <c r="B501" s="28" cm="1">
        <f t="array" ref="B501">_xlfn.LET(
_xlpm.chars,A501,
_xlpm.ln, LEN(_xlpm.chars),
_xlpm.cr, MID(_xlpm.chars,_xlfn.SEQUENCE(,_xlpm.ln),1),
_xlpm.Nm, IFERROR(--_xlpm.cr,_xlpm.cr),
_xlpm.isN, ISNUMBER(_xlpm.Nm),
_xlpm.fr,_xlfn.XMATCH(TRUE,_xlpm.isN,0),
_xlpm.ls,_xlfn.XMATCH(TRUE,_xlpm.isN,0,-1),
--(INDEX(_xlpm.Nm,1,_xlpm.fr)&amp;INDEX(_xlpm.Nm,1,_xlpm.ls)))</f>
        <v>66</v>
      </c>
    </row>
    <row r="502" spans="1:2" x14ac:dyDescent="0.3">
      <c r="A502" s="40" t="s">
        <v>2228</v>
      </c>
      <c r="B502" s="28" cm="1">
        <f t="array" ref="B502">_xlfn.LET(
_xlpm.chars,A502,
_xlpm.ln, LEN(_xlpm.chars),
_xlpm.cr, MID(_xlpm.chars,_xlfn.SEQUENCE(,_xlpm.ln),1),
_xlpm.Nm, IFERROR(--_xlpm.cr,_xlpm.cr),
_xlpm.isN, ISNUMBER(_xlpm.Nm),
_xlpm.fr,_xlfn.XMATCH(TRUE,_xlpm.isN,0),
_xlpm.ls,_xlfn.XMATCH(TRUE,_xlpm.isN,0,-1),
--(INDEX(_xlpm.Nm,1,_xlpm.fr)&amp;INDEX(_xlpm.Nm,1,_xlpm.ls)))</f>
        <v>77</v>
      </c>
    </row>
    <row r="503" spans="1:2" x14ac:dyDescent="0.3">
      <c r="A503" s="40" t="s">
        <v>2229</v>
      </c>
      <c r="B503" s="28" cm="1">
        <f t="array" ref="B503">_xlfn.LET(
_xlpm.chars,A503,
_xlpm.ln, LEN(_xlpm.chars),
_xlpm.cr, MID(_xlpm.chars,_xlfn.SEQUENCE(,_xlpm.ln),1),
_xlpm.Nm, IFERROR(--_xlpm.cr,_xlpm.cr),
_xlpm.isN, ISNUMBER(_xlpm.Nm),
_xlpm.fr,_xlfn.XMATCH(TRUE,_xlpm.isN,0),
_xlpm.ls,_xlfn.XMATCH(TRUE,_xlpm.isN,0,-1),
--(INDEX(_xlpm.Nm,1,_xlpm.fr)&amp;INDEX(_xlpm.Nm,1,_xlpm.ls)))</f>
        <v>55</v>
      </c>
    </row>
    <row r="504" spans="1:2" x14ac:dyDescent="0.3">
      <c r="A504" s="40" t="s">
        <v>2230</v>
      </c>
      <c r="B504" s="28" cm="1">
        <f t="array" ref="B504">_xlfn.LET(
_xlpm.chars,A504,
_xlpm.ln, LEN(_xlpm.chars),
_xlpm.cr, MID(_xlpm.chars,_xlfn.SEQUENCE(,_xlpm.ln),1),
_xlpm.Nm, IFERROR(--_xlpm.cr,_xlpm.cr),
_xlpm.isN, ISNUMBER(_xlpm.Nm),
_xlpm.fr,_xlfn.XMATCH(TRUE,_xlpm.isN,0),
_xlpm.ls,_xlfn.XMATCH(TRUE,_xlpm.isN,0,-1),
--(INDEX(_xlpm.Nm,1,_xlpm.fr)&amp;INDEX(_xlpm.Nm,1,_xlpm.ls)))</f>
        <v>77</v>
      </c>
    </row>
    <row r="505" spans="1:2" x14ac:dyDescent="0.3">
      <c r="A505" s="40" t="s">
        <v>2231</v>
      </c>
      <c r="B505" s="28" cm="1">
        <f t="array" ref="B505">_xlfn.LET(
_xlpm.chars,A505,
_xlpm.ln, LEN(_xlpm.chars),
_xlpm.cr, MID(_xlpm.chars,_xlfn.SEQUENCE(,_xlpm.ln),1),
_xlpm.Nm, IFERROR(--_xlpm.cr,_xlpm.cr),
_xlpm.isN, ISNUMBER(_xlpm.Nm),
_xlpm.fr,_xlfn.XMATCH(TRUE,_xlpm.isN,0),
_xlpm.ls,_xlfn.XMATCH(TRUE,_xlpm.isN,0,-1),
--(INDEX(_xlpm.Nm,1,_xlpm.fr)&amp;INDEX(_xlpm.Nm,1,_xlpm.ls)))</f>
        <v>22</v>
      </c>
    </row>
    <row r="506" spans="1:2" x14ac:dyDescent="0.3">
      <c r="A506" s="40" t="s">
        <v>2232</v>
      </c>
      <c r="B506" s="28" cm="1">
        <f t="array" ref="B506">_xlfn.LET(
_xlpm.chars,A506,
_xlpm.ln, LEN(_xlpm.chars),
_xlpm.cr, MID(_xlpm.chars,_xlfn.SEQUENCE(,_xlpm.ln),1),
_xlpm.Nm, IFERROR(--_xlpm.cr,_xlpm.cr),
_xlpm.isN, ISNUMBER(_xlpm.Nm),
_xlpm.fr,_xlfn.XMATCH(TRUE,_xlpm.isN,0),
_xlpm.ls,_xlfn.XMATCH(TRUE,_xlpm.isN,0,-1),
--(INDEX(_xlpm.Nm,1,_xlpm.fr)&amp;INDEX(_xlpm.Nm,1,_xlpm.ls)))</f>
        <v>77</v>
      </c>
    </row>
    <row r="507" spans="1:2" x14ac:dyDescent="0.3">
      <c r="A507" s="40" t="s">
        <v>2233</v>
      </c>
      <c r="B507" s="28" cm="1">
        <f t="array" ref="B507">_xlfn.LET(
_xlpm.chars,A507,
_xlpm.ln, LEN(_xlpm.chars),
_xlpm.cr, MID(_xlpm.chars,_xlfn.SEQUENCE(,_xlpm.ln),1),
_xlpm.Nm, IFERROR(--_xlpm.cr,_xlpm.cr),
_xlpm.isN, ISNUMBER(_xlpm.Nm),
_xlpm.fr,_xlfn.XMATCH(TRUE,_xlpm.isN,0),
_xlpm.ls,_xlfn.XMATCH(TRUE,_xlpm.isN,0,-1),
--(INDEX(_xlpm.Nm,1,_xlpm.fr)&amp;INDEX(_xlpm.Nm,1,_xlpm.ls)))</f>
        <v>33</v>
      </c>
    </row>
    <row r="508" spans="1:2" x14ac:dyDescent="0.3">
      <c r="A508" s="40" t="s">
        <v>2234</v>
      </c>
      <c r="B508" s="28" cm="1">
        <f t="array" ref="B508">_xlfn.LET(
_xlpm.chars,A508,
_xlpm.ln, LEN(_xlpm.chars),
_xlpm.cr, MID(_xlpm.chars,_xlfn.SEQUENCE(,_xlpm.ln),1),
_xlpm.Nm, IFERROR(--_xlpm.cr,_xlpm.cr),
_xlpm.isN, ISNUMBER(_xlpm.Nm),
_xlpm.fr,_xlfn.XMATCH(TRUE,_xlpm.isN,0),
_xlpm.ls,_xlfn.XMATCH(TRUE,_xlpm.isN,0,-1),
--(INDEX(_xlpm.Nm,1,_xlpm.fr)&amp;INDEX(_xlpm.Nm,1,_xlpm.ls)))</f>
        <v>47</v>
      </c>
    </row>
    <row r="509" spans="1:2" x14ac:dyDescent="0.3">
      <c r="A509" s="40" t="s">
        <v>2235</v>
      </c>
      <c r="B509" s="28" cm="1">
        <f t="array" ref="B509">_xlfn.LET(
_xlpm.chars,A509,
_xlpm.ln, LEN(_xlpm.chars),
_xlpm.cr, MID(_xlpm.chars,_xlfn.SEQUENCE(,_xlpm.ln),1),
_xlpm.Nm, IFERROR(--_xlpm.cr,_xlpm.cr),
_xlpm.isN, ISNUMBER(_xlpm.Nm),
_xlpm.fr,_xlfn.XMATCH(TRUE,_xlpm.isN,0),
_xlpm.ls,_xlfn.XMATCH(TRUE,_xlpm.isN,0,-1),
--(INDEX(_xlpm.Nm,1,_xlpm.fr)&amp;INDEX(_xlpm.Nm,1,_xlpm.ls)))</f>
        <v>66</v>
      </c>
    </row>
    <row r="510" spans="1:2" x14ac:dyDescent="0.3">
      <c r="A510" s="40" t="s">
        <v>2236</v>
      </c>
      <c r="B510" s="28" cm="1">
        <f t="array" ref="B510">_xlfn.LET(
_xlpm.chars,A510,
_xlpm.ln, LEN(_xlpm.chars),
_xlpm.cr, MID(_xlpm.chars,_xlfn.SEQUENCE(,_xlpm.ln),1),
_xlpm.Nm, IFERROR(--_xlpm.cr,_xlpm.cr),
_xlpm.isN, ISNUMBER(_xlpm.Nm),
_xlpm.fr,_xlfn.XMATCH(TRUE,_xlpm.isN,0),
_xlpm.ls,_xlfn.XMATCH(TRUE,_xlpm.isN,0,-1),
--(INDEX(_xlpm.Nm,1,_xlpm.fr)&amp;INDEX(_xlpm.Nm,1,_xlpm.ls)))</f>
        <v>11</v>
      </c>
    </row>
    <row r="511" spans="1:2" x14ac:dyDescent="0.3">
      <c r="A511" s="40" t="s">
        <v>2237</v>
      </c>
      <c r="B511" s="28" cm="1">
        <f t="array" ref="B511">_xlfn.LET(
_xlpm.chars,A511,
_xlpm.ln, LEN(_xlpm.chars),
_xlpm.cr, MID(_xlpm.chars,_xlfn.SEQUENCE(,_xlpm.ln),1),
_xlpm.Nm, IFERROR(--_xlpm.cr,_xlpm.cr),
_xlpm.isN, ISNUMBER(_xlpm.Nm),
_xlpm.fr,_xlfn.XMATCH(TRUE,_xlpm.isN,0),
_xlpm.ls,_xlfn.XMATCH(TRUE,_xlpm.isN,0,-1),
--(INDEX(_xlpm.Nm,1,_xlpm.fr)&amp;INDEX(_xlpm.Nm,1,_xlpm.ls)))</f>
        <v>58</v>
      </c>
    </row>
    <row r="512" spans="1:2" x14ac:dyDescent="0.3">
      <c r="A512" s="40" t="s">
        <v>2238</v>
      </c>
      <c r="B512" s="28" cm="1">
        <f t="array" ref="B512">_xlfn.LET(
_xlpm.chars,A512,
_xlpm.ln, LEN(_xlpm.chars),
_xlpm.cr, MID(_xlpm.chars,_xlfn.SEQUENCE(,_xlpm.ln),1),
_xlpm.Nm, IFERROR(--_xlpm.cr,_xlpm.cr),
_xlpm.isN, ISNUMBER(_xlpm.Nm),
_xlpm.fr,_xlfn.XMATCH(TRUE,_xlpm.isN,0),
_xlpm.ls,_xlfn.XMATCH(TRUE,_xlpm.isN,0,-1),
--(INDEX(_xlpm.Nm,1,_xlpm.fr)&amp;INDEX(_xlpm.Nm,1,_xlpm.ls)))</f>
        <v>44</v>
      </c>
    </row>
    <row r="513" spans="1:2" x14ac:dyDescent="0.3">
      <c r="A513" s="40" t="s">
        <v>2239</v>
      </c>
      <c r="B513" s="28" cm="1">
        <f t="array" ref="B513">_xlfn.LET(
_xlpm.chars,A513,
_xlpm.ln, LEN(_xlpm.chars),
_xlpm.cr, MID(_xlpm.chars,_xlfn.SEQUENCE(,_xlpm.ln),1),
_xlpm.Nm, IFERROR(--_xlpm.cr,_xlpm.cr),
_xlpm.isN, ISNUMBER(_xlpm.Nm),
_xlpm.fr,_xlfn.XMATCH(TRUE,_xlpm.isN,0),
_xlpm.ls,_xlfn.XMATCH(TRUE,_xlpm.isN,0,-1),
--(INDEX(_xlpm.Nm,1,_xlpm.fr)&amp;INDEX(_xlpm.Nm,1,_xlpm.ls)))</f>
        <v>99</v>
      </c>
    </row>
    <row r="514" spans="1:2" x14ac:dyDescent="0.3">
      <c r="A514" s="40" t="s">
        <v>2240</v>
      </c>
      <c r="B514" s="28" cm="1">
        <f t="array" ref="B514">_xlfn.LET(
_xlpm.chars,A514,
_xlpm.ln, LEN(_xlpm.chars),
_xlpm.cr, MID(_xlpm.chars,_xlfn.SEQUENCE(,_xlpm.ln),1),
_xlpm.Nm, IFERROR(--_xlpm.cr,_xlpm.cr),
_xlpm.isN, ISNUMBER(_xlpm.Nm),
_xlpm.fr,_xlfn.XMATCH(TRUE,_xlpm.isN,0),
_xlpm.ls,_xlfn.XMATCH(TRUE,_xlpm.isN,0,-1),
--(INDEX(_xlpm.Nm,1,_xlpm.fr)&amp;INDEX(_xlpm.Nm,1,_xlpm.ls)))</f>
        <v>47</v>
      </c>
    </row>
    <row r="515" spans="1:2" x14ac:dyDescent="0.3">
      <c r="A515" s="40" t="s">
        <v>2241</v>
      </c>
      <c r="B515" s="28" cm="1">
        <f t="array" ref="B515">_xlfn.LET(
_xlpm.chars,A515,
_xlpm.ln, LEN(_xlpm.chars),
_xlpm.cr, MID(_xlpm.chars,_xlfn.SEQUENCE(,_xlpm.ln),1),
_xlpm.Nm, IFERROR(--_xlpm.cr,_xlpm.cr),
_xlpm.isN, ISNUMBER(_xlpm.Nm),
_xlpm.fr,_xlfn.XMATCH(TRUE,_xlpm.isN,0),
_xlpm.ls,_xlfn.XMATCH(TRUE,_xlpm.isN,0,-1),
--(INDEX(_xlpm.Nm,1,_xlpm.fr)&amp;INDEX(_xlpm.Nm,1,_xlpm.ls)))</f>
        <v>75</v>
      </c>
    </row>
    <row r="516" spans="1:2" x14ac:dyDescent="0.3">
      <c r="A516" s="40" t="s">
        <v>2242</v>
      </c>
      <c r="B516" s="28" cm="1">
        <f t="array" ref="B516">_xlfn.LET(
_xlpm.chars,A516,
_xlpm.ln, LEN(_xlpm.chars),
_xlpm.cr, MID(_xlpm.chars,_xlfn.SEQUENCE(,_xlpm.ln),1),
_xlpm.Nm, IFERROR(--_xlpm.cr,_xlpm.cr),
_xlpm.isN, ISNUMBER(_xlpm.Nm),
_xlpm.fr,_xlfn.XMATCH(TRUE,_xlpm.isN,0),
_xlpm.ls,_xlfn.XMATCH(TRUE,_xlpm.isN,0,-1),
--(INDEX(_xlpm.Nm,1,_xlpm.fr)&amp;INDEX(_xlpm.Nm,1,_xlpm.ls)))</f>
        <v>54</v>
      </c>
    </row>
    <row r="517" spans="1:2" x14ac:dyDescent="0.3">
      <c r="A517" s="40" t="s">
        <v>2243</v>
      </c>
      <c r="B517" s="28" cm="1">
        <f t="array" ref="B517">_xlfn.LET(
_xlpm.chars,A517,
_xlpm.ln, LEN(_xlpm.chars),
_xlpm.cr, MID(_xlpm.chars,_xlfn.SEQUENCE(,_xlpm.ln),1),
_xlpm.Nm, IFERROR(--_xlpm.cr,_xlpm.cr),
_xlpm.isN, ISNUMBER(_xlpm.Nm),
_xlpm.fr,_xlfn.XMATCH(TRUE,_xlpm.isN,0),
_xlpm.ls,_xlfn.XMATCH(TRUE,_xlpm.isN,0,-1),
--(INDEX(_xlpm.Nm,1,_xlpm.fr)&amp;INDEX(_xlpm.Nm,1,_xlpm.ls)))</f>
        <v>77</v>
      </c>
    </row>
    <row r="518" spans="1:2" x14ac:dyDescent="0.3">
      <c r="A518" s="40" t="s">
        <v>2244</v>
      </c>
      <c r="B518" s="28" cm="1">
        <f t="array" ref="B518">_xlfn.LET(
_xlpm.chars,A518,
_xlpm.ln, LEN(_xlpm.chars),
_xlpm.cr, MID(_xlpm.chars,_xlfn.SEQUENCE(,_xlpm.ln),1),
_xlpm.Nm, IFERROR(--_xlpm.cr,_xlpm.cr),
_xlpm.isN, ISNUMBER(_xlpm.Nm),
_xlpm.fr,_xlfn.XMATCH(TRUE,_xlpm.isN,0),
_xlpm.ls,_xlfn.XMATCH(TRUE,_xlpm.isN,0,-1),
--(INDEX(_xlpm.Nm,1,_xlpm.fr)&amp;INDEX(_xlpm.Nm,1,_xlpm.ls)))</f>
        <v>68</v>
      </c>
    </row>
    <row r="519" spans="1:2" x14ac:dyDescent="0.3">
      <c r="A519" s="40" t="s">
        <v>2245</v>
      </c>
      <c r="B519" s="28" cm="1">
        <f t="array" ref="B519">_xlfn.LET(
_xlpm.chars,A519,
_xlpm.ln, LEN(_xlpm.chars),
_xlpm.cr, MID(_xlpm.chars,_xlfn.SEQUENCE(,_xlpm.ln),1),
_xlpm.Nm, IFERROR(--_xlpm.cr,_xlpm.cr),
_xlpm.isN, ISNUMBER(_xlpm.Nm),
_xlpm.fr,_xlfn.XMATCH(TRUE,_xlpm.isN,0),
_xlpm.ls,_xlfn.XMATCH(TRUE,_xlpm.isN,0,-1),
--(INDEX(_xlpm.Nm,1,_xlpm.fr)&amp;INDEX(_xlpm.Nm,1,_xlpm.ls)))</f>
        <v>88</v>
      </c>
    </row>
    <row r="520" spans="1:2" x14ac:dyDescent="0.3">
      <c r="A520" s="40" t="s">
        <v>2246</v>
      </c>
      <c r="B520" s="28" cm="1">
        <f t="array" ref="B520">_xlfn.LET(
_xlpm.chars,A520,
_xlpm.ln, LEN(_xlpm.chars),
_xlpm.cr, MID(_xlpm.chars,_xlfn.SEQUENCE(,_xlpm.ln),1),
_xlpm.Nm, IFERROR(--_xlpm.cr,_xlpm.cr),
_xlpm.isN, ISNUMBER(_xlpm.Nm),
_xlpm.fr,_xlfn.XMATCH(TRUE,_xlpm.isN,0),
_xlpm.ls,_xlfn.XMATCH(TRUE,_xlpm.isN,0,-1),
--(INDEX(_xlpm.Nm,1,_xlpm.fr)&amp;INDEX(_xlpm.Nm,1,_xlpm.ls)))</f>
        <v>66</v>
      </c>
    </row>
    <row r="521" spans="1:2" x14ac:dyDescent="0.3">
      <c r="A521" s="40" t="s">
        <v>2247</v>
      </c>
      <c r="B521" s="28" cm="1">
        <f t="array" ref="B521">_xlfn.LET(
_xlpm.chars,A521,
_xlpm.ln, LEN(_xlpm.chars),
_xlpm.cr, MID(_xlpm.chars,_xlfn.SEQUENCE(,_xlpm.ln),1),
_xlpm.Nm, IFERROR(--_xlpm.cr,_xlpm.cr),
_xlpm.isN, ISNUMBER(_xlpm.Nm),
_xlpm.fr,_xlfn.XMATCH(TRUE,_xlpm.isN,0),
_xlpm.ls,_xlfn.XMATCH(TRUE,_xlpm.isN,0,-1),
--(INDEX(_xlpm.Nm,1,_xlpm.fr)&amp;INDEX(_xlpm.Nm,1,_xlpm.ls)))</f>
        <v>43</v>
      </c>
    </row>
    <row r="522" spans="1:2" x14ac:dyDescent="0.3">
      <c r="A522" s="40" t="s">
        <v>2248</v>
      </c>
      <c r="B522" s="28" cm="1">
        <f t="array" ref="B522">_xlfn.LET(
_xlpm.chars,A522,
_xlpm.ln, LEN(_xlpm.chars),
_xlpm.cr, MID(_xlpm.chars,_xlfn.SEQUENCE(,_xlpm.ln),1),
_xlpm.Nm, IFERROR(--_xlpm.cr,_xlpm.cr),
_xlpm.isN, ISNUMBER(_xlpm.Nm),
_xlpm.fr,_xlfn.XMATCH(TRUE,_xlpm.isN,0),
_xlpm.ls,_xlfn.XMATCH(TRUE,_xlpm.isN,0,-1),
--(INDEX(_xlpm.Nm,1,_xlpm.fr)&amp;INDEX(_xlpm.Nm,1,_xlpm.ls)))</f>
        <v>24</v>
      </c>
    </row>
    <row r="523" spans="1:2" x14ac:dyDescent="0.3">
      <c r="A523" s="40" t="s">
        <v>2249</v>
      </c>
      <c r="B523" s="28" cm="1">
        <f t="array" ref="B523">_xlfn.LET(
_xlpm.chars,A523,
_xlpm.ln, LEN(_xlpm.chars),
_xlpm.cr, MID(_xlpm.chars,_xlfn.SEQUENCE(,_xlpm.ln),1),
_xlpm.Nm, IFERROR(--_xlpm.cr,_xlpm.cr),
_xlpm.isN, ISNUMBER(_xlpm.Nm),
_xlpm.fr,_xlfn.XMATCH(TRUE,_xlpm.isN,0),
_xlpm.ls,_xlfn.XMATCH(TRUE,_xlpm.isN,0,-1),
--(INDEX(_xlpm.Nm,1,_xlpm.fr)&amp;INDEX(_xlpm.Nm,1,_xlpm.ls)))</f>
        <v>88</v>
      </c>
    </row>
    <row r="524" spans="1:2" x14ac:dyDescent="0.3">
      <c r="A524" s="40" t="s">
        <v>2250</v>
      </c>
      <c r="B524" s="28" cm="1">
        <f t="array" ref="B524">_xlfn.LET(
_xlpm.chars,A524,
_xlpm.ln, LEN(_xlpm.chars),
_xlpm.cr, MID(_xlpm.chars,_xlfn.SEQUENCE(,_xlpm.ln),1),
_xlpm.Nm, IFERROR(--_xlpm.cr,_xlpm.cr),
_xlpm.isN, ISNUMBER(_xlpm.Nm),
_xlpm.fr,_xlfn.XMATCH(TRUE,_xlpm.isN,0),
_xlpm.ls,_xlfn.XMATCH(TRUE,_xlpm.isN,0,-1),
--(INDEX(_xlpm.Nm,1,_xlpm.fr)&amp;INDEX(_xlpm.Nm,1,_xlpm.ls)))</f>
        <v>55</v>
      </c>
    </row>
    <row r="525" spans="1:2" x14ac:dyDescent="0.3">
      <c r="A525" s="40" t="s">
        <v>2251</v>
      </c>
      <c r="B525" s="28" cm="1">
        <f t="array" ref="B525">_xlfn.LET(
_xlpm.chars,A525,
_xlpm.ln, LEN(_xlpm.chars),
_xlpm.cr, MID(_xlpm.chars,_xlfn.SEQUENCE(,_xlpm.ln),1),
_xlpm.Nm, IFERROR(--_xlpm.cr,_xlpm.cr),
_xlpm.isN, ISNUMBER(_xlpm.Nm),
_xlpm.fr,_xlfn.XMATCH(TRUE,_xlpm.isN,0),
_xlpm.ls,_xlfn.XMATCH(TRUE,_xlpm.isN,0,-1),
--(INDEX(_xlpm.Nm,1,_xlpm.fr)&amp;INDEX(_xlpm.Nm,1,_xlpm.ls)))</f>
        <v>25</v>
      </c>
    </row>
    <row r="526" spans="1:2" x14ac:dyDescent="0.3">
      <c r="A526" s="40" t="s">
        <v>2252</v>
      </c>
      <c r="B526" s="28" cm="1">
        <f t="array" ref="B526">_xlfn.LET(
_xlpm.chars,A526,
_xlpm.ln, LEN(_xlpm.chars),
_xlpm.cr, MID(_xlpm.chars,_xlfn.SEQUENCE(,_xlpm.ln),1),
_xlpm.Nm, IFERROR(--_xlpm.cr,_xlpm.cr),
_xlpm.isN, ISNUMBER(_xlpm.Nm),
_xlpm.fr,_xlfn.XMATCH(TRUE,_xlpm.isN,0),
_xlpm.ls,_xlfn.XMATCH(TRUE,_xlpm.isN,0,-1),
--(INDEX(_xlpm.Nm,1,_xlpm.fr)&amp;INDEX(_xlpm.Nm,1,_xlpm.ls)))</f>
        <v>49</v>
      </c>
    </row>
    <row r="527" spans="1:2" x14ac:dyDescent="0.3">
      <c r="A527" s="40" t="s">
        <v>2253</v>
      </c>
      <c r="B527" s="28" cm="1">
        <f t="array" ref="B527">_xlfn.LET(
_xlpm.chars,A527,
_xlpm.ln, LEN(_xlpm.chars),
_xlpm.cr, MID(_xlpm.chars,_xlfn.SEQUENCE(,_xlpm.ln),1),
_xlpm.Nm, IFERROR(--_xlpm.cr,_xlpm.cr),
_xlpm.isN, ISNUMBER(_xlpm.Nm),
_xlpm.fr,_xlfn.XMATCH(TRUE,_xlpm.isN,0),
_xlpm.ls,_xlfn.XMATCH(TRUE,_xlpm.isN,0,-1),
--(INDEX(_xlpm.Nm,1,_xlpm.fr)&amp;INDEX(_xlpm.Nm,1,_xlpm.ls)))</f>
        <v>88</v>
      </c>
    </row>
    <row r="528" spans="1:2" x14ac:dyDescent="0.3">
      <c r="A528" s="40" t="s">
        <v>2254</v>
      </c>
      <c r="B528" s="28" cm="1">
        <f t="array" ref="B528">_xlfn.LET(
_xlpm.chars,A528,
_xlpm.ln, LEN(_xlpm.chars),
_xlpm.cr, MID(_xlpm.chars,_xlfn.SEQUENCE(,_xlpm.ln),1),
_xlpm.Nm, IFERROR(--_xlpm.cr,_xlpm.cr),
_xlpm.isN, ISNUMBER(_xlpm.Nm),
_xlpm.fr,_xlfn.XMATCH(TRUE,_xlpm.isN,0),
_xlpm.ls,_xlfn.XMATCH(TRUE,_xlpm.isN,0,-1),
--(INDEX(_xlpm.Nm,1,_xlpm.fr)&amp;INDEX(_xlpm.Nm,1,_xlpm.ls)))</f>
        <v>44</v>
      </c>
    </row>
    <row r="529" spans="1:2" x14ac:dyDescent="0.3">
      <c r="A529" s="40" t="s">
        <v>2255</v>
      </c>
      <c r="B529" s="28" cm="1">
        <f t="array" ref="B529">_xlfn.LET(
_xlpm.chars,A529,
_xlpm.ln, LEN(_xlpm.chars),
_xlpm.cr, MID(_xlpm.chars,_xlfn.SEQUENCE(,_xlpm.ln),1),
_xlpm.Nm, IFERROR(--_xlpm.cr,_xlpm.cr),
_xlpm.isN, ISNUMBER(_xlpm.Nm),
_xlpm.fr,_xlfn.XMATCH(TRUE,_xlpm.isN,0),
_xlpm.ls,_xlfn.XMATCH(TRUE,_xlpm.isN,0,-1),
--(INDEX(_xlpm.Nm,1,_xlpm.fr)&amp;INDEX(_xlpm.Nm,1,_xlpm.ls)))</f>
        <v>91</v>
      </c>
    </row>
    <row r="530" spans="1:2" x14ac:dyDescent="0.3">
      <c r="A530" s="40" t="s">
        <v>2256</v>
      </c>
      <c r="B530" s="28" cm="1">
        <f t="array" ref="B530">_xlfn.LET(
_xlpm.chars,A530,
_xlpm.ln, LEN(_xlpm.chars),
_xlpm.cr, MID(_xlpm.chars,_xlfn.SEQUENCE(,_xlpm.ln),1),
_xlpm.Nm, IFERROR(--_xlpm.cr,_xlpm.cr),
_xlpm.isN, ISNUMBER(_xlpm.Nm),
_xlpm.fr,_xlfn.XMATCH(TRUE,_xlpm.isN,0),
_xlpm.ls,_xlfn.XMATCH(TRUE,_xlpm.isN,0,-1),
--(INDEX(_xlpm.Nm,1,_xlpm.fr)&amp;INDEX(_xlpm.Nm,1,_xlpm.ls)))</f>
        <v>99</v>
      </c>
    </row>
    <row r="531" spans="1:2" x14ac:dyDescent="0.3">
      <c r="A531" s="40" t="s">
        <v>2257</v>
      </c>
      <c r="B531" s="28" cm="1">
        <f t="array" ref="B531">_xlfn.LET(
_xlpm.chars,A531,
_xlpm.ln, LEN(_xlpm.chars),
_xlpm.cr, MID(_xlpm.chars,_xlfn.SEQUENCE(,_xlpm.ln),1),
_xlpm.Nm, IFERROR(--_xlpm.cr,_xlpm.cr),
_xlpm.isN, ISNUMBER(_xlpm.Nm),
_xlpm.fr,_xlfn.XMATCH(TRUE,_xlpm.isN,0),
_xlpm.ls,_xlfn.XMATCH(TRUE,_xlpm.isN,0,-1),
--(INDEX(_xlpm.Nm,1,_xlpm.fr)&amp;INDEX(_xlpm.Nm,1,_xlpm.ls)))</f>
        <v>48</v>
      </c>
    </row>
    <row r="532" spans="1:2" x14ac:dyDescent="0.3">
      <c r="A532" s="40" t="s">
        <v>2258</v>
      </c>
      <c r="B532" s="28" cm="1">
        <f t="array" ref="B532">_xlfn.LET(
_xlpm.chars,A532,
_xlpm.ln, LEN(_xlpm.chars),
_xlpm.cr, MID(_xlpm.chars,_xlfn.SEQUENCE(,_xlpm.ln),1),
_xlpm.Nm, IFERROR(--_xlpm.cr,_xlpm.cr),
_xlpm.isN, ISNUMBER(_xlpm.Nm),
_xlpm.fr,_xlfn.XMATCH(TRUE,_xlpm.isN,0),
_xlpm.ls,_xlfn.XMATCH(TRUE,_xlpm.isN,0,-1),
--(INDEX(_xlpm.Nm,1,_xlpm.fr)&amp;INDEX(_xlpm.Nm,1,_xlpm.ls)))</f>
        <v>97</v>
      </c>
    </row>
    <row r="533" spans="1:2" x14ac:dyDescent="0.3">
      <c r="A533" s="40" t="s">
        <v>2259</v>
      </c>
      <c r="B533" s="28" cm="1">
        <f t="array" ref="B533">_xlfn.LET(
_xlpm.chars,A533,
_xlpm.ln, LEN(_xlpm.chars),
_xlpm.cr, MID(_xlpm.chars,_xlfn.SEQUENCE(,_xlpm.ln),1),
_xlpm.Nm, IFERROR(--_xlpm.cr,_xlpm.cr),
_xlpm.isN, ISNUMBER(_xlpm.Nm),
_xlpm.fr,_xlfn.XMATCH(TRUE,_xlpm.isN,0),
_xlpm.ls,_xlfn.XMATCH(TRUE,_xlpm.isN,0,-1),
--(INDEX(_xlpm.Nm,1,_xlpm.fr)&amp;INDEX(_xlpm.Nm,1,_xlpm.ls)))</f>
        <v>65</v>
      </c>
    </row>
    <row r="534" spans="1:2" x14ac:dyDescent="0.3">
      <c r="A534" s="40" t="s">
        <v>2260</v>
      </c>
      <c r="B534" s="28" cm="1">
        <f t="array" ref="B534">_xlfn.LET(
_xlpm.chars,A534,
_xlpm.ln, LEN(_xlpm.chars),
_xlpm.cr, MID(_xlpm.chars,_xlfn.SEQUENCE(,_xlpm.ln),1),
_xlpm.Nm, IFERROR(--_xlpm.cr,_xlpm.cr),
_xlpm.isN, ISNUMBER(_xlpm.Nm),
_xlpm.fr,_xlfn.XMATCH(TRUE,_xlpm.isN,0),
_xlpm.ls,_xlfn.XMATCH(TRUE,_xlpm.isN,0,-1),
--(INDEX(_xlpm.Nm,1,_xlpm.fr)&amp;INDEX(_xlpm.Nm,1,_xlpm.ls)))</f>
        <v>26</v>
      </c>
    </row>
    <row r="535" spans="1:2" x14ac:dyDescent="0.3">
      <c r="A535" s="40" t="s">
        <v>2261</v>
      </c>
      <c r="B535" s="28" cm="1">
        <f t="array" ref="B535">_xlfn.LET(
_xlpm.chars,A535,
_xlpm.ln, LEN(_xlpm.chars),
_xlpm.cr, MID(_xlpm.chars,_xlfn.SEQUENCE(,_xlpm.ln),1),
_xlpm.Nm, IFERROR(--_xlpm.cr,_xlpm.cr),
_xlpm.isN, ISNUMBER(_xlpm.Nm),
_xlpm.fr,_xlfn.XMATCH(TRUE,_xlpm.isN,0),
_xlpm.ls,_xlfn.XMATCH(TRUE,_xlpm.isN,0,-1),
--(INDEX(_xlpm.Nm,1,_xlpm.fr)&amp;INDEX(_xlpm.Nm,1,_xlpm.ls)))</f>
        <v>26</v>
      </c>
    </row>
    <row r="536" spans="1:2" x14ac:dyDescent="0.3">
      <c r="A536" s="40" t="s">
        <v>2262</v>
      </c>
      <c r="B536" s="28" cm="1">
        <f t="array" ref="B536">_xlfn.LET(
_xlpm.chars,A536,
_xlpm.ln, LEN(_xlpm.chars),
_xlpm.cr, MID(_xlpm.chars,_xlfn.SEQUENCE(,_xlpm.ln),1),
_xlpm.Nm, IFERROR(--_xlpm.cr,_xlpm.cr),
_xlpm.isN, ISNUMBER(_xlpm.Nm),
_xlpm.fr,_xlfn.XMATCH(TRUE,_xlpm.isN,0),
_xlpm.ls,_xlfn.XMATCH(TRUE,_xlpm.isN,0,-1),
--(INDEX(_xlpm.Nm,1,_xlpm.fr)&amp;INDEX(_xlpm.Nm,1,_xlpm.ls)))</f>
        <v>67</v>
      </c>
    </row>
    <row r="537" spans="1:2" x14ac:dyDescent="0.3">
      <c r="A537" s="40" t="s">
        <v>2263</v>
      </c>
      <c r="B537" s="28" cm="1">
        <f t="array" ref="B537">_xlfn.LET(
_xlpm.chars,A537,
_xlpm.ln, LEN(_xlpm.chars),
_xlpm.cr, MID(_xlpm.chars,_xlfn.SEQUENCE(,_xlpm.ln),1),
_xlpm.Nm, IFERROR(--_xlpm.cr,_xlpm.cr),
_xlpm.isN, ISNUMBER(_xlpm.Nm),
_xlpm.fr,_xlfn.XMATCH(TRUE,_xlpm.isN,0),
_xlpm.ls,_xlfn.XMATCH(TRUE,_xlpm.isN,0,-1),
--(INDEX(_xlpm.Nm,1,_xlpm.fr)&amp;INDEX(_xlpm.Nm,1,_xlpm.ls)))</f>
        <v>55</v>
      </c>
    </row>
    <row r="538" spans="1:2" x14ac:dyDescent="0.3">
      <c r="A538" s="40" t="s">
        <v>2264</v>
      </c>
      <c r="B538" s="28" cm="1">
        <f t="array" ref="B538">_xlfn.LET(
_xlpm.chars,A538,
_xlpm.ln, LEN(_xlpm.chars),
_xlpm.cr, MID(_xlpm.chars,_xlfn.SEQUENCE(,_xlpm.ln),1),
_xlpm.Nm, IFERROR(--_xlpm.cr,_xlpm.cr),
_xlpm.isN, ISNUMBER(_xlpm.Nm),
_xlpm.fr,_xlfn.XMATCH(TRUE,_xlpm.isN,0),
_xlpm.ls,_xlfn.XMATCH(TRUE,_xlpm.isN,0,-1),
--(INDEX(_xlpm.Nm,1,_xlpm.fr)&amp;INDEX(_xlpm.Nm,1,_xlpm.ls)))</f>
        <v>52</v>
      </c>
    </row>
    <row r="539" spans="1:2" x14ac:dyDescent="0.3">
      <c r="A539" s="40" t="s">
        <v>2265</v>
      </c>
      <c r="B539" s="28" cm="1">
        <f t="array" ref="B539">_xlfn.LET(
_xlpm.chars,A539,
_xlpm.ln, LEN(_xlpm.chars),
_xlpm.cr, MID(_xlpm.chars,_xlfn.SEQUENCE(,_xlpm.ln),1),
_xlpm.Nm, IFERROR(--_xlpm.cr,_xlpm.cr),
_xlpm.isN, ISNUMBER(_xlpm.Nm),
_xlpm.fr,_xlfn.XMATCH(TRUE,_xlpm.isN,0),
_xlpm.ls,_xlfn.XMATCH(TRUE,_xlpm.isN,0,-1),
--(INDEX(_xlpm.Nm,1,_xlpm.fr)&amp;INDEX(_xlpm.Nm,1,_xlpm.ls)))</f>
        <v>44</v>
      </c>
    </row>
    <row r="540" spans="1:2" x14ac:dyDescent="0.3">
      <c r="A540" s="40" t="s">
        <v>2266</v>
      </c>
      <c r="B540" s="28" cm="1">
        <f t="array" ref="B540">_xlfn.LET(
_xlpm.chars,A540,
_xlpm.ln, LEN(_xlpm.chars),
_xlpm.cr, MID(_xlpm.chars,_xlfn.SEQUENCE(,_xlpm.ln),1),
_xlpm.Nm, IFERROR(--_xlpm.cr,_xlpm.cr),
_xlpm.isN, ISNUMBER(_xlpm.Nm),
_xlpm.fr,_xlfn.XMATCH(TRUE,_xlpm.isN,0),
_xlpm.ls,_xlfn.XMATCH(TRUE,_xlpm.isN,0,-1),
--(INDEX(_xlpm.Nm,1,_xlpm.fr)&amp;INDEX(_xlpm.Nm,1,_xlpm.ls)))</f>
        <v>33</v>
      </c>
    </row>
    <row r="541" spans="1:2" x14ac:dyDescent="0.3">
      <c r="A541" s="40" t="s">
        <v>2267</v>
      </c>
      <c r="B541" s="28" cm="1">
        <f t="array" ref="B541">_xlfn.LET(
_xlpm.chars,A541,
_xlpm.ln, LEN(_xlpm.chars),
_xlpm.cr, MID(_xlpm.chars,_xlfn.SEQUENCE(,_xlpm.ln),1),
_xlpm.Nm, IFERROR(--_xlpm.cr,_xlpm.cr),
_xlpm.isN, ISNUMBER(_xlpm.Nm),
_xlpm.fr,_xlfn.XMATCH(TRUE,_xlpm.isN,0),
_xlpm.ls,_xlfn.XMATCH(TRUE,_xlpm.isN,0,-1),
--(INDEX(_xlpm.Nm,1,_xlpm.fr)&amp;INDEX(_xlpm.Nm,1,_xlpm.ls)))</f>
        <v>33</v>
      </c>
    </row>
    <row r="542" spans="1:2" x14ac:dyDescent="0.3">
      <c r="A542" s="40" t="s">
        <v>2268</v>
      </c>
      <c r="B542" s="28" cm="1">
        <f t="array" ref="B542">_xlfn.LET(
_xlpm.chars,A542,
_xlpm.ln, LEN(_xlpm.chars),
_xlpm.cr, MID(_xlpm.chars,_xlfn.SEQUENCE(,_xlpm.ln),1),
_xlpm.Nm, IFERROR(--_xlpm.cr,_xlpm.cr),
_xlpm.isN, ISNUMBER(_xlpm.Nm),
_xlpm.fr,_xlfn.XMATCH(TRUE,_xlpm.isN,0),
_xlpm.ls,_xlfn.XMATCH(TRUE,_xlpm.isN,0,-1),
--(INDEX(_xlpm.Nm,1,_xlpm.fr)&amp;INDEX(_xlpm.Nm,1,_xlpm.ls)))</f>
        <v>66</v>
      </c>
    </row>
    <row r="543" spans="1:2" x14ac:dyDescent="0.3">
      <c r="A543" s="40" t="s">
        <v>2269</v>
      </c>
      <c r="B543" s="28" cm="1">
        <f t="array" ref="B543">_xlfn.LET(
_xlpm.chars,A543,
_xlpm.ln, LEN(_xlpm.chars),
_xlpm.cr, MID(_xlpm.chars,_xlfn.SEQUENCE(,_xlpm.ln),1),
_xlpm.Nm, IFERROR(--_xlpm.cr,_xlpm.cr),
_xlpm.isN, ISNUMBER(_xlpm.Nm),
_xlpm.fr,_xlfn.XMATCH(TRUE,_xlpm.isN,0),
_xlpm.ls,_xlfn.XMATCH(TRUE,_xlpm.isN,0,-1),
--(INDEX(_xlpm.Nm,1,_xlpm.fr)&amp;INDEX(_xlpm.Nm,1,_xlpm.ls)))</f>
        <v>33</v>
      </c>
    </row>
    <row r="544" spans="1:2" x14ac:dyDescent="0.3">
      <c r="A544" s="40" t="s">
        <v>2270</v>
      </c>
      <c r="B544" s="28" cm="1">
        <f t="array" ref="B544">_xlfn.LET(
_xlpm.chars,A544,
_xlpm.ln, LEN(_xlpm.chars),
_xlpm.cr, MID(_xlpm.chars,_xlfn.SEQUENCE(,_xlpm.ln),1),
_xlpm.Nm, IFERROR(--_xlpm.cr,_xlpm.cr),
_xlpm.isN, ISNUMBER(_xlpm.Nm),
_xlpm.fr,_xlfn.XMATCH(TRUE,_xlpm.isN,0),
_xlpm.ls,_xlfn.XMATCH(TRUE,_xlpm.isN,0,-1),
--(INDEX(_xlpm.Nm,1,_xlpm.fr)&amp;INDEX(_xlpm.Nm,1,_xlpm.ls)))</f>
        <v>88</v>
      </c>
    </row>
    <row r="545" spans="1:2" x14ac:dyDescent="0.3">
      <c r="A545" s="40" t="s">
        <v>2271</v>
      </c>
      <c r="B545" s="28" cm="1">
        <f t="array" ref="B545">_xlfn.LET(
_xlpm.chars,A545,
_xlpm.ln, LEN(_xlpm.chars),
_xlpm.cr, MID(_xlpm.chars,_xlfn.SEQUENCE(,_xlpm.ln),1),
_xlpm.Nm, IFERROR(--_xlpm.cr,_xlpm.cr),
_xlpm.isN, ISNUMBER(_xlpm.Nm),
_xlpm.fr,_xlfn.XMATCH(TRUE,_xlpm.isN,0),
_xlpm.ls,_xlfn.XMATCH(TRUE,_xlpm.isN,0,-1),
--(INDEX(_xlpm.Nm,1,_xlpm.fr)&amp;INDEX(_xlpm.Nm,1,_xlpm.ls)))</f>
        <v>44</v>
      </c>
    </row>
    <row r="546" spans="1:2" x14ac:dyDescent="0.3">
      <c r="A546" s="40" t="s">
        <v>2272</v>
      </c>
      <c r="B546" s="28" cm="1">
        <f t="array" ref="B546">_xlfn.LET(
_xlpm.chars,A546,
_xlpm.ln, LEN(_xlpm.chars),
_xlpm.cr, MID(_xlpm.chars,_xlfn.SEQUENCE(,_xlpm.ln),1),
_xlpm.Nm, IFERROR(--_xlpm.cr,_xlpm.cr),
_xlpm.isN, ISNUMBER(_xlpm.Nm),
_xlpm.fr,_xlfn.XMATCH(TRUE,_xlpm.isN,0),
_xlpm.ls,_xlfn.XMATCH(TRUE,_xlpm.isN,0,-1),
--(INDEX(_xlpm.Nm,1,_xlpm.fr)&amp;INDEX(_xlpm.Nm,1,_xlpm.ls)))</f>
        <v>17</v>
      </c>
    </row>
    <row r="547" spans="1:2" x14ac:dyDescent="0.3">
      <c r="A547" s="40" t="s">
        <v>2273</v>
      </c>
      <c r="B547" s="28" cm="1">
        <f t="array" ref="B547">_xlfn.LET(
_xlpm.chars,A547,
_xlpm.ln, LEN(_xlpm.chars),
_xlpm.cr, MID(_xlpm.chars,_xlfn.SEQUENCE(,_xlpm.ln),1),
_xlpm.Nm, IFERROR(--_xlpm.cr,_xlpm.cr),
_xlpm.isN, ISNUMBER(_xlpm.Nm),
_xlpm.fr,_xlfn.XMATCH(TRUE,_xlpm.isN,0),
_xlpm.ls,_xlfn.XMATCH(TRUE,_xlpm.isN,0,-1),
--(INDEX(_xlpm.Nm,1,_xlpm.fr)&amp;INDEX(_xlpm.Nm,1,_xlpm.ls)))</f>
        <v>96</v>
      </c>
    </row>
    <row r="548" spans="1:2" x14ac:dyDescent="0.3">
      <c r="A548" s="40" t="s">
        <v>2274</v>
      </c>
      <c r="B548" s="28" cm="1">
        <f t="array" ref="B548">_xlfn.LET(
_xlpm.chars,A548,
_xlpm.ln, LEN(_xlpm.chars),
_xlpm.cr, MID(_xlpm.chars,_xlfn.SEQUENCE(,_xlpm.ln),1),
_xlpm.Nm, IFERROR(--_xlpm.cr,_xlpm.cr),
_xlpm.isN, ISNUMBER(_xlpm.Nm),
_xlpm.fr,_xlfn.XMATCH(TRUE,_xlpm.isN,0),
_xlpm.ls,_xlfn.XMATCH(TRUE,_xlpm.isN,0,-1),
--(INDEX(_xlpm.Nm,1,_xlpm.fr)&amp;INDEX(_xlpm.Nm,1,_xlpm.ls)))</f>
        <v>22</v>
      </c>
    </row>
    <row r="549" spans="1:2" x14ac:dyDescent="0.3">
      <c r="A549" s="40" t="s">
        <v>2275</v>
      </c>
      <c r="B549" s="28" cm="1">
        <f t="array" ref="B549">_xlfn.LET(
_xlpm.chars,A549,
_xlpm.ln, LEN(_xlpm.chars),
_xlpm.cr, MID(_xlpm.chars,_xlfn.SEQUENCE(,_xlpm.ln),1),
_xlpm.Nm, IFERROR(--_xlpm.cr,_xlpm.cr),
_xlpm.isN, ISNUMBER(_xlpm.Nm),
_xlpm.fr,_xlfn.XMATCH(TRUE,_xlpm.isN,0),
_xlpm.ls,_xlfn.XMATCH(TRUE,_xlpm.isN,0,-1),
--(INDEX(_xlpm.Nm,1,_xlpm.fr)&amp;INDEX(_xlpm.Nm,1,_xlpm.ls)))</f>
        <v>28</v>
      </c>
    </row>
    <row r="550" spans="1:2" x14ac:dyDescent="0.3">
      <c r="A550" s="40" t="s">
        <v>2276</v>
      </c>
      <c r="B550" s="28" cm="1">
        <f t="array" ref="B550">_xlfn.LET(
_xlpm.chars,A550,
_xlpm.ln, LEN(_xlpm.chars),
_xlpm.cr, MID(_xlpm.chars,_xlfn.SEQUENCE(,_xlpm.ln),1),
_xlpm.Nm, IFERROR(--_xlpm.cr,_xlpm.cr),
_xlpm.isN, ISNUMBER(_xlpm.Nm),
_xlpm.fr,_xlfn.XMATCH(TRUE,_xlpm.isN,0),
_xlpm.ls,_xlfn.XMATCH(TRUE,_xlpm.isN,0,-1),
--(INDEX(_xlpm.Nm,1,_xlpm.fr)&amp;INDEX(_xlpm.Nm,1,_xlpm.ls)))</f>
        <v>11</v>
      </c>
    </row>
    <row r="551" spans="1:2" x14ac:dyDescent="0.3">
      <c r="A551" s="40" t="s">
        <v>2277</v>
      </c>
      <c r="B551" s="28" cm="1">
        <f t="array" ref="B551">_xlfn.LET(
_xlpm.chars,A551,
_xlpm.ln, LEN(_xlpm.chars),
_xlpm.cr, MID(_xlpm.chars,_xlfn.SEQUENCE(,_xlpm.ln),1),
_xlpm.Nm, IFERROR(--_xlpm.cr,_xlpm.cr),
_xlpm.isN, ISNUMBER(_xlpm.Nm),
_xlpm.fr,_xlfn.XMATCH(TRUE,_xlpm.isN,0),
_xlpm.ls,_xlfn.XMATCH(TRUE,_xlpm.isN,0,-1),
--(INDEX(_xlpm.Nm,1,_xlpm.fr)&amp;INDEX(_xlpm.Nm,1,_xlpm.ls)))</f>
        <v>23</v>
      </c>
    </row>
    <row r="552" spans="1:2" x14ac:dyDescent="0.3">
      <c r="A552" s="40" t="s">
        <v>2278</v>
      </c>
      <c r="B552" s="28" cm="1">
        <f t="array" ref="B552">_xlfn.LET(
_xlpm.chars,A552,
_xlpm.ln, LEN(_xlpm.chars),
_xlpm.cr, MID(_xlpm.chars,_xlfn.SEQUENCE(,_xlpm.ln),1),
_xlpm.Nm, IFERROR(--_xlpm.cr,_xlpm.cr),
_xlpm.isN, ISNUMBER(_xlpm.Nm),
_xlpm.fr,_xlfn.XMATCH(TRUE,_xlpm.isN,0),
_xlpm.ls,_xlfn.XMATCH(TRUE,_xlpm.isN,0,-1),
--(INDEX(_xlpm.Nm,1,_xlpm.fr)&amp;INDEX(_xlpm.Nm,1,_xlpm.ls)))</f>
        <v>22</v>
      </c>
    </row>
    <row r="553" spans="1:2" x14ac:dyDescent="0.3">
      <c r="A553" s="40" t="s">
        <v>2279</v>
      </c>
      <c r="B553" s="28" cm="1">
        <f t="array" ref="B553">_xlfn.LET(
_xlpm.chars,A553,
_xlpm.ln, LEN(_xlpm.chars),
_xlpm.cr, MID(_xlpm.chars,_xlfn.SEQUENCE(,_xlpm.ln),1),
_xlpm.Nm, IFERROR(--_xlpm.cr,_xlpm.cr),
_xlpm.isN, ISNUMBER(_xlpm.Nm),
_xlpm.fr,_xlfn.XMATCH(TRUE,_xlpm.isN,0),
_xlpm.ls,_xlfn.XMATCH(TRUE,_xlpm.isN,0,-1),
--(INDEX(_xlpm.Nm,1,_xlpm.fr)&amp;INDEX(_xlpm.Nm,1,_xlpm.ls)))</f>
        <v>11</v>
      </c>
    </row>
    <row r="554" spans="1:2" x14ac:dyDescent="0.3">
      <c r="A554" s="40" t="s">
        <v>2280</v>
      </c>
      <c r="B554" s="28" cm="1">
        <f t="array" ref="B554">_xlfn.LET(
_xlpm.chars,A554,
_xlpm.ln, LEN(_xlpm.chars),
_xlpm.cr, MID(_xlpm.chars,_xlfn.SEQUENCE(,_xlpm.ln),1),
_xlpm.Nm, IFERROR(--_xlpm.cr,_xlpm.cr),
_xlpm.isN, ISNUMBER(_xlpm.Nm),
_xlpm.fr,_xlfn.XMATCH(TRUE,_xlpm.isN,0),
_xlpm.ls,_xlfn.XMATCH(TRUE,_xlpm.isN,0,-1),
--(INDEX(_xlpm.Nm,1,_xlpm.fr)&amp;INDEX(_xlpm.Nm,1,_xlpm.ls)))</f>
        <v>67</v>
      </c>
    </row>
    <row r="555" spans="1:2" x14ac:dyDescent="0.3">
      <c r="A555" s="40" t="s">
        <v>2281</v>
      </c>
      <c r="B555" s="28" cm="1">
        <f t="array" ref="B555">_xlfn.LET(
_xlpm.chars,A555,
_xlpm.ln, LEN(_xlpm.chars),
_xlpm.cr, MID(_xlpm.chars,_xlfn.SEQUENCE(,_xlpm.ln),1),
_xlpm.Nm, IFERROR(--_xlpm.cr,_xlpm.cr),
_xlpm.isN, ISNUMBER(_xlpm.Nm),
_xlpm.fr,_xlfn.XMATCH(TRUE,_xlpm.isN,0),
_xlpm.ls,_xlfn.XMATCH(TRUE,_xlpm.isN,0,-1),
--(INDEX(_xlpm.Nm,1,_xlpm.fr)&amp;INDEX(_xlpm.Nm,1,_xlpm.ls)))</f>
        <v>44</v>
      </c>
    </row>
    <row r="556" spans="1:2" x14ac:dyDescent="0.3">
      <c r="A556" s="40" t="s">
        <v>2282</v>
      </c>
      <c r="B556" s="28" cm="1">
        <f t="array" ref="B556">_xlfn.LET(
_xlpm.chars,A556,
_xlpm.ln, LEN(_xlpm.chars),
_xlpm.cr, MID(_xlpm.chars,_xlfn.SEQUENCE(,_xlpm.ln),1),
_xlpm.Nm, IFERROR(--_xlpm.cr,_xlpm.cr),
_xlpm.isN, ISNUMBER(_xlpm.Nm),
_xlpm.fr,_xlfn.XMATCH(TRUE,_xlpm.isN,0),
_xlpm.ls,_xlfn.XMATCH(TRUE,_xlpm.isN,0,-1),
--(INDEX(_xlpm.Nm,1,_xlpm.fr)&amp;INDEX(_xlpm.Nm,1,_xlpm.ls)))</f>
        <v>85</v>
      </c>
    </row>
    <row r="557" spans="1:2" x14ac:dyDescent="0.3">
      <c r="A557" s="40" t="s">
        <v>2283</v>
      </c>
      <c r="B557" s="28" cm="1">
        <f t="array" ref="B557">_xlfn.LET(
_xlpm.chars,A557,
_xlpm.ln, LEN(_xlpm.chars),
_xlpm.cr, MID(_xlpm.chars,_xlfn.SEQUENCE(,_xlpm.ln),1),
_xlpm.Nm, IFERROR(--_xlpm.cr,_xlpm.cr),
_xlpm.isN, ISNUMBER(_xlpm.Nm),
_xlpm.fr,_xlfn.XMATCH(TRUE,_xlpm.isN,0),
_xlpm.ls,_xlfn.XMATCH(TRUE,_xlpm.isN,0,-1),
--(INDEX(_xlpm.Nm,1,_xlpm.fr)&amp;INDEX(_xlpm.Nm,1,_xlpm.ls)))</f>
        <v>47</v>
      </c>
    </row>
    <row r="558" spans="1:2" x14ac:dyDescent="0.3">
      <c r="A558" s="40" t="s">
        <v>2284</v>
      </c>
      <c r="B558" s="28" cm="1">
        <f t="array" ref="B558">_xlfn.LET(
_xlpm.chars,A558,
_xlpm.ln, LEN(_xlpm.chars),
_xlpm.cr, MID(_xlpm.chars,_xlfn.SEQUENCE(,_xlpm.ln),1),
_xlpm.Nm, IFERROR(--_xlpm.cr,_xlpm.cr),
_xlpm.isN, ISNUMBER(_xlpm.Nm),
_xlpm.fr,_xlfn.XMATCH(TRUE,_xlpm.isN,0),
_xlpm.ls,_xlfn.XMATCH(TRUE,_xlpm.isN,0,-1),
--(INDEX(_xlpm.Nm,1,_xlpm.fr)&amp;INDEX(_xlpm.Nm,1,_xlpm.ls)))</f>
        <v>76</v>
      </c>
    </row>
    <row r="559" spans="1:2" x14ac:dyDescent="0.3">
      <c r="A559" s="40" t="s">
        <v>2285</v>
      </c>
      <c r="B559" s="28" cm="1">
        <f t="array" ref="B559">_xlfn.LET(
_xlpm.chars,A559,
_xlpm.ln, LEN(_xlpm.chars),
_xlpm.cr, MID(_xlpm.chars,_xlfn.SEQUENCE(,_xlpm.ln),1),
_xlpm.Nm, IFERROR(--_xlpm.cr,_xlpm.cr),
_xlpm.isN, ISNUMBER(_xlpm.Nm),
_xlpm.fr,_xlfn.XMATCH(TRUE,_xlpm.isN,0),
_xlpm.ls,_xlfn.XMATCH(TRUE,_xlpm.isN,0,-1),
--(INDEX(_xlpm.Nm,1,_xlpm.fr)&amp;INDEX(_xlpm.Nm,1,_xlpm.ls)))</f>
        <v>37</v>
      </c>
    </row>
    <row r="560" spans="1:2" x14ac:dyDescent="0.3">
      <c r="A560" s="40" t="s">
        <v>2286</v>
      </c>
      <c r="B560" s="28" cm="1">
        <f t="array" ref="B560">_xlfn.LET(
_xlpm.chars,A560,
_xlpm.ln, LEN(_xlpm.chars),
_xlpm.cr, MID(_xlpm.chars,_xlfn.SEQUENCE(,_xlpm.ln),1),
_xlpm.Nm, IFERROR(--_xlpm.cr,_xlpm.cr),
_xlpm.isN, ISNUMBER(_xlpm.Nm),
_xlpm.fr,_xlfn.XMATCH(TRUE,_xlpm.isN,0),
_xlpm.ls,_xlfn.XMATCH(TRUE,_xlpm.isN,0,-1),
--(INDEX(_xlpm.Nm,1,_xlpm.fr)&amp;INDEX(_xlpm.Nm,1,_xlpm.ls)))</f>
        <v>77</v>
      </c>
    </row>
    <row r="561" spans="1:2" x14ac:dyDescent="0.3">
      <c r="A561" s="40" t="s">
        <v>2287</v>
      </c>
      <c r="B561" s="28" cm="1">
        <f t="array" ref="B561">_xlfn.LET(
_xlpm.chars,A561,
_xlpm.ln, LEN(_xlpm.chars),
_xlpm.cr, MID(_xlpm.chars,_xlfn.SEQUENCE(,_xlpm.ln),1),
_xlpm.Nm, IFERROR(--_xlpm.cr,_xlpm.cr),
_xlpm.isN, ISNUMBER(_xlpm.Nm),
_xlpm.fr,_xlfn.XMATCH(TRUE,_xlpm.isN,0),
_xlpm.ls,_xlfn.XMATCH(TRUE,_xlpm.isN,0,-1),
--(INDEX(_xlpm.Nm,1,_xlpm.fr)&amp;INDEX(_xlpm.Nm,1,_xlpm.ls)))</f>
        <v>83</v>
      </c>
    </row>
    <row r="562" spans="1:2" x14ac:dyDescent="0.3">
      <c r="A562" s="40" t="s">
        <v>2288</v>
      </c>
      <c r="B562" s="28" cm="1">
        <f t="array" ref="B562">_xlfn.LET(
_xlpm.chars,A562,
_xlpm.ln, LEN(_xlpm.chars),
_xlpm.cr, MID(_xlpm.chars,_xlfn.SEQUENCE(,_xlpm.ln),1),
_xlpm.Nm, IFERROR(--_xlpm.cr,_xlpm.cr),
_xlpm.isN, ISNUMBER(_xlpm.Nm),
_xlpm.fr,_xlfn.XMATCH(TRUE,_xlpm.isN,0),
_xlpm.ls,_xlfn.XMATCH(TRUE,_xlpm.isN,0,-1),
--(INDEX(_xlpm.Nm,1,_xlpm.fr)&amp;INDEX(_xlpm.Nm,1,_xlpm.ls)))</f>
        <v>55</v>
      </c>
    </row>
    <row r="563" spans="1:2" x14ac:dyDescent="0.3">
      <c r="A563" s="40" t="s">
        <v>2289</v>
      </c>
      <c r="B563" s="28" cm="1">
        <f t="array" ref="B563">_xlfn.LET(
_xlpm.chars,A563,
_xlpm.ln, LEN(_xlpm.chars),
_xlpm.cr, MID(_xlpm.chars,_xlfn.SEQUENCE(,_xlpm.ln),1),
_xlpm.Nm, IFERROR(--_xlpm.cr,_xlpm.cr),
_xlpm.isN, ISNUMBER(_xlpm.Nm),
_xlpm.fr,_xlfn.XMATCH(TRUE,_xlpm.isN,0),
_xlpm.ls,_xlfn.XMATCH(TRUE,_xlpm.isN,0,-1),
--(INDEX(_xlpm.Nm,1,_xlpm.fr)&amp;INDEX(_xlpm.Nm,1,_xlpm.ls)))</f>
        <v>82</v>
      </c>
    </row>
    <row r="564" spans="1:2" x14ac:dyDescent="0.3">
      <c r="A564" s="40" t="s">
        <v>2290</v>
      </c>
      <c r="B564" s="28" cm="1">
        <f t="array" ref="B564">_xlfn.LET(
_xlpm.chars,A564,
_xlpm.ln, LEN(_xlpm.chars),
_xlpm.cr, MID(_xlpm.chars,_xlfn.SEQUENCE(,_xlpm.ln),1),
_xlpm.Nm, IFERROR(--_xlpm.cr,_xlpm.cr),
_xlpm.isN, ISNUMBER(_xlpm.Nm),
_xlpm.fr,_xlfn.XMATCH(TRUE,_xlpm.isN,0),
_xlpm.ls,_xlfn.XMATCH(TRUE,_xlpm.isN,0,-1),
--(INDEX(_xlpm.Nm,1,_xlpm.fr)&amp;INDEX(_xlpm.Nm,1,_xlpm.ls)))</f>
        <v>99</v>
      </c>
    </row>
    <row r="565" spans="1:2" x14ac:dyDescent="0.3">
      <c r="A565" s="40" t="s">
        <v>2291</v>
      </c>
      <c r="B565" s="28" cm="1">
        <f t="array" ref="B565">_xlfn.LET(
_xlpm.chars,A565,
_xlpm.ln, LEN(_xlpm.chars),
_xlpm.cr, MID(_xlpm.chars,_xlfn.SEQUENCE(,_xlpm.ln),1),
_xlpm.Nm, IFERROR(--_xlpm.cr,_xlpm.cr),
_xlpm.isN, ISNUMBER(_xlpm.Nm),
_xlpm.fr,_xlfn.XMATCH(TRUE,_xlpm.isN,0),
_xlpm.ls,_xlfn.XMATCH(TRUE,_xlpm.isN,0,-1),
--(INDEX(_xlpm.Nm,1,_xlpm.fr)&amp;INDEX(_xlpm.Nm,1,_xlpm.ls)))</f>
        <v>44</v>
      </c>
    </row>
    <row r="566" spans="1:2" x14ac:dyDescent="0.3">
      <c r="A566" s="40" t="s">
        <v>2292</v>
      </c>
      <c r="B566" s="28" cm="1">
        <f t="array" ref="B566">_xlfn.LET(
_xlpm.chars,A566,
_xlpm.ln, LEN(_xlpm.chars),
_xlpm.cr, MID(_xlpm.chars,_xlfn.SEQUENCE(,_xlpm.ln),1),
_xlpm.Nm, IFERROR(--_xlpm.cr,_xlpm.cr),
_xlpm.isN, ISNUMBER(_xlpm.Nm),
_xlpm.fr,_xlfn.XMATCH(TRUE,_xlpm.isN,0),
_xlpm.ls,_xlfn.XMATCH(TRUE,_xlpm.isN,0,-1),
--(INDEX(_xlpm.Nm,1,_xlpm.fr)&amp;INDEX(_xlpm.Nm,1,_xlpm.ls)))</f>
        <v>55</v>
      </c>
    </row>
    <row r="567" spans="1:2" x14ac:dyDescent="0.3">
      <c r="A567" s="40" t="s">
        <v>2293</v>
      </c>
      <c r="B567" s="28" cm="1">
        <f t="array" ref="B567">_xlfn.LET(
_xlpm.chars,A567,
_xlpm.ln, LEN(_xlpm.chars),
_xlpm.cr, MID(_xlpm.chars,_xlfn.SEQUENCE(,_xlpm.ln),1),
_xlpm.Nm, IFERROR(--_xlpm.cr,_xlpm.cr),
_xlpm.isN, ISNUMBER(_xlpm.Nm),
_xlpm.fr,_xlfn.XMATCH(TRUE,_xlpm.isN,0),
_xlpm.ls,_xlfn.XMATCH(TRUE,_xlpm.isN,0,-1),
--(INDEX(_xlpm.Nm,1,_xlpm.fr)&amp;INDEX(_xlpm.Nm,1,_xlpm.ls)))</f>
        <v>44</v>
      </c>
    </row>
    <row r="568" spans="1:2" x14ac:dyDescent="0.3">
      <c r="A568" s="40" t="s">
        <v>2294</v>
      </c>
      <c r="B568" s="28" cm="1">
        <f t="array" ref="B568">_xlfn.LET(
_xlpm.chars,A568,
_xlpm.ln, LEN(_xlpm.chars),
_xlpm.cr, MID(_xlpm.chars,_xlfn.SEQUENCE(,_xlpm.ln),1),
_xlpm.Nm, IFERROR(--_xlpm.cr,_xlpm.cr),
_xlpm.isN, ISNUMBER(_xlpm.Nm),
_xlpm.fr,_xlfn.XMATCH(TRUE,_xlpm.isN,0),
_xlpm.ls,_xlfn.XMATCH(TRUE,_xlpm.isN,0,-1),
--(INDEX(_xlpm.Nm,1,_xlpm.fr)&amp;INDEX(_xlpm.Nm,1,_xlpm.ls)))</f>
        <v>18</v>
      </c>
    </row>
    <row r="569" spans="1:2" x14ac:dyDescent="0.3">
      <c r="A569" s="40" t="s">
        <v>2295</v>
      </c>
      <c r="B569" s="28" cm="1">
        <f t="array" ref="B569">_xlfn.LET(
_xlpm.chars,A569,
_xlpm.ln, LEN(_xlpm.chars),
_xlpm.cr, MID(_xlpm.chars,_xlfn.SEQUENCE(,_xlpm.ln),1),
_xlpm.Nm, IFERROR(--_xlpm.cr,_xlpm.cr),
_xlpm.isN, ISNUMBER(_xlpm.Nm),
_xlpm.fr,_xlfn.XMATCH(TRUE,_xlpm.isN,0),
_xlpm.ls,_xlfn.XMATCH(TRUE,_xlpm.isN,0,-1),
--(INDEX(_xlpm.Nm,1,_xlpm.fr)&amp;INDEX(_xlpm.Nm,1,_xlpm.ls)))</f>
        <v>52</v>
      </c>
    </row>
    <row r="570" spans="1:2" x14ac:dyDescent="0.3">
      <c r="A570" s="40" t="s">
        <v>2296</v>
      </c>
      <c r="B570" s="28" cm="1">
        <f t="array" ref="B570">_xlfn.LET(
_xlpm.chars,A570,
_xlpm.ln, LEN(_xlpm.chars),
_xlpm.cr, MID(_xlpm.chars,_xlfn.SEQUENCE(,_xlpm.ln),1),
_xlpm.Nm, IFERROR(--_xlpm.cr,_xlpm.cr),
_xlpm.isN, ISNUMBER(_xlpm.Nm),
_xlpm.fr,_xlfn.XMATCH(TRUE,_xlpm.isN,0),
_xlpm.ls,_xlfn.XMATCH(TRUE,_xlpm.isN,0,-1),
--(INDEX(_xlpm.Nm,1,_xlpm.fr)&amp;INDEX(_xlpm.Nm,1,_xlpm.ls)))</f>
        <v>99</v>
      </c>
    </row>
    <row r="571" spans="1:2" x14ac:dyDescent="0.3">
      <c r="A571" s="40" t="s">
        <v>2297</v>
      </c>
      <c r="B571" s="28" cm="1">
        <f t="array" ref="B571">_xlfn.LET(
_xlpm.chars,A571,
_xlpm.ln, LEN(_xlpm.chars),
_xlpm.cr, MID(_xlpm.chars,_xlfn.SEQUENCE(,_xlpm.ln),1),
_xlpm.Nm, IFERROR(--_xlpm.cr,_xlpm.cr),
_xlpm.isN, ISNUMBER(_xlpm.Nm),
_xlpm.fr,_xlfn.XMATCH(TRUE,_xlpm.isN,0),
_xlpm.ls,_xlfn.XMATCH(TRUE,_xlpm.isN,0,-1),
--(INDEX(_xlpm.Nm,1,_xlpm.fr)&amp;INDEX(_xlpm.Nm,1,_xlpm.ls)))</f>
        <v>11</v>
      </c>
    </row>
    <row r="572" spans="1:2" x14ac:dyDescent="0.3">
      <c r="A572" s="40" t="s">
        <v>2298</v>
      </c>
      <c r="B572" s="28" cm="1">
        <f t="array" ref="B572">_xlfn.LET(
_xlpm.chars,A572,
_xlpm.ln, LEN(_xlpm.chars),
_xlpm.cr, MID(_xlpm.chars,_xlfn.SEQUENCE(,_xlpm.ln),1),
_xlpm.Nm, IFERROR(--_xlpm.cr,_xlpm.cr),
_xlpm.isN, ISNUMBER(_xlpm.Nm),
_xlpm.fr,_xlfn.XMATCH(TRUE,_xlpm.isN,0),
_xlpm.ls,_xlfn.XMATCH(TRUE,_xlpm.isN,0,-1),
--(INDEX(_xlpm.Nm,1,_xlpm.fr)&amp;INDEX(_xlpm.Nm,1,_xlpm.ls)))</f>
        <v>26</v>
      </c>
    </row>
    <row r="573" spans="1:2" x14ac:dyDescent="0.3">
      <c r="A573" s="40" t="s">
        <v>2299</v>
      </c>
      <c r="B573" s="28" cm="1">
        <f t="array" ref="B573">_xlfn.LET(
_xlpm.chars,A573,
_xlpm.ln, LEN(_xlpm.chars),
_xlpm.cr, MID(_xlpm.chars,_xlfn.SEQUENCE(,_xlpm.ln),1),
_xlpm.Nm, IFERROR(--_xlpm.cr,_xlpm.cr),
_xlpm.isN, ISNUMBER(_xlpm.Nm),
_xlpm.fr,_xlfn.XMATCH(TRUE,_xlpm.isN,0),
_xlpm.ls,_xlfn.XMATCH(TRUE,_xlpm.isN,0,-1),
--(INDEX(_xlpm.Nm,1,_xlpm.fr)&amp;INDEX(_xlpm.Nm,1,_xlpm.ls)))</f>
        <v>83</v>
      </c>
    </row>
    <row r="574" spans="1:2" x14ac:dyDescent="0.3">
      <c r="A574" s="40" t="s">
        <v>2300</v>
      </c>
      <c r="B574" s="28" cm="1">
        <f t="array" ref="B574">_xlfn.LET(
_xlpm.chars,A574,
_xlpm.ln, LEN(_xlpm.chars),
_xlpm.cr, MID(_xlpm.chars,_xlfn.SEQUENCE(,_xlpm.ln),1),
_xlpm.Nm, IFERROR(--_xlpm.cr,_xlpm.cr),
_xlpm.isN, ISNUMBER(_xlpm.Nm),
_xlpm.fr,_xlfn.XMATCH(TRUE,_xlpm.isN,0),
_xlpm.ls,_xlfn.XMATCH(TRUE,_xlpm.isN,0,-1),
--(INDEX(_xlpm.Nm,1,_xlpm.fr)&amp;INDEX(_xlpm.Nm,1,_xlpm.ls)))</f>
        <v>99</v>
      </c>
    </row>
    <row r="575" spans="1:2" x14ac:dyDescent="0.3">
      <c r="A575" s="40" t="s">
        <v>2301</v>
      </c>
      <c r="B575" s="28" cm="1">
        <f t="array" ref="B575">_xlfn.LET(
_xlpm.chars,A575,
_xlpm.ln, LEN(_xlpm.chars),
_xlpm.cr, MID(_xlpm.chars,_xlfn.SEQUENCE(,_xlpm.ln),1),
_xlpm.Nm, IFERROR(--_xlpm.cr,_xlpm.cr),
_xlpm.isN, ISNUMBER(_xlpm.Nm),
_xlpm.fr,_xlfn.XMATCH(TRUE,_xlpm.isN,0),
_xlpm.ls,_xlfn.XMATCH(TRUE,_xlpm.isN,0,-1),
--(INDEX(_xlpm.Nm,1,_xlpm.fr)&amp;INDEX(_xlpm.Nm,1,_xlpm.ls)))</f>
        <v>77</v>
      </c>
    </row>
    <row r="576" spans="1:2" x14ac:dyDescent="0.3">
      <c r="A576" s="40" t="s">
        <v>2302</v>
      </c>
      <c r="B576" s="28" cm="1">
        <f t="array" ref="B576">_xlfn.LET(
_xlpm.chars,A576,
_xlpm.ln, LEN(_xlpm.chars),
_xlpm.cr, MID(_xlpm.chars,_xlfn.SEQUENCE(,_xlpm.ln),1),
_xlpm.Nm, IFERROR(--_xlpm.cr,_xlpm.cr),
_xlpm.isN, ISNUMBER(_xlpm.Nm),
_xlpm.fr,_xlfn.XMATCH(TRUE,_xlpm.isN,0),
_xlpm.ls,_xlfn.XMATCH(TRUE,_xlpm.isN,0,-1),
--(INDEX(_xlpm.Nm,1,_xlpm.fr)&amp;INDEX(_xlpm.Nm,1,_xlpm.ls)))</f>
        <v>66</v>
      </c>
    </row>
    <row r="577" spans="1:2" x14ac:dyDescent="0.3">
      <c r="A577" s="40" t="s">
        <v>2303</v>
      </c>
      <c r="B577" s="28" cm="1">
        <f t="array" ref="B577">_xlfn.LET(
_xlpm.chars,A577,
_xlpm.ln, LEN(_xlpm.chars),
_xlpm.cr, MID(_xlpm.chars,_xlfn.SEQUENCE(,_xlpm.ln),1),
_xlpm.Nm, IFERROR(--_xlpm.cr,_xlpm.cr),
_xlpm.isN, ISNUMBER(_xlpm.Nm),
_xlpm.fr,_xlfn.XMATCH(TRUE,_xlpm.isN,0),
_xlpm.ls,_xlfn.XMATCH(TRUE,_xlpm.isN,0,-1),
--(INDEX(_xlpm.Nm,1,_xlpm.fr)&amp;INDEX(_xlpm.Nm,1,_xlpm.ls)))</f>
        <v>89</v>
      </c>
    </row>
    <row r="578" spans="1:2" x14ac:dyDescent="0.3">
      <c r="A578" s="40" t="s">
        <v>2304</v>
      </c>
      <c r="B578" s="28" cm="1">
        <f t="array" ref="B578">_xlfn.LET(
_xlpm.chars,A578,
_xlpm.ln, LEN(_xlpm.chars),
_xlpm.cr, MID(_xlpm.chars,_xlfn.SEQUENCE(,_xlpm.ln),1),
_xlpm.Nm, IFERROR(--_xlpm.cr,_xlpm.cr),
_xlpm.isN, ISNUMBER(_xlpm.Nm),
_xlpm.fr,_xlfn.XMATCH(TRUE,_xlpm.isN,0),
_xlpm.ls,_xlfn.XMATCH(TRUE,_xlpm.isN,0,-1),
--(INDEX(_xlpm.Nm,1,_xlpm.fr)&amp;INDEX(_xlpm.Nm,1,_xlpm.ls)))</f>
        <v>52</v>
      </c>
    </row>
    <row r="579" spans="1:2" x14ac:dyDescent="0.3">
      <c r="A579" s="40" t="s">
        <v>2305</v>
      </c>
      <c r="B579" s="28" cm="1">
        <f t="array" ref="B579">_xlfn.LET(
_xlpm.chars,A579,
_xlpm.ln, LEN(_xlpm.chars),
_xlpm.cr, MID(_xlpm.chars,_xlfn.SEQUENCE(,_xlpm.ln),1),
_xlpm.Nm, IFERROR(--_xlpm.cr,_xlpm.cr),
_xlpm.isN, ISNUMBER(_xlpm.Nm),
_xlpm.fr,_xlfn.XMATCH(TRUE,_xlpm.isN,0),
_xlpm.ls,_xlfn.XMATCH(TRUE,_xlpm.isN,0,-1),
--(INDEX(_xlpm.Nm,1,_xlpm.fr)&amp;INDEX(_xlpm.Nm,1,_xlpm.ls)))</f>
        <v>99</v>
      </c>
    </row>
    <row r="580" spans="1:2" x14ac:dyDescent="0.3">
      <c r="A580" s="40" t="s">
        <v>2306</v>
      </c>
      <c r="B580" s="28" cm="1">
        <f t="array" ref="B580">_xlfn.LET(
_xlpm.chars,A580,
_xlpm.ln, LEN(_xlpm.chars),
_xlpm.cr, MID(_xlpm.chars,_xlfn.SEQUENCE(,_xlpm.ln),1),
_xlpm.Nm, IFERROR(--_xlpm.cr,_xlpm.cr),
_xlpm.isN, ISNUMBER(_xlpm.Nm),
_xlpm.fr,_xlfn.XMATCH(TRUE,_xlpm.isN,0),
_xlpm.ls,_xlfn.XMATCH(TRUE,_xlpm.isN,0,-1),
--(INDEX(_xlpm.Nm,1,_xlpm.fr)&amp;INDEX(_xlpm.Nm,1,_xlpm.ls)))</f>
        <v>27</v>
      </c>
    </row>
    <row r="581" spans="1:2" x14ac:dyDescent="0.3">
      <c r="A581" s="40" t="s">
        <v>2307</v>
      </c>
      <c r="B581" s="28" cm="1">
        <f t="array" ref="B581">_xlfn.LET(
_xlpm.chars,A581,
_xlpm.ln, LEN(_xlpm.chars),
_xlpm.cr, MID(_xlpm.chars,_xlfn.SEQUENCE(,_xlpm.ln),1),
_xlpm.Nm, IFERROR(--_xlpm.cr,_xlpm.cr),
_xlpm.isN, ISNUMBER(_xlpm.Nm),
_xlpm.fr,_xlfn.XMATCH(TRUE,_xlpm.isN,0),
_xlpm.ls,_xlfn.XMATCH(TRUE,_xlpm.isN,0,-1),
--(INDEX(_xlpm.Nm,1,_xlpm.fr)&amp;INDEX(_xlpm.Nm,1,_xlpm.ls)))</f>
        <v>36</v>
      </c>
    </row>
    <row r="582" spans="1:2" x14ac:dyDescent="0.3">
      <c r="A582" s="40" t="s">
        <v>2308</v>
      </c>
      <c r="B582" s="28" cm="1">
        <f t="array" ref="B582">_xlfn.LET(
_xlpm.chars,A582,
_xlpm.ln, LEN(_xlpm.chars),
_xlpm.cr, MID(_xlpm.chars,_xlfn.SEQUENCE(,_xlpm.ln),1),
_xlpm.Nm, IFERROR(--_xlpm.cr,_xlpm.cr),
_xlpm.isN, ISNUMBER(_xlpm.Nm),
_xlpm.fr,_xlfn.XMATCH(TRUE,_xlpm.isN,0),
_xlpm.ls,_xlfn.XMATCH(TRUE,_xlpm.isN,0,-1),
--(INDEX(_xlpm.Nm,1,_xlpm.fr)&amp;INDEX(_xlpm.Nm,1,_xlpm.ls)))</f>
        <v>42</v>
      </c>
    </row>
    <row r="583" spans="1:2" x14ac:dyDescent="0.3">
      <c r="A583" s="40" t="s">
        <v>2309</v>
      </c>
      <c r="B583" s="28" cm="1">
        <f t="array" ref="B583">_xlfn.LET(
_xlpm.chars,A583,
_xlpm.ln, LEN(_xlpm.chars),
_xlpm.cr, MID(_xlpm.chars,_xlfn.SEQUENCE(,_xlpm.ln),1),
_xlpm.Nm, IFERROR(--_xlpm.cr,_xlpm.cr),
_xlpm.isN, ISNUMBER(_xlpm.Nm),
_xlpm.fr,_xlfn.XMATCH(TRUE,_xlpm.isN,0),
_xlpm.ls,_xlfn.XMATCH(TRUE,_xlpm.isN,0,-1),
--(INDEX(_xlpm.Nm,1,_xlpm.fr)&amp;INDEX(_xlpm.Nm,1,_xlpm.ls)))</f>
        <v>99</v>
      </c>
    </row>
    <row r="584" spans="1:2" x14ac:dyDescent="0.3">
      <c r="A584" s="40" t="s">
        <v>2310</v>
      </c>
      <c r="B584" s="28" cm="1">
        <f t="array" ref="B584">_xlfn.LET(
_xlpm.chars,A584,
_xlpm.ln, LEN(_xlpm.chars),
_xlpm.cr, MID(_xlpm.chars,_xlfn.SEQUENCE(,_xlpm.ln),1),
_xlpm.Nm, IFERROR(--_xlpm.cr,_xlpm.cr),
_xlpm.isN, ISNUMBER(_xlpm.Nm),
_xlpm.fr,_xlfn.XMATCH(TRUE,_xlpm.isN,0),
_xlpm.ls,_xlfn.XMATCH(TRUE,_xlpm.isN,0,-1),
--(INDEX(_xlpm.Nm,1,_xlpm.fr)&amp;INDEX(_xlpm.Nm,1,_xlpm.ls)))</f>
        <v>77</v>
      </c>
    </row>
    <row r="585" spans="1:2" x14ac:dyDescent="0.3">
      <c r="A585" s="40" t="s">
        <v>2311</v>
      </c>
      <c r="B585" s="28" cm="1">
        <f t="array" ref="B585">_xlfn.LET(
_xlpm.chars,A585,
_xlpm.ln, LEN(_xlpm.chars),
_xlpm.cr, MID(_xlpm.chars,_xlfn.SEQUENCE(,_xlpm.ln),1),
_xlpm.Nm, IFERROR(--_xlpm.cr,_xlpm.cr),
_xlpm.isN, ISNUMBER(_xlpm.Nm),
_xlpm.fr,_xlfn.XMATCH(TRUE,_xlpm.isN,0),
_xlpm.ls,_xlfn.XMATCH(TRUE,_xlpm.isN,0,-1),
--(INDEX(_xlpm.Nm,1,_xlpm.fr)&amp;INDEX(_xlpm.Nm,1,_xlpm.ls)))</f>
        <v>66</v>
      </c>
    </row>
    <row r="586" spans="1:2" x14ac:dyDescent="0.3">
      <c r="A586" s="40" t="s">
        <v>2312</v>
      </c>
      <c r="B586" s="28" cm="1">
        <f t="array" ref="B586">_xlfn.LET(
_xlpm.chars,A586,
_xlpm.ln, LEN(_xlpm.chars),
_xlpm.cr, MID(_xlpm.chars,_xlfn.SEQUENCE(,_xlpm.ln),1),
_xlpm.Nm, IFERROR(--_xlpm.cr,_xlpm.cr),
_xlpm.isN, ISNUMBER(_xlpm.Nm),
_xlpm.fr,_xlfn.XMATCH(TRUE,_xlpm.isN,0),
_xlpm.ls,_xlfn.XMATCH(TRUE,_xlpm.isN,0,-1),
--(INDEX(_xlpm.Nm,1,_xlpm.fr)&amp;INDEX(_xlpm.Nm,1,_xlpm.ls)))</f>
        <v>32</v>
      </c>
    </row>
    <row r="587" spans="1:2" x14ac:dyDescent="0.3">
      <c r="A587" s="40" t="s">
        <v>2313</v>
      </c>
      <c r="B587" s="28" cm="1">
        <f t="array" ref="B587">_xlfn.LET(
_xlpm.chars,A587,
_xlpm.ln, LEN(_xlpm.chars),
_xlpm.cr, MID(_xlpm.chars,_xlfn.SEQUENCE(,_xlpm.ln),1),
_xlpm.Nm, IFERROR(--_xlpm.cr,_xlpm.cr),
_xlpm.isN, ISNUMBER(_xlpm.Nm),
_xlpm.fr,_xlfn.XMATCH(TRUE,_xlpm.isN,0),
_xlpm.ls,_xlfn.XMATCH(TRUE,_xlpm.isN,0,-1),
--(INDEX(_xlpm.Nm,1,_xlpm.fr)&amp;INDEX(_xlpm.Nm,1,_xlpm.ls)))</f>
        <v>82</v>
      </c>
    </row>
    <row r="588" spans="1:2" x14ac:dyDescent="0.3">
      <c r="A588" s="40" t="s">
        <v>2314</v>
      </c>
      <c r="B588" s="28" cm="1">
        <f t="array" ref="B588">_xlfn.LET(
_xlpm.chars,A588,
_xlpm.ln, LEN(_xlpm.chars),
_xlpm.cr, MID(_xlpm.chars,_xlfn.SEQUENCE(,_xlpm.ln),1),
_xlpm.Nm, IFERROR(--_xlpm.cr,_xlpm.cr),
_xlpm.isN, ISNUMBER(_xlpm.Nm),
_xlpm.fr,_xlfn.XMATCH(TRUE,_xlpm.isN,0),
_xlpm.ls,_xlfn.XMATCH(TRUE,_xlpm.isN,0,-1),
--(INDEX(_xlpm.Nm,1,_xlpm.fr)&amp;INDEX(_xlpm.Nm,1,_xlpm.ls)))</f>
        <v>14</v>
      </c>
    </row>
    <row r="589" spans="1:2" x14ac:dyDescent="0.3">
      <c r="A589" s="40" t="s">
        <v>2315</v>
      </c>
      <c r="B589" s="28" cm="1">
        <f t="array" ref="B589">_xlfn.LET(
_xlpm.chars,A589,
_xlpm.ln, LEN(_xlpm.chars),
_xlpm.cr, MID(_xlpm.chars,_xlfn.SEQUENCE(,_xlpm.ln),1),
_xlpm.Nm, IFERROR(--_xlpm.cr,_xlpm.cr),
_xlpm.isN, ISNUMBER(_xlpm.Nm),
_xlpm.fr,_xlfn.XMATCH(TRUE,_xlpm.isN,0),
_xlpm.ls,_xlfn.XMATCH(TRUE,_xlpm.isN,0,-1),
--(INDEX(_xlpm.Nm,1,_xlpm.fr)&amp;INDEX(_xlpm.Nm,1,_xlpm.ls)))</f>
        <v>99</v>
      </c>
    </row>
    <row r="590" spans="1:2" x14ac:dyDescent="0.3">
      <c r="A590" s="40" t="s">
        <v>2316</v>
      </c>
      <c r="B590" s="28" cm="1">
        <f t="array" ref="B590">_xlfn.LET(
_xlpm.chars,A590,
_xlpm.ln, LEN(_xlpm.chars),
_xlpm.cr, MID(_xlpm.chars,_xlfn.SEQUENCE(,_xlpm.ln),1),
_xlpm.Nm, IFERROR(--_xlpm.cr,_xlpm.cr),
_xlpm.isN, ISNUMBER(_xlpm.Nm),
_xlpm.fr,_xlfn.XMATCH(TRUE,_xlpm.isN,0),
_xlpm.ls,_xlfn.XMATCH(TRUE,_xlpm.isN,0,-1),
--(INDEX(_xlpm.Nm,1,_xlpm.fr)&amp;INDEX(_xlpm.Nm,1,_xlpm.ls)))</f>
        <v>35</v>
      </c>
    </row>
    <row r="591" spans="1:2" x14ac:dyDescent="0.3">
      <c r="A591" s="40" t="s">
        <v>2317</v>
      </c>
      <c r="B591" s="28" cm="1">
        <f t="array" ref="B591">_xlfn.LET(
_xlpm.chars,A591,
_xlpm.ln, LEN(_xlpm.chars),
_xlpm.cr, MID(_xlpm.chars,_xlfn.SEQUENCE(,_xlpm.ln),1),
_xlpm.Nm, IFERROR(--_xlpm.cr,_xlpm.cr),
_xlpm.isN, ISNUMBER(_xlpm.Nm),
_xlpm.fr,_xlfn.XMATCH(TRUE,_xlpm.isN,0),
_xlpm.ls,_xlfn.XMATCH(TRUE,_xlpm.isN,0,-1),
--(INDEX(_xlpm.Nm,1,_xlpm.fr)&amp;INDEX(_xlpm.Nm,1,_xlpm.ls)))</f>
        <v>13</v>
      </c>
    </row>
    <row r="592" spans="1:2" x14ac:dyDescent="0.3">
      <c r="A592" s="40" t="s">
        <v>2318</v>
      </c>
      <c r="B592" s="28" cm="1">
        <f t="array" ref="B592">_xlfn.LET(
_xlpm.chars,A592,
_xlpm.ln, LEN(_xlpm.chars),
_xlpm.cr, MID(_xlpm.chars,_xlfn.SEQUENCE(,_xlpm.ln),1),
_xlpm.Nm, IFERROR(--_xlpm.cr,_xlpm.cr),
_xlpm.isN, ISNUMBER(_xlpm.Nm),
_xlpm.fr,_xlfn.XMATCH(TRUE,_xlpm.isN,0),
_xlpm.ls,_xlfn.XMATCH(TRUE,_xlpm.isN,0,-1),
--(INDEX(_xlpm.Nm,1,_xlpm.fr)&amp;INDEX(_xlpm.Nm,1,_xlpm.ls)))</f>
        <v>11</v>
      </c>
    </row>
    <row r="593" spans="1:2" x14ac:dyDescent="0.3">
      <c r="A593" s="40" t="s">
        <v>2319</v>
      </c>
      <c r="B593" s="28" cm="1">
        <f t="array" ref="B593">_xlfn.LET(
_xlpm.chars,A593,
_xlpm.ln, LEN(_xlpm.chars),
_xlpm.cr, MID(_xlpm.chars,_xlfn.SEQUENCE(,_xlpm.ln),1),
_xlpm.Nm, IFERROR(--_xlpm.cr,_xlpm.cr),
_xlpm.isN, ISNUMBER(_xlpm.Nm),
_xlpm.fr,_xlfn.XMATCH(TRUE,_xlpm.isN,0),
_xlpm.ls,_xlfn.XMATCH(TRUE,_xlpm.isN,0,-1),
--(INDEX(_xlpm.Nm,1,_xlpm.fr)&amp;INDEX(_xlpm.Nm,1,_xlpm.ls)))</f>
        <v>52</v>
      </c>
    </row>
    <row r="594" spans="1:2" x14ac:dyDescent="0.3">
      <c r="A594" s="40" t="s">
        <v>2320</v>
      </c>
      <c r="B594" s="28" cm="1">
        <f t="array" ref="B594">_xlfn.LET(
_xlpm.chars,A594,
_xlpm.ln, LEN(_xlpm.chars),
_xlpm.cr, MID(_xlpm.chars,_xlfn.SEQUENCE(,_xlpm.ln),1),
_xlpm.Nm, IFERROR(--_xlpm.cr,_xlpm.cr),
_xlpm.isN, ISNUMBER(_xlpm.Nm),
_xlpm.fr,_xlfn.XMATCH(TRUE,_xlpm.isN,0),
_xlpm.ls,_xlfn.XMATCH(TRUE,_xlpm.isN,0,-1),
--(INDEX(_xlpm.Nm,1,_xlpm.fr)&amp;INDEX(_xlpm.Nm,1,_xlpm.ls)))</f>
        <v>18</v>
      </c>
    </row>
    <row r="595" spans="1:2" x14ac:dyDescent="0.3">
      <c r="A595" s="40" t="s">
        <v>2321</v>
      </c>
      <c r="B595" s="28" cm="1">
        <f t="array" ref="B595">_xlfn.LET(
_xlpm.chars,A595,
_xlpm.ln, LEN(_xlpm.chars),
_xlpm.cr, MID(_xlpm.chars,_xlfn.SEQUENCE(,_xlpm.ln),1),
_xlpm.Nm, IFERROR(--_xlpm.cr,_xlpm.cr),
_xlpm.isN, ISNUMBER(_xlpm.Nm),
_xlpm.fr,_xlfn.XMATCH(TRUE,_xlpm.isN,0),
_xlpm.ls,_xlfn.XMATCH(TRUE,_xlpm.isN,0,-1),
--(INDEX(_xlpm.Nm,1,_xlpm.fr)&amp;INDEX(_xlpm.Nm,1,_xlpm.ls)))</f>
        <v>11</v>
      </c>
    </row>
    <row r="596" spans="1:2" x14ac:dyDescent="0.3">
      <c r="A596" s="40" t="s">
        <v>2322</v>
      </c>
      <c r="B596" s="28" cm="1">
        <f t="array" ref="B596">_xlfn.LET(
_xlpm.chars,A596,
_xlpm.ln, LEN(_xlpm.chars),
_xlpm.cr, MID(_xlpm.chars,_xlfn.SEQUENCE(,_xlpm.ln),1),
_xlpm.Nm, IFERROR(--_xlpm.cr,_xlpm.cr),
_xlpm.isN, ISNUMBER(_xlpm.Nm),
_xlpm.fr,_xlfn.XMATCH(TRUE,_xlpm.isN,0),
_xlpm.ls,_xlfn.XMATCH(TRUE,_xlpm.isN,0,-1),
--(INDEX(_xlpm.Nm,1,_xlpm.fr)&amp;INDEX(_xlpm.Nm,1,_xlpm.ls)))</f>
        <v>19</v>
      </c>
    </row>
    <row r="597" spans="1:2" x14ac:dyDescent="0.3">
      <c r="A597" s="40" t="s">
        <v>2323</v>
      </c>
      <c r="B597" s="28" cm="1">
        <f t="array" ref="B597">_xlfn.LET(
_xlpm.chars,A597,
_xlpm.ln, LEN(_xlpm.chars),
_xlpm.cr, MID(_xlpm.chars,_xlfn.SEQUENCE(,_xlpm.ln),1),
_xlpm.Nm, IFERROR(--_xlpm.cr,_xlpm.cr),
_xlpm.isN, ISNUMBER(_xlpm.Nm),
_xlpm.fr,_xlfn.XMATCH(TRUE,_xlpm.isN,0),
_xlpm.ls,_xlfn.XMATCH(TRUE,_xlpm.isN,0,-1),
--(INDEX(_xlpm.Nm,1,_xlpm.fr)&amp;INDEX(_xlpm.Nm,1,_xlpm.ls)))</f>
        <v>46</v>
      </c>
    </row>
    <row r="598" spans="1:2" x14ac:dyDescent="0.3">
      <c r="A598" s="40" t="s">
        <v>2324</v>
      </c>
      <c r="B598" s="28" cm="1">
        <f t="array" ref="B598">_xlfn.LET(
_xlpm.chars,A598,
_xlpm.ln, LEN(_xlpm.chars),
_xlpm.cr, MID(_xlpm.chars,_xlfn.SEQUENCE(,_xlpm.ln),1),
_xlpm.Nm, IFERROR(--_xlpm.cr,_xlpm.cr),
_xlpm.isN, ISNUMBER(_xlpm.Nm),
_xlpm.fr,_xlfn.XMATCH(TRUE,_xlpm.isN,0),
_xlpm.ls,_xlfn.XMATCH(TRUE,_xlpm.isN,0,-1),
--(INDEX(_xlpm.Nm,1,_xlpm.fr)&amp;INDEX(_xlpm.Nm,1,_xlpm.ls)))</f>
        <v>25</v>
      </c>
    </row>
    <row r="599" spans="1:2" x14ac:dyDescent="0.3">
      <c r="A599" s="40" t="s">
        <v>2325</v>
      </c>
      <c r="B599" s="28" cm="1">
        <f t="array" ref="B599">_xlfn.LET(
_xlpm.chars,A599,
_xlpm.ln, LEN(_xlpm.chars),
_xlpm.cr, MID(_xlpm.chars,_xlfn.SEQUENCE(,_xlpm.ln),1),
_xlpm.Nm, IFERROR(--_xlpm.cr,_xlpm.cr),
_xlpm.isN, ISNUMBER(_xlpm.Nm),
_xlpm.fr,_xlfn.XMATCH(TRUE,_xlpm.isN,0),
_xlpm.ls,_xlfn.XMATCH(TRUE,_xlpm.isN,0,-1),
--(INDEX(_xlpm.Nm,1,_xlpm.fr)&amp;INDEX(_xlpm.Nm,1,_xlpm.ls)))</f>
        <v>47</v>
      </c>
    </row>
    <row r="600" spans="1:2" x14ac:dyDescent="0.3">
      <c r="A600" s="40" t="s">
        <v>2326</v>
      </c>
      <c r="B600" s="28" cm="1">
        <f t="array" ref="B600">_xlfn.LET(
_xlpm.chars,A600,
_xlpm.ln, LEN(_xlpm.chars),
_xlpm.cr, MID(_xlpm.chars,_xlfn.SEQUENCE(,_xlpm.ln),1),
_xlpm.Nm, IFERROR(--_xlpm.cr,_xlpm.cr),
_xlpm.isN, ISNUMBER(_xlpm.Nm),
_xlpm.fr,_xlfn.XMATCH(TRUE,_xlpm.isN,0),
_xlpm.ls,_xlfn.XMATCH(TRUE,_xlpm.isN,0,-1),
--(INDEX(_xlpm.Nm,1,_xlpm.fr)&amp;INDEX(_xlpm.Nm,1,_xlpm.ls)))</f>
        <v>11</v>
      </c>
    </row>
    <row r="601" spans="1:2" x14ac:dyDescent="0.3">
      <c r="A601" s="40" t="s">
        <v>2327</v>
      </c>
      <c r="B601" s="28" cm="1">
        <f t="array" ref="B601">_xlfn.LET(
_xlpm.chars,A601,
_xlpm.ln, LEN(_xlpm.chars),
_xlpm.cr, MID(_xlpm.chars,_xlfn.SEQUENCE(,_xlpm.ln),1),
_xlpm.Nm, IFERROR(--_xlpm.cr,_xlpm.cr),
_xlpm.isN, ISNUMBER(_xlpm.Nm),
_xlpm.fr,_xlfn.XMATCH(TRUE,_xlpm.isN,0),
_xlpm.ls,_xlfn.XMATCH(TRUE,_xlpm.isN,0,-1),
--(INDEX(_xlpm.Nm,1,_xlpm.fr)&amp;INDEX(_xlpm.Nm,1,_xlpm.ls)))</f>
        <v>87</v>
      </c>
    </row>
    <row r="602" spans="1:2" x14ac:dyDescent="0.3">
      <c r="A602" s="40" t="s">
        <v>2328</v>
      </c>
      <c r="B602" s="28" cm="1">
        <f t="array" ref="B602">_xlfn.LET(
_xlpm.chars,A602,
_xlpm.ln, LEN(_xlpm.chars),
_xlpm.cr, MID(_xlpm.chars,_xlfn.SEQUENCE(,_xlpm.ln),1),
_xlpm.Nm, IFERROR(--_xlpm.cr,_xlpm.cr),
_xlpm.isN, ISNUMBER(_xlpm.Nm),
_xlpm.fr,_xlfn.XMATCH(TRUE,_xlpm.isN,0),
_xlpm.ls,_xlfn.XMATCH(TRUE,_xlpm.isN,0,-1),
--(INDEX(_xlpm.Nm,1,_xlpm.fr)&amp;INDEX(_xlpm.Nm,1,_xlpm.ls)))</f>
        <v>69</v>
      </c>
    </row>
    <row r="603" spans="1:2" x14ac:dyDescent="0.3">
      <c r="A603" s="40" t="s">
        <v>2329</v>
      </c>
      <c r="B603" s="28" cm="1">
        <f t="array" ref="B603">_xlfn.LET(
_xlpm.chars,A603,
_xlpm.ln, LEN(_xlpm.chars),
_xlpm.cr, MID(_xlpm.chars,_xlfn.SEQUENCE(,_xlpm.ln),1),
_xlpm.Nm, IFERROR(--_xlpm.cr,_xlpm.cr),
_xlpm.isN, ISNUMBER(_xlpm.Nm),
_xlpm.fr,_xlfn.XMATCH(TRUE,_xlpm.isN,0),
_xlpm.ls,_xlfn.XMATCH(TRUE,_xlpm.isN,0,-1),
--(INDEX(_xlpm.Nm,1,_xlpm.fr)&amp;INDEX(_xlpm.Nm,1,_xlpm.ls)))</f>
        <v>38</v>
      </c>
    </row>
    <row r="604" spans="1:2" x14ac:dyDescent="0.3">
      <c r="A604" s="40" t="s">
        <v>2330</v>
      </c>
      <c r="B604" s="28" cm="1">
        <f t="array" ref="B604">_xlfn.LET(
_xlpm.chars,A604,
_xlpm.ln, LEN(_xlpm.chars),
_xlpm.cr, MID(_xlpm.chars,_xlfn.SEQUENCE(,_xlpm.ln),1),
_xlpm.Nm, IFERROR(--_xlpm.cr,_xlpm.cr),
_xlpm.isN, ISNUMBER(_xlpm.Nm),
_xlpm.fr,_xlfn.XMATCH(TRUE,_xlpm.isN,0),
_xlpm.ls,_xlfn.XMATCH(TRUE,_xlpm.isN,0,-1),
--(INDEX(_xlpm.Nm,1,_xlpm.fr)&amp;INDEX(_xlpm.Nm,1,_xlpm.ls)))</f>
        <v>11</v>
      </c>
    </row>
    <row r="605" spans="1:2" x14ac:dyDescent="0.3">
      <c r="A605" s="40" t="s">
        <v>2331</v>
      </c>
      <c r="B605" s="28" cm="1">
        <f t="array" ref="B605">_xlfn.LET(
_xlpm.chars,A605,
_xlpm.ln, LEN(_xlpm.chars),
_xlpm.cr, MID(_xlpm.chars,_xlfn.SEQUENCE(,_xlpm.ln),1),
_xlpm.Nm, IFERROR(--_xlpm.cr,_xlpm.cr),
_xlpm.isN, ISNUMBER(_xlpm.Nm),
_xlpm.fr,_xlfn.XMATCH(TRUE,_xlpm.isN,0),
_xlpm.ls,_xlfn.XMATCH(TRUE,_xlpm.isN,0,-1),
--(INDEX(_xlpm.Nm,1,_xlpm.fr)&amp;INDEX(_xlpm.Nm,1,_xlpm.ls)))</f>
        <v>11</v>
      </c>
    </row>
    <row r="606" spans="1:2" x14ac:dyDescent="0.3">
      <c r="A606" s="40" t="s">
        <v>2332</v>
      </c>
      <c r="B606" s="28" cm="1">
        <f t="array" ref="B606">_xlfn.LET(
_xlpm.chars,A606,
_xlpm.ln, LEN(_xlpm.chars),
_xlpm.cr, MID(_xlpm.chars,_xlfn.SEQUENCE(,_xlpm.ln),1),
_xlpm.Nm, IFERROR(--_xlpm.cr,_xlpm.cr),
_xlpm.isN, ISNUMBER(_xlpm.Nm),
_xlpm.fr,_xlfn.XMATCH(TRUE,_xlpm.isN,0),
_xlpm.ls,_xlfn.XMATCH(TRUE,_xlpm.isN,0,-1),
--(INDEX(_xlpm.Nm,1,_xlpm.fr)&amp;INDEX(_xlpm.Nm,1,_xlpm.ls)))</f>
        <v>94</v>
      </c>
    </row>
    <row r="607" spans="1:2" x14ac:dyDescent="0.3">
      <c r="A607" s="40" t="s">
        <v>2333</v>
      </c>
      <c r="B607" s="28" cm="1">
        <f t="array" ref="B607">_xlfn.LET(
_xlpm.chars,A607,
_xlpm.ln, LEN(_xlpm.chars),
_xlpm.cr, MID(_xlpm.chars,_xlfn.SEQUENCE(,_xlpm.ln),1),
_xlpm.Nm, IFERROR(--_xlpm.cr,_xlpm.cr),
_xlpm.isN, ISNUMBER(_xlpm.Nm),
_xlpm.fr,_xlfn.XMATCH(TRUE,_xlpm.isN,0),
_xlpm.ls,_xlfn.XMATCH(TRUE,_xlpm.isN,0,-1),
--(INDEX(_xlpm.Nm,1,_xlpm.fr)&amp;INDEX(_xlpm.Nm,1,_xlpm.ls)))</f>
        <v>57</v>
      </c>
    </row>
    <row r="608" spans="1:2" x14ac:dyDescent="0.3">
      <c r="A608" s="40" t="s">
        <v>2334</v>
      </c>
      <c r="B608" s="28" cm="1">
        <f t="array" ref="B608">_xlfn.LET(
_xlpm.chars,A608,
_xlpm.ln, LEN(_xlpm.chars),
_xlpm.cr, MID(_xlpm.chars,_xlfn.SEQUENCE(,_xlpm.ln),1),
_xlpm.Nm, IFERROR(--_xlpm.cr,_xlpm.cr),
_xlpm.isN, ISNUMBER(_xlpm.Nm),
_xlpm.fr,_xlfn.XMATCH(TRUE,_xlpm.isN,0),
_xlpm.ls,_xlfn.XMATCH(TRUE,_xlpm.isN,0,-1),
--(INDEX(_xlpm.Nm,1,_xlpm.fr)&amp;INDEX(_xlpm.Nm,1,_xlpm.ls)))</f>
        <v>13</v>
      </c>
    </row>
    <row r="609" spans="1:2" x14ac:dyDescent="0.3">
      <c r="A609" s="40" t="s">
        <v>2335</v>
      </c>
      <c r="B609" s="28" cm="1">
        <f t="array" ref="B609">_xlfn.LET(
_xlpm.chars,A609,
_xlpm.ln, LEN(_xlpm.chars),
_xlpm.cr, MID(_xlpm.chars,_xlfn.SEQUENCE(,_xlpm.ln),1),
_xlpm.Nm, IFERROR(--_xlpm.cr,_xlpm.cr),
_xlpm.isN, ISNUMBER(_xlpm.Nm),
_xlpm.fr,_xlfn.XMATCH(TRUE,_xlpm.isN,0),
_xlpm.ls,_xlfn.XMATCH(TRUE,_xlpm.isN,0,-1),
--(INDEX(_xlpm.Nm,1,_xlpm.fr)&amp;INDEX(_xlpm.Nm,1,_xlpm.ls)))</f>
        <v>14</v>
      </c>
    </row>
    <row r="610" spans="1:2" x14ac:dyDescent="0.3">
      <c r="A610" s="40" t="s">
        <v>2336</v>
      </c>
      <c r="B610" s="28" cm="1">
        <f t="array" ref="B610">_xlfn.LET(
_xlpm.chars,A610,
_xlpm.ln, LEN(_xlpm.chars),
_xlpm.cr, MID(_xlpm.chars,_xlfn.SEQUENCE(,_xlpm.ln),1),
_xlpm.Nm, IFERROR(--_xlpm.cr,_xlpm.cr),
_xlpm.isN, ISNUMBER(_xlpm.Nm),
_xlpm.fr,_xlfn.XMATCH(TRUE,_xlpm.isN,0),
_xlpm.ls,_xlfn.XMATCH(TRUE,_xlpm.isN,0,-1),
--(INDEX(_xlpm.Nm,1,_xlpm.fr)&amp;INDEX(_xlpm.Nm,1,_xlpm.ls)))</f>
        <v>86</v>
      </c>
    </row>
    <row r="611" spans="1:2" x14ac:dyDescent="0.3">
      <c r="A611" s="40" t="s">
        <v>2337</v>
      </c>
      <c r="B611" s="28" cm="1">
        <f t="array" ref="B611">_xlfn.LET(
_xlpm.chars,A611,
_xlpm.ln, LEN(_xlpm.chars),
_xlpm.cr, MID(_xlpm.chars,_xlfn.SEQUENCE(,_xlpm.ln),1),
_xlpm.Nm, IFERROR(--_xlpm.cr,_xlpm.cr),
_xlpm.isN, ISNUMBER(_xlpm.Nm),
_xlpm.fr,_xlfn.XMATCH(TRUE,_xlpm.isN,0),
_xlpm.ls,_xlfn.XMATCH(TRUE,_xlpm.isN,0,-1),
--(INDEX(_xlpm.Nm,1,_xlpm.fr)&amp;INDEX(_xlpm.Nm,1,_xlpm.ls)))</f>
        <v>13</v>
      </c>
    </row>
    <row r="612" spans="1:2" x14ac:dyDescent="0.3">
      <c r="A612" s="40" t="s">
        <v>2338</v>
      </c>
      <c r="B612" s="28" cm="1">
        <f t="array" ref="B612">_xlfn.LET(
_xlpm.chars,A612,
_xlpm.ln, LEN(_xlpm.chars),
_xlpm.cr, MID(_xlpm.chars,_xlfn.SEQUENCE(,_xlpm.ln),1),
_xlpm.Nm, IFERROR(--_xlpm.cr,_xlpm.cr),
_xlpm.isN, ISNUMBER(_xlpm.Nm),
_xlpm.fr,_xlfn.XMATCH(TRUE,_xlpm.isN,0),
_xlpm.ls,_xlfn.XMATCH(TRUE,_xlpm.isN,0,-1),
--(INDEX(_xlpm.Nm,1,_xlpm.fr)&amp;INDEX(_xlpm.Nm,1,_xlpm.ls)))</f>
        <v>66</v>
      </c>
    </row>
    <row r="613" spans="1:2" x14ac:dyDescent="0.3">
      <c r="A613" s="40" t="s">
        <v>2339</v>
      </c>
      <c r="B613" s="28" cm="1">
        <f t="array" ref="B613">_xlfn.LET(
_xlpm.chars,A613,
_xlpm.ln, LEN(_xlpm.chars),
_xlpm.cr, MID(_xlpm.chars,_xlfn.SEQUENCE(,_xlpm.ln),1),
_xlpm.Nm, IFERROR(--_xlpm.cr,_xlpm.cr),
_xlpm.isN, ISNUMBER(_xlpm.Nm),
_xlpm.fr,_xlfn.XMATCH(TRUE,_xlpm.isN,0),
_xlpm.ls,_xlfn.XMATCH(TRUE,_xlpm.isN,0,-1),
--(INDEX(_xlpm.Nm,1,_xlpm.fr)&amp;INDEX(_xlpm.Nm,1,_xlpm.ls)))</f>
        <v>11</v>
      </c>
    </row>
    <row r="614" spans="1:2" x14ac:dyDescent="0.3">
      <c r="A614" s="40" t="s">
        <v>2340</v>
      </c>
      <c r="B614" s="28" cm="1">
        <f t="array" ref="B614">_xlfn.LET(
_xlpm.chars,A614,
_xlpm.ln, LEN(_xlpm.chars),
_xlpm.cr, MID(_xlpm.chars,_xlfn.SEQUENCE(,_xlpm.ln),1),
_xlpm.Nm, IFERROR(--_xlpm.cr,_xlpm.cr),
_xlpm.isN, ISNUMBER(_xlpm.Nm),
_xlpm.fr,_xlfn.XMATCH(TRUE,_xlpm.isN,0),
_xlpm.ls,_xlfn.XMATCH(TRUE,_xlpm.isN,0,-1),
--(INDEX(_xlpm.Nm,1,_xlpm.fr)&amp;INDEX(_xlpm.Nm,1,_xlpm.ls)))</f>
        <v>78</v>
      </c>
    </row>
    <row r="615" spans="1:2" x14ac:dyDescent="0.3">
      <c r="A615" s="40" t="s">
        <v>2341</v>
      </c>
      <c r="B615" s="28" cm="1">
        <f t="array" ref="B615">_xlfn.LET(
_xlpm.chars,A615,
_xlpm.ln, LEN(_xlpm.chars),
_xlpm.cr, MID(_xlpm.chars,_xlfn.SEQUENCE(,_xlpm.ln),1),
_xlpm.Nm, IFERROR(--_xlpm.cr,_xlpm.cr),
_xlpm.isN, ISNUMBER(_xlpm.Nm),
_xlpm.fr,_xlfn.XMATCH(TRUE,_xlpm.isN,0),
_xlpm.ls,_xlfn.XMATCH(TRUE,_xlpm.isN,0,-1),
--(INDEX(_xlpm.Nm,1,_xlpm.fr)&amp;INDEX(_xlpm.Nm,1,_xlpm.ls)))</f>
        <v>55</v>
      </c>
    </row>
    <row r="616" spans="1:2" x14ac:dyDescent="0.3">
      <c r="A616" s="40" t="s">
        <v>2342</v>
      </c>
      <c r="B616" s="28" cm="1">
        <f t="array" ref="B616">_xlfn.LET(
_xlpm.chars,A616,
_xlpm.ln, LEN(_xlpm.chars),
_xlpm.cr, MID(_xlpm.chars,_xlfn.SEQUENCE(,_xlpm.ln),1),
_xlpm.Nm, IFERROR(--_xlpm.cr,_xlpm.cr),
_xlpm.isN, ISNUMBER(_xlpm.Nm),
_xlpm.fr,_xlfn.XMATCH(TRUE,_xlpm.isN,0),
_xlpm.ls,_xlfn.XMATCH(TRUE,_xlpm.isN,0,-1),
--(INDEX(_xlpm.Nm,1,_xlpm.fr)&amp;INDEX(_xlpm.Nm,1,_xlpm.ls)))</f>
        <v>22</v>
      </c>
    </row>
    <row r="617" spans="1:2" x14ac:dyDescent="0.3">
      <c r="A617" s="40" t="s">
        <v>2343</v>
      </c>
      <c r="B617" s="28" cm="1">
        <f t="array" ref="B617">_xlfn.LET(
_xlpm.chars,A617,
_xlpm.ln, LEN(_xlpm.chars),
_xlpm.cr, MID(_xlpm.chars,_xlfn.SEQUENCE(,_xlpm.ln),1),
_xlpm.Nm, IFERROR(--_xlpm.cr,_xlpm.cr),
_xlpm.isN, ISNUMBER(_xlpm.Nm),
_xlpm.fr,_xlfn.XMATCH(TRUE,_xlpm.isN,0),
_xlpm.ls,_xlfn.XMATCH(TRUE,_xlpm.isN,0,-1),
--(INDEX(_xlpm.Nm,1,_xlpm.fr)&amp;INDEX(_xlpm.Nm,1,_xlpm.ls)))</f>
        <v>55</v>
      </c>
    </row>
    <row r="618" spans="1:2" x14ac:dyDescent="0.3">
      <c r="A618" s="40" t="s">
        <v>2344</v>
      </c>
      <c r="B618" s="28" cm="1">
        <f t="array" ref="B618">_xlfn.LET(
_xlpm.chars,A618,
_xlpm.ln, LEN(_xlpm.chars),
_xlpm.cr, MID(_xlpm.chars,_xlfn.SEQUENCE(,_xlpm.ln),1),
_xlpm.Nm, IFERROR(--_xlpm.cr,_xlpm.cr),
_xlpm.isN, ISNUMBER(_xlpm.Nm),
_xlpm.fr,_xlfn.XMATCH(TRUE,_xlpm.isN,0),
_xlpm.ls,_xlfn.XMATCH(TRUE,_xlpm.isN,0,-1),
--(INDEX(_xlpm.Nm,1,_xlpm.fr)&amp;INDEX(_xlpm.Nm,1,_xlpm.ls)))</f>
        <v>84</v>
      </c>
    </row>
    <row r="619" spans="1:2" x14ac:dyDescent="0.3">
      <c r="A619" s="40" t="s">
        <v>2345</v>
      </c>
      <c r="B619" s="28" cm="1">
        <f t="array" ref="B619">_xlfn.LET(
_xlpm.chars,A619,
_xlpm.ln, LEN(_xlpm.chars),
_xlpm.cr, MID(_xlpm.chars,_xlfn.SEQUENCE(,_xlpm.ln),1),
_xlpm.Nm, IFERROR(--_xlpm.cr,_xlpm.cr),
_xlpm.isN, ISNUMBER(_xlpm.Nm),
_xlpm.fr,_xlfn.XMATCH(TRUE,_xlpm.isN,0),
_xlpm.ls,_xlfn.XMATCH(TRUE,_xlpm.isN,0,-1),
--(INDEX(_xlpm.Nm,1,_xlpm.fr)&amp;INDEX(_xlpm.Nm,1,_xlpm.ls)))</f>
        <v>11</v>
      </c>
    </row>
    <row r="620" spans="1:2" x14ac:dyDescent="0.3">
      <c r="A620" s="40" t="s">
        <v>2346</v>
      </c>
      <c r="B620" s="28" cm="1">
        <f t="array" ref="B620">_xlfn.LET(
_xlpm.chars,A620,
_xlpm.ln, LEN(_xlpm.chars),
_xlpm.cr, MID(_xlpm.chars,_xlfn.SEQUENCE(,_xlpm.ln),1),
_xlpm.Nm, IFERROR(--_xlpm.cr,_xlpm.cr),
_xlpm.isN, ISNUMBER(_xlpm.Nm),
_xlpm.fr,_xlfn.XMATCH(TRUE,_xlpm.isN,0),
_xlpm.ls,_xlfn.XMATCH(TRUE,_xlpm.isN,0,-1),
--(INDEX(_xlpm.Nm,1,_xlpm.fr)&amp;INDEX(_xlpm.Nm,1,_xlpm.ls)))</f>
        <v>43</v>
      </c>
    </row>
    <row r="621" spans="1:2" x14ac:dyDescent="0.3">
      <c r="A621" s="40" t="s">
        <v>2347</v>
      </c>
      <c r="B621" s="28" cm="1">
        <f t="array" ref="B621">_xlfn.LET(
_xlpm.chars,A621,
_xlpm.ln, LEN(_xlpm.chars),
_xlpm.cr, MID(_xlpm.chars,_xlfn.SEQUENCE(,_xlpm.ln),1),
_xlpm.Nm, IFERROR(--_xlpm.cr,_xlpm.cr),
_xlpm.isN, ISNUMBER(_xlpm.Nm),
_xlpm.fr,_xlfn.XMATCH(TRUE,_xlpm.isN,0),
_xlpm.ls,_xlfn.XMATCH(TRUE,_xlpm.isN,0,-1),
--(INDEX(_xlpm.Nm,1,_xlpm.fr)&amp;INDEX(_xlpm.Nm,1,_xlpm.ls)))</f>
        <v>91</v>
      </c>
    </row>
    <row r="622" spans="1:2" x14ac:dyDescent="0.3">
      <c r="A622" s="40" t="s">
        <v>2348</v>
      </c>
      <c r="B622" s="28" cm="1">
        <f t="array" ref="B622">_xlfn.LET(
_xlpm.chars,A622,
_xlpm.ln, LEN(_xlpm.chars),
_xlpm.cr, MID(_xlpm.chars,_xlfn.SEQUENCE(,_xlpm.ln),1),
_xlpm.Nm, IFERROR(--_xlpm.cr,_xlpm.cr),
_xlpm.isN, ISNUMBER(_xlpm.Nm),
_xlpm.fr,_xlfn.XMATCH(TRUE,_xlpm.isN,0),
_xlpm.ls,_xlfn.XMATCH(TRUE,_xlpm.isN,0,-1),
--(INDEX(_xlpm.Nm,1,_xlpm.fr)&amp;INDEX(_xlpm.Nm,1,_xlpm.ls)))</f>
        <v>55</v>
      </c>
    </row>
    <row r="623" spans="1:2" x14ac:dyDescent="0.3">
      <c r="A623" s="40" t="s">
        <v>2349</v>
      </c>
      <c r="B623" s="28" cm="1">
        <f t="array" ref="B623">_xlfn.LET(
_xlpm.chars,A623,
_xlpm.ln, LEN(_xlpm.chars),
_xlpm.cr, MID(_xlpm.chars,_xlfn.SEQUENCE(,_xlpm.ln),1),
_xlpm.Nm, IFERROR(--_xlpm.cr,_xlpm.cr),
_xlpm.isN, ISNUMBER(_xlpm.Nm),
_xlpm.fr,_xlfn.XMATCH(TRUE,_xlpm.isN,0),
_xlpm.ls,_xlfn.XMATCH(TRUE,_xlpm.isN,0,-1),
--(INDEX(_xlpm.Nm,1,_xlpm.fr)&amp;INDEX(_xlpm.Nm,1,_xlpm.ls)))</f>
        <v>51</v>
      </c>
    </row>
    <row r="624" spans="1:2" x14ac:dyDescent="0.3">
      <c r="A624" s="40" t="s">
        <v>2350</v>
      </c>
      <c r="B624" s="28" cm="1">
        <f t="array" ref="B624">_xlfn.LET(
_xlpm.chars,A624,
_xlpm.ln, LEN(_xlpm.chars),
_xlpm.cr, MID(_xlpm.chars,_xlfn.SEQUENCE(,_xlpm.ln),1),
_xlpm.Nm, IFERROR(--_xlpm.cr,_xlpm.cr),
_xlpm.isN, ISNUMBER(_xlpm.Nm),
_xlpm.fr,_xlfn.XMATCH(TRUE,_xlpm.isN,0),
_xlpm.ls,_xlfn.XMATCH(TRUE,_xlpm.isN,0,-1),
--(INDEX(_xlpm.Nm,1,_xlpm.fr)&amp;INDEX(_xlpm.Nm,1,_xlpm.ls)))</f>
        <v>63</v>
      </c>
    </row>
    <row r="625" spans="1:2" x14ac:dyDescent="0.3">
      <c r="A625" s="40" t="s">
        <v>2351</v>
      </c>
      <c r="B625" s="28" cm="1">
        <f t="array" ref="B625">_xlfn.LET(
_xlpm.chars,A625,
_xlpm.ln, LEN(_xlpm.chars),
_xlpm.cr, MID(_xlpm.chars,_xlfn.SEQUENCE(,_xlpm.ln),1),
_xlpm.Nm, IFERROR(--_xlpm.cr,_xlpm.cr),
_xlpm.isN, ISNUMBER(_xlpm.Nm),
_xlpm.fr,_xlfn.XMATCH(TRUE,_xlpm.isN,0),
_xlpm.ls,_xlfn.XMATCH(TRUE,_xlpm.isN,0,-1),
--(INDEX(_xlpm.Nm,1,_xlpm.fr)&amp;INDEX(_xlpm.Nm,1,_xlpm.ls)))</f>
        <v>66</v>
      </c>
    </row>
    <row r="626" spans="1:2" x14ac:dyDescent="0.3">
      <c r="A626" s="40" t="s">
        <v>2352</v>
      </c>
      <c r="B626" s="28" cm="1">
        <f t="array" ref="B626">_xlfn.LET(
_xlpm.chars,A626,
_xlpm.ln, LEN(_xlpm.chars),
_xlpm.cr, MID(_xlpm.chars,_xlfn.SEQUENCE(,_xlpm.ln),1),
_xlpm.Nm, IFERROR(--_xlpm.cr,_xlpm.cr),
_xlpm.isN, ISNUMBER(_xlpm.Nm),
_xlpm.fr,_xlfn.XMATCH(TRUE,_xlpm.isN,0),
_xlpm.ls,_xlfn.XMATCH(TRUE,_xlpm.isN,0,-1),
--(INDEX(_xlpm.Nm,1,_xlpm.fr)&amp;INDEX(_xlpm.Nm,1,_xlpm.ls)))</f>
        <v>88</v>
      </c>
    </row>
    <row r="627" spans="1:2" x14ac:dyDescent="0.3">
      <c r="A627" s="40" t="s">
        <v>2353</v>
      </c>
      <c r="B627" s="28" cm="1">
        <f t="array" ref="B627">_xlfn.LET(
_xlpm.chars,A627,
_xlpm.ln, LEN(_xlpm.chars),
_xlpm.cr, MID(_xlpm.chars,_xlfn.SEQUENCE(,_xlpm.ln),1),
_xlpm.Nm, IFERROR(--_xlpm.cr,_xlpm.cr),
_xlpm.isN, ISNUMBER(_xlpm.Nm),
_xlpm.fr,_xlfn.XMATCH(TRUE,_xlpm.isN,0),
_xlpm.ls,_xlfn.XMATCH(TRUE,_xlpm.isN,0,-1),
--(INDEX(_xlpm.Nm,1,_xlpm.fr)&amp;INDEX(_xlpm.Nm,1,_xlpm.ls)))</f>
        <v>44</v>
      </c>
    </row>
    <row r="628" spans="1:2" x14ac:dyDescent="0.3">
      <c r="A628" s="40" t="s">
        <v>2354</v>
      </c>
      <c r="B628" s="28" cm="1">
        <f t="array" ref="B628">_xlfn.LET(
_xlpm.chars,A628,
_xlpm.ln, LEN(_xlpm.chars),
_xlpm.cr, MID(_xlpm.chars,_xlfn.SEQUENCE(,_xlpm.ln),1),
_xlpm.Nm, IFERROR(--_xlpm.cr,_xlpm.cr),
_xlpm.isN, ISNUMBER(_xlpm.Nm),
_xlpm.fr,_xlfn.XMATCH(TRUE,_xlpm.isN,0),
_xlpm.ls,_xlfn.XMATCH(TRUE,_xlpm.isN,0,-1),
--(INDEX(_xlpm.Nm,1,_xlpm.fr)&amp;INDEX(_xlpm.Nm,1,_xlpm.ls)))</f>
        <v>64</v>
      </c>
    </row>
    <row r="629" spans="1:2" x14ac:dyDescent="0.3">
      <c r="A629" s="40" t="s">
        <v>2355</v>
      </c>
      <c r="B629" s="28" cm="1">
        <f t="array" ref="B629">_xlfn.LET(
_xlpm.chars,A629,
_xlpm.ln, LEN(_xlpm.chars),
_xlpm.cr, MID(_xlpm.chars,_xlfn.SEQUENCE(,_xlpm.ln),1),
_xlpm.Nm, IFERROR(--_xlpm.cr,_xlpm.cr),
_xlpm.isN, ISNUMBER(_xlpm.Nm),
_xlpm.fr,_xlfn.XMATCH(TRUE,_xlpm.isN,0),
_xlpm.ls,_xlfn.XMATCH(TRUE,_xlpm.isN,0,-1),
--(INDEX(_xlpm.Nm,1,_xlpm.fr)&amp;INDEX(_xlpm.Nm,1,_xlpm.ls)))</f>
        <v>65</v>
      </c>
    </row>
    <row r="630" spans="1:2" x14ac:dyDescent="0.3">
      <c r="A630" s="40" t="s">
        <v>2356</v>
      </c>
      <c r="B630" s="28" cm="1">
        <f t="array" ref="B630">_xlfn.LET(
_xlpm.chars,A630,
_xlpm.ln, LEN(_xlpm.chars),
_xlpm.cr, MID(_xlpm.chars,_xlfn.SEQUENCE(,_xlpm.ln),1),
_xlpm.Nm, IFERROR(--_xlpm.cr,_xlpm.cr),
_xlpm.isN, ISNUMBER(_xlpm.Nm),
_xlpm.fr,_xlfn.XMATCH(TRUE,_xlpm.isN,0),
_xlpm.ls,_xlfn.XMATCH(TRUE,_xlpm.isN,0,-1),
--(INDEX(_xlpm.Nm,1,_xlpm.fr)&amp;INDEX(_xlpm.Nm,1,_xlpm.ls)))</f>
        <v>99</v>
      </c>
    </row>
    <row r="631" spans="1:2" x14ac:dyDescent="0.3">
      <c r="A631" s="40" t="s">
        <v>2357</v>
      </c>
      <c r="B631" s="28" cm="1">
        <f t="array" ref="B631">_xlfn.LET(
_xlpm.chars,A631,
_xlpm.ln, LEN(_xlpm.chars),
_xlpm.cr, MID(_xlpm.chars,_xlfn.SEQUENCE(,_xlpm.ln),1),
_xlpm.Nm, IFERROR(--_xlpm.cr,_xlpm.cr),
_xlpm.isN, ISNUMBER(_xlpm.Nm),
_xlpm.fr,_xlfn.XMATCH(TRUE,_xlpm.isN,0),
_xlpm.ls,_xlfn.XMATCH(TRUE,_xlpm.isN,0,-1),
--(INDEX(_xlpm.Nm,1,_xlpm.fr)&amp;INDEX(_xlpm.Nm,1,_xlpm.ls)))</f>
        <v>68</v>
      </c>
    </row>
    <row r="632" spans="1:2" x14ac:dyDescent="0.3">
      <c r="A632" s="40" t="s">
        <v>2358</v>
      </c>
      <c r="B632" s="28" cm="1">
        <f t="array" ref="B632">_xlfn.LET(
_xlpm.chars,A632,
_xlpm.ln, LEN(_xlpm.chars),
_xlpm.cr, MID(_xlpm.chars,_xlfn.SEQUENCE(,_xlpm.ln),1),
_xlpm.Nm, IFERROR(--_xlpm.cr,_xlpm.cr),
_xlpm.isN, ISNUMBER(_xlpm.Nm),
_xlpm.fr,_xlfn.XMATCH(TRUE,_xlpm.isN,0),
_xlpm.ls,_xlfn.XMATCH(TRUE,_xlpm.isN,0,-1),
--(INDEX(_xlpm.Nm,1,_xlpm.fr)&amp;INDEX(_xlpm.Nm,1,_xlpm.ls)))</f>
        <v>66</v>
      </c>
    </row>
    <row r="633" spans="1:2" x14ac:dyDescent="0.3">
      <c r="A633" s="40" t="s">
        <v>2359</v>
      </c>
      <c r="B633" s="28" cm="1">
        <f t="array" ref="B633">_xlfn.LET(
_xlpm.chars,A633,
_xlpm.ln, LEN(_xlpm.chars),
_xlpm.cr, MID(_xlpm.chars,_xlfn.SEQUENCE(,_xlpm.ln),1),
_xlpm.Nm, IFERROR(--_xlpm.cr,_xlpm.cr),
_xlpm.isN, ISNUMBER(_xlpm.Nm),
_xlpm.fr,_xlfn.XMATCH(TRUE,_xlpm.isN,0),
_xlpm.ls,_xlfn.XMATCH(TRUE,_xlpm.isN,0,-1),
--(INDEX(_xlpm.Nm,1,_xlpm.fr)&amp;INDEX(_xlpm.Nm,1,_xlpm.ls)))</f>
        <v>66</v>
      </c>
    </row>
    <row r="634" spans="1:2" x14ac:dyDescent="0.3">
      <c r="A634" s="40" t="s">
        <v>2360</v>
      </c>
      <c r="B634" s="28" cm="1">
        <f t="array" ref="B634">_xlfn.LET(
_xlpm.chars,A634,
_xlpm.ln, LEN(_xlpm.chars),
_xlpm.cr, MID(_xlpm.chars,_xlfn.SEQUENCE(,_xlpm.ln),1),
_xlpm.Nm, IFERROR(--_xlpm.cr,_xlpm.cr),
_xlpm.isN, ISNUMBER(_xlpm.Nm),
_xlpm.fr,_xlfn.XMATCH(TRUE,_xlpm.isN,0),
_xlpm.ls,_xlfn.XMATCH(TRUE,_xlpm.isN,0,-1),
--(INDEX(_xlpm.Nm,1,_xlpm.fr)&amp;INDEX(_xlpm.Nm,1,_xlpm.ls)))</f>
        <v>88</v>
      </c>
    </row>
    <row r="635" spans="1:2" x14ac:dyDescent="0.3">
      <c r="A635" s="40" t="s">
        <v>2361</v>
      </c>
      <c r="B635" s="28" cm="1">
        <f t="array" ref="B635">_xlfn.LET(
_xlpm.chars,A635,
_xlpm.ln, LEN(_xlpm.chars),
_xlpm.cr, MID(_xlpm.chars,_xlfn.SEQUENCE(,_xlpm.ln),1),
_xlpm.Nm, IFERROR(--_xlpm.cr,_xlpm.cr),
_xlpm.isN, ISNUMBER(_xlpm.Nm),
_xlpm.fr,_xlfn.XMATCH(TRUE,_xlpm.isN,0),
_xlpm.ls,_xlfn.XMATCH(TRUE,_xlpm.isN,0,-1),
--(INDEX(_xlpm.Nm,1,_xlpm.fr)&amp;INDEX(_xlpm.Nm,1,_xlpm.ls)))</f>
        <v>99</v>
      </c>
    </row>
    <row r="636" spans="1:2" x14ac:dyDescent="0.3">
      <c r="A636" s="40" t="s">
        <v>2362</v>
      </c>
      <c r="B636" s="28" cm="1">
        <f t="array" ref="B636">_xlfn.LET(
_xlpm.chars,A636,
_xlpm.ln, LEN(_xlpm.chars),
_xlpm.cr, MID(_xlpm.chars,_xlfn.SEQUENCE(,_xlpm.ln),1),
_xlpm.Nm, IFERROR(--_xlpm.cr,_xlpm.cr),
_xlpm.isN, ISNUMBER(_xlpm.Nm),
_xlpm.fr,_xlfn.XMATCH(TRUE,_xlpm.isN,0),
_xlpm.ls,_xlfn.XMATCH(TRUE,_xlpm.isN,0,-1),
--(INDEX(_xlpm.Nm,1,_xlpm.fr)&amp;INDEX(_xlpm.Nm,1,_xlpm.ls)))</f>
        <v>85</v>
      </c>
    </row>
    <row r="637" spans="1:2" x14ac:dyDescent="0.3">
      <c r="A637" s="40" t="s">
        <v>2363</v>
      </c>
      <c r="B637" s="28" cm="1">
        <f t="array" ref="B637">_xlfn.LET(
_xlpm.chars,A637,
_xlpm.ln, LEN(_xlpm.chars),
_xlpm.cr, MID(_xlpm.chars,_xlfn.SEQUENCE(,_xlpm.ln),1),
_xlpm.Nm, IFERROR(--_xlpm.cr,_xlpm.cr),
_xlpm.isN, ISNUMBER(_xlpm.Nm),
_xlpm.fr,_xlfn.XMATCH(TRUE,_xlpm.isN,0),
_xlpm.ls,_xlfn.XMATCH(TRUE,_xlpm.isN,0,-1),
--(INDEX(_xlpm.Nm,1,_xlpm.fr)&amp;INDEX(_xlpm.Nm,1,_xlpm.ls)))</f>
        <v>22</v>
      </c>
    </row>
    <row r="638" spans="1:2" x14ac:dyDescent="0.3">
      <c r="A638" s="40" t="s">
        <v>2364</v>
      </c>
      <c r="B638" s="28" cm="1">
        <f t="array" ref="B638">_xlfn.LET(
_xlpm.chars,A638,
_xlpm.ln, LEN(_xlpm.chars),
_xlpm.cr, MID(_xlpm.chars,_xlfn.SEQUENCE(,_xlpm.ln),1),
_xlpm.Nm, IFERROR(--_xlpm.cr,_xlpm.cr),
_xlpm.isN, ISNUMBER(_xlpm.Nm),
_xlpm.fr,_xlfn.XMATCH(TRUE,_xlpm.isN,0),
_xlpm.ls,_xlfn.XMATCH(TRUE,_xlpm.isN,0,-1),
--(INDEX(_xlpm.Nm,1,_xlpm.fr)&amp;INDEX(_xlpm.Nm,1,_xlpm.ls)))</f>
        <v>55</v>
      </c>
    </row>
    <row r="639" spans="1:2" x14ac:dyDescent="0.3">
      <c r="A639" s="40" t="s">
        <v>2365</v>
      </c>
      <c r="B639" s="28" cm="1">
        <f t="array" ref="B639">_xlfn.LET(
_xlpm.chars,A639,
_xlpm.ln, LEN(_xlpm.chars),
_xlpm.cr, MID(_xlpm.chars,_xlfn.SEQUENCE(,_xlpm.ln),1),
_xlpm.Nm, IFERROR(--_xlpm.cr,_xlpm.cr),
_xlpm.isN, ISNUMBER(_xlpm.Nm),
_xlpm.fr,_xlfn.XMATCH(TRUE,_xlpm.isN,0),
_xlpm.ls,_xlfn.XMATCH(TRUE,_xlpm.isN,0,-1),
--(INDEX(_xlpm.Nm,1,_xlpm.fr)&amp;INDEX(_xlpm.Nm,1,_xlpm.ls)))</f>
        <v>69</v>
      </c>
    </row>
    <row r="640" spans="1:2" x14ac:dyDescent="0.3">
      <c r="A640" s="40" t="s">
        <v>2366</v>
      </c>
      <c r="B640" s="28" cm="1">
        <f t="array" ref="B640">_xlfn.LET(
_xlpm.chars,A640,
_xlpm.ln, LEN(_xlpm.chars),
_xlpm.cr, MID(_xlpm.chars,_xlfn.SEQUENCE(,_xlpm.ln),1),
_xlpm.Nm, IFERROR(--_xlpm.cr,_xlpm.cr),
_xlpm.isN, ISNUMBER(_xlpm.Nm),
_xlpm.fr,_xlfn.XMATCH(TRUE,_xlpm.isN,0),
_xlpm.ls,_xlfn.XMATCH(TRUE,_xlpm.isN,0,-1),
--(INDEX(_xlpm.Nm,1,_xlpm.fr)&amp;INDEX(_xlpm.Nm,1,_xlpm.ls)))</f>
        <v>55</v>
      </c>
    </row>
    <row r="641" spans="1:2" x14ac:dyDescent="0.3">
      <c r="A641" s="40" t="s">
        <v>2367</v>
      </c>
      <c r="B641" s="28" cm="1">
        <f t="array" ref="B641">_xlfn.LET(
_xlpm.chars,A641,
_xlpm.ln, LEN(_xlpm.chars),
_xlpm.cr, MID(_xlpm.chars,_xlfn.SEQUENCE(,_xlpm.ln),1),
_xlpm.Nm, IFERROR(--_xlpm.cr,_xlpm.cr),
_xlpm.isN, ISNUMBER(_xlpm.Nm),
_xlpm.fr,_xlfn.XMATCH(TRUE,_xlpm.isN,0),
_xlpm.ls,_xlfn.XMATCH(TRUE,_xlpm.isN,0,-1),
--(INDEX(_xlpm.Nm,1,_xlpm.fr)&amp;INDEX(_xlpm.Nm,1,_xlpm.ls)))</f>
        <v>53</v>
      </c>
    </row>
    <row r="642" spans="1:2" x14ac:dyDescent="0.3">
      <c r="A642" s="40" t="s">
        <v>2368</v>
      </c>
      <c r="B642" s="28" cm="1">
        <f t="array" ref="B642">_xlfn.LET(
_xlpm.chars,A642,
_xlpm.ln, LEN(_xlpm.chars),
_xlpm.cr, MID(_xlpm.chars,_xlfn.SEQUENCE(,_xlpm.ln),1),
_xlpm.Nm, IFERROR(--_xlpm.cr,_xlpm.cr),
_xlpm.isN, ISNUMBER(_xlpm.Nm),
_xlpm.fr,_xlfn.XMATCH(TRUE,_xlpm.isN,0),
_xlpm.ls,_xlfn.XMATCH(TRUE,_xlpm.isN,0,-1),
--(INDEX(_xlpm.Nm,1,_xlpm.fr)&amp;INDEX(_xlpm.Nm,1,_xlpm.ls)))</f>
        <v>13</v>
      </c>
    </row>
    <row r="643" spans="1:2" x14ac:dyDescent="0.3">
      <c r="A643" s="40" t="s">
        <v>2369</v>
      </c>
      <c r="B643" s="28" cm="1">
        <f t="array" ref="B643">_xlfn.LET(
_xlpm.chars,A643,
_xlpm.ln, LEN(_xlpm.chars),
_xlpm.cr, MID(_xlpm.chars,_xlfn.SEQUENCE(,_xlpm.ln),1),
_xlpm.Nm, IFERROR(--_xlpm.cr,_xlpm.cr),
_xlpm.isN, ISNUMBER(_xlpm.Nm),
_xlpm.fr,_xlfn.XMATCH(TRUE,_xlpm.isN,0),
_xlpm.ls,_xlfn.XMATCH(TRUE,_xlpm.isN,0,-1),
--(INDEX(_xlpm.Nm,1,_xlpm.fr)&amp;INDEX(_xlpm.Nm,1,_xlpm.ls)))</f>
        <v>33</v>
      </c>
    </row>
    <row r="644" spans="1:2" x14ac:dyDescent="0.3">
      <c r="A644" s="40" t="s">
        <v>2370</v>
      </c>
      <c r="B644" s="28" cm="1">
        <f t="array" ref="B644">_xlfn.LET(
_xlpm.chars,A644,
_xlpm.ln, LEN(_xlpm.chars),
_xlpm.cr, MID(_xlpm.chars,_xlfn.SEQUENCE(,_xlpm.ln),1),
_xlpm.Nm, IFERROR(--_xlpm.cr,_xlpm.cr),
_xlpm.isN, ISNUMBER(_xlpm.Nm),
_xlpm.fr,_xlfn.XMATCH(TRUE,_xlpm.isN,0),
_xlpm.ls,_xlfn.XMATCH(TRUE,_xlpm.isN,0,-1),
--(INDEX(_xlpm.Nm,1,_xlpm.fr)&amp;INDEX(_xlpm.Nm,1,_xlpm.ls)))</f>
        <v>78</v>
      </c>
    </row>
    <row r="645" spans="1:2" x14ac:dyDescent="0.3">
      <c r="A645" s="40" t="s">
        <v>2371</v>
      </c>
      <c r="B645" s="28" cm="1">
        <f t="array" ref="B645">_xlfn.LET(
_xlpm.chars,A645,
_xlpm.ln, LEN(_xlpm.chars),
_xlpm.cr, MID(_xlpm.chars,_xlfn.SEQUENCE(,_xlpm.ln),1),
_xlpm.Nm, IFERROR(--_xlpm.cr,_xlpm.cr),
_xlpm.isN, ISNUMBER(_xlpm.Nm),
_xlpm.fr,_xlfn.XMATCH(TRUE,_xlpm.isN,0),
_xlpm.ls,_xlfn.XMATCH(TRUE,_xlpm.isN,0,-1),
--(INDEX(_xlpm.Nm,1,_xlpm.fr)&amp;INDEX(_xlpm.Nm,1,_xlpm.ls)))</f>
        <v>66</v>
      </c>
    </row>
    <row r="646" spans="1:2" x14ac:dyDescent="0.3">
      <c r="A646" s="40" t="s">
        <v>2372</v>
      </c>
      <c r="B646" s="28" cm="1">
        <f t="array" ref="B646">_xlfn.LET(
_xlpm.chars,A646,
_xlpm.ln, LEN(_xlpm.chars),
_xlpm.cr, MID(_xlpm.chars,_xlfn.SEQUENCE(,_xlpm.ln),1),
_xlpm.Nm, IFERROR(--_xlpm.cr,_xlpm.cr),
_xlpm.isN, ISNUMBER(_xlpm.Nm),
_xlpm.fr,_xlfn.XMATCH(TRUE,_xlpm.isN,0),
_xlpm.ls,_xlfn.XMATCH(TRUE,_xlpm.isN,0,-1),
--(INDEX(_xlpm.Nm,1,_xlpm.fr)&amp;INDEX(_xlpm.Nm,1,_xlpm.ls)))</f>
        <v>35</v>
      </c>
    </row>
    <row r="647" spans="1:2" x14ac:dyDescent="0.3">
      <c r="A647" s="40" t="s">
        <v>2373</v>
      </c>
      <c r="B647" s="28" cm="1">
        <f t="array" ref="B647">_xlfn.LET(
_xlpm.chars,A647,
_xlpm.ln, LEN(_xlpm.chars),
_xlpm.cr, MID(_xlpm.chars,_xlfn.SEQUENCE(,_xlpm.ln),1),
_xlpm.Nm, IFERROR(--_xlpm.cr,_xlpm.cr),
_xlpm.isN, ISNUMBER(_xlpm.Nm),
_xlpm.fr,_xlfn.XMATCH(TRUE,_xlpm.isN,0),
_xlpm.ls,_xlfn.XMATCH(TRUE,_xlpm.isN,0,-1),
--(INDEX(_xlpm.Nm,1,_xlpm.fr)&amp;INDEX(_xlpm.Nm,1,_xlpm.ls)))</f>
        <v>99</v>
      </c>
    </row>
    <row r="648" spans="1:2" x14ac:dyDescent="0.3">
      <c r="A648" s="40" t="s">
        <v>2374</v>
      </c>
      <c r="B648" s="28" cm="1">
        <f t="array" ref="B648">_xlfn.LET(
_xlpm.chars,A648,
_xlpm.ln, LEN(_xlpm.chars),
_xlpm.cr, MID(_xlpm.chars,_xlfn.SEQUENCE(,_xlpm.ln),1),
_xlpm.Nm, IFERROR(--_xlpm.cr,_xlpm.cr),
_xlpm.isN, ISNUMBER(_xlpm.Nm),
_xlpm.fr,_xlfn.XMATCH(TRUE,_xlpm.isN,0),
_xlpm.ls,_xlfn.XMATCH(TRUE,_xlpm.isN,0,-1),
--(INDEX(_xlpm.Nm,1,_xlpm.fr)&amp;INDEX(_xlpm.Nm,1,_xlpm.ls)))</f>
        <v>68</v>
      </c>
    </row>
    <row r="649" spans="1:2" x14ac:dyDescent="0.3">
      <c r="A649" s="40" t="s">
        <v>2375</v>
      </c>
      <c r="B649" s="28" cm="1">
        <f t="array" ref="B649">_xlfn.LET(
_xlpm.chars,A649,
_xlpm.ln, LEN(_xlpm.chars),
_xlpm.cr, MID(_xlpm.chars,_xlfn.SEQUENCE(,_xlpm.ln),1),
_xlpm.Nm, IFERROR(--_xlpm.cr,_xlpm.cr),
_xlpm.isN, ISNUMBER(_xlpm.Nm),
_xlpm.fr,_xlfn.XMATCH(TRUE,_xlpm.isN,0),
_xlpm.ls,_xlfn.XMATCH(TRUE,_xlpm.isN,0,-1),
--(INDEX(_xlpm.Nm,1,_xlpm.fr)&amp;INDEX(_xlpm.Nm,1,_xlpm.ls)))</f>
        <v>99</v>
      </c>
    </row>
    <row r="650" spans="1:2" x14ac:dyDescent="0.3">
      <c r="A650" s="40" t="s">
        <v>2376</v>
      </c>
      <c r="B650" s="28" cm="1">
        <f t="array" ref="B650">_xlfn.LET(
_xlpm.chars,A650,
_xlpm.ln, LEN(_xlpm.chars),
_xlpm.cr, MID(_xlpm.chars,_xlfn.SEQUENCE(,_xlpm.ln),1),
_xlpm.Nm, IFERROR(--_xlpm.cr,_xlpm.cr),
_xlpm.isN, ISNUMBER(_xlpm.Nm),
_xlpm.fr,_xlfn.XMATCH(TRUE,_xlpm.isN,0),
_xlpm.ls,_xlfn.XMATCH(TRUE,_xlpm.isN,0,-1),
--(INDEX(_xlpm.Nm,1,_xlpm.fr)&amp;INDEX(_xlpm.Nm,1,_xlpm.ls)))</f>
        <v>55</v>
      </c>
    </row>
    <row r="651" spans="1:2" x14ac:dyDescent="0.3">
      <c r="A651" s="40" t="s">
        <v>2377</v>
      </c>
      <c r="B651" s="28" cm="1">
        <f t="array" ref="B651">_xlfn.LET(
_xlpm.chars,A651,
_xlpm.ln, LEN(_xlpm.chars),
_xlpm.cr, MID(_xlpm.chars,_xlfn.SEQUENCE(,_xlpm.ln),1),
_xlpm.Nm, IFERROR(--_xlpm.cr,_xlpm.cr),
_xlpm.isN, ISNUMBER(_xlpm.Nm),
_xlpm.fr,_xlfn.XMATCH(TRUE,_xlpm.isN,0),
_xlpm.ls,_xlfn.XMATCH(TRUE,_xlpm.isN,0,-1),
--(INDEX(_xlpm.Nm,1,_xlpm.fr)&amp;INDEX(_xlpm.Nm,1,_xlpm.ls)))</f>
        <v>33</v>
      </c>
    </row>
    <row r="652" spans="1:2" x14ac:dyDescent="0.3">
      <c r="A652" s="40" t="s">
        <v>2378</v>
      </c>
      <c r="B652" s="28" cm="1">
        <f t="array" ref="B652">_xlfn.LET(
_xlpm.chars,A652,
_xlpm.ln, LEN(_xlpm.chars),
_xlpm.cr, MID(_xlpm.chars,_xlfn.SEQUENCE(,_xlpm.ln),1),
_xlpm.Nm, IFERROR(--_xlpm.cr,_xlpm.cr),
_xlpm.isN, ISNUMBER(_xlpm.Nm),
_xlpm.fr,_xlfn.XMATCH(TRUE,_xlpm.isN,0),
_xlpm.ls,_xlfn.XMATCH(TRUE,_xlpm.isN,0,-1),
--(INDEX(_xlpm.Nm,1,_xlpm.fr)&amp;INDEX(_xlpm.Nm,1,_xlpm.ls)))</f>
        <v>44</v>
      </c>
    </row>
    <row r="653" spans="1:2" x14ac:dyDescent="0.3">
      <c r="A653" s="40" t="s">
        <v>2379</v>
      </c>
      <c r="B653" s="28" cm="1">
        <f t="array" ref="B653">_xlfn.LET(
_xlpm.chars,A653,
_xlpm.ln, LEN(_xlpm.chars),
_xlpm.cr, MID(_xlpm.chars,_xlfn.SEQUENCE(,_xlpm.ln),1),
_xlpm.Nm, IFERROR(--_xlpm.cr,_xlpm.cr),
_xlpm.isN, ISNUMBER(_xlpm.Nm),
_xlpm.fr,_xlfn.XMATCH(TRUE,_xlpm.isN,0),
_xlpm.ls,_xlfn.XMATCH(TRUE,_xlpm.isN,0,-1),
--(INDEX(_xlpm.Nm,1,_xlpm.fr)&amp;INDEX(_xlpm.Nm,1,_xlpm.ls)))</f>
        <v>99</v>
      </c>
    </row>
    <row r="654" spans="1:2" x14ac:dyDescent="0.3">
      <c r="A654" s="40" t="s">
        <v>2380</v>
      </c>
      <c r="B654" s="28" cm="1">
        <f t="array" ref="B654">_xlfn.LET(
_xlpm.chars,A654,
_xlpm.ln, LEN(_xlpm.chars),
_xlpm.cr, MID(_xlpm.chars,_xlfn.SEQUENCE(,_xlpm.ln),1),
_xlpm.Nm, IFERROR(--_xlpm.cr,_xlpm.cr),
_xlpm.isN, ISNUMBER(_xlpm.Nm),
_xlpm.fr,_xlfn.XMATCH(TRUE,_xlpm.isN,0),
_xlpm.ls,_xlfn.XMATCH(TRUE,_xlpm.isN,0,-1),
--(INDEX(_xlpm.Nm,1,_xlpm.fr)&amp;INDEX(_xlpm.Nm,1,_xlpm.ls)))</f>
        <v>49</v>
      </c>
    </row>
    <row r="655" spans="1:2" x14ac:dyDescent="0.3">
      <c r="A655" s="40" t="s">
        <v>2381</v>
      </c>
      <c r="B655" s="28" cm="1">
        <f t="array" ref="B655">_xlfn.LET(
_xlpm.chars,A655,
_xlpm.ln, LEN(_xlpm.chars),
_xlpm.cr, MID(_xlpm.chars,_xlfn.SEQUENCE(,_xlpm.ln),1),
_xlpm.Nm, IFERROR(--_xlpm.cr,_xlpm.cr),
_xlpm.isN, ISNUMBER(_xlpm.Nm),
_xlpm.fr,_xlfn.XMATCH(TRUE,_xlpm.isN,0),
_xlpm.ls,_xlfn.XMATCH(TRUE,_xlpm.isN,0,-1),
--(INDEX(_xlpm.Nm,1,_xlpm.fr)&amp;INDEX(_xlpm.Nm,1,_xlpm.ls)))</f>
        <v>48</v>
      </c>
    </row>
    <row r="656" spans="1:2" x14ac:dyDescent="0.3">
      <c r="A656" s="40" t="s">
        <v>2382</v>
      </c>
      <c r="B656" s="28" cm="1">
        <f t="array" ref="B656">_xlfn.LET(
_xlpm.chars,A656,
_xlpm.ln, LEN(_xlpm.chars),
_xlpm.cr, MID(_xlpm.chars,_xlfn.SEQUENCE(,_xlpm.ln),1),
_xlpm.Nm, IFERROR(--_xlpm.cr,_xlpm.cr),
_xlpm.isN, ISNUMBER(_xlpm.Nm),
_xlpm.fr,_xlfn.XMATCH(TRUE,_xlpm.isN,0),
_xlpm.ls,_xlfn.XMATCH(TRUE,_xlpm.isN,0,-1),
--(INDEX(_xlpm.Nm,1,_xlpm.fr)&amp;INDEX(_xlpm.Nm,1,_xlpm.ls)))</f>
        <v>11</v>
      </c>
    </row>
    <row r="657" spans="1:2" x14ac:dyDescent="0.3">
      <c r="A657" s="40" t="s">
        <v>2383</v>
      </c>
      <c r="B657" s="28" cm="1">
        <f t="array" ref="B657">_xlfn.LET(
_xlpm.chars,A657,
_xlpm.ln, LEN(_xlpm.chars),
_xlpm.cr, MID(_xlpm.chars,_xlfn.SEQUENCE(,_xlpm.ln),1),
_xlpm.Nm, IFERROR(--_xlpm.cr,_xlpm.cr),
_xlpm.isN, ISNUMBER(_xlpm.Nm),
_xlpm.fr,_xlfn.XMATCH(TRUE,_xlpm.isN,0),
_xlpm.ls,_xlfn.XMATCH(TRUE,_xlpm.isN,0,-1),
--(INDEX(_xlpm.Nm,1,_xlpm.fr)&amp;INDEX(_xlpm.Nm,1,_xlpm.ls)))</f>
        <v>86</v>
      </c>
    </row>
    <row r="658" spans="1:2" x14ac:dyDescent="0.3">
      <c r="A658" s="40" t="s">
        <v>2384</v>
      </c>
      <c r="B658" s="28" cm="1">
        <f t="array" ref="B658">_xlfn.LET(
_xlpm.chars,A658,
_xlpm.ln, LEN(_xlpm.chars),
_xlpm.cr, MID(_xlpm.chars,_xlfn.SEQUENCE(,_xlpm.ln),1),
_xlpm.Nm, IFERROR(--_xlpm.cr,_xlpm.cr),
_xlpm.isN, ISNUMBER(_xlpm.Nm),
_xlpm.fr,_xlfn.XMATCH(TRUE,_xlpm.isN,0),
_xlpm.ls,_xlfn.XMATCH(TRUE,_xlpm.isN,0,-1),
--(INDEX(_xlpm.Nm,1,_xlpm.fr)&amp;INDEX(_xlpm.Nm,1,_xlpm.ls)))</f>
        <v>33</v>
      </c>
    </row>
    <row r="659" spans="1:2" x14ac:dyDescent="0.3">
      <c r="A659" s="40" t="s">
        <v>2385</v>
      </c>
      <c r="B659" s="28" cm="1">
        <f t="array" ref="B659">_xlfn.LET(
_xlpm.chars,A659,
_xlpm.ln, LEN(_xlpm.chars),
_xlpm.cr, MID(_xlpm.chars,_xlfn.SEQUENCE(,_xlpm.ln),1),
_xlpm.Nm, IFERROR(--_xlpm.cr,_xlpm.cr),
_xlpm.isN, ISNUMBER(_xlpm.Nm),
_xlpm.fr,_xlfn.XMATCH(TRUE,_xlpm.isN,0),
_xlpm.ls,_xlfn.XMATCH(TRUE,_xlpm.isN,0,-1),
--(INDEX(_xlpm.Nm,1,_xlpm.fr)&amp;INDEX(_xlpm.Nm,1,_xlpm.ls)))</f>
        <v>63</v>
      </c>
    </row>
    <row r="660" spans="1:2" x14ac:dyDescent="0.3">
      <c r="A660" s="40" t="s">
        <v>2386</v>
      </c>
      <c r="B660" s="28" cm="1">
        <f t="array" ref="B660">_xlfn.LET(
_xlpm.chars,A660,
_xlpm.ln, LEN(_xlpm.chars),
_xlpm.cr, MID(_xlpm.chars,_xlfn.SEQUENCE(,_xlpm.ln),1),
_xlpm.Nm, IFERROR(--_xlpm.cr,_xlpm.cr),
_xlpm.isN, ISNUMBER(_xlpm.Nm),
_xlpm.fr,_xlfn.XMATCH(TRUE,_xlpm.isN,0),
_xlpm.ls,_xlfn.XMATCH(TRUE,_xlpm.isN,0,-1),
--(INDEX(_xlpm.Nm,1,_xlpm.fr)&amp;INDEX(_xlpm.Nm,1,_xlpm.ls)))</f>
        <v>72</v>
      </c>
    </row>
    <row r="661" spans="1:2" x14ac:dyDescent="0.3">
      <c r="A661" s="40" t="s">
        <v>2387</v>
      </c>
      <c r="B661" s="28" cm="1">
        <f t="array" ref="B661">_xlfn.LET(
_xlpm.chars,A661,
_xlpm.ln, LEN(_xlpm.chars),
_xlpm.cr, MID(_xlpm.chars,_xlfn.SEQUENCE(,_xlpm.ln),1),
_xlpm.Nm, IFERROR(--_xlpm.cr,_xlpm.cr),
_xlpm.isN, ISNUMBER(_xlpm.Nm),
_xlpm.fr,_xlfn.XMATCH(TRUE,_xlpm.isN,0),
_xlpm.ls,_xlfn.XMATCH(TRUE,_xlpm.isN,0,-1),
--(INDEX(_xlpm.Nm,1,_xlpm.fr)&amp;INDEX(_xlpm.Nm,1,_xlpm.ls)))</f>
        <v>53</v>
      </c>
    </row>
    <row r="662" spans="1:2" x14ac:dyDescent="0.3">
      <c r="A662" s="40" t="s">
        <v>2388</v>
      </c>
      <c r="B662" s="28" cm="1">
        <f t="array" ref="B662">_xlfn.LET(
_xlpm.chars,A662,
_xlpm.ln, LEN(_xlpm.chars),
_xlpm.cr, MID(_xlpm.chars,_xlfn.SEQUENCE(,_xlpm.ln),1),
_xlpm.Nm, IFERROR(--_xlpm.cr,_xlpm.cr),
_xlpm.isN, ISNUMBER(_xlpm.Nm),
_xlpm.fr,_xlfn.XMATCH(TRUE,_xlpm.isN,0),
_xlpm.ls,_xlfn.XMATCH(TRUE,_xlpm.isN,0,-1),
--(INDEX(_xlpm.Nm,1,_xlpm.fr)&amp;INDEX(_xlpm.Nm,1,_xlpm.ls)))</f>
        <v>66</v>
      </c>
    </row>
    <row r="663" spans="1:2" x14ac:dyDescent="0.3">
      <c r="A663" s="40" t="s">
        <v>2389</v>
      </c>
      <c r="B663" s="28" cm="1">
        <f t="array" ref="B663">_xlfn.LET(
_xlpm.chars,A663,
_xlpm.ln, LEN(_xlpm.chars),
_xlpm.cr, MID(_xlpm.chars,_xlfn.SEQUENCE(,_xlpm.ln),1),
_xlpm.Nm, IFERROR(--_xlpm.cr,_xlpm.cr),
_xlpm.isN, ISNUMBER(_xlpm.Nm),
_xlpm.fr,_xlfn.XMATCH(TRUE,_xlpm.isN,0),
_xlpm.ls,_xlfn.XMATCH(TRUE,_xlpm.isN,0,-1),
--(INDEX(_xlpm.Nm,1,_xlpm.fr)&amp;INDEX(_xlpm.Nm,1,_xlpm.ls)))</f>
        <v>66</v>
      </c>
    </row>
    <row r="664" spans="1:2" x14ac:dyDescent="0.3">
      <c r="A664" s="40" t="s">
        <v>2390</v>
      </c>
      <c r="B664" s="28" cm="1">
        <f t="array" ref="B664">_xlfn.LET(
_xlpm.chars,A664,
_xlpm.ln, LEN(_xlpm.chars),
_xlpm.cr, MID(_xlpm.chars,_xlfn.SEQUENCE(,_xlpm.ln),1),
_xlpm.Nm, IFERROR(--_xlpm.cr,_xlpm.cr),
_xlpm.isN, ISNUMBER(_xlpm.Nm),
_xlpm.fr,_xlfn.XMATCH(TRUE,_xlpm.isN,0),
_xlpm.ls,_xlfn.XMATCH(TRUE,_xlpm.isN,0,-1),
--(INDEX(_xlpm.Nm,1,_xlpm.fr)&amp;INDEX(_xlpm.Nm,1,_xlpm.ls)))</f>
        <v>11</v>
      </c>
    </row>
    <row r="665" spans="1:2" x14ac:dyDescent="0.3">
      <c r="A665" s="40" t="s">
        <v>2391</v>
      </c>
      <c r="B665" s="28" cm="1">
        <f t="array" ref="B665">_xlfn.LET(
_xlpm.chars,A665,
_xlpm.ln, LEN(_xlpm.chars),
_xlpm.cr, MID(_xlpm.chars,_xlfn.SEQUENCE(,_xlpm.ln),1),
_xlpm.Nm, IFERROR(--_xlpm.cr,_xlpm.cr),
_xlpm.isN, ISNUMBER(_xlpm.Nm),
_xlpm.fr,_xlfn.XMATCH(TRUE,_xlpm.isN,0),
_xlpm.ls,_xlfn.XMATCH(TRUE,_xlpm.isN,0,-1),
--(INDEX(_xlpm.Nm,1,_xlpm.fr)&amp;INDEX(_xlpm.Nm,1,_xlpm.ls)))</f>
        <v>23</v>
      </c>
    </row>
    <row r="666" spans="1:2" x14ac:dyDescent="0.3">
      <c r="A666" s="40" t="s">
        <v>2392</v>
      </c>
      <c r="B666" s="28" cm="1">
        <f t="array" ref="B666">_xlfn.LET(
_xlpm.chars,A666,
_xlpm.ln, LEN(_xlpm.chars),
_xlpm.cr, MID(_xlpm.chars,_xlfn.SEQUENCE(,_xlpm.ln),1),
_xlpm.Nm, IFERROR(--_xlpm.cr,_xlpm.cr),
_xlpm.isN, ISNUMBER(_xlpm.Nm),
_xlpm.fr,_xlfn.XMATCH(TRUE,_xlpm.isN,0),
_xlpm.ls,_xlfn.XMATCH(TRUE,_xlpm.isN,0,-1),
--(INDEX(_xlpm.Nm,1,_xlpm.fr)&amp;INDEX(_xlpm.Nm,1,_xlpm.ls)))</f>
        <v>66</v>
      </c>
    </row>
    <row r="667" spans="1:2" x14ac:dyDescent="0.3">
      <c r="A667" s="40" t="s">
        <v>2393</v>
      </c>
      <c r="B667" s="28" cm="1">
        <f t="array" ref="B667">_xlfn.LET(
_xlpm.chars,A667,
_xlpm.ln, LEN(_xlpm.chars),
_xlpm.cr, MID(_xlpm.chars,_xlfn.SEQUENCE(,_xlpm.ln),1),
_xlpm.Nm, IFERROR(--_xlpm.cr,_xlpm.cr),
_xlpm.isN, ISNUMBER(_xlpm.Nm),
_xlpm.fr,_xlfn.XMATCH(TRUE,_xlpm.isN,0),
_xlpm.ls,_xlfn.XMATCH(TRUE,_xlpm.isN,0,-1),
--(INDEX(_xlpm.Nm,1,_xlpm.fr)&amp;INDEX(_xlpm.Nm,1,_xlpm.ls)))</f>
        <v>52</v>
      </c>
    </row>
    <row r="668" spans="1:2" x14ac:dyDescent="0.3">
      <c r="A668" s="40" t="s">
        <v>2394</v>
      </c>
      <c r="B668" s="28" cm="1">
        <f t="array" ref="B668">_xlfn.LET(
_xlpm.chars,A668,
_xlpm.ln, LEN(_xlpm.chars),
_xlpm.cr, MID(_xlpm.chars,_xlfn.SEQUENCE(,_xlpm.ln),1),
_xlpm.Nm, IFERROR(--_xlpm.cr,_xlpm.cr),
_xlpm.isN, ISNUMBER(_xlpm.Nm),
_xlpm.fr,_xlfn.XMATCH(TRUE,_xlpm.isN,0),
_xlpm.ls,_xlfn.XMATCH(TRUE,_xlpm.isN,0,-1),
--(INDEX(_xlpm.Nm,1,_xlpm.fr)&amp;INDEX(_xlpm.Nm,1,_xlpm.ls)))</f>
        <v>11</v>
      </c>
    </row>
    <row r="669" spans="1:2" x14ac:dyDescent="0.3">
      <c r="A669" s="40" t="s">
        <v>2395</v>
      </c>
      <c r="B669" s="28" cm="1">
        <f t="array" ref="B669">_xlfn.LET(
_xlpm.chars,A669,
_xlpm.ln, LEN(_xlpm.chars),
_xlpm.cr, MID(_xlpm.chars,_xlfn.SEQUENCE(,_xlpm.ln),1),
_xlpm.Nm, IFERROR(--_xlpm.cr,_xlpm.cr),
_xlpm.isN, ISNUMBER(_xlpm.Nm),
_xlpm.fr,_xlfn.XMATCH(TRUE,_xlpm.isN,0),
_xlpm.ls,_xlfn.XMATCH(TRUE,_xlpm.isN,0,-1),
--(INDEX(_xlpm.Nm,1,_xlpm.fr)&amp;INDEX(_xlpm.Nm,1,_xlpm.ls)))</f>
        <v>53</v>
      </c>
    </row>
    <row r="670" spans="1:2" x14ac:dyDescent="0.3">
      <c r="A670" s="40" t="s">
        <v>2396</v>
      </c>
      <c r="B670" s="28" cm="1">
        <f t="array" ref="B670">_xlfn.LET(
_xlpm.chars,A670,
_xlpm.ln, LEN(_xlpm.chars),
_xlpm.cr, MID(_xlpm.chars,_xlfn.SEQUENCE(,_xlpm.ln),1),
_xlpm.Nm, IFERROR(--_xlpm.cr,_xlpm.cr),
_xlpm.isN, ISNUMBER(_xlpm.Nm),
_xlpm.fr,_xlfn.XMATCH(TRUE,_xlpm.isN,0),
_xlpm.ls,_xlfn.XMATCH(TRUE,_xlpm.isN,0,-1),
--(INDEX(_xlpm.Nm,1,_xlpm.fr)&amp;INDEX(_xlpm.Nm,1,_xlpm.ls)))</f>
        <v>47</v>
      </c>
    </row>
    <row r="671" spans="1:2" x14ac:dyDescent="0.3">
      <c r="A671" s="40" t="s">
        <v>2397</v>
      </c>
      <c r="B671" s="28" cm="1">
        <f t="array" ref="B671">_xlfn.LET(
_xlpm.chars,A671,
_xlpm.ln, LEN(_xlpm.chars),
_xlpm.cr, MID(_xlpm.chars,_xlfn.SEQUENCE(,_xlpm.ln),1),
_xlpm.Nm, IFERROR(--_xlpm.cr,_xlpm.cr),
_xlpm.isN, ISNUMBER(_xlpm.Nm),
_xlpm.fr,_xlfn.XMATCH(TRUE,_xlpm.isN,0),
_xlpm.ls,_xlfn.XMATCH(TRUE,_xlpm.isN,0,-1),
--(INDEX(_xlpm.Nm,1,_xlpm.fr)&amp;INDEX(_xlpm.Nm,1,_xlpm.ls)))</f>
        <v>44</v>
      </c>
    </row>
    <row r="672" spans="1:2" x14ac:dyDescent="0.3">
      <c r="A672" s="40" t="s">
        <v>2398</v>
      </c>
      <c r="B672" s="28" cm="1">
        <f t="array" ref="B672">_xlfn.LET(
_xlpm.chars,A672,
_xlpm.ln, LEN(_xlpm.chars),
_xlpm.cr, MID(_xlpm.chars,_xlfn.SEQUENCE(,_xlpm.ln),1),
_xlpm.Nm, IFERROR(--_xlpm.cr,_xlpm.cr),
_xlpm.isN, ISNUMBER(_xlpm.Nm),
_xlpm.fr,_xlfn.XMATCH(TRUE,_xlpm.isN,0),
_xlpm.ls,_xlfn.XMATCH(TRUE,_xlpm.isN,0,-1),
--(INDEX(_xlpm.Nm,1,_xlpm.fr)&amp;INDEX(_xlpm.Nm,1,_xlpm.ls)))</f>
        <v>13</v>
      </c>
    </row>
    <row r="673" spans="1:2" x14ac:dyDescent="0.3">
      <c r="A673" s="40" t="s">
        <v>2399</v>
      </c>
      <c r="B673" s="28" cm="1">
        <f t="array" ref="B673">_xlfn.LET(
_xlpm.chars,A673,
_xlpm.ln, LEN(_xlpm.chars),
_xlpm.cr, MID(_xlpm.chars,_xlfn.SEQUENCE(,_xlpm.ln),1),
_xlpm.Nm, IFERROR(--_xlpm.cr,_xlpm.cr),
_xlpm.isN, ISNUMBER(_xlpm.Nm),
_xlpm.fr,_xlfn.XMATCH(TRUE,_xlpm.isN,0),
_xlpm.ls,_xlfn.XMATCH(TRUE,_xlpm.isN,0,-1),
--(INDEX(_xlpm.Nm,1,_xlpm.fr)&amp;INDEX(_xlpm.Nm,1,_xlpm.ls)))</f>
        <v>33</v>
      </c>
    </row>
    <row r="674" spans="1:2" x14ac:dyDescent="0.3">
      <c r="A674" s="40" t="s">
        <v>2400</v>
      </c>
      <c r="B674" s="28" cm="1">
        <f t="array" ref="B674">_xlfn.LET(
_xlpm.chars,A674,
_xlpm.ln, LEN(_xlpm.chars),
_xlpm.cr, MID(_xlpm.chars,_xlfn.SEQUENCE(,_xlpm.ln),1),
_xlpm.Nm, IFERROR(--_xlpm.cr,_xlpm.cr),
_xlpm.isN, ISNUMBER(_xlpm.Nm),
_xlpm.fr,_xlfn.XMATCH(TRUE,_xlpm.isN,0),
_xlpm.ls,_xlfn.XMATCH(TRUE,_xlpm.isN,0,-1),
--(INDEX(_xlpm.Nm,1,_xlpm.fr)&amp;INDEX(_xlpm.Nm,1,_xlpm.ls)))</f>
        <v>53</v>
      </c>
    </row>
    <row r="675" spans="1:2" x14ac:dyDescent="0.3">
      <c r="A675" s="40" t="s">
        <v>2401</v>
      </c>
      <c r="B675" s="28" cm="1">
        <f t="array" ref="B675">_xlfn.LET(
_xlpm.chars,A675,
_xlpm.ln, LEN(_xlpm.chars),
_xlpm.cr, MID(_xlpm.chars,_xlfn.SEQUENCE(,_xlpm.ln),1),
_xlpm.Nm, IFERROR(--_xlpm.cr,_xlpm.cr),
_xlpm.isN, ISNUMBER(_xlpm.Nm),
_xlpm.fr,_xlfn.XMATCH(TRUE,_xlpm.isN,0),
_xlpm.ls,_xlfn.XMATCH(TRUE,_xlpm.isN,0,-1),
--(INDEX(_xlpm.Nm,1,_xlpm.fr)&amp;INDEX(_xlpm.Nm,1,_xlpm.ls)))</f>
        <v>25</v>
      </c>
    </row>
    <row r="676" spans="1:2" x14ac:dyDescent="0.3">
      <c r="A676" s="40" t="s">
        <v>2402</v>
      </c>
      <c r="B676" s="28" cm="1">
        <f t="array" ref="B676">_xlfn.LET(
_xlpm.chars,A676,
_xlpm.ln, LEN(_xlpm.chars),
_xlpm.cr, MID(_xlpm.chars,_xlfn.SEQUENCE(,_xlpm.ln),1),
_xlpm.Nm, IFERROR(--_xlpm.cr,_xlpm.cr),
_xlpm.isN, ISNUMBER(_xlpm.Nm),
_xlpm.fr,_xlfn.XMATCH(TRUE,_xlpm.isN,0),
_xlpm.ls,_xlfn.XMATCH(TRUE,_xlpm.isN,0,-1),
--(INDEX(_xlpm.Nm,1,_xlpm.fr)&amp;INDEX(_xlpm.Nm,1,_xlpm.ls)))</f>
        <v>58</v>
      </c>
    </row>
    <row r="677" spans="1:2" x14ac:dyDescent="0.3">
      <c r="A677" s="40" t="s">
        <v>2403</v>
      </c>
      <c r="B677" s="28" cm="1">
        <f t="array" ref="B677">_xlfn.LET(
_xlpm.chars,A677,
_xlpm.ln, LEN(_xlpm.chars),
_xlpm.cr, MID(_xlpm.chars,_xlfn.SEQUENCE(,_xlpm.ln),1),
_xlpm.Nm, IFERROR(--_xlpm.cr,_xlpm.cr),
_xlpm.isN, ISNUMBER(_xlpm.Nm),
_xlpm.fr,_xlfn.XMATCH(TRUE,_xlpm.isN,0),
_xlpm.ls,_xlfn.XMATCH(TRUE,_xlpm.isN,0,-1),
--(INDEX(_xlpm.Nm,1,_xlpm.fr)&amp;INDEX(_xlpm.Nm,1,_xlpm.ls)))</f>
        <v>17</v>
      </c>
    </row>
    <row r="678" spans="1:2" x14ac:dyDescent="0.3">
      <c r="A678" s="40" t="s">
        <v>2404</v>
      </c>
      <c r="B678" s="28" cm="1">
        <f t="array" ref="B678">_xlfn.LET(
_xlpm.chars,A678,
_xlpm.ln, LEN(_xlpm.chars),
_xlpm.cr, MID(_xlpm.chars,_xlfn.SEQUENCE(,_xlpm.ln),1),
_xlpm.Nm, IFERROR(--_xlpm.cr,_xlpm.cr),
_xlpm.isN, ISNUMBER(_xlpm.Nm),
_xlpm.fr,_xlfn.XMATCH(TRUE,_xlpm.isN,0),
_xlpm.ls,_xlfn.XMATCH(TRUE,_xlpm.isN,0,-1),
--(INDEX(_xlpm.Nm,1,_xlpm.fr)&amp;INDEX(_xlpm.Nm,1,_xlpm.ls)))</f>
        <v>55</v>
      </c>
    </row>
    <row r="679" spans="1:2" x14ac:dyDescent="0.3">
      <c r="A679" s="40" t="s">
        <v>2405</v>
      </c>
      <c r="B679" s="28" cm="1">
        <f t="array" ref="B679">_xlfn.LET(
_xlpm.chars,A679,
_xlpm.ln, LEN(_xlpm.chars),
_xlpm.cr, MID(_xlpm.chars,_xlfn.SEQUENCE(,_xlpm.ln),1),
_xlpm.Nm, IFERROR(--_xlpm.cr,_xlpm.cr),
_xlpm.isN, ISNUMBER(_xlpm.Nm),
_xlpm.fr,_xlfn.XMATCH(TRUE,_xlpm.isN,0),
_xlpm.ls,_xlfn.XMATCH(TRUE,_xlpm.isN,0,-1),
--(INDEX(_xlpm.Nm,1,_xlpm.fr)&amp;INDEX(_xlpm.Nm,1,_xlpm.ls)))</f>
        <v>64</v>
      </c>
    </row>
    <row r="680" spans="1:2" x14ac:dyDescent="0.3">
      <c r="A680" s="40" t="s">
        <v>2406</v>
      </c>
      <c r="B680" s="28" cm="1">
        <f t="array" ref="B680">_xlfn.LET(
_xlpm.chars,A680,
_xlpm.ln, LEN(_xlpm.chars),
_xlpm.cr, MID(_xlpm.chars,_xlfn.SEQUENCE(,_xlpm.ln),1),
_xlpm.Nm, IFERROR(--_xlpm.cr,_xlpm.cr),
_xlpm.isN, ISNUMBER(_xlpm.Nm),
_xlpm.fr,_xlfn.XMATCH(TRUE,_xlpm.isN,0),
_xlpm.ls,_xlfn.XMATCH(TRUE,_xlpm.isN,0,-1),
--(INDEX(_xlpm.Nm,1,_xlpm.fr)&amp;INDEX(_xlpm.Nm,1,_xlpm.ls)))</f>
        <v>92</v>
      </c>
    </row>
    <row r="681" spans="1:2" x14ac:dyDescent="0.3">
      <c r="A681" s="40" t="s">
        <v>2407</v>
      </c>
      <c r="B681" s="28" cm="1">
        <f t="array" ref="B681">_xlfn.LET(
_xlpm.chars,A681,
_xlpm.ln, LEN(_xlpm.chars),
_xlpm.cr, MID(_xlpm.chars,_xlfn.SEQUENCE(,_xlpm.ln),1),
_xlpm.Nm, IFERROR(--_xlpm.cr,_xlpm.cr),
_xlpm.isN, ISNUMBER(_xlpm.Nm),
_xlpm.fr,_xlfn.XMATCH(TRUE,_xlpm.isN,0),
_xlpm.ls,_xlfn.XMATCH(TRUE,_xlpm.isN,0,-1),
--(INDEX(_xlpm.Nm,1,_xlpm.fr)&amp;INDEX(_xlpm.Nm,1,_xlpm.ls)))</f>
        <v>11</v>
      </c>
    </row>
    <row r="682" spans="1:2" x14ac:dyDescent="0.3">
      <c r="A682" s="40" t="s">
        <v>2408</v>
      </c>
      <c r="B682" s="28" cm="1">
        <f t="array" ref="B682">_xlfn.LET(
_xlpm.chars,A682,
_xlpm.ln, LEN(_xlpm.chars),
_xlpm.cr, MID(_xlpm.chars,_xlfn.SEQUENCE(,_xlpm.ln),1),
_xlpm.Nm, IFERROR(--_xlpm.cr,_xlpm.cr),
_xlpm.isN, ISNUMBER(_xlpm.Nm),
_xlpm.fr,_xlfn.XMATCH(TRUE,_xlpm.isN,0),
_xlpm.ls,_xlfn.XMATCH(TRUE,_xlpm.isN,0,-1),
--(INDEX(_xlpm.Nm,1,_xlpm.fr)&amp;INDEX(_xlpm.Nm,1,_xlpm.ls)))</f>
        <v>55</v>
      </c>
    </row>
    <row r="683" spans="1:2" x14ac:dyDescent="0.3">
      <c r="A683" s="40" t="s">
        <v>2409</v>
      </c>
      <c r="B683" s="28" cm="1">
        <f t="array" ref="B683">_xlfn.LET(
_xlpm.chars,A683,
_xlpm.ln, LEN(_xlpm.chars),
_xlpm.cr, MID(_xlpm.chars,_xlfn.SEQUENCE(,_xlpm.ln),1),
_xlpm.Nm, IFERROR(--_xlpm.cr,_xlpm.cr),
_xlpm.isN, ISNUMBER(_xlpm.Nm),
_xlpm.fr,_xlfn.XMATCH(TRUE,_xlpm.isN,0),
_xlpm.ls,_xlfn.XMATCH(TRUE,_xlpm.isN,0,-1),
--(INDEX(_xlpm.Nm,1,_xlpm.fr)&amp;INDEX(_xlpm.Nm,1,_xlpm.ls)))</f>
        <v>56</v>
      </c>
    </row>
    <row r="684" spans="1:2" x14ac:dyDescent="0.3">
      <c r="A684" s="40" t="s">
        <v>2410</v>
      </c>
      <c r="B684" s="28" cm="1">
        <f t="array" ref="B684">_xlfn.LET(
_xlpm.chars,A684,
_xlpm.ln, LEN(_xlpm.chars),
_xlpm.cr, MID(_xlpm.chars,_xlfn.SEQUENCE(,_xlpm.ln),1),
_xlpm.Nm, IFERROR(--_xlpm.cr,_xlpm.cr),
_xlpm.isN, ISNUMBER(_xlpm.Nm),
_xlpm.fr,_xlfn.XMATCH(TRUE,_xlpm.isN,0),
_xlpm.ls,_xlfn.XMATCH(TRUE,_xlpm.isN,0,-1),
--(INDEX(_xlpm.Nm,1,_xlpm.fr)&amp;INDEX(_xlpm.Nm,1,_xlpm.ls)))</f>
        <v>66</v>
      </c>
    </row>
    <row r="685" spans="1:2" x14ac:dyDescent="0.3">
      <c r="A685" s="40" t="s">
        <v>2411</v>
      </c>
      <c r="B685" s="28" cm="1">
        <f t="array" ref="B685">_xlfn.LET(
_xlpm.chars,A685,
_xlpm.ln, LEN(_xlpm.chars),
_xlpm.cr, MID(_xlpm.chars,_xlfn.SEQUENCE(,_xlpm.ln),1),
_xlpm.Nm, IFERROR(--_xlpm.cr,_xlpm.cr),
_xlpm.isN, ISNUMBER(_xlpm.Nm),
_xlpm.fr,_xlfn.XMATCH(TRUE,_xlpm.isN,0),
_xlpm.ls,_xlfn.XMATCH(TRUE,_xlpm.isN,0,-1),
--(INDEX(_xlpm.Nm,1,_xlpm.fr)&amp;INDEX(_xlpm.Nm,1,_xlpm.ls)))</f>
        <v>52</v>
      </c>
    </row>
    <row r="686" spans="1:2" x14ac:dyDescent="0.3">
      <c r="A686" s="40" t="s">
        <v>2412</v>
      </c>
      <c r="B686" s="28" cm="1">
        <f t="array" ref="B686">_xlfn.LET(
_xlpm.chars,A686,
_xlpm.ln, LEN(_xlpm.chars),
_xlpm.cr, MID(_xlpm.chars,_xlfn.SEQUENCE(,_xlpm.ln),1),
_xlpm.Nm, IFERROR(--_xlpm.cr,_xlpm.cr),
_xlpm.isN, ISNUMBER(_xlpm.Nm),
_xlpm.fr,_xlfn.XMATCH(TRUE,_xlpm.isN,0),
_xlpm.ls,_xlfn.XMATCH(TRUE,_xlpm.isN,0,-1),
--(INDEX(_xlpm.Nm,1,_xlpm.fr)&amp;INDEX(_xlpm.Nm,1,_xlpm.ls)))</f>
        <v>11</v>
      </c>
    </row>
    <row r="687" spans="1:2" x14ac:dyDescent="0.3">
      <c r="A687" s="40" t="s">
        <v>2413</v>
      </c>
      <c r="B687" s="28" cm="1">
        <f t="array" ref="B687">_xlfn.LET(
_xlpm.chars,A687,
_xlpm.ln, LEN(_xlpm.chars),
_xlpm.cr, MID(_xlpm.chars,_xlfn.SEQUENCE(,_xlpm.ln),1),
_xlpm.Nm, IFERROR(--_xlpm.cr,_xlpm.cr),
_xlpm.isN, ISNUMBER(_xlpm.Nm),
_xlpm.fr,_xlfn.XMATCH(TRUE,_xlpm.isN,0),
_xlpm.ls,_xlfn.XMATCH(TRUE,_xlpm.isN,0,-1),
--(INDEX(_xlpm.Nm,1,_xlpm.fr)&amp;INDEX(_xlpm.Nm,1,_xlpm.ls)))</f>
        <v>13</v>
      </c>
    </row>
    <row r="688" spans="1:2" x14ac:dyDescent="0.3">
      <c r="A688" s="40" t="s">
        <v>2414</v>
      </c>
      <c r="B688" s="28" cm="1">
        <f t="array" ref="B688">_xlfn.LET(
_xlpm.chars,A688,
_xlpm.ln, LEN(_xlpm.chars),
_xlpm.cr, MID(_xlpm.chars,_xlfn.SEQUENCE(,_xlpm.ln),1),
_xlpm.Nm, IFERROR(--_xlpm.cr,_xlpm.cr),
_xlpm.isN, ISNUMBER(_xlpm.Nm),
_xlpm.fr,_xlfn.XMATCH(TRUE,_xlpm.isN,0),
_xlpm.ls,_xlfn.XMATCH(TRUE,_xlpm.isN,0,-1),
--(INDEX(_xlpm.Nm,1,_xlpm.fr)&amp;INDEX(_xlpm.Nm,1,_xlpm.ls)))</f>
        <v>46</v>
      </c>
    </row>
    <row r="689" spans="1:2" x14ac:dyDescent="0.3">
      <c r="A689" s="40" t="s">
        <v>2415</v>
      </c>
      <c r="B689" s="28" cm="1">
        <f t="array" ref="B689">_xlfn.LET(
_xlpm.chars,A689,
_xlpm.ln, LEN(_xlpm.chars),
_xlpm.cr, MID(_xlpm.chars,_xlfn.SEQUENCE(,_xlpm.ln),1),
_xlpm.Nm, IFERROR(--_xlpm.cr,_xlpm.cr),
_xlpm.isN, ISNUMBER(_xlpm.Nm),
_xlpm.fr,_xlfn.XMATCH(TRUE,_xlpm.isN,0),
_xlpm.ls,_xlfn.XMATCH(TRUE,_xlpm.isN,0,-1),
--(INDEX(_xlpm.Nm,1,_xlpm.fr)&amp;INDEX(_xlpm.Nm,1,_xlpm.ls)))</f>
        <v>99</v>
      </c>
    </row>
    <row r="690" spans="1:2" x14ac:dyDescent="0.3">
      <c r="A690" s="40" t="s">
        <v>2416</v>
      </c>
      <c r="B690" s="28" cm="1">
        <f t="array" ref="B690">_xlfn.LET(
_xlpm.chars,A690,
_xlpm.ln, LEN(_xlpm.chars),
_xlpm.cr, MID(_xlpm.chars,_xlfn.SEQUENCE(,_xlpm.ln),1),
_xlpm.Nm, IFERROR(--_xlpm.cr,_xlpm.cr),
_xlpm.isN, ISNUMBER(_xlpm.Nm),
_xlpm.fr,_xlfn.XMATCH(TRUE,_xlpm.isN,0),
_xlpm.ls,_xlfn.XMATCH(TRUE,_xlpm.isN,0,-1),
--(INDEX(_xlpm.Nm,1,_xlpm.fr)&amp;INDEX(_xlpm.Nm,1,_xlpm.ls)))</f>
        <v>99</v>
      </c>
    </row>
    <row r="691" spans="1:2" x14ac:dyDescent="0.3">
      <c r="A691" s="40" t="s">
        <v>2417</v>
      </c>
      <c r="B691" s="28" cm="1">
        <f t="array" ref="B691">_xlfn.LET(
_xlpm.chars,A691,
_xlpm.ln, LEN(_xlpm.chars),
_xlpm.cr, MID(_xlpm.chars,_xlfn.SEQUENCE(,_xlpm.ln),1),
_xlpm.Nm, IFERROR(--_xlpm.cr,_xlpm.cr),
_xlpm.isN, ISNUMBER(_xlpm.Nm),
_xlpm.fr,_xlfn.XMATCH(TRUE,_xlpm.isN,0),
_xlpm.ls,_xlfn.XMATCH(TRUE,_xlpm.isN,0,-1),
--(INDEX(_xlpm.Nm,1,_xlpm.fr)&amp;INDEX(_xlpm.Nm,1,_xlpm.ls)))</f>
        <v>15</v>
      </c>
    </row>
    <row r="692" spans="1:2" x14ac:dyDescent="0.3">
      <c r="A692" s="40" t="s">
        <v>2418</v>
      </c>
      <c r="B692" s="28" cm="1">
        <f t="array" ref="B692">_xlfn.LET(
_xlpm.chars,A692,
_xlpm.ln, LEN(_xlpm.chars),
_xlpm.cr, MID(_xlpm.chars,_xlfn.SEQUENCE(,_xlpm.ln),1),
_xlpm.Nm, IFERROR(--_xlpm.cr,_xlpm.cr),
_xlpm.isN, ISNUMBER(_xlpm.Nm),
_xlpm.fr,_xlfn.XMATCH(TRUE,_xlpm.isN,0),
_xlpm.ls,_xlfn.XMATCH(TRUE,_xlpm.isN,0,-1),
--(INDEX(_xlpm.Nm,1,_xlpm.fr)&amp;INDEX(_xlpm.Nm,1,_xlpm.ls)))</f>
        <v>11</v>
      </c>
    </row>
    <row r="693" spans="1:2" x14ac:dyDescent="0.3">
      <c r="A693" s="40" t="s">
        <v>2419</v>
      </c>
      <c r="B693" s="28" cm="1">
        <f t="array" ref="B693">_xlfn.LET(
_xlpm.chars,A693,
_xlpm.ln, LEN(_xlpm.chars),
_xlpm.cr, MID(_xlpm.chars,_xlfn.SEQUENCE(,_xlpm.ln),1),
_xlpm.Nm, IFERROR(--_xlpm.cr,_xlpm.cr),
_xlpm.isN, ISNUMBER(_xlpm.Nm),
_xlpm.fr,_xlfn.XMATCH(TRUE,_xlpm.isN,0),
_xlpm.ls,_xlfn.XMATCH(TRUE,_xlpm.isN,0,-1),
--(INDEX(_xlpm.Nm,1,_xlpm.fr)&amp;INDEX(_xlpm.Nm,1,_xlpm.ls)))</f>
        <v>44</v>
      </c>
    </row>
    <row r="694" spans="1:2" x14ac:dyDescent="0.3">
      <c r="A694" s="40" t="s">
        <v>2420</v>
      </c>
      <c r="B694" s="28" cm="1">
        <f t="array" ref="B694">_xlfn.LET(
_xlpm.chars,A694,
_xlpm.ln, LEN(_xlpm.chars),
_xlpm.cr, MID(_xlpm.chars,_xlfn.SEQUENCE(,_xlpm.ln),1),
_xlpm.Nm, IFERROR(--_xlpm.cr,_xlpm.cr),
_xlpm.isN, ISNUMBER(_xlpm.Nm),
_xlpm.fr,_xlfn.XMATCH(TRUE,_xlpm.isN,0),
_xlpm.ls,_xlfn.XMATCH(TRUE,_xlpm.isN,0,-1),
--(INDEX(_xlpm.Nm,1,_xlpm.fr)&amp;INDEX(_xlpm.Nm,1,_xlpm.ls)))</f>
        <v>73</v>
      </c>
    </row>
    <row r="695" spans="1:2" x14ac:dyDescent="0.3">
      <c r="A695" s="40" t="s">
        <v>2421</v>
      </c>
      <c r="B695" s="28" cm="1">
        <f t="array" ref="B695">_xlfn.LET(
_xlpm.chars,A695,
_xlpm.ln, LEN(_xlpm.chars),
_xlpm.cr, MID(_xlpm.chars,_xlfn.SEQUENCE(,_xlpm.ln),1),
_xlpm.Nm, IFERROR(--_xlpm.cr,_xlpm.cr),
_xlpm.isN, ISNUMBER(_xlpm.Nm),
_xlpm.fr,_xlfn.XMATCH(TRUE,_xlpm.isN,0),
_xlpm.ls,_xlfn.XMATCH(TRUE,_xlpm.isN,0,-1),
--(INDEX(_xlpm.Nm,1,_xlpm.fr)&amp;INDEX(_xlpm.Nm,1,_xlpm.ls)))</f>
        <v>52</v>
      </c>
    </row>
    <row r="696" spans="1:2" x14ac:dyDescent="0.3">
      <c r="A696" s="40" t="s">
        <v>2422</v>
      </c>
      <c r="B696" s="28" cm="1">
        <f t="array" ref="B696">_xlfn.LET(
_xlpm.chars,A696,
_xlpm.ln, LEN(_xlpm.chars),
_xlpm.cr, MID(_xlpm.chars,_xlfn.SEQUENCE(,_xlpm.ln),1),
_xlpm.Nm, IFERROR(--_xlpm.cr,_xlpm.cr),
_xlpm.isN, ISNUMBER(_xlpm.Nm),
_xlpm.fr,_xlfn.XMATCH(TRUE,_xlpm.isN,0),
_xlpm.ls,_xlfn.XMATCH(TRUE,_xlpm.isN,0,-1),
--(INDEX(_xlpm.Nm,1,_xlpm.fr)&amp;INDEX(_xlpm.Nm,1,_xlpm.ls)))</f>
        <v>66</v>
      </c>
    </row>
    <row r="697" spans="1:2" x14ac:dyDescent="0.3">
      <c r="A697" s="40" t="s">
        <v>2423</v>
      </c>
      <c r="B697" s="28" cm="1">
        <f t="array" ref="B697">_xlfn.LET(
_xlpm.chars,A697,
_xlpm.ln, LEN(_xlpm.chars),
_xlpm.cr, MID(_xlpm.chars,_xlfn.SEQUENCE(,_xlpm.ln),1),
_xlpm.Nm, IFERROR(--_xlpm.cr,_xlpm.cr),
_xlpm.isN, ISNUMBER(_xlpm.Nm),
_xlpm.fr,_xlfn.XMATCH(TRUE,_xlpm.isN,0),
_xlpm.ls,_xlfn.XMATCH(TRUE,_xlpm.isN,0,-1),
--(INDEX(_xlpm.Nm,1,_xlpm.fr)&amp;INDEX(_xlpm.Nm,1,_xlpm.ls)))</f>
        <v>55</v>
      </c>
    </row>
    <row r="698" spans="1:2" x14ac:dyDescent="0.3">
      <c r="A698" s="40" t="s">
        <v>2424</v>
      </c>
      <c r="B698" s="28" cm="1">
        <f t="array" ref="B698">_xlfn.LET(
_xlpm.chars,A698,
_xlpm.ln, LEN(_xlpm.chars),
_xlpm.cr, MID(_xlpm.chars,_xlfn.SEQUENCE(,_xlpm.ln),1),
_xlpm.Nm, IFERROR(--_xlpm.cr,_xlpm.cr),
_xlpm.isN, ISNUMBER(_xlpm.Nm),
_xlpm.fr,_xlfn.XMATCH(TRUE,_xlpm.isN,0),
_xlpm.ls,_xlfn.XMATCH(TRUE,_xlpm.isN,0,-1),
--(INDEX(_xlpm.Nm,1,_xlpm.fr)&amp;INDEX(_xlpm.Nm,1,_xlpm.ls)))</f>
        <v>99</v>
      </c>
    </row>
    <row r="699" spans="1:2" x14ac:dyDescent="0.3">
      <c r="A699" s="40" t="s">
        <v>2425</v>
      </c>
      <c r="B699" s="28" cm="1">
        <f t="array" ref="B699">_xlfn.LET(
_xlpm.chars,A699,
_xlpm.ln, LEN(_xlpm.chars),
_xlpm.cr, MID(_xlpm.chars,_xlfn.SEQUENCE(,_xlpm.ln),1),
_xlpm.Nm, IFERROR(--_xlpm.cr,_xlpm.cr),
_xlpm.isN, ISNUMBER(_xlpm.Nm),
_xlpm.fr,_xlfn.XMATCH(TRUE,_xlpm.isN,0),
_xlpm.ls,_xlfn.XMATCH(TRUE,_xlpm.isN,0,-1),
--(INDEX(_xlpm.Nm,1,_xlpm.fr)&amp;INDEX(_xlpm.Nm,1,_xlpm.ls)))</f>
        <v>44</v>
      </c>
    </row>
    <row r="700" spans="1:2" x14ac:dyDescent="0.3">
      <c r="A700" s="40" t="s">
        <v>2426</v>
      </c>
      <c r="B700" s="28" cm="1">
        <f t="array" ref="B700">_xlfn.LET(
_xlpm.chars,A700,
_xlpm.ln, LEN(_xlpm.chars),
_xlpm.cr, MID(_xlpm.chars,_xlfn.SEQUENCE(,_xlpm.ln),1),
_xlpm.Nm, IFERROR(--_xlpm.cr,_xlpm.cr),
_xlpm.isN, ISNUMBER(_xlpm.Nm),
_xlpm.fr,_xlfn.XMATCH(TRUE,_xlpm.isN,0),
_xlpm.ls,_xlfn.XMATCH(TRUE,_xlpm.isN,0,-1),
--(INDEX(_xlpm.Nm,1,_xlpm.fr)&amp;INDEX(_xlpm.Nm,1,_xlpm.ls)))</f>
        <v>88</v>
      </c>
    </row>
    <row r="701" spans="1:2" x14ac:dyDescent="0.3">
      <c r="A701" s="40" t="s">
        <v>2427</v>
      </c>
      <c r="B701" s="28" cm="1">
        <f t="array" ref="B701">_xlfn.LET(
_xlpm.chars,A701,
_xlpm.ln, LEN(_xlpm.chars),
_xlpm.cr, MID(_xlpm.chars,_xlfn.SEQUENCE(,_xlpm.ln),1),
_xlpm.Nm, IFERROR(--_xlpm.cr,_xlpm.cr),
_xlpm.isN, ISNUMBER(_xlpm.Nm),
_xlpm.fr,_xlfn.XMATCH(TRUE,_xlpm.isN,0),
_xlpm.ls,_xlfn.XMATCH(TRUE,_xlpm.isN,0,-1),
--(INDEX(_xlpm.Nm,1,_xlpm.fr)&amp;INDEX(_xlpm.Nm,1,_xlpm.ls)))</f>
        <v>55</v>
      </c>
    </row>
    <row r="702" spans="1:2" x14ac:dyDescent="0.3">
      <c r="A702" s="40" t="s">
        <v>2428</v>
      </c>
      <c r="B702" s="28" cm="1">
        <f t="array" ref="B702">_xlfn.LET(
_xlpm.chars,A702,
_xlpm.ln, LEN(_xlpm.chars),
_xlpm.cr, MID(_xlpm.chars,_xlfn.SEQUENCE(,_xlpm.ln),1),
_xlpm.Nm, IFERROR(--_xlpm.cr,_xlpm.cr),
_xlpm.isN, ISNUMBER(_xlpm.Nm),
_xlpm.fr,_xlfn.XMATCH(TRUE,_xlpm.isN,0),
_xlpm.ls,_xlfn.XMATCH(TRUE,_xlpm.isN,0,-1),
--(INDEX(_xlpm.Nm,1,_xlpm.fr)&amp;INDEX(_xlpm.Nm,1,_xlpm.ls)))</f>
        <v>33</v>
      </c>
    </row>
    <row r="703" spans="1:2" x14ac:dyDescent="0.3">
      <c r="A703" s="40" t="s">
        <v>2429</v>
      </c>
      <c r="B703" s="28" cm="1">
        <f t="array" ref="B703">_xlfn.LET(
_xlpm.chars,A703,
_xlpm.ln, LEN(_xlpm.chars),
_xlpm.cr, MID(_xlpm.chars,_xlfn.SEQUENCE(,_xlpm.ln),1),
_xlpm.Nm, IFERROR(--_xlpm.cr,_xlpm.cr),
_xlpm.isN, ISNUMBER(_xlpm.Nm),
_xlpm.fr,_xlfn.XMATCH(TRUE,_xlpm.isN,0),
_xlpm.ls,_xlfn.XMATCH(TRUE,_xlpm.isN,0,-1),
--(INDEX(_xlpm.Nm,1,_xlpm.fr)&amp;INDEX(_xlpm.Nm,1,_xlpm.ls)))</f>
        <v>11</v>
      </c>
    </row>
    <row r="704" spans="1:2" x14ac:dyDescent="0.3">
      <c r="A704" s="40" t="s">
        <v>2430</v>
      </c>
      <c r="B704" s="28" cm="1">
        <f t="array" ref="B704">_xlfn.LET(
_xlpm.chars,A704,
_xlpm.ln, LEN(_xlpm.chars),
_xlpm.cr, MID(_xlpm.chars,_xlfn.SEQUENCE(,_xlpm.ln),1),
_xlpm.Nm, IFERROR(--_xlpm.cr,_xlpm.cr),
_xlpm.isN, ISNUMBER(_xlpm.Nm),
_xlpm.fr,_xlfn.XMATCH(TRUE,_xlpm.isN,0),
_xlpm.ls,_xlfn.XMATCH(TRUE,_xlpm.isN,0,-1),
--(INDEX(_xlpm.Nm,1,_xlpm.fr)&amp;INDEX(_xlpm.Nm,1,_xlpm.ls)))</f>
        <v>33</v>
      </c>
    </row>
    <row r="705" spans="1:2" x14ac:dyDescent="0.3">
      <c r="A705" s="40" t="s">
        <v>2431</v>
      </c>
      <c r="B705" s="28" cm="1">
        <f t="array" ref="B705">_xlfn.LET(
_xlpm.chars,A705,
_xlpm.ln, LEN(_xlpm.chars),
_xlpm.cr, MID(_xlpm.chars,_xlfn.SEQUENCE(,_xlpm.ln),1),
_xlpm.Nm, IFERROR(--_xlpm.cr,_xlpm.cr),
_xlpm.isN, ISNUMBER(_xlpm.Nm),
_xlpm.fr,_xlfn.XMATCH(TRUE,_xlpm.isN,0),
_xlpm.ls,_xlfn.XMATCH(TRUE,_xlpm.isN,0,-1),
--(INDEX(_xlpm.Nm,1,_xlpm.fr)&amp;INDEX(_xlpm.Nm,1,_xlpm.ls)))</f>
        <v>47</v>
      </c>
    </row>
    <row r="706" spans="1:2" x14ac:dyDescent="0.3">
      <c r="A706" s="40" t="s">
        <v>2432</v>
      </c>
      <c r="B706" s="28" cm="1">
        <f t="array" ref="B706">_xlfn.LET(
_xlpm.chars,A706,
_xlpm.ln, LEN(_xlpm.chars),
_xlpm.cr, MID(_xlpm.chars,_xlfn.SEQUENCE(,_xlpm.ln),1),
_xlpm.Nm, IFERROR(--_xlpm.cr,_xlpm.cr),
_xlpm.isN, ISNUMBER(_xlpm.Nm),
_xlpm.fr,_xlfn.XMATCH(TRUE,_xlpm.isN,0),
_xlpm.ls,_xlfn.XMATCH(TRUE,_xlpm.isN,0,-1),
--(INDEX(_xlpm.Nm,1,_xlpm.fr)&amp;INDEX(_xlpm.Nm,1,_xlpm.ls)))</f>
        <v>78</v>
      </c>
    </row>
    <row r="707" spans="1:2" x14ac:dyDescent="0.3">
      <c r="A707" s="40" t="s">
        <v>2433</v>
      </c>
      <c r="B707" s="28" cm="1">
        <f t="array" ref="B707">_xlfn.LET(
_xlpm.chars,A707,
_xlpm.ln, LEN(_xlpm.chars),
_xlpm.cr, MID(_xlpm.chars,_xlfn.SEQUENCE(,_xlpm.ln),1),
_xlpm.Nm, IFERROR(--_xlpm.cr,_xlpm.cr),
_xlpm.isN, ISNUMBER(_xlpm.Nm),
_xlpm.fr,_xlfn.XMATCH(TRUE,_xlpm.isN,0),
_xlpm.ls,_xlfn.XMATCH(TRUE,_xlpm.isN,0,-1),
--(INDEX(_xlpm.Nm,1,_xlpm.fr)&amp;INDEX(_xlpm.Nm,1,_xlpm.ls)))</f>
        <v>73</v>
      </c>
    </row>
    <row r="708" spans="1:2" x14ac:dyDescent="0.3">
      <c r="A708" s="40" t="s">
        <v>2434</v>
      </c>
      <c r="B708" s="28" cm="1">
        <f t="array" ref="B708">_xlfn.LET(
_xlpm.chars,A708,
_xlpm.ln, LEN(_xlpm.chars),
_xlpm.cr, MID(_xlpm.chars,_xlfn.SEQUENCE(,_xlpm.ln),1),
_xlpm.Nm, IFERROR(--_xlpm.cr,_xlpm.cr),
_xlpm.isN, ISNUMBER(_xlpm.Nm),
_xlpm.fr,_xlfn.XMATCH(TRUE,_xlpm.isN,0),
_xlpm.ls,_xlfn.XMATCH(TRUE,_xlpm.isN,0,-1),
--(INDEX(_xlpm.Nm,1,_xlpm.fr)&amp;INDEX(_xlpm.Nm,1,_xlpm.ls)))</f>
        <v>33</v>
      </c>
    </row>
    <row r="709" spans="1:2" x14ac:dyDescent="0.3">
      <c r="A709" s="40" t="s">
        <v>2435</v>
      </c>
      <c r="B709" s="28" cm="1">
        <f t="array" ref="B709">_xlfn.LET(
_xlpm.chars,A709,
_xlpm.ln, LEN(_xlpm.chars),
_xlpm.cr, MID(_xlpm.chars,_xlfn.SEQUENCE(,_xlpm.ln),1),
_xlpm.Nm, IFERROR(--_xlpm.cr,_xlpm.cr),
_xlpm.isN, ISNUMBER(_xlpm.Nm),
_xlpm.fr,_xlfn.XMATCH(TRUE,_xlpm.isN,0),
_xlpm.ls,_xlfn.XMATCH(TRUE,_xlpm.isN,0,-1),
--(INDEX(_xlpm.Nm,1,_xlpm.fr)&amp;INDEX(_xlpm.Nm,1,_xlpm.ls)))</f>
        <v>41</v>
      </c>
    </row>
    <row r="710" spans="1:2" x14ac:dyDescent="0.3">
      <c r="A710" s="40" t="s">
        <v>2436</v>
      </c>
      <c r="B710" s="28" cm="1">
        <f t="array" ref="B710">_xlfn.LET(
_xlpm.chars,A710,
_xlpm.ln, LEN(_xlpm.chars),
_xlpm.cr, MID(_xlpm.chars,_xlfn.SEQUENCE(,_xlpm.ln),1),
_xlpm.Nm, IFERROR(--_xlpm.cr,_xlpm.cr),
_xlpm.isN, ISNUMBER(_xlpm.Nm),
_xlpm.fr,_xlfn.XMATCH(TRUE,_xlpm.isN,0),
_xlpm.ls,_xlfn.XMATCH(TRUE,_xlpm.isN,0,-1),
--(INDEX(_xlpm.Nm,1,_xlpm.fr)&amp;INDEX(_xlpm.Nm,1,_xlpm.ls)))</f>
        <v>44</v>
      </c>
    </row>
    <row r="711" spans="1:2" x14ac:dyDescent="0.3">
      <c r="A711" s="40" t="s">
        <v>2437</v>
      </c>
      <c r="B711" s="28" cm="1">
        <f t="array" ref="B711">_xlfn.LET(
_xlpm.chars,A711,
_xlpm.ln, LEN(_xlpm.chars),
_xlpm.cr, MID(_xlpm.chars,_xlfn.SEQUENCE(,_xlpm.ln),1),
_xlpm.Nm, IFERROR(--_xlpm.cr,_xlpm.cr),
_xlpm.isN, ISNUMBER(_xlpm.Nm),
_xlpm.fr,_xlfn.XMATCH(TRUE,_xlpm.isN,0),
_xlpm.ls,_xlfn.XMATCH(TRUE,_xlpm.isN,0,-1),
--(INDEX(_xlpm.Nm,1,_xlpm.fr)&amp;INDEX(_xlpm.Nm,1,_xlpm.ls)))</f>
        <v>89</v>
      </c>
    </row>
    <row r="712" spans="1:2" x14ac:dyDescent="0.3">
      <c r="A712" s="40" t="s">
        <v>2438</v>
      </c>
      <c r="B712" s="28" cm="1">
        <f t="array" ref="B712">_xlfn.LET(
_xlpm.chars,A712,
_xlpm.ln, LEN(_xlpm.chars),
_xlpm.cr, MID(_xlpm.chars,_xlfn.SEQUENCE(,_xlpm.ln),1),
_xlpm.Nm, IFERROR(--_xlpm.cr,_xlpm.cr),
_xlpm.isN, ISNUMBER(_xlpm.Nm),
_xlpm.fr,_xlfn.XMATCH(TRUE,_xlpm.isN,0),
_xlpm.ls,_xlfn.XMATCH(TRUE,_xlpm.isN,0,-1),
--(INDEX(_xlpm.Nm,1,_xlpm.fr)&amp;INDEX(_xlpm.Nm,1,_xlpm.ls)))</f>
        <v>99</v>
      </c>
    </row>
    <row r="713" spans="1:2" x14ac:dyDescent="0.3">
      <c r="A713" s="40" t="s">
        <v>2439</v>
      </c>
      <c r="B713" s="28" cm="1">
        <f t="array" ref="B713">_xlfn.LET(
_xlpm.chars,A713,
_xlpm.ln, LEN(_xlpm.chars),
_xlpm.cr, MID(_xlpm.chars,_xlfn.SEQUENCE(,_xlpm.ln),1),
_xlpm.Nm, IFERROR(--_xlpm.cr,_xlpm.cr),
_xlpm.isN, ISNUMBER(_xlpm.Nm),
_xlpm.fr,_xlfn.XMATCH(TRUE,_xlpm.isN,0),
_xlpm.ls,_xlfn.XMATCH(TRUE,_xlpm.isN,0,-1),
--(INDEX(_xlpm.Nm,1,_xlpm.fr)&amp;INDEX(_xlpm.Nm,1,_xlpm.ls)))</f>
        <v>31</v>
      </c>
    </row>
    <row r="714" spans="1:2" x14ac:dyDescent="0.3">
      <c r="A714" s="40">
        <v>587</v>
      </c>
      <c r="B714" s="28" cm="1">
        <f t="array" ref="B714">_xlfn.LET(
_xlpm.chars,A714,
_xlpm.ln, LEN(_xlpm.chars),
_xlpm.cr, MID(_xlpm.chars,_xlfn.SEQUENCE(,_xlpm.ln),1),
_xlpm.Nm, IFERROR(--_xlpm.cr,_xlpm.cr),
_xlpm.isN, ISNUMBER(_xlpm.Nm),
_xlpm.fr,_xlfn.XMATCH(TRUE,_xlpm.isN,0),
_xlpm.ls,_xlfn.XMATCH(TRUE,_xlpm.isN,0,-1),
--(INDEX(_xlpm.Nm,1,_xlpm.fr)&amp;INDEX(_xlpm.Nm,1,_xlpm.ls)))</f>
        <v>57</v>
      </c>
    </row>
    <row r="715" spans="1:2" x14ac:dyDescent="0.3">
      <c r="A715" s="40" t="s">
        <v>2440</v>
      </c>
      <c r="B715" s="28" cm="1">
        <f t="array" ref="B715">_xlfn.LET(
_xlpm.chars,A715,
_xlpm.ln, LEN(_xlpm.chars),
_xlpm.cr, MID(_xlpm.chars,_xlfn.SEQUENCE(,_xlpm.ln),1),
_xlpm.Nm, IFERROR(--_xlpm.cr,_xlpm.cr),
_xlpm.isN, ISNUMBER(_xlpm.Nm),
_xlpm.fr,_xlfn.XMATCH(TRUE,_xlpm.isN,0),
_xlpm.ls,_xlfn.XMATCH(TRUE,_xlpm.isN,0,-1),
--(INDEX(_xlpm.Nm,1,_xlpm.fr)&amp;INDEX(_xlpm.Nm,1,_xlpm.ls)))</f>
        <v>72</v>
      </c>
    </row>
    <row r="716" spans="1:2" x14ac:dyDescent="0.3">
      <c r="A716" s="40" t="s">
        <v>2441</v>
      </c>
      <c r="B716" s="28" cm="1">
        <f t="array" ref="B716">_xlfn.LET(
_xlpm.chars,A716,
_xlpm.ln, LEN(_xlpm.chars),
_xlpm.cr, MID(_xlpm.chars,_xlfn.SEQUENCE(,_xlpm.ln),1),
_xlpm.Nm, IFERROR(--_xlpm.cr,_xlpm.cr),
_xlpm.isN, ISNUMBER(_xlpm.Nm),
_xlpm.fr,_xlfn.XMATCH(TRUE,_xlpm.isN,0),
_xlpm.ls,_xlfn.XMATCH(TRUE,_xlpm.isN,0,-1),
--(INDEX(_xlpm.Nm,1,_xlpm.fr)&amp;INDEX(_xlpm.Nm,1,_xlpm.ls)))</f>
        <v>68</v>
      </c>
    </row>
    <row r="717" spans="1:2" x14ac:dyDescent="0.3">
      <c r="A717" s="40" t="s">
        <v>2442</v>
      </c>
      <c r="B717" s="28" cm="1">
        <f t="array" ref="B717">_xlfn.LET(
_xlpm.chars,A717,
_xlpm.ln, LEN(_xlpm.chars),
_xlpm.cr, MID(_xlpm.chars,_xlfn.SEQUENCE(,_xlpm.ln),1),
_xlpm.Nm, IFERROR(--_xlpm.cr,_xlpm.cr),
_xlpm.isN, ISNUMBER(_xlpm.Nm),
_xlpm.fr,_xlfn.XMATCH(TRUE,_xlpm.isN,0),
_xlpm.ls,_xlfn.XMATCH(TRUE,_xlpm.isN,0,-1),
--(INDEX(_xlpm.Nm,1,_xlpm.fr)&amp;INDEX(_xlpm.Nm,1,_xlpm.ls)))</f>
        <v>55</v>
      </c>
    </row>
    <row r="718" spans="1:2" x14ac:dyDescent="0.3">
      <c r="A718" s="40" t="s">
        <v>2443</v>
      </c>
      <c r="B718" s="28" cm="1">
        <f t="array" ref="B718">_xlfn.LET(
_xlpm.chars,A718,
_xlpm.ln, LEN(_xlpm.chars),
_xlpm.cr, MID(_xlpm.chars,_xlfn.SEQUENCE(,_xlpm.ln),1),
_xlpm.Nm, IFERROR(--_xlpm.cr,_xlpm.cr),
_xlpm.isN, ISNUMBER(_xlpm.Nm),
_xlpm.fr,_xlfn.XMATCH(TRUE,_xlpm.isN,0),
_xlpm.ls,_xlfn.XMATCH(TRUE,_xlpm.isN,0,-1),
--(INDEX(_xlpm.Nm,1,_xlpm.fr)&amp;INDEX(_xlpm.Nm,1,_xlpm.ls)))</f>
        <v>11</v>
      </c>
    </row>
    <row r="719" spans="1:2" x14ac:dyDescent="0.3">
      <c r="A719" s="40" t="s">
        <v>2444</v>
      </c>
      <c r="B719" s="28" cm="1">
        <f t="array" ref="B719">_xlfn.LET(
_xlpm.chars,A719,
_xlpm.ln, LEN(_xlpm.chars),
_xlpm.cr, MID(_xlpm.chars,_xlfn.SEQUENCE(,_xlpm.ln),1),
_xlpm.Nm, IFERROR(--_xlpm.cr,_xlpm.cr),
_xlpm.isN, ISNUMBER(_xlpm.Nm),
_xlpm.fr,_xlfn.XMATCH(TRUE,_xlpm.isN,0),
_xlpm.ls,_xlfn.XMATCH(TRUE,_xlpm.isN,0,-1),
--(INDEX(_xlpm.Nm,1,_xlpm.fr)&amp;INDEX(_xlpm.Nm,1,_xlpm.ls)))</f>
        <v>66</v>
      </c>
    </row>
    <row r="720" spans="1:2" x14ac:dyDescent="0.3">
      <c r="A720" s="40" t="s">
        <v>2445</v>
      </c>
      <c r="B720" s="28" cm="1">
        <f t="array" ref="B720">_xlfn.LET(
_xlpm.chars,A720,
_xlpm.ln, LEN(_xlpm.chars),
_xlpm.cr, MID(_xlpm.chars,_xlfn.SEQUENCE(,_xlpm.ln),1),
_xlpm.Nm, IFERROR(--_xlpm.cr,_xlpm.cr),
_xlpm.isN, ISNUMBER(_xlpm.Nm),
_xlpm.fr,_xlfn.XMATCH(TRUE,_xlpm.isN,0),
_xlpm.ls,_xlfn.XMATCH(TRUE,_xlpm.isN,0,-1),
--(INDEX(_xlpm.Nm,1,_xlpm.fr)&amp;INDEX(_xlpm.Nm,1,_xlpm.ls)))</f>
        <v>23</v>
      </c>
    </row>
    <row r="721" spans="1:2" x14ac:dyDescent="0.3">
      <c r="A721" s="40" t="s">
        <v>2446</v>
      </c>
      <c r="B721" s="28" cm="1">
        <f t="array" ref="B721">_xlfn.LET(
_xlpm.chars,A721,
_xlpm.ln, LEN(_xlpm.chars),
_xlpm.cr, MID(_xlpm.chars,_xlfn.SEQUENCE(,_xlpm.ln),1),
_xlpm.Nm, IFERROR(--_xlpm.cr,_xlpm.cr),
_xlpm.isN, ISNUMBER(_xlpm.Nm),
_xlpm.fr,_xlfn.XMATCH(TRUE,_xlpm.isN,0),
_xlpm.ls,_xlfn.XMATCH(TRUE,_xlpm.isN,0,-1),
--(INDEX(_xlpm.Nm,1,_xlpm.fr)&amp;INDEX(_xlpm.Nm,1,_xlpm.ls)))</f>
        <v>99</v>
      </c>
    </row>
    <row r="722" spans="1:2" x14ac:dyDescent="0.3">
      <c r="A722" s="40" t="s">
        <v>2447</v>
      </c>
      <c r="B722" s="28" cm="1">
        <f t="array" ref="B722">_xlfn.LET(
_xlpm.chars,A722,
_xlpm.ln, LEN(_xlpm.chars),
_xlpm.cr, MID(_xlpm.chars,_xlfn.SEQUENCE(,_xlpm.ln),1),
_xlpm.Nm, IFERROR(--_xlpm.cr,_xlpm.cr),
_xlpm.isN, ISNUMBER(_xlpm.Nm),
_xlpm.fr,_xlfn.XMATCH(TRUE,_xlpm.isN,0),
_xlpm.ls,_xlfn.XMATCH(TRUE,_xlpm.isN,0,-1),
--(INDEX(_xlpm.Nm,1,_xlpm.fr)&amp;INDEX(_xlpm.Nm,1,_xlpm.ls)))</f>
        <v>53</v>
      </c>
    </row>
    <row r="723" spans="1:2" x14ac:dyDescent="0.3">
      <c r="A723" s="40" t="s">
        <v>2448</v>
      </c>
      <c r="B723" s="28" cm="1">
        <f t="array" ref="B723">_xlfn.LET(
_xlpm.chars,A723,
_xlpm.ln, LEN(_xlpm.chars),
_xlpm.cr, MID(_xlpm.chars,_xlfn.SEQUENCE(,_xlpm.ln),1),
_xlpm.Nm, IFERROR(--_xlpm.cr,_xlpm.cr),
_xlpm.isN, ISNUMBER(_xlpm.Nm),
_xlpm.fr,_xlfn.XMATCH(TRUE,_xlpm.isN,0),
_xlpm.ls,_xlfn.XMATCH(TRUE,_xlpm.isN,0,-1),
--(INDEX(_xlpm.Nm,1,_xlpm.fr)&amp;INDEX(_xlpm.Nm,1,_xlpm.ls)))</f>
        <v>77</v>
      </c>
    </row>
    <row r="724" spans="1:2" x14ac:dyDescent="0.3">
      <c r="A724" s="40" t="s">
        <v>2449</v>
      </c>
      <c r="B724" s="28" cm="1">
        <f t="array" ref="B724">_xlfn.LET(
_xlpm.chars,A724,
_xlpm.ln, LEN(_xlpm.chars),
_xlpm.cr, MID(_xlpm.chars,_xlfn.SEQUENCE(,_xlpm.ln),1),
_xlpm.Nm, IFERROR(--_xlpm.cr,_xlpm.cr),
_xlpm.isN, ISNUMBER(_xlpm.Nm),
_xlpm.fr,_xlfn.XMATCH(TRUE,_xlpm.isN,0),
_xlpm.ls,_xlfn.XMATCH(TRUE,_xlpm.isN,0,-1),
--(INDEX(_xlpm.Nm,1,_xlpm.fr)&amp;INDEX(_xlpm.Nm,1,_xlpm.ls)))</f>
        <v>88</v>
      </c>
    </row>
    <row r="725" spans="1:2" x14ac:dyDescent="0.3">
      <c r="A725" s="40" t="s">
        <v>2450</v>
      </c>
      <c r="B725" s="28" cm="1">
        <f t="array" ref="B725">_xlfn.LET(
_xlpm.chars,A725,
_xlpm.ln, LEN(_xlpm.chars),
_xlpm.cr, MID(_xlpm.chars,_xlfn.SEQUENCE(,_xlpm.ln),1),
_xlpm.Nm, IFERROR(--_xlpm.cr,_xlpm.cr),
_xlpm.isN, ISNUMBER(_xlpm.Nm),
_xlpm.fr,_xlfn.XMATCH(TRUE,_xlpm.isN,0),
_xlpm.ls,_xlfn.XMATCH(TRUE,_xlpm.isN,0,-1),
--(INDEX(_xlpm.Nm,1,_xlpm.fr)&amp;INDEX(_xlpm.Nm,1,_xlpm.ls)))</f>
        <v>11</v>
      </c>
    </row>
    <row r="726" spans="1:2" x14ac:dyDescent="0.3">
      <c r="A726" s="40" t="s">
        <v>2451</v>
      </c>
      <c r="B726" s="28" cm="1">
        <f t="array" ref="B726">_xlfn.LET(
_xlpm.chars,A726,
_xlpm.ln, LEN(_xlpm.chars),
_xlpm.cr, MID(_xlpm.chars,_xlfn.SEQUENCE(,_xlpm.ln),1),
_xlpm.Nm, IFERROR(--_xlpm.cr,_xlpm.cr),
_xlpm.isN, ISNUMBER(_xlpm.Nm),
_xlpm.fr,_xlfn.XMATCH(TRUE,_xlpm.isN,0),
_xlpm.ls,_xlfn.XMATCH(TRUE,_xlpm.isN,0,-1),
--(INDEX(_xlpm.Nm,1,_xlpm.fr)&amp;INDEX(_xlpm.Nm,1,_xlpm.ls)))</f>
        <v>33</v>
      </c>
    </row>
    <row r="727" spans="1:2" x14ac:dyDescent="0.3">
      <c r="A727" s="40" t="s">
        <v>2452</v>
      </c>
      <c r="B727" s="28" cm="1">
        <f t="array" ref="B727">_xlfn.LET(
_xlpm.chars,A727,
_xlpm.ln, LEN(_xlpm.chars),
_xlpm.cr, MID(_xlpm.chars,_xlfn.SEQUENCE(,_xlpm.ln),1),
_xlpm.Nm, IFERROR(--_xlpm.cr,_xlpm.cr),
_xlpm.isN, ISNUMBER(_xlpm.Nm),
_xlpm.fr,_xlfn.XMATCH(TRUE,_xlpm.isN,0),
_xlpm.ls,_xlfn.XMATCH(TRUE,_xlpm.isN,0,-1),
--(INDEX(_xlpm.Nm,1,_xlpm.fr)&amp;INDEX(_xlpm.Nm,1,_xlpm.ls)))</f>
        <v>22</v>
      </c>
    </row>
    <row r="728" spans="1:2" x14ac:dyDescent="0.3">
      <c r="A728" s="40" t="s">
        <v>2453</v>
      </c>
      <c r="B728" s="28" cm="1">
        <f t="array" ref="B728">_xlfn.LET(
_xlpm.chars,A728,
_xlpm.ln, LEN(_xlpm.chars),
_xlpm.cr, MID(_xlpm.chars,_xlfn.SEQUENCE(,_xlpm.ln),1),
_xlpm.Nm, IFERROR(--_xlpm.cr,_xlpm.cr),
_xlpm.isN, ISNUMBER(_xlpm.Nm),
_xlpm.fr,_xlfn.XMATCH(TRUE,_xlpm.isN,0),
_xlpm.ls,_xlfn.XMATCH(TRUE,_xlpm.isN,0,-1),
--(INDEX(_xlpm.Nm,1,_xlpm.fr)&amp;INDEX(_xlpm.Nm,1,_xlpm.ls)))</f>
        <v>22</v>
      </c>
    </row>
    <row r="729" spans="1:2" x14ac:dyDescent="0.3">
      <c r="A729" s="40" t="s">
        <v>2454</v>
      </c>
      <c r="B729" s="28" cm="1">
        <f t="array" ref="B729">_xlfn.LET(
_xlpm.chars,A729,
_xlpm.ln, LEN(_xlpm.chars),
_xlpm.cr, MID(_xlpm.chars,_xlfn.SEQUENCE(,_xlpm.ln),1),
_xlpm.Nm, IFERROR(--_xlpm.cr,_xlpm.cr),
_xlpm.isN, ISNUMBER(_xlpm.Nm),
_xlpm.fr,_xlfn.XMATCH(TRUE,_xlpm.isN,0),
_xlpm.ls,_xlfn.XMATCH(TRUE,_xlpm.isN,0,-1),
--(INDEX(_xlpm.Nm,1,_xlpm.fr)&amp;INDEX(_xlpm.Nm,1,_xlpm.ls)))</f>
        <v>11</v>
      </c>
    </row>
    <row r="730" spans="1:2" x14ac:dyDescent="0.3">
      <c r="A730" s="40" t="s">
        <v>2455</v>
      </c>
      <c r="B730" s="28" cm="1">
        <f t="array" ref="B730">_xlfn.LET(
_xlpm.chars,A730,
_xlpm.ln, LEN(_xlpm.chars),
_xlpm.cr, MID(_xlpm.chars,_xlfn.SEQUENCE(,_xlpm.ln),1),
_xlpm.Nm, IFERROR(--_xlpm.cr,_xlpm.cr),
_xlpm.isN, ISNUMBER(_xlpm.Nm),
_xlpm.fr,_xlfn.XMATCH(TRUE,_xlpm.isN,0),
_xlpm.ls,_xlfn.XMATCH(TRUE,_xlpm.isN,0,-1),
--(INDEX(_xlpm.Nm,1,_xlpm.fr)&amp;INDEX(_xlpm.Nm,1,_xlpm.ls)))</f>
        <v>16</v>
      </c>
    </row>
    <row r="731" spans="1:2" x14ac:dyDescent="0.3">
      <c r="A731" s="40" t="s">
        <v>2456</v>
      </c>
      <c r="B731" s="28" cm="1">
        <f t="array" ref="B731">_xlfn.LET(
_xlpm.chars,A731,
_xlpm.ln, LEN(_xlpm.chars),
_xlpm.cr, MID(_xlpm.chars,_xlfn.SEQUENCE(,_xlpm.ln),1),
_xlpm.Nm, IFERROR(--_xlpm.cr,_xlpm.cr),
_xlpm.isN, ISNUMBER(_xlpm.Nm),
_xlpm.fr,_xlfn.XMATCH(TRUE,_xlpm.isN,0),
_xlpm.ls,_xlfn.XMATCH(TRUE,_xlpm.isN,0,-1),
--(INDEX(_xlpm.Nm,1,_xlpm.fr)&amp;INDEX(_xlpm.Nm,1,_xlpm.ls)))</f>
        <v>22</v>
      </c>
    </row>
    <row r="732" spans="1:2" x14ac:dyDescent="0.3">
      <c r="A732" s="40" t="s">
        <v>2457</v>
      </c>
      <c r="B732" s="28" cm="1">
        <f t="array" ref="B732">_xlfn.LET(
_xlpm.chars,A732,
_xlpm.ln, LEN(_xlpm.chars),
_xlpm.cr, MID(_xlpm.chars,_xlfn.SEQUENCE(,_xlpm.ln),1),
_xlpm.Nm, IFERROR(--_xlpm.cr,_xlpm.cr),
_xlpm.isN, ISNUMBER(_xlpm.Nm),
_xlpm.fr,_xlfn.XMATCH(TRUE,_xlpm.isN,0),
_xlpm.ls,_xlfn.XMATCH(TRUE,_xlpm.isN,0,-1),
--(INDEX(_xlpm.Nm,1,_xlpm.fr)&amp;INDEX(_xlpm.Nm,1,_xlpm.ls)))</f>
        <v>56</v>
      </c>
    </row>
    <row r="733" spans="1:2" x14ac:dyDescent="0.3">
      <c r="A733" s="40" t="s">
        <v>2458</v>
      </c>
      <c r="B733" s="28" cm="1">
        <f t="array" ref="B733">_xlfn.LET(
_xlpm.chars,A733,
_xlpm.ln, LEN(_xlpm.chars),
_xlpm.cr, MID(_xlpm.chars,_xlfn.SEQUENCE(,_xlpm.ln),1),
_xlpm.Nm, IFERROR(--_xlpm.cr,_xlpm.cr),
_xlpm.isN, ISNUMBER(_xlpm.Nm),
_xlpm.fr,_xlfn.XMATCH(TRUE,_xlpm.isN,0),
_xlpm.ls,_xlfn.XMATCH(TRUE,_xlpm.isN,0,-1),
--(INDEX(_xlpm.Nm,1,_xlpm.fr)&amp;INDEX(_xlpm.Nm,1,_xlpm.ls)))</f>
        <v>54</v>
      </c>
    </row>
    <row r="734" spans="1:2" x14ac:dyDescent="0.3">
      <c r="A734" s="40" t="s">
        <v>2459</v>
      </c>
      <c r="B734" s="28" cm="1">
        <f t="array" ref="B734">_xlfn.LET(
_xlpm.chars,A734,
_xlpm.ln, LEN(_xlpm.chars),
_xlpm.cr, MID(_xlpm.chars,_xlfn.SEQUENCE(,_xlpm.ln),1),
_xlpm.Nm, IFERROR(--_xlpm.cr,_xlpm.cr),
_xlpm.isN, ISNUMBER(_xlpm.Nm),
_xlpm.fr,_xlfn.XMATCH(TRUE,_xlpm.isN,0),
_xlpm.ls,_xlfn.XMATCH(TRUE,_xlpm.isN,0,-1),
--(INDEX(_xlpm.Nm,1,_xlpm.fr)&amp;INDEX(_xlpm.Nm,1,_xlpm.ls)))</f>
        <v>69</v>
      </c>
    </row>
    <row r="735" spans="1:2" x14ac:dyDescent="0.3">
      <c r="A735" s="40" t="s">
        <v>2460</v>
      </c>
      <c r="B735" s="28" cm="1">
        <f t="array" ref="B735">_xlfn.LET(
_xlpm.chars,A735,
_xlpm.ln, LEN(_xlpm.chars),
_xlpm.cr, MID(_xlpm.chars,_xlfn.SEQUENCE(,_xlpm.ln),1),
_xlpm.Nm, IFERROR(--_xlpm.cr,_xlpm.cr),
_xlpm.isN, ISNUMBER(_xlpm.Nm),
_xlpm.fr,_xlfn.XMATCH(TRUE,_xlpm.isN,0),
_xlpm.ls,_xlfn.XMATCH(TRUE,_xlpm.isN,0,-1),
--(INDEX(_xlpm.Nm,1,_xlpm.fr)&amp;INDEX(_xlpm.Nm,1,_xlpm.ls)))</f>
        <v>22</v>
      </c>
    </row>
    <row r="736" spans="1:2" x14ac:dyDescent="0.3">
      <c r="A736" s="40" t="s">
        <v>2461</v>
      </c>
      <c r="B736" s="28" cm="1">
        <f t="array" ref="B736">_xlfn.LET(
_xlpm.chars,A736,
_xlpm.ln, LEN(_xlpm.chars),
_xlpm.cr, MID(_xlpm.chars,_xlfn.SEQUENCE(,_xlpm.ln),1),
_xlpm.Nm, IFERROR(--_xlpm.cr,_xlpm.cr),
_xlpm.isN, ISNUMBER(_xlpm.Nm),
_xlpm.fr,_xlfn.XMATCH(TRUE,_xlpm.isN,0),
_xlpm.ls,_xlfn.XMATCH(TRUE,_xlpm.isN,0,-1),
--(INDEX(_xlpm.Nm,1,_xlpm.fr)&amp;INDEX(_xlpm.Nm,1,_xlpm.ls)))</f>
        <v>88</v>
      </c>
    </row>
    <row r="737" spans="1:2" x14ac:dyDescent="0.3">
      <c r="A737" s="40" t="s">
        <v>2462</v>
      </c>
      <c r="B737" s="28" cm="1">
        <f t="array" ref="B737">_xlfn.LET(
_xlpm.chars,A737,
_xlpm.ln, LEN(_xlpm.chars),
_xlpm.cr, MID(_xlpm.chars,_xlfn.SEQUENCE(,_xlpm.ln),1),
_xlpm.Nm, IFERROR(--_xlpm.cr,_xlpm.cr),
_xlpm.isN, ISNUMBER(_xlpm.Nm),
_xlpm.fr,_xlfn.XMATCH(TRUE,_xlpm.isN,0),
_xlpm.ls,_xlfn.XMATCH(TRUE,_xlpm.isN,0,-1),
--(INDEX(_xlpm.Nm,1,_xlpm.fr)&amp;INDEX(_xlpm.Nm,1,_xlpm.ls)))</f>
        <v>95</v>
      </c>
    </row>
    <row r="738" spans="1:2" x14ac:dyDescent="0.3">
      <c r="A738" s="40" t="s">
        <v>2463</v>
      </c>
      <c r="B738" s="28" cm="1">
        <f t="array" ref="B738">_xlfn.LET(
_xlpm.chars,A738,
_xlpm.ln, LEN(_xlpm.chars),
_xlpm.cr, MID(_xlpm.chars,_xlfn.SEQUENCE(,_xlpm.ln),1),
_xlpm.Nm, IFERROR(--_xlpm.cr,_xlpm.cr),
_xlpm.isN, ISNUMBER(_xlpm.Nm),
_xlpm.fr,_xlfn.XMATCH(TRUE,_xlpm.isN,0),
_xlpm.ls,_xlfn.XMATCH(TRUE,_xlpm.isN,0,-1),
--(INDEX(_xlpm.Nm,1,_xlpm.fr)&amp;INDEX(_xlpm.Nm,1,_xlpm.ls)))</f>
        <v>33</v>
      </c>
    </row>
    <row r="739" spans="1:2" x14ac:dyDescent="0.3">
      <c r="A739" s="40" t="s">
        <v>2464</v>
      </c>
      <c r="B739" s="28" cm="1">
        <f t="array" ref="B739">_xlfn.LET(
_xlpm.chars,A739,
_xlpm.ln, LEN(_xlpm.chars),
_xlpm.cr, MID(_xlpm.chars,_xlfn.SEQUENCE(,_xlpm.ln),1),
_xlpm.Nm, IFERROR(--_xlpm.cr,_xlpm.cr),
_xlpm.isN, ISNUMBER(_xlpm.Nm),
_xlpm.fr,_xlfn.XMATCH(TRUE,_xlpm.isN,0),
_xlpm.ls,_xlfn.XMATCH(TRUE,_xlpm.isN,0,-1),
--(INDEX(_xlpm.Nm,1,_xlpm.fr)&amp;INDEX(_xlpm.Nm,1,_xlpm.ls)))</f>
        <v>88</v>
      </c>
    </row>
    <row r="740" spans="1:2" x14ac:dyDescent="0.3">
      <c r="A740" s="40" t="s">
        <v>2465</v>
      </c>
      <c r="B740" s="28" cm="1">
        <f t="array" ref="B740">_xlfn.LET(
_xlpm.chars,A740,
_xlpm.ln, LEN(_xlpm.chars),
_xlpm.cr, MID(_xlpm.chars,_xlfn.SEQUENCE(,_xlpm.ln),1),
_xlpm.Nm, IFERROR(--_xlpm.cr,_xlpm.cr),
_xlpm.isN, ISNUMBER(_xlpm.Nm),
_xlpm.fr,_xlfn.XMATCH(TRUE,_xlpm.isN,0),
_xlpm.ls,_xlfn.XMATCH(TRUE,_xlpm.isN,0,-1),
--(INDEX(_xlpm.Nm,1,_xlpm.fr)&amp;INDEX(_xlpm.Nm,1,_xlpm.ls)))</f>
        <v>95</v>
      </c>
    </row>
    <row r="741" spans="1:2" x14ac:dyDescent="0.3">
      <c r="A741" s="40" t="s">
        <v>2466</v>
      </c>
      <c r="B741" s="28" cm="1">
        <f t="array" ref="B741">_xlfn.LET(
_xlpm.chars,A741,
_xlpm.ln, LEN(_xlpm.chars),
_xlpm.cr, MID(_xlpm.chars,_xlfn.SEQUENCE(,_xlpm.ln),1),
_xlpm.Nm, IFERROR(--_xlpm.cr,_xlpm.cr),
_xlpm.isN, ISNUMBER(_xlpm.Nm),
_xlpm.fr,_xlfn.XMATCH(TRUE,_xlpm.isN,0),
_xlpm.ls,_xlfn.XMATCH(TRUE,_xlpm.isN,0,-1),
--(INDEX(_xlpm.Nm,1,_xlpm.fr)&amp;INDEX(_xlpm.Nm,1,_xlpm.ls)))</f>
        <v>62</v>
      </c>
    </row>
    <row r="742" spans="1:2" x14ac:dyDescent="0.3">
      <c r="A742" s="40" t="s">
        <v>2467</v>
      </c>
      <c r="B742" s="28" cm="1">
        <f t="array" ref="B742">_xlfn.LET(
_xlpm.chars,A742,
_xlpm.ln, LEN(_xlpm.chars),
_xlpm.cr, MID(_xlpm.chars,_xlfn.SEQUENCE(,_xlpm.ln),1),
_xlpm.Nm, IFERROR(--_xlpm.cr,_xlpm.cr),
_xlpm.isN, ISNUMBER(_xlpm.Nm),
_xlpm.fr,_xlfn.XMATCH(TRUE,_xlpm.isN,0),
_xlpm.ls,_xlfn.XMATCH(TRUE,_xlpm.isN,0,-1),
--(INDEX(_xlpm.Nm,1,_xlpm.fr)&amp;INDEX(_xlpm.Nm,1,_xlpm.ls)))</f>
        <v>52</v>
      </c>
    </row>
    <row r="743" spans="1:2" x14ac:dyDescent="0.3">
      <c r="A743" s="40" t="s">
        <v>2468</v>
      </c>
      <c r="B743" s="28" cm="1">
        <f t="array" ref="B743">_xlfn.LET(
_xlpm.chars,A743,
_xlpm.ln, LEN(_xlpm.chars),
_xlpm.cr, MID(_xlpm.chars,_xlfn.SEQUENCE(,_xlpm.ln),1),
_xlpm.Nm, IFERROR(--_xlpm.cr,_xlpm.cr),
_xlpm.isN, ISNUMBER(_xlpm.Nm),
_xlpm.fr,_xlfn.XMATCH(TRUE,_xlpm.isN,0),
_xlpm.ls,_xlfn.XMATCH(TRUE,_xlpm.isN,0,-1),
--(INDEX(_xlpm.Nm,1,_xlpm.fr)&amp;INDEX(_xlpm.Nm,1,_xlpm.ls)))</f>
        <v>93</v>
      </c>
    </row>
    <row r="744" spans="1:2" x14ac:dyDescent="0.3">
      <c r="A744" s="40" t="s">
        <v>2469</v>
      </c>
      <c r="B744" s="28" cm="1">
        <f t="array" ref="B744">_xlfn.LET(
_xlpm.chars,A744,
_xlpm.ln, LEN(_xlpm.chars),
_xlpm.cr, MID(_xlpm.chars,_xlfn.SEQUENCE(,_xlpm.ln),1),
_xlpm.Nm, IFERROR(--_xlpm.cr,_xlpm.cr),
_xlpm.isN, ISNUMBER(_xlpm.Nm),
_xlpm.fr,_xlfn.XMATCH(TRUE,_xlpm.isN,0),
_xlpm.ls,_xlfn.XMATCH(TRUE,_xlpm.isN,0,-1),
--(INDEX(_xlpm.Nm,1,_xlpm.fr)&amp;INDEX(_xlpm.Nm,1,_xlpm.ls)))</f>
        <v>11</v>
      </c>
    </row>
    <row r="745" spans="1:2" x14ac:dyDescent="0.3">
      <c r="A745" s="40" t="s">
        <v>2470</v>
      </c>
      <c r="B745" s="28" cm="1">
        <f t="array" ref="B745">_xlfn.LET(
_xlpm.chars,A745,
_xlpm.ln, LEN(_xlpm.chars),
_xlpm.cr, MID(_xlpm.chars,_xlfn.SEQUENCE(,_xlpm.ln),1),
_xlpm.Nm, IFERROR(--_xlpm.cr,_xlpm.cr),
_xlpm.isN, ISNUMBER(_xlpm.Nm),
_xlpm.fr,_xlfn.XMATCH(TRUE,_xlpm.isN,0),
_xlpm.ls,_xlfn.XMATCH(TRUE,_xlpm.isN,0,-1),
--(INDEX(_xlpm.Nm,1,_xlpm.fr)&amp;INDEX(_xlpm.Nm,1,_xlpm.ls)))</f>
        <v>86</v>
      </c>
    </row>
    <row r="746" spans="1:2" x14ac:dyDescent="0.3">
      <c r="A746" s="40" t="s">
        <v>2471</v>
      </c>
      <c r="B746" s="28" cm="1">
        <f t="array" ref="B746">_xlfn.LET(
_xlpm.chars,A746,
_xlpm.ln, LEN(_xlpm.chars),
_xlpm.cr, MID(_xlpm.chars,_xlfn.SEQUENCE(,_xlpm.ln),1),
_xlpm.Nm, IFERROR(--_xlpm.cr,_xlpm.cr),
_xlpm.isN, ISNUMBER(_xlpm.Nm),
_xlpm.fr,_xlfn.XMATCH(TRUE,_xlpm.isN,0),
_xlpm.ls,_xlfn.XMATCH(TRUE,_xlpm.isN,0,-1),
--(INDEX(_xlpm.Nm,1,_xlpm.fr)&amp;INDEX(_xlpm.Nm,1,_xlpm.ls)))</f>
        <v>27</v>
      </c>
    </row>
    <row r="747" spans="1:2" x14ac:dyDescent="0.3">
      <c r="A747" s="40" t="s">
        <v>2472</v>
      </c>
      <c r="B747" s="28" cm="1">
        <f t="array" ref="B747">_xlfn.LET(
_xlpm.chars,A747,
_xlpm.ln, LEN(_xlpm.chars),
_xlpm.cr, MID(_xlpm.chars,_xlfn.SEQUENCE(,_xlpm.ln),1),
_xlpm.Nm, IFERROR(--_xlpm.cr,_xlpm.cr),
_xlpm.isN, ISNUMBER(_xlpm.Nm),
_xlpm.fr,_xlfn.XMATCH(TRUE,_xlpm.isN,0),
_xlpm.ls,_xlfn.XMATCH(TRUE,_xlpm.isN,0,-1),
--(INDEX(_xlpm.Nm,1,_xlpm.fr)&amp;INDEX(_xlpm.Nm,1,_xlpm.ls)))</f>
        <v>66</v>
      </c>
    </row>
    <row r="748" spans="1:2" x14ac:dyDescent="0.3">
      <c r="A748" s="40" t="s">
        <v>2473</v>
      </c>
      <c r="B748" s="28" cm="1">
        <f t="array" ref="B748">_xlfn.LET(
_xlpm.chars,A748,
_xlpm.ln, LEN(_xlpm.chars),
_xlpm.cr, MID(_xlpm.chars,_xlfn.SEQUENCE(,_xlpm.ln),1),
_xlpm.Nm, IFERROR(--_xlpm.cr,_xlpm.cr),
_xlpm.isN, ISNUMBER(_xlpm.Nm),
_xlpm.fr,_xlfn.XMATCH(TRUE,_xlpm.isN,0),
_xlpm.ls,_xlfn.XMATCH(TRUE,_xlpm.isN,0,-1),
--(INDEX(_xlpm.Nm,1,_xlpm.fr)&amp;INDEX(_xlpm.Nm,1,_xlpm.ls)))</f>
        <v>38</v>
      </c>
    </row>
    <row r="749" spans="1:2" x14ac:dyDescent="0.3">
      <c r="A749" s="40" t="s">
        <v>2474</v>
      </c>
      <c r="B749" s="28" cm="1">
        <f t="array" ref="B749">_xlfn.LET(
_xlpm.chars,A749,
_xlpm.ln, LEN(_xlpm.chars),
_xlpm.cr, MID(_xlpm.chars,_xlfn.SEQUENCE(,_xlpm.ln),1),
_xlpm.Nm, IFERROR(--_xlpm.cr,_xlpm.cr),
_xlpm.isN, ISNUMBER(_xlpm.Nm),
_xlpm.fr,_xlfn.XMATCH(TRUE,_xlpm.isN,0),
_xlpm.ls,_xlfn.XMATCH(TRUE,_xlpm.isN,0,-1),
--(INDEX(_xlpm.Nm,1,_xlpm.fr)&amp;INDEX(_xlpm.Nm,1,_xlpm.ls)))</f>
        <v>21</v>
      </c>
    </row>
    <row r="750" spans="1:2" x14ac:dyDescent="0.3">
      <c r="A750" s="40" t="s">
        <v>2475</v>
      </c>
      <c r="B750" s="28" cm="1">
        <f t="array" ref="B750">_xlfn.LET(
_xlpm.chars,A750,
_xlpm.ln, LEN(_xlpm.chars),
_xlpm.cr, MID(_xlpm.chars,_xlfn.SEQUENCE(,_xlpm.ln),1),
_xlpm.Nm, IFERROR(--_xlpm.cr,_xlpm.cr),
_xlpm.isN, ISNUMBER(_xlpm.Nm),
_xlpm.fr,_xlfn.XMATCH(TRUE,_xlpm.isN,0),
_xlpm.ls,_xlfn.XMATCH(TRUE,_xlpm.isN,0,-1),
--(INDEX(_xlpm.Nm,1,_xlpm.fr)&amp;INDEX(_xlpm.Nm,1,_xlpm.ls)))</f>
        <v>43</v>
      </c>
    </row>
    <row r="751" spans="1:2" x14ac:dyDescent="0.3">
      <c r="A751" s="40" t="s">
        <v>2476</v>
      </c>
      <c r="B751" s="28" cm="1">
        <f t="array" ref="B751">_xlfn.LET(
_xlpm.chars,A751,
_xlpm.ln, LEN(_xlpm.chars),
_xlpm.cr, MID(_xlpm.chars,_xlfn.SEQUENCE(,_xlpm.ln),1),
_xlpm.Nm, IFERROR(--_xlpm.cr,_xlpm.cr),
_xlpm.isN, ISNUMBER(_xlpm.Nm),
_xlpm.fr,_xlfn.XMATCH(TRUE,_xlpm.isN,0),
_xlpm.ls,_xlfn.XMATCH(TRUE,_xlpm.isN,0,-1),
--(INDEX(_xlpm.Nm,1,_xlpm.fr)&amp;INDEX(_xlpm.Nm,1,_xlpm.ls)))</f>
        <v>42</v>
      </c>
    </row>
    <row r="752" spans="1:2" x14ac:dyDescent="0.3">
      <c r="A752" s="40" t="s">
        <v>2477</v>
      </c>
      <c r="B752" s="28" cm="1">
        <f t="array" ref="B752">_xlfn.LET(
_xlpm.chars,A752,
_xlpm.ln, LEN(_xlpm.chars),
_xlpm.cr, MID(_xlpm.chars,_xlfn.SEQUENCE(,_xlpm.ln),1),
_xlpm.Nm, IFERROR(--_xlpm.cr,_xlpm.cr),
_xlpm.isN, ISNUMBER(_xlpm.Nm),
_xlpm.fr,_xlfn.XMATCH(TRUE,_xlpm.isN,0),
_xlpm.ls,_xlfn.XMATCH(TRUE,_xlpm.isN,0,-1),
--(INDEX(_xlpm.Nm,1,_xlpm.fr)&amp;INDEX(_xlpm.Nm,1,_xlpm.ls)))</f>
        <v>66</v>
      </c>
    </row>
    <row r="753" spans="1:2" x14ac:dyDescent="0.3">
      <c r="A753" s="40" t="s">
        <v>2478</v>
      </c>
      <c r="B753" s="28" cm="1">
        <f t="array" ref="B753">_xlfn.LET(
_xlpm.chars,A753,
_xlpm.ln, LEN(_xlpm.chars),
_xlpm.cr, MID(_xlpm.chars,_xlfn.SEQUENCE(,_xlpm.ln),1),
_xlpm.Nm, IFERROR(--_xlpm.cr,_xlpm.cr),
_xlpm.isN, ISNUMBER(_xlpm.Nm),
_xlpm.fr,_xlfn.XMATCH(TRUE,_xlpm.isN,0),
_xlpm.ls,_xlfn.XMATCH(TRUE,_xlpm.isN,0,-1),
--(INDEX(_xlpm.Nm,1,_xlpm.fr)&amp;INDEX(_xlpm.Nm,1,_xlpm.ls)))</f>
        <v>33</v>
      </c>
    </row>
    <row r="754" spans="1:2" x14ac:dyDescent="0.3">
      <c r="A754" s="40" t="s">
        <v>2479</v>
      </c>
      <c r="B754" s="28" cm="1">
        <f t="array" ref="B754">_xlfn.LET(
_xlpm.chars,A754,
_xlpm.ln, LEN(_xlpm.chars),
_xlpm.cr, MID(_xlpm.chars,_xlfn.SEQUENCE(,_xlpm.ln),1),
_xlpm.Nm, IFERROR(--_xlpm.cr,_xlpm.cr),
_xlpm.isN, ISNUMBER(_xlpm.Nm),
_xlpm.fr,_xlfn.XMATCH(TRUE,_xlpm.isN,0),
_xlpm.ls,_xlfn.XMATCH(TRUE,_xlpm.isN,0,-1),
--(INDEX(_xlpm.Nm,1,_xlpm.fr)&amp;INDEX(_xlpm.Nm,1,_xlpm.ls)))</f>
        <v>99</v>
      </c>
    </row>
    <row r="755" spans="1:2" x14ac:dyDescent="0.3">
      <c r="A755" s="40" t="s">
        <v>2480</v>
      </c>
      <c r="B755" s="28" cm="1">
        <f t="array" ref="B755">_xlfn.LET(
_xlpm.chars,A755,
_xlpm.ln, LEN(_xlpm.chars),
_xlpm.cr, MID(_xlpm.chars,_xlfn.SEQUENCE(,_xlpm.ln),1),
_xlpm.Nm, IFERROR(--_xlpm.cr,_xlpm.cr),
_xlpm.isN, ISNUMBER(_xlpm.Nm),
_xlpm.fr,_xlfn.XMATCH(TRUE,_xlpm.isN,0),
_xlpm.ls,_xlfn.XMATCH(TRUE,_xlpm.isN,0,-1),
--(INDEX(_xlpm.Nm,1,_xlpm.fr)&amp;INDEX(_xlpm.Nm,1,_xlpm.ls)))</f>
        <v>97</v>
      </c>
    </row>
    <row r="756" spans="1:2" x14ac:dyDescent="0.3">
      <c r="A756" s="40" t="s">
        <v>2481</v>
      </c>
      <c r="B756" s="28" cm="1">
        <f t="array" ref="B756">_xlfn.LET(
_xlpm.chars,A756,
_xlpm.ln, LEN(_xlpm.chars),
_xlpm.cr, MID(_xlpm.chars,_xlfn.SEQUENCE(,_xlpm.ln),1),
_xlpm.Nm, IFERROR(--_xlpm.cr,_xlpm.cr),
_xlpm.isN, ISNUMBER(_xlpm.Nm),
_xlpm.fr,_xlfn.XMATCH(TRUE,_xlpm.isN,0),
_xlpm.ls,_xlfn.XMATCH(TRUE,_xlpm.isN,0,-1),
--(INDEX(_xlpm.Nm,1,_xlpm.fr)&amp;INDEX(_xlpm.Nm,1,_xlpm.ls)))</f>
        <v>88</v>
      </c>
    </row>
    <row r="757" spans="1:2" x14ac:dyDescent="0.3">
      <c r="A757" s="40" t="s">
        <v>2482</v>
      </c>
      <c r="B757" s="28" cm="1">
        <f t="array" ref="B757">_xlfn.LET(
_xlpm.chars,A757,
_xlpm.ln, LEN(_xlpm.chars),
_xlpm.cr, MID(_xlpm.chars,_xlfn.SEQUENCE(,_xlpm.ln),1),
_xlpm.Nm, IFERROR(--_xlpm.cr,_xlpm.cr),
_xlpm.isN, ISNUMBER(_xlpm.Nm),
_xlpm.fr,_xlfn.XMATCH(TRUE,_xlpm.isN,0),
_xlpm.ls,_xlfn.XMATCH(TRUE,_xlpm.isN,0,-1),
--(INDEX(_xlpm.Nm,1,_xlpm.fr)&amp;INDEX(_xlpm.Nm,1,_xlpm.ls)))</f>
        <v>81</v>
      </c>
    </row>
    <row r="758" spans="1:2" x14ac:dyDescent="0.3">
      <c r="A758" s="40" t="s">
        <v>2483</v>
      </c>
      <c r="B758" s="28" cm="1">
        <f t="array" ref="B758">_xlfn.LET(
_xlpm.chars,A758,
_xlpm.ln, LEN(_xlpm.chars),
_xlpm.cr, MID(_xlpm.chars,_xlfn.SEQUENCE(,_xlpm.ln),1),
_xlpm.Nm, IFERROR(--_xlpm.cr,_xlpm.cr),
_xlpm.isN, ISNUMBER(_xlpm.Nm),
_xlpm.fr,_xlfn.XMATCH(TRUE,_xlpm.isN,0),
_xlpm.ls,_xlfn.XMATCH(TRUE,_xlpm.isN,0,-1),
--(INDEX(_xlpm.Nm,1,_xlpm.fr)&amp;INDEX(_xlpm.Nm,1,_xlpm.ls)))</f>
        <v>54</v>
      </c>
    </row>
    <row r="759" spans="1:2" x14ac:dyDescent="0.3">
      <c r="A759" s="40" t="s">
        <v>2484</v>
      </c>
      <c r="B759" s="28" cm="1">
        <f t="array" ref="B759">_xlfn.LET(
_xlpm.chars,A759,
_xlpm.ln, LEN(_xlpm.chars),
_xlpm.cr, MID(_xlpm.chars,_xlfn.SEQUENCE(,_xlpm.ln),1),
_xlpm.Nm, IFERROR(--_xlpm.cr,_xlpm.cr),
_xlpm.isN, ISNUMBER(_xlpm.Nm),
_xlpm.fr,_xlfn.XMATCH(TRUE,_xlpm.isN,0),
_xlpm.ls,_xlfn.XMATCH(TRUE,_xlpm.isN,0,-1),
--(INDEX(_xlpm.Nm,1,_xlpm.fr)&amp;INDEX(_xlpm.Nm,1,_xlpm.ls)))</f>
        <v>88</v>
      </c>
    </row>
    <row r="760" spans="1:2" x14ac:dyDescent="0.3">
      <c r="A760" s="40" t="s">
        <v>2485</v>
      </c>
      <c r="B760" s="28" cm="1">
        <f t="array" ref="B760">_xlfn.LET(
_xlpm.chars,A760,
_xlpm.ln, LEN(_xlpm.chars),
_xlpm.cr, MID(_xlpm.chars,_xlfn.SEQUENCE(,_xlpm.ln),1),
_xlpm.Nm, IFERROR(--_xlpm.cr,_xlpm.cr),
_xlpm.isN, ISNUMBER(_xlpm.Nm),
_xlpm.fr,_xlfn.XMATCH(TRUE,_xlpm.isN,0),
_xlpm.ls,_xlfn.XMATCH(TRUE,_xlpm.isN,0,-1),
--(INDEX(_xlpm.Nm,1,_xlpm.fr)&amp;INDEX(_xlpm.Nm,1,_xlpm.ls)))</f>
        <v>88</v>
      </c>
    </row>
    <row r="761" spans="1:2" x14ac:dyDescent="0.3">
      <c r="A761" s="40" t="s">
        <v>2486</v>
      </c>
      <c r="B761" s="28" cm="1">
        <f t="array" ref="B761">_xlfn.LET(
_xlpm.chars,A761,
_xlpm.ln, LEN(_xlpm.chars),
_xlpm.cr, MID(_xlpm.chars,_xlfn.SEQUENCE(,_xlpm.ln),1),
_xlpm.Nm, IFERROR(--_xlpm.cr,_xlpm.cr),
_xlpm.isN, ISNUMBER(_xlpm.Nm),
_xlpm.fr,_xlfn.XMATCH(TRUE,_xlpm.isN,0),
_xlpm.ls,_xlfn.XMATCH(TRUE,_xlpm.isN,0,-1),
--(INDEX(_xlpm.Nm,1,_xlpm.fr)&amp;INDEX(_xlpm.Nm,1,_xlpm.ls)))</f>
        <v>84</v>
      </c>
    </row>
    <row r="762" spans="1:2" x14ac:dyDescent="0.3">
      <c r="A762" s="40" t="s">
        <v>2487</v>
      </c>
      <c r="B762" s="28" cm="1">
        <f t="array" ref="B762">_xlfn.LET(
_xlpm.chars,A762,
_xlpm.ln, LEN(_xlpm.chars),
_xlpm.cr, MID(_xlpm.chars,_xlfn.SEQUENCE(,_xlpm.ln),1),
_xlpm.Nm, IFERROR(--_xlpm.cr,_xlpm.cr),
_xlpm.isN, ISNUMBER(_xlpm.Nm),
_xlpm.fr,_xlfn.XMATCH(TRUE,_xlpm.isN,0),
_xlpm.ls,_xlfn.XMATCH(TRUE,_xlpm.isN,0,-1),
--(INDEX(_xlpm.Nm,1,_xlpm.fr)&amp;INDEX(_xlpm.Nm,1,_xlpm.ls)))</f>
        <v>44</v>
      </c>
    </row>
    <row r="763" spans="1:2" x14ac:dyDescent="0.3">
      <c r="A763" s="40" t="s">
        <v>2488</v>
      </c>
      <c r="B763" s="28" cm="1">
        <f t="array" ref="B763">_xlfn.LET(
_xlpm.chars,A763,
_xlpm.ln, LEN(_xlpm.chars),
_xlpm.cr, MID(_xlpm.chars,_xlfn.SEQUENCE(,_xlpm.ln),1),
_xlpm.Nm, IFERROR(--_xlpm.cr,_xlpm.cr),
_xlpm.isN, ISNUMBER(_xlpm.Nm),
_xlpm.fr,_xlfn.XMATCH(TRUE,_xlpm.isN,0),
_xlpm.ls,_xlfn.XMATCH(TRUE,_xlpm.isN,0,-1),
--(INDEX(_xlpm.Nm,1,_xlpm.fr)&amp;INDEX(_xlpm.Nm,1,_xlpm.ls)))</f>
        <v>31</v>
      </c>
    </row>
    <row r="764" spans="1:2" x14ac:dyDescent="0.3">
      <c r="A764" s="40" t="s">
        <v>2489</v>
      </c>
      <c r="B764" s="28" cm="1">
        <f t="array" ref="B764">_xlfn.LET(
_xlpm.chars,A764,
_xlpm.ln, LEN(_xlpm.chars),
_xlpm.cr, MID(_xlpm.chars,_xlfn.SEQUENCE(,_xlpm.ln),1),
_xlpm.Nm, IFERROR(--_xlpm.cr,_xlpm.cr),
_xlpm.isN, ISNUMBER(_xlpm.Nm),
_xlpm.fr,_xlfn.XMATCH(TRUE,_xlpm.isN,0),
_xlpm.ls,_xlfn.XMATCH(TRUE,_xlpm.isN,0,-1),
--(INDEX(_xlpm.Nm,1,_xlpm.fr)&amp;INDEX(_xlpm.Nm,1,_xlpm.ls)))</f>
        <v>43</v>
      </c>
    </row>
    <row r="765" spans="1:2" x14ac:dyDescent="0.3">
      <c r="A765" s="40" t="s">
        <v>2490</v>
      </c>
      <c r="B765" s="28" cm="1">
        <f t="array" ref="B765">_xlfn.LET(
_xlpm.chars,A765,
_xlpm.ln, LEN(_xlpm.chars),
_xlpm.cr, MID(_xlpm.chars,_xlfn.SEQUENCE(,_xlpm.ln),1),
_xlpm.Nm, IFERROR(--_xlpm.cr,_xlpm.cr),
_xlpm.isN, ISNUMBER(_xlpm.Nm),
_xlpm.fr,_xlfn.XMATCH(TRUE,_xlpm.isN,0),
_xlpm.ls,_xlfn.XMATCH(TRUE,_xlpm.isN,0,-1),
--(INDEX(_xlpm.Nm,1,_xlpm.fr)&amp;INDEX(_xlpm.Nm,1,_xlpm.ls)))</f>
        <v>99</v>
      </c>
    </row>
    <row r="766" spans="1:2" x14ac:dyDescent="0.3">
      <c r="A766" s="40" t="s">
        <v>2491</v>
      </c>
      <c r="B766" s="28" cm="1">
        <f t="array" ref="B766">_xlfn.LET(
_xlpm.chars,A766,
_xlpm.ln, LEN(_xlpm.chars),
_xlpm.cr, MID(_xlpm.chars,_xlfn.SEQUENCE(,_xlpm.ln),1),
_xlpm.Nm, IFERROR(--_xlpm.cr,_xlpm.cr),
_xlpm.isN, ISNUMBER(_xlpm.Nm),
_xlpm.fr,_xlfn.XMATCH(TRUE,_xlpm.isN,0),
_xlpm.ls,_xlfn.XMATCH(TRUE,_xlpm.isN,0,-1),
--(INDEX(_xlpm.Nm,1,_xlpm.fr)&amp;INDEX(_xlpm.Nm,1,_xlpm.ls)))</f>
        <v>22</v>
      </c>
    </row>
    <row r="767" spans="1:2" x14ac:dyDescent="0.3">
      <c r="A767" s="40" t="s">
        <v>2492</v>
      </c>
      <c r="B767" s="28" cm="1">
        <f t="array" ref="B767">_xlfn.LET(
_xlpm.chars,A767,
_xlpm.ln, LEN(_xlpm.chars),
_xlpm.cr, MID(_xlpm.chars,_xlfn.SEQUENCE(,_xlpm.ln),1),
_xlpm.Nm, IFERROR(--_xlpm.cr,_xlpm.cr),
_xlpm.isN, ISNUMBER(_xlpm.Nm),
_xlpm.fr,_xlfn.XMATCH(TRUE,_xlpm.isN,0),
_xlpm.ls,_xlfn.XMATCH(TRUE,_xlpm.isN,0,-1),
--(INDEX(_xlpm.Nm,1,_xlpm.fr)&amp;INDEX(_xlpm.Nm,1,_xlpm.ls)))</f>
        <v>79</v>
      </c>
    </row>
    <row r="768" spans="1:2" x14ac:dyDescent="0.3">
      <c r="A768" s="40" t="s">
        <v>2493</v>
      </c>
      <c r="B768" s="28" cm="1">
        <f t="array" ref="B768">_xlfn.LET(
_xlpm.chars,A768,
_xlpm.ln, LEN(_xlpm.chars),
_xlpm.cr, MID(_xlpm.chars,_xlfn.SEQUENCE(,_xlpm.ln),1),
_xlpm.Nm, IFERROR(--_xlpm.cr,_xlpm.cr),
_xlpm.isN, ISNUMBER(_xlpm.Nm),
_xlpm.fr,_xlfn.XMATCH(TRUE,_xlpm.isN,0),
_xlpm.ls,_xlfn.XMATCH(TRUE,_xlpm.isN,0,-1),
--(INDEX(_xlpm.Nm,1,_xlpm.fr)&amp;INDEX(_xlpm.Nm,1,_xlpm.ls)))</f>
        <v>99</v>
      </c>
    </row>
    <row r="769" spans="1:2" x14ac:dyDescent="0.3">
      <c r="A769" s="40" t="s">
        <v>2494</v>
      </c>
      <c r="B769" s="28" cm="1">
        <f t="array" ref="B769">_xlfn.LET(
_xlpm.chars,A769,
_xlpm.ln, LEN(_xlpm.chars),
_xlpm.cr, MID(_xlpm.chars,_xlfn.SEQUENCE(,_xlpm.ln),1),
_xlpm.Nm, IFERROR(--_xlpm.cr,_xlpm.cr),
_xlpm.isN, ISNUMBER(_xlpm.Nm),
_xlpm.fr,_xlfn.XMATCH(TRUE,_xlpm.isN,0),
_xlpm.ls,_xlfn.XMATCH(TRUE,_xlpm.isN,0,-1),
--(INDEX(_xlpm.Nm,1,_xlpm.fr)&amp;INDEX(_xlpm.Nm,1,_xlpm.ls)))</f>
        <v>45</v>
      </c>
    </row>
    <row r="770" spans="1:2" x14ac:dyDescent="0.3">
      <c r="A770" s="40" t="s">
        <v>2495</v>
      </c>
      <c r="B770" s="28" cm="1">
        <f t="array" ref="B770">_xlfn.LET(
_xlpm.chars,A770,
_xlpm.ln, LEN(_xlpm.chars),
_xlpm.cr, MID(_xlpm.chars,_xlfn.SEQUENCE(,_xlpm.ln),1),
_xlpm.Nm, IFERROR(--_xlpm.cr,_xlpm.cr),
_xlpm.isN, ISNUMBER(_xlpm.Nm),
_xlpm.fr,_xlfn.XMATCH(TRUE,_xlpm.isN,0),
_xlpm.ls,_xlfn.XMATCH(TRUE,_xlpm.isN,0,-1),
--(INDEX(_xlpm.Nm,1,_xlpm.fr)&amp;INDEX(_xlpm.Nm,1,_xlpm.ls)))</f>
        <v>37</v>
      </c>
    </row>
    <row r="771" spans="1:2" x14ac:dyDescent="0.3">
      <c r="A771" s="40" t="s">
        <v>2496</v>
      </c>
      <c r="B771" s="28" cm="1">
        <f t="array" ref="B771">_xlfn.LET(
_xlpm.chars,A771,
_xlpm.ln, LEN(_xlpm.chars),
_xlpm.cr, MID(_xlpm.chars,_xlfn.SEQUENCE(,_xlpm.ln),1),
_xlpm.Nm, IFERROR(--_xlpm.cr,_xlpm.cr),
_xlpm.isN, ISNUMBER(_xlpm.Nm),
_xlpm.fr,_xlfn.XMATCH(TRUE,_xlpm.isN,0),
_xlpm.ls,_xlfn.XMATCH(TRUE,_xlpm.isN,0,-1),
--(INDEX(_xlpm.Nm,1,_xlpm.fr)&amp;INDEX(_xlpm.Nm,1,_xlpm.ls)))</f>
        <v>64</v>
      </c>
    </row>
    <row r="772" spans="1:2" x14ac:dyDescent="0.3">
      <c r="A772" s="40" t="s">
        <v>2497</v>
      </c>
      <c r="B772" s="28" cm="1">
        <f t="array" ref="B772">_xlfn.LET(
_xlpm.chars,A772,
_xlpm.ln, LEN(_xlpm.chars),
_xlpm.cr, MID(_xlpm.chars,_xlfn.SEQUENCE(,_xlpm.ln),1),
_xlpm.Nm, IFERROR(--_xlpm.cr,_xlpm.cr),
_xlpm.isN, ISNUMBER(_xlpm.Nm),
_xlpm.fr,_xlfn.XMATCH(TRUE,_xlpm.isN,0),
_xlpm.ls,_xlfn.XMATCH(TRUE,_xlpm.isN,0,-1),
--(INDEX(_xlpm.Nm,1,_xlpm.fr)&amp;INDEX(_xlpm.Nm,1,_xlpm.ls)))</f>
        <v>88</v>
      </c>
    </row>
    <row r="773" spans="1:2" x14ac:dyDescent="0.3">
      <c r="A773" s="40" t="s">
        <v>2498</v>
      </c>
      <c r="B773" s="28" cm="1">
        <f t="array" ref="B773">_xlfn.LET(
_xlpm.chars,A773,
_xlpm.ln, LEN(_xlpm.chars),
_xlpm.cr, MID(_xlpm.chars,_xlfn.SEQUENCE(,_xlpm.ln),1),
_xlpm.Nm, IFERROR(--_xlpm.cr,_xlpm.cr),
_xlpm.isN, ISNUMBER(_xlpm.Nm),
_xlpm.fr,_xlfn.XMATCH(TRUE,_xlpm.isN,0),
_xlpm.ls,_xlfn.XMATCH(TRUE,_xlpm.isN,0,-1),
--(INDEX(_xlpm.Nm,1,_xlpm.fr)&amp;INDEX(_xlpm.Nm,1,_xlpm.ls)))</f>
        <v>63</v>
      </c>
    </row>
    <row r="774" spans="1:2" x14ac:dyDescent="0.3">
      <c r="A774" s="40" t="s">
        <v>2499</v>
      </c>
      <c r="B774" s="28" cm="1">
        <f t="array" ref="B774">_xlfn.LET(
_xlpm.chars,A774,
_xlpm.ln, LEN(_xlpm.chars),
_xlpm.cr, MID(_xlpm.chars,_xlfn.SEQUENCE(,_xlpm.ln),1),
_xlpm.Nm, IFERROR(--_xlpm.cr,_xlpm.cr),
_xlpm.isN, ISNUMBER(_xlpm.Nm),
_xlpm.fr,_xlfn.XMATCH(TRUE,_xlpm.isN,0),
_xlpm.ls,_xlfn.XMATCH(TRUE,_xlpm.isN,0,-1),
--(INDEX(_xlpm.Nm,1,_xlpm.fr)&amp;INDEX(_xlpm.Nm,1,_xlpm.ls)))</f>
        <v>83</v>
      </c>
    </row>
    <row r="775" spans="1:2" x14ac:dyDescent="0.3">
      <c r="A775" s="40" t="s">
        <v>2500</v>
      </c>
      <c r="B775" s="28" cm="1">
        <f t="array" ref="B775">_xlfn.LET(
_xlpm.chars,A775,
_xlpm.ln, LEN(_xlpm.chars),
_xlpm.cr, MID(_xlpm.chars,_xlfn.SEQUENCE(,_xlpm.ln),1),
_xlpm.Nm, IFERROR(--_xlpm.cr,_xlpm.cr),
_xlpm.isN, ISNUMBER(_xlpm.Nm),
_xlpm.fr,_xlfn.XMATCH(TRUE,_xlpm.isN,0),
_xlpm.ls,_xlfn.XMATCH(TRUE,_xlpm.isN,0,-1),
--(INDEX(_xlpm.Nm,1,_xlpm.fr)&amp;INDEX(_xlpm.Nm,1,_xlpm.ls)))</f>
        <v>52</v>
      </c>
    </row>
    <row r="776" spans="1:2" x14ac:dyDescent="0.3">
      <c r="A776" s="40" t="s">
        <v>2501</v>
      </c>
      <c r="B776" s="28" cm="1">
        <f t="array" ref="B776">_xlfn.LET(
_xlpm.chars,A776,
_xlpm.ln, LEN(_xlpm.chars),
_xlpm.cr, MID(_xlpm.chars,_xlfn.SEQUENCE(,_xlpm.ln),1),
_xlpm.Nm, IFERROR(--_xlpm.cr,_xlpm.cr),
_xlpm.isN, ISNUMBER(_xlpm.Nm),
_xlpm.fr,_xlfn.XMATCH(TRUE,_xlpm.isN,0),
_xlpm.ls,_xlfn.XMATCH(TRUE,_xlpm.isN,0,-1),
--(INDEX(_xlpm.Nm,1,_xlpm.fr)&amp;INDEX(_xlpm.Nm,1,_xlpm.ls)))</f>
        <v>55</v>
      </c>
    </row>
    <row r="777" spans="1:2" x14ac:dyDescent="0.3">
      <c r="A777" s="40" t="s">
        <v>2502</v>
      </c>
      <c r="B777" s="28" cm="1">
        <f t="array" ref="B777">_xlfn.LET(
_xlpm.chars,A777,
_xlpm.ln, LEN(_xlpm.chars),
_xlpm.cr, MID(_xlpm.chars,_xlfn.SEQUENCE(,_xlpm.ln),1),
_xlpm.Nm, IFERROR(--_xlpm.cr,_xlpm.cr),
_xlpm.isN, ISNUMBER(_xlpm.Nm),
_xlpm.fr,_xlfn.XMATCH(TRUE,_xlpm.isN,0),
_xlpm.ls,_xlfn.XMATCH(TRUE,_xlpm.isN,0,-1),
--(INDEX(_xlpm.Nm,1,_xlpm.fr)&amp;INDEX(_xlpm.Nm,1,_xlpm.ls)))</f>
        <v>88</v>
      </c>
    </row>
    <row r="778" spans="1:2" x14ac:dyDescent="0.3">
      <c r="A778" s="40" t="s">
        <v>2503</v>
      </c>
      <c r="B778" s="28" cm="1">
        <f t="array" ref="B778">_xlfn.LET(
_xlpm.chars,A778,
_xlpm.ln, LEN(_xlpm.chars),
_xlpm.cr, MID(_xlpm.chars,_xlfn.SEQUENCE(,_xlpm.ln),1),
_xlpm.Nm, IFERROR(--_xlpm.cr,_xlpm.cr),
_xlpm.isN, ISNUMBER(_xlpm.Nm),
_xlpm.fr,_xlfn.XMATCH(TRUE,_xlpm.isN,0),
_xlpm.ls,_xlfn.XMATCH(TRUE,_xlpm.isN,0,-1),
--(INDEX(_xlpm.Nm,1,_xlpm.fr)&amp;INDEX(_xlpm.Nm,1,_xlpm.ls)))</f>
        <v>24</v>
      </c>
    </row>
    <row r="779" spans="1:2" x14ac:dyDescent="0.3">
      <c r="A779" s="40" t="s">
        <v>2504</v>
      </c>
      <c r="B779" s="28" cm="1">
        <f t="array" ref="B779">_xlfn.LET(
_xlpm.chars,A779,
_xlpm.ln, LEN(_xlpm.chars),
_xlpm.cr, MID(_xlpm.chars,_xlfn.SEQUENCE(,_xlpm.ln),1),
_xlpm.Nm, IFERROR(--_xlpm.cr,_xlpm.cr),
_xlpm.isN, ISNUMBER(_xlpm.Nm),
_xlpm.fr,_xlfn.XMATCH(TRUE,_xlpm.isN,0),
_xlpm.ls,_xlfn.XMATCH(TRUE,_xlpm.isN,0,-1),
--(INDEX(_xlpm.Nm,1,_xlpm.fr)&amp;INDEX(_xlpm.Nm,1,_xlpm.ls)))</f>
        <v>36</v>
      </c>
    </row>
    <row r="780" spans="1:2" x14ac:dyDescent="0.3">
      <c r="A780" s="40" t="s">
        <v>2505</v>
      </c>
      <c r="B780" s="28" cm="1">
        <f t="array" ref="B780">_xlfn.LET(
_xlpm.chars,A780,
_xlpm.ln, LEN(_xlpm.chars),
_xlpm.cr, MID(_xlpm.chars,_xlfn.SEQUENCE(,_xlpm.ln),1),
_xlpm.Nm, IFERROR(--_xlpm.cr,_xlpm.cr),
_xlpm.isN, ISNUMBER(_xlpm.Nm),
_xlpm.fr,_xlfn.XMATCH(TRUE,_xlpm.isN,0),
_xlpm.ls,_xlfn.XMATCH(TRUE,_xlpm.isN,0,-1),
--(INDEX(_xlpm.Nm,1,_xlpm.fr)&amp;INDEX(_xlpm.Nm,1,_xlpm.ls)))</f>
        <v>66</v>
      </c>
    </row>
    <row r="781" spans="1:2" x14ac:dyDescent="0.3">
      <c r="A781" s="40" t="s">
        <v>2506</v>
      </c>
      <c r="B781" s="28" cm="1">
        <f t="array" ref="B781">_xlfn.LET(
_xlpm.chars,A781,
_xlpm.ln, LEN(_xlpm.chars),
_xlpm.cr, MID(_xlpm.chars,_xlfn.SEQUENCE(,_xlpm.ln),1),
_xlpm.Nm, IFERROR(--_xlpm.cr,_xlpm.cr),
_xlpm.isN, ISNUMBER(_xlpm.Nm),
_xlpm.fr,_xlfn.XMATCH(TRUE,_xlpm.isN,0),
_xlpm.ls,_xlfn.XMATCH(TRUE,_xlpm.isN,0,-1),
--(INDEX(_xlpm.Nm,1,_xlpm.fr)&amp;INDEX(_xlpm.Nm,1,_xlpm.ls)))</f>
        <v>81</v>
      </c>
    </row>
    <row r="782" spans="1:2" x14ac:dyDescent="0.3">
      <c r="A782" s="40" t="s">
        <v>2507</v>
      </c>
      <c r="B782" s="28" cm="1">
        <f t="array" ref="B782">_xlfn.LET(
_xlpm.chars,A782,
_xlpm.ln, LEN(_xlpm.chars),
_xlpm.cr, MID(_xlpm.chars,_xlfn.SEQUENCE(,_xlpm.ln),1),
_xlpm.Nm, IFERROR(--_xlpm.cr,_xlpm.cr),
_xlpm.isN, ISNUMBER(_xlpm.Nm),
_xlpm.fr,_xlfn.XMATCH(TRUE,_xlpm.isN,0),
_xlpm.ls,_xlfn.XMATCH(TRUE,_xlpm.isN,0,-1),
--(INDEX(_xlpm.Nm,1,_xlpm.fr)&amp;INDEX(_xlpm.Nm,1,_xlpm.ls)))</f>
        <v>22</v>
      </c>
    </row>
    <row r="783" spans="1:2" x14ac:dyDescent="0.3">
      <c r="A783" s="40" t="s">
        <v>2508</v>
      </c>
      <c r="B783" s="28" cm="1">
        <f t="array" ref="B783">_xlfn.LET(
_xlpm.chars,A783,
_xlpm.ln, LEN(_xlpm.chars),
_xlpm.cr, MID(_xlpm.chars,_xlfn.SEQUENCE(,_xlpm.ln),1),
_xlpm.Nm, IFERROR(--_xlpm.cr,_xlpm.cr),
_xlpm.isN, ISNUMBER(_xlpm.Nm),
_xlpm.fr,_xlfn.XMATCH(TRUE,_xlpm.isN,0),
_xlpm.ls,_xlfn.XMATCH(TRUE,_xlpm.isN,0,-1),
--(INDEX(_xlpm.Nm,1,_xlpm.fr)&amp;INDEX(_xlpm.Nm,1,_xlpm.ls)))</f>
        <v>32</v>
      </c>
    </row>
    <row r="784" spans="1:2" x14ac:dyDescent="0.3">
      <c r="A784" s="40" t="s">
        <v>2509</v>
      </c>
      <c r="B784" s="28" cm="1">
        <f t="array" ref="B784">_xlfn.LET(
_xlpm.chars,A784,
_xlpm.ln, LEN(_xlpm.chars),
_xlpm.cr, MID(_xlpm.chars,_xlfn.SEQUENCE(,_xlpm.ln),1),
_xlpm.Nm, IFERROR(--_xlpm.cr,_xlpm.cr),
_xlpm.isN, ISNUMBER(_xlpm.Nm),
_xlpm.fr,_xlfn.XMATCH(TRUE,_xlpm.isN,0),
_xlpm.ls,_xlfn.XMATCH(TRUE,_xlpm.isN,0,-1),
--(INDEX(_xlpm.Nm,1,_xlpm.fr)&amp;INDEX(_xlpm.Nm,1,_xlpm.ls)))</f>
        <v>14</v>
      </c>
    </row>
    <row r="785" spans="1:2" x14ac:dyDescent="0.3">
      <c r="A785" s="40" t="s">
        <v>2510</v>
      </c>
      <c r="B785" s="28" cm="1">
        <f t="array" ref="B785">_xlfn.LET(
_xlpm.chars,A785,
_xlpm.ln, LEN(_xlpm.chars),
_xlpm.cr, MID(_xlpm.chars,_xlfn.SEQUENCE(,_xlpm.ln),1),
_xlpm.Nm, IFERROR(--_xlpm.cr,_xlpm.cr),
_xlpm.isN, ISNUMBER(_xlpm.Nm),
_xlpm.fr,_xlfn.XMATCH(TRUE,_xlpm.isN,0),
_xlpm.ls,_xlfn.XMATCH(TRUE,_xlpm.isN,0,-1),
--(INDEX(_xlpm.Nm,1,_xlpm.fr)&amp;INDEX(_xlpm.Nm,1,_xlpm.ls)))</f>
        <v>22</v>
      </c>
    </row>
    <row r="786" spans="1:2" x14ac:dyDescent="0.3">
      <c r="A786" s="40" t="s">
        <v>2511</v>
      </c>
      <c r="B786" s="28" cm="1">
        <f t="array" ref="B786">_xlfn.LET(
_xlpm.chars,A786,
_xlpm.ln, LEN(_xlpm.chars),
_xlpm.cr, MID(_xlpm.chars,_xlfn.SEQUENCE(,_xlpm.ln),1),
_xlpm.Nm, IFERROR(--_xlpm.cr,_xlpm.cr),
_xlpm.isN, ISNUMBER(_xlpm.Nm),
_xlpm.fr,_xlfn.XMATCH(TRUE,_xlpm.isN,0),
_xlpm.ls,_xlfn.XMATCH(TRUE,_xlpm.isN,0,-1),
--(INDEX(_xlpm.Nm,1,_xlpm.fr)&amp;INDEX(_xlpm.Nm,1,_xlpm.ls)))</f>
        <v>55</v>
      </c>
    </row>
    <row r="787" spans="1:2" x14ac:dyDescent="0.3">
      <c r="A787" s="40" t="s">
        <v>2512</v>
      </c>
      <c r="B787" s="28" cm="1">
        <f t="array" ref="B787">_xlfn.LET(
_xlpm.chars,A787,
_xlpm.ln, LEN(_xlpm.chars),
_xlpm.cr, MID(_xlpm.chars,_xlfn.SEQUENCE(,_xlpm.ln),1),
_xlpm.Nm, IFERROR(--_xlpm.cr,_xlpm.cr),
_xlpm.isN, ISNUMBER(_xlpm.Nm),
_xlpm.fr,_xlfn.XMATCH(TRUE,_xlpm.isN,0),
_xlpm.ls,_xlfn.XMATCH(TRUE,_xlpm.isN,0,-1),
--(INDEX(_xlpm.Nm,1,_xlpm.fr)&amp;INDEX(_xlpm.Nm,1,_xlpm.ls)))</f>
        <v>72</v>
      </c>
    </row>
    <row r="788" spans="1:2" x14ac:dyDescent="0.3">
      <c r="A788" s="40" t="s">
        <v>2513</v>
      </c>
      <c r="B788" s="28" cm="1">
        <f t="array" ref="B788">_xlfn.LET(
_xlpm.chars,A788,
_xlpm.ln, LEN(_xlpm.chars),
_xlpm.cr, MID(_xlpm.chars,_xlfn.SEQUENCE(,_xlpm.ln),1),
_xlpm.Nm, IFERROR(--_xlpm.cr,_xlpm.cr),
_xlpm.isN, ISNUMBER(_xlpm.Nm),
_xlpm.fr,_xlfn.XMATCH(TRUE,_xlpm.isN,0),
_xlpm.ls,_xlfn.XMATCH(TRUE,_xlpm.isN,0,-1),
--(INDEX(_xlpm.Nm,1,_xlpm.fr)&amp;INDEX(_xlpm.Nm,1,_xlpm.ls)))</f>
        <v>11</v>
      </c>
    </row>
    <row r="789" spans="1:2" x14ac:dyDescent="0.3">
      <c r="A789" s="40" t="s">
        <v>2514</v>
      </c>
      <c r="B789" s="28" cm="1">
        <f t="array" ref="B789">_xlfn.LET(
_xlpm.chars,A789,
_xlpm.ln, LEN(_xlpm.chars),
_xlpm.cr, MID(_xlpm.chars,_xlfn.SEQUENCE(,_xlpm.ln),1),
_xlpm.Nm, IFERROR(--_xlpm.cr,_xlpm.cr),
_xlpm.isN, ISNUMBER(_xlpm.Nm),
_xlpm.fr,_xlfn.XMATCH(TRUE,_xlpm.isN,0),
_xlpm.ls,_xlfn.XMATCH(TRUE,_xlpm.isN,0,-1),
--(INDEX(_xlpm.Nm,1,_xlpm.fr)&amp;INDEX(_xlpm.Nm,1,_xlpm.ls)))</f>
        <v>57</v>
      </c>
    </row>
    <row r="790" spans="1:2" x14ac:dyDescent="0.3">
      <c r="A790" s="40" t="s">
        <v>2515</v>
      </c>
      <c r="B790" s="28" cm="1">
        <f t="array" ref="B790">_xlfn.LET(
_xlpm.chars,A790,
_xlpm.ln, LEN(_xlpm.chars),
_xlpm.cr, MID(_xlpm.chars,_xlfn.SEQUENCE(,_xlpm.ln),1),
_xlpm.Nm, IFERROR(--_xlpm.cr,_xlpm.cr),
_xlpm.isN, ISNUMBER(_xlpm.Nm),
_xlpm.fr,_xlfn.XMATCH(TRUE,_xlpm.isN,0),
_xlpm.ls,_xlfn.XMATCH(TRUE,_xlpm.isN,0,-1),
--(INDEX(_xlpm.Nm,1,_xlpm.fr)&amp;INDEX(_xlpm.Nm,1,_xlpm.ls)))</f>
        <v>42</v>
      </c>
    </row>
    <row r="791" spans="1:2" x14ac:dyDescent="0.3">
      <c r="A791" s="40" t="s">
        <v>2516</v>
      </c>
      <c r="B791" s="28" cm="1">
        <f t="array" ref="B791">_xlfn.LET(
_xlpm.chars,A791,
_xlpm.ln, LEN(_xlpm.chars),
_xlpm.cr, MID(_xlpm.chars,_xlfn.SEQUENCE(,_xlpm.ln),1),
_xlpm.Nm, IFERROR(--_xlpm.cr,_xlpm.cr),
_xlpm.isN, ISNUMBER(_xlpm.Nm),
_xlpm.fr,_xlfn.XMATCH(TRUE,_xlpm.isN,0),
_xlpm.ls,_xlfn.XMATCH(TRUE,_xlpm.isN,0,-1),
--(INDEX(_xlpm.Nm,1,_xlpm.fr)&amp;INDEX(_xlpm.Nm,1,_xlpm.ls)))</f>
        <v>77</v>
      </c>
    </row>
    <row r="792" spans="1:2" x14ac:dyDescent="0.3">
      <c r="A792" s="40" t="s">
        <v>2517</v>
      </c>
      <c r="B792" s="28" cm="1">
        <f t="array" ref="B792">_xlfn.LET(
_xlpm.chars,A792,
_xlpm.ln, LEN(_xlpm.chars),
_xlpm.cr, MID(_xlpm.chars,_xlfn.SEQUENCE(,_xlpm.ln),1),
_xlpm.Nm, IFERROR(--_xlpm.cr,_xlpm.cr),
_xlpm.isN, ISNUMBER(_xlpm.Nm),
_xlpm.fr,_xlfn.XMATCH(TRUE,_xlpm.isN,0),
_xlpm.ls,_xlfn.XMATCH(TRUE,_xlpm.isN,0,-1),
--(INDEX(_xlpm.Nm,1,_xlpm.fr)&amp;INDEX(_xlpm.Nm,1,_xlpm.ls)))</f>
        <v>99</v>
      </c>
    </row>
    <row r="793" spans="1:2" x14ac:dyDescent="0.3">
      <c r="A793" s="40" t="s">
        <v>2518</v>
      </c>
      <c r="B793" s="28" cm="1">
        <f t="array" ref="B793">_xlfn.LET(
_xlpm.chars,A793,
_xlpm.ln, LEN(_xlpm.chars),
_xlpm.cr, MID(_xlpm.chars,_xlfn.SEQUENCE(,_xlpm.ln),1),
_xlpm.Nm, IFERROR(--_xlpm.cr,_xlpm.cr),
_xlpm.isN, ISNUMBER(_xlpm.Nm),
_xlpm.fr,_xlfn.XMATCH(TRUE,_xlpm.isN,0),
_xlpm.ls,_xlfn.XMATCH(TRUE,_xlpm.isN,0,-1),
--(INDEX(_xlpm.Nm,1,_xlpm.fr)&amp;INDEX(_xlpm.Nm,1,_xlpm.ls)))</f>
        <v>67</v>
      </c>
    </row>
    <row r="794" spans="1:2" x14ac:dyDescent="0.3">
      <c r="A794" s="40" t="s">
        <v>2519</v>
      </c>
      <c r="B794" s="28" cm="1">
        <f t="array" ref="B794">_xlfn.LET(
_xlpm.chars,A794,
_xlpm.ln, LEN(_xlpm.chars),
_xlpm.cr, MID(_xlpm.chars,_xlfn.SEQUENCE(,_xlpm.ln),1),
_xlpm.Nm, IFERROR(--_xlpm.cr,_xlpm.cr),
_xlpm.isN, ISNUMBER(_xlpm.Nm),
_xlpm.fr,_xlfn.XMATCH(TRUE,_xlpm.isN,0),
_xlpm.ls,_xlfn.XMATCH(TRUE,_xlpm.isN,0,-1),
--(INDEX(_xlpm.Nm,1,_xlpm.fr)&amp;INDEX(_xlpm.Nm,1,_xlpm.ls)))</f>
        <v>53</v>
      </c>
    </row>
    <row r="795" spans="1:2" x14ac:dyDescent="0.3">
      <c r="A795" s="40" t="s">
        <v>2520</v>
      </c>
      <c r="B795" s="28" cm="1">
        <f t="array" ref="B795">_xlfn.LET(
_xlpm.chars,A795,
_xlpm.ln, LEN(_xlpm.chars),
_xlpm.cr, MID(_xlpm.chars,_xlfn.SEQUENCE(,_xlpm.ln),1),
_xlpm.Nm, IFERROR(--_xlpm.cr,_xlpm.cr),
_xlpm.isN, ISNUMBER(_xlpm.Nm),
_xlpm.fr,_xlfn.XMATCH(TRUE,_xlpm.isN,0),
_xlpm.ls,_xlfn.XMATCH(TRUE,_xlpm.isN,0,-1),
--(INDEX(_xlpm.Nm,1,_xlpm.fr)&amp;INDEX(_xlpm.Nm,1,_xlpm.ls)))</f>
        <v>99</v>
      </c>
    </row>
    <row r="796" spans="1:2" x14ac:dyDescent="0.3">
      <c r="A796" s="40" t="s">
        <v>2521</v>
      </c>
      <c r="B796" s="28" cm="1">
        <f t="array" ref="B796">_xlfn.LET(
_xlpm.chars,A796,
_xlpm.ln, LEN(_xlpm.chars),
_xlpm.cr, MID(_xlpm.chars,_xlfn.SEQUENCE(,_xlpm.ln),1),
_xlpm.Nm, IFERROR(--_xlpm.cr,_xlpm.cr),
_xlpm.isN, ISNUMBER(_xlpm.Nm),
_xlpm.fr,_xlfn.XMATCH(TRUE,_xlpm.isN,0),
_xlpm.ls,_xlfn.XMATCH(TRUE,_xlpm.isN,0,-1),
--(INDEX(_xlpm.Nm,1,_xlpm.fr)&amp;INDEX(_xlpm.Nm,1,_xlpm.ls)))</f>
        <v>73</v>
      </c>
    </row>
    <row r="797" spans="1:2" x14ac:dyDescent="0.3">
      <c r="A797" s="40" t="s">
        <v>2522</v>
      </c>
      <c r="B797" s="28" cm="1">
        <f t="array" ref="B797">_xlfn.LET(
_xlpm.chars,A797,
_xlpm.ln, LEN(_xlpm.chars),
_xlpm.cr, MID(_xlpm.chars,_xlfn.SEQUENCE(,_xlpm.ln),1),
_xlpm.Nm, IFERROR(--_xlpm.cr,_xlpm.cr),
_xlpm.isN, ISNUMBER(_xlpm.Nm),
_xlpm.fr,_xlfn.XMATCH(TRUE,_xlpm.isN,0),
_xlpm.ls,_xlfn.XMATCH(TRUE,_xlpm.isN,0,-1),
--(INDEX(_xlpm.Nm,1,_xlpm.fr)&amp;INDEX(_xlpm.Nm,1,_xlpm.ls)))</f>
        <v>62</v>
      </c>
    </row>
    <row r="798" spans="1:2" x14ac:dyDescent="0.3">
      <c r="A798" s="40" t="s">
        <v>2523</v>
      </c>
      <c r="B798" s="28" cm="1">
        <f t="array" ref="B798">_xlfn.LET(
_xlpm.chars,A798,
_xlpm.ln, LEN(_xlpm.chars),
_xlpm.cr, MID(_xlpm.chars,_xlfn.SEQUENCE(,_xlpm.ln),1),
_xlpm.Nm, IFERROR(--_xlpm.cr,_xlpm.cr),
_xlpm.isN, ISNUMBER(_xlpm.Nm),
_xlpm.fr,_xlfn.XMATCH(TRUE,_xlpm.isN,0),
_xlpm.ls,_xlfn.XMATCH(TRUE,_xlpm.isN,0,-1),
--(INDEX(_xlpm.Nm,1,_xlpm.fr)&amp;INDEX(_xlpm.Nm,1,_xlpm.ls)))</f>
        <v>17</v>
      </c>
    </row>
    <row r="799" spans="1:2" x14ac:dyDescent="0.3">
      <c r="A799" s="40" t="s">
        <v>2524</v>
      </c>
      <c r="B799" s="28" cm="1">
        <f t="array" ref="B799">_xlfn.LET(
_xlpm.chars,A799,
_xlpm.ln, LEN(_xlpm.chars),
_xlpm.cr, MID(_xlpm.chars,_xlfn.SEQUENCE(,_xlpm.ln),1),
_xlpm.Nm, IFERROR(--_xlpm.cr,_xlpm.cr),
_xlpm.isN, ISNUMBER(_xlpm.Nm),
_xlpm.fr,_xlfn.XMATCH(TRUE,_xlpm.isN,0),
_xlpm.ls,_xlfn.XMATCH(TRUE,_xlpm.isN,0,-1),
--(INDEX(_xlpm.Nm,1,_xlpm.fr)&amp;INDEX(_xlpm.Nm,1,_xlpm.ls)))</f>
        <v>78</v>
      </c>
    </row>
    <row r="800" spans="1:2" x14ac:dyDescent="0.3">
      <c r="A800" s="40" t="s">
        <v>2525</v>
      </c>
      <c r="B800" s="28" cm="1">
        <f t="array" ref="B800">_xlfn.LET(
_xlpm.chars,A800,
_xlpm.ln, LEN(_xlpm.chars),
_xlpm.cr, MID(_xlpm.chars,_xlfn.SEQUENCE(,_xlpm.ln),1),
_xlpm.Nm, IFERROR(--_xlpm.cr,_xlpm.cr),
_xlpm.isN, ISNUMBER(_xlpm.Nm),
_xlpm.fr,_xlfn.XMATCH(TRUE,_xlpm.isN,0),
_xlpm.ls,_xlfn.XMATCH(TRUE,_xlpm.isN,0,-1),
--(INDEX(_xlpm.Nm,1,_xlpm.fr)&amp;INDEX(_xlpm.Nm,1,_xlpm.ls)))</f>
        <v>66</v>
      </c>
    </row>
    <row r="801" spans="1:2" x14ac:dyDescent="0.3">
      <c r="A801" s="40" t="s">
        <v>2526</v>
      </c>
      <c r="B801" s="28" cm="1">
        <f t="array" ref="B801">_xlfn.LET(
_xlpm.chars,A801,
_xlpm.ln, LEN(_xlpm.chars),
_xlpm.cr, MID(_xlpm.chars,_xlfn.SEQUENCE(,_xlpm.ln),1),
_xlpm.Nm, IFERROR(--_xlpm.cr,_xlpm.cr),
_xlpm.isN, ISNUMBER(_xlpm.Nm),
_xlpm.fr,_xlfn.XMATCH(TRUE,_xlpm.isN,0),
_xlpm.ls,_xlfn.XMATCH(TRUE,_xlpm.isN,0,-1),
--(INDEX(_xlpm.Nm,1,_xlpm.fr)&amp;INDEX(_xlpm.Nm,1,_xlpm.ls)))</f>
        <v>77</v>
      </c>
    </row>
    <row r="802" spans="1:2" x14ac:dyDescent="0.3">
      <c r="A802" s="40" t="s">
        <v>2527</v>
      </c>
      <c r="B802" s="28" cm="1">
        <f t="array" ref="B802">_xlfn.LET(
_xlpm.chars,A802,
_xlpm.ln, LEN(_xlpm.chars),
_xlpm.cr, MID(_xlpm.chars,_xlfn.SEQUENCE(,_xlpm.ln),1),
_xlpm.Nm, IFERROR(--_xlpm.cr,_xlpm.cr),
_xlpm.isN, ISNUMBER(_xlpm.Nm),
_xlpm.fr,_xlfn.XMATCH(TRUE,_xlpm.isN,0),
_xlpm.ls,_xlfn.XMATCH(TRUE,_xlpm.isN,0,-1),
--(INDEX(_xlpm.Nm,1,_xlpm.fr)&amp;INDEX(_xlpm.Nm,1,_xlpm.ls)))</f>
        <v>77</v>
      </c>
    </row>
    <row r="803" spans="1:2" x14ac:dyDescent="0.3">
      <c r="A803" s="40" t="s">
        <v>2528</v>
      </c>
      <c r="B803" s="28" cm="1">
        <f t="array" ref="B803">_xlfn.LET(
_xlpm.chars,A803,
_xlpm.ln, LEN(_xlpm.chars),
_xlpm.cr, MID(_xlpm.chars,_xlfn.SEQUENCE(,_xlpm.ln),1),
_xlpm.Nm, IFERROR(--_xlpm.cr,_xlpm.cr),
_xlpm.isN, ISNUMBER(_xlpm.Nm),
_xlpm.fr,_xlfn.XMATCH(TRUE,_xlpm.isN,0),
_xlpm.ls,_xlfn.XMATCH(TRUE,_xlpm.isN,0,-1),
--(INDEX(_xlpm.Nm,1,_xlpm.fr)&amp;INDEX(_xlpm.Nm,1,_xlpm.ls)))</f>
        <v>55</v>
      </c>
    </row>
    <row r="804" spans="1:2" x14ac:dyDescent="0.3">
      <c r="A804" s="40" t="s">
        <v>2529</v>
      </c>
      <c r="B804" s="28" cm="1">
        <f t="array" ref="B804">_xlfn.LET(
_xlpm.chars,A804,
_xlpm.ln, LEN(_xlpm.chars),
_xlpm.cr, MID(_xlpm.chars,_xlfn.SEQUENCE(,_xlpm.ln),1),
_xlpm.Nm, IFERROR(--_xlpm.cr,_xlpm.cr),
_xlpm.isN, ISNUMBER(_xlpm.Nm),
_xlpm.fr,_xlfn.XMATCH(TRUE,_xlpm.isN,0),
_xlpm.ls,_xlfn.XMATCH(TRUE,_xlpm.isN,0,-1),
--(INDEX(_xlpm.Nm,1,_xlpm.fr)&amp;INDEX(_xlpm.Nm,1,_xlpm.ls)))</f>
        <v>23</v>
      </c>
    </row>
    <row r="805" spans="1:2" x14ac:dyDescent="0.3">
      <c r="A805" s="40" t="s">
        <v>2530</v>
      </c>
      <c r="B805" s="28" cm="1">
        <f t="array" ref="B805">_xlfn.LET(
_xlpm.chars,A805,
_xlpm.ln, LEN(_xlpm.chars),
_xlpm.cr, MID(_xlpm.chars,_xlfn.SEQUENCE(,_xlpm.ln),1),
_xlpm.Nm, IFERROR(--_xlpm.cr,_xlpm.cr),
_xlpm.isN, ISNUMBER(_xlpm.Nm),
_xlpm.fr,_xlfn.XMATCH(TRUE,_xlpm.isN,0),
_xlpm.ls,_xlfn.XMATCH(TRUE,_xlpm.isN,0,-1),
--(INDEX(_xlpm.Nm,1,_xlpm.fr)&amp;INDEX(_xlpm.Nm,1,_xlpm.ls)))</f>
        <v>77</v>
      </c>
    </row>
    <row r="806" spans="1:2" x14ac:dyDescent="0.3">
      <c r="A806" s="40" t="s">
        <v>2531</v>
      </c>
      <c r="B806" s="28" cm="1">
        <f t="array" ref="B806">_xlfn.LET(
_xlpm.chars,A806,
_xlpm.ln, LEN(_xlpm.chars),
_xlpm.cr, MID(_xlpm.chars,_xlfn.SEQUENCE(,_xlpm.ln),1),
_xlpm.Nm, IFERROR(--_xlpm.cr,_xlpm.cr),
_xlpm.isN, ISNUMBER(_xlpm.Nm),
_xlpm.fr,_xlfn.XMATCH(TRUE,_xlpm.isN,0),
_xlpm.ls,_xlfn.XMATCH(TRUE,_xlpm.isN,0,-1),
--(INDEX(_xlpm.Nm,1,_xlpm.fr)&amp;INDEX(_xlpm.Nm,1,_xlpm.ls)))</f>
        <v>33</v>
      </c>
    </row>
    <row r="807" spans="1:2" x14ac:dyDescent="0.3">
      <c r="A807" s="40" t="s">
        <v>2532</v>
      </c>
      <c r="B807" s="28" cm="1">
        <f t="array" ref="B807">_xlfn.LET(
_xlpm.chars,A807,
_xlpm.ln, LEN(_xlpm.chars),
_xlpm.cr, MID(_xlpm.chars,_xlfn.SEQUENCE(,_xlpm.ln),1),
_xlpm.Nm, IFERROR(--_xlpm.cr,_xlpm.cr),
_xlpm.isN, ISNUMBER(_xlpm.Nm),
_xlpm.fr,_xlfn.XMATCH(TRUE,_xlpm.isN,0),
_xlpm.ls,_xlfn.XMATCH(TRUE,_xlpm.isN,0,-1),
--(INDEX(_xlpm.Nm,1,_xlpm.fr)&amp;INDEX(_xlpm.Nm,1,_xlpm.ls)))</f>
        <v>66</v>
      </c>
    </row>
    <row r="808" spans="1:2" x14ac:dyDescent="0.3">
      <c r="A808" s="40" t="s">
        <v>2533</v>
      </c>
      <c r="B808" s="28" cm="1">
        <f t="array" ref="B808">_xlfn.LET(
_xlpm.chars,A808,
_xlpm.ln, LEN(_xlpm.chars),
_xlpm.cr, MID(_xlpm.chars,_xlfn.SEQUENCE(,_xlpm.ln),1),
_xlpm.Nm, IFERROR(--_xlpm.cr,_xlpm.cr),
_xlpm.isN, ISNUMBER(_xlpm.Nm),
_xlpm.fr,_xlfn.XMATCH(TRUE,_xlpm.isN,0),
_xlpm.ls,_xlfn.XMATCH(TRUE,_xlpm.isN,0,-1),
--(INDEX(_xlpm.Nm,1,_xlpm.fr)&amp;INDEX(_xlpm.Nm,1,_xlpm.ls)))</f>
        <v>74</v>
      </c>
    </row>
    <row r="809" spans="1:2" x14ac:dyDescent="0.3">
      <c r="A809" s="40" t="s">
        <v>2534</v>
      </c>
      <c r="B809" s="28" cm="1">
        <f t="array" ref="B809">_xlfn.LET(
_xlpm.chars,A809,
_xlpm.ln, LEN(_xlpm.chars),
_xlpm.cr, MID(_xlpm.chars,_xlfn.SEQUENCE(,_xlpm.ln),1),
_xlpm.Nm, IFERROR(--_xlpm.cr,_xlpm.cr),
_xlpm.isN, ISNUMBER(_xlpm.Nm),
_xlpm.fr,_xlfn.XMATCH(TRUE,_xlpm.isN,0),
_xlpm.ls,_xlfn.XMATCH(TRUE,_xlpm.isN,0,-1),
--(INDEX(_xlpm.Nm,1,_xlpm.fr)&amp;INDEX(_xlpm.Nm,1,_xlpm.ls)))</f>
        <v>33</v>
      </c>
    </row>
    <row r="810" spans="1:2" x14ac:dyDescent="0.3">
      <c r="A810" s="40" t="s">
        <v>2535</v>
      </c>
      <c r="B810" s="28" cm="1">
        <f t="array" ref="B810">_xlfn.LET(
_xlpm.chars,A810,
_xlpm.ln, LEN(_xlpm.chars),
_xlpm.cr, MID(_xlpm.chars,_xlfn.SEQUENCE(,_xlpm.ln),1),
_xlpm.Nm, IFERROR(--_xlpm.cr,_xlpm.cr),
_xlpm.isN, ISNUMBER(_xlpm.Nm),
_xlpm.fr,_xlfn.XMATCH(TRUE,_xlpm.isN,0),
_xlpm.ls,_xlfn.XMATCH(TRUE,_xlpm.isN,0,-1),
--(INDEX(_xlpm.Nm,1,_xlpm.fr)&amp;INDEX(_xlpm.Nm,1,_xlpm.ls)))</f>
        <v>77</v>
      </c>
    </row>
    <row r="811" spans="1:2" x14ac:dyDescent="0.3">
      <c r="A811" s="40" t="s">
        <v>2536</v>
      </c>
      <c r="B811" s="28" cm="1">
        <f t="array" ref="B811">_xlfn.LET(
_xlpm.chars,A811,
_xlpm.ln, LEN(_xlpm.chars),
_xlpm.cr, MID(_xlpm.chars,_xlfn.SEQUENCE(,_xlpm.ln),1),
_xlpm.Nm, IFERROR(--_xlpm.cr,_xlpm.cr),
_xlpm.isN, ISNUMBER(_xlpm.Nm),
_xlpm.fr,_xlfn.XMATCH(TRUE,_xlpm.isN,0),
_xlpm.ls,_xlfn.XMATCH(TRUE,_xlpm.isN,0,-1),
--(INDEX(_xlpm.Nm,1,_xlpm.fr)&amp;INDEX(_xlpm.Nm,1,_xlpm.ls)))</f>
        <v>44</v>
      </c>
    </row>
    <row r="812" spans="1:2" x14ac:dyDescent="0.3">
      <c r="A812" s="40" t="s">
        <v>2537</v>
      </c>
      <c r="B812" s="28" cm="1">
        <f t="array" ref="B812">_xlfn.LET(
_xlpm.chars,A812,
_xlpm.ln, LEN(_xlpm.chars),
_xlpm.cr, MID(_xlpm.chars,_xlfn.SEQUENCE(,_xlpm.ln),1),
_xlpm.Nm, IFERROR(--_xlpm.cr,_xlpm.cr),
_xlpm.isN, ISNUMBER(_xlpm.Nm),
_xlpm.fr,_xlfn.XMATCH(TRUE,_xlpm.isN,0),
_xlpm.ls,_xlfn.XMATCH(TRUE,_xlpm.isN,0,-1),
--(INDEX(_xlpm.Nm,1,_xlpm.fr)&amp;INDEX(_xlpm.Nm,1,_xlpm.ls)))</f>
        <v>28</v>
      </c>
    </row>
    <row r="813" spans="1:2" x14ac:dyDescent="0.3">
      <c r="A813" s="40" t="s">
        <v>2538</v>
      </c>
      <c r="B813" s="28" cm="1">
        <f t="array" ref="B813">_xlfn.LET(
_xlpm.chars,A813,
_xlpm.ln, LEN(_xlpm.chars),
_xlpm.cr, MID(_xlpm.chars,_xlfn.SEQUENCE(,_xlpm.ln),1),
_xlpm.Nm, IFERROR(--_xlpm.cr,_xlpm.cr),
_xlpm.isN, ISNUMBER(_xlpm.Nm),
_xlpm.fr,_xlfn.XMATCH(TRUE,_xlpm.isN,0),
_xlpm.ls,_xlfn.XMATCH(TRUE,_xlpm.isN,0,-1),
--(INDEX(_xlpm.Nm,1,_xlpm.fr)&amp;INDEX(_xlpm.Nm,1,_xlpm.ls)))</f>
        <v>66</v>
      </c>
    </row>
    <row r="814" spans="1:2" x14ac:dyDescent="0.3">
      <c r="A814" s="40" t="s">
        <v>2539</v>
      </c>
      <c r="B814" s="28" cm="1">
        <f t="array" ref="B814">_xlfn.LET(
_xlpm.chars,A814,
_xlpm.ln, LEN(_xlpm.chars),
_xlpm.cr, MID(_xlpm.chars,_xlfn.SEQUENCE(,_xlpm.ln),1),
_xlpm.Nm, IFERROR(--_xlpm.cr,_xlpm.cr),
_xlpm.isN, ISNUMBER(_xlpm.Nm),
_xlpm.fr,_xlfn.XMATCH(TRUE,_xlpm.isN,0),
_xlpm.ls,_xlfn.XMATCH(TRUE,_xlpm.isN,0,-1),
--(INDEX(_xlpm.Nm,1,_xlpm.fr)&amp;INDEX(_xlpm.Nm,1,_xlpm.ls)))</f>
        <v>52</v>
      </c>
    </row>
    <row r="815" spans="1:2" x14ac:dyDescent="0.3">
      <c r="A815" s="40" t="s">
        <v>2540</v>
      </c>
      <c r="B815" s="28" cm="1">
        <f t="array" ref="B815">_xlfn.LET(
_xlpm.chars,A815,
_xlpm.ln, LEN(_xlpm.chars),
_xlpm.cr, MID(_xlpm.chars,_xlfn.SEQUENCE(,_xlpm.ln),1),
_xlpm.Nm, IFERROR(--_xlpm.cr,_xlpm.cr),
_xlpm.isN, ISNUMBER(_xlpm.Nm),
_xlpm.fr,_xlfn.XMATCH(TRUE,_xlpm.isN,0),
_xlpm.ls,_xlfn.XMATCH(TRUE,_xlpm.isN,0,-1),
--(INDEX(_xlpm.Nm,1,_xlpm.fr)&amp;INDEX(_xlpm.Nm,1,_xlpm.ls)))</f>
        <v>33</v>
      </c>
    </row>
    <row r="816" spans="1:2" x14ac:dyDescent="0.3">
      <c r="A816" s="40" t="s">
        <v>2541</v>
      </c>
      <c r="B816" s="28" cm="1">
        <f t="array" ref="B816">_xlfn.LET(
_xlpm.chars,A816,
_xlpm.ln, LEN(_xlpm.chars),
_xlpm.cr, MID(_xlpm.chars,_xlfn.SEQUENCE(,_xlpm.ln),1),
_xlpm.Nm, IFERROR(--_xlpm.cr,_xlpm.cr),
_xlpm.isN, ISNUMBER(_xlpm.Nm),
_xlpm.fr,_xlfn.XMATCH(TRUE,_xlpm.isN,0),
_xlpm.ls,_xlfn.XMATCH(TRUE,_xlpm.isN,0,-1),
--(INDEX(_xlpm.Nm,1,_xlpm.fr)&amp;INDEX(_xlpm.Nm,1,_xlpm.ls)))</f>
        <v>33</v>
      </c>
    </row>
    <row r="817" spans="1:2" x14ac:dyDescent="0.3">
      <c r="A817" s="40" t="s">
        <v>2542</v>
      </c>
      <c r="B817" s="28" cm="1">
        <f t="array" ref="B817">_xlfn.LET(
_xlpm.chars,A817,
_xlpm.ln, LEN(_xlpm.chars),
_xlpm.cr, MID(_xlpm.chars,_xlfn.SEQUENCE(,_xlpm.ln),1),
_xlpm.Nm, IFERROR(--_xlpm.cr,_xlpm.cr),
_xlpm.isN, ISNUMBER(_xlpm.Nm),
_xlpm.fr,_xlfn.XMATCH(TRUE,_xlpm.isN,0),
_xlpm.ls,_xlfn.XMATCH(TRUE,_xlpm.isN,0,-1),
--(INDEX(_xlpm.Nm,1,_xlpm.fr)&amp;INDEX(_xlpm.Nm,1,_xlpm.ls)))</f>
        <v>92</v>
      </c>
    </row>
    <row r="818" spans="1:2" x14ac:dyDescent="0.3">
      <c r="A818" s="40" t="s">
        <v>2543</v>
      </c>
      <c r="B818" s="28" cm="1">
        <f t="array" ref="B818">_xlfn.LET(
_xlpm.chars,A818,
_xlpm.ln, LEN(_xlpm.chars),
_xlpm.cr, MID(_xlpm.chars,_xlfn.SEQUENCE(,_xlpm.ln),1),
_xlpm.Nm, IFERROR(--_xlpm.cr,_xlpm.cr),
_xlpm.isN, ISNUMBER(_xlpm.Nm),
_xlpm.fr,_xlfn.XMATCH(TRUE,_xlpm.isN,0),
_xlpm.ls,_xlfn.XMATCH(TRUE,_xlpm.isN,0,-1),
--(INDEX(_xlpm.Nm,1,_xlpm.fr)&amp;INDEX(_xlpm.Nm,1,_xlpm.ls)))</f>
        <v>98</v>
      </c>
    </row>
    <row r="819" spans="1:2" x14ac:dyDescent="0.3">
      <c r="A819" s="40" t="s">
        <v>2544</v>
      </c>
      <c r="B819" s="28" cm="1">
        <f t="array" ref="B819">_xlfn.LET(
_xlpm.chars,A819,
_xlpm.ln, LEN(_xlpm.chars),
_xlpm.cr, MID(_xlpm.chars,_xlfn.SEQUENCE(,_xlpm.ln),1),
_xlpm.Nm, IFERROR(--_xlpm.cr,_xlpm.cr),
_xlpm.isN, ISNUMBER(_xlpm.Nm),
_xlpm.fr,_xlfn.XMATCH(TRUE,_xlpm.isN,0),
_xlpm.ls,_xlfn.XMATCH(TRUE,_xlpm.isN,0,-1),
--(INDEX(_xlpm.Nm,1,_xlpm.fr)&amp;INDEX(_xlpm.Nm,1,_xlpm.ls)))</f>
        <v>44</v>
      </c>
    </row>
    <row r="820" spans="1:2" x14ac:dyDescent="0.3">
      <c r="A820" s="40" t="s">
        <v>2545</v>
      </c>
      <c r="B820" s="28" cm="1">
        <f t="array" ref="B820">_xlfn.LET(
_xlpm.chars,A820,
_xlpm.ln, LEN(_xlpm.chars),
_xlpm.cr, MID(_xlpm.chars,_xlfn.SEQUENCE(,_xlpm.ln),1),
_xlpm.Nm, IFERROR(--_xlpm.cr,_xlpm.cr),
_xlpm.isN, ISNUMBER(_xlpm.Nm),
_xlpm.fr,_xlfn.XMATCH(TRUE,_xlpm.isN,0),
_xlpm.ls,_xlfn.XMATCH(TRUE,_xlpm.isN,0,-1),
--(INDEX(_xlpm.Nm,1,_xlpm.fr)&amp;INDEX(_xlpm.Nm,1,_xlpm.ls)))</f>
        <v>48</v>
      </c>
    </row>
    <row r="821" spans="1:2" x14ac:dyDescent="0.3">
      <c r="A821" s="40" t="s">
        <v>2546</v>
      </c>
      <c r="B821" s="28" cm="1">
        <f t="array" ref="B821">_xlfn.LET(
_xlpm.chars,A821,
_xlpm.ln, LEN(_xlpm.chars),
_xlpm.cr, MID(_xlpm.chars,_xlfn.SEQUENCE(,_xlpm.ln),1),
_xlpm.Nm, IFERROR(--_xlpm.cr,_xlpm.cr),
_xlpm.isN, ISNUMBER(_xlpm.Nm),
_xlpm.fr,_xlfn.XMATCH(TRUE,_xlpm.isN,0),
_xlpm.ls,_xlfn.XMATCH(TRUE,_xlpm.isN,0,-1),
--(INDEX(_xlpm.Nm,1,_xlpm.fr)&amp;INDEX(_xlpm.Nm,1,_xlpm.ls)))</f>
        <v>92</v>
      </c>
    </row>
    <row r="822" spans="1:2" x14ac:dyDescent="0.3">
      <c r="A822" s="40" t="s">
        <v>2547</v>
      </c>
      <c r="B822" s="28" cm="1">
        <f t="array" ref="B822">_xlfn.LET(
_xlpm.chars,A822,
_xlpm.ln, LEN(_xlpm.chars),
_xlpm.cr, MID(_xlpm.chars,_xlfn.SEQUENCE(,_xlpm.ln),1),
_xlpm.Nm, IFERROR(--_xlpm.cr,_xlpm.cr),
_xlpm.isN, ISNUMBER(_xlpm.Nm),
_xlpm.fr,_xlfn.XMATCH(TRUE,_xlpm.isN,0),
_xlpm.ls,_xlfn.XMATCH(TRUE,_xlpm.isN,0,-1),
--(INDEX(_xlpm.Nm,1,_xlpm.fr)&amp;INDEX(_xlpm.Nm,1,_xlpm.ls)))</f>
        <v>22</v>
      </c>
    </row>
    <row r="823" spans="1:2" x14ac:dyDescent="0.3">
      <c r="A823" s="40" t="s">
        <v>2548</v>
      </c>
      <c r="B823" s="28" cm="1">
        <f t="array" ref="B823">_xlfn.LET(
_xlpm.chars,A823,
_xlpm.ln, LEN(_xlpm.chars),
_xlpm.cr, MID(_xlpm.chars,_xlfn.SEQUENCE(,_xlpm.ln),1),
_xlpm.Nm, IFERROR(--_xlpm.cr,_xlpm.cr),
_xlpm.isN, ISNUMBER(_xlpm.Nm),
_xlpm.fr,_xlfn.XMATCH(TRUE,_xlpm.isN,0),
_xlpm.ls,_xlfn.XMATCH(TRUE,_xlpm.isN,0,-1),
--(INDEX(_xlpm.Nm,1,_xlpm.fr)&amp;INDEX(_xlpm.Nm,1,_xlpm.ls)))</f>
        <v>17</v>
      </c>
    </row>
    <row r="824" spans="1:2" x14ac:dyDescent="0.3">
      <c r="A824" s="40" t="s">
        <v>2549</v>
      </c>
      <c r="B824" s="28" cm="1">
        <f t="array" ref="B824">_xlfn.LET(
_xlpm.chars,A824,
_xlpm.ln, LEN(_xlpm.chars),
_xlpm.cr, MID(_xlpm.chars,_xlfn.SEQUENCE(,_xlpm.ln),1),
_xlpm.Nm, IFERROR(--_xlpm.cr,_xlpm.cr),
_xlpm.isN, ISNUMBER(_xlpm.Nm),
_xlpm.fr,_xlfn.XMATCH(TRUE,_xlpm.isN,0),
_xlpm.ls,_xlfn.XMATCH(TRUE,_xlpm.isN,0,-1),
--(INDEX(_xlpm.Nm,1,_xlpm.fr)&amp;INDEX(_xlpm.Nm,1,_xlpm.ls)))</f>
        <v>23</v>
      </c>
    </row>
    <row r="825" spans="1:2" x14ac:dyDescent="0.3">
      <c r="A825" s="40" t="s">
        <v>2550</v>
      </c>
      <c r="B825" s="28" cm="1">
        <f t="array" ref="B825">_xlfn.LET(
_xlpm.chars,A825,
_xlpm.ln, LEN(_xlpm.chars),
_xlpm.cr, MID(_xlpm.chars,_xlfn.SEQUENCE(,_xlpm.ln),1),
_xlpm.Nm, IFERROR(--_xlpm.cr,_xlpm.cr),
_xlpm.isN, ISNUMBER(_xlpm.Nm),
_xlpm.fr,_xlfn.XMATCH(TRUE,_xlpm.isN,0),
_xlpm.ls,_xlfn.XMATCH(TRUE,_xlpm.isN,0,-1),
--(INDEX(_xlpm.Nm,1,_xlpm.fr)&amp;INDEX(_xlpm.Nm,1,_xlpm.ls)))</f>
        <v>44</v>
      </c>
    </row>
    <row r="826" spans="1:2" x14ac:dyDescent="0.3">
      <c r="A826" s="40" t="s">
        <v>2551</v>
      </c>
      <c r="B826" s="28" cm="1">
        <f t="array" ref="B826">_xlfn.LET(
_xlpm.chars,A826,
_xlpm.ln, LEN(_xlpm.chars),
_xlpm.cr, MID(_xlpm.chars,_xlfn.SEQUENCE(,_xlpm.ln),1),
_xlpm.Nm, IFERROR(--_xlpm.cr,_xlpm.cr),
_xlpm.isN, ISNUMBER(_xlpm.Nm),
_xlpm.fr,_xlfn.XMATCH(TRUE,_xlpm.isN,0),
_xlpm.ls,_xlfn.XMATCH(TRUE,_xlpm.isN,0,-1),
--(INDEX(_xlpm.Nm,1,_xlpm.fr)&amp;INDEX(_xlpm.Nm,1,_xlpm.ls)))</f>
        <v>68</v>
      </c>
    </row>
    <row r="827" spans="1:2" x14ac:dyDescent="0.3">
      <c r="A827" s="40" t="s">
        <v>2552</v>
      </c>
      <c r="B827" s="28" cm="1">
        <f t="array" ref="B827">_xlfn.LET(
_xlpm.chars,A827,
_xlpm.ln, LEN(_xlpm.chars),
_xlpm.cr, MID(_xlpm.chars,_xlfn.SEQUENCE(,_xlpm.ln),1),
_xlpm.Nm, IFERROR(--_xlpm.cr,_xlpm.cr),
_xlpm.isN, ISNUMBER(_xlpm.Nm),
_xlpm.fr,_xlfn.XMATCH(TRUE,_xlpm.isN,0),
_xlpm.ls,_xlfn.XMATCH(TRUE,_xlpm.isN,0,-1),
--(INDEX(_xlpm.Nm,1,_xlpm.fr)&amp;INDEX(_xlpm.Nm,1,_xlpm.ls)))</f>
        <v>28</v>
      </c>
    </row>
    <row r="828" spans="1:2" x14ac:dyDescent="0.3">
      <c r="A828" s="40" t="s">
        <v>2553</v>
      </c>
      <c r="B828" s="28" cm="1">
        <f t="array" ref="B828">_xlfn.LET(
_xlpm.chars,A828,
_xlpm.ln, LEN(_xlpm.chars),
_xlpm.cr, MID(_xlpm.chars,_xlfn.SEQUENCE(,_xlpm.ln),1),
_xlpm.Nm, IFERROR(--_xlpm.cr,_xlpm.cr),
_xlpm.isN, ISNUMBER(_xlpm.Nm),
_xlpm.fr,_xlfn.XMATCH(TRUE,_xlpm.isN,0),
_xlpm.ls,_xlfn.XMATCH(TRUE,_xlpm.isN,0,-1),
--(INDEX(_xlpm.Nm,1,_xlpm.fr)&amp;INDEX(_xlpm.Nm,1,_xlpm.ls)))</f>
        <v>31</v>
      </c>
    </row>
    <row r="829" spans="1:2" x14ac:dyDescent="0.3">
      <c r="A829" s="40" t="s">
        <v>2554</v>
      </c>
      <c r="B829" s="28" cm="1">
        <f t="array" ref="B829">_xlfn.LET(
_xlpm.chars,A829,
_xlpm.ln, LEN(_xlpm.chars),
_xlpm.cr, MID(_xlpm.chars,_xlfn.SEQUENCE(,_xlpm.ln),1),
_xlpm.Nm, IFERROR(--_xlpm.cr,_xlpm.cr),
_xlpm.isN, ISNUMBER(_xlpm.Nm),
_xlpm.fr,_xlfn.XMATCH(TRUE,_xlpm.isN,0),
_xlpm.ls,_xlfn.XMATCH(TRUE,_xlpm.isN,0,-1),
--(INDEX(_xlpm.Nm,1,_xlpm.fr)&amp;INDEX(_xlpm.Nm,1,_xlpm.ls)))</f>
        <v>49</v>
      </c>
    </row>
    <row r="830" spans="1:2" x14ac:dyDescent="0.3">
      <c r="A830" s="40" t="s">
        <v>2555</v>
      </c>
      <c r="B830" s="28" cm="1">
        <f t="array" ref="B830">_xlfn.LET(
_xlpm.chars,A830,
_xlpm.ln, LEN(_xlpm.chars),
_xlpm.cr, MID(_xlpm.chars,_xlfn.SEQUENCE(,_xlpm.ln),1),
_xlpm.Nm, IFERROR(--_xlpm.cr,_xlpm.cr),
_xlpm.isN, ISNUMBER(_xlpm.Nm),
_xlpm.fr,_xlfn.XMATCH(TRUE,_xlpm.isN,0),
_xlpm.ls,_xlfn.XMATCH(TRUE,_xlpm.isN,0,-1),
--(INDEX(_xlpm.Nm,1,_xlpm.fr)&amp;INDEX(_xlpm.Nm,1,_xlpm.ls)))</f>
        <v>11</v>
      </c>
    </row>
    <row r="831" spans="1:2" x14ac:dyDescent="0.3">
      <c r="A831" s="40" t="s">
        <v>2556</v>
      </c>
      <c r="B831" s="28" cm="1">
        <f t="array" ref="B831">_xlfn.LET(
_xlpm.chars,A831,
_xlpm.ln, LEN(_xlpm.chars),
_xlpm.cr, MID(_xlpm.chars,_xlfn.SEQUENCE(,_xlpm.ln),1),
_xlpm.Nm, IFERROR(--_xlpm.cr,_xlpm.cr),
_xlpm.isN, ISNUMBER(_xlpm.Nm),
_xlpm.fr,_xlfn.XMATCH(TRUE,_xlpm.isN,0),
_xlpm.ls,_xlfn.XMATCH(TRUE,_xlpm.isN,0,-1),
--(INDEX(_xlpm.Nm,1,_xlpm.fr)&amp;INDEX(_xlpm.Nm,1,_xlpm.ls)))</f>
        <v>97</v>
      </c>
    </row>
    <row r="832" spans="1:2" x14ac:dyDescent="0.3">
      <c r="A832" s="40" t="s">
        <v>2557</v>
      </c>
      <c r="B832" s="28" cm="1">
        <f t="array" ref="B832">_xlfn.LET(
_xlpm.chars,A832,
_xlpm.ln, LEN(_xlpm.chars),
_xlpm.cr, MID(_xlpm.chars,_xlfn.SEQUENCE(,_xlpm.ln),1),
_xlpm.Nm, IFERROR(--_xlpm.cr,_xlpm.cr),
_xlpm.isN, ISNUMBER(_xlpm.Nm),
_xlpm.fr,_xlfn.XMATCH(TRUE,_xlpm.isN,0),
_xlpm.ls,_xlfn.XMATCH(TRUE,_xlpm.isN,0,-1),
--(INDEX(_xlpm.Nm,1,_xlpm.fr)&amp;INDEX(_xlpm.Nm,1,_xlpm.ls)))</f>
        <v>43</v>
      </c>
    </row>
    <row r="833" spans="1:2" x14ac:dyDescent="0.3">
      <c r="A833" s="40" t="s">
        <v>2558</v>
      </c>
      <c r="B833" s="28" cm="1">
        <f t="array" ref="B833">_xlfn.LET(
_xlpm.chars,A833,
_xlpm.ln, LEN(_xlpm.chars),
_xlpm.cr, MID(_xlpm.chars,_xlfn.SEQUENCE(,_xlpm.ln),1),
_xlpm.Nm, IFERROR(--_xlpm.cr,_xlpm.cr),
_xlpm.isN, ISNUMBER(_xlpm.Nm),
_xlpm.fr,_xlfn.XMATCH(TRUE,_xlpm.isN,0),
_xlpm.ls,_xlfn.XMATCH(TRUE,_xlpm.isN,0,-1),
--(INDEX(_xlpm.Nm,1,_xlpm.fr)&amp;INDEX(_xlpm.Nm,1,_xlpm.ls)))</f>
        <v>97</v>
      </c>
    </row>
    <row r="834" spans="1:2" x14ac:dyDescent="0.3">
      <c r="A834" s="40" t="s">
        <v>2559</v>
      </c>
      <c r="B834" s="28" cm="1">
        <f t="array" ref="B834">_xlfn.LET(
_xlpm.chars,A834,
_xlpm.ln, LEN(_xlpm.chars),
_xlpm.cr, MID(_xlpm.chars,_xlfn.SEQUENCE(,_xlpm.ln),1),
_xlpm.Nm, IFERROR(--_xlpm.cr,_xlpm.cr),
_xlpm.isN, ISNUMBER(_xlpm.Nm),
_xlpm.fr,_xlfn.XMATCH(TRUE,_xlpm.isN,0),
_xlpm.ls,_xlfn.XMATCH(TRUE,_xlpm.isN,0,-1),
--(INDEX(_xlpm.Nm,1,_xlpm.fr)&amp;INDEX(_xlpm.Nm,1,_xlpm.ls)))</f>
        <v>22</v>
      </c>
    </row>
    <row r="835" spans="1:2" x14ac:dyDescent="0.3">
      <c r="A835" s="40" t="s">
        <v>2560</v>
      </c>
      <c r="B835" s="28" cm="1">
        <f t="array" ref="B835">_xlfn.LET(
_xlpm.chars,A835,
_xlpm.ln, LEN(_xlpm.chars),
_xlpm.cr, MID(_xlpm.chars,_xlfn.SEQUENCE(,_xlpm.ln),1),
_xlpm.Nm, IFERROR(--_xlpm.cr,_xlpm.cr),
_xlpm.isN, ISNUMBER(_xlpm.Nm),
_xlpm.fr,_xlfn.XMATCH(TRUE,_xlpm.isN,0),
_xlpm.ls,_xlfn.XMATCH(TRUE,_xlpm.isN,0,-1),
--(INDEX(_xlpm.Nm,1,_xlpm.fr)&amp;INDEX(_xlpm.Nm,1,_xlpm.ls)))</f>
        <v>35</v>
      </c>
    </row>
    <row r="836" spans="1:2" x14ac:dyDescent="0.3">
      <c r="A836" s="40" t="s">
        <v>2561</v>
      </c>
      <c r="B836" s="28" cm="1">
        <f t="array" ref="B836">_xlfn.LET(
_xlpm.chars,A836,
_xlpm.ln, LEN(_xlpm.chars),
_xlpm.cr, MID(_xlpm.chars,_xlfn.SEQUENCE(,_xlpm.ln),1),
_xlpm.Nm, IFERROR(--_xlpm.cr,_xlpm.cr),
_xlpm.isN, ISNUMBER(_xlpm.Nm),
_xlpm.fr,_xlfn.XMATCH(TRUE,_xlpm.isN,0),
_xlpm.ls,_xlfn.XMATCH(TRUE,_xlpm.isN,0,-1),
--(INDEX(_xlpm.Nm,1,_xlpm.fr)&amp;INDEX(_xlpm.Nm,1,_xlpm.ls)))</f>
        <v>45</v>
      </c>
    </row>
    <row r="837" spans="1:2" x14ac:dyDescent="0.3">
      <c r="A837" s="40" t="s">
        <v>2562</v>
      </c>
      <c r="B837" s="28" cm="1">
        <f t="array" ref="B837">_xlfn.LET(
_xlpm.chars,A837,
_xlpm.ln, LEN(_xlpm.chars),
_xlpm.cr, MID(_xlpm.chars,_xlfn.SEQUENCE(,_xlpm.ln),1),
_xlpm.Nm, IFERROR(--_xlpm.cr,_xlpm.cr),
_xlpm.isN, ISNUMBER(_xlpm.Nm),
_xlpm.fr,_xlfn.XMATCH(TRUE,_xlpm.isN,0),
_xlpm.ls,_xlfn.XMATCH(TRUE,_xlpm.isN,0,-1),
--(INDEX(_xlpm.Nm,1,_xlpm.fr)&amp;INDEX(_xlpm.Nm,1,_xlpm.ls)))</f>
        <v>18</v>
      </c>
    </row>
    <row r="838" spans="1:2" x14ac:dyDescent="0.3">
      <c r="A838" s="40" t="s">
        <v>2563</v>
      </c>
      <c r="B838" s="28" cm="1">
        <f t="array" ref="B838">_xlfn.LET(
_xlpm.chars,A838,
_xlpm.ln, LEN(_xlpm.chars),
_xlpm.cr, MID(_xlpm.chars,_xlfn.SEQUENCE(,_xlpm.ln),1),
_xlpm.Nm, IFERROR(--_xlpm.cr,_xlpm.cr),
_xlpm.isN, ISNUMBER(_xlpm.Nm),
_xlpm.fr,_xlfn.XMATCH(TRUE,_xlpm.isN,0),
_xlpm.ls,_xlfn.XMATCH(TRUE,_xlpm.isN,0,-1),
--(INDEX(_xlpm.Nm,1,_xlpm.fr)&amp;INDEX(_xlpm.Nm,1,_xlpm.ls)))</f>
        <v>78</v>
      </c>
    </row>
    <row r="839" spans="1:2" x14ac:dyDescent="0.3">
      <c r="A839" s="40" t="s">
        <v>2564</v>
      </c>
      <c r="B839" s="28" cm="1">
        <f t="array" ref="B839">_xlfn.LET(
_xlpm.chars,A839,
_xlpm.ln, LEN(_xlpm.chars),
_xlpm.cr, MID(_xlpm.chars,_xlfn.SEQUENCE(,_xlpm.ln),1),
_xlpm.Nm, IFERROR(--_xlpm.cr,_xlpm.cr),
_xlpm.isN, ISNUMBER(_xlpm.Nm),
_xlpm.fr,_xlfn.XMATCH(TRUE,_xlpm.isN,0),
_xlpm.ls,_xlfn.XMATCH(TRUE,_xlpm.isN,0,-1),
--(INDEX(_xlpm.Nm,1,_xlpm.fr)&amp;INDEX(_xlpm.Nm,1,_xlpm.ls)))</f>
        <v>89</v>
      </c>
    </row>
    <row r="840" spans="1:2" x14ac:dyDescent="0.3">
      <c r="A840" s="40" t="s">
        <v>2565</v>
      </c>
      <c r="B840" s="28" cm="1">
        <f t="array" ref="B840">_xlfn.LET(
_xlpm.chars,A840,
_xlpm.ln, LEN(_xlpm.chars),
_xlpm.cr, MID(_xlpm.chars,_xlfn.SEQUENCE(,_xlpm.ln),1),
_xlpm.Nm, IFERROR(--_xlpm.cr,_xlpm.cr),
_xlpm.isN, ISNUMBER(_xlpm.Nm),
_xlpm.fr,_xlfn.XMATCH(TRUE,_xlpm.isN,0),
_xlpm.ls,_xlfn.XMATCH(TRUE,_xlpm.isN,0,-1),
--(INDEX(_xlpm.Nm,1,_xlpm.fr)&amp;INDEX(_xlpm.Nm,1,_xlpm.ls)))</f>
        <v>96</v>
      </c>
    </row>
    <row r="841" spans="1:2" x14ac:dyDescent="0.3">
      <c r="A841" s="40" t="s">
        <v>2566</v>
      </c>
      <c r="B841" s="28" cm="1">
        <f t="array" ref="B841">_xlfn.LET(
_xlpm.chars,A841,
_xlpm.ln, LEN(_xlpm.chars),
_xlpm.cr, MID(_xlpm.chars,_xlfn.SEQUENCE(,_xlpm.ln),1),
_xlpm.Nm, IFERROR(--_xlpm.cr,_xlpm.cr),
_xlpm.isN, ISNUMBER(_xlpm.Nm),
_xlpm.fr,_xlfn.XMATCH(TRUE,_xlpm.isN,0),
_xlpm.ls,_xlfn.XMATCH(TRUE,_xlpm.isN,0,-1),
--(INDEX(_xlpm.Nm,1,_xlpm.fr)&amp;INDEX(_xlpm.Nm,1,_xlpm.ls)))</f>
        <v>44</v>
      </c>
    </row>
    <row r="842" spans="1:2" x14ac:dyDescent="0.3">
      <c r="A842" s="40" t="s">
        <v>2567</v>
      </c>
      <c r="B842" s="28" cm="1">
        <f t="array" ref="B842">_xlfn.LET(
_xlpm.chars,A842,
_xlpm.ln, LEN(_xlpm.chars),
_xlpm.cr, MID(_xlpm.chars,_xlfn.SEQUENCE(,_xlpm.ln),1),
_xlpm.Nm, IFERROR(--_xlpm.cr,_xlpm.cr),
_xlpm.isN, ISNUMBER(_xlpm.Nm),
_xlpm.fr,_xlfn.XMATCH(TRUE,_xlpm.isN,0),
_xlpm.ls,_xlfn.XMATCH(TRUE,_xlpm.isN,0,-1),
--(INDEX(_xlpm.Nm,1,_xlpm.fr)&amp;INDEX(_xlpm.Nm,1,_xlpm.ls)))</f>
        <v>35</v>
      </c>
    </row>
    <row r="843" spans="1:2" x14ac:dyDescent="0.3">
      <c r="A843" s="40" t="s">
        <v>2568</v>
      </c>
      <c r="B843" s="28" cm="1">
        <f t="array" ref="B843">_xlfn.LET(
_xlpm.chars,A843,
_xlpm.ln, LEN(_xlpm.chars),
_xlpm.cr, MID(_xlpm.chars,_xlfn.SEQUENCE(,_xlpm.ln),1),
_xlpm.Nm, IFERROR(--_xlpm.cr,_xlpm.cr),
_xlpm.isN, ISNUMBER(_xlpm.Nm),
_xlpm.fr,_xlfn.XMATCH(TRUE,_xlpm.isN,0),
_xlpm.ls,_xlfn.XMATCH(TRUE,_xlpm.isN,0,-1),
--(INDEX(_xlpm.Nm,1,_xlpm.fr)&amp;INDEX(_xlpm.Nm,1,_xlpm.ls)))</f>
        <v>88</v>
      </c>
    </row>
    <row r="844" spans="1:2" x14ac:dyDescent="0.3">
      <c r="A844" s="40" t="s">
        <v>2569</v>
      </c>
      <c r="B844" s="28" cm="1">
        <f t="array" ref="B844">_xlfn.LET(
_xlpm.chars,A844,
_xlpm.ln, LEN(_xlpm.chars),
_xlpm.cr, MID(_xlpm.chars,_xlfn.SEQUENCE(,_xlpm.ln),1),
_xlpm.Nm, IFERROR(--_xlpm.cr,_xlpm.cr),
_xlpm.isN, ISNUMBER(_xlpm.Nm),
_xlpm.fr,_xlfn.XMATCH(TRUE,_xlpm.isN,0),
_xlpm.ls,_xlfn.XMATCH(TRUE,_xlpm.isN,0,-1),
--(INDEX(_xlpm.Nm,1,_xlpm.fr)&amp;INDEX(_xlpm.Nm,1,_xlpm.ls)))</f>
        <v>49</v>
      </c>
    </row>
    <row r="845" spans="1:2" x14ac:dyDescent="0.3">
      <c r="A845" s="40" t="s">
        <v>2570</v>
      </c>
      <c r="B845" s="28" cm="1">
        <f t="array" ref="B845">_xlfn.LET(
_xlpm.chars,A845,
_xlpm.ln, LEN(_xlpm.chars),
_xlpm.cr, MID(_xlpm.chars,_xlfn.SEQUENCE(,_xlpm.ln),1),
_xlpm.Nm, IFERROR(--_xlpm.cr,_xlpm.cr),
_xlpm.isN, ISNUMBER(_xlpm.Nm),
_xlpm.fr,_xlfn.XMATCH(TRUE,_xlpm.isN,0),
_xlpm.ls,_xlfn.XMATCH(TRUE,_xlpm.isN,0,-1),
--(INDEX(_xlpm.Nm,1,_xlpm.fr)&amp;INDEX(_xlpm.Nm,1,_xlpm.ls)))</f>
        <v>39</v>
      </c>
    </row>
    <row r="846" spans="1:2" x14ac:dyDescent="0.3">
      <c r="A846" s="40" t="s">
        <v>2571</v>
      </c>
      <c r="B846" s="28" cm="1">
        <f t="array" ref="B846">_xlfn.LET(
_xlpm.chars,A846,
_xlpm.ln, LEN(_xlpm.chars),
_xlpm.cr, MID(_xlpm.chars,_xlfn.SEQUENCE(,_xlpm.ln),1),
_xlpm.Nm, IFERROR(--_xlpm.cr,_xlpm.cr),
_xlpm.isN, ISNUMBER(_xlpm.Nm),
_xlpm.fr,_xlfn.XMATCH(TRUE,_xlpm.isN,0),
_xlpm.ls,_xlfn.XMATCH(TRUE,_xlpm.isN,0,-1),
--(INDEX(_xlpm.Nm,1,_xlpm.fr)&amp;INDEX(_xlpm.Nm,1,_xlpm.ls)))</f>
        <v>56</v>
      </c>
    </row>
    <row r="847" spans="1:2" x14ac:dyDescent="0.3">
      <c r="A847" s="40" t="s">
        <v>2572</v>
      </c>
      <c r="B847" s="28" cm="1">
        <f t="array" ref="B847">_xlfn.LET(
_xlpm.chars,A847,
_xlpm.ln, LEN(_xlpm.chars),
_xlpm.cr, MID(_xlpm.chars,_xlfn.SEQUENCE(,_xlpm.ln),1),
_xlpm.Nm, IFERROR(--_xlpm.cr,_xlpm.cr),
_xlpm.isN, ISNUMBER(_xlpm.Nm),
_xlpm.fr,_xlfn.XMATCH(TRUE,_xlpm.isN,0),
_xlpm.ls,_xlfn.XMATCH(TRUE,_xlpm.isN,0,-1),
--(INDEX(_xlpm.Nm,1,_xlpm.fr)&amp;INDEX(_xlpm.Nm,1,_xlpm.ls)))</f>
        <v>63</v>
      </c>
    </row>
    <row r="848" spans="1:2" x14ac:dyDescent="0.3">
      <c r="A848" s="40" t="s">
        <v>2573</v>
      </c>
      <c r="B848" s="28" cm="1">
        <f t="array" ref="B848">_xlfn.LET(
_xlpm.chars,A848,
_xlpm.ln, LEN(_xlpm.chars),
_xlpm.cr, MID(_xlpm.chars,_xlfn.SEQUENCE(,_xlpm.ln),1),
_xlpm.Nm, IFERROR(--_xlpm.cr,_xlpm.cr),
_xlpm.isN, ISNUMBER(_xlpm.Nm),
_xlpm.fr,_xlfn.XMATCH(TRUE,_xlpm.isN,0),
_xlpm.ls,_xlfn.XMATCH(TRUE,_xlpm.isN,0,-1),
--(INDEX(_xlpm.Nm,1,_xlpm.fr)&amp;INDEX(_xlpm.Nm,1,_xlpm.ls)))</f>
        <v>46</v>
      </c>
    </row>
    <row r="849" spans="1:2" x14ac:dyDescent="0.3">
      <c r="A849" s="40" t="s">
        <v>2574</v>
      </c>
      <c r="B849" s="28" cm="1">
        <f t="array" ref="B849">_xlfn.LET(
_xlpm.chars,A849,
_xlpm.ln, LEN(_xlpm.chars),
_xlpm.cr, MID(_xlpm.chars,_xlfn.SEQUENCE(,_xlpm.ln),1),
_xlpm.Nm, IFERROR(--_xlpm.cr,_xlpm.cr),
_xlpm.isN, ISNUMBER(_xlpm.Nm),
_xlpm.fr,_xlfn.XMATCH(TRUE,_xlpm.isN,0),
_xlpm.ls,_xlfn.XMATCH(TRUE,_xlpm.isN,0,-1),
--(INDEX(_xlpm.Nm,1,_xlpm.fr)&amp;INDEX(_xlpm.Nm,1,_xlpm.ls)))</f>
        <v>55</v>
      </c>
    </row>
    <row r="850" spans="1:2" x14ac:dyDescent="0.3">
      <c r="A850" s="40" t="s">
        <v>2575</v>
      </c>
      <c r="B850" s="28" cm="1">
        <f t="array" ref="B850">_xlfn.LET(
_xlpm.chars,A850,
_xlpm.ln, LEN(_xlpm.chars),
_xlpm.cr, MID(_xlpm.chars,_xlfn.SEQUENCE(,_xlpm.ln),1),
_xlpm.Nm, IFERROR(--_xlpm.cr,_xlpm.cr),
_xlpm.isN, ISNUMBER(_xlpm.Nm),
_xlpm.fr,_xlfn.XMATCH(TRUE,_xlpm.isN,0),
_xlpm.ls,_xlfn.XMATCH(TRUE,_xlpm.isN,0,-1),
--(INDEX(_xlpm.Nm,1,_xlpm.fr)&amp;INDEX(_xlpm.Nm,1,_xlpm.ls)))</f>
        <v>11</v>
      </c>
    </row>
    <row r="851" spans="1:2" x14ac:dyDescent="0.3">
      <c r="A851" s="40" t="s">
        <v>2576</v>
      </c>
      <c r="B851" s="28" cm="1">
        <f t="array" ref="B851">_xlfn.LET(
_xlpm.chars,A851,
_xlpm.ln, LEN(_xlpm.chars),
_xlpm.cr, MID(_xlpm.chars,_xlfn.SEQUENCE(,_xlpm.ln),1),
_xlpm.Nm, IFERROR(--_xlpm.cr,_xlpm.cr),
_xlpm.isN, ISNUMBER(_xlpm.Nm),
_xlpm.fr,_xlfn.XMATCH(TRUE,_xlpm.isN,0),
_xlpm.ls,_xlfn.XMATCH(TRUE,_xlpm.isN,0,-1),
--(INDEX(_xlpm.Nm,1,_xlpm.fr)&amp;INDEX(_xlpm.Nm,1,_xlpm.ls)))</f>
        <v>91</v>
      </c>
    </row>
    <row r="852" spans="1:2" x14ac:dyDescent="0.3">
      <c r="A852" s="40" t="s">
        <v>2577</v>
      </c>
      <c r="B852" s="28" cm="1">
        <f t="array" ref="B852">_xlfn.LET(
_xlpm.chars,A852,
_xlpm.ln, LEN(_xlpm.chars),
_xlpm.cr, MID(_xlpm.chars,_xlfn.SEQUENCE(,_xlpm.ln),1),
_xlpm.Nm, IFERROR(--_xlpm.cr,_xlpm.cr),
_xlpm.isN, ISNUMBER(_xlpm.Nm),
_xlpm.fr,_xlfn.XMATCH(TRUE,_xlpm.isN,0),
_xlpm.ls,_xlfn.XMATCH(TRUE,_xlpm.isN,0,-1),
--(INDEX(_xlpm.Nm,1,_xlpm.fr)&amp;INDEX(_xlpm.Nm,1,_xlpm.ls)))</f>
        <v>59</v>
      </c>
    </row>
    <row r="853" spans="1:2" x14ac:dyDescent="0.3">
      <c r="A853" s="40" t="s">
        <v>2578</v>
      </c>
      <c r="B853" s="28" cm="1">
        <f t="array" ref="B853">_xlfn.LET(
_xlpm.chars,A853,
_xlpm.ln, LEN(_xlpm.chars),
_xlpm.cr, MID(_xlpm.chars,_xlfn.SEQUENCE(,_xlpm.ln),1),
_xlpm.Nm, IFERROR(--_xlpm.cr,_xlpm.cr),
_xlpm.isN, ISNUMBER(_xlpm.Nm),
_xlpm.fr,_xlfn.XMATCH(TRUE,_xlpm.isN,0),
_xlpm.ls,_xlfn.XMATCH(TRUE,_xlpm.isN,0,-1),
--(INDEX(_xlpm.Nm,1,_xlpm.fr)&amp;INDEX(_xlpm.Nm,1,_xlpm.ls)))</f>
        <v>88</v>
      </c>
    </row>
    <row r="854" spans="1:2" x14ac:dyDescent="0.3">
      <c r="A854" s="40" t="s">
        <v>2579</v>
      </c>
      <c r="B854" s="28" cm="1">
        <f t="array" ref="B854">_xlfn.LET(
_xlpm.chars,A854,
_xlpm.ln, LEN(_xlpm.chars),
_xlpm.cr, MID(_xlpm.chars,_xlfn.SEQUENCE(,_xlpm.ln),1),
_xlpm.Nm, IFERROR(--_xlpm.cr,_xlpm.cr),
_xlpm.isN, ISNUMBER(_xlpm.Nm),
_xlpm.fr,_xlfn.XMATCH(TRUE,_xlpm.isN,0),
_xlpm.ls,_xlfn.XMATCH(TRUE,_xlpm.isN,0,-1),
--(INDEX(_xlpm.Nm,1,_xlpm.fr)&amp;INDEX(_xlpm.Nm,1,_xlpm.ls)))</f>
        <v>55</v>
      </c>
    </row>
    <row r="855" spans="1:2" x14ac:dyDescent="0.3">
      <c r="A855" s="40" t="s">
        <v>2580</v>
      </c>
      <c r="B855" s="28" cm="1">
        <f t="array" ref="B855">_xlfn.LET(
_xlpm.chars,A855,
_xlpm.ln, LEN(_xlpm.chars),
_xlpm.cr, MID(_xlpm.chars,_xlfn.SEQUENCE(,_xlpm.ln),1),
_xlpm.Nm, IFERROR(--_xlpm.cr,_xlpm.cr),
_xlpm.isN, ISNUMBER(_xlpm.Nm),
_xlpm.fr,_xlfn.XMATCH(TRUE,_xlpm.isN,0),
_xlpm.ls,_xlfn.XMATCH(TRUE,_xlpm.isN,0,-1),
--(INDEX(_xlpm.Nm,1,_xlpm.fr)&amp;INDEX(_xlpm.Nm,1,_xlpm.ls)))</f>
        <v>86</v>
      </c>
    </row>
    <row r="856" spans="1:2" x14ac:dyDescent="0.3">
      <c r="A856" s="40" t="s">
        <v>2581</v>
      </c>
      <c r="B856" s="28" cm="1">
        <f t="array" ref="B856">_xlfn.LET(
_xlpm.chars,A856,
_xlpm.ln, LEN(_xlpm.chars),
_xlpm.cr, MID(_xlpm.chars,_xlfn.SEQUENCE(,_xlpm.ln),1),
_xlpm.Nm, IFERROR(--_xlpm.cr,_xlpm.cr),
_xlpm.isN, ISNUMBER(_xlpm.Nm),
_xlpm.fr,_xlfn.XMATCH(TRUE,_xlpm.isN,0),
_xlpm.ls,_xlfn.XMATCH(TRUE,_xlpm.isN,0,-1),
--(INDEX(_xlpm.Nm,1,_xlpm.fr)&amp;INDEX(_xlpm.Nm,1,_xlpm.ls)))</f>
        <v>83</v>
      </c>
    </row>
    <row r="857" spans="1:2" x14ac:dyDescent="0.3">
      <c r="A857" s="40" t="s">
        <v>2582</v>
      </c>
      <c r="B857" s="28" cm="1">
        <f t="array" ref="B857">_xlfn.LET(
_xlpm.chars,A857,
_xlpm.ln, LEN(_xlpm.chars),
_xlpm.cr, MID(_xlpm.chars,_xlfn.SEQUENCE(,_xlpm.ln),1),
_xlpm.Nm, IFERROR(--_xlpm.cr,_xlpm.cr),
_xlpm.isN, ISNUMBER(_xlpm.Nm),
_xlpm.fr,_xlfn.XMATCH(TRUE,_xlpm.isN,0),
_xlpm.ls,_xlfn.XMATCH(TRUE,_xlpm.isN,0,-1),
--(INDEX(_xlpm.Nm,1,_xlpm.fr)&amp;INDEX(_xlpm.Nm,1,_xlpm.ls)))</f>
        <v>61</v>
      </c>
    </row>
    <row r="858" spans="1:2" x14ac:dyDescent="0.3">
      <c r="A858" s="40" t="s">
        <v>2583</v>
      </c>
      <c r="B858" s="28" cm="1">
        <f t="array" ref="B858">_xlfn.LET(
_xlpm.chars,A858,
_xlpm.ln, LEN(_xlpm.chars),
_xlpm.cr, MID(_xlpm.chars,_xlfn.SEQUENCE(,_xlpm.ln),1),
_xlpm.Nm, IFERROR(--_xlpm.cr,_xlpm.cr),
_xlpm.isN, ISNUMBER(_xlpm.Nm),
_xlpm.fr,_xlfn.XMATCH(TRUE,_xlpm.isN,0),
_xlpm.ls,_xlfn.XMATCH(TRUE,_xlpm.isN,0,-1),
--(INDEX(_xlpm.Nm,1,_xlpm.fr)&amp;INDEX(_xlpm.Nm,1,_xlpm.ls)))</f>
        <v>66</v>
      </c>
    </row>
    <row r="859" spans="1:2" x14ac:dyDescent="0.3">
      <c r="A859" s="40" t="s">
        <v>2584</v>
      </c>
      <c r="B859" s="28" cm="1">
        <f t="array" ref="B859">_xlfn.LET(
_xlpm.chars,A859,
_xlpm.ln, LEN(_xlpm.chars),
_xlpm.cr, MID(_xlpm.chars,_xlfn.SEQUENCE(,_xlpm.ln),1),
_xlpm.Nm, IFERROR(--_xlpm.cr,_xlpm.cr),
_xlpm.isN, ISNUMBER(_xlpm.Nm),
_xlpm.fr,_xlfn.XMATCH(TRUE,_xlpm.isN,0),
_xlpm.ls,_xlfn.XMATCH(TRUE,_xlpm.isN,0,-1),
--(INDEX(_xlpm.Nm,1,_xlpm.fr)&amp;INDEX(_xlpm.Nm,1,_xlpm.ls)))</f>
        <v>94</v>
      </c>
    </row>
    <row r="860" spans="1:2" x14ac:dyDescent="0.3">
      <c r="A860" s="40" t="s">
        <v>2585</v>
      </c>
      <c r="B860" s="28" cm="1">
        <f t="array" ref="B860">_xlfn.LET(
_xlpm.chars,A860,
_xlpm.ln, LEN(_xlpm.chars),
_xlpm.cr, MID(_xlpm.chars,_xlfn.SEQUENCE(,_xlpm.ln),1),
_xlpm.Nm, IFERROR(--_xlpm.cr,_xlpm.cr),
_xlpm.isN, ISNUMBER(_xlpm.Nm),
_xlpm.fr,_xlfn.XMATCH(TRUE,_xlpm.isN,0),
_xlpm.ls,_xlfn.XMATCH(TRUE,_xlpm.isN,0,-1),
--(INDEX(_xlpm.Nm,1,_xlpm.fr)&amp;INDEX(_xlpm.Nm,1,_xlpm.ls)))</f>
        <v>66</v>
      </c>
    </row>
    <row r="861" spans="1:2" x14ac:dyDescent="0.3">
      <c r="A861" s="40" t="s">
        <v>2586</v>
      </c>
      <c r="B861" s="28" cm="1">
        <f t="array" ref="B861">_xlfn.LET(
_xlpm.chars,A861,
_xlpm.ln, LEN(_xlpm.chars),
_xlpm.cr, MID(_xlpm.chars,_xlfn.SEQUENCE(,_xlpm.ln),1),
_xlpm.Nm, IFERROR(--_xlpm.cr,_xlpm.cr),
_xlpm.isN, ISNUMBER(_xlpm.Nm),
_xlpm.fr,_xlfn.XMATCH(TRUE,_xlpm.isN,0),
_xlpm.ls,_xlfn.XMATCH(TRUE,_xlpm.isN,0,-1),
--(INDEX(_xlpm.Nm,1,_xlpm.fr)&amp;INDEX(_xlpm.Nm,1,_xlpm.ls)))</f>
        <v>35</v>
      </c>
    </row>
    <row r="862" spans="1:2" x14ac:dyDescent="0.3">
      <c r="A862" s="40" t="s">
        <v>2587</v>
      </c>
      <c r="B862" s="28" cm="1">
        <f t="array" ref="B862">_xlfn.LET(
_xlpm.chars,A862,
_xlpm.ln, LEN(_xlpm.chars),
_xlpm.cr, MID(_xlpm.chars,_xlfn.SEQUENCE(,_xlpm.ln),1),
_xlpm.Nm, IFERROR(--_xlpm.cr,_xlpm.cr),
_xlpm.isN, ISNUMBER(_xlpm.Nm),
_xlpm.fr,_xlfn.XMATCH(TRUE,_xlpm.isN,0),
_xlpm.ls,_xlfn.XMATCH(TRUE,_xlpm.isN,0,-1),
--(INDEX(_xlpm.Nm,1,_xlpm.fr)&amp;INDEX(_xlpm.Nm,1,_xlpm.ls)))</f>
        <v>62</v>
      </c>
    </row>
    <row r="863" spans="1:2" x14ac:dyDescent="0.3">
      <c r="A863" s="40" t="s">
        <v>2588</v>
      </c>
      <c r="B863" s="28" cm="1">
        <f t="array" ref="B863">_xlfn.LET(
_xlpm.chars,A863,
_xlpm.ln, LEN(_xlpm.chars),
_xlpm.cr, MID(_xlpm.chars,_xlfn.SEQUENCE(,_xlpm.ln),1),
_xlpm.Nm, IFERROR(--_xlpm.cr,_xlpm.cr),
_xlpm.isN, ISNUMBER(_xlpm.Nm),
_xlpm.fr,_xlfn.XMATCH(TRUE,_xlpm.isN,0),
_xlpm.ls,_xlfn.XMATCH(TRUE,_xlpm.isN,0,-1),
--(INDEX(_xlpm.Nm,1,_xlpm.fr)&amp;INDEX(_xlpm.Nm,1,_xlpm.ls)))</f>
        <v>78</v>
      </c>
    </row>
    <row r="864" spans="1:2" x14ac:dyDescent="0.3">
      <c r="A864" s="40" t="s">
        <v>2589</v>
      </c>
      <c r="B864" s="28" cm="1">
        <f t="array" ref="B864">_xlfn.LET(
_xlpm.chars,A864,
_xlpm.ln, LEN(_xlpm.chars),
_xlpm.cr, MID(_xlpm.chars,_xlfn.SEQUENCE(,_xlpm.ln),1),
_xlpm.Nm, IFERROR(--_xlpm.cr,_xlpm.cr),
_xlpm.isN, ISNUMBER(_xlpm.Nm),
_xlpm.fr,_xlfn.XMATCH(TRUE,_xlpm.isN,0),
_xlpm.ls,_xlfn.XMATCH(TRUE,_xlpm.isN,0,-1),
--(INDEX(_xlpm.Nm,1,_xlpm.fr)&amp;INDEX(_xlpm.Nm,1,_xlpm.ls)))</f>
        <v>66</v>
      </c>
    </row>
    <row r="865" spans="1:2" x14ac:dyDescent="0.3">
      <c r="A865" s="40" t="s">
        <v>2590</v>
      </c>
      <c r="B865" s="28" cm="1">
        <f t="array" ref="B865">_xlfn.LET(
_xlpm.chars,A865,
_xlpm.ln, LEN(_xlpm.chars),
_xlpm.cr, MID(_xlpm.chars,_xlfn.SEQUENCE(,_xlpm.ln),1),
_xlpm.Nm, IFERROR(--_xlpm.cr,_xlpm.cr),
_xlpm.isN, ISNUMBER(_xlpm.Nm),
_xlpm.fr,_xlfn.XMATCH(TRUE,_xlpm.isN,0),
_xlpm.ls,_xlfn.XMATCH(TRUE,_xlpm.isN,0,-1),
--(INDEX(_xlpm.Nm,1,_xlpm.fr)&amp;INDEX(_xlpm.Nm,1,_xlpm.ls)))</f>
        <v>43</v>
      </c>
    </row>
    <row r="866" spans="1:2" x14ac:dyDescent="0.3">
      <c r="A866" s="40" t="s">
        <v>2591</v>
      </c>
      <c r="B866" s="28" cm="1">
        <f t="array" ref="B866">_xlfn.LET(
_xlpm.chars,A866,
_xlpm.ln, LEN(_xlpm.chars),
_xlpm.cr, MID(_xlpm.chars,_xlfn.SEQUENCE(,_xlpm.ln),1),
_xlpm.Nm, IFERROR(--_xlpm.cr,_xlpm.cr),
_xlpm.isN, ISNUMBER(_xlpm.Nm),
_xlpm.fr,_xlfn.XMATCH(TRUE,_xlpm.isN,0),
_xlpm.ls,_xlfn.XMATCH(TRUE,_xlpm.isN,0,-1),
--(INDEX(_xlpm.Nm,1,_xlpm.fr)&amp;INDEX(_xlpm.Nm,1,_xlpm.ls)))</f>
        <v>78</v>
      </c>
    </row>
    <row r="867" spans="1:2" x14ac:dyDescent="0.3">
      <c r="A867" s="40" t="s">
        <v>2592</v>
      </c>
      <c r="B867" s="28" cm="1">
        <f t="array" ref="B867">_xlfn.LET(
_xlpm.chars,A867,
_xlpm.ln, LEN(_xlpm.chars),
_xlpm.cr, MID(_xlpm.chars,_xlfn.SEQUENCE(,_xlpm.ln),1),
_xlpm.Nm, IFERROR(--_xlpm.cr,_xlpm.cr),
_xlpm.isN, ISNUMBER(_xlpm.Nm),
_xlpm.fr,_xlfn.XMATCH(TRUE,_xlpm.isN,0),
_xlpm.ls,_xlfn.XMATCH(TRUE,_xlpm.isN,0,-1),
--(INDEX(_xlpm.Nm,1,_xlpm.fr)&amp;INDEX(_xlpm.Nm,1,_xlpm.ls)))</f>
        <v>11</v>
      </c>
    </row>
    <row r="868" spans="1:2" x14ac:dyDescent="0.3">
      <c r="A868" s="40" t="s">
        <v>2593</v>
      </c>
      <c r="B868" s="28" cm="1">
        <f t="array" ref="B868">_xlfn.LET(
_xlpm.chars,A868,
_xlpm.ln, LEN(_xlpm.chars),
_xlpm.cr, MID(_xlpm.chars,_xlfn.SEQUENCE(,_xlpm.ln),1),
_xlpm.Nm, IFERROR(--_xlpm.cr,_xlpm.cr),
_xlpm.isN, ISNUMBER(_xlpm.Nm),
_xlpm.fr,_xlfn.XMATCH(TRUE,_xlpm.isN,0),
_xlpm.ls,_xlfn.XMATCH(TRUE,_xlpm.isN,0,-1),
--(INDEX(_xlpm.Nm,1,_xlpm.fr)&amp;INDEX(_xlpm.Nm,1,_xlpm.ls)))</f>
        <v>16</v>
      </c>
    </row>
    <row r="869" spans="1:2" x14ac:dyDescent="0.3">
      <c r="A869" s="40" t="s">
        <v>2594</v>
      </c>
      <c r="B869" s="28" cm="1">
        <f t="array" ref="B869">_xlfn.LET(
_xlpm.chars,A869,
_xlpm.ln, LEN(_xlpm.chars),
_xlpm.cr, MID(_xlpm.chars,_xlfn.SEQUENCE(,_xlpm.ln),1),
_xlpm.Nm, IFERROR(--_xlpm.cr,_xlpm.cr),
_xlpm.isN, ISNUMBER(_xlpm.Nm),
_xlpm.fr,_xlfn.XMATCH(TRUE,_xlpm.isN,0),
_xlpm.ls,_xlfn.XMATCH(TRUE,_xlpm.isN,0,-1),
--(INDEX(_xlpm.Nm,1,_xlpm.fr)&amp;INDEX(_xlpm.Nm,1,_xlpm.ls)))</f>
        <v>67</v>
      </c>
    </row>
    <row r="870" spans="1:2" x14ac:dyDescent="0.3">
      <c r="A870" s="40" t="s">
        <v>2595</v>
      </c>
      <c r="B870" s="28" cm="1">
        <f t="array" ref="B870">_xlfn.LET(
_xlpm.chars,A870,
_xlpm.ln, LEN(_xlpm.chars),
_xlpm.cr, MID(_xlpm.chars,_xlfn.SEQUENCE(,_xlpm.ln),1),
_xlpm.Nm, IFERROR(--_xlpm.cr,_xlpm.cr),
_xlpm.isN, ISNUMBER(_xlpm.Nm),
_xlpm.fr,_xlfn.XMATCH(TRUE,_xlpm.isN,0),
_xlpm.ls,_xlfn.XMATCH(TRUE,_xlpm.isN,0,-1),
--(INDEX(_xlpm.Nm,1,_xlpm.fr)&amp;INDEX(_xlpm.Nm,1,_xlpm.ls)))</f>
        <v>83</v>
      </c>
    </row>
    <row r="871" spans="1:2" x14ac:dyDescent="0.3">
      <c r="A871" s="40" t="s">
        <v>2596</v>
      </c>
      <c r="B871" s="28" cm="1">
        <f t="array" ref="B871">_xlfn.LET(
_xlpm.chars,A871,
_xlpm.ln, LEN(_xlpm.chars),
_xlpm.cr, MID(_xlpm.chars,_xlfn.SEQUENCE(,_xlpm.ln),1),
_xlpm.Nm, IFERROR(--_xlpm.cr,_xlpm.cr),
_xlpm.isN, ISNUMBER(_xlpm.Nm),
_xlpm.fr,_xlfn.XMATCH(TRUE,_xlpm.isN,0),
_xlpm.ls,_xlfn.XMATCH(TRUE,_xlpm.isN,0,-1),
--(INDEX(_xlpm.Nm,1,_xlpm.fr)&amp;INDEX(_xlpm.Nm,1,_xlpm.ls)))</f>
        <v>42</v>
      </c>
    </row>
    <row r="872" spans="1:2" x14ac:dyDescent="0.3">
      <c r="A872" s="40" t="s">
        <v>2597</v>
      </c>
      <c r="B872" s="28" cm="1">
        <f t="array" ref="B872">_xlfn.LET(
_xlpm.chars,A872,
_xlpm.ln, LEN(_xlpm.chars),
_xlpm.cr, MID(_xlpm.chars,_xlfn.SEQUENCE(,_xlpm.ln),1),
_xlpm.Nm, IFERROR(--_xlpm.cr,_xlpm.cr),
_xlpm.isN, ISNUMBER(_xlpm.Nm),
_xlpm.fr,_xlfn.XMATCH(TRUE,_xlpm.isN,0),
_xlpm.ls,_xlfn.XMATCH(TRUE,_xlpm.isN,0,-1),
--(INDEX(_xlpm.Nm,1,_xlpm.fr)&amp;INDEX(_xlpm.Nm,1,_xlpm.ls)))</f>
        <v>67</v>
      </c>
    </row>
    <row r="873" spans="1:2" x14ac:dyDescent="0.3">
      <c r="A873" s="40" t="s">
        <v>2598</v>
      </c>
      <c r="B873" s="28" cm="1">
        <f t="array" ref="B873">_xlfn.LET(
_xlpm.chars,A873,
_xlpm.ln, LEN(_xlpm.chars),
_xlpm.cr, MID(_xlpm.chars,_xlfn.SEQUENCE(,_xlpm.ln),1),
_xlpm.Nm, IFERROR(--_xlpm.cr,_xlpm.cr),
_xlpm.isN, ISNUMBER(_xlpm.Nm),
_xlpm.fr,_xlfn.XMATCH(TRUE,_xlpm.isN,0),
_xlpm.ls,_xlfn.XMATCH(TRUE,_xlpm.isN,0,-1),
--(INDEX(_xlpm.Nm,1,_xlpm.fr)&amp;INDEX(_xlpm.Nm,1,_xlpm.ls)))</f>
        <v>99</v>
      </c>
    </row>
    <row r="874" spans="1:2" x14ac:dyDescent="0.3">
      <c r="A874" s="40" t="s">
        <v>2599</v>
      </c>
      <c r="B874" s="28" cm="1">
        <f t="array" ref="B874">_xlfn.LET(
_xlpm.chars,A874,
_xlpm.ln, LEN(_xlpm.chars),
_xlpm.cr, MID(_xlpm.chars,_xlfn.SEQUENCE(,_xlpm.ln),1),
_xlpm.Nm, IFERROR(--_xlpm.cr,_xlpm.cr),
_xlpm.isN, ISNUMBER(_xlpm.Nm),
_xlpm.fr,_xlfn.XMATCH(TRUE,_xlpm.isN,0),
_xlpm.ls,_xlfn.XMATCH(TRUE,_xlpm.isN,0,-1),
--(INDEX(_xlpm.Nm,1,_xlpm.fr)&amp;INDEX(_xlpm.Nm,1,_xlpm.ls)))</f>
        <v>88</v>
      </c>
    </row>
    <row r="875" spans="1:2" x14ac:dyDescent="0.3">
      <c r="A875" s="40" t="s">
        <v>2600</v>
      </c>
      <c r="B875" s="28" cm="1">
        <f t="array" ref="B875">_xlfn.LET(
_xlpm.chars,A875,
_xlpm.ln, LEN(_xlpm.chars),
_xlpm.cr, MID(_xlpm.chars,_xlfn.SEQUENCE(,_xlpm.ln),1),
_xlpm.Nm, IFERROR(--_xlpm.cr,_xlpm.cr),
_xlpm.isN, ISNUMBER(_xlpm.Nm),
_xlpm.fr,_xlfn.XMATCH(TRUE,_xlpm.isN,0),
_xlpm.ls,_xlfn.XMATCH(TRUE,_xlpm.isN,0,-1),
--(INDEX(_xlpm.Nm,1,_xlpm.fr)&amp;INDEX(_xlpm.Nm,1,_xlpm.ls)))</f>
        <v>79</v>
      </c>
    </row>
    <row r="876" spans="1:2" x14ac:dyDescent="0.3">
      <c r="A876" s="40" t="s">
        <v>2601</v>
      </c>
      <c r="B876" s="28" cm="1">
        <f t="array" ref="B876">_xlfn.LET(
_xlpm.chars,A876,
_xlpm.ln, LEN(_xlpm.chars),
_xlpm.cr, MID(_xlpm.chars,_xlfn.SEQUENCE(,_xlpm.ln),1),
_xlpm.Nm, IFERROR(--_xlpm.cr,_xlpm.cr),
_xlpm.isN, ISNUMBER(_xlpm.Nm),
_xlpm.fr,_xlfn.XMATCH(TRUE,_xlpm.isN,0),
_xlpm.ls,_xlfn.XMATCH(TRUE,_xlpm.isN,0,-1),
--(INDEX(_xlpm.Nm,1,_xlpm.fr)&amp;INDEX(_xlpm.Nm,1,_xlpm.ls)))</f>
        <v>44</v>
      </c>
    </row>
    <row r="877" spans="1:2" x14ac:dyDescent="0.3">
      <c r="A877" s="40" t="s">
        <v>2602</v>
      </c>
      <c r="B877" s="28" cm="1">
        <f t="array" ref="B877">_xlfn.LET(
_xlpm.chars,A877,
_xlpm.ln, LEN(_xlpm.chars),
_xlpm.cr, MID(_xlpm.chars,_xlfn.SEQUENCE(,_xlpm.ln),1),
_xlpm.Nm, IFERROR(--_xlpm.cr,_xlpm.cr),
_xlpm.isN, ISNUMBER(_xlpm.Nm),
_xlpm.fr,_xlfn.XMATCH(TRUE,_xlpm.isN,0),
_xlpm.ls,_xlfn.XMATCH(TRUE,_xlpm.isN,0,-1),
--(INDEX(_xlpm.Nm,1,_xlpm.fr)&amp;INDEX(_xlpm.Nm,1,_xlpm.ls)))</f>
        <v>97</v>
      </c>
    </row>
    <row r="878" spans="1:2" x14ac:dyDescent="0.3">
      <c r="A878" s="40" t="s">
        <v>2603</v>
      </c>
      <c r="B878" s="28" cm="1">
        <f t="array" ref="B878">_xlfn.LET(
_xlpm.chars,A878,
_xlpm.ln, LEN(_xlpm.chars),
_xlpm.cr, MID(_xlpm.chars,_xlfn.SEQUENCE(,_xlpm.ln),1),
_xlpm.Nm, IFERROR(--_xlpm.cr,_xlpm.cr),
_xlpm.isN, ISNUMBER(_xlpm.Nm),
_xlpm.fr,_xlfn.XMATCH(TRUE,_xlpm.isN,0),
_xlpm.ls,_xlfn.XMATCH(TRUE,_xlpm.isN,0,-1),
--(INDEX(_xlpm.Nm,1,_xlpm.fr)&amp;INDEX(_xlpm.Nm,1,_xlpm.ls)))</f>
        <v>66</v>
      </c>
    </row>
    <row r="879" spans="1:2" x14ac:dyDescent="0.3">
      <c r="A879" s="40" t="s">
        <v>2604</v>
      </c>
      <c r="B879" s="28" cm="1">
        <f t="array" ref="B879">_xlfn.LET(
_xlpm.chars,A879,
_xlpm.ln, LEN(_xlpm.chars),
_xlpm.cr, MID(_xlpm.chars,_xlfn.SEQUENCE(,_xlpm.ln),1),
_xlpm.Nm, IFERROR(--_xlpm.cr,_xlpm.cr),
_xlpm.isN, ISNUMBER(_xlpm.Nm),
_xlpm.fr,_xlfn.XMATCH(TRUE,_xlpm.isN,0),
_xlpm.ls,_xlfn.XMATCH(TRUE,_xlpm.isN,0,-1),
--(INDEX(_xlpm.Nm,1,_xlpm.fr)&amp;INDEX(_xlpm.Nm,1,_xlpm.ls)))</f>
        <v>43</v>
      </c>
    </row>
    <row r="880" spans="1:2" x14ac:dyDescent="0.3">
      <c r="A880" s="40" t="s">
        <v>2605</v>
      </c>
      <c r="B880" s="28" cm="1">
        <f t="array" ref="B880">_xlfn.LET(
_xlpm.chars,A880,
_xlpm.ln, LEN(_xlpm.chars),
_xlpm.cr, MID(_xlpm.chars,_xlfn.SEQUENCE(,_xlpm.ln),1),
_xlpm.Nm, IFERROR(--_xlpm.cr,_xlpm.cr),
_xlpm.isN, ISNUMBER(_xlpm.Nm),
_xlpm.fr,_xlfn.XMATCH(TRUE,_xlpm.isN,0),
_xlpm.ls,_xlfn.XMATCH(TRUE,_xlpm.isN,0,-1),
--(INDEX(_xlpm.Nm,1,_xlpm.fr)&amp;INDEX(_xlpm.Nm,1,_xlpm.ls)))</f>
        <v>88</v>
      </c>
    </row>
    <row r="881" spans="1:2" x14ac:dyDescent="0.3">
      <c r="A881" s="40" t="s">
        <v>2606</v>
      </c>
      <c r="B881" s="28" cm="1">
        <f t="array" ref="B881">_xlfn.LET(
_xlpm.chars,A881,
_xlpm.ln, LEN(_xlpm.chars),
_xlpm.cr, MID(_xlpm.chars,_xlfn.SEQUENCE(,_xlpm.ln),1),
_xlpm.Nm, IFERROR(--_xlpm.cr,_xlpm.cr),
_xlpm.isN, ISNUMBER(_xlpm.Nm),
_xlpm.fr,_xlfn.XMATCH(TRUE,_xlpm.isN,0),
_xlpm.ls,_xlfn.XMATCH(TRUE,_xlpm.isN,0,-1),
--(INDEX(_xlpm.Nm,1,_xlpm.fr)&amp;INDEX(_xlpm.Nm,1,_xlpm.ls)))</f>
        <v>14</v>
      </c>
    </row>
    <row r="882" spans="1:2" x14ac:dyDescent="0.3">
      <c r="A882" s="40" t="s">
        <v>2607</v>
      </c>
      <c r="B882" s="28" cm="1">
        <f t="array" ref="B882">_xlfn.LET(
_xlpm.chars,A882,
_xlpm.ln, LEN(_xlpm.chars),
_xlpm.cr, MID(_xlpm.chars,_xlfn.SEQUENCE(,_xlpm.ln),1),
_xlpm.Nm, IFERROR(--_xlpm.cr,_xlpm.cr),
_xlpm.isN, ISNUMBER(_xlpm.Nm),
_xlpm.fr,_xlfn.XMATCH(TRUE,_xlpm.isN,0),
_xlpm.ls,_xlfn.XMATCH(TRUE,_xlpm.isN,0,-1),
--(INDEX(_xlpm.Nm,1,_xlpm.fr)&amp;INDEX(_xlpm.Nm,1,_xlpm.ls)))</f>
        <v>65</v>
      </c>
    </row>
    <row r="883" spans="1:2" x14ac:dyDescent="0.3">
      <c r="A883" s="40" t="s">
        <v>2608</v>
      </c>
      <c r="B883" s="28" cm="1">
        <f t="array" ref="B883">_xlfn.LET(
_xlpm.chars,A883,
_xlpm.ln, LEN(_xlpm.chars),
_xlpm.cr, MID(_xlpm.chars,_xlfn.SEQUENCE(,_xlpm.ln),1),
_xlpm.Nm, IFERROR(--_xlpm.cr,_xlpm.cr),
_xlpm.isN, ISNUMBER(_xlpm.Nm),
_xlpm.fr,_xlfn.XMATCH(TRUE,_xlpm.isN,0),
_xlpm.ls,_xlfn.XMATCH(TRUE,_xlpm.isN,0,-1),
--(INDEX(_xlpm.Nm,1,_xlpm.fr)&amp;INDEX(_xlpm.Nm,1,_xlpm.ls)))</f>
        <v>13</v>
      </c>
    </row>
    <row r="884" spans="1:2" x14ac:dyDescent="0.3">
      <c r="A884" s="40" t="s">
        <v>2609</v>
      </c>
      <c r="B884" s="28" cm="1">
        <f t="array" ref="B884">_xlfn.LET(
_xlpm.chars,A884,
_xlpm.ln, LEN(_xlpm.chars),
_xlpm.cr, MID(_xlpm.chars,_xlfn.SEQUENCE(,_xlpm.ln),1),
_xlpm.Nm, IFERROR(--_xlpm.cr,_xlpm.cr),
_xlpm.isN, ISNUMBER(_xlpm.Nm),
_xlpm.fr,_xlfn.XMATCH(TRUE,_xlpm.isN,0),
_xlpm.ls,_xlfn.XMATCH(TRUE,_xlpm.isN,0,-1),
--(INDEX(_xlpm.Nm,1,_xlpm.fr)&amp;INDEX(_xlpm.Nm,1,_xlpm.ls)))</f>
        <v>11</v>
      </c>
    </row>
    <row r="885" spans="1:2" x14ac:dyDescent="0.3">
      <c r="A885" s="40" t="s">
        <v>2610</v>
      </c>
      <c r="B885" s="28" cm="1">
        <f t="array" ref="B885">_xlfn.LET(
_xlpm.chars,A885,
_xlpm.ln, LEN(_xlpm.chars),
_xlpm.cr, MID(_xlpm.chars,_xlfn.SEQUENCE(,_xlpm.ln),1),
_xlpm.Nm, IFERROR(--_xlpm.cr,_xlpm.cr),
_xlpm.isN, ISNUMBER(_xlpm.Nm),
_xlpm.fr,_xlfn.XMATCH(TRUE,_xlpm.isN,0),
_xlpm.ls,_xlfn.XMATCH(TRUE,_xlpm.isN,0,-1),
--(INDEX(_xlpm.Nm,1,_xlpm.fr)&amp;INDEX(_xlpm.Nm,1,_xlpm.ls)))</f>
        <v>49</v>
      </c>
    </row>
    <row r="886" spans="1:2" x14ac:dyDescent="0.3">
      <c r="A886" s="40" t="s">
        <v>2611</v>
      </c>
      <c r="B886" s="28" cm="1">
        <f t="array" ref="B886">_xlfn.LET(
_xlpm.chars,A886,
_xlpm.ln, LEN(_xlpm.chars),
_xlpm.cr, MID(_xlpm.chars,_xlfn.SEQUENCE(,_xlpm.ln),1),
_xlpm.Nm, IFERROR(--_xlpm.cr,_xlpm.cr),
_xlpm.isN, ISNUMBER(_xlpm.Nm),
_xlpm.fr,_xlfn.XMATCH(TRUE,_xlpm.isN,0),
_xlpm.ls,_xlfn.XMATCH(TRUE,_xlpm.isN,0,-1),
--(INDEX(_xlpm.Nm,1,_xlpm.fr)&amp;INDEX(_xlpm.Nm,1,_xlpm.ls)))</f>
        <v>77</v>
      </c>
    </row>
    <row r="887" spans="1:2" x14ac:dyDescent="0.3">
      <c r="A887" s="40" t="s">
        <v>2612</v>
      </c>
      <c r="B887" s="28" cm="1">
        <f t="array" ref="B887">_xlfn.LET(
_xlpm.chars,A887,
_xlpm.ln, LEN(_xlpm.chars),
_xlpm.cr, MID(_xlpm.chars,_xlfn.SEQUENCE(,_xlpm.ln),1),
_xlpm.Nm, IFERROR(--_xlpm.cr,_xlpm.cr),
_xlpm.isN, ISNUMBER(_xlpm.Nm),
_xlpm.fr,_xlfn.XMATCH(TRUE,_xlpm.isN,0),
_xlpm.ls,_xlfn.XMATCH(TRUE,_xlpm.isN,0,-1),
--(INDEX(_xlpm.Nm,1,_xlpm.fr)&amp;INDEX(_xlpm.Nm,1,_xlpm.ls)))</f>
        <v>83</v>
      </c>
    </row>
    <row r="888" spans="1:2" x14ac:dyDescent="0.3">
      <c r="A888" s="40" t="s">
        <v>2613</v>
      </c>
      <c r="B888" s="28" cm="1">
        <f t="array" ref="B888">_xlfn.LET(
_xlpm.chars,A888,
_xlpm.ln, LEN(_xlpm.chars),
_xlpm.cr, MID(_xlpm.chars,_xlfn.SEQUENCE(,_xlpm.ln),1),
_xlpm.Nm, IFERROR(--_xlpm.cr,_xlpm.cr),
_xlpm.isN, ISNUMBER(_xlpm.Nm),
_xlpm.fr,_xlfn.XMATCH(TRUE,_xlpm.isN,0),
_xlpm.ls,_xlfn.XMATCH(TRUE,_xlpm.isN,0,-1),
--(INDEX(_xlpm.Nm,1,_xlpm.fr)&amp;INDEX(_xlpm.Nm,1,_xlpm.ls)))</f>
        <v>62</v>
      </c>
    </row>
    <row r="889" spans="1:2" x14ac:dyDescent="0.3">
      <c r="A889" s="40" t="s">
        <v>2614</v>
      </c>
      <c r="B889" s="28" cm="1">
        <f t="array" ref="B889">_xlfn.LET(
_xlpm.chars,A889,
_xlpm.ln, LEN(_xlpm.chars),
_xlpm.cr, MID(_xlpm.chars,_xlfn.SEQUENCE(,_xlpm.ln),1),
_xlpm.Nm, IFERROR(--_xlpm.cr,_xlpm.cr),
_xlpm.isN, ISNUMBER(_xlpm.Nm),
_xlpm.fr,_xlfn.XMATCH(TRUE,_xlpm.isN,0),
_xlpm.ls,_xlfn.XMATCH(TRUE,_xlpm.isN,0,-1),
--(INDEX(_xlpm.Nm,1,_xlpm.fr)&amp;INDEX(_xlpm.Nm,1,_xlpm.ls)))</f>
        <v>77</v>
      </c>
    </row>
    <row r="890" spans="1:2" x14ac:dyDescent="0.3">
      <c r="A890" s="40" t="s">
        <v>2615</v>
      </c>
      <c r="B890" s="28" cm="1">
        <f t="array" ref="B890">_xlfn.LET(
_xlpm.chars,A890,
_xlpm.ln, LEN(_xlpm.chars),
_xlpm.cr, MID(_xlpm.chars,_xlfn.SEQUENCE(,_xlpm.ln),1),
_xlpm.Nm, IFERROR(--_xlpm.cr,_xlpm.cr),
_xlpm.isN, ISNUMBER(_xlpm.Nm),
_xlpm.fr,_xlfn.XMATCH(TRUE,_xlpm.isN,0),
_xlpm.ls,_xlfn.XMATCH(TRUE,_xlpm.isN,0,-1),
--(INDEX(_xlpm.Nm,1,_xlpm.fr)&amp;INDEX(_xlpm.Nm,1,_xlpm.ls)))</f>
        <v>44</v>
      </c>
    </row>
    <row r="891" spans="1:2" x14ac:dyDescent="0.3">
      <c r="A891" s="40" t="s">
        <v>2616</v>
      </c>
      <c r="B891" s="28" cm="1">
        <f t="array" ref="B891">_xlfn.LET(
_xlpm.chars,A891,
_xlpm.ln, LEN(_xlpm.chars),
_xlpm.cr, MID(_xlpm.chars,_xlfn.SEQUENCE(,_xlpm.ln),1),
_xlpm.Nm, IFERROR(--_xlpm.cr,_xlpm.cr),
_xlpm.isN, ISNUMBER(_xlpm.Nm),
_xlpm.fr,_xlfn.XMATCH(TRUE,_xlpm.isN,0),
_xlpm.ls,_xlfn.XMATCH(TRUE,_xlpm.isN,0,-1),
--(INDEX(_xlpm.Nm,1,_xlpm.fr)&amp;INDEX(_xlpm.Nm,1,_xlpm.ls)))</f>
        <v>88</v>
      </c>
    </row>
    <row r="892" spans="1:2" x14ac:dyDescent="0.3">
      <c r="A892" s="40" t="s">
        <v>2617</v>
      </c>
      <c r="B892" s="28" cm="1">
        <f t="array" ref="B892">_xlfn.LET(
_xlpm.chars,A892,
_xlpm.ln, LEN(_xlpm.chars),
_xlpm.cr, MID(_xlpm.chars,_xlfn.SEQUENCE(,_xlpm.ln),1),
_xlpm.Nm, IFERROR(--_xlpm.cr,_xlpm.cr),
_xlpm.isN, ISNUMBER(_xlpm.Nm),
_xlpm.fr,_xlfn.XMATCH(TRUE,_xlpm.isN,0),
_xlpm.ls,_xlfn.XMATCH(TRUE,_xlpm.isN,0,-1),
--(INDEX(_xlpm.Nm,1,_xlpm.fr)&amp;INDEX(_xlpm.Nm,1,_xlpm.ls)))</f>
        <v>81</v>
      </c>
    </row>
    <row r="893" spans="1:2" x14ac:dyDescent="0.3">
      <c r="A893" s="40" t="s">
        <v>2618</v>
      </c>
      <c r="B893" s="28" cm="1">
        <f t="array" ref="B893">_xlfn.LET(
_xlpm.chars,A893,
_xlpm.ln, LEN(_xlpm.chars),
_xlpm.cr, MID(_xlpm.chars,_xlfn.SEQUENCE(,_xlpm.ln),1),
_xlpm.Nm, IFERROR(--_xlpm.cr,_xlpm.cr),
_xlpm.isN, ISNUMBER(_xlpm.Nm),
_xlpm.fr,_xlfn.XMATCH(TRUE,_xlpm.isN,0),
_xlpm.ls,_xlfn.XMATCH(TRUE,_xlpm.isN,0,-1),
--(INDEX(_xlpm.Nm,1,_xlpm.fr)&amp;INDEX(_xlpm.Nm,1,_xlpm.ls)))</f>
        <v>26</v>
      </c>
    </row>
    <row r="894" spans="1:2" x14ac:dyDescent="0.3">
      <c r="A894" s="40" t="s">
        <v>2619</v>
      </c>
      <c r="B894" s="28" cm="1">
        <f t="array" ref="B894">_xlfn.LET(
_xlpm.chars,A894,
_xlpm.ln, LEN(_xlpm.chars),
_xlpm.cr, MID(_xlpm.chars,_xlfn.SEQUENCE(,_xlpm.ln),1),
_xlpm.Nm, IFERROR(--_xlpm.cr,_xlpm.cr),
_xlpm.isN, ISNUMBER(_xlpm.Nm),
_xlpm.fr,_xlfn.XMATCH(TRUE,_xlpm.isN,0),
_xlpm.ls,_xlfn.XMATCH(TRUE,_xlpm.isN,0,-1),
--(INDEX(_xlpm.Nm,1,_xlpm.fr)&amp;INDEX(_xlpm.Nm,1,_xlpm.ls)))</f>
        <v>81</v>
      </c>
    </row>
    <row r="895" spans="1:2" x14ac:dyDescent="0.3">
      <c r="A895" s="40" t="s">
        <v>2620</v>
      </c>
      <c r="B895" s="28" cm="1">
        <f t="array" ref="B895">_xlfn.LET(
_xlpm.chars,A895,
_xlpm.ln, LEN(_xlpm.chars),
_xlpm.cr, MID(_xlpm.chars,_xlfn.SEQUENCE(,_xlpm.ln),1),
_xlpm.Nm, IFERROR(--_xlpm.cr,_xlpm.cr),
_xlpm.isN, ISNUMBER(_xlpm.Nm),
_xlpm.fr,_xlfn.XMATCH(TRUE,_xlpm.isN,0),
_xlpm.ls,_xlfn.XMATCH(TRUE,_xlpm.isN,0,-1),
--(INDEX(_xlpm.Nm,1,_xlpm.fr)&amp;INDEX(_xlpm.Nm,1,_xlpm.ls)))</f>
        <v>76</v>
      </c>
    </row>
    <row r="896" spans="1:2" x14ac:dyDescent="0.3">
      <c r="A896" s="40" t="s">
        <v>2621</v>
      </c>
      <c r="B896" s="28" cm="1">
        <f t="array" ref="B896">_xlfn.LET(
_xlpm.chars,A896,
_xlpm.ln, LEN(_xlpm.chars),
_xlpm.cr, MID(_xlpm.chars,_xlfn.SEQUENCE(,_xlpm.ln),1),
_xlpm.Nm, IFERROR(--_xlpm.cr,_xlpm.cr),
_xlpm.isN, ISNUMBER(_xlpm.Nm),
_xlpm.fr,_xlfn.XMATCH(TRUE,_xlpm.isN,0),
_xlpm.ls,_xlfn.XMATCH(TRUE,_xlpm.isN,0,-1),
--(INDEX(_xlpm.Nm,1,_xlpm.fr)&amp;INDEX(_xlpm.Nm,1,_xlpm.ls)))</f>
        <v>78</v>
      </c>
    </row>
    <row r="897" spans="1:2" x14ac:dyDescent="0.3">
      <c r="A897" s="40" t="s">
        <v>2622</v>
      </c>
      <c r="B897" s="28" cm="1">
        <f t="array" ref="B897">_xlfn.LET(
_xlpm.chars,A897,
_xlpm.ln, LEN(_xlpm.chars),
_xlpm.cr, MID(_xlpm.chars,_xlfn.SEQUENCE(,_xlpm.ln),1),
_xlpm.Nm, IFERROR(--_xlpm.cr,_xlpm.cr),
_xlpm.isN, ISNUMBER(_xlpm.Nm),
_xlpm.fr,_xlfn.XMATCH(TRUE,_xlpm.isN,0),
_xlpm.ls,_xlfn.XMATCH(TRUE,_xlpm.isN,0,-1),
--(INDEX(_xlpm.Nm,1,_xlpm.fr)&amp;INDEX(_xlpm.Nm,1,_xlpm.ls)))</f>
        <v>24</v>
      </c>
    </row>
    <row r="898" spans="1:2" x14ac:dyDescent="0.3">
      <c r="A898" s="40" t="s">
        <v>2623</v>
      </c>
      <c r="B898" s="28" cm="1">
        <f t="array" ref="B898">_xlfn.LET(
_xlpm.chars,A898,
_xlpm.ln, LEN(_xlpm.chars),
_xlpm.cr, MID(_xlpm.chars,_xlfn.SEQUENCE(,_xlpm.ln),1),
_xlpm.Nm, IFERROR(--_xlpm.cr,_xlpm.cr),
_xlpm.isN, ISNUMBER(_xlpm.Nm),
_xlpm.fr,_xlfn.XMATCH(TRUE,_xlpm.isN,0),
_xlpm.ls,_xlfn.XMATCH(TRUE,_xlpm.isN,0,-1),
--(INDEX(_xlpm.Nm,1,_xlpm.fr)&amp;INDEX(_xlpm.Nm,1,_xlpm.ls)))</f>
        <v>57</v>
      </c>
    </row>
    <row r="899" spans="1:2" x14ac:dyDescent="0.3">
      <c r="A899" s="40" t="s">
        <v>2624</v>
      </c>
      <c r="B899" s="28" cm="1">
        <f t="array" ref="B899">_xlfn.LET(
_xlpm.chars,A899,
_xlpm.ln, LEN(_xlpm.chars),
_xlpm.cr, MID(_xlpm.chars,_xlfn.SEQUENCE(,_xlpm.ln),1),
_xlpm.Nm, IFERROR(--_xlpm.cr,_xlpm.cr),
_xlpm.isN, ISNUMBER(_xlpm.Nm),
_xlpm.fr,_xlfn.XMATCH(TRUE,_xlpm.isN,0),
_xlpm.ls,_xlfn.XMATCH(TRUE,_xlpm.isN,0,-1),
--(INDEX(_xlpm.Nm,1,_xlpm.fr)&amp;INDEX(_xlpm.Nm,1,_xlpm.ls)))</f>
        <v>37</v>
      </c>
    </row>
    <row r="900" spans="1:2" x14ac:dyDescent="0.3">
      <c r="A900" s="40" t="s">
        <v>2625</v>
      </c>
      <c r="B900" s="28" cm="1">
        <f t="array" ref="B900">_xlfn.LET(
_xlpm.chars,A900,
_xlpm.ln, LEN(_xlpm.chars),
_xlpm.cr, MID(_xlpm.chars,_xlfn.SEQUENCE(,_xlpm.ln),1),
_xlpm.Nm, IFERROR(--_xlpm.cr,_xlpm.cr),
_xlpm.isN, ISNUMBER(_xlpm.Nm),
_xlpm.fr,_xlfn.XMATCH(TRUE,_xlpm.isN,0),
_xlpm.ls,_xlfn.XMATCH(TRUE,_xlpm.isN,0,-1),
--(INDEX(_xlpm.Nm,1,_xlpm.fr)&amp;INDEX(_xlpm.Nm,1,_xlpm.ls)))</f>
        <v>77</v>
      </c>
    </row>
    <row r="901" spans="1:2" x14ac:dyDescent="0.3">
      <c r="A901" s="40" t="s">
        <v>2626</v>
      </c>
      <c r="B901" s="28" cm="1">
        <f t="array" ref="B901">_xlfn.LET(
_xlpm.chars,A901,
_xlpm.ln, LEN(_xlpm.chars),
_xlpm.cr, MID(_xlpm.chars,_xlfn.SEQUENCE(,_xlpm.ln),1),
_xlpm.Nm, IFERROR(--_xlpm.cr,_xlpm.cr),
_xlpm.isN, ISNUMBER(_xlpm.Nm),
_xlpm.fr,_xlfn.XMATCH(TRUE,_xlpm.isN,0),
_xlpm.ls,_xlfn.XMATCH(TRUE,_xlpm.isN,0,-1),
--(INDEX(_xlpm.Nm,1,_xlpm.fr)&amp;INDEX(_xlpm.Nm,1,_xlpm.ls)))</f>
        <v>17</v>
      </c>
    </row>
    <row r="902" spans="1:2" x14ac:dyDescent="0.3">
      <c r="A902" s="40" t="s">
        <v>2627</v>
      </c>
      <c r="B902" s="28" cm="1">
        <f t="array" ref="B902">_xlfn.LET(
_xlpm.chars,A902,
_xlpm.ln, LEN(_xlpm.chars),
_xlpm.cr, MID(_xlpm.chars,_xlfn.SEQUENCE(,_xlpm.ln),1),
_xlpm.Nm, IFERROR(--_xlpm.cr,_xlpm.cr),
_xlpm.isN, ISNUMBER(_xlpm.Nm),
_xlpm.fr,_xlfn.XMATCH(TRUE,_xlpm.isN,0),
_xlpm.ls,_xlfn.XMATCH(TRUE,_xlpm.isN,0,-1),
--(INDEX(_xlpm.Nm,1,_xlpm.fr)&amp;INDEX(_xlpm.Nm,1,_xlpm.ls)))</f>
        <v>73</v>
      </c>
    </row>
    <row r="903" spans="1:2" x14ac:dyDescent="0.3">
      <c r="A903" s="40" t="s">
        <v>2628</v>
      </c>
      <c r="B903" s="28" cm="1">
        <f t="array" ref="B903">_xlfn.LET(
_xlpm.chars,A903,
_xlpm.ln, LEN(_xlpm.chars),
_xlpm.cr, MID(_xlpm.chars,_xlfn.SEQUENCE(,_xlpm.ln),1),
_xlpm.Nm, IFERROR(--_xlpm.cr,_xlpm.cr),
_xlpm.isN, ISNUMBER(_xlpm.Nm),
_xlpm.fr,_xlfn.XMATCH(TRUE,_xlpm.isN,0),
_xlpm.ls,_xlfn.XMATCH(TRUE,_xlpm.isN,0,-1),
--(INDEX(_xlpm.Nm,1,_xlpm.fr)&amp;INDEX(_xlpm.Nm,1,_xlpm.ls)))</f>
        <v>94</v>
      </c>
    </row>
    <row r="904" spans="1:2" x14ac:dyDescent="0.3">
      <c r="A904" s="40" t="s">
        <v>2629</v>
      </c>
      <c r="B904" s="28" cm="1">
        <f t="array" ref="B904">_xlfn.LET(
_xlpm.chars,A904,
_xlpm.ln, LEN(_xlpm.chars),
_xlpm.cr, MID(_xlpm.chars,_xlfn.SEQUENCE(,_xlpm.ln),1),
_xlpm.Nm, IFERROR(--_xlpm.cr,_xlpm.cr),
_xlpm.isN, ISNUMBER(_xlpm.Nm),
_xlpm.fr,_xlfn.XMATCH(TRUE,_xlpm.isN,0),
_xlpm.ls,_xlfn.XMATCH(TRUE,_xlpm.isN,0,-1),
--(INDEX(_xlpm.Nm,1,_xlpm.fr)&amp;INDEX(_xlpm.Nm,1,_xlpm.ls)))</f>
        <v>29</v>
      </c>
    </row>
    <row r="905" spans="1:2" x14ac:dyDescent="0.3">
      <c r="A905" s="40" t="s">
        <v>2630</v>
      </c>
      <c r="B905" s="28" cm="1">
        <f t="array" ref="B905">_xlfn.LET(
_xlpm.chars,A905,
_xlpm.ln, LEN(_xlpm.chars),
_xlpm.cr, MID(_xlpm.chars,_xlfn.SEQUENCE(,_xlpm.ln),1),
_xlpm.Nm, IFERROR(--_xlpm.cr,_xlpm.cr),
_xlpm.isN, ISNUMBER(_xlpm.Nm),
_xlpm.fr,_xlfn.XMATCH(TRUE,_xlpm.isN,0),
_xlpm.ls,_xlfn.XMATCH(TRUE,_xlpm.isN,0,-1),
--(INDEX(_xlpm.Nm,1,_xlpm.fr)&amp;INDEX(_xlpm.Nm,1,_xlpm.ls)))</f>
        <v>54</v>
      </c>
    </row>
    <row r="906" spans="1:2" x14ac:dyDescent="0.3">
      <c r="A906" s="40" t="s">
        <v>2631</v>
      </c>
      <c r="B906" s="28" cm="1">
        <f t="array" ref="B906">_xlfn.LET(
_xlpm.chars,A906,
_xlpm.ln, LEN(_xlpm.chars),
_xlpm.cr, MID(_xlpm.chars,_xlfn.SEQUENCE(,_xlpm.ln),1),
_xlpm.Nm, IFERROR(--_xlpm.cr,_xlpm.cr),
_xlpm.isN, ISNUMBER(_xlpm.Nm),
_xlpm.fr,_xlfn.XMATCH(TRUE,_xlpm.isN,0),
_xlpm.ls,_xlfn.XMATCH(TRUE,_xlpm.isN,0,-1),
--(INDEX(_xlpm.Nm,1,_xlpm.fr)&amp;INDEX(_xlpm.Nm,1,_xlpm.ls)))</f>
        <v>81</v>
      </c>
    </row>
    <row r="907" spans="1:2" x14ac:dyDescent="0.3">
      <c r="A907" s="40" t="s">
        <v>2632</v>
      </c>
      <c r="B907" s="28" cm="1">
        <f t="array" ref="B907">_xlfn.LET(
_xlpm.chars,A907,
_xlpm.ln, LEN(_xlpm.chars),
_xlpm.cr, MID(_xlpm.chars,_xlfn.SEQUENCE(,_xlpm.ln),1),
_xlpm.Nm, IFERROR(--_xlpm.cr,_xlpm.cr),
_xlpm.isN, ISNUMBER(_xlpm.Nm),
_xlpm.fr,_xlfn.XMATCH(TRUE,_xlpm.isN,0),
_xlpm.ls,_xlfn.XMATCH(TRUE,_xlpm.isN,0,-1),
--(INDEX(_xlpm.Nm,1,_xlpm.fr)&amp;INDEX(_xlpm.Nm,1,_xlpm.ls)))</f>
        <v>43</v>
      </c>
    </row>
    <row r="908" spans="1:2" x14ac:dyDescent="0.3">
      <c r="A908" s="40" t="s">
        <v>2633</v>
      </c>
      <c r="B908" s="28" cm="1">
        <f t="array" ref="B908">_xlfn.LET(
_xlpm.chars,A908,
_xlpm.ln, LEN(_xlpm.chars),
_xlpm.cr, MID(_xlpm.chars,_xlfn.SEQUENCE(,_xlpm.ln),1),
_xlpm.Nm, IFERROR(--_xlpm.cr,_xlpm.cr),
_xlpm.isN, ISNUMBER(_xlpm.Nm),
_xlpm.fr,_xlfn.XMATCH(TRUE,_xlpm.isN,0),
_xlpm.ls,_xlfn.XMATCH(TRUE,_xlpm.isN,0,-1),
--(INDEX(_xlpm.Nm,1,_xlpm.fr)&amp;INDEX(_xlpm.Nm,1,_xlpm.ls)))</f>
        <v>32</v>
      </c>
    </row>
    <row r="909" spans="1:2" x14ac:dyDescent="0.3">
      <c r="A909" s="40" t="s">
        <v>2634</v>
      </c>
      <c r="B909" s="28" cm="1">
        <f t="array" ref="B909">_xlfn.LET(
_xlpm.chars,A909,
_xlpm.ln, LEN(_xlpm.chars),
_xlpm.cr, MID(_xlpm.chars,_xlfn.SEQUENCE(,_xlpm.ln),1),
_xlpm.Nm, IFERROR(--_xlpm.cr,_xlpm.cr),
_xlpm.isN, ISNUMBER(_xlpm.Nm),
_xlpm.fr,_xlfn.XMATCH(TRUE,_xlpm.isN,0),
_xlpm.ls,_xlfn.XMATCH(TRUE,_xlpm.isN,0,-1),
--(INDEX(_xlpm.Nm,1,_xlpm.fr)&amp;INDEX(_xlpm.Nm,1,_xlpm.ls)))</f>
        <v>37</v>
      </c>
    </row>
    <row r="910" spans="1:2" x14ac:dyDescent="0.3">
      <c r="A910" s="40" t="s">
        <v>2635</v>
      </c>
      <c r="B910" s="28" cm="1">
        <f t="array" ref="B910">_xlfn.LET(
_xlpm.chars,A910,
_xlpm.ln, LEN(_xlpm.chars),
_xlpm.cr, MID(_xlpm.chars,_xlfn.SEQUENCE(,_xlpm.ln),1),
_xlpm.Nm, IFERROR(--_xlpm.cr,_xlpm.cr),
_xlpm.isN, ISNUMBER(_xlpm.Nm),
_xlpm.fr,_xlfn.XMATCH(TRUE,_xlpm.isN,0),
_xlpm.ls,_xlfn.XMATCH(TRUE,_xlpm.isN,0,-1),
--(INDEX(_xlpm.Nm,1,_xlpm.fr)&amp;INDEX(_xlpm.Nm,1,_xlpm.ls)))</f>
        <v>49</v>
      </c>
    </row>
    <row r="911" spans="1:2" x14ac:dyDescent="0.3">
      <c r="A911" s="40" t="s">
        <v>2636</v>
      </c>
      <c r="B911" s="28" cm="1">
        <f t="array" ref="B911">_xlfn.LET(
_xlpm.chars,A911,
_xlpm.ln, LEN(_xlpm.chars),
_xlpm.cr, MID(_xlpm.chars,_xlfn.SEQUENCE(,_xlpm.ln),1),
_xlpm.Nm, IFERROR(--_xlpm.cr,_xlpm.cr),
_xlpm.isN, ISNUMBER(_xlpm.Nm),
_xlpm.fr,_xlfn.XMATCH(TRUE,_xlpm.isN,0),
_xlpm.ls,_xlfn.XMATCH(TRUE,_xlpm.isN,0,-1),
--(INDEX(_xlpm.Nm,1,_xlpm.fr)&amp;INDEX(_xlpm.Nm,1,_xlpm.ls)))</f>
        <v>66</v>
      </c>
    </row>
    <row r="912" spans="1:2" x14ac:dyDescent="0.3">
      <c r="A912" s="40" t="s">
        <v>2637</v>
      </c>
      <c r="B912" s="28" cm="1">
        <f t="array" ref="B912">_xlfn.LET(
_xlpm.chars,A912,
_xlpm.ln, LEN(_xlpm.chars),
_xlpm.cr, MID(_xlpm.chars,_xlfn.SEQUENCE(,_xlpm.ln),1),
_xlpm.Nm, IFERROR(--_xlpm.cr,_xlpm.cr),
_xlpm.isN, ISNUMBER(_xlpm.Nm),
_xlpm.fr,_xlfn.XMATCH(TRUE,_xlpm.isN,0),
_xlpm.ls,_xlfn.XMATCH(TRUE,_xlpm.isN,0,-1),
--(INDEX(_xlpm.Nm,1,_xlpm.fr)&amp;INDEX(_xlpm.Nm,1,_xlpm.ls)))</f>
        <v>99</v>
      </c>
    </row>
    <row r="913" spans="1:2" x14ac:dyDescent="0.3">
      <c r="A913" s="40" t="s">
        <v>2638</v>
      </c>
      <c r="B913" s="28" cm="1">
        <f t="array" ref="B913">_xlfn.LET(
_xlpm.chars,A913,
_xlpm.ln, LEN(_xlpm.chars),
_xlpm.cr, MID(_xlpm.chars,_xlfn.SEQUENCE(,_xlpm.ln),1),
_xlpm.Nm, IFERROR(--_xlpm.cr,_xlpm.cr),
_xlpm.isN, ISNUMBER(_xlpm.Nm),
_xlpm.fr,_xlfn.XMATCH(TRUE,_xlpm.isN,0),
_xlpm.ls,_xlfn.XMATCH(TRUE,_xlpm.isN,0,-1),
--(INDEX(_xlpm.Nm,1,_xlpm.fr)&amp;INDEX(_xlpm.Nm,1,_xlpm.ls)))</f>
        <v>87</v>
      </c>
    </row>
    <row r="914" spans="1:2" x14ac:dyDescent="0.3">
      <c r="A914" s="40" t="s">
        <v>2639</v>
      </c>
      <c r="B914" s="28" cm="1">
        <f t="array" ref="B914">_xlfn.LET(
_xlpm.chars,A914,
_xlpm.ln, LEN(_xlpm.chars),
_xlpm.cr, MID(_xlpm.chars,_xlfn.SEQUENCE(,_xlpm.ln),1),
_xlpm.Nm, IFERROR(--_xlpm.cr,_xlpm.cr),
_xlpm.isN, ISNUMBER(_xlpm.Nm),
_xlpm.fr,_xlfn.XMATCH(TRUE,_xlpm.isN,0),
_xlpm.ls,_xlfn.XMATCH(TRUE,_xlpm.isN,0,-1),
--(INDEX(_xlpm.Nm,1,_xlpm.fr)&amp;INDEX(_xlpm.Nm,1,_xlpm.ls)))</f>
        <v>16</v>
      </c>
    </row>
    <row r="915" spans="1:2" x14ac:dyDescent="0.3">
      <c r="A915" s="40" t="s">
        <v>2640</v>
      </c>
      <c r="B915" s="28" cm="1">
        <f t="array" ref="B915">_xlfn.LET(
_xlpm.chars,A915,
_xlpm.ln, LEN(_xlpm.chars),
_xlpm.cr, MID(_xlpm.chars,_xlfn.SEQUENCE(,_xlpm.ln),1),
_xlpm.Nm, IFERROR(--_xlpm.cr,_xlpm.cr),
_xlpm.isN, ISNUMBER(_xlpm.Nm),
_xlpm.fr,_xlfn.XMATCH(TRUE,_xlpm.isN,0),
_xlpm.ls,_xlfn.XMATCH(TRUE,_xlpm.isN,0,-1),
--(INDEX(_xlpm.Nm,1,_xlpm.fr)&amp;INDEX(_xlpm.Nm,1,_xlpm.ls)))</f>
        <v>77</v>
      </c>
    </row>
    <row r="916" spans="1:2" x14ac:dyDescent="0.3">
      <c r="A916" s="40" t="s">
        <v>2641</v>
      </c>
      <c r="B916" s="28" cm="1">
        <f t="array" ref="B916">_xlfn.LET(
_xlpm.chars,A916,
_xlpm.ln, LEN(_xlpm.chars),
_xlpm.cr, MID(_xlpm.chars,_xlfn.SEQUENCE(,_xlpm.ln),1),
_xlpm.Nm, IFERROR(--_xlpm.cr,_xlpm.cr),
_xlpm.isN, ISNUMBER(_xlpm.Nm),
_xlpm.fr,_xlfn.XMATCH(TRUE,_xlpm.isN,0),
_xlpm.ls,_xlfn.XMATCH(TRUE,_xlpm.isN,0,-1),
--(INDEX(_xlpm.Nm,1,_xlpm.fr)&amp;INDEX(_xlpm.Nm,1,_xlpm.ls)))</f>
        <v>44</v>
      </c>
    </row>
    <row r="917" spans="1:2" x14ac:dyDescent="0.3">
      <c r="A917" s="40" t="s">
        <v>2642</v>
      </c>
      <c r="B917" s="28" cm="1">
        <f t="array" ref="B917">_xlfn.LET(
_xlpm.chars,A917,
_xlpm.ln, LEN(_xlpm.chars),
_xlpm.cr, MID(_xlpm.chars,_xlfn.SEQUENCE(,_xlpm.ln),1),
_xlpm.Nm, IFERROR(--_xlpm.cr,_xlpm.cr),
_xlpm.isN, ISNUMBER(_xlpm.Nm),
_xlpm.fr,_xlfn.XMATCH(TRUE,_xlpm.isN,0),
_xlpm.ls,_xlfn.XMATCH(TRUE,_xlpm.isN,0,-1),
--(INDEX(_xlpm.Nm,1,_xlpm.fr)&amp;INDEX(_xlpm.Nm,1,_xlpm.ls)))</f>
        <v>27</v>
      </c>
    </row>
    <row r="918" spans="1:2" x14ac:dyDescent="0.3">
      <c r="A918" s="40" t="s">
        <v>2643</v>
      </c>
      <c r="B918" s="28" cm="1">
        <f t="array" ref="B918">_xlfn.LET(
_xlpm.chars,A918,
_xlpm.ln, LEN(_xlpm.chars),
_xlpm.cr, MID(_xlpm.chars,_xlfn.SEQUENCE(,_xlpm.ln),1),
_xlpm.Nm, IFERROR(--_xlpm.cr,_xlpm.cr),
_xlpm.isN, ISNUMBER(_xlpm.Nm),
_xlpm.fr,_xlfn.XMATCH(TRUE,_xlpm.isN,0),
_xlpm.ls,_xlfn.XMATCH(TRUE,_xlpm.isN,0,-1),
--(INDEX(_xlpm.Nm,1,_xlpm.fr)&amp;INDEX(_xlpm.Nm,1,_xlpm.ls)))</f>
        <v>55</v>
      </c>
    </row>
    <row r="919" spans="1:2" x14ac:dyDescent="0.3">
      <c r="A919" s="40" t="s">
        <v>2644</v>
      </c>
      <c r="B919" s="28" cm="1">
        <f t="array" ref="B919">_xlfn.LET(
_xlpm.chars,A919,
_xlpm.ln, LEN(_xlpm.chars),
_xlpm.cr, MID(_xlpm.chars,_xlfn.SEQUENCE(,_xlpm.ln),1),
_xlpm.Nm, IFERROR(--_xlpm.cr,_xlpm.cr),
_xlpm.isN, ISNUMBER(_xlpm.Nm),
_xlpm.fr,_xlfn.XMATCH(TRUE,_xlpm.isN,0),
_xlpm.ls,_xlfn.XMATCH(TRUE,_xlpm.isN,0,-1),
--(INDEX(_xlpm.Nm,1,_xlpm.fr)&amp;INDEX(_xlpm.Nm,1,_xlpm.ls)))</f>
        <v>46</v>
      </c>
    </row>
    <row r="920" spans="1:2" x14ac:dyDescent="0.3">
      <c r="A920" s="40" t="s">
        <v>2645</v>
      </c>
      <c r="B920" s="28" cm="1">
        <f t="array" ref="B920">_xlfn.LET(
_xlpm.chars,A920,
_xlpm.ln, LEN(_xlpm.chars),
_xlpm.cr, MID(_xlpm.chars,_xlfn.SEQUENCE(,_xlpm.ln),1),
_xlpm.Nm, IFERROR(--_xlpm.cr,_xlpm.cr),
_xlpm.isN, ISNUMBER(_xlpm.Nm),
_xlpm.fr,_xlfn.XMATCH(TRUE,_xlpm.isN,0),
_xlpm.ls,_xlfn.XMATCH(TRUE,_xlpm.isN,0,-1),
--(INDEX(_xlpm.Nm,1,_xlpm.fr)&amp;INDEX(_xlpm.Nm,1,_xlpm.ls)))</f>
        <v>44</v>
      </c>
    </row>
    <row r="921" spans="1:2" x14ac:dyDescent="0.3">
      <c r="A921" s="40" t="s">
        <v>2646</v>
      </c>
      <c r="B921" s="28" cm="1">
        <f t="array" ref="B921">_xlfn.LET(
_xlpm.chars,A921,
_xlpm.ln, LEN(_xlpm.chars),
_xlpm.cr, MID(_xlpm.chars,_xlfn.SEQUENCE(,_xlpm.ln),1),
_xlpm.Nm, IFERROR(--_xlpm.cr,_xlpm.cr),
_xlpm.isN, ISNUMBER(_xlpm.Nm),
_xlpm.fr,_xlfn.XMATCH(TRUE,_xlpm.isN,0),
_xlpm.ls,_xlfn.XMATCH(TRUE,_xlpm.isN,0,-1),
--(INDEX(_xlpm.Nm,1,_xlpm.fr)&amp;INDEX(_xlpm.Nm,1,_xlpm.ls)))</f>
        <v>86</v>
      </c>
    </row>
    <row r="922" spans="1:2" x14ac:dyDescent="0.3">
      <c r="A922" s="40" t="s">
        <v>2647</v>
      </c>
      <c r="B922" s="28" cm="1">
        <f t="array" ref="B922">_xlfn.LET(
_xlpm.chars,A922,
_xlpm.ln, LEN(_xlpm.chars),
_xlpm.cr, MID(_xlpm.chars,_xlfn.SEQUENCE(,_xlpm.ln),1),
_xlpm.Nm, IFERROR(--_xlpm.cr,_xlpm.cr),
_xlpm.isN, ISNUMBER(_xlpm.Nm),
_xlpm.fr,_xlfn.XMATCH(TRUE,_xlpm.isN,0),
_xlpm.ls,_xlfn.XMATCH(TRUE,_xlpm.isN,0,-1),
--(INDEX(_xlpm.Nm,1,_xlpm.fr)&amp;INDEX(_xlpm.Nm,1,_xlpm.ls)))</f>
        <v>99</v>
      </c>
    </row>
    <row r="923" spans="1:2" x14ac:dyDescent="0.3">
      <c r="A923" s="40" t="s">
        <v>2648</v>
      </c>
      <c r="B923" s="28" cm="1">
        <f t="array" ref="B923">_xlfn.LET(
_xlpm.chars,A923,
_xlpm.ln, LEN(_xlpm.chars),
_xlpm.cr, MID(_xlpm.chars,_xlfn.SEQUENCE(,_xlpm.ln),1),
_xlpm.Nm, IFERROR(--_xlpm.cr,_xlpm.cr),
_xlpm.isN, ISNUMBER(_xlpm.Nm),
_xlpm.fr,_xlfn.XMATCH(TRUE,_xlpm.isN,0),
_xlpm.ls,_xlfn.XMATCH(TRUE,_xlpm.isN,0,-1),
--(INDEX(_xlpm.Nm,1,_xlpm.fr)&amp;INDEX(_xlpm.Nm,1,_xlpm.ls)))</f>
        <v>85</v>
      </c>
    </row>
    <row r="924" spans="1:2" x14ac:dyDescent="0.3">
      <c r="A924" s="40" t="s">
        <v>2649</v>
      </c>
      <c r="B924" s="28" cm="1">
        <f t="array" ref="B924">_xlfn.LET(
_xlpm.chars,A924,
_xlpm.ln, LEN(_xlpm.chars),
_xlpm.cr, MID(_xlpm.chars,_xlfn.SEQUENCE(,_xlpm.ln),1),
_xlpm.Nm, IFERROR(--_xlpm.cr,_xlpm.cr),
_xlpm.isN, ISNUMBER(_xlpm.Nm),
_xlpm.fr,_xlfn.XMATCH(TRUE,_xlpm.isN,0),
_xlpm.ls,_xlfn.XMATCH(TRUE,_xlpm.isN,0,-1),
--(INDEX(_xlpm.Nm,1,_xlpm.fr)&amp;INDEX(_xlpm.Nm,1,_xlpm.ls)))</f>
        <v>33</v>
      </c>
    </row>
    <row r="925" spans="1:2" x14ac:dyDescent="0.3">
      <c r="A925" s="40" t="s">
        <v>2650</v>
      </c>
      <c r="B925" s="28" cm="1">
        <f t="array" ref="B925">_xlfn.LET(
_xlpm.chars,A925,
_xlpm.ln, LEN(_xlpm.chars),
_xlpm.cr, MID(_xlpm.chars,_xlfn.SEQUENCE(,_xlpm.ln),1),
_xlpm.Nm, IFERROR(--_xlpm.cr,_xlpm.cr),
_xlpm.isN, ISNUMBER(_xlpm.Nm),
_xlpm.fr,_xlfn.XMATCH(TRUE,_xlpm.isN,0),
_xlpm.ls,_xlfn.XMATCH(TRUE,_xlpm.isN,0,-1),
--(INDEX(_xlpm.Nm,1,_xlpm.fr)&amp;INDEX(_xlpm.Nm,1,_xlpm.ls)))</f>
        <v>81</v>
      </c>
    </row>
    <row r="926" spans="1:2" x14ac:dyDescent="0.3">
      <c r="A926" s="40" t="s">
        <v>2651</v>
      </c>
      <c r="B926" s="28" cm="1">
        <f t="array" ref="B926">_xlfn.LET(
_xlpm.chars,A926,
_xlpm.ln, LEN(_xlpm.chars),
_xlpm.cr, MID(_xlpm.chars,_xlfn.SEQUENCE(,_xlpm.ln),1),
_xlpm.Nm, IFERROR(--_xlpm.cr,_xlpm.cr),
_xlpm.isN, ISNUMBER(_xlpm.Nm),
_xlpm.fr,_xlfn.XMATCH(TRUE,_xlpm.isN,0),
_xlpm.ls,_xlfn.XMATCH(TRUE,_xlpm.isN,0,-1),
--(INDEX(_xlpm.Nm,1,_xlpm.fr)&amp;INDEX(_xlpm.Nm,1,_xlpm.ls)))</f>
        <v>33</v>
      </c>
    </row>
    <row r="927" spans="1:2" x14ac:dyDescent="0.3">
      <c r="A927" s="40" t="s">
        <v>2652</v>
      </c>
      <c r="B927" s="28" cm="1">
        <f t="array" ref="B927">_xlfn.LET(
_xlpm.chars,A927,
_xlpm.ln, LEN(_xlpm.chars),
_xlpm.cr, MID(_xlpm.chars,_xlfn.SEQUENCE(,_xlpm.ln),1),
_xlpm.Nm, IFERROR(--_xlpm.cr,_xlpm.cr),
_xlpm.isN, ISNUMBER(_xlpm.Nm),
_xlpm.fr,_xlfn.XMATCH(TRUE,_xlpm.isN,0),
_xlpm.ls,_xlfn.XMATCH(TRUE,_xlpm.isN,0,-1),
--(INDEX(_xlpm.Nm,1,_xlpm.fr)&amp;INDEX(_xlpm.Nm,1,_xlpm.ls)))</f>
        <v>72</v>
      </c>
    </row>
    <row r="928" spans="1:2" x14ac:dyDescent="0.3">
      <c r="A928" s="40" t="s">
        <v>2653</v>
      </c>
      <c r="B928" s="28" cm="1">
        <f t="array" ref="B928">_xlfn.LET(
_xlpm.chars,A928,
_xlpm.ln, LEN(_xlpm.chars),
_xlpm.cr, MID(_xlpm.chars,_xlfn.SEQUENCE(,_xlpm.ln),1),
_xlpm.Nm, IFERROR(--_xlpm.cr,_xlpm.cr),
_xlpm.isN, ISNUMBER(_xlpm.Nm),
_xlpm.fr,_xlfn.XMATCH(TRUE,_xlpm.isN,0),
_xlpm.ls,_xlfn.XMATCH(TRUE,_xlpm.isN,0,-1),
--(INDEX(_xlpm.Nm,1,_xlpm.fr)&amp;INDEX(_xlpm.Nm,1,_xlpm.ls)))</f>
        <v>74</v>
      </c>
    </row>
    <row r="929" spans="1:2" x14ac:dyDescent="0.3">
      <c r="A929" s="40" t="s">
        <v>2654</v>
      </c>
      <c r="B929" s="28" cm="1">
        <f t="array" ref="B929">_xlfn.LET(
_xlpm.chars,A929,
_xlpm.ln, LEN(_xlpm.chars),
_xlpm.cr, MID(_xlpm.chars,_xlfn.SEQUENCE(,_xlpm.ln),1),
_xlpm.Nm, IFERROR(--_xlpm.cr,_xlpm.cr),
_xlpm.isN, ISNUMBER(_xlpm.Nm),
_xlpm.fr,_xlfn.XMATCH(TRUE,_xlpm.isN,0),
_xlpm.ls,_xlfn.XMATCH(TRUE,_xlpm.isN,0,-1),
--(INDEX(_xlpm.Nm,1,_xlpm.fr)&amp;INDEX(_xlpm.Nm,1,_xlpm.ls)))</f>
        <v>66</v>
      </c>
    </row>
    <row r="930" spans="1:2" x14ac:dyDescent="0.3">
      <c r="A930" s="40" t="s">
        <v>2655</v>
      </c>
      <c r="B930" s="28" cm="1">
        <f t="array" ref="B930">_xlfn.LET(
_xlpm.chars,A930,
_xlpm.ln, LEN(_xlpm.chars),
_xlpm.cr, MID(_xlpm.chars,_xlfn.SEQUENCE(,_xlpm.ln),1),
_xlpm.Nm, IFERROR(--_xlpm.cr,_xlpm.cr),
_xlpm.isN, ISNUMBER(_xlpm.Nm),
_xlpm.fr,_xlfn.XMATCH(TRUE,_xlpm.isN,0),
_xlpm.ls,_xlfn.XMATCH(TRUE,_xlpm.isN,0,-1),
--(INDEX(_xlpm.Nm,1,_xlpm.fr)&amp;INDEX(_xlpm.Nm,1,_xlpm.ls)))</f>
        <v>62</v>
      </c>
    </row>
    <row r="931" spans="1:2" x14ac:dyDescent="0.3">
      <c r="A931" s="40" t="s">
        <v>2656</v>
      </c>
      <c r="B931" s="28" cm="1">
        <f t="array" ref="B931">_xlfn.LET(
_xlpm.chars,A931,
_xlpm.ln, LEN(_xlpm.chars),
_xlpm.cr, MID(_xlpm.chars,_xlfn.SEQUENCE(,_xlpm.ln),1),
_xlpm.Nm, IFERROR(--_xlpm.cr,_xlpm.cr),
_xlpm.isN, ISNUMBER(_xlpm.Nm),
_xlpm.fr,_xlfn.XMATCH(TRUE,_xlpm.isN,0),
_xlpm.ls,_xlfn.XMATCH(TRUE,_xlpm.isN,0,-1),
--(INDEX(_xlpm.Nm,1,_xlpm.fr)&amp;INDEX(_xlpm.Nm,1,_xlpm.ls)))</f>
        <v>14</v>
      </c>
    </row>
    <row r="932" spans="1:2" x14ac:dyDescent="0.3">
      <c r="A932" s="40" t="s">
        <v>2657</v>
      </c>
      <c r="B932" s="28" cm="1">
        <f t="array" ref="B932">_xlfn.LET(
_xlpm.chars,A932,
_xlpm.ln, LEN(_xlpm.chars),
_xlpm.cr, MID(_xlpm.chars,_xlfn.SEQUENCE(,_xlpm.ln),1),
_xlpm.Nm, IFERROR(--_xlpm.cr,_xlpm.cr),
_xlpm.isN, ISNUMBER(_xlpm.Nm),
_xlpm.fr,_xlfn.XMATCH(TRUE,_xlpm.isN,0),
_xlpm.ls,_xlfn.XMATCH(TRUE,_xlpm.isN,0,-1),
--(INDEX(_xlpm.Nm,1,_xlpm.fr)&amp;INDEX(_xlpm.Nm,1,_xlpm.ls)))</f>
        <v>76</v>
      </c>
    </row>
    <row r="933" spans="1:2" x14ac:dyDescent="0.3">
      <c r="A933" s="40" t="s">
        <v>2658</v>
      </c>
      <c r="B933" s="28" cm="1">
        <f t="array" ref="B933">_xlfn.LET(
_xlpm.chars,A933,
_xlpm.ln, LEN(_xlpm.chars),
_xlpm.cr, MID(_xlpm.chars,_xlfn.SEQUENCE(,_xlpm.ln),1),
_xlpm.Nm, IFERROR(--_xlpm.cr,_xlpm.cr),
_xlpm.isN, ISNUMBER(_xlpm.Nm),
_xlpm.fr,_xlfn.XMATCH(TRUE,_xlpm.isN,0),
_xlpm.ls,_xlfn.XMATCH(TRUE,_xlpm.isN,0,-1),
--(INDEX(_xlpm.Nm,1,_xlpm.fr)&amp;INDEX(_xlpm.Nm,1,_xlpm.ls)))</f>
        <v>88</v>
      </c>
    </row>
    <row r="934" spans="1:2" x14ac:dyDescent="0.3">
      <c r="A934" s="40" t="s">
        <v>2659</v>
      </c>
      <c r="B934" s="28" cm="1">
        <f t="array" ref="B934">_xlfn.LET(
_xlpm.chars,A934,
_xlpm.ln, LEN(_xlpm.chars),
_xlpm.cr, MID(_xlpm.chars,_xlfn.SEQUENCE(,_xlpm.ln),1),
_xlpm.Nm, IFERROR(--_xlpm.cr,_xlpm.cr),
_xlpm.isN, ISNUMBER(_xlpm.Nm),
_xlpm.fr,_xlfn.XMATCH(TRUE,_xlpm.isN,0),
_xlpm.ls,_xlfn.XMATCH(TRUE,_xlpm.isN,0,-1),
--(INDEX(_xlpm.Nm,1,_xlpm.fr)&amp;INDEX(_xlpm.Nm,1,_xlpm.ls)))</f>
        <v>12</v>
      </c>
    </row>
    <row r="935" spans="1:2" x14ac:dyDescent="0.3">
      <c r="A935" s="40" t="s">
        <v>2660</v>
      </c>
      <c r="B935" s="28" cm="1">
        <f t="array" ref="B935">_xlfn.LET(
_xlpm.chars,A935,
_xlpm.ln, LEN(_xlpm.chars),
_xlpm.cr, MID(_xlpm.chars,_xlfn.SEQUENCE(,_xlpm.ln),1),
_xlpm.Nm, IFERROR(--_xlpm.cr,_xlpm.cr),
_xlpm.isN, ISNUMBER(_xlpm.Nm),
_xlpm.fr,_xlfn.XMATCH(TRUE,_xlpm.isN,0),
_xlpm.ls,_xlfn.XMATCH(TRUE,_xlpm.isN,0,-1),
--(INDEX(_xlpm.Nm,1,_xlpm.fr)&amp;INDEX(_xlpm.Nm,1,_xlpm.ls)))</f>
        <v>45</v>
      </c>
    </row>
    <row r="936" spans="1:2" x14ac:dyDescent="0.3">
      <c r="A936" s="40" t="s">
        <v>2661</v>
      </c>
      <c r="B936" s="28" cm="1">
        <f t="array" ref="B936">_xlfn.LET(
_xlpm.chars,A936,
_xlpm.ln, LEN(_xlpm.chars),
_xlpm.cr, MID(_xlpm.chars,_xlfn.SEQUENCE(,_xlpm.ln),1),
_xlpm.Nm, IFERROR(--_xlpm.cr,_xlpm.cr),
_xlpm.isN, ISNUMBER(_xlpm.Nm),
_xlpm.fr,_xlfn.XMATCH(TRUE,_xlpm.isN,0),
_xlpm.ls,_xlfn.XMATCH(TRUE,_xlpm.isN,0,-1),
--(INDEX(_xlpm.Nm,1,_xlpm.fr)&amp;INDEX(_xlpm.Nm,1,_xlpm.ls)))</f>
        <v>77</v>
      </c>
    </row>
    <row r="937" spans="1:2" x14ac:dyDescent="0.3">
      <c r="A937" s="40" t="s">
        <v>2662</v>
      </c>
      <c r="B937" s="28" cm="1">
        <f t="array" ref="B937">_xlfn.LET(
_xlpm.chars,A937,
_xlpm.ln, LEN(_xlpm.chars),
_xlpm.cr, MID(_xlpm.chars,_xlfn.SEQUENCE(,_xlpm.ln),1),
_xlpm.Nm, IFERROR(--_xlpm.cr,_xlpm.cr),
_xlpm.isN, ISNUMBER(_xlpm.Nm),
_xlpm.fr,_xlfn.XMATCH(TRUE,_xlpm.isN,0),
_xlpm.ls,_xlfn.XMATCH(TRUE,_xlpm.isN,0,-1),
--(INDEX(_xlpm.Nm,1,_xlpm.fr)&amp;INDEX(_xlpm.Nm,1,_xlpm.ls)))</f>
        <v>97</v>
      </c>
    </row>
    <row r="938" spans="1:2" x14ac:dyDescent="0.3">
      <c r="A938" s="40" t="s">
        <v>2663</v>
      </c>
      <c r="B938" s="28" cm="1">
        <f t="array" ref="B938">_xlfn.LET(
_xlpm.chars,A938,
_xlpm.ln, LEN(_xlpm.chars),
_xlpm.cr, MID(_xlpm.chars,_xlfn.SEQUENCE(,_xlpm.ln),1),
_xlpm.Nm, IFERROR(--_xlpm.cr,_xlpm.cr),
_xlpm.isN, ISNUMBER(_xlpm.Nm),
_xlpm.fr,_xlfn.XMATCH(TRUE,_xlpm.isN,0),
_xlpm.ls,_xlfn.XMATCH(TRUE,_xlpm.isN,0,-1),
--(INDEX(_xlpm.Nm,1,_xlpm.fr)&amp;INDEX(_xlpm.Nm,1,_xlpm.ls)))</f>
        <v>61</v>
      </c>
    </row>
    <row r="939" spans="1:2" x14ac:dyDescent="0.3">
      <c r="A939" s="40" t="s">
        <v>2664</v>
      </c>
      <c r="B939" s="28" cm="1">
        <f t="array" ref="B939">_xlfn.LET(
_xlpm.chars,A939,
_xlpm.ln, LEN(_xlpm.chars),
_xlpm.cr, MID(_xlpm.chars,_xlfn.SEQUENCE(,_xlpm.ln),1),
_xlpm.Nm, IFERROR(--_xlpm.cr,_xlpm.cr),
_xlpm.isN, ISNUMBER(_xlpm.Nm),
_xlpm.fr,_xlfn.XMATCH(TRUE,_xlpm.isN,0),
_xlpm.ls,_xlfn.XMATCH(TRUE,_xlpm.isN,0,-1),
--(INDEX(_xlpm.Nm,1,_xlpm.fr)&amp;INDEX(_xlpm.Nm,1,_xlpm.ls)))</f>
        <v>33</v>
      </c>
    </row>
    <row r="940" spans="1:2" x14ac:dyDescent="0.3">
      <c r="A940" s="40" t="s">
        <v>2665</v>
      </c>
      <c r="B940" s="28" cm="1">
        <f t="array" ref="B940">_xlfn.LET(
_xlpm.chars,A940,
_xlpm.ln, LEN(_xlpm.chars),
_xlpm.cr, MID(_xlpm.chars,_xlfn.SEQUENCE(,_xlpm.ln),1),
_xlpm.Nm, IFERROR(--_xlpm.cr,_xlpm.cr),
_xlpm.isN, ISNUMBER(_xlpm.Nm),
_xlpm.fr,_xlfn.XMATCH(TRUE,_xlpm.isN,0),
_xlpm.ls,_xlfn.XMATCH(TRUE,_xlpm.isN,0,-1),
--(INDEX(_xlpm.Nm,1,_xlpm.fr)&amp;INDEX(_xlpm.Nm,1,_xlpm.ls)))</f>
        <v>77</v>
      </c>
    </row>
    <row r="941" spans="1:2" x14ac:dyDescent="0.3">
      <c r="A941" s="40" t="s">
        <v>2666</v>
      </c>
      <c r="B941" s="28" cm="1">
        <f t="array" ref="B941">_xlfn.LET(
_xlpm.chars,A941,
_xlpm.ln, LEN(_xlpm.chars),
_xlpm.cr, MID(_xlpm.chars,_xlfn.SEQUENCE(,_xlpm.ln),1),
_xlpm.Nm, IFERROR(--_xlpm.cr,_xlpm.cr),
_xlpm.isN, ISNUMBER(_xlpm.Nm),
_xlpm.fr,_xlfn.XMATCH(TRUE,_xlpm.isN,0),
_xlpm.ls,_xlfn.XMATCH(TRUE,_xlpm.isN,0,-1),
--(INDEX(_xlpm.Nm,1,_xlpm.fr)&amp;INDEX(_xlpm.Nm,1,_xlpm.ls)))</f>
        <v>42</v>
      </c>
    </row>
    <row r="942" spans="1:2" x14ac:dyDescent="0.3">
      <c r="A942" s="40" t="s">
        <v>2667</v>
      </c>
      <c r="B942" s="28" cm="1">
        <f t="array" ref="B942">_xlfn.LET(
_xlpm.chars,A942,
_xlpm.ln, LEN(_xlpm.chars),
_xlpm.cr, MID(_xlpm.chars,_xlfn.SEQUENCE(,_xlpm.ln),1),
_xlpm.Nm, IFERROR(--_xlpm.cr,_xlpm.cr),
_xlpm.isN, ISNUMBER(_xlpm.Nm),
_xlpm.fr,_xlfn.XMATCH(TRUE,_xlpm.isN,0),
_xlpm.ls,_xlfn.XMATCH(TRUE,_xlpm.isN,0,-1),
--(INDEX(_xlpm.Nm,1,_xlpm.fr)&amp;INDEX(_xlpm.Nm,1,_xlpm.ls)))</f>
        <v>11</v>
      </c>
    </row>
    <row r="943" spans="1:2" x14ac:dyDescent="0.3">
      <c r="A943" s="40" t="s">
        <v>2668</v>
      </c>
      <c r="B943" s="28" cm="1">
        <f t="array" ref="B943">_xlfn.LET(
_xlpm.chars,A943,
_xlpm.ln, LEN(_xlpm.chars),
_xlpm.cr, MID(_xlpm.chars,_xlfn.SEQUENCE(,_xlpm.ln),1),
_xlpm.Nm, IFERROR(--_xlpm.cr,_xlpm.cr),
_xlpm.isN, ISNUMBER(_xlpm.Nm),
_xlpm.fr,_xlfn.XMATCH(TRUE,_xlpm.isN,0),
_xlpm.ls,_xlfn.XMATCH(TRUE,_xlpm.isN,0,-1),
--(INDEX(_xlpm.Nm,1,_xlpm.fr)&amp;INDEX(_xlpm.Nm,1,_xlpm.ls)))</f>
        <v>79</v>
      </c>
    </row>
    <row r="944" spans="1:2" x14ac:dyDescent="0.3">
      <c r="A944" s="40" t="s">
        <v>2669</v>
      </c>
      <c r="B944" s="28" cm="1">
        <f t="array" ref="B944">_xlfn.LET(
_xlpm.chars,A944,
_xlpm.ln, LEN(_xlpm.chars),
_xlpm.cr, MID(_xlpm.chars,_xlfn.SEQUENCE(,_xlpm.ln),1),
_xlpm.Nm, IFERROR(--_xlpm.cr,_xlpm.cr),
_xlpm.isN, ISNUMBER(_xlpm.Nm),
_xlpm.fr,_xlfn.XMATCH(TRUE,_xlpm.isN,0),
_xlpm.ls,_xlfn.XMATCH(TRUE,_xlpm.isN,0,-1),
--(INDEX(_xlpm.Nm,1,_xlpm.fr)&amp;INDEX(_xlpm.Nm,1,_xlpm.ls)))</f>
        <v>11</v>
      </c>
    </row>
    <row r="945" spans="1:2" x14ac:dyDescent="0.3">
      <c r="A945" s="40" t="s">
        <v>2670</v>
      </c>
      <c r="B945" s="28" cm="1">
        <f t="array" ref="B945">_xlfn.LET(
_xlpm.chars,A945,
_xlpm.ln, LEN(_xlpm.chars),
_xlpm.cr, MID(_xlpm.chars,_xlfn.SEQUENCE(,_xlpm.ln),1),
_xlpm.Nm, IFERROR(--_xlpm.cr,_xlpm.cr),
_xlpm.isN, ISNUMBER(_xlpm.Nm),
_xlpm.fr,_xlfn.XMATCH(TRUE,_xlpm.isN,0),
_xlpm.ls,_xlfn.XMATCH(TRUE,_xlpm.isN,0,-1),
--(INDEX(_xlpm.Nm,1,_xlpm.fr)&amp;INDEX(_xlpm.Nm,1,_xlpm.ls)))</f>
        <v>16</v>
      </c>
    </row>
    <row r="946" spans="1:2" x14ac:dyDescent="0.3">
      <c r="A946" s="40" t="s">
        <v>2671</v>
      </c>
      <c r="B946" s="28" cm="1">
        <f t="array" ref="B946">_xlfn.LET(
_xlpm.chars,A946,
_xlpm.ln, LEN(_xlpm.chars),
_xlpm.cr, MID(_xlpm.chars,_xlfn.SEQUENCE(,_xlpm.ln),1),
_xlpm.Nm, IFERROR(--_xlpm.cr,_xlpm.cr),
_xlpm.isN, ISNUMBER(_xlpm.Nm),
_xlpm.fr,_xlfn.XMATCH(TRUE,_xlpm.isN,0),
_xlpm.ls,_xlfn.XMATCH(TRUE,_xlpm.isN,0,-1),
--(INDEX(_xlpm.Nm,1,_xlpm.fr)&amp;INDEX(_xlpm.Nm,1,_xlpm.ls)))</f>
        <v>57</v>
      </c>
    </row>
    <row r="947" spans="1:2" x14ac:dyDescent="0.3">
      <c r="A947" s="40" t="s">
        <v>2672</v>
      </c>
      <c r="B947" s="28" cm="1">
        <f t="array" ref="B947">_xlfn.LET(
_xlpm.chars,A947,
_xlpm.ln, LEN(_xlpm.chars),
_xlpm.cr, MID(_xlpm.chars,_xlfn.SEQUENCE(,_xlpm.ln),1),
_xlpm.Nm, IFERROR(--_xlpm.cr,_xlpm.cr),
_xlpm.isN, ISNUMBER(_xlpm.Nm),
_xlpm.fr,_xlfn.XMATCH(TRUE,_xlpm.isN,0),
_xlpm.ls,_xlfn.XMATCH(TRUE,_xlpm.isN,0,-1),
--(INDEX(_xlpm.Nm,1,_xlpm.fr)&amp;INDEX(_xlpm.Nm,1,_xlpm.ls)))</f>
        <v>89</v>
      </c>
    </row>
    <row r="948" spans="1:2" x14ac:dyDescent="0.3">
      <c r="A948" s="40" t="s">
        <v>2673</v>
      </c>
      <c r="B948" s="28" cm="1">
        <f t="array" ref="B948">_xlfn.LET(
_xlpm.chars,A948,
_xlpm.ln, LEN(_xlpm.chars),
_xlpm.cr, MID(_xlpm.chars,_xlfn.SEQUENCE(,_xlpm.ln),1),
_xlpm.Nm, IFERROR(--_xlpm.cr,_xlpm.cr),
_xlpm.isN, ISNUMBER(_xlpm.Nm),
_xlpm.fr,_xlfn.XMATCH(TRUE,_xlpm.isN,0),
_xlpm.ls,_xlfn.XMATCH(TRUE,_xlpm.isN,0,-1),
--(INDEX(_xlpm.Nm,1,_xlpm.fr)&amp;INDEX(_xlpm.Nm,1,_xlpm.ls)))</f>
        <v>88</v>
      </c>
    </row>
    <row r="949" spans="1:2" x14ac:dyDescent="0.3">
      <c r="A949" s="40" t="s">
        <v>2674</v>
      </c>
      <c r="B949" s="28" cm="1">
        <f t="array" ref="B949">_xlfn.LET(
_xlpm.chars,A949,
_xlpm.ln, LEN(_xlpm.chars),
_xlpm.cr, MID(_xlpm.chars,_xlfn.SEQUENCE(,_xlpm.ln),1),
_xlpm.Nm, IFERROR(--_xlpm.cr,_xlpm.cr),
_xlpm.isN, ISNUMBER(_xlpm.Nm),
_xlpm.fr,_xlfn.XMATCH(TRUE,_xlpm.isN,0),
_xlpm.ls,_xlfn.XMATCH(TRUE,_xlpm.isN,0,-1),
--(INDEX(_xlpm.Nm,1,_xlpm.fr)&amp;INDEX(_xlpm.Nm,1,_xlpm.ls)))</f>
        <v>24</v>
      </c>
    </row>
    <row r="950" spans="1:2" x14ac:dyDescent="0.3">
      <c r="A950" s="40" t="s">
        <v>2675</v>
      </c>
      <c r="B950" s="28" cm="1">
        <f t="array" ref="B950">_xlfn.LET(
_xlpm.chars,A950,
_xlpm.ln, LEN(_xlpm.chars),
_xlpm.cr, MID(_xlpm.chars,_xlfn.SEQUENCE(,_xlpm.ln),1),
_xlpm.Nm, IFERROR(--_xlpm.cr,_xlpm.cr),
_xlpm.isN, ISNUMBER(_xlpm.Nm),
_xlpm.fr,_xlfn.XMATCH(TRUE,_xlpm.isN,0),
_xlpm.ls,_xlfn.XMATCH(TRUE,_xlpm.isN,0,-1),
--(INDEX(_xlpm.Nm,1,_xlpm.fr)&amp;INDEX(_xlpm.Nm,1,_xlpm.ls)))</f>
        <v>72</v>
      </c>
    </row>
    <row r="951" spans="1:2" x14ac:dyDescent="0.3">
      <c r="A951" s="40" t="s">
        <v>2676</v>
      </c>
      <c r="B951" s="28" cm="1">
        <f t="array" ref="B951">_xlfn.LET(
_xlpm.chars,A951,
_xlpm.ln, LEN(_xlpm.chars),
_xlpm.cr, MID(_xlpm.chars,_xlfn.SEQUENCE(,_xlpm.ln),1),
_xlpm.Nm, IFERROR(--_xlpm.cr,_xlpm.cr),
_xlpm.isN, ISNUMBER(_xlpm.Nm),
_xlpm.fr,_xlfn.XMATCH(TRUE,_xlpm.isN,0),
_xlpm.ls,_xlfn.XMATCH(TRUE,_xlpm.isN,0,-1),
--(INDEX(_xlpm.Nm,1,_xlpm.fr)&amp;INDEX(_xlpm.Nm,1,_xlpm.ls)))</f>
        <v>65</v>
      </c>
    </row>
    <row r="952" spans="1:2" x14ac:dyDescent="0.3">
      <c r="A952" s="40" t="s">
        <v>2677</v>
      </c>
      <c r="B952" s="28" cm="1">
        <f t="array" ref="B952">_xlfn.LET(
_xlpm.chars,A952,
_xlpm.ln, LEN(_xlpm.chars),
_xlpm.cr, MID(_xlpm.chars,_xlfn.SEQUENCE(,_xlpm.ln),1),
_xlpm.Nm, IFERROR(--_xlpm.cr,_xlpm.cr),
_xlpm.isN, ISNUMBER(_xlpm.Nm),
_xlpm.fr,_xlfn.XMATCH(TRUE,_xlpm.isN,0),
_xlpm.ls,_xlfn.XMATCH(TRUE,_xlpm.isN,0,-1),
--(INDEX(_xlpm.Nm,1,_xlpm.fr)&amp;INDEX(_xlpm.Nm,1,_xlpm.ls)))</f>
        <v>88</v>
      </c>
    </row>
    <row r="953" spans="1:2" x14ac:dyDescent="0.3">
      <c r="A953" s="40" t="s">
        <v>2678</v>
      </c>
      <c r="B953" s="28" cm="1">
        <f t="array" ref="B953">_xlfn.LET(
_xlpm.chars,A953,
_xlpm.ln, LEN(_xlpm.chars),
_xlpm.cr, MID(_xlpm.chars,_xlfn.SEQUENCE(,_xlpm.ln),1),
_xlpm.Nm, IFERROR(--_xlpm.cr,_xlpm.cr),
_xlpm.isN, ISNUMBER(_xlpm.Nm),
_xlpm.fr,_xlfn.XMATCH(TRUE,_xlpm.isN,0),
_xlpm.ls,_xlfn.XMATCH(TRUE,_xlpm.isN,0,-1),
--(INDEX(_xlpm.Nm,1,_xlpm.fr)&amp;INDEX(_xlpm.Nm,1,_xlpm.ls)))</f>
        <v>11</v>
      </c>
    </row>
    <row r="954" spans="1:2" x14ac:dyDescent="0.3">
      <c r="A954" s="40" t="s">
        <v>2679</v>
      </c>
      <c r="B954" s="28" cm="1">
        <f t="array" ref="B954">_xlfn.LET(
_xlpm.chars,A954,
_xlpm.ln, LEN(_xlpm.chars),
_xlpm.cr, MID(_xlpm.chars,_xlfn.SEQUENCE(,_xlpm.ln),1),
_xlpm.Nm, IFERROR(--_xlpm.cr,_xlpm.cr),
_xlpm.isN, ISNUMBER(_xlpm.Nm),
_xlpm.fr,_xlfn.XMATCH(TRUE,_xlpm.isN,0),
_xlpm.ls,_xlfn.XMATCH(TRUE,_xlpm.isN,0,-1),
--(INDEX(_xlpm.Nm,1,_xlpm.fr)&amp;INDEX(_xlpm.Nm,1,_xlpm.ls)))</f>
        <v>66</v>
      </c>
    </row>
    <row r="955" spans="1:2" x14ac:dyDescent="0.3">
      <c r="A955" s="40" t="s">
        <v>2680</v>
      </c>
      <c r="B955" s="28" cm="1">
        <f t="array" ref="B955">_xlfn.LET(
_xlpm.chars,A955,
_xlpm.ln, LEN(_xlpm.chars),
_xlpm.cr, MID(_xlpm.chars,_xlfn.SEQUENCE(,_xlpm.ln),1),
_xlpm.Nm, IFERROR(--_xlpm.cr,_xlpm.cr),
_xlpm.isN, ISNUMBER(_xlpm.Nm),
_xlpm.fr,_xlfn.XMATCH(TRUE,_xlpm.isN,0),
_xlpm.ls,_xlfn.XMATCH(TRUE,_xlpm.isN,0,-1),
--(INDEX(_xlpm.Nm,1,_xlpm.fr)&amp;INDEX(_xlpm.Nm,1,_xlpm.ls)))</f>
        <v>33</v>
      </c>
    </row>
    <row r="956" spans="1:2" x14ac:dyDescent="0.3">
      <c r="A956" s="40" t="s">
        <v>2681</v>
      </c>
      <c r="B956" s="28" cm="1">
        <f t="array" ref="B956">_xlfn.LET(
_xlpm.chars,A956,
_xlpm.ln, LEN(_xlpm.chars),
_xlpm.cr, MID(_xlpm.chars,_xlfn.SEQUENCE(,_xlpm.ln),1),
_xlpm.Nm, IFERROR(--_xlpm.cr,_xlpm.cr),
_xlpm.isN, ISNUMBER(_xlpm.Nm),
_xlpm.fr,_xlfn.XMATCH(TRUE,_xlpm.isN,0),
_xlpm.ls,_xlfn.XMATCH(TRUE,_xlpm.isN,0,-1),
--(INDEX(_xlpm.Nm,1,_xlpm.fr)&amp;INDEX(_xlpm.Nm,1,_xlpm.ls)))</f>
        <v>76</v>
      </c>
    </row>
    <row r="957" spans="1:2" x14ac:dyDescent="0.3">
      <c r="A957" s="40" t="s">
        <v>2682</v>
      </c>
      <c r="B957" s="28" cm="1">
        <f t="array" ref="B957">_xlfn.LET(
_xlpm.chars,A957,
_xlpm.ln, LEN(_xlpm.chars),
_xlpm.cr, MID(_xlpm.chars,_xlfn.SEQUENCE(,_xlpm.ln),1),
_xlpm.Nm, IFERROR(--_xlpm.cr,_xlpm.cr),
_xlpm.isN, ISNUMBER(_xlpm.Nm),
_xlpm.fr,_xlfn.XMATCH(TRUE,_xlpm.isN,0),
_xlpm.ls,_xlfn.XMATCH(TRUE,_xlpm.isN,0,-1),
--(INDEX(_xlpm.Nm,1,_xlpm.fr)&amp;INDEX(_xlpm.Nm,1,_xlpm.ls)))</f>
        <v>22</v>
      </c>
    </row>
    <row r="958" spans="1:2" x14ac:dyDescent="0.3">
      <c r="A958" s="40" t="s">
        <v>2683</v>
      </c>
      <c r="B958" s="28" cm="1">
        <f t="array" ref="B958">_xlfn.LET(
_xlpm.chars,A958,
_xlpm.ln, LEN(_xlpm.chars),
_xlpm.cr, MID(_xlpm.chars,_xlfn.SEQUENCE(,_xlpm.ln),1),
_xlpm.Nm, IFERROR(--_xlpm.cr,_xlpm.cr),
_xlpm.isN, ISNUMBER(_xlpm.Nm),
_xlpm.fr,_xlfn.XMATCH(TRUE,_xlpm.isN,0),
_xlpm.ls,_xlfn.XMATCH(TRUE,_xlpm.isN,0,-1),
--(INDEX(_xlpm.Nm,1,_xlpm.fr)&amp;INDEX(_xlpm.Nm,1,_xlpm.ls)))</f>
        <v>16</v>
      </c>
    </row>
    <row r="959" spans="1:2" x14ac:dyDescent="0.3">
      <c r="A959" s="40" t="s">
        <v>2684</v>
      </c>
      <c r="B959" s="28" cm="1">
        <f t="array" ref="B959">_xlfn.LET(
_xlpm.chars,A959,
_xlpm.ln, LEN(_xlpm.chars),
_xlpm.cr, MID(_xlpm.chars,_xlfn.SEQUENCE(,_xlpm.ln),1),
_xlpm.Nm, IFERROR(--_xlpm.cr,_xlpm.cr),
_xlpm.isN, ISNUMBER(_xlpm.Nm),
_xlpm.fr,_xlfn.XMATCH(TRUE,_xlpm.isN,0),
_xlpm.ls,_xlfn.XMATCH(TRUE,_xlpm.isN,0,-1),
--(INDEX(_xlpm.Nm,1,_xlpm.fr)&amp;INDEX(_xlpm.Nm,1,_xlpm.ls)))</f>
        <v>21</v>
      </c>
    </row>
    <row r="960" spans="1:2" x14ac:dyDescent="0.3">
      <c r="A960" s="40" t="s">
        <v>2685</v>
      </c>
      <c r="B960" s="28" cm="1">
        <f t="array" ref="B960">_xlfn.LET(
_xlpm.chars,A960,
_xlpm.ln, LEN(_xlpm.chars),
_xlpm.cr, MID(_xlpm.chars,_xlfn.SEQUENCE(,_xlpm.ln),1),
_xlpm.Nm, IFERROR(--_xlpm.cr,_xlpm.cr),
_xlpm.isN, ISNUMBER(_xlpm.Nm),
_xlpm.fr,_xlfn.XMATCH(TRUE,_xlpm.isN,0),
_xlpm.ls,_xlfn.XMATCH(TRUE,_xlpm.isN,0,-1),
--(INDEX(_xlpm.Nm,1,_xlpm.fr)&amp;INDEX(_xlpm.Nm,1,_xlpm.ls)))</f>
        <v>73</v>
      </c>
    </row>
    <row r="961" spans="1:2" x14ac:dyDescent="0.3">
      <c r="A961" s="40" t="s">
        <v>2686</v>
      </c>
      <c r="B961" s="28" cm="1">
        <f t="array" ref="B961">_xlfn.LET(
_xlpm.chars,A961,
_xlpm.ln, LEN(_xlpm.chars),
_xlpm.cr, MID(_xlpm.chars,_xlfn.SEQUENCE(,_xlpm.ln),1),
_xlpm.Nm, IFERROR(--_xlpm.cr,_xlpm.cr),
_xlpm.isN, ISNUMBER(_xlpm.Nm),
_xlpm.fr,_xlfn.XMATCH(TRUE,_xlpm.isN,0),
_xlpm.ls,_xlfn.XMATCH(TRUE,_xlpm.isN,0,-1),
--(INDEX(_xlpm.Nm,1,_xlpm.fr)&amp;INDEX(_xlpm.Nm,1,_xlpm.ls)))</f>
        <v>84</v>
      </c>
    </row>
    <row r="962" spans="1:2" x14ac:dyDescent="0.3">
      <c r="A962" s="40" t="s">
        <v>2687</v>
      </c>
      <c r="B962" s="28" cm="1">
        <f t="array" ref="B962">_xlfn.LET(
_xlpm.chars,A962,
_xlpm.ln, LEN(_xlpm.chars),
_xlpm.cr, MID(_xlpm.chars,_xlfn.SEQUENCE(,_xlpm.ln),1),
_xlpm.Nm, IFERROR(--_xlpm.cr,_xlpm.cr),
_xlpm.isN, ISNUMBER(_xlpm.Nm),
_xlpm.fr,_xlfn.XMATCH(TRUE,_xlpm.isN,0),
_xlpm.ls,_xlfn.XMATCH(TRUE,_xlpm.isN,0,-1),
--(INDEX(_xlpm.Nm,1,_xlpm.fr)&amp;INDEX(_xlpm.Nm,1,_xlpm.ls)))</f>
        <v>23</v>
      </c>
    </row>
    <row r="963" spans="1:2" x14ac:dyDescent="0.3">
      <c r="A963" s="40" t="s">
        <v>2688</v>
      </c>
      <c r="B963" s="28" cm="1">
        <f t="array" ref="B963">_xlfn.LET(
_xlpm.chars,A963,
_xlpm.ln, LEN(_xlpm.chars),
_xlpm.cr, MID(_xlpm.chars,_xlfn.SEQUENCE(,_xlpm.ln),1),
_xlpm.Nm, IFERROR(--_xlpm.cr,_xlpm.cr),
_xlpm.isN, ISNUMBER(_xlpm.Nm),
_xlpm.fr,_xlfn.XMATCH(TRUE,_xlpm.isN,0),
_xlpm.ls,_xlfn.XMATCH(TRUE,_xlpm.isN,0,-1),
--(INDEX(_xlpm.Nm,1,_xlpm.fr)&amp;INDEX(_xlpm.Nm,1,_xlpm.ls)))</f>
        <v>69</v>
      </c>
    </row>
    <row r="964" spans="1:2" x14ac:dyDescent="0.3">
      <c r="A964" s="40" t="s">
        <v>2689</v>
      </c>
      <c r="B964" s="28" cm="1">
        <f t="array" ref="B964">_xlfn.LET(
_xlpm.chars,A964,
_xlpm.ln, LEN(_xlpm.chars),
_xlpm.cr, MID(_xlpm.chars,_xlfn.SEQUENCE(,_xlpm.ln),1),
_xlpm.Nm, IFERROR(--_xlpm.cr,_xlpm.cr),
_xlpm.isN, ISNUMBER(_xlpm.Nm),
_xlpm.fr,_xlfn.XMATCH(TRUE,_xlpm.isN,0),
_xlpm.ls,_xlfn.XMATCH(TRUE,_xlpm.isN,0,-1),
--(INDEX(_xlpm.Nm,1,_xlpm.fr)&amp;INDEX(_xlpm.Nm,1,_xlpm.ls)))</f>
        <v>88</v>
      </c>
    </row>
    <row r="965" spans="1:2" x14ac:dyDescent="0.3">
      <c r="A965" s="40" t="s">
        <v>2690</v>
      </c>
      <c r="B965" s="28" cm="1">
        <f t="array" ref="B965">_xlfn.LET(
_xlpm.chars,A965,
_xlpm.ln, LEN(_xlpm.chars),
_xlpm.cr, MID(_xlpm.chars,_xlfn.SEQUENCE(,_xlpm.ln),1),
_xlpm.Nm, IFERROR(--_xlpm.cr,_xlpm.cr),
_xlpm.isN, ISNUMBER(_xlpm.Nm),
_xlpm.fr,_xlfn.XMATCH(TRUE,_xlpm.isN,0),
_xlpm.ls,_xlfn.XMATCH(TRUE,_xlpm.isN,0,-1),
--(INDEX(_xlpm.Nm,1,_xlpm.fr)&amp;INDEX(_xlpm.Nm,1,_xlpm.ls)))</f>
        <v>55</v>
      </c>
    </row>
    <row r="966" spans="1:2" x14ac:dyDescent="0.3">
      <c r="A966" s="40" t="s">
        <v>2691</v>
      </c>
      <c r="B966" s="28" cm="1">
        <f t="array" ref="B966">_xlfn.LET(
_xlpm.chars,A966,
_xlpm.ln, LEN(_xlpm.chars),
_xlpm.cr, MID(_xlpm.chars,_xlfn.SEQUENCE(,_xlpm.ln),1),
_xlpm.Nm, IFERROR(--_xlpm.cr,_xlpm.cr),
_xlpm.isN, ISNUMBER(_xlpm.Nm),
_xlpm.fr,_xlfn.XMATCH(TRUE,_xlpm.isN,0),
_xlpm.ls,_xlfn.XMATCH(TRUE,_xlpm.isN,0,-1),
--(INDEX(_xlpm.Nm,1,_xlpm.fr)&amp;INDEX(_xlpm.Nm,1,_xlpm.ls)))</f>
        <v>77</v>
      </c>
    </row>
    <row r="967" spans="1:2" x14ac:dyDescent="0.3">
      <c r="A967" s="40" t="s">
        <v>2692</v>
      </c>
      <c r="B967" s="28" cm="1">
        <f t="array" ref="B967">_xlfn.LET(
_xlpm.chars,A967,
_xlpm.ln, LEN(_xlpm.chars),
_xlpm.cr, MID(_xlpm.chars,_xlfn.SEQUENCE(,_xlpm.ln),1),
_xlpm.Nm, IFERROR(--_xlpm.cr,_xlpm.cr),
_xlpm.isN, ISNUMBER(_xlpm.Nm),
_xlpm.fr,_xlfn.XMATCH(TRUE,_xlpm.isN,0),
_xlpm.ls,_xlfn.XMATCH(TRUE,_xlpm.isN,0,-1),
--(INDEX(_xlpm.Nm,1,_xlpm.fr)&amp;INDEX(_xlpm.Nm,1,_xlpm.ls)))</f>
        <v>34</v>
      </c>
    </row>
    <row r="968" spans="1:2" x14ac:dyDescent="0.3">
      <c r="A968" s="40" t="s">
        <v>2693</v>
      </c>
      <c r="B968" s="28" cm="1">
        <f t="array" ref="B968">_xlfn.LET(
_xlpm.chars,A968,
_xlpm.ln, LEN(_xlpm.chars),
_xlpm.cr, MID(_xlpm.chars,_xlfn.SEQUENCE(,_xlpm.ln),1),
_xlpm.Nm, IFERROR(--_xlpm.cr,_xlpm.cr),
_xlpm.isN, ISNUMBER(_xlpm.Nm),
_xlpm.fr,_xlfn.XMATCH(TRUE,_xlpm.isN,0),
_xlpm.ls,_xlfn.XMATCH(TRUE,_xlpm.isN,0,-1),
--(INDEX(_xlpm.Nm,1,_xlpm.fr)&amp;INDEX(_xlpm.Nm,1,_xlpm.ls)))</f>
        <v>22</v>
      </c>
    </row>
    <row r="969" spans="1:2" x14ac:dyDescent="0.3">
      <c r="A969" s="40" t="s">
        <v>2694</v>
      </c>
      <c r="B969" s="28" cm="1">
        <f t="array" ref="B969">_xlfn.LET(
_xlpm.chars,A969,
_xlpm.ln, LEN(_xlpm.chars),
_xlpm.cr, MID(_xlpm.chars,_xlfn.SEQUENCE(,_xlpm.ln),1),
_xlpm.Nm, IFERROR(--_xlpm.cr,_xlpm.cr),
_xlpm.isN, ISNUMBER(_xlpm.Nm),
_xlpm.fr,_xlfn.XMATCH(TRUE,_xlpm.isN,0),
_xlpm.ls,_xlfn.XMATCH(TRUE,_xlpm.isN,0,-1),
--(INDEX(_xlpm.Nm,1,_xlpm.fr)&amp;INDEX(_xlpm.Nm,1,_xlpm.ls)))</f>
        <v>11</v>
      </c>
    </row>
    <row r="970" spans="1:2" x14ac:dyDescent="0.3">
      <c r="A970" s="40" t="s">
        <v>2695</v>
      </c>
      <c r="B970" s="28" cm="1">
        <f t="array" ref="B970">_xlfn.LET(
_xlpm.chars,A970,
_xlpm.ln, LEN(_xlpm.chars),
_xlpm.cr, MID(_xlpm.chars,_xlfn.SEQUENCE(,_xlpm.ln),1),
_xlpm.Nm, IFERROR(--_xlpm.cr,_xlpm.cr),
_xlpm.isN, ISNUMBER(_xlpm.Nm),
_xlpm.fr,_xlfn.XMATCH(TRUE,_xlpm.isN,0),
_xlpm.ls,_xlfn.XMATCH(TRUE,_xlpm.isN,0,-1),
--(INDEX(_xlpm.Nm,1,_xlpm.fr)&amp;INDEX(_xlpm.Nm,1,_xlpm.ls)))</f>
        <v>17</v>
      </c>
    </row>
    <row r="971" spans="1:2" x14ac:dyDescent="0.3">
      <c r="A971" s="40" t="s">
        <v>2696</v>
      </c>
      <c r="B971" s="28" cm="1">
        <f t="array" ref="B971">_xlfn.LET(
_xlpm.chars,A971,
_xlpm.ln, LEN(_xlpm.chars),
_xlpm.cr, MID(_xlpm.chars,_xlfn.SEQUENCE(,_xlpm.ln),1),
_xlpm.Nm, IFERROR(--_xlpm.cr,_xlpm.cr),
_xlpm.isN, ISNUMBER(_xlpm.Nm),
_xlpm.fr,_xlfn.XMATCH(TRUE,_xlpm.isN,0),
_xlpm.ls,_xlfn.XMATCH(TRUE,_xlpm.isN,0,-1),
--(INDEX(_xlpm.Nm,1,_xlpm.fr)&amp;INDEX(_xlpm.Nm,1,_xlpm.ls)))</f>
        <v>19</v>
      </c>
    </row>
    <row r="972" spans="1:2" x14ac:dyDescent="0.3">
      <c r="A972" s="40" t="s">
        <v>2697</v>
      </c>
      <c r="B972" s="28" cm="1">
        <f t="array" ref="B972">_xlfn.LET(
_xlpm.chars,A972,
_xlpm.ln, LEN(_xlpm.chars),
_xlpm.cr, MID(_xlpm.chars,_xlfn.SEQUENCE(,_xlpm.ln),1),
_xlpm.Nm, IFERROR(--_xlpm.cr,_xlpm.cr),
_xlpm.isN, ISNUMBER(_xlpm.Nm),
_xlpm.fr,_xlfn.XMATCH(TRUE,_xlpm.isN,0),
_xlpm.ls,_xlfn.XMATCH(TRUE,_xlpm.isN,0,-1),
--(INDEX(_xlpm.Nm,1,_xlpm.fr)&amp;INDEX(_xlpm.Nm,1,_xlpm.ls)))</f>
        <v>22</v>
      </c>
    </row>
    <row r="973" spans="1:2" x14ac:dyDescent="0.3">
      <c r="A973" s="40" t="s">
        <v>2698</v>
      </c>
      <c r="B973" s="28" cm="1">
        <f t="array" ref="B973">_xlfn.LET(
_xlpm.chars,A973,
_xlpm.ln, LEN(_xlpm.chars),
_xlpm.cr, MID(_xlpm.chars,_xlfn.SEQUENCE(,_xlpm.ln),1),
_xlpm.Nm, IFERROR(--_xlpm.cr,_xlpm.cr),
_xlpm.isN, ISNUMBER(_xlpm.Nm),
_xlpm.fr,_xlfn.XMATCH(TRUE,_xlpm.isN,0),
_xlpm.ls,_xlfn.XMATCH(TRUE,_xlpm.isN,0,-1),
--(INDEX(_xlpm.Nm,1,_xlpm.fr)&amp;INDEX(_xlpm.Nm,1,_xlpm.ls)))</f>
        <v>51</v>
      </c>
    </row>
    <row r="974" spans="1:2" x14ac:dyDescent="0.3">
      <c r="A974" s="40" t="s">
        <v>2699</v>
      </c>
      <c r="B974" s="28" cm="1">
        <f t="array" ref="B974">_xlfn.LET(
_xlpm.chars,A974,
_xlpm.ln, LEN(_xlpm.chars),
_xlpm.cr, MID(_xlpm.chars,_xlfn.SEQUENCE(,_xlpm.ln),1),
_xlpm.Nm, IFERROR(--_xlpm.cr,_xlpm.cr),
_xlpm.isN, ISNUMBER(_xlpm.Nm),
_xlpm.fr,_xlfn.XMATCH(TRUE,_xlpm.isN,0),
_xlpm.ls,_xlfn.XMATCH(TRUE,_xlpm.isN,0,-1),
--(INDEX(_xlpm.Nm,1,_xlpm.fr)&amp;INDEX(_xlpm.Nm,1,_xlpm.ls)))</f>
        <v>58</v>
      </c>
    </row>
    <row r="975" spans="1:2" x14ac:dyDescent="0.3">
      <c r="A975" s="40" t="s">
        <v>2700</v>
      </c>
      <c r="B975" s="28" cm="1">
        <f t="array" ref="B975">_xlfn.LET(
_xlpm.chars,A975,
_xlpm.ln, LEN(_xlpm.chars),
_xlpm.cr, MID(_xlpm.chars,_xlfn.SEQUENCE(,_xlpm.ln),1),
_xlpm.Nm, IFERROR(--_xlpm.cr,_xlpm.cr),
_xlpm.isN, ISNUMBER(_xlpm.Nm),
_xlpm.fr,_xlfn.XMATCH(TRUE,_xlpm.isN,0),
_xlpm.ls,_xlfn.XMATCH(TRUE,_xlpm.isN,0,-1),
--(INDEX(_xlpm.Nm,1,_xlpm.fr)&amp;INDEX(_xlpm.Nm,1,_xlpm.ls)))</f>
        <v>87</v>
      </c>
    </row>
    <row r="976" spans="1:2" x14ac:dyDescent="0.3">
      <c r="A976" s="40" t="s">
        <v>2701</v>
      </c>
      <c r="B976" s="28" cm="1">
        <f t="array" ref="B976">_xlfn.LET(
_xlpm.chars,A976,
_xlpm.ln, LEN(_xlpm.chars),
_xlpm.cr, MID(_xlpm.chars,_xlfn.SEQUENCE(,_xlpm.ln),1),
_xlpm.Nm, IFERROR(--_xlpm.cr,_xlpm.cr),
_xlpm.isN, ISNUMBER(_xlpm.Nm),
_xlpm.fr,_xlfn.XMATCH(TRUE,_xlpm.isN,0),
_xlpm.ls,_xlfn.XMATCH(TRUE,_xlpm.isN,0,-1),
--(INDEX(_xlpm.Nm,1,_xlpm.fr)&amp;INDEX(_xlpm.Nm,1,_xlpm.ls)))</f>
        <v>87</v>
      </c>
    </row>
    <row r="977" spans="1:2" x14ac:dyDescent="0.3">
      <c r="A977" s="40" t="s">
        <v>2702</v>
      </c>
      <c r="B977" s="28" cm="1">
        <f t="array" ref="B977">_xlfn.LET(
_xlpm.chars,A977,
_xlpm.ln, LEN(_xlpm.chars),
_xlpm.cr, MID(_xlpm.chars,_xlfn.SEQUENCE(,_xlpm.ln),1),
_xlpm.Nm, IFERROR(--_xlpm.cr,_xlpm.cr),
_xlpm.isN, ISNUMBER(_xlpm.Nm),
_xlpm.fr,_xlfn.XMATCH(TRUE,_xlpm.isN,0),
_xlpm.ls,_xlfn.XMATCH(TRUE,_xlpm.isN,0,-1),
--(INDEX(_xlpm.Nm,1,_xlpm.fr)&amp;INDEX(_xlpm.Nm,1,_xlpm.ls)))</f>
        <v>66</v>
      </c>
    </row>
    <row r="978" spans="1:2" x14ac:dyDescent="0.3">
      <c r="A978" s="40" t="s">
        <v>2703</v>
      </c>
      <c r="B978" s="28" cm="1">
        <f t="array" ref="B978">_xlfn.LET(
_xlpm.chars,A978,
_xlpm.ln, LEN(_xlpm.chars),
_xlpm.cr, MID(_xlpm.chars,_xlfn.SEQUENCE(,_xlpm.ln),1),
_xlpm.Nm, IFERROR(--_xlpm.cr,_xlpm.cr),
_xlpm.isN, ISNUMBER(_xlpm.Nm),
_xlpm.fr,_xlfn.XMATCH(TRUE,_xlpm.isN,0),
_xlpm.ls,_xlfn.XMATCH(TRUE,_xlpm.isN,0,-1),
--(INDEX(_xlpm.Nm,1,_xlpm.fr)&amp;INDEX(_xlpm.Nm,1,_xlpm.ls)))</f>
        <v>33</v>
      </c>
    </row>
    <row r="979" spans="1:2" x14ac:dyDescent="0.3">
      <c r="A979" s="40" t="s">
        <v>2704</v>
      </c>
      <c r="B979" s="28" cm="1">
        <f t="array" ref="B979">_xlfn.LET(
_xlpm.chars,A979,
_xlpm.ln, LEN(_xlpm.chars),
_xlpm.cr, MID(_xlpm.chars,_xlfn.SEQUENCE(,_xlpm.ln),1),
_xlpm.Nm, IFERROR(--_xlpm.cr,_xlpm.cr),
_xlpm.isN, ISNUMBER(_xlpm.Nm),
_xlpm.fr,_xlfn.XMATCH(TRUE,_xlpm.isN,0),
_xlpm.ls,_xlfn.XMATCH(TRUE,_xlpm.isN,0,-1),
--(INDEX(_xlpm.Nm,1,_xlpm.fr)&amp;INDEX(_xlpm.Nm,1,_xlpm.ls)))</f>
        <v>11</v>
      </c>
    </row>
    <row r="980" spans="1:2" x14ac:dyDescent="0.3">
      <c r="A980" s="40" t="s">
        <v>2705</v>
      </c>
      <c r="B980" s="28" cm="1">
        <f t="array" ref="B980">_xlfn.LET(
_xlpm.chars,A980,
_xlpm.ln, LEN(_xlpm.chars),
_xlpm.cr, MID(_xlpm.chars,_xlfn.SEQUENCE(,_xlpm.ln),1),
_xlpm.Nm, IFERROR(--_xlpm.cr,_xlpm.cr),
_xlpm.isN, ISNUMBER(_xlpm.Nm),
_xlpm.fr,_xlfn.XMATCH(TRUE,_xlpm.isN,0),
_xlpm.ls,_xlfn.XMATCH(TRUE,_xlpm.isN,0,-1),
--(INDEX(_xlpm.Nm,1,_xlpm.fr)&amp;INDEX(_xlpm.Nm,1,_xlpm.ls)))</f>
        <v>98</v>
      </c>
    </row>
    <row r="981" spans="1:2" x14ac:dyDescent="0.3">
      <c r="A981" s="40" t="s">
        <v>2706</v>
      </c>
      <c r="B981" s="28" cm="1">
        <f t="array" ref="B981">_xlfn.LET(
_xlpm.chars,A981,
_xlpm.ln, LEN(_xlpm.chars),
_xlpm.cr, MID(_xlpm.chars,_xlfn.SEQUENCE(,_xlpm.ln),1),
_xlpm.Nm, IFERROR(--_xlpm.cr,_xlpm.cr),
_xlpm.isN, ISNUMBER(_xlpm.Nm),
_xlpm.fr,_xlfn.XMATCH(TRUE,_xlpm.isN,0),
_xlpm.ls,_xlfn.XMATCH(TRUE,_xlpm.isN,0,-1),
--(INDEX(_xlpm.Nm,1,_xlpm.fr)&amp;INDEX(_xlpm.Nm,1,_xlpm.ls)))</f>
        <v>56</v>
      </c>
    </row>
    <row r="982" spans="1:2" x14ac:dyDescent="0.3">
      <c r="A982" s="40" t="s">
        <v>2707</v>
      </c>
      <c r="B982" s="28" cm="1">
        <f t="array" ref="B982">_xlfn.LET(
_xlpm.chars,A982,
_xlpm.ln, LEN(_xlpm.chars),
_xlpm.cr, MID(_xlpm.chars,_xlfn.SEQUENCE(,_xlpm.ln),1),
_xlpm.Nm, IFERROR(--_xlpm.cr,_xlpm.cr),
_xlpm.isN, ISNUMBER(_xlpm.Nm),
_xlpm.fr,_xlfn.XMATCH(TRUE,_xlpm.isN,0),
_xlpm.ls,_xlfn.XMATCH(TRUE,_xlpm.isN,0,-1),
--(INDEX(_xlpm.Nm,1,_xlpm.fr)&amp;INDEX(_xlpm.Nm,1,_xlpm.ls)))</f>
        <v>73</v>
      </c>
    </row>
    <row r="983" spans="1:2" x14ac:dyDescent="0.3">
      <c r="A983" s="40" t="s">
        <v>2708</v>
      </c>
      <c r="B983" s="28" cm="1">
        <f t="array" ref="B983">_xlfn.LET(
_xlpm.chars,A983,
_xlpm.ln, LEN(_xlpm.chars),
_xlpm.cr, MID(_xlpm.chars,_xlfn.SEQUENCE(,_xlpm.ln),1),
_xlpm.Nm, IFERROR(--_xlpm.cr,_xlpm.cr),
_xlpm.isN, ISNUMBER(_xlpm.Nm),
_xlpm.fr,_xlfn.XMATCH(TRUE,_xlpm.isN,0),
_xlpm.ls,_xlfn.XMATCH(TRUE,_xlpm.isN,0,-1),
--(INDEX(_xlpm.Nm,1,_xlpm.fr)&amp;INDEX(_xlpm.Nm,1,_xlpm.ls)))</f>
        <v>11</v>
      </c>
    </row>
    <row r="984" spans="1:2" x14ac:dyDescent="0.3">
      <c r="A984" s="40" t="s">
        <v>2709</v>
      </c>
      <c r="B984" s="28" cm="1">
        <f t="array" ref="B984">_xlfn.LET(
_xlpm.chars,A984,
_xlpm.ln, LEN(_xlpm.chars),
_xlpm.cr, MID(_xlpm.chars,_xlfn.SEQUENCE(,_xlpm.ln),1),
_xlpm.Nm, IFERROR(--_xlpm.cr,_xlpm.cr),
_xlpm.isN, ISNUMBER(_xlpm.Nm),
_xlpm.fr,_xlfn.XMATCH(TRUE,_xlpm.isN,0),
_xlpm.ls,_xlfn.XMATCH(TRUE,_xlpm.isN,0,-1),
--(INDEX(_xlpm.Nm,1,_xlpm.fr)&amp;INDEX(_xlpm.Nm,1,_xlpm.ls)))</f>
        <v>34</v>
      </c>
    </row>
    <row r="985" spans="1:2" x14ac:dyDescent="0.3">
      <c r="A985" s="40" t="s">
        <v>2710</v>
      </c>
      <c r="B985" s="28" cm="1">
        <f t="array" ref="B985">_xlfn.LET(
_xlpm.chars,A985,
_xlpm.ln, LEN(_xlpm.chars),
_xlpm.cr, MID(_xlpm.chars,_xlfn.SEQUENCE(,_xlpm.ln),1),
_xlpm.Nm, IFERROR(--_xlpm.cr,_xlpm.cr),
_xlpm.isN, ISNUMBER(_xlpm.Nm),
_xlpm.fr,_xlfn.XMATCH(TRUE,_xlpm.isN,0),
_xlpm.ls,_xlfn.XMATCH(TRUE,_xlpm.isN,0,-1),
--(INDEX(_xlpm.Nm,1,_xlpm.fr)&amp;INDEX(_xlpm.Nm,1,_xlpm.ls)))</f>
        <v>59</v>
      </c>
    </row>
    <row r="986" spans="1:2" x14ac:dyDescent="0.3">
      <c r="A986" s="40" t="s">
        <v>2711</v>
      </c>
      <c r="B986" s="28" cm="1">
        <f t="array" ref="B986">_xlfn.LET(
_xlpm.chars,A986,
_xlpm.ln, LEN(_xlpm.chars),
_xlpm.cr, MID(_xlpm.chars,_xlfn.SEQUENCE(,_xlpm.ln),1),
_xlpm.Nm, IFERROR(--_xlpm.cr,_xlpm.cr),
_xlpm.isN, ISNUMBER(_xlpm.Nm),
_xlpm.fr,_xlfn.XMATCH(TRUE,_xlpm.isN,0),
_xlpm.ls,_xlfn.XMATCH(TRUE,_xlpm.isN,0,-1),
--(INDEX(_xlpm.Nm,1,_xlpm.fr)&amp;INDEX(_xlpm.Nm,1,_xlpm.ls)))</f>
        <v>94</v>
      </c>
    </row>
    <row r="987" spans="1:2" x14ac:dyDescent="0.3">
      <c r="A987" s="40" t="s">
        <v>2712</v>
      </c>
      <c r="B987" s="28" cm="1">
        <f t="array" ref="B987">_xlfn.LET(
_xlpm.chars,A987,
_xlpm.ln, LEN(_xlpm.chars),
_xlpm.cr, MID(_xlpm.chars,_xlfn.SEQUENCE(,_xlpm.ln),1),
_xlpm.Nm, IFERROR(--_xlpm.cr,_xlpm.cr),
_xlpm.isN, ISNUMBER(_xlpm.Nm),
_xlpm.fr,_xlfn.XMATCH(TRUE,_xlpm.isN,0),
_xlpm.ls,_xlfn.XMATCH(TRUE,_xlpm.isN,0,-1),
--(INDEX(_xlpm.Nm,1,_xlpm.fr)&amp;INDEX(_xlpm.Nm,1,_xlpm.ls)))</f>
        <v>48</v>
      </c>
    </row>
    <row r="988" spans="1:2" x14ac:dyDescent="0.3">
      <c r="A988" s="40" t="s">
        <v>2713</v>
      </c>
      <c r="B988" s="28" cm="1">
        <f t="array" ref="B988">_xlfn.LET(
_xlpm.chars,A988,
_xlpm.ln, LEN(_xlpm.chars),
_xlpm.cr, MID(_xlpm.chars,_xlfn.SEQUENCE(,_xlpm.ln),1),
_xlpm.Nm, IFERROR(--_xlpm.cr,_xlpm.cr),
_xlpm.isN, ISNUMBER(_xlpm.Nm),
_xlpm.fr,_xlfn.XMATCH(TRUE,_xlpm.isN,0),
_xlpm.ls,_xlfn.XMATCH(TRUE,_xlpm.isN,0,-1),
--(INDEX(_xlpm.Nm,1,_xlpm.fr)&amp;INDEX(_xlpm.Nm,1,_xlpm.ls)))</f>
        <v>44</v>
      </c>
    </row>
    <row r="989" spans="1:2" x14ac:dyDescent="0.3">
      <c r="A989" s="40" t="s">
        <v>2714</v>
      </c>
      <c r="B989" s="28" cm="1">
        <f t="array" ref="B989">_xlfn.LET(
_xlpm.chars,A989,
_xlpm.ln, LEN(_xlpm.chars),
_xlpm.cr, MID(_xlpm.chars,_xlfn.SEQUENCE(,_xlpm.ln),1),
_xlpm.Nm, IFERROR(--_xlpm.cr,_xlpm.cr),
_xlpm.isN, ISNUMBER(_xlpm.Nm),
_xlpm.fr,_xlfn.XMATCH(TRUE,_xlpm.isN,0),
_xlpm.ls,_xlfn.XMATCH(TRUE,_xlpm.isN,0,-1),
--(INDEX(_xlpm.Nm,1,_xlpm.fr)&amp;INDEX(_xlpm.Nm,1,_xlpm.ls)))</f>
        <v>25</v>
      </c>
    </row>
    <row r="990" spans="1:2" x14ac:dyDescent="0.3">
      <c r="A990" s="40" t="s">
        <v>2715</v>
      </c>
      <c r="B990" s="28" cm="1">
        <f t="array" ref="B990">_xlfn.LET(
_xlpm.chars,A990,
_xlpm.ln, LEN(_xlpm.chars),
_xlpm.cr, MID(_xlpm.chars,_xlfn.SEQUENCE(,_xlpm.ln),1),
_xlpm.Nm, IFERROR(--_xlpm.cr,_xlpm.cr),
_xlpm.isN, ISNUMBER(_xlpm.Nm),
_xlpm.fr,_xlfn.XMATCH(TRUE,_xlpm.isN,0),
_xlpm.ls,_xlfn.XMATCH(TRUE,_xlpm.isN,0,-1),
--(INDEX(_xlpm.Nm,1,_xlpm.fr)&amp;INDEX(_xlpm.Nm,1,_xlpm.ls)))</f>
        <v>29</v>
      </c>
    </row>
    <row r="991" spans="1:2" x14ac:dyDescent="0.3">
      <c r="A991" s="40" t="s">
        <v>2716</v>
      </c>
      <c r="B991" s="28" cm="1">
        <f t="array" ref="B991">_xlfn.LET(
_xlpm.chars,A991,
_xlpm.ln, LEN(_xlpm.chars),
_xlpm.cr, MID(_xlpm.chars,_xlfn.SEQUENCE(,_xlpm.ln),1),
_xlpm.Nm, IFERROR(--_xlpm.cr,_xlpm.cr),
_xlpm.isN, ISNUMBER(_xlpm.Nm),
_xlpm.fr,_xlfn.XMATCH(TRUE,_xlpm.isN,0),
_xlpm.ls,_xlfn.XMATCH(TRUE,_xlpm.isN,0,-1),
--(INDEX(_xlpm.Nm,1,_xlpm.fr)&amp;INDEX(_xlpm.Nm,1,_xlpm.ls)))</f>
        <v>28</v>
      </c>
    </row>
    <row r="992" spans="1:2" x14ac:dyDescent="0.3">
      <c r="A992" s="40" t="s">
        <v>2717</v>
      </c>
      <c r="B992" s="28" cm="1">
        <f t="array" ref="B992">_xlfn.LET(
_xlpm.chars,A992,
_xlpm.ln, LEN(_xlpm.chars),
_xlpm.cr, MID(_xlpm.chars,_xlfn.SEQUENCE(,_xlpm.ln),1),
_xlpm.Nm, IFERROR(--_xlpm.cr,_xlpm.cr),
_xlpm.isN, ISNUMBER(_xlpm.Nm),
_xlpm.fr,_xlfn.XMATCH(TRUE,_xlpm.isN,0),
_xlpm.ls,_xlfn.XMATCH(TRUE,_xlpm.isN,0,-1),
--(INDEX(_xlpm.Nm,1,_xlpm.fr)&amp;INDEX(_xlpm.Nm,1,_xlpm.ls)))</f>
        <v>33</v>
      </c>
    </row>
    <row r="993" spans="1:2" x14ac:dyDescent="0.3">
      <c r="A993" s="40" t="s">
        <v>2718</v>
      </c>
      <c r="B993" s="28" cm="1">
        <f t="array" ref="B993">_xlfn.LET(
_xlpm.chars,A993,
_xlpm.ln, LEN(_xlpm.chars),
_xlpm.cr, MID(_xlpm.chars,_xlfn.SEQUENCE(,_xlpm.ln),1),
_xlpm.Nm, IFERROR(--_xlpm.cr,_xlpm.cr),
_xlpm.isN, ISNUMBER(_xlpm.Nm),
_xlpm.fr,_xlfn.XMATCH(TRUE,_xlpm.isN,0),
_xlpm.ls,_xlfn.XMATCH(TRUE,_xlpm.isN,0,-1),
--(INDEX(_xlpm.Nm,1,_xlpm.fr)&amp;INDEX(_xlpm.Nm,1,_xlpm.ls)))</f>
        <v>37</v>
      </c>
    </row>
    <row r="994" spans="1:2" x14ac:dyDescent="0.3">
      <c r="A994" s="40" t="s">
        <v>2719</v>
      </c>
      <c r="B994" s="28" cm="1">
        <f t="array" ref="B994">_xlfn.LET(
_xlpm.chars,A994,
_xlpm.ln, LEN(_xlpm.chars),
_xlpm.cr, MID(_xlpm.chars,_xlfn.SEQUENCE(,_xlpm.ln),1),
_xlpm.Nm, IFERROR(--_xlpm.cr,_xlpm.cr),
_xlpm.isN, ISNUMBER(_xlpm.Nm),
_xlpm.fr,_xlfn.XMATCH(TRUE,_xlpm.isN,0),
_xlpm.ls,_xlfn.XMATCH(TRUE,_xlpm.isN,0,-1),
--(INDEX(_xlpm.Nm,1,_xlpm.fr)&amp;INDEX(_xlpm.Nm,1,_xlpm.ls)))</f>
        <v>11</v>
      </c>
    </row>
    <row r="995" spans="1:2" x14ac:dyDescent="0.3">
      <c r="A995" s="40" t="s">
        <v>2720</v>
      </c>
      <c r="B995" s="28" cm="1">
        <f t="array" ref="B995">_xlfn.LET(
_xlpm.chars,A995,
_xlpm.ln, LEN(_xlpm.chars),
_xlpm.cr, MID(_xlpm.chars,_xlfn.SEQUENCE(,_xlpm.ln),1),
_xlpm.Nm, IFERROR(--_xlpm.cr,_xlpm.cr),
_xlpm.isN, ISNUMBER(_xlpm.Nm),
_xlpm.fr,_xlfn.XMATCH(TRUE,_xlpm.isN,0),
_xlpm.ls,_xlfn.XMATCH(TRUE,_xlpm.isN,0,-1),
--(INDEX(_xlpm.Nm,1,_xlpm.fr)&amp;INDEX(_xlpm.Nm,1,_xlpm.ls)))</f>
        <v>24</v>
      </c>
    </row>
    <row r="996" spans="1:2" x14ac:dyDescent="0.3">
      <c r="A996" s="40" t="s">
        <v>2721</v>
      </c>
      <c r="B996" s="28" cm="1">
        <f t="array" ref="B996">_xlfn.LET(
_xlpm.chars,A996,
_xlpm.ln, LEN(_xlpm.chars),
_xlpm.cr, MID(_xlpm.chars,_xlfn.SEQUENCE(,_xlpm.ln),1),
_xlpm.Nm, IFERROR(--_xlpm.cr,_xlpm.cr),
_xlpm.isN, ISNUMBER(_xlpm.Nm),
_xlpm.fr,_xlfn.XMATCH(TRUE,_xlpm.isN,0),
_xlpm.ls,_xlfn.XMATCH(TRUE,_xlpm.isN,0,-1),
--(INDEX(_xlpm.Nm,1,_xlpm.fr)&amp;INDEX(_xlpm.Nm,1,_xlpm.ls)))</f>
        <v>66</v>
      </c>
    </row>
    <row r="997" spans="1:2" x14ac:dyDescent="0.3">
      <c r="A997" s="40" t="s">
        <v>2722</v>
      </c>
      <c r="B997" s="28" cm="1">
        <f t="array" ref="B997">_xlfn.LET(
_xlpm.chars,A997,
_xlpm.ln, LEN(_xlpm.chars),
_xlpm.cr, MID(_xlpm.chars,_xlfn.SEQUENCE(,_xlpm.ln),1),
_xlpm.Nm, IFERROR(--_xlpm.cr,_xlpm.cr),
_xlpm.isN, ISNUMBER(_xlpm.Nm),
_xlpm.fr,_xlfn.XMATCH(TRUE,_xlpm.isN,0),
_xlpm.ls,_xlfn.XMATCH(TRUE,_xlpm.isN,0,-1),
--(INDEX(_xlpm.Nm,1,_xlpm.fr)&amp;INDEX(_xlpm.Nm,1,_xlpm.ls)))</f>
        <v>22</v>
      </c>
    </row>
    <row r="998" spans="1:2" x14ac:dyDescent="0.3">
      <c r="A998" s="40" t="s">
        <v>2723</v>
      </c>
      <c r="B998" s="28" cm="1">
        <f t="array" ref="B998">_xlfn.LET(
_xlpm.chars,A998,
_xlpm.ln, LEN(_xlpm.chars),
_xlpm.cr, MID(_xlpm.chars,_xlfn.SEQUENCE(,_xlpm.ln),1),
_xlpm.Nm, IFERROR(--_xlpm.cr,_xlpm.cr),
_xlpm.isN, ISNUMBER(_xlpm.Nm),
_xlpm.fr,_xlfn.XMATCH(TRUE,_xlpm.isN,0),
_xlpm.ls,_xlfn.XMATCH(TRUE,_xlpm.isN,0,-1),
--(INDEX(_xlpm.Nm,1,_xlpm.fr)&amp;INDEX(_xlpm.Nm,1,_xlpm.ls)))</f>
        <v>14</v>
      </c>
    </row>
    <row r="999" spans="1:2" x14ac:dyDescent="0.3">
      <c r="A999" s="40" t="s">
        <v>2724</v>
      </c>
      <c r="B999" s="28" cm="1">
        <f t="array" ref="B999">_xlfn.LET(
_xlpm.chars,A999,
_xlpm.ln, LEN(_xlpm.chars),
_xlpm.cr, MID(_xlpm.chars,_xlfn.SEQUENCE(,_xlpm.ln),1),
_xlpm.Nm, IFERROR(--_xlpm.cr,_xlpm.cr),
_xlpm.isN, ISNUMBER(_xlpm.Nm),
_xlpm.fr,_xlfn.XMATCH(TRUE,_xlpm.isN,0),
_xlpm.ls,_xlfn.XMATCH(TRUE,_xlpm.isN,0,-1),
--(INDEX(_xlpm.Nm,1,_xlpm.fr)&amp;INDEX(_xlpm.Nm,1,_xlpm.ls)))</f>
        <v>85</v>
      </c>
    </row>
    <row r="1000" spans="1:2" x14ac:dyDescent="0.3">
      <c r="A1000" s="40">
        <v>42</v>
      </c>
      <c r="B1000" s="28" cm="1">
        <f t="array" ref="B1000">_xlfn.LET(
_xlpm.chars,A1000,
_xlpm.ln, LEN(_xlpm.chars),
_xlpm.cr, MID(_xlpm.chars,_xlfn.SEQUENCE(,_xlpm.ln),1),
_xlpm.Nm, IFERROR(--_xlpm.cr,_xlpm.cr),
_xlpm.isN, ISNUMBER(_xlpm.Nm),
_xlpm.fr,_xlfn.XMATCH(TRUE,_xlpm.isN,0),
_xlpm.ls,_xlfn.XMATCH(TRUE,_xlpm.isN,0,-1),
--(INDEX(_xlpm.Nm,1,_xlpm.fr)&amp;INDEX(_xlpm.Nm,1,_xlpm.ls)))</f>
        <v>42</v>
      </c>
    </row>
    <row r="1001" spans="1:2" x14ac:dyDescent="0.3">
      <c r="A1001" s="40" t="s">
        <v>2725</v>
      </c>
      <c r="B1001" s="28" cm="1">
        <f t="array" ref="B1001">_xlfn.LET(
_xlpm.chars,A1001,
_xlpm.ln, LEN(_xlpm.chars),
_xlpm.cr, MID(_xlpm.chars,_xlfn.SEQUENCE(,_xlpm.ln),1),
_xlpm.Nm, IFERROR(--_xlpm.cr,_xlpm.cr),
_xlpm.isN, ISNUMBER(_xlpm.Nm),
_xlpm.fr,_xlfn.XMATCH(TRUE,_xlpm.isN,0),
_xlpm.ls,_xlfn.XMATCH(TRUE,_xlpm.isN,0,-1),
--(INDEX(_xlpm.Nm,1,_xlpm.fr)&amp;INDEX(_xlpm.Nm,1,_xlpm.ls)))</f>
        <v>88</v>
      </c>
    </row>
    <row r="1002" spans="1:2" x14ac:dyDescent="0.3">
      <c r="A1002" s="40" t="s">
        <v>2726</v>
      </c>
      <c r="B1002" s="28" cm="1">
        <f t="array" ref="B1002">_xlfn.LET(
_xlpm.chars,A1002,
_xlpm.ln, LEN(_xlpm.chars),
_xlpm.cr, MID(_xlpm.chars,_xlfn.SEQUENCE(,_xlpm.ln),1),
_xlpm.Nm, IFERROR(--_xlpm.cr,_xlpm.cr),
_xlpm.isN, ISNUMBER(_xlpm.Nm),
_xlpm.fr,_xlfn.XMATCH(TRUE,_xlpm.isN,0),
_xlpm.ls,_xlfn.XMATCH(TRUE,_xlpm.isN,0,-1),
--(INDEX(_xlpm.Nm,1,_xlpm.fr)&amp;INDEX(_xlpm.Nm,1,_xlpm.ls)))</f>
        <v>44</v>
      </c>
    </row>
    <row r="1003" spans="1:2" x14ac:dyDescent="0.3">
      <c r="A1003" s="40" t="s">
        <v>2727</v>
      </c>
      <c r="B1003" s="28" cm="1">
        <f t="array" ref="B1003">_xlfn.LET(
_xlpm.chars,A1003,
_xlpm.ln, LEN(_xlpm.chars),
_xlpm.cr, MID(_xlpm.chars,_xlfn.SEQUENCE(,_xlpm.ln),1),
_xlpm.Nm, IFERROR(--_xlpm.cr,_xlpm.cr),
_xlpm.isN, ISNUMBER(_xlpm.Nm),
_xlpm.fr,_xlfn.XMATCH(TRUE,_xlpm.isN,0),
_xlpm.ls,_xlfn.XMATCH(TRUE,_xlpm.isN,0,-1),
--(INDEX(_xlpm.Nm,1,_xlpm.fr)&amp;INDEX(_xlpm.Nm,1,_xlpm.ls)))</f>
        <v>75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6BD5B-2CA4-43CE-910A-83B223C8E0C0}">
  <sheetPr>
    <tabColor theme="2" tint="-9.9978637043366805E-2"/>
  </sheetPr>
  <dimension ref="A1:M1003"/>
  <sheetViews>
    <sheetView showGridLines="0" zoomScale="67" zoomScaleNormal="85" workbookViewId="0">
      <selection activeCell="B4" sqref="B4"/>
    </sheetView>
  </sheetViews>
  <sheetFormatPr defaultRowHeight="14.4" x14ac:dyDescent="0.3"/>
  <cols>
    <col min="1" max="1" width="42.33203125" bestFit="1" customWidth="1"/>
    <col min="4" max="4" width="48.6640625" bestFit="1" customWidth="1"/>
    <col min="5" max="5" width="47.109375" bestFit="1" customWidth="1"/>
    <col min="6" max="6" width="52.77734375" bestFit="1" customWidth="1"/>
    <col min="8" max="8" width="9.109375" bestFit="1" customWidth="1"/>
    <col min="9" max="9" width="3.33203125" bestFit="1" customWidth="1"/>
    <col min="10" max="10" width="6" bestFit="1" customWidth="1"/>
  </cols>
  <sheetData>
    <row r="1" spans="1:12" x14ac:dyDescent="0.3">
      <c r="G1" t="s">
        <v>2728</v>
      </c>
      <c r="H1" s="25">
        <f>SUM(G4:G1003)</f>
        <v>54770</v>
      </c>
    </row>
    <row r="3" spans="1:12" x14ac:dyDescent="0.3">
      <c r="A3" s="41" t="s">
        <v>2729</v>
      </c>
      <c r="B3" s="41" t="s">
        <v>2730</v>
      </c>
      <c r="D3" s="41" t="s">
        <v>2731</v>
      </c>
      <c r="E3" s="41" t="s">
        <v>2732</v>
      </c>
      <c r="F3" s="42" t="s">
        <v>2733</v>
      </c>
    </row>
    <row r="4" spans="1:12" x14ac:dyDescent="0.3">
      <c r="A4" s="12" t="str" cm="1">
        <f t="array" aca="1" ref="A4" ca="1">MegaReplace(D4,$K$5,$L$5)</f>
        <v>9ckmvzlctpk393vsnpvkzsnx29</v>
      </c>
      <c r="B4" s="12" cm="1">
        <f t="array" aca="1" ref="B4" ca="1">_xlfn.LET(
_xlpm.chars,A4,
_xlpm.ln, LEN(_xlpm.chars),
_xlpm.cr, MID(_xlpm.chars,_xlfn.SEQUENCE(,_xlpm.ln),1),
_xlpm.Nm, IFERROR(--_xlpm.cr,_xlpm.cr),
_xlpm.isN, ISNUMBER(_xlpm.Nm),
_xlpm.fr,_xlfn.XMATCH(TRUE,_xlpm.isN,0),
_xlpm.ls,_xlfn.XMATCH(TRUE,_xlpm.isN,0,-1),
--(INDEX(_xlpm.Nm,1,_xlpm.fr)&amp;INDEX(_xlpm.Nm,1,_xlpm.ls)))</f>
        <v>99</v>
      </c>
      <c r="D4" t="s">
        <v>1810</v>
      </c>
      <c r="E4" s="27" t="str" cm="1">
        <f t="array" ref="E4">_xlfn.LET(
_xlpm.wr,D4,
_xlpm.arr,$K$5:$K$13,
_xlpm.srt,IFERROR(FIND(_xlpm.arr,D4),1000),
_xlpm.rz,_xlfn.HSTACK(_xlpm.arr,_xlpm.srt),
_xlpm.sr,_xlfn._xlws.FILTER(_xlfn._xlws.SORT(_xlpm.rz,2,1),_xlfn.TAKE(_xlfn._xlws.SORT(_xlpm.rz,2),,-1)&lt;1000),
_xlpm.sb, _xlfn.TAKE(_xlpm.sr,,1),
_xlpm.rd, _xlfn.REDUCE(_xlpm.wr,_xlpm.sb,_xlfn.LAMBDA(_xlpm.a,_xlpm.v,SUBSTITUTE(_xlpm.a,_xlpm.v,_xlfn.XLOOKUP(_xlpm.v,$K$5:$K$13,$L$5:$L$13)))),
IFERROR(_xlpm.rd,D4))</f>
        <v>9ckmvzlctpk393vsnpvkzsnx29</v>
      </c>
      <c r="F4" s="43" t="str" cm="1">
        <f t="array" ref="F4">_xlfn.LET(
_xlpm.wr,D4,
_xlpm.arr,$K$5:$K$13,
_xlpm.srt,IFERROR(FIND(_xlpm.arr,D4),1000),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f>
        <v>9ckmvzlctpk393vsnpvkzsnx29</v>
      </c>
      <c r="G4" s="28" cm="1">
        <f t="array" ref="G4">_xlfn.LET(
_xlpm.chars,F4,
_xlpm.ln, LEN(_xlpm.chars),
_xlpm.cr, MID(_xlpm.chars,_xlfn.SEQUENCE(,_xlpm.ln),1),
_xlpm.Nm, IFERROR(--_xlpm.cr,_xlpm.cr),
_xlpm.isN, ISNUMBER(_xlpm.Nm),
_xlpm.fr,_xlfn.XMATCH(TRUE,_xlpm.isN,0),
_xlpm.ls,_xlfn.XMATCH(TRUE,_xlpm.isN,0,-1),
--(INDEX(_xlpm.Nm,1,_xlpm.fr)&amp;INDEX(_xlpm.Nm,1,_xlpm.ls)))</f>
        <v>99</v>
      </c>
    </row>
    <row r="5" spans="1:12" x14ac:dyDescent="0.3">
      <c r="A5" s="12" t="str" cm="1">
        <f t="array" aca="1" ref="A5" ca="1">MegaReplace(D5,$K$5,$L$5)</f>
        <v>93719tmjgxqthhmfvkspznz</v>
      </c>
      <c r="B5" s="12" cm="1">
        <f t="array" aca="1" ref="B5" ca="1">_xlfn.LET(
_xlpm.chars,A5,
_xlpm.ln, LEN(_xlpm.chars),
_xlpm.cr, MID(_xlpm.chars,_xlfn.SEQUENCE(,_xlpm.ln),1),
_xlpm.Nm, IFERROR(--_xlpm.cr,_xlpm.cr),
_xlpm.isN, ISNUMBER(_xlpm.Nm),
_xlpm.fr,_xlfn.XMATCH(TRUE,_xlpm.isN,0),
_xlpm.ls,_xlfn.XMATCH(TRUE,_xlpm.isN,0,-1),
--(INDEX(_xlpm.Nm,1,_xlpm.fr)&amp;INDEX(_xlpm.Nm,1,_xlpm.ls)))</f>
        <v>99</v>
      </c>
      <c r="D5" t="s">
        <v>1843</v>
      </c>
      <c r="E5" s="27" t="str" cm="1">
        <f t="array" ref="E5">_xlfn.LET(
_xlpm.wr,D5,
_xlpm.arr,$K$5:$K$13,
_xlpm.srt,IFERROR(FIND(_xlpm.arr,D5),1000),
_xlpm.rz,_xlfn.HSTACK(_xlpm.arr,_xlpm.srt),
_xlpm.sr,_xlfn._xlws.FILTER(_xlfn._xlws.SORT(_xlpm.rz,2,1),_xlfn.TAKE(_xlfn._xlws.SORT(_xlpm.rz,2),,-1)&lt;1000),
_xlpm.sb, _xlfn.TAKE(_xlpm.sr,,1),
_xlpm.rd, _xlfn.REDUCE(_xlpm.wr,_xlpm.sb,_xlfn.LAMBDA(_xlpm.a,_xlpm.v,SUBSTITUTE(_xlpm.a,_xlpm.v,_xlfn.XLOOKUP(_xlpm.v,$K$5:$K$13,$L$5:$L$13)))),
IFERROR(_xlpm.rd,D5))</f>
        <v>93719tmjgxqthhmfvkspznz</v>
      </c>
      <c r="F5" s="43" t="str" cm="1">
        <f t="array" ref="F5">_xlfn.LET(
_xlpm.wr,D5,
_xlpm.arr,$K$5:$K$13,
_xlpm.srt,IFERROR(FIND(_xlpm.arr,D5),1000),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f>
        <v>93719tmjgxqthhmfvkspznz</v>
      </c>
      <c r="G5" s="28" cm="1">
        <f t="array" ref="G5">_xlfn.LET(
_xlpm.chars,F5,
_xlpm.ln, LEN(_xlpm.chars),
_xlpm.cr, MID(_xlpm.chars,_xlfn.SEQUENCE(,_xlpm.ln),1),
_xlpm.Nm, IFERROR(--_xlpm.cr,_xlpm.cr),
_xlpm.isN, ISNUMBER(_xlpm.Nm),
_xlpm.fr,_xlfn.XMATCH(TRUE,_xlpm.isN,0),
_xlpm.ls,_xlfn.XMATCH(TRUE,_xlpm.isN,0,-1),
--(INDEX(_xlpm.Nm,1,_xlpm.fr)&amp;INDEX(_xlpm.Nm,1,_xlpm.ls)))</f>
        <v>99</v>
      </c>
      <c r="K5" s="27" t="s">
        <v>2734</v>
      </c>
      <c r="L5" s="27">
        <v>1</v>
      </c>
    </row>
    <row r="6" spans="1:12" x14ac:dyDescent="0.3">
      <c r="A6" s="12" t="str" cm="1">
        <f t="array" aca="1" ref="A6" ca="1">MegaReplace(D6,$K$5,$L$5)</f>
        <v>9hlgsngnm</v>
      </c>
      <c r="B6" s="12" cm="1">
        <f t="array" aca="1" ref="B6" ca="1">_xlfn.LET(
_xlpm.chars,A6,
_xlpm.ln, LEN(_xlpm.chars),
_xlpm.cr, MID(_xlpm.chars,_xlfn.SEQUENCE(,_xlpm.ln),1),
_xlpm.Nm, IFERROR(--_xlpm.cr,_xlpm.cr),
_xlpm.isN, ISNUMBER(_xlpm.Nm),
_xlpm.fr,_xlfn.XMATCH(TRUE,_xlpm.isN,0),
_xlpm.ls,_xlfn.XMATCH(TRUE,_xlpm.isN,0,-1),
--(INDEX(_xlpm.Nm,1,_xlpm.fr)&amp;INDEX(_xlpm.Nm,1,_xlpm.ls)))</f>
        <v>99</v>
      </c>
      <c r="D6" t="s">
        <v>1893</v>
      </c>
      <c r="E6" s="27" t="str" cm="1">
        <f t="array" ref="E6">_xlfn.LET(
_xlpm.wr,D6,
_xlpm.arr,$K$5:$K$13,
_xlpm.srt,IFERROR(FIND(_xlpm.arr,D6),1000),
_xlpm.rz,_xlfn.HSTACK(_xlpm.arr,_xlpm.srt),
_xlpm.sr,_xlfn._xlws.FILTER(_xlfn._xlws.SORT(_xlpm.rz,2,1),_xlfn.TAKE(_xlfn._xlws.SORT(_xlpm.rz,2),,-1)&lt;1000),
_xlpm.sb, _xlfn.TAKE(_xlpm.sr,,1),
_xlpm.rd, _xlfn.REDUCE(_xlpm.wr,_xlpm.sb,_xlfn.LAMBDA(_xlpm.a,_xlpm.v,SUBSTITUTE(_xlpm.a,_xlpm.v,_xlfn.XLOOKUP(_xlpm.v,$K$5:$K$13,$L$5:$L$13)))),
IFERROR(_xlpm.rd,D6))</f>
        <v>9hlgsngnm</v>
      </c>
      <c r="F6" s="43" t="str" cm="1">
        <f t="array" ref="F6">_xlfn.LET(
_xlpm.wr,D6,
_xlpm.arr,$K$5:$K$13,
_xlpm.srt,IFERROR(FIND(_xlpm.arr,D6),1000),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f>
        <v>9hlgsngnm</v>
      </c>
      <c r="G6" s="28" cm="1">
        <f t="array" ref="G6">_xlfn.LET(
_xlpm.chars,F6,
_xlpm.ln, LEN(_xlpm.chars),
_xlpm.cr, MID(_xlpm.chars,_xlfn.SEQUENCE(,_xlpm.ln),1),
_xlpm.Nm, IFERROR(--_xlpm.cr,_xlpm.cr),
_xlpm.isN, ISNUMBER(_xlpm.Nm),
_xlpm.fr,_xlfn.XMATCH(TRUE,_xlpm.isN,0),
_xlpm.ls,_xlfn.XMATCH(TRUE,_xlpm.isN,0,-1),
--(INDEX(_xlpm.Nm,1,_xlpm.fr)&amp;INDEX(_xlpm.Nm,1,_xlpm.ls)))</f>
        <v>99</v>
      </c>
      <c r="J6" s="27"/>
      <c r="K6" s="27" t="s">
        <v>2735</v>
      </c>
      <c r="L6" s="27">
        <v>2</v>
      </c>
    </row>
    <row r="7" spans="1:12" x14ac:dyDescent="0.3">
      <c r="A7" s="12" t="str" cm="1">
        <f t="array" aca="1" ref="A7" ca="1">MegaReplace(D7,$K$5,$L$5)</f>
        <v>92cffdkftl8779</v>
      </c>
      <c r="B7" s="12" cm="1">
        <f t="array" aca="1" ref="B7" ca="1">_xlfn.LET(
_xlpm.chars,A7,
_xlpm.ln, LEN(_xlpm.chars),
_xlpm.cr, MID(_xlpm.chars,_xlfn.SEQUENCE(,_xlpm.ln),1),
_xlpm.Nm, IFERROR(--_xlpm.cr,_xlpm.cr),
_xlpm.isN, ISNUMBER(_xlpm.Nm),
_xlpm.fr,_xlfn.XMATCH(TRUE,_xlpm.isN,0),
_xlpm.ls,_xlfn.XMATCH(TRUE,_xlpm.isN,0,-1),
--(INDEX(_xlpm.Nm,1,_xlpm.fr)&amp;INDEX(_xlpm.Nm,1,_xlpm.ls)))</f>
        <v>99</v>
      </c>
      <c r="D7" t="s">
        <v>1919</v>
      </c>
      <c r="E7" s="27" t="str" cm="1">
        <f t="array" ref="E7">_xlfn.LET(
_xlpm.wr,D7,
_xlpm.arr,$K$5:$K$13,
_xlpm.srt,IFERROR(FIND(_xlpm.arr,D7),1000),
_xlpm.rz,_xlfn.HSTACK(_xlpm.arr,_xlpm.srt),
_xlpm.sr,_xlfn._xlws.FILTER(_xlfn._xlws.SORT(_xlpm.rz,2,1),_xlfn.TAKE(_xlfn._xlws.SORT(_xlpm.rz,2),,-1)&lt;1000),
_xlpm.sb, _xlfn.TAKE(_xlpm.sr,,1),
_xlpm.rd, _xlfn.REDUCE(_xlpm.wr,_xlpm.sb,_xlfn.LAMBDA(_xlpm.a,_xlpm.v,SUBSTITUTE(_xlpm.a,_xlpm.v,_xlfn.XLOOKUP(_xlpm.v,$K$5:$K$13,$L$5:$L$13)))),
IFERROR(_xlpm.rd,D7))</f>
        <v>92cffdkftl8779</v>
      </c>
      <c r="F7" s="43" t="str" cm="1">
        <f t="array" ref="F7">_xlfn.LET(
_xlpm.wr,D7,
_xlpm.arr,$K$5:$K$13,
_xlpm.srt,IFERROR(FIND(_xlpm.arr,D7),1000),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f>
        <v>92cffdkftl8779</v>
      </c>
      <c r="G7" s="28" cm="1">
        <f t="array" ref="G7">_xlfn.LET(
_xlpm.chars,F7,
_xlpm.ln, LEN(_xlpm.chars),
_xlpm.cr, MID(_xlpm.chars,_xlfn.SEQUENCE(,_xlpm.ln),1),
_xlpm.Nm, IFERROR(--_xlpm.cr,_xlpm.cr),
_xlpm.isN, ISNUMBER(_xlpm.Nm),
_xlpm.fr,_xlfn.XMATCH(TRUE,_xlpm.isN,0),
_xlpm.ls,_xlfn.XMATCH(TRUE,_xlpm.isN,0,-1),
--(INDEX(_xlpm.Nm,1,_xlpm.fr)&amp;INDEX(_xlpm.Nm,1,_xlpm.ls)))</f>
        <v>99</v>
      </c>
      <c r="J7" s="27"/>
      <c r="K7" s="27" t="s">
        <v>2736</v>
      </c>
      <c r="L7" s="27">
        <v>3</v>
      </c>
    </row>
    <row r="8" spans="1:12" x14ac:dyDescent="0.3">
      <c r="A8" s="12" t="str" cm="1">
        <f t="array" aca="1" ref="A8" ca="1">MegaReplace(D8,$K$5,$L$5)</f>
        <v>93lxrzmnhfxqlsnpttdtn29vmcbflsrtj</v>
      </c>
      <c r="B8" s="12" cm="1">
        <f t="array" aca="1" ref="B8" ca="1">_xlfn.LET(
_xlpm.chars,A8,
_xlpm.ln, LEN(_xlpm.chars),
_xlpm.cr, MID(_xlpm.chars,_xlfn.SEQUENCE(,_xlpm.ln),1),
_xlpm.Nm, IFERROR(--_xlpm.cr,_xlpm.cr),
_xlpm.isN, ISNUMBER(_xlpm.Nm),
_xlpm.fr,_xlfn.XMATCH(TRUE,_xlpm.isN,0),
_xlpm.ls,_xlfn.XMATCH(TRUE,_xlpm.isN,0,-1),
--(INDEX(_xlpm.Nm,1,_xlpm.fr)&amp;INDEX(_xlpm.Nm,1,_xlpm.ls)))</f>
        <v>99</v>
      </c>
      <c r="D8" t="s">
        <v>2023</v>
      </c>
      <c r="E8" s="27" t="str" cm="1">
        <f t="array" ref="E8">_xlfn.LET(
_xlpm.wr,D8,
_xlpm.arr,$K$5:$K$13,
_xlpm.srt,IFERROR(FIND(_xlpm.arr,D8),1000),
_xlpm.rz,_xlfn.HSTACK(_xlpm.arr,_xlpm.srt),
_xlpm.sr,_xlfn._xlws.FILTER(_xlfn._xlws.SORT(_xlpm.rz,2,1),_xlfn.TAKE(_xlfn._xlws.SORT(_xlpm.rz,2),,-1)&lt;1000),
_xlpm.sb, _xlfn.TAKE(_xlpm.sr,,1),
_xlpm.rd, _xlfn.REDUCE(_xlpm.wr,_xlpm.sb,_xlfn.LAMBDA(_xlpm.a,_xlpm.v,SUBSTITUTE(_xlpm.a,_xlpm.v,_xlfn.XLOOKUP(_xlpm.v,$K$5:$K$13,$L$5:$L$13)))),
IFERROR(_xlpm.rd,D8))</f>
        <v>93lxrzmnhfxqlsnpttdtn29vmcbflsrtj</v>
      </c>
      <c r="F8" s="43" t="str" cm="1">
        <f t="array" ref="F8">_xlfn.LET(
_xlpm.wr,D8,
_xlpm.arr,$K$5:$K$13,
_xlpm.srt,IFERROR(FIND(_xlpm.arr,D8),1000),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f>
        <v>93lxrzmnhfxqlsnpttdtn29vmcbflsrtj</v>
      </c>
      <c r="G8" s="28" cm="1">
        <f t="array" ref="G8">_xlfn.LET(
_xlpm.chars,F8,
_xlpm.ln, LEN(_xlpm.chars),
_xlpm.cr, MID(_xlpm.chars,_xlfn.SEQUENCE(,_xlpm.ln),1),
_xlpm.Nm, IFERROR(--_xlpm.cr,_xlpm.cr),
_xlpm.isN, ISNUMBER(_xlpm.Nm),
_xlpm.fr,_xlfn.XMATCH(TRUE,_xlpm.isN,0),
_xlpm.ls,_xlfn.XMATCH(TRUE,_xlpm.isN,0,-1),
--(INDEX(_xlpm.Nm,1,_xlpm.fr)&amp;INDEX(_xlpm.Nm,1,_xlpm.ls)))</f>
        <v>99</v>
      </c>
      <c r="J8" s="27"/>
      <c r="K8" s="27" t="s">
        <v>2737</v>
      </c>
      <c r="L8" s="27">
        <v>4</v>
      </c>
    </row>
    <row r="9" spans="1:12" x14ac:dyDescent="0.3">
      <c r="A9" s="12" t="str" cm="1">
        <f t="array" aca="1" ref="A9" ca="1">MegaReplace(D9,$K$5,$L$5)</f>
        <v>9cvsmgzprlk</v>
      </c>
      <c r="B9" s="12" cm="1">
        <f t="array" aca="1" ref="B9" ca="1">_xlfn.LET(
_xlpm.chars,A9,
_xlpm.ln, LEN(_xlpm.chars),
_xlpm.cr, MID(_xlpm.chars,_xlfn.SEQUENCE(,_xlpm.ln),1),
_xlpm.Nm, IFERROR(--_xlpm.cr,_xlpm.cr),
_xlpm.isN, ISNUMBER(_xlpm.Nm),
_xlpm.fr,_xlfn.XMATCH(TRUE,_xlpm.isN,0),
_xlpm.ls,_xlfn.XMATCH(TRUE,_xlpm.isN,0,-1),
--(INDEX(_xlpm.Nm,1,_xlpm.fr)&amp;INDEX(_xlpm.Nm,1,_xlpm.ls)))</f>
        <v>99</v>
      </c>
      <c r="D9" t="s">
        <v>2037</v>
      </c>
      <c r="E9" s="27" t="str" cm="1">
        <f t="array" ref="E9">_xlfn.LET(
_xlpm.wr,D9,
_xlpm.arr,$K$5:$K$13,
_xlpm.srt,IFERROR(FIND(_xlpm.arr,D9),1000),
_xlpm.rz,_xlfn.HSTACK(_xlpm.arr,_xlpm.srt),
_xlpm.sr,_xlfn._xlws.FILTER(_xlfn._xlws.SORT(_xlpm.rz,2,1),_xlfn.TAKE(_xlfn._xlws.SORT(_xlpm.rz,2),,-1)&lt;1000),
_xlpm.sb, _xlfn.TAKE(_xlpm.sr,,1),
_xlpm.rd, _xlfn.REDUCE(_xlpm.wr,_xlpm.sb,_xlfn.LAMBDA(_xlpm.a,_xlpm.v,SUBSTITUTE(_xlpm.a,_xlpm.v,_xlfn.XLOOKUP(_xlpm.v,$K$5:$K$13,$L$5:$L$13)))),
IFERROR(_xlpm.rd,D9))</f>
        <v>9cvsmgzprlk</v>
      </c>
      <c r="F9" s="43" t="str" cm="1">
        <f t="array" ref="F9">_xlfn.LET(
_xlpm.wr,D9,
_xlpm.arr,$K$5:$K$13,
_xlpm.srt,IFERROR(FIND(_xlpm.arr,D9),1000),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f>
        <v>9cvsmgzprlk</v>
      </c>
      <c r="G9" s="28" cm="1">
        <f t="array" ref="G9">_xlfn.LET(
_xlpm.chars,F9,
_xlpm.ln, LEN(_xlpm.chars),
_xlpm.cr, MID(_xlpm.chars,_xlfn.SEQUENCE(,_xlpm.ln),1),
_xlpm.Nm, IFERROR(--_xlpm.cr,_xlpm.cr),
_xlpm.isN, ISNUMBER(_xlpm.Nm),
_xlpm.fr,_xlfn.XMATCH(TRUE,_xlpm.isN,0),
_xlpm.ls,_xlfn.XMATCH(TRUE,_xlpm.isN,0,-1),
--(INDEX(_xlpm.Nm,1,_xlpm.fr)&amp;INDEX(_xlpm.Nm,1,_xlpm.ls)))</f>
        <v>99</v>
      </c>
      <c r="J9" s="27"/>
      <c r="K9" s="27" t="s">
        <v>2738</v>
      </c>
      <c r="L9" s="27">
        <v>5</v>
      </c>
    </row>
    <row r="10" spans="1:12" x14ac:dyDescent="0.3">
      <c r="A10" s="12" t="str" cm="1">
        <f t="array" aca="1" ref="A10" ca="1">MegaReplace(D10,$K$5,$L$5)</f>
        <v>jtxxcsfmvfrdsgzqjdjxxgsrfnm959</v>
      </c>
      <c r="B10" s="12" cm="1">
        <f t="array" aca="1" ref="B10" ca="1">_xlfn.LET(
_xlpm.chars,A10,
_xlpm.ln, LEN(_xlpm.chars),
_xlpm.cr, MID(_xlpm.chars,_xlfn.SEQUENCE(,_xlpm.ln),1),
_xlpm.Nm, IFERROR(--_xlpm.cr,_xlpm.cr),
_xlpm.isN, ISNUMBER(_xlpm.Nm),
_xlpm.fr,_xlfn.XMATCH(TRUE,_xlpm.isN,0),
_xlpm.ls,_xlfn.XMATCH(TRUE,_xlpm.isN,0,-1),
--(INDEX(_xlpm.Nm,1,_xlpm.fr)&amp;INDEX(_xlpm.Nm,1,_xlpm.ls)))</f>
        <v>99</v>
      </c>
      <c r="D10" t="s">
        <v>2148</v>
      </c>
      <c r="E10" s="27" t="str" cm="1">
        <f t="array" ref="E10">_xlfn.LET(
_xlpm.wr,D10,
_xlpm.arr,$K$5:$K$13,
_xlpm.srt,IFERROR(FIND(_xlpm.arr,D10),1000),
_xlpm.rz,_xlfn.HSTACK(_xlpm.arr,_xlpm.srt),
_xlpm.sr,_xlfn._xlws.FILTER(_xlfn._xlws.SORT(_xlpm.rz,2,1),_xlfn.TAKE(_xlfn._xlws.SORT(_xlpm.rz,2),,-1)&lt;1000),
_xlpm.sb, _xlfn.TAKE(_xlpm.sr,,1),
_xlpm.rd, _xlfn.REDUCE(_xlpm.wr,_xlpm.sb,_xlfn.LAMBDA(_xlpm.a,_xlpm.v,SUBSTITUTE(_xlpm.a,_xlpm.v,_xlfn.XLOOKUP(_xlpm.v,$K$5:$K$13,$L$5:$L$13)))),
IFERROR(_xlpm.rd,D10))</f>
        <v>jtxxcsfmvfrdsgzqjdjxxgsrfnm959</v>
      </c>
      <c r="F10" s="43" t="str" cm="1">
        <f t="array" ref="F10">_xlfn.LET(
_xlpm.wr,D10,
_xlpm.arr,$K$5:$K$13,
_xlpm.srt,IFERROR(FIND(_xlpm.arr,D10),1000),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f>
        <v>jtxxcsfmvfrdsgzqjdjxxgsrfnm959</v>
      </c>
      <c r="G10" s="28" cm="1">
        <f t="array" ref="G10">_xlfn.LET(
_xlpm.chars,F10,
_xlpm.ln, LEN(_xlpm.chars),
_xlpm.cr, MID(_xlpm.chars,_xlfn.SEQUENCE(,_xlpm.ln),1),
_xlpm.Nm, IFERROR(--_xlpm.cr,_xlpm.cr),
_xlpm.isN, ISNUMBER(_xlpm.Nm),
_xlpm.fr,_xlfn.XMATCH(TRUE,_xlpm.isN,0),
_xlpm.ls,_xlfn.XMATCH(TRUE,_xlpm.isN,0,-1),
--(INDEX(_xlpm.Nm,1,_xlpm.fr)&amp;INDEX(_xlpm.Nm,1,_xlpm.ls)))</f>
        <v>99</v>
      </c>
      <c r="J10" s="27"/>
      <c r="K10" s="27" t="s">
        <v>2739</v>
      </c>
      <c r="L10" s="27">
        <v>6</v>
      </c>
    </row>
    <row r="11" spans="1:12" x14ac:dyDescent="0.3">
      <c r="A11" s="12" t="str" cm="1">
        <f t="array" aca="1" ref="A11" ca="1">MegaReplace(D11,$K$5,$L$5)</f>
        <v>918719</v>
      </c>
      <c r="B11" s="12" cm="1">
        <f t="array" aca="1" ref="B11" ca="1">_xlfn.LET(
_xlpm.chars,A11,
_xlpm.ln, LEN(_xlpm.chars),
_xlpm.cr, MID(_xlpm.chars,_xlfn.SEQUENCE(,_xlpm.ln),1),
_xlpm.Nm, IFERROR(--_xlpm.cr,_xlpm.cr),
_xlpm.isN, ISNUMBER(_xlpm.Nm),
_xlpm.fr,_xlfn.XMATCH(TRUE,_xlpm.isN,0),
_xlpm.ls,_xlfn.XMATCH(TRUE,_xlpm.isN,0,-1),
--(INDEX(_xlpm.Nm,1,_xlpm.fr)&amp;INDEX(_xlpm.Nm,1,_xlpm.ls)))</f>
        <v>99</v>
      </c>
      <c r="D11" t="s">
        <v>2152</v>
      </c>
      <c r="E11" s="27" t="str" cm="1">
        <f t="array" ref="E11">_xlfn.LET(
_xlpm.wr,D11,
_xlpm.arr,$K$5:$K$13,
_xlpm.srt,IFERROR(FIND(_xlpm.arr,D11),1000),
_xlpm.rz,_xlfn.HSTACK(_xlpm.arr,_xlpm.srt),
_xlpm.sr,_xlfn._xlws.FILTER(_xlfn._xlws.SORT(_xlpm.rz,2,1),_xlfn.TAKE(_xlfn._xlws.SORT(_xlpm.rz,2),,-1)&lt;1000),
_xlpm.sb, _xlfn.TAKE(_xlpm.sr,,1),
_xlpm.rd, _xlfn.REDUCE(_xlpm.wr,_xlpm.sb,_xlfn.LAMBDA(_xlpm.a,_xlpm.v,SUBSTITUTE(_xlpm.a,_xlpm.v,_xlfn.XLOOKUP(_xlpm.v,$K$5:$K$13,$L$5:$L$13)))),
IFERROR(_xlpm.rd,D11))</f>
        <v>918719</v>
      </c>
      <c r="F11" s="43" t="str" cm="1">
        <f t="array" ref="F11">_xlfn.LET(
_xlpm.wr,D11,
_xlpm.arr,$K$5:$K$13,
_xlpm.srt,IFERROR(FIND(_xlpm.arr,D11),1000),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IFERROR(_xlpm.rd,D11))</f>
        <v>918719</v>
      </c>
      <c r="G11" s="28" cm="1">
        <f t="array" ref="G11">_xlfn.LET(
_xlpm.chars,F11,
_xlpm.ln, LEN(_xlpm.chars),
_xlpm.cr, MID(_xlpm.chars,_xlfn.SEQUENCE(,_xlpm.ln),1),
_xlpm.Nm, IFERROR(--_xlpm.cr,_xlpm.cr),
_xlpm.isN, ISNUMBER(_xlpm.Nm),
_xlpm.fr,_xlfn.XMATCH(TRUE,_xlpm.isN,0),
_xlpm.ls,_xlfn.XMATCH(TRUE,_xlpm.isN,0,-1),
--(INDEX(_xlpm.Nm,1,_xlpm.fr)&amp;INDEX(_xlpm.Nm,1,_xlpm.ls)))</f>
        <v>99</v>
      </c>
      <c r="J11" s="27"/>
      <c r="K11" s="27" t="s">
        <v>2740</v>
      </c>
      <c r="L11" s="27">
        <v>7</v>
      </c>
    </row>
    <row r="12" spans="1:12" x14ac:dyDescent="0.3">
      <c r="A12" s="12" t="str" cm="1">
        <f t="array" aca="1" ref="A12" ca="1">MegaReplace(D12,$K$5,$L$5)</f>
        <v>9mbc</v>
      </c>
      <c r="B12" s="12" cm="1">
        <f t="array" aca="1" ref="B12" ca="1">_xlfn.LET(
_xlpm.chars,A12,
_xlpm.ln, LEN(_xlpm.chars),
_xlpm.cr, MID(_xlpm.chars,_xlfn.SEQUENCE(,_xlpm.ln),1),
_xlpm.Nm, IFERROR(--_xlpm.cr,_xlpm.cr),
_xlpm.isN, ISNUMBER(_xlpm.Nm),
_xlpm.fr,_xlfn.XMATCH(TRUE,_xlpm.isN,0),
_xlpm.ls,_xlfn.XMATCH(TRUE,_xlpm.isN,0,-1),
--(INDEX(_xlpm.Nm,1,_xlpm.fr)&amp;INDEX(_xlpm.Nm,1,_xlpm.ls)))</f>
        <v>99</v>
      </c>
      <c r="D12" t="s">
        <v>2315</v>
      </c>
      <c r="E12" s="27" t="str" cm="1">
        <f t="array" ref="E12">_xlfn.LET(
_xlpm.wr,D12,
_xlpm.arr,$K$5:$K$13,
_xlpm.srt,IFERROR(FIND(_xlpm.arr,D12),1000),
_xlpm.rz,_xlfn.HSTACK(_xlpm.arr,_xlpm.srt),
_xlpm.sr,_xlfn._xlws.FILTER(_xlfn._xlws.SORT(_xlpm.rz,2,1),_xlfn.TAKE(_xlfn._xlws.SORT(_xlpm.rz,2),,-1)&lt;1000),
_xlpm.sb, _xlfn.TAKE(_xlpm.sr,,1),
_xlpm.rd, _xlfn.REDUCE(_xlpm.wr,_xlpm.sb,_xlfn.LAMBDA(_xlpm.a,_xlpm.v,SUBSTITUTE(_xlpm.a,_xlpm.v,_xlfn.XLOOKUP(_xlpm.v,$K$5:$K$13,$L$5:$L$13)))),
IFERROR(_xlpm.rd,D12))</f>
        <v>9mbc</v>
      </c>
      <c r="F12" s="43" t="str" cm="1">
        <f t="array" ref="F12">_xlfn.LET(
_xlpm.wr,D12,
_xlpm.arr,$K$5:$K$13,
_xlpm.srt,IFERROR(FIND(_xlpm.arr,D12),1000),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IFERROR(_xlpm.rd,D12))</f>
        <v>9mbc</v>
      </c>
      <c r="G12" s="28" cm="1">
        <f t="array" ref="G12">_xlfn.LET(
_xlpm.chars,F12,
_xlpm.ln, LEN(_xlpm.chars),
_xlpm.cr, MID(_xlpm.chars,_xlfn.SEQUENCE(,_xlpm.ln),1),
_xlpm.Nm, IFERROR(--_xlpm.cr,_xlpm.cr),
_xlpm.isN, ISNUMBER(_xlpm.Nm),
_xlpm.fr,_xlfn.XMATCH(TRUE,_xlpm.isN,0),
_xlpm.ls,_xlfn.XMATCH(TRUE,_xlpm.isN,0,-1),
--(INDEX(_xlpm.Nm,1,_xlpm.fr)&amp;INDEX(_xlpm.Nm,1,_xlpm.ls)))</f>
        <v>99</v>
      </c>
      <c r="J12" s="27"/>
      <c r="K12" s="27" t="s">
        <v>2741</v>
      </c>
      <c r="L12" s="27">
        <v>8</v>
      </c>
    </row>
    <row r="13" spans="1:12" x14ac:dyDescent="0.3">
      <c r="A13" s="12" t="str" cm="1">
        <f t="array" aca="1" ref="A13" ca="1">MegaReplace(D13,$K$5,$L$5)</f>
        <v>9999</v>
      </c>
      <c r="B13" s="12" cm="1">
        <f t="array" aca="1" ref="B13" ca="1">_xlfn.LET(
_xlpm.chars,A13,
_xlpm.ln, LEN(_xlpm.chars),
_xlpm.cr, MID(_xlpm.chars,_xlfn.SEQUENCE(,_xlpm.ln),1),
_xlpm.Nm, IFERROR(--_xlpm.cr,_xlpm.cr),
_xlpm.isN, ISNUMBER(_xlpm.Nm),
_xlpm.fr,_xlfn.XMATCH(TRUE,_xlpm.isN,0),
_xlpm.ls,_xlfn.XMATCH(TRUE,_xlpm.isN,0,-1),
--(INDEX(_xlpm.Nm,1,_xlpm.fr)&amp;INDEX(_xlpm.Nm,1,_xlpm.ls)))</f>
        <v>99</v>
      </c>
      <c r="D13" t="s">
        <v>2356</v>
      </c>
      <c r="E13" s="27" t="str" cm="1">
        <f t="array" ref="E13">_xlfn.LET(
_xlpm.wr,D13,
_xlpm.arr,$K$5:$K$13,
_xlpm.srt,IFERROR(FIND(_xlpm.arr,D13),1000),
_xlpm.rz,_xlfn.HSTACK(_xlpm.arr,_xlpm.srt),
_xlpm.sr,_xlfn._xlws.FILTER(_xlfn._xlws.SORT(_xlpm.rz,2,1),_xlfn.TAKE(_xlfn._xlws.SORT(_xlpm.rz,2),,-1)&lt;1000),
_xlpm.sb, _xlfn.TAKE(_xlpm.sr,,1),
_xlpm.rd, _xlfn.REDUCE(_xlpm.wr,_xlpm.sb,_xlfn.LAMBDA(_xlpm.a,_xlpm.v,SUBSTITUTE(_xlpm.a,_xlpm.v,_xlfn.XLOOKUP(_xlpm.v,$K$5:$K$13,$L$5:$L$13)))),
IFERROR(_xlpm.rd,D13))</f>
        <v>9999</v>
      </c>
      <c r="F13" s="43" t="str" cm="1">
        <f t="array" ref="F13">_xlfn.LET(
_xlpm.wr,D13,
_xlpm.arr,$K$5:$K$13,
_xlpm.srt,IFERROR(FIND(_xlpm.arr,D13),1000),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IFERROR(_xlpm.rd,D13))</f>
        <v>9999</v>
      </c>
      <c r="G13" s="28" cm="1">
        <f t="array" ref="G13">_xlfn.LET(
_xlpm.chars,F13,
_xlpm.ln, LEN(_xlpm.chars),
_xlpm.cr, MID(_xlpm.chars,_xlfn.SEQUENCE(,_xlpm.ln),1),
_xlpm.Nm, IFERROR(--_xlpm.cr,_xlpm.cr),
_xlpm.isN, ISNUMBER(_xlpm.Nm),
_xlpm.fr,_xlfn.XMATCH(TRUE,_xlpm.isN,0),
_xlpm.ls,_xlfn.XMATCH(TRUE,_xlpm.isN,0,-1),
--(INDEX(_xlpm.Nm,1,_xlpm.fr)&amp;INDEX(_xlpm.Nm,1,_xlpm.ls)))</f>
        <v>99</v>
      </c>
      <c r="J13" s="27"/>
      <c r="K13" s="27" t="s">
        <v>2742</v>
      </c>
      <c r="L13" s="27">
        <v>9</v>
      </c>
    </row>
    <row r="14" spans="1:12" x14ac:dyDescent="0.3">
      <c r="A14" s="12" t="str" cm="1">
        <f t="array" aca="1" ref="A14" ca="1">MegaReplace(D14,$K$5,$L$5)</f>
        <v>9tnqfks599</v>
      </c>
      <c r="B14" s="12" cm="1">
        <f t="array" aca="1" ref="B14" ca="1">_xlfn.LET(
_xlpm.chars,A14,
_xlpm.ln, LEN(_xlpm.chars),
_xlpm.cr, MID(_xlpm.chars,_xlfn.SEQUENCE(,_xlpm.ln),1),
_xlpm.Nm, IFERROR(--_xlpm.cr,_xlpm.cr),
_xlpm.isN, ISNUMBER(_xlpm.Nm),
_xlpm.fr,_xlfn.XMATCH(TRUE,_xlpm.isN,0),
_xlpm.ls,_xlfn.XMATCH(TRUE,_xlpm.isN,0,-1),
--(INDEX(_xlpm.Nm,1,_xlpm.fr)&amp;INDEX(_xlpm.Nm,1,_xlpm.ls)))</f>
        <v>99</v>
      </c>
      <c r="D14" t="s">
        <v>2375</v>
      </c>
      <c r="E14" s="27" t="str" cm="1">
        <f t="array" ref="E14">_xlfn.LET(
_xlpm.wr,D14,
_xlpm.arr,$K$5:$K$13,
_xlpm.srt,IFERROR(FIND(_xlpm.arr,D14),1000),
_xlpm.rz,_xlfn.HSTACK(_xlpm.arr,_xlpm.srt),
_xlpm.sr,_xlfn._xlws.FILTER(_xlfn._xlws.SORT(_xlpm.rz,2,1),_xlfn.TAKE(_xlfn._xlws.SORT(_xlpm.rz,2),,-1)&lt;1000),
_xlpm.sb, _xlfn.TAKE(_xlpm.sr,,1),
_xlpm.rd, _xlfn.REDUCE(_xlpm.wr,_xlpm.sb,_xlfn.LAMBDA(_xlpm.a,_xlpm.v,SUBSTITUTE(_xlpm.a,_xlpm.v,_xlfn.XLOOKUP(_xlpm.v,$K$5:$K$13,$L$5:$L$13)))),
IFERROR(_xlpm.rd,D14))</f>
        <v>9tnqfks599</v>
      </c>
      <c r="F14" s="43" t="str" cm="1">
        <f t="array" ref="F14">_xlfn.LET(
_xlpm.wr,D14,
_xlpm.arr,$K$5:$K$13,
_xlpm.srt,IFERROR(FIND(_xlpm.arr,D14),1000),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IFERROR(_xlpm.rd,D14))</f>
        <v>9tnqfks599</v>
      </c>
      <c r="G14" s="28" cm="1">
        <f t="array" ref="G14">_xlfn.LET(
_xlpm.chars,F14,
_xlpm.ln, LEN(_xlpm.chars),
_xlpm.cr, MID(_xlpm.chars,_xlfn.SEQUENCE(,_xlpm.ln),1),
_xlpm.Nm, IFERROR(--_xlpm.cr,_xlpm.cr),
_xlpm.isN, ISNUMBER(_xlpm.Nm),
_xlpm.fr,_xlfn.XMATCH(TRUE,_xlpm.isN,0),
_xlpm.ls,_xlfn.XMATCH(TRUE,_xlpm.isN,0,-1),
--(INDEX(_xlpm.Nm,1,_xlpm.fr)&amp;INDEX(_xlpm.Nm,1,_xlpm.ls)))</f>
        <v>99</v>
      </c>
      <c r="J14" s="27"/>
    </row>
    <row r="15" spans="1:12" x14ac:dyDescent="0.3">
      <c r="A15" s="12" t="str" cm="1">
        <f t="array" aca="1" ref="A15" ca="1">MegaReplace(D15,$K$5,$L$5)</f>
        <v>9rslrdg</v>
      </c>
      <c r="B15" s="12" cm="1">
        <f t="array" aca="1" ref="B15" ca="1">_xlfn.LET(
_xlpm.chars,A15,
_xlpm.ln, LEN(_xlpm.chars),
_xlpm.cr, MID(_xlpm.chars,_xlfn.SEQUENCE(,_xlpm.ln),1),
_xlpm.Nm, IFERROR(--_xlpm.cr,_xlpm.cr),
_xlpm.isN, ISNUMBER(_xlpm.Nm),
_xlpm.fr,_xlfn.XMATCH(TRUE,_xlpm.isN,0),
_xlpm.ls,_xlfn.XMATCH(TRUE,_xlpm.isN,0,-1),
--(INDEX(_xlpm.Nm,1,_xlpm.fr)&amp;INDEX(_xlpm.Nm,1,_xlpm.ls)))</f>
        <v>99</v>
      </c>
      <c r="D15" t="s">
        <v>2416</v>
      </c>
      <c r="E15" s="27" t="str" cm="1">
        <f t="array" ref="E15">_xlfn.LET(
_xlpm.wr,D15,
_xlpm.arr,$K$5:$K$13,
_xlpm.srt,IFERROR(FIND(_xlpm.arr,D15),1000),
_xlpm.rz,_xlfn.HSTACK(_xlpm.arr,_xlpm.srt),
_xlpm.sr,_xlfn._xlws.FILTER(_xlfn._xlws.SORT(_xlpm.rz,2,1),_xlfn.TAKE(_xlfn._xlws.SORT(_xlpm.rz,2),,-1)&lt;1000),
_xlpm.sb, _xlfn.TAKE(_xlpm.sr,,1),
_xlpm.rd, _xlfn.REDUCE(_xlpm.wr,_xlpm.sb,_xlfn.LAMBDA(_xlpm.a,_xlpm.v,SUBSTITUTE(_xlpm.a,_xlpm.v,_xlfn.XLOOKUP(_xlpm.v,$K$5:$K$13,$L$5:$L$13)))),
IFERROR(_xlpm.rd,D15))</f>
        <v>9rslrdg</v>
      </c>
      <c r="F15" s="43" t="str" cm="1">
        <f t="array" ref="F15">_xlfn.LET(
_xlpm.wr,D15,
_xlpm.arr,$K$5:$K$13,
_xlpm.srt,IFERROR(FIND(_xlpm.arr,D15),1000),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IFERROR(_xlpm.rd,D15))</f>
        <v>9rslrdg</v>
      </c>
      <c r="G15" s="28" cm="1">
        <f t="array" ref="G15">_xlfn.LET(
_xlpm.chars,F15,
_xlpm.ln, LEN(_xlpm.chars),
_xlpm.cr, MID(_xlpm.chars,_xlfn.SEQUENCE(,_xlpm.ln),1),
_xlpm.Nm, IFERROR(--_xlpm.cr,_xlpm.cr),
_xlpm.isN, ISNUMBER(_xlpm.Nm),
_xlpm.fr,_xlfn.XMATCH(TRUE,_xlpm.isN,0),
_xlpm.ls,_xlfn.XMATCH(TRUE,_xlpm.isN,0,-1),
--(INDEX(_xlpm.Nm,1,_xlpm.fr)&amp;INDEX(_xlpm.Nm,1,_xlpm.ls)))</f>
        <v>99</v>
      </c>
      <c r="K15" t="str" cm="1">
        <f t="array" ref="K15">_xlfn.LET(
_xlpm.k,IF(RIGHT(K5,1)=LEFT($K$5:$K$13,1),K5&amp;REPLACE($K$5:$K$13,1,1,""),""),
IFERROR(_xlfn._xlws.FILTER(_xlpm.k,_xlpm.k&lt;&gt;""),""))</f>
        <v>oneight</v>
      </c>
      <c r="L15">
        <v>18</v>
      </c>
    </row>
    <row r="16" spans="1:12" x14ac:dyDescent="0.3">
      <c r="A16" s="12" t="str" cm="1">
        <f t="array" aca="1" ref="A16" ca="1">MegaReplace(D16,$K$5,$L$5)</f>
        <v>gfkvkcbkfsbvmbcthxzbfs9rzd9</v>
      </c>
      <c r="B16" s="12" cm="1">
        <f t="array" aca="1" ref="B16" ca="1">_xlfn.LET(
_xlpm.chars,A16,
_xlpm.ln, LEN(_xlpm.chars),
_xlpm.cr, MID(_xlpm.chars,_xlfn.SEQUENCE(,_xlpm.ln),1),
_xlpm.Nm, IFERROR(--_xlpm.cr,_xlpm.cr),
_xlpm.isN, ISNUMBER(_xlpm.Nm),
_xlpm.fr,_xlfn.XMATCH(TRUE,_xlpm.isN,0),
_xlpm.ls,_xlfn.XMATCH(TRUE,_xlpm.isN,0,-1),
--(INDEX(_xlpm.Nm,1,_xlpm.fr)&amp;INDEX(_xlpm.Nm,1,_xlpm.ls)))</f>
        <v>99</v>
      </c>
      <c r="D16" t="s">
        <v>2424</v>
      </c>
      <c r="E16" s="27" t="str" cm="1">
        <f t="array" ref="E16">_xlfn.LET(
_xlpm.wr,D16,
_xlpm.arr,$K$5:$K$13,
_xlpm.srt,IFERROR(FIND(_xlpm.arr,D16),1000),
_xlpm.rz,_xlfn.HSTACK(_xlpm.arr,_xlpm.srt),
_xlpm.sr,_xlfn._xlws.FILTER(_xlfn._xlws.SORT(_xlpm.rz,2,1),_xlfn.TAKE(_xlfn._xlws.SORT(_xlpm.rz,2),,-1)&lt;1000),
_xlpm.sb, _xlfn.TAKE(_xlpm.sr,,1),
_xlpm.rd, _xlfn.REDUCE(_xlpm.wr,_xlpm.sb,_xlfn.LAMBDA(_xlpm.a,_xlpm.v,SUBSTITUTE(_xlpm.a,_xlpm.v,_xlfn.XLOOKUP(_xlpm.v,$K$5:$K$13,$L$5:$L$13)))),
IFERROR(_xlpm.rd,D16))</f>
        <v>gfkvkcbkfsbvmbcthxzbfs9rzd9</v>
      </c>
      <c r="F16" s="43" t="str" cm="1">
        <f t="array" ref="F16">_xlfn.LET(
_xlpm.wr,D16,
_xlpm.arr,$K$5:$K$13,
_xlpm.srt,IFERROR(FIND(_xlpm.arr,D16),1000),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IFERROR(_xlpm.rd,D16))</f>
        <v>gfkvkcbkfsbvmbcthxzbfs9rzd9</v>
      </c>
      <c r="G16" s="28" cm="1">
        <f t="array" ref="G16">_xlfn.LET(
_xlpm.chars,F16,
_xlpm.ln, LEN(_xlpm.chars),
_xlpm.cr, MID(_xlpm.chars,_xlfn.SEQUENCE(,_xlpm.ln),1),
_xlpm.Nm, IFERROR(--_xlpm.cr,_xlpm.cr),
_xlpm.isN, ISNUMBER(_xlpm.Nm),
_xlpm.fr,_xlfn.XMATCH(TRUE,_xlpm.isN,0),
_xlpm.ls,_xlfn.XMATCH(TRUE,_xlpm.isN,0,-1),
--(INDEX(_xlpm.Nm,1,_xlpm.fr)&amp;INDEX(_xlpm.Nm,1,_xlpm.ls)))</f>
        <v>99</v>
      </c>
      <c r="K16" t="str" cm="1">
        <f t="array" ref="K16">_xlfn.LET(
_xlpm.k,IF(RIGHT(K6,1)=LEFT($K$5:$K$13,1),K6&amp;REPLACE($K$5:$K$13,1,1,""),""),
IFERROR(_xlfn._xlws.FILTER(_xlpm.k,_xlpm.k&lt;&gt;""),""))</f>
        <v>twone</v>
      </c>
      <c r="L16">
        <v>21</v>
      </c>
    </row>
    <row r="17" spans="1:13" x14ac:dyDescent="0.3">
      <c r="A17" s="12" t="str" cm="1">
        <f t="array" aca="1" ref="A17" ca="1">MegaReplace(D17,$K$5,$L$5)</f>
        <v>939</v>
      </c>
      <c r="B17" s="12" cm="1">
        <f t="array" aca="1" ref="B17" ca="1">_xlfn.LET(
_xlpm.chars,A17,
_xlpm.ln, LEN(_xlpm.chars),
_xlpm.cr, MID(_xlpm.chars,_xlfn.SEQUENCE(,_xlpm.ln),1),
_xlpm.Nm, IFERROR(--_xlpm.cr,_xlpm.cr),
_xlpm.isN, ISNUMBER(_xlpm.Nm),
_xlpm.fr,_xlfn.XMATCH(TRUE,_xlpm.isN,0),
_xlpm.ls,_xlfn.XMATCH(TRUE,_xlpm.isN,0,-1),
--(INDEX(_xlpm.Nm,1,_xlpm.fr)&amp;INDEX(_xlpm.Nm,1,_xlpm.ls)))</f>
        <v>99</v>
      </c>
      <c r="D17" t="s">
        <v>2468</v>
      </c>
      <c r="E17" s="27" t="str" cm="1">
        <f t="array" ref="E17">_xlfn.LET(
_xlpm.wr,D17,
_xlpm.arr,$K$5:$K$13,
_xlpm.srt,IFERROR(FIND(_xlpm.arr,D17),1000),
_xlpm.rz,_xlfn.HSTACK(_xlpm.arr,_xlpm.srt),
_xlpm.sr,_xlfn._xlws.FILTER(_xlfn._xlws.SORT(_xlpm.rz,2,1),_xlfn.TAKE(_xlfn._xlws.SORT(_xlpm.rz,2),,-1)&lt;1000),
_xlpm.sb, _xlfn.TAKE(_xlpm.sr,,1),
_xlpm.rd, _xlfn.REDUCE(_xlpm.wr,_xlpm.sb,_xlfn.LAMBDA(_xlpm.a,_xlpm.v,SUBSTITUTE(_xlpm.a,_xlpm.v,_xlfn.XLOOKUP(_xlpm.v,$K$5:$K$13,$L$5:$L$13)))),
IFERROR(_xlpm.rd,D17))</f>
        <v>939</v>
      </c>
      <c r="F17" s="43" t="str" cm="1">
        <f t="array" ref="F17">_xlfn.LET(
_xlpm.wr,D17,
_xlpm.arr,$K$5:$K$13,
_xlpm.srt,IFERROR(FIND(_xlpm.arr,D17),1000),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IFERROR(_xlpm.rd,D17))</f>
        <v>939</v>
      </c>
      <c r="G17" s="28" cm="1">
        <f t="array" ref="G17">_xlfn.LET(
_xlpm.chars,F17,
_xlpm.ln, LEN(_xlpm.chars),
_xlpm.cr, MID(_xlpm.chars,_xlfn.SEQUENCE(,_xlpm.ln),1),
_xlpm.Nm, IFERROR(--_xlpm.cr,_xlpm.cr),
_xlpm.isN, ISNUMBER(_xlpm.Nm),
_xlpm.fr,_xlfn.XMATCH(TRUE,_xlpm.isN,0),
_xlpm.ls,_xlfn.XMATCH(TRUE,_xlpm.isN,0,-1),
--(INDEX(_xlpm.Nm,1,_xlpm.fr)&amp;INDEX(_xlpm.Nm,1,_xlpm.ls)))</f>
        <v>99</v>
      </c>
      <c r="K17" t="str" cm="1">
        <f t="array" ref="K17">_xlfn.LET(
_xlpm.k,IF(RIGHT(K7,1)=LEFT($K$5:$K$13,1),K7&amp;REPLACE($K$5:$K$13,1,1,""),""),
IFERROR(_xlfn._xlws.FILTER(_xlpm.k,_xlpm.k&lt;&gt;""),""))</f>
        <v>threeight</v>
      </c>
      <c r="L17">
        <v>38</v>
      </c>
    </row>
    <row r="18" spans="1:13" x14ac:dyDescent="0.3">
      <c r="A18" s="12" t="str" cm="1">
        <f t="array" aca="1" ref="A18" ca="1">MegaReplace(D18,$K$5,$L$5)</f>
        <v>pl9dhnzntgkmjhglxtlcnsfc</v>
      </c>
      <c r="B18" s="12" cm="1">
        <f t="array" aca="1" ref="B18" ca="1">_xlfn.LET(
_xlpm.chars,A18,
_xlpm.ln, LEN(_xlpm.chars),
_xlpm.cr, MID(_xlpm.chars,_xlfn.SEQUENCE(,_xlpm.ln),1),
_xlpm.Nm, IFERROR(--_xlpm.cr,_xlpm.cr),
_xlpm.isN, ISNUMBER(_xlpm.Nm),
_xlpm.fr,_xlfn.XMATCH(TRUE,_xlpm.isN,0),
_xlpm.ls,_xlfn.XMATCH(TRUE,_xlpm.isN,0,-1),
--(INDEX(_xlpm.Nm,1,_xlpm.fr)&amp;INDEX(_xlpm.Nm,1,_xlpm.ls)))</f>
        <v>99</v>
      </c>
      <c r="D18" t="s">
        <v>2520</v>
      </c>
      <c r="E18" s="27" t="str" cm="1">
        <f t="array" ref="E18">_xlfn.LET(
_xlpm.wr,D18,
_xlpm.arr,$K$5:$K$13,
_xlpm.srt,IFERROR(FIND(_xlpm.arr,D18),1000),
_xlpm.rz,_xlfn.HSTACK(_xlpm.arr,_xlpm.srt),
_xlpm.sr,_xlfn._xlws.FILTER(_xlfn._xlws.SORT(_xlpm.rz,2,1),_xlfn.TAKE(_xlfn._xlws.SORT(_xlpm.rz,2),,-1)&lt;1000),
_xlpm.sb, _xlfn.TAKE(_xlpm.sr,,1),
_xlpm.rd, _xlfn.REDUCE(_xlpm.wr,_xlpm.sb,_xlfn.LAMBDA(_xlpm.a,_xlpm.v,SUBSTITUTE(_xlpm.a,_xlpm.v,_xlfn.XLOOKUP(_xlpm.v,$K$5:$K$13,$L$5:$L$13)))),
IFERROR(_xlpm.rd,D18))</f>
        <v>pl9dhnzntgkmjhglxtlcnsfc</v>
      </c>
      <c r="F18" s="43" t="str" cm="1">
        <f t="array" ref="F18">_xlfn.LET(
_xlpm.wr,D18,
_xlpm.arr,$K$5:$K$13,
_xlpm.srt,IFERROR(FIND(_xlpm.arr,D18),1000),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IFERROR(_xlpm.rd,D18))</f>
        <v>pl9dhnzntgkmjhglxtlcnsfc</v>
      </c>
      <c r="G18" s="28" cm="1">
        <f t="array" ref="G18">_xlfn.LET(
_xlpm.chars,F18,
_xlpm.ln, LEN(_xlpm.chars),
_xlpm.cr, MID(_xlpm.chars,_xlfn.SEQUENCE(,_xlpm.ln),1),
_xlpm.Nm, IFERROR(--_xlpm.cr,_xlpm.cr),
_xlpm.isN, ISNUMBER(_xlpm.Nm),
_xlpm.fr,_xlfn.XMATCH(TRUE,_xlpm.isN,0),
_xlpm.ls,_xlfn.XMATCH(TRUE,_xlpm.isN,0,-1),
--(INDEX(_xlpm.Nm,1,_xlpm.fr)&amp;INDEX(_xlpm.Nm,1,_xlpm.ls)))</f>
        <v>99</v>
      </c>
      <c r="K18" t="str" cm="1">
        <f t="array" ref="K18">_xlfn.LET(
_xlpm.k,IF(RIGHT(K9,1)=LEFT($K$5:$K$13,1),K9&amp;REPLACE($K$5:$K$13,1,1,""),""),
IFERROR(_xlfn._xlws.FILTER(_xlpm.k,_xlpm.k&lt;&gt;""),""))</f>
        <v>fiveight</v>
      </c>
      <c r="L18">
        <v>58</v>
      </c>
    </row>
    <row r="19" spans="1:13" x14ac:dyDescent="0.3">
      <c r="A19" s="12" t="str" cm="1">
        <f t="array" aca="1" ref="A19" ca="1">MegaReplace(D19,$K$5,$L$5)</f>
        <v>tnqkj9</v>
      </c>
      <c r="B19" s="12" cm="1">
        <f t="array" aca="1" ref="B19" ca="1">_xlfn.LET(
_xlpm.chars,A19,
_xlpm.ln, LEN(_xlpm.chars),
_xlpm.cr, MID(_xlpm.chars,_xlfn.SEQUENCE(,_xlpm.ln),1),
_xlpm.Nm, IFERROR(--_xlpm.cr,_xlpm.cr),
_xlpm.isN, ISNUMBER(_xlpm.Nm),
_xlpm.fr,_xlfn.XMATCH(TRUE,_xlpm.isN,0),
_xlpm.ls,_xlfn.XMATCH(TRUE,_xlpm.isN,0,-1),
--(INDEX(_xlpm.Nm,1,_xlpm.fr)&amp;INDEX(_xlpm.Nm,1,_xlpm.ls)))</f>
        <v>99</v>
      </c>
      <c r="D19" t="s">
        <v>2647</v>
      </c>
      <c r="E19" s="27" t="str" cm="1">
        <f t="array" ref="E19">_xlfn.LET(
_xlpm.wr,D19,
_xlpm.arr,$K$5:$K$13,
_xlpm.srt,IFERROR(FIND(_xlpm.arr,D19),1000),
_xlpm.rz,_xlfn.HSTACK(_xlpm.arr,_xlpm.srt),
_xlpm.sr,_xlfn._xlws.FILTER(_xlfn._xlws.SORT(_xlpm.rz,2,1),_xlfn.TAKE(_xlfn._xlws.SORT(_xlpm.rz,2),,-1)&lt;1000),
_xlpm.sb, _xlfn.TAKE(_xlpm.sr,,1),
_xlpm.rd, _xlfn.REDUCE(_xlpm.wr,_xlpm.sb,_xlfn.LAMBDA(_xlpm.a,_xlpm.v,SUBSTITUTE(_xlpm.a,_xlpm.v,_xlfn.XLOOKUP(_xlpm.v,$K$5:$K$13,$L$5:$L$13)))),
IFERROR(_xlpm.rd,D19))</f>
        <v>tnqkj9</v>
      </c>
      <c r="F19" s="43" t="str" cm="1">
        <f t="array" ref="F19">_xlfn.LET(
_xlpm.wr,D19,
_xlpm.arr,$K$5:$K$13,
_xlpm.srt,IFERROR(FIND(_xlpm.arr,D19),1000),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IFERROR(_xlpm.rd,D19))</f>
        <v>tnqkj9</v>
      </c>
      <c r="G19" s="28" cm="1">
        <f t="array" ref="G19">_xlfn.LET(
_xlpm.chars,F19,
_xlpm.ln, LEN(_xlpm.chars),
_xlpm.cr, MID(_xlpm.chars,_xlfn.SEQUENCE(,_xlpm.ln),1),
_xlpm.Nm, IFERROR(--_xlpm.cr,_xlpm.cr),
_xlpm.isN, ISNUMBER(_xlpm.Nm),
_xlpm.fr,_xlfn.XMATCH(TRUE,_xlpm.isN,0),
_xlpm.ls,_xlfn.XMATCH(TRUE,_xlpm.isN,0,-1),
--(INDEX(_xlpm.Nm,1,_xlpm.fr)&amp;INDEX(_xlpm.Nm,1,_xlpm.ls)))</f>
        <v>99</v>
      </c>
      <c r="K19" t="str" cm="1">
        <f t="array" ref="K19">_xlfn.LET(
_xlpm.k,IF(RIGHT(K11,1)=LEFT($K$5:$K$13,1),K11&amp;REPLACE($K$5:$K$13,1,1,""),""),
IFERROR(_xlfn._xlws.FILTER(_xlpm.k,_xlpm.k&lt;&gt;""),""))</f>
        <v>sevenine</v>
      </c>
      <c r="L19">
        <v>79</v>
      </c>
    </row>
    <row r="20" spans="1:13" x14ac:dyDescent="0.3">
      <c r="A20" s="12" t="str" cm="1">
        <f t="array" aca="1" ref="A20" ca="1">MegaReplace(D20,$K$5,$L$5)</f>
        <v>9fbfhptcqql1f58fncmrvkff</v>
      </c>
      <c r="B20" s="12" cm="1">
        <f t="array" aca="1" ref="B20" ca="1">_xlfn.LET(
_xlpm.chars,A20,
_xlpm.ln, LEN(_xlpm.chars),
_xlpm.cr, MID(_xlpm.chars,_xlfn.SEQUENCE(,_xlpm.ln),1),
_xlpm.Nm, IFERROR(--_xlpm.cr,_xlpm.cr),
_xlpm.isN, ISNUMBER(_xlpm.Nm),
_xlpm.fr,_xlfn.XMATCH(TRUE,_xlpm.isN,0),
_xlpm.ls,_xlfn.XMATCH(TRUE,_xlpm.isN,0,-1),
--(INDEX(_xlpm.Nm,1,_xlpm.fr)&amp;INDEX(_xlpm.Nm,1,_xlpm.ls)))</f>
        <v>98</v>
      </c>
      <c r="D20" t="s">
        <v>1766</v>
      </c>
      <c r="E20" s="27" t="str" cm="1">
        <f t="array" ref="E20">_xlfn.LET(
_xlpm.wr,D20,
_xlpm.arr,$K$5:$K$13,
_xlpm.srt,IFERROR(FIND(_xlpm.arr,D20),1000),
_xlpm.rz,_xlfn.HSTACK(_xlpm.arr,_xlpm.srt),
_xlpm.sr,_xlfn._xlws.FILTER(_xlfn._xlws.SORT(_xlpm.rz,2,1),_xlfn.TAKE(_xlfn._xlws.SORT(_xlpm.rz,2),,-1)&lt;1000),
_xlpm.sb, _xlfn.TAKE(_xlpm.sr,,1),
_xlpm.rd, _xlfn.REDUCE(_xlpm.wr,_xlpm.sb,_xlfn.LAMBDA(_xlpm.a,_xlpm.v,SUBSTITUTE(_xlpm.a,_xlpm.v,_xlfn.XLOOKUP(_xlpm.v,$K$5:$K$13,$L$5:$L$13)))),
IFERROR(_xlpm.rd,D20))</f>
        <v>9fbfhptcqql1f58fncmrvkff</v>
      </c>
      <c r="F20" s="43" t="str" cm="1">
        <f t="array" ref="F20">_xlfn.LET(
_xlpm.wr,D20,
_xlpm.arr,$K$5:$K$13,
_xlpm.srt,IFERROR(FIND(_xlpm.arr,D20),1000),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IFERROR(_xlpm.rd,D20))</f>
        <v>9fbfhptcqql1f58fncmrvkff</v>
      </c>
      <c r="G20" s="28" cm="1">
        <f t="array" ref="G20">_xlfn.LET(
_xlpm.chars,F20,
_xlpm.ln, LEN(_xlpm.chars),
_xlpm.cr, MID(_xlpm.chars,_xlfn.SEQUENCE(,_xlpm.ln),1),
_xlpm.Nm, IFERROR(--_xlpm.cr,_xlpm.cr),
_xlpm.isN, ISNUMBER(_xlpm.Nm),
_xlpm.fr,_xlfn.XMATCH(TRUE,_xlpm.isN,0),
_xlpm.ls,_xlfn.XMATCH(TRUE,_xlpm.isN,0,-1),
--(INDEX(_xlpm.Nm,1,_xlpm.fr)&amp;INDEX(_xlpm.Nm,1,_xlpm.ls)))</f>
        <v>98</v>
      </c>
      <c r="K20" t="str" cm="1">
        <f t="array" ref="K20:K21">_xlfn.LET(
_xlpm.k,IF(RIGHT(K12,1)=LEFT($K$5:$K$13,1),K12&amp;REPLACE($K$5:$K$13,1,1,""),""),
IFERROR(_xlfn._xlws.FILTER(_xlpm.k,_xlpm.k&lt;&gt;""),""))</f>
        <v>eightwo</v>
      </c>
      <c r="L20">
        <v>82</v>
      </c>
    </row>
    <row r="21" spans="1:13" x14ac:dyDescent="0.3">
      <c r="A21" s="12" t="str" cm="1">
        <f t="array" aca="1" ref="A21" ca="1">MegaReplace(D21,$K$5,$L$5)</f>
        <v>928</v>
      </c>
      <c r="B21" s="12" cm="1">
        <f t="array" aca="1" ref="B21" ca="1">_xlfn.LET(
_xlpm.chars,A21,
_xlpm.ln, LEN(_xlpm.chars),
_xlpm.cr, MID(_xlpm.chars,_xlfn.SEQUENCE(,_xlpm.ln),1),
_xlpm.Nm, IFERROR(--_xlpm.cr,_xlpm.cr),
_xlpm.isN, ISNUMBER(_xlpm.Nm),
_xlpm.fr,_xlfn.XMATCH(TRUE,_xlpm.isN,0),
_xlpm.ls,_xlfn.XMATCH(TRUE,_xlpm.isN,0,-1),
--(INDEX(_xlpm.Nm,1,_xlpm.fr)&amp;INDEX(_xlpm.Nm,1,_xlpm.ls)))</f>
        <v>98</v>
      </c>
      <c r="D21" t="s">
        <v>1941</v>
      </c>
      <c r="E21" s="27" t="str" cm="1">
        <f t="array" ref="E21">_xlfn.LET(
_xlpm.wr,D21,
_xlpm.arr,$K$5:$K$13,
_xlpm.srt,IFERROR(FIND(_xlpm.arr,D21),1000),
_xlpm.rz,_xlfn.HSTACK(_xlpm.arr,_xlpm.srt),
_xlpm.sr,_xlfn._xlws.FILTER(_xlfn._xlws.SORT(_xlpm.rz,2,1),_xlfn.TAKE(_xlfn._xlws.SORT(_xlpm.rz,2),,-1)&lt;1000),
_xlpm.sb, _xlfn.TAKE(_xlpm.sr,,1),
_xlpm.rd, _xlfn.REDUCE(_xlpm.wr,_xlpm.sb,_xlfn.LAMBDA(_xlpm.a,_xlpm.v,SUBSTITUTE(_xlpm.a,_xlpm.v,_xlfn.XLOOKUP(_xlpm.v,$K$5:$K$13,$L$5:$L$13)))),
IFERROR(_xlpm.rd,D21))</f>
        <v>928</v>
      </c>
      <c r="F21" s="43" t="str" cm="1">
        <f t="array" ref="F21">_xlfn.LET(
_xlpm.wr,D21,
_xlpm.arr,$K$5:$K$13,
_xlpm.srt,IFERROR(FIND(_xlpm.arr,D21),1000),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IFERROR(_xlpm.rd,D21))</f>
        <v>928</v>
      </c>
      <c r="G21" s="28" cm="1">
        <f t="array" ref="G21">_xlfn.LET(
_xlpm.chars,F21,
_xlpm.ln, LEN(_xlpm.chars),
_xlpm.cr, MID(_xlpm.chars,_xlfn.SEQUENCE(,_xlpm.ln),1),
_xlpm.Nm, IFERROR(--_xlpm.cr,_xlpm.cr),
_xlpm.isN, ISNUMBER(_xlpm.Nm),
_xlpm.fr,_xlfn.XMATCH(TRUE,_xlpm.isN,0),
_xlpm.ls,_xlfn.XMATCH(TRUE,_xlpm.isN,0,-1),
--(INDEX(_xlpm.Nm,1,_xlpm.fr)&amp;INDEX(_xlpm.Nm,1,_xlpm.ls)))</f>
        <v>98</v>
      </c>
      <c r="K21" t="str">
        <v>eighthree</v>
      </c>
      <c r="L21">
        <v>83</v>
      </c>
    </row>
    <row r="22" spans="1:13" x14ac:dyDescent="0.3">
      <c r="A22" s="12" t="str" cm="1">
        <f t="array" aca="1" ref="A22" ca="1">MegaReplace(D22,$K$5,$L$5)</f>
        <v>994948</v>
      </c>
      <c r="B22" s="12" cm="1">
        <f t="array" aca="1" ref="B22" ca="1">_xlfn.LET(
_xlpm.chars,A22,
_xlpm.ln, LEN(_xlpm.chars),
_xlpm.cr, MID(_xlpm.chars,_xlfn.SEQUENCE(,_xlpm.ln),1),
_xlpm.Nm, IFERROR(--_xlpm.cr,_xlpm.cr),
_xlpm.isN, ISNUMBER(_xlpm.Nm),
_xlpm.fr,_xlfn.XMATCH(TRUE,_xlpm.isN,0),
_xlpm.ls,_xlfn.XMATCH(TRUE,_xlpm.isN,0,-1),
--(INDEX(_xlpm.Nm,1,_xlpm.fr)&amp;INDEX(_xlpm.Nm,1,_xlpm.ls)))</f>
        <v>98</v>
      </c>
      <c r="D22" t="s">
        <v>1955</v>
      </c>
      <c r="E22" s="27" t="str" cm="1">
        <f t="array" ref="E22">_xlfn.LET(
_xlpm.wr,D22,
_xlpm.arr,$K$5:$K$13,
_xlpm.srt,IFERROR(FIND(_xlpm.arr,D22),1000),
_xlpm.rz,_xlfn.HSTACK(_xlpm.arr,_xlpm.srt),
_xlpm.sr,_xlfn._xlws.FILTER(_xlfn._xlws.SORT(_xlpm.rz,2,1),_xlfn.TAKE(_xlfn._xlws.SORT(_xlpm.rz,2),,-1)&lt;1000),
_xlpm.sb, _xlfn.TAKE(_xlpm.sr,,1),
_xlpm.rd, _xlfn.REDUCE(_xlpm.wr,_xlpm.sb,_xlfn.LAMBDA(_xlpm.a,_xlpm.v,SUBSTITUTE(_xlpm.a,_xlpm.v,_xlfn.XLOOKUP(_xlpm.v,$K$5:$K$13,$L$5:$L$13)))),
IFERROR(_xlpm.rd,D22))</f>
        <v>994948</v>
      </c>
      <c r="F22" s="43" t="str" cm="1">
        <f t="array" ref="F22">_xlfn.LET(
_xlpm.wr,D22,
_xlpm.arr,$K$5:$K$13,
_xlpm.srt,IFERROR(FIND(_xlpm.arr,D22),1000),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IFERROR(_xlpm.rd,D22))</f>
        <v>994948</v>
      </c>
      <c r="G22" s="28" cm="1">
        <f t="array" ref="G22">_xlfn.LET(
_xlpm.chars,F22,
_xlpm.ln, LEN(_xlpm.chars),
_xlpm.cr, MID(_xlpm.chars,_xlfn.SEQUENCE(,_xlpm.ln),1),
_xlpm.Nm, IFERROR(--_xlpm.cr,_xlpm.cr),
_xlpm.isN, ISNUMBER(_xlpm.Nm),
_xlpm.fr,_xlfn.XMATCH(TRUE,_xlpm.isN,0),
_xlpm.ls,_xlfn.XMATCH(TRUE,_xlpm.isN,0,-1),
--(INDEX(_xlpm.Nm,1,_xlpm.fr)&amp;INDEX(_xlpm.Nm,1,_xlpm.ls)))</f>
        <v>98</v>
      </c>
      <c r="K22" t="str" cm="1">
        <f t="array" ref="K22">_xlfn.LET(
_xlpm.k,IF(RIGHT(K13,1)=LEFT($K$5:$K$13,1),K13&amp;REPLACE($K$5:$K$13,1,1,""),""),
IFERROR(_xlfn._xlws.FILTER(_xlpm.k,_xlpm.k&lt;&gt;""),""))</f>
        <v>nineight</v>
      </c>
      <c r="L22">
        <v>98</v>
      </c>
    </row>
    <row r="23" spans="1:13" x14ac:dyDescent="0.3">
      <c r="A23" s="12" t="str" cm="1">
        <f t="array" aca="1" ref="A23" ca="1">MegaReplace(D23,$K$5,$L$5)</f>
        <v>n926bx18</v>
      </c>
      <c r="B23" s="12" cm="1">
        <f t="array" aca="1" ref="B23" ca="1">_xlfn.LET(
_xlpm.chars,A23,
_xlpm.ln, LEN(_xlpm.chars),
_xlpm.cr, MID(_xlpm.chars,_xlfn.SEQUENCE(,_xlpm.ln),1),
_xlpm.Nm, IFERROR(--_xlpm.cr,_xlpm.cr),
_xlpm.isN, ISNUMBER(_xlpm.Nm),
_xlpm.fr,_xlfn.XMATCH(TRUE,_xlpm.isN,0),
_xlpm.ls,_xlfn.XMATCH(TRUE,_xlpm.isN,0,-1),
--(INDEX(_xlpm.Nm,1,_xlpm.fr)&amp;INDEX(_xlpm.Nm,1,_xlpm.ls)))</f>
        <v>98</v>
      </c>
      <c r="D23" t="s">
        <v>1998</v>
      </c>
      <c r="E23" s="27" t="str" cm="1">
        <f t="array" ref="E23">_xlfn.LET(
_xlpm.wr,D23,
_xlpm.arr,$K$5:$K$13,
_xlpm.srt,IFERROR(FIND(_xlpm.arr,D23),1000),
_xlpm.rz,_xlfn.HSTACK(_xlpm.arr,_xlpm.srt),
_xlpm.sr,_xlfn._xlws.FILTER(_xlfn._xlws.SORT(_xlpm.rz,2,1),_xlfn.TAKE(_xlfn._xlws.SORT(_xlpm.rz,2),,-1)&lt;1000),
_xlpm.sb, _xlfn.TAKE(_xlpm.sr,,1),
_xlpm.rd, _xlfn.REDUCE(_xlpm.wr,_xlpm.sb,_xlfn.LAMBDA(_xlpm.a,_xlpm.v,SUBSTITUTE(_xlpm.a,_xlpm.v,_xlfn.XLOOKUP(_xlpm.v,$K$5:$K$13,$L$5:$L$13)))),
IFERROR(_xlpm.rd,D23))</f>
        <v>n926bx18</v>
      </c>
      <c r="F23" s="43" t="str" cm="1">
        <f t="array" ref="F23">_xlfn.LET(
_xlpm.wr,D23,
_xlpm.arr,$K$5:$K$13,
_xlpm.srt,IFERROR(FIND(_xlpm.arr,D23),1000),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IFERROR(_xlpm.rd,D23))</f>
        <v>n926bx18</v>
      </c>
      <c r="G23" s="28" cm="1">
        <f t="array" ref="G23">_xlfn.LET(
_xlpm.chars,F23,
_xlpm.ln, LEN(_xlpm.chars),
_xlpm.cr, MID(_xlpm.chars,_xlfn.SEQUENCE(,_xlpm.ln),1),
_xlpm.Nm, IFERROR(--_xlpm.cr,_xlpm.cr),
_xlpm.isN, ISNUMBER(_xlpm.Nm),
_xlpm.fr,_xlfn.XMATCH(TRUE,_xlpm.isN,0),
_xlpm.ls,_xlfn.XMATCH(TRUE,_xlpm.isN,0,-1),
--(INDEX(_xlpm.Nm,1,_xlpm.fr)&amp;INDEX(_xlpm.Nm,1,_xlpm.ls)))</f>
        <v>98</v>
      </c>
    </row>
    <row r="24" spans="1:13" x14ac:dyDescent="0.3">
      <c r="A24" s="12" t="str" cm="1">
        <f t="array" aca="1" ref="A24" ca="1">MegaReplace(D24,$K$5,$L$5)</f>
        <v>9fn1767zqtndj8</v>
      </c>
      <c r="B24" s="12" cm="1">
        <f t="array" aca="1" ref="B24" ca="1">_xlfn.LET(
_xlpm.chars,A24,
_xlpm.ln, LEN(_xlpm.chars),
_xlpm.cr, MID(_xlpm.chars,_xlfn.SEQUENCE(,_xlpm.ln),1),
_xlpm.Nm, IFERROR(--_xlpm.cr,_xlpm.cr),
_xlpm.isN, ISNUMBER(_xlpm.Nm),
_xlpm.fr,_xlfn.XMATCH(TRUE,_xlpm.isN,0),
_xlpm.ls,_xlfn.XMATCH(TRUE,_xlpm.isN,0,-1),
--(INDEX(_xlpm.Nm,1,_xlpm.fr)&amp;INDEX(_xlpm.Nm,1,_xlpm.ls)))</f>
        <v>98</v>
      </c>
      <c r="D24" t="s">
        <v>2003</v>
      </c>
      <c r="E24" s="27" t="str" cm="1">
        <f t="array" ref="E24">_xlfn.LET(
_xlpm.wr,D24,
_xlpm.arr,$K$5:$K$13,
_xlpm.srt,IFERROR(FIND(_xlpm.arr,D24),1000),
_xlpm.rz,_xlfn.HSTACK(_xlpm.arr,_xlpm.srt),
_xlpm.sr,_xlfn._xlws.FILTER(_xlfn._xlws.SORT(_xlpm.rz,2,1),_xlfn.TAKE(_xlfn._xlws.SORT(_xlpm.rz,2),,-1)&lt;1000),
_xlpm.sb, _xlfn.TAKE(_xlpm.sr,,1),
_xlpm.rd, _xlfn.REDUCE(_xlpm.wr,_xlpm.sb,_xlfn.LAMBDA(_xlpm.a,_xlpm.v,SUBSTITUTE(_xlpm.a,_xlpm.v,_xlfn.XLOOKUP(_xlpm.v,$K$5:$K$13,$L$5:$L$13)))),
IFERROR(_xlpm.rd,D24))</f>
        <v>9fn1767zqtndj8</v>
      </c>
      <c r="F24" s="43" t="str" cm="1">
        <f t="array" ref="F24">_xlfn.LET(
_xlpm.wr,D24,
_xlpm.arr,$K$5:$K$13,
_xlpm.srt,IFERROR(FIND(_xlpm.arr,D24),1000),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IFERROR(_xlpm.rd,D24))</f>
        <v>9fn1767zqtndj8</v>
      </c>
      <c r="G24" s="28" cm="1">
        <f t="array" ref="G24">_xlfn.LET(
_xlpm.chars,F24,
_xlpm.ln, LEN(_xlpm.chars),
_xlpm.cr, MID(_xlpm.chars,_xlfn.SEQUENCE(,_xlpm.ln),1),
_xlpm.Nm, IFERROR(--_xlpm.cr,_xlpm.cr),
_xlpm.isN, ISNUMBER(_xlpm.Nm),
_xlpm.fr,_xlfn.XMATCH(TRUE,_xlpm.isN,0),
_xlpm.ls,_xlfn.XMATCH(TRUE,_xlpm.isN,0,-1),
--(INDEX(_xlpm.Nm,1,_xlpm.fr)&amp;INDEX(_xlpm.Nm,1,_xlpm.ls)))</f>
        <v>98</v>
      </c>
    </row>
    <row r="25" spans="1:13" x14ac:dyDescent="0.3">
      <c r="A25" s="12" t="str" cm="1">
        <f t="array" aca="1" ref="A25" ca="1">MegaReplace(D25,$K$5,$L$5)</f>
        <v>98629nq8nstthr</v>
      </c>
      <c r="B25" s="12" cm="1">
        <f t="array" aca="1" ref="B25" ca="1">_xlfn.LET(
_xlpm.chars,A25,
_xlpm.ln, LEN(_xlpm.chars),
_xlpm.cr, MID(_xlpm.chars,_xlfn.SEQUENCE(,_xlpm.ln),1),
_xlpm.Nm, IFERROR(--_xlpm.cr,_xlpm.cr),
_xlpm.isN, ISNUMBER(_xlpm.Nm),
_xlpm.fr,_xlfn.XMATCH(TRUE,_xlpm.isN,0),
_xlpm.ls,_xlfn.XMATCH(TRUE,_xlpm.isN,0,-1),
--(INDEX(_xlpm.Nm,1,_xlpm.fr)&amp;INDEX(_xlpm.Nm,1,_xlpm.ls)))</f>
        <v>98</v>
      </c>
      <c r="D25" t="s">
        <v>2137</v>
      </c>
      <c r="E25" s="27" t="str" cm="1">
        <f t="array" ref="E25">_xlfn.LET(
_xlpm.wr,D25,
_xlpm.arr,$K$5:$K$13,
_xlpm.srt,IFERROR(FIND(_xlpm.arr,D25),1000),
_xlpm.rz,_xlfn.HSTACK(_xlpm.arr,_xlpm.srt),
_xlpm.sr,_xlfn._xlws.FILTER(_xlfn._xlws.SORT(_xlpm.rz,2,1),_xlfn.TAKE(_xlfn._xlws.SORT(_xlpm.rz,2),,-1)&lt;1000),
_xlpm.sb, _xlfn.TAKE(_xlpm.sr,,1),
_xlpm.rd, _xlfn.REDUCE(_xlpm.wr,_xlpm.sb,_xlfn.LAMBDA(_xlpm.a,_xlpm.v,SUBSTITUTE(_xlpm.a,_xlpm.v,_xlfn.XLOOKUP(_xlpm.v,$K$5:$K$13,$L$5:$L$13)))),
IFERROR(_xlpm.rd,D25))</f>
        <v>98629nq8nstthr</v>
      </c>
      <c r="F25" s="43" t="str" cm="1">
        <f t="array" ref="F25">_xlfn.LET(
_xlpm.wr,D25,
_xlpm.arr,$K$5:$K$13,
_xlpm.srt,IFERROR(FIND(_xlpm.arr,D25),1000),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IFERROR(_xlpm.rd,D25))</f>
        <v>98629nq8nstthr</v>
      </c>
      <c r="G25" s="28" cm="1">
        <f t="array" ref="G25">_xlfn.LET(
_xlpm.chars,F25,
_xlpm.ln, LEN(_xlpm.chars),
_xlpm.cr, MID(_xlpm.chars,_xlfn.SEQUENCE(,_xlpm.ln),1),
_xlpm.Nm, IFERROR(--_xlpm.cr,_xlpm.cr),
_xlpm.isN, ISNUMBER(_xlpm.Nm),
_xlpm.fr,_xlfn.XMATCH(TRUE,_xlpm.isN,0),
_xlpm.ls,_xlfn.XMATCH(TRUE,_xlpm.isN,0,-1),
--(INDEX(_xlpm.Nm,1,_xlpm.fr)&amp;INDEX(_xlpm.Nm,1,_xlpm.ls)))</f>
        <v>98</v>
      </c>
    </row>
    <row r="26" spans="1:13" x14ac:dyDescent="0.3">
      <c r="A26" s="12" t="str" cm="1">
        <f t="array" aca="1" ref="A26" ca="1">MegaReplace(D26,$K$5,$L$5)</f>
        <v>98sxdbrvgxv</v>
      </c>
      <c r="B26" s="12" cm="1">
        <f t="array" aca="1" ref="B26" ca="1">_xlfn.LET(
_xlpm.chars,A26,
_xlpm.ln, LEN(_xlpm.chars),
_xlpm.cr, MID(_xlpm.chars,_xlfn.SEQUENCE(,_xlpm.ln),1),
_xlpm.Nm, IFERROR(--_xlpm.cr,_xlpm.cr),
_xlpm.isN, ISNUMBER(_xlpm.Nm),
_xlpm.fr,_xlfn.XMATCH(TRUE,_xlpm.isN,0),
_xlpm.ls,_xlfn.XMATCH(TRUE,_xlpm.isN,0,-1),
--(INDEX(_xlpm.Nm,1,_xlpm.fr)&amp;INDEX(_xlpm.Nm,1,_xlpm.ls)))</f>
        <v>98</v>
      </c>
      <c r="D26" t="s">
        <v>2245</v>
      </c>
      <c r="E26" s="27" t="str" cm="1">
        <f t="array" ref="E26">_xlfn.LET(
_xlpm.wr,D26,
_xlpm.arr,$K$5:$K$13,
_xlpm.srt,IFERROR(FIND(_xlpm.arr,D26),1000),
_xlpm.rz,_xlfn.HSTACK(_xlpm.arr,_xlpm.srt),
_xlpm.sr,_xlfn._xlws.FILTER(_xlfn._xlws.SORT(_xlpm.rz,2,1),_xlfn.TAKE(_xlfn._xlws.SORT(_xlpm.rz,2),,-1)&lt;1000),
_xlpm.sb, _xlfn.TAKE(_xlpm.sr,,1),
_xlpm.rd, _xlfn.REDUCE(_xlpm.wr,_xlpm.sb,_xlfn.LAMBDA(_xlpm.a,_xlpm.v,SUBSTITUTE(_xlpm.a,_xlpm.v,_xlfn.XLOOKUP(_xlpm.v,$K$5:$K$13,$L$5:$L$13)))),
IFERROR(_xlpm.rd,D26))</f>
        <v>98sxdbrvgxv</v>
      </c>
      <c r="F26" s="43" t="str" cm="1">
        <f t="array" ref="F26">_xlfn.LET(
_xlpm.wr,D26,
_xlpm.arr,$K$5:$K$13,
_xlpm.srt,IFERROR(FIND(_xlpm.arr,D26),1000),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IFERROR(_xlpm.rd,D26))</f>
        <v>98sxdbrvgxv</v>
      </c>
      <c r="G26" s="28" cm="1">
        <f t="array" ref="G26">_xlfn.LET(
_xlpm.chars,F26,
_xlpm.ln, LEN(_xlpm.chars),
_xlpm.cr, MID(_xlpm.chars,_xlfn.SEQUENCE(,_xlpm.ln),1),
_xlpm.Nm, IFERROR(--_xlpm.cr,_xlpm.cr),
_xlpm.isN, ISNUMBER(_xlpm.Nm),
_xlpm.fr,_xlfn.XMATCH(TRUE,_xlpm.isN,0),
_xlpm.ls,_xlfn.XMATCH(TRUE,_xlpm.isN,0,-1),
--(INDEX(_xlpm.Nm,1,_xlpm.fr)&amp;INDEX(_xlpm.Nm,1,_xlpm.ls)))</f>
        <v>98</v>
      </c>
    </row>
    <row r="27" spans="1:13" x14ac:dyDescent="0.3">
      <c r="A27" s="12" t="str" cm="1">
        <f t="array" aca="1" ref="A27" ca="1">MegaReplace(D27,$K$5,$L$5)</f>
        <v>9vgbshtbprz4qmclssgtr78zsgnqd</v>
      </c>
      <c r="B27" s="12" cm="1">
        <f t="array" aca="1" ref="B27" ca="1">_xlfn.LET(
_xlpm.chars,A27,
_xlpm.ln, LEN(_xlpm.chars),
_xlpm.cr, MID(_xlpm.chars,_xlfn.SEQUENCE(,_xlpm.ln),1),
_xlpm.Nm, IFERROR(--_xlpm.cr,_xlpm.cr),
_xlpm.isN, ISNUMBER(_xlpm.Nm),
_xlpm.fr,_xlfn.XMATCH(TRUE,_xlpm.isN,0),
_xlpm.ls,_xlfn.XMATCH(TRUE,_xlpm.isN,0,-1),
--(INDEX(_xlpm.Nm,1,_xlpm.fr)&amp;INDEX(_xlpm.Nm,1,_xlpm.ls)))</f>
        <v>98</v>
      </c>
      <c r="D27" t="s">
        <v>2249</v>
      </c>
      <c r="E27" s="27" t="str" cm="1">
        <f t="array" ref="E27">_xlfn.LET(
_xlpm.wr,D27,
_xlpm.arr,$K$5:$K$13,
_xlpm.srt,IFERROR(FIND(_xlpm.arr,D27),1000),
_xlpm.rz,_xlfn.HSTACK(_xlpm.arr,_xlpm.srt),
_xlpm.sr,_xlfn._xlws.FILTER(_xlfn._xlws.SORT(_xlpm.rz,2,1),_xlfn.TAKE(_xlfn._xlws.SORT(_xlpm.rz,2),,-1)&lt;1000),
_xlpm.sb, _xlfn.TAKE(_xlpm.sr,,1),
_xlpm.rd, _xlfn.REDUCE(_xlpm.wr,_xlpm.sb,_xlfn.LAMBDA(_xlpm.a,_xlpm.v,SUBSTITUTE(_xlpm.a,_xlpm.v,_xlfn.XLOOKUP(_xlpm.v,$K$5:$K$13,$L$5:$L$13)))),
IFERROR(_xlpm.rd,D27))</f>
        <v>9vgbshtbprz4qmclssgtr78zsgnqd</v>
      </c>
      <c r="F27" s="43" t="str" cm="1">
        <f t="array" ref="F27">_xlfn.LET(
_xlpm.wr,D27,
_xlpm.arr,$K$5:$K$13,
_xlpm.srt,IFERROR(FIND(_xlpm.arr,D27),1000),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IFERROR(_xlpm.rd,D27))</f>
        <v>9vgbshtbprz4qmclssgtr78zsgnqd</v>
      </c>
      <c r="G27" s="28" cm="1">
        <f t="array" ref="G27">_xlfn.LET(
_xlpm.chars,F27,
_xlpm.ln, LEN(_xlpm.chars),
_xlpm.cr, MID(_xlpm.chars,_xlfn.SEQUENCE(,_xlpm.ln),1),
_xlpm.Nm, IFERROR(--_xlpm.cr,_xlpm.cr),
_xlpm.isN, ISNUMBER(_xlpm.Nm),
_xlpm.fr,_xlfn.XMATCH(TRUE,_xlpm.isN,0),
_xlpm.ls,_xlfn.XMATCH(TRUE,_xlpm.isN,0,-1),
--(INDEX(_xlpm.Nm,1,_xlpm.fr)&amp;INDEX(_xlpm.Nm,1,_xlpm.ls)))</f>
        <v>98</v>
      </c>
      <c r="M27" s="28"/>
    </row>
    <row r="28" spans="1:13" x14ac:dyDescent="0.3">
      <c r="A28" s="12" t="str" cm="1">
        <f t="array" aca="1" ref="A28" ca="1">MegaReplace(D28,$K$5,$L$5)</f>
        <v>lfgsctldtkfdlbsskc99gbvjd18</v>
      </c>
      <c r="B28" s="12" cm="1">
        <f t="array" aca="1" ref="B28" ca="1">_xlfn.LET(
_xlpm.chars,A28,
_xlpm.ln, LEN(_xlpm.chars),
_xlpm.cr, MID(_xlpm.chars,_xlfn.SEQUENCE(,_xlpm.ln),1),
_xlpm.Nm, IFERROR(--_xlpm.cr,_xlpm.cr),
_xlpm.isN, ISNUMBER(_xlpm.Nm),
_xlpm.fr,_xlfn.XMATCH(TRUE,_xlpm.isN,0),
_xlpm.ls,_xlfn.XMATCH(TRUE,_xlpm.isN,0,-1),
--(INDEX(_xlpm.Nm,1,_xlpm.fr)&amp;INDEX(_xlpm.Nm,1,_xlpm.ls)))</f>
        <v>98</v>
      </c>
      <c r="D28" t="s">
        <v>2255</v>
      </c>
      <c r="E28" s="27" t="str" cm="1">
        <f t="array" ref="E28">_xlfn.LET(
_xlpm.wr,D28,
_xlpm.arr,$K$5:$K$13,
_xlpm.srt,IFERROR(FIND(_xlpm.arr,D28),1000),
_xlpm.rz,_xlfn.HSTACK(_xlpm.arr,_xlpm.srt),
_xlpm.sr,_xlfn._xlws.FILTER(_xlfn._xlws.SORT(_xlpm.rz,2,1),_xlfn.TAKE(_xlfn._xlws.SORT(_xlpm.rz,2),,-1)&lt;1000),
_xlpm.sb, _xlfn.TAKE(_xlpm.sr,,1),
_xlpm.rd, _xlfn.REDUCE(_xlpm.wr,_xlpm.sb,_xlfn.LAMBDA(_xlpm.a,_xlpm.v,SUBSTITUTE(_xlpm.a,_xlpm.v,_xlfn.XLOOKUP(_xlpm.v,$K$5:$K$13,$L$5:$L$13)))),
IFERROR(_xlpm.rd,D28))</f>
        <v>lfgsctldtkfdlbsskc99gbvjd18</v>
      </c>
      <c r="F28" s="43" t="str" cm="1">
        <f t="array" ref="F28">_xlfn.LET(
_xlpm.wr,D28,
_xlpm.arr,$K$5:$K$13,
_xlpm.srt,IFERROR(FIND(_xlpm.arr,D28),1000),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IFERROR(_xlpm.rd,D28))</f>
        <v>lfgsctldtkfdlbsskc99gbvjd18</v>
      </c>
      <c r="G28" s="28" cm="1">
        <f t="array" ref="G28">_xlfn.LET(
_xlpm.chars,F28,
_xlpm.ln, LEN(_xlpm.chars),
_xlpm.cr, MID(_xlpm.chars,_xlfn.SEQUENCE(,_xlpm.ln),1),
_xlpm.Nm, IFERROR(--_xlpm.cr,_xlpm.cr),
_xlpm.isN, ISNUMBER(_xlpm.Nm),
_xlpm.fr,_xlfn.XMATCH(TRUE,_xlpm.isN,0),
_xlpm.ls,_xlfn.XMATCH(TRUE,_xlpm.isN,0,-1),
--(INDEX(_xlpm.Nm,1,_xlpm.fr)&amp;INDEX(_xlpm.Nm,1,_xlpm.ls)))</f>
        <v>98</v>
      </c>
      <c r="M28" s="28"/>
    </row>
    <row r="29" spans="1:13" x14ac:dyDescent="0.3">
      <c r="A29" s="12" t="str" cm="1">
        <f t="array" aca="1" ref="A29" ca="1">MegaReplace(D29,$K$5,$L$5)</f>
        <v>mjkqddthp91258</v>
      </c>
      <c r="B29" s="12" cm="1">
        <f t="array" aca="1" ref="B29" ca="1">_xlfn.LET(
_xlpm.chars,A29,
_xlpm.ln, LEN(_xlpm.chars),
_xlpm.cr, MID(_xlpm.chars,_xlfn.SEQUENCE(,_xlpm.ln),1),
_xlpm.Nm, IFERROR(--_xlpm.cr,_xlpm.cr),
_xlpm.isN, ISNUMBER(_xlpm.Nm),
_xlpm.fr,_xlfn.XMATCH(TRUE,_xlpm.isN,0),
_xlpm.ls,_xlfn.XMATCH(TRUE,_xlpm.isN,0,-1),
--(INDEX(_xlpm.Nm,1,_xlpm.fr)&amp;INDEX(_xlpm.Nm,1,_xlpm.ls)))</f>
        <v>98</v>
      </c>
      <c r="D29" t="s">
        <v>2341</v>
      </c>
      <c r="E29" s="27" t="str" cm="1">
        <f t="array" ref="E29">_xlfn.LET(
_xlpm.wr,D29,
_xlpm.arr,$K$5:$K$13,
_xlpm.srt,IFERROR(FIND(_xlpm.arr,D29),1000),
_xlpm.rz,_xlfn.HSTACK(_xlpm.arr,_xlpm.srt),
_xlpm.sr,_xlfn._xlws.FILTER(_xlfn._xlws.SORT(_xlpm.rz,2,1),_xlfn.TAKE(_xlfn._xlws.SORT(_xlpm.rz,2),,-1)&lt;1000),
_xlpm.sb, _xlfn.TAKE(_xlpm.sr,,1),
_xlpm.rd, _xlfn.REDUCE(_xlpm.wr,_xlpm.sb,_xlfn.LAMBDA(_xlpm.a,_xlpm.v,SUBSTITUTE(_xlpm.a,_xlpm.v,_xlfn.XLOOKUP(_xlpm.v,$K$5:$K$13,$L$5:$L$13)))),
IFERROR(_xlpm.rd,D29))</f>
        <v>mjkqddthp91258</v>
      </c>
      <c r="F29" s="43" t="str" cm="1">
        <f t="array" ref="F29">_xlfn.LET(
_xlpm.wr,D29,
_xlpm.arr,$K$5:$K$13,
_xlpm.srt,IFERROR(FIND(_xlpm.arr,D29),1000),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IFERROR(_xlpm.rd,D29))</f>
        <v>mjkqddthp91258</v>
      </c>
      <c r="G29" s="28" cm="1">
        <f t="array" ref="G29">_xlfn.LET(
_xlpm.chars,F29,
_xlpm.ln, LEN(_xlpm.chars),
_xlpm.cr, MID(_xlpm.chars,_xlfn.SEQUENCE(,_xlpm.ln),1),
_xlpm.Nm, IFERROR(--_xlpm.cr,_xlpm.cr),
_xlpm.isN, ISNUMBER(_xlpm.Nm),
_xlpm.fr,_xlfn.XMATCH(TRUE,_xlpm.isN,0),
_xlpm.ls,_xlfn.XMATCH(TRUE,_xlpm.isN,0,-1),
--(INDEX(_xlpm.Nm,1,_xlpm.fr)&amp;INDEX(_xlpm.Nm,1,_xlpm.ls)))</f>
        <v>98</v>
      </c>
      <c r="M29" s="28"/>
    </row>
    <row r="30" spans="1:13" x14ac:dyDescent="0.3">
      <c r="A30" s="12" t="str" cm="1">
        <f t="array" aca="1" ref="A30" ca="1">MegaReplace(D30,$K$5,$L$5)</f>
        <v>sjnzkhxv928</v>
      </c>
      <c r="B30" s="12" cm="1">
        <f t="array" aca="1" ref="B30" ca="1">_xlfn.LET(
_xlpm.chars,A30,
_xlpm.ln, LEN(_xlpm.chars),
_xlpm.cr, MID(_xlpm.chars,_xlfn.SEQUENCE(,_xlpm.ln),1),
_xlpm.Nm, IFERROR(--_xlpm.cr,_xlpm.cr),
_xlpm.isN, ISNUMBER(_xlpm.Nm),
_xlpm.fr,_xlfn.XMATCH(TRUE,_xlpm.isN,0),
_xlpm.ls,_xlfn.XMATCH(TRUE,_xlpm.isN,0,-1),
--(INDEX(_xlpm.Nm,1,_xlpm.fr)&amp;INDEX(_xlpm.Nm,1,_xlpm.ls)))</f>
        <v>98</v>
      </c>
      <c r="D30" t="s">
        <v>2552</v>
      </c>
      <c r="E30" s="27" t="str" cm="1">
        <f t="array" ref="E30">_xlfn.LET(
_xlpm.wr,D30,
_xlpm.arr,$K$5:$K$13,
_xlpm.srt,IFERROR(FIND(_xlpm.arr,D30),1000),
_xlpm.rz,_xlfn.HSTACK(_xlpm.arr,_xlpm.srt),
_xlpm.sr,_xlfn._xlws.FILTER(_xlfn._xlws.SORT(_xlpm.rz,2,1),_xlfn.TAKE(_xlfn._xlws.SORT(_xlpm.rz,2),,-1)&lt;1000),
_xlpm.sb, _xlfn.TAKE(_xlpm.sr,,1),
_xlpm.rd, _xlfn.REDUCE(_xlpm.wr,_xlpm.sb,_xlfn.LAMBDA(_xlpm.a,_xlpm.v,SUBSTITUTE(_xlpm.a,_xlpm.v,_xlfn.XLOOKUP(_xlpm.v,$K$5:$K$13,$L$5:$L$13)))),
IFERROR(_xlpm.rd,D30))</f>
        <v>sjnzkhxv928</v>
      </c>
      <c r="F30" s="43" t="str" cm="1">
        <f t="array" ref="F30">_xlfn.LET(
_xlpm.wr,D30,
_xlpm.arr,$K$5:$K$13,
_xlpm.srt,IFERROR(FIND(_xlpm.arr,D30),1000),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IFERROR(_xlpm.rd,D30))</f>
        <v>sjnzkhxv928</v>
      </c>
      <c r="G30" s="28" cm="1">
        <f t="array" ref="G30">_xlfn.LET(
_xlpm.chars,F30,
_xlpm.ln, LEN(_xlpm.chars),
_xlpm.cr, MID(_xlpm.chars,_xlfn.SEQUENCE(,_xlpm.ln),1),
_xlpm.Nm, IFERROR(--_xlpm.cr,_xlpm.cr),
_xlpm.isN, ISNUMBER(_xlpm.Nm),
_xlpm.fr,_xlfn.XMATCH(TRUE,_xlpm.isN,0),
_xlpm.ls,_xlfn.XMATCH(TRUE,_xlpm.isN,0,-1),
--(INDEX(_xlpm.Nm,1,_xlpm.fr)&amp;INDEX(_xlpm.Nm,1,_xlpm.ls)))</f>
        <v>98</v>
      </c>
      <c r="M30" s="28"/>
    </row>
    <row r="31" spans="1:13" x14ac:dyDescent="0.3">
      <c r="A31" s="12" t="str" cm="1">
        <f t="array" aca="1" ref="A31" ca="1">MegaReplace(D31,$K$5,$L$5)</f>
        <v>qlfmbmfkfm98m</v>
      </c>
      <c r="B31" s="12" cm="1">
        <f t="array" aca="1" ref="B31" ca="1">_xlfn.LET(
_xlpm.chars,A31,
_xlpm.ln, LEN(_xlpm.chars),
_xlpm.cr, MID(_xlpm.chars,_xlfn.SEQUENCE(,_xlpm.ln),1),
_xlpm.Nm, IFERROR(--_xlpm.cr,_xlpm.cr),
_xlpm.isN, ISNUMBER(_xlpm.Nm),
_xlpm.fr,_xlfn.XMATCH(TRUE,_xlpm.isN,0),
_xlpm.ls,_xlfn.XMATCH(TRUE,_xlpm.isN,0,-1),
--(INDEX(_xlpm.Nm,1,_xlpm.fr)&amp;INDEX(_xlpm.Nm,1,_xlpm.ls)))</f>
        <v>98</v>
      </c>
      <c r="D31" t="s">
        <v>2705</v>
      </c>
      <c r="E31" s="27" t="str" cm="1">
        <f t="array" ref="E31">_xlfn.LET(
_xlpm.wr,D31,
_xlpm.arr,$K$5:$K$13,
_xlpm.srt,IFERROR(FIND(_xlpm.arr,D31),1000),
_xlpm.rz,_xlfn.HSTACK(_xlpm.arr,_xlpm.srt),
_xlpm.sr,_xlfn._xlws.FILTER(_xlfn._xlws.SORT(_xlpm.rz,2,1),_xlfn.TAKE(_xlfn._xlws.SORT(_xlpm.rz,2),,-1)&lt;1000),
_xlpm.sb, _xlfn.TAKE(_xlpm.sr,,1),
_xlpm.rd, _xlfn.REDUCE(_xlpm.wr,_xlpm.sb,_xlfn.LAMBDA(_xlpm.a,_xlpm.v,SUBSTITUTE(_xlpm.a,_xlpm.v,_xlfn.XLOOKUP(_xlpm.v,$K$5:$K$13,$L$5:$L$13)))),
IFERROR(_xlpm.rd,D31))</f>
        <v>qlfmbmfkfm98m</v>
      </c>
      <c r="F31" s="43" t="str" cm="1">
        <f t="array" ref="F31">_xlfn.LET(
_xlpm.wr,D31,
_xlpm.arr,$K$5:$K$13,
_xlpm.srt,IFERROR(FIND(_xlpm.arr,D31),1000),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IFERROR(_xlpm.rd,D31))</f>
        <v>qlfmbmfkfm98m</v>
      </c>
      <c r="G31" s="28" cm="1">
        <f t="array" ref="G31">_xlfn.LET(
_xlpm.chars,F31,
_xlpm.ln, LEN(_xlpm.chars),
_xlpm.cr, MID(_xlpm.chars,_xlfn.SEQUENCE(,_xlpm.ln),1),
_xlpm.Nm, IFERROR(--_xlpm.cr,_xlpm.cr),
_xlpm.isN, ISNUMBER(_xlpm.Nm),
_xlpm.fr,_xlfn.XMATCH(TRUE,_xlpm.isN,0),
_xlpm.ls,_xlfn.XMATCH(TRUE,_xlpm.isN,0,-1),
--(INDEX(_xlpm.Nm,1,_xlpm.fr)&amp;INDEX(_xlpm.Nm,1,_xlpm.ls)))</f>
        <v>98</v>
      </c>
      <c r="M31" s="28"/>
    </row>
    <row r="32" spans="1:13" x14ac:dyDescent="0.3">
      <c r="A32" s="12" t="str" cm="1">
        <f t="array" aca="1" ref="A32" ca="1">MegaReplace(D32,$K$5,$L$5)</f>
        <v>94xxmdqmmlrbpqgzn18lvtxftmfp7</v>
      </c>
      <c r="B32" s="12" cm="1">
        <f t="array" aca="1" ref="B32" ca="1">_xlfn.LET(
_xlpm.chars,A32,
_xlpm.ln, LEN(_xlpm.chars),
_xlpm.cr, MID(_xlpm.chars,_xlfn.SEQUENCE(,_xlpm.ln),1),
_xlpm.Nm, IFERROR(--_xlpm.cr,_xlpm.cr),
_xlpm.isN, ISNUMBER(_xlpm.Nm),
_xlpm.fr,_xlfn.XMATCH(TRUE,_xlpm.isN,0),
_xlpm.ls,_xlfn.XMATCH(TRUE,_xlpm.isN,0,-1),
--(INDEX(_xlpm.Nm,1,_xlpm.fr)&amp;INDEX(_xlpm.Nm,1,_xlpm.ls)))</f>
        <v>97</v>
      </c>
      <c r="D32" t="s">
        <v>1743</v>
      </c>
      <c r="E32" s="27" t="str" cm="1">
        <f t="array" ref="E32">_xlfn.LET(
_xlpm.wr,D32,
_xlpm.arr,$K$5:$K$13,
_xlpm.srt,IFERROR(FIND(_xlpm.arr,D32),1000),
_xlpm.rz,_xlfn.HSTACK(_xlpm.arr,_xlpm.srt),
_xlpm.sr,_xlfn._xlws.FILTER(_xlfn._xlws.SORT(_xlpm.rz,2,1),_xlfn.TAKE(_xlfn._xlws.SORT(_xlpm.rz,2),,-1)&lt;1000),
_xlpm.sb, _xlfn.TAKE(_xlpm.sr,,1),
_xlpm.rd, _xlfn.REDUCE(_xlpm.wr,_xlpm.sb,_xlfn.LAMBDA(_xlpm.a,_xlpm.v,SUBSTITUTE(_xlpm.a,_xlpm.v,_xlfn.XLOOKUP(_xlpm.v,$K$5:$K$13,$L$5:$L$13)))),
IFERROR(_xlpm.rd,D32))</f>
        <v>94xxmdqmmlrbpqgzn18lvtxftmfp7</v>
      </c>
      <c r="F32" s="43" t="str" cm="1">
        <f t="array" ref="F32">_xlfn.LET(
_xlpm.wr,D32,
_xlpm.arr,$K$5:$K$13,
_xlpm.srt,IFERROR(FIND(_xlpm.arr,D32),1000),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IFERROR(_xlpm.rd,D32))</f>
        <v>94xxmdqmmlrbpqgzn18lvtxftmfp7</v>
      </c>
      <c r="G32" s="28" cm="1">
        <f t="array" ref="G32">_xlfn.LET(
_xlpm.chars,F32,
_xlpm.ln, LEN(_xlpm.chars),
_xlpm.cr, MID(_xlpm.chars,_xlfn.SEQUENCE(,_xlpm.ln),1),
_xlpm.Nm, IFERROR(--_xlpm.cr,_xlpm.cr),
_xlpm.isN, ISNUMBER(_xlpm.Nm),
_xlpm.fr,_xlfn.XMATCH(TRUE,_xlpm.isN,0),
_xlpm.ls,_xlfn.XMATCH(TRUE,_xlpm.isN,0,-1),
--(INDEX(_xlpm.Nm,1,_xlpm.fr)&amp;INDEX(_xlpm.Nm,1,_xlpm.ls)))</f>
        <v>97</v>
      </c>
      <c r="M32" s="28"/>
    </row>
    <row r="33" spans="1:13" x14ac:dyDescent="0.3">
      <c r="A33" s="12" t="str" cm="1">
        <f t="array" aca="1" ref="A33" ca="1">MegaReplace(D33,$K$5,$L$5)</f>
        <v>9987</v>
      </c>
      <c r="B33" s="12" cm="1">
        <f t="array" aca="1" ref="B33" ca="1">_xlfn.LET(
_xlpm.chars,A33,
_xlpm.ln, LEN(_xlpm.chars),
_xlpm.cr, MID(_xlpm.chars,_xlfn.SEQUENCE(,_xlpm.ln),1),
_xlpm.Nm, IFERROR(--_xlpm.cr,_xlpm.cr),
_xlpm.isN, ISNUMBER(_xlpm.Nm),
_xlpm.fr,_xlfn.XMATCH(TRUE,_xlpm.isN,0),
_xlpm.ls,_xlfn.XMATCH(TRUE,_xlpm.isN,0,-1),
--(INDEX(_xlpm.Nm,1,_xlpm.fr)&amp;INDEX(_xlpm.Nm,1,_xlpm.ls)))</f>
        <v>97</v>
      </c>
      <c r="D33" t="s">
        <v>1746</v>
      </c>
      <c r="E33" s="27" t="str" cm="1">
        <f t="array" ref="E33">_xlfn.LET(
_xlpm.wr,D33,
_xlpm.arr,$K$5:$K$13,
_xlpm.srt,IFERROR(FIND(_xlpm.arr,D33),1000),
_xlpm.rz,_xlfn.HSTACK(_xlpm.arr,_xlpm.srt),
_xlpm.sr,_xlfn._xlws.FILTER(_xlfn._xlws.SORT(_xlpm.rz,2,1),_xlfn.TAKE(_xlfn._xlws.SORT(_xlpm.rz,2),,-1)&lt;1000),
_xlpm.sb, _xlfn.TAKE(_xlpm.sr,,1),
_xlpm.rd, _xlfn.REDUCE(_xlpm.wr,_xlpm.sb,_xlfn.LAMBDA(_xlpm.a,_xlpm.v,SUBSTITUTE(_xlpm.a,_xlpm.v,_xlfn.XLOOKUP(_xlpm.v,$K$5:$K$13,$L$5:$L$13)))),
IFERROR(_xlpm.rd,D33))</f>
        <v>9987</v>
      </c>
      <c r="F33" s="43" t="str" cm="1">
        <f t="array" ref="F33">_xlfn.LET(
_xlpm.wr,D33,
_xlpm.arr,$K$5:$K$13,
_xlpm.srt,IFERROR(FIND(_xlpm.arr,D33),1000),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IFERROR(_xlpm.rd,D33))</f>
        <v>9987</v>
      </c>
      <c r="G33" s="28" cm="1">
        <f t="array" ref="G33">_xlfn.LET(
_xlpm.chars,F33,
_xlpm.ln, LEN(_xlpm.chars),
_xlpm.cr, MID(_xlpm.chars,_xlfn.SEQUENCE(,_xlpm.ln),1),
_xlpm.Nm, IFERROR(--_xlpm.cr,_xlpm.cr),
_xlpm.isN, ISNUMBER(_xlpm.Nm),
_xlpm.fr,_xlfn.XMATCH(TRUE,_xlpm.isN,0),
_xlpm.ls,_xlfn.XMATCH(TRUE,_xlpm.isN,0,-1),
--(INDEX(_xlpm.Nm,1,_xlpm.fr)&amp;INDEX(_xlpm.Nm,1,_xlpm.ls)))</f>
        <v>97</v>
      </c>
      <c r="M33" s="28"/>
    </row>
    <row r="34" spans="1:13" x14ac:dyDescent="0.3">
      <c r="A34" s="12" t="str" cm="1">
        <f t="array" aca="1" ref="A34" ca="1">MegaReplace(D34,$K$5,$L$5)</f>
        <v>gjkmgqhnvg97</v>
      </c>
      <c r="B34" s="12" cm="1">
        <f t="array" aca="1" ref="B34" ca="1">_xlfn.LET(
_xlpm.chars,A34,
_xlpm.ln, LEN(_xlpm.chars),
_xlpm.cr, MID(_xlpm.chars,_xlfn.SEQUENCE(,_xlpm.ln),1),
_xlpm.Nm, IFERROR(--_xlpm.cr,_xlpm.cr),
_xlpm.isN, ISNUMBER(_xlpm.Nm),
_xlpm.fr,_xlfn.XMATCH(TRUE,_xlpm.isN,0),
_xlpm.ls,_xlfn.XMATCH(TRUE,_xlpm.isN,0,-1),
--(INDEX(_xlpm.Nm,1,_xlpm.fr)&amp;INDEX(_xlpm.Nm,1,_xlpm.ls)))</f>
        <v>97</v>
      </c>
      <c r="D34" t="s">
        <v>1791</v>
      </c>
      <c r="E34" s="27" t="str" cm="1">
        <f t="array" ref="E34">_xlfn.LET(
_xlpm.wr,D34,
_xlpm.arr,$K$5:$K$13,
_xlpm.srt,IFERROR(FIND(_xlpm.arr,D34),1000),
_xlpm.rz,_xlfn.HSTACK(_xlpm.arr,_xlpm.srt),
_xlpm.sr,_xlfn._xlws.FILTER(_xlfn._xlws.SORT(_xlpm.rz,2,1),_xlfn.TAKE(_xlfn._xlws.SORT(_xlpm.rz,2),,-1)&lt;1000),
_xlpm.sb, _xlfn.TAKE(_xlpm.sr,,1),
_xlpm.rd, _xlfn.REDUCE(_xlpm.wr,_xlpm.sb,_xlfn.LAMBDA(_xlpm.a,_xlpm.v,SUBSTITUTE(_xlpm.a,_xlpm.v,_xlfn.XLOOKUP(_xlpm.v,$K$5:$K$13,$L$5:$L$13)))),
IFERROR(_xlpm.rd,D34))</f>
        <v>gjkmgqhnvg97</v>
      </c>
      <c r="F34" s="43" t="str" cm="1">
        <f t="array" ref="F34">_xlfn.LET(
_xlpm.wr,D34,
_xlpm.arr,$K$5:$K$13,
_xlpm.srt,IFERROR(FIND(_xlpm.arr,D34),1000),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IFERROR(_xlpm.rd,D34))</f>
        <v>gjkmgqhnvg97</v>
      </c>
      <c r="G34" s="28" cm="1">
        <f t="array" ref="G34">_xlfn.LET(
_xlpm.chars,F34,
_xlpm.ln, LEN(_xlpm.chars),
_xlpm.cr, MID(_xlpm.chars,_xlfn.SEQUENCE(,_xlpm.ln),1),
_xlpm.Nm, IFERROR(--_xlpm.cr,_xlpm.cr),
_xlpm.isN, ISNUMBER(_xlpm.Nm),
_xlpm.fr,_xlfn.XMATCH(TRUE,_xlpm.isN,0),
_xlpm.ls,_xlfn.XMATCH(TRUE,_xlpm.isN,0,-1),
--(INDEX(_xlpm.Nm,1,_xlpm.fr)&amp;INDEX(_xlpm.Nm,1,_xlpm.ls)))</f>
        <v>97</v>
      </c>
      <c r="M34" s="28"/>
    </row>
    <row r="35" spans="1:13" x14ac:dyDescent="0.3">
      <c r="A35" s="12" t="str" cm="1">
        <f t="array" aca="1" ref="A35" ca="1">MegaReplace(D35,$K$5,$L$5)</f>
        <v>957</v>
      </c>
      <c r="B35" s="12" cm="1">
        <f t="array" aca="1" ref="B35" ca="1">_xlfn.LET(
_xlpm.chars,A35,
_xlpm.ln, LEN(_xlpm.chars),
_xlpm.cr, MID(_xlpm.chars,_xlfn.SEQUENCE(,_xlpm.ln),1),
_xlpm.Nm, IFERROR(--_xlpm.cr,_xlpm.cr),
_xlpm.isN, ISNUMBER(_xlpm.Nm),
_xlpm.fr,_xlfn.XMATCH(TRUE,_xlpm.isN,0),
_xlpm.ls,_xlfn.XMATCH(TRUE,_xlpm.isN,0,-1),
--(INDEX(_xlpm.Nm,1,_xlpm.fr)&amp;INDEX(_xlpm.Nm,1,_xlpm.ls)))</f>
        <v>97</v>
      </c>
      <c r="D35" t="s">
        <v>1804</v>
      </c>
      <c r="E35" s="27" t="str" cm="1">
        <f t="array" ref="E35">_xlfn.LET(
_xlpm.wr,D35,
_xlpm.arr,$K$5:$K$13,
_xlpm.srt,IFERROR(FIND(_xlpm.arr,D35),1000),
_xlpm.rz,_xlfn.HSTACK(_xlpm.arr,_xlpm.srt),
_xlpm.sr,_xlfn._xlws.FILTER(_xlfn._xlws.SORT(_xlpm.rz,2,1),_xlfn.TAKE(_xlfn._xlws.SORT(_xlpm.rz,2),,-1)&lt;1000),
_xlpm.sb, _xlfn.TAKE(_xlpm.sr,,1),
_xlpm.rd, _xlfn.REDUCE(_xlpm.wr,_xlpm.sb,_xlfn.LAMBDA(_xlpm.a,_xlpm.v,SUBSTITUTE(_xlpm.a,_xlpm.v,_xlfn.XLOOKUP(_xlpm.v,$K$5:$K$13,$L$5:$L$13)))),
IFERROR(_xlpm.rd,D35))</f>
        <v>957</v>
      </c>
      <c r="F35" s="43" t="str" cm="1">
        <f t="array" ref="F35">_xlfn.LET(
_xlpm.wr,D35,
_xlpm.arr,$K$5:$K$13,
_xlpm.srt,IFERROR(FIND(_xlpm.arr,D35),1000),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IFERROR(_xlpm.rd,D35))</f>
        <v>957</v>
      </c>
      <c r="G35" s="28" cm="1">
        <f t="array" ref="G35">_xlfn.LET(
_xlpm.chars,F35,
_xlpm.ln, LEN(_xlpm.chars),
_xlpm.cr, MID(_xlpm.chars,_xlfn.SEQUENCE(,_xlpm.ln),1),
_xlpm.Nm, IFERROR(--_xlpm.cr,_xlpm.cr),
_xlpm.isN, ISNUMBER(_xlpm.Nm),
_xlpm.fr,_xlfn.XMATCH(TRUE,_xlpm.isN,0),
_xlpm.ls,_xlfn.XMATCH(TRUE,_xlpm.isN,0,-1),
--(INDEX(_xlpm.Nm,1,_xlpm.fr)&amp;INDEX(_xlpm.Nm,1,_xlpm.ls)))</f>
        <v>97</v>
      </c>
      <c r="M35" s="28"/>
    </row>
    <row r="36" spans="1:13" x14ac:dyDescent="0.3">
      <c r="A36" s="12" t="str" cm="1">
        <f t="array" aca="1" ref="A36" ca="1">MegaReplace(D36,$K$5,$L$5)</f>
        <v>lbjfg92zpmmbfxj7gpzpgh</v>
      </c>
      <c r="B36" s="12" cm="1">
        <f t="array" aca="1" ref="B36" ca="1">_xlfn.LET(
_xlpm.chars,A36,
_xlpm.ln, LEN(_xlpm.chars),
_xlpm.cr, MID(_xlpm.chars,_xlfn.SEQUENCE(,_xlpm.ln),1),
_xlpm.Nm, IFERROR(--_xlpm.cr,_xlpm.cr),
_xlpm.isN, ISNUMBER(_xlpm.Nm),
_xlpm.fr,_xlfn.XMATCH(TRUE,_xlpm.isN,0),
_xlpm.ls,_xlfn.XMATCH(TRUE,_xlpm.isN,0,-1),
--(INDEX(_xlpm.Nm,1,_xlpm.fr)&amp;INDEX(_xlpm.Nm,1,_xlpm.ls)))</f>
        <v>97</v>
      </c>
      <c r="D36" t="s">
        <v>1903</v>
      </c>
      <c r="E36" s="27" t="str" cm="1">
        <f t="array" ref="E36">_xlfn.LET(
_xlpm.wr,D36,
_xlpm.arr,$K$5:$K$13,
_xlpm.srt,IFERROR(FIND(_xlpm.arr,D36),1000),
_xlpm.rz,_xlfn.HSTACK(_xlpm.arr,_xlpm.srt),
_xlpm.sr,_xlfn._xlws.FILTER(_xlfn._xlws.SORT(_xlpm.rz,2,1),_xlfn.TAKE(_xlfn._xlws.SORT(_xlpm.rz,2),,-1)&lt;1000),
_xlpm.sb, _xlfn.TAKE(_xlpm.sr,,1),
_xlpm.rd, _xlfn.REDUCE(_xlpm.wr,_xlpm.sb,_xlfn.LAMBDA(_xlpm.a,_xlpm.v,SUBSTITUTE(_xlpm.a,_xlpm.v,_xlfn.XLOOKUP(_xlpm.v,$K$5:$K$13,$L$5:$L$13)))),
IFERROR(_xlpm.rd,D36))</f>
        <v>lbjfg92zpmmbfxj7gpzpgh</v>
      </c>
      <c r="F36" s="43" t="str" cm="1">
        <f t="array" ref="F36">_xlfn.LET(
_xlpm.wr,D36,
_xlpm.arr,$K$5:$K$13,
_xlpm.srt,IFERROR(FIND(_xlpm.arr,D36),1000),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IFERROR(_xlpm.rd,D36))</f>
        <v>lbjfg92zpmmbfxj7gpzpgh</v>
      </c>
      <c r="G36" s="28" cm="1">
        <f t="array" ref="G36">_xlfn.LET(
_xlpm.chars,F36,
_xlpm.ln, LEN(_xlpm.chars),
_xlpm.cr, MID(_xlpm.chars,_xlfn.SEQUENCE(,_xlpm.ln),1),
_xlpm.Nm, IFERROR(--_xlpm.cr,_xlpm.cr),
_xlpm.isN, ISNUMBER(_xlpm.Nm),
_xlpm.fr,_xlfn.XMATCH(TRUE,_xlpm.isN,0),
_xlpm.ls,_xlfn.XMATCH(TRUE,_xlpm.isN,0,-1),
--(INDEX(_xlpm.Nm,1,_xlpm.fr)&amp;INDEX(_xlpm.Nm,1,_xlpm.ls)))</f>
        <v>97</v>
      </c>
      <c r="M36" s="28"/>
    </row>
    <row r="37" spans="1:13" x14ac:dyDescent="0.3">
      <c r="A37" s="12" t="str" cm="1">
        <f t="array" aca="1" ref="A37" ca="1">MegaReplace(D37,$K$5,$L$5)</f>
        <v>cdmfngp967</v>
      </c>
      <c r="B37" s="12" cm="1">
        <f t="array" aca="1" ref="B37" ca="1">_xlfn.LET(
_xlpm.chars,A37,
_xlpm.ln, LEN(_xlpm.chars),
_xlpm.cr, MID(_xlpm.chars,_xlfn.SEQUENCE(,_xlpm.ln),1),
_xlpm.Nm, IFERROR(--_xlpm.cr,_xlpm.cr),
_xlpm.isN, ISNUMBER(_xlpm.Nm),
_xlpm.fr,_xlfn.XMATCH(TRUE,_xlpm.isN,0),
_xlpm.ls,_xlfn.XMATCH(TRUE,_xlpm.isN,0,-1),
--(INDEX(_xlpm.Nm,1,_xlpm.fr)&amp;INDEX(_xlpm.Nm,1,_xlpm.ls)))</f>
        <v>97</v>
      </c>
      <c r="D37" t="s">
        <v>1926</v>
      </c>
      <c r="E37" s="27" t="str" cm="1">
        <f t="array" ref="E37">_xlfn.LET(
_xlpm.wr,D37,
_xlpm.arr,$K$5:$K$13,
_xlpm.srt,IFERROR(FIND(_xlpm.arr,D37),1000),
_xlpm.rz,_xlfn.HSTACK(_xlpm.arr,_xlpm.srt),
_xlpm.sr,_xlfn._xlws.FILTER(_xlfn._xlws.SORT(_xlpm.rz,2,1),_xlfn.TAKE(_xlfn._xlws.SORT(_xlpm.rz,2),,-1)&lt;1000),
_xlpm.sb, _xlfn.TAKE(_xlpm.sr,,1),
_xlpm.rd, _xlfn.REDUCE(_xlpm.wr,_xlpm.sb,_xlfn.LAMBDA(_xlpm.a,_xlpm.v,SUBSTITUTE(_xlpm.a,_xlpm.v,_xlfn.XLOOKUP(_xlpm.v,$K$5:$K$13,$L$5:$L$13)))),
IFERROR(_xlpm.rd,D37))</f>
        <v>cdmfngp967</v>
      </c>
      <c r="F37" s="43" t="str" cm="1">
        <f t="array" ref="F37">_xlfn.LET(
_xlpm.wr,D37,
_xlpm.arr,$K$5:$K$13,
_xlpm.srt,IFERROR(FIND(_xlpm.arr,D37),1000),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IFERROR(_xlpm.rd,D37))</f>
        <v>cdmfngp967</v>
      </c>
      <c r="G37" s="28" cm="1">
        <f t="array" ref="G37">_xlfn.LET(
_xlpm.chars,F37,
_xlpm.ln, LEN(_xlpm.chars),
_xlpm.cr, MID(_xlpm.chars,_xlfn.SEQUENCE(,_xlpm.ln),1),
_xlpm.Nm, IFERROR(--_xlpm.cr,_xlpm.cr),
_xlpm.isN, ISNUMBER(_xlpm.Nm),
_xlpm.fr,_xlfn.XMATCH(TRUE,_xlpm.isN,0),
_xlpm.ls,_xlfn.XMATCH(TRUE,_xlpm.isN,0,-1),
--(INDEX(_xlpm.Nm,1,_xlpm.fr)&amp;INDEX(_xlpm.Nm,1,_xlpm.ls)))</f>
        <v>97</v>
      </c>
      <c r="M37" s="28"/>
    </row>
    <row r="38" spans="1:13" x14ac:dyDescent="0.3">
      <c r="A38" s="12" t="str" cm="1">
        <f t="array" aca="1" ref="A38" ca="1">MegaReplace(D38,$K$5,$L$5)</f>
        <v>nppqflmk97</v>
      </c>
      <c r="B38" s="12" cm="1">
        <f t="array" aca="1" ref="B38" ca="1">_xlfn.LET(
_xlpm.chars,A38,
_xlpm.ln, LEN(_xlpm.chars),
_xlpm.cr, MID(_xlpm.chars,_xlfn.SEQUENCE(,_xlpm.ln),1),
_xlpm.Nm, IFERROR(--_xlpm.cr,_xlpm.cr),
_xlpm.isN, ISNUMBER(_xlpm.Nm),
_xlpm.fr,_xlfn.XMATCH(TRUE,_xlpm.isN,0),
_xlpm.ls,_xlfn.XMATCH(TRUE,_xlpm.isN,0,-1),
--(INDEX(_xlpm.Nm,1,_xlpm.fr)&amp;INDEX(_xlpm.Nm,1,_xlpm.ls)))</f>
        <v>97</v>
      </c>
      <c r="D38" t="s">
        <v>2176</v>
      </c>
      <c r="E38" s="27" t="str" cm="1">
        <f t="array" ref="E38">_xlfn.LET(
_xlpm.wr,D38,
_xlpm.arr,$K$5:$K$13,
_xlpm.srt,IFERROR(FIND(_xlpm.arr,D38),1000),
_xlpm.rz,_xlfn.HSTACK(_xlpm.arr,_xlpm.srt),
_xlpm.sr,_xlfn._xlws.FILTER(_xlfn._xlws.SORT(_xlpm.rz,2,1),_xlfn.TAKE(_xlfn._xlws.SORT(_xlpm.rz,2),,-1)&lt;1000),
_xlpm.sb, _xlfn.TAKE(_xlpm.sr,,1),
_xlpm.rd, _xlfn.REDUCE(_xlpm.wr,_xlpm.sb,_xlfn.LAMBDA(_xlpm.a,_xlpm.v,SUBSTITUTE(_xlpm.a,_xlpm.v,_xlfn.XLOOKUP(_xlpm.v,$K$5:$K$13,$L$5:$L$13)))),
IFERROR(_xlpm.rd,D38))</f>
        <v>nppqflmk97</v>
      </c>
      <c r="F38" s="43" t="str" cm="1">
        <f t="array" ref="F38">_xlfn.LET(
_xlpm.wr,D38,
_xlpm.arr,$K$5:$K$13,
_xlpm.srt,IFERROR(FIND(_xlpm.arr,D38),1000),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IFERROR(_xlpm.rd,D38))</f>
        <v>nppqflmk97</v>
      </c>
      <c r="G38" s="28" cm="1">
        <f t="array" ref="G38">_xlfn.LET(
_xlpm.chars,F38,
_xlpm.ln, LEN(_xlpm.chars),
_xlpm.cr, MID(_xlpm.chars,_xlfn.SEQUENCE(,_xlpm.ln),1),
_xlpm.Nm, IFERROR(--_xlpm.cr,_xlpm.cr),
_xlpm.isN, ISNUMBER(_xlpm.Nm),
_xlpm.fr,_xlfn.XMATCH(TRUE,_xlpm.isN,0),
_xlpm.ls,_xlfn.XMATCH(TRUE,_xlpm.isN,0,-1),
--(INDEX(_xlpm.Nm,1,_xlpm.fr)&amp;INDEX(_xlpm.Nm,1,_xlpm.ls)))</f>
        <v>97</v>
      </c>
      <c r="M38" s="28"/>
    </row>
    <row r="39" spans="1:13" x14ac:dyDescent="0.3">
      <c r="A39" s="12" t="str" cm="1">
        <f t="array" aca="1" ref="A39" ca="1">MegaReplace(D39,$K$5,$L$5)</f>
        <v>zxgcx9kfmxcjs7</v>
      </c>
      <c r="B39" s="12" cm="1">
        <f t="array" aca="1" ref="B39" ca="1">_xlfn.LET(
_xlpm.chars,A39,
_xlpm.ln, LEN(_xlpm.chars),
_xlpm.cr, MID(_xlpm.chars,_xlfn.SEQUENCE(,_xlpm.ln),1),
_xlpm.Nm, IFERROR(--_xlpm.cr,_xlpm.cr),
_xlpm.isN, ISNUMBER(_xlpm.Nm),
_xlpm.fr,_xlfn.XMATCH(TRUE,_xlpm.isN,0),
_xlpm.ls,_xlfn.XMATCH(TRUE,_xlpm.isN,0,-1),
--(INDEX(_xlpm.Nm,1,_xlpm.fr)&amp;INDEX(_xlpm.Nm,1,_xlpm.ls)))</f>
        <v>97</v>
      </c>
      <c r="D39" t="s">
        <v>2379</v>
      </c>
      <c r="E39" s="27" t="str" cm="1">
        <f t="array" ref="E39">_xlfn.LET(
_xlpm.wr,D39,
_xlpm.arr,$K$5:$K$13,
_xlpm.srt,IFERROR(FIND(_xlpm.arr,D39),1000),
_xlpm.rz,_xlfn.HSTACK(_xlpm.arr,_xlpm.srt),
_xlpm.sr,_xlfn._xlws.FILTER(_xlfn._xlws.SORT(_xlpm.rz,2,1),_xlfn.TAKE(_xlfn._xlws.SORT(_xlpm.rz,2),,-1)&lt;1000),
_xlpm.sb, _xlfn.TAKE(_xlpm.sr,,1),
_xlpm.rd, _xlfn.REDUCE(_xlpm.wr,_xlpm.sb,_xlfn.LAMBDA(_xlpm.a,_xlpm.v,SUBSTITUTE(_xlpm.a,_xlpm.v,_xlfn.XLOOKUP(_xlpm.v,$K$5:$K$13,$L$5:$L$13)))),
IFERROR(_xlpm.rd,D39))</f>
        <v>zxgcx9kfmxcjs7</v>
      </c>
      <c r="F39" s="43" t="str" cm="1">
        <f t="array" ref="F39">_xlfn.LET(
_xlpm.wr,D39,
_xlpm.arr,$K$5:$K$13,
_xlpm.srt,IFERROR(FIND(_xlpm.arr,D39),1000),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IFERROR(_xlpm.rd,D39))</f>
        <v>zxgcx9kfmxcjs7</v>
      </c>
      <c r="G39" s="28" cm="1">
        <f t="array" ref="G39">_xlfn.LET(
_xlpm.chars,F39,
_xlpm.ln, LEN(_xlpm.chars),
_xlpm.cr, MID(_xlpm.chars,_xlfn.SEQUENCE(,_xlpm.ln),1),
_xlpm.Nm, IFERROR(--_xlpm.cr,_xlpm.cr),
_xlpm.isN, ISNUMBER(_xlpm.Nm),
_xlpm.fr,_xlfn.XMATCH(TRUE,_xlpm.isN,0),
_xlpm.ls,_xlfn.XMATCH(TRUE,_xlpm.isN,0,-1),
--(INDEX(_xlpm.Nm,1,_xlpm.fr)&amp;INDEX(_xlpm.Nm,1,_xlpm.ls)))</f>
        <v>97</v>
      </c>
      <c r="M39" s="28"/>
    </row>
    <row r="40" spans="1:13" x14ac:dyDescent="0.3">
      <c r="A40" s="12" t="str" cm="1">
        <f t="array" aca="1" ref="A40" ca="1">MegaReplace(D40,$K$5,$L$5)</f>
        <v>997njgrzxmnn7</v>
      </c>
      <c r="B40" s="12" cm="1">
        <f t="array" aca="1" ref="B40" ca="1">_xlfn.LET(
_xlpm.chars,A40,
_xlpm.ln, LEN(_xlpm.chars),
_xlpm.cr, MID(_xlpm.chars,_xlfn.SEQUENCE(,_xlpm.ln),1),
_xlpm.Nm, IFERROR(--_xlpm.cr,_xlpm.cr),
_xlpm.isN, ISNUMBER(_xlpm.Nm),
_xlpm.fr,_xlfn.XMATCH(TRUE,_xlpm.isN,0),
_xlpm.ls,_xlfn.XMATCH(TRUE,_xlpm.isN,0,-1),
--(INDEX(_xlpm.Nm,1,_xlpm.fr)&amp;INDEX(_xlpm.Nm,1,_xlpm.ls)))</f>
        <v>97</v>
      </c>
      <c r="D40" t="s">
        <v>2535</v>
      </c>
      <c r="E40" s="27" t="str" cm="1">
        <f t="array" ref="E40">_xlfn.LET(
_xlpm.wr,D40,
_xlpm.arr,$K$5:$K$13,
_xlpm.srt,IFERROR(FIND(_xlpm.arr,D40),1000),
_xlpm.rz,_xlfn.HSTACK(_xlpm.arr,_xlpm.srt),
_xlpm.sr,_xlfn._xlws.FILTER(_xlfn._xlws.SORT(_xlpm.rz,2,1),_xlfn.TAKE(_xlfn._xlws.SORT(_xlpm.rz,2),,-1)&lt;1000),
_xlpm.sb, _xlfn.TAKE(_xlpm.sr,,1),
_xlpm.rd, _xlfn.REDUCE(_xlpm.wr,_xlpm.sb,_xlfn.LAMBDA(_xlpm.a,_xlpm.v,SUBSTITUTE(_xlpm.a,_xlpm.v,_xlfn.XLOOKUP(_xlpm.v,$K$5:$K$13,$L$5:$L$13)))),
IFERROR(_xlpm.rd,D40))</f>
        <v>997njgrzxmnn7</v>
      </c>
      <c r="F40" s="43" t="str" cm="1">
        <f t="array" ref="F40">_xlfn.LET(
_xlpm.wr,D40,
_xlpm.arr,$K$5:$K$13,
_xlpm.srt,IFERROR(FIND(_xlpm.arr,D40),1000),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IFERROR(_xlpm.rd,D40))</f>
        <v>997njgrzxmnn7</v>
      </c>
      <c r="G40" s="28" cm="1">
        <f t="array" ref="G40">_xlfn.LET(
_xlpm.chars,F40,
_xlpm.ln, LEN(_xlpm.chars),
_xlpm.cr, MID(_xlpm.chars,_xlfn.SEQUENCE(,_xlpm.ln),1),
_xlpm.Nm, IFERROR(--_xlpm.cr,_xlpm.cr),
_xlpm.isN, ISNUMBER(_xlpm.Nm),
_xlpm.fr,_xlfn.XMATCH(TRUE,_xlpm.isN,0),
_xlpm.ls,_xlfn.XMATCH(TRUE,_xlpm.isN,0,-1),
--(INDEX(_xlpm.Nm,1,_xlpm.fr)&amp;INDEX(_xlpm.Nm,1,_xlpm.ls)))</f>
        <v>97</v>
      </c>
      <c r="M40" s="28"/>
    </row>
    <row r="41" spans="1:13" x14ac:dyDescent="0.3">
      <c r="A41" s="12" t="str" cm="1">
        <f t="array" aca="1" ref="A41" ca="1">MegaReplace(D41,$K$5,$L$5)</f>
        <v>slgsx9717xcghccxqs</v>
      </c>
      <c r="B41" s="12" cm="1">
        <f t="array" aca="1" ref="B41" ca="1">_xlfn.LET(
_xlpm.chars,A41,
_xlpm.ln, LEN(_xlpm.chars),
_xlpm.cr, MID(_xlpm.chars,_xlfn.SEQUENCE(,_xlpm.ln),1),
_xlpm.Nm, IFERROR(--_xlpm.cr,_xlpm.cr),
_xlpm.isN, ISNUMBER(_xlpm.Nm),
_xlpm.fr,_xlfn.XMATCH(TRUE,_xlpm.isN,0),
_xlpm.ls,_xlfn.XMATCH(TRUE,_xlpm.isN,0,-1),
--(INDEX(_xlpm.Nm,1,_xlpm.fr)&amp;INDEX(_xlpm.Nm,1,_xlpm.ls)))</f>
        <v>97</v>
      </c>
      <c r="D41" t="s">
        <v>2556</v>
      </c>
      <c r="E41" s="27" t="str" cm="1">
        <f t="array" ref="E41">_xlfn.LET(
_xlpm.wr,D41,
_xlpm.arr,$K$5:$K$13,
_xlpm.srt,IFERROR(FIND(_xlpm.arr,D41),1000),
_xlpm.rz,_xlfn.HSTACK(_xlpm.arr,_xlpm.srt),
_xlpm.sr,_xlfn._xlws.FILTER(_xlfn._xlws.SORT(_xlpm.rz,2,1),_xlfn.TAKE(_xlfn._xlws.SORT(_xlpm.rz,2),,-1)&lt;1000),
_xlpm.sb, _xlfn.TAKE(_xlpm.sr,,1),
_xlpm.rd, _xlfn.REDUCE(_xlpm.wr,_xlpm.sb,_xlfn.LAMBDA(_xlpm.a,_xlpm.v,SUBSTITUTE(_xlpm.a,_xlpm.v,_xlfn.XLOOKUP(_xlpm.v,$K$5:$K$13,$L$5:$L$13)))),
IFERROR(_xlpm.rd,D41))</f>
        <v>slgsx9717xcghccxqs</v>
      </c>
      <c r="F41" s="43" t="str" cm="1">
        <f t="array" ref="F41">_xlfn.LET(
_xlpm.wr,D41,
_xlpm.arr,$K$5:$K$13,
_xlpm.srt,IFERROR(FIND(_xlpm.arr,D41),1000),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IFERROR(_xlpm.rd,D41))</f>
        <v>slgsx9717xcghccxqs</v>
      </c>
      <c r="G41" s="28" cm="1">
        <f t="array" ref="G41">_xlfn.LET(
_xlpm.chars,F41,
_xlpm.ln, LEN(_xlpm.chars),
_xlpm.cr, MID(_xlpm.chars,_xlfn.SEQUENCE(,_xlpm.ln),1),
_xlpm.Nm, IFERROR(--_xlpm.cr,_xlpm.cr),
_xlpm.isN, ISNUMBER(_xlpm.Nm),
_xlpm.fr,_xlfn.XMATCH(TRUE,_xlpm.isN,0),
_xlpm.ls,_xlfn.XMATCH(TRUE,_xlpm.isN,0,-1),
--(INDEX(_xlpm.Nm,1,_xlpm.fr)&amp;INDEX(_xlpm.Nm,1,_xlpm.ls)))</f>
        <v>97</v>
      </c>
      <c r="M41" s="28"/>
    </row>
    <row r="42" spans="1:13" x14ac:dyDescent="0.3">
      <c r="A42" s="12" t="str" cm="1">
        <f t="array" aca="1" ref="A42" ca="1">MegaReplace(D42,$K$5,$L$5)</f>
        <v>9848897rgfs</v>
      </c>
      <c r="B42" s="12" cm="1">
        <f t="array" aca="1" ref="B42" ca="1">_xlfn.LET(
_xlpm.chars,A42,
_xlpm.ln, LEN(_xlpm.chars),
_xlpm.cr, MID(_xlpm.chars,_xlfn.SEQUENCE(,_xlpm.ln),1),
_xlpm.Nm, IFERROR(--_xlpm.cr,_xlpm.cr),
_xlpm.isN, ISNUMBER(_xlpm.Nm),
_xlpm.fr,_xlfn.XMATCH(TRUE,_xlpm.isN,0),
_xlpm.ls,_xlfn.XMATCH(TRUE,_xlpm.isN,0,-1),
--(INDEX(_xlpm.Nm,1,_xlpm.fr)&amp;INDEX(_xlpm.Nm,1,_xlpm.ls)))</f>
        <v>97</v>
      </c>
      <c r="D42" t="s">
        <v>2638</v>
      </c>
      <c r="E42" s="27" t="str" cm="1">
        <f t="array" ref="E42">_xlfn.LET(
_xlpm.wr,D42,
_xlpm.arr,$K$5:$K$13,
_xlpm.srt,IFERROR(FIND(_xlpm.arr,D42),1000),
_xlpm.rz,_xlfn.HSTACK(_xlpm.arr,_xlpm.srt),
_xlpm.sr,_xlfn._xlws.FILTER(_xlfn._xlws.SORT(_xlpm.rz,2,1),_xlfn.TAKE(_xlfn._xlws.SORT(_xlpm.rz,2),,-1)&lt;1000),
_xlpm.sb, _xlfn.TAKE(_xlpm.sr,,1),
_xlpm.rd, _xlfn.REDUCE(_xlpm.wr,_xlpm.sb,_xlfn.LAMBDA(_xlpm.a,_xlpm.v,SUBSTITUTE(_xlpm.a,_xlpm.v,_xlfn.XLOOKUP(_xlpm.v,$K$5:$K$13,$L$5:$L$13)))),
IFERROR(_xlpm.rd,D42))</f>
        <v>9848897rgfs</v>
      </c>
      <c r="F42" s="43" t="str" cm="1">
        <f t="array" ref="F42">_xlfn.LET(
_xlpm.wr,D42,
_xlpm.arr,$K$5:$K$13,
_xlpm.srt,IFERROR(FIND(_xlpm.arr,D42),1000),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IFERROR(_xlpm.rd,D42))</f>
        <v>9848897rgfs</v>
      </c>
      <c r="G42" s="28" cm="1">
        <f t="array" ref="G42">_xlfn.LET(
_xlpm.chars,F42,
_xlpm.ln, LEN(_xlpm.chars),
_xlpm.cr, MID(_xlpm.chars,_xlfn.SEQUENCE(,_xlpm.ln),1),
_xlpm.Nm, IFERROR(--_xlpm.cr,_xlpm.cr),
_xlpm.isN, ISNUMBER(_xlpm.Nm),
_xlpm.fr,_xlfn.XMATCH(TRUE,_xlpm.isN,0),
_xlpm.ls,_xlfn.XMATCH(TRUE,_xlpm.isN,0,-1),
--(INDEX(_xlpm.Nm,1,_xlpm.fr)&amp;INDEX(_xlpm.Nm,1,_xlpm.ls)))</f>
        <v>97</v>
      </c>
      <c r="M42" s="28"/>
    </row>
    <row r="43" spans="1:13" x14ac:dyDescent="0.3">
      <c r="A43" s="12" t="str" cm="1">
        <f t="array" aca="1" ref="A43" ca="1">MegaReplace(D43,$K$5,$L$5)</f>
        <v>972qndtmhrxvs6scsjkjd</v>
      </c>
      <c r="B43" s="12" cm="1">
        <f t="array" aca="1" ref="B43" ca="1">_xlfn.LET(
_xlpm.chars,A43,
_xlpm.ln, LEN(_xlpm.chars),
_xlpm.cr, MID(_xlpm.chars,_xlfn.SEQUENCE(,_xlpm.ln),1),
_xlpm.Nm, IFERROR(--_xlpm.cr,_xlpm.cr),
_xlpm.isN, ISNUMBER(_xlpm.Nm),
_xlpm.fr,_xlfn.XMATCH(TRUE,_xlpm.isN,0),
_xlpm.ls,_xlfn.XMATCH(TRUE,_xlpm.isN,0,-1),
--(INDEX(_xlpm.Nm,1,_xlpm.fr)&amp;INDEX(_xlpm.Nm,1,_xlpm.ls)))</f>
        <v>96</v>
      </c>
      <c r="D43" t="s">
        <v>1915</v>
      </c>
      <c r="E43" s="27" t="str" cm="1">
        <f t="array" ref="E43">_xlfn.LET(
_xlpm.wr,D43,
_xlpm.arr,$K$5:$K$13,
_xlpm.srt,IFERROR(FIND(_xlpm.arr,D43),1000),
_xlpm.rz,_xlfn.HSTACK(_xlpm.arr,_xlpm.srt),
_xlpm.sr,_xlfn._xlws.FILTER(_xlfn._xlws.SORT(_xlpm.rz,2,1),_xlfn.TAKE(_xlfn._xlws.SORT(_xlpm.rz,2),,-1)&lt;1000),
_xlpm.sb, _xlfn.TAKE(_xlpm.sr,,1),
_xlpm.rd, _xlfn.REDUCE(_xlpm.wr,_xlpm.sb,_xlfn.LAMBDA(_xlpm.a,_xlpm.v,SUBSTITUTE(_xlpm.a,_xlpm.v,_xlfn.XLOOKUP(_xlpm.v,$K$5:$K$13,$L$5:$L$13)))),
IFERROR(_xlpm.rd,D43))</f>
        <v>972qndtmhrxvs6scsjkjd</v>
      </c>
      <c r="F43" s="43" t="str" cm="1">
        <f t="array" ref="F43">_xlfn.LET(
_xlpm.wr,D43,
_xlpm.arr,$K$5:$K$13,
_xlpm.srt,IFERROR(FIND(_xlpm.arr,D43),1000),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IFERROR(_xlpm.rd,D43))</f>
        <v>972qndtmhrxvs6scsjkjd</v>
      </c>
      <c r="G43" s="28" cm="1">
        <f t="array" ref="G43">_xlfn.LET(
_xlpm.chars,F43,
_xlpm.ln, LEN(_xlpm.chars),
_xlpm.cr, MID(_xlpm.chars,_xlfn.SEQUENCE(,_xlpm.ln),1),
_xlpm.Nm, IFERROR(--_xlpm.cr,_xlpm.cr),
_xlpm.isN, ISNUMBER(_xlpm.Nm),
_xlpm.fr,_xlfn.XMATCH(TRUE,_xlpm.isN,0),
_xlpm.ls,_xlfn.XMATCH(TRUE,_xlpm.isN,0,-1),
--(INDEX(_xlpm.Nm,1,_xlpm.fr)&amp;INDEX(_xlpm.Nm,1,_xlpm.ls)))</f>
        <v>96</v>
      </c>
      <c r="M43" s="28"/>
    </row>
    <row r="44" spans="1:13" x14ac:dyDescent="0.3">
      <c r="A44" s="12" t="str" cm="1">
        <f t="array" aca="1" ref="A44" ca="1">MegaReplace(D44,$K$5,$L$5)</f>
        <v>951pph946qj</v>
      </c>
      <c r="B44" s="12" cm="1">
        <f t="array" aca="1" ref="B44" ca="1">_xlfn.LET(
_xlpm.chars,A44,
_xlpm.ln, LEN(_xlpm.chars),
_xlpm.cr, MID(_xlpm.chars,_xlfn.SEQUENCE(,_xlpm.ln),1),
_xlpm.Nm, IFERROR(--_xlpm.cr,_xlpm.cr),
_xlpm.isN, ISNUMBER(_xlpm.Nm),
_xlpm.fr,_xlfn.XMATCH(TRUE,_xlpm.isN,0),
_xlpm.ls,_xlfn.XMATCH(TRUE,_xlpm.isN,0,-1),
--(INDEX(_xlpm.Nm,1,_xlpm.fr)&amp;INDEX(_xlpm.Nm,1,_xlpm.ls)))</f>
        <v>96</v>
      </c>
      <c r="D44" t="s">
        <v>2019</v>
      </c>
      <c r="E44" s="27" t="str" cm="1">
        <f t="array" ref="E44">_xlfn.LET(
_xlpm.wr,D44,
_xlpm.arr,$K$5:$K$13,
_xlpm.srt,IFERROR(FIND(_xlpm.arr,D44),1000),
_xlpm.rz,_xlfn.HSTACK(_xlpm.arr,_xlpm.srt),
_xlpm.sr,_xlfn._xlws.FILTER(_xlfn._xlws.SORT(_xlpm.rz,2,1),_xlfn.TAKE(_xlfn._xlws.SORT(_xlpm.rz,2),,-1)&lt;1000),
_xlpm.sb, _xlfn.TAKE(_xlpm.sr,,1),
_xlpm.rd, _xlfn.REDUCE(_xlpm.wr,_xlpm.sb,_xlfn.LAMBDA(_xlpm.a,_xlpm.v,SUBSTITUTE(_xlpm.a,_xlpm.v,_xlfn.XLOOKUP(_xlpm.v,$K$5:$K$13,$L$5:$L$13)))),
IFERROR(_xlpm.rd,D44))</f>
        <v>951pph946qj</v>
      </c>
      <c r="F44" s="43" t="str" cm="1">
        <f t="array" ref="F44">_xlfn.LET(
_xlpm.wr,D44,
_xlpm.arr,$K$5:$K$13,
_xlpm.srt,IFERROR(FIND(_xlpm.arr,D44),1000),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IFERROR(_xlpm.rd,D44))</f>
        <v>951pph946qj</v>
      </c>
      <c r="G44" s="28" cm="1">
        <f t="array" ref="G44">_xlfn.LET(
_xlpm.chars,F44,
_xlpm.ln, LEN(_xlpm.chars),
_xlpm.cr, MID(_xlpm.chars,_xlfn.SEQUENCE(,_xlpm.ln),1),
_xlpm.Nm, IFERROR(--_xlpm.cr,_xlpm.cr),
_xlpm.isN, ISNUMBER(_xlpm.Nm),
_xlpm.fr,_xlfn.XMATCH(TRUE,_xlpm.isN,0),
_xlpm.ls,_xlfn.XMATCH(TRUE,_xlpm.isN,0,-1),
--(INDEX(_xlpm.Nm,1,_xlpm.fr)&amp;INDEX(_xlpm.Nm,1,_xlpm.ls)))</f>
        <v>96</v>
      </c>
      <c r="M44" s="28"/>
    </row>
    <row r="45" spans="1:13" x14ac:dyDescent="0.3">
      <c r="A45" s="12" t="str" cm="1">
        <f t="array" aca="1" ref="A45" ca="1">MegaReplace(D45,$K$5,$L$5)</f>
        <v>9xd2gzjblt4s6lpkdj</v>
      </c>
      <c r="B45" s="12" cm="1">
        <f t="array" aca="1" ref="B45" ca="1">_xlfn.LET(
_xlpm.chars,A45,
_xlpm.ln, LEN(_xlpm.chars),
_xlpm.cr, MID(_xlpm.chars,_xlfn.SEQUENCE(,_xlpm.ln),1),
_xlpm.Nm, IFERROR(--_xlpm.cr,_xlpm.cr),
_xlpm.isN, ISNUMBER(_xlpm.Nm),
_xlpm.fr,_xlfn.XMATCH(TRUE,_xlpm.isN,0),
_xlpm.ls,_xlfn.XMATCH(TRUE,_xlpm.isN,0,-1),
--(INDEX(_xlpm.Nm,1,_xlpm.fr)&amp;INDEX(_xlpm.Nm,1,_xlpm.ls)))</f>
        <v>96</v>
      </c>
      <c r="D45" t="s">
        <v>2170</v>
      </c>
      <c r="E45" s="27" t="str" cm="1">
        <f t="array" ref="E45">_xlfn.LET(
_xlpm.wr,D45,
_xlpm.arr,$K$5:$K$13,
_xlpm.srt,IFERROR(FIND(_xlpm.arr,D45),1000),
_xlpm.rz,_xlfn.HSTACK(_xlpm.arr,_xlpm.srt),
_xlpm.sr,_xlfn._xlws.FILTER(_xlfn._xlws.SORT(_xlpm.rz,2,1),_xlfn.TAKE(_xlfn._xlws.SORT(_xlpm.rz,2),,-1)&lt;1000),
_xlpm.sb, _xlfn.TAKE(_xlpm.sr,,1),
_xlpm.rd, _xlfn.REDUCE(_xlpm.wr,_xlpm.sb,_xlfn.LAMBDA(_xlpm.a,_xlpm.v,SUBSTITUTE(_xlpm.a,_xlpm.v,_xlfn.XLOOKUP(_xlpm.v,$K$5:$K$13,$L$5:$L$13)))),
IFERROR(_xlpm.rd,D45))</f>
        <v>9xd2gzjblt4s6lpkdj</v>
      </c>
      <c r="F45" s="43" t="str" cm="1">
        <f t="array" ref="F45">_xlfn.LET(
_xlpm.wr,D45,
_xlpm.arr,$K$5:$K$13,
_xlpm.srt,IFERROR(FIND(_xlpm.arr,D45),1000),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IFERROR(_xlpm.rd,D45))</f>
        <v>9xd2gzjblt4s6lpkdj</v>
      </c>
      <c r="G45" s="28" cm="1">
        <f t="array" ref="G45">_xlfn.LET(
_xlpm.chars,F45,
_xlpm.ln, LEN(_xlpm.chars),
_xlpm.cr, MID(_xlpm.chars,_xlfn.SEQUENCE(,_xlpm.ln),1),
_xlpm.Nm, IFERROR(--_xlpm.cr,_xlpm.cr),
_xlpm.isN, ISNUMBER(_xlpm.Nm),
_xlpm.fr,_xlfn.XMATCH(TRUE,_xlpm.isN,0),
_xlpm.ls,_xlfn.XMATCH(TRUE,_xlpm.isN,0,-1),
--(INDEX(_xlpm.Nm,1,_xlpm.fr)&amp;INDEX(_xlpm.Nm,1,_xlpm.ls)))</f>
        <v>96</v>
      </c>
      <c r="M45" s="28"/>
    </row>
    <row r="46" spans="1:13" x14ac:dyDescent="0.3">
      <c r="A46" s="12" t="str" cm="1">
        <f t="array" aca="1" ref="A46" ca="1">MegaReplace(D46,$K$5,$L$5)</f>
        <v>99xrk22vdn6</v>
      </c>
      <c r="B46" s="12" cm="1">
        <f t="array" aca="1" ref="B46" ca="1">_xlfn.LET(
_xlpm.chars,A46,
_xlpm.ln, LEN(_xlpm.chars),
_xlpm.cr, MID(_xlpm.chars,_xlfn.SEQUENCE(,_xlpm.ln),1),
_xlpm.Nm, IFERROR(--_xlpm.cr,_xlpm.cr),
_xlpm.isN, ISNUMBER(_xlpm.Nm),
_xlpm.fr,_xlfn.XMATCH(TRUE,_xlpm.isN,0),
_xlpm.ls,_xlfn.XMATCH(TRUE,_xlpm.isN,0,-1),
--(INDEX(_xlpm.Nm,1,_xlpm.fr)&amp;INDEX(_xlpm.Nm,1,_xlpm.ls)))</f>
        <v>96</v>
      </c>
      <c r="D46" t="s">
        <v>2261</v>
      </c>
      <c r="E46" s="27" t="str" cm="1">
        <f t="array" ref="E46">_xlfn.LET(
_xlpm.wr,D46,
_xlpm.arr,$K$5:$K$13,
_xlpm.srt,IFERROR(FIND(_xlpm.arr,D46),1000),
_xlpm.rz,_xlfn.HSTACK(_xlpm.arr,_xlpm.srt),
_xlpm.sr,_xlfn._xlws.FILTER(_xlfn._xlws.SORT(_xlpm.rz,2,1),_xlfn.TAKE(_xlfn._xlws.SORT(_xlpm.rz,2),,-1)&lt;1000),
_xlpm.sb, _xlfn.TAKE(_xlpm.sr,,1),
_xlpm.rd, _xlfn.REDUCE(_xlpm.wr,_xlpm.sb,_xlfn.LAMBDA(_xlpm.a,_xlpm.v,SUBSTITUTE(_xlpm.a,_xlpm.v,_xlfn.XLOOKUP(_xlpm.v,$K$5:$K$13,$L$5:$L$13)))),
IFERROR(_xlpm.rd,D46))</f>
        <v>99xrk22vdn6</v>
      </c>
      <c r="F46" s="43" t="str" cm="1">
        <f t="array" ref="F46">_xlfn.LET(
_xlpm.wr,D46,
_xlpm.arr,$K$5:$K$13,
_xlpm.srt,IFERROR(FIND(_xlpm.arr,D46),1000),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IFERROR(_xlpm.rd,D46))</f>
        <v>99xrk22vdn6</v>
      </c>
      <c r="G46" s="28" cm="1">
        <f t="array" ref="G46">_xlfn.LET(
_xlpm.chars,F46,
_xlpm.ln, LEN(_xlpm.chars),
_xlpm.cr, MID(_xlpm.chars,_xlfn.SEQUENCE(,_xlpm.ln),1),
_xlpm.Nm, IFERROR(--_xlpm.cr,_xlpm.cr),
_xlpm.isN, ISNUMBER(_xlpm.Nm),
_xlpm.fr,_xlfn.XMATCH(TRUE,_xlpm.isN,0),
_xlpm.ls,_xlfn.XMATCH(TRUE,_xlpm.isN,0,-1),
--(INDEX(_xlpm.Nm,1,_xlpm.fr)&amp;INDEX(_xlpm.Nm,1,_xlpm.ls)))</f>
        <v>96</v>
      </c>
      <c r="M46" s="28"/>
    </row>
    <row r="47" spans="1:13" x14ac:dyDescent="0.3">
      <c r="A47" s="12" t="str" cm="1">
        <f t="array" aca="1" ref="A47" ca="1">MegaReplace(D47,$K$5,$L$5)</f>
        <v>9sphdrdxzvvvdfcpsvc6</v>
      </c>
      <c r="B47" s="12" cm="1">
        <f t="array" aca="1" ref="B47" ca="1">_xlfn.LET(
_xlpm.chars,A47,
_xlpm.ln, LEN(_xlpm.chars),
_xlpm.cr, MID(_xlpm.chars,_xlfn.SEQUENCE(,_xlpm.ln),1),
_xlpm.Nm, IFERROR(--_xlpm.cr,_xlpm.cr),
_xlpm.isN, ISNUMBER(_xlpm.Nm),
_xlpm.fr,_xlfn.XMATCH(TRUE,_xlpm.isN,0),
_xlpm.ls,_xlfn.XMATCH(TRUE,_xlpm.isN,0,-1),
--(INDEX(_xlpm.Nm,1,_xlpm.fr)&amp;INDEX(_xlpm.Nm,1,_xlpm.ls)))</f>
        <v>96</v>
      </c>
      <c r="D47" t="s">
        <v>2388</v>
      </c>
      <c r="E47" s="27" t="str" cm="1">
        <f t="array" ref="E47">_xlfn.LET(
_xlpm.wr,D47,
_xlpm.arr,$K$5:$K$13,
_xlpm.srt,IFERROR(FIND(_xlpm.arr,D47),1000),
_xlpm.rz,_xlfn.HSTACK(_xlpm.arr,_xlpm.srt),
_xlpm.sr,_xlfn._xlws.FILTER(_xlfn._xlws.SORT(_xlpm.rz,2,1),_xlfn.TAKE(_xlfn._xlws.SORT(_xlpm.rz,2),,-1)&lt;1000),
_xlpm.sb, _xlfn.TAKE(_xlpm.sr,,1),
_xlpm.rd, _xlfn.REDUCE(_xlpm.wr,_xlpm.sb,_xlfn.LAMBDA(_xlpm.a,_xlpm.v,SUBSTITUTE(_xlpm.a,_xlpm.v,_xlfn.XLOOKUP(_xlpm.v,$K$5:$K$13,$L$5:$L$13)))),
IFERROR(_xlpm.rd,D47))</f>
        <v>9sphdrdxzvvvdfcpsvc6</v>
      </c>
      <c r="F47" s="43" t="str" cm="1">
        <f t="array" ref="F47">_xlfn.LET(
_xlpm.wr,D47,
_xlpm.arr,$K$5:$K$13,
_xlpm.srt,IFERROR(FIND(_xlpm.arr,D47),1000),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IFERROR(_xlpm.rd,D47))</f>
        <v>9sphdrdxzvvvdfcpsvc6</v>
      </c>
      <c r="G47" s="28" cm="1">
        <f t="array" ref="G47">_xlfn.LET(
_xlpm.chars,F47,
_xlpm.ln, LEN(_xlpm.chars),
_xlpm.cr, MID(_xlpm.chars,_xlfn.SEQUENCE(,_xlpm.ln),1),
_xlpm.Nm, IFERROR(--_xlpm.cr,_xlpm.cr),
_xlpm.isN, ISNUMBER(_xlpm.Nm),
_xlpm.fr,_xlfn.XMATCH(TRUE,_xlpm.isN,0),
_xlpm.ls,_xlfn.XMATCH(TRUE,_xlpm.isN,0,-1),
--(INDEX(_xlpm.Nm,1,_xlpm.fr)&amp;INDEX(_xlpm.Nm,1,_xlpm.ls)))</f>
        <v>96</v>
      </c>
      <c r="M47" s="28"/>
    </row>
    <row r="48" spans="1:13" x14ac:dyDescent="0.3">
      <c r="A48" s="12" t="str" cm="1">
        <f t="array" aca="1" ref="A48" ca="1">MegaReplace(D48,$K$5,$L$5)</f>
        <v>hjmpkjvkzhxpzflz96</v>
      </c>
      <c r="B48" s="12" cm="1">
        <f t="array" aca="1" ref="B48" ca="1">_xlfn.LET(
_xlpm.chars,A48,
_xlpm.ln, LEN(_xlpm.chars),
_xlpm.cr, MID(_xlpm.chars,_xlfn.SEQUENCE(,_xlpm.ln),1),
_xlpm.Nm, IFERROR(--_xlpm.cr,_xlpm.cr),
_xlpm.isN, ISNUMBER(_xlpm.Nm),
_xlpm.fr,_xlfn.XMATCH(TRUE,_xlpm.isN,0),
_xlpm.ls,_xlfn.XMATCH(TRUE,_xlpm.isN,0,-1),
--(INDEX(_xlpm.Nm,1,_xlpm.fr)&amp;INDEX(_xlpm.Nm,1,_xlpm.ls)))</f>
        <v>96</v>
      </c>
      <c r="D48" t="s">
        <v>2565</v>
      </c>
      <c r="E48" s="27" t="str" cm="1">
        <f t="array" ref="E48">_xlfn.LET(
_xlpm.wr,D48,
_xlpm.arr,$K$5:$K$13,
_xlpm.srt,IFERROR(FIND(_xlpm.arr,D48),1000),
_xlpm.rz,_xlfn.HSTACK(_xlpm.arr,_xlpm.srt),
_xlpm.sr,_xlfn._xlws.FILTER(_xlfn._xlws.SORT(_xlpm.rz,2,1),_xlfn.TAKE(_xlfn._xlws.SORT(_xlpm.rz,2),,-1)&lt;1000),
_xlpm.sb, _xlfn.TAKE(_xlpm.sr,,1),
_xlpm.rd, _xlfn.REDUCE(_xlpm.wr,_xlpm.sb,_xlfn.LAMBDA(_xlpm.a,_xlpm.v,SUBSTITUTE(_xlpm.a,_xlpm.v,_xlfn.XLOOKUP(_xlpm.v,$K$5:$K$13,$L$5:$L$13)))),
IFERROR(_xlpm.rd,D48))</f>
        <v>hjmpkjvkzhxpzflz96</v>
      </c>
      <c r="F48" s="43" t="str" cm="1">
        <f t="array" ref="F48">_xlfn.LET(
_xlpm.wr,D48,
_xlpm.arr,$K$5:$K$13,
_xlpm.srt,IFERROR(FIND(_xlpm.arr,D48),1000),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IFERROR(_xlpm.rd,D48))</f>
        <v>hjmpkjvkzhxpzflz96</v>
      </c>
      <c r="G48" s="28" cm="1">
        <f t="array" ref="G48">_xlfn.LET(
_xlpm.chars,F48,
_xlpm.ln, LEN(_xlpm.chars),
_xlpm.cr, MID(_xlpm.chars,_xlfn.SEQUENCE(,_xlpm.ln),1),
_xlpm.Nm, IFERROR(--_xlpm.cr,_xlpm.cr),
_xlpm.isN, ISNUMBER(_xlpm.Nm),
_xlpm.fr,_xlfn.XMATCH(TRUE,_xlpm.isN,0),
_xlpm.ls,_xlfn.XMATCH(TRUE,_xlpm.isN,0,-1),
--(INDEX(_xlpm.Nm,1,_xlpm.fr)&amp;INDEX(_xlpm.Nm,1,_xlpm.ls)))</f>
        <v>96</v>
      </c>
      <c r="M48" s="28"/>
    </row>
    <row r="49" spans="1:13" x14ac:dyDescent="0.3">
      <c r="A49" s="12" t="str" cm="1">
        <f t="array" aca="1" ref="A49" ca="1">MegaReplace(D49,$K$5,$L$5)</f>
        <v>fmc94vmmtxlmdrn246</v>
      </c>
      <c r="B49" s="12" cm="1">
        <f t="array" aca="1" ref="B49" ca="1">_xlfn.LET(
_xlpm.chars,A49,
_xlpm.ln, LEN(_xlpm.chars),
_xlpm.cr, MID(_xlpm.chars,_xlfn.SEQUENCE(,_xlpm.ln),1),
_xlpm.Nm, IFERROR(--_xlpm.cr,_xlpm.cr),
_xlpm.isN, ISNUMBER(_xlpm.Nm),
_xlpm.fr,_xlfn.XMATCH(TRUE,_xlpm.isN,0),
_xlpm.ls,_xlfn.XMATCH(TRUE,_xlpm.isN,0,-1),
--(INDEX(_xlpm.Nm,1,_xlpm.fr)&amp;INDEX(_xlpm.Nm,1,_xlpm.ls)))</f>
        <v>96</v>
      </c>
      <c r="D49" t="s">
        <v>2566</v>
      </c>
      <c r="E49" s="27" t="str" cm="1">
        <f t="array" ref="E49">_xlfn.LET(
_xlpm.wr,D49,
_xlpm.arr,$K$5:$K$13,
_xlpm.srt,IFERROR(FIND(_xlpm.arr,D49),1000),
_xlpm.rz,_xlfn.HSTACK(_xlpm.arr,_xlpm.srt),
_xlpm.sr,_xlfn._xlws.FILTER(_xlfn._xlws.SORT(_xlpm.rz,2,1),_xlfn.TAKE(_xlfn._xlws.SORT(_xlpm.rz,2),,-1)&lt;1000),
_xlpm.sb, _xlfn.TAKE(_xlpm.sr,,1),
_xlpm.rd, _xlfn.REDUCE(_xlpm.wr,_xlpm.sb,_xlfn.LAMBDA(_xlpm.a,_xlpm.v,SUBSTITUTE(_xlpm.a,_xlpm.v,_xlfn.XLOOKUP(_xlpm.v,$K$5:$K$13,$L$5:$L$13)))),
IFERROR(_xlpm.rd,D49))</f>
        <v>fmc94vmmtxlmdrn246</v>
      </c>
      <c r="F49" s="43" t="str" cm="1">
        <f t="array" ref="F49">_xlfn.LET(
_xlpm.wr,D49,
_xlpm.arr,$K$5:$K$13,
_xlpm.srt,IFERROR(FIND(_xlpm.arr,D49),1000),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IFERROR(_xlpm.rd,D49))</f>
        <v>fmc94vmmtxlmdrn246</v>
      </c>
      <c r="G49" s="28" cm="1">
        <f t="array" ref="G49">_xlfn.LET(
_xlpm.chars,F49,
_xlpm.ln, LEN(_xlpm.chars),
_xlpm.cr, MID(_xlpm.chars,_xlfn.SEQUENCE(,_xlpm.ln),1),
_xlpm.Nm, IFERROR(--_xlpm.cr,_xlpm.cr),
_xlpm.isN, ISNUMBER(_xlpm.Nm),
_xlpm.fr,_xlfn.XMATCH(TRUE,_xlpm.isN,0),
_xlpm.ls,_xlfn.XMATCH(TRUE,_xlpm.isN,0,-1),
--(INDEX(_xlpm.Nm,1,_xlpm.fr)&amp;INDEX(_xlpm.Nm,1,_xlpm.ls)))</f>
        <v>96</v>
      </c>
      <c r="M49" s="28"/>
    </row>
    <row r="50" spans="1:13" x14ac:dyDescent="0.3">
      <c r="A50" s="12" t="str" cm="1">
        <f t="array" aca="1" ref="A50" ca="1">MegaReplace(D50,$K$5,$L$5)</f>
        <v>9rxrddhl5896pdfznbhrfrvjnjd</v>
      </c>
      <c r="B50" s="12" cm="1">
        <f t="array" aca="1" ref="B50" ca="1">_xlfn.LET(
_xlpm.chars,A50,
_xlpm.ln, LEN(_xlpm.chars),
_xlpm.cr, MID(_xlpm.chars,_xlfn.SEQUENCE(,_xlpm.ln),1),
_xlpm.Nm, IFERROR(--_xlpm.cr,_xlpm.cr),
_xlpm.isN, ISNUMBER(_xlpm.Nm),
_xlpm.fr,_xlfn.XMATCH(TRUE,_xlpm.isN,0),
_xlpm.ls,_xlfn.XMATCH(TRUE,_xlpm.isN,0,-1),
--(INDEX(_xlpm.Nm,1,_xlpm.fr)&amp;INDEX(_xlpm.Nm,1,_xlpm.ls)))</f>
        <v>96</v>
      </c>
      <c r="D50" t="s">
        <v>2598</v>
      </c>
      <c r="E50" s="27" t="str" cm="1">
        <f t="array" ref="E50">_xlfn.LET(
_xlpm.wr,D50,
_xlpm.arr,$K$5:$K$13,
_xlpm.srt,IFERROR(FIND(_xlpm.arr,D50),1000),
_xlpm.rz,_xlfn.HSTACK(_xlpm.arr,_xlpm.srt),
_xlpm.sr,_xlfn._xlws.FILTER(_xlfn._xlws.SORT(_xlpm.rz,2,1),_xlfn.TAKE(_xlfn._xlws.SORT(_xlpm.rz,2),,-1)&lt;1000),
_xlpm.sb, _xlfn.TAKE(_xlpm.sr,,1),
_xlpm.rd, _xlfn.REDUCE(_xlpm.wr,_xlpm.sb,_xlfn.LAMBDA(_xlpm.a,_xlpm.v,SUBSTITUTE(_xlpm.a,_xlpm.v,_xlfn.XLOOKUP(_xlpm.v,$K$5:$K$13,$L$5:$L$13)))),
IFERROR(_xlpm.rd,D50))</f>
        <v>9rxrddhl5896pdfznbhrfrvjnjd</v>
      </c>
      <c r="F50" s="43" t="str" cm="1">
        <f t="array" ref="F50">_xlfn.LET(
_xlpm.wr,D50,
_xlpm.arr,$K$5:$K$13,
_xlpm.srt,IFERROR(FIND(_xlpm.arr,D50),1000),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IFERROR(_xlpm.rd,D50))</f>
        <v>9rxrddhl5896pdfznbhrfrvjnjd</v>
      </c>
      <c r="G50" s="28" cm="1">
        <f t="array" ref="G50">_xlfn.LET(
_xlpm.chars,F50,
_xlpm.ln, LEN(_xlpm.chars),
_xlpm.cr, MID(_xlpm.chars,_xlfn.SEQUENCE(,_xlpm.ln),1),
_xlpm.Nm, IFERROR(--_xlpm.cr,_xlpm.cr),
_xlpm.isN, ISNUMBER(_xlpm.Nm),
_xlpm.fr,_xlfn.XMATCH(TRUE,_xlpm.isN,0),
_xlpm.ls,_xlfn.XMATCH(TRUE,_xlpm.isN,0,-1),
--(INDEX(_xlpm.Nm,1,_xlpm.fr)&amp;INDEX(_xlpm.Nm,1,_xlpm.ls)))</f>
        <v>96</v>
      </c>
      <c r="M50" s="28"/>
    </row>
    <row r="51" spans="1:13" x14ac:dyDescent="0.3">
      <c r="A51" s="12" t="str" cm="1">
        <f t="array" aca="1" ref="A51" ca="1">MegaReplace(D51,$K$5,$L$5)</f>
        <v>975926c</v>
      </c>
      <c r="B51" s="12" cm="1">
        <f t="array" aca="1" ref="B51" ca="1">_xlfn.LET(
_xlpm.chars,A51,
_xlpm.ln, LEN(_xlpm.chars),
_xlpm.cr, MID(_xlpm.chars,_xlfn.SEQUENCE(,_xlpm.ln),1),
_xlpm.Nm, IFERROR(--_xlpm.cr,_xlpm.cr),
_xlpm.isN, ISNUMBER(_xlpm.Nm),
_xlpm.fr,_xlfn.XMATCH(TRUE,_xlpm.isN,0),
_xlpm.ls,_xlfn.XMATCH(TRUE,_xlpm.isN,0,-1),
--(INDEX(_xlpm.Nm,1,_xlpm.fr)&amp;INDEX(_xlpm.Nm,1,_xlpm.ls)))</f>
        <v>96</v>
      </c>
      <c r="D51" t="s">
        <v>2618</v>
      </c>
      <c r="E51" s="27" t="str" cm="1">
        <f t="array" ref="E51">_xlfn.LET(
_xlpm.wr,D51,
_xlpm.arr,$K$5:$K$13,
_xlpm.srt,IFERROR(FIND(_xlpm.arr,D51),1000),
_xlpm.rz,_xlfn.HSTACK(_xlpm.arr,_xlpm.srt),
_xlpm.sr,_xlfn._xlws.FILTER(_xlfn._xlws.SORT(_xlpm.rz,2,1),_xlfn.TAKE(_xlfn._xlws.SORT(_xlpm.rz,2),,-1)&lt;1000),
_xlpm.sb, _xlfn.TAKE(_xlpm.sr,,1),
_xlpm.rd, _xlfn.REDUCE(_xlpm.wr,_xlpm.sb,_xlfn.LAMBDA(_xlpm.a,_xlpm.v,SUBSTITUTE(_xlpm.a,_xlpm.v,_xlfn.XLOOKUP(_xlpm.v,$K$5:$K$13,$L$5:$L$13)))),
IFERROR(_xlpm.rd,D51))</f>
        <v>975926c</v>
      </c>
      <c r="F51" s="43" t="str" cm="1">
        <f t="array" ref="F51">_xlfn.LET(
_xlpm.wr,D51,
_xlpm.arr,$K$5:$K$13,
_xlpm.srt,IFERROR(FIND(_xlpm.arr,D51),1000),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IFERROR(_xlpm.rd,D51))</f>
        <v>975926c</v>
      </c>
      <c r="G51" s="28" cm="1">
        <f t="array" ref="G51">_xlfn.LET(
_xlpm.chars,F51,
_xlpm.ln, LEN(_xlpm.chars),
_xlpm.cr, MID(_xlpm.chars,_xlfn.SEQUENCE(,_xlpm.ln),1),
_xlpm.Nm, IFERROR(--_xlpm.cr,_xlpm.cr),
_xlpm.isN, ISNUMBER(_xlpm.Nm),
_xlpm.fr,_xlfn.XMATCH(TRUE,_xlpm.isN,0),
_xlpm.ls,_xlfn.XMATCH(TRUE,_xlpm.isN,0,-1),
--(INDEX(_xlpm.Nm,1,_xlpm.fr)&amp;INDEX(_xlpm.Nm,1,_xlpm.ls)))</f>
        <v>96</v>
      </c>
      <c r="M51" s="28"/>
    </row>
    <row r="52" spans="1:13" x14ac:dyDescent="0.3">
      <c r="A52" s="12" t="str" cm="1">
        <f t="array" aca="1" ref="A52" ca="1">MegaReplace(D52,$K$5,$L$5)</f>
        <v>9ggxcstltptb636glqhxdgnjp6jmjcrm</v>
      </c>
      <c r="B52" s="12" cm="1">
        <f t="array" aca="1" ref="B52" ca="1">_xlfn.LET(
_xlpm.chars,A52,
_xlpm.ln, LEN(_xlpm.chars),
_xlpm.cr, MID(_xlpm.chars,_xlfn.SEQUENCE(,_xlpm.ln),1),
_xlpm.Nm, IFERROR(--_xlpm.cr,_xlpm.cr),
_xlpm.isN, ISNUMBER(_xlpm.Nm),
_xlpm.fr,_xlfn.XMATCH(TRUE,_xlpm.isN,0),
_xlpm.ls,_xlfn.XMATCH(TRUE,_xlpm.isN,0,-1),
--(INDEX(_xlpm.Nm,1,_xlpm.fr)&amp;INDEX(_xlpm.Nm,1,_xlpm.ls)))</f>
        <v>96</v>
      </c>
      <c r="D52" t="s">
        <v>2636</v>
      </c>
      <c r="E52" s="27" t="str" cm="1">
        <f t="array" ref="E52">_xlfn.LET(
_xlpm.wr,D52,
_xlpm.arr,$K$5:$K$13,
_xlpm.srt,IFERROR(FIND(_xlpm.arr,D52),1000),
_xlpm.rz,_xlfn.HSTACK(_xlpm.arr,_xlpm.srt),
_xlpm.sr,_xlfn._xlws.FILTER(_xlfn._xlws.SORT(_xlpm.rz,2,1),_xlfn.TAKE(_xlfn._xlws.SORT(_xlpm.rz,2),,-1)&lt;1000),
_xlpm.sb, _xlfn.TAKE(_xlpm.sr,,1),
_xlpm.rd, _xlfn.REDUCE(_xlpm.wr,_xlpm.sb,_xlfn.LAMBDA(_xlpm.a,_xlpm.v,SUBSTITUTE(_xlpm.a,_xlpm.v,_xlfn.XLOOKUP(_xlpm.v,$K$5:$K$13,$L$5:$L$13)))),
IFERROR(_xlpm.rd,D52))</f>
        <v>9ggxcstltptb636glqhxdgnjp6jmjcrm</v>
      </c>
      <c r="F52" s="43" t="str" cm="1">
        <f t="array" ref="F52">_xlfn.LET(
_xlpm.wr,D52,
_xlpm.arr,$K$5:$K$13,
_xlpm.srt,IFERROR(FIND(_xlpm.arr,D52),1000),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IFERROR(_xlpm.rd,D52))</f>
        <v>9ggxcstltptb636glqhxdgnjp6jmjcrm</v>
      </c>
      <c r="G52" s="28" cm="1">
        <f t="array" ref="G52">_xlfn.LET(
_xlpm.chars,F52,
_xlpm.ln, LEN(_xlpm.chars),
_xlpm.cr, MID(_xlpm.chars,_xlfn.SEQUENCE(,_xlpm.ln),1),
_xlpm.Nm, IFERROR(--_xlpm.cr,_xlpm.cr),
_xlpm.isN, ISNUMBER(_xlpm.Nm),
_xlpm.fr,_xlfn.XMATCH(TRUE,_xlpm.isN,0),
_xlpm.ls,_xlfn.XMATCH(TRUE,_xlpm.isN,0,-1),
--(INDEX(_xlpm.Nm,1,_xlpm.fr)&amp;INDEX(_xlpm.Nm,1,_xlpm.ls)))</f>
        <v>96</v>
      </c>
      <c r="M52" s="28"/>
    </row>
    <row r="53" spans="1:13" x14ac:dyDescent="0.3">
      <c r="A53" s="12" t="str" cm="1">
        <f t="array" aca="1" ref="A53" ca="1">MegaReplace(D53,$K$5,$L$5)</f>
        <v>999495</v>
      </c>
      <c r="B53" s="12" cm="1">
        <f t="array" aca="1" ref="B53" ca="1">_xlfn.LET(
_xlpm.chars,A53,
_xlpm.ln, LEN(_xlpm.chars),
_xlpm.cr, MID(_xlpm.chars,_xlfn.SEQUENCE(,_xlpm.ln),1),
_xlpm.Nm, IFERROR(--_xlpm.cr,_xlpm.cr),
_xlpm.isN, ISNUMBER(_xlpm.Nm),
_xlpm.fr,_xlfn.XMATCH(TRUE,_xlpm.isN,0),
_xlpm.ls,_xlfn.XMATCH(TRUE,_xlpm.isN,0,-1),
--(INDEX(_xlpm.Nm,1,_xlpm.fr)&amp;INDEX(_xlpm.Nm,1,_xlpm.ls)))</f>
        <v>95</v>
      </c>
      <c r="D53" t="s">
        <v>1798</v>
      </c>
      <c r="E53" s="27" t="str" cm="1">
        <f t="array" ref="E53">_xlfn.LET(
_xlpm.wr,D53,
_xlpm.arr,$K$5:$K$13,
_xlpm.srt,IFERROR(FIND(_xlpm.arr,D53),1000),
_xlpm.rz,_xlfn.HSTACK(_xlpm.arr,_xlpm.srt),
_xlpm.sr,_xlfn._xlws.FILTER(_xlfn._xlws.SORT(_xlpm.rz,2,1),_xlfn.TAKE(_xlfn._xlws.SORT(_xlpm.rz,2),,-1)&lt;1000),
_xlpm.sb, _xlfn.TAKE(_xlpm.sr,,1),
_xlpm.rd, _xlfn.REDUCE(_xlpm.wr,_xlpm.sb,_xlfn.LAMBDA(_xlpm.a,_xlpm.v,SUBSTITUTE(_xlpm.a,_xlpm.v,_xlfn.XLOOKUP(_xlpm.v,$K$5:$K$13,$L$5:$L$13)))),
IFERROR(_xlpm.rd,D53))</f>
        <v>999495</v>
      </c>
      <c r="F53" s="43" t="str" cm="1">
        <f t="array" ref="F53">_xlfn.LET(
_xlpm.wr,D53,
_xlpm.arr,$K$5:$K$13,
_xlpm.srt,IFERROR(FIND(_xlpm.arr,D53),1000),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IFERROR(_xlpm.rd,D53))</f>
        <v>999495</v>
      </c>
      <c r="G53" s="28" cm="1">
        <f t="array" ref="G53">_xlfn.LET(
_xlpm.chars,F53,
_xlpm.ln, LEN(_xlpm.chars),
_xlpm.cr, MID(_xlpm.chars,_xlfn.SEQUENCE(,_xlpm.ln),1),
_xlpm.Nm, IFERROR(--_xlpm.cr,_xlpm.cr),
_xlpm.isN, ISNUMBER(_xlpm.Nm),
_xlpm.fr,_xlfn.XMATCH(TRUE,_xlpm.isN,0),
_xlpm.ls,_xlfn.XMATCH(TRUE,_xlpm.isN,0,-1),
--(INDEX(_xlpm.Nm,1,_xlpm.fr)&amp;INDEX(_xlpm.Nm,1,_xlpm.ls)))</f>
        <v>95</v>
      </c>
      <c r="M53" s="28"/>
    </row>
    <row r="54" spans="1:13" x14ac:dyDescent="0.3">
      <c r="A54" s="12" t="str" cm="1">
        <f t="array" aca="1" ref="A54" ca="1">MegaReplace(D54,$K$5,$L$5)</f>
        <v>9159135</v>
      </c>
      <c r="B54" s="12" cm="1">
        <f t="array" aca="1" ref="B54" ca="1">_xlfn.LET(
_xlpm.chars,A54,
_xlpm.ln, LEN(_xlpm.chars),
_xlpm.cr, MID(_xlpm.chars,_xlfn.SEQUENCE(,_xlpm.ln),1),
_xlpm.Nm, IFERROR(--_xlpm.cr,_xlpm.cr),
_xlpm.isN, ISNUMBER(_xlpm.Nm),
_xlpm.fr,_xlfn.XMATCH(TRUE,_xlpm.isN,0),
_xlpm.ls,_xlfn.XMATCH(TRUE,_xlpm.isN,0,-1),
--(INDEX(_xlpm.Nm,1,_xlpm.fr)&amp;INDEX(_xlpm.Nm,1,_xlpm.ls)))</f>
        <v>95</v>
      </c>
      <c r="D54" t="s">
        <v>1809</v>
      </c>
      <c r="E54" s="27" t="str" cm="1">
        <f t="array" ref="E54">_xlfn.LET(
_xlpm.wr,D54,
_xlpm.arr,$K$5:$K$13,
_xlpm.srt,IFERROR(FIND(_xlpm.arr,D54),1000),
_xlpm.rz,_xlfn.HSTACK(_xlpm.arr,_xlpm.srt),
_xlpm.sr,_xlfn._xlws.FILTER(_xlfn._xlws.SORT(_xlpm.rz,2,1),_xlfn.TAKE(_xlfn._xlws.SORT(_xlpm.rz,2),,-1)&lt;1000),
_xlpm.sb, _xlfn.TAKE(_xlpm.sr,,1),
_xlpm.rd, _xlfn.REDUCE(_xlpm.wr,_xlpm.sb,_xlfn.LAMBDA(_xlpm.a,_xlpm.v,SUBSTITUTE(_xlpm.a,_xlpm.v,_xlfn.XLOOKUP(_xlpm.v,$K$5:$K$13,$L$5:$L$13)))),
IFERROR(_xlpm.rd,D54))</f>
        <v>9159135</v>
      </c>
      <c r="F54" s="43" t="str" cm="1">
        <f t="array" ref="F54">_xlfn.LET(
_xlpm.wr,D54,
_xlpm.arr,$K$5:$K$13,
_xlpm.srt,IFERROR(FIND(_xlpm.arr,D54),1000),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IFERROR(_xlpm.rd,D54))</f>
        <v>9159135</v>
      </c>
      <c r="G54" s="28" cm="1">
        <f t="array" ref="G54">_xlfn.LET(
_xlpm.chars,F54,
_xlpm.ln, LEN(_xlpm.chars),
_xlpm.cr, MID(_xlpm.chars,_xlfn.SEQUENCE(,_xlpm.ln),1),
_xlpm.Nm, IFERROR(--_xlpm.cr,_xlpm.cr),
_xlpm.isN, ISNUMBER(_xlpm.Nm),
_xlpm.fr,_xlfn.XMATCH(TRUE,_xlpm.isN,0),
_xlpm.ls,_xlfn.XMATCH(TRUE,_xlpm.isN,0,-1),
--(INDEX(_xlpm.Nm,1,_xlpm.fr)&amp;INDEX(_xlpm.Nm,1,_xlpm.ls)))</f>
        <v>95</v>
      </c>
      <c r="M54" s="28"/>
    </row>
    <row r="55" spans="1:13" x14ac:dyDescent="0.3">
      <c r="A55" s="12" t="str" cm="1">
        <f t="array" aca="1" ref="A55" ca="1">MegaReplace(D55,$K$5,$L$5)</f>
        <v>97hnhczxpqmxpvnrtrtl23745</v>
      </c>
      <c r="B55" s="12" cm="1">
        <f t="array" aca="1" ref="B55" ca="1">_xlfn.LET(
_xlpm.chars,A55,
_xlpm.ln, LEN(_xlpm.chars),
_xlpm.cr, MID(_xlpm.chars,_xlfn.SEQUENCE(,_xlpm.ln),1),
_xlpm.Nm, IFERROR(--_xlpm.cr,_xlpm.cr),
_xlpm.isN, ISNUMBER(_xlpm.Nm),
_xlpm.fr,_xlfn.XMATCH(TRUE,_xlpm.isN,0),
_xlpm.ls,_xlfn.XMATCH(TRUE,_xlpm.isN,0,-1),
--(INDEX(_xlpm.Nm,1,_xlpm.fr)&amp;INDEX(_xlpm.Nm,1,_xlpm.ls)))</f>
        <v>95</v>
      </c>
      <c r="D55" t="s">
        <v>1947</v>
      </c>
      <c r="E55" s="27" t="str" cm="1">
        <f t="array" ref="E55">_xlfn.LET(
_xlpm.wr,D55,
_xlpm.arr,$K$5:$K$13,
_xlpm.srt,IFERROR(FIND(_xlpm.arr,D55),1000),
_xlpm.rz,_xlfn.HSTACK(_xlpm.arr,_xlpm.srt),
_xlpm.sr,_xlfn._xlws.FILTER(_xlfn._xlws.SORT(_xlpm.rz,2,1),_xlfn.TAKE(_xlfn._xlws.SORT(_xlpm.rz,2),,-1)&lt;1000),
_xlpm.sb, _xlfn.TAKE(_xlpm.sr,,1),
_xlpm.rd, _xlfn.REDUCE(_xlpm.wr,_xlpm.sb,_xlfn.LAMBDA(_xlpm.a,_xlpm.v,SUBSTITUTE(_xlpm.a,_xlpm.v,_xlfn.XLOOKUP(_xlpm.v,$K$5:$K$13,$L$5:$L$13)))),
IFERROR(_xlpm.rd,D55))</f>
        <v>97hnhczxpqmxpvnrtrtl23745</v>
      </c>
      <c r="F55" s="43" t="str" cm="1">
        <f t="array" ref="F55">_xlfn.LET(
_xlpm.wr,D55,
_xlpm.arr,$K$5:$K$13,
_xlpm.srt,IFERROR(FIND(_xlpm.arr,D55),1000),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IFERROR(_xlpm.rd,D55))</f>
        <v>97hnhczxpqmxpvnrtrtl23745</v>
      </c>
      <c r="G55" s="28" cm="1">
        <f t="array" ref="G55">_xlfn.LET(
_xlpm.chars,F55,
_xlpm.ln, LEN(_xlpm.chars),
_xlpm.cr, MID(_xlpm.chars,_xlfn.SEQUENCE(,_xlpm.ln),1),
_xlpm.Nm, IFERROR(--_xlpm.cr,_xlpm.cr),
_xlpm.isN, ISNUMBER(_xlpm.Nm),
_xlpm.fr,_xlfn.XMATCH(TRUE,_xlpm.isN,0),
_xlpm.ls,_xlfn.XMATCH(TRUE,_xlpm.isN,0,-1),
--(INDEX(_xlpm.Nm,1,_xlpm.fr)&amp;INDEX(_xlpm.Nm,1,_xlpm.ls)))</f>
        <v>95</v>
      </c>
      <c r="M55" s="28"/>
    </row>
    <row r="56" spans="1:13" x14ac:dyDescent="0.3">
      <c r="A56" s="12" t="str" cm="1">
        <f t="array" aca="1" ref="A56" ca="1">MegaReplace(D56,$K$5,$L$5)</f>
        <v>94975bdkm</v>
      </c>
      <c r="B56" s="12" cm="1">
        <f t="array" aca="1" ref="B56" ca="1">_xlfn.LET(
_xlpm.chars,A56,
_xlpm.ln, LEN(_xlpm.chars),
_xlpm.cr, MID(_xlpm.chars,_xlfn.SEQUENCE(,_xlpm.ln),1),
_xlpm.Nm, IFERROR(--_xlpm.cr,_xlpm.cr),
_xlpm.isN, ISNUMBER(_xlpm.Nm),
_xlpm.fr,_xlfn.XMATCH(TRUE,_xlpm.isN,0),
_xlpm.ls,_xlfn.XMATCH(TRUE,_xlpm.isN,0,-1),
--(INDEX(_xlpm.Nm,1,_xlpm.fr)&amp;INDEX(_xlpm.Nm,1,_xlpm.ls)))</f>
        <v>95</v>
      </c>
      <c r="D56" t="s">
        <v>2046</v>
      </c>
      <c r="E56" s="27" t="str" cm="1">
        <f t="array" ref="E56">_xlfn.LET(
_xlpm.wr,D56,
_xlpm.arr,$K$5:$K$13,
_xlpm.srt,IFERROR(FIND(_xlpm.arr,D56),1000),
_xlpm.rz,_xlfn.HSTACK(_xlpm.arr,_xlpm.srt),
_xlpm.sr,_xlfn._xlws.FILTER(_xlfn._xlws.SORT(_xlpm.rz,2,1),_xlfn.TAKE(_xlfn._xlws.SORT(_xlpm.rz,2),,-1)&lt;1000),
_xlpm.sb, _xlfn.TAKE(_xlpm.sr,,1),
_xlpm.rd, _xlfn.REDUCE(_xlpm.wr,_xlpm.sb,_xlfn.LAMBDA(_xlpm.a,_xlpm.v,SUBSTITUTE(_xlpm.a,_xlpm.v,_xlfn.XLOOKUP(_xlpm.v,$K$5:$K$13,$L$5:$L$13)))),
IFERROR(_xlpm.rd,D56))</f>
        <v>94975bdkm</v>
      </c>
      <c r="F56" s="43" t="str" cm="1">
        <f t="array" ref="F56">_xlfn.LET(
_xlpm.wr,D56,
_xlpm.arr,$K$5:$K$13,
_xlpm.srt,IFERROR(FIND(_xlpm.arr,D56),1000),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IFERROR(_xlpm.rd,D56))</f>
        <v>94975bdkm</v>
      </c>
      <c r="G56" s="28" cm="1">
        <f t="array" ref="G56">_xlfn.LET(
_xlpm.chars,F56,
_xlpm.ln, LEN(_xlpm.chars),
_xlpm.cr, MID(_xlpm.chars,_xlfn.SEQUENCE(,_xlpm.ln),1),
_xlpm.Nm, IFERROR(--_xlpm.cr,_xlpm.cr),
_xlpm.isN, ISNUMBER(_xlpm.Nm),
_xlpm.fr,_xlfn.XMATCH(TRUE,_xlpm.isN,0),
_xlpm.ls,_xlfn.XMATCH(TRUE,_xlpm.isN,0,-1),
--(INDEX(_xlpm.Nm,1,_xlpm.fr)&amp;INDEX(_xlpm.Nm,1,_xlpm.ls)))</f>
        <v>95</v>
      </c>
      <c r="M56" s="28"/>
    </row>
    <row r="57" spans="1:13" x14ac:dyDescent="0.3">
      <c r="A57" s="12" t="str" cm="1">
        <f t="array" aca="1" ref="A57" ca="1">MegaReplace(D57,$K$5,$L$5)</f>
        <v>9155</v>
      </c>
      <c r="B57" s="12" cm="1">
        <f t="array" aca="1" ref="B57" ca="1">_xlfn.LET(
_xlpm.chars,A57,
_xlpm.ln, LEN(_xlpm.chars),
_xlpm.cr, MID(_xlpm.chars,_xlfn.SEQUENCE(,_xlpm.ln),1),
_xlpm.Nm, IFERROR(--_xlpm.cr,_xlpm.cr),
_xlpm.isN, ISNUMBER(_xlpm.Nm),
_xlpm.fr,_xlfn.XMATCH(TRUE,_xlpm.isN,0),
_xlpm.ls,_xlfn.XMATCH(TRUE,_xlpm.isN,0,-1),
--(INDEX(_xlpm.Nm,1,_xlpm.fr)&amp;INDEX(_xlpm.Nm,1,_xlpm.ls)))</f>
        <v>95</v>
      </c>
      <c r="D57" t="s">
        <v>2347</v>
      </c>
      <c r="E57" s="27" t="str" cm="1">
        <f t="array" ref="E57">_xlfn.LET(
_xlpm.wr,D57,
_xlpm.arr,$K$5:$K$13,
_xlpm.srt,IFERROR(FIND(_xlpm.arr,D57),1000),
_xlpm.rz,_xlfn.HSTACK(_xlpm.arr,_xlpm.srt),
_xlpm.sr,_xlfn._xlws.FILTER(_xlfn._xlws.SORT(_xlpm.rz,2,1),_xlfn.TAKE(_xlfn._xlws.SORT(_xlpm.rz,2),,-1)&lt;1000),
_xlpm.sb, _xlfn.TAKE(_xlpm.sr,,1),
_xlpm.rd, _xlfn.REDUCE(_xlpm.wr,_xlpm.sb,_xlfn.LAMBDA(_xlpm.a,_xlpm.v,SUBSTITUTE(_xlpm.a,_xlpm.v,_xlfn.XLOOKUP(_xlpm.v,$K$5:$K$13,$L$5:$L$13)))),
IFERROR(_xlpm.rd,D57))</f>
        <v>9155</v>
      </c>
      <c r="F57" s="43" t="str" cm="1">
        <f t="array" ref="F57">_xlfn.LET(
_xlpm.wr,D57,
_xlpm.arr,$K$5:$K$13,
_xlpm.srt,IFERROR(FIND(_xlpm.arr,D57),1000),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IFERROR(_xlpm.rd,D57))</f>
        <v>9155</v>
      </c>
      <c r="G57" s="28" cm="1">
        <f t="array" ref="G57">_xlfn.LET(
_xlpm.chars,F57,
_xlpm.ln, LEN(_xlpm.chars),
_xlpm.cr, MID(_xlpm.chars,_xlfn.SEQUENCE(,_xlpm.ln),1),
_xlpm.Nm, IFERROR(--_xlpm.cr,_xlpm.cr),
_xlpm.isN, ISNUMBER(_xlpm.Nm),
_xlpm.fr,_xlfn.XMATCH(TRUE,_xlpm.isN,0),
_xlpm.ls,_xlfn.XMATCH(TRUE,_xlpm.isN,0,-1),
--(INDEX(_xlpm.Nm,1,_xlpm.fr)&amp;INDEX(_xlpm.Nm,1,_xlpm.ls)))</f>
        <v>95</v>
      </c>
      <c r="M57" s="28"/>
    </row>
    <row r="58" spans="1:13" x14ac:dyDescent="0.3">
      <c r="A58" s="12" t="str" cm="1">
        <f t="array" aca="1" ref="A58" ca="1">MegaReplace(D58,$K$5,$L$5)</f>
        <v>99jcnkfks9vxtqltmxsvkjlnr54</v>
      </c>
      <c r="B58" s="12" cm="1">
        <f t="array" aca="1" ref="B58" ca="1">_xlfn.LET(
_xlpm.chars,A58,
_xlpm.ln, LEN(_xlpm.chars),
_xlpm.cr, MID(_xlpm.chars,_xlfn.SEQUENCE(,_xlpm.ln),1),
_xlpm.Nm, IFERROR(--_xlpm.cr,_xlpm.cr),
_xlpm.isN, ISNUMBER(_xlpm.Nm),
_xlpm.fr,_xlfn.XMATCH(TRUE,_xlpm.isN,0),
_xlpm.ls,_xlfn.XMATCH(TRUE,_xlpm.isN,0,-1),
--(INDEX(_xlpm.Nm,1,_xlpm.fr)&amp;INDEX(_xlpm.Nm,1,_xlpm.ls)))</f>
        <v>94</v>
      </c>
      <c r="D58" t="s">
        <v>1976</v>
      </c>
      <c r="E58" s="27" t="str" cm="1">
        <f t="array" ref="E58">_xlfn.LET(
_xlpm.wr,D58,
_xlpm.arr,$K$5:$K$13,
_xlpm.srt,IFERROR(FIND(_xlpm.arr,D58),1000),
_xlpm.rz,_xlfn.HSTACK(_xlpm.arr,_xlpm.srt),
_xlpm.sr,_xlfn._xlws.FILTER(_xlfn._xlws.SORT(_xlpm.rz,2,1),_xlfn.TAKE(_xlfn._xlws.SORT(_xlpm.rz,2),,-1)&lt;1000),
_xlpm.sb, _xlfn.TAKE(_xlpm.sr,,1),
_xlpm.rd, _xlfn.REDUCE(_xlpm.wr,_xlpm.sb,_xlfn.LAMBDA(_xlpm.a,_xlpm.v,SUBSTITUTE(_xlpm.a,_xlpm.v,_xlfn.XLOOKUP(_xlpm.v,$K$5:$K$13,$L$5:$L$13)))),
IFERROR(_xlpm.rd,D58))</f>
        <v>99jcnkfks9vxtqltmxsvkjlnr54</v>
      </c>
      <c r="F58" s="43" t="str" cm="1">
        <f t="array" ref="F58">_xlfn.LET(
_xlpm.wr,D58,
_xlpm.arr,$K$5:$K$13,
_xlpm.srt,IFERROR(FIND(_xlpm.arr,D58),1000),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IFERROR(_xlpm.rd,D58))</f>
        <v>99jcnkfks9vxtqltmxsvkjlnr54</v>
      </c>
      <c r="G58" s="28" cm="1">
        <f t="array" ref="G58">_xlfn.LET(
_xlpm.chars,F58,
_xlpm.ln, LEN(_xlpm.chars),
_xlpm.cr, MID(_xlpm.chars,_xlfn.SEQUENCE(,_xlpm.ln),1),
_xlpm.Nm, IFERROR(--_xlpm.cr,_xlpm.cr),
_xlpm.isN, ISNUMBER(_xlpm.Nm),
_xlpm.fr,_xlfn.XMATCH(TRUE,_xlpm.isN,0),
_xlpm.ls,_xlfn.XMATCH(TRUE,_xlpm.isN,0,-1),
--(INDEX(_xlpm.Nm,1,_xlpm.fr)&amp;INDEX(_xlpm.Nm,1,_xlpm.ls)))</f>
        <v>94</v>
      </c>
      <c r="M58" s="28"/>
    </row>
    <row r="59" spans="1:13" x14ac:dyDescent="0.3">
      <c r="A59" s="12" t="str" cm="1">
        <f t="array" aca="1" ref="A59" ca="1">MegaReplace(D59,$K$5,$L$5)</f>
        <v>9782dqqmpdhxlvvtxxgg4</v>
      </c>
      <c r="B59" s="12" cm="1">
        <f t="array" aca="1" ref="B59" ca="1">_xlfn.LET(
_xlpm.chars,A59,
_xlpm.ln, LEN(_xlpm.chars),
_xlpm.cr, MID(_xlpm.chars,_xlfn.SEQUENCE(,_xlpm.ln),1),
_xlpm.Nm, IFERROR(--_xlpm.cr,_xlpm.cr),
_xlpm.isN, ISNUMBER(_xlpm.Nm),
_xlpm.fr,_xlfn.XMATCH(TRUE,_xlpm.isN,0),
_xlpm.ls,_xlfn.XMATCH(TRUE,_xlpm.isN,0,-1),
--(INDEX(_xlpm.Nm,1,_xlpm.fr)&amp;INDEX(_xlpm.Nm,1,_xlpm.ls)))</f>
        <v>94</v>
      </c>
      <c r="D59" t="s">
        <v>1993</v>
      </c>
      <c r="E59" s="27" t="str" cm="1">
        <f t="array" ref="E59">_xlfn.LET(
_xlpm.wr,D59,
_xlpm.arr,$K$5:$K$13,
_xlpm.srt,IFERROR(FIND(_xlpm.arr,D59),1000),
_xlpm.rz,_xlfn.HSTACK(_xlpm.arr,_xlpm.srt),
_xlpm.sr,_xlfn._xlws.FILTER(_xlfn._xlws.SORT(_xlpm.rz,2,1),_xlfn.TAKE(_xlfn._xlws.SORT(_xlpm.rz,2),,-1)&lt;1000),
_xlpm.sb, _xlfn.TAKE(_xlpm.sr,,1),
_xlpm.rd, _xlfn.REDUCE(_xlpm.wr,_xlpm.sb,_xlfn.LAMBDA(_xlpm.a,_xlpm.v,SUBSTITUTE(_xlpm.a,_xlpm.v,_xlfn.XLOOKUP(_xlpm.v,$K$5:$K$13,$L$5:$L$13)))),
IFERROR(_xlpm.rd,D59))</f>
        <v>9782dqqmpdhxlvvtxxgg4</v>
      </c>
      <c r="F59" s="43" t="str" cm="1">
        <f t="array" ref="F59">_xlfn.LET(
_xlpm.wr,D59,
_xlpm.arr,$K$5:$K$13,
_xlpm.srt,IFERROR(FIND(_xlpm.arr,D59),1000),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IFERROR(_xlpm.rd,D59))</f>
        <v>9782dqqmpdhxlvvtxxgg4</v>
      </c>
      <c r="G59" s="28" cm="1">
        <f t="array" ref="G59">_xlfn.LET(
_xlpm.chars,F59,
_xlpm.ln, LEN(_xlpm.chars),
_xlpm.cr, MID(_xlpm.chars,_xlfn.SEQUENCE(,_xlpm.ln),1),
_xlpm.Nm, IFERROR(--_xlpm.cr,_xlpm.cr),
_xlpm.isN, ISNUMBER(_xlpm.Nm),
_xlpm.fr,_xlfn.XMATCH(TRUE,_xlpm.isN,0),
_xlpm.ls,_xlfn.XMATCH(TRUE,_xlpm.isN,0,-1),
--(INDEX(_xlpm.Nm,1,_xlpm.fr)&amp;INDEX(_xlpm.Nm,1,_xlpm.ls)))</f>
        <v>94</v>
      </c>
      <c r="M59" s="28"/>
    </row>
    <row r="60" spans="1:13" x14ac:dyDescent="0.3">
      <c r="A60" s="12" t="str" cm="1">
        <f t="array" aca="1" ref="A60" ca="1">MegaReplace(D60,$K$5,$L$5)</f>
        <v>9197z4</v>
      </c>
      <c r="B60" s="12" cm="1">
        <f t="array" aca="1" ref="B60" ca="1">_xlfn.LET(
_xlpm.chars,A60,
_xlpm.ln, LEN(_xlpm.chars),
_xlpm.cr, MID(_xlpm.chars,_xlfn.SEQUENCE(,_xlpm.ln),1),
_xlpm.Nm, IFERROR(--_xlpm.cr,_xlpm.cr),
_xlpm.isN, ISNUMBER(_xlpm.Nm),
_xlpm.fr,_xlfn.XMATCH(TRUE,_xlpm.isN,0),
_xlpm.ls,_xlfn.XMATCH(TRUE,_xlpm.isN,0,-1),
--(INDEX(_xlpm.Nm,1,_xlpm.fr)&amp;INDEX(_xlpm.Nm,1,_xlpm.ls)))</f>
        <v>94</v>
      </c>
      <c r="D60" t="s">
        <v>2322</v>
      </c>
      <c r="E60" s="27" t="str" cm="1">
        <f t="array" ref="E60">_xlfn.LET(
_xlpm.wr,D60,
_xlpm.arr,$K$5:$K$13,
_xlpm.srt,IFERROR(FIND(_xlpm.arr,D60),1000),
_xlpm.rz,_xlfn.HSTACK(_xlpm.arr,_xlpm.srt),
_xlpm.sr,_xlfn._xlws.FILTER(_xlfn._xlws.SORT(_xlpm.rz,2,1),_xlfn.TAKE(_xlfn._xlws.SORT(_xlpm.rz,2),,-1)&lt;1000),
_xlpm.sb, _xlfn.TAKE(_xlpm.sr,,1),
_xlpm.rd, _xlfn.REDUCE(_xlpm.wr,_xlpm.sb,_xlfn.LAMBDA(_xlpm.a,_xlpm.v,SUBSTITUTE(_xlpm.a,_xlpm.v,_xlfn.XLOOKUP(_xlpm.v,$K$5:$K$13,$L$5:$L$13)))),
IFERROR(_xlpm.rd,D60))</f>
        <v>9197z4</v>
      </c>
      <c r="F60" s="43" t="str" cm="1">
        <f t="array" ref="F60">_xlfn.LET(
_xlpm.wr,D60,
_xlpm.arr,$K$5:$K$13,
_xlpm.srt,IFERROR(FIND(_xlpm.arr,D60),1000),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IFERROR(_xlpm.rd,D60))</f>
        <v>9197z4</v>
      </c>
      <c r="G60" s="28" cm="1">
        <f t="array" ref="G60">_xlfn.LET(
_xlpm.chars,F60,
_xlpm.ln, LEN(_xlpm.chars),
_xlpm.cr, MID(_xlpm.chars,_xlfn.SEQUENCE(,_xlpm.ln),1),
_xlpm.Nm, IFERROR(--_xlpm.cr,_xlpm.cr),
_xlpm.isN, ISNUMBER(_xlpm.Nm),
_xlpm.fr,_xlfn.XMATCH(TRUE,_xlpm.isN,0),
_xlpm.ls,_xlfn.XMATCH(TRUE,_xlpm.isN,0,-1),
--(INDEX(_xlpm.Nm,1,_xlpm.fr)&amp;INDEX(_xlpm.Nm,1,_xlpm.ls)))</f>
        <v>94</v>
      </c>
      <c r="M60" s="28"/>
    </row>
    <row r="61" spans="1:13" x14ac:dyDescent="0.3">
      <c r="A61" s="12" t="str" cm="1">
        <f t="array" aca="1" ref="A61" ca="1">MegaReplace(D61,$K$5,$L$5)</f>
        <v>zfgpndbflxmnhnnq9zx4</v>
      </c>
      <c r="B61" s="12" cm="1">
        <f t="array" aca="1" ref="B61" ca="1">_xlfn.LET(
_xlpm.chars,A61,
_xlpm.ln, LEN(_xlpm.chars),
_xlpm.cr, MID(_xlpm.chars,_xlfn.SEQUENCE(,_xlpm.ln),1),
_xlpm.Nm, IFERROR(--_xlpm.cr,_xlpm.cr),
_xlpm.isN, ISNUMBER(_xlpm.Nm),
_xlpm.fr,_xlfn.XMATCH(TRUE,_xlpm.isN,0),
_xlpm.ls,_xlfn.XMATCH(TRUE,_xlpm.isN,0,-1),
--(INDEX(_xlpm.Nm,1,_xlpm.fr)&amp;INDEX(_xlpm.Nm,1,_xlpm.ls)))</f>
        <v>94</v>
      </c>
      <c r="D61" t="s">
        <v>2332</v>
      </c>
      <c r="E61" s="27" t="str" cm="1">
        <f t="array" ref="E61">_xlfn.LET(
_xlpm.wr,D61,
_xlpm.arr,$K$5:$K$13,
_xlpm.srt,IFERROR(FIND(_xlpm.arr,D61),1000),
_xlpm.rz,_xlfn.HSTACK(_xlpm.arr,_xlpm.srt),
_xlpm.sr,_xlfn._xlws.FILTER(_xlfn._xlws.SORT(_xlpm.rz,2,1),_xlfn.TAKE(_xlfn._xlws.SORT(_xlpm.rz,2),,-1)&lt;1000),
_xlpm.sb, _xlfn.TAKE(_xlpm.sr,,1),
_xlpm.rd, _xlfn.REDUCE(_xlpm.wr,_xlpm.sb,_xlfn.LAMBDA(_xlpm.a,_xlpm.v,SUBSTITUTE(_xlpm.a,_xlpm.v,_xlfn.XLOOKUP(_xlpm.v,$K$5:$K$13,$L$5:$L$13)))),
IFERROR(_xlpm.rd,D61))</f>
        <v>zfgpndbflxmnhnnq9zx4</v>
      </c>
      <c r="F61" s="43" t="str" cm="1">
        <f t="array" ref="F61">_xlfn.LET(
_xlpm.wr,D61,
_xlpm.arr,$K$5:$K$13,
_xlpm.srt,IFERROR(FIND(_xlpm.arr,D61),1000),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IFERROR(_xlpm.rd,D61))</f>
        <v>zfgpndbflxmnhnnq9zx4</v>
      </c>
      <c r="G61" s="28" cm="1">
        <f t="array" ref="G61">_xlfn.LET(
_xlpm.chars,F61,
_xlpm.ln, LEN(_xlpm.chars),
_xlpm.cr, MID(_xlpm.chars,_xlfn.SEQUENCE(,_xlpm.ln),1),
_xlpm.Nm, IFERROR(--_xlpm.cr,_xlpm.cr),
_xlpm.isN, ISNUMBER(_xlpm.Nm),
_xlpm.fr,_xlfn.XMATCH(TRUE,_xlpm.isN,0),
_xlpm.ls,_xlfn.XMATCH(TRUE,_xlpm.isN,0,-1),
--(INDEX(_xlpm.Nm,1,_xlpm.fr)&amp;INDEX(_xlpm.Nm,1,_xlpm.ls)))</f>
        <v>94</v>
      </c>
      <c r="M61" s="28"/>
    </row>
    <row r="62" spans="1:13" x14ac:dyDescent="0.3">
      <c r="A62" s="12" t="str" cm="1">
        <f t="array" aca="1" ref="A62" ca="1">MegaReplace(D62,$K$5,$L$5)</f>
        <v>9bdpztnllhdvcbbpvcptpdkpvjhxrtmnmhllrnxvlgm64</v>
      </c>
      <c r="B62" s="12" cm="1">
        <f t="array" aca="1" ref="B62" ca="1">_xlfn.LET(
_xlpm.chars,A62,
_xlpm.ln, LEN(_xlpm.chars),
_xlpm.cr, MID(_xlpm.chars,_xlfn.SEQUENCE(,_xlpm.ln),1),
_xlpm.Nm, IFERROR(--_xlpm.cr,_xlpm.cr),
_xlpm.isN, ISNUMBER(_xlpm.Nm),
_xlpm.fr,_xlfn.XMATCH(TRUE,_xlpm.isN,0),
_xlpm.ls,_xlfn.XMATCH(TRUE,_xlpm.isN,0,-1),
--(INDEX(_xlpm.Nm,1,_xlpm.fr)&amp;INDEX(_xlpm.Nm,1,_xlpm.ls)))</f>
        <v>94</v>
      </c>
      <c r="D62" t="s">
        <v>2354</v>
      </c>
      <c r="E62" s="27" t="str" cm="1">
        <f t="array" ref="E62">_xlfn.LET(
_xlpm.wr,D62,
_xlpm.arr,$K$5:$K$13,
_xlpm.srt,IFERROR(FIND(_xlpm.arr,D62),1000),
_xlpm.rz,_xlfn.HSTACK(_xlpm.arr,_xlpm.srt),
_xlpm.sr,_xlfn._xlws.FILTER(_xlfn._xlws.SORT(_xlpm.rz,2,1),_xlfn.TAKE(_xlfn._xlws.SORT(_xlpm.rz,2),,-1)&lt;1000),
_xlpm.sb, _xlfn.TAKE(_xlpm.sr,,1),
_xlpm.rd, _xlfn.REDUCE(_xlpm.wr,_xlpm.sb,_xlfn.LAMBDA(_xlpm.a,_xlpm.v,SUBSTITUTE(_xlpm.a,_xlpm.v,_xlfn.XLOOKUP(_xlpm.v,$K$5:$K$13,$L$5:$L$13)))),
IFERROR(_xlpm.rd,D62))</f>
        <v>9bdpztnllhdvcbbpvcptpdkpvjhxrtmnmhllrnxvlgm64</v>
      </c>
      <c r="F62" s="43" t="str" cm="1">
        <f t="array" ref="F62">_xlfn.LET(
_xlpm.wr,D62,
_xlpm.arr,$K$5:$K$13,
_xlpm.srt,IFERROR(FIND(_xlpm.arr,D62),1000),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IFERROR(_xlpm.rd,D62))</f>
        <v>9bdpztnllhdvcbbpvcptpdkpvjhxrtmnmhllrnxvlgm64</v>
      </c>
      <c r="G62" s="28" cm="1">
        <f t="array" ref="G62">_xlfn.LET(
_xlpm.chars,F62,
_xlpm.ln, LEN(_xlpm.chars),
_xlpm.cr, MID(_xlpm.chars,_xlfn.SEQUENCE(,_xlpm.ln),1),
_xlpm.Nm, IFERROR(--_xlpm.cr,_xlpm.cr),
_xlpm.isN, ISNUMBER(_xlpm.Nm),
_xlpm.fr,_xlfn.XMATCH(TRUE,_xlpm.isN,0),
_xlpm.ls,_xlfn.XMATCH(TRUE,_xlpm.isN,0,-1),
--(INDEX(_xlpm.Nm,1,_xlpm.fr)&amp;INDEX(_xlpm.Nm,1,_xlpm.ls)))</f>
        <v>94</v>
      </c>
      <c r="M62" s="28"/>
    </row>
    <row r="63" spans="1:13" x14ac:dyDescent="0.3">
      <c r="A63" s="12" t="str" cm="1">
        <f t="array" aca="1" ref="A63" ca="1">MegaReplace(D63,$K$5,$L$5)</f>
        <v>9ptxjzxj764</v>
      </c>
      <c r="B63" s="12" cm="1">
        <f t="array" aca="1" ref="B63" ca="1">_xlfn.LET(
_xlpm.chars,A63,
_xlpm.ln, LEN(_xlpm.chars),
_xlpm.cr, MID(_xlpm.chars,_xlfn.SEQUENCE(,_xlpm.ln),1),
_xlpm.Nm, IFERROR(--_xlpm.cr,_xlpm.cr),
_xlpm.isN, ISNUMBER(_xlpm.Nm),
_xlpm.fr,_xlfn.XMATCH(TRUE,_xlpm.isN,0),
_xlpm.ls,_xlfn.XMATCH(TRUE,_xlpm.isN,0,-1),
--(INDEX(_xlpm.Nm,1,_xlpm.fr)&amp;INDEX(_xlpm.Nm,1,_xlpm.ls)))</f>
        <v>94</v>
      </c>
      <c r="D63" t="s">
        <v>2584</v>
      </c>
      <c r="E63" s="27" t="str" cm="1">
        <f t="array" ref="E63">_xlfn.LET(
_xlpm.wr,D63,
_xlpm.arr,$K$5:$K$13,
_xlpm.srt,IFERROR(FIND(_xlpm.arr,D63),1000),
_xlpm.rz,_xlfn.HSTACK(_xlpm.arr,_xlpm.srt),
_xlpm.sr,_xlfn._xlws.FILTER(_xlfn._xlws.SORT(_xlpm.rz,2,1),_xlfn.TAKE(_xlfn._xlws.SORT(_xlpm.rz,2),,-1)&lt;1000),
_xlpm.sb, _xlfn.TAKE(_xlpm.sr,,1),
_xlpm.rd, _xlfn.REDUCE(_xlpm.wr,_xlpm.sb,_xlfn.LAMBDA(_xlpm.a,_xlpm.v,SUBSTITUTE(_xlpm.a,_xlpm.v,_xlfn.XLOOKUP(_xlpm.v,$K$5:$K$13,$L$5:$L$13)))),
IFERROR(_xlpm.rd,D63))</f>
        <v>9ptxjzxj764</v>
      </c>
      <c r="F63" s="43" t="str" cm="1">
        <f t="array" ref="F63">_xlfn.LET(
_xlpm.wr,D63,
_xlpm.arr,$K$5:$K$13,
_xlpm.srt,IFERROR(FIND(_xlpm.arr,D63),1000),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IFERROR(_xlpm.rd,D63))</f>
        <v>9ptxjzxj764</v>
      </c>
      <c r="G63" s="28" cm="1">
        <f t="array" ref="G63">_xlfn.LET(
_xlpm.chars,F63,
_xlpm.ln, LEN(_xlpm.chars),
_xlpm.cr, MID(_xlpm.chars,_xlfn.SEQUENCE(,_xlpm.ln),1),
_xlpm.Nm, IFERROR(--_xlpm.cr,_xlpm.cr),
_xlpm.isN, ISNUMBER(_xlpm.Nm),
_xlpm.fr,_xlfn.XMATCH(TRUE,_xlpm.isN,0),
_xlpm.ls,_xlfn.XMATCH(TRUE,_xlpm.isN,0,-1),
--(INDEX(_xlpm.Nm,1,_xlpm.fr)&amp;INDEX(_xlpm.Nm,1,_xlpm.ls)))</f>
        <v>94</v>
      </c>
      <c r="M63" s="28"/>
    </row>
    <row r="64" spans="1:13" x14ac:dyDescent="0.3">
      <c r="A64" s="12" t="str" cm="1">
        <f t="array" aca="1" ref="A64" ca="1">MegaReplace(D64,$K$5,$L$5)</f>
        <v>dnjpqnplxq9rx4614slqlhsnc</v>
      </c>
      <c r="B64" s="12" cm="1">
        <f t="array" aca="1" ref="B64" ca="1">_xlfn.LET(
_xlpm.chars,A64,
_xlpm.ln, LEN(_xlpm.chars),
_xlpm.cr, MID(_xlpm.chars,_xlfn.SEQUENCE(,_xlpm.ln),1),
_xlpm.Nm, IFERROR(--_xlpm.cr,_xlpm.cr),
_xlpm.isN, ISNUMBER(_xlpm.Nm),
_xlpm.fr,_xlfn.XMATCH(TRUE,_xlpm.isN,0),
_xlpm.ls,_xlfn.XMATCH(TRUE,_xlpm.isN,0,-1),
--(INDEX(_xlpm.Nm,1,_xlpm.fr)&amp;INDEX(_xlpm.Nm,1,_xlpm.ls)))</f>
        <v>94</v>
      </c>
      <c r="D64" t="s">
        <v>2711</v>
      </c>
      <c r="E64" s="27" t="str" cm="1">
        <f t="array" ref="E64">_xlfn.LET(
_xlpm.wr,D64,
_xlpm.arr,$K$5:$K$13,
_xlpm.srt,IFERROR(FIND(_xlpm.arr,D64),1000),
_xlpm.rz,_xlfn.HSTACK(_xlpm.arr,_xlpm.srt),
_xlpm.sr,_xlfn._xlws.FILTER(_xlfn._xlws.SORT(_xlpm.rz,2,1),_xlfn.TAKE(_xlfn._xlws.SORT(_xlpm.rz,2),,-1)&lt;1000),
_xlpm.sb, _xlfn.TAKE(_xlpm.sr,,1),
_xlpm.rd, _xlfn.REDUCE(_xlpm.wr,_xlpm.sb,_xlfn.LAMBDA(_xlpm.a,_xlpm.v,SUBSTITUTE(_xlpm.a,_xlpm.v,_xlfn.XLOOKUP(_xlpm.v,$K$5:$K$13,$L$5:$L$13)))),
IFERROR(_xlpm.rd,D64))</f>
        <v>dnjpqnplxq9rx4614slqlhsnc</v>
      </c>
      <c r="F64" s="43" t="str" cm="1">
        <f t="array" ref="F64">_xlfn.LET(
_xlpm.wr,D64,
_xlpm.arr,$K$5:$K$13,
_xlpm.srt,IFERROR(FIND(_xlpm.arr,D64),1000),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IFERROR(_xlpm.rd,D64))</f>
        <v>dnjpqnplxq9rx4614slqlhsnc</v>
      </c>
      <c r="G64" s="28" cm="1">
        <f t="array" ref="G64">_xlfn.LET(
_xlpm.chars,F64,
_xlpm.ln, LEN(_xlpm.chars),
_xlpm.cr, MID(_xlpm.chars,_xlfn.SEQUENCE(,_xlpm.ln),1),
_xlpm.Nm, IFERROR(--_xlpm.cr,_xlpm.cr),
_xlpm.isN, ISNUMBER(_xlpm.Nm),
_xlpm.fr,_xlfn.XMATCH(TRUE,_xlpm.isN,0),
_xlpm.ls,_xlfn.XMATCH(TRUE,_xlpm.isN,0,-1),
--(INDEX(_xlpm.Nm,1,_xlpm.fr)&amp;INDEX(_xlpm.Nm,1,_xlpm.ls)))</f>
        <v>94</v>
      </c>
      <c r="M64" s="28"/>
    </row>
    <row r="65" spans="1:13" x14ac:dyDescent="0.3">
      <c r="A65" s="12" t="str" cm="1">
        <f t="array" aca="1" ref="A65" ca="1">MegaReplace(D65,$K$5,$L$5)</f>
        <v>9vgvrhtsrrnbnxg24vlqkdqxxqcmfqbbmx3</v>
      </c>
      <c r="B65" s="12" cm="1">
        <f t="array" aca="1" ref="B65" ca="1">_xlfn.LET(
_xlpm.chars,A65,
_xlpm.ln, LEN(_xlpm.chars),
_xlpm.cr, MID(_xlpm.chars,_xlfn.SEQUENCE(,_xlpm.ln),1),
_xlpm.Nm, IFERROR(--_xlpm.cr,_xlpm.cr),
_xlpm.isN, ISNUMBER(_xlpm.Nm),
_xlpm.fr,_xlfn.XMATCH(TRUE,_xlpm.isN,0),
_xlpm.ls,_xlfn.XMATCH(TRUE,_xlpm.isN,0,-1),
--(INDEX(_xlpm.Nm,1,_xlpm.fr)&amp;INDEX(_xlpm.Nm,1,_xlpm.ls)))</f>
        <v>93</v>
      </c>
      <c r="D65" t="s">
        <v>1752</v>
      </c>
      <c r="E65" s="27" t="str" cm="1">
        <f t="array" ref="E65">_xlfn.LET(
_xlpm.wr,D65,
_xlpm.arr,$K$5:$K$13,
_xlpm.srt,IFERROR(FIND(_xlpm.arr,D65),1000),
_xlpm.rz,_xlfn.HSTACK(_xlpm.arr,_xlpm.srt),
_xlpm.sr,_xlfn._xlws.FILTER(_xlfn._xlws.SORT(_xlpm.rz,2,1),_xlfn.TAKE(_xlfn._xlws.SORT(_xlpm.rz,2),,-1)&lt;1000),
_xlpm.sb, _xlfn.TAKE(_xlpm.sr,,1),
_xlpm.rd, _xlfn.REDUCE(_xlpm.wr,_xlpm.sb,_xlfn.LAMBDA(_xlpm.a,_xlpm.v,SUBSTITUTE(_xlpm.a,_xlpm.v,_xlfn.XLOOKUP(_xlpm.v,$K$5:$K$13,$L$5:$L$13)))),
IFERROR(_xlpm.rd,D65))</f>
        <v>9vgvrhtsrrnbnxg24vlqkdqxxqcmfqbbmx3</v>
      </c>
      <c r="F65" s="43" t="str" cm="1">
        <f t="array" ref="F65">_xlfn.LET(
_xlpm.wr,D65,
_xlpm.arr,$K$5:$K$13,
_xlpm.srt,IFERROR(FIND(_xlpm.arr,D65),1000),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IFERROR(_xlpm.rd,D65))</f>
        <v>9vgvrhtsrrnbnxg24vlqkdqxxqcmfqbbmx3</v>
      </c>
      <c r="G65" s="28" cm="1">
        <f t="array" ref="G65">_xlfn.LET(
_xlpm.chars,F65,
_xlpm.ln, LEN(_xlpm.chars),
_xlpm.cr, MID(_xlpm.chars,_xlfn.SEQUENCE(,_xlpm.ln),1),
_xlpm.Nm, IFERROR(--_xlpm.cr,_xlpm.cr),
_xlpm.isN, ISNUMBER(_xlpm.Nm),
_xlpm.fr,_xlfn.XMATCH(TRUE,_xlpm.isN,0),
_xlpm.ls,_xlfn.XMATCH(TRUE,_xlpm.isN,0,-1),
--(INDEX(_xlpm.Nm,1,_xlpm.fr)&amp;INDEX(_xlpm.Nm,1,_xlpm.ls)))</f>
        <v>93</v>
      </c>
      <c r="M65" s="28"/>
    </row>
    <row r="66" spans="1:13" x14ac:dyDescent="0.3">
      <c r="A66" s="12" t="str" cm="1">
        <f t="array" aca="1" ref="A66" ca="1">MegaReplace(D66,$K$5,$L$5)</f>
        <v>z973</v>
      </c>
      <c r="B66" s="12" cm="1">
        <f t="array" aca="1" ref="B66" ca="1">_xlfn.LET(
_xlpm.chars,A66,
_xlpm.ln, LEN(_xlpm.chars),
_xlpm.cr, MID(_xlpm.chars,_xlfn.SEQUENCE(,_xlpm.ln),1),
_xlpm.Nm, IFERROR(--_xlpm.cr,_xlpm.cr),
_xlpm.isN, ISNUMBER(_xlpm.Nm),
_xlpm.fr,_xlfn.XMATCH(TRUE,_xlpm.isN,0),
_xlpm.ls,_xlfn.XMATCH(TRUE,_xlpm.isN,0,-1),
--(INDEX(_xlpm.Nm,1,_xlpm.fr)&amp;INDEX(_xlpm.Nm,1,_xlpm.ls)))</f>
        <v>93</v>
      </c>
      <c r="D66" t="s">
        <v>1837</v>
      </c>
      <c r="E66" s="27" t="str" cm="1">
        <f t="array" ref="E66">_xlfn.LET(
_xlpm.wr,D66,
_xlpm.arr,$K$5:$K$13,
_xlpm.srt,IFERROR(FIND(_xlpm.arr,D66),1000),
_xlpm.rz,_xlfn.HSTACK(_xlpm.arr,_xlpm.srt),
_xlpm.sr,_xlfn._xlws.FILTER(_xlfn._xlws.SORT(_xlpm.rz,2,1),_xlfn.TAKE(_xlfn._xlws.SORT(_xlpm.rz,2),,-1)&lt;1000),
_xlpm.sb, _xlfn.TAKE(_xlpm.sr,,1),
_xlpm.rd, _xlfn.REDUCE(_xlpm.wr,_xlpm.sb,_xlfn.LAMBDA(_xlpm.a,_xlpm.v,SUBSTITUTE(_xlpm.a,_xlpm.v,_xlfn.XLOOKUP(_xlpm.v,$K$5:$K$13,$L$5:$L$13)))),
IFERROR(_xlpm.rd,D66))</f>
        <v>z973</v>
      </c>
      <c r="F66" s="43" t="str" cm="1">
        <f t="array" ref="F66">_xlfn.LET(
_xlpm.wr,D66,
_xlpm.arr,$K$5:$K$13,
_xlpm.srt,IFERROR(FIND(_xlpm.arr,D66),1000),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IFERROR(_xlpm.rd,D66))</f>
        <v>z973</v>
      </c>
      <c r="G66" s="28" cm="1">
        <f t="array" ref="G66">_xlfn.LET(
_xlpm.chars,F66,
_xlpm.ln, LEN(_xlpm.chars),
_xlpm.cr, MID(_xlpm.chars,_xlfn.SEQUENCE(,_xlpm.ln),1),
_xlpm.Nm, IFERROR(--_xlpm.cr,_xlpm.cr),
_xlpm.isN, ISNUMBER(_xlpm.Nm),
_xlpm.fr,_xlfn.XMATCH(TRUE,_xlpm.isN,0),
_xlpm.ls,_xlfn.XMATCH(TRUE,_xlpm.isN,0,-1),
--(INDEX(_xlpm.Nm,1,_xlpm.fr)&amp;INDEX(_xlpm.Nm,1,_xlpm.ls)))</f>
        <v>93</v>
      </c>
      <c r="M66" s="28"/>
    </row>
    <row r="67" spans="1:13" x14ac:dyDescent="0.3">
      <c r="A67" s="12" t="str" cm="1">
        <f t="array" aca="1" ref="A67" ca="1">MegaReplace(D67,$K$5,$L$5)</f>
        <v>bdffmszjmpqvz95183</v>
      </c>
      <c r="B67" s="12" cm="1">
        <f t="array" aca="1" ref="B67" ca="1">_xlfn.LET(
_xlpm.chars,A67,
_xlpm.ln, LEN(_xlpm.chars),
_xlpm.cr, MID(_xlpm.chars,_xlfn.SEQUENCE(,_xlpm.ln),1),
_xlpm.Nm, IFERROR(--_xlpm.cr,_xlpm.cr),
_xlpm.isN, ISNUMBER(_xlpm.Nm),
_xlpm.fr,_xlfn.XMATCH(TRUE,_xlpm.isN,0),
_xlpm.ls,_xlfn.XMATCH(TRUE,_xlpm.isN,0,-1),
--(INDEX(_xlpm.Nm,1,_xlpm.fr)&amp;INDEX(_xlpm.Nm,1,_xlpm.ls)))</f>
        <v>93</v>
      </c>
      <c r="D67" t="s">
        <v>1902</v>
      </c>
      <c r="E67" s="27" t="str" cm="1">
        <f t="array" ref="E67">_xlfn.LET(
_xlpm.wr,D67,
_xlpm.arr,$K$5:$K$13,
_xlpm.srt,IFERROR(FIND(_xlpm.arr,D67),1000),
_xlpm.rz,_xlfn.HSTACK(_xlpm.arr,_xlpm.srt),
_xlpm.sr,_xlfn._xlws.FILTER(_xlfn._xlws.SORT(_xlpm.rz,2,1),_xlfn.TAKE(_xlfn._xlws.SORT(_xlpm.rz,2),,-1)&lt;1000),
_xlpm.sb, _xlfn.TAKE(_xlpm.sr,,1),
_xlpm.rd, _xlfn.REDUCE(_xlpm.wr,_xlpm.sb,_xlfn.LAMBDA(_xlpm.a,_xlpm.v,SUBSTITUTE(_xlpm.a,_xlpm.v,_xlfn.XLOOKUP(_xlpm.v,$K$5:$K$13,$L$5:$L$13)))),
IFERROR(_xlpm.rd,D67))</f>
        <v>bdffmszjmpqvz95183</v>
      </c>
      <c r="F67" s="43" t="str" cm="1">
        <f t="array" ref="F67">_xlfn.LET(
_xlpm.wr,D67,
_xlpm.arr,$K$5:$K$13,
_xlpm.srt,IFERROR(FIND(_xlpm.arr,D67),1000),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IFERROR(_xlpm.rd,D67))</f>
        <v>bdffmszjmpqvz95183</v>
      </c>
      <c r="G67" s="28" cm="1">
        <f t="array" ref="G67">_xlfn.LET(
_xlpm.chars,F67,
_xlpm.ln, LEN(_xlpm.chars),
_xlpm.cr, MID(_xlpm.chars,_xlfn.SEQUENCE(,_xlpm.ln),1),
_xlpm.Nm, IFERROR(--_xlpm.cr,_xlpm.cr),
_xlpm.isN, ISNUMBER(_xlpm.Nm),
_xlpm.fr,_xlfn.XMATCH(TRUE,_xlpm.isN,0),
_xlpm.ls,_xlfn.XMATCH(TRUE,_xlpm.isN,0,-1),
--(INDEX(_xlpm.Nm,1,_xlpm.fr)&amp;INDEX(_xlpm.Nm,1,_xlpm.ls)))</f>
        <v>93</v>
      </c>
      <c r="M67" s="28"/>
    </row>
    <row r="68" spans="1:13" x14ac:dyDescent="0.3">
      <c r="A68" s="12" t="str" cm="1">
        <f t="array" aca="1" ref="A68" ca="1">MegaReplace(D68,$K$5,$L$5)</f>
        <v>9293zczhjtxfcz</v>
      </c>
      <c r="B68" s="12" cm="1">
        <f t="array" aca="1" ref="B68" ca="1">_xlfn.LET(
_xlpm.chars,A68,
_xlpm.ln, LEN(_xlpm.chars),
_xlpm.cr, MID(_xlpm.chars,_xlfn.SEQUENCE(,_xlpm.ln),1),
_xlpm.Nm, IFERROR(--_xlpm.cr,_xlpm.cr),
_xlpm.isN, ISNUMBER(_xlpm.Nm),
_xlpm.fr,_xlfn.XMATCH(TRUE,_xlpm.isN,0),
_xlpm.ls,_xlfn.XMATCH(TRUE,_xlpm.isN,0,-1),
--(INDEX(_xlpm.Nm,1,_xlpm.fr)&amp;INDEX(_xlpm.Nm,1,_xlpm.ls)))</f>
        <v>93</v>
      </c>
      <c r="D68" t="s">
        <v>2084</v>
      </c>
      <c r="E68" s="27" t="str" cm="1">
        <f t="array" ref="E68">_xlfn.LET(
_xlpm.wr,D68,
_xlpm.arr,$K$5:$K$13,
_xlpm.srt,IFERROR(FIND(_xlpm.arr,D68),1000),
_xlpm.rz,_xlfn.HSTACK(_xlpm.arr,_xlpm.srt),
_xlpm.sr,_xlfn._xlws.FILTER(_xlfn._xlws.SORT(_xlpm.rz,2,1),_xlfn.TAKE(_xlfn._xlws.SORT(_xlpm.rz,2),,-1)&lt;1000),
_xlpm.sb, _xlfn.TAKE(_xlpm.sr,,1),
_xlpm.rd, _xlfn.REDUCE(_xlpm.wr,_xlpm.sb,_xlfn.LAMBDA(_xlpm.a,_xlpm.v,SUBSTITUTE(_xlpm.a,_xlpm.v,_xlfn.XLOOKUP(_xlpm.v,$K$5:$K$13,$L$5:$L$13)))),
IFERROR(_xlpm.rd,D68))</f>
        <v>9293zczhjtxfcz</v>
      </c>
      <c r="F68" s="43" t="str" cm="1">
        <f t="array" ref="F68">_xlfn.LET(
_xlpm.wr,D68,
_xlpm.arr,$K$5:$K$13,
_xlpm.srt,IFERROR(FIND(_xlpm.arr,D68),1000),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IFERROR(_xlpm.rd,D68))</f>
        <v>9293zczhjtxfcz</v>
      </c>
      <c r="G68" s="28" cm="1">
        <f t="array" ref="G68">_xlfn.LET(
_xlpm.chars,F68,
_xlpm.ln, LEN(_xlpm.chars),
_xlpm.cr, MID(_xlpm.chars,_xlfn.SEQUENCE(,_xlpm.ln),1),
_xlpm.Nm, IFERROR(--_xlpm.cr,_xlpm.cr),
_xlpm.isN, ISNUMBER(_xlpm.Nm),
_xlpm.fr,_xlfn.XMATCH(TRUE,_xlpm.isN,0),
_xlpm.ls,_xlfn.XMATCH(TRUE,_xlpm.isN,0,-1),
--(INDEX(_xlpm.Nm,1,_xlpm.fr)&amp;INDEX(_xlpm.Nm,1,_xlpm.ls)))</f>
        <v>93</v>
      </c>
      <c r="M68" s="28"/>
    </row>
    <row r="69" spans="1:13" x14ac:dyDescent="0.3">
      <c r="A69" s="12" t="str" cm="1">
        <f t="array" aca="1" ref="A69" ca="1">MegaReplace(D69,$K$5,$L$5)</f>
        <v>923phtzn3</v>
      </c>
      <c r="B69" s="12" cm="1">
        <f t="array" aca="1" ref="B69" ca="1">_xlfn.LET(
_xlpm.chars,A69,
_xlpm.ln, LEN(_xlpm.chars),
_xlpm.cr, MID(_xlpm.chars,_xlfn.SEQUENCE(,_xlpm.ln),1),
_xlpm.Nm, IFERROR(--_xlpm.cr,_xlpm.cr),
_xlpm.isN, ISNUMBER(_xlpm.Nm),
_xlpm.fr,_xlfn.XMATCH(TRUE,_xlpm.isN,0),
_xlpm.ls,_xlfn.XMATCH(TRUE,_xlpm.isN,0,-1),
--(INDEX(_xlpm.Nm,1,_xlpm.fr)&amp;INDEX(_xlpm.Nm,1,_xlpm.ls)))</f>
        <v>93</v>
      </c>
      <c r="D69" t="s">
        <v>2096</v>
      </c>
      <c r="E69" s="27" t="str" cm="1">
        <f t="array" ref="E69">_xlfn.LET(
_xlpm.wr,D69,
_xlpm.arr,$K$5:$K$13,
_xlpm.srt,IFERROR(FIND(_xlpm.arr,D69),1000),
_xlpm.rz,_xlfn.HSTACK(_xlpm.arr,_xlpm.srt),
_xlpm.sr,_xlfn._xlws.FILTER(_xlfn._xlws.SORT(_xlpm.rz,2,1),_xlfn.TAKE(_xlfn._xlws.SORT(_xlpm.rz,2),,-1)&lt;1000),
_xlpm.sb, _xlfn.TAKE(_xlpm.sr,,1),
_xlpm.rd, _xlfn.REDUCE(_xlpm.wr,_xlpm.sb,_xlfn.LAMBDA(_xlpm.a,_xlpm.v,SUBSTITUTE(_xlpm.a,_xlpm.v,_xlfn.XLOOKUP(_xlpm.v,$K$5:$K$13,$L$5:$L$13)))),
IFERROR(_xlpm.rd,D69))</f>
        <v>923phtzn3</v>
      </c>
      <c r="F69" s="43" t="str" cm="1">
        <f t="array" ref="F69">_xlfn.LET(
_xlpm.wr,D69,
_xlpm.arr,$K$5:$K$13,
_xlpm.srt,IFERROR(FIND(_xlpm.arr,D69),1000),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IFERROR(_xlpm.rd,D69))</f>
        <v>923phtzn3</v>
      </c>
      <c r="G69" s="28" cm="1">
        <f t="array" ref="G69">_xlfn.LET(
_xlpm.chars,F69,
_xlpm.ln, LEN(_xlpm.chars),
_xlpm.cr, MID(_xlpm.chars,_xlfn.SEQUENCE(,_xlpm.ln),1),
_xlpm.Nm, IFERROR(--_xlpm.cr,_xlpm.cr),
_xlpm.isN, ISNUMBER(_xlpm.Nm),
_xlpm.fr,_xlfn.XMATCH(TRUE,_xlpm.isN,0),
_xlpm.ls,_xlfn.XMATCH(TRUE,_xlpm.isN,0,-1),
--(INDEX(_xlpm.Nm,1,_xlpm.fr)&amp;INDEX(_xlpm.Nm,1,_xlpm.ls)))</f>
        <v>93</v>
      </c>
      <c r="M69" s="28"/>
    </row>
    <row r="70" spans="1:13" x14ac:dyDescent="0.3">
      <c r="A70" s="12" t="str" cm="1">
        <f t="array" aca="1" ref="A70" ca="1">MegaReplace(D70,$K$5,$L$5)</f>
        <v>tzpfllb9m65613</v>
      </c>
      <c r="B70" s="12" cm="1">
        <f t="array" aca="1" ref="B70" ca="1">_xlfn.LET(
_xlpm.chars,A70,
_xlpm.ln, LEN(_xlpm.chars),
_xlpm.cr, MID(_xlpm.chars,_xlfn.SEQUENCE(,_xlpm.ln),1),
_xlpm.Nm, IFERROR(--_xlpm.cr,_xlpm.cr),
_xlpm.isN, ISNUMBER(_xlpm.Nm),
_xlpm.fr,_xlfn.XMATCH(TRUE,_xlpm.isN,0),
_xlpm.ls,_xlfn.XMATCH(TRUE,_xlpm.isN,0,-1),
--(INDEX(_xlpm.Nm,1,_xlpm.fr)&amp;INDEX(_xlpm.Nm,1,_xlpm.ls)))</f>
        <v>93</v>
      </c>
      <c r="D70" t="s">
        <v>2153</v>
      </c>
      <c r="E70" s="27" t="str" cm="1">
        <f t="array" ref="E70">_xlfn.LET(
_xlpm.wr,D70,
_xlpm.arr,$K$5:$K$13,
_xlpm.srt,IFERROR(FIND(_xlpm.arr,D70),1000),
_xlpm.rz,_xlfn.HSTACK(_xlpm.arr,_xlpm.srt),
_xlpm.sr,_xlfn._xlws.FILTER(_xlfn._xlws.SORT(_xlpm.rz,2,1),_xlfn.TAKE(_xlfn._xlws.SORT(_xlpm.rz,2),,-1)&lt;1000),
_xlpm.sb, _xlfn.TAKE(_xlpm.sr,,1),
_xlpm.rd, _xlfn.REDUCE(_xlpm.wr,_xlpm.sb,_xlfn.LAMBDA(_xlpm.a,_xlpm.v,SUBSTITUTE(_xlpm.a,_xlpm.v,_xlfn.XLOOKUP(_xlpm.v,$K$5:$K$13,$L$5:$L$13)))),
IFERROR(_xlpm.rd,D70))</f>
        <v>tzpfllb9m65613</v>
      </c>
      <c r="F70" s="43" t="str" cm="1">
        <f t="array" ref="F70">_xlfn.LET(
_xlpm.wr,D70,
_xlpm.arr,$K$5:$K$13,
_xlpm.srt,IFERROR(FIND(_xlpm.arr,D70),1000),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IFERROR(_xlpm.rd,D70))</f>
        <v>tzpfllb9m65613</v>
      </c>
      <c r="G70" s="28" cm="1">
        <f t="array" ref="G70">_xlfn.LET(
_xlpm.chars,F70,
_xlpm.ln, LEN(_xlpm.chars),
_xlpm.cr, MID(_xlpm.chars,_xlfn.SEQUENCE(,_xlpm.ln),1),
_xlpm.Nm, IFERROR(--_xlpm.cr,_xlpm.cr),
_xlpm.isN, ISNUMBER(_xlpm.Nm),
_xlpm.fr,_xlfn.XMATCH(TRUE,_xlpm.isN,0),
_xlpm.ls,_xlfn.XMATCH(TRUE,_xlpm.isN,0,-1),
--(INDEX(_xlpm.Nm,1,_xlpm.fr)&amp;INDEX(_xlpm.Nm,1,_xlpm.ls)))</f>
        <v>93</v>
      </c>
      <c r="M70" s="28"/>
    </row>
    <row r="71" spans="1:13" x14ac:dyDescent="0.3">
      <c r="A71" s="12" t="str" cm="1">
        <f t="array" aca="1" ref="A71" ca="1">MegaReplace(D71,$K$5,$L$5)</f>
        <v>91vmfdlrz93bdr3qpvtqp</v>
      </c>
      <c r="B71" s="12" cm="1">
        <f t="array" aca="1" ref="B71" ca="1">_xlfn.LET(
_xlpm.chars,A71,
_xlpm.ln, LEN(_xlpm.chars),
_xlpm.cr, MID(_xlpm.chars,_xlfn.SEQUENCE(,_xlpm.ln),1),
_xlpm.Nm, IFERROR(--_xlpm.cr,_xlpm.cr),
_xlpm.isN, ISNUMBER(_xlpm.Nm),
_xlpm.fr,_xlfn.XMATCH(TRUE,_xlpm.isN,0),
_xlpm.ls,_xlfn.XMATCH(TRUE,_xlpm.isN,0,-1),
--(INDEX(_xlpm.Nm,1,_xlpm.fr)&amp;INDEX(_xlpm.Nm,1,_xlpm.ls)))</f>
        <v>93</v>
      </c>
      <c r="D71" t="s">
        <v>2166</v>
      </c>
      <c r="E71" s="27" t="str" cm="1">
        <f t="array" ref="E71">_xlfn.LET(
_xlpm.wr,D71,
_xlpm.arr,$K$5:$K$13,
_xlpm.srt,IFERROR(FIND(_xlpm.arr,D71),1000),
_xlpm.rz,_xlfn.HSTACK(_xlpm.arr,_xlpm.srt),
_xlpm.sr,_xlfn._xlws.FILTER(_xlfn._xlws.SORT(_xlpm.rz,2,1),_xlfn.TAKE(_xlfn._xlws.SORT(_xlpm.rz,2),,-1)&lt;1000),
_xlpm.sb, _xlfn.TAKE(_xlpm.sr,,1),
_xlpm.rd, _xlfn.REDUCE(_xlpm.wr,_xlpm.sb,_xlfn.LAMBDA(_xlpm.a,_xlpm.v,SUBSTITUTE(_xlpm.a,_xlpm.v,_xlfn.XLOOKUP(_xlpm.v,$K$5:$K$13,$L$5:$L$13)))),
IFERROR(_xlpm.rd,D71))</f>
        <v>91vmfdlrz93bdr3qpvtqp</v>
      </c>
      <c r="F71" s="43" t="str" cm="1">
        <f t="array" ref="F71">_xlfn.LET(
_xlpm.wr,D71,
_xlpm.arr,$K$5:$K$13,
_xlpm.srt,IFERROR(FIND(_xlpm.arr,D71),1000),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IFERROR(_xlpm.rd,D71))</f>
        <v>91vmfdlrz93bdr3qpvtqp</v>
      </c>
      <c r="G71" s="28" cm="1">
        <f t="array" ref="G71">_xlfn.LET(
_xlpm.chars,F71,
_xlpm.ln, LEN(_xlpm.chars),
_xlpm.cr, MID(_xlpm.chars,_xlfn.SEQUENCE(,_xlpm.ln),1),
_xlpm.Nm, IFERROR(--_xlpm.cr,_xlpm.cr),
_xlpm.isN, ISNUMBER(_xlpm.Nm),
_xlpm.fr,_xlfn.XMATCH(TRUE,_xlpm.isN,0),
_xlpm.ls,_xlfn.XMATCH(TRUE,_xlpm.isN,0,-1),
--(INDEX(_xlpm.Nm,1,_xlpm.fr)&amp;INDEX(_xlpm.Nm,1,_xlpm.ls)))</f>
        <v>93</v>
      </c>
      <c r="M71" s="28"/>
    </row>
    <row r="72" spans="1:13" x14ac:dyDescent="0.3">
      <c r="A72" s="12" t="str" cm="1">
        <f t="array" aca="1" ref="A72" ca="1">MegaReplace(D72,$K$5,$L$5)</f>
        <v>t9svczrjvmr23</v>
      </c>
      <c r="B72" s="12" cm="1">
        <f t="array" aca="1" ref="B72" ca="1">_xlfn.LET(
_xlpm.chars,A72,
_xlpm.ln, LEN(_xlpm.chars),
_xlpm.cr, MID(_xlpm.chars,_xlfn.SEQUENCE(,_xlpm.ln),1),
_xlpm.Nm, IFERROR(--_xlpm.cr,_xlpm.cr),
_xlpm.isN, ISNUMBER(_xlpm.Nm),
_xlpm.fr,_xlfn.XMATCH(TRUE,_xlpm.isN,0),
_xlpm.ls,_xlfn.XMATCH(TRUE,_xlpm.isN,0,-1),
--(INDEX(_xlpm.Nm,1,_xlpm.fr)&amp;INDEX(_xlpm.Nm,1,_xlpm.ls)))</f>
        <v>93</v>
      </c>
      <c r="D72" t="s">
        <v>2305</v>
      </c>
      <c r="E72" s="27" t="str" cm="1">
        <f t="array" ref="E72">_xlfn.LET(
_xlpm.wr,D72,
_xlpm.arr,$K$5:$K$13,
_xlpm.srt,IFERROR(FIND(_xlpm.arr,D72),1000),
_xlpm.rz,_xlfn.HSTACK(_xlpm.arr,_xlpm.srt),
_xlpm.sr,_xlfn._xlws.FILTER(_xlfn._xlws.SORT(_xlpm.rz,2,1),_xlfn.TAKE(_xlfn._xlws.SORT(_xlpm.rz,2),,-1)&lt;1000),
_xlpm.sb, _xlfn.TAKE(_xlpm.sr,,1),
_xlpm.rd, _xlfn.REDUCE(_xlpm.wr,_xlpm.sb,_xlfn.LAMBDA(_xlpm.a,_xlpm.v,SUBSTITUTE(_xlpm.a,_xlpm.v,_xlfn.XLOOKUP(_xlpm.v,$K$5:$K$13,$L$5:$L$13)))),
IFERROR(_xlpm.rd,D72))</f>
        <v>t9svczrjvmr23</v>
      </c>
      <c r="F72" s="43" t="str" cm="1">
        <f t="array" ref="F72">_xlfn.LET(
_xlpm.wr,D72,
_xlpm.arr,$K$5:$K$13,
_xlpm.srt,IFERROR(FIND(_xlpm.arr,D72),1000),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IFERROR(_xlpm.rd,D72))</f>
        <v>t9svczrjvmr23</v>
      </c>
      <c r="G72" s="28" cm="1">
        <f t="array" ref="G72">_xlfn.LET(
_xlpm.chars,F72,
_xlpm.ln, LEN(_xlpm.chars),
_xlpm.cr, MID(_xlpm.chars,_xlfn.SEQUENCE(,_xlpm.ln),1),
_xlpm.Nm, IFERROR(--_xlpm.cr,_xlpm.cr),
_xlpm.isN, ISNUMBER(_xlpm.Nm),
_xlpm.fr,_xlfn.XMATCH(TRUE,_xlpm.isN,0),
_xlpm.ls,_xlfn.XMATCH(TRUE,_xlpm.isN,0,-1),
--(INDEX(_xlpm.Nm,1,_xlpm.fr)&amp;INDEX(_xlpm.Nm,1,_xlpm.ls)))</f>
        <v>93</v>
      </c>
      <c r="M72" s="28"/>
    </row>
    <row r="73" spans="1:13" x14ac:dyDescent="0.3">
      <c r="A73" s="12" t="str" cm="1">
        <f t="array" aca="1" ref="A73" ca="1">MegaReplace(D73,$K$5,$L$5)</f>
        <v>99423ggg</v>
      </c>
      <c r="B73" s="12" cm="1">
        <f t="array" aca="1" ref="B73" ca="1">_xlfn.LET(
_xlpm.chars,A73,
_xlpm.ln, LEN(_xlpm.chars),
_xlpm.cr, MID(_xlpm.chars,_xlfn.SEQUENCE(,_xlpm.ln),1),
_xlpm.Nm, IFERROR(--_xlpm.cr,_xlpm.cr),
_xlpm.isN, ISNUMBER(_xlpm.Nm),
_xlpm.fr,_xlfn.XMATCH(TRUE,_xlpm.isN,0),
_xlpm.ls,_xlfn.XMATCH(TRUE,_xlpm.isN,0,-1),
--(INDEX(_xlpm.Nm,1,_xlpm.fr)&amp;INDEX(_xlpm.Nm,1,_xlpm.ls)))</f>
        <v>93</v>
      </c>
      <c r="D73" t="s">
        <v>2361</v>
      </c>
      <c r="E73" s="27" t="str" cm="1">
        <f t="array" ref="E73">_xlfn.LET(
_xlpm.wr,D73,
_xlpm.arr,$K$5:$K$13,
_xlpm.srt,IFERROR(FIND(_xlpm.arr,D73),1000),
_xlpm.rz,_xlfn.HSTACK(_xlpm.arr,_xlpm.srt),
_xlpm.sr,_xlfn._xlws.FILTER(_xlfn._xlws.SORT(_xlpm.rz,2,1),_xlfn.TAKE(_xlfn._xlws.SORT(_xlpm.rz,2),,-1)&lt;1000),
_xlpm.sb, _xlfn.TAKE(_xlpm.sr,,1),
_xlpm.rd, _xlfn.REDUCE(_xlpm.wr,_xlpm.sb,_xlfn.LAMBDA(_xlpm.a,_xlpm.v,SUBSTITUTE(_xlpm.a,_xlpm.v,_xlfn.XLOOKUP(_xlpm.v,$K$5:$K$13,$L$5:$L$13)))),
IFERROR(_xlpm.rd,D73))</f>
        <v>99423ggg</v>
      </c>
      <c r="F73" s="43" t="str" cm="1">
        <f t="array" ref="F73">_xlfn.LET(
_xlpm.wr,D73,
_xlpm.arr,$K$5:$K$13,
_xlpm.srt,IFERROR(FIND(_xlpm.arr,D73),1000),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IFERROR(_xlpm.rd,D73))</f>
        <v>99423ggg</v>
      </c>
      <c r="G73" s="28" cm="1">
        <f t="array" ref="G73">_xlfn.LET(
_xlpm.chars,F73,
_xlpm.ln, LEN(_xlpm.chars),
_xlpm.cr, MID(_xlpm.chars,_xlfn.SEQUENCE(,_xlpm.ln),1),
_xlpm.Nm, IFERROR(--_xlpm.cr,_xlpm.cr),
_xlpm.isN, ISNUMBER(_xlpm.Nm),
_xlpm.fr,_xlfn.XMATCH(TRUE,_xlpm.isN,0),
_xlpm.ls,_xlfn.XMATCH(TRUE,_xlpm.isN,0,-1),
--(INDEX(_xlpm.Nm,1,_xlpm.fr)&amp;INDEX(_xlpm.Nm,1,_xlpm.ls)))</f>
        <v>93</v>
      </c>
      <c r="M73" s="28"/>
    </row>
    <row r="74" spans="1:13" x14ac:dyDescent="0.3">
      <c r="A74" s="12" t="str" cm="1">
        <f t="array" aca="1" ref="A74" ca="1">MegaReplace(D74,$K$5,$L$5)</f>
        <v>93nbvmfpbgzgkv3</v>
      </c>
      <c r="B74" s="12" cm="1">
        <f t="array" aca="1" ref="B74" ca="1">_xlfn.LET(
_xlpm.chars,A74,
_xlpm.ln, LEN(_xlpm.chars),
_xlpm.cr, MID(_xlpm.chars,_xlfn.SEQUENCE(,_xlpm.ln),1),
_xlpm.Nm, IFERROR(--_xlpm.cr,_xlpm.cr),
_xlpm.isN, ISNUMBER(_xlpm.Nm),
_xlpm.fr,_xlfn.XMATCH(TRUE,_xlpm.isN,0),
_xlpm.ls,_xlfn.XMATCH(TRUE,_xlpm.isN,0,-1),
--(INDEX(_xlpm.Nm,1,_xlpm.fr)&amp;INDEX(_xlpm.Nm,1,_xlpm.ls)))</f>
        <v>93</v>
      </c>
      <c r="D74" t="s">
        <v>2534</v>
      </c>
      <c r="E74" s="27" t="str" cm="1">
        <f t="array" ref="E74">_xlfn.LET(
_xlpm.wr,D74,
_xlpm.arr,$K$5:$K$13,
_xlpm.srt,IFERROR(FIND(_xlpm.arr,D74),1000),
_xlpm.rz,_xlfn.HSTACK(_xlpm.arr,_xlpm.srt),
_xlpm.sr,_xlfn._xlws.FILTER(_xlfn._xlws.SORT(_xlpm.rz,2,1),_xlfn.TAKE(_xlfn._xlws.SORT(_xlpm.rz,2),,-1)&lt;1000),
_xlpm.sb, _xlfn.TAKE(_xlpm.sr,,1),
_xlpm.rd, _xlfn.REDUCE(_xlpm.wr,_xlpm.sb,_xlfn.LAMBDA(_xlpm.a,_xlpm.v,SUBSTITUTE(_xlpm.a,_xlpm.v,_xlfn.XLOOKUP(_xlpm.v,$K$5:$K$13,$L$5:$L$13)))),
IFERROR(_xlpm.rd,D74))</f>
        <v>93nbvmfpbgzgkv3</v>
      </c>
      <c r="F74" s="43" t="str" cm="1">
        <f t="array" ref="F74">_xlfn.LET(
_xlpm.wr,D74,
_xlpm.arr,$K$5:$K$13,
_xlpm.srt,IFERROR(FIND(_xlpm.arr,D74),1000),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IFERROR(_xlpm.rd,D74))</f>
        <v>93nbvmfpbgzgkv3</v>
      </c>
      <c r="G74" s="28" cm="1">
        <f t="array" ref="G74">_xlfn.LET(
_xlpm.chars,F74,
_xlpm.ln, LEN(_xlpm.chars),
_xlpm.cr, MID(_xlpm.chars,_xlfn.SEQUENCE(,_xlpm.ln),1),
_xlpm.Nm, IFERROR(--_xlpm.cr,_xlpm.cr),
_xlpm.isN, ISNUMBER(_xlpm.Nm),
_xlpm.fr,_xlfn.XMATCH(TRUE,_xlpm.isN,0),
_xlpm.ls,_xlfn.XMATCH(TRUE,_xlpm.isN,0,-1),
--(INDEX(_xlpm.Nm,1,_xlpm.fr)&amp;INDEX(_xlpm.Nm,1,_xlpm.ls)))</f>
        <v>93</v>
      </c>
      <c r="M74" s="28"/>
    </row>
    <row r="75" spans="1:13" x14ac:dyDescent="0.3">
      <c r="A75" s="12" t="str" cm="1">
        <f t="array" aca="1" ref="A75" ca="1">MegaReplace(D75,$K$5,$L$5)</f>
        <v>9vjmsfkqkns2</v>
      </c>
      <c r="B75" s="12" cm="1">
        <f t="array" aca="1" ref="B75" ca="1">_xlfn.LET(
_xlpm.chars,A75,
_xlpm.ln, LEN(_xlpm.chars),
_xlpm.cr, MID(_xlpm.chars,_xlfn.SEQUENCE(,_xlpm.ln),1),
_xlpm.Nm, IFERROR(--_xlpm.cr,_xlpm.cr),
_xlpm.isN, ISNUMBER(_xlpm.Nm),
_xlpm.fr,_xlfn.XMATCH(TRUE,_xlpm.isN,0),
_xlpm.ls,_xlfn.XMATCH(TRUE,_xlpm.isN,0,-1),
--(INDEX(_xlpm.Nm,1,_xlpm.fr)&amp;INDEX(_xlpm.Nm,1,_xlpm.ls)))</f>
        <v>92</v>
      </c>
      <c r="D75" t="s">
        <v>1788</v>
      </c>
      <c r="E75" s="27" t="str" cm="1">
        <f t="array" ref="E75">_xlfn.LET(
_xlpm.wr,D75,
_xlpm.arr,$K$5:$K$13,
_xlpm.srt,IFERROR(FIND(_xlpm.arr,D75),1000),
_xlpm.rz,_xlfn.HSTACK(_xlpm.arr,_xlpm.srt),
_xlpm.sr,_xlfn._xlws.FILTER(_xlfn._xlws.SORT(_xlpm.rz,2,1),_xlfn.TAKE(_xlfn._xlws.SORT(_xlpm.rz,2),,-1)&lt;1000),
_xlpm.sb, _xlfn.TAKE(_xlpm.sr,,1),
_xlpm.rd, _xlfn.REDUCE(_xlpm.wr,_xlpm.sb,_xlfn.LAMBDA(_xlpm.a,_xlpm.v,SUBSTITUTE(_xlpm.a,_xlpm.v,_xlfn.XLOOKUP(_xlpm.v,$K$5:$K$13,$L$5:$L$13)))),
IFERROR(_xlpm.rd,D75))</f>
        <v>9vjmsfkqkns2</v>
      </c>
      <c r="F75" s="43" t="str" cm="1">
        <f t="array" ref="F75">_xlfn.LET(
_xlpm.wr,D75,
_xlpm.arr,$K$5:$K$13,
_xlpm.srt,IFERROR(FIND(_xlpm.arr,D75),1000),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IFERROR(_xlpm.rd,D75))</f>
        <v>9vjmsfkqkns2</v>
      </c>
      <c r="G75" s="28" cm="1">
        <f t="array" ref="G75">_xlfn.LET(
_xlpm.chars,F75,
_xlpm.ln, LEN(_xlpm.chars),
_xlpm.cr, MID(_xlpm.chars,_xlfn.SEQUENCE(,_xlpm.ln),1),
_xlpm.Nm, IFERROR(--_xlpm.cr,_xlpm.cr),
_xlpm.isN, ISNUMBER(_xlpm.Nm),
_xlpm.fr,_xlfn.XMATCH(TRUE,_xlpm.isN,0),
_xlpm.ls,_xlfn.XMATCH(TRUE,_xlpm.isN,0,-1),
--(INDEX(_xlpm.Nm,1,_xlpm.fr)&amp;INDEX(_xlpm.Nm,1,_xlpm.ls)))</f>
        <v>92</v>
      </c>
      <c r="M75" s="28"/>
    </row>
    <row r="76" spans="1:13" x14ac:dyDescent="0.3">
      <c r="A76" s="12" t="str" cm="1">
        <f t="array" aca="1" ref="A76" ca="1">MegaReplace(D76,$K$5,$L$5)</f>
        <v>942</v>
      </c>
      <c r="B76" s="12" cm="1">
        <f t="array" aca="1" ref="B76" ca="1">_xlfn.LET(
_xlpm.chars,A76,
_xlpm.ln, LEN(_xlpm.chars),
_xlpm.cr, MID(_xlpm.chars,_xlfn.SEQUENCE(,_xlpm.ln),1),
_xlpm.Nm, IFERROR(--_xlpm.cr,_xlpm.cr),
_xlpm.isN, ISNUMBER(_xlpm.Nm),
_xlpm.fr,_xlfn.XMATCH(TRUE,_xlpm.isN,0),
_xlpm.ls,_xlfn.XMATCH(TRUE,_xlpm.isN,0,-1),
--(INDEX(_xlpm.Nm,1,_xlpm.fr)&amp;INDEX(_xlpm.Nm,1,_xlpm.ls)))</f>
        <v>92</v>
      </c>
      <c r="D76" t="s">
        <v>1907</v>
      </c>
      <c r="E76" s="27" t="str" cm="1">
        <f t="array" ref="E76">_xlfn.LET(
_xlpm.wr,D76,
_xlpm.arr,$K$5:$K$13,
_xlpm.srt,IFERROR(FIND(_xlpm.arr,D76),1000),
_xlpm.rz,_xlfn.HSTACK(_xlpm.arr,_xlpm.srt),
_xlpm.sr,_xlfn._xlws.FILTER(_xlfn._xlws.SORT(_xlpm.rz,2,1),_xlfn.TAKE(_xlfn._xlws.SORT(_xlpm.rz,2),,-1)&lt;1000),
_xlpm.sb, _xlfn.TAKE(_xlpm.sr,,1),
_xlpm.rd, _xlfn.REDUCE(_xlpm.wr,_xlpm.sb,_xlfn.LAMBDA(_xlpm.a,_xlpm.v,SUBSTITUTE(_xlpm.a,_xlpm.v,_xlfn.XLOOKUP(_xlpm.v,$K$5:$K$13,$L$5:$L$13)))),
IFERROR(_xlpm.rd,D76))</f>
        <v>942</v>
      </c>
      <c r="F76" s="43" t="str" cm="1">
        <f t="array" ref="F76">_xlfn.LET(
_xlpm.wr,D76,
_xlpm.arr,$K$5:$K$13,
_xlpm.srt,IFERROR(FIND(_xlpm.arr,D76),1000),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IFERROR(_xlpm.rd,D76))</f>
        <v>942</v>
      </c>
      <c r="G76" s="28" cm="1">
        <f t="array" ref="G76">_xlfn.LET(
_xlpm.chars,F76,
_xlpm.ln, LEN(_xlpm.chars),
_xlpm.cr, MID(_xlpm.chars,_xlfn.SEQUENCE(,_xlpm.ln),1),
_xlpm.Nm, IFERROR(--_xlpm.cr,_xlpm.cr),
_xlpm.isN, ISNUMBER(_xlpm.Nm),
_xlpm.fr,_xlfn.XMATCH(TRUE,_xlpm.isN,0),
_xlpm.ls,_xlfn.XMATCH(TRUE,_xlpm.isN,0,-1),
--(INDEX(_xlpm.Nm,1,_xlpm.fr)&amp;INDEX(_xlpm.Nm,1,_xlpm.ls)))</f>
        <v>92</v>
      </c>
      <c r="M76" s="28"/>
    </row>
    <row r="77" spans="1:13" x14ac:dyDescent="0.3">
      <c r="A77" s="12" t="str" cm="1">
        <f t="array" aca="1" ref="A77" ca="1">MegaReplace(D77,$K$5,$L$5)</f>
        <v>9792</v>
      </c>
      <c r="B77" s="12" cm="1">
        <f t="array" aca="1" ref="B77" ca="1">_xlfn.LET(
_xlpm.chars,A77,
_xlpm.ln, LEN(_xlpm.chars),
_xlpm.cr, MID(_xlpm.chars,_xlfn.SEQUENCE(,_xlpm.ln),1),
_xlpm.Nm, IFERROR(--_xlpm.cr,_xlpm.cr),
_xlpm.isN, ISNUMBER(_xlpm.Nm),
_xlpm.fr,_xlfn.XMATCH(TRUE,_xlpm.isN,0),
_xlpm.ls,_xlfn.XMATCH(TRUE,_xlpm.isN,0,-1),
--(INDEX(_xlpm.Nm,1,_xlpm.fr)&amp;INDEX(_xlpm.Nm,1,_xlpm.ls)))</f>
        <v>92</v>
      </c>
      <c r="D77" t="s">
        <v>2095</v>
      </c>
      <c r="E77" s="27" t="str" cm="1">
        <f t="array" ref="E77">_xlfn.LET(
_xlpm.wr,D77,
_xlpm.arr,$K$5:$K$13,
_xlpm.srt,IFERROR(FIND(_xlpm.arr,D77),1000),
_xlpm.rz,_xlfn.HSTACK(_xlpm.arr,_xlpm.srt),
_xlpm.sr,_xlfn._xlws.FILTER(_xlfn._xlws.SORT(_xlpm.rz,2,1),_xlfn.TAKE(_xlfn._xlws.SORT(_xlpm.rz,2),,-1)&lt;1000),
_xlpm.sb, _xlfn.TAKE(_xlpm.sr,,1),
_xlpm.rd, _xlfn.REDUCE(_xlpm.wr,_xlpm.sb,_xlfn.LAMBDA(_xlpm.a,_xlpm.v,SUBSTITUTE(_xlpm.a,_xlpm.v,_xlfn.XLOOKUP(_xlpm.v,$K$5:$K$13,$L$5:$L$13)))),
IFERROR(_xlpm.rd,D77))</f>
        <v>9792</v>
      </c>
      <c r="F77" s="43" t="str" cm="1">
        <f t="array" ref="F77">_xlfn.LET(
_xlpm.wr,D77,
_xlpm.arr,$K$5:$K$13,
_xlpm.srt,IFERROR(FIND(_xlpm.arr,D77),1000),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IFERROR(_xlpm.rd,D77))</f>
        <v>9792</v>
      </c>
      <c r="G77" s="28" cm="1">
        <f t="array" ref="G77">_xlfn.LET(
_xlpm.chars,F77,
_xlpm.ln, LEN(_xlpm.chars),
_xlpm.cr, MID(_xlpm.chars,_xlfn.SEQUENCE(,_xlpm.ln),1),
_xlpm.Nm, IFERROR(--_xlpm.cr,_xlpm.cr),
_xlpm.isN, ISNUMBER(_xlpm.Nm),
_xlpm.fr,_xlfn.XMATCH(TRUE,_xlpm.isN,0),
_xlpm.ls,_xlfn.XMATCH(TRUE,_xlpm.isN,0,-1),
--(INDEX(_xlpm.Nm,1,_xlpm.fr)&amp;INDEX(_xlpm.Nm,1,_xlpm.ls)))</f>
        <v>92</v>
      </c>
      <c r="M77" s="28"/>
    </row>
    <row r="78" spans="1:13" x14ac:dyDescent="0.3">
      <c r="A78" s="12" t="str" cm="1">
        <f t="array" aca="1" ref="A78" ca="1">MegaReplace(D78,$K$5,$L$5)</f>
        <v>9232</v>
      </c>
      <c r="B78" s="12" cm="1">
        <f t="array" aca="1" ref="B78" ca="1">_xlfn.LET(
_xlpm.chars,A78,
_xlpm.ln, LEN(_xlpm.chars),
_xlpm.cr, MID(_xlpm.chars,_xlfn.SEQUENCE(,_xlpm.ln),1),
_xlpm.Nm, IFERROR(--_xlpm.cr,_xlpm.cr),
_xlpm.isN, ISNUMBER(_xlpm.Nm),
_xlpm.fr,_xlfn.XMATCH(TRUE,_xlpm.isN,0),
_xlpm.ls,_xlfn.XMATCH(TRUE,_xlpm.isN,0,-1),
--(INDEX(_xlpm.Nm,1,_xlpm.fr)&amp;INDEX(_xlpm.Nm,1,_xlpm.ls)))</f>
        <v>92</v>
      </c>
      <c r="D78" t="s">
        <v>2209</v>
      </c>
      <c r="E78" s="27" t="str" cm="1">
        <f t="array" ref="E78">_xlfn.LET(
_xlpm.wr,D78,
_xlpm.arr,$K$5:$K$13,
_xlpm.srt,IFERROR(FIND(_xlpm.arr,D78),1000),
_xlpm.rz,_xlfn.HSTACK(_xlpm.arr,_xlpm.srt),
_xlpm.sr,_xlfn._xlws.FILTER(_xlfn._xlws.SORT(_xlpm.rz,2,1),_xlfn.TAKE(_xlfn._xlws.SORT(_xlpm.rz,2),,-1)&lt;1000),
_xlpm.sb, _xlfn.TAKE(_xlpm.sr,,1),
_xlpm.rd, _xlfn.REDUCE(_xlpm.wr,_xlpm.sb,_xlfn.LAMBDA(_xlpm.a,_xlpm.v,SUBSTITUTE(_xlpm.a,_xlpm.v,_xlfn.XLOOKUP(_xlpm.v,$K$5:$K$13,$L$5:$L$13)))),
IFERROR(_xlpm.rd,D78))</f>
        <v>9232</v>
      </c>
      <c r="F78" s="43" t="str" cm="1">
        <f t="array" ref="F78">_xlfn.LET(
_xlpm.wr,D78,
_xlpm.arr,$K$5:$K$13,
_xlpm.srt,IFERROR(FIND(_xlpm.arr,D78),1000),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IFERROR(_xlpm.rd,D78))</f>
        <v>9232</v>
      </c>
      <c r="G78" s="28" cm="1">
        <f t="array" ref="G78">_xlfn.LET(
_xlpm.chars,F78,
_xlpm.ln, LEN(_xlpm.chars),
_xlpm.cr, MID(_xlpm.chars,_xlfn.SEQUENCE(,_xlpm.ln),1),
_xlpm.Nm, IFERROR(--_xlpm.cr,_xlpm.cr),
_xlpm.isN, ISNUMBER(_xlpm.Nm),
_xlpm.fr,_xlfn.XMATCH(TRUE,_xlpm.isN,0),
_xlpm.ls,_xlfn.XMATCH(TRUE,_xlpm.isN,0,-1),
--(INDEX(_xlpm.Nm,1,_xlpm.fr)&amp;INDEX(_xlpm.Nm,1,_xlpm.ls)))</f>
        <v>92</v>
      </c>
      <c r="M78" s="28"/>
    </row>
    <row r="79" spans="1:13" x14ac:dyDescent="0.3">
      <c r="A79" s="12" t="str" cm="1">
        <f t="array" aca="1" ref="A79" ca="1">MegaReplace(D79,$K$5,$L$5)</f>
        <v>953bfxqrj72</v>
      </c>
      <c r="B79" s="12" cm="1">
        <f t="array" aca="1" ref="B79" ca="1">_xlfn.LET(
_xlpm.chars,A79,
_xlpm.ln, LEN(_xlpm.chars),
_xlpm.cr, MID(_xlpm.chars,_xlfn.SEQUENCE(,_xlpm.ln),1),
_xlpm.Nm, IFERROR(--_xlpm.cr,_xlpm.cr),
_xlpm.isN, ISNUMBER(_xlpm.Nm),
_xlpm.fr,_xlfn.XMATCH(TRUE,_xlpm.isN,0),
_xlpm.ls,_xlfn.XMATCH(TRUE,_xlpm.isN,0,-1),
--(INDEX(_xlpm.Nm,1,_xlpm.fr)&amp;INDEX(_xlpm.Nm,1,_xlpm.ls)))</f>
        <v>92</v>
      </c>
      <c r="D79" t="s">
        <v>2215</v>
      </c>
      <c r="E79" s="27" t="str" cm="1">
        <f t="array" ref="E79">_xlfn.LET(
_xlpm.wr,D79,
_xlpm.arr,$K$5:$K$13,
_xlpm.srt,IFERROR(FIND(_xlpm.arr,D79),1000),
_xlpm.rz,_xlfn.HSTACK(_xlpm.arr,_xlpm.srt),
_xlpm.sr,_xlfn._xlws.FILTER(_xlfn._xlws.SORT(_xlpm.rz,2,1),_xlfn.TAKE(_xlfn._xlws.SORT(_xlpm.rz,2),,-1)&lt;1000),
_xlpm.sb, _xlfn.TAKE(_xlpm.sr,,1),
_xlpm.rd, _xlfn.REDUCE(_xlpm.wr,_xlpm.sb,_xlfn.LAMBDA(_xlpm.a,_xlpm.v,SUBSTITUTE(_xlpm.a,_xlpm.v,_xlfn.XLOOKUP(_xlpm.v,$K$5:$K$13,$L$5:$L$13)))),
IFERROR(_xlpm.rd,D79))</f>
        <v>953bfxqrj72</v>
      </c>
      <c r="F79" s="43" t="str" cm="1">
        <f t="array" ref="F79">_xlfn.LET(
_xlpm.wr,D79,
_xlpm.arr,$K$5:$K$13,
_xlpm.srt,IFERROR(FIND(_xlpm.arr,D79),1000),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IFERROR(_xlpm.rd,D79))</f>
        <v>953bfxqrj72</v>
      </c>
      <c r="G79" s="28" cm="1">
        <f t="array" ref="G79">_xlfn.LET(
_xlpm.chars,F79,
_xlpm.ln, LEN(_xlpm.chars),
_xlpm.cr, MID(_xlpm.chars,_xlfn.SEQUENCE(,_xlpm.ln),1),
_xlpm.Nm, IFERROR(--_xlpm.cr,_xlpm.cr),
_xlpm.isN, ISNUMBER(_xlpm.Nm),
_xlpm.fr,_xlfn.XMATCH(TRUE,_xlpm.isN,0),
_xlpm.ls,_xlfn.XMATCH(TRUE,_xlpm.isN,0,-1),
--(INDEX(_xlpm.Nm,1,_xlpm.fr)&amp;INDEX(_xlpm.Nm,1,_xlpm.ls)))</f>
        <v>92</v>
      </c>
      <c r="M79" s="28"/>
    </row>
    <row r="80" spans="1:13" x14ac:dyDescent="0.3">
      <c r="A80" s="12" t="str" cm="1">
        <f t="array" aca="1" ref="A80" ca="1">MegaReplace(D80,$K$5,$L$5)</f>
        <v>bkc9kj212</v>
      </c>
      <c r="B80" s="12" cm="1">
        <f t="array" aca="1" ref="B80" ca="1">_xlfn.LET(
_xlpm.chars,A80,
_xlpm.ln, LEN(_xlpm.chars),
_xlpm.cr, MID(_xlpm.chars,_xlfn.SEQUENCE(,_xlpm.ln),1),
_xlpm.Nm, IFERROR(--_xlpm.cr,_xlpm.cr),
_xlpm.isN, ISNUMBER(_xlpm.Nm),
_xlpm.fr,_xlfn.XMATCH(TRUE,_xlpm.isN,0),
_xlpm.ls,_xlfn.XMATCH(TRUE,_xlpm.isN,0,-1),
--(INDEX(_xlpm.Nm,1,_xlpm.fr)&amp;INDEX(_xlpm.Nm,1,_xlpm.ls)))</f>
        <v>92</v>
      </c>
      <c r="D80" t="s">
        <v>2236</v>
      </c>
      <c r="E80" s="27" t="str" cm="1">
        <f t="array" ref="E80">_xlfn.LET(
_xlpm.wr,D80,
_xlpm.arr,$K$5:$K$13,
_xlpm.srt,IFERROR(FIND(_xlpm.arr,D80),1000),
_xlpm.rz,_xlfn.HSTACK(_xlpm.arr,_xlpm.srt),
_xlpm.sr,_xlfn._xlws.FILTER(_xlfn._xlws.SORT(_xlpm.rz,2,1),_xlfn.TAKE(_xlfn._xlws.SORT(_xlpm.rz,2),,-1)&lt;1000),
_xlpm.sb, _xlfn.TAKE(_xlpm.sr,,1),
_xlpm.rd, _xlfn.REDUCE(_xlpm.wr,_xlpm.sb,_xlfn.LAMBDA(_xlpm.a,_xlpm.v,SUBSTITUTE(_xlpm.a,_xlpm.v,_xlfn.XLOOKUP(_xlpm.v,$K$5:$K$13,$L$5:$L$13)))),
IFERROR(_xlpm.rd,D80))</f>
        <v>bkc9kj212</v>
      </c>
      <c r="F80" s="43" t="str" cm="1">
        <f t="array" ref="F80">_xlfn.LET(
_xlpm.wr,D80,
_xlpm.arr,$K$5:$K$13,
_xlpm.srt,IFERROR(FIND(_xlpm.arr,D80),1000),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IFERROR(_xlpm.rd,D80))</f>
        <v>bkc9kj212</v>
      </c>
      <c r="G80" s="28" cm="1">
        <f t="array" ref="G80">_xlfn.LET(
_xlpm.chars,F80,
_xlpm.ln, LEN(_xlpm.chars),
_xlpm.cr, MID(_xlpm.chars,_xlfn.SEQUENCE(,_xlpm.ln),1),
_xlpm.Nm, IFERROR(--_xlpm.cr,_xlpm.cr),
_xlpm.isN, ISNUMBER(_xlpm.Nm),
_xlpm.fr,_xlfn.XMATCH(TRUE,_xlpm.isN,0),
_xlpm.ls,_xlfn.XMATCH(TRUE,_xlpm.isN,0,-1),
--(INDEX(_xlpm.Nm,1,_xlpm.fr)&amp;INDEX(_xlpm.Nm,1,_xlpm.ls)))</f>
        <v>92</v>
      </c>
      <c r="M80" s="28"/>
    </row>
    <row r="81" spans="1:13" x14ac:dyDescent="0.3">
      <c r="A81" s="12" t="str" cm="1">
        <f t="array" aca="1" ref="A81" ca="1">MegaReplace(D81,$K$5,$L$5)</f>
        <v>9rcxgj4txpflzvhgtw1qh</v>
      </c>
      <c r="B81" s="12" cm="1">
        <f t="array" aca="1" ref="B81" ca="1">_xlfn.LET(
_xlpm.chars,A81,
_xlpm.ln, LEN(_xlpm.chars),
_xlpm.cr, MID(_xlpm.chars,_xlfn.SEQUENCE(,_xlpm.ln),1),
_xlpm.Nm, IFERROR(--_xlpm.cr,_xlpm.cr),
_xlpm.isN, ISNUMBER(_xlpm.Nm),
_xlpm.fr,_xlfn.XMATCH(TRUE,_xlpm.isN,0),
_xlpm.ls,_xlfn.XMATCH(TRUE,_xlpm.isN,0,-1),
--(INDEX(_xlpm.Nm,1,_xlpm.fr)&amp;INDEX(_xlpm.Nm,1,_xlpm.ls)))</f>
        <v>91</v>
      </c>
      <c r="D81" t="s">
        <v>2281</v>
      </c>
      <c r="E81" s="27" t="str" cm="1">
        <f t="array" ref="E81">_xlfn.LET(
_xlpm.wr,D81,
_xlpm.arr,$K$5:$K$13,
_xlpm.srt,IFERROR(FIND(_xlpm.arr,D81),1000),
_xlpm.rz,_xlfn.HSTACK(_xlpm.arr,_xlpm.srt),
_xlpm.sr,_xlfn._xlws.FILTER(_xlfn._xlws.SORT(_xlpm.rz,2,1),_xlfn.TAKE(_xlfn._xlws.SORT(_xlpm.rz,2),,-1)&lt;1000),
_xlpm.sb, _xlfn.TAKE(_xlpm.sr,,1),
_xlpm.rd, _xlfn.REDUCE(_xlpm.wr,_xlpm.sb,_xlfn.LAMBDA(_xlpm.a,_xlpm.v,SUBSTITUTE(_xlpm.a,_xlpm.v,_xlfn.XLOOKUP(_xlpm.v,$K$5:$K$13,$L$5:$L$13)))),
IFERROR(_xlpm.rd,D81))</f>
        <v>9rcxgj4txpflzvhg2neqh</v>
      </c>
      <c r="F81" s="43" t="str" cm="1">
        <f t="array" ref="F81">_xlfn.LET(
_xlpm.wr,D81,
_xlpm.arr,$K$5:$K$13,
_xlpm.srt,IFERROR(FIND(_xlpm.arr,D81),1000),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IFERROR(_xlpm.rd,D81))</f>
        <v>9rcxgj4txpflzvhg21qh</v>
      </c>
      <c r="G81" s="28" cm="1">
        <f t="array" ref="G81">_xlfn.LET(
_xlpm.chars,F81,
_xlpm.ln, LEN(_xlpm.chars),
_xlpm.cr, MID(_xlpm.chars,_xlfn.SEQUENCE(,_xlpm.ln),1),
_xlpm.Nm, IFERROR(--_xlpm.cr,_xlpm.cr),
_xlpm.isN, ISNUMBER(_xlpm.Nm),
_xlpm.fr,_xlfn.XMATCH(TRUE,_xlpm.isN,0),
_xlpm.ls,_xlfn.XMATCH(TRUE,_xlpm.isN,0,-1),
--(INDEX(_xlpm.Nm,1,_xlpm.fr)&amp;INDEX(_xlpm.Nm,1,_xlpm.ls)))</f>
        <v>91</v>
      </c>
      <c r="M81" s="28"/>
    </row>
    <row r="82" spans="1:13" x14ac:dyDescent="0.3">
      <c r="A82" s="12" t="str" cm="1">
        <f t="array" aca="1" ref="A82" ca="1">MegaReplace(D82,$K$5,$L$5)</f>
        <v>k9sndkdgvzjg9392</v>
      </c>
      <c r="B82" s="12" cm="1">
        <f t="array" aca="1" ref="B82" ca="1">_xlfn.LET(
_xlpm.chars,A82,
_xlpm.ln, LEN(_xlpm.chars),
_xlpm.cr, MID(_xlpm.chars,_xlfn.SEQUENCE(,_xlpm.ln),1),
_xlpm.Nm, IFERROR(--_xlpm.cr,_xlpm.cr),
_xlpm.isN, ISNUMBER(_xlpm.Nm),
_xlpm.fr,_xlfn.XMATCH(TRUE,_xlpm.isN,0),
_xlpm.ls,_xlfn.XMATCH(TRUE,_xlpm.isN,0,-1),
--(INDEX(_xlpm.Nm,1,_xlpm.fr)&amp;INDEX(_xlpm.Nm,1,_xlpm.ls)))</f>
        <v>92</v>
      </c>
      <c r="D82" t="s">
        <v>2406</v>
      </c>
      <c r="E82" s="27" t="str" cm="1">
        <f t="array" ref="E82">_xlfn.LET(
_xlpm.wr,D82,
_xlpm.arr,$K$5:$K$13,
_xlpm.srt,IFERROR(FIND(_xlpm.arr,D82),1000),
_xlpm.rz,_xlfn.HSTACK(_xlpm.arr,_xlpm.srt),
_xlpm.sr,_xlfn._xlws.FILTER(_xlfn._xlws.SORT(_xlpm.rz,2,1),_xlfn.TAKE(_xlfn._xlws.SORT(_xlpm.rz,2),,-1)&lt;1000),
_xlpm.sb, _xlfn.TAKE(_xlpm.sr,,1),
_xlpm.rd, _xlfn.REDUCE(_xlpm.wr,_xlpm.sb,_xlfn.LAMBDA(_xlpm.a,_xlpm.v,SUBSTITUTE(_xlpm.a,_xlpm.v,_xlfn.XLOOKUP(_xlpm.v,$K$5:$K$13,$L$5:$L$13)))),
IFERROR(_xlpm.rd,D82))</f>
        <v>k9sndkdgvzjg9392</v>
      </c>
      <c r="F82" s="43" t="str" cm="1">
        <f t="array" ref="F82">_xlfn.LET(
_xlpm.wr,D82,
_xlpm.arr,$K$5:$K$13,
_xlpm.srt,IFERROR(FIND(_xlpm.arr,D82),1000),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IFERROR(_xlpm.rd,D82))</f>
        <v>k9sndkdgvzjg9392</v>
      </c>
      <c r="G82" s="28" cm="1">
        <f t="array" ref="G82">_xlfn.LET(
_xlpm.chars,F82,
_xlpm.ln, LEN(_xlpm.chars),
_xlpm.cr, MID(_xlpm.chars,_xlfn.SEQUENCE(,_xlpm.ln),1),
_xlpm.Nm, IFERROR(--_xlpm.cr,_xlpm.cr),
_xlpm.isN, ISNUMBER(_xlpm.Nm),
_xlpm.fr,_xlfn.XMATCH(TRUE,_xlpm.isN,0),
_xlpm.ls,_xlfn.XMATCH(TRUE,_xlpm.isN,0,-1),
--(INDEX(_xlpm.Nm,1,_xlpm.fr)&amp;INDEX(_xlpm.Nm,1,_xlpm.ls)))</f>
        <v>92</v>
      </c>
      <c r="M82" s="28"/>
    </row>
    <row r="83" spans="1:13" x14ac:dyDescent="0.3">
      <c r="A83" s="12" t="str" cm="1">
        <f t="array" aca="1" ref="A83" ca="1">MegaReplace(D83,$K$5,$L$5)</f>
        <v>9rrhssqzdlcmmjvqvrkvqpf12fhfhzktfzzdbjbj</v>
      </c>
      <c r="B83" s="12" cm="1">
        <f t="array" aca="1" ref="B83" ca="1">_xlfn.LET(
_xlpm.chars,A83,
_xlpm.ln, LEN(_xlpm.chars),
_xlpm.cr, MID(_xlpm.chars,_xlfn.SEQUENCE(,_xlpm.ln),1),
_xlpm.Nm, IFERROR(--_xlpm.cr,_xlpm.cr),
_xlpm.isN, ISNUMBER(_xlpm.Nm),
_xlpm.fr,_xlfn.XMATCH(TRUE,_xlpm.isN,0),
_xlpm.ls,_xlfn.XMATCH(TRUE,_xlpm.isN,0,-1),
--(INDEX(_xlpm.Nm,1,_xlpm.fr)&amp;INDEX(_xlpm.Nm,1,_xlpm.ls)))</f>
        <v>92</v>
      </c>
      <c r="D83" t="s">
        <v>2446</v>
      </c>
      <c r="E83" s="27" t="str" cm="1">
        <f t="array" ref="E83">_xlfn.LET(
_xlpm.wr,D83,
_xlpm.arr,$K$5:$K$13,
_xlpm.srt,IFERROR(FIND(_xlpm.arr,D83),1000),
_xlpm.rz,_xlfn.HSTACK(_xlpm.arr,_xlpm.srt),
_xlpm.sr,_xlfn._xlws.FILTER(_xlfn._xlws.SORT(_xlpm.rz,2,1),_xlfn.TAKE(_xlfn._xlws.SORT(_xlpm.rz,2),,-1)&lt;1000),
_xlpm.sb, _xlfn.TAKE(_xlpm.sr,,1),
_xlpm.rd, _xlfn.REDUCE(_xlpm.wr,_xlpm.sb,_xlfn.LAMBDA(_xlpm.a,_xlpm.v,SUBSTITUTE(_xlpm.a,_xlpm.v,_xlfn.XLOOKUP(_xlpm.v,$K$5:$K$13,$L$5:$L$13)))),
IFERROR(_xlpm.rd,D83))</f>
        <v>9rrhssqzdlcmmjvqvrkvqpf12fhfhzktfzzdbjbj</v>
      </c>
      <c r="F83" s="43" t="str" cm="1">
        <f t="array" ref="F83">_xlfn.LET(
_xlpm.wr,D83,
_xlpm.arr,$K$5:$K$13,
_xlpm.srt,IFERROR(FIND(_xlpm.arr,D83),1000),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IFERROR(_xlpm.rd,D83))</f>
        <v>9rrhssqzdlcmmjvqvrkvqpf12fhfhzktfzzdbjbj</v>
      </c>
      <c r="G83" s="28" cm="1">
        <f t="array" ref="G83">_xlfn.LET(
_xlpm.chars,F83,
_xlpm.ln, LEN(_xlpm.chars),
_xlpm.cr, MID(_xlpm.chars,_xlfn.SEQUENCE(,_xlpm.ln),1),
_xlpm.Nm, IFERROR(--_xlpm.cr,_xlpm.cr),
_xlpm.isN, ISNUMBER(_xlpm.Nm),
_xlpm.fr,_xlfn.XMATCH(TRUE,_xlpm.isN,0),
_xlpm.ls,_xlfn.XMATCH(TRUE,_xlpm.isN,0,-1),
--(INDEX(_xlpm.Nm,1,_xlpm.fr)&amp;INDEX(_xlpm.Nm,1,_xlpm.ls)))</f>
        <v>92</v>
      </c>
      <c r="M83" s="28"/>
    </row>
    <row r="84" spans="1:13" x14ac:dyDescent="0.3">
      <c r="A84" s="12" t="str" cm="1">
        <f t="array" aca="1" ref="A84" ca="1">MegaReplace(D84,$K$5,$L$5)</f>
        <v>vpbjpqjrmz959dpzsvdvdfb52grzxlbbqsr</v>
      </c>
      <c r="B84" s="12" cm="1">
        <f t="array" aca="1" ref="B84" ca="1">_xlfn.LET(
_xlpm.chars,A84,
_xlpm.ln, LEN(_xlpm.chars),
_xlpm.cr, MID(_xlpm.chars,_xlfn.SEQUENCE(,_xlpm.ln),1),
_xlpm.Nm, IFERROR(--_xlpm.cr,_xlpm.cr),
_xlpm.isN, ISNUMBER(_xlpm.Nm),
_xlpm.fr,_xlfn.XMATCH(TRUE,_xlpm.isN,0),
_xlpm.ls,_xlfn.XMATCH(TRUE,_xlpm.isN,0,-1),
--(INDEX(_xlpm.Nm,1,_xlpm.fr)&amp;INDEX(_xlpm.Nm,1,_xlpm.ls)))</f>
        <v>92</v>
      </c>
      <c r="D84" t="s">
        <v>2542</v>
      </c>
      <c r="E84" s="27" t="str" cm="1">
        <f t="array" ref="E84">_xlfn.LET(
_xlpm.wr,D84,
_xlpm.arr,$K$5:$K$13,
_xlpm.srt,IFERROR(FIND(_xlpm.arr,D84),1000),
_xlpm.rz,_xlfn.HSTACK(_xlpm.arr,_xlpm.srt),
_xlpm.sr,_xlfn._xlws.FILTER(_xlfn._xlws.SORT(_xlpm.rz,2,1),_xlfn.TAKE(_xlfn._xlws.SORT(_xlpm.rz,2),,-1)&lt;1000),
_xlpm.sb, _xlfn.TAKE(_xlpm.sr,,1),
_xlpm.rd, _xlfn.REDUCE(_xlpm.wr,_xlpm.sb,_xlfn.LAMBDA(_xlpm.a,_xlpm.v,SUBSTITUTE(_xlpm.a,_xlpm.v,_xlfn.XLOOKUP(_xlpm.v,$K$5:$K$13,$L$5:$L$13)))),
IFERROR(_xlpm.rd,D84))</f>
        <v>vpbjpqjrmz959dpzsvdvdfb52grzxlbbqsr</v>
      </c>
      <c r="F84" s="43" t="str" cm="1">
        <f t="array" ref="F84">_xlfn.LET(
_xlpm.wr,D84,
_xlpm.arr,$K$5:$K$13,
_xlpm.srt,IFERROR(FIND(_xlpm.arr,D84),1000),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IFERROR(_xlpm.rd,D84))</f>
        <v>vpbjpqjrmz959dpzsvdvdfb52grzxlbbqsr</v>
      </c>
      <c r="G84" s="28" cm="1">
        <f t="array" ref="G84">_xlfn.LET(
_xlpm.chars,F84,
_xlpm.ln, LEN(_xlpm.chars),
_xlpm.cr, MID(_xlpm.chars,_xlfn.SEQUENCE(,_xlpm.ln),1),
_xlpm.Nm, IFERROR(--_xlpm.cr,_xlpm.cr),
_xlpm.isN, ISNUMBER(_xlpm.Nm),
_xlpm.fr,_xlfn.XMATCH(TRUE,_xlpm.isN,0),
_xlpm.ls,_xlfn.XMATCH(TRUE,_xlpm.isN,0,-1),
--(INDEX(_xlpm.Nm,1,_xlpm.fr)&amp;INDEX(_xlpm.Nm,1,_xlpm.ls)))</f>
        <v>92</v>
      </c>
      <c r="M84" s="28"/>
    </row>
    <row r="85" spans="1:13" x14ac:dyDescent="0.3">
      <c r="A85" s="12" t="str" cm="1">
        <f t="array" aca="1" ref="A85" ca="1">MegaReplace(D85,$K$5,$L$5)</f>
        <v>9hgfbf4672</v>
      </c>
      <c r="B85" s="12" cm="1">
        <f t="array" aca="1" ref="B85" ca="1">_xlfn.LET(
_xlpm.chars,A85,
_xlpm.ln, LEN(_xlpm.chars),
_xlpm.cr, MID(_xlpm.chars,_xlfn.SEQUENCE(,_xlpm.ln),1),
_xlpm.Nm, IFERROR(--_xlpm.cr,_xlpm.cr),
_xlpm.isN, ISNUMBER(_xlpm.Nm),
_xlpm.fr,_xlfn.XMATCH(TRUE,_xlpm.isN,0),
_xlpm.ls,_xlfn.XMATCH(TRUE,_xlpm.isN,0,-1),
--(INDEX(_xlpm.Nm,1,_xlpm.fr)&amp;INDEX(_xlpm.Nm,1,_xlpm.ls)))</f>
        <v>92</v>
      </c>
      <c r="D85" t="s">
        <v>2602</v>
      </c>
      <c r="E85" s="27" t="str" cm="1">
        <f t="array" ref="E85">_xlfn.LET(
_xlpm.wr,D85,
_xlpm.arr,$K$5:$K$13,
_xlpm.srt,IFERROR(FIND(_xlpm.arr,D85),1000),
_xlpm.rz,_xlfn.HSTACK(_xlpm.arr,_xlpm.srt),
_xlpm.sr,_xlfn._xlws.FILTER(_xlfn._xlws.SORT(_xlpm.rz,2,1),_xlfn.TAKE(_xlfn._xlws.SORT(_xlpm.rz,2),,-1)&lt;1000),
_xlpm.sb, _xlfn.TAKE(_xlpm.sr,,1),
_xlpm.rd, _xlfn.REDUCE(_xlpm.wr,_xlpm.sb,_xlfn.LAMBDA(_xlpm.a,_xlpm.v,SUBSTITUTE(_xlpm.a,_xlpm.v,_xlfn.XLOOKUP(_xlpm.v,$K$5:$K$13,$L$5:$L$13)))),
IFERROR(_xlpm.rd,D85))</f>
        <v>9hgfbf4672</v>
      </c>
      <c r="F85" s="43" t="str" cm="1">
        <f t="array" ref="F85">_xlfn.LET(
_xlpm.wr,D85,
_xlpm.arr,$K$5:$K$13,
_xlpm.srt,IFERROR(FIND(_xlpm.arr,D85),1000),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IFERROR(_xlpm.rd,D85))</f>
        <v>9hgfbf4672</v>
      </c>
      <c r="G85" s="28" cm="1">
        <f t="array" ref="G85">_xlfn.LET(
_xlpm.chars,F85,
_xlpm.ln, LEN(_xlpm.chars),
_xlpm.cr, MID(_xlpm.chars,_xlfn.SEQUENCE(,_xlpm.ln),1),
_xlpm.Nm, IFERROR(--_xlpm.cr,_xlpm.cr),
_xlpm.isN, ISNUMBER(_xlpm.Nm),
_xlpm.fr,_xlfn.XMATCH(TRUE,_xlpm.isN,0),
_xlpm.ls,_xlfn.XMATCH(TRUE,_xlpm.isN,0,-1),
--(INDEX(_xlpm.Nm,1,_xlpm.fr)&amp;INDEX(_xlpm.Nm,1,_xlpm.ls)))</f>
        <v>92</v>
      </c>
      <c r="M85" s="28"/>
    </row>
    <row r="86" spans="1:13" x14ac:dyDescent="0.3">
      <c r="A86" s="12" t="str" cm="1">
        <f t="array" aca="1" ref="A86" ca="1">MegaReplace(D86,$K$5,$L$5)</f>
        <v>962rqjv</v>
      </c>
      <c r="B86" s="12" cm="1">
        <f t="array" aca="1" ref="B86" ca="1">_xlfn.LET(
_xlpm.chars,A86,
_xlpm.ln, LEN(_xlpm.chars),
_xlpm.cr, MID(_xlpm.chars,_xlfn.SEQUENCE(,_xlpm.ln),1),
_xlpm.Nm, IFERROR(--_xlpm.cr,_xlpm.cr),
_xlpm.isN, ISNUMBER(_xlpm.Nm),
_xlpm.fr,_xlfn.XMATCH(TRUE,_xlpm.isN,0),
_xlpm.ls,_xlfn.XMATCH(TRUE,_xlpm.isN,0,-1),
--(INDEX(_xlpm.Nm,1,_xlpm.fr)&amp;INDEX(_xlpm.Nm,1,_xlpm.ls)))</f>
        <v>92</v>
      </c>
      <c r="D86" t="s">
        <v>2603</v>
      </c>
      <c r="E86" s="27" t="str" cm="1">
        <f t="array" ref="E86">_xlfn.LET(
_xlpm.wr,D86,
_xlpm.arr,$K$5:$K$13,
_xlpm.srt,IFERROR(FIND(_xlpm.arr,D86),1000),
_xlpm.rz,_xlfn.HSTACK(_xlpm.arr,_xlpm.srt),
_xlpm.sr,_xlfn._xlws.FILTER(_xlfn._xlws.SORT(_xlpm.rz,2,1),_xlfn.TAKE(_xlfn._xlws.SORT(_xlpm.rz,2),,-1)&lt;1000),
_xlpm.sb, _xlfn.TAKE(_xlpm.sr,,1),
_xlpm.rd, _xlfn.REDUCE(_xlpm.wr,_xlpm.sb,_xlfn.LAMBDA(_xlpm.a,_xlpm.v,SUBSTITUTE(_xlpm.a,_xlpm.v,_xlfn.XLOOKUP(_xlpm.v,$K$5:$K$13,$L$5:$L$13)))),
IFERROR(_xlpm.rd,D86))</f>
        <v>962rqjv</v>
      </c>
      <c r="F86" s="43" t="str" cm="1">
        <f t="array" ref="F86">_xlfn.LET(
_xlpm.wr,D86,
_xlpm.arr,$K$5:$K$13,
_xlpm.srt,IFERROR(FIND(_xlpm.arr,D86),1000),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IFERROR(_xlpm.rd,D86))</f>
        <v>962rqjv</v>
      </c>
      <c r="G86" s="28" cm="1">
        <f t="array" ref="G86">_xlfn.LET(
_xlpm.chars,F86,
_xlpm.ln, LEN(_xlpm.chars),
_xlpm.cr, MID(_xlpm.chars,_xlfn.SEQUENCE(,_xlpm.ln),1),
_xlpm.Nm, IFERROR(--_xlpm.cr,_xlpm.cr),
_xlpm.isN, ISNUMBER(_xlpm.Nm),
_xlpm.fr,_xlfn.XMATCH(TRUE,_xlpm.isN,0),
_xlpm.ls,_xlfn.XMATCH(TRUE,_xlpm.isN,0,-1),
--(INDEX(_xlpm.Nm,1,_xlpm.fr)&amp;INDEX(_xlpm.Nm,1,_xlpm.ls)))</f>
        <v>92</v>
      </c>
      <c r="M86" s="28"/>
    </row>
    <row r="87" spans="1:13" x14ac:dyDescent="0.3">
      <c r="A87" s="12" t="str" cm="1">
        <f t="array" aca="1" ref="A87" ca="1">MegaReplace(D87,$K$5,$L$5)</f>
        <v>9155162qm</v>
      </c>
      <c r="B87" s="12" cm="1">
        <f t="array" aca="1" ref="B87" ca="1">_xlfn.LET(
_xlpm.chars,A87,
_xlpm.ln, LEN(_xlpm.chars),
_xlpm.cr, MID(_xlpm.chars,_xlfn.SEQUENCE(,_xlpm.ln),1),
_xlpm.Nm, IFERROR(--_xlpm.cr,_xlpm.cr),
_xlpm.isN, ISNUMBER(_xlpm.Nm),
_xlpm.fr,_xlfn.XMATCH(TRUE,_xlpm.isN,0),
_xlpm.ls,_xlfn.XMATCH(TRUE,_xlpm.isN,0,-1),
--(INDEX(_xlpm.Nm,1,_xlpm.fr)&amp;INDEX(_xlpm.Nm,1,_xlpm.ls)))</f>
        <v>92</v>
      </c>
      <c r="D87" t="s">
        <v>2670</v>
      </c>
      <c r="E87" s="27" t="str" cm="1">
        <f t="array" ref="E87">_xlfn.LET(
_xlpm.wr,D87,
_xlpm.arr,$K$5:$K$13,
_xlpm.srt,IFERROR(FIND(_xlpm.arr,D87),1000),
_xlpm.rz,_xlfn.HSTACK(_xlpm.arr,_xlpm.srt),
_xlpm.sr,_xlfn._xlws.FILTER(_xlfn._xlws.SORT(_xlpm.rz,2,1),_xlfn.TAKE(_xlfn._xlws.SORT(_xlpm.rz,2),,-1)&lt;1000),
_xlpm.sb, _xlfn.TAKE(_xlpm.sr,,1),
_xlpm.rd, _xlfn.REDUCE(_xlpm.wr,_xlpm.sb,_xlfn.LAMBDA(_xlpm.a,_xlpm.v,SUBSTITUTE(_xlpm.a,_xlpm.v,_xlfn.XLOOKUP(_xlpm.v,$K$5:$K$13,$L$5:$L$13)))),
IFERROR(_xlpm.rd,D87))</f>
        <v>9155162qm</v>
      </c>
      <c r="F87" s="43" t="str" cm="1">
        <f t="array" ref="F87">_xlfn.LET(
_xlpm.wr,D87,
_xlpm.arr,$K$5:$K$13,
_xlpm.srt,IFERROR(FIND(_xlpm.arr,D87),1000),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IFERROR(_xlpm.rd,D87))</f>
        <v>9155162qm</v>
      </c>
      <c r="G87" s="28" cm="1">
        <f t="array" ref="G87">_xlfn.LET(
_xlpm.chars,F87,
_xlpm.ln, LEN(_xlpm.chars),
_xlpm.cr, MID(_xlpm.chars,_xlfn.SEQUENCE(,_xlpm.ln),1),
_xlpm.Nm, IFERROR(--_xlpm.cr,_xlpm.cr),
_xlpm.isN, ISNUMBER(_xlpm.Nm),
_xlpm.fr,_xlfn.XMATCH(TRUE,_xlpm.isN,0),
_xlpm.ls,_xlfn.XMATCH(TRUE,_xlpm.isN,0,-1),
--(INDEX(_xlpm.Nm,1,_xlpm.fr)&amp;INDEX(_xlpm.Nm,1,_xlpm.ls)))</f>
        <v>92</v>
      </c>
      <c r="M87" s="28"/>
    </row>
    <row r="88" spans="1:13" x14ac:dyDescent="0.3">
      <c r="A88" s="12" t="str" cm="1">
        <f t="array" aca="1" ref="A88" ca="1">MegaReplace(D88,$K$5,$L$5)</f>
        <v>97srzxkzpmgz8kcjxsbdftw1r</v>
      </c>
      <c r="B88" s="12" cm="1">
        <f t="array" aca="1" ref="B88" ca="1">_xlfn.LET(
_xlpm.chars,A88,
_xlpm.ln, LEN(_xlpm.chars),
_xlpm.cr, MID(_xlpm.chars,_xlfn.SEQUENCE(,_xlpm.ln),1),
_xlpm.Nm, IFERROR(--_xlpm.cr,_xlpm.cr),
_xlpm.isN, ISNUMBER(_xlpm.Nm),
_xlpm.fr,_xlfn.XMATCH(TRUE,_xlpm.isN,0),
_xlpm.ls,_xlfn.XMATCH(TRUE,_xlpm.isN,0,-1),
--(INDEX(_xlpm.Nm,1,_xlpm.fr)&amp;INDEX(_xlpm.Nm,1,_xlpm.ls)))</f>
        <v>91</v>
      </c>
      <c r="D88" t="s">
        <v>2725</v>
      </c>
      <c r="E88" s="27" t="str" cm="1">
        <f t="array" ref="E88">_xlfn.LET(
_xlpm.wr,D88,
_xlpm.arr,$K$5:$K$13,
_xlpm.srt,IFERROR(FIND(_xlpm.arr,D88),1000),
_xlpm.rz,_xlfn.HSTACK(_xlpm.arr,_xlpm.srt),
_xlpm.sr,_xlfn._xlws.FILTER(_xlfn._xlws.SORT(_xlpm.rz,2,1),_xlfn.TAKE(_xlfn._xlws.SORT(_xlpm.rz,2),,-1)&lt;1000),
_xlpm.sb, _xlfn.TAKE(_xlpm.sr,,1),
_xlpm.rd, _xlfn.REDUCE(_xlpm.wr,_xlpm.sb,_xlfn.LAMBDA(_xlpm.a,_xlpm.v,SUBSTITUTE(_xlpm.a,_xlpm.v,_xlfn.XLOOKUP(_xlpm.v,$K$5:$K$13,$L$5:$L$13)))),
IFERROR(_xlpm.rd,D88))</f>
        <v>97srzxkzpmgz8kcjxsbdf2ner</v>
      </c>
      <c r="F88" s="43" t="str" cm="1">
        <f t="array" ref="F88">_xlfn.LET(
_xlpm.wr,D88,
_xlpm.arr,$K$5:$K$13,
_xlpm.srt,IFERROR(FIND(_xlpm.arr,D88),1000),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IFERROR(_xlpm.rd,D88))</f>
        <v>97srzxkzpmgz8kcjxsbdf21r</v>
      </c>
      <c r="G88" s="28" cm="1">
        <f t="array" ref="G88">_xlfn.LET(
_xlpm.chars,F88,
_xlpm.ln, LEN(_xlpm.chars),
_xlpm.cr, MID(_xlpm.chars,_xlfn.SEQUENCE(,_xlpm.ln),1),
_xlpm.Nm, IFERROR(--_xlpm.cr,_xlpm.cr),
_xlpm.isN, ISNUMBER(_xlpm.Nm),
_xlpm.fr,_xlfn.XMATCH(TRUE,_xlpm.isN,0),
_xlpm.ls,_xlfn.XMATCH(TRUE,_xlpm.isN,0,-1),
--(INDEX(_xlpm.Nm,1,_xlpm.fr)&amp;INDEX(_xlpm.Nm,1,_xlpm.ls)))</f>
        <v>91</v>
      </c>
      <c r="M88" s="28"/>
    </row>
    <row r="89" spans="1:13" x14ac:dyDescent="0.3">
      <c r="A89" s="12" t="str" cm="1">
        <f t="array" aca="1" ref="A89" ca="1">MegaReplace(D89,$K$5,$L$5)</f>
        <v>9qzbqxmq15knrnzpx1ightrq</v>
      </c>
      <c r="B89" s="12" cm="1">
        <f t="array" aca="1" ref="B89" ca="1">_xlfn.LET(
_xlpm.chars,A89,
_xlpm.ln, LEN(_xlpm.chars),
_xlpm.cr, MID(_xlpm.chars,_xlfn.SEQUENCE(,_xlpm.ln),1),
_xlpm.Nm, IFERROR(--_xlpm.cr,_xlpm.cr),
_xlpm.isN, ISNUMBER(_xlpm.Nm),
_xlpm.fr,_xlfn.XMATCH(TRUE,_xlpm.isN,0),
_xlpm.ls,_xlfn.XMATCH(TRUE,_xlpm.isN,0,-1),
--(INDEX(_xlpm.Nm,1,_xlpm.fr)&amp;INDEX(_xlpm.Nm,1,_xlpm.ls)))</f>
        <v>91</v>
      </c>
      <c r="D89" t="s">
        <v>1877</v>
      </c>
      <c r="E89" s="27" t="str" cm="1">
        <f t="array" ref="E89">_xlfn.LET(
_xlpm.wr,D89,
_xlpm.arr,$K$5:$K$13,
_xlpm.srt,IFERROR(FIND(_xlpm.arr,D89),1000),
_xlpm.rz,_xlfn.HSTACK(_xlpm.arr,_xlpm.srt),
_xlpm.sr,_xlfn._xlws.FILTER(_xlfn._xlws.SORT(_xlpm.rz,2,1),_xlfn.TAKE(_xlfn._xlws.SORT(_xlpm.rz,2),,-1)&lt;1000),
_xlpm.sb, _xlfn.TAKE(_xlpm.sr,,1),
_xlpm.rd, _xlfn.REDUCE(_xlpm.wr,_xlpm.sb,_xlfn.LAMBDA(_xlpm.a,_xlpm.v,SUBSTITUTE(_xlpm.a,_xlpm.v,_xlfn.XLOOKUP(_xlpm.v,$K$5:$K$13,$L$5:$L$13)))),
IFERROR(_xlpm.rd,D89))</f>
        <v>9qzbqxmq15knrnzpx1ightrq</v>
      </c>
      <c r="F89" s="43" t="str" cm="1">
        <f t="array" ref="F89">_xlfn.LET(
_xlpm.wr,D89,
_xlpm.arr,$K$5:$K$13,
_xlpm.srt,IFERROR(FIND(_xlpm.arr,D89),1000),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IFERROR(_xlpm.rd,D89))</f>
        <v>9qzbqxmq15knrnzpx18rq</v>
      </c>
      <c r="G89" s="28" cm="1">
        <f t="array" ref="G89">_xlfn.LET(
_xlpm.chars,F89,
_xlpm.ln, LEN(_xlpm.chars),
_xlpm.cr, MID(_xlpm.chars,_xlfn.SEQUENCE(,_xlpm.ln),1),
_xlpm.Nm, IFERROR(--_xlpm.cr,_xlpm.cr),
_xlpm.isN, ISNUMBER(_xlpm.Nm),
_xlpm.fr,_xlfn.XMATCH(TRUE,_xlpm.isN,0),
_xlpm.ls,_xlfn.XMATCH(TRUE,_xlpm.isN,0,-1),
--(INDEX(_xlpm.Nm,1,_xlpm.fr)&amp;INDEX(_xlpm.Nm,1,_xlpm.ls)))</f>
        <v>98</v>
      </c>
      <c r="M89" s="28"/>
    </row>
    <row r="90" spans="1:13" x14ac:dyDescent="0.3">
      <c r="A90" s="12" t="str" cm="1">
        <f t="array" aca="1" ref="A90" ca="1">MegaReplace(D90,$K$5,$L$5)</f>
        <v>9b5695rhpgdkjvmgsrb1</v>
      </c>
      <c r="B90" s="12" cm="1">
        <f t="array" aca="1" ref="B90" ca="1">_xlfn.LET(
_xlpm.chars,A90,
_xlpm.ln, LEN(_xlpm.chars),
_xlpm.cr, MID(_xlpm.chars,_xlfn.SEQUENCE(,_xlpm.ln),1),
_xlpm.Nm, IFERROR(--_xlpm.cr,_xlpm.cr),
_xlpm.isN, ISNUMBER(_xlpm.Nm),
_xlpm.fr,_xlfn.XMATCH(TRUE,_xlpm.isN,0),
_xlpm.ls,_xlfn.XMATCH(TRUE,_xlpm.isN,0,-1),
--(INDEX(_xlpm.Nm,1,_xlpm.fr)&amp;INDEX(_xlpm.Nm,1,_xlpm.ls)))</f>
        <v>91</v>
      </c>
      <c r="D90" t="s">
        <v>1898</v>
      </c>
      <c r="E90" s="27" t="str" cm="1">
        <f t="array" ref="E90">_xlfn.LET(
_xlpm.wr,D90,
_xlpm.arr,$K$5:$K$13,
_xlpm.srt,IFERROR(FIND(_xlpm.arr,D90),1000),
_xlpm.rz,_xlfn.HSTACK(_xlpm.arr,_xlpm.srt),
_xlpm.sr,_xlfn._xlws.FILTER(_xlfn._xlws.SORT(_xlpm.rz,2,1),_xlfn.TAKE(_xlfn._xlws.SORT(_xlpm.rz,2),,-1)&lt;1000),
_xlpm.sb, _xlfn.TAKE(_xlpm.sr,,1),
_xlpm.rd, _xlfn.REDUCE(_xlpm.wr,_xlpm.sb,_xlfn.LAMBDA(_xlpm.a,_xlpm.v,SUBSTITUTE(_xlpm.a,_xlpm.v,_xlfn.XLOOKUP(_xlpm.v,$K$5:$K$13,$L$5:$L$13)))),
IFERROR(_xlpm.rd,D90))</f>
        <v>9b5695rhpgdkjvmgsrb1</v>
      </c>
      <c r="F90" s="43" t="str" cm="1">
        <f t="array" ref="F90">_xlfn.LET(
_xlpm.wr,D90,
_xlpm.arr,$K$5:$K$13,
_xlpm.srt,IFERROR(FIND(_xlpm.arr,D90),1000),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IFERROR(_xlpm.rd,D90))</f>
        <v>9b5695rhpgdkjvmgsrb1</v>
      </c>
      <c r="G90" s="28" cm="1">
        <f t="array" ref="G90">_xlfn.LET(
_xlpm.chars,F90,
_xlpm.ln, LEN(_xlpm.chars),
_xlpm.cr, MID(_xlpm.chars,_xlfn.SEQUENCE(,_xlpm.ln),1),
_xlpm.Nm, IFERROR(--_xlpm.cr,_xlpm.cr),
_xlpm.isN, ISNUMBER(_xlpm.Nm),
_xlpm.fr,_xlfn.XMATCH(TRUE,_xlpm.isN,0),
_xlpm.ls,_xlfn.XMATCH(TRUE,_xlpm.isN,0,-1),
--(INDEX(_xlpm.Nm,1,_xlpm.fr)&amp;INDEX(_xlpm.Nm,1,_xlpm.ls)))</f>
        <v>91</v>
      </c>
      <c r="M90" s="28"/>
    </row>
    <row r="91" spans="1:13" x14ac:dyDescent="0.3">
      <c r="A91" s="12" t="str" cm="1">
        <f t="array" aca="1" ref="A91" ca="1">MegaReplace(D91,$K$5,$L$5)</f>
        <v>95vnl1</v>
      </c>
      <c r="B91" s="12" cm="1">
        <f t="array" aca="1" ref="B91" ca="1">_xlfn.LET(
_xlpm.chars,A91,
_xlpm.ln, LEN(_xlpm.chars),
_xlpm.cr, MID(_xlpm.chars,_xlfn.SEQUENCE(,_xlpm.ln),1),
_xlpm.Nm, IFERROR(--_xlpm.cr,_xlpm.cr),
_xlpm.isN, ISNUMBER(_xlpm.Nm),
_xlpm.fr,_xlfn.XMATCH(TRUE,_xlpm.isN,0),
_xlpm.ls,_xlfn.XMATCH(TRUE,_xlpm.isN,0,-1),
--(INDEX(_xlpm.Nm,1,_xlpm.fr)&amp;INDEX(_xlpm.Nm,1,_xlpm.ls)))</f>
        <v>91</v>
      </c>
      <c r="D91" t="s">
        <v>2292</v>
      </c>
      <c r="E91" s="27" t="str" cm="1">
        <f t="array" ref="E91">_xlfn.LET(
_xlpm.wr,D91,
_xlpm.arr,$K$5:$K$13,
_xlpm.srt,IFERROR(FIND(_xlpm.arr,D91),1000),
_xlpm.rz,_xlfn.HSTACK(_xlpm.arr,_xlpm.srt),
_xlpm.sr,_xlfn._xlws.FILTER(_xlfn._xlws.SORT(_xlpm.rz,2,1),_xlfn.TAKE(_xlfn._xlws.SORT(_xlpm.rz,2),,-1)&lt;1000),
_xlpm.sb, _xlfn.TAKE(_xlpm.sr,,1),
_xlpm.rd, _xlfn.REDUCE(_xlpm.wr,_xlpm.sb,_xlfn.LAMBDA(_xlpm.a,_xlpm.v,SUBSTITUTE(_xlpm.a,_xlpm.v,_xlfn.XLOOKUP(_xlpm.v,$K$5:$K$13,$L$5:$L$13)))),
IFERROR(_xlpm.rd,D91))</f>
        <v>95vnl1</v>
      </c>
      <c r="F91" s="43" t="str" cm="1">
        <f t="array" ref="F91">_xlfn.LET(
_xlpm.wr,D91,
_xlpm.arr,$K$5:$K$13,
_xlpm.srt,IFERROR(FIND(_xlpm.arr,D91),1000),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IFERROR(_xlpm.rd,D91))</f>
        <v>95vnl1</v>
      </c>
      <c r="G91" s="28" cm="1">
        <f t="array" ref="G91">_xlfn.LET(
_xlpm.chars,F91,
_xlpm.ln, LEN(_xlpm.chars),
_xlpm.cr, MID(_xlpm.chars,_xlfn.SEQUENCE(,_xlpm.ln),1),
_xlpm.Nm, IFERROR(--_xlpm.cr,_xlpm.cr),
_xlpm.isN, ISNUMBER(_xlpm.Nm),
_xlpm.fr,_xlfn.XMATCH(TRUE,_xlpm.isN,0),
_xlpm.ls,_xlfn.XMATCH(TRUE,_xlpm.isN,0,-1),
--(INDEX(_xlpm.Nm,1,_xlpm.fr)&amp;INDEX(_xlpm.Nm,1,_xlpm.ls)))</f>
        <v>91</v>
      </c>
      <c r="M91" s="28"/>
    </row>
    <row r="92" spans="1:13" x14ac:dyDescent="0.3">
      <c r="A92" s="12" t="str" cm="1">
        <f t="array" aca="1" ref="A92" ca="1">MegaReplace(D92,$K$5,$L$5)</f>
        <v>96xcfq71bmp</v>
      </c>
      <c r="B92" s="12" cm="1">
        <f t="array" aca="1" ref="B92" ca="1">_xlfn.LET(
_xlpm.chars,A92,
_xlpm.ln, LEN(_xlpm.chars),
_xlpm.cr, MID(_xlpm.chars,_xlfn.SEQUENCE(,_xlpm.ln),1),
_xlpm.Nm, IFERROR(--_xlpm.cr,_xlpm.cr),
_xlpm.isN, ISNUMBER(_xlpm.Nm),
_xlpm.fr,_xlfn.XMATCH(TRUE,_xlpm.isN,0),
_xlpm.ls,_xlfn.XMATCH(TRUE,_xlpm.isN,0,-1),
--(INDEX(_xlpm.Nm,1,_xlpm.fr)&amp;INDEX(_xlpm.Nm,1,_xlpm.ls)))</f>
        <v>91</v>
      </c>
      <c r="D92" t="s">
        <v>2480</v>
      </c>
      <c r="E92" s="27" t="str" cm="1">
        <f t="array" ref="E92">_xlfn.LET(
_xlpm.wr,D92,
_xlpm.arr,$K$5:$K$13,
_xlpm.srt,IFERROR(FIND(_xlpm.arr,D92),1000),
_xlpm.rz,_xlfn.HSTACK(_xlpm.arr,_xlpm.srt),
_xlpm.sr,_xlfn._xlws.FILTER(_xlfn._xlws.SORT(_xlpm.rz,2,1),_xlfn.TAKE(_xlfn._xlws.SORT(_xlpm.rz,2),,-1)&lt;1000),
_xlpm.sb, _xlfn.TAKE(_xlpm.sr,,1),
_xlpm.rd, _xlfn.REDUCE(_xlpm.wr,_xlpm.sb,_xlfn.LAMBDA(_xlpm.a,_xlpm.v,SUBSTITUTE(_xlpm.a,_xlpm.v,_xlfn.XLOOKUP(_xlpm.v,$K$5:$K$13,$L$5:$L$13)))),
IFERROR(_xlpm.rd,D92))</f>
        <v>96xcfq71bmp</v>
      </c>
      <c r="F92" s="43" t="str" cm="1">
        <f t="array" ref="F92">_xlfn.LET(
_xlpm.wr,D92,
_xlpm.arr,$K$5:$K$13,
_xlpm.srt,IFERROR(FIND(_xlpm.arr,D92),1000),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IFERROR(_xlpm.rd,D92))</f>
        <v>96xcfq71bmp</v>
      </c>
      <c r="G92" s="28" cm="1">
        <f t="array" ref="G92">_xlfn.LET(
_xlpm.chars,F92,
_xlpm.ln, LEN(_xlpm.chars),
_xlpm.cr, MID(_xlpm.chars,_xlfn.SEQUENCE(,_xlpm.ln),1),
_xlpm.Nm, IFERROR(--_xlpm.cr,_xlpm.cr),
_xlpm.isN, ISNUMBER(_xlpm.Nm),
_xlpm.fr,_xlfn.XMATCH(TRUE,_xlpm.isN,0),
_xlpm.ls,_xlfn.XMATCH(TRUE,_xlpm.isN,0,-1),
--(INDEX(_xlpm.Nm,1,_xlpm.fr)&amp;INDEX(_xlpm.Nm,1,_xlpm.ls)))</f>
        <v>91</v>
      </c>
      <c r="M92" s="28"/>
    </row>
    <row r="93" spans="1:13" x14ac:dyDescent="0.3">
      <c r="A93" s="12" t="str" cm="1">
        <f t="array" aca="1" ref="A93" ca="1">MegaReplace(D93,$K$5,$L$5)</f>
        <v>rnfhttjjrpdnxxqfkhs9lbsktsmv61</v>
      </c>
      <c r="B93" s="12" cm="1">
        <f t="array" aca="1" ref="B93" ca="1">_xlfn.LET(
_xlpm.chars,A93,
_xlpm.ln, LEN(_xlpm.chars),
_xlpm.cr, MID(_xlpm.chars,_xlfn.SEQUENCE(,_xlpm.ln),1),
_xlpm.Nm, IFERROR(--_xlpm.cr,_xlpm.cr),
_xlpm.isN, ISNUMBER(_xlpm.Nm),
_xlpm.fr,_xlfn.XMATCH(TRUE,_xlpm.isN,0),
_xlpm.ls,_xlfn.XMATCH(TRUE,_xlpm.isN,0,-1),
--(INDEX(_xlpm.Nm,1,_xlpm.fr)&amp;INDEX(_xlpm.Nm,1,_xlpm.ls)))</f>
        <v>91</v>
      </c>
      <c r="D93" t="s">
        <v>2517</v>
      </c>
      <c r="E93" s="27" t="str" cm="1">
        <f t="array" ref="E93">_xlfn.LET(
_xlpm.wr,D93,
_xlpm.arr,$K$5:$K$13,
_xlpm.srt,IFERROR(FIND(_xlpm.arr,D93),1000),
_xlpm.rz,_xlfn.HSTACK(_xlpm.arr,_xlpm.srt),
_xlpm.sr,_xlfn._xlws.FILTER(_xlfn._xlws.SORT(_xlpm.rz,2,1),_xlfn.TAKE(_xlfn._xlws.SORT(_xlpm.rz,2),,-1)&lt;1000),
_xlpm.sb, _xlfn.TAKE(_xlpm.sr,,1),
_xlpm.rd, _xlfn.REDUCE(_xlpm.wr,_xlpm.sb,_xlfn.LAMBDA(_xlpm.a,_xlpm.v,SUBSTITUTE(_xlpm.a,_xlpm.v,_xlfn.XLOOKUP(_xlpm.v,$K$5:$K$13,$L$5:$L$13)))),
IFERROR(_xlpm.rd,D93))</f>
        <v>rnfhttjjrpdnxxqfkhs9lbsktsmv61</v>
      </c>
      <c r="F93" s="43" t="str" cm="1">
        <f t="array" ref="F93">_xlfn.LET(
_xlpm.wr,D93,
_xlpm.arr,$K$5:$K$13,
_xlpm.srt,IFERROR(FIND(_xlpm.arr,D93),1000),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IFERROR(_xlpm.rd,D93))</f>
        <v>rnfhttjjrpdnxxqfkhs9lbsktsmv61</v>
      </c>
      <c r="G93" s="28" cm="1">
        <f t="array" ref="G93">_xlfn.LET(
_xlpm.chars,F93,
_xlpm.ln, LEN(_xlpm.chars),
_xlpm.cr, MID(_xlpm.chars,_xlfn.SEQUENCE(,_xlpm.ln),1),
_xlpm.Nm, IFERROR(--_xlpm.cr,_xlpm.cr),
_xlpm.isN, ISNUMBER(_xlpm.Nm),
_xlpm.fr,_xlfn.XMATCH(TRUE,_xlpm.isN,0),
_xlpm.ls,_xlfn.XMATCH(TRUE,_xlpm.isN,0,-1),
--(INDEX(_xlpm.Nm,1,_xlpm.fr)&amp;INDEX(_xlpm.Nm,1,_xlpm.ls)))</f>
        <v>91</v>
      </c>
      <c r="M93" s="28"/>
    </row>
    <row r="94" spans="1:13" x14ac:dyDescent="0.3">
      <c r="A94" s="12" t="str" cm="1">
        <f t="array" aca="1" ref="A94" ca="1">MegaReplace(D94,$K$5,$L$5)</f>
        <v>91741</v>
      </c>
      <c r="B94" s="12" cm="1">
        <f t="array" aca="1" ref="B94" ca="1">_xlfn.LET(
_xlpm.chars,A94,
_xlpm.ln, LEN(_xlpm.chars),
_xlpm.cr, MID(_xlpm.chars,_xlfn.SEQUENCE(,_xlpm.ln),1),
_xlpm.Nm, IFERROR(--_xlpm.cr,_xlpm.cr),
_xlpm.isN, ISNUMBER(_xlpm.Nm),
_xlpm.fr,_xlfn.XMATCH(TRUE,_xlpm.isN,0),
_xlpm.ls,_xlfn.XMATCH(TRUE,_xlpm.isN,0,-1),
--(INDEX(_xlpm.Nm,1,_xlpm.fr)&amp;INDEX(_xlpm.Nm,1,_xlpm.ls)))</f>
        <v>91</v>
      </c>
      <c r="D94" t="s">
        <v>2576</v>
      </c>
      <c r="E94" s="27" t="str" cm="1">
        <f t="array" ref="E94">_xlfn.LET(
_xlpm.wr,D94,
_xlpm.arr,$K$5:$K$13,
_xlpm.srt,IFERROR(FIND(_xlpm.arr,D94),1000),
_xlpm.rz,_xlfn.HSTACK(_xlpm.arr,_xlpm.srt),
_xlpm.sr,_xlfn._xlws.FILTER(_xlfn._xlws.SORT(_xlpm.rz,2,1),_xlfn.TAKE(_xlfn._xlws.SORT(_xlpm.rz,2),,-1)&lt;1000),
_xlpm.sb, _xlfn.TAKE(_xlpm.sr,,1),
_xlpm.rd, _xlfn.REDUCE(_xlpm.wr,_xlpm.sb,_xlfn.LAMBDA(_xlpm.a,_xlpm.v,SUBSTITUTE(_xlpm.a,_xlpm.v,_xlfn.XLOOKUP(_xlpm.v,$K$5:$K$13,$L$5:$L$13)))),
IFERROR(_xlpm.rd,D94))</f>
        <v>91741</v>
      </c>
      <c r="F94" s="43" t="str" cm="1">
        <f t="array" ref="F94">_xlfn.LET(
_xlpm.wr,D94,
_xlpm.arr,$K$5:$K$13,
_xlpm.srt,IFERROR(FIND(_xlpm.arr,D94),1000),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IFERROR(_xlpm.rd,D94))</f>
        <v>91741</v>
      </c>
      <c r="G94" s="28" cm="1">
        <f t="array" ref="G94">_xlfn.LET(
_xlpm.chars,F94,
_xlpm.ln, LEN(_xlpm.chars),
_xlpm.cr, MID(_xlpm.chars,_xlfn.SEQUENCE(,_xlpm.ln),1),
_xlpm.Nm, IFERROR(--_xlpm.cr,_xlpm.cr),
_xlpm.isN, ISNUMBER(_xlpm.Nm),
_xlpm.fr,_xlfn.XMATCH(TRUE,_xlpm.isN,0),
_xlpm.ls,_xlfn.XMATCH(TRUE,_xlpm.isN,0,-1),
--(INDEX(_xlpm.Nm,1,_xlpm.fr)&amp;INDEX(_xlpm.Nm,1,_xlpm.ls)))</f>
        <v>91</v>
      </c>
      <c r="M94" s="28"/>
    </row>
    <row r="95" spans="1:13" x14ac:dyDescent="0.3">
      <c r="A95" s="12" t="str" cm="1">
        <f t="array" aca="1" ref="A95" ca="1">MegaReplace(D95,$K$5,$L$5)</f>
        <v>hhnvqptdkj91</v>
      </c>
      <c r="B95" s="12" cm="1">
        <f t="array" aca="1" ref="B95" ca="1">_xlfn.LET(
_xlpm.chars,A95,
_xlpm.ln, LEN(_xlpm.chars),
_xlpm.cr, MID(_xlpm.chars,_xlfn.SEQUENCE(,_xlpm.ln),1),
_xlpm.Nm, IFERROR(--_xlpm.cr,_xlpm.cr),
_xlpm.isN, ISNUMBER(_xlpm.Nm),
_xlpm.fr,_xlfn.XMATCH(TRUE,_xlpm.isN,0),
_xlpm.ls,_xlfn.XMATCH(TRUE,_xlpm.isN,0,-1),
--(INDEX(_xlpm.Nm,1,_xlpm.fr)&amp;INDEX(_xlpm.Nm,1,_xlpm.ls)))</f>
        <v>91</v>
      </c>
      <c r="D95" t="s">
        <v>2637</v>
      </c>
      <c r="E95" s="27" t="str" cm="1">
        <f t="array" ref="E95">_xlfn.LET(
_xlpm.wr,D95,
_xlpm.arr,$K$5:$K$13,
_xlpm.srt,IFERROR(FIND(_xlpm.arr,D95),1000),
_xlpm.rz,_xlfn.HSTACK(_xlpm.arr,_xlpm.srt),
_xlpm.sr,_xlfn._xlws.FILTER(_xlfn._xlws.SORT(_xlpm.rz,2,1),_xlfn.TAKE(_xlfn._xlws.SORT(_xlpm.rz,2),,-1)&lt;1000),
_xlpm.sb, _xlfn.TAKE(_xlpm.sr,,1),
_xlpm.rd, _xlfn.REDUCE(_xlpm.wr,_xlpm.sb,_xlfn.LAMBDA(_xlpm.a,_xlpm.v,SUBSTITUTE(_xlpm.a,_xlpm.v,_xlfn.XLOOKUP(_xlpm.v,$K$5:$K$13,$L$5:$L$13)))),
IFERROR(_xlpm.rd,D95))</f>
        <v>hhnvqptdkj91</v>
      </c>
      <c r="F95" s="43" t="str" cm="1">
        <f t="array" ref="F95">_xlfn.LET(
_xlpm.wr,D95,
_xlpm.arr,$K$5:$K$13,
_xlpm.srt,IFERROR(FIND(_xlpm.arr,D95),1000),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IFERROR(_xlpm.rd,D95))</f>
        <v>hhnvqptdkj91</v>
      </c>
      <c r="G95" s="28" cm="1">
        <f t="array" ref="G95">_xlfn.LET(
_xlpm.chars,F95,
_xlpm.ln, LEN(_xlpm.chars),
_xlpm.cr, MID(_xlpm.chars,_xlfn.SEQUENCE(,_xlpm.ln),1),
_xlpm.Nm, IFERROR(--_xlpm.cr,_xlpm.cr),
_xlpm.isN, ISNUMBER(_xlpm.Nm),
_xlpm.fr,_xlfn.XMATCH(TRUE,_xlpm.isN,0),
_xlpm.ls,_xlfn.XMATCH(TRUE,_xlpm.isN,0,-1),
--(INDEX(_xlpm.Nm,1,_xlpm.fr)&amp;INDEX(_xlpm.Nm,1,_xlpm.ls)))</f>
        <v>91</v>
      </c>
      <c r="M95" s="28"/>
    </row>
    <row r="96" spans="1:13" x14ac:dyDescent="0.3">
      <c r="A96" s="12" t="str" cm="1">
        <f t="array" aca="1" ref="A96" ca="1">MegaReplace(D96,$K$5,$L$5)</f>
        <v>83zg339</v>
      </c>
      <c r="B96" s="12" cm="1">
        <f t="array" aca="1" ref="B96" ca="1">_xlfn.LET(
_xlpm.chars,A96,
_xlpm.ln, LEN(_xlpm.chars),
_xlpm.cr, MID(_xlpm.chars,_xlfn.SEQUENCE(,_xlpm.ln),1),
_xlpm.Nm, IFERROR(--_xlpm.cr,_xlpm.cr),
_xlpm.isN, ISNUMBER(_xlpm.Nm),
_xlpm.fr,_xlfn.XMATCH(TRUE,_xlpm.isN,0),
_xlpm.ls,_xlfn.XMATCH(TRUE,_xlpm.isN,0,-1),
--(INDEX(_xlpm.Nm,1,_xlpm.fr)&amp;INDEX(_xlpm.Nm,1,_xlpm.ls)))</f>
        <v>89</v>
      </c>
      <c r="D96" t="s">
        <v>1751</v>
      </c>
      <c r="E96" s="27" t="str" cm="1">
        <f t="array" ref="E96">_xlfn.LET(
_xlpm.wr,D96,
_xlpm.arr,$K$5:$K$13,
_xlpm.srt,IFERROR(FIND(_xlpm.arr,D96),1000),
_xlpm.rz,_xlfn.HSTACK(_xlpm.arr,_xlpm.srt),
_xlpm.sr,_xlfn._xlws.FILTER(_xlfn._xlws.SORT(_xlpm.rz,2,1),_xlfn.TAKE(_xlfn._xlws.SORT(_xlpm.rz,2),,-1)&lt;1000),
_xlpm.sb, _xlfn.TAKE(_xlpm.sr,,1),
_xlpm.rd, _xlfn.REDUCE(_xlpm.wr,_xlpm.sb,_xlfn.LAMBDA(_xlpm.a,_xlpm.v,SUBSTITUTE(_xlpm.a,_xlpm.v,_xlfn.XLOOKUP(_xlpm.v,$K$5:$K$13,$L$5:$L$13)))),
IFERROR(_xlpm.rd,D96))</f>
        <v>83zg339</v>
      </c>
      <c r="F96" s="43" t="str" cm="1">
        <f t="array" ref="F96">_xlfn.LET(
_xlpm.wr,D96,
_xlpm.arr,$K$5:$K$13,
_xlpm.srt,IFERROR(FIND(_xlpm.arr,D96),1000),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IFERROR(_xlpm.rd,D96))</f>
        <v>83zg339</v>
      </c>
      <c r="G96" s="28" cm="1">
        <f t="array" ref="G96">_xlfn.LET(
_xlpm.chars,F96,
_xlpm.ln, LEN(_xlpm.chars),
_xlpm.cr, MID(_xlpm.chars,_xlfn.SEQUENCE(,_xlpm.ln),1),
_xlpm.Nm, IFERROR(--_xlpm.cr,_xlpm.cr),
_xlpm.isN, ISNUMBER(_xlpm.Nm),
_xlpm.fr,_xlfn.XMATCH(TRUE,_xlpm.isN,0),
_xlpm.ls,_xlfn.XMATCH(TRUE,_xlpm.isN,0,-1),
--(INDEX(_xlpm.Nm,1,_xlpm.fr)&amp;INDEX(_xlpm.Nm,1,_xlpm.ls)))</f>
        <v>89</v>
      </c>
      <c r="M96" s="28"/>
    </row>
    <row r="97" spans="1:13" x14ac:dyDescent="0.3">
      <c r="A97" s="12" t="str" cm="1">
        <f t="array" aca="1" ref="A97" ca="1">MegaReplace(D97,$K$5,$L$5)</f>
        <v>cqjeigh239hvrmtg</v>
      </c>
      <c r="B97" s="12" cm="1">
        <f t="array" aca="1" ref="B97" ca="1">_xlfn.LET(
_xlpm.chars,A97,
_xlpm.ln, LEN(_xlpm.chars),
_xlpm.cr, MID(_xlpm.chars,_xlfn.SEQUENCE(,_xlpm.ln),1),
_xlpm.Nm, IFERROR(--_xlpm.cr,_xlpm.cr),
_xlpm.isN, ISNUMBER(_xlpm.Nm),
_xlpm.fr,_xlfn.XMATCH(TRUE,_xlpm.isN,0),
_xlpm.ls,_xlfn.XMATCH(TRUE,_xlpm.isN,0,-1),
--(INDEX(_xlpm.Nm,1,_xlpm.fr)&amp;INDEX(_xlpm.Nm,1,_xlpm.ls)))</f>
        <v>29</v>
      </c>
      <c r="D97" t="s">
        <v>1775</v>
      </c>
      <c r="E97" s="27" t="str" cm="1">
        <f t="array" ref="E97">_xlfn.LET(
_xlpm.wr,D97,
_xlpm.arr,$K$5:$K$13,
_xlpm.srt,IFERROR(FIND(_xlpm.arr,D97),1000),
_xlpm.rz,_xlfn.HSTACK(_xlpm.arr,_xlpm.srt),
_xlpm.sr,_xlfn._xlws.FILTER(_xlfn._xlws.SORT(_xlpm.rz,2,1),_xlfn.TAKE(_xlfn._xlws.SORT(_xlpm.rz,2),,-1)&lt;1000),
_xlpm.sb, _xlfn.TAKE(_xlpm.sr,,1),
_xlpm.rd, _xlfn.REDUCE(_xlpm.wr,_xlpm.sb,_xlfn.LAMBDA(_xlpm.a,_xlpm.v,SUBSTITUTE(_xlpm.a,_xlpm.v,_xlfn.XLOOKUP(_xlpm.v,$K$5:$K$13,$L$5:$L$13)))),
IFERROR(_xlpm.rd,D97))</f>
        <v>cqj8wo39hvrmtg</v>
      </c>
      <c r="F97" s="43" t="str" cm="1">
        <f t="array" ref="F97">_xlfn.LET(
_xlpm.wr,D97,
_xlpm.arr,$K$5:$K$13,
_xlpm.srt,IFERROR(FIND(_xlpm.arr,D97),1000),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IFERROR(_xlpm.rd,D97))</f>
        <v>cqj8239hvrmtg</v>
      </c>
      <c r="G97" s="28" cm="1">
        <f t="array" ref="G97">_xlfn.LET(
_xlpm.chars,F97,
_xlpm.ln, LEN(_xlpm.chars),
_xlpm.cr, MID(_xlpm.chars,_xlfn.SEQUENCE(,_xlpm.ln),1),
_xlpm.Nm, IFERROR(--_xlpm.cr,_xlpm.cr),
_xlpm.isN, ISNUMBER(_xlpm.Nm),
_xlpm.fr,_xlfn.XMATCH(TRUE,_xlpm.isN,0),
_xlpm.ls,_xlfn.XMATCH(TRUE,_xlpm.isN,0,-1),
--(INDEX(_xlpm.Nm,1,_xlpm.fr)&amp;INDEX(_xlpm.Nm,1,_xlpm.ls)))</f>
        <v>89</v>
      </c>
      <c r="M97" s="28"/>
    </row>
    <row r="98" spans="1:13" x14ac:dyDescent="0.3">
      <c r="A98" s="12" t="str" cm="1">
        <f t="array" aca="1" ref="A98" ca="1">MegaReplace(D98,$K$5,$L$5)</f>
        <v>89k</v>
      </c>
      <c r="B98" s="12" cm="1">
        <f t="array" aca="1" ref="B98" ca="1">_xlfn.LET(
_xlpm.chars,A98,
_xlpm.ln, LEN(_xlpm.chars),
_xlpm.cr, MID(_xlpm.chars,_xlfn.SEQUENCE(,_xlpm.ln),1),
_xlpm.Nm, IFERROR(--_xlpm.cr,_xlpm.cr),
_xlpm.isN, ISNUMBER(_xlpm.Nm),
_xlpm.fr,_xlfn.XMATCH(TRUE,_xlpm.isN,0),
_xlpm.ls,_xlfn.XMATCH(TRUE,_xlpm.isN,0,-1),
--(INDEX(_xlpm.Nm,1,_xlpm.fr)&amp;INDEX(_xlpm.Nm,1,_xlpm.ls)))</f>
        <v>89</v>
      </c>
      <c r="D98" t="s">
        <v>1881</v>
      </c>
      <c r="E98" s="27" t="str" cm="1">
        <f t="array" ref="E98">_xlfn.LET(
_xlpm.wr,D98,
_xlpm.arr,$K$5:$K$13,
_xlpm.srt,IFERROR(FIND(_xlpm.arr,D98),1000),
_xlpm.rz,_xlfn.HSTACK(_xlpm.arr,_xlpm.srt),
_xlpm.sr,_xlfn._xlws.FILTER(_xlfn._xlws.SORT(_xlpm.rz,2,1),_xlfn.TAKE(_xlfn._xlws.SORT(_xlpm.rz,2),,-1)&lt;1000),
_xlpm.sb, _xlfn.TAKE(_xlpm.sr,,1),
_xlpm.rd, _xlfn.REDUCE(_xlpm.wr,_xlpm.sb,_xlfn.LAMBDA(_xlpm.a,_xlpm.v,SUBSTITUTE(_xlpm.a,_xlpm.v,_xlfn.XLOOKUP(_xlpm.v,$K$5:$K$13,$L$5:$L$13)))),
IFERROR(_xlpm.rd,D98))</f>
        <v>89k</v>
      </c>
      <c r="F98" s="43" t="str" cm="1">
        <f t="array" ref="F98">_xlfn.LET(
_xlpm.wr,D98,
_xlpm.arr,$K$5:$K$13,
_xlpm.srt,IFERROR(FIND(_xlpm.arr,D98),1000),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IFERROR(_xlpm.rd,D98))</f>
        <v>89k</v>
      </c>
      <c r="G98" s="28" cm="1">
        <f t="array" ref="G98">_xlfn.LET(
_xlpm.chars,F98,
_xlpm.ln, LEN(_xlpm.chars),
_xlpm.cr, MID(_xlpm.chars,_xlfn.SEQUENCE(,_xlpm.ln),1),
_xlpm.Nm, IFERROR(--_xlpm.cr,_xlpm.cr),
_xlpm.isN, ISNUMBER(_xlpm.Nm),
_xlpm.fr,_xlfn.XMATCH(TRUE,_xlpm.isN,0),
_xlpm.ls,_xlfn.XMATCH(TRUE,_xlpm.isN,0,-1),
--(INDEX(_xlpm.Nm,1,_xlpm.fr)&amp;INDEX(_xlpm.Nm,1,_xlpm.ls)))</f>
        <v>89</v>
      </c>
      <c r="M98" s="28"/>
    </row>
    <row r="99" spans="1:13" x14ac:dyDescent="0.3">
      <c r="A99" s="12" t="str" cm="1">
        <f t="array" aca="1" ref="A99" ca="1">MegaReplace(D99,$K$5,$L$5)</f>
        <v>8qfkmrzpbxr19</v>
      </c>
      <c r="B99" s="12" cm="1">
        <f t="array" aca="1" ref="B99" ca="1">_xlfn.LET(
_xlpm.chars,A99,
_xlpm.ln, LEN(_xlpm.chars),
_xlpm.cr, MID(_xlpm.chars,_xlfn.SEQUENCE(,_xlpm.ln),1),
_xlpm.Nm, IFERROR(--_xlpm.cr,_xlpm.cr),
_xlpm.isN, ISNUMBER(_xlpm.Nm),
_xlpm.fr,_xlfn.XMATCH(TRUE,_xlpm.isN,0),
_xlpm.ls,_xlfn.XMATCH(TRUE,_xlpm.isN,0,-1),
--(INDEX(_xlpm.Nm,1,_xlpm.fr)&amp;INDEX(_xlpm.Nm,1,_xlpm.ls)))</f>
        <v>89</v>
      </c>
      <c r="D99" t="s">
        <v>1885</v>
      </c>
      <c r="E99" s="27" t="str" cm="1">
        <f t="array" ref="E99">_xlfn.LET(
_xlpm.wr,D99,
_xlpm.arr,$K$5:$K$13,
_xlpm.srt,IFERROR(FIND(_xlpm.arr,D99),1000),
_xlpm.rz,_xlfn.HSTACK(_xlpm.arr,_xlpm.srt),
_xlpm.sr,_xlfn._xlws.FILTER(_xlfn._xlws.SORT(_xlpm.rz,2,1),_xlfn.TAKE(_xlfn._xlws.SORT(_xlpm.rz,2),,-1)&lt;1000),
_xlpm.sb, _xlfn.TAKE(_xlpm.sr,,1),
_xlpm.rd, _xlfn.REDUCE(_xlpm.wr,_xlpm.sb,_xlfn.LAMBDA(_xlpm.a,_xlpm.v,SUBSTITUTE(_xlpm.a,_xlpm.v,_xlfn.XLOOKUP(_xlpm.v,$K$5:$K$13,$L$5:$L$13)))),
IFERROR(_xlpm.rd,D99))</f>
        <v>8qfkmrzpbxr19</v>
      </c>
      <c r="F99" s="43" t="str" cm="1">
        <f t="array" ref="F99">_xlfn.LET(
_xlpm.wr,D99,
_xlpm.arr,$K$5:$K$13,
_xlpm.srt,IFERROR(FIND(_xlpm.arr,D99),1000),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IFERROR(_xlpm.rd,D99))</f>
        <v>8qfkmrzpbxr19</v>
      </c>
      <c r="G99" s="28" cm="1">
        <f t="array" ref="G99">_xlfn.LET(
_xlpm.chars,F99,
_xlpm.ln, LEN(_xlpm.chars),
_xlpm.cr, MID(_xlpm.chars,_xlfn.SEQUENCE(,_xlpm.ln),1),
_xlpm.Nm, IFERROR(--_xlpm.cr,_xlpm.cr),
_xlpm.isN, ISNUMBER(_xlpm.Nm),
_xlpm.fr,_xlfn.XMATCH(TRUE,_xlpm.isN,0),
_xlpm.ls,_xlfn.XMATCH(TRUE,_xlpm.isN,0,-1),
--(INDEX(_xlpm.Nm,1,_xlpm.fr)&amp;INDEX(_xlpm.Nm,1,_xlpm.ls)))</f>
        <v>89</v>
      </c>
      <c r="M99" s="28"/>
    </row>
    <row r="100" spans="1:13" x14ac:dyDescent="0.3">
      <c r="A100" s="12" t="str" cm="1">
        <f t="array" aca="1" ref="A100" ca="1">MegaReplace(D100,$K$5,$L$5)</f>
        <v>82794gdxqbslpsdm9</v>
      </c>
      <c r="B100" s="12" cm="1">
        <f t="array" aca="1" ref="B100" ca="1">_xlfn.LET(
_xlpm.chars,A100,
_xlpm.ln, LEN(_xlpm.chars),
_xlpm.cr, MID(_xlpm.chars,_xlfn.SEQUENCE(,_xlpm.ln),1),
_xlpm.Nm, IFERROR(--_xlpm.cr,_xlpm.cr),
_xlpm.isN, ISNUMBER(_xlpm.Nm),
_xlpm.fr,_xlfn.XMATCH(TRUE,_xlpm.isN,0),
_xlpm.ls,_xlfn.XMATCH(TRUE,_xlpm.isN,0,-1),
--(INDEX(_xlpm.Nm,1,_xlpm.fr)&amp;INDEX(_xlpm.Nm,1,_xlpm.ls)))</f>
        <v>89</v>
      </c>
      <c r="D100" t="s">
        <v>1963</v>
      </c>
      <c r="E100" s="27" t="str" cm="1">
        <f t="array" ref="E100">_xlfn.LET(
_xlpm.wr,D100,
_xlpm.arr,$K$5:$K$13,
_xlpm.srt,IFERROR(FIND(_xlpm.arr,D100),1000),
_xlpm.rz,_xlfn.HSTACK(_xlpm.arr,_xlpm.srt),
_xlpm.sr,_xlfn._xlws.FILTER(_xlfn._xlws.SORT(_xlpm.rz,2,1),_xlfn.TAKE(_xlfn._xlws.SORT(_xlpm.rz,2),,-1)&lt;1000),
_xlpm.sb, _xlfn.TAKE(_xlpm.sr,,1),
_xlpm.rd, _xlfn.REDUCE(_xlpm.wr,_xlpm.sb,_xlfn.LAMBDA(_xlpm.a,_xlpm.v,SUBSTITUTE(_xlpm.a,_xlpm.v,_xlfn.XLOOKUP(_xlpm.v,$K$5:$K$13,$L$5:$L$13)))),
IFERROR(_xlpm.rd,D100))</f>
        <v>82794gdxqbslpsdm9</v>
      </c>
      <c r="F100" s="43" t="str" cm="1">
        <f t="array" ref="F100">_xlfn.LET(
_xlpm.wr,D100,
_xlpm.arr,$K$5:$K$13,
_xlpm.srt,IFERROR(FIND(_xlpm.arr,D100),1000),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IFERROR(_xlpm.rd,D100))</f>
        <v>82794gdxqbslpsdm9</v>
      </c>
      <c r="G100" s="28" cm="1">
        <f t="array" ref="G100">_xlfn.LET(
_xlpm.chars,F100,
_xlpm.ln, LEN(_xlpm.chars),
_xlpm.cr, MID(_xlpm.chars,_xlfn.SEQUENCE(,_xlpm.ln),1),
_xlpm.Nm, IFERROR(--_xlpm.cr,_xlpm.cr),
_xlpm.isN, ISNUMBER(_xlpm.Nm),
_xlpm.fr,_xlfn.XMATCH(TRUE,_xlpm.isN,0),
_xlpm.ls,_xlfn.XMATCH(TRUE,_xlpm.isN,0,-1),
--(INDEX(_xlpm.Nm,1,_xlpm.fr)&amp;INDEX(_xlpm.Nm,1,_xlpm.ls)))</f>
        <v>89</v>
      </c>
      <c r="M100" s="28"/>
    </row>
    <row r="101" spans="1:13" x14ac:dyDescent="0.3">
      <c r="A101" s="12" t="str" cm="1">
        <f t="array" aca="1" ref="A101" ca="1">MegaReplace(D101,$K$5,$L$5)</f>
        <v>qc828qcd89</v>
      </c>
      <c r="B101" s="12" cm="1">
        <f t="array" aca="1" ref="B101" ca="1">_xlfn.LET(
_xlpm.chars,A101,
_xlpm.ln, LEN(_xlpm.chars),
_xlpm.cr, MID(_xlpm.chars,_xlfn.SEQUENCE(,_xlpm.ln),1),
_xlpm.Nm, IFERROR(--_xlpm.cr,_xlpm.cr),
_xlpm.isN, ISNUMBER(_xlpm.Nm),
_xlpm.fr,_xlfn.XMATCH(TRUE,_xlpm.isN,0),
_xlpm.ls,_xlfn.XMATCH(TRUE,_xlpm.isN,0,-1),
--(INDEX(_xlpm.Nm,1,_xlpm.fr)&amp;INDEX(_xlpm.Nm,1,_xlpm.ls)))</f>
        <v>89</v>
      </c>
      <c r="D101" t="s">
        <v>1967</v>
      </c>
      <c r="E101" s="27" t="str" cm="1">
        <f t="array" ref="E101">_xlfn.LET(
_xlpm.wr,D101,
_xlpm.arr,$K$5:$K$13,
_xlpm.srt,IFERROR(FIND(_xlpm.arr,D101),1000),
_xlpm.rz,_xlfn.HSTACK(_xlpm.arr,_xlpm.srt),
_xlpm.sr,_xlfn._xlws.FILTER(_xlfn._xlws.SORT(_xlpm.rz,2,1),_xlfn.TAKE(_xlfn._xlws.SORT(_xlpm.rz,2),,-1)&lt;1000),
_xlpm.sb, _xlfn.TAKE(_xlpm.sr,,1),
_xlpm.rd, _xlfn.REDUCE(_xlpm.wr,_xlpm.sb,_xlfn.LAMBDA(_xlpm.a,_xlpm.v,SUBSTITUTE(_xlpm.a,_xlpm.v,_xlfn.XLOOKUP(_xlpm.v,$K$5:$K$13,$L$5:$L$13)))),
IFERROR(_xlpm.rd,D101))</f>
        <v>qc828qcd89</v>
      </c>
      <c r="F101" s="43" t="str" cm="1">
        <f t="array" ref="F101">_xlfn.LET(
_xlpm.wr,D101,
_xlpm.arr,$K$5:$K$13,
_xlpm.srt,IFERROR(FIND(_xlpm.arr,D101),1000),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IFERROR(_xlpm.rd,D101))</f>
        <v>qc828qcd89</v>
      </c>
      <c r="G101" s="28" cm="1">
        <f t="array" ref="G101">_xlfn.LET(
_xlpm.chars,F101,
_xlpm.ln, LEN(_xlpm.chars),
_xlpm.cr, MID(_xlpm.chars,_xlfn.SEQUENCE(,_xlpm.ln),1),
_xlpm.Nm, IFERROR(--_xlpm.cr,_xlpm.cr),
_xlpm.isN, ISNUMBER(_xlpm.Nm),
_xlpm.fr,_xlfn.XMATCH(TRUE,_xlpm.isN,0),
_xlpm.ls,_xlfn.XMATCH(TRUE,_xlpm.isN,0,-1),
--(INDEX(_xlpm.Nm,1,_xlpm.fr)&amp;INDEX(_xlpm.Nm,1,_xlpm.ls)))</f>
        <v>89</v>
      </c>
      <c r="M101" s="28"/>
    </row>
    <row r="102" spans="1:13" x14ac:dyDescent="0.3">
      <c r="A102" s="12" t="str" cm="1">
        <f t="array" aca="1" ref="A102" ca="1">MegaReplace(D102,$K$5,$L$5)</f>
        <v>86dth59xkclmzsmpvv</v>
      </c>
      <c r="B102" s="12" cm="1">
        <f t="array" aca="1" ref="B102" ca="1">_xlfn.LET(
_xlpm.chars,A102,
_xlpm.ln, LEN(_xlpm.chars),
_xlpm.cr, MID(_xlpm.chars,_xlfn.SEQUENCE(,_xlpm.ln),1),
_xlpm.Nm, IFERROR(--_xlpm.cr,_xlpm.cr),
_xlpm.isN, ISNUMBER(_xlpm.Nm),
_xlpm.fr,_xlfn.XMATCH(TRUE,_xlpm.isN,0),
_xlpm.ls,_xlfn.XMATCH(TRUE,_xlpm.isN,0,-1),
--(INDEX(_xlpm.Nm,1,_xlpm.fr)&amp;INDEX(_xlpm.Nm,1,_xlpm.ls)))</f>
        <v>89</v>
      </c>
      <c r="D102" t="s">
        <v>2032</v>
      </c>
      <c r="E102" s="27" t="str" cm="1">
        <f t="array" ref="E102">_xlfn.LET(
_xlpm.wr,D102,
_xlpm.arr,$K$5:$K$13,
_xlpm.srt,IFERROR(FIND(_xlpm.arr,D102),1000),
_xlpm.rz,_xlfn.HSTACK(_xlpm.arr,_xlpm.srt),
_xlpm.sr,_xlfn._xlws.FILTER(_xlfn._xlws.SORT(_xlpm.rz,2,1),_xlfn.TAKE(_xlfn._xlws.SORT(_xlpm.rz,2),,-1)&lt;1000),
_xlpm.sb, _xlfn.TAKE(_xlpm.sr,,1),
_xlpm.rd, _xlfn.REDUCE(_xlpm.wr,_xlpm.sb,_xlfn.LAMBDA(_xlpm.a,_xlpm.v,SUBSTITUTE(_xlpm.a,_xlpm.v,_xlfn.XLOOKUP(_xlpm.v,$K$5:$K$13,$L$5:$L$13)))),
IFERROR(_xlpm.rd,D102))</f>
        <v>86dth59xkclmzsmpvv</v>
      </c>
      <c r="F102" s="43" t="str" cm="1">
        <f t="array" ref="F102">_xlfn.LET(
_xlpm.wr,D102,
_xlpm.arr,$K$5:$K$13,
_xlpm.srt,IFERROR(FIND(_xlpm.arr,D102),1000),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IFERROR(_xlpm.rd,D102))</f>
        <v>86dth59xkclmzsmpvv</v>
      </c>
      <c r="G102" s="28" cm="1">
        <f t="array" ref="G102">_xlfn.LET(
_xlpm.chars,F102,
_xlpm.ln, LEN(_xlpm.chars),
_xlpm.cr, MID(_xlpm.chars,_xlfn.SEQUENCE(,_xlpm.ln),1),
_xlpm.Nm, IFERROR(--_xlpm.cr,_xlpm.cr),
_xlpm.isN, ISNUMBER(_xlpm.Nm),
_xlpm.fr,_xlfn.XMATCH(TRUE,_xlpm.isN,0),
_xlpm.ls,_xlfn.XMATCH(TRUE,_xlpm.isN,0,-1),
--(INDEX(_xlpm.Nm,1,_xlpm.fr)&amp;INDEX(_xlpm.Nm,1,_xlpm.ls)))</f>
        <v>89</v>
      </c>
      <c r="M102" s="28"/>
    </row>
    <row r="103" spans="1:13" x14ac:dyDescent="0.3">
      <c r="A103" s="12" t="str" cm="1">
        <f t="array" aca="1" ref="A103" ca="1">MegaReplace(D103,$K$5,$L$5)</f>
        <v>89329tqr</v>
      </c>
      <c r="B103" s="12" cm="1">
        <f t="array" aca="1" ref="B103" ca="1">_xlfn.LET(
_xlpm.chars,A103,
_xlpm.ln, LEN(_xlpm.chars),
_xlpm.cr, MID(_xlpm.chars,_xlfn.SEQUENCE(,_xlpm.ln),1),
_xlpm.Nm, IFERROR(--_xlpm.cr,_xlpm.cr),
_xlpm.isN, ISNUMBER(_xlpm.Nm),
_xlpm.fr,_xlfn.XMATCH(TRUE,_xlpm.isN,0),
_xlpm.ls,_xlfn.XMATCH(TRUE,_xlpm.isN,0,-1),
--(INDEX(_xlpm.Nm,1,_xlpm.fr)&amp;INDEX(_xlpm.Nm,1,_xlpm.ls)))</f>
        <v>89</v>
      </c>
      <c r="D103" t="s">
        <v>2070</v>
      </c>
      <c r="E103" s="27" t="str" cm="1">
        <f t="array" ref="E103">_xlfn.LET(
_xlpm.wr,D103,
_xlpm.arr,$K$5:$K$13,
_xlpm.srt,IFERROR(FIND(_xlpm.arr,D103),1000),
_xlpm.rz,_xlfn.HSTACK(_xlpm.arr,_xlpm.srt),
_xlpm.sr,_xlfn._xlws.FILTER(_xlfn._xlws.SORT(_xlpm.rz,2,1),_xlfn.TAKE(_xlfn._xlws.SORT(_xlpm.rz,2),,-1)&lt;1000),
_xlpm.sb, _xlfn.TAKE(_xlpm.sr,,1),
_xlpm.rd, _xlfn.REDUCE(_xlpm.wr,_xlpm.sb,_xlfn.LAMBDA(_xlpm.a,_xlpm.v,SUBSTITUTE(_xlpm.a,_xlpm.v,_xlfn.XLOOKUP(_xlpm.v,$K$5:$K$13,$L$5:$L$13)))),
IFERROR(_xlpm.rd,D103))</f>
        <v>89329tqr</v>
      </c>
      <c r="F103" s="43" t="str" cm="1">
        <f t="array" ref="F103">_xlfn.LET(
_xlpm.wr,D103,
_xlpm.arr,$K$5:$K$13,
_xlpm.srt,IFERROR(FIND(_xlpm.arr,D103),1000),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IFERROR(_xlpm.rd,D103))</f>
        <v>89329tqr</v>
      </c>
      <c r="G103" s="28" cm="1">
        <f t="array" ref="G103">_xlfn.LET(
_xlpm.chars,F103,
_xlpm.ln, LEN(_xlpm.chars),
_xlpm.cr, MID(_xlpm.chars,_xlfn.SEQUENCE(,_xlpm.ln),1),
_xlpm.Nm, IFERROR(--_xlpm.cr,_xlpm.cr),
_xlpm.isN, ISNUMBER(_xlpm.Nm),
_xlpm.fr,_xlfn.XMATCH(TRUE,_xlpm.isN,0),
_xlpm.ls,_xlfn.XMATCH(TRUE,_xlpm.isN,0,-1),
--(INDEX(_xlpm.Nm,1,_xlpm.fr)&amp;INDEX(_xlpm.Nm,1,_xlpm.ls)))</f>
        <v>89</v>
      </c>
      <c r="M103" s="28"/>
    </row>
    <row r="104" spans="1:13" x14ac:dyDescent="0.3">
      <c r="A104" s="12" t="str" cm="1">
        <f t="array" aca="1" ref="A104" ca="1">MegaReplace(D104,$K$5,$L$5)</f>
        <v>8gtpfsqcq29</v>
      </c>
      <c r="B104" s="12" cm="1">
        <f t="array" aca="1" ref="B104" ca="1">_xlfn.LET(
_xlpm.chars,A104,
_xlpm.ln, LEN(_xlpm.chars),
_xlpm.cr, MID(_xlpm.chars,_xlfn.SEQUENCE(,_xlpm.ln),1),
_xlpm.Nm, IFERROR(--_xlpm.cr,_xlpm.cr),
_xlpm.isN, ISNUMBER(_xlpm.Nm),
_xlpm.fr,_xlfn.XMATCH(TRUE,_xlpm.isN,0),
_xlpm.ls,_xlfn.XMATCH(TRUE,_xlpm.isN,0,-1),
--(INDEX(_xlpm.Nm,1,_xlpm.fr)&amp;INDEX(_xlpm.Nm,1,_xlpm.ls)))</f>
        <v>89</v>
      </c>
      <c r="D104" t="s">
        <v>2157</v>
      </c>
      <c r="E104" s="27" t="str" cm="1">
        <f t="array" ref="E104">_xlfn.LET(
_xlpm.wr,D104,
_xlpm.arr,$K$5:$K$13,
_xlpm.srt,IFERROR(FIND(_xlpm.arr,D104),1000),
_xlpm.rz,_xlfn.HSTACK(_xlpm.arr,_xlpm.srt),
_xlpm.sr,_xlfn._xlws.FILTER(_xlfn._xlws.SORT(_xlpm.rz,2,1),_xlfn.TAKE(_xlfn._xlws.SORT(_xlpm.rz,2),,-1)&lt;1000),
_xlpm.sb, _xlfn.TAKE(_xlpm.sr,,1),
_xlpm.rd, _xlfn.REDUCE(_xlpm.wr,_xlpm.sb,_xlfn.LAMBDA(_xlpm.a,_xlpm.v,SUBSTITUTE(_xlpm.a,_xlpm.v,_xlfn.XLOOKUP(_xlpm.v,$K$5:$K$13,$L$5:$L$13)))),
IFERROR(_xlpm.rd,D104))</f>
        <v>8gtpfsqcq29</v>
      </c>
      <c r="F104" s="43" t="str" cm="1">
        <f t="array" ref="F104">_xlfn.LET(
_xlpm.wr,D104,
_xlpm.arr,$K$5:$K$13,
_xlpm.srt,IFERROR(FIND(_xlpm.arr,D104),1000),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IFERROR(_xlpm.rd,D104))</f>
        <v>8gtpfsqcq29</v>
      </c>
      <c r="G104" s="28" cm="1">
        <f t="array" ref="G104">_xlfn.LET(
_xlpm.chars,F104,
_xlpm.ln, LEN(_xlpm.chars),
_xlpm.cr, MID(_xlpm.chars,_xlfn.SEQUENCE(,_xlpm.ln),1),
_xlpm.Nm, IFERROR(--_xlpm.cr,_xlpm.cr),
_xlpm.isN, ISNUMBER(_xlpm.Nm),
_xlpm.fr,_xlfn.XMATCH(TRUE,_xlpm.isN,0),
_xlpm.ls,_xlfn.XMATCH(TRUE,_xlpm.isN,0,-1),
--(INDEX(_xlpm.Nm,1,_xlpm.fr)&amp;INDEX(_xlpm.Nm,1,_xlpm.ls)))</f>
        <v>89</v>
      </c>
      <c r="M104" s="28"/>
    </row>
    <row r="105" spans="1:13" x14ac:dyDescent="0.3">
      <c r="A105" s="12" t="str" cm="1">
        <f t="array" aca="1" ref="A105" ca="1">MegaReplace(D105,$K$5,$L$5)</f>
        <v>856jldskgmsjb9159</v>
      </c>
      <c r="B105" s="12" cm="1">
        <f t="array" aca="1" ref="B105" ca="1">_xlfn.LET(
_xlpm.chars,A105,
_xlpm.ln, LEN(_xlpm.chars),
_xlpm.cr, MID(_xlpm.chars,_xlfn.SEQUENCE(,_xlpm.ln),1),
_xlpm.Nm, IFERROR(--_xlpm.cr,_xlpm.cr),
_xlpm.isN, ISNUMBER(_xlpm.Nm),
_xlpm.fr,_xlfn.XMATCH(TRUE,_xlpm.isN,0),
_xlpm.ls,_xlfn.XMATCH(TRUE,_xlpm.isN,0,-1),
--(INDEX(_xlpm.Nm,1,_xlpm.fr)&amp;INDEX(_xlpm.Nm,1,_xlpm.ls)))</f>
        <v>89</v>
      </c>
      <c r="D105" t="s">
        <v>2205</v>
      </c>
      <c r="E105" s="27" t="str" cm="1">
        <f t="array" ref="E105">_xlfn.LET(
_xlpm.wr,D105,
_xlpm.arr,$K$5:$K$13,
_xlpm.srt,IFERROR(FIND(_xlpm.arr,D105),1000),
_xlpm.rz,_xlfn.HSTACK(_xlpm.arr,_xlpm.srt),
_xlpm.sr,_xlfn._xlws.FILTER(_xlfn._xlws.SORT(_xlpm.rz,2,1),_xlfn.TAKE(_xlfn._xlws.SORT(_xlpm.rz,2),,-1)&lt;1000),
_xlpm.sb, _xlfn.TAKE(_xlpm.sr,,1),
_xlpm.rd, _xlfn.REDUCE(_xlpm.wr,_xlpm.sb,_xlfn.LAMBDA(_xlpm.a,_xlpm.v,SUBSTITUTE(_xlpm.a,_xlpm.v,_xlfn.XLOOKUP(_xlpm.v,$K$5:$K$13,$L$5:$L$13)))),
IFERROR(_xlpm.rd,D105))</f>
        <v>856jldskgmsjb9159</v>
      </c>
      <c r="F105" s="43" t="str" cm="1">
        <f t="array" ref="F105">_xlfn.LET(
_xlpm.wr,D105,
_xlpm.arr,$K$5:$K$13,
_xlpm.srt,IFERROR(FIND(_xlpm.arr,D105),1000),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IFERROR(_xlpm.rd,D105))</f>
        <v>856jldskgmsjb9159</v>
      </c>
      <c r="G105" s="28" cm="1">
        <f t="array" ref="G105">_xlfn.LET(
_xlpm.chars,F105,
_xlpm.ln, LEN(_xlpm.chars),
_xlpm.cr, MID(_xlpm.chars,_xlfn.SEQUENCE(,_xlpm.ln),1),
_xlpm.Nm, IFERROR(--_xlpm.cr,_xlpm.cr),
_xlpm.isN, ISNUMBER(_xlpm.Nm),
_xlpm.fr,_xlfn.XMATCH(TRUE,_xlpm.isN,0),
_xlpm.ls,_xlfn.XMATCH(TRUE,_xlpm.isN,0,-1),
--(INDEX(_xlpm.Nm,1,_xlpm.fr)&amp;INDEX(_xlpm.Nm,1,_xlpm.ls)))</f>
        <v>89</v>
      </c>
      <c r="M105" s="28"/>
    </row>
    <row r="106" spans="1:13" x14ac:dyDescent="0.3">
      <c r="A106" s="12" t="str" cm="1">
        <f t="array" aca="1" ref="A106" ca="1">MegaReplace(D106,$K$5,$L$5)</f>
        <v>8cjksmqq9rvshzgjbnmffbz</v>
      </c>
      <c r="B106" s="12" cm="1">
        <f t="array" aca="1" ref="B106" ca="1">_xlfn.LET(
_xlpm.chars,A106,
_xlpm.ln, LEN(_xlpm.chars),
_xlpm.cr, MID(_xlpm.chars,_xlfn.SEQUENCE(,_xlpm.ln),1),
_xlpm.Nm, IFERROR(--_xlpm.cr,_xlpm.cr),
_xlpm.isN, ISNUMBER(_xlpm.Nm),
_xlpm.fr,_xlfn.XMATCH(TRUE,_xlpm.isN,0),
_xlpm.ls,_xlfn.XMATCH(TRUE,_xlpm.isN,0,-1),
--(INDEX(_xlpm.Nm,1,_xlpm.fr)&amp;INDEX(_xlpm.Nm,1,_xlpm.ls)))</f>
        <v>89</v>
      </c>
      <c r="D106" t="s">
        <v>2296</v>
      </c>
      <c r="E106" s="27" t="str" cm="1">
        <f t="array" ref="E106">_xlfn.LET(
_xlpm.wr,D106,
_xlpm.arr,$K$5:$K$13,
_xlpm.srt,IFERROR(FIND(_xlpm.arr,D106),1000),
_xlpm.rz,_xlfn.HSTACK(_xlpm.arr,_xlpm.srt),
_xlpm.sr,_xlfn._xlws.FILTER(_xlfn._xlws.SORT(_xlpm.rz,2,1),_xlfn.TAKE(_xlfn._xlws.SORT(_xlpm.rz,2),,-1)&lt;1000),
_xlpm.sb, _xlfn.TAKE(_xlpm.sr,,1),
_xlpm.rd, _xlfn.REDUCE(_xlpm.wr,_xlpm.sb,_xlfn.LAMBDA(_xlpm.a,_xlpm.v,SUBSTITUTE(_xlpm.a,_xlpm.v,_xlfn.XLOOKUP(_xlpm.v,$K$5:$K$13,$L$5:$L$13)))),
IFERROR(_xlpm.rd,D106))</f>
        <v>8cjksmqq9rvshzgjbnmffbz</v>
      </c>
      <c r="F106" s="43" t="str" cm="1">
        <f t="array" ref="F106">_xlfn.LET(
_xlpm.wr,D106,
_xlpm.arr,$K$5:$K$13,
_xlpm.srt,IFERROR(FIND(_xlpm.arr,D106),1000),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IFERROR(_xlpm.rd,D106))</f>
        <v>8cjksmqq9rvshzgjbnmffbz</v>
      </c>
      <c r="G106" s="28" cm="1">
        <f t="array" ref="G106">_xlfn.LET(
_xlpm.chars,F106,
_xlpm.ln, LEN(_xlpm.chars),
_xlpm.cr, MID(_xlpm.chars,_xlfn.SEQUENCE(,_xlpm.ln),1),
_xlpm.Nm, IFERROR(--_xlpm.cr,_xlpm.cr),
_xlpm.isN, ISNUMBER(_xlpm.Nm),
_xlpm.fr,_xlfn.XMATCH(TRUE,_xlpm.isN,0),
_xlpm.ls,_xlfn.XMATCH(TRUE,_xlpm.isN,0,-1),
--(INDEX(_xlpm.Nm,1,_xlpm.fr)&amp;INDEX(_xlpm.Nm,1,_xlpm.ls)))</f>
        <v>89</v>
      </c>
      <c r="M106" s="28"/>
    </row>
    <row r="107" spans="1:13" x14ac:dyDescent="0.3">
      <c r="A107" s="12" t="str" cm="1">
        <f t="array" aca="1" ref="A107" ca="1">MegaReplace(D107,$K$5,$L$5)</f>
        <v>89njsxtzqkmn</v>
      </c>
      <c r="B107" s="12" cm="1">
        <f t="array" aca="1" ref="B107" ca="1">_xlfn.LET(
_xlpm.chars,A107,
_xlpm.ln, LEN(_xlpm.chars),
_xlpm.cr, MID(_xlpm.chars,_xlfn.SEQUENCE(,_xlpm.ln),1),
_xlpm.Nm, IFERROR(--_xlpm.cr,_xlpm.cr),
_xlpm.isN, ISNUMBER(_xlpm.Nm),
_xlpm.fr,_xlfn.XMATCH(TRUE,_xlpm.isN,0),
_xlpm.ls,_xlfn.XMATCH(TRUE,_xlpm.isN,0,-1),
--(INDEX(_xlpm.Nm,1,_xlpm.fr)&amp;INDEX(_xlpm.Nm,1,_xlpm.ls)))</f>
        <v>89</v>
      </c>
      <c r="D107" t="s">
        <v>2485</v>
      </c>
      <c r="E107" s="27" t="str" cm="1">
        <f t="array" ref="E107">_xlfn.LET(
_xlpm.wr,D107,
_xlpm.arr,$K$5:$K$13,
_xlpm.srt,IFERROR(FIND(_xlpm.arr,D107),1000),
_xlpm.rz,_xlfn.HSTACK(_xlpm.arr,_xlpm.srt),
_xlpm.sr,_xlfn._xlws.FILTER(_xlfn._xlws.SORT(_xlpm.rz,2,1),_xlfn.TAKE(_xlfn._xlws.SORT(_xlpm.rz,2),,-1)&lt;1000),
_xlpm.sb, _xlfn.TAKE(_xlpm.sr,,1),
_xlpm.rd, _xlfn.REDUCE(_xlpm.wr,_xlpm.sb,_xlfn.LAMBDA(_xlpm.a,_xlpm.v,SUBSTITUTE(_xlpm.a,_xlpm.v,_xlfn.XLOOKUP(_xlpm.v,$K$5:$K$13,$L$5:$L$13)))),
IFERROR(_xlpm.rd,D107))</f>
        <v>89njsxtzqkmn</v>
      </c>
      <c r="F107" s="43" t="str" cm="1">
        <f t="array" ref="F107">_xlfn.LET(
_xlpm.wr,D107,
_xlpm.arr,$K$5:$K$13,
_xlpm.srt,IFERROR(FIND(_xlpm.arr,D107),1000),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IFERROR(_xlpm.rd,D107))</f>
        <v>89njsxtzqkmn</v>
      </c>
      <c r="G107" s="28" cm="1">
        <f t="array" ref="G107">_xlfn.LET(
_xlpm.chars,F107,
_xlpm.ln, LEN(_xlpm.chars),
_xlpm.cr, MID(_xlpm.chars,_xlfn.SEQUENCE(,_xlpm.ln),1),
_xlpm.Nm, IFERROR(--_xlpm.cr,_xlpm.cr),
_xlpm.isN, ISNUMBER(_xlpm.Nm),
_xlpm.fr,_xlfn.XMATCH(TRUE,_xlpm.isN,0),
_xlpm.ls,_xlfn.XMATCH(TRUE,_xlpm.isN,0,-1),
--(INDEX(_xlpm.Nm,1,_xlpm.fr)&amp;INDEX(_xlpm.Nm,1,_xlpm.ls)))</f>
        <v>89</v>
      </c>
      <c r="M107" s="28"/>
    </row>
    <row r="108" spans="1:13" x14ac:dyDescent="0.3">
      <c r="A108" s="12" t="str" cm="1">
        <f t="array" aca="1" ref="A108" ca="1">MegaReplace(D108,$K$5,$L$5)</f>
        <v>83595mtxm9eigh2t</v>
      </c>
      <c r="B108" s="12" cm="1">
        <f t="array" aca="1" ref="B108" ca="1">_xlfn.LET(
_xlpm.chars,A108,
_xlpm.ln, LEN(_xlpm.chars),
_xlpm.cr, MID(_xlpm.chars,_xlfn.SEQUENCE(,_xlpm.ln),1),
_xlpm.Nm, IFERROR(--_xlpm.cr,_xlpm.cr),
_xlpm.isN, ISNUMBER(_xlpm.Nm),
_xlpm.fr,_xlfn.XMATCH(TRUE,_xlpm.isN,0),
_xlpm.ls,_xlfn.XMATCH(TRUE,_xlpm.isN,0,-1),
--(INDEX(_xlpm.Nm,1,_xlpm.fr)&amp;INDEX(_xlpm.Nm,1,_xlpm.ls)))</f>
        <v>82</v>
      </c>
      <c r="D108" t="s">
        <v>1772</v>
      </c>
      <c r="E108" s="27" t="str" cm="1">
        <f t="array" ref="E108">_xlfn.LET(
_xlpm.wr,D108,
_xlpm.arr,$K$5:$K$13,
_xlpm.srt,IFERROR(FIND(_xlpm.arr,D108),1000),
_xlpm.rz,_xlfn.HSTACK(_xlpm.arr,_xlpm.srt),
_xlpm.sr,_xlfn._xlws.FILTER(_xlfn._xlws.SORT(_xlpm.rz,2,1),_xlfn.TAKE(_xlfn._xlws.SORT(_xlpm.rz,2),,-1)&lt;1000),
_xlpm.sb, _xlfn.TAKE(_xlpm.sr,,1),
_xlpm.rd, _xlfn.REDUCE(_xlpm.wr,_xlpm.sb,_xlfn.LAMBDA(_xlpm.a,_xlpm.v,SUBSTITUTE(_xlpm.a,_xlpm.v,_xlfn.XLOOKUP(_xlpm.v,$K$5:$K$13,$L$5:$L$13)))),
IFERROR(_xlpm.rd,D108))</f>
        <v>83595mtxm98wot</v>
      </c>
      <c r="F108" s="43" t="str" cm="1">
        <f t="array" ref="F108">_xlfn.LET(
_xlpm.wr,D108,
_xlpm.arr,$K$5:$K$13,
_xlpm.srt,IFERROR(FIND(_xlpm.arr,D108),1000),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IFERROR(_xlpm.rd,D108))</f>
        <v>83595mtxm982t</v>
      </c>
      <c r="G108" s="28" cm="1">
        <f t="array" ref="G108">_xlfn.LET(
_xlpm.chars,F108,
_xlpm.ln, LEN(_xlpm.chars),
_xlpm.cr, MID(_xlpm.chars,_xlfn.SEQUENCE(,_xlpm.ln),1),
_xlpm.Nm, IFERROR(--_xlpm.cr,_xlpm.cr),
_xlpm.isN, ISNUMBER(_xlpm.Nm),
_xlpm.fr,_xlfn.XMATCH(TRUE,_xlpm.isN,0),
_xlpm.ls,_xlfn.XMATCH(TRUE,_xlpm.isN,0,-1),
--(INDEX(_xlpm.Nm,1,_xlpm.fr)&amp;INDEX(_xlpm.Nm,1,_xlpm.ls)))</f>
        <v>82</v>
      </c>
      <c r="M108" s="28"/>
    </row>
    <row r="109" spans="1:13" x14ac:dyDescent="0.3">
      <c r="A109" s="12" t="str" cm="1">
        <f t="array" aca="1" ref="A109" ca="1">MegaReplace(D109,$K$5,$L$5)</f>
        <v>lvgxbch8nnnlpbvtgpqqmmm</v>
      </c>
      <c r="B109" s="12" cm="1">
        <f t="array" aca="1" ref="B109" ca="1">_xlfn.LET(
_xlpm.chars,A109,
_xlpm.ln, LEN(_xlpm.chars),
_xlpm.cr, MID(_xlpm.chars,_xlfn.SEQUENCE(,_xlpm.ln),1),
_xlpm.Nm, IFERROR(--_xlpm.cr,_xlpm.cr),
_xlpm.isN, ISNUMBER(_xlpm.Nm),
_xlpm.fr,_xlfn.XMATCH(TRUE,_xlpm.isN,0),
_xlpm.ls,_xlfn.XMATCH(TRUE,_xlpm.isN,0,-1),
--(INDEX(_xlpm.Nm,1,_xlpm.fr)&amp;INDEX(_xlpm.Nm,1,_xlpm.ls)))</f>
        <v>88</v>
      </c>
      <c r="D109" t="s">
        <v>1799</v>
      </c>
      <c r="E109" s="27" t="str" cm="1">
        <f t="array" ref="E109">_xlfn.LET(
_xlpm.wr,D109,
_xlpm.arr,$K$5:$K$13,
_xlpm.srt,IFERROR(FIND(_xlpm.arr,D109),1000),
_xlpm.rz,_xlfn.HSTACK(_xlpm.arr,_xlpm.srt),
_xlpm.sr,_xlfn._xlws.FILTER(_xlfn._xlws.SORT(_xlpm.rz,2,1),_xlfn.TAKE(_xlfn._xlws.SORT(_xlpm.rz,2),,-1)&lt;1000),
_xlpm.sb, _xlfn.TAKE(_xlpm.sr,,1),
_xlpm.rd, _xlfn.REDUCE(_xlpm.wr,_xlpm.sb,_xlfn.LAMBDA(_xlpm.a,_xlpm.v,SUBSTITUTE(_xlpm.a,_xlpm.v,_xlfn.XLOOKUP(_xlpm.v,$K$5:$K$13,$L$5:$L$13)))),
IFERROR(_xlpm.rd,D109))</f>
        <v>lvgxbch8nnnlpbvtgpqqmmm</v>
      </c>
      <c r="F109" s="43" t="str" cm="1">
        <f t="array" ref="F109">_xlfn.LET(
_xlpm.wr,D109,
_xlpm.arr,$K$5:$K$13,
_xlpm.srt,IFERROR(FIND(_xlpm.arr,D109),1000),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IFERROR(_xlpm.rd,D109))</f>
        <v>lvgxbch8nnnlpbvtgpqqmmm</v>
      </c>
      <c r="G109" s="28" cm="1">
        <f t="array" ref="G109">_xlfn.LET(
_xlpm.chars,F109,
_xlpm.ln, LEN(_xlpm.chars),
_xlpm.cr, MID(_xlpm.chars,_xlfn.SEQUENCE(,_xlpm.ln),1),
_xlpm.Nm, IFERROR(--_xlpm.cr,_xlpm.cr),
_xlpm.isN, ISNUMBER(_xlpm.Nm),
_xlpm.fr,_xlfn.XMATCH(TRUE,_xlpm.isN,0),
_xlpm.ls,_xlfn.XMATCH(TRUE,_xlpm.isN,0,-1),
--(INDEX(_xlpm.Nm,1,_xlpm.fr)&amp;INDEX(_xlpm.Nm,1,_xlpm.ls)))</f>
        <v>88</v>
      </c>
      <c r="M109" s="28"/>
    </row>
    <row r="110" spans="1:13" x14ac:dyDescent="0.3">
      <c r="A110" s="12" t="str" cm="1">
        <f t="array" aca="1" ref="A110" ca="1">MegaReplace(D110,$K$5,$L$5)</f>
        <v>dkdgtzxz8</v>
      </c>
      <c r="B110" s="12" cm="1">
        <f t="array" aca="1" ref="B110" ca="1">_xlfn.LET(
_xlpm.chars,A110,
_xlpm.ln, LEN(_xlpm.chars),
_xlpm.cr, MID(_xlpm.chars,_xlfn.SEQUENCE(,_xlpm.ln),1),
_xlpm.Nm, IFERROR(--_xlpm.cr,_xlpm.cr),
_xlpm.isN, ISNUMBER(_xlpm.Nm),
_xlpm.fr,_xlfn.XMATCH(TRUE,_xlpm.isN,0),
_xlpm.ls,_xlfn.XMATCH(TRUE,_xlpm.isN,0,-1),
--(INDEX(_xlpm.Nm,1,_xlpm.fr)&amp;INDEX(_xlpm.Nm,1,_xlpm.ls)))</f>
        <v>88</v>
      </c>
      <c r="D110" t="s">
        <v>1812</v>
      </c>
      <c r="E110" s="27" t="str" cm="1">
        <f t="array" ref="E110">_xlfn.LET(
_xlpm.wr,D110,
_xlpm.arr,$K$5:$K$13,
_xlpm.srt,IFERROR(FIND(_xlpm.arr,D110),1000),
_xlpm.rz,_xlfn.HSTACK(_xlpm.arr,_xlpm.srt),
_xlpm.sr,_xlfn._xlws.FILTER(_xlfn._xlws.SORT(_xlpm.rz,2,1),_xlfn.TAKE(_xlfn._xlws.SORT(_xlpm.rz,2),,-1)&lt;1000),
_xlpm.sb, _xlfn.TAKE(_xlpm.sr,,1),
_xlpm.rd, _xlfn.REDUCE(_xlpm.wr,_xlpm.sb,_xlfn.LAMBDA(_xlpm.a,_xlpm.v,SUBSTITUTE(_xlpm.a,_xlpm.v,_xlfn.XLOOKUP(_xlpm.v,$K$5:$K$13,$L$5:$L$13)))),
IFERROR(_xlpm.rd,D110))</f>
        <v>dkdgtzxz8</v>
      </c>
      <c r="F110" s="43" t="str" cm="1">
        <f t="array" ref="F110">_xlfn.LET(
_xlpm.wr,D110,
_xlpm.arr,$K$5:$K$13,
_xlpm.srt,IFERROR(FIND(_xlpm.arr,D110),1000),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IFERROR(_xlpm.rd,D110))</f>
        <v>dkdgtzxz8</v>
      </c>
      <c r="G110" s="28" cm="1">
        <f t="array" ref="G110">_xlfn.LET(
_xlpm.chars,F110,
_xlpm.ln, LEN(_xlpm.chars),
_xlpm.cr, MID(_xlpm.chars,_xlfn.SEQUENCE(,_xlpm.ln),1),
_xlpm.Nm, IFERROR(--_xlpm.cr,_xlpm.cr),
_xlpm.isN, ISNUMBER(_xlpm.Nm),
_xlpm.fr,_xlfn.XMATCH(TRUE,_xlpm.isN,0),
_xlpm.ls,_xlfn.XMATCH(TRUE,_xlpm.isN,0,-1),
--(INDEX(_xlpm.Nm,1,_xlpm.fr)&amp;INDEX(_xlpm.Nm,1,_xlpm.ls)))</f>
        <v>88</v>
      </c>
      <c r="M110" s="28"/>
    </row>
    <row r="111" spans="1:13" x14ac:dyDescent="0.3">
      <c r="A111" s="12" t="str" cm="1">
        <f t="array" aca="1" ref="A111" ca="1">MegaReplace(D111,$K$5,$L$5)</f>
        <v>szbrxngs8</v>
      </c>
      <c r="B111" s="12" cm="1">
        <f t="array" aca="1" ref="B111" ca="1">_xlfn.LET(
_xlpm.chars,A111,
_xlpm.ln, LEN(_xlpm.chars),
_xlpm.cr, MID(_xlpm.chars,_xlfn.SEQUENCE(,_xlpm.ln),1),
_xlpm.Nm, IFERROR(--_xlpm.cr,_xlpm.cr),
_xlpm.isN, ISNUMBER(_xlpm.Nm),
_xlpm.fr,_xlfn.XMATCH(TRUE,_xlpm.isN,0),
_xlpm.ls,_xlfn.XMATCH(TRUE,_xlpm.isN,0,-1),
--(INDEX(_xlpm.Nm,1,_xlpm.fr)&amp;INDEX(_xlpm.Nm,1,_xlpm.ls)))</f>
        <v>88</v>
      </c>
      <c r="D111" t="s">
        <v>1859</v>
      </c>
      <c r="E111" s="27" t="str" cm="1">
        <f t="array" ref="E111">_xlfn.LET(
_xlpm.wr,D111,
_xlpm.arr,$K$5:$K$13,
_xlpm.srt,IFERROR(FIND(_xlpm.arr,D111),1000),
_xlpm.rz,_xlfn.HSTACK(_xlpm.arr,_xlpm.srt),
_xlpm.sr,_xlfn._xlws.FILTER(_xlfn._xlws.SORT(_xlpm.rz,2,1),_xlfn.TAKE(_xlfn._xlws.SORT(_xlpm.rz,2),,-1)&lt;1000),
_xlpm.sb, _xlfn.TAKE(_xlpm.sr,,1),
_xlpm.rd, _xlfn.REDUCE(_xlpm.wr,_xlpm.sb,_xlfn.LAMBDA(_xlpm.a,_xlpm.v,SUBSTITUTE(_xlpm.a,_xlpm.v,_xlfn.XLOOKUP(_xlpm.v,$K$5:$K$13,$L$5:$L$13)))),
IFERROR(_xlpm.rd,D111))</f>
        <v>szbrxngs8</v>
      </c>
      <c r="F111" s="43" t="str" cm="1">
        <f t="array" ref="F111">_xlfn.LET(
_xlpm.wr,D111,
_xlpm.arr,$K$5:$K$13,
_xlpm.srt,IFERROR(FIND(_xlpm.arr,D111),1000),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IFERROR(_xlpm.rd,D111))</f>
        <v>szbrxngs8</v>
      </c>
      <c r="G111" s="28" cm="1">
        <f t="array" ref="G111">_xlfn.LET(
_xlpm.chars,F111,
_xlpm.ln, LEN(_xlpm.chars),
_xlpm.cr, MID(_xlpm.chars,_xlfn.SEQUENCE(,_xlpm.ln),1),
_xlpm.Nm, IFERROR(--_xlpm.cr,_xlpm.cr),
_xlpm.isN, ISNUMBER(_xlpm.Nm),
_xlpm.fr,_xlfn.XMATCH(TRUE,_xlpm.isN,0),
_xlpm.ls,_xlfn.XMATCH(TRUE,_xlpm.isN,0,-1),
--(INDEX(_xlpm.Nm,1,_xlpm.fr)&amp;INDEX(_xlpm.Nm,1,_xlpm.ls)))</f>
        <v>88</v>
      </c>
      <c r="M111" s="28"/>
    </row>
    <row r="112" spans="1:13" x14ac:dyDescent="0.3">
      <c r="A112" s="12" t="str" cm="1">
        <f t="array" aca="1" ref="A112" ca="1">MegaReplace(D112,$K$5,$L$5)</f>
        <v>87bnghgcjxdpmcqgjks8</v>
      </c>
      <c r="B112" s="12" cm="1">
        <f t="array" aca="1" ref="B112" ca="1">_xlfn.LET(
_xlpm.chars,A112,
_xlpm.ln, LEN(_xlpm.chars),
_xlpm.cr, MID(_xlpm.chars,_xlfn.SEQUENCE(,_xlpm.ln),1),
_xlpm.Nm, IFERROR(--_xlpm.cr,_xlpm.cr),
_xlpm.isN, ISNUMBER(_xlpm.Nm),
_xlpm.fr,_xlfn.XMATCH(TRUE,_xlpm.isN,0),
_xlpm.ls,_xlfn.XMATCH(TRUE,_xlpm.isN,0,-1),
--(INDEX(_xlpm.Nm,1,_xlpm.fr)&amp;INDEX(_xlpm.Nm,1,_xlpm.ls)))</f>
        <v>88</v>
      </c>
      <c r="D112" t="s">
        <v>1912</v>
      </c>
      <c r="E112" s="27" t="str" cm="1">
        <f t="array" ref="E112">_xlfn.LET(
_xlpm.wr,D112,
_xlpm.arr,$K$5:$K$13,
_xlpm.srt,IFERROR(FIND(_xlpm.arr,D112),1000),
_xlpm.rz,_xlfn.HSTACK(_xlpm.arr,_xlpm.srt),
_xlpm.sr,_xlfn._xlws.FILTER(_xlfn._xlws.SORT(_xlpm.rz,2,1),_xlfn.TAKE(_xlfn._xlws.SORT(_xlpm.rz,2),,-1)&lt;1000),
_xlpm.sb, _xlfn.TAKE(_xlpm.sr,,1),
_xlpm.rd, _xlfn.REDUCE(_xlpm.wr,_xlpm.sb,_xlfn.LAMBDA(_xlpm.a,_xlpm.v,SUBSTITUTE(_xlpm.a,_xlpm.v,_xlfn.XLOOKUP(_xlpm.v,$K$5:$K$13,$L$5:$L$13)))),
IFERROR(_xlpm.rd,D112))</f>
        <v>87bnghgcjxdpmcqgjks8</v>
      </c>
      <c r="F112" s="43" t="str" cm="1">
        <f t="array" ref="F112">_xlfn.LET(
_xlpm.wr,D112,
_xlpm.arr,$K$5:$K$13,
_xlpm.srt,IFERROR(FIND(_xlpm.arr,D112),1000),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IFERROR(_xlpm.rd,D112))</f>
        <v>87bnghgcjxdpmcqgjks8</v>
      </c>
      <c r="G112" s="28" cm="1">
        <f t="array" ref="G112">_xlfn.LET(
_xlpm.chars,F112,
_xlpm.ln, LEN(_xlpm.chars),
_xlpm.cr, MID(_xlpm.chars,_xlfn.SEQUENCE(,_xlpm.ln),1),
_xlpm.Nm, IFERROR(--_xlpm.cr,_xlpm.cr),
_xlpm.isN, ISNUMBER(_xlpm.Nm),
_xlpm.fr,_xlfn.XMATCH(TRUE,_xlpm.isN,0),
_xlpm.ls,_xlfn.XMATCH(TRUE,_xlpm.isN,0,-1),
--(INDEX(_xlpm.Nm,1,_xlpm.fr)&amp;INDEX(_xlpm.Nm,1,_xlpm.ls)))</f>
        <v>88</v>
      </c>
      <c r="M112" s="28"/>
    </row>
    <row r="113" spans="1:13" x14ac:dyDescent="0.3">
      <c r="A113" s="12" t="str" cm="1">
        <f t="array" aca="1" ref="A113" ca="1">MegaReplace(D113,$K$5,$L$5)</f>
        <v>838ljzgv</v>
      </c>
      <c r="B113" s="12" cm="1">
        <f t="array" aca="1" ref="B113" ca="1">_xlfn.LET(
_xlpm.chars,A113,
_xlpm.ln, LEN(_xlpm.chars),
_xlpm.cr, MID(_xlpm.chars,_xlfn.SEQUENCE(,_xlpm.ln),1),
_xlpm.Nm, IFERROR(--_xlpm.cr,_xlpm.cr),
_xlpm.isN, ISNUMBER(_xlpm.Nm),
_xlpm.fr,_xlfn.XMATCH(TRUE,_xlpm.isN,0),
_xlpm.ls,_xlfn.XMATCH(TRUE,_xlpm.isN,0,-1),
--(INDEX(_xlpm.Nm,1,_xlpm.fr)&amp;INDEX(_xlpm.Nm,1,_xlpm.ls)))</f>
        <v>88</v>
      </c>
      <c r="D113" t="s">
        <v>1943</v>
      </c>
      <c r="E113" s="27" t="str" cm="1">
        <f t="array" ref="E113">_xlfn.LET(
_xlpm.wr,D113,
_xlpm.arr,$K$5:$K$13,
_xlpm.srt,IFERROR(FIND(_xlpm.arr,D113),1000),
_xlpm.rz,_xlfn.HSTACK(_xlpm.arr,_xlpm.srt),
_xlpm.sr,_xlfn._xlws.FILTER(_xlfn._xlws.SORT(_xlpm.rz,2,1),_xlfn.TAKE(_xlfn._xlws.SORT(_xlpm.rz,2),,-1)&lt;1000),
_xlpm.sb, _xlfn.TAKE(_xlpm.sr,,1),
_xlpm.rd, _xlfn.REDUCE(_xlpm.wr,_xlpm.sb,_xlfn.LAMBDA(_xlpm.a,_xlpm.v,SUBSTITUTE(_xlpm.a,_xlpm.v,_xlfn.XLOOKUP(_xlpm.v,$K$5:$K$13,$L$5:$L$13)))),
IFERROR(_xlpm.rd,D113))</f>
        <v>838ljzgv</v>
      </c>
      <c r="F113" s="43" t="str" cm="1">
        <f t="array" ref="F113">_xlfn.LET(
_xlpm.wr,D113,
_xlpm.arr,$K$5:$K$13,
_xlpm.srt,IFERROR(FIND(_xlpm.arr,D113),1000),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IFERROR(_xlpm.rd,D113))</f>
        <v>838ljzgv</v>
      </c>
      <c r="G113" s="28" cm="1">
        <f t="array" ref="G113">_xlfn.LET(
_xlpm.chars,F113,
_xlpm.ln, LEN(_xlpm.chars),
_xlpm.cr, MID(_xlpm.chars,_xlfn.SEQUENCE(,_xlpm.ln),1),
_xlpm.Nm, IFERROR(--_xlpm.cr,_xlpm.cr),
_xlpm.isN, ISNUMBER(_xlpm.Nm),
_xlpm.fr,_xlfn.XMATCH(TRUE,_xlpm.isN,0),
_xlpm.ls,_xlfn.XMATCH(TRUE,_xlpm.isN,0,-1),
--(INDEX(_xlpm.Nm,1,_xlpm.fr)&amp;INDEX(_xlpm.Nm,1,_xlpm.ls)))</f>
        <v>88</v>
      </c>
      <c r="M113" s="28"/>
    </row>
    <row r="114" spans="1:13" x14ac:dyDescent="0.3">
      <c r="A114" s="12" t="str" cm="1">
        <f t="array" aca="1" ref="A114" ca="1">MegaReplace(D114,$K$5,$L$5)</f>
        <v>8j73ss358</v>
      </c>
      <c r="B114" s="12" cm="1">
        <f t="array" aca="1" ref="B114" ca="1">_xlfn.LET(
_xlpm.chars,A114,
_xlpm.ln, LEN(_xlpm.chars),
_xlpm.cr, MID(_xlpm.chars,_xlfn.SEQUENCE(,_xlpm.ln),1),
_xlpm.Nm, IFERROR(--_xlpm.cr,_xlpm.cr),
_xlpm.isN, ISNUMBER(_xlpm.Nm),
_xlpm.fr,_xlfn.XMATCH(TRUE,_xlpm.isN,0),
_xlpm.ls,_xlfn.XMATCH(TRUE,_xlpm.isN,0,-1),
--(INDEX(_xlpm.Nm,1,_xlpm.fr)&amp;INDEX(_xlpm.Nm,1,_xlpm.ls)))</f>
        <v>88</v>
      </c>
      <c r="D114" t="s">
        <v>1949</v>
      </c>
      <c r="E114" s="27" t="str" cm="1">
        <f t="array" ref="E114">_xlfn.LET(
_xlpm.wr,D114,
_xlpm.arr,$K$5:$K$13,
_xlpm.srt,IFERROR(FIND(_xlpm.arr,D114),1000),
_xlpm.rz,_xlfn.HSTACK(_xlpm.arr,_xlpm.srt),
_xlpm.sr,_xlfn._xlws.FILTER(_xlfn._xlws.SORT(_xlpm.rz,2,1),_xlfn.TAKE(_xlfn._xlws.SORT(_xlpm.rz,2),,-1)&lt;1000),
_xlpm.sb, _xlfn.TAKE(_xlpm.sr,,1),
_xlpm.rd, _xlfn.REDUCE(_xlpm.wr,_xlpm.sb,_xlfn.LAMBDA(_xlpm.a,_xlpm.v,SUBSTITUTE(_xlpm.a,_xlpm.v,_xlfn.XLOOKUP(_xlpm.v,$K$5:$K$13,$L$5:$L$13)))),
IFERROR(_xlpm.rd,D114))</f>
        <v>8j73ss358</v>
      </c>
      <c r="F114" s="43" t="str" cm="1">
        <f t="array" ref="F114">_xlfn.LET(
_xlpm.wr,D114,
_xlpm.arr,$K$5:$K$13,
_xlpm.srt,IFERROR(FIND(_xlpm.arr,D114),1000),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IFERROR(_xlpm.rd,D114))</f>
        <v>8j73ss358</v>
      </c>
      <c r="G114" s="28" cm="1">
        <f t="array" ref="G114">_xlfn.LET(
_xlpm.chars,F114,
_xlpm.ln, LEN(_xlpm.chars),
_xlpm.cr, MID(_xlpm.chars,_xlfn.SEQUENCE(,_xlpm.ln),1),
_xlpm.Nm, IFERROR(--_xlpm.cr,_xlpm.cr),
_xlpm.isN, ISNUMBER(_xlpm.Nm),
_xlpm.fr,_xlfn.XMATCH(TRUE,_xlpm.isN,0),
_xlpm.ls,_xlfn.XMATCH(TRUE,_xlpm.isN,0,-1),
--(INDEX(_xlpm.Nm,1,_xlpm.fr)&amp;INDEX(_xlpm.Nm,1,_xlpm.ls)))</f>
        <v>88</v>
      </c>
      <c r="M114" s="28"/>
    </row>
    <row r="115" spans="1:13" x14ac:dyDescent="0.3">
      <c r="A115" s="12" t="str" cm="1">
        <f t="array" aca="1" ref="A115" ca="1">MegaReplace(D115,$K$5,$L$5)</f>
        <v>vpkqpbg8g</v>
      </c>
      <c r="B115" s="12" cm="1">
        <f t="array" aca="1" ref="B115" ca="1">_xlfn.LET(
_xlpm.chars,A115,
_xlpm.ln, LEN(_xlpm.chars),
_xlpm.cr, MID(_xlpm.chars,_xlfn.SEQUENCE(,_xlpm.ln),1),
_xlpm.Nm, IFERROR(--_xlpm.cr,_xlpm.cr),
_xlpm.isN, ISNUMBER(_xlpm.Nm),
_xlpm.fr,_xlfn.XMATCH(TRUE,_xlpm.isN,0),
_xlpm.ls,_xlfn.XMATCH(TRUE,_xlpm.isN,0,-1),
--(INDEX(_xlpm.Nm,1,_xlpm.fr)&amp;INDEX(_xlpm.Nm,1,_xlpm.ls)))</f>
        <v>88</v>
      </c>
      <c r="D115" t="s">
        <v>1999</v>
      </c>
      <c r="E115" s="27" t="str" cm="1">
        <f t="array" ref="E115">_xlfn.LET(
_xlpm.wr,D115,
_xlpm.arr,$K$5:$K$13,
_xlpm.srt,IFERROR(FIND(_xlpm.arr,D115),1000),
_xlpm.rz,_xlfn.HSTACK(_xlpm.arr,_xlpm.srt),
_xlpm.sr,_xlfn._xlws.FILTER(_xlfn._xlws.SORT(_xlpm.rz,2,1),_xlfn.TAKE(_xlfn._xlws.SORT(_xlpm.rz,2),,-1)&lt;1000),
_xlpm.sb, _xlfn.TAKE(_xlpm.sr,,1),
_xlpm.rd, _xlfn.REDUCE(_xlpm.wr,_xlpm.sb,_xlfn.LAMBDA(_xlpm.a,_xlpm.v,SUBSTITUTE(_xlpm.a,_xlpm.v,_xlfn.XLOOKUP(_xlpm.v,$K$5:$K$13,$L$5:$L$13)))),
IFERROR(_xlpm.rd,D115))</f>
        <v>vpkqpbg8g</v>
      </c>
      <c r="F115" s="43" t="str" cm="1">
        <f t="array" ref="F115">_xlfn.LET(
_xlpm.wr,D115,
_xlpm.arr,$K$5:$K$13,
_xlpm.srt,IFERROR(FIND(_xlpm.arr,D115),1000),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IFERROR(_xlpm.rd,D115))</f>
        <v>vpkqpbg8g</v>
      </c>
      <c r="G115" s="28" cm="1">
        <f t="array" ref="G115">_xlfn.LET(
_xlpm.chars,F115,
_xlpm.ln, LEN(_xlpm.chars),
_xlpm.cr, MID(_xlpm.chars,_xlfn.SEQUENCE(,_xlpm.ln),1),
_xlpm.Nm, IFERROR(--_xlpm.cr,_xlpm.cr),
_xlpm.isN, ISNUMBER(_xlpm.Nm),
_xlpm.fr,_xlfn.XMATCH(TRUE,_xlpm.isN,0),
_xlpm.ls,_xlfn.XMATCH(TRUE,_xlpm.isN,0,-1),
--(INDEX(_xlpm.Nm,1,_xlpm.fr)&amp;INDEX(_xlpm.Nm,1,_xlpm.ls)))</f>
        <v>88</v>
      </c>
      <c r="M115" s="28"/>
    </row>
    <row r="116" spans="1:13" x14ac:dyDescent="0.3">
      <c r="A116" s="12" t="str" cm="1">
        <f t="array" aca="1" ref="A116" ca="1">MegaReplace(D116,$K$5,$L$5)</f>
        <v>88vvzdt6gcsqlxrtdbmqhpdjjsk8</v>
      </c>
      <c r="B116" s="12" cm="1">
        <f t="array" aca="1" ref="B116" ca="1">_xlfn.LET(
_xlpm.chars,A116,
_xlpm.ln, LEN(_xlpm.chars),
_xlpm.cr, MID(_xlpm.chars,_xlfn.SEQUENCE(,_xlpm.ln),1),
_xlpm.Nm, IFERROR(--_xlpm.cr,_xlpm.cr),
_xlpm.isN, ISNUMBER(_xlpm.Nm),
_xlpm.fr,_xlfn.XMATCH(TRUE,_xlpm.isN,0),
_xlpm.ls,_xlfn.XMATCH(TRUE,_xlpm.isN,0,-1),
--(INDEX(_xlpm.Nm,1,_xlpm.fr)&amp;INDEX(_xlpm.Nm,1,_xlpm.ls)))</f>
        <v>88</v>
      </c>
      <c r="D116" t="s">
        <v>2122</v>
      </c>
      <c r="E116" s="27" t="str" cm="1">
        <f t="array" ref="E116">_xlfn.LET(
_xlpm.wr,D116,
_xlpm.arr,$K$5:$K$13,
_xlpm.srt,IFERROR(FIND(_xlpm.arr,D116),1000),
_xlpm.rz,_xlfn.HSTACK(_xlpm.arr,_xlpm.srt),
_xlpm.sr,_xlfn._xlws.FILTER(_xlfn._xlws.SORT(_xlpm.rz,2,1),_xlfn.TAKE(_xlfn._xlws.SORT(_xlpm.rz,2),,-1)&lt;1000),
_xlpm.sb, _xlfn.TAKE(_xlpm.sr,,1),
_xlpm.rd, _xlfn.REDUCE(_xlpm.wr,_xlpm.sb,_xlfn.LAMBDA(_xlpm.a,_xlpm.v,SUBSTITUTE(_xlpm.a,_xlpm.v,_xlfn.XLOOKUP(_xlpm.v,$K$5:$K$13,$L$5:$L$13)))),
IFERROR(_xlpm.rd,D116))</f>
        <v>88vvzdt6gcsqlxrtdbmqhpdjjsk8</v>
      </c>
      <c r="F116" s="43" t="str" cm="1">
        <f t="array" ref="F116">_xlfn.LET(
_xlpm.wr,D116,
_xlpm.arr,$K$5:$K$13,
_xlpm.srt,IFERROR(FIND(_xlpm.arr,D116),1000),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IFERROR(_xlpm.rd,D116))</f>
        <v>88vvzdt6gcsqlxrtdbmqhpdjjsk8</v>
      </c>
      <c r="G116" s="28" cm="1">
        <f t="array" ref="G116">_xlfn.LET(
_xlpm.chars,F116,
_xlpm.ln, LEN(_xlpm.chars),
_xlpm.cr, MID(_xlpm.chars,_xlfn.SEQUENCE(,_xlpm.ln),1),
_xlpm.Nm, IFERROR(--_xlpm.cr,_xlpm.cr),
_xlpm.isN, ISNUMBER(_xlpm.Nm),
_xlpm.fr,_xlfn.XMATCH(TRUE,_xlpm.isN,0),
_xlpm.ls,_xlfn.XMATCH(TRUE,_xlpm.isN,0,-1),
--(INDEX(_xlpm.Nm,1,_xlpm.fr)&amp;INDEX(_xlpm.Nm,1,_xlpm.ls)))</f>
        <v>88</v>
      </c>
      <c r="M116" s="28"/>
    </row>
    <row r="117" spans="1:13" x14ac:dyDescent="0.3">
      <c r="A117" s="12" t="str" cm="1">
        <f t="array" aca="1" ref="A117" ca="1">MegaReplace(D117,$K$5,$L$5)</f>
        <v>8jtchfqrdhnsn</v>
      </c>
      <c r="B117" s="12" cm="1">
        <f t="array" aca="1" ref="B117" ca="1">_xlfn.LET(
_xlpm.chars,A117,
_xlpm.ln, LEN(_xlpm.chars),
_xlpm.cr, MID(_xlpm.chars,_xlfn.SEQUENCE(,_xlpm.ln),1),
_xlpm.Nm, IFERROR(--_xlpm.cr,_xlpm.cr),
_xlpm.isN, ISNUMBER(_xlpm.Nm),
_xlpm.fr,_xlfn.XMATCH(TRUE,_xlpm.isN,0),
_xlpm.ls,_xlfn.XMATCH(TRUE,_xlpm.isN,0,-1),
--(INDEX(_xlpm.Nm,1,_xlpm.fr)&amp;INDEX(_xlpm.Nm,1,_xlpm.ls)))</f>
        <v>88</v>
      </c>
      <c r="D117" t="s">
        <v>2126</v>
      </c>
      <c r="E117" s="27" t="str" cm="1">
        <f t="array" ref="E117">_xlfn.LET(
_xlpm.wr,D117,
_xlpm.arr,$K$5:$K$13,
_xlpm.srt,IFERROR(FIND(_xlpm.arr,D117),1000),
_xlpm.rz,_xlfn.HSTACK(_xlpm.arr,_xlpm.srt),
_xlpm.sr,_xlfn._xlws.FILTER(_xlfn._xlws.SORT(_xlpm.rz,2,1),_xlfn.TAKE(_xlfn._xlws.SORT(_xlpm.rz,2),,-1)&lt;1000),
_xlpm.sb, _xlfn.TAKE(_xlpm.sr,,1),
_xlpm.rd, _xlfn.REDUCE(_xlpm.wr,_xlpm.sb,_xlfn.LAMBDA(_xlpm.a,_xlpm.v,SUBSTITUTE(_xlpm.a,_xlpm.v,_xlfn.XLOOKUP(_xlpm.v,$K$5:$K$13,$L$5:$L$13)))),
IFERROR(_xlpm.rd,D117))</f>
        <v>8jtchfqrdhnsn</v>
      </c>
      <c r="F117" s="43" t="str" cm="1">
        <f t="array" ref="F117">_xlfn.LET(
_xlpm.wr,D117,
_xlpm.arr,$K$5:$K$13,
_xlpm.srt,IFERROR(FIND(_xlpm.arr,D117),1000),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IFERROR(_xlpm.rd,D117))</f>
        <v>8jtchfqrdhnsn</v>
      </c>
      <c r="G117" s="28" cm="1">
        <f t="array" ref="G117">_xlfn.LET(
_xlpm.chars,F117,
_xlpm.ln, LEN(_xlpm.chars),
_xlpm.cr, MID(_xlpm.chars,_xlfn.SEQUENCE(,_xlpm.ln),1),
_xlpm.Nm, IFERROR(--_xlpm.cr,_xlpm.cr),
_xlpm.isN, ISNUMBER(_xlpm.Nm),
_xlpm.fr,_xlfn.XMATCH(TRUE,_xlpm.isN,0),
_xlpm.ls,_xlfn.XMATCH(TRUE,_xlpm.isN,0,-1),
--(INDEX(_xlpm.Nm,1,_xlpm.fr)&amp;INDEX(_xlpm.Nm,1,_xlpm.ls)))</f>
        <v>88</v>
      </c>
      <c r="M117" s="28"/>
    </row>
    <row r="118" spans="1:13" x14ac:dyDescent="0.3">
      <c r="A118" s="12" t="str" cm="1">
        <f t="array" aca="1" ref="A118" ca="1">MegaReplace(D118,$K$5,$L$5)</f>
        <v>rbxeigh267plbhnbctqzcpcvmp7xr268</v>
      </c>
      <c r="B118" s="12" cm="1">
        <f t="array" aca="1" ref="B118" ca="1">_xlfn.LET(
_xlpm.chars,A118,
_xlpm.ln, LEN(_xlpm.chars),
_xlpm.cr, MID(_xlpm.chars,_xlfn.SEQUENCE(,_xlpm.ln),1),
_xlpm.Nm, IFERROR(--_xlpm.cr,_xlpm.cr),
_xlpm.isN, ISNUMBER(_xlpm.Nm),
_xlpm.fr,_xlfn.XMATCH(TRUE,_xlpm.isN,0),
_xlpm.ls,_xlfn.XMATCH(TRUE,_xlpm.isN,0,-1),
--(INDEX(_xlpm.Nm,1,_xlpm.fr)&amp;INDEX(_xlpm.Nm,1,_xlpm.ls)))</f>
        <v>28</v>
      </c>
      <c r="D118" t="s">
        <v>2135</v>
      </c>
      <c r="E118" s="27" t="str" cm="1">
        <f t="array" ref="E118">_xlfn.LET(
_xlpm.wr,D118,
_xlpm.arr,$K$5:$K$13,
_xlpm.srt,IFERROR(FIND(_xlpm.arr,D118),1000),
_xlpm.rz,_xlfn.HSTACK(_xlpm.arr,_xlpm.srt),
_xlpm.sr,_xlfn._xlws.FILTER(_xlfn._xlws.SORT(_xlpm.rz,2,1),_xlfn.TAKE(_xlfn._xlws.SORT(_xlpm.rz,2),,-1)&lt;1000),
_xlpm.sb, _xlfn.TAKE(_xlpm.sr,,1),
_xlpm.rd, _xlfn.REDUCE(_xlpm.wr,_xlpm.sb,_xlfn.LAMBDA(_xlpm.a,_xlpm.v,SUBSTITUTE(_xlpm.a,_xlpm.v,_xlfn.XLOOKUP(_xlpm.v,$K$5:$K$13,$L$5:$L$13)))),
IFERROR(_xlpm.rd,D118))</f>
        <v>rbx8wo67plbhnbctqzcpcvmp7xr268</v>
      </c>
      <c r="F118" s="43" t="str" cm="1">
        <f t="array" ref="F118">_xlfn.LET(
_xlpm.wr,D118,
_xlpm.arr,$K$5:$K$13,
_xlpm.srt,IFERROR(FIND(_xlpm.arr,D118),1000),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IFERROR(_xlpm.rd,D118))</f>
        <v>rbx8267plbhnbctqzcpcvmp7xr268</v>
      </c>
      <c r="G118" s="28" cm="1">
        <f t="array" ref="G118">_xlfn.LET(
_xlpm.chars,F118,
_xlpm.ln, LEN(_xlpm.chars),
_xlpm.cr, MID(_xlpm.chars,_xlfn.SEQUENCE(,_xlpm.ln),1),
_xlpm.Nm, IFERROR(--_xlpm.cr,_xlpm.cr),
_xlpm.isN, ISNUMBER(_xlpm.Nm),
_xlpm.fr,_xlfn.XMATCH(TRUE,_xlpm.isN,0),
_xlpm.ls,_xlfn.XMATCH(TRUE,_xlpm.isN,0,-1),
--(INDEX(_xlpm.Nm,1,_xlpm.fr)&amp;INDEX(_xlpm.Nm,1,_xlpm.ls)))</f>
        <v>88</v>
      </c>
      <c r="M118" s="28"/>
    </row>
    <row r="119" spans="1:13" x14ac:dyDescent="0.3">
      <c r="A119" s="12" t="str" cm="1">
        <f t="array" aca="1" ref="A119" ca="1">MegaReplace(D119,$K$5,$L$5)</f>
        <v>8jzfncrxvlx8898tmc</v>
      </c>
      <c r="B119" s="12" cm="1">
        <f t="array" aca="1" ref="B119" ca="1">_xlfn.LET(
_xlpm.chars,A119,
_xlpm.ln, LEN(_xlpm.chars),
_xlpm.cr, MID(_xlpm.chars,_xlfn.SEQUENCE(,_xlpm.ln),1),
_xlpm.Nm, IFERROR(--_xlpm.cr,_xlpm.cr),
_xlpm.isN, ISNUMBER(_xlpm.Nm),
_xlpm.fr,_xlfn.XMATCH(TRUE,_xlpm.isN,0),
_xlpm.ls,_xlfn.XMATCH(TRUE,_xlpm.isN,0,-1),
--(INDEX(_xlpm.Nm,1,_xlpm.fr)&amp;INDEX(_xlpm.Nm,1,_xlpm.ls)))</f>
        <v>88</v>
      </c>
      <c r="D119" t="s">
        <v>2191</v>
      </c>
      <c r="E119" s="27" t="str" cm="1">
        <f t="array" ref="E119">_xlfn.LET(
_xlpm.wr,D119,
_xlpm.arr,$K$5:$K$13,
_xlpm.srt,IFERROR(FIND(_xlpm.arr,D119),1000),
_xlpm.rz,_xlfn.HSTACK(_xlpm.arr,_xlpm.srt),
_xlpm.sr,_xlfn._xlws.FILTER(_xlfn._xlws.SORT(_xlpm.rz,2,1),_xlfn.TAKE(_xlfn._xlws.SORT(_xlpm.rz,2),,-1)&lt;1000),
_xlpm.sb, _xlfn.TAKE(_xlpm.sr,,1),
_xlpm.rd, _xlfn.REDUCE(_xlpm.wr,_xlpm.sb,_xlfn.LAMBDA(_xlpm.a,_xlpm.v,SUBSTITUTE(_xlpm.a,_xlpm.v,_xlfn.XLOOKUP(_xlpm.v,$K$5:$K$13,$L$5:$L$13)))),
IFERROR(_xlpm.rd,D119))</f>
        <v>8jzfncrxvlx8898tmc</v>
      </c>
      <c r="F119" s="43" t="str" cm="1">
        <f t="array" ref="F119">_xlfn.LET(
_xlpm.wr,D119,
_xlpm.arr,$K$5:$K$13,
_xlpm.srt,IFERROR(FIND(_xlpm.arr,D119),1000),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IFERROR(_xlpm.rd,D119))</f>
        <v>8jzfncrxvlx8898tmc</v>
      </c>
      <c r="G119" s="28" cm="1">
        <f t="array" ref="G119">_xlfn.LET(
_xlpm.chars,F119,
_xlpm.ln, LEN(_xlpm.chars),
_xlpm.cr, MID(_xlpm.chars,_xlfn.SEQUENCE(,_xlpm.ln),1),
_xlpm.Nm, IFERROR(--_xlpm.cr,_xlpm.cr),
_xlpm.isN, ISNUMBER(_xlpm.Nm),
_xlpm.fr,_xlfn.XMATCH(TRUE,_xlpm.isN,0),
_xlpm.ls,_xlfn.XMATCH(TRUE,_xlpm.isN,0,-1),
--(INDEX(_xlpm.Nm,1,_xlpm.fr)&amp;INDEX(_xlpm.Nm,1,_xlpm.ls)))</f>
        <v>88</v>
      </c>
      <c r="M119" s="28"/>
    </row>
    <row r="120" spans="1:13" x14ac:dyDescent="0.3">
      <c r="A120" s="12" t="str" cm="1">
        <f t="array" aca="1" ref="A120" ca="1">MegaReplace(D120,$K$5,$L$5)</f>
        <v>b8xlrbjnrm</v>
      </c>
      <c r="B120" s="12" cm="1">
        <f t="array" aca="1" ref="B120" ca="1">_xlfn.LET(
_xlpm.chars,A120,
_xlpm.ln, LEN(_xlpm.chars),
_xlpm.cr, MID(_xlpm.chars,_xlfn.SEQUENCE(,_xlpm.ln),1),
_xlpm.Nm, IFERROR(--_xlpm.cr,_xlpm.cr),
_xlpm.isN, ISNUMBER(_xlpm.Nm),
_xlpm.fr,_xlfn.XMATCH(TRUE,_xlpm.isN,0),
_xlpm.ls,_xlfn.XMATCH(TRUE,_xlpm.isN,0,-1),
--(INDEX(_xlpm.Nm,1,_xlpm.fr)&amp;INDEX(_xlpm.Nm,1,_xlpm.ls)))</f>
        <v>88</v>
      </c>
      <c r="D120" t="s">
        <v>2360</v>
      </c>
      <c r="E120" s="27" t="str" cm="1">
        <f t="array" ref="E120">_xlfn.LET(
_xlpm.wr,D120,
_xlpm.arr,$K$5:$K$13,
_xlpm.srt,IFERROR(FIND(_xlpm.arr,D120),1000),
_xlpm.rz,_xlfn.HSTACK(_xlpm.arr,_xlpm.srt),
_xlpm.sr,_xlfn._xlws.FILTER(_xlfn._xlws.SORT(_xlpm.rz,2,1),_xlfn.TAKE(_xlfn._xlws.SORT(_xlpm.rz,2),,-1)&lt;1000),
_xlpm.sb, _xlfn.TAKE(_xlpm.sr,,1),
_xlpm.rd, _xlfn.REDUCE(_xlpm.wr,_xlpm.sb,_xlfn.LAMBDA(_xlpm.a,_xlpm.v,SUBSTITUTE(_xlpm.a,_xlpm.v,_xlfn.XLOOKUP(_xlpm.v,$K$5:$K$13,$L$5:$L$13)))),
IFERROR(_xlpm.rd,D120))</f>
        <v>b8xlrbjnrm</v>
      </c>
      <c r="F120" s="43" t="str" cm="1">
        <f t="array" ref="F120">_xlfn.LET(
_xlpm.wr,D120,
_xlpm.arr,$K$5:$K$13,
_xlpm.srt,IFERROR(FIND(_xlpm.arr,D120),1000),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IFERROR(_xlpm.rd,D120))</f>
        <v>b8xlrbjnrm</v>
      </c>
      <c r="G120" s="28" cm="1">
        <f t="array" ref="G120">_xlfn.LET(
_xlpm.chars,F120,
_xlpm.ln, LEN(_xlpm.chars),
_xlpm.cr, MID(_xlpm.chars,_xlfn.SEQUENCE(,_xlpm.ln),1),
_xlpm.Nm, IFERROR(--_xlpm.cr,_xlpm.cr),
_xlpm.isN, ISNUMBER(_xlpm.Nm),
_xlpm.fr,_xlfn.XMATCH(TRUE,_xlpm.isN,0),
_xlpm.ls,_xlfn.XMATCH(TRUE,_xlpm.isN,0,-1),
--(INDEX(_xlpm.Nm,1,_xlpm.fr)&amp;INDEX(_xlpm.Nm,1,_xlpm.ls)))</f>
        <v>88</v>
      </c>
      <c r="M120" s="28"/>
    </row>
    <row r="121" spans="1:13" x14ac:dyDescent="0.3">
      <c r="A121" s="12" t="str" cm="1">
        <f t="array" aca="1" ref="A121" ca="1">MegaReplace(D121,$K$5,$L$5)</f>
        <v>81cctzfxr8eigh2q</v>
      </c>
      <c r="B121" s="12" cm="1">
        <f t="array" aca="1" ref="B121" ca="1">_xlfn.LET(
_xlpm.chars,A121,
_xlpm.ln, LEN(_xlpm.chars),
_xlpm.cr, MID(_xlpm.chars,_xlfn.SEQUENCE(,_xlpm.ln),1),
_xlpm.Nm, IFERROR(--_xlpm.cr,_xlpm.cr),
_xlpm.isN, ISNUMBER(_xlpm.Nm),
_xlpm.fr,_xlfn.XMATCH(TRUE,_xlpm.isN,0),
_xlpm.ls,_xlfn.XMATCH(TRUE,_xlpm.isN,0,-1),
--(INDEX(_xlpm.Nm,1,_xlpm.fr)&amp;INDEX(_xlpm.Nm,1,_xlpm.ls)))</f>
        <v>82</v>
      </c>
      <c r="D121" t="s">
        <v>2449</v>
      </c>
      <c r="E121" s="27" t="str" cm="1">
        <f t="array" ref="E121">_xlfn.LET(
_xlpm.wr,D121,
_xlpm.arr,$K$5:$K$13,
_xlpm.srt,IFERROR(FIND(_xlpm.arr,D121),1000),
_xlpm.rz,_xlfn.HSTACK(_xlpm.arr,_xlpm.srt),
_xlpm.sr,_xlfn._xlws.FILTER(_xlfn._xlws.SORT(_xlpm.rz,2,1),_xlfn.TAKE(_xlfn._xlws.SORT(_xlpm.rz,2),,-1)&lt;1000),
_xlpm.sb, _xlfn.TAKE(_xlpm.sr,,1),
_xlpm.rd, _xlfn.REDUCE(_xlpm.wr,_xlpm.sb,_xlfn.LAMBDA(_xlpm.a,_xlpm.v,SUBSTITUTE(_xlpm.a,_xlpm.v,_xlfn.XLOOKUP(_xlpm.v,$K$5:$K$13,$L$5:$L$13)))),
IFERROR(_xlpm.rd,D121))</f>
        <v>81cctzfxr88woq</v>
      </c>
      <c r="F121" s="43" t="str" cm="1">
        <f t="array" ref="F121">_xlfn.LET(
_xlpm.wr,D121,
_xlpm.arr,$K$5:$K$13,
_xlpm.srt,IFERROR(FIND(_xlpm.arr,D121),1000),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IFERROR(_xlpm.rd,D121))</f>
        <v>81cctzfxr882q</v>
      </c>
      <c r="G121" s="28" cm="1">
        <f t="array" ref="G121">_xlfn.LET(
_xlpm.chars,F121,
_xlpm.ln, LEN(_xlpm.chars),
_xlpm.cr, MID(_xlpm.chars,_xlfn.SEQUENCE(,_xlpm.ln),1),
_xlpm.Nm, IFERROR(--_xlpm.cr,_xlpm.cr),
_xlpm.isN, ISNUMBER(_xlpm.Nm),
_xlpm.fr,_xlfn.XMATCH(TRUE,_xlpm.isN,0),
_xlpm.ls,_xlfn.XMATCH(TRUE,_xlpm.isN,0,-1),
--(INDEX(_xlpm.Nm,1,_xlpm.fr)&amp;INDEX(_xlpm.Nm,1,_xlpm.ls)))</f>
        <v>82</v>
      </c>
      <c r="M121" s="28"/>
    </row>
    <row r="122" spans="1:13" x14ac:dyDescent="0.3">
      <c r="A122" s="12" t="str" cm="1">
        <f t="array" aca="1" ref="A122" ca="1">MegaReplace(D122,$K$5,$L$5)</f>
        <v>8k85rntpl8</v>
      </c>
      <c r="B122" s="12" cm="1">
        <f t="array" aca="1" ref="B122" ca="1">_xlfn.LET(
_xlpm.chars,A122,
_xlpm.ln, LEN(_xlpm.chars),
_xlpm.cr, MID(_xlpm.chars,_xlfn.SEQUENCE(,_xlpm.ln),1),
_xlpm.Nm, IFERROR(--_xlpm.cr,_xlpm.cr),
_xlpm.isN, ISNUMBER(_xlpm.Nm),
_xlpm.fr,_xlfn.XMATCH(TRUE,_xlpm.isN,0),
_xlpm.ls,_xlfn.XMATCH(TRUE,_xlpm.isN,0,-1),
--(INDEX(_xlpm.Nm,1,_xlpm.fr)&amp;INDEX(_xlpm.Nm,1,_xlpm.ls)))</f>
        <v>88</v>
      </c>
      <c r="D122" t="s">
        <v>2481</v>
      </c>
      <c r="E122" s="27" t="str" cm="1">
        <f t="array" ref="E122">_xlfn.LET(
_xlpm.wr,D122,
_xlpm.arr,$K$5:$K$13,
_xlpm.srt,IFERROR(FIND(_xlpm.arr,D122),1000),
_xlpm.rz,_xlfn.HSTACK(_xlpm.arr,_xlpm.srt),
_xlpm.sr,_xlfn._xlws.FILTER(_xlfn._xlws.SORT(_xlpm.rz,2,1),_xlfn.TAKE(_xlfn._xlws.SORT(_xlpm.rz,2),,-1)&lt;1000),
_xlpm.sb, _xlfn.TAKE(_xlpm.sr,,1),
_xlpm.rd, _xlfn.REDUCE(_xlpm.wr,_xlpm.sb,_xlfn.LAMBDA(_xlpm.a,_xlpm.v,SUBSTITUTE(_xlpm.a,_xlpm.v,_xlfn.XLOOKUP(_xlpm.v,$K$5:$K$13,$L$5:$L$13)))),
IFERROR(_xlpm.rd,D122))</f>
        <v>8k85rntpl8</v>
      </c>
      <c r="F122" s="43" t="str" cm="1">
        <f t="array" ref="F122">_xlfn.LET(
_xlpm.wr,D122,
_xlpm.arr,$K$5:$K$13,
_xlpm.srt,IFERROR(FIND(_xlpm.arr,D122),1000),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IFERROR(_xlpm.rd,D122))</f>
        <v>8k85rntpl8</v>
      </c>
      <c r="G122" s="28" cm="1">
        <f t="array" ref="G122">_xlfn.LET(
_xlpm.chars,F122,
_xlpm.ln, LEN(_xlpm.chars),
_xlpm.cr, MID(_xlpm.chars,_xlfn.SEQUENCE(,_xlpm.ln),1),
_xlpm.Nm, IFERROR(--_xlpm.cr,_xlpm.cr),
_xlpm.isN, ISNUMBER(_xlpm.Nm),
_xlpm.fr,_xlfn.XMATCH(TRUE,_xlpm.isN,0),
_xlpm.ls,_xlfn.XMATCH(TRUE,_xlpm.isN,0,-1),
--(INDEX(_xlpm.Nm,1,_xlpm.fr)&amp;INDEX(_xlpm.Nm,1,_xlpm.ls)))</f>
        <v>88</v>
      </c>
      <c r="M122" s="28"/>
    </row>
    <row r="123" spans="1:13" x14ac:dyDescent="0.3">
      <c r="A123" s="12" t="str" cm="1">
        <f t="array" aca="1" ref="A123" ca="1">MegaReplace(D123,$K$5,$L$5)</f>
        <v>8lhjzsjgms</v>
      </c>
      <c r="B123" s="12" cm="1">
        <f t="array" aca="1" ref="B123" ca="1">_xlfn.LET(
_xlpm.chars,A123,
_xlpm.ln, LEN(_xlpm.chars),
_xlpm.cr, MID(_xlpm.chars,_xlfn.SEQUENCE(,_xlpm.ln),1),
_xlpm.Nm, IFERROR(--_xlpm.cr,_xlpm.cr),
_xlpm.isN, ISNUMBER(_xlpm.Nm),
_xlpm.fr,_xlfn.XMATCH(TRUE,_xlpm.isN,0),
_xlpm.ls,_xlfn.XMATCH(TRUE,_xlpm.isN,0,-1),
--(INDEX(_xlpm.Nm,1,_xlpm.fr)&amp;INDEX(_xlpm.Nm,1,_xlpm.ls)))</f>
        <v>88</v>
      </c>
      <c r="D123" t="s">
        <v>2484</v>
      </c>
      <c r="E123" s="27" t="str" cm="1">
        <f t="array" ref="E123">_xlfn.LET(
_xlpm.wr,D123,
_xlpm.arr,$K$5:$K$13,
_xlpm.srt,IFERROR(FIND(_xlpm.arr,D123),1000),
_xlpm.rz,_xlfn.HSTACK(_xlpm.arr,_xlpm.srt),
_xlpm.sr,_xlfn._xlws.FILTER(_xlfn._xlws.SORT(_xlpm.rz,2,1),_xlfn.TAKE(_xlfn._xlws.SORT(_xlpm.rz,2),,-1)&lt;1000),
_xlpm.sb, _xlfn.TAKE(_xlpm.sr,,1),
_xlpm.rd, _xlfn.REDUCE(_xlpm.wr,_xlpm.sb,_xlfn.LAMBDA(_xlpm.a,_xlpm.v,SUBSTITUTE(_xlpm.a,_xlpm.v,_xlfn.XLOOKUP(_xlpm.v,$K$5:$K$13,$L$5:$L$13)))),
IFERROR(_xlpm.rd,D123))</f>
        <v>8lhjzsjgms</v>
      </c>
      <c r="F123" s="43" t="str" cm="1">
        <f t="array" ref="F123">_xlfn.LET(
_xlpm.wr,D123,
_xlpm.arr,$K$5:$K$13,
_xlpm.srt,IFERROR(FIND(_xlpm.arr,D123),1000),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IFERROR(_xlpm.rd,D123))</f>
        <v>8lhjzsjgms</v>
      </c>
      <c r="G123" s="28" cm="1">
        <f t="array" ref="G123">_xlfn.LET(
_xlpm.chars,F123,
_xlpm.ln, LEN(_xlpm.chars),
_xlpm.cr, MID(_xlpm.chars,_xlfn.SEQUENCE(,_xlpm.ln),1),
_xlpm.Nm, IFERROR(--_xlpm.cr,_xlpm.cr),
_xlpm.isN, ISNUMBER(_xlpm.Nm),
_xlpm.fr,_xlfn.XMATCH(TRUE,_xlpm.isN,0),
_xlpm.ls,_xlfn.XMATCH(TRUE,_xlpm.isN,0,-1),
--(INDEX(_xlpm.Nm,1,_xlpm.fr)&amp;INDEX(_xlpm.Nm,1,_xlpm.ls)))</f>
        <v>88</v>
      </c>
      <c r="M123" s="28"/>
    </row>
    <row r="124" spans="1:13" x14ac:dyDescent="0.3">
      <c r="A124" s="12" t="str" cm="1">
        <f t="array" aca="1" ref="A124" ca="1">MegaReplace(D124,$K$5,$L$5)</f>
        <v>82xhg3bdfgcn8jflhc</v>
      </c>
      <c r="B124" s="12" cm="1">
        <f t="array" aca="1" ref="B124" ca="1">_xlfn.LET(
_xlpm.chars,A124,
_xlpm.ln, LEN(_xlpm.chars),
_xlpm.cr, MID(_xlpm.chars,_xlfn.SEQUENCE(,_xlpm.ln),1),
_xlpm.Nm, IFERROR(--_xlpm.cr,_xlpm.cr),
_xlpm.isN, ISNUMBER(_xlpm.Nm),
_xlpm.fr,_xlfn.XMATCH(TRUE,_xlpm.isN,0),
_xlpm.ls,_xlfn.XMATCH(TRUE,_xlpm.isN,0,-1),
--(INDEX(_xlpm.Nm,1,_xlpm.fr)&amp;INDEX(_xlpm.Nm,1,_xlpm.ls)))</f>
        <v>88</v>
      </c>
      <c r="D124" t="s">
        <v>2502</v>
      </c>
      <c r="E124" s="27" t="str" cm="1">
        <f t="array" ref="E124">_xlfn.LET(
_xlpm.wr,D124,
_xlpm.arr,$K$5:$K$13,
_xlpm.srt,IFERROR(FIND(_xlpm.arr,D124),1000),
_xlpm.rz,_xlfn.HSTACK(_xlpm.arr,_xlpm.srt),
_xlpm.sr,_xlfn._xlws.FILTER(_xlfn._xlws.SORT(_xlpm.rz,2,1),_xlfn.TAKE(_xlfn._xlws.SORT(_xlpm.rz,2),,-1)&lt;1000),
_xlpm.sb, _xlfn.TAKE(_xlpm.sr,,1),
_xlpm.rd, _xlfn.REDUCE(_xlpm.wr,_xlpm.sb,_xlfn.LAMBDA(_xlpm.a,_xlpm.v,SUBSTITUTE(_xlpm.a,_xlpm.v,_xlfn.XLOOKUP(_xlpm.v,$K$5:$K$13,$L$5:$L$13)))),
IFERROR(_xlpm.rd,D124))</f>
        <v>82xhg3bdfgcn8jflhc</v>
      </c>
      <c r="F124" s="43" t="str" cm="1">
        <f t="array" ref="F124">_xlfn.LET(
_xlpm.wr,D124,
_xlpm.arr,$K$5:$K$13,
_xlpm.srt,IFERROR(FIND(_xlpm.arr,D124),1000),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IFERROR(_xlpm.rd,D124))</f>
        <v>82xhg3bdfgcn8jflhc</v>
      </c>
      <c r="G124" s="28" cm="1">
        <f t="array" ref="G124">_xlfn.LET(
_xlpm.chars,F124,
_xlpm.ln, LEN(_xlpm.chars),
_xlpm.cr, MID(_xlpm.chars,_xlfn.SEQUENCE(,_xlpm.ln),1),
_xlpm.Nm, IFERROR(--_xlpm.cr,_xlpm.cr),
_xlpm.isN, ISNUMBER(_xlpm.Nm),
_xlpm.fr,_xlfn.XMATCH(TRUE,_xlpm.isN,0),
_xlpm.ls,_xlfn.XMATCH(TRUE,_xlpm.isN,0,-1),
--(INDEX(_xlpm.Nm,1,_xlpm.fr)&amp;INDEX(_xlpm.Nm,1,_xlpm.ls)))</f>
        <v>88</v>
      </c>
      <c r="M124" s="28"/>
    </row>
    <row r="125" spans="1:13" x14ac:dyDescent="0.3">
      <c r="A125" s="12" t="str" cm="1">
        <f t="array" aca="1" ref="A125" ca="1">MegaReplace(D125,$K$5,$L$5)</f>
        <v>891658</v>
      </c>
      <c r="B125" s="12" cm="1">
        <f t="array" aca="1" ref="B125" ca="1">_xlfn.LET(
_xlpm.chars,A125,
_xlpm.ln, LEN(_xlpm.chars),
_xlpm.cr, MID(_xlpm.chars,_xlfn.SEQUENCE(,_xlpm.ln),1),
_xlpm.Nm, IFERROR(--_xlpm.cr,_xlpm.cr),
_xlpm.isN, ISNUMBER(_xlpm.Nm),
_xlpm.fr,_xlfn.XMATCH(TRUE,_xlpm.isN,0),
_xlpm.ls,_xlfn.XMATCH(TRUE,_xlpm.isN,0,-1),
--(INDEX(_xlpm.Nm,1,_xlpm.fr)&amp;INDEX(_xlpm.Nm,1,_xlpm.ls)))</f>
        <v>88</v>
      </c>
      <c r="D125" t="s">
        <v>2568</v>
      </c>
      <c r="E125" s="27" t="str" cm="1">
        <f t="array" ref="E125">_xlfn.LET(
_xlpm.wr,D125,
_xlpm.arr,$K$5:$K$13,
_xlpm.srt,IFERROR(FIND(_xlpm.arr,D125),1000),
_xlpm.rz,_xlfn.HSTACK(_xlpm.arr,_xlpm.srt),
_xlpm.sr,_xlfn._xlws.FILTER(_xlfn._xlws.SORT(_xlpm.rz,2,1),_xlfn.TAKE(_xlfn._xlws.SORT(_xlpm.rz,2),,-1)&lt;1000),
_xlpm.sb, _xlfn.TAKE(_xlpm.sr,,1),
_xlpm.rd, _xlfn.REDUCE(_xlpm.wr,_xlpm.sb,_xlfn.LAMBDA(_xlpm.a,_xlpm.v,SUBSTITUTE(_xlpm.a,_xlpm.v,_xlfn.XLOOKUP(_xlpm.v,$K$5:$K$13,$L$5:$L$13)))),
IFERROR(_xlpm.rd,D125))</f>
        <v>891658</v>
      </c>
      <c r="F125" s="43" t="str" cm="1">
        <f t="array" ref="F125">_xlfn.LET(
_xlpm.wr,D125,
_xlpm.arr,$K$5:$K$13,
_xlpm.srt,IFERROR(FIND(_xlpm.arr,D125),1000),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IFERROR(_xlpm.rd,D125))</f>
        <v>891658</v>
      </c>
      <c r="G125" s="28" cm="1">
        <f t="array" ref="G125">_xlfn.LET(
_xlpm.chars,F125,
_xlpm.ln, LEN(_xlpm.chars),
_xlpm.cr, MID(_xlpm.chars,_xlfn.SEQUENCE(,_xlpm.ln),1),
_xlpm.Nm, IFERROR(--_xlpm.cr,_xlpm.cr),
_xlpm.isN, ISNUMBER(_xlpm.Nm),
_xlpm.fr,_xlfn.XMATCH(TRUE,_xlpm.isN,0),
_xlpm.ls,_xlfn.XMATCH(TRUE,_xlpm.isN,0,-1),
--(INDEX(_xlpm.Nm,1,_xlpm.fr)&amp;INDEX(_xlpm.Nm,1,_xlpm.ls)))</f>
        <v>88</v>
      </c>
      <c r="M125" s="28"/>
    </row>
    <row r="126" spans="1:13" x14ac:dyDescent="0.3">
      <c r="A126" s="12" t="str" cm="1">
        <f t="array" aca="1" ref="A126" ca="1">MegaReplace(D126,$K$5,$L$5)</f>
        <v>8mqph1hgthrpfvmf338</v>
      </c>
      <c r="B126" s="12" cm="1">
        <f t="array" aca="1" ref="B126" ca="1">_xlfn.LET(
_xlpm.chars,A126,
_xlpm.ln, LEN(_xlpm.chars),
_xlpm.cr, MID(_xlpm.chars,_xlfn.SEQUENCE(,_xlpm.ln),1),
_xlpm.Nm, IFERROR(--_xlpm.cr,_xlpm.cr),
_xlpm.isN, ISNUMBER(_xlpm.Nm),
_xlpm.fr,_xlfn.XMATCH(TRUE,_xlpm.isN,0),
_xlpm.ls,_xlfn.XMATCH(TRUE,_xlpm.isN,0,-1),
--(INDEX(_xlpm.Nm,1,_xlpm.fr)&amp;INDEX(_xlpm.Nm,1,_xlpm.ls)))</f>
        <v>88</v>
      </c>
      <c r="D126" t="s">
        <v>2605</v>
      </c>
      <c r="E126" s="27" t="str" cm="1">
        <f t="array" ref="E126">_xlfn.LET(
_xlpm.wr,D126,
_xlpm.arr,$K$5:$K$13,
_xlpm.srt,IFERROR(FIND(_xlpm.arr,D126),1000),
_xlpm.rz,_xlfn.HSTACK(_xlpm.arr,_xlpm.srt),
_xlpm.sr,_xlfn._xlws.FILTER(_xlfn._xlws.SORT(_xlpm.rz,2,1),_xlfn.TAKE(_xlfn._xlws.SORT(_xlpm.rz,2),,-1)&lt;1000),
_xlpm.sb, _xlfn.TAKE(_xlpm.sr,,1),
_xlpm.rd, _xlfn.REDUCE(_xlpm.wr,_xlpm.sb,_xlfn.LAMBDA(_xlpm.a,_xlpm.v,SUBSTITUTE(_xlpm.a,_xlpm.v,_xlfn.XLOOKUP(_xlpm.v,$K$5:$K$13,$L$5:$L$13)))),
IFERROR(_xlpm.rd,D126))</f>
        <v>8mqph1hgthrpfvmf338</v>
      </c>
      <c r="F126" s="43" t="str" cm="1">
        <f t="array" ref="F126">_xlfn.LET(
_xlpm.wr,D126,
_xlpm.arr,$K$5:$K$13,
_xlpm.srt,IFERROR(FIND(_xlpm.arr,D126),1000),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IFERROR(_xlpm.rd,D126))</f>
        <v>8mqph1hgthrpfvmf338</v>
      </c>
      <c r="G126" s="28" cm="1">
        <f t="array" ref="G126">_xlfn.LET(
_xlpm.chars,F126,
_xlpm.ln, LEN(_xlpm.chars),
_xlpm.cr, MID(_xlpm.chars,_xlfn.SEQUENCE(,_xlpm.ln),1),
_xlpm.Nm, IFERROR(--_xlpm.cr,_xlpm.cr),
_xlpm.isN, ISNUMBER(_xlpm.Nm),
_xlpm.fr,_xlfn.XMATCH(TRUE,_xlpm.isN,0),
_xlpm.ls,_xlfn.XMATCH(TRUE,_xlpm.isN,0,-1),
--(INDEX(_xlpm.Nm,1,_xlpm.fr)&amp;INDEX(_xlpm.Nm,1,_xlpm.ls)))</f>
        <v>88</v>
      </c>
      <c r="M126" s="28"/>
    </row>
    <row r="127" spans="1:13" x14ac:dyDescent="0.3">
      <c r="A127" s="12" t="str" cm="1">
        <f t="array" aca="1" ref="A127" ca="1">MegaReplace(D127,$K$5,$L$5)</f>
        <v>8mrv18</v>
      </c>
      <c r="B127" s="12" cm="1">
        <f t="array" aca="1" ref="B127" ca="1">_xlfn.LET(
_xlpm.chars,A127,
_xlpm.ln, LEN(_xlpm.chars),
_xlpm.cr, MID(_xlpm.chars,_xlfn.SEQUENCE(,_xlpm.ln),1),
_xlpm.Nm, IFERROR(--_xlpm.cr,_xlpm.cr),
_xlpm.isN, ISNUMBER(_xlpm.Nm),
_xlpm.fr,_xlfn.XMATCH(TRUE,_xlpm.isN,0),
_xlpm.ls,_xlfn.XMATCH(TRUE,_xlpm.isN,0,-1),
--(INDEX(_xlpm.Nm,1,_xlpm.fr)&amp;INDEX(_xlpm.Nm,1,_xlpm.ls)))</f>
        <v>88</v>
      </c>
      <c r="D127" t="s">
        <v>2609</v>
      </c>
      <c r="E127" s="27" t="str" cm="1">
        <f t="array" ref="E127">_xlfn.LET(
_xlpm.wr,D127,
_xlpm.arr,$K$5:$K$13,
_xlpm.srt,IFERROR(FIND(_xlpm.arr,D127),1000),
_xlpm.rz,_xlfn.HSTACK(_xlpm.arr,_xlpm.srt),
_xlpm.sr,_xlfn._xlws.FILTER(_xlfn._xlws.SORT(_xlpm.rz,2,1),_xlfn.TAKE(_xlfn._xlws.SORT(_xlpm.rz,2),,-1)&lt;1000),
_xlpm.sb, _xlfn.TAKE(_xlpm.sr,,1),
_xlpm.rd, _xlfn.REDUCE(_xlpm.wr,_xlpm.sb,_xlfn.LAMBDA(_xlpm.a,_xlpm.v,SUBSTITUTE(_xlpm.a,_xlpm.v,_xlfn.XLOOKUP(_xlpm.v,$K$5:$K$13,$L$5:$L$13)))),
IFERROR(_xlpm.rd,D127))</f>
        <v>8mrv18</v>
      </c>
      <c r="F127" s="43" t="str" cm="1">
        <f t="array" ref="F127">_xlfn.LET(
_xlpm.wr,D127,
_xlpm.arr,$K$5:$K$13,
_xlpm.srt,IFERROR(FIND(_xlpm.arr,D127),1000),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IFERROR(_xlpm.rd,D127))</f>
        <v>8mrv18</v>
      </c>
      <c r="G127" s="28" cm="1">
        <f t="array" ref="G127">_xlfn.LET(
_xlpm.chars,F127,
_xlpm.ln, LEN(_xlpm.chars),
_xlpm.cr, MID(_xlpm.chars,_xlfn.SEQUENCE(,_xlpm.ln),1),
_xlpm.Nm, IFERROR(--_xlpm.cr,_xlpm.cr),
_xlpm.isN, ISNUMBER(_xlpm.Nm),
_xlpm.fr,_xlfn.XMATCH(TRUE,_xlpm.isN,0),
_xlpm.ls,_xlfn.XMATCH(TRUE,_xlpm.isN,0,-1),
--(INDEX(_xlpm.Nm,1,_xlpm.fr)&amp;INDEX(_xlpm.Nm,1,_xlpm.ls)))</f>
        <v>88</v>
      </c>
      <c r="M127" s="28"/>
    </row>
    <row r="128" spans="1:13" x14ac:dyDescent="0.3">
      <c r="A128" s="12" t="str" cm="1">
        <f t="array" aca="1" ref="A128" ca="1">MegaReplace(D128,$K$5,$L$5)</f>
        <v>8j</v>
      </c>
      <c r="B128" s="12" cm="1">
        <f t="array" aca="1" ref="B128" ca="1">_xlfn.LET(
_xlpm.chars,A128,
_xlpm.ln, LEN(_xlpm.chars),
_xlpm.cr, MID(_xlpm.chars,_xlfn.SEQUENCE(,_xlpm.ln),1),
_xlpm.Nm, IFERROR(--_xlpm.cr,_xlpm.cr),
_xlpm.isN, ISNUMBER(_xlpm.Nm),
_xlpm.fr,_xlfn.XMATCH(TRUE,_xlpm.isN,0),
_xlpm.ls,_xlfn.XMATCH(TRUE,_xlpm.isN,0,-1),
--(INDEX(_xlpm.Nm,1,_xlpm.fr)&amp;INDEX(_xlpm.Nm,1,_xlpm.ls)))</f>
        <v>88</v>
      </c>
      <c r="D128" t="s">
        <v>2658</v>
      </c>
      <c r="E128" s="27" t="str" cm="1">
        <f t="array" ref="E128">_xlfn.LET(
_xlpm.wr,D128,
_xlpm.arr,$K$5:$K$13,
_xlpm.srt,IFERROR(FIND(_xlpm.arr,D128),1000),
_xlpm.rz,_xlfn.HSTACK(_xlpm.arr,_xlpm.srt),
_xlpm.sr,_xlfn._xlws.FILTER(_xlfn._xlws.SORT(_xlpm.rz,2,1),_xlfn.TAKE(_xlfn._xlws.SORT(_xlpm.rz,2),,-1)&lt;1000),
_xlpm.sb, _xlfn.TAKE(_xlpm.sr,,1),
_xlpm.rd, _xlfn.REDUCE(_xlpm.wr,_xlpm.sb,_xlfn.LAMBDA(_xlpm.a,_xlpm.v,SUBSTITUTE(_xlpm.a,_xlpm.v,_xlfn.XLOOKUP(_xlpm.v,$K$5:$K$13,$L$5:$L$13)))),
IFERROR(_xlpm.rd,D128))</f>
        <v>8j</v>
      </c>
      <c r="F128" s="43" t="str" cm="1">
        <f t="array" ref="F128">_xlfn.LET(
_xlpm.wr,D128,
_xlpm.arr,$K$5:$K$13,
_xlpm.srt,IFERROR(FIND(_xlpm.arr,D128),1000),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IFERROR(_xlpm.rd,D128))</f>
        <v>8j</v>
      </c>
      <c r="G128" s="28" cm="1">
        <f t="array" ref="G128">_xlfn.LET(
_xlpm.chars,F128,
_xlpm.ln, LEN(_xlpm.chars),
_xlpm.cr, MID(_xlpm.chars,_xlfn.SEQUENCE(,_xlpm.ln),1),
_xlpm.Nm, IFERROR(--_xlpm.cr,_xlpm.cr),
_xlpm.isN, ISNUMBER(_xlpm.Nm),
_xlpm.fr,_xlfn.XMATCH(TRUE,_xlpm.isN,0),
_xlpm.ls,_xlfn.XMATCH(TRUE,_xlpm.isN,0,-1),
--(INDEX(_xlpm.Nm,1,_xlpm.fr)&amp;INDEX(_xlpm.Nm,1,_xlpm.ls)))</f>
        <v>88</v>
      </c>
      <c r="M128" s="28"/>
    </row>
    <row r="129" spans="1:13" x14ac:dyDescent="0.3">
      <c r="A129" s="12" t="str" cm="1">
        <f t="array" aca="1" ref="A129" ca="1">MegaReplace(D129,$K$5,$L$5)</f>
        <v>85838</v>
      </c>
      <c r="B129" s="12" cm="1">
        <f t="array" aca="1" ref="B129" ca="1">_xlfn.LET(
_xlpm.chars,A129,
_xlpm.ln, LEN(_xlpm.chars),
_xlpm.cr, MID(_xlpm.chars,_xlfn.SEQUENCE(,_xlpm.ln),1),
_xlpm.Nm, IFERROR(--_xlpm.cr,_xlpm.cr),
_xlpm.isN, ISNUMBER(_xlpm.Nm),
_xlpm.fr,_xlfn.XMATCH(TRUE,_xlpm.isN,0),
_xlpm.ls,_xlfn.XMATCH(TRUE,_xlpm.isN,0,-1),
--(INDEX(_xlpm.Nm,1,_xlpm.fr)&amp;INDEX(_xlpm.Nm,1,_xlpm.ls)))</f>
        <v>88</v>
      </c>
      <c r="D129" t="s">
        <v>2689</v>
      </c>
      <c r="E129" s="27" t="str" cm="1">
        <f t="array" ref="E129">_xlfn.LET(
_xlpm.wr,D129,
_xlpm.arr,$K$5:$K$13,
_xlpm.srt,IFERROR(FIND(_xlpm.arr,D129),1000),
_xlpm.rz,_xlfn.HSTACK(_xlpm.arr,_xlpm.srt),
_xlpm.sr,_xlfn._xlws.FILTER(_xlfn._xlws.SORT(_xlpm.rz,2,1),_xlfn.TAKE(_xlfn._xlws.SORT(_xlpm.rz,2),,-1)&lt;1000),
_xlpm.sb, _xlfn.TAKE(_xlpm.sr,,1),
_xlpm.rd, _xlfn.REDUCE(_xlpm.wr,_xlpm.sb,_xlfn.LAMBDA(_xlpm.a,_xlpm.v,SUBSTITUTE(_xlpm.a,_xlpm.v,_xlfn.XLOOKUP(_xlpm.v,$K$5:$K$13,$L$5:$L$13)))),
IFERROR(_xlpm.rd,D129))</f>
        <v>85838</v>
      </c>
      <c r="F129" s="43" t="str" cm="1">
        <f t="array" ref="F129">_xlfn.LET(
_xlpm.wr,D129,
_xlpm.arr,$K$5:$K$13,
_xlpm.srt,IFERROR(FIND(_xlpm.arr,D129),1000),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IFERROR(_xlpm.rd,D129))</f>
        <v>85838</v>
      </c>
      <c r="G129" s="28" cm="1">
        <f t="array" ref="G129">_xlfn.LET(
_xlpm.chars,F129,
_xlpm.ln, LEN(_xlpm.chars),
_xlpm.cr, MID(_xlpm.chars,_xlfn.SEQUENCE(,_xlpm.ln),1),
_xlpm.Nm, IFERROR(--_xlpm.cr,_xlpm.cr),
_xlpm.isN, ISNUMBER(_xlpm.Nm),
_xlpm.fr,_xlfn.XMATCH(TRUE,_xlpm.isN,0),
_xlpm.ls,_xlfn.XMATCH(TRUE,_xlpm.isN,0,-1),
--(INDEX(_xlpm.Nm,1,_xlpm.fr)&amp;INDEX(_xlpm.Nm,1,_xlpm.ls)))</f>
        <v>88</v>
      </c>
      <c r="M129" s="28"/>
    </row>
    <row r="130" spans="1:13" x14ac:dyDescent="0.3">
      <c r="A130" s="12" t="str" cm="1">
        <f t="array" aca="1" ref="A130" ca="1">MegaReplace(D130,$K$5,$L$5)</f>
        <v>85sssxxmg33117hnz</v>
      </c>
      <c r="B130" s="12" cm="1">
        <f t="array" aca="1" ref="B130" ca="1">_xlfn.LET(
_xlpm.chars,A130,
_xlpm.ln, LEN(_xlpm.chars),
_xlpm.cr, MID(_xlpm.chars,_xlfn.SEQUENCE(,_xlpm.ln),1),
_xlpm.Nm, IFERROR(--_xlpm.cr,_xlpm.cr),
_xlpm.isN, ISNUMBER(_xlpm.Nm),
_xlpm.fr,_xlfn.XMATCH(TRUE,_xlpm.isN,0),
_xlpm.ls,_xlfn.XMATCH(TRUE,_xlpm.isN,0,-1),
--(INDEX(_xlpm.Nm,1,_xlpm.fr)&amp;INDEX(_xlpm.Nm,1,_xlpm.ls)))</f>
        <v>87</v>
      </c>
      <c r="D130" t="s">
        <v>1731</v>
      </c>
      <c r="E130" s="27" t="str" cm="1">
        <f t="array" ref="E130">_xlfn.LET(
_xlpm.wr,D130,
_xlpm.arr,$K$5:$K$13,
_xlpm.srt,IFERROR(FIND(_xlpm.arr,D130),1000),
_xlpm.rz,_xlfn.HSTACK(_xlpm.arr,_xlpm.srt),
_xlpm.sr,_xlfn._xlws.FILTER(_xlfn._xlws.SORT(_xlpm.rz,2,1),_xlfn.TAKE(_xlfn._xlws.SORT(_xlpm.rz,2),,-1)&lt;1000),
_xlpm.sb, _xlfn.TAKE(_xlpm.sr,,1),
_xlpm.rd, _xlfn.REDUCE(_xlpm.wr,_xlpm.sb,_xlfn.LAMBDA(_xlpm.a,_xlpm.v,SUBSTITUTE(_xlpm.a,_xlpm.v,_xlfn.XLOOKUP(_xlpm.v,$K$5:$K$13,$L$5:$L$13)))),
IFERROR(_xlpm.rd,D130))</f>
        <v>85sssxxmg33117hnz</v>
      </c>
      <c r="F130" s="43" t="str" cm="1">
        <f t="array" ref="F130">_xlfn.LET(
_xlpm.wr,D130,
_xlpm.arr,$K$5:$K$13,
_xlpm.srt,IFERROR(FIND(_xlpm.arr,D130),1000),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IFERROR(_xlpm.rd,D130))</f>
        <v>85sssxxmg33117hnz</v>
      </c>
      <c r="G130" s="28" cm="1">
        <f t="array" ref="G130">_xlfn.LET(
_xlpm.chars,F130,
_xlpm.ln, LEN(_xlpm.chars),
_xlpm.cr, MID(_xlpm.chars,_xlfn.SEQUENCE(,_xlpm.ln),1),
_xlpm.Nm, IFERROR(--_xlpm.cr,_xlpm.cr),
_xlpm.isN, ISNUMBER(_xlpm.Nm),
_xlpm.fr,_xlfn.XMATCH(TRUE,_xlpm.isN,0),
_xlpm.ls,_xlfn.XMATCH(TRUE,_xlpm.isN,0,-1),
--(INDEX(_xlpm.Nm,1,_xlpm.fr)&amp;INDEX(_xlpm.Nm,1,_xlpm.ls)))</f>
        <v>87</v>
      </c>
      <c r="M130" s="28"/>
    </row>
    <row r="131" spans="1:13" x14ac:dyDescent="0.3">
      <c r="A131" s="12" t="str" cm="1">
        <f t="array" aca="1" ref="A131" ca="1">MegaReplace(D131,$K$5,$L$5)</f>
        <v>mgeigh28zcvfghnlth7btq6brh7</v>
      </c>
      <c r="B131" s="12" cm="1">
        <f t="array" aca="1" ref="B131" ca="1">_xlfn.LET(
_xlpm.chars,A131,
_xlpm.ln, LEN(_xlpm.chars),
_xlpm.cr, MID(_xlpm.chars,_xlfn.SEQUENCE(,_xlpm.ln),1),
_xlpm.Nm, IFERROR(--_xlpm.cr,_xlpm.cr),
_xlpm.isN, ISNUMBER(_xlpm.Nm),
_xlpm.fr,_xlfn.XMATCH(TRUE,_xlpm.isN,0),
_xlpm.ls,_xlfn.XMATCH(TRUE,_xlpm.isN,0,-1),
--(INDEX(_xlpm.Nm,1,_xlpm.fr)&amp;INDEX(_xlpm.Nm,1,_xlpm.ls)))</f>
        <v>27</v>
      </c>
      <c r="D131" t="s">
        <v>1897</v>
      </c>
      <c r="E131" s="27" t="str" cm="1">
        <f t="array" ref="E131">_xlfn.LET(
_xlpm.wr,D131,
_xlpm.arr,$K$5:$K$13,
_xlpm.srt,IFERROR(FIND(_xlpm.arr,D131),1000),
_xlpm.rz,_xlfn.HSTACK(_xlpm.arr,_xlpm.srt),
_xlpm.sr,_xlfn._xlws.FILTER(_xlfn._xlws.SORT(_xlpm.rz,2,1),_xlfn.TAKE(_xlfn._xlws.SORT(_xlpm.rz,2),,-1)&lt;1000),
_xlpm.sb, _xlfn.TAKE(_xlpm.sr,,1),
_xlpm.rd, _xlfn.REDUCE(_xlpm.wr,_xlpm.sb,_xlfn.LAMBDA(_xlpm.a,_xlpm.v,SUBSTITUTE(_xlpm.a,_xlpm.v,_xlfn.XLOOKUP(_xlpm.v,$K$5:$K$13,$L$5:$L$13)))),
IFERROR(_xlpm.rd,D131))</f>
        <v>mg8wo8zcvfghnlth7btq6brh7</v>
      </c>
      <c r="F131" s="43" t="str" cm="1">
        <f t="array" ref="F131">_xlfn.LET(
_xlpm.wr,D131,
_xlpm.arr,$K$5:$K$13,
_xlpm.srt,IFERROR(FIND(_xlpm.arr,D131),1000),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IFERROR(_xlpm.rd,D131))</f>
        <v>mg828zcvfghnlth7btq6brh7</v>
      </c>
      <c r="G131" s="28" cm="1">
        <f t="array" ref="G131">_xlfn.LET(
_xlpm.chars,F131,
_xlpm.ln, LEN(_xlpm.chars),
_xlpm.cr, MID(_xlpm.chars,_xlfn.SEQUENCE(,_xlpm.ln),1),
_xlpm.Nm, IFERROR(--_xlpm.cr,_xlpm.cr),
_xlpm.isN, ISNUMBER(_xlpm.Nm),
_xlpm.fr,_xlfn.XMATCH(TRUE,_xlpm.isN,0),
_xlpm.ls,_xlfn.XMATCH(TRUE,_xlpm.isN,0,-1),
--(INDEX(_xlpm.Nm,1,_xlpm.fr)&amp;INDEX(_xlpm.Nm,1,_xlpm.ls)))</f>
        <v>87</v>
      </c>
      <c r="M131" s="28"/>
    </row>
    <row r="132" spans="1:13" x14ac:dyDescent="0.3">
      <c r="A132" s="12" t="str" cm="1">
        <f t="array" aca="1" ref="A132" ca="1">MegaReplace(D132,$K$5,$L$5)</f>
        <v>859647</v>
      </c>
      <c r="B132" s="12" cm="1">
        <f t="array" aca="1" ref="B132" ca="1">_xlfn.LET(
_xlpm.chars,A132,
_xlpm.ln, LEN(_xlpm.chars),
_xlpm.cr, MID(_xlpm.chars,_xlfn.SEQUENCE(,_xlpm.ln),1),
_xlpm.Nm, IFERROR(--_xlpm.cr,_xlpm.cr),
_xlpm.isN, ISNUMBER(_xlpm.Nm),
_xlpm.fr,_xlfn.XMATCH(TRUE,_xlpm.isN,0),
_xlpm.ls,_xlfn.XMATCH(TRUE,_xlpm.isN,0,-1),
--(INDEX(_xlpm.Nm,1,_xlpm.fr)&amp;INDEX(_xlpm.Nm,1,_xlpm.ls)))</f>
        <v>87</v>
      </c>
      <c r="D132" t="s">
        <v>1906</v>
      </c>
      <c r="E132" s="27" t="str" cm="1">
        <f t="array" ref="E132">_xlfn.LET(
_xlpm.wr,D132,
_xlpm.arr,$K$5:$K$13,
_xlpm.srt,IFERROR(FIND(_xlpm.arr,D132),1000),
_xlpm.rz,_xlfn.HSTACK(_xlpm.arr,_xlpm.srt),
_xlpm.sr,_xlfn._xlws.FILTER(_xlfn._xlws.SORT(_xlpm.rz,2,1),_xlfn.TAKE(_xlfn._xlws.SORT(_xlpm.rz,2),,-1)&lt;1000),
_xlpm.sb, _xlfn.TAKE(_xlpm.sr,,1),
_xlpm.rd, _xlfn.REDUCE(_xlpm.wr,_xlpm.sb,_xlfn.LAMBDA(_xlpm.a,_xlpm.v,SUBSTITUTE(_xlpm.a,_xlpm.v,_xlfn.XLOOKUP(_xlpm.v,$K$5:$K$13,$L$5:$L$13)))),
IFERROR(_xlpm.rd,D132))</f>
        <v>859647</v>
      </c>
      <c r="F132" s="43" t="str" cm="1">
        <f t="array" ref="F132">_xlfn.LET(
_xlpm.wr,D132,
_xlpm.arr,$K$5:$K$13,
_xlpm.srt,IFERROR(FIND(_xlpm.arr,D132),1000),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IFERROR(_xlpm.rd,D132))</f>
        <v>859647</v>
      </c>
      <c r="G132" s="28" cm="1">
        <f t="array" ref="G132">_xlfn.LET(
_xlpm.chars,F132,
_xlpm.ln, LEN(_xlpm.chars),
_xlpm.cr, MID(_xlpm.chars,_xlfn.SEQUENCE(,_xlpm.ln),1),
_xlpm.Nm, IFERROR(--_xlpm.cr,_xlpm.cr),
_xlpm.isN, ISNUMBER(_xlpm.Nm),
_xlpm.fr,_xlfn.XMATCH(TRUE,_xlpm.isN,0),
_xlpm.ls,_xlfn.XMATCH(TRUE,_xlpm.isN,0,-1),
--(INDEX(_xlpm.Nm,1,_xlpm.fr)&amp;INDEX(_xlpm.Nm,1,_xlpm.ls)))</f>
        <v>87</v>
      </c>
      <c r="M132" s="28"/>
    </row>
    <row r="133" spans="1:13" x14ac:dyDescent="0.3">
      <c r="A133" s="12" t="str" cm="1">
        <f t="array" aca="1" ref="A133" ca="1">MegaReplace(D133,$K$5,$L$5)</f>
        <v>rxb847837</v>
      </c>
      <c r="B133" s="12" cm="1">
        <f t="array" aca="1" ref="B133" ca="1">_xlfn.LET(
_xlpm.chars,A133,
_xlpm.ln, LEN(_xlpm.chars),
_xlpm.cr, MID(_xlpm.chars,_xlfn.SEQUENCE(,_xlpm.ln),1),
_xlpm.Nm, IFERROR(--_xlpm.cr,_xlpm.cr),
_xlpm.isN, ISNUMBER(_xlpm.Nm),
_xlpm.fr,_xlfn.XMATCH(TRUE,_xlpm.isN,0),
_xlpm.ls,_xlfn.XMATCH(TRUE,_xlpm.isN,0,-1),
--(INDEX(_xlpm.Nm,1,_xlpm.fr)&amp;INDEX(_xlpm.Nm,1,_xlpm.ls)))</f>
        <v>87</v>
      </c>
      <c r="D133" t="s">
        <v>1922</v>
      </c>
      <c r="E133" s="27" t="str" cm="1">
        <f t="array" ref="E133">_xlfn.LET(
_xlpm.wr,D133,
_xlpm.arr,$K$5:$K$13,
_xlpm.srt,IFERROR(FIND(_xlpm.arr,D133),1000),
_xlpm.rz,_xlfn.HSTACK(_xlpm.arr,_xlpm.srt),
_xlpm.sr,_xlfn._xlws.FILTER(_xlfn._xlws.SORT(_xlpm.rz,2,1),_xlfn.TAKE(_xlfn._xlws.SORT(_xlpm.rz,2),,-1)&lt;1000),
_xlpm.sb, _xlfn.TAKE(_xlpm.sr,,1),
_xlpm.rd, _xlfn.REDUCE(_xlpm.wr,_xlpm.sb,_xlfn.LAMBDA(_xlpm.a,_xlpm.v,SUBSTITUTE(_xlpm.a,_xlpm.v,_xlfn.XLOOKUP(_xlpm.v,$K$5:$K$13,$L$5:$L$13)))),
IFERROR(_xlpm.rd,D133))</f>
        <v>rxb847837</v>
      </c>
      <c r="F133" s="43" t="str" cm="1">
        <f t="array" ref="F133">_xlfn.LET(
_xlpm.wr,D133,
_xlpm.arr,$K$5:$K$13,
_xlpm.srt,IFERROR(FIND(_xlpm.arr,D133),1000),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IFERROR(_xlpm.rd,D133))</f>
        <v>rxb847837</v>
      </c>
      <c r="G133" s="28" cm="1">
        <f t="array" ref="G133">_xlfn.LET(
_xlpm.chars,F133,
_xlpm.ln, LEN(_xlpm.chars),
_xlpm.cr, MID(_xlpm.chars,_xlfn.SEQUENCE(,_xlpm.ln),1),
_xlpm.Nm, IFERROR(--_xlpm.cr,_xlpm.cr),
_xlpm.isN, ISNUMBER(_xlpm.Nm),
_xlpm.fr,_xlfn.XMATCH(TRUE,_xlpm.isN,0),
_xlpm.ls,_xlfn.XMATCH(TRUE,_xlpm.isN,0,-1),
--(INDEX(_xlpm.Nm,1,_xlpm.fr)&amp;INDEX(_xlpm.Nm,1,_xlpm.ls)))</f>
        <v>87</v>
      </c>
      <c r="M133" s="28"/>
    </row>
    <row r="134" spans="1:13" x14ac:dyDescent="0.3">
      <c r="A134" s="12" t="str" cm="1">
        <f t="array" aca="1" ref="A134" ca="1">MegaReplace(D134,$K$5,$L$5)</f>
        <v>cfbpfkxf8237</v>
      </c>
      <c r="B134" s="12" cm="1">
        <f t="array" aca="1" ref="B134" ca="1">_xlfn.LET(
_xlpm.chars,A134,
_xlpm.ln, LEN(_xlpm.chars),
_xlpm.cr, MID(_xlpm.chars,_xlfn.SEQUENCE(,_xlpm.ln),1),
_xlpm.Nm, IFERROR(--_xlpm.cr,_xlpm.cr),
_xlpm.isN, ISNUMBER(_xlpm.Nm),
_xlpm.fr,_xlfn.XMATCH(TRUE,_xlpm.isN,0),
_xlpm.ls,_xlfn.XMATCH(TRUE,_xlpm.isN,0,-1),
--(INDEX(_xlpm.Nm,1,_xlpm.fr)&amp;INDEX(_xlpm.Nm,1,_xlpm.ls)))</f>
        <v>87</v>
      </c>
      <c r="D134" t="s">
        <v>1952</v>
      </c>
      <c r="E134" s="27" t="str" cm="1">
        <f t="array" ref="E134">_xlfn.LET(
_xlpm.wr,D134,
_xlpm.arr,$K$5:$K$13,
_xlpm.srt,IFERROR(FIND(_xlpm.arr,D134),1000),
_xlpm.rz,_xlfn.HSTACK(_xlpm.arr,_xlpm.srt),
_xlpm.sr,_xlfn._xlws.FILTER(_xlfn._xlws.SORT(_xlpm.rz,2,1),_xlfn.TAKE(_xlfn._xlws.SORT(_xlpm.rz,2),,-1)&lt;1000),
_xlpm.sb, _xlfn.TAKE(_xlpm.sr,,1),
_xlpm.rd, _xlfn.REDUCE(_xlpm.wr,_xlpm.sb,_xlfn.LAMBDA(_xlpm.a,_xlpm.v,SUBSTITUTE(_xlpm.a,_xlpm.v,_xlfn.XLOOKUP(_xlpm.v,$K$5:$K$13,$L$5:$L$13)))),
IFERROR(_xlpm.rd,D134))</f>
        <v>cfbpfkxf8237</v>
      </c>
      <c r="F134" s="43" t="str" cm="1">
        <f t="array" ref="F134">_xlfn.LET(
_xlpm.wr,D134,
_xlpm.arr,$K$5:$K$13,
_xlpm.srt,IFERROR(FIND(_xlpm.arr,D134),1000),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IFERROR(_xlpm.rd,D134))</f>
        <v>cfbpfkxf8237</v>
      </c>
      <c r="G134" s="28" cm="1">
        <f t="array" ref="G134">_xlfn.LET(
_xlpm.chars,F134,
_xlpm.ln, LEN(_xlpm.chars),
_xlpm.cr, MID(_xlpm.chars,_xlfn.SEQUENCE(,_xlpm.ln),1),
_xlpm.Nm, IFERROR(--_xlpm.cr,_xlpm.cr),
_xlpm.isN, ISNUMBER(_xlpm.Nm),
_xlpm.fr,_xlfn.XMATCH(TRUE,_xlpm.isN,0),
_xlpm.ls,_xlfn.XMATCH(TRUE,_xlpm.isN,0,-1),
--(INDEX(_xlpm.Nm,1,_xlpm.fr)&amp;INDEX(_xlpm.Nm,1,_xlpm.ls)))</f>
        <v>87</v>
      </c>
      <c r="M134" s="28"/>
    </row>
    <row r="135" spans="1:13" x14ac:dyDescent="0.3">
      <c r="A135" s="12" t="str" cm="1">
        <f t="array" aca="1" ref="A135" ca="1">MegaReplace(D135,$K$5,$L$5)</f>
        <v>8zkfbst237</v>
      </c>
      <c r="B135" s="12" cm="1">
        <f t="array" aca="1" ref="B135" ca="1">_xlfn.LET(
_xlpm.chars,A135,
_xlpm.ln, LEN(_xlpm.chars),
_xlpm.cr, MID(_xlpm.chars,_xlfn.SEQUENCE(,_xlpm.ln),1),
_xlpm.Nm, IFERROR(--_xlpm.cr,_xlpm.cr),
_xlpm.isN, ISNUMBER(_xlpm.Nm),
_xlpm.fr,_xlfn.XMATCH(TRUE,_xlpm.isN,0),
_xlpm.ls,_xlfn.XMATCH(TRUE,_xlpm.isN,0,-1),
--(INDEX(_xlpm.Nm,1,_xlpm.fr)&amp;INDEX(_xlpm.Nm,1,_xlpm.ls)))</f>
        <v>87</v>
      </c>
      <c r="D135" t="s">
        <v>1972</v>
      </c>
      <c r="E135" s="27" t="str" cm="1">
        <f t="array" ref="E135">_xlfn.LET(
_xlpm.wr,D135,
_xlpm.arr,$K$5:$K$13,
_xlpm.srt,IFERROR(FIND(_xlpm.arr,D135),1000),
_xlpm.rz,_xlfn.HSTACK(_xlpm.arr,_xlpm.srt),
_xlpm.sr,_xlfn._xlws.FILTER(_xlfn._xlws.SORT(_xlpm.rz,2,1),_xlfn.TAKE(_xlfn._xlws.SORT(_xlpm.rz,2),,-1)&lt;1000),
_xlpm.sb, _xlfn.TAKE(_xlpm.sr,,1),
_xlpm.rd, _xlfn.REDUCE(_xlpm.wr,_xlpm.sb,_xlfn.LAMBDA(_xlpm.a,_xlpm.v,SUBSTITUTE(_xlpm.a,_xlpm.v,_xlfn.XLOOKUP(_xlpm.v,$K$5:$K$13,$L$5:$L$13)))),
IFERROR(_xlpm.rd,D135))</f>
        <v>8zkfbst237</v>
      </c>
      <c r="F135" s="43" t="str" cm="1">
        <f t="array" ref="F135">_xlfn.LET(
_xlpm.wr,D135,
_xlpm.arr,$K$5:$K$13,
_xlpm.srt,IFERROR(FIND(_xlpm.arr,D135),1000),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IFERROR(_xlpm.rd,D135))</f>
        <v>8zkfbst237</v>
      </c>
      <c r="G135" s="28" cm="1">
        <f t="array" ref="G135">_xlfn.LET(
_xlpm.chars,F135,
_xlpm.ln, LEN(_xlpm.chars),
_xlpm.cr, MID(_xlpm.chars,_xlfn.SEQUENCE(,_xlpm.ln),1),
_xlpm.Nm, IFERROR(--_xlpm.cr,_xlpm.cr),
_xlpm.isN, ISNUMBER(_xlpm.Nm),
_xlpm.fr,_xlfn.XMATCH(TRUE,_xlpm.isN,0),
_xlpm.ls,_xlfn.XMATCH(TRUE,_xlpm.isN,0,-1),
--(INDEX(_xlpm.Nm,1,_xlpm.fr)&amp;INDEX(_xlpm.Nm,1,_xlpm.ls)))</f>
        <v>87</v>
      </c>
      <c r="M135" s="28"/>
    </row>
    <row r="136" spans="1:13" x14ac:dyDescent="0.3">
      <c r="A136" s="12" t="str" cm="1">
        <f t="array" aca="1" ref="A136" ca="1">MegaReplace(D136,$K$5,$L$5)</f>
        <v>tpbrdr8fnxg83ktbjfl27</v>
      </c>
      <c r="B136" s="12" cm="1">
        <f t="array" aca="1" ref="B136" ca="1">_xlfn.LET(
_xlpm.chars,A136,
_xlpm.ln, LEN(_xlpm.chars),
_xlpm.cr, MID(_xlpm.chars,_xlfn.SEQUENCE(,_xlpm.ln),1),
_xlpm.Nm, IFERROR(--_xlpm.cr,_xlpm.cr),
_xlpm.isN, ISNUMBER(_xlpm.Nm),
_xlpm.fr,_xlfn.XMATCH(TRUE,_xlpm.isN,0),
_xlpm.ls,_xlfn.XMATCH(TRUE,_xlpm.isN,0,-1),
--(INDEX(_xlpm.Nm,1,_xlpm.fr)&amp;INDEX(_xlpm.Nm,1,_xlpm.ls)))</f>
        <v>87</v>
      </c>
      <c r="D136" t="s">
        <v>1995</v>
      </c>
      <c r="E136" s="27" t="str" cm="1">
        <f t="array" ref="E136">_xlfn.LET(
_xlpm.wr,D136,
_xlpm.arr,$K$5:$K$13,
_xlpm.srt,IFERROR(FIND(_xlpm.arr,D136),1000),
_xlpm.rz,_xlfn.HSTACK(_xlpm.arr,_xlpm.srt),
_xlpm.sr,_xlfn._xlws.FILTER(_xlfn._xlws.SORT(_xlpm.rz,2,1),_xlfn.TAKE(_xlfn._xlws.SORT(_xlpm.rz,2),,-1)&lt;1000),
_xlpm.sb, _xlfn.TAKE(_xlpm.sr,,1),
_xlpm.rd, _xlfn.REDUCE(_xlpm.wr,_xlpm.sb,_xlfn.LAMBDA(_xlpm.a,_xlpm.v,SUBSTITUTE(_xlpm.a,_xlpm.v,_xlfn.XLOOKUP(_xlpm.v,$K$5:$K$13,$L$5:$L$13)))),
IFERROR(_xlpm.rd,D136))</f>
        <v>tpbrdr8fnxg83ktbjfl27</v>
      </c>
      <c r="F136" s="43" t="str" cm="1">
        <f t="array" ref="F136">_xlfn.LET(
_xlpm.wr,D136,
_xlpm.arr,$K$5:$K$13,
_xlpm.srt,IFERROR(FIND(_xlpm.arr,D136),1000),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IFERROR(_xlpm.rd,D136))</f>
        <v>tpbrdr8fnxg83ktbjfl27</v>
      </c>
      <c r="G136" s="28" cm="1">
        <f t="array" ref="G136">_xlfn.LET(
_xlpm.chars,F136,
_xlpm.ln, LEN(_xlpm.chars),
_xlpm.cr, MID(_xlpm.chars,_xlfn.SEQUENCE(,_xlpm.ln),1),
_xlpm.Nm, IFERROR(--_xlpm.cr,_xlpm.cr),
_xlpm.isN, ISNUMBER(_xlpm.Nm),
_xlpm.fr,_xlfn.XMATCH(TRUE,_xlpm.isN,0),
_xlpm.ls,_xlfn.XMATCH(TRUE,_xlpm.isN,0,-1),
--(INDEX(_xlpm.Nm,1,_xlpm.fr)&amp;INDEX(_xlpm.Nm,1,_xlpm.ls)))</f>
        <v>87</v>
      </c>
      <c r="M136" s="28"/>
    </row>
    <row r="137" spans="1:13" x14ac:dyDescent="0.3">
      <c r="A137" s="12" t="str" cm="1">
        <f t="array" aca="1" ref="A137" ca="1">MegaReplace(D137,$K$5,$L$5)</f>
        <v>877</v>
      </c>
      <c r="B137" s="12" cm="1">
        <f t="array" aca="1" ref="B137" ca="1">_xlfn.LET(
_xlpm.chars,A137,
_xlpm.ln, LEN(_xlpm.chars),
_xlpm.cr, MID(_xlpm.chars,_xlfn.SEQUENCE(,_xlpm.ln),1),
_xlpm.Nm, IFERROR(--_xlpm.cr,_xlpm.cr),
_xlpm.isN, ISNUMBER(_xlpm.Nm),
_xlpm.fr,_xlfn.XMATCH(TRUE,_xlpm.isN,0),
_xlpm.ls,_xlfn.XMATCH(TRUE,_xlpm.isN,0,-1),
--(INDEX(_xlpm.Nm,1,_xlpm.fr)&amp;INDEX(_xlpm.Nm,1,_xlpm.ls)))</f>
        <v>87</v>
      </c>
      <c r="D137" t="s">
        <v>2132</v>
      </c>
      <c r="E137" s="27" t="str" cm="1">
        <f t="array" ref="E137">_xlfn.LET(
_xlpm.wr,D137,
_xlpm.arr,$K$5:$K$13,
_xlpm.srt,IFERROR(FIND(_xlpm.arr,D137),1000),
_xlpm.rz,_xlfn.HSTACK(_xlpm.arr,_xlpm.srt),
_xlpm.sr,_xlfn._xlws.FILTER(_xlfn._xlws.SORT(_xlpm.rz,2,1),_xlfn.TAKE(_xlfn._xlws.SORT(_xlpm.rz,2),,-1)&lt;1000),
_xlpm.sb, _xlfn.TAKE(_xlpm.sr,,1),
_xlpm.rd, _xlfn.REDUCE(_xlpm.wr,_xlpm.sb,_xlfn.LAMBDA(_xlpm.a,_xlpm.v,SUBSTITUTE(_xlpm.a,_xlpm.v,_xlfn.XLOOKUP(_xlpm.v,$K$5:$K$13,$L$5:$L$13)))),
IFERROR(_xlpm.rd,D137))</f>
        <v>877</v>
      </c>
      <c r="F137" s="43" t="str" cm="1">
        <f t="array" ref="F137">_xlfn.LET(
_xlpm.wr,D137,
_xlpm.arr,$K$5:$K$13,
_xlpm.srt,IFERROR(FIND(_xlpm.arr,D137),1000),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IFERROR(_xlpm.rd,D137))</f>
        <v>877</v>
      </c>
      <c r="G137" s="28" cm="1">
        <f t="array" ref="G137">_xlfn.LET(
_xlpm.chars,F137,
_xlpm.ln, LEN(_xlpm.chars),
_xlpm.cr, MID(_xlpm.chars,_xlfn.SEQUENCE(,_xlpm.ln),1),
_xlpm.Nm, IFERROR(--_xlpm.cr,_xlpm.cr),
_xlpm.isN, ISNUMBER(_xlpm.Nm),
_xlpm.fr,_xlfn.XMATCH(TRUE,_xlpm.isN,0),
_xlpm.ls,_xlfn.XMATCH(TRUE,_xlpm.isN,0,-1),
--(INDEX(_xlpm.Nm,1,_xlpm.fr)&amp;INDEX(_xlpm.Nm,1,_xlpm.ls)))</f>
        <v>87</v>
      </c>
      <c r="M137" s="28"/>
    </row>
    <row r="138" spans="1:13" x14ac:dyDescent="0.3">
      <c r="A138" s="12" t="str" cm="1">
        <f t="array" aca="1" ref="A138" ca="1">MegaReplace(D138,$K$5,$L$5)</f>
        <v>829365smgqfzspxvkztzxss7</v>
      </c>
      <c r="B138" s="12" cm="1">
        <f t="array" aca="1" ref="B138" ca="1">_xlfn.LET(
_xlpm.chars,A138,
_xlpm.ln, LEN(_xlpm.chars),
_xlpm.cr, MID(_xlpm.chars,_xlfn.SEQUENCE(,_xlpm.ln),1),
_xlpm.Nm, IFERROR(--_xlpm.cr,_xlpm.cr),
_xlpm.isN, ISNUMBER(_xlpm.Nm),
_xlpm.fr,_xlfn.XMATCH(TRUE,_xlpm.isN,0),
_xlpm.ls,_xlfn.XMATCH(TRUE,_xlpm.isN,0,-1),
--(INDEX(_xlpm.Nm,1,_xlpm.fr)&amp;INDEX(_xlpm.Nm,1,_xlpm.ls)))</f>
        <v>87</v>
      </c>
      <c r="D138" t="s">
        <v>2207</v>
      </c>
      <c r="E138" s="27" t="str" cm="1">
        <f t="array" ref="E138">_xlfn.LET(
_xlpm.wr,D138,
_xlpm.arr,$K$5:$K$13,
_xlpm.srt,IFERROR(FIND(_xlpm.arr,D138),1000),
_xlpm.rz,_xlfn.HSTACK(_xlpm.arr,_xlpm.srt),
_xlpm.sr,_xlfn._xlws.FILTER(_xlfn._xlws.SORT(_xlpm.rz,2,1),_xlfn.TAKE(_xlfn._xlws.SORT(_xlpm.rz,2),,-1)&lt;1000),
_xlpm.sb, _xlfn.TAKE(_xlpm.sr,,1),
_xlpm.rd, _xlfn.REDUCE(_xlpm.wr,_xlpm.sb,_xlfn.LAMBDA(_xlpm.a,_xlpm.v,SUBSTITUTE(_xlpm.a,_xlpm.v,_xlfn.XLOOKUP(_xlpm.v,$K$5:$K$13,$L$5:$L$13)))),
IFERROR(_xlpm.rd,D138))</f>
        <v>829365smgqfzspxvkztzxss7</v>
      </c>
      <c r="F138" s="43" t="str" cm="1">
        <f t="array" ref="F138">_xlfn.LET(
_xlpm.wr,D138,
_xlpm.arr,$K$5:$K$13,
_xlpm.srt,IFERROR(FIND(_xlpm.arr,D138),1000),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IFERROR(_xlpm.rd,D138))</f>
        <v>829365smgqfzspxvkztzxss7</v>
      </c>
      <c r="G138" s="28" cm="1">
        <f t="array" ref="G138">_xlfn.LET(
_xlpm.chars,F138,
_xlpm.ln, LEN(_xlpm.chars),
_xlpm.cr, MID(_xlpm.chars,_xlfn.SEQUENCE(,_xlpm.ln),1),
_xlpm.Nm, IFERROR(--_xlpm.cr,_xlpm.cr),
_xlpm.isN, ISNUMBER(_xlpm.Nm),
_xlpm.fr,_xlfn.XMATCH(TRUE,_xlpm.isN,0),
_xlpm.ls,_xlfn.XMATCH(TRUE,_xlpm.isN,0,-1),
--(INDEX(_xlpm.Nm,1,_xlpm.fr)&amp;INDEX(_xlpm.Nm,1,_xlpm.ls)))</f>
        <v>87</v>
      </c>
      <c r="M138" s="28"/>
    </row>
    <row r="139" spans="1:13" x14ac:dyDescent="0.3">
      <c r="A139" s="12" t="str" cm="1">
        <f t="array" aca="1" ref="A139" ca="1">MegaReplace(D139,$K$5,$L$5)</f>
        <v>zdvbclq85xmddtggv9fgcsjm37</v>
      </c>
      <c r="B139" s="12" cm="1">
        <f t="array" aca="1" ref="B139" ca="1">_xlfn.LET(
_xlpm.chars,A139,
_xlpm.ln, LEN(_xlpm.chars),
_xlpm.cr, MID(_xlpm.chars,_xlfn.SEQUENCE(,_xlpm.ln),1),
_xlpm.Nm, IFERROR(--_xlpm.cr,_xlpm.cr),
_xlpm.isN, ISNUMBER(_xlpm.Nm),
_xlpm.fr,_xlfn.XMATCH(TRUE,_xlpm.isN,0),
_xlpm.ls,_xlfn.XMATCH(TRUE,_xlpm.isN,0,-1),
--(INDEX(_xlpm.Nm,1,_xlpm.fr)&amp;INDEX(_xlpm.Nm,1,_xlpm.ls)))</f>
        <v>87</v>
      </c>
      <c r="D139" t="s">
        <v>2299</v>
      </c>
      <c r="E139" s="27" t="str" cm="1">
        <f t="array" ref="E139">_xlfn.LET(
_xlpm.wr,D139,
_xlpm.arr,$K$5:$K$13,
_xlpm.srt,IFERROR(FIND(_xlpm.arr,D139),1000),
_xlpm.rz,_xlfn.HSTACK(_xlpm.arr,_xlpm.srt),
_xlpm.sr,_xlfn._xlws.FILTER(_xlfn._xlws.SORT(_xlpm.rz,2,1),_xlfn.TAKE(_xlfn._xlws.SORT(_xlpm.rz,2),,-1)&lt;1000),
_xlpm.sb, _xlfn.TAKE(_xlpm.sr,,1),
_xlpm.rd, _xlfn.REDUCE(_xlpm.wr,_xlpm.sb,_xlfn.LAMBDA(_xlpm.a,_xlpm.v,SUBSTITUTE(_xlpm.a,_xlpm.v,_xlfn.XLOOKUP(_xlpm.v,$K$5:$K$13,$L$5:$L$13)))),
IFERROR(_xlpm.rd,D139))</f>
        <v>zdvbclq85xmddtggv9fgcsjm37</v>
      </c>
      <c r="F139" s="43" t="str" cm="1">
        <f t="array" ref="F139">_xlfn.LET(
_xlpm.wr,D139,
_xlpm.arr,$K$5:$K$13,
_xlpm.srt,IFERROR(FIND(_xlpm.arr,D139),1000),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IFERROR(_xlpm.rd,D139))</f>
        <v>zdvbclq85xmddtggv9fgcsjm37</v>
      </c>
      <c r="G139" s="28" cm="1">
        <f t="array" ref="G139">_xlfn.LET(
_xlpm.chars,F139,
_xlpm.ln, LEN(_xlpm.chars),
_xlpm.cr, MID(_xlpm.chars,_xlfn.SEQUENCE(,_xlpm.ln),1),
_xlpm.Nm, IFERROR(--_xlpm.cr,_xlpm.cr),
_xlpm.isN, ISNUMBER(_xlpm.Nm),
_xlpm.fr,_xlfn.XMATCH(TRUE,_xlpm.isN,0),
_xlpm.ls,_xlfn.XMATCH(TRUE,_xlpm.isN,0,-1),
--(INDEX(_xlpm.Nm,1,_xlpm.fr)&amp;INDEX(_xlpm.Nm,1,_xlpm.ls)))</f>
        <v>87</v>
      </c>
      <c r="M139" s="28"/>
    </row>
    <row r="140" spans="1:13" x14ac:dyDescent="0.3">
      <c r="A140" s="12" t="str" cm="1">
        <f t="array" aca="1" ref="A140" ca="1">MegaReplace(D140,$K$5,$L$5)</f>
        <v>83mgshbbrdpm77</v>
      </c>
      <c r="B140" s="12" cm="1">
        <f t="array" aca="1" ref="B140" ca="1">_xlfn.LET(
_xlpm.chars,A140,
_xlpm.ln, LEN(_xlpm.chars),
_xlpm.cr, MID(_xlpm.chars,_xlfn.SEQUENCE(,_xlpm.ln),1),
_xlpm.Nm, IFERROR(--_xlpm.cr,_xlpm.cr),
_xlpm.isN, ISNUMBER(_xlpm.Nm),
_xlpm.fr,_xlfn.XMATCH(TRUE,_xlpm.isN,0),
_xlpm.ls,_xlfn.XMATCH(TRUE,_xlpm.isN,0,-1),
--(INDEX(_xlpm.Nm,1,_xlpm.fr)&amp;INDEX(_xlpm.Nm,1,_xlpm.ls)))</f>
        <v>87</v>
      </c>
      <c r="D140" t="s">
        <v>2327</v>
      </c>
      <c r="E140" s="27" t="str" cm="1">
        <f t="array" ref="E140">_xlfn.LET(
_xlpm.wr,D140,
_xlpm.arr,$K$5:$K$13,
_xlpm.srt,IFERROR(FIND(_xlpm.arr,D140),1000),
_xlpm.rz,_xlfn.HSTACK(_xlpm.arr,_xlpm.srt),
_xlpm.sr,_xlfn._xlws.FILTER(_xlfn._xlws.SORT(_xlpm.rz,2,1),_xlfn.TAKE(_xlfn._xlws.SORT(_xlpm.rz,2),,-1)&lt;1000),
_xlpm.sb, _xlfn.TAKE(_xlpm.sr,,1),
_xlpm.rd, _xlfn.REDUCE(_xlpm.wr,_xlpm.sb,_xlfn.LAMBDA(_xlpm.a,_xlpm.v,SUBSTITUTE(_xlpm.a,_xlpm.v,_xlfn.XLOOKUP(_xlpm.v,$K$5:$K$13,$L$5:$L$13)))),
IFERROR(_xlpm.rd,D140))</f>
        <v>83mgshbbrdpm77</v>
      </c>
      <c r="F140" s="43" t="str" cm="1">
        <f t="array" ref="F140">_xlfn.LET(
_xlpm.wr,D140,
_xlpm.arr,$K$5:$K$13,
_xlpm.srt,IFERROR(FIND(_xlpm.arr,D140),1000),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IFERROR(_xlpm.rd,D140))</f>
        <v>83mgshbbrdpm77</v>
      </c>
      <c r="G140" s="28" cm="1">
        <f t="array" ref="G140">_xlfn.LET(
_xlpm.chars,F140,
_xlpm.ln, LEN(_xlpm.chars),
_xlpm.cr, MID(_xlpm.chars,_xlfn.SEQUENCE(,_xlpm.ln),1),
_xlpm.Nm, IFERROR(--_xlpm.cr,_xlpm.cr),
_xlpm.isN, ISNUMBER(_xlpm.Nm),
_xlpm.fr,_xlfn.XMATCH(TRUE,_xlpm.isN,0),
_xlpm.ls,_xlfn.XMATCH(TRUE,_xlpm.isN,0,-1),
--(INDEX(_xlpm.Nm,1,_xlpm.fr)&amp;INDEX(_xlpm.Nm,1,_xlpm.ls)))</f>
        <v>87</v>
      </c>
      <c r="M140" s="28"/>
    </row>
    <row r="141" spans="1:13" x14ac:dyDescent="0.3">
      <c r="A141" s="12" t="str" cm="1">
        <f t="array" aca="1" ref="A141" ca="1">MegaReplace(D141,$K$5,$L$5)</f>
        <v>846kmvbjp7</v>
      </c>
      <c r="B141" s="12" cm="1">
        <f t="array" aca="1" ref="B141" ca="1">_xlfn.LET(
_xlpm.chars,A141,
_xlpm.ln, LEN(_xlpm.chars),
_xlpm.cr, MID(_xlpm.chars,_xlfn.SEQUENCE(,_xlpm.ln),1),
_xlpm.Nm, IFERROR(--_xlpm.cr,_xlpm.cr),
_xlpm.isN, ISNUMBER(_xlpm.Nm),
_xlpm.fr,_xlfn.XMATCH(TRUE,_xlpm.isN,0),
_xlpm.ls,_xlfn.XMATCH(TRUE,_xlpm.isN,0,-1),
--(INDEX(_xlpm.Nm,1,_xlpm.fr)&amp;INDEX(_xlpm.Nm,1,_xlpm.ls)))</f>
        <v>87</v>
      </c>
      <c r="D141" t="s">
        <v>2383</v>
      </c>
      <c r="E141" s="27" t="str" cm="1">
        <f t="array" ref="E141">_xlfn.LET(
_xlpm.wr,D141,
_xlpm.arr,$K$5:$K$13,
_xlpm.srt,IFERROR(FIND(_xlpm.arr,D141),1000),
_xlpm.rz,_xlfn.HSTACK(_xlpm.arr,_xlpm.srt),
_xlpm.sr,_xlfn._xlws.FILTER(_xlfn._xlws.SORT(_xlpm.rz,2,1),_xlfn.TAKE(_xlfn._xlws.SORT(_xlpm.rz,2),,-1)&lt;1000),
_xlpm.sb, _xlfn.TAKE(_xlpm.sr,,1),
_xlpm.rd, _xlfn.REDUCE(_xlpm.wr,_xlpm.sb,_xlfn.LAMBDA(_xlpm.a,_xlpm.v,SUBSTITUTE(_xlpm.a,_xlpm.v,_xlfn.XLOOKUP(_xlpm.v,$K$5:$K$13,$L$5:$L$13)))),
IFERROR(_xlpm.rd,D141))</f>
        <v>846kmvbjp7</v>
      </c>
      <c r="F141" s="43" t="str" cm="1">
        <f t="array" ref="F141">_xlfn.LET(
_xlpm.wr,D141,
_xlpm.arr,$K$5:$K$13,
_xlpm.srt,IFERROR(FIND(_xlpm.arr,D141),1000),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IFERROR(_xlpm.rd,D141))</f>
        <v>846kmvbjp7</v>
      </c>
      <c r="G141" s="28" cm="1">
        <f t="array" ref="G141">_xlfn.LET(
_xlpm.chars,F141,
_xlpm.ln, LEN(_xlpm.chars),
_xlpm.cr, MID(_xlpm.chars,_xlfn.SEQUENCE(,_xlpm.ln),1),
_xlpm.Nm, IFERROR(--_xlpm.cr,_xlpm.cr),
_xlpm.isN, ISNUMBER(_xlpm.Nm),
_xlpm.fr,_xlfn.XMATCH(TRUE,_xlpm.isN,0),
_xlpm.ls,_xlfn.XMATCH(TRUE,_xlpm.isN,0,-1),
--(INDEX(_xlpm.Nm,1,_xlpm.fr)&amp;INDEX(_xlpm.Nm,1,_xlpm.ls)))</f>
        <v>87</v>
      </c>
      <c r="M141" s="28"/>
    </row>
    <row r="142" spans="1:13" x14ac:dyDescent="0.3">
      <c r="A142" s="12" t="str" cm="1">
        <f t="array" aca="1" ref="A142" ca="1">MegaReplace(D142,$K$5,$L$5)</f>
        <v>nzhdhtcjbs84777lmdtjsqlpqcmqmbvp</v>
      </c>
      <c r="B142" s="12" cm="1">
        <f t="array" aca="1" ref="B142" ca="1">_xlfn.LET(
_xlpm.chars,A142,
_xlpm.ln, LEN(_xlpm.chars),
_xlpm.cr, MID(_xlpm.chars,_xlfn.SEQUENCE(,_xlpm.ln),1),
_xlpm.Nm, IFERROR(--_xlpm.cr,_xlpm.cr),
_xlpm.isN, ISNUMBER(_xlpm.Nm),
_xlpm.fr,_xlfn.XMATCH(TRUE,_xlpm.isN,0),
_xlpm.ls,_xlfn.XMATCH(TRUE,_xlpm.isN,0,-1),
--(INDEX(_xlpm.Nm,1,_xlpm.fr)&amp;INDEX(_xlpm.Nm,1,_xlpm.ls)))</f>
        <v>87</v>
      </c>
      <c r="D142" t="s">
        <v>2396</v>
      </c>
      <c r="E142" s="27" t="str" cm="1">
        <f t="array" ref="E142">_xlfn.LET(
_xlpm.wr,D142,
_xlpm.arr,$K$5:$K$13,
_xlpm.srt,IFERROR(FIND(_xlpm.arr,D142),1000),
_xlpm.rz,_xlfn.HSTACK(_xlpm.arr,_xlpm.srt),
_xlpm.sr,_xlfn._xlws.FILTER(_xlfn._xlws.SORT(_xlpm.rz,2,1),_xlfn.TAKE(_xlfn._xlws.SORT(_xlpm.rz,2),,-1)&lt;1000),
_xlpm.sb, _xlfn.TAKE(_xlpm.sr,,1),
_xlpm.rd, _xlfn.REDUCE(_xlpm.wr,_xlpm.sb,_xlfn.LAMBDA(_xlpm.a,_xlpm.v,SUBSTITUTE(_xlpm.a,_xlpm.v,_xlfn.XLOOKUP(_xlpm.v,$K$5:$K$13,$L$5:$L$13)))),
IFERROR(_xlpm.rd,D142))</f>
        <v>nzhdhtcjbs84777lmdtjsqlpqcmqmbvp</v>
      </c>
      <c r="F142" s="43" t="str" cm="1">
        <f t="array" ref="F142">_xlfn.LET(
_xlpm.wr,D142,
_xlpm.arr,$K$5:$K$13,
_xlpm.srt,IFERROR(FIND(_xlpm.arr,D142),1000),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IFERROR(_xlpm.rd,D142))</f>
        <v>nzhdhtcjbs84777lmdtjsqlpqcmqmbvp</v>
      </c>
      <c r="G142" s="28" cm="1">
        <f t="array" ref="G142">_xlfn.LET(
_xlpm.chars,F142,
_xlpm.ln, LEN(_xlpm.chars),
_xlpm.cr, MID(_xlpm.chars,_xlfn.SEQUENCE(,_xlpm.ln),1),
_xlpm.Nm, IFERROR(--_xlpm.cr,_xlpm.cr),
_xlpm.isN, ISNUMBER(_xlpm.Nm),
_xlpm.fr,_xlfn.XMATCH(TRUE,_xlpm.isN,0),
_xlpm.ls,_xlfn.XMATCH(TRUE,_xlpm.isN,0,-1),
--(INDEX(_xlpm.Nm,1,_xlpm.fr)&amp;INDEX(_xlpm.Nm,1,_xlpm.ls)))</f>
        <v>87</v>
      </c>
      <c r="M142" s="28"/>
    </row>
    <row r="143" spans="1:13" x14ac:dyDescent="0.3">
      <c r="A143" s="12" t="str" cm="1">
        <f t="array" aca="1" ref="A143" ca="1">MegaReplace(D143,$K$5,$L$5)</f>
        <v>87z</v>
      </c>
      <c r="B143" s="12" cm="1">
        <f t="array" aca="1" ref="B143" ca="1">_xlfn.LET(
_xlpm.chars,A143,
_xlpm.ln, LEN(_xlpm.chars),
_xlpm.cr, MID(_xlpm.chars,_xlfn.SEQUENCE(,_xlpm.ln),1),
_xlpm.Nm, IFERROR(--_xlpm.cr,_xlpm.cr),
_xlpm.isN, ISNUMBER(_xlpm.Nm),
_xlpm.fr,_xlfn.XMATCH(TRUE,_xlpm.isN,0),
_xlpm.ls,_xlfn.XMATCH(TRUE,_xlpm.isN,0,-1),
--(INDEX(_xlpm.Nm,1,_xlpm.fr)&amp;INDEX(_xlpm.Nm,1,_xlpm.ls)))</f>
        <v>87</v>
      </c>
      <c r="D143" t="s">
        <v>2516</v>
      </c>
      <c r="E143" s="27" t="str" cm="1">
        <f t="array" ref="E143">_xlfn.LET(
_xlpm.wr,D143,
_xlpm.arr,$K$5:$K$13,
_xlpm.srt,IFERROR(FIND(_xlpm.arr,D143),1000),
_xlpm.rz,_xlfn.HSTACK(_xlpm.arr,_xlpm.srt),
_xlpm.sr,_xlfn._xlws.FILTER(_xlfn._xlws.SORT(_xlpm.rz,2,1),_xlfn.TAKE(_xlfn._xlws.SORT(_xlpm.rz,2),,-1)&lt;1000),
_xlpm.sb, _xlfn.TAKE(_xlpm.sr,,1),
_xlpm.rd, _xlfn.REDUCE(_xlpm.wr,_xlpm.sb,_xlfn.LAMBDA(_xlpm.a,_xlpm.v,SUBSTITUTE(_xlpm.a,_xlpm.v,_xlfn.XLOOKUP(_xlpm.v,$K$5:$K$13,$L$5:$L$13)))),
IFERROR(_xlpm.rd,D143))</f>
        <v>87z</v>
      </c>
      <c r="F143" s="43" t="str" cm="1">
        <f t="array" ref="F143">_xlfn.LET(
_xlpm.wr,D143,
_xlpm.arr,$K$5:$K$13,
_xlpm.srt,IFERROR(FIND(_xlpm.arr,D143),1000),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IFERROR(_xlpm.rd,D143))</f>
        <v>87z</v>
      </c>
      <c r="G143" s="28" cm="1">
        <f t="array" ref="G143">_xlfn.LET(
_xlpm.chars,F143,
_xlpm.ln, LEN(_xlpm.chars),
_xlpm.cr, MID(_xlpm.chars,_xlfn.SEQUENCE(,_xlpm.ln),1),
_xlpm.Nm, IFERROR(--_xlpm.cr,_xlpm.cr),
_xlpm.isN, ISNUMBER(_xlpm.Nm),
_xlpm.fr,_xlfn.XMATCH(TRUE,_xlpm.isN,0),
_xlpm.ls,_xlfn.XMATCH(TRUE,_xlpm.isN,0,-1),
--(INDEX(_xlpm.Nm,1,_xlpm.fr)&amp;INDEX(_xlpm.Nm,1,_xlpm.ls)))</f>
        <v>87</v>
      </c>
      <c r="M143" s="28"/>
    </row>
    <row r="144" spans="1:13" x14ac:dyDescent="0.3">
      <c r="A144" s="12" t="str" cm="1">
        <f t="array" aca="1" ref="A144" ca="1">MegaReplace(D144,$K$5,$L$5)</f>
        <v>857</v>
      </c>
      <c r="B144" s="12" cm="1">
        <f t="array" aca="1" ref="B144" ca="1">_xlfn.LET(
_xlpm.chars,A144,
_xlpm.ln, LEN(_xlpm.chars),
_xlpm.cr, MID(_xlpm.chars,_xlfn.SEQUENCE(,_xlpm.ln),1),
_xlpm.Nm, IFERROR(--_xlpm.cr,_xlpm.cr),
_xlpm.isN, ISNUMBER(_xlpm.Nm),
_xlpm.fr,_xlfn.XMATCH(TRUE,_xlpm.isN,0),
_xlpm.ls,_xlfn.XMATCH(TRUE,_xlpm.isN,0,-1),
--(INDEX(_xlpm.Nm,1,_xlpm.fr)&amp;INDEX(_xlpm.Nm,1,_xlpm.ls)))</f>
        <v>87</v>
      </c>
      <c r="D144" t="s">
        <v>2623</v>
      </c>
      <c r="E144" s="27" t="str" cm="1">
        <f t="array" ref="E144">_xlfn.LET(
_xlpm.wr,D144,
_xlpm.arr,$K$5:$K$13,
_xlpm.srt,IFERROR(FIND(_xlpm.arr,D144),1000),
_xlpm.rz,_xlfn.HSTACK(_xlpm.arr,_xlpm.srt),
_xlpm.sr,_xlfn._xlws.FILTER(_xlfn._xlws.SORT(_xlpm.rz,2,1),_xlfn.TAKE(_xlfn._xlws.SORT(_xlpm.rz,2),,-1)&lt;1000),
_xlpm.sb, _xlfn.TAKE(_xlpm.sr,,1),
_xlpm.rd, _xlfn.REDUCE(_xlpm.wr,_xlpm.sb,_xlfn.LAMBDA(_xlpm.a,_xlpm.v,SUBSTITUTE(_xlpm.a,_xlpm.v,_xlfn.XLOOKUP(_xlpm.v,$K$5:$K$13,$L$5:$L$13)))),
IFERROR(_xlpm.rd,D144))</f>
        <v>857</v>
      </c>
      <c r="F144" s="43" t="str" cm="1">
        <f t="array" ref="F144">_xlfn.LET(
_xlpm.wr,D144,
_xlpm.arr,$K$5:$K$13,
_xlpm.srt,IFERROR(FIND(_xlpm.arr,D144),1000),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IFERROR(_xlpm.rd,D144))</f>
        <v>857</v>
      </c>
      <c r="G144" s="28" cm="1">
        <f t="array" ref="G144">_xlfn.LET(
_xlpm.chars,F144,
_xlpm.ln, LEN(_xlpm.chars),
_xlpm.cr, MID(_xlpm.chars,_xlfn.SEQUENCE(,_xlpm.ln),1),
_xlpm.Nm, IFERROR(--_xlpm.cr,_xlpm.cr),
_xlpm.isN, ISNUMBER(_xlpm.Nm),
_xlpm.fr,_xlfn.XMATCH(TRUE,_xlpm.isN,0),
_xlpm.ls,_xlfn.XMATCH(TRUE,_xlpm.isN,0,-1),
--(INDEX(_xlpm.Nm,1,_xlpm.fr)&amp;INDEX(_xlpm.Nm,1,_xlpm.ls)))</f>
        <v>87</v>
      </c>
      <c r="M144" s="28"/>
    </row>
    <row r="145" spans="1:13" x14ac:dyDescent="0.3">
      <c r="A145" s="12" t="str" cm="1">
        <f t="array" aca="1" ref="A145" ca="1">MegaReplace(D145,$K$5,$L$5)</f>
        <v>897</v>
      </c>
      <c r="B145" s="12" cm="1">
        <f t="array" aca="1" ref="B145" ca="1">_xlfn.LET(
_xlpm.chars,A145,
_xlpm.ln, LEN(_xlpm.chars),
_xlpm.cr, MID(_xlpm.chars,_xlfn.SEQUENCE(,_xlpm.ln),1),
_xlpm.Nm, IFERROR(--_xlpm.cr,_xlpm.cr),
_xlpm.isN, ISNUMBER(_xlpm.Nm),
_xlpm.fr,_xlfn.XMATCH(TRUE,_xlpm.isN,0),
_xlpm.ls,_xlfn.XMATCH(TRUE,_xlpm.isN,0,-1),
--(INDEX(_xlpm.Nm,1,_xlpm.fr)&amp;INDEX(_xlpm.Nm,1,_xlpm.ls)))</f>
        <v>87</v>
      </c>
      <c r="D145" t="s">
        <v>2662</v>
      </c>
      <c r="E145" s="27" t="str" cm="1">
        <f t="array" ref="E145">_xlfn.LET(
_xlpm.wr,D145,
_xlpm.arr,$K$5:$K$13,
_xlpm.srt,IFERROR(FIND(_xlpm.arr,D145),1000),
_xlpm.rz,_xlfn.HSTACK(_xlpm.arr,_xlpm.srt),
_xlpm.sr,_xlfn._xlws.FILTER(_xlfn._xlws.SORT(_xlpm.rz,2,1),_xlfn.TAKE(_xlfn._xlws.SORT(_xlpm.rz,2),,-1)&lt;1000),
_xlpm.sb, _xlfn.TAKE(_xlpm.sr,,1),
_xlpm.rd, _xlfn.REDUCE(_xlpm.wr,_xlpm.sb,_xlfn.LAMBDA(_xlpm.a,_xlpm.v,SUBSTITUTE(_xlpm.a,_xlpm.v,_xlfn.XLOOKUP(_xlpm.v,$K$5:$K$13,$L$5:$L$13)))),
IFERROR(_xlpm.rd,D145))</f>
        <v>897</v>
      </c>
      <c r="F145" s="43" t="str" cm="1">
        <f t="array" ref="F145">_xlfn.LET(
_xlpm.wr,D145,
_xlpm.arr,$K$5:$K$13,
_xlpm.srt,IFERROR(FIND(_xlpm.arr,D145),1000),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IFERROR(_xlpm.rd,D145))</f>
        <v>897</v>
      </c>
      <c r="G145" s="28" cm="1">
        <f t="array" ref="G145">_xlfn.LET(
_xlpm.chars,F145,
_xlpm.ln, LEN(_xlpm.chars),
_xlpm.cr, MID(_xlpm.chars,_xlfn.SEQUENCE(,_xlpm.ln),1),
_xlpm.Nm, IFERROR(--_xlpm.cr,_xlpm.cr),
_xlpm.isN, ISNUMBER(_xlpm.Nm),
_xlpm.fr,_xlfn.XMATCH(TRUE,_xlpm.isN,0),
_xlpm.ls,_xlfn.XMATCH(TRUE,_xlpm.isN,0,-1),
--(INDEX(_xlpm.Nm,1,_xlpm.fr)&amp;INDEX(_xlpm.Nm,1,_xlpm.ls)))</f>
        <v>87</v>
      </c>
      <c r="M145" s="28"/>
    </row>
    <row r="146" spans="1:13" x14ac:dyDescent="0.3">
      <c r="A146" s="12" t="str" cm="1">
        <f t="array" aca="1" ref="A146" ca="1">MegaReplace(D146,$K$5,$L$5)</f>
        <v>884147vmtpgzbpft</v>
      </c>
      <c r="B146" s="12" cm="1">
        <f t="array" aca="1" ref="B146" ca="1">_xlfn.LET(
_xlpm.chars,A146,
_xlpm.ln, LEN(_xlpm.chars),
_xlpm.cr, MID(_xlpm.chars,_xlfn.SEQUENCE(,_xlpm.ln),1),
_xlpm.Nm, IFERROR(--_xlpm.cr,_xlpm.cr),
_xlpm.isN, ISNUMBER(_xlpm.Nm),
_xlpm.fr,_xlfn.XMATCH(TRUE,_xlpm.isN,0),
_xlpm.ls,_xlfn.XMATCH(TRUE,_xlpm.isN,0,-1),
--(INDEX(_xlpm.Nm,1,_xlpm.fr)&amp;INDEX(_xlpm.Nm,1,_xlpm.ls)))</f>
        <v>87</v>
      </c>
      <c r="D146" t="s">
        <v>2701</v>
      </c>
      <c r="E146" s="27" t="str" cm="1">
        <f t="array" ref="E146">_xlfn.LET(
_xlpm.wr,D146,
_xlpm.arr,$K$5:$K$13,
_xlpm.srt,IFERROR(FIND(_xlpm.arr,D146),1000),
_xlpm.rz,_xlfn.HSTACK(_xlpm.arr,_xlpm.srt),
_xlpm.sr,_xlfn._xlws.FILTER(_xlfn._xlws.SORT(_xlpm.rz,2,1),_xlfn.TAKE(_xlfn._xlws.SORT(_xlpm.rz,2),,-1)&lt;1000),
_xlpm.sb, _xlfn.TAKE(_xlpm.sr,,1),
_xlpm.rd, _xlfn.REDUCE(_xlpm.wr,_xlpm.sb,_xlfn.LAMBDA(_xlpm.a,_xlpm.v,SUBSTITUTE(_xlpm.a,_xlpm.v,_xlfn.XLOOKUP(_xlpm.v,$K$5:$K$13,$L$5:$L$13)))),
IFERROR(_xlpm.rd,D146))</f>
        <v>884147vmtpgzbpft</v>
      </c>
      <c r="F146" s="43" t="str" cm="1">
        <f t="array" ref="F146">_xlfn.LET(
_xlpm.wr,D146,
_xlpm.arr,$K$5:$K$13,
_xlpm.srt,IFERROR(FIND(_xlpm.arr,D146),1000),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IFERROR(_xlpm.rd,D146))</f>
        <v>884147vmtpgzbpft</v>
      </c>
      <c r="G146" s="28" cm="1">
        <f t="array" ref="G146">_xlfn.LET(
_xlpm.chars,F146,
_xlpm.ln, LEN(_xlpm.chars),
_xlpm.cr, MID(_xlpm.chars,_xlfn.SEQUENCE(,_xlpm.ln),1),
_xlpm.Nm, IFERROR(--_xlpm.cr,_xlpm.cr),
_xlpm.isN, ISNUMBER(_xlpm.Nm),
_xlpm.fr,_xlfn.XMATCH(TRUE,_xlpm.isN,0),
_xlpm.ls,_xlfn.XMATCH(TRUE,_xlpm.isN,0,-1),
--(INDEX(_xlpm.Nm,1,_xlpm.fr)&amp;INDEX(_xlpm.Nm,1,_xlpm.ls)))</f>
        <v>87</v>
      </c>
      <c r="M146" s="28"/>
    </row>
    <row r="147" spans="1:13" x14ac:dyDescent="0.3">
      <c r="A147" s="12" t="str" cm="1">
        <f t="array" aca="1" ref="A147" ca="1">MegaReplace(D147,$K$5,$L$5)</f>
        <v>mqphlgz8sghhv7pblfrmxv6cqpsdjvs</v>
      </c>
      <c r="B147" s="12" cm="1">
        <f t="array" aca="1" ref="B147" ca="1">_xlfn.LET(
_xlpm.chars,A147,
_xlpm.ln, LEN(_xlpm.chars),
_xlpm.cr, MID(_xlpm.chars,_xlfn.SEQUENCE(,_xlpm.ln),1),
_xlpm.Nm, IFERROR(--_xlpm.cr,_xlpm.cr),
_xlpm.isN, ISNUMBER(_xlpm.Nm),
_xlpm.fr,_xlfn.XMATCH(TRUE,_xlpm.isN,0),
_xlpm.ls,_xlfn.XMATCH(TRUE,_xlpm.isN,0,-1),
--(INDEX(_xlpm.Nm,1,_xlpm.fr)&amp;INDEX(_xlpm.Nm,1,_xlpm.ls)))</f>
        <v>86</v>
      </c>
      <c r="D147" t="s">
        <v>1753</v>
      </c>
      <c r="E147" s="27" t="str" cm="1">
        <f t="array" ref="E147">_xlfn.LET(
_xlpm.wr,D147,
_xlpm.arr,$K$5:$K$13,
_xlpm.srt,IFERROR(FIND(_xlpm.arr,D147),1000),
_xlpm.rz,_xlfn.HSTACK(_xlpm.arr,_xlpm.srt),
_xlpm.sr,_xlfn._xlws.FILTER(_xlfn._xlws.SORT(_xlpm.rz,2,1),_xlfn.TAKE(_xlfn._xlws.SORT(_xlpm.rz,2),,-1)&lt;1000),
_xlpm.sb, _xlfn.TAKE(_xlpm.sr,,1),
_xlpm.rd, _xlfn.REDUCE(_xlpm.wr,_xlpm.sb,_xlfn.LAMBDA(_xlpm.a,_xlpm.v,SUBSTITUTE(_xlpm.a,_xlpm.v,_xlfn.XLOOKUP(_xlpm.v,$K$5:$K$13,$L$5:$L$13)))),
IFERROR(_xlpm.rd,D147))</f>
        <v>mqphlgz8sghhv7pblfrmxv6cqpsdjvs</v>
      </c>
      <c r="F147" s="43" t="str" cm="1">
        <f t="array" ref="F147">_xlfn.LET(
_xlpm.wr,D147,
_xlpm.arr,$K$5:$K$13,
_xlpm.srt,IFERROR(FIND(_xlpm.arr,D147),1000),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IFERROR(_xlpm.rd,D147))</f>
        <v>mqphlgz8sghhv7pblfrmxv6cqpsdjvs</v>
      </c>
      <c r="G147" s="28" cm="1">
        <f t="array" ref="G147">_xlfn.LET(
_xlpm.chars,F147,
_xlpm.ln, LEN(_xlpm.chars),
_xlpm.cr, MID(_xlpm.chars,_xlfn.SEQUENCE(,_xlpm.ln),1),
_xlpm.Nm, IFERROR(--_xlpm.cr,_xlpm.cr),
_xlpm.isN, ISNUMBER(_xlpm.Nm),
_xlpm.fr,_xlfn.XMATCH(TRUE,_xlpm.isN,0),
_xlpm.ls,_xlfn.XMATCH(TRUE,_xlpm.isN,0,-1),
--(INDEX(_xlpm.Nm,1,_xlpm.fr)&amp;INDEX(_xlpm.Nm,1,_xlpm.ls)))</f>
        <v>86</v>
      </c>
      <c r="M147" s="28"/>
    </row>
    <row r="148" spans="1:13" x14ac:dyDescent="0.3">
      <c r="A148" s="12" t="str" cm="1">
        <f t="array" aca="1" ref="A148" ca="1">MegaReplace(D148,$K$5,$L$5)</f>
        <v>m81446</v>
      </c>
      <c r="B148" s="12" cm="1">
        <f t="array" aca="1" ref="B148" ca="1">_xlfn.LET(
_xlpm.chars,A148,
_xlpm.ln, LEN(_xlpm.chars),
_xlpm.cr, MID(_xlpm.chars,_xlfn.SEQUENCE(,_xlpm.ln),1),
_xlpm.Nm, IFERROR(--_xlpm.cr,_xlpm.cr),
_xlpm.isN, ISNUMBER(_xlpm.Nm),
_xlpm.fr,_xlfn.XMATCH(TRUE,_xlpm.isN,0),
_xlpm.ls,_xlfn.XMATCH(TRUE,_xlpm.isN,0,-1),
--(INDEX(_xlpm.Nm,1,_xlpm.fr)&amp;INDEX(_xlpm.Nm,1,_xlpm.ls)))</f>
        <v>86</v>
      </c>
      <c r="D148" t="s">
        <v>1991</v>
      </c>
      <c r="E148" s="27" t="str" cm="1">
        <f t="array" ref="E148">_xlfn.LET(
_xlpm.wr,D148,
_xlpm.arr,$K$5:$K$13,
_xlpm.srt,IFERROR(FIND(_xlpm.arr,D148),1000),
_xlpm.rz,_xlfn.HSTACK(_xlpm.arr,_xlpm.srt),
_xlpm.sr,_xlfn._xlws.FILTER(_xlfn._xlws.SORT(_xlpm.rz,2,1),_xlfn.TAKE(_xlfn._xlws.SORT(_xlpm.rz,2),,-1)&lt;1000),
_xlpm.sb, _xlfn.TAKE(_xlpm.sr,,1),
_xlpm.rd, _xlfn.REDUCE(_xlpm.wr,_xlpm.sb,_xlfn.LAMBDA(_xlpm.a,_xlpm.v,SUBSTITUTE(_xlpm.a,_xlpm.v,_xlfn.XLOOKUP(_xlpm.v,$K$5:$K$13,$L$5:$L$13)))),
IFERROR(_xlpm.rd,D148))</f>
        <v>m81446</v>
      </c>
      <c r="F148" s="43" t="str" cm="1">
        <f t="array" ref="F148">_xlfn.LET(
_xlpm.wr,D148,
_xlpm.arr,$K$5:$K$13,
_xlpm.srt,IFERROR(FIND(_xlpm.arr,D148),1000),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IFERROR(_xlpm.rd,D148))</f>
        <v>m81446</v>
      </c>
      <c r="G148" s="28" cm="1">
        <f t="array" ref="G148">_xlfn.LET(
_xlpm.chars,F148,
_xlpm.ln, LEN(_xlpm.chars),
_xlpm.cr, MID(_xlpm.chars,_xlfn.SEQUENCE(,_xlpm.ln),1),
_xlpm.Nm, IFERROR(--_xlpm.cr,_xlpm.cr),
_xlpm.isN, ISNUMBER(_xlpm.Nm),
_xlpm.fr,_xlfn.XMATCH(TRUE,_xlpm.isN,0),
_xlpm.ls,_xlfn.XMATCH(TRUE,_xlpm.isN,0,-1),
--(INDEX(_xlpm.Nm,1,_xlpm.fr)&amp;INDEX(_xlpm.Nm,1,_xlpm.ls)))</f>
        <v>86</v>
      </c>
      <c r="M148" s="28"/>
    </row>
    <row r="149" spans="1:13" x14ac:dyDescent="0.3">
      <c r="A149" s="12" t="str" cm="1">
        <f t="array" aca="1" ref="A149" ca="1">MegaReplace(D149,$K$5,$L$5)</f>
        <v>81246</v>
      </c>
      <c r="B149" s="12" cm="1">
        <f t="array" aca="1" ref="B149" ca="1">_xlfn.LET(
_xlpm.chars,A149,
_xlpm.ln, LEN(_xlpm.chars),
_xlpm.cr, MID(_xlpm.chars,_xlfn.SEQUENCE(,_xlpm.ln),1),
_xlpm.Nm, IFERROR(--_xlpm.cr,_xlpm.cr),
_xlpm.isN, ISNUMBER(_xlpm.Nm),
_xlpm.fr,_xlfn.XMATCH(TRUE,_xlpm.isN,0),
_xlpm.ls,_xlfn.XMATCH(TRUE,_xlpm.isN,0,-1),
--(INDEX(_xlpm.Nm,1,_xlpm.fr)&amp;INDEX(_xlpm.Nm,1,_xlpm.ls)))</f>
        <v>86</v>
      </c>
      <c r="D149" t="s">
        <v>1992</v>
      </c>
      <c r="E149" s="27" t="str" cm="1">
        <f t="array" ref="E149">_xlfn.LET(
_xlpm.wr,D149,
_xlpm.arr,$K$5:$K$13,
_xlpm.srt,IFERROR(FIND(_xlpm.arr,D149),1000),
_xlpm.rz,_xlfn.HSTACK(_xlpm.arr,_xlpm.srt),
_xlpm.sr,_xlfn._xlws.FILTER(_xlfn._xlws.SORT(_xlpm.rz,2,1),_xlfn.TAKE(_xlfn._xlws.SORT(_xlpm.rz,2),,-1)&lt;1000),
_xlpm.sb, _xlfn.TAKE(_xlpm.sr,,1),
_xlpm.rd, _xlfn.REDUCE(_xlpm.wr,_xlpm.sb,_xlfn.LAMBDA(_xlpm.a,_xlpm.v,SUBSTITUTE(_xlpm.a,_xlpm.v,_xlfn.XLOOKUP(_xlpm.v,$K$5:$K$13,$L$5:$L$13)))),
IFERROR(_xlpm.rd,D149))</f>
        <v>81246</v>
      </c>
      <c r="F149" s="43" t="str" cm="1">
        <f t="array" ref="F149">_xlfn.LET(
_xlpm.wr,D149,
_xlpm.arr,$K$5:$K$13,
_xlpm.srt,IFERROR(FIND(_xlpm.arr,D149),1000),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IFERROR(_xlpm.rd,D149))</f>
        <v>81246</v>
      </c>
      <c r="G149" s="28" cm="1">
        <f t="array" ref="G149">_xlfn.LET(
_xlpm.chars,F149,
_xlpm.ln, LEN(_xlpm.chars),
_xlpm.cr, MID(_xlpm.chars,_xlfn.SEQUENCE(,_xlpm.ln),1),
_xlpm.Nm, IFERROR(--_xlpm.cr,_xlpm.cr),
_xlpm.isN, ISNUMBER(_xlpm.Nm),
_xlpm.fr,_xlfn.XMATCH(TRUE,_xlpm.isN,0),
_xlpm.ls,_xlfn.XMATCH(TRUE,_xlpm.isN,0,-1),
--(INDEX(_xlpm.Nm,1,_xlpm.fr)&amp;INDEX(_xlpm.Nm,1,_xlpm.ls)))</f>
        <v>86</v>
      </c>
      <c r="M149" s="28"/>
    </row>
    <row r="150" spans="1:13" x14ac:dyDescent="0.3">
      <c r="A150" s="12" t="str" cm="1">
        <f t="array" aca="1" ref="A150" ca="1">MegaReplace(D150,$K$5,$L$5)</f>
        <v>86sjflkmczj</v>
      </c>
      <c r="B150" s="12" cm="1">
        <f t="array" aca="1" ref="B150" ca="1">_xlfn.LET(
_xlpm.chars,A150,
_xlpm.ln, LEN(_xlpm.chars),
_xlpm.cr, MID(_xlpm.chars,_xlfn.SEQUENCE(,_xlpm.ln),1),
_xlpm.Nm, IFERROR(--_xlpm.cr,_xlpm.cr),
_xlpm.isN, ISNUMBER(_xlpm.Nm),
_xlpm.fr,_xlfn.XMATCH(TRUE,_xlpm.isN,0),
_xlpm.ls,_xlfn.XMATCH(TRUE,_xlpm.isN,0,-1),
--(INDEX(_xlpm.Nm,1,_xlpm.fr)&amp;INDEX(_xlpm.Nm,1,_xlpm.ls)))</f>
        <v>86</v>
      </c>
      <c r="D150" t="s">
        <v>2311</v>
      </c>
      <c r="E150" s="27" t="str" cm="1">
        <f t="array" ref="E150">_xlfn.LET(
_xlpm.wr,D150,
_xlpm.arr,$K$5:$K$13,
_xlpm.srt,IFERROR(FIND(_xlpm.arr,D150),1000),
_xlpm.rz,_xlfn.HSTACK(_xlpm.arr,_xlpm.srt),
_xlpm.sr,_xlfn._xlws.FILTER(_xlfn._xlws.SORT(_xlpm.rz,2,1),_xlfn.TAKE(_xlfn._xlws.SORT(_xlpm.rz,2),,-1)&lt;1000),
_xlpm.sb, _xlfn.TAKE(_xlpm.sr,,1),
_xlpm.rd, _xlfn.REDUCE(_xlpm.wr,_xlpm.sb,_xlfn.LAMBDA(_xlpm.a,_xlpm.v,SUBSTITUTE(_xlpm.a,_xlpm.v,_xlfn.XLOOKUP(_xlpm.v,$K$5:$K$13,$L$5:$L$13)))),
IFERROR(_xlpm.rd,D150))</f>
        <v>86sjflkmczj</v>
      </c>
      <c r="F150" s="43" t="str" cm="1">
        <f t="array" ref="F150">_xlfn.LET(
_xlpm.wr,D150,
_xlpm.arr,$K$5:$K$13,
_xlpm.srt,IFERROR(FIND(_xlpm.arr,D150),1000),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IFERROR(_xlpm.rd,D150))</f>
        <v>86sjflkmczj</v>
      </c>
      <c r="G150" s="28" cm="1">
        <f t="array" ref="G150">_xlfn.LET(
_xlpm.chars,F150,
_xlpm.ln, LEN(_xlpm.chars),
_xlpm.cr, MID(_xlpm.chars,_xlfn.SEQUENCE(,_xlpm.ln),1),
_xlpm.Nm, IFERROR(--_xlpm.cr,_xlpm.cr),
_xlpm.isN, ISNUMBER(_xlpm.Nm),
_xlpm.fr,_xlfn.XMATCH(TRUE,_xlpm.isN,0),
_xlpm.ls,_xlfn.XMATCH(TRUE,_xlpm.isN,0,-1),
--(INDEX(_xlpm.Nm,1,_xlpm.fr)&amp;INDEX(_xlpm.Nm,1,_xlpm.ls)))</f>
        <v>86</v>
      </c>
      <c r="M150" s="28"/>
    </row>
    <row r="151" spans="1:13" x14ac:dyDescent="0.3">
      <c r="A151" s="12" t="str" cm="1">
        <f t="array" aca="1" ref="A151" ca="1">MegaReplace(D151,$K$5,$L$5)</f>
        <v>8qmh46156</v>
      </c>
      <c r="B151" s="12" cm="1">
        <f t="array" aca="1" ref="B151" ca="1">_xlfn.LET(
_xlpm.chars,A151,
_xlpm.ln, LEN(_xlpm.chars),
_xlpm.cr, MID(_xlpm.chars,_xlfn.SEQUENCE(,_xlpm.ln),1),
_xlpm.Nm, IFERROR(--_xlpm.cr,_xlpm.cr),
_xlpm.isN, ISNUMBER(_xlpm.Nm),
_xlpm.fr,_xlfn.XMATCH(TRUE,_xlpm.isN,0),
_xlpm.ls,_xlfn.XMATCH(TRUE,_xlpm.isN,0,-1),
--(INDEX(_xlpm.Nm,1,_xlpm.fr)&amp;INDEX(_xlpm.Nm,1,_xlpm.ls)))</f>
        <v>86</v>
      </c>
      <c r="D151" t="s">
        <v>2470</v>
      </c>
      <c r="E151" s="27" t="str" cm="1">
        <f t="array" ref="E151">_xlfn.LET(
_xlpm.wr,D151,
_xlpm.arr,$K$5:$K$13,
_xlpm.srt,IFERROR(FIND(_xlpm.arr,D151),1000),
_xlpm.rz,_xlfn.HSTACK(_xlpm.arr,_xlpm.srt),
_xlpm.sr,_xlfn._xlws.FILTER(_xlfn._xlws.SORT(_xlpm.rz,2,1),_xlfn.TAKE(_xlfn._xlws.SORT(_xlpm.rz,2),,-1)&lt;1000),
_xlpm.sb, _xlfn.TAKE(_xlpm.sr,,1),
_xlpm.rd, _xlfn.REDUCE(_xlpm.wr,_xlpm.sb,_xlfn.LAMBDA(_xlpm.a,_xlpm.v,SUBSTITUTE(_xlpm.a,_xlpm.v,_xlfn.XLOOKUP(_xlpm.v,$K$5:$K$13,$L$5:$L$13)))),
IFERROR(_xlpm.rd,D151))</f>
        <v>8qmh46156</v>
      </c>
      <c r="F151" s="43" t="str" cm="1">
        <f t="array" ref="F151">_xlfn.LET(
_xlpm.wr,D151,
_xlpm.arr,$K$5:$K$13,
_xlpm.srt,IFERROR(FIND(_xlpm.arr,D151),1000),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IFERROR(_xlpm.rd,D151))</f>
        <v>8qmh46156</v>
      </c>
      <c r="G151" s="28" cm="1">
        <f t="array" ref="G151">_xlfn.LET(
_xlpm.chars,F151,
_xlpm.ln, LEN(_xlpm.chars),
_xlpm.cr, MID(_xlpm.chars,_xlfn.SEQUENCE(,_xlpm.ln),1),
_xlpm.Nm, IFERROR(--_xlpm.cr,_xlpm.cr),
_xlpm.isN, ISNUMBER(_xlpm.Nm),
_xlpm.fr,_xlfn.XMATCH(TRUE,_xlpm.isN,0),
_xlpm.ls,_xlfn.XMATCH(TRUE,_xlpm.isN,0,-1),
--(INDEX(_xlpm.Nm,1,_xlpm.fr)&amp;INDEX(_xlpm.Nm,1,_xlpm.ls)))</f>
        <v>86</v>
      </c>
      <c r="M151" s="28"/>
    </row>
    <row r="152" spans="1:13" x14ac:dyDescent="0.3">
      <c r="A152" s="12" t="str" cm="1">
        <f t="array" aca="1" ref="A152" ca="1">MegaReplace(D152,$K$5,$L$5)</f>
        <v>gbf89dsrg6c26ppxxbgs</v>
      </c>
      <c r="B152" s="12" cm="1">
        <f t="array" aca="1" ref="B152" ca="1">_xlfn.LET(
_xlpm.chars,A152,
_xlpm.ln, LEN(_xlpm.chars),
_xlpm.cr, MID(_xlpm.chars,_xlfn.SEQUENCE(,_xlpm.ln),1),
_xlpm.Nm, IFERROR(--_xlpm.cr,_xlpm.cr),
_xlpm.isN, ISNUMBER(_xlpm.Nm),
_xlpm.fr,_xlfn.XMATCH(TRUE,_xlpm.isN,0),
_xlpm.ls,_xlfn.XMATCH(TRUE,_xlpm.isN,0,-1),
--(INDEX(_xlpm.Nm,1,_xlpm.fr)&amp;INDEX(_xlpm.Nm,1,_xlpm.ls)))</f>
        <v>86</v>
      </c>
      <c r="D152" t="s">
        <v>2580</v>
      </c>
      <c r="E152" s="27" t="str" cm="1">
        <f t="array" ref="E152">_xlfn.LET(
_xlpm.wr,D152,
_xlpm.arr,$K$5:$K$13,
_xlpm.srt,IFERROR(FIND(_xlpm.arr,D152),1000),
_xlpm.rz,_xlfn.HSTACK(_xlpm.arr,_xlpm.srt),
_xlpm.sr,_xlfn._xlws.FILTER(_xlfn._xlws.SORT(_xlpm.rz,2,1),_xlfn.TAKE(_xlfn._xlws.SORT(_xlpm.rz,2),,-1)&lt;1000),
_xlpm.sb, _xlfn.TAKE(_xlpm.sr,,1),
_xlpm.rd, _xlfn.REDUCE(_xlpm.wr,_xlpm.sb,_xlfn.LAMBDA(_xlpm.a,_xlpm.v,SUBSTITUTE(_xlpm.a,_xlpm.v,_xlfn.XLOOKUP(_xlpm.v,$K$5:$K$13,$L$5:$L$13)))),
IFERROR(_xlpm.rd,D152))</f>
        <v>gbf89dsrg6c26ppxxbgs</v>
      </c>
      <c r="F152" s="43" t="str" cm="1">
        <f t="array" ref="F152">_xlfn.LET(
_xlpm.wr,D152,
_xlpm.arr,$K$5:$K$13,
_xlpm.srt,IFERROR(FIND(_xlpm.arr,D152),1000),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IFERROR(_xlpm.rd,D152))</f>
        <v>gbf89dsrg6c26ppxxbgs</v>
      </c>
      <c r="G152" s="28" cm="1">
        <f t="array" ref="G152">_xlfn.LET(
_xlpm.chars,F152,
_xlpm.ln, LEN(_xlpm.chars),
_xlpm.cr, MID(_xlpm.chars,_xlfn.SEQUENCE(,_xlpm.ln),1),
_xlpm.Nm, IFERROR(--_xlpm.cr,_xlpm.cr),
_xlpm.isN, ISNUMBER(_xlpm.Nm),
_xlpm.fr,_xlfn.XMATCH(TRUE,_xlpm.isN,0),
_xlpm.ls,_xlfn.XMATCH(TRUE,_xlpm.isN,0,-1),
--(INDEX(_xlpm.Nm,1,_xlpm.fr)&amp;INDEX(_xlpm.Nm,1,_xlpm.ls)))</f>
        <v>86</v>
      </c>
      <c r="M152" s="28"/>
    </row>
    <row r="153" spans="1:13" x14ac:dyDescent="0.3">
      <c r="A153" s="12" t="str" cm="1">
        <f t="array" aca="1" ref="A153" ca="1">MegaReplace(D153,$K$5,$L$5)</f>
        <v>881736slslntk</v>
      </c>
      <c r="B153" s="12" cm="1">
        <f t="array" aca="1" ref="B153" ca="1">_xlfn.LET(
_xlpm.chars,A153,
_xlpm.ln, LEN(_xlpm.chars),
_xlpm.cr, MID(_xlpm.chars,_xlfn.SEQUENCE(,_xlpm.ln),1),
_xlpm.Nm, IFERROR(--_xlpm.cr,_xlpm.cr),
_xlpm.isN, ISNUMBER(_xlpm.Nm),
_xlpm.fr,_xlfn.XMATCH(TRUE,_xlpm.isN,0),
_xlpm.ls,_xlfn.XMATCH(TRUE,_xlpm.isN,0,-1),
--(INDEX(_xlpm.Nm,1,_xlpm.fr)&amp;INDEX(_xlpm.Nm,1,_xlpm.ls)))</f>
        <v>86</v>
      </c>
      <c r="D153" t="s">
        <v>2646</v>
      </c>
      <c r="E153" s="27" t="str" cm="1">
        <f t="array" ref="E153">_xlfn.LET(
_xlpm.wr,D153,
_xlpm.arr,$K$5:$K$13,
_xlpm.srt,IFERROR(FIND(_xlpm.arr,D153),1000),
_xlpm.rz,_xlfn.HSTACK(_xlpm.arr,_xlpm.srt),
_xlpm.sr,_xlfn._xlws.FILTER(_xlfn._xlws.SORT(_xlpm.rz,2,1),_xlfn.TAKE(_xlfn._xlws.SORT(_xlpm.rz,2),,-1)&lt;1000),
_xlpm.sb, _xlfn.TAKE(_xlpm.sr,,1),
_xlpm.rd, _xlfn.REDUCE(_xlpm.wr,_xlpm.sb,_xlfn.LAMBDA(_xlpm.a,_xlpm.v,SUBSTITUTE(_xlpm.a,_xlpm.v,_xlfn.XLOOKUP(_xlpm.v,$K$5:$K$13,$L$5:$L$13)))),
IFERROR(_xlpm.rd,D153))</f>
        <v>881736slslntk</v>
      </c>
      <c r="F153" s="43" t="str" cm="1">
        <f t="array" ref="F153">_xlfn.LET(
_xlpm.wr,D153,
_xlpm.arr,$K$5:$K$13,
_xlpm.srt,IFERROR(FIND(_xlpm.arr,D153),1000),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IFERROR(_xlpm.rd,D153))</f>
        <v>881736slslntk</v>
      </c>
      <c r="G153" s="28" cm="1">
        <f t="array" ref="G153">_xlfn.LET(
_xlpm.chars,F153,
_xlpm.ln, LEN(_xlpm.chars),
_xlpm.cr, MID(_xlpm.chars,_xlfn.SEQUENCE(,_xlpm.ln),1),
_xlpm.Nm, IFERROR(--_xlpm.cr,_xlpm.cr),
_xlpm.isN, ISNUMBER(_xlpm.Nm),
_xlpm.fr,_xlfn.XMATCH(TRUE,_xlpm.isN,0),
_xlpm.ls,_xlfn.XMATCH(TRUE,_xlpm.isN,0,-1),
--(INDEX(_xlpm.Nm,1,_xlpm.fr)&amp;INDEX(_xlpm.Nm,1,_xlpm.ls)))</f>
        <v>86</v>
      </c>
      <c r="M153" s="28"/>
    </row>
    <row r="154" spans="1:13" x14ac:dyDescent="0.3">
      <c r="A154" s="12" t="str" cm="1">
        <f t="array" aca="1" ref="A154" ca="1">MegaReplace(D154,$K$5,$L$5)</f>
        <v>8445</v>
      </c>
      <c r="B154" s="12" cm="1">
        <f t="array" aca="1" ref="B154" ca="1">_xlfn.LET(
_xlpm.chars,A154,
_xlpm.ln, LEN(_xlpm.chars),
_xlpm.cr, MID(_xlpm.chars,_xlfn.SEQUENCE(,_xlpm.ln),1),
_xlpm.Nm, IFERROR(--_xlpm.cr,_xlpm.cr),
_xlpm.isN, ISNUMBER(_xlpm.Nm),
_xlpm.fr,_xlfn.XMATCH(TRUE,_xlpm.isN,0),
_xlpm.ls,_xlfn.XMATCH(TRUE,_xlpm.isN,0,-1),
--(INDEX(_xlpm.Nm,1,_xlpm.fr)&amp;INDEX(_xlpm.Nm,1,_xlpm.ls)))</f>
        <v>85</v>
      </c>
      <c r="D154" t="s">
        <v>1802</v>
      </c>
      <c r="E154" s="27" t="str" cm="1">
        <f t="array" ref="E154">_xlfn.LET(
_xlpm.wr,D154,
_xlpm.arr,$K$5:$K$13,
_xlpm.srt,IFERROR(FIND(_xlpm.arr,D154),1000),
_xlpm.rz,_xlfn.HSTACK(_xlpm.arr,_xlpm.srt),
_xlpm.sr,_xlfn._xlws.FILTER(_xlfn._xlws.SORT(_xlpm.rz,2,1),_xlfn.TAKE(_xlfn._xlws.SORT(_xlpm.rz,2),,-1)&lt;1000),
_xlpm.sb, _xlfn.TAKE(_xlpm.sr,,1),
_xlpm.rd, _xlfn.REDUCE(_xlpm.wr,_xlpm.sb,_xlfn.LAMBDA(_xlpm.a,_xlpm.v,SUBSTITUTE(_xlpm.a,_xlpm.v,_xlfn.XLOOKUP(_xlpm.v,$K$5:$K$13,$L$5:$L$13)))),
IFERROR(_xlpm.rd,D154))</f>
        <v>8445</v>
      </c>
      <c r="F154" s="43" t="str" cm="1">
        <f t="array" ref="F154">_xlfn.LET(
_xlpm.wr,D154,
_xlpm.arr,$K$5:$K$13,
_xlpm.srt,IFERROR(FIND(_xlpm.arr,D154),1000),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IFERROR(_xlpm.rd,D154))</f>
        <v>8445</v>
      </c>
      <c r="G154" s="28" cm="1">
        <f t="array" ref="G154">_xlfn.LET(
_xlpm.chars,F154,
_xlpm.ln, LEN(_xlpm.chars),
_xlpm.cr, MID(_xlpm.chars,_xlfn.SEQUENCE(,_xlpm.ln),1),
_xlpm.Nm, IFERROR(--_xlpm.cr,_xlpm.cr),
_xlpm.isN, ISNUMBER(_xlpm.Nm),
_xlpm.fr,_xlfn.XMATCH(TRUE,_xlpm.isN,0),
_xlpm.ls,_xlfn.XMATCH(TRUE,_xlpm.isN,0,-1),
--(INDEX(_xlpm.Nm,1,_xlpm.fr)&amp;INDEX(_xlpm.Nm,1,_xlpm.ls)))</f>
        <v>85</v>
      </c>
      <c r="M154" s="28"/>
    </row>
    <row r="155" spans="1:13" x14ac:dyDescent="0.3">
      <c r="A155" s="12" t="str" cm="1">
        <f t="array" aca="1" ref="A155" ca="1">MegaReplace(D155,$K$5,$L$5)</f>
        <v>825</v>
      </c>
      <c r="B155" s="12" cm="1">
        <f t="array" aca="1" ref="B155" ca="1">_xlfn.LET(
_xlpm.chars,A155,
_xlpm.ln, LEN(_xlpm.chars),
_xlpm.cr, MID(_xlpm.chars,_xlfn.SEQUENCE(,_xlpm.ln),1),
_xlpm.Nm, IFERROR(--_xlpm.cr,_xlpm.cr),
_xlpm.isN, ISNUMBER(_xlpm.Nm),
_xlpm.fr,_xlfn.XMATCH(TRUE,_xlpm.isN,0),
_xlpm.ls,_xlfn.XMATCH(TRUE,_xlpm.isN,0,-1),
--(INDEX(_xlpm.Nm,1,_xlpm.fr)&amp;INDEX(_xlpm.Nm,1,_xlpm.ls)))</f>
        <v>85</v>
      </c>
      <c r="D155" t="s">
        <v>1825</v>
      </c>
      <c r="E155" s="27" t="str" cm="1">
        <f t="array" ref="E155">_xlfn.LET(
_xlpm.wr,D155,
_xlpm.arr,$K$5:$K$13,
_xlpm.srt,IFERROR(FIND(_xlpm.arr,D155),1000),
_xlpm.rz,_xlfn.HSTACK(_xlpm.arr,_xlpm.srt),
_xlpm.sr,_xlfn._xlws.FILTER(_xlfn._xlws.SORT(_xlpm.rz,2,1),_xlfn.TAKE(_xlfn._xlws.SORT(_xlpm.rz,2),,-1)&lt;1000),
_xlpm.sb, _xlfn.TAKE(_xlpm.sr,,1),
_xlpm.rd, _xlfn.REDUCE(_xlpm.wr,_xlpm.sb,_xlfn.LAMBDA(_xlpm.a,_xlpm.v,SUBSTITUTE(_xlpm.a,_xlpm.v,_xlfn.XLOOKUP(_xlpm.v,$K$5:$K$13,$L$5:$L$13)))),
IFERROR(_xlpm.rd,D155))</f>
        <v>825</v>
      </c>
      <c r="F155" s="43" t="str" cm="1">
        <f t="array" ref="F155">_xlfn.LET(
_xlpm.wr,D155,
_xlpm.arr,$K$5:$K$13,
_xlpm.srt,IFERROR(FIND(_xlpm.arr,D155),1000),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IFERROR(_xlpm.rd,D155))</f>
        <v>825</v>
      </c>
      <c r="G155" s="28" cm="1">
        <f t="array" ref="G155">_xlfn.LET(
_xlpm.chars,F155,
_xlpm.ln, LEN(_xlpm.chars),
_xlpm.cr, MID(_xlpm.chars,_xlfn.SEQUENCE(,_xlpm.ln),1),
_xlpm.Nm, IFERROR(--_xlpm.cr,_xlpm.cr),
_xlpm.isN, ISNUMBER(_xlpm.Nm),
_xlpm.fr,_xlfn.XMATCH(TRUE,_xlpm.isN,0),
_xlpm.ls,_xlfn.XMATCH(TRUE,_xlpm.isN,0,-1),
--(INDEX(_xlpm.Nm,1,_xlpm.fr)&amp;INDEX(_xlpm.Nm,1,_xlpm.ls)))</f>
        <v>85</v>
      </c>
      <c r="M155" s="28"/>
    </row>
    <row r="156" spans="1:13" x14ac:dyDescent="0.3">
      <c r="A156" s="12" t="str" cm="1">
        <f t="array" aca="1" ref="A156" ca="1">MegaReplace(D156,$K$5,$L$5)</f>
        <v>8j245qcprqmnkcb</v>
      </c>
      <c r="B156" s="12" cm="1">
        <f t="array" aca="1" ref="B156" ca="1">_xlfn.LET(
_xlpm.chars,A156,
_xlpm.ln, LEN(_xlpm.chars),
_xlpm.cr, MID(_xlpm.chars,_xlfn.SEQUENCE(,_xlpm.ln),1),
_xlpm.Nm, IFERROR(--_xlpm.cr,_xlpm.cr),
_xlpm.isN, ISNUMBER(_xlpm.Nm),
_xlpm.fr,_xlfn.XMATCH(TRUE,_xlpm.isN,0),
_xlpm.ls,_xlfn.XMATCH(TRUE,_xlpm.isN,0,-1),
--(INDEX(_xlpm.Nm,1,_xlpm.fr)&amp;INDEX(_xlpm.Nm,1,_xlpm.ls)))</f>
        <v>85</v>
      </c>
      <c r="D156" t="s">
        <v>1911</v>
      </c>
      <c r="E156" s="27" t="str" cm="1">
        <f t="array" ref="E156">_xlfn.LET(
_xlpm.wr,D156,
_xlpm.arr,$K$5:$K$13,
_xlpm.srt,IFERROR(FIND(_xlpm.arr,D156),1000),
_xlpm.rz,_xlfn.HSTACK(_xlpm.arr,_xlpm.srt),
_xlpm.sr,_xlfn._xlws.FILTER(_xlfn._xlws.SORT(_xlpm.rz,2,1),_xlfn.TAKE(_xlfn._xlws.SORT(_xlpm.rz,2),,-1)&lt;1000),
_xlpm.sb, _xlfn.TAKE(_xlpm.sr,,1),
_xlpm.rd, _xlfn.REDUCE(_xlpm.wr,_xlpm.sb,_xlfn.LAMBDA(_xlpm.a,_xlpm.v,SUBSTITUTE(_xlpm.a,_xlpm.v,_xlfn.XLOOKUP(_xlpm.v,$K$5:$K$13,$L$5:$L$13)))),
IFERROR(_xlpm.rd,D156))</f>
        <v>8j245qcprqmnkcb</v>
      </c>
      <c r="F156" s="43" t="str" cm="1">
        <f t="array" ref="F156">_xlfn.LET(
_xlpm.wr,D156,
_xlpm.arr,$K$5:$K$13,
_xlpm.srt,IFERROR(FIND(_xlpm.arr,D156),1000),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IFERROR(_xlpm.rd,D156))</f>
        <v>8j245qcprqmnkcb</v>
      </c>
      <c r="G156" s="28" cm="1">
        <f t="array" ref="G156">_xlfn.LET(
_xlpm.chars,F156,
_xlpm.ln, LEN(_xlpm.chars),
_xlpm.cr, MID(_xlpm.chars,_xlfn.SEQUENCE(,_xlpm.ln),1),
_xlpm.Nm, IFERROR(--_xlpm.cr,_xlpm.cr),
_xlpm.isN, ISNUMBER(_xlpm.Nm),
_xlpm.fr,_xlfn.XMATCH(TRUE,_xlpm.isN,0),
_xlpm.ls,_xlfn.XMATCH(TRUE,_xlpm.isN,0,-1),
--(INDEX(_xlpm.Nm,1,_xlpm.fr)&amp;INDEX(_xlpm.Nm,1,_xlpm.ls)))</f>
        <v>85</v>
      </c>
      <c r="M156" s="28"/>
    </row>
    <row r="157" spans="1:13" x14ac:dyDescent="0.3">
      <c r="A157" s="12" t="str" cm="1">
        <f t="array" aca="1" ref="A157" ca="1">MegaReplace(D157,$K$5,$L$5)</f>
        <v>ccqrlcg87625</v>
      </c>
      <c r="B157" s="12" cm="1">
        <f t="array" aca="1" ref="B157" ca="1">_xlfn.LET(
_xlpm.chars,A157,
_xlpm.ln, LEN(_xlpm.chars),
_xlpm.cr, MID(_xlpm.chars,_xlfn.SEQUENCE(,_xlpm.ln),1),
_xlpm.Nm, IFERROR(--_xlpm.cr,_xlpm.cr),
_xlpm.isN, ISNUMBER(_xlpm.Nm),
_xlpm.fr,_xlfn.XMATCH(TRUE,_xlpm.isN,0),
_xlpm.ls,_xlfn.XMATCH(TRUE,_xlpm.isN,0,-1),
--(INDEX(_xlpm.Nm,1,_xlpm.fr)&amp;INDEX(_xlpm.Nm,1,_xlpm.ls)))</f>
        <v>85</v>
      </c>
      <c r="D157" t="s">
        <v>1971</v>
      </c>
      <c r="E157" s="27" t="str" cm="1">
        <f t="array" ref="E157">_xlfn.LET(
_xlpm.wr,D157,
_xlpm.arr,$K$5:$K$13,
_xlpm.srt,IFERROR(FIND(_xlpm.arr,D157),1000),
_xlpm.rz,_xlfn.HSTACK(_xlpm.arr,_xlpm.srt),
_xlpm.sr,_xlfn._xlws.FILTER(_xlfn._xlws.SORT(_xlpm.rz,2,1),_xlfn.TAKE(_xlfn._xlws.SORT(_xlpm.rz,2),,-1)&lt;1000),
_xlpm.sb, _xlfn.TAKE(_xlpm.sr,,1),
_xlpm.rd, _xlfn.REDUCE(_xlpm.wr,_xlpm.sb,_xlfn.LAMBDA(_xlpm.a,_xlpm.v,SUBSTITUTE(_xlpm.a,_xlpm.v,_xlfn.XLOOKUP(_xlpm.v,$K$5:$K$13,$L$5:$L$13)))),
IFERROR(_xlpm.rd,D157))</f>
        <v>ccqrlcg87625</v>
      </c>
      <c r="F157" s="43" t="str" cm="1">
        <f t="array" ref="F157">_xlfn.LET(
_xlpm.wr,D157,
_xlpm.arr,$K$5:$K$13,
_xlpm.srt,IFERROR(FIND(_xlpm.arr,D157),1000),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IFERROR(_xlpm.rd,D157))</f>
        <v>ccqrlcg87625</v>
      </c>
      <c r="G157" s="28" cm="1">
        <f t="array" ref="G157">_xlfn.LET(
_xlpm.chars,F157,
_xlpm.ln, LEN(_xlpm.chars),
_xlpm.cr, MID(_xlpm.chars,_xlfn.SEQUENCE(,_xlpm.ln),1),
_xlpm.Nm, IFERROR(--_xlpm.cr,_xlpm.cr),
_xlpm.isN, ISNUMBER(_xlpm.Nm),
_xlpm.fr,_xlfn.XMATCH(TRUE,_xlpm.isN,0),
_xlpm.ls,_xlfn.XMATCH(TRUE,_xlpm.isN,0,-1),
--(INDEX(_xlpm.Nm,1,_xlpm.fr)&amp;INDEX(_xlpm.Nm,1,_xlpm.ls)))</f>
        <v>85</v>
      </c>
      <c r="M157" s="28"/>
    </row>
    <row r="158" spans="1:13" x14ac:dyDescent="0.3">
      <c r="A158" s="12" t="str" cm="1">
        <f t="array" aca="1" ref="A158" ca="1">MegaReplace(D158,$K$5,$L$5)</f>
        <v>pbrljz8pbppkhfqtkmpgqr5xpxvfmngzzhs</v>
      </c>
      <c r="B158" s="12" cm="1">
        <f t="array" aca="1" ref="B158" ca="1">_xlfn.LET(
_xlpm.chars,A158,
_xlpm.ln, LEN(_xlpm.chars),
_xlpm.cr, MID(_xlpm.chars,_xlfn.SEQUENCE(,_xlpm.ln),1),
_xlpm.Nm, IFERROR(--_xlpm.cr,_xlpm.cr),
_xlpm.isN, ISNUMBER(_xlpm.Nm),
_xlpm.fr,_xlfn.XMATCH(TRUE,_xlpm.isN,0),
_xlpm.ls,_xlfn.XMATCH(TRUE,_xlpm.isN,0,-1),
--(INDEX(_xlpm.Nm,1,_xlpm.fr)&amp;INDEX(_xlpm.Nm,1,_xlpm.ls)))</f>
        <v>85</v>
      </c>
      <c r="D158" t="s">
        <v>2073</v>
      </c>
      <c r="E158" s="27" t="str" cm="1">
        <f t="array" ref="E158">_xlfn.LET(
_xlpm.wr,D158,
_xlpm.arr,$K$5:$K$13,
_xlpm.srt,IFERROR(FIND(_xlpm.arr,D158),1000),
_xlpm.rz,_xlfn.HSTACK(_xlpm.arr,_xlpm.srt),
_xlpm.sr,_xlfn._xlws.FILTER(_xlfn._xlws.SORT(_xlpm.rz,2,1),_xlfn.TAKE(_xlfn._xlws.SORT(_xlpm.rz,2),,-1)&lt;1000),
_xlpm.sb, _xlfn.TAKE(_xlpm.sr,,1),
_xlpm.rd, _xlfn.REDUCE(_xlpm.wr,_xlpm.sb,_xlfn.LAMBDA(_xlpm.a,_xlpm.v,SUBSTITUTE(_xlpm.a,_xlpm.v,_xlfn.XLOOKUP(_xlpm.v,$K$5:$K$13,$L$5:$L$13)))),
IFERROR(_xlpm.rd,D158))</f>
        <v>pbrljz8pbppkhfqtkmpgqr5xpxvfmngzzhs</v>
      </c>
      <c r="F158" s="43" t="str" cm="1">
        <f t="array" ref="F158">_xlfn.LET(
_xlpm.wr,D158,
_xlpm.arr,$K$5:$K$13,
_xlpm.srt,IFERROR(FIND(_xlpm.arr,D158),1000),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IFERROR(_xlpm.rd,D158))</f>
        <v>pbrljz8pbppkhfqtkmpgqr5xpxvfmngzzhs</v>
      </c>
      <c r="G158" s="28" cm="1">
        <f t="array" ref="G158">_xlfn.LET(
_xlpm.chars,F158,
_xlpm.ln, LEN(_xlpm.chars),
_xlpm.cr, MID(_xlpm.chars,_xlfn.SEQUENCE(,_xlpm.ln),1),
_xlpm.Nm, IFERROR(--_xlpm.cr,_xlpm.cr),
_xlpm.isN, ISNUMBER(_xlpm.Nm),
_xlpm.fr,_xlfn.XMATCH(TRUE,_xlpm.isN,0),
_xlpm.ls,_xlfn.XMATCH(TRUE,_xlpm.isN,0,-1),
--(INDEX(_xlpm.Nm,1,_xlpm.fr)&amp;INDEX(_xlpm.Nm,1,_xlpm.ls)))</f>
        <v>85</v>
      </c>
      <c r="M158" s="28"/>
    </row>
    <row r="159" spans="1:13" x14ac:dyDescent="0.3">
      <c r="A159" s="12" t="str" cm="1">
        <f t="array" aca="1" ref="A159" ca="1">MegaReplace(D159,$K$5,$L$5)</f>
        <v>rcdbsqtmhgnfjfjxdsk8ckpp85</v>
      </c>
      <c r="B159" s="12" cm="1">
        <f t="array" aca="1" ref="B159" ca="1">_xlfn.LET(
_xlpm.chars,A159,
_xlpm.ln, LEN(_xlpm.chars),
_xlpm.cr, MID(_xlpm.chars,_xlfn.SEQUENCE(,_xlpm.ln),1),
_xlpm.Nm, IFERROR(--_xlpm.cr,_xlpm.cr),
_xlpm.isN, ISNUMBER(_xlpm.Nm),
_xlpm.fr,_xlfn.XMATCH(TRUE,_xlpm.isN,0),
_xlpm.ls,_xlfn.XMATCH(TRUE,_xlpm.isN,0,-1),
--(INDEX(_xlpm.Nm,1,_xlpm.fr)&amp;INDEX(_xlpm.Nm,1,_xlpm.ls)))</f>
        <v>85</v>
      </c>
      <c r="D159" t="s">
        <v>2173</v>
      </c>
      <c r="E159" s="27" t="str" cm="1">
        <f t="array" ref="E159">_xlfn.LET(
_xlpm.wr,D159,
_xlpm.arr,$K$5:$K$13,
_xlpm.srt,IFERROR(FIND(_xlpm.arr,D159),1000),
_xlpm.rz,_xlfn.HSTACK(_xlpm.arr,_xlpm.srt),
_xlpm.sr,_xlfn._xlws.FILTER(_xlfn._xlws.SORT(_xlpm.rz,2,1),_xlfn.TAKE(_xlfn._xlws.SORT(_xlpm.rz,2),,-1)&lt;1000),
_xlpm.sb, _xlfn.TAKE(_xlpm.sr,,1),
_xlpm.rd, _xlfn.REDUCE(_xlpm.wr,_xlpm.sb,_xlfn.LAMBDA(_xlpm.a,_xlpm.v,SUBSTITUTE(_xlpm.a,_xlpm.v,_xlfn.XLOOKUP(_xlpm.v,$K$5:$K$13,$L$5:$L$13)))),
IFERROR(_xlpm.rd,D159))</f>
        <v>rcdbsqtmhgnfjfjxdsk8ckpp85</v>
      </c>
      <c r="F159" s="43" t="str" cm="1">
        <f t="array" ref="F159">_xlfn.LET(
_xlpm.wr,D159,
_xlpm.arr,$K$5:$K$13,
_xlpm.srt,IFERROR(FIND(_xlpm.arr,D159),1000),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IFERROR(_xlpm.rd,D159))</f>
        <v>rcdbsqtmhgnfjfjxdsk8ckpp85</v>
      </c>
      <c r="G159" s="28" cm="1">
        <f t="array" ref="G159">_xlfn.LET(
_xlpm.chars,F159,
_xlpm.ln, LEN(_xlpm.chars),
_xlpm.cr, MID(_xlpm.chars,_xlfn.SEQUENCE(,_xlpm.ln),1),
_xlpm.Nm, IFERROR(--_xlpm.cr,_xlpm.cr),
_xlpm.isN, ISNUMBER(_xlpm.Nm),
_xlpm.fr,_xlfn.XMATCH(TRUE,_xlpm.isN,0),
_xlpm.ls,_xlfn.XMATCH(TRUE,_xlpm.isN,0,-1),
--(INDEX(_xlpm.Nm,1,_xlpm.fr)&amp;INDEX(_xlpm.Nm,1,_xlpm.ls)))</f>
        <v>85</v>
      </c>
      <c r="M159" s="28"/>
    </row>
    <row r="160" spans="1:13" x14ac:dyDescent="0.3">
      <c r="A160" s="12" t="str" cm="1">
        <f t="array" aca="1" ref="A160" ca="1">MegaReplace(D160,$K$5,$L$5)</f>
        <v>8l9mr5</v>
      </c>
      <c r="B160" s="12" cm="1">
        <f t="array" aca="1" ref="B160" ca="1">_xlfn.LET(
_xlpm.chars,A160,
_xlpm.ln, LEN(_xlpm.chars),
_xlpm.cr, MID(_xlpm.chars,_xlfn.SEQUENCE(,_xlpm.ln),1),
_xlpm.Nm, IFERROR(--_xlpm.cr,_xlpm.cr),
_xlpm.isN, ISNUMBER(_xlpm.Nm),
_xlpm.fr,_xlfn.XMATCH(TRUE,_xlpm.isN,0),
_xlpm.ls,_xlfn.XMATCH(TRUE,_xlpm.isN,0,-1),
--(INDEX(_xlpm.Nm,1,_xlpm.fr)&amp;INDEX(_xlpm.Nm,1,_xlpm.ls)))</f>
        <v>85</v>
      </c>
      <c r="D160" t="s">
        <v>2226</v>
      </c>
      <c r="E160" s="27" t="str" cm="1">
        <f t="array" ref="E160">_xlfn.LET(
_xlpm.wr,D160,
_xlpm.arr,$K$5:$K$13,
_xlpm.srt,IFERROR(FIND(_xlpm.arr,D160),1000),
_xlpm.rz,_xlfn.HSTACK(_xlpm.arr,_xlpm.srt),
_xlpm.sr,_xlfn._xlws.FILTER(_xlfn._xlws.SORT(_xlpm.rz,2,1),_xlfn.TAKE(_xlfn._xlws.SORT(_xlpm.rz,2),,-1)&lt;1000),
_xlpm.sb, _xlfn.TAKE(_xlpm.sr,,1),
_xlpm.rd, _xlfn.REDUCE(_xlpm.wr,_xlpm.sb,_xlfn.LAMBDA(_xlpm.a,_xlpm.v,SUBSTITUTE(_xlpm.a,_xlpm.v,_xlfn.XLOOKUP(_xlpm.v,$K$5:$K$13,$L$5:$L$13)))),
IFERROR(_xlpm.rd,D160))</f>
        <v>8l9mr5</v>
      </c>
      <c r="F160" s="43" t="str" cm="1">
        <f t="array" ref="F160">_xlfn.LET(
_xlpm.wr,D160,
_xlpm.arr,$K$5:$K$13,
_xlpm.srt,IFERROR(FIND(_xlpm.arr,D160),1000),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IFERROR(_xlpm.rd,D160))</f>
        <v>8l9mr5</v>
      </c>
      <c r="G160" s="28" cm="1">
        <f t="array" ref="G160">_xlfn.LET(
_xlpm.chars,F160,
_xlpm.ln, LEN(_xlpm.chars),
_xlpm.cr, MID(_xlpm.chars,_xlfn.SEQUENCE(,_xlpm.ln),1),
_xlpm.Nm, IFERROR(--_xlpm.cr,_xlpm.cr),
_xlpm.isN, ISNUMBER(_xlpm.Nm),
_xlpm.fr,_xlfn.XMATCH(TRUE,_xlpm.isN,0),
_xlpm.ls,_xlfn.XMATCH(TRUE,_xlpm.isN,0,-1),
--(INDEX(_xlpm.Nm,1,_xlpm.fr)&amp;INDEX(_xlpm.Nm,1,_xlpm.ls)))</f>
        <v>85</v>
      </c>
      <c r="M160" s="28"/>
    </row>
    <row r="161" spans="1:13" x14ac:dyDescent="0.3">
      <c r="A161" s="12" t="str" cm="1">
        <f t="array" aca="1" ref="A161" ca="1">MegaReplace(D161,$K$5,$L$5)</f>
        <v>865nzmnlts</v>
      </c>
      <c r="B161" s="12" cm="1">
        <f t="array" aca="1" ref="B161" ca="1">_xlfn.LET(
_xlpm.chars,A161,
_xlpm.ln, LEN(_xlpm.chars),
_xlpm.cr, MID(_xlpm.chars,_xlfn.SEQUENCE(,_xlpm.ln),1),
_xlpm.Nm, IFERROR(--_xlpm.cr,_xlpm.cr),
_xlpm.isN, ISNUMBER(_xlpm.Nm),
_xlpm.fr,_xlfn.XMATCH(TRUE,_xlpm.isN,0),
_xlpm.ls,_xlfn.XMATCH(TRUE,_xlpm.isN,0,-1),
--(INDEX(_xlpm.Nm,1,_xlpm.fr)&amp;INDEX(_xlpm.Nm,1,_xlpm.ls)))</f>
        <v>85</v>
      </c>
      <c r="D161" t="s">
        <v>2270</v>
      </c>
      <c r="E161" s="27" t="str" cm="1">
        <f t="array" ref="E161">_xlfn.LET(
_xlpm.wr,D161,
_xlpm.arr,$K$5:$K$13,
_xlpm.srt,IFERROR(FIND(_xlpm.arr,D161),1000),
_xlpm.rz,_xlfn.HSTACK(_xlpm.arr,_xlpm.srt),
_xlpm.sr,_xlfn._xlws.FILTER(_xlfn._xlws.SORT(_xlpm.rz,2,1),_xlfn.TAKE(_xlfn._xlws.SORT(_xlpm.rz,2),,-1)&lt;1000),
_xlpm.sb, _xlfn.TAKE(_xlpm.sr,,1),
_xlpm.rd, _xlfn.REDUCE(_xlpm.wr,_xlpm.sb,_xlfn.LAMBDA(_xlpm.a,_xlpm.v,SUBSTITUTE(_xlpm.a,_xlpm.v,_xlfn.XLOOKUP(_xlpm.v,$K$5:$K$13,$L$5:$L$13)))),
IFERROR(_xlpm.rd,D161))</f>
        <v>865nzmnlts</v>
      </c>
      <c r="F161" s="43" t="str" cm="1">
        <f t="array" ref="F161">_xlfn.LET(
_xlpm.wr,D161,
_xlpm.arr,$K$5:$K$13,
_xlpm.srt,IFERROR(FIND(_xlpm.arr,D161),1000),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IFERROR(_xlpm.rd,D161))</f>
        <v>865nzmnlts</v>
      </c>
      <c r="G161" s="28" cm="1">
        <f t="array" ref="G161">_xlfn.LET(
_xlpm.chars,F161,
_xlpm.ln, LEN(_xlpm.chars),
_xlpm.cr, MID(_xlpm.chars,_xlfn.SEQUENCE(,_xlpm.ln),1),
_xlpm.Nm, IFERROR(--_xlpm.cr,_xlpm.cr),
_xlpm.isN, ISNUMBER(_xlpm.Nm),
_xlpm.fr,_xlfn.XMATCH(TRUE,_xlpm.isN,0),
_xlpm.ls,_xlfn.XMATCH(TRUE,_xlpm.isN,0,-1),
--(INDEX(_xlpm.Nm,1,_xlpm.fr)&amp;INDEX(_xlpm.Nm,1,_xlpm.ls)))</f>
        <v>85</v>
      </c>
      <c r="M161" s="28"/>
    </row>
    <row r="162" spans="1:13" x14ac:dyDescent="0.3">
      <c r="A162" s="12" t="str" cm="1">
        <f t="array" aca="1" ref="A162" ca="1">MegaReplace(D162,$K$5,$L$5)</f>
        <v>849cxdrdzrkn55djgbchdxgn</v>
      </c>
      <c r="B162" s="12" cm="1">
        <f t="array" aca="1" ref="B162" ca="1">_xlfn.LET(
_xlpm.chars,A162,
_xlpm.ln, LEN(_xlpm.chars),
_xlpm.cr, MID(_xlpm.chars,_xlfn.SEQUENCE(,_xlpm.ln),1),
_xlpm.Nm, IFERROR(--_xlpm.cr,_xlpm.cr),
_xlpm.isN, ISNUMBER(_xlpm.Nm),
_xlpm.fr,_xlfn.XMATCH(TRUE,_xlpm.isN,0),
_xlpm.ls,_xlfn.XMATCH(TRUE,_xlpm.isN,0,-1),
--(INDEX(_xlpm.Nm,1,_xlpm.fr)&amp;INDEX(_xlpm.Nm,1,_xlpm.ls)))</f>
        <v>85</v>
      </c>
      <c r="D162" t="s">
        <v>2282</v>
      </c>
      <c r="E162" s="27" t="str" cm="1">
        <f t="array" ref="E162">_xlfn.LET(
_xlpm.wr,D162,
_xlpm.arr,$K$5:$K$13,
_xlpm.srt,IFERROR(FIND(_xlpm.arr,D162),1000),
_xlpm.rz,_xlfn.HSTACK(_xlpm.arr,_xlpm.srt),
_xlpm.sr,_xlfn._xlws.FILTER(_xlfn._xlws.SORT(_xlpm.rz,2,1),_xlfn.TAKE(_xlfn._xlws.SORT(_xlpm.rz,2),,-1)&lt;1000),
_xlpm.sb, _xlfn.TAKE(_xlpm.sr,,1),
_xlpm.rd, _xlfn.REDUCE(_xlpm.wr,_xlpm.sb,_xlfn.LAMBDA(_xlpm.a,_xlpm.v,SUBSTITUTE(_xlpm.a,_xlpm.v,_xlfn.XLOOKUP(_xlpm.v,$K$5:$K$13,$L$5:$L$13)))),
IFERROR(_xlpm.rd,D162))</f>
        <v>849cxdrdzrkn55djgbchdxgn</v>
      </c>
      <c r="F162" s="43" t="str" cm="1">
        <f t="array" ref="F162">_xlfn.LET(
_xlpm.wr,D162,
_xlpm.arr,$K$5:$K$13,
_xlpm.srt,IFERROR(FIND(_xlpm.arr,D162),1000),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IFERROR(_xlpm.rd,D162))</f>
        <v>849cxdrdzrkn55djgbchdxgn</v>
      </c>
      <c r="G162" s="28" cm="1">
        <f t="array" ref="G162">_xlfn.LET(
_xlpm.chars,F162,
_xlpm.ln, LEN(_xlpm.chars),
_xlpm.cr, MID(_xlpm.chars,_xlfn.SEQUENCE(,_xlpm.ln),1),
_xlpm.Nm, IFERROR(--_xlpm.cr,_xlpm.cr),
_xlpm.isN, ISNUMBER(_xlpm.Nm),
_xlpm.fr,_xlfn.XMATCH(TRUE,_xlpm.isN,0),
_xlpm.ls,_xlfn.XMATCH(TRUE,_xlpm.isN,0,-1),
--(INDEX(_xlpm.Nm,1,_xlpm.fr)&amp;INDEX(_xlpm.Nm,1,_xlpm.ls)))</f>
        <v>85</v>
      </c>
      <c r="M162" s="28"/>
    </row>
    <row r="163" spans="1:13" x14ac:dyDescent="0.3">
      <c r="A163" s="12" t="str" cm="1">
        <f t="array" aca="1" ref="A163" ca="1">MegaReplace(D163,$K$5,$L$5)</f>
        <v>rxeigh2mvsnt5</v>
      </c>
      <c r="B163" s="12" cm="1">
        <f t="array" aca="1" ref="B163" ca="1">_xlfn.LET(
_xlpm.chars,A163,
_xlpm.ln, LEN(_xlpm.chars),
_xlpm.cr, MID(_xlpm.chars,_xlfn.SEQUENCE(,_xlpm.ln),1),
_xlpm.Nm, IFERROR(--_xlpm.cr,_xlpm.cr),
_xlpm.isN, ISNUMBER(_xlpm.Nm),
_xlpm.fr,_xlfn.XMATCH(TRUE,_xlpm.isN,0),
_xlpm.ls,_xlfn.XMATCH(TRUE,_xlpm.isN,0,-1),
--(INDEX(_xlpm.Nm,1,_xlpm.fr)&amp;INDEX(_xlpm.Nm,1,_xlpm.ls)))</f>
        <v>25</v>
      </c>
      <c r="D163" t="s">
        <v>2288</v>
      </c>
      <c r="E163" s="27" t="str" cm="1">
        <f t="array" ref="E163">_xlfn.LET(
_xlpm.wr,D163,
_xlpm.arr,$K$5:$K$13,
_xlpm.srt,IFERROR(FIND(_xlpm.arr,D163),1000),
_xlpm.rz,_xlfn.HSTACK(_xlpm.arr,_xlpm.srt),
_xlpm.sr,_xlfn._xlws.FILTER(_xlfn._xlws.SORT(_xlpm.rz,2,1),_xlfn.TAKE(_xlfn._xlws.SORT(_xlpm.rz,2),,-1)&lt;1000),
_xlpm.sb, _xlfn.TAKE(_xlpm.sr,,1),
_xlpm.rd, _xlfn.REDUCE(_xlpm.wr,_xlpm.sb,_xlfn.LAMBDA(_xlpm.a,_xlpm.v,SUBSTITUTE(_xlpm.a,_xlpm.v,_xlfn.XLOOKUP(_xlpm.v,$K$5:$K$13,$L$5:$L$13)))),
IFERROR(_xlpm.rd,D163))</f>
        <v>rx8womvsnt5</v>
      </c>
      <c r="F163" s="43" t="str" cm="1">
        <f t="array" ref="F163">_xlfn.LET(
_xlpm.wr,D163,
_xlpm.arr,$K$5:$K$13,
_xlpm.srt,IFERROR(FIND(_xlpm.arr,D163),1000),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IFERROR(_xlpm.rd,D163))</f>
        <v>rx82mvsnt5</v>
      </c>
      <c r="G163" s="28" cm="1">
        <f t="array" ref="G163">_xlfn.LET(
_xlpm.chars,F163,
_xlpm.ln, LEN(_xlpm.chars),
_xlpm.cr, MID(_xlpm.chars,_xlfn.SEQUENCE(,_xlpm.ln),1),
_xlpm.Nm, IFERROR(--_xlpm.cr,_xlpm.cr),
_xlpm.isN, ISNUMBER(_xlpm.Nm),
_xlpm.fr,_xlfn.XMATCH(TRUE,_xlpm.isN,0),
_xlpm.ls,_xlfn.XMATCH(TRUE,_xlpm.isN,0,-1),
--(INDEX(_xlpm.Nm,1,_xlpm.fr)&amp;INDEX(_xlpm.Nm,1,_xlpm.ls)))</f>
        <v>85</v>
      </c>
      <c r="M163" s="28"/>
    </row>
    <row r="164" spans="1:13" x14ac:dyDescent="0.3">
      <c r="A164" s="12" t="str" cm="1">
        <f t="array" aca="1" ref="A164" ca="1">MegaReplace(D164,$K$5,$L$5)</f>
        <v>zxbnq8vhsnm95svscpcjhth595</v>
      </c>
      <c r="B164" s="12" cm="1">
        <f t="array" aca="1" ref="B164" ca="1">_xlfn.LET(
_xlpm.chars,A164,
_xlpm.ln, LEN(_xlpm.chars),
_xlpm.cr, MID(_xlpm.chars,_xlfn.SEQUENCE(,_xlpm.ln),1),
_xlpm.Nm, IFERROR(--_xlpm.cr,_xlpm.cr),
_xlpm.isN, ISNUMBER(_xlpm.Nm),
_xlpm.fr,_xlfn.XMATCH(TRUE,_xlpm.isN,0),
_xlpm.ls,_xlfn.XMATCH(TRUE,_xlpm.isN,0,-1),
--(INDEX(_xlpm.Nm,1,_xlpm.fr)&amp;INDEX(_xlpm.Nm,1,_xlpm.ls)))</f>
        <v>85</v>
      </c>
      <c r="D164" t="s">
        <v>2462</v>
      </c>
      <c r="E164" s="27" t="str" cm="1">
        <f t="array" ref="E164">_xlfn.LET(
_xlpm.wr,D164,
_xlpm.arr,$K$5:$K$13,
_xlpm.srt,IFERROR(FIND(_xlpm.arr,D164),1000),
_xlpm.rz,_xlfn.HSTACK(_xlpm.arr,_xlpm.srt),
_xlpm.sr,_xlfn._xlws.FILTER(_xlfn._xlws.SORT(_xlpm.rz,2,1),_xlfn.TAKE(_xlfn._xlws.SORT(_xlpm.rz,2),,-1)&lt;1000),
_xlpm.sb, _xlfn.TAKE(_xlpm.sr,,1),
_xlpm.rd, _xlfn.REDUCE(_xlpm.wr,_xlpm.sb,_xlfn.LAMBDA(_xlpm.a,_xlpm.v,SUBSTITUTE(_xlpm.a,_xlpm.v,_xlfn.XLOOKUP(_xlpm.v,$K$5:$K$13,$L$5:$L$13)))),
IFERROR(_xlpm.rd,D164))</f>
        <v>zxbnq8vhsnm95svscpcjhth595</v>
      </c>
      <c r="F164" s="43" t="str" cm="1">
        <f t="array" ref="F164">_xlfn.LET(
_xlpm.wr,D164,
_xlpm.arr,$K$5:$K$13,
_xlpm.srt,IFERROR(FIND(_xlpm.arr,D164),1000),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IFERROR(_xlpm.rd,D164))</f>
        <v>zxbnq8vhsnm95svscpcjhth595</v>
      </c>
      <c r="G164" s="28" cm="1">
        <f t="array" ref="G164">_xlfn.LET(
_xlpm.chars,F164,
_xlpm.ln, LEN(_xlpm.chars),
_xlpm.cr, MID(_xlpm.chars,_xlfn.SEQUENCE(,_xlpm.ln),1),
_xlpm.Nm, IFERROR(--_xlpm.cr,_xlpm.cr),
_xlpm.isN, ISNUMBER(_xlpm.Nm),
_xlpm.fr,_xlfn.XMATCH(TRUE,_xlpm.isN,0),
_xlpm.ls,_xlfn.XMATCH(TRUE,_xlpm.isN,0,-1),
--(INDEX(_xlpm.Nm,1,_xlpm.fr)&amp;INDEX(_xlpm.Nm,1,_xlpm.ls)))</f>
        <v>85</v>
      </c>
      <c r="M164" s="28"/>
    </row>
    <row r="165" spans="1:13" x14ac:dyDescent="0.3">
      <c r="A165" s="12" t="str" cm="1">
        <f t="array" aca="1" ref="A165" ca="1">MegaReplace(D165,$K$5,$L$5)</f>
        <v>831jj155krlvtjt</v>
      </c>
      <c r="B165" s="12" cm="1">
        <f t="array" aca="1" ref="B165" ca="1">_xlfn.LET(
_xlpm.chars,A165,
_xlpm.ln, LEN(_xlpm.chars),
_xlpm.cr, MID(_xlpm.chars,_xlfn.SEQUENCE(,_xlpm.ln),1),
_xlpm.Nm, IFERROR(--_xlpm.cr,_xlpm.cr),
_xlpm.isN, ISNUMBER(_xlpm.Nm),
_xlpm.fr,_xlfn.XMATCH(TRUE,_xlpm.isN,0),
_xlpm.ls,_xlfn.XMATCH(TRUE,_xlpm.isN,0,-1),
--(INDEX(_xlpm.Nm,1,_xlpm.fr)&amp;INDEX(_xlpm.Nm,1,_xlpm.ls)))</f>
        <v>85</v>
      </c>
      <c r="D165" t="s">
        <v>2578</v>
      </c>
      <c r="E165" s="27" t="str" cm="1">
        <f t="array" ref="E165">_xlfn.LET(
_xlpm.wr,D165,
_xlpm.arr,$K$5:$K$13,
_xlpm.srt,IFERROR(FIND(_xlpm.arr,D165),1000),
_xlpm.rz,_xlfn.HSTACK(_xlpm.arr,_xlpm.srt),
_xlpm.sr,_xlfn._xlws.FILTER(_xlfn._xlws.SORT(_xlpm.rz,2,1),_xlfn.TAKE(_xlfn._xlws.SORT(_xlpm.rz,2),,-1)&lt;1000),
_xlpm.sb, _xlfn.TAKE(_xlpm.sr,,1),
_xlpm.rd, _xlfn.REDUCE(_xlpm.wr,_xlpm.sb,_xlfn.LAMBDA(_xlpm.a,_xlpm.v,SUBSTITUTE(_xlpm.a,_xlpm.v,_xlfn.XLOOKUP(_xlpm.v,$K$5:$K$13,$L$5:$L$13)))),
IFERROR(_xlpm.rd,D165))</f>
        <v>831jj155krlvtjt</v>
      </c>
      <c r="F165" s="43" t="str" cm="1">
        <f t="array" ref="F165">_xlfn.LET(
_xlpm.wr,D165,
_xlpm.arr,$K$5:$K$13,
_xlpm.srt,IFERROR(FIND(_xlpm.arr,D165),1000),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IFERROR(_xlpm.rd,D165))</f>
        <v>831jj155krlvtjt</v>
      </c>
      <c r="G165" s="28" cm="1">
        <f t="array" ref="G165">_xlfn.LET(
_xlpm.chars,F165,
_xlpm.ln, LEN(_xlpm.chars),
_xlpm.cr, MID(_xlpm.chars,_xlfn.SEQUENCE(,_xlpm.ln),1),
_xlpm.Nm, IFERROR(--_xlpm.cr,_xlpm.cr),
_xlpm.isN, ISNUMBER(_xlpm.Nm),
_xlpm.fr,_xlfn.XMATCH(TRUE,_xlpm.isN,0),
_xlpm.ls,_xlfn.XMATCH(TRUE,_xlpm.isN,0,-1),
--(INDEX(_xlpm.Nm,1,_xlpm.fr)&amp;INDEX(_xlpm.Nm,1,_xlpm.ls)))</f>
        <v>85</v>
      </c>
      <c r="M165" s="28"/>
    </row>
    <row r="166" spans="1:13" x14ac:dyDescent="0.3">
      <c r="A166" s="12" t="str" cm="1">
        <f t="array" aca="1" ref="A166" ca="1">MegaReplace(D166,$K$5,$L$5)</f>
        <v>8385</v>
      </c>
      <c r="B166" s="12" cm="1">
        <f t="array" aca="1" ref="B166" ca="1">_xlfn.LET(
_xlpm.chars,A166,
_xlpm.ln, LEN(_xlpm.chars),
_xlpm.cr, MID(_xlpm.chars,_xlfn.SEQUENCE(,_xlpm.ln),1),
_xlpm.Nm, IFERROR(--_xlpm.cr,_xlpm.cr),
_xlpm.isN, ISNUMBER(_xlpm.Nm),
_xlpm.fr,_xlfn.XMATCH(TRUE,_xlpm.isN,0),
_xlpm.ls,_xlfn.XMATCH(TRUE,_xlpm.isN,0,-1),
--(INDEX(_xlpm.Nm,1,_xlpm.fr)&amp;INDEX(_xlpm.Nm,1,_xlpm.ls)))</f>
        <v>85</v>
      </c>
      <c r="D166" t="s">
        <v>2586</v>
      </c>
      <c r="E166" s="27" t="str" cm="1">
        <f t="array" ref="E166">_xlfn.LET(
_xlpm.wr,D166,
_xlpm.arr,$K$5:$K$13,
_xlpm.srt,IFERROR(FIND(_xlpm.arr,D166),1000),
_xlpm.rz,_xlfn.HSTACK(_xlpm.arr,_xlpm.srt),
_xlpm.sr,_xlfn._xlws.FILTER(_xlfn._xlws.SORT(_xlpm.rz,2,1),_xlfn.TAKE(_xlfn._xlws.SORT(_xlpm.rz,2),,-1)&lt;1000),
_xlpm.sb, _xlfn.TAKE(_xlpm.sr,,1),
_xlpm.rd, _xlfn.REDUCE(_xlpm.wr,_xlpm.sb,_xlfn.LAMBDA(_xlpm.a,_xlpm.v,SUBSTITUTE(_xlpm.a,_xlpm.v,_xlfn.XLOOKUP(_xlpm.v,$K$5:$K$13,$L$5:$L$13)))),
IFERROR(_xlpm.rd,D166))</f>
        <v>8385</v>
      </c>
      <c r="F166" s="43" t="str" cm="1">
        <f t="array" ref="F166">_xlfn.LET(
_xlpm.wr,D166,
_xlpm.arr,$K$5:$K$13,
_xlpm.srt,IFERROR(FIND(_xlpm.arr,D166),1000),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IFERROR(_xlpm.rd,D166))</f>
        <v>8385</v>
      </c>
      <c r="G166" s="28" cm="1">
        <f t="array" ref="G166">_xlfn.LET(
_xlpm.chars,F166,
_xlpm.ln, LEN(_xlpm.chars),
_xlpm.cr, MID(_xlpm.chars,_xlfn.SEQUENCE(,_xlpm.ln),1),
_xlpm.Nm, IFERROR(--_xlpm.cr,_xlpm.cr),
_xlpm.isN, ISNUMBER(_xlpm.Nm),
_xlpm.fr,_xlfn.XMATCH(TRUE,_xlpm.isN,0),
_xlpm.ls,_xlfn.XMATCH(TRUE,_xlpm.isN,0,-1),
--(INDEX(_xlpm.Nm,1,_xlpm.fr)&amp;INDEX(_xlpm.Nm,1,_xlpm.ls)))</f>
        <v>85</v>
      </c>
      <c r="M166" s="28"/>
    </row>
    <row r="167" spans="1:13" x14ac:dyDescent="0.3">
      <c r="A167" s="12" t="str" cm="1">
        <f t="array" aca="1" ref="A167" ca="1">MegaReplace(D167,$K$5,$L$5)</f>
        <v>89375tnshndjcsxc</v>
      </c>
      <c r="B167" s="12" cm="1">
        <f t="array" aca="1" ref="B167" ca="1">_xlfn.LET(
_xlpm.chars,A167,
_xlpm.ln, LEN(_xlpm.chars),
_xlpm.cr, MID(_xlpm.chars,_xlfn.SEQUENCE(,_xlpm.ln),1),
_xlpm.Nm, IFERROR(--_xlpm.cr,_xlpm.cr),
_xlpm.isN, ISNUMBER(_xlpm.Nm),
_xlpm.fr,_xlfn.XMATCH(TRUE,_xlpm.isN,0),
_xlpm.ls,_xlfn.XMATCH(TRUE,_xlpm.isN,0,-1),
--(INDEX(_xlpm.Nm,1,_xlpm.fr)&amp;INDEX(_xlpm.Nm,1,_xlpm.ls)))</f>
        <v>85</v>
      </c>
      <c r="D167" t="s">
        <v>2724</v>
      </c>
      <c r="E167" s="27" t="str" cm="1">
        <f t="array" ref="E167">_xlfn.LET(
_xlpm.wr,D167,
_xlpm.arr,$K$5:$K$13,
_xlpm.srt,IFERROR(FIND(_xlpm.arr,D167),1000),
_xlpm.rz,_xlfn.HSTACK(_xlpm.arr,_xlpm.srt),
_xlpm.sr,_xlfn._xlws.FILTER(_xlfn._xlws.SORT(_xlpm.rz,2,1),_xlfn.TAKE(_xlfn._xlws.SORT(_xlpm.rz,2),,-1)&lt;1000),
_xlpm.sb, _xlfn.TAKE(_xlpm.sr,,1),
_xlpm.rd, _xlfn.REDUCE(_xlpm.wr,_xlpm.sb,_xlfn.LAMBDA(_xlpm.a,_xlpm.v,SUBSTITUTE(_xlpm.a,_xlpm.v,_xlfn.XLOOKUP(_xlpm.v,$K$5:$K$13,$L$5:$L$13)))),
IFERROR(_xlpm.rd,D167))</f>
        <v>89375tnshndjcsxc</v>
      </c>
      <c r="F167" s="43" t="str" cm="1">
        <f t="array" ref="F167">_xlfn.LET(
_xlpm.wr,D167,
_xlpm.arr,$K$5:$K$13,
_xlpm.srt,IFERROR(FIND(_xlpm.arr,D167),1000),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IFERROR(_xlpm.rd,D167))</f>
        <v>89375tnshndjcsxc</v>
      </c>
      <c r="G167" s="28" cm="1">
        <f t="array" ref="G167">_xlfn.LET(
_xlpm.chars,F167,
_xlpm.ln, LEN(_xlpm.chars),
_xlpm.cr, MID(_xlpm.chars,_xlfn.SEQUENCE(,_xlpm.ln),1),
_xlpm.Nm, IFERROR(--_xlpm.cr,_xlpm.cr),
_xlpm.isN, ISNUMBER(_xlpm.Nm),
_xlpm.fr,_xlfn.XMATCH(TRUE,_xlpm.isN,0),
_xlpm.ls,_xlfn.XMATCH(TRUE,_xlpm.isN,0,-1),
--(INDEX(_xlpm.Nm,1,_xlpm.fr)&amp;INDEX(_xlpm.Nm,1,_xlpm.ls)))</f>
        <v>85</v>
      </c>
      <c r="M167" s="28"/>
    </row>
    <row r="168" spans="1:13" x14ac:dyDescent="0.3">
      <c r="A168" s="12" t="str" cm="1">
        <f t="array" aca="1" ref="A168" ca="1">MegaReplace(D168,$K$5,$L$5)</f>
        <v>85jvbvftzhcxlxhq4</v>
      </c>
      <c r="B168" s="12" cm="1">
        <f t="array" aca="1" ref="B168" ca="1">_xlfn.LET(
_xlpm.chars,A168,
_xlpm.ln, LEN(_xlpm.chars),
_xlpm.cr, MID(_xlpm.chars,_xlfn.SEQUENCE(,_xlpm.ln),1),
_xlpm.Nm, IFERROR(--_xlpm.cr,_xlpm.cr),
_xlpm.isN, ISNUMBER(_xlpm.Nm),
_xlpm.fr,_xlfn.XMATCH(TRUE,_xlpm.isN,0),
_xlpm.ls,_xlfn.XMATCH(TRUE,_xlpm.isN,0,-1),
--(INDEX(_xlpm.Nm,1,_xlpm.fr)&amp;INDEX(_xlpm.Nm,1,_xlpm.ls)))</f>
        <v>84</v>
      </c>
      <c r="D168" t="s">
        <v>1879</v>
      </c>
      <c r="E168" s="27" t="str" cm="1">
        <f t="array" ref="E168">_xlfn.LET(
_xlpm.wr,D168,
_xlpm.arr,$K$5:$K$13,
_xlpm.srt,IFERROR(FIND(_xlpm.arr,D168),1000),
_xlpm.rz,_xlfn.HSTACK(_xlpm.arr,_xlpm.srt),
_xlpm.sr,_xlfn._xlws.FILTER(_xlfn._xlws.SORT(_xlpm.rz,2,1),_xlfn.TAKE(_xlfn._xlws.SORT(_xlpm.rz,2),,-1)&lt;1000),
_xlpm.sb, _xlfn.TAKE(_xlpm.sr,,1),
_xlpm.rd, _xlfn.REDUCE(_xlpm.wr,_xlpm.sb,_xlfn.LAMBDA(_xlpm.a,_xlpm.v,SUBSTITUTE(_xlpm.a,_xlpm.v,_xlfn.XLOOKUP(_xlpm.v,$K$5:$K$13,$L$5:$L$13)))),
IFERROR(_xlpm.rd,D168))</f>
        <v>85jvbvftzhcxlxhq4</v>
      </c>
      <c r="F168" s="43" t="str" cm="1">
        <f t="array" ref="F168">_xlfn.LET(
_xlpm.wr,D168,
_xlpm.arr,$K$5:$K$13,
_xlpm.srt,IFERROR(FIND(_xlpm.arr,D168),1000),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IFERROR(_xlpm.rd,D168))</f>
        <v>85jvbvftzhcxlxhq4</v>
      </c>
      <c r="G168" s="28" cm="1">
        <f t="array" ref="G168">_xlfn.LET(
_xlpm.chars,F168,
_xlpm.ln, LEN(_xlpm.chars),
_xlpm.cr, MID(_xlpm.chars,_xlfn.SEQUENCE(,_xlpm.ln),1),
_xlpm.Nm, IFERROR(--_xlpm.cr,_xlpm.cr),
_xlpm.isN, ISNUMBER(_xlpm.Nm),
_xlpm.fr,_xlfn.XMATCH(TRUE,_xlpm.isN,0),
_xlpm.ls,_xlfn.XMATCH(TRUE,_xlpm.isN,0,-1),
--(INDEX(_xlpm.Nm,1,_xlpm.fr)&amp;INDEX(_xlpm.Nm,1,_xlpm.ls)))</f>
        <v>84</v>
      </c>
      <c r="M168" s="28"/>
    </row>
    <row r="169" spans="1:13" x14ac:dyDescent="0.3">
      <c r="A169" s="12" t="str" cm="1">
        <f t="array" aca="1" ref="A169" ca="1">MegaReplace(D169,$K$5,$L$5)</f>
        <v>glpgbksgc8553384</v>
      </c>
      <c r="B169" s="12" cm="1">
        <f t="array" aca="1" ref="B169" ca="1">_xlfn.LET(
_xlpm.chars,A169,
_xlpm.ln, LEN(_xlpm.chars),
_xlpm.cr, MID(_xlpm.chars,_xlfn.SEQUENCE(,_xlpm.ln),1),
_xlpm.Nm, IFERROR(--_xlpm.cr,_xlpm.cr),
_xlpm.isN, ISNUMBER(_xlpm.Nm),
_xlpm.fr,_xlfn.XMATCH(TRUE,_xlpm.isN,0),
_xlpm.ls,_xlfn.XMATCH(TRUE,_xlpm.isN,0,-1),
--(INDEX(_xlpm.Nm,1,_xlpm.fr)&amp;INDEX(_xlpm.Nm,1,_xlpm.ls)))</f>
        <v>84</v>
      </c>
      <c r="D169" t="s">
        <v>2051</v>
      </c>
      <c r="E169" s="27" t="str" cm="1">
        <f t="array" ref="E169">_xlfn.LET(
_xlpm.wr,D169,
_xlpm.arr,$K$5:$K$13,
_xlpm.srt,IFERROR(FIND(_xlpm.arr,D169),1000),
_xlpm.rz,_xlfn.HSTACK(_xlpm.arr,_xlpm.srt),
_xlpm.sr,_xlfn._xlws.FILTER(_xlfn._xlws.SORT(_xlpm.rz,2,1),_xlfn.TAKE(_xlfn._xlws.SORT(_xlpm.rz,2),,-1)&lt;1000),
_xlpm.sb, _xlfn.TAKE(_xlpm.sr,,1),
_xlpm.rd, _xlfn.REDUCE(_xlpm.wr,_xlpm.sb,_xlfn.LAMBDA(_xlpm.a,_xlpm.v,SUBSTITUTE(_xlpm.a,_xlpm.v,_xlfn.XLOOKUP(_xlpm.v,$K$5:$K$13,$L$5:$L$13)))),
IFERROR(_xlpm.rd,D169))</f>
        <v>glpgbksgc8553384</v>
      </c>
      <c r="F169" s="43" t="str" cm="1">
        <f t="array" ref="F169">_xlfn.LET(
_xlpm.wr,D169,
_xlpm.arr,$K$5:$K$13,
_xlpm.srt,IFERROR(FIND(_xlpm.arr,D169),1000),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IFERROR(_xlpm.rd,D169))</f>
        <v>glpgbksgc8553384</v>
      </c>
      <c r="G169" s="28" cm="1">
        <f t="array" ref="G169">_xlfn.LET(
_xlpm.chars,F169,
_xlpm.ln, LEN(_xlpm.chars),
_xlpm.cr, MID(_xlpm.chars,_xlfn.SEQUENCE(,_xlpm.ln),1),
_xlpm.Nm, IFERROR(--_xlpm.cr,_xlpm.cr),
_xlpm.isN, ISNUMBER(_xlpm.Nm),
_xlpm.fr,_xlfn.XMATCH(TRUE,_xlpm.isN,0),
_xlpm.ls,_xlfn.XMATCH(TRUE,_xlpm.isN,0,-1),
--(INDEX(_xlpm.Nm,1,_xlpm.fr)&amp;INDEX(_xlpm.Nm,1,_xlpm.ls)))</f>
        <v>84</v>
      </c>
      <c r="M169" s="28"/>
    </row>
    <row r="170" spans="1:13" x14ac:dyDescent="0.3">
      <c r="A170" s="12" t="str" cm="1">
        <f t="array" aca="1" ref="A170" ca="1">MegaReplace(D170,$K$5,$L$5)</f>
        <v>keigh27zsxpsgrzs14</v>
      </c>
      <c r="B170" s="12" cm="1">
        <f t="array" aca="1" ref="B170" ca="1">_xlfn.LET(
_xlpm.chars,A170,
_xlpm.ln, LEN(_xlpm.chars),
_xlpm.cr, MID(_xlpm.chars,_xlfn.SEQUENCE(,_xlpm.ln),1),
_xlpm.Nm, IFERROR(--_xlpm.cr,_xlpm.cr),
_xlpm.isN, ISNUMBER(_xlpm.Nm),
_xlpm.fr,_xlfn.XMATCH(TRUE,_xlpm.isN,0),
_xlpm.ls,_xlfn.XMATCH(TRUE,_xlpm.isN,0,-1),
--(INDEX(_xlpm.Nm,1,_xlpm.fr)&amp;INDEX(_xlpm.Nm,1,_xlpm.ls)))</f>
        <v>24</v>
      </c>
      <c r="D170" t="s">
        <v>2238</v>
      </c>
      <c r="E170" s="27" t="str" cm="1">
        <f t="array" ref="E170">_xlfn.LET(
_xlpm.wr,D170,
_xlpm.arr,$K$5:$K$13,
_xlpm.srt,IFERROR(FIND(_xlpm.arr,D170),1000),
_xlpm.rz,_xlfn.HSTACK(_xlpm.arr,_xlpm.srt),
_xlpm.sr,_xlfn._xlws.FILTER(_xlfn._xlws.SORT(_xlpm.rz,2,1),_xlfn.TAKE(_xlfn._xlws.SORT(_xlpm.rz,2),,-1)&lt;1000),
_xlpm.sb, _xlfn.TAKE(_xlpm.sr,,1),
_xlpm.rd, _xlfn.REDUCE(_xlpm.wr,_xlpm.sb,_xlfn.LAMBDA(_xlpm.a,_xlpm.v,SUBSTITUTE(_xlpm.a,_xlpm.v,_xlfn.XLOOKUP(_xlpm.v,$K$5:$K$13,$L$5:$L$13)))),
IFERROR(_xlpm.rd,D170))</f>
        <v>k8wo7zsxpsgrzs14</v>
      </c>
      <c r="F170" s="43" t="str" cm="1">
        <f t="array" ref="F170">_xlfn.LET(
_xlpm.wr,D170,
_xlpm.arr,$K$5:$K$13,
_xlpm.srt,IFERROR(FIND(_xlpm.arr,D170),1000),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IFERROR(_xlpm.rd,D170))</f>
        <v>k827zsxpsgrzs14</v>
      </c>
      <c r="G170" s="28" cm="1">
        <f t="array" ref="G170">_xlfn.LET(
_xlpm.chars,F170,
_xlpm.ln, LEN(_xlpm.chars),
_xlpm.cr, MID(_xlpm.chars,_xlfn.SEQUENCE(,_xlpm.ln),1),
_xlpm.Nm, IFERROR(--_xlpm.cr,_xlpm.cr),
_xlpm.isN, ISNUMBER(_xlpm.Nm),
_xlpm.fr,_xlfn.XMATCH(TRUE,_xlpm.isN,0),
_xlpm.ls,_xlfn.XMATCH(TRUE,_xlpm.isN,0,-1),
--(INDEX(_xlpm.Nm,1,_xlpm.fr)&amp;INDEX(_xlpm.Nm,1,_xlpm.ls)))</f>
        <v>84</v>
      </c>
      <c r="M170" s="28"/>
    </row>
    <row r="171" spans="1:13" x14ac:dyDescent="0.3">
      <c r="A171" s="12" t="str" cm="1">
        <f t="array" aca="1" ref="A171" ca="1">MegaReplace(D171,$K$5,$L$5)</f>
        <v>88784</v>
      </c>
      <c r="B171" s="12" cm="1">
        <f t="array" aca="1" ref="B171" ca="1">_xlfn.LET(
_xlpm.chars,A171,
_xlpm.ln, LEN(_xlpm.chars),
_xlpm.cr, MID(_xlpm.chars,_xlfn.SEQUENCE(,_xlpm.ln),1),
_xlpm.Nm, IFERROR(--_xlpm.cr,_xlpm.cr),
_xlpm.isN, ISNUMBER(_xlpm.Nm),
_xlpm.fr,_xlfn.XMATCH(TRUE,_xlpm.isN,0),
_xlpm.ls,_xlfn.XMATCH(TRUE,_xlpm.isN,0,-1),
--(INDEX(_xlpm.Nm,1,_xlpm.fr)&amp;INDEX(_xlpm.Nm,1,_xlpm.ls)))</f>
        <v>84</v>
      </c>
      <c r="D171" t="s">
        <v>2253</v>
      </c>
      <c r="E171" s="27" t="str" cm="1">
        <f t="array" ref="E171">_xlfn.LET(
_xlpm.wr,D171,
_xlpm.arr,$K$5:$K$13,
_xlpm.srt,IFERROR(FIND(_xlpm.arr,D171),1000),
_xlpm.rz,_xlfn.HSTACK(_xlpm.arr,_xlpm.srt),
_xlpm.sr,_xlfn._xlws.FILTER(_xlfn._xlws.SORT(_xlpm.rz,2,1),_xlfn.TAKE(_xlfn._xlws.SORT(_xlpm.rz,2),,-1)&lt;1000),
_xlpm.sb, _xlfn.TAKE(_xlpm.sr,,1),
_xlpm.rd, _xlfn.REDUCE(_xlpm.wr,_xlpm.sb,_xlfn.LAMBDA(_xlpm.a,_xlpm.v,SUBSTITUTE(_xlpm.a,_xlpm.v,_xlfn.XLOOKUP(_xlpm.v,$K$5:$K$13,$L$5:$L$13)))),
IFERROR(_xlpm.rd,D171))</f>
        <v>88784</v>
      </c>
      <c r="F171" s="43" t="str" cm="1">
        <f t="array" ref="F171">_xlfn.LET(
_xlpm.wr,D171,
_xlpm.arr,$K$5:$K$13,
_xlpm.srt,IFERROR(FIND(_xlpm.arr,D171),1000),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IFERROR(_xlpm.rd,D171))</f>
        <v>88784</v>
      </c>
      <c r="G171" s="28" cm="1">
        <f t="array" ref="G171">_xlfn.LET(
_xlpm.chars,F171,
_xlpm.ln, LEN(_xlpm.chars),
_xlpm.cr, MID(_xlpm.chars,_xlfn.SEQUENCE(,_xlpm.ln),1),
_xlpm.Nm, IFERROR(--_xlpm.cr,_xlpm.cr),
_xlpm.isN, ISNUMBER(_xlpm.Nm),
_xlpm.fr,_xlfn.XMATCH(TRUE,_xlpm.isN,0),
_xlpm.ls,_xlfn.XMATCH(TRUE,_xlpm.isN,0,-1),
--(INDEX(_xlpm.Nm,1,_xlpm.fr)&amp;INDEX(_xlpm.Nm,1,_xlpm.ls)))</f>
        <v>84</v>
      </c>
      <c r="M171" s="28"/>
    </row>
    <row r="172" spans="1:13" x14ac:dyDescent="0.3">
      <c r="A172" s="12" t="str" cm="1">
        <f t="array" aca="1" ref="A172" ca="1">MegaReplace(D172,$K$5,$L$5)</f>
        <v>85jkzsrtszdgxssm38244</v>
      </c>
      <c r="B172" s="12" cm="1">
        <f t="array" aca="1" ref="B172" ca="1">_xlfn.LET(
_xlpm.chars,A172,
_xlpm.ln, LEN(_xlpm.chars),
_xlpm.cr, MID(_xlpm.chars,_xlfn.SEQUENCE(,_xlpm.ln),1),
_xlpm.Nm, IFERROR(--_xlpm.cr,_xlpm.cr),
_xlpm.isN, ISNUMBER(_xlpm.Nm),
_xlpm.fr,_xlfn.XMATCH(TRUE,_xlpm.isN,0),
_xlpm.ls,_xlfn.XMATCH(TRUE,_xlpm.isN,0,-1),
--(INDEX(_xlpm.Nm,1,_xlpm.fr)&amp;INDEX(_xlpm.Nm,1,_xlpm.ls)))</f>
        <v>84</v>
      </c>
      <c r="D172" t="s">
        <v>2289</v>
      </c>
      <c r="E172" s="27" t="str" cm="1">
        <f t="array" ref="E172">_xlfn.LET(
_xlpm.wr,D172,
_xlpm.arr,$K$5:$K$13,
_xlpm.srt,IFERROR(FIND(_xlpm.arr,D172),1000),
_xlpm.rz,_xlfn.HSTACK(_xlpm.arr,_xlpm.srt),
_xlpm.sr,_xlfn._xlws.FILTER(_xlfn._xlws.SORT(_xlpm.rz,2,1),_xlfn.TAKE(_xlfn._xlws.SORT(_xlpm.rz,2),,-1)&lt;1000),
_xlpm.sb, _xlfn.TAKE(_xlpm.sr,,1),
_xlpm.rd, _xlfn.REDUCE(_xlpm.wr,_xlpm.sb,_xlfn.LAMBDA(_xlpm.a,_xlpm.v,SUBSTITUTE(_xlpm.a,_xlpm.v,_xlfn.XLOOKUP(_xlpm.v,$K$5:$K$13,$L$5:$L$13)))),
IFERROR(_xlpm.rd,D172))</f>
        <v>85jkzsrtszdgxssm38244</v>
      </c>
      <c r="F172" s="43" t="str" cm="1">
        <f t="array" ref="F172">_xlfn.LET(
_xlpm.wr,D172,
_xlpm.arr,$K$5:$K$13,
_xlpm.srt,IFERROR(FIND(_xlpm.arr,D172),1000),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IFERROR(_xlpm.rd,D172))</f>
        <v>85jkzsrtszdgxssm38244</v>
      </c>
      <c r="G172" s="28" cm="1">
        <f t="array" ref="G172">_xlfn.LET(
_xlpm.chars,F172,
_xlpm.ln, LEN(_xlpm.chars),
_xlpm.cr, MID(_xlpm.chars,_xlfn.SEQUENCE(,_xlpm.ln),1),
_xlpm.Nm, IFERROR(--_xlpm.cr,_xlpm.cr),
_xlpm.isN, ISNUMBER(_xlpm.Nm),
_xlpm.fr,_xlfn.XMATCH(TRUE,_xlpm.isN,0),
_xlpm.ls,_xlfn.XMATCH(TRUE,_xlpm.isN,0,-1),
--(INDEX(_xlpm.Nm,1,_xlpm.fr)&amp;INDEX(_xlpm.Nm,1,_xlpm.ls)))</f>
        <v>84</v>
      </c>
      <c r="M172" s="28"/>
    </row>
    <row r="173" spans="1:13" x14ac:dyDescent="0.3">
      <c r="A173" s="12" t="str" cm="1">
        <f t="array" aca="1" ref="A173" ca="1">MegaReplace(D173,$K$5,$L$5)</f>
        <v>86944</v>
      </c>
      <c r="B173" s="12" cm="1">
        <f t="array" aca="1" ref="B173" ca="1">_xlfn.LET(
_xlpm.chars,A173,
_xlpm.ln, LEN(_xlpm.chars),
_xlpm.cr, MID(_xlpm.chars,_xlfn.SEQUENCE(,_xlpm.ln),1),
_xlpm.Nm, IFERROR(--_xlpm.cr,_xlpm.cr),
_xlpm.isN, ISNUMBER(_xlpm.Nm),
_xlpm.fr,_xlfn.XMATCH(TRUE,_xlpm.isN,0),
_xlpm.ls,_xlfn.XMATCH(TRUE,_xlpm.isN,0,-1),
--(INDEX(_xlpm.Nm,1,_xlpm.fr)&amp;INDEX(_xlpm.Nm,1,_xlpm.ls)))</f>
        <v>84</v>
      </c>
      <c r="D173" t="s">
        <v>2300</v>
      </c>
      <c r="E173" s="27" t="str" cm="1">
        <f t="array" ref="E173">_xlfn.LET(
_xlpm.wr,D173,
_xlpm.arr,$K$5:$K$13,
_xlpm.srt,IFERROR(FIND(_xlpm.arr,D173),1000),
_xlpm.rz,_xlfn.HSTACK(_xlpm.arr,_xlpm.srt),
_xlpm.sr,_xlfn._xlws.FILTER(_xlfn._xlws.SORT(_xlpm.rz,2,1),_xlfn.TAKE(_xlfn._xlws.SORT(_xlpm.rz,2),,-1)&lt;1000),
_xlpm.sb, _xlfn.TAKE(_xlpm.sr,,1),
_xlpm.rd, _xlfn.REDUCE(_xlpm.wr,_xlpm.sb,_xlfn.LAMBDA(_xlpm.a,_xlpm.v,SUBSTITUTE(_xlpm.a,_xlpm.v,_xlfn.XLOOKUP(_xlpm.v,$K$5:$K$13,$L$5:$L$13)))),
IFERROR(_xlpm.rd,D173))</f>
        <v>86944</v>
      </c>
      <c r="F173" s="43" t="str" cm="1">
        <f t="array" ref="F173">_xlfn.LET(
_xlpm.wr,D173,
_xlpm.arr,$K$5:$K$13,
_xlpm.srt,IFERROR(FIND(_xlpm.arr,D173),1000),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IFERROR(_xlpm.rd,D173))</f>
        <v>86944</v>
      </c>
      <c r="G173" s="28" cm="1">
        <f t="array" ref="G173">_xlfn.LET(
_xlpm.chars,F173,
_xlpm.ln, LEN(_xlpm.chars),
_xlpm.cr, MID(_xlpm.chars,_xlfn.SEQUENCE(,_xlpm.ln),1),
_xlpm.Nm, IFERROR(--_xlpm.cr,_xlpm.cr),
_xlpm.isN, ISNUMBER(_xlpm.Nm),
_xlpm.fr,_xlfn.XMATCH(TRUE,_xlpm.isN,0),
_xlpm.ls,_xlfn.XMATCH(TRUE,_xlpm.isN,0,-1),
--(INDEX(_xlpm.Nm,1,_xlpm.fr)&amp;INDEX(_xlpm.Nm,1,_xlpm.ls)))</f>
        <v>84</v>
      </c>
      <c r="M173" s="28"/>
    </row>
    <row r="174" spans="1:13" x14ac:dyDescent="0.3">
      <c r="A174" s="12" t="str" cm="1">
        <f t="array" aca="1" ref="A174" ca="1">MegaReplace(D174,$K$5,$L$5)</f>
        <v>82232524cb</v>
      </c>
      <c r="B174" s="12" cm="1">
        <f t="array" aca="1" ref="B174" ca="1">_xlfn.LET(
_xlpm.chars,A174,
_xlpm.ln, LEN(_xlpm.chars),
_xlpm.cr, MID(_xlpm.chars,_xlfn.SEQUENCE(,_xlpm.ln),1),
_xlpm.Nm, IFERROR(--_xlpm.cr,_xlpm.cr),
_xlpm.isN, ISNUMBER(_xlpm.Nm),
_xlpm.fr,_xlfn.XMATCH(TRUE,_xlpm.isN,0),
_xlpm.ls,_xlfn.XMATCH(TRUE,_xlpm.isN,0,-1),
--(INDEX(_xlpm.Nm,1,_xlpm.fr)&amp;INDEX(_xlpm.Nm,1,_xlpm.ls)))</f>
        <v>84</v>
      </c>
      <c r="D174" t="s">
        <v>2324</v>
      </c>
      <c r="E174" s="27" t="str" cm="1">
        <f t="array" ref="E174">_xlfn.LET(
_xlpm.wr,D174,
_xlpm.arr,$K$5:$K$13,
_xlpm.srt,IFERROR(FIND(_xlpm.arr,D174),1000),
_xlpm.rz,_xlfn.HSTACK(_xlpm.arr,_xlpm.srt),
_xlpm.sr,_xlfn._xlws.FILTER(_xlfn._xlws.SORT(_xlpm.rz,2,1),_xlfn.TAKE(_xlfn._xlws.SORT(_xlpm.rz,2),,-1)&lt;1000),
_xlpm.sb, _xlfn.TAKE(_xlpm.sr,,1),
_xlpm.rd, _xlfn.REDUCE(_xlpm.wr,_xlpm.sb,_xlfn.LAMBDA(_xlpm.a,_xlpm.v,SUBSTITUTE(_xlpm.a,_xlpm.v,_xlfn.XLOOKUP(_xlpm.v,$K$5:$K$13,$L$5:$L$13)))),
IFERROR(_xlpm.rd,D174))</f>
        <v>82232524cb</v>
      </c>
      <c r="F174" s="43" t="str" cm="1">
        <f t="array" ref="F174">_xlfn.LET(
_xlpm.wr,D174,
_xlpm.arr,$K$5:$K$13,
_xlpm.srt,IFERROR(FIND(_xlpm.arr,D174),1000),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IFERROR(_xlpm.rd,D174))</f>
        <v>82232524cb</v>
      </c>
      <c r="G174" s="28" cm="1">
        <f t="array" ref="G174">_xlfn.LET(
_xlpm.chars,F174,
_xlpm.ln, LEN(_xlpm.chars),
_xlpm.cr, MID(_xlpm.chars,_xlfn.SEQUENCE(,_xlpm.ln),1),
_xlpm.Nm, IFERROR(--_xlpm.cr,_xlpm.cr),
_xlpm.isN, ISNUMBER(_xlpm.Nm),
_xlpm.fr,_xlfn.XMATCH(TRUE,_xlpm.isN,0),
_xlpm.ls,_xlfn.XMATCH(TRUE,_xlpm.isN,0,-1),
--(INDEX(_xlpm.Nm,1,_xlpm.fr)&amp;INDEX(_xlpm.Nm,1,_xlpm.ls)))</f>
        <v>84</v>
      </c>
      <c r="M174" s="28"/>
    </row>
    <row r="175" spans="1:13" x14ac:dyDescent="0.3">
      <c r="A175" s="12" t="str" cm="1">
        <f t="array" aca="1" ref="A175" ca="1">MegaReplace(D175,$K$5,$L$5)</f>
        <v>8ftng4</v>
      </c>
      <c r="B175" s="12" cm="1">
        <f t="array" aca="1" ref="B175" ca="1">_xlfn.LET(
_xlpm.chars,A175,
_xlpm.ln, LEN(_xlpm.chars),
_xlpm.cr, MID(_xlpm.chars,_xlfn.SEQUENCE(,_xlpm.ln),1),
_xlpm.Nm, IFERROR(--_xlpm.cr,_xlpm.cr),
_xlpm.isN, ISNUMBER(_xlpm.Nm),
_xlpm.fr,_xlfn.XMATCH(TRUE,_xlpm.isN,0),
_xlpm.ls,_xlfn.XMATCH(TRUE,_xlpm.isN,0,-1),
--(INDEX(_xlpm.Nm,1,_xlpm.fr)&amp;INDEX(_xlpm.Nm,1,_xlpm.ls)))</f>
        <v>84</v>
      </c>
      <c r="D175" t="s">
        <v>2426</v>
      </c>
      <c r="E175" s="27" t="str" cm="1">
        <f t="array" ref="E175">_xlfn.LET(
_xlpm.wr,D175,
_xlpm.arr,$K$5:$K$13,
_xlpm.srt,IFERROR(FIND(_xlpm.arr,D175),1000),
_xlpm.rz,_xlfn.HSTACK(_xlpm.arr,_xlpm.srt),
_xlpm.sr,_xlfn._xlws.FILTER(_xlfn._xlws.SORT(_xlpm.rz,2,1),_xlfn.TAKE(_xlfn._xlws.SORT(_xlpm.rz,2),,-1)&lt;1000),
_xlpm.sb, _xlfn.TAKE(_xlpm.sr,,1),
_xlpm.rd, _xlfn.REDUCE(_xlpm.wr,_xlpm.sb,_xlfn.LAMBDA(_xlpm.a,_xlpm.v,SUBSTITUTE(_xlpm.a,_xlpm.v,_xlfn.XLOOKUP(_xlpm.v,$K$5:$K$13,$L$5:$L$13)))),
IFERROR(_xlpm.rd,D175))</f>
        <v>8ftng4</v>
      </c>
      <c r="F175" s="43" t="str" cm="1">
        <f t="array" ref="F175">_xlfn.LET(
_xlpm.wr,D175,
_xlpm.arr,$K$5:$K$13,
_xlpm.srt,IFERROR(FIND(_xlpm.arr,D175),1000),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IFERROR(_xlpm.rd,D175))</f>
        <v>8ftng4</v>
      </c>
      <c r="G175" s="28" cm="1">
        <f t="array" ref="G175">_xlfn.LET(
_xlpm.chars,F175,
_xlpm.ln, LEN(_xlpm.chars),
_xlpm.cr, MID(_xlpm.chars,_xlfn.SEQUENCE(,_xlpm.ln),1),
_xlpm.Nm, IFERROR(--_xlpm.cr,_xlpm.cr),
_xlpm.isN, ISNUMBER(_xlpm.Nm),
_xlpm.fr,_xlfn.XMATCH(TRUE,_xlpm.isN,0),
_xlpm.ls,_xlfn.XMATCH(TRUE,_xlpm.isN,0,-1),
--(INDEX(_xlpm.Nm,1,_xlpm.fr)&amp;INDEX(_xlpm.Nm,1,_xlpm.ls)))</f>
        <v>84</v>
      </c>
      <c r="M175" s="28"/>
    </row>
    <row r="176" spans="1:13" x14ac:dyDescent="0.3">
      <c r="A176" s="12" t="str" cm="1">
        <f t="array" aca="1" ref="A176" ca="1">MegaReplace(D176,$K$5,$L$5)</f>
        <v>8rhmvhzxlrdjvjvpzhzzcnvxxdrjzl974lcqksq</v>
      </c>
      <c r="B176" s="12" cm="1">
        <f t="array" aca="1" ref="B176" ca="1">_xlfn.LET(
_xlpm.chars,A176,
_xlpm.ln, LEN(_xlpm.chars),
_xlpm.cr, MID(_xlpm.chars,_xlfn.SEQUENCE(,_xlpm.ln),1),
_xlpm.Nm, IFERROR(--_xlpm.cr,_xlpm.cr),
_xlpm.isN, ISNUMBER(_xlpm.Nm),
_xlpm.fr,_xlfn.XMATCH(TRUE,_xlpm.isN,0),
_xlpm.ls,_xlfn.XMATCH(TRUE,_xlpm.isN,0,-1),
--(INDEX(_xlpm.Nm,1,_xlpm.fr)&amp;INDEX(_xlpm.Nm,1,_xlpm.ls)))</f>
        <v>84</v>
      </c>
      <c r="D176" t="s">
        <v>2479</v>
      </c>
      <c r="E176" s="27" t="str" cm="1">
        <f t="array" ref="E176">_xlfn.LET(
_xlpm.wr,D176,
_xlpm.arr,$K$5:$K$13,
_xlpm.srt,IFERROR(FIND(_xlpm.arr,D176),1000),
_xlpm.rz,_xlfn.HSTACK(_xlpm.arr,_xlpm.srt),
_xlpm.sr,_xlfn._xlws.FILTER(_xlfn._xlws.SORT(_xlpm.rz,2,1),_xlfn.TAKE(_xlfn._xlws.SORT(_xlpm.rz,2),,-1)&lt;1000),
_xlpm.sb, _xlfn.TAKE(_xlpm.sr,,1),
_xlpm.rd, _xlfn.REDUCE(_xlpm.wr,_xlpm.sb,_xlfn.LAMBDA(_xlpm.a,_xlpm.v,SUBSTITUTE(_xlpm.a,_xlpm.v,_xlfn.XLOOKUP(_xlpm.v,$K$5:$K$13,$L$5:$L$13)))),
IFERROR(_xlpm.rd,D176))</f>
        <v>8rhmvhzxlrdjvjvpzhzzcnvxxdrjzl974lcqksq</v>
      </c>
      <c r="F176" s="43" t="str" cm="1">
        <f t="array" ref="F176">_xlfn.LET(
_xlpm.wr,D176,
_xlpm.arr,$K$5:$K$13,
_xlpm.srt,IFERROR(FIND(_xlpm.arr,D176),1000),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IFERROR(_xlpm.rd,D176))</f>
        <v>8rhmvhzxlrdjvjvpzhzzcnvxxdrjzl974lcqksq</v>
      </c>
      <c r="G176" s="28" cm="1">
        <f t="array" ref="G176">_xlfn.LET(
_xlpm.chars,F176,
_xlpm.ln, LEN(_xlpm.chars),
_xlpm.cr, MID(_xlpm.chars,_xlfn.SEQUENCE(,_xlpm.ln),1),
_xlpm.Nm, IFERROR(--_xlpm.cr,_xlpm.cr),
_xlpm.isN, ISNUMBER(_xlpm.Nm),
_xlpm.fr,_xlfn.XMATCH(TRUE,_xlpm.isN,0),
_xlpm.ls,_xlfn.XMATCH(TRUE,_xlpm.isN,0,-1),
--(INDEX(_xlpm.Nm,1,_xlpm.fr)&amp;INDEX(_xlpm.Nm,1,_xlpm.ls)))</f>
        <v>84</v>
      </c>
      <c r="M176" s="28"/>
    </row>
    <row r="177" spans="1:13" x14ac:dyDescent="0.3">
      <c r="A177" s="12" t="str" cm="1">
        <f t="array" aca="1" ref="A177" ca="1">MegaReplace(D177,$K$5,$L$5)</f>
        <v>gpffcfqxlr8414lzpfkzdkpc</v>
      </c>
      <c r="B177" s="12" cm="1">
        <f t="array" aca="1" ref="B177" ca="1">_xlfn.LET(
_xlpm.chars,A177,
_xlpm.ln, LEN(_xlpm.chars),
_xlpm.cr, MID(_xlpm.chars,_xlfn.SEQUENCE(,_xlpm.ln),1),
_xlpm.Nm, IFERROR(--_xlpm.cr,_xlpm.cr),
_xlpm.isN, ISNUMBER(_xlpm.Nm),
_xlpm.fr,_xlfn.XMATCH(TRUE,_xlpm.isN,0),
_xlpm.ls,_xlfn.XMATCH(TRUE,_xlpm.isN,0,-1),
--(INDEX(_xlpm.Nm,1,_xlpm.fr)&amp;INDEX(_xlpm.Nm,1,_xlpm.ls)))</f>
        <v>84</v>
      </c>
      <c r="D177" t="s">
        <v>2486</v>
      </c>
      <c r="E177" s="27" t="str" cm="1">
        <f t="array" ref="E177">_xlfn.LET(
_xlpm.wr,D177,
_xlpm.arr,$K$5:$K$13,
_xlpm.srt,IFERROR(FIND(_xlpm.arr,D177),1000),
_xlpm.rz,_xlfn.HSTACK(_xlpm.arr,_xlpm.srt),
_xlpm.sr,_xlfn._xlws.FILTER(_xlfn._xlws.SORT(_xlpm.rz,2,1),_xlfn.TAKE(_xlfn._xlws.SORT(_xlpm.rz,2),,-1)&lt;1000),
_xlpm.sb, _xlfn.TAKE(_xlpm.sr,,1),
_xlpm.rd, _xlfn.REDUCE(_xlpm.wr,_xlpm.sb,_xlfn.LAMBDA(_xlpm.a,_xlpm.v,SUBSTITUTE(_xlpm.a,_xlpm.v,_xlfn.XLOOKUP(_xlpm.v,$K$5:$K$13,$L$5:$L$13)))),
IFERROR(_xlpm.rd,D177))</f>
        <v>gpffcfqxlr8414lzpfkzdkpc</v>
      </c>
      <c r="F177" s="43" t="str" cm="1">
        <f t="array" ref="F177">_xlfn.LET(
_xlpm.wr,D177,
_xlpm.arr,$K$5:$K$13,
_xlpm.srt,IFERROR(FIND(_xlpm.arr,D177),1000),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IFERROR(_xlpm.rd,D177))</f>
        <v>gpffcfqxlr8414lzpfkzdkpc</v>
      </c>
      <c r="G177" s="28" cm="1">
        <f t="array" ref="G177">_xlfn.LET(
_xlpm.chars,F177,
_xlpm.ln, LEN(_xlpm.chars),
_xlpm.cr, MID(_xlpm.chars,_xlfn.SEQUENCE(,_xlpm.ln),1),
_xlpm.Nm, IFERROR(--_xlpm.cr,_xlpm.cr),
_xlpm.isN, ISNUMBER(_xlpm.Nm),
_xlpm.fr,_xlfn.XMATCH(TRUE,_xlpm.isN,0),
_xlpm.ls,_xlfn.XMATCH(TRUE,_xlpm.isN,0,-1),
--(INDEX(_xlpm.Nm,1,_xlpm.fr)&amp;INDEX(_xlpm.Nm,1,_xlpm.ls)))</f>
        <v>84</v>
      </c>
      <c r="M177" s="28"/>
    </row>
    <row r="178" spans="1:13" x14ac:dyDescent="0.3">
      <c r="A178" s="12" t="str" cm="1">
        <f t="array" aca="1" ref="A178" ca="1">MegaReplace(D178,$K$5,$L$5)</f>
        <v>zdfjvd8tkslnjnft7dl74</v>
      </c>
      <c r="B178" s="12" cm="1">
        <f t="array" aca="1" ref="B178" ca="1">_xlfn.LET(
_xlpm.chars,A178,
_xlpm.ln, LEN(_xlpm.chars),
_xlpm.cr, MID(_xlpm.chars,_xlfn.SEQUENCE(,_xlpm.ln),1),
_xlpm.Nm, IFERROR(--_xlpm.cr,_xlpm.cr),
_xlpm.isN, ISNUMBER(_xlpm.Nm),
_xlpm.fr,_xlfn.XMATCH(TRUE,_xlpm.isN,0),
_xlpm.ls,_xlfn.XMATCH(TRUE,_xlpm.isN,0,-1),
--(INDEX(_xlpm.Nm,1,_xlpm.fr)&amp;INDEX(_xlpm.Nm,1,_xlpm.ls)))</f>
        <v>84</v>
      </c>
      <c r="D178" t="s">
        <v>2533</v>
      </c>
      <c r="E178" s="27" t="str" cm="1">
        <f t="array" ref="E178">_xlfn.LET(
_xlpm.wr,D178,
_xlpm.arr,$K$5:$K$13,
_xlpm.srt,IFERROR(FIND(_xlpm.arr,D178),1000),
_xlpm.rz,_xlfn.HSTACK(_xlpm.arr,_xlpm.srt),
_xlpm.sr,_xlfn._xlws.FILTER(_xlfn._xlws.SORT(_xlpm.rz,2,1),_xlfn.TAKE(_xlfn._xlws.SORT(_xlpm.rz,2),,-1)&lt;1000),
_xlpm.sb, _xlfn.TAKE(_xlpm.sr,,1),
_xlpm.rd, _xlfn.REDUCE(_xlpm.wr,_xlpm.sb,_xlfn.LAMBDA(_xlpm.a,_xlpm.v,SUBSTITUTE(_xlpm.a,_xlpm.v,_xlfn.XLOOKUP(_xlpm.v,$K$5:$K$13,$L$5:$L$13)))),
IFERROR(_xlpm.rd,D178))</f>
        <v>zdfjvd8tkslnjnft7dl74</v>
      </c>
      <c r="F178" s="43" t="str" cm="1">
        <f t="array" ref="F178">_xlfn.LET(
_xlpm.wr,D178,
_xlpm.arr,$K$5:$K$13,
_xlpm.srt,IFERROR(FIND(_xlpm.arr,D178),1000),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IFERROR(_xlpm.rd,D178))</f>
        <v>zdfjvd8tkslnjnft7dl74</v>
      </c>
      <c r="G178" s="28" cm="1">
        <f t="array" ref="G178">_xlfn.LET(
_xlpm.chars,F178,
_xlpm.ln, LEN(_xlpm.chars),
_xlpm.cr, MID(_xlpm.chars,_xlfn.SEQUENCE(,_xlpm.ln),1),
_xlpm.Nm, IFERROR(--_xlpm.cr,_xlpm.cr),
_xlpm.isN, ISNUMBER(_xlpm.Nm),
_xlpm.fr,_xlfn.XMATCH(TRUE,_xlpm.isN,0),
_xlpm.ls,_xlfn.XMATCH(TRUE,_xlpm.isN,0,-1),
--(INDEX(_xlpm.Nm,1,_xlpm.fr)&amp;INDEX(_xlpm.Nm,1,_xlpm.ls)))</f>
        <v>84</v>
      </c>
      <c r="M178" s="28"/>
    </row>
    <row r="179" spans="1:13" x14ac:dyDescent="0.3">
      <c r="A179" s="12" t="str" cm="1">
        <f t="array" aca="1" ref="A179" ca="1">MegaReplace(D179,$K$5,$L$5)</f>
        <v>teigh24</v>
      </c>
      <c r="B179" s="12" cm="1">
        <f t="array" aca="1" ref="B179" ca="1">_xlfn.LET(
_xlpm.chars,A179,
_xlpm.ln, LEN(_xlpm.chars),
_xlpm.cr, MID(_xlpm.chars,_xlfn.SEQUENCE(,_xlpm.ln),1),
_xlpm.Nm, IFERROR(--_xlpm.cr,_xlpm.cr),
_xlpm.isN, ISNUMBER(_xlpm.Nm),
_xlpm.fr,_xlfn.XMATCH(TRUE,_xlpm.isN,0),
_xlpm.ls,_xlfn.XMATCH(TRUE,_xlpm.isN,0,-1),
--(INDEX(_xlpm.Nm,1,_xlpm.fr)&amp;INDEX(_xlpm.Nm,1,_xlpm.ls)))</f>
        <v>24</v>
      </c>
      <c r="D179" t="s">
        <v>2645</v>
      </c>
      <c r="E179" s="27" t="str" cm="1">
        <f t="array" ref="E179">_xlfn.LET(
_xlpm.wr,D179,
_xlpm.arr,$K$5:$K$13,
_xlpm.srt,IFERROR(FIND(_xlpm.arr,D179),1000),
_xlpm.rz,_xlfn.HSTACK(_xlpm.arr,_xlpm.srt),
_xlpm.sr,_xlfn._xlws.FILTER(_xlfn._xlws.SORT(_xlpm.rz,2,1),_xlfn.TAKE(_xlfn._xlws.SORT(_xlpm.rz,2),,-1)&lt;1000),
_xlpm.sb, _xlfn.TAKE(_xlpm.sr,,1),
_xlpm.rd, _xlfn.REDUCE(_xlpm.wr,_xlpm.sb,_xlfn.LAMBDA(_xlpm.a,_xlpm.v,SUBSTITUTE(_xlpm.a,_xlpm.v,_xlfn.XLOOKUP(_xlpm.v,$K$5:$K$13,$L$5:$L$13)))),
IFERROR(_xlpm.rd,D179))</f>
        <v>t8wo4</v>
      </c>
      <c r="F179" s="43" t="str" cm="1">
        <f t="array" ref="F179">_xlfn.LET(
_xlpm.wr,D179,
_xlpm.arr,$K$5:$K$13,
_xlpm.srt,IFERROR(FIND(_xlpm.arr,D179),1000),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IFERROR(_xlpm.rd,D179))</f>
        <v>t824</v>
      </c>
      <c r="G179" s="28" cm="1">
        <f t="array" ref="G179">_xlfn.LET(
_xlpm.chars,F179,
_xlpm.ln, LEN(_xlpm.chars),
_xlpm.cr, MID(_xlpm.chars,_xlfn.SEQUENCE(,_xlpm.ln),1),
_xlpm.Nm, IFERROR(--_xlpm.cr,_xlpm.cr),
_xlpm.isN, ISNUMBER(_xlpm.Nm),
_xlpm.fr,_xlfn.XMATCH(TRUE,_xlpm.isN,0),
_xlpm.ls,_xlfn.XMATCH(TRUE,_xlpm.isN,0,-1),
--(INDEX(_xlpm.Nm,1,_xlpm.fr)&amp;INDEX(_xlpm.Nm,1,_xlpm.ls)))</f>
        <v>84</v>
      </c>
      <c r="M179" s="28"/>
    </row>
    <row r="180" spans="1:13" x14ac:dyDescent="0.3">
      <c r="A180" s="12" t="str" cm="1">
        <f t="array" aca="1" ref="A180" ca="1">MegaReplace(D180,$K$5,$L$5)</f>
        <v>8stktmqdn8mf484</v>
      </c>
      <c r="B180" s="12" cm="1">
        <f t="array" aca="1" ref="B180" ca="1">_xlfn.LET(
_xlpm.chars,A180,
_xlpm.ln, LEN(_xlpm.chars),
_xlpm.cr, MID(_xlpm.chars,_xlfn.SEQUENCE(,_xlpm.ln),1),
_xlpm.Nm, IFERROR(--_xlpm.cr,_xlpm.cr),
_xlpm.isN, ISNUMBER(_xlpm.Nm),
_xlpm.fr,_xlfn.XMATCH(TRUE,_xlpm.isN,0),
_xlpm.ls,_xlfn.XMATCH(TRUE,_xlpm.isN,0,-1),
--(INDEX(_xlpm.Nm,1,_xlpm.fr)&amp;INDEX(_xlpm.Nm,1,_xlpm.ls)))</f>
        <v>84</v>
      </c>
      <c r="D180" t="s">
        <v>2673</v>
      </c>
      <c r="E180" s="27" t="str" cm="1">
        <f t="array" ref="E180">_xlfn.LET(
_xlpm.wr,D180,
_xlpm.arr,$K$5:$K$13,
_xlpm.srt,IFERROR(FIND(_xlpm.arr,D180),1000),
_xlpm.rz,_xlfn.HSTACK(_xlpm.arr,_xlpm.srt),
_xlpm.sr,_xlfn._xlws.FILTER(_xlfn._xlws.SORT(_xlpm.rz,2,1),_xlfn.TAKE(_xlfn._xlws.SORT(_xlpm.rz,2),,-1)&lt;1000),
_xlpm.sb, _xlfn.TAKE(_xlpm.sr,,1),
_xlpm.rd, _xlfn.REDUCE(_xlpm.wr,_xlpm.sb,_xlfn.LAMBDA(_xlpm.a,_xlpm.v,SUBSTITUTE(_xlpm.a,_xlpm.v,_xlfn.XLOOKUP(_xlpm.v,$K$5:$K$13,$L$5:$L$13)))),
IFERROR(_xlpm.rd,D180))</f>
        <v>8stktmqdn8mf484</v>
      </c>
      <c r="F180" s="43" t="str" cm="1">
        <f t="array" ref="F180">_xlfn.LET(
_xlpm.wr,D180,
_xlpm.arr,$K$5:$K$13,
_xlpm.srt,IFERROR(FIND(_xlpm.arr,D180),1000),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IFERROR(_xlpm.rd,D180))</f>
        <v>8stktmqdn8mf484</v>
      </c>
      <c r="G180" s="28" cm="1">
        <f t="array" ref="G180">_xlfn.LET(
_xlpm.chars,F180,
_xlpm.ln, LEN(_xlpm.chars),
_xlpm.cr, MID(_xlpm.chars,_xlfn.SEQUENCE(,_xlpm.ln),1),
_xlpm.Nm, IFERROR(--_xlpm.cr,_xlpm.cr),
_xlpm.isN, ISNUMBER(_xlpm.Nm),
_xlpm.fr,_xlfn.XMATCH(TRUE,_xlpm.isN,0),
_xlpm.ls,_xlfn.XMATCH(TRUE,_xlpm.isN,0,-1),
--(INDEX(_xlpm.Nm,1,_xlpm.fr)&amp;INDEX(_xlpm.Nm,1,_xlpm.ls)))</f>
        <v>84</v>
      </c>
      <c r="M180" s="28"/>
    </row>
    <row r="181" spans="1:13" x14ac:dyDescent="0.3">
      <c r="A181" s="12" t="str" cm="1">
        <f t="array" aca="1" ref="A181" ca="1">MegaReplace(D181,$K$5,$L$5)</f>
        <v>8794hsgg</v>
      </c>
      <c r="B181" s="12" cm="1">
        <f t="array" aca="1" ref="B181" ca="1">_xlfn.LET(
_xlpm.chars,A181,
_xlpm.ln, LEN(_xlpm.chars),
_xlpm.cr, MID(_xlpm.chars,_xlfn.SEQUENCE(,_xlpm.ln),1),
_xlpm.Nm, IFERROR(--_xlpm.cr,_xlpm.cr),
_xlpm.isN, ISNUMBER(_xlpm.Nm),
_xlpm.fr,_xlfn.XMATCH(TRUE,_xlpm.isN,0),
_xlpm.ls,_xlfn.XMATCH(TRUE,_xlpm.isN,0,-1),
--(INDEX(_xlpm.Nm,1,_xlpm.fr)&amp;INDEX(_xlpm.Nm,1,_xlpm.ls)))</f>
        <v>84</v>
      </c>
      <c r="D181" t="s">
        <v>2686</v>
      </c>
      <c r="E181" s="27" t="str" cm="1">
        <f t="array" ref="E181">_xlfn.LET(
_xlpm.wr,D181,
_xlpm.arr,$K$5:$K$13,
_xlpm.srt,IFERROR(FIND(_xlpm.arr,D181),1000),
_xlpm.rz,_xlfn.HSTACK(_xlpm.arr,_xlpm.srt),
_xlpm.sr,_xlfn._xlws.FILTER(_xlfn._xlws.SORT(_xlpm.rz,2,1),_xlfn.TAKE(_xlfn._xlws.SORT(_xlpm.rz,2),,-1)&lt;1000),
_xlpm.sb, _xlfn.TAKE(_xlpm.sr,,1),
_xlpm.rd, _xlfn.REDUCE(_xlpm.wr,_xlpm.sb,_xlfn.LAMBDA(_xlpm.a,_xlpm.v,SUBSTITUTE(_xlpm.a,_xlpm.v,_xlfn.XLOOKUP(_xlpm.v,$K$5:$K$13,$L$5:$L$13)))),
IFERROR(_xlpm.rd,D181))</f>
        <v>8794hsgg</v>
      </c>
      <c r="F181" s="43" t="str" cm="1">
        <f t="array" ref="F181">_xlfn.LET(
_xlpm.wr,D181,
_xlpm.arr,$K$5:$K$13,
_xlpm.srt,IFERROR(FIND(_xlpm.arr,D181),1000),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IFERROR(_xlpm.rd,D181))</f>
        <v>8794hsgg</v>
      </c>
      <c r="G181" s="28" cm="1">
        <f t="array" ref="G181">_xlfn.LET(
_xlpm.chars,F181,
_xlpm.ln, LEN(_xlpm.chars),
_xlpm.cr, MID(_xlpm.chars,_xlfn.SEQUENCE(,_xlpm.ln),1),
_xlpm.Nm, IFERROR(--_xlpm.cr,_xlpm.cr),
_xlpm.isN, ISNUMBER(_xlpm.Nm),
_xlpm.fr,_xlfn.XMATCH(TRUE,_xlpm.isN,0),
_xlpm.ls,_xlfn.XMATCH(TRUE,_xlpm.isN,0,-1),
--(INDEX(_xlpm.Nm,1,_xlpm.fr)&amp;INDEX(_xlpm.Nm,1,_xlpm.ls)))</f>
        <v>84</v>
      </c>
      <c r="M181" s="28"/>
    </row>
    <row r="182" spans="1:13" x14ac:dyDescent="0.3">
      <c r="A182" s="12" t="str" cm="1">
        <f t="array" aca="1" ref="A182" ca="1">MegaReplace(D182,$K$5,$L$5)</f>
        <v>8qt3</v>
      </c>
      <c r="B182" s="12" cm="1">
        <f t="array" aca="1" ref="B182" ca="1">_xlfn.LET(
_xlpm.chars,A182,
_xlpm.ln, LEN(_xlpm.chars),
_xlpm.cr, MID(_xlpm.chars,_xlfn.SEQUENCE(,_xlpm.ln),1),
_xlpm.Nm, IFERROR(--_xlpm.cr,_xlpm.cr),
_xlpm.isN, ISNUMBER(_xlpm.Nm),
_xlpm.fr,_xlfn.XMATCH(TRUE,_xlpm.isN,0),
_xlpm.ls,_xlfn.XMATCH(TRUE,_xlpm.isN,0,-1),
--(INDEX(_xlpm.Nm,1,_xlpm.fr)&amp;INDEX(_xlpm.Nm,1,_xlpm.ls)))</f>
        <v>83</v>
      </c>
      <c r="D182" t="s">
        <v>1781</v>
      </c>
      <c r="E182" s="27" t="str" cm="1">
        <f t="array" ref="E182">_xlfn.LET(
_xlpm.wr,D182,
_xlpm.arr,$K$5:$K$13,
_xlpm.srt,IFERROR(FIND(_xlpm.arr,D182),1000),
_xlpm.rz,_xlfn.HSTACK(_xlpm.arr,_xlpm.srt),
_xlpm.sr,_xlfn._xlws.FILTER(_xlfn._xlws.SORT(_xlpm.rz,2,1),_xlfn.TAKE(_xlfn._xlws.SORT(_xlpm.rz,2),,-1)&lt;1000),
_xlpm.sb, _xlfn.TAKE(_xlpm.sr,,1),
_xlpm.rd, _xlfn.REDUCE(_xlpm.wr,_xlpm.sb,_xlfn.LAMBDA(_xlpm.a,_xlpm.v,SUBSTITUTE(_xlpm.a,_xlpm.v,_xlfn.XLOOKUP(_xlpm.v,$K$5:$K$13,$L$5:$L$13)))),
IFERROR(_xlpm.rd,D182))</f>
        <v>8qt3</v>
      </c>
      <c r="F182" s="43" t="str" cm="1">
        <f t="array" ref="F182">_xlfn.LET(
_xlpm.wr,D182,
_xlpm.arr,$K$5:$K$13,
_xlpm.srt,IFERROR(FIND(_xlpm.arr,D182),1000),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IFERROR(_xlpm.rd,D182))</f>
        <v>8qt3</v>
      </c>
      <c r="G182" s="28" cm="1">
        <f t="array" ref="G182">_xlfn.LET(
_xlpm.chars,F182,
_xlpm.ln, LEN(_xlpm.chars),
_xlpm.cr, MID(_xlpm.chars,_xlfn.SEQUENCE(,_xlpm.ln),1),
_xlpm.Nm, IFERROR(--_xlpm.cr,_xlpm.cr),
_xlpm.isN, ISNUMBER(_xlpm.Nm),
_xlpm.fr,_xlfn.XMATCH(TRUE,_xlpm.isN,0),
_xlpm.ls,_xlfn.XMATCH(TRUE,_xlpm.isN,0,-1),
--(INDEX(_xlpm.Nm,1,_xlpm.fr)&amp;INDEX(_xlpm.Nm,1,_xlpm.ls)))</f>
        <v>83</v>
      </c>
      <c r="M182" s="28"/>
    </row>
    <row r="183" spans="1:13" x14ac:dyDescent="0.3">
      <c r="A183" s="12" t="str" cm="1">
        <f t="array" aca="1" ref="A183" ca="1">MegaReplace(D183,$K$5,$L$5)</f>
        <v>zheigh2253qrgbr</v>
      </c>
      <c r="B183" s="12" cm="1">
        <f t="array" aca="1" ref="B183" ca="1">_xlfn.LET(
_xlpm.chars,A183,
_xlpm.ln, LEN(_xlpm.chars),
_xlpm.cr, MID(_xlpm.chars,_xlfn.SEQUENCE(,_xlpm.ln),1),
_xlpm.Nm, IFERROR(--_xlpm.cr,_xlpm.cr),
_xlpm.isN, ISNUMBER(_xlpm.Nm),
_xlpm.fr,_xlfn.XMATCH(TRUE,_xlpm.isN,0),
_xlpm.ls,_xlfn.XMATCH(TRUE,_xlpm.isN,0,-1),
--(INDEX(_xlpm.Nm,1,_xlpm.fr)&amp;INDEX(_xlpm.Nm,1,_xlpm.ls)))</f>
        <v>23</v>
      </c>
      <c r="D183" t="s">
        <v>1784</v>
      </c>
      <c r="E183" s="27" t="str" cm="1">
        <f t="array" ref="E183">_xlfn.LET(
_xlpm.wr,D183,
_xlpm.arr,$K$5:$K$13,
_xlpm.srt,IFERROR(FIND(_xlpm.arr,D183),1000),
_xlpm.rz,_xlfn.HSTACK(_xlpm.arr,_xlpm.srt),
_xlpm.sr,_xlfn._xlws.FILTER(_xlfn._xlws.SORT(_xlpm.rz,2,1),_xlfn.TAKE(_xlfn._xlws.SORT(_xlpm.rz,2),,-1)&lt;1000),
_xlpm.sb, _xlfn.TAKE(_xlpm.sr,,1),
_xlpm.rd, _xlfn.REDUCE(_xlpm.wr,_xlpm.sb,_xlfn.LAMBDA(_xlpm.a,_xlpm.v,SUBSTITUTE(_xlpm.a,_xlpm.v,_xlfn.XLOOKUP(_xlpm.v,$K$5:$K$13,$L$5:$L$13)))),
IFERROR(_xlpm.rd,D183))</f>
        <v>zh8wo253qrgbr</v>
      </c>
      <c r="F183" s="43" t="str" cm="1">
        <f t="array" ref="F183">_xlfn.LET(
_xlpm.wr,D183,
_xlpm.arr,$K$5:$K$13,
_xlpm.srt,IFERROR(FIND(_xlpm.arr,D183),1000),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IFERROR(_xlpm.rd,D183))</f>
        <v>zh82253qrgbr</v>
      </c>
      <c r="G183" s="28" cm="1">
        <f t="array" ref="G183">_xlfn.LET(
_xlpm.chars,F183,
_xlpm.ln, LEN(_xlpm.chars),
_xlpm.cr, MID(_xlpm.chars,_xlfn.SEQUENCE(,_xlpm.ln),1),
_xlpm.Nm, IFERROR(--_xlpm.cr,_xlpm.cr),
_xlpm.isN, ISNUMBER(_xlpm.Nm),
_xlpm.fr,_xlfn.XMATCH(TRUE,_xlpm.isN,0),
_xlpm.ls,_xlfn.XMATCH(TRUE,_xlpm.isN,0,-1),
--(INDEX(_xlpm.Nm,1,_xlpm.fr)&amp;INDEX(_xlpm.Nm,1,_xlpm.ls)))</f>
        <v>83</v>
      </c>
      <c r="M183" s="28"/>
    </row>
    <row r="184" spans="1:13" x14ac:dyDescent="0.3">
      <c r="A184" s="12" t="str" cm="1">
        <f t="array" aca="1" ref="A184" ca="1">MegaReplace(D184,$K$5,$L$5)</f>
        <v>lrj8lltb53</v>
      </c>
      <c r="B184" s="12" cm="1">
        <f t="array" aca="1" ref="B184" ca="1">_xlfn.LET(
_xlpm.chars,A184,
_xlpm.ln, LEN(_xlpm.chars),
_xlpm.cr, MID(_xlpm.chars,_xlfn.SEQUENCE(,_xlpm.ln),1),
_xlpm.Nm, IFERROR(--_xlpm.cr,_xlpm.cr),
_xlpm.isN, ISNUMBER(_xlpm.Nm),
_xlpm.fr,_xlfn.XMATCH(TRUE,_xlpm.isN,0),
_xlpm.ls,_xlfn.XMATCH(TRUE,_xlpm.isN,0,-1),
--(INDEX(_xlpm.Nm,1,_xlpm.fr)&amp;INDEX(_xlpm.Nm,1,_xlpm.ls)))</f>
        <v>83</v>
      </c>
      <c r="D184" t="s">
        <v>1787</v>
      </c>
      <c r="E184" s="27" t="str" cm="1">
        <f t="array" ref="E184">_xlfn.LET(
_xlpm.wr,D184,
_xlpm.arr,$K$5:$K$13,
_xlpm.srt,IFERROR(FIND(_xlpm.arr,D184),1000),
_xlpm.rz,_xlfn.HSTACK(_xlpm.arr,_xlpm.srt),
_xlpm.sr,_xlfn._xlws.FILTER(_xlfn._xlws.SORT(_xlpm.rz,2,1),_xlfn.TAKE(_xlfn._xlws.SORT(_xlpm.rz,2),,-1)&lt;1000),
_xlpm.sb, _xlfn.TAKE(_xlpm.sr,,1),
_xlpm.rd, _xlfn.REDUCE(_xlpm.wr,_xlpm.sb,_xlfn.LAMBDA(_xlpm.a,_xlpm.v,SUBSTITUTE(_xlpm.a,_xlpm.v,_xlfn.XLOOKUP(_xlpm.v,$K$5:$K$13,$L$5:$L$13)))),
IFERROR(_xlpm.rd,D184))</f>
        <v>lrj8lltb53</v>
      </c>
      <c r="F184" s="43" t="str" cm="1">
        <f t="array" ref="F184">_xlfn.LET(
_xlpm.wr,D184,
_xlpm.arr,$K$5:$K$13,
_xlpm.srt,IFERROR(FIND(_xlpm.arr,D184),1000),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IFERROR(_xlpm.rd,D184))</f>
        <v>lrj8lltb53</v>
      </c>
      <c r="G184" s="28" cm="1">
        <f t="array" ref="G184">_xlfn.LET(
_xlpm.chars,F184,
_xlpm.ln, LEN(_xlpm.chars),
_xlpm.cr, MID(_xlpm.chars,_xlfn.SEQUENCE(,_xlpm.ln),1),
_xlpm.Nm, IFERROR(--_xlpm.cr,_xlpm.cr),
_xlpm.isN, ISNUMBER(_xlpm.Nm),
_xlpm.fr,_xlfn.XMATCH(TRUE,_xlpm.isN,0),
_xlpm.ls,_xlfn.XMATCH(TRUE,_xlpm.isN,0,-1),
--(INDEX(_xlpm.Nm,1,_xlpm.fr)&amp;INDEX(_xlpm.Nm,1,_xlpm.ls)))</f>
        <v>83</v>
      </c>
      <c r="M184" s="28"/>
    </row>
    <row r="185" spans="1:13" x14ac:dyDescent="0.3">
      <c r="A185" s="12" t="str" cm="1">
        <f t="array" aca="1" ref="A185" ca="1">MegaReplace(D185,$K$5,$L$5)</f>
        <v>83dpxcbsjb53cjfm</v>
      </c>
      <c r="B185" s="12" cm="1">
        <f t="array" aca="1" ref="B185" ca="1">_xlfn.LET(
_xlpm.chars,A185,
_xlpm.ln, LEN(_xlpm.chars),
_xlpm.cr, MID(_xlpm.chars,_xlfn.SEQUENCE(,_xlpm.ln),1),
_xlpm.Nm, IFERROR(--_xlpm.cr,_xlpm.cr),
_xlpm.isN, ISNUMBER(_xlpm.Nm),
_xlpm.fr,_xlfn.XMATCH(TRUE,_xlpm.isN,0),
_xlpm.ls,_xlfn.XMATCH(TRUE,_xlpm.isN,0,-1),
--(INDEX(_xlpm.Nm,1,_xlpm.fr)&amp;INDEX(_xlpm.Nm,1,_xlpm.ls)))</f>
        <v>83</v>
      </c>
      <c r="D185" t="s">
        <v>1794</v>
      </c>
      <c r="E185" s="27" t="str" cm="1">
        <f t="array" ref="E185">_xlfn.LET(
_xlpm.wr,D185,
_xlpm.arr,$K$5:$K$13,
_xlpm.srt,IFERROR(FIND(_xlpm.arr,D185),1000),
_xlpm.rz,_xlfn.HSTACK(_xlpm.arr,_xlpm.srt),
_xlpm.sr,_xlfn._xlws.FILTER(_xlfn._xlws.SORT(_xlpm.rz,2,1),_xlfn.TAKE(_xlfn._xlws.SORT(_xlpm.rz,2),,-1)&lt;1000),
_xlpm.sb, _xlfn.TAKE(_xlpm.sr,,1),
_xlpm.rd, _xlfn.REDUCE(_xlpm.wr,_xlpm.sb,_xlfn.LAMBDA(_xlpm.a,_xlpm.v,SUBSTITUTE(_xlpm.a,_xlpm.v,_xlfn.XLOOKUP(_xlpm.v,$K$5:$K$13,$L$5:$L$13)))),
IFERROR(_xlpm.rd,D185))</f>
        <v>83dpxcbsjb53cjfm</v>
      </c>
      <c r="F185" s="43" t="str" cm="1">
        <f t="array" ref="F185">_xlfn.LET(
_xlpm.wr,D185,
_xlpm.arr,$K$5:$K$13,
_xlpm.srt,IFERROR(FIND(_xlpm.arr,D185),1000),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IFERROR(_xlpm.rd,D185))</f>
        <v>83dpxcbsjb53cjfm</v>
      </c>
      <c r="G185" s="28" cm="1">
        <f t="array" ref="G185">_xlfn.LET(
_xlpm.chars,F185,
_xlpm.ln, LEN(_xlpm.chars),
_xlpm.cr, MID(_xlpm.chars,_xlfn.SEQUENCE(,_xlpm.ln),1),
_xlpm.Nm, IFERROR(--_xlpm.cr,_xlpm.cr),
_xlpm.isN, ISNUMBER(_xlpm.Nm),
_xlpm.fr,_xlfn.XMATCH(TRUE,_xlpm.isN,0),
_xlpm.ls,_xlfn.XMATCH(TRUE,_xlpm.isN,0,-1),
--(INDEX(_xlpm.Nm,1,_xlpm.fr)&amp;INDEX(_xlpm.Nm,1,_xlpm.ls)))</f>
        <v>83</v>
      </c>
      <c r="M185" s="28"/>
    </row>
    <row r="186" spans="1:13" x14ac:dyDescent="0.3">
      <c r="A186" s="12" t="str" cm="1">
        <f t="array" aca="1" ref="A186" ca="1">MegaReplace(D186,$K$5,$L$5)</f>
        <v>8pvhqkkxfdfhg63</v>
      </c>
      <c r="B186" s="12" cm="1">
        <f t="array" aca="1" ref="B186" ca="1">_xlfn.LET(
_xlpm.chars,A186,
_xlpm.ln, LEN(_xlpm.chars),
_xlpm.cr, MID(_xlpm.chars,_xlfn.SEQUENCE(,_xlpm.ln),1),
_xlpm.Nm, IFERROR(--_xlpm.cr,_xlpm.cr),
_xlpm.isN, ISNUMBER(_xlpm.Nm),
_xlpm.fr,_xlfn.XMATCH(TRUE,_xlpm.isN,0),
_xlpm.ls,_xlfn.XMATCH(TRUE,_xlpm.isN,0,-1),
--(INDEX(_xlpm.Nm,1,_xlpm.fr)&amp;INDEX(_xlpm.Nm,1,_xlpm.ls)))</f>
        <v>83</v>
      </c>
      <c r="D186" t="s">
        <v>1795</v>
      </c>
      <c r="E186" s="27" t="str" cm="1">
        <f t="array" ref="E186">_xlfn.LET(
_xlpm.wr,D186,
_xlpm.arr,$K$5:$K$13,
_xlpm.srt,IFERROR(FIND(_xlpm.arr,D186),1000),
_xlpm.rz,_xlfn.HSTACK(_xlpm.arr,_xlpm.srt),
_xlpm.sr,_xlfn._xlws.FILTER(_xlfn._xlws.SORT(_xlpm.rz,2,1),_xlfn.TAKE(_xlfn._xlws.SORT(_xlpm.rz,2),,-1)&lt;1000),
_xlpm.sb, _xlfn.TAKE(_xlpm.sr,,1),
_xlpm.rd, _xlfn.REDUCE(_xlpm.wr,_xlpm.sb,_xlfn.LAMBDA(_xlpm.a,_xlpm.v,SUBSTITUTE(_xlpm.a,_xlpm.v,_xlfn.XLOOKUP(_xlpm.v,$K$5:$K$13,$L$5:$L$13)))),
IFERROR(_xlpm.rd,D186))</f>
        <v>8pvhqkkxfdfhg63</v>
      </c>
      <c r="F186" s="43" t="str" cm="1">
        <f t="array" ref="F186">_xlfn.LET(
_xlpm.wr,D186,
_xlpm.arr,$K$5:$K$13,
_xlpm.srt,IFERROR(FIND(_xlpm.arr,D186),1000),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IFERROR(_xlpm.rd,D186))</f>
        <v>8pvhqkkxfdfhg63</v>
      </c>
      <c r="G186" s="28" cm="1">
        <f t="array" ref="G186">_xlfn.LET(
_xlpm.chars,F186,
_xlpm.ln, LEN(_xlpm.chars),
_xlpm.cr, MID(_xlpm.chars,_xlfn.SEQUENCE(,_xlpm.ln),1),
_xlpm.Nm, IFERROR(--_xlpm.cr,_xlpm.cr),
_xlpm.isN, ISNUMBER(_xlpm.Nm),
_xlpm.fr,_xlfn.XMATCH(TRUE,_xlpm.isN,0),
_xlpm.ls,_xlfn.XMATCH(TRUE,_xlpm.isN,0,-1),
--(INDEX(_xlpm.Nm,1,_xlpm.fr)&amp;INDEX(_xlpm.Nm,1,_xlpm.ls)))</f>
        <v>83</v>
      </c>
      <c r="M186" s="28"/>
    </row>
    <row r="187" spans="1:13" x14ac:dyDescent="0.3">
      <c r="A187" s="12" t="str" cm="1">
        <f t="array" aca="1" ref="A187" ca="1">MegaReplace(D187,$K$5,$L$5)</f>
        <v>8587mnvmnvlvlq6zrxnrflmn3</v>
      </c>
      <c r="B187" s="12" cm="1">
        <f t="array" aca="1" ref="B187" ca="1">_xlfn.LET(
_xlpm.chars,A187,
_xlpm.ln, LEN(_xlpm.chars),
_xlpm.cr, MID(_xlpm.chars,_xlfn.SEQUENCE(,_xlpm.ln),1),
_xlpm.Nm, IFERROR(--_xlpm.cr,_xlpm.cr),
_xlpm.isN, ISNUMBER(_xlpm.Nm),
_xlpm.fr,_xlfn.XMATCH(TRUE,_xlpm.isN,0),
_xlpm.ls,_xlfn.XMATCH(TRUE,_xlpm.isN,0,-1),
--(INDEX(_xlpm.Nm,1,_xlpm.fr)&amp;INDEX(_xlpm.Nm,1,_xlpm.ls)))</f>
        <v>83</v>
      </c>
      <c r="D187" t="s">
        <v>1844</v>
      </c>
      <c r="E187" s="27" t="str" cm="1">
        <f t="array" ref="E187">_xlfn.LET(
_xlpm.wr,D187,
_xlpm.arr,$K$5:$K$13,
_xlpm.srt,IFERROR(FIND(_xlpm.arr,D187),1000),
_xlpm.rz,_xlfn.HSTACK(_xlpm.arr,_xlpm.srt),
_xlpm.sr,_xlfn._xlws.FILTER(_xlfn._xlws.SORT(_xlpm.rz,2,1),_xlfn.TAKE(_xlfn._xlws.SORT(_xlpm.rz,2),,-1)&lt;1000),
_xlpm.sb, _xlfn.TAKE(_xlpm.sr,,1),
_xlpm.rd, _xlfn.REDUCE(_xlpm.wr,_xlpm.sb,_xlfn.LAMBDA(_xlpm.a,_xlpm.v,SUBSTITUTE(_xlpm.a,_xlpm.v,_xlfn.XLOOKUP(_xlpm.v,$K$5:$K$13,$L$5:$L$13)))),
IFERROR(_xlpm.rd,D187))</f>
        <v>8587mnvmnvlvlq6zrxnrflmn3</v>
      </c>
      <c r="F187" s="43" t="str" cm="1">
        <f t="array" ref="F187">_xlfn.LET(
_xlpm.wr,D187,
_xlpm.arr,$K$5:$K$13,
_xlpm.srt,IFERROR(FIND(_xlpm.arr,D187),1000),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IFERROR(_xlpm.rd,D187))</f>
        <v>8587mnvmnvlvlq6zrxnrflmn3</v>
      </c>
      <c r="G187" s="28" cm="1">
        <f t="array" ref="G187">_xlfn.LET(
_xlpm.chars,F187,
_xlpm.ln, LEN(_xlpm.chars),
_xlpm.cr, MID(_xlpm.chars,_xlfn.SEQUENCE(,_xlpm.ln),1),
_xlpm.Nm, IFERROR(--_xlpm.cr,_xlpm.cr),
_xlpm.isN, ISNUMBER(_xlpm.Nm),
_xlpm.fr,_xlfn.XMATCH(TRUE,_xlpm.isN,0),
_xlpm.ls,_xlfn.XMATCH(TRUE,_xlpm.isN,0,-1),
--(INDEX(_xlpm.Nm,1,_xlpm.fr)&amp;INDEX(_xlpm.Nm,1,_xlpm.ls)))</f>
        <v>83</v>
      </c>
      <c r="M187" s="28"/>
    </row>
    <row r="188" spans="1:13" x14ac:dyDescent="0.3">
      <c r="A188" s="12" t="str" cm="1">
        <f t="array" aca="1" ref="A188" ca="1">MegaReplace(D188,$K$5,$L$5)</f>
        <v>8956hfkfz3</v>
      </c>
      <c r="B188" s="12" cm="1">
        <f t="array" aca="1" ref="B188" ca="1">_xlfn.LET(
_xlpm.chars,A188,
_xlpm.ln, LEN(_xlpm.chars),
_xlpm.cr, MID(_xlpm.chars,_xlfn.SEQUENCE(,_xlpm.ln),1),
_xlpm.Nm, IFERROR(--_xlpm.cr,_xlpm.cr),
_xlpm.isN, ISNUMBER(_xlpm.Nm),
_xlpm.fr,_xlfn.XMATCH(TRUE,_xlpm.isN,0),
_xlpm.ls,_xlfn.XMATCH(TRUE,_xlpm.isN,0,-1),
--(INDEX(_xlpm.Nm,1,_xlpm.fr)&amp;INDEX(_xlpm.Nm,1,_xlpm.ls)))</f>
        <v>83</v>
      </c>
      <c r="D188" t="s">
        <v>1920</v>
      </c>
      <c r="E188" s="27" t="str" cm="1">
        <f t="array" ref="E188">_xlfn.LET(
_xlpm.wr,D188,
_xlpm.arr,$K$5:$K$13,
_xlpm.srt,IFERROR(FIND(_xlpm.arr,D188),1000),
_xlpm.rz,_xlfn.HSTACK(_xlpm.arr,_xlpm.srt),
_xlpm.sr,_xlfn._xlws.FILTER(_xlfn._xlws.SORT(_xlpm.rz,2,1),_xlfn.TAKE(_xlfn._xlws.SORT(_xlpm.rz,2),,-1)&lt;1000),
_xlpm.sb, _xlfn.TAKE(_xlpm.sr,,1),
_xlpm.rd, _xlfn.REDUCE(_xlpm.wr,_xlpm.sb,_xlfn.LAMBDA(_xlpm.a,_xlpm.v,SUBSTITUTE(_xlpm.a,_xlpm.v,_xlfn.XLOOKUP(_xlpm.v,$K$5:$K$13,$L$5:$L$13)))),
IFERROR(_xlpm.rd,D188))</f>
        <v>8956hfkfz3</v>
      </c>
      <c r="F188" s="43" t="str" cm="1">
        <f t="array" ref="F188">_xlfn.LET(
_xlpm.wr,D188,
_xlpm.arr,$K$5:$K$13,
_xlpm.srt,IFERROR(FIND(_xlpm.arr,D188),1000),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IFERROR(_xlpm.rd,D188))</f>
        <v>8956hfkfz3</v>
      </c>
      <c r="G188" s="28" cm="1">
        <f t="array" ref="G188">_xlfn.LET(
_xlpm.chars,F188,
_xlpm.ln, LEN(_xlpm.chars),
_xlpm.cr, MID(_xlpm.chars,_xlfn.SEQUENCE(,_xlpm.ln),1),
_xlpm.Nm, IFERROR(--_xlpm.cr,_xlpm.cr),
_xlpm.isN, ISNUMBER(_xlpm.Nm),
_xlpm.fr,_xlfn.XMATCH(TRUE,_xlpm.isN,0),
_xlpm.ls,_xlfn.XMATCH(TRUE,_xlpm.isN,0,-1),
--(INDEX(_xlpm.Nm,1,_xlpm.fr)&amp;INDEX(_xlpm.Nm,1,_xlpm.ls)))</f>
        <v>83</v>
      </c>
      <c r="M188" s="28"/>
    </row>
    <row r="189" spans="1:13" x14ac:dyDescent="0.3">
      <c r="A189" s="12" t="str" cm="1">
        <f t="array" aca="1" ref="A189" ca="1">MegaReplace(D189,$K$5,$L$5)</f>
        <v>bmeigh27gxnkccpppm71533</v>
      </c>
      <c r="B189" s="12" cm="1">
        <f t="array" aca="1" ref="B189" ca="1">_xlfn.LET(
_xlpm.chars,A189,
_xlpm.ln, LEN(_xlpm.chars),
_xlpm.cr, MID(_xlpm.chars,_xlfn.SEQUENCE(,_xlpm.ln),1),
_xlpm.Nm, IFERROR(--_xlpm.cr,_xlpm.cr),
_xlpm.isN, ISNUMBER(_xlpm.Nm),
_xlpm.fr,_xlfn.XMATCH(TRUE,_xlpm.isN,0),
_xlpm.ls,_xlfn.XMATCH(TRUE,_xlpm.isN,0,-1),
--(INDEX(_xlpm.Nm,1,_xlpm.fr)&amp;INDEX(_xlpm.Nm,1,_xlpm.ls)))</f>
        <v>23</v>
      </c>
      <c r="D189" t="s">
        <v>2066</v>
      </c>
      <c r="E189" s="27" t="str" cm="1">
        <f t="array" ref="E189">_xlfn.LET(
_xlpm.wr,D189,
_xlpm.arr,$K$5:$K$13,
_xlpm.srt,IFERROR(FIND(_xlpm.arr,D189),1000),
_xlpm.rz,_xlfn.HSTACK(_xlpm.arr,_xlpm.srt),
_xlpm.sr,_xlfn._xlws.FILTER(_xlfn._xlws.SORT(_xlpm.rz,2,1),_xlfn.TAKE(_xlfn._xlws.SORT(_xlpm.rz,2),,-1)&lt;1000),
_xlpm.sb, _xlfn.TAKE(_xlpm.sr,,1),
_xlpm.rd, _xlfn.REDUCE(_xlpm.wr,_xlpm.sb,_xlfn.LAMBDA(_xlpm.a,_xlpm.v,SUBSTITUTE(_xlpm.a,_xlpm.v,_xlfn.XLOOKUP(_xlpm.v,$K$5:$K$13,$L$5:$L$13)))),
IFERROR(_xlpm.rd,D189))</f>
        <v>bm8wo7gxnkccpppm71533</v>
      </c>
      <c r="F189" s="43" t="str" cm="1">
        <f t="array" ref="F189">_xlfn.LET(
_xlpm.wr,D189,
_xlpm.arr,$K$5:$K$13,
_xlpm.srt,IFERROR(FIND(_xlpm.arr,D189),1000),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IFERROR(_xlpm.rd,D189))</f>
        <v>bm827gxnkccpppm71533</v>
      </c>
      <c r="G189" s="28" cm="1">
        <f t="array" ref="G189">_xlfn.LET(
_xlpm.chars,F189,
_xlpm.ln, LEN(_xlpm.chars),
_xlpm.cr, MID(_xlpm.chars,_xlfn.SEQUENCE(,_xlpm.ln),1),
_xlpm.Nm, IFERROR(--_xlpm.cr,_xlpm.cr),
_xlpm.isN, ISNUMBER(_xlpm.Nm),
_xlpm.fr,_xlfn.XMATCH(TRUE,_xlpm.isN,0),
_xlpm.ls,_xlfn.XMATCH(TRUE,_xlpm.isN,0,-1),
--(INDEX(_xlpm.Nm,1,_xlpm.fr)&amp;INDEX(_xlpm.Nm,1,_xlpm.ls)))</f>
        <v>83</v>
      </c>
      <c r="M189" s="28"/>
    </row>
    <row r="190" spans="1:13" x14ac:dyDescent="0.3">
      <c r="A190" s="12" t="str" cm="1">
        <f t="array" aca="1" ref="A190" ca="1">MegaReplace(D190,$K$5,$L$5)</f>
        <v>stn83dthgbrpxdb</v>
      </c>
      <c r="B190" s="12" cm="1">
        <f t="array" aca="1" ref="B190" ca="1">_xlfn.LET(
_xlpm.chars,A190,
_xlpm.ln, LEN(_xlpm.chars),
_xlpm.cr, MID(_xlpm.chars,_xlfn.SEQUENCE(,_xlpm.ln),1),
_xlpm.Nm, IFERROR(--_xlpm.cr,_xlpm.cr),
_xlpm.isN, ISNUMBER(_xlpm.Nm),
_xlpm.fr,_xlfn.XMATCH(TRUE,_xlpm.isN,0),
_xlpm.ls,_xlfn.XMATCH(TRUE,_xlpm.isN,0,-1),
--(INDEX(_xlpm.Nm,1,_xlpm.fr)&amp;INDEX(_xlpm.Nm,1,_xlpm.ls)))</f>
        <v>83</v>
      </c>
      <c r="D190" t="s">
        <v>2085</v>
      </c>
      <c r="E190" s="27" t="str" cm="1">
        <f t="array" ref="E190">_xlfn.LET(
_xlpm.wr,D190,
_xlpm.arr,$K$5:$K$13,
_xlpm.srt,IFERROR(FIND(_xlpm.arr,D190),1000),
_xlpm.rz,_xlfn.HSTACK(_xlpm.arr,_xlpm.srt),
_xlpm.sr,_xlfn._xlws.FILTER(_xlfn._xlws.SORT(_xlpm.rz,2,1),_xlfn.TAKE(_xlfn._xlws.SORT(_xlpm.rz,2),,-1)&lt;1000),
_xlpm.sb, _xlfn.TAKE(_xlpm.sr,,1),
_xlpm.rd, _xlfn.REDUCE(_xlpm.wr,_xlpm.sb,_xlfn.LAMBDA(_xlpm.a,_xlpm.v,SUBSTITUTE(_xlpm.a,_xlpm.v,_xlfn.XLOOKUP(_xlpm.v,$K$5:$K$13,$L$5:$L$13)))),
IFERROR(_xlpm.rd,D190))</f>
        <v>stn83dthgbrpxdb</v>
      </c>
      <c r="F190" s="43" t="str" cm="1">
        <f t="array" ref="F190">_xlfn.LET(
_xlpm.wr,D190,
_xlpm.arr,$K$5:$K$13,
_xlpm.srt,IFERROR(FIND(_xlpm.arr,D190),1000),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IFERROR(_xlpm.rd,D190))</f>
        <v>stn83dthgbrpxdb</v>
      </c>
      <c r="G190" s="28" cm="1">
        <f t="array" ref="G190">_xlfn.LET(
_xlpm.chars,F190,
_xlpm.ln, LEN(_xlpm.chars),
_xlpm.cr, MID(_xlpm.chars,_xlfn.SEQUENCE(,_xlpm.ln),1),
_xlpm.Nm, IFERROR(--_xlpm.cr,_xlpm.cr),
_xlpm.isN, ISNUMBER(_xlpm.Nm),
_xlpm.fr,_xlfn.XMATCH(TRUE,_xlpm.isN,0),
_xlpm.ls,_xlfn.XMATCH(TRUE,_xlpm.isN,0,-1),
--(INDEX(_xlpm.Nm,1,_xlpm.fr)&amp;INDEX(_xlpm.Nm,1,_xlpm.ls)))</f>
        <v>83</v>
      </c>
      <c r="M190" s="28"/>
    </row>
    <row r="191" spans="1:13" x14ac:dyDescent="0.3">
      <c r="A191" s="12" t="str" cm="1">
        <f t="array" aca="1" ref="A191" ca="1">MegaReplace(D191,$K$5,$L$5)</f>
        <v>83gnrskgn</v>
      </c>
      <c r="B191" s="12" cm="1">
        <f t="array" aca="1" ref="B191" ca="1">_xlfn.LET(
_xlpm.chars,A191,
_xlpm.ln, LEN(_xlpm.chars),
_xlpm.cr, MID(_xlpm.chars,_xlfn.SEQUENCE(,_xlpm.ln),1),
_xlpm.Nm, IFERROR(--_xlpm.cr,_xlpm.cr),
_xlpm.isN, ISNUMBER(_xlpm.Nm),
_xlpm.fr,_xlfn.XMATCH(TRUE,_xlpm.isN,0),
_xlpm.ls,_xlfn.XMATCH(TRUE,_xlpm.isN,0,-1),
--(INDEX(_xlpm.Nm,1,_xlpm.fr)&amp;INDEX(_xlpm.Nm,1,_xlpm.ls)))</f>
        <v>83</v>
      </c>
      <c r="D191" t="s">
        <v>2102</v>
      </c>
      <c r="E191" s="27" t="str" cm="1">
        <f t="array" ref="E191">_xlfn.LET(
_xlpm.wr,D191,
_xlpm.arr,$K$5:$K$13,
_xlpm.srt,IFERROR(FIND(_xlpm.arr,D191),1000),
_xlpm.rz,_xlfn.HSTACK(_xlpm.arr,_xlpm.srt),
_xlpm.sr,_xlfn._xlws.FILTER(_xlfn._xlws.SORT(_xlpm.rz,2,1),_xlfn.TAKE(_xlfn._xlws.SORT(_xlpm.rz,2),,-1)&lt;1000),
_xlpm.sb, _xlfn.TAKE(_xlpm.sr,,1),
_xlpm.rd, _xlfn.REDUCE(_xlpm.wr,_xlpm.sb,_xlfn.LAMBDA(_xlpm.a,_xlpm.v,SUBSTITUTE(_xlpm.a,_xlpm.v,_xlfn.XLOOKUP(_xlpm.v,$K$5:$K$13,$L$5:$L$13)))),
IFERROR(_xlpm.rd,D191))</f>
        <v>83gnrskgn</v>
      </c>
      <c r="F191" s="43" t="str" cm="1">
        <f t="array" ref="F191">_xlfn.LET(
_xlpm.wr,D191,
_xlpm.arr,$K$5:$K$13,
_xlpm.srt,IFERROR(FIND(_xlpm.arr,D191),1000),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IFERROR(_xlpm.rd,D191))</f>
        <v>83gnrskgn</v>
      </c>
      <c r="G191" s="28" cm="1">
        <f t="array" ref="G191">_xlfn.LET(
_xlpm.chars,F191,
_xlpm.ln, LEN(_xlpm.chars),
_xlpm.cr, MID(_xlpm.chars,_xlfn.SEQUENCE(,_xlpm.ln),1),
_xlpm.Nm, IFERROR(--_xlpm.cr,_xlpm.cr),
_xlpm.isN, ISNUMBER(_xlpm.Nm),
_xlpm.fr,_xlfn.XMATCH(TRUE,_xlpm.isN,0),
_xlpm.ls,_xlfn.XMATCH(TRUE,_xlpm.isN,0,-1),
--(INDEX(_xlpm.Nm,1,_xlpm.fr)&amp;INDEX(_xlpm.Nm,1,_xlpm.ls)))</f>
        <v>83</v>
      </c>
      <c r="M191" s="28"/>
    </row>
    <row r="192" spans="1:13" x14ac:dyDescent="0.3">
      <c r="A192" s="12" t="str" cm="1">
        <f t="array" aca="1" ref="A192" ca="1">MegaReplace(D192,$K$5,$L$5)</f>
        <v>qbjeigh26bjgjdgrqqmkg93</v>
      </c>
      <c r="B192" s="12" cm="1">
        <f t="array" aca="1" ref="B192" ca="1">_xlfn.LET(
_xlpm.chars,A192,
_xlpm.ln, LEN(_xlpm.chars),
_xlpm.cr, MID(_xlpm.chars,_xlfn.SEQUENCE(,_xlpm.ln),1),
_xlpm.Nm, IFERROR(--_xlpm.cr,_xlpm.cr),
_xlpm.isN, ISNUMBER(_xlpm.Nm),
_xlpm.fr,_xlfn.XMATCH(TRUE,_xlpm.isN,0),
_xlpm.ls,_xlfn.XMATCH(TRUE,_xlpm.isN,0,-1),
--(INDEX(_xlpm.Nm,1,_xlpm.fr)&amp;INDEX(_xlpm.Nm,1,_xlpm.ls)))</f>
        <v>23</v>
      </c>
      <c r="D192" t="s">
        <v>2116</v>
      </c>
      <c r="E192" s="27" t="str" cm="1">
        <f t="array" ref="E192">_xlfn.LET(
_xlpm.wr,D192,
_xlpm.arr,$K$5:$K$13,
_xlpm.srt,IFERROR(FIND(_xlpm.arr,D192),1000),
_xlpm.rz,_xlfn.HSTACK(_xlpm.arr,_xlpm.srt),
_xlpm.sr,_xlfn._xlws.FILTER(_xlfn._xlws.SORT(_xlpm.rz,2,1),_xlfn.TAKE(_xlfn._xlws.SORT(_xlpm.rz,2),,-1)&lt;1000),
_xlpm.sb, _xlfn.TAKE(_xlpm.sr,,1),
_xlpm.rd, _xlfn.REDUCE(_xlpm.wr,_xlpm.sb,_xlfn.LAMBDA(_xlpm.a,_xlpm.v,SUBSTITUTE(_xlpm.a,_xlpm.v,_xlfn.XLOOKUP(_xlpm.v,$K$5:$K$13,$L$5:$L$13)))),
IFERROR(_xlpm.rd,D192))</f>
        <v>qbj8wo6bjgjdgrqqmkg93</v>
      </c>
      <c r="F192" s="43" t="str" cm="1">
        <f t="array" ref="F192">_xlfn.LET(
_xlpm.wr,D192,
_xlpm.arr,$K$5:$K$13,
_xlpm.srt,IFERROR(FIND(_xlpm.arr,D192),1000),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IFERROR(_xlpm.rd,D192))</f>
        <v>qbj826bjgjdgrqqmkg93</v>
      </c>
      <c r="G192" s="28" cm="1">
        <f t="array" ref="G192">_xlfn.LET(
_xlpm.chars,F192,
_xlpm.ln, LEN(_xlpm.chars),
_xlpm.cr, MID(_xlpm.chars,_xlfn.SEQUENCE(,_xlpm.ln),1),
_xlpm.Nm, IFERROR(--_xlpm.cr,_xlpm.cr),
_xlpm.isN, ISNUMBER(_xlpm.Nm),
_xlpm.fr,_xlfn.XMATCH(TRUE,_xlpm.isN,0),
_xlpm.ls,_xlfn.XMATCH(TRUE,_xlpm.isN,0,-1),
--(INDEX(_xlpm.Nm,1,_xlpm.fr)&amp;INDEX(_xlpm.Nm,1,_xlpm.ls)))</f>
        <v>83</v>
      </c>
      <c r="M192" s="28"/>
    </row>
    <row r="193" spans="1:13" x14ac:dyDescent="0.3">
      <c r="A193" s="12" t="str" cm="1">
        <f t="array" aca="1" ref="A193" ca="1">MegaReplace(D193,$K$5,$L$5)</f>
        <v>8ddsckkqlls23</v>
      </c>
      <c r="B193" s="12" cm="1">
        <f t="array" aca="1" ref="B193" ca="1">_xlfn.LET(
_xlpm.chars,A193,
_xlpm.ln, LEN(_xlpm.chars),
_xlpm.cr, MID(_xlpm.chars,_xlfn.SEQUENCE(,_xlpm.ln),1),
_xlpm.Nm, IFERROR(--_xlpm.cr,_xlpm.cr),
_xlpm.isN, ISNUMBER(_xlpm.Nm),
_xlpm.fr,_xlfn.XMATCH(TRUE,_xlpm.isN,0),
_xlpm.ls,_xlfn.XMATCH(TRUE,_xlpm.isN,0,-1),
--(INDEX(_xlpm.Nm,1,_xlpm.fr)&amp;INDEX(_xlpm.Nm,1,_xlpm.ls)))</f>
        <v>83</v>
      </c>
      <c r="D193" t="s">
        <v>2138</v>
      </c>
      <c r="E193" s="27" t="str" cm="1">
        <f t="array" ref="E193">_xlfn.LET(
_xlpm.wr,D193,
_xlpm.arr,$K$5:$K$13,
_xlpm.srt,IFERROR(FIND(_xlpm.arr,D193),1000),
_xlpm.rz,_xlfn.HSTACK(_xlpm.arr,_xlpm.srt),
_xlpm.sr,_xlfn._xlws.FILTER(_xlfn._xlws.SORT(_xlpm.rz,2,1),_xlfn.TAKE(_xlfn._xlws.SORT(_xlpm.rz,2),,-1)&lt;1000),
_xlpm.sb, _xlfn.TAKE(_xlpm.sr,,1),
_xlpm.rd, _xlfn.REDUCE(_xlpm.wr,_xlpm.sb,_xlfn.LAMBDA(_xlpm.a,_xlpm.v,SUBSTITUTE(_xlpm.a,_xlpm.v,_xlfn.XLOOKUP(_xlpm.v,$K$5:$K$13,$L$5:$L$13)))),
IFERROR(_xlpm.rd,D193))</f>
        <v>8ddsckkqlls23</v>
      </c>
      <c r="F193" s="43" t="str" cm="1">
        <f t="array" ref="F193">_xlfn.LET(
_xlpm.wr,D193,
_xlpm.arr,$K$5:$K$13,
_xlpm.srt,IFERROR(FIND(_xlpm.arr,D193),1000),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IFERROR(_xlpm.rd,D193))</f>
        <v>8ddsckkqlls23</v>
      </c>
      <c r="G193" s="28" cm="1">
        <f t="array" ref="G193">_xlfn.LET(
_xlpm.chars,F193,
_xlpm.ln, LEN(_xlpm.chars),
_xlpm.cr, MID(_xlpm.chars,_xlfn.SEQUENCE(,_xlpm.ln),1),
_xlpm.Nm, IFERROR(--_xlpm.cr,_xlpm.cr),
_xlpm.isN, ISNUMBER(_xlpm.Nm),
_xlpm.fr,_xlfn.XMATCH(TRUE,_xlpm.isN,0),
_xlpm.ls,_xlfn.XMATCH(TRUE,_xlpm.isN,0,-1),
--(INDEX(_xlpm.Nm,1,_xlpm.fr)&amp;INDEX(_xlpm.Nm,1,_xlpm.ls)))</f>
        <v>83</v>
      </c>
      <c r="M193" s="28"/>
    </row>
    <row r="194" spans="1:13" x14ac:dyDescent="0.3">
      <c r="A194" s="12" t="str" cm="1">
        <f t="array" aca="1" ref="A194" ca="1">MegaReplace(D194,$K$5,$L$5)</f>
        <v>8tgg4ctdjmb753h</v>
      </c>
      <c r="B194" s="12" cm="1">
        <f t="array" aca="1" ref="B194" ca="1">_xlfn.LET(
_xlpm.chars,A194,
_xlpm.ln, LEN(_xlpm.chars),
_xlpm.cr, MID(_xlpm.chars,_xlfn.SEQUENCE(,_xlpm.ln),1),
_xlpm.Nm, IFERROR(--_xlpm.cr,_xlpm.cr),
_xlpm.isN, ISNUMBER(_xlpm.Nm),
_xlpm.fr,_xlfn.XMATCH(TRUE,_xlpm.isN,0),
_xlpm.ls,_xlfn.XMATCH(TRUE,_xlpm.isN,0,-1),
--(INDEX(_xlpm.Nm,1,_xlpm.fr)&amp;INDEX(_xlpm.Nm,1,_xlpm.ls)))</f>
        <v>83</v>
      </c>
      <c r="D194" t="s">
        <v>2146</v>
      </c>
      <c r="E194" s="27" t="str" cm="1">
        <f t="array" ref="E194">_xlfn.LET(
_xlpm.wr,D194,
_xlpm.arr,$K$5:$K$13,
_xlpm.srt,IFERROR(FIND(_xlpm.arr,D194),1000),
_xlpm.rz,_xlfn.HSTACK(_xlpm.arr,_xlpm.srt),
_xlpm.sr,_xlfn._xlws.FILTER(_xlfn._xlws.SORT(_xlpm.rz,2,1),_xlfn.TAKE(_xlfn._xlws.SORT(_xlpm.rz,2),,-1)&lt;1000),
_xlpm.sb, _xlfn.TAKE(_xlpm.sr,,1),
_xlpm.rd, _xlfn.REDUCE(_xlpm.wr,_xlpm.sb,_xlfn.LAMBDA(_xlpm.a,_xlpm.v,SUBSTITUTE(_xlpm.a,_xlpm.v,_xlfn.XLOOKUP(_xlpm.v,$K$5:$K$13,$L$5:$L$13)))),
IFERROR(_xlpm.rd,D194))</f>
        <v>8tgg4ctdjmb753h</v>
      </c>
      <c r="F194" s="43" t="str" cm="1">
        <f t="array" ref="F194">_xlfn.LET(
_xlpm.wr,D194,
_xlpm.arr,$K$5:$K$13,
_xlpm.srt,IFERROR(FIND(_xlpm.arr,D194),1000),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IFERROR(_xlpm.rd,D194))</f>
        <v>8tgg4ctdjmb753h</v>
      </c>
      <c r="G194" s="28" cm="1">
        <f t="array" ref="G194">_xlfn.LET(
_xlpm.chars,F194,
_xlpm.ln, LEN(_xlpm.chars),
_xlpm.cr, MID(_xlpm.chars,_xlfn.SEQUENCE(,_xlpm.ln),1),
_xlpm.Nm, IFERROR(--_xlpm.cr,_xlpm.cr),
_xlpm.isN, ISNUMBER(_xlpm.Nm),
_xlpm.fr,_xlfn.XMATCH(TRUE,_xlpm.isN,0),
_xlpm.ls,_xlfn.XMATCH(TRUE,_xlpm.isN,0,-1),
--(INDEX(_xlpm.Nm,1,_xlpm.fr)&amp;INDEX(_xlpm.Nm,1,_xlpm.ls)))</f>
        <v>83</v>
      </c>
      <c r="M194" s="28"/>
    </row>
    <row r="195" spans="1:13" x14ac:dyDescent="0.3">
      <c r="A195" s="12" t="str" cm="1">
        <f t="array" aca="1" ref="A195" ca="1">MegaReplace(D195,$K$5,$L$5)</f>
        <v>kkzkpdztb86893p</v>
      </c>
      <c r="B195" s="12" cm="1">
        <f t="array" aca="1" ref="B195" ca="1">_xlfn.LET(
_xlpm.chars,A195,
_xlpm.ln, LEN(_xlpm.chars),
_xlpm.cr, MID(_xlpm.chars,_xlfn.SEQUENCE(,_xlpm.ln),1),
_xlpm.Nm, IFERROR(--_xlpm.cr,_xlpm.cr),
_xlpm.isN, ISNUMBER(_xlpm.Nm),
_xlpm.fr,_xlfn.XMATCH(TRUE,_xlpm.isN,0),
_xlpm.ls,_xlfn.XMATCH(TRUE,_xlpm.isN,0,-1),
--(INDEX(_xlpm.Nm,1,_xlpm.fr)&amp;INDEX(_xlpm.Nm,1,_xlpm.ls)))</f>
        <v>83</v>
      </c>
      <c r="D195" t="s">
        <v>2287</v>
      </c>
      <c r="E195" s="27" t="str" cm="1">
        <f t="array" ref="E195">_xlfn.LET(
_xlpm.wr,D195,
_xlpm.arr,$K$5:$K$13,
_xlpm.srt,IFERROR(FIND(_xlpm.arr,D195),1000),
_xlpm.rz,_xlfn.HSTACK(_xlpm.arr,_xlpm.srt),
_xlpm.sr,_xlfn._xlws.FILTER(_xlfn._xlws.SORT(_xlpm.rz,2,1),_xlfn.TAKE(_xlfn._xlws.SORT(_xlpm.rz,2),,-1)&lt;1000),
_xlpm.sb, _xlfn.TAKE(_xlpm.sr,,1),
_xlpm.rd, _xlfn.REDUCE(_xlpm.wr,_xlpm.sb,_xlfn.LAMBDA(_xlpm.a,_xlpm.v,SUBSTITUTE(_xlpm.a,_xlpm.v,_xlfn.XLOOKUP(_xlpm.v,$K$5:$K$13,$L$5:$L$13)))),
IFERROR(_xlpm.rd,D195))</f>
        <v>kkzkpdztb86893p</v>
      </c>
      <c r="F195" s="43" t="str" cm="1">
        <f t="array" ref="F195">_xlfn.LET(
_xlpm.wr,D195,
_xlpm.arr,$K$5:$K$13,
_xlpm.srt,IFERROR(FIND(_xlpm.arr,D195),1000),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IFERROR(_xlpm.rd,D195))</f>
        <v>kkzkpdztb86893p</v>
      </c>
      <c r="G195" s="28" cm="1">
        <f t="array" ref="G195">_xlfn.LET(
_xlpm.chars,F195,
_xlpm.ln, LEN(_xlpm.chars),
_xlpm.cr, MID(_xlpm.chars,_xlfn.SEQUENCE(,_xlpm.ln),1),
_xlpm.Nm, IFERROR(--_xlpm.cr,_xlpm.cr),
_xlpm.isN, ISNUMBER(_xlpm.Nm),
_xlpm.fr,_xlfn.XMATCH(TRUE,_xlpm.isN,0),
_xlpm.ls,_xlfn.XMATCH(TRUE,_xlpm.isN,0,-1),
--(INDEX(_xlpm.Nm,1,_xlpm.fr)&amp;INDEX(_xlpm.Nm,1,_xlpm.ls)))</f>
        <v>83</v>
      </c>
      <c r="M195" s="28"/>
    </row>
    <row r="196" spans="1:13" x14ac:dyDescent="0.3">
      <c r="A196" s="12" t="str" cm="1">
        <f t="array" aca="1" ref="A196" ca="1">MegaReplace(D196,$K$5,$L$5)</f>
        <v>mheigh216413gcxzvspnrqpngsmbplvhc</v>
      </c>
      <c r="B196" s="12" cm="1">
        <f t="array" aca="1" ref="B196" ca="1">_xlfn.LET(
_xlpm.chars,A196,
_xlpm.ln, LEN(_xlpm.chars),
_xlpm.cr, MID(_xlpm.chars,_xlfn.SEQUENCE(,_xlpm.ln),1),
_xlpm.Nm, IFERROR(--_xlpm.cr,_xlpm.cr),
_xlpm.isN, ISNUMBER(_xlpm.Nm),
_xlpm.fr,_xlfn.XMATCH(TRUE,_xlpm.isN,0),
_xlpm.ls,_xlfn.XMATCH(TRUE,_xlpm.isN,0,-1),
--(INDEX(_xlpm.Nm,1,_xlpm.fr)&amp;INDEX(_xlpm.Nm,1,_xlpm.ls)))</f>
        <v>23</v>
      </c>
      <c r="D196" t="s">
        <v>2335</v>
      </c>
      <c r="E196" s="27" t="str" cm="1">
        <f t="array" ref="E196">_xlfn.LET(
_xlpm.wr,D196,
_xlpm.arr,$K$5:$K$13,
_xlpm.srt,IFERROR(FIND(_xlpm.arr,D196),1000),
_xlpm.rz,_xlfn.HSTACK(_xlpm.arr,_xlpm.srt),
_xlpm.sr,_xlfn._xlws.FILTER(_xlfn._xlws.SORT(_xlpm.rz,2,1),_xlfn.TAKE(_xlfn._xlws.SORT(_xlpm.rz,2),,-1)&lt;1000),
_xlpm.sb, _xlfn.TAKE(_xlpm.sr,,1),
_xlpm.rd, _xlfn.REDUCE(_xlpm.wr,_xlpm.sb,_xlfn.LAMBDA(_xlpm.a,_xlpm.v,SUBSTITUTE(_xlpm.a,_xlpm.v,_xlfn.XLOOKUP(_xlpm.v,$K$5:$K$13,$L$5:$L$13)))),
IFERROR(_xlpm.rd,D196))</f>
        <v>mh8wo16413gcxzvspnrqpngsmbplvhc</v>
      </c>
      <c r="F196" s="43" t="str" cm="1">
        <f t="array" ref="F196">_xlfn.LET(
_xlpm.wr,D196,
_xlpm.arr,$K$5:$K$13,
_xlpm.srt,IFERROR(FIND(_xlpm.arr,D196),1000),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IFERROR(_xlpm.rd,D196))</f>
        <v>mh8216413gcxzvspnrqpngsmbplvhc</v>
      </c>
      <c r="G196" s="28" cm="1">
        <f t="array" ref="G196">_xlfn.LET(
_xlpm.chars,F196,
_xlpm.ln, LEN(_xlpm.chars),
_xlpm.cr, MID(_xlpm.chars,_xlfn.SEQUENCE(,_xlpm.ln),1),
_xlpm.Nm, IFERROR(--_xlpm.cr,_xlpm.cr),
_xlpm.isN, ISNUMBER(_xlpm.Nm),
_xlpm.fr,_xlfn.XMATCH(TRUE,_xlpm.isN,0),
_xlpm.ls,_xlfn.XMATCH(TRUE,_xlpm.isN,0,-1),
--(INDEX(_xlpm.Nm,1,_xlpm.fr)&amp;INDEX(_xlpm.Nm,1,_xlpm.ls)))</f>
        <v>83</v>
      </c>
      <c r="M196" s="28"/>
    </row>
    <row r="197" spans="1:13" x14ac:dyDescent="0.3">
      <c r="A197" s="12" t="str" cm="1">
        <f t="array" aca="1" ref="A197" ca="1">MegaReplace(D197,$K$5,$L$5)</f>
        <v>83ktsdjqt</v>
      </c>
      <c r="B197" s="12" cm="1">
        <f t="array" aca="1" ref="B197" ca="1">_xlfn.LET(
_xlpm.chars,A197,
_xlpm.ln, LEN(_xlpm.chars),
_xlpm.cr, MID(_xlpm.chars,_xlfn.SEQUENCE(,_xlpm.ln),1),
_xlpm.Nm, IFERROR(--_xlpm.cr,_xlpm.cr),
_xlpm.isN, ISNUMBER(_xlpm.Nm),
_xlpm.fr,_xlfn.XMATCH(TRUE,_xlpm.isN,0),
_xlpm.ls,_xlfn.XMATCH(TRUE,_xlpm.isN,0,-1),
--(INDEX(_xlpm.Nm,1,_xlpm.fr)&amp;INDEX(_xlpm.Nm,1,_xlpm.ls)))</f>
        <v>83</v>
      </c>
      <c r="D197" t="s">
        <v>2581</v>
      </c>
      <c r="E197" s="27" t="str" cm="1">
        <f t="array" ref="E197">_xlfn.LET(
_xlpm.wr,D197,
_xlpm.arr,$K$5:$K$13,
_xlpm.srt,IFERROR(FIND(_xlpm.arr,D197),1000),
_xlpm.rz,_xlfn.HSTACK(_xlpm.arr,_xlpm.srt),
_xlpm.sr,_xlfn._xlws.FILTER(_xlfn._xlws.SORT(_xlpm.rz,2,1),_xlfn.TAKE(_xlfn._xlws.SORT(_xlpm.rz,2),,-1)&lt;1000),
_xlpm.sb, _xlfn.TAKE(_xlpm.sr,,1),
_xlpm.rd, _xlfn.REDUCE(_xlpm.wr,_xlpm.sb,_xlfn.LAMBDA(_xlpm.a,_xlpm.v,SUBSTITUTE(_xlpm.a,_xlpm.v,_xlfn.XLOOKUP(_xlpm.v,$K$5:$K$13,$L$5:$L$13)))),
IFERROR(_xlpm.rd,D197))</f>
        <v>83ktsdjqt</v>
      </c>
      <c r="F197" s="43" t="str" cm="1">
        <f t="array" ref="F197">_xlfn.LET(
_xlpm.wr,D197,
_xlpm.arr,$K$5:$K$13,
_xlpm.srt,IFERROR(FIND(_xlpm.arr,D197),1000),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IFERROR(_xlpm.rd,D197))</f>
        <v>83ktsdjqt</v>
      </c>
      <c r="G197" s="28" cm="1">
        <f t="array" ref="G197">_xlfn.LET(
_xlpm.chars,F197,
_xlpm.ln, LEN(_xlpm.chars),
_xlpm.cr, MID(_xlpm.chars,_xlfn.SEQUENCE(,_xlpm.ln),1),
_xlpm.Nm, IFERROR(--_xlpm.cr,_xlpm.cr),
_xlpm.isN, ISNUMBER(_xlpm.Nm),
_xlpm.fr,_xlfn.XMATCH(TRUE,_xlpm.isN,0),
_xlpm.ls,_xlfn.XMATCH(TRUE,_xlpm.isN,0,-1),
--(INDEX(_xlpm.Nm,1,_xlpm.fr)&amp;INDEX(_xlpm.Nm,1,_xlpm.ls)))</f>
        <v>83</v>
      </c>
      <c r="M197" s="28"/>
    </row>
    <row r="198" spans="1:13" x14ac:dyDescent="0.3">
      <c r="A198" s="12" t="str" cm="1">
        <f t="array" aca="1" ref="A198" ca="1">MegaReplace(D198,$K$5,$L$5)</f>
        <v>8142</v>
      </c>
      <c r="B198" s="12" cm="1">
        <f t="array" aca="1" ref="B198" ca="1">_xlfn.LET(
_xlpm.chars,A198,
_xlpm.ln, LEN(_xlpm.chars),
_xlpm.cr, MID(_xlpm.chars,_xlfn.SEQUENCE(,_xlpm.ln),1),
_xlpm.Nm, IFERROR(--_xlpm.cr,_xlpm.cr),
_xlpm.isN, ISNUMBER(_xlpm.Nm),
_xlpm.fr,_xlfn.XMATCH(TRUE,_xlpm.isN,0),
_xlpm.ls,_xlfn.XMATCH(TRUE,_xlpm.isN,0,-1),
--(INDEX(_xlpm.Nm,1,_xlpm.fr)&amp;INDEX(_xlpm.Nm,1,_xlpm.ls)))</f>
        <v>82</v>
      </c>
      <c r="D198" t="s">
        <v>1760</v>
      </c>
      <c r="E198" s="27" t="str" cm="1">
        <f t="array" ref="E198">_xlfn.LET(
_xlpm.wr,D198,
_xlpm.arr,$K$5:$K$13,
_xlpm.srt,IFERROR(FIND(_xlpm.arr,D198),1000),
_xlpm.rz,_xlfn.HSTACK(_xlpm.arr,_xlpm.srt),
_xlpm.sr,_xlfn._xlws.FILTER(_xlfn._xlws.SORT(_xlpm.rz,2,1),_xlfn.TAKE(_xlfn._xlws.SORT(_xlpm.rz,2),,-1)&lt;1000),
_xlpm.sb, _xlfn.TAKE(_xlpm.sr,,1),
_xlpm.rd, _xlfn.REDUCE(_xlpm.wr,_xlpm.sb,_xlfn.LAMBDA(_xlpm.a,_xlpm.v,SUBSTITUTE(_xlpm.a,_xlpm.v,_xlfn.XLOOKUP(_xlpm.v,$K$5:$K$13,$L$5:$L$13)))),
IFERROR(_xlpm.rd,D198))</f>
        <v>8142</v>
      </c>
      <c r="F198" s="43" t="str" cm="1">
        <f t="array" ref="F198">_xlfn.LET(
_xlpm.wr,D198,
_xlpm.arr,$K$5:$K$13,
_xlpm.srt,IFERROR(FIND(_xlpm.arr,D198),1000),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IFERROR(_xlpm.rd,D198))</f>
        <v>8142</v>
      </c>
      <c r="G198" s="28" cm="1">
        <f t="array" ref="G198">_xlfn.LET(
_xlpm.chars,F198,
_xlpm.ln, LEN(_xlpm.chars),
_xlpm.cr, MID(_xlpm.chars,_xlfn.SEQUENCE(,_xlpm.ln),1),
_xlpm.Nm, IFERROR(--_xlpm.cr,_xlpm.cr),
_xlpm.isN, ISNUMBER(_xlpm.Nm),
_xlpm.fr,_xlfn.XMATCH(TRUE,_xlpm.isN,0),
_xlpm.ls,_xlfn.XMATCH(TRUE,_xlpm.isN,0,-1),
--(INDEX(_xlpm.Nm,1,_xlpm.fr)&amp;INDEX(_xlpm.Nm,1,_xlpm.ls)))</f>
        <v>82</v>
      </c>
      <c r="M198" s="28"/>
    </row>
    <row r="199" spans="1:13" x14ac:dyDescent="0.3">
      <c r="A199" s="12" t="str" cm="1">
        <f t="array" aca="1" ref="A199" ca="1">MegaReplace(D199,$K$5,$L$5)</f>
        <v>826263pxvgpqf42</v>
      </c>
      <c r="B199" s="12" cm="1">
        <f t="array" aca="1" ref="B199" ca="1">_xlfn.LET(
_xlpm.chars,A199,
_xlpm.ln, LEN(_xlpm.chars),
_xlpm.cr, MID(_xlpm.chars,_xlfn.SEQUENCE(,_xlpm.ln),1),
_xlpm.Nm, IFERROR(--_xlpm.cr,_xlpm.cr),
_xlpm.isN, ISNUMBER(_xlpm.Nm),
_xlpm.fr,_xlfn.XMATCH(TRUE,_xlpm.isN,0),
_xlpm.ls,_xlfn.XMATCH(TRUE,_xlpm.isN,0,-1),
--(INDEX(_xlpm.Nm,1,_xlpm.fr)&amp;INDEX(_xlpm.Nm,1,_xlpm.ls)))</f>
        <v>82</v>
      </c>
      <c r="D199" t="s">
        <v>1780</v>
      </c>
      <c r="E199" s="27" t="str" cm="1">
        <f t="array" ref="E199">_xlfn.LET(
_xlpm.wr,D199,
_xlpm.arr,$K$5:$K$13,
_xlpm.srt,IFERROR(FIND(_xlpm.arr,D199),1000),
_xlpm.rz,_xlfn.HSTACK(_xlpm.arr,_xlpm.srt),
_xlpm.sr,_xlfn._xlws.FILTER(_xlfn._xlws.SORT(_xlpm.rz,2,1),_xlfn.TAKE(_xlfn._xlws.SORT(_xlpm.rz,2),,-1)&lt;1000),
_xlpm.sb, _xlfn.TAKE(_xlpm.sr,,1),
_xlpm.rd, _xlfn.REDUCE(_xlpm.wr,_xlpm.sb,_xlfn.LAMBDA(_xlpm.a,_xlpm.v,SUBSTITUTE(_xlpm.a,_xlpm.v,_xlfn.XLOOKUP(_xlpm.v,$K$5:$K$13,$L$5:$L$13)))),
IFERROR(_xlpm.rd,D199))</f>
        <v>826263pxvgpqf42</v>
      </c>
      <c r="F199" s="43" t="str" cm="1">
        <f t="array" ref="F199">_xlfn.LET(
_xlpm.wr,D199,
_xlpm.arr,$K$5:$K$13,
_xlpm.srt,IFERROR(FIND(_xlpm.arr,D199),1000),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IFERROR(_xlpm.rd,D199))</f>
        <v>826263pxvgpqf42</v>
      </c>
      <c r="G199" s="28" cm="1">
        <f t="array" ref="G199">_xlfn.LET(
_xlpm.chars,F199,
_xlpm.ln, LEN(_xlpm.chars),
_xlpm.cr, MID(_xlpm.chars,_xlfn.SEQUENCE(,_xlpm.ln),1),
_xlpm.Nm, IFERROR(--_xlpm.cr,_xlpm.cr),
_xlpm.isN, ISNUMBER(_xlpm.Nm),
_xlpm.fr,_xlfn.XMATCH(TRUE,_xlpm.isN,0),
_xlpm.ls,_xlfn.XMATCH(TRUE,_xlpm.isN,0,-1),
--(INDEX(_xlpm.Nm,1,_xlpm.fr)&amp;INDEX(_xlpm.Nm,1,_xlpm.ls)))</f>
        <v>82</v>
      </c>
      <c r="M199" s="28"/>
    </row>
    <row r="200" spans="1:13" x14ac:dyDescent="0.3">
      <c r="A200" s="12" t="str" cm="1">
        <f t="array" aca="1" ref="A200" ca="1">MegaReplace(D200,$K$5,$L$5)</f>
        <v>8khcrhkq792pbfnjb</v>
      </c>
      <c r="B200" s="12" cm="1">
        <f t="array" aca="1" ref="B200" ca="1">_xlfn.LET(
_xlpm.chars,A200,
_xlpm.ln, LEN(_xlpm.chars),
_xlpm.cr, MID(_xlpm.chars,_xlfn.SEQUENCE(,_xlpm.ln),1),
_xlpm.Nm, IFERROR(--_xlpm.cr,_xlpm.cr),
_xlpm.isN, ISNUMBER(_xlpm.Nm),
_xlpm.fr,_xlfn.XMATCH(TRUE,_xlpm.isN,0),
_xlpm.ls,_xlfn.XMATCH(TRUE,_xlpm.isN,0,-1),
--(INDEX(_xlpm.Nm,1,_xlpm.fr)&amp;INDEX(_xlpm.Nm,1,_xlpm.ls)))</f>
        <v>82</v>
      </c>
      <c r="D200" t="s">
        <v>1887</v>
      </c>
      <c r="E200" s="27" t="str" cm="1">
        <f t="array" ref="E200">_xlfn.LET(
_xlpm.wr,D200,
_xlpm.arr,$K$5:$K$13,
_xlpm.srt,IFERROR(FIND(_xlpm.arr,D200),1000),
_xlpm.rz,_xlfn.HSTACK(_xlpm.arr,_xlpm.srt),
_xlpm.sr,_xlfn._xlws.FILTER(_xlfn._xlws.SORT(_xlpm.rz,2,1),_xlfn.TAKE(_xlfn._xlws.SORT(_xlpm.rz,2),,-1)&lt;1000),
_xlpm.sb, _xlfn.TAKE(_xlpm.sr,,1),
_xlpm.rd, _xlfn.REDUCE(_xlpm.wr,_xlpm.sb,_xlfn.LAMBDA(_xlpm.a,_xlpm.v,SUBSTITUTE(_xlpm.a,_xlpm.v,_xlfn.XLOOKUP(_xlpm.v,$K$5:$K$13,$L$5:$L$13)))),
IFERROR(_xlpm.rd,D200))</f>
        <v>8khcrhkq792pbfnjb</v>
      </c>
      <c r="F200" s="43" t="str" cm="1">
        <f t="array" ref="F200">_xlfn.LET(
_xlpm.wr,D200,
_xlpm.arr,$K$5:$K$13,
_xlpm.srt,IFERROR(FIND(_xlpm.arr,D200),1000),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IFERROR(_xlpm.rd,D200))</f>
        <v>8khcrhkq792pbfnjb</v>
      </c>
      <c r="G200" s="28" cm="1">
        <f t="array" ref="G200">_xlfn.LET(
_xlpm.chars,F200,
_xlpm.ln, LEN(_xlpm.chars),
_xlpm.cr, MID(_xlpm.chars,_xlfn.SEQUENCE(,_xlpm.ln),1),
_xlpm.Nm, IFERROR(--_xlpm.cr,_xlpm.cr),
_xlpm.isN, ISNUMBER(_xlpm.Nm),
_xlpm.fr,_xlfn.XMATCH(TRUE,_xlpm.isN,0),
_xlpm.ls,_xlfn.XMATCH(TRUE,_xlpm.isN,0,-1),
--(INDEX(_xlpm.Nm,1,_xlpm.fr)&amp;INDEX(_xlpm.Nm,1,_xlpm.ls)))</f>
        <v>82</v>
      </c>
      <c r="M200" s="28"/>
    </row>
    <row r="201" spans="1:13" x14ac:dyDescent="0.3">
      <c r="A201" s="12" t="str" cm="1">
        <f t="array" aca="1" ref="A201" ca="1">MegaReplace(D201,$K$5,$L$5)</f>
        <v>87bbqj2</v>
      </c>
      <c r="B201" s="12" cm="1">
        <f t="array" aca="1" ref="B201" ca="1">_xlfn.LET(
_xlpm.chars,A201,
_xlpm.ln, LEN(_xlpm.chars),
_xlpm.cr, MID(_xlpm.chars,_xlfn.SEQUENCE(,_xlpm.ln),1),
_xlpm.Nm, IFERROR(--_xlpm.cr,_xlpm.cr),
_xlpm.isN, ISNUMBER(_xlpm.Nm),
_xlpm.fr,_xlfn.XMATCH(TRUE,_xlpm.isN,0),
_xlpm.ls,_xlfn.XMATCH(TRUE,_xlpm.isN,0,-1),
--(INDEX(_xlpm.Nm,1,_xlpm.fr)&amp;INDEX(_xlpm.Nm,1,_xlpm.ls)))</f>
        <v>82</v>
      </c>
      <c r="D201" t="s">
        <v>1908</v>
      </c>
      <c r="E201" s="27" t="str" cm="1">
        <f t="array" ref="E201">_xlfn.LET(
_xlpm.wr,D201,
_xlpm.arr,$K$5:$K$13,
_xlpm.srt,IFERROR(FIND(_xlpm.arr,D201),1000),
_xlpm.rz,_xlfn.HSTACK(_xlpm.arr,_xlpm.srt),
_xlpm.sr,_xlfn._xlws.FILTER(_xlfn._xlws.SORT(_xlpm.rz,2,1),_xlfn.TAKE(_xlfn._xlws.SORT(_xlpm.rz,2),,-1)&lt;1000),
_xlpm.sb, _xlfn.TAKE(_xlpm.sr,,1),
_xlpm.rd, _xlfn.REDUCE(_xlpm.wr,_xlpm.sb,_xlfn.LAMBDA(_xlpm.a,_xlpm.v,SUBSTITUTE(_xlpm.a,_xlpm.v,_xlfn.XLOOKUP(_xlpm.v,$K$5:$K$13,$L$5:$L$13)))),
IFERROR(_xlpm.rd,D201))</f>
        <v>87bbqj2</v>
      </c>
      <c r="F201" s="43" t="str" cm="1">
        <f t="array" ref="F201">_xlfn.LET(
_xlpm.wr,D201,
_xlpm.arr,$K$5:$K$13,
_xlpm.srt,IFERROR(FIND(_xlpm.arr,D201),1000),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IFERROR(_xlpm.rd,D201))</f>
        <v>87bbqj2</v>
      </c>
      <c r="G201" s="28" cm="1">
        <f t="array" ref="G201">_xlfn.LET(
_xlpm.chars,F201,
_xlpm.ln, LEN(_xlpm.chars),
_xlpm.cr, MID(_xlpm.chars,_xlfn.SEQUENCE(,_xlpm.ln),1),
_xlpm.Nm, IFERROR(--_xlpm.cr,_xlpm.cr),
_xlpm.isN, ISNUMBER(_xlpm.Nm),
_xlpm.fr,_xlfn.XMATCH(TRUE,_xlpm.isN,0),
_xlpm.ls,_xlfn.XMATCH(TRUE,_xlpm.isN,0,-1),
--(INDEX(_xlpm.Nm,1,_xlpm.fr)&amp;INDEX(_xlpm.Nm,1,_xlpm.ls)))</f>
        <v>82</v>
      </c>
      <c r="M201" s="28"/>
    </row>
    <row r="202" spans="1:13" x14ac:dyDescent="0.3">
      <c r="A202" s="12" t="str" cm="1">
        <f t="array" aca="1" ref="A202" ca="1">MegaReplace(D202,$K$5,$L$5)</f>
        <v>86881fzjrbgvtftmzvxrfmxmfp2</v>
      </c>
      <c r="B202" s="12" cm="1">
        <f t="array" aca="1" ref="B202" ca="1">_xlfn.LET(
_xlpm.chars,A202,
_xlpm.ln, LEN(_xlpm.chars),
_xlpm.cr, MID(_xlpm.chars,_xlfn.SEQUENCE(,_xlpm.ln),1),
_xlpm.Nm, IFERROR(--_xlpm.cr,_xlpm.cr),
_xlpm.isN, ISNUMBER(_xlpm.Nm),
_xlpm.fr,_xlfn.XMATCH(TRUE,_xlpm.isN,0),
_xlpm.ls,_xlfn.XMATCH(TRUE,_xlpm.isN,0,-1),
--(INDEX(_xlpm.Nm,1,_xlpm.fr)&amp;INDEX(_xlpm.Nm,1,_xlpm.ls)))</f>
        <v>82</v>
      </c>
      <c r="D202" t="s">
        <v>2082</v>
      </c>
      <c r="E202" s="27" t="str" cm="1">
        <f t="array" ref="E202">_xlfn.LET(
_xlpm.wr,D202,
_xlpm.arr,$K$5:$K$13,
_xlpm.srt,IFERROR(FIND(_xlpm.arr,D202),1000),
_xlpm.rz,_xlfn.HSTACK(_xlpm.arr,_xlpm.srt),
_xlpm.sr,_xlfn._xlws.FILTER(_xlfn._xlws.SORT(_xlpm.rz,2,1),_xlfn.TAKE(_xlfn._xlws.SORT(_xlpm.rz,2),,-1)&lt;1000),
_xlpm.sb, _xlfn.TAKE(_xlpm.sr,,1),
_xlpm.rd, _xlfn.REDUCE(_xlpm.wr,_xlpm.sb,_xlfn.LAMBDA(_xlpm.a,_xlpm.v,SUBSTITUTE(_xlpm.a,_xlpm.v,_xlfn.XLOOKUP(_xlpm.v,$K$5:$K$13,$L$5:$L$13)))),
IFERROR(_xlpm.rd,D202))</f>
        <v>86881fzjrbgvtftmzvxrfmxmfp2</v>
      </c>
      <c r="F202" s="43" t="str" cm="1">
        <f t="array" ref="F202">_xlfn.LET(
_xlpm.wr,D202,
_xlpm.arr,$K$5:$K$13,
_xlpm.srt,IFERROR(FIND(_xlpm.arr,D202),1000),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IFERROR(_xlpm.rd,D202))</f>
        <v>86881fzjrbgvtftmzvxrfmxmfp2</v>
      </c>
      <c r="G202" s="28" cm="1">
        <f t="array" ref="G202">_xlfn.LET(
_xlpm.chars,F202,
_xlpm.ln, LEN(_xlpm.chars),
_xlpm.cr, MID(_xlpm.chars,_xlfn.SEQUENCE(,_xlpm.ln),1),
_xlpm.Nm, IFERROR(--_xlpm.cr,_xlpm.cr),
_xlpm.isN, ISNUMBER(_xlpm.Nm),
_xlpm.fr,_xlfn.XMATCH(TRUE,_xlpm.isN,0),
_xlpm.ls,_xlfn.XMATCH(TRUE,_xlpm.isN,0,-1),
--(INDEX(_xlpm.Nm,1,_xlpm.fr)&amp;INDEX(_xlpm.Nm,1,_xlpm.ls)))</f>
        <v>82</v>
      </c>
      <c r="M202" s="28"/>
    </row>
    <row r="203" spans="1:13" x14ac:dyDescent="0.3">
      <c r="A203" s="12" t="str" cm="1">
        <f t="array" aca="1" ref="A203" ca="1">MegaReplace(D203,$K$5,$L$5)</f>
        <v>82432kbvfkgfpq</v>
      </c>
      <c r="B203" s="12" cm="1">
        <f t="array" aca="1" ref="B203" ca="1">_xlfn.LET(
_xlpm.chars,A203,
_xlpm.ln, LEN(_xlpm.chars),
_xlpm.cr, MID(_xlpm.chars,_xlfn.SEQUENCE(,_xlpm.ln),1),
_xlpm.Nm, IFERROR(--_xlpm.cr,_xlpm.cr),
_xlpm.isN, ISNUMBER(_xlpm.Nm),
_xlpm.fr,_xlfn.XMATCH(TRUE,_xlpm.isN,0),
_xlpm.ls,_xlfn.XMATCH(TRUE,_xlpm.isN,0,-1),
--(INDEX(_xlpm.Nm,1,_xlpm.fr)&amp;INDEX(_xlpm.Nm,1,_xlpm.ls)))</f>
        <v>82</v>
      </c>
      <c r="D203" t="s">
        <v>2156</v>
      </c>
      <c r="E203" s="27" t="str" cm="1">
        <f t="array" ref="E203">_xlfn.LET(
_xlpm.wr,D203,
_xlpm.arr,$K$5:$K$13,
_xlpm.srt,IFERROR(FIND(_xlpm.arr,D203),1000),
_xlpm.rz,_xlfn.HSTACK(_xlpm.arr,_xlpm.srt),
_xlpm.sr,_xlfn._xlws.FILTER(_xlfn._xlws.SORT(_xlpm.rz,2,1),_xlfn.TAKE(_xlfn._xlws.SORT(_xlpm.rz,2),,-1)&lt;1000),
_xlpm.sb, _xlfn.TAKE(_xlpm.sr,,1),
_xlpm.rd, _xlfn.REDUCE(_xlpm.wr,_xlpm.sb,_xlfn.LAMBDA(_xlpm.a,_xlpm.v,SUBSTITUTE(_xlpm.a,_xlpm.v,_xlfn.XLOOKUP(_xlpm.v,$K$5:$K$13,$L$5:$L$13)))),
IFERROR(_xlpm.rd,D203))</f>
        <v>82432kbvfkgfpq</v>
      </c>
      <c r="F203" s="43" t="str" cm="1">
        <f t="array" ref="F203">_xlfn.LET(
_xlpm.wr,D203,
_xlpm.arr,$K$5:$K$13,
_xlpm.srt,IFERROR(FIND(_xlpm.arr,D203),1000),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IFERROR(_xlpm.rd,D203))</f>
        <v>82432kbvfkgfpq</v>
      </c>
      <c r="G203" s="28" cm="1">
        <f t="array" ref="G203">_xlfn.LET(
_xlpm.chars,F203,
_xlpm.ln, LEN(_xlpm.chars),
_xlpm.cr, MID(_xlpm.chars,_xlfn.SEQUENCE(,_xlpm.ln),1),
_xlpm.Nm, IFERROR(--_xlpm.cr,_xlpm.cr),
_xlpm.isN, ISNUMBER(_xlpm.Nm),
_xlpm.fr,_xlfn.XMATCH(TRUE,_xlpm.isN,0),
_xlpm.ls,_xlfn.XMATCH(TRUE,_xlpm.isN,0,-1),
--(INDEX(_xlpm.Nm,1,_xlpm.fr)&amp;INDEX(_xlpm.Nm,1,_xlpm.ls)))</f>
        <v>82</v>
      </c>
      <c r="M203" s="28"/>
    </row>
    <row r="204" spans="1:13" x14ac:dyDescent="0.3">
      <c r="A204" s="12" t="str" cm="1">
        <f t="array" aca="1" ref="A204" ca="1">MegaReplace(D204,$K$5,$L$5)</f>
        <v>8512</v>
      </c>
      <c r="B204" s="12" cm="1">
        <f t="array" aca="1" ref="B204" ca="1">_xlfn.LET(
_xlpm.chars,A204,
_xlpm.ln, LEN(_xlpm.chars),
_xlpm.cr, MID(_xlpm.chars,_xlfn.SEQUENCE(,_xlpm.ln),1),
_xlpm.Nm, IFERROR(--_xlpm.cr,_xlpm.cr),
_xlpm.isN, ISNUMBER(_xlpm.Nm),
_xlpm.fr,_xlfn.XMATCH(TRUE,_xlpm.isN,0),
_xlpm.ls,_xlfn.XMATCH(TRUE,_xlpm.isN,0,-1),
--(INDEX(_xlpm.Nm,1,_xlpm.fr)&amp;INDEX(_xlpm.Nm,1,_xlpm.ls)))</f>
        <v>82</v>
      </c>
      <c r="D204" t="s">
        <v>2264</v>
      </c>
      <c r="E204" s="27" t="str" cm="1">
        <f t="array" ref="E204">_xlfn.LET(
_xlpm.wr,D204,
_xlpm.arr,$K$5:$K$13,
_xlpm.srt,IFERROR(FIND(_xlpm.arr,D204),1000),
_xlpm.rz,_xlfn.HSTACK(_xlpm.arr,_xlpm.srt),
_xlpm.sr,_xlfn._xlws.FILTER(_xlfn._xlws.SORT(_xlpm.rz,2,1),_xlfn.TAKE(_xlfn._xlws.SORT(_xlpm.rz,2),,-1)&lt;1000),
_xlpm.sb, _xlfn.TAKE(_xlpm.sr,,1),
_xlpm.rd, _xlfn.REDUCE(_xlpm.wr,_xlpm.sb,_xlfn.LAMBDA(_xlpm.a,_xlpm.v,SUBSTITUTE(_xlpm.a,_xlpm.v,_xlfn.XLOOKUP(_xlpm.v,$K$5:$K$13,$L$5:$L$13)))),
IFERROR(_xlpm.rd,D204))</f>
        <v>8512</v>
      </c>
      <c r="F204" s="43" t="str" cm="1">
        <f t="array" ref="F204">_xlfn.LET(
_xlpm.wr,D204,
_xlpm.arr,$K$5:$K$13,
_xlpm.srt,IFERROR(FIND(_xlpm.arr,D204),1000),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IFERROR(_xlpm.rd,D204))</f>
        <v>8512</v>
      </c>
      <c r="G204" s="28" cm="1">
        <f t="array" ref="G204">_xlfn.LET(
_xlpm.chars,F204,
_xlpm.ln, LEN(_xlpm.chars),
_xlpm.cr, MID(_xlpm.chars,_xlfn.SEQUENCE(,_xlpm.ln),1),
_xlpm.Nm, IFERROR(--_xlpm.cr,_xlpm.cr),
_xlpm.isN, ISNUMBER(_xlpm.Nm),
_xlpm.fr,_xlfn.XMATCH(TRUE,_xlpm.isN,0),
_xlpm.ls,_xlfn.XMATCH(TRUE,_xlpm.isN,0,-1),
--(INDEX(_xlpm.Nm,1,_xlpm.fr)&amp;INDEX(_xlpm.Nm,1,_xlpm.ls)))</f>
        <v>82</v>
      </c>
      <c r="M204" s="28"/>
    </row>
    <row r="205" spans="1:13" x14ac:dyDescent="0.3">
      <c r="A205" s="12" t="str" cm="1">
        <f t="array" aca="1" ref="A205" ca="1">MegaReplace(D205,$K$5,$L$5)</f>
        <v>qqtdlghsp8ks522qrmpjgccj</v>
      </c>
      <c r="B205" s="12" cm="1">
        <f t="array" aca="1" ref="B205" ca="1">_xlfn.LET(
_xlpm.chars,A205,
_xlpm.ln, LEN(_xlpm.chars),
_xlpm.cr, MID(_xlpm.chars,_xlfn.SEQUENCE(,_xlpm.ln),1),
_xlpm.Nm, IFERROR(--_xlpm.cr,_xlpm.cr),
_xlpm.isN, ISNUMBER(_xlpm.Nm),
_xlpm.fr,_xlfn.XMATCH(TRUE,_xlpm.isN,0),
_xlpm.ls,_xlfn.XMATCH(TRUE,_xlpm.isN,0,-1),
--(INDEX(_xlpm.Nm,1,_xlpm.fr)&amp;INDEX(_xlpm.Nm,1,_xlpm.ls)))</f>
        <v>82</v>
      </c>
      <c r="D205" t="s">
        <v>2313</v>
      </c>
      <c r="E205" s="27" t="str" cm="1">
        <f t="array" ref="E205">_xlfn.LET(
_xlpm.wr,D205,
_xlpm.arr,$K$5:$K$13,
_xlpm.srt,IFERROR(FIND(_xlpm.arr,D205),1000),
_xlpm.rz,_xlfn.HSTACK(_xlpm.arr,_xlpm.srt),
_xlpm.sr,_xlfn._xlws.FILTER(_xlfn._xlws.SORT(_xlpm.rz,2,1),_xlfn.TAKE(_xlfn._xlws.SORT(_xlpm.rz,2),,-1)&lt;1000),
_xlpm.sb, _xlfn.TAKE(_xlpm.sr,,1),
_xlpm.rd, _xlfn.REDUCE(_xlpm.wr,_xlpm.sb,_xlfn.LAMBDA(_xlpm.a,_xlpm.v,SUBSTITUTE(_xlpm.a,_xlpm.v,_xlfn.XLOOKUP(_xlpm.v,$K$5:$K$13,$L$5:$L$13)))),
IFERROR(_xlpm.rd,D205))</f>
        <v>qqtdlghsp8ks522qrmpjgccj</v>
      </c>
      <c r="F205" s="43" t="str" cm="1">
        <f t="array" ref="F205">_xlfn.LET(
_xlpm.wr,D205,
_xlpm.arr,$K$5:$K$13,
_xlpm.srt,IFERROR(FIND(_xlpm.arr,D205),1000),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IFERROR(_xlpm.rd,D205))</f>
        <v>qqtdlghsp8ks522qrmpjgccj</v>
      </c>
      <c r="G205" s="28" cm="1">
        <f t="array" ref="G205">_xlfn.LET(
_xlpm.chars,F205,
_xlpm.ln, LEN(_xlpm.chars),
_xlpm.cr, MID(_xlpm.chars,_xlfn.SEQUENCE(,_xlpm.ln),1),
_xlpm.Nm, IFERROR(--_xlpm.cr,_xlpm.cr),
_xlpm.isN, ISNUMBER(_xlpm.Nm),
_xlpm.fr,_xlfn.XMATCH(TRUE,_xlpm.isN,0),
_xlpm.ls,_xlfn.XMATCH(TRUE,_xlpm.isN,0,-1),
--(INDEX(_xlpm.Nm,1,_xlpm.fr)&amp;INDEX(_xlpm.Nm,1,_xlpm.ls)))</f>
        <v>82</v>
      </c>
      <c r="M205" s="28"/>
    </row>
    <row r="206" spans="1:13" x14ac:dyDescent="0.3">
      <c r="A206" s="12" t="str" cm="1">
        <f t="array" aca="1" ref="A206" ca="1">MegaReplace(D206,$K$5,$L$5)</f>
        <v>nshf8681982</v>
      </c>
      <c r="B206" s="12" cm="1">
        <f t="array" aca="1" ref="B206" ca="1">_xlfn.LET(
_xlpm.chars,A206,
_xlpm.ln, LEN(_xlpm.chars),
_xlpm.cr, MID(_xlpm.chars,_xlfn.SEQUENCE(,_xlpm.ln),1),
_xlpm.Nm, IFERROR(--_xlpm.cr,_xlpm.cr),
_xlpm.isN, ISNUMBER(_xlpm.Nm),
_xlpm.fr,_xlfn.XMATCH(TRUE,_xlpm.isN,0),
_xlpm.ls,_xlfn.XMATCH(TRUE,_xlpm.isN,0,-1),
--(INDEX(_xlpm.Nm,1,_xlpm.fr)&amp;INDEX(_xlpm.Nm,1,_xlpm.ls)))</f>
        <v>82</v>
      </c>
      <c r="D206" t="s">
        <v>2351</v>
      </c>
      <c r="E206" s="27" t="str" cm="1">
        <f t="array" ref="E206">_xlfn.LET(
_xlpm.wr,D206,
_xlpm.arr,$K$5:$K$13,
_xlpm.srt,IFERROR(FIND(_xlpm.arr,D206),1000),
_xlpm.rz,_xlfn.HSTACK(_xlpm.arr,_xlpm.srt),
_xlpm.sr,_xlfn._xlws.FILTER(_xlfn._xlws.SORT(_xlpm.rz,2,1),_xlfn.TAKE(_xlfn._xlws.SORT(_xlpm.rz,2),,-1)&lt;1000),
_xlpm.sb, _xlfn.TAKE(_xlpm.sr,,1),
_xlpm.rd, _xlfn.REDUCE(_xlpm.wr,_xlpm.sb,_xlfn.LAMBDA(_xlpm.a,_xlpm.v,SUBSTITUTE(_xlpm.a,_xlpm.v,_xlfn.XLOOKUP(_xlpm.v,$K$5:$K$13,$L$5:$L$13)))),
IFERROR(_xlpm.rd,D206))</f>
        <v>nshf8681982</v>
      </c>
      <c r="F206" s="43" t="str" cm="1">
        <f t="array" ref="F206">_xlfn.LET(
_xlpm.wr,D206,
_xlpm.arr,$K$5:$K$13,
_xlpm.srt,IFERROR(FIND(_xlpm.arr,D206),1000),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IFERROR(_xlpm.rd,D206))</f>
        <v>nshf8681982</v>
      </c>
      <c r="G206" s="28" cm="1">
        <f t="array" ref="G206">_xlfn.LET(
_xlpm.chars,F206,
_xlpm.ln, LEN(_xlpm.chars),
_xlpm.cr, MID(_xlpm.chars,_xlfn.SEQUENCE(,_xlpm.ln),1),
_xlpm.Nm, IFERROR(--_xlpm.cr,_xlpm.cr),
_xlpm.isN, ISNUMBER(_xlpm.Nm),
_xlpm.fr,_xlfn.XMATCH(TRUE,_xlpm.isN,0),
_xlpm.ls,_xlfn.XMATCH(TRUE,_xlpm.isN,0,-1),
--(INDEX(_xlpm.Nm,1,_xlpm.fr)&amp;INDEX(_xlpm.Nm,1,_xlpm.ls)))</f>
        <v>82</v>
      </c>
      <c r="M206" s="28"/>
    </row>
    <row r="207" spans="1:13" x14ac:dyDescent="0.3">
      <c r="A207" s="12" t="str" cm="1">
        <f t="array" aca="1" ref="A207" ca="1">MegaReplace(D207,$K$5,$L$5)</f>
        <v>nltz86fgg2</v>
      </c>
      <c r="B207" s="12" cm="1">
        <f t="array" aca="1" ref="B207" ca="1">_xlfn.LET(
_xlpm.chars,A207,
_xlpm.ln, LEN(_xlpm.chars),
_xlpm.cr, MID(_xlpm.chars,_xlfn.SEQUENCE(,_xlpm.ln),1),
_xlpm.Nm, IFERROR(--_xlpm.cr,_xlpm.cr),
_xlpm.isN, ISNUMBER(_xlpm.Nm),
_xlpm.fr,_xlfn.XMATCH(TRUE,_xlpm.isN,0),
_xlpm.ls,_xlfn.XMATCH(TRUE,_xlpm.isN,0,-1),
--(INDEX(_xlpm.Nm,1,_xlpm.fr)&amp;INDEX(_xlpm.Nm,1,_xlpm.ls)))</f>
        <v>82</v>
      </c>
      <c r="D207" t="s">
        <v>2505</v>
      </c>
      <c r="E207" s="27" t="str" cm="1">
        <f t="array" ref="E207">_xlfn.LET(
_xlpm.wr,D207,
_xlpm.arr,$K$5:$K$13,
_xlpm.srt,IFERROR(FIND(_xlpm.arr,D207),1000),
_xlpm.rz,_xlfn.HSTACK(_xlpm.arr,_xlpm.srt),
_xlpm.sr,_xlfn._xlws.FILTER(_xlfn._xlws.SORT(_xlpm.rz,2,1),_xlfn.TAKE(_xlfn._xlws.SORT(_xlpm.rz,2),,-1)&lt;1000),
_xlpm.sb, _xlfn.TAKE(_xlpm.sr,,1),
_xlpm.rd, _xlfn.REDUCE(_xlpm.wr,_xlpm.sb,_xlfn.LAMBDA(_xlpm.a,_xlpm.v,SUBSTITUTE(_xlpm.a,_xlpm.v,_xlfn.XLOOKUP(_xlpm.v,$K$5:$K$13,$L$5:$L$13)))),
IFERROR(_xlpm.rd,D207))</f>
        <v>nltz86fgg2</v>
      </c>
      <c r="F207" s="43" t="str" cm="1">
        <f t="array" ref="F207">_xlfn.LET(
_xlpm.wr,D207,
_xlpm.arr,$K$5:$K$13,
_xlpm.srt,IFERROR(FIND(_xlpm.arr,D207),1000),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IFERROR(_xlpm.rd,D207))</f>
        <v>nltz86fgg2</v>
      </c>
      <c r="G207" s="28" cm="1">
        <f t="array" ref="G207">_xlfn.LET(
_xlpm.chars,F207,
_xlpm.ln, LEN(_xlpm.chars),
_xlpm.cr, MID(_xlpm.chars,_xlfn.SEQUENCE(,_xlpm.ln),1),
_xlpm.Nm, IFERROR(--_xlpm.cr,_xlpm.cr),
_xlpm.isN, ISNUMBER(_xlpm.Nm),
_xlpm.fr,_xlfn.XMATCH(TRUE,_xlpm.isN,0),
_xlpm.ls,_xlfn.XMATCH(TRUE,_xlpm.isN,0,-1),
--(INDEX(_xlpm.Nm,1,_xlpm.fr)&amp;INDEX(_xlpm.Nm,1,_xlpm.ls)))</f>
        <v>82</v>
      </c>
      <c r="M207" s="28"/>
    </row>
    <row r="208" spans="1:13" x14ac:dyDescent="0.3">
      <c r="A208" s="12" t="str" cm="1">
        <f t="array" aca="1" ref="A208" ca="1">MegaReplace(D208,$K$5,$L$5)</f>
        <v>8171</v>
      </c>
      <c r="B208" s="12" cm="1">
        <f t="array" aca="1" ref="B208" ca="1">_xlfn.LET(
_xlpm.chars,A208,
_xlpm.ln, LEN(_xlpm.chars),
_xlpm.cr, MID(_xlpm.chars,_xlfn.SEQUENCE(,_xlpm.ln),1),
_xlpm.Nm, IFERROR(--_xlpm.cr,_xlpm.cr),
_xlpm.isN, ISNUMBER(_xlpm.Nm),
_xlpm.fr,_xlfn.XMATCH(TRUE,_xlpm.isN,0),
_xlpm.ls,_xlfn.XMATCH(TRUE,_xlpm.isN,0,-1),
--(INDEX(_xlpm.Nm,1,_xlpm.fr)&amp;INDEX(_xlpm.Nm,1,_xlpm.ls)))</f>
        <v>81</v>
      </c>
      <c r="D208" t="s">
        <v>1864</v>
      </c>
      <c r="E208" s="27" t="str" cm="1">
        <f t="array" ref="E208">_xlfn.LET(
_xlpm.wr,D208,
_xlpm.arr,$K$5:$K$13,
_xlpm.srt,IFERROR(FIND(_xlpm.arr,D208),1000),
_xlpm.rz,_xlfn.HSTACK(_xlpm.arr,_xlpm.srt),
_xlpm.sr,_xlfn._xlws.FILTER(_xlfn._xlws.SORT(_xlpm.rz,2,1),_xlfn.TAKE(_xlfn._xlws.SORT(_xlpm.rz,2),,-1)&lt;1000),
_xlpm.sb, _xlfn.TAKE(_xlpm.sr,,1),
_xlpm.rd, _xlfn.REDUCE(_xlpm.wr,_xlpm.sb,_xlfn.LAMBDA(_xlpm.a,_xlpm.v,SUBSTITUTE(_xlpm.a,_xlpm.v,_xlfn.XLOOKUP(_xlpm.v,$K$5:$K$13,$L$5:$L$13)))),
IFERROR(_xlpm.rd,D208))</f>
        <v>8171</v>
      </c>
      <c r="F208" s="43" t="str" cm="1">
        <f t="array" ref="F208">_xlfn.LET(
_xlpm.wr,D208,
_xlpm.arr,$K$5:$K$13,
_xlpm.srt,IFERROR(FIND(_xlpm.arr,D208),1000),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IFERROR(_xlpm.rd,D208))</f>
        <v>8171</v>
      </c>
      <c r="G208" s="28" cm="1">
        <f t="array" ref="G208">_xlfn.LET(
_xlpm.chars,F208,
_xlpm.ln, LEN(_xlpm.chars),
_xlpm.cr, MID(_xlpm.chars,_xlfn.SEQUENCE(,_xlpm.ln),1),
_xlpm.Nm, IFERROR(--_xlpm.cr,_xlpm.cr),
_xlpm.isN, ISNUMBER(_xlpm.Nm),
_xlpm.fr,_xlfn.XMATCH(TRUE,_xlpm.isN,0),
_xlpm.ls,_xlfn.XMATCH(TRUE,_xlpm.isN,0,-1),
--(INDEX(_xlpm.Nm,1,_xlpm.fr)&amp;INDEX(_xlpm.Nm,1,_xlpm.ls)))</f>
        <v>81</v>
      </c>
      <c r="M208" s="28"/>
    </row>
    <row r="209" spans="1:13" x14ac:dyDescent="0.3">
      <c r="A209" s="12" t="str" cm="1">
        <f t="array" aca="1" ref="A209" ca="1">MegaReplace(D209,$K$5,$L$5)</f>
        <v>8j481</v>
      </c>
      <c r="B209" s="12" cm="1">
        <f t="array" aca="1" ref="B209" ca="1">_xlfn.LET(
_xlpm.chars,A209,
_xlpm.ln, LEN(_xlpm.chars),
_xlpm.cr, MID(_xlpm.chars,_xlfn.SEQUENCE(,_xlpm.ln),1),
_xlpm.Nm, IFERROR(--_xlpm.cr,_xlpm.cr),
_xlpm.isN, ISNUMBER(_xlpm.Nm),
_xlpm.fr,_xlfn.XMATCH(TRUE,_xlpm.isN,0),
_xlpm.ls,_xlfn.XMATCH(TRUE,_xlpm.isN,0,-1),
--(INDEX(_xlpm.Nm,1,_xlpm.fr)&amp;INDEX(_xlpm.Nm,1,_xlpm.ls)))</f>
        <v>81</v>
      </c>
      <c r="D209" t="s">
        <v>1937</v>
      </c>
      <c r="E209" s="27" t="str" cm="1">
        <f t="array" ref="E209">_xlfn.LET(
_xlpm.wr,D209,
_xlpm.arr,$K$5:$K$13,
_xlpm.srt,IFERROR(FIND(_xlpm.arr,D209),1000),
_xlpm.rz,_xlfn.HSTACK(_xlpm.arr,_xlpm.srt),
_xlpm.sr,_xlfn._xlws.FILTER(_xlfn._xlws.SORT(_xlpm.rz,2,1),_xlfn.TAKE(_xlfn._xlws.SORT(_xlpm.rz,2),,-1)&lt;1000),
_xlpm.sb, _xlfn.TAKE(_xlpm.sr,,1),
_xlpm.rd, _xlfn.REDUCE(_xlpm.wr,_xlpm.sb,_xlfn.LAMBDA(_xlpm.a,_xlpm.v,SUBSTITUTE(_xlpm.a,_xlpm.v,_xlfn.XLOOKUP(_xlpm.v,$K$5:$K$13,$L$5:$L$13)))),
IFERROR(_xlpm.rd,D209))</f>
        <v>8j481</v>
      </c>
      <c r="F209" s="43" t="str" cm="1">
        <f t="array" ref="F209">_xlfn.LET(
_xlpm.wr,D209,
_xlpm.arr,$K$5:$K$13,
_xlpm.srt,IFERROR(FIND(_xlpm.arr,D209),1000),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IFERROR(_xlpm.rd,D209))</f>
        <v>8j481</v>
      </c>
      <c r="G209" s="28" cm="1">
        <f t="array" ref="G209">_xlfn.LET(
_xlpm.chars,F209,
_xlpm.ln, LEN(_xlpm.chars),
_xlpm.cr, MID(_xlpm.chars,_xlfn.SEQUENCE(,_xlpm.ln),1),
_xlpm.Nm, IFERROR(--_xlpm.cr,_xlpm.cr),
_xlpm.isN, ISNUMBER(_xlpm.Nm),
_xlpm.fr,_xlfn.XMATCH(TRUE,_xlpm.isN,0),
_xlpm.ls,_xlfn.XMATCH(TRUE,_xlpm.isN,0,-1),
--(INDEX(_xlpm.Nm,1,_xlpm.fr)&amp;INDEX(_xlpm.Nm,1,_xlpm.ls)))</f>
        <v>81</v>
      </c>
      <c r="M209" s="28"/>
    </row>
    <row r="210" spans="1:13" x14ac:dyDescent="0.3">
      <c r="A210" s="12" t="str" cm="1">
        <f t="array" aca="1" ref="A210" ca="1">MegaReplace(D210,$K$5,$L$5)</f>
        <v>887771</v>
      </c>
      <c r="B210" s="12" cm="1">
        <f t="array" aca="1" ref="B210" ca="1">_xlfn.LET(
_xlpm.chars,A210,
_xlpm.ln, LEN(_xlpm.chars),
_xlpm.cr, MID(_xlpm.chars,_xlfn.SEQUENCE(,_xlpm.ln),1),
_xlpm.Nm, IFERROR(--_xlpm.cr,_xlpm.cr),
_xlpm.isN, ISNUMBER(_xlpm.Nm),
_xlpm.fr,_xlfn.XMATCH(TRUE,_xlpm.isN,0),
_xlpm.ls,_xlfn.XMATCH(TRUE,_xlpm.isN,0,-1),
--(INDEX(_xlpm.Nm,1,_xlpm.fr)&amp;INDEX(_xlpm.Nm,1,_xlpm.ls)))</f>
        <v>81</v>
      </c>
      <c r="D210" t="s">
        <v>1978</v>
      </c>
      <c r="E210" s="27" t="str" cm="1">
        <f t="array" ref="E210">_xlfn.LET(
_xlpm.wr,D210,
_xlpm.arr,$K$5:$K$13,
_xlpm.srt,IFERROR(FIND(_xlpm.arr,D210),1000),
_xlpm.rz,_xlfn.HSTACK(_xlpm.arr,_xlpm.srt),
_xlpm.sr,_xlfn._xlws.FILTER(_xlfn._xlws.SORT(_xlpm.rz,2,1),_xlfn.TAKE(_xlfn._xlws.SORT(_xlpm.rz,2),,-1)&lt;1000),
_xlpm.sb, _xlfn.TAKE(_xlpm.sr,,1),
_xlpm.rd, _xlfn.REDUCE(_xlpm.wr,_xlpm.sb,_xlfn.LAMBDA(_xlpm.a,_xlpm.v,SUBSTITUTE(_xlpm.a,_xlpm.v,_xlfn.XLOOKUP(_xlpm.v,$K$5:$K$13,$L$5:$L$13)))),
IFERROR(_xlpm.rd,D210))</f>
        <v>887771</v>
      </c>
      <c r="F210" s="43" t="str" cm="1">
        <f t="array" ref="F210">_xlfn.LET(
_xlpm.wr,D210,
_xlpm.arr,$K$5:$K$13,
_xlpm.srt,IFERROR(FIND(_xlpm.arr,D210),1000),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IFERROR(_xlpm.rd,D210))</f>
        <v>887771</v>
      </c>
      <c r="G210" s="28" cm="1">
        <f t="array" ref="G210">_xlfn.LET(
_xlpm.chars,F210,
_xlpm.ln, LEN(_xlpm.chars),
_xlpm.cr, MID(_xlpm.chars,_xlfn.SEQUENCE(,_xlpm.ln),1),
_xlpm.Nm, IFERROR(--_xlpm.cr,_xlpm.cr),
_xlpm.isN, ISNUMBER(_xlpm.Nm),
_xlpm.fr,_xlfn.XMATCH(TRUE,_xlpm.isN,0),
_xlpm.ls,_xlfn.XMATCH(TRUE,_xlpm.isN,0,-1),
--(INDEX(_xlpm.Nm,1,_xlpm.fr)&amp;INDEX(_xlpm.Nm,1,_xlpm.ls)))</f>
        <v>81</v>
      </c>
      <c r="M210" s="28"/>
    </row>
    <row r="211" spans="1:13" x14ac:dyDescent="0.3">
      <c r="A211" s="12" t="str" cm="1">
        <f t="array" aca="1" ref="A211" ca="1">MegaReplace(D211,$K$5,$L$5)</f>
        <v>8958zggqsjqszpx1vkmstfg</v>
      </c>
      <c r="B211" s="12" cm="1">
        <f t="array" aca="1" ref="B211" ca="1">_xlfn.LET(
_xlpm.chars,A211,
_xlpm.ln, LEN(_xlpm.chars),
_xlpm.cr, MID(_xlpm.chars,_xlfn.SEQUENCE(,_xlpm.ln),1),
_xlpm.Nm, IFERROR(--_xlpm.cr,_xlpm.cr),
_xlpm.isN, ISNUMBER(_xlpm.Nm),
_xlpm.fr,_xlfn.XMATCH(TRUE,_xlpm.isN,0),
_xlpm.ls,_xlfn.XMATCH(TRUE,_xlpm.isN,0,-1),
--(INDEX(_xlpm.Nm,1,_xlpm.fr)&amp;INDEX(_xlpm.Nm,1,_xlpm.ls)))</f>
        <v>81</v>
      </c>
      <c r="D211" t="s">
        <v>1994</v>
      </c>
      <c r="E211" s="27" t="str" cm="1">
        <f t="array" ref="E211">_xlfn.LET(
_xlpm.wr,D211,
_xlpm.arr,$K$5:$K$13,
_xlpm.srt,IFERROR(FIND(_xlpm.arr,D211),1000),
_xlpm.rz,_xlfn.HSTACK(_xlpm.arr,_xlpm.srt),
_xlpm.sr,_xlfn._xlws.FILTER(_xlfn._xlws.SORT(_xlpm.rz,2,1),_xlfn.TAKE(_xlfn._xlws.SORT(_xlpm.rz,2),,-1)&lt;1000),
_xlpm.sb, _xlfn.TAKE(_xlpm.sr,,1),
_xlpm.rd, _xlfn.REDUCE(_xlpm.wr,_xlpm.sb,_xlfn.LAMBDA(_xlpm.a,_xlpm.v,SUBSTITUTE(_xlpm.a,_xlpm.v,_xlfn.XLOOKUP(_xlpm.v,$K$5:$K$13,$L$5:$L$13)))),
IFERROR(_xlpm.rd,D211))</f>
        <v>8958zggqsjqszpx1vkmstfg</v>
      </c>
      <c r="F211" s="43" t="str" cm="1">
        <f t="array" ref="F211">_xlfn.LET(
_xlpm.wr,D211,
_xlpm.arr,$K$5:$K$13,
_xlpm.srt,IFERROR(FIND(_xlpm.arr,D211),1000),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IFERROR(_xlpm.rd,D211))</f>
        <v>8958zggqsjqszpx1vkmstfg</v>
      </c>
      <c r="G211" s="28" cm="1">
        <f t="array" ref="G211">_xlfn.LET(
_xlpm.chars,F211,
_xlpm.ln, LEN(_xlpm.chars),
_xlpm.cr, MID(_xlpm.chars,_xlfn.SEQUENCE(,_xlpm.ln),1),
_xlpm.Nm, IFERROR(--_xlpm.cr,_xlpm.cr),
_xlpm.isN, ISNUMBER(_xlpm.Nm),
_xlpm.fr,_xlfn.XMATCH(TRUE,_xlpm.isN,0),
_xlpm.ls,_xlfn.XMATCH(TRUE,_xlpm.isN,0,-1),
--(INDEX(_xlpm.Nm,1,_xlpm.fr)&amp;INDEX(_xlpm.Nm,1,_xlpm.ls)))</f>
        <v>81</v>
      </c>
      <c r="M211" s="28"/>
    </row>
    <row r="212" spans="1:13" x14ac:dyDescent="0.3">
      <c r="A212" s="12" t="str" cm="1">
        <f t="array" aca="1" ref="A212" ca="1">MegaReplace(D212,$K$5,$L$5)</f>
        <v>8lhlpbpzszdckgcsfb1</v>
      </c>
      <c r="B212" s="12" cm="1">
        <f t="array" aca="1" ref="B212" ca="1">_xlfn.LET(
_xlpm.chars,A212,
_xlpm.ln, LEN(_xlpm.chars),
_xlpm.cr, MID(_xlpm.chars,_xlfn.SEQUENCE(,_xlpm.ln),1),
_xlpm.Nm, IFERROR(--_xlpm.cr,_xlpm.cr),
_xlpm.isN, ISNUMBER(_xlpm.Nm),
_xlpm.fr,_xlfn.XMATCH(TRUE,_xlpm.isN,0),
_xlpm.ls,_xlfn.XMATCH(TRUE,_xlpm.isN,0,-1),
--(INDEX(_xlpm.Nm,1,_xlpm.fr)&amp;INDEX(_xlpm.Nm,1,_xlpm.ls)))</f>
        <v>81</v>
      </c>
      <c r="D212" t="s">
        <v>2080</v>
      </c>
      <c r="E212" s="27" t="str" cm="1">
        <f t="array" ref="E212">_xlfn.LET(
_xlpm.wr,D212,
_xlpm.arr,$K$5:$K$13,
_xlpm.srt,IFERROR(FIND(_xlpm.arr,D212),1000),
_xlpm.rz,_xlfn.HSTACK(_xlpm.arr,_xlpm.srt),
_xlpm.sr,_xlfn._xlws.FILTER(_xlfn._xlws.SORT(_xlpm.rz,2,1),_xlfn.TAKE(_xlfn._xlws.SORT(_xlpm.rz,2),,-1)&lt;1000),
_xlpm.sb, _xlfn.TAKE(_xlpm.sr,,1),
_xlpm.rd, _xlfn.REDUCE(_xlpm.wr,_xlpm.sb,_xlfn.LAMBDA(_xlpm.a,_xlpm.v,SUBSTITUTE(_xlpm.a,_xlpm.v,_xlfn.XLOOKUP(_xlpm.v,$K$5:$K$13,$L$5:$L$13)))),
IFERROR(_xlpm.rd,D212))</f>
        <v>8lhlpbpzszdckgcsfb1</v>
      </c>
      <c r="F212" s="43" t="str" cm="1">
        <f t="array" ref="F212">_xlfn.LET(
_xlpm.wr,D212,
_xlpm.arr,$K$5:$K$13,
_xlpm.srt,IFERROR(FIND(_xlpm.arr,D212),1000),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IFERROR(_xlpm.rd,D212))</f>
        <v>8lhlpbpzszdckgcsfb1</v>
      </c>
      <c r="G212" s="28" cm="1">
        <f t="array" ref="G212">_xlfn.LET(
_xlpm.chars,F212,
_xlpm.ln, LEN(_xlpm.chars),
_xlpm.cr, MID(_xlpm.chars,_xlfn.SEQUENCE(,_xlpm.ln),1),
_xlpm.Nm, IFERROR(--_xlpm.cr,_xlpm.cr),
_xlpm.isN, ISNUMBER(_xlpm.Nm),
_xlpm.fr,_xlfn.XMATCH(TRUE,_xlpm.isN,0),
_xlpm.ls,_xlfn.XMATCH(TRUE,_xlpm.isN,0,-1),
--(INDEX(_xlpm.Nm,1,_xlpm.fr)&amp;INDEX(_xlpm.Nm,1,_xlpm.ls)))</f>
        <v>81</v>
      </c>
      <c r="M212" s="28"/>
    </row>
    <row r="213" spans="1:13" x14ac:dyDescent="0.3">
      <c r="A213" s="12" t="str" cm="1">
        <f t="array" aca="1" ref="A213" ca="1">MegaReplace(D213,$K$5,$L$5)</f>
        <v>851lhp</v>
      </c>
      <c r="B213" s="12" cm="1">
        <f t="array" aca="1" ref="B213" ca="1">_xlfn.LET(
_xlpm.chars,A213,
_xlpm.ln, LEN(_xlpm.chars),
_xlpm.cr, MID(_xlpm.chars,_xlfn.SEQUENCE(,_xlpm.ln),1),
_xlpm.Nm, IFERROR(--_xlpm.cr,_xlpm.cr),
_xlpm.isN, ISNUMBER(_xlpm.Nm),
_xlpm.fr,_xlfn.XMATCH(TRUE,_xlpm.isN,0),
_xlpm.ls,_xlfn.XMATCH(TRUE,_xlpm.isN,0,-1),
--(INDEX(_xlpm.Nm,1,_xlpm.fr)&amp;INDEX(_xlpm.Nm,1,_xlpm.ls)))</f>
        <v>81</v>
      </c>
      <c r="D213" t="s">
        <v>2088</v>
      </c>
      <c r="E213" s="27" t="str" cm="1">
        <f t="array" ref="E213">_xlfn.LET(
_xlpm.wr,D213,
_xlpm.arr,$K$5:$K$13,
_xlpm.srt,IFERROR(FIND(_xlpm.arr,D213),1000),
_xlpm.rz,_xlfn.HSTACK(_xlpm.arr,_xlpm.srt),
_xlpm.sr,_xlfn._xlws.FILTER(_xlfn._xlws.SORT(_xlpm.rz,2,1),_xlfn.TAKE(_xlfn._xlws.SORT(_xlpm.rz,2),,-1)&lt;1000),
_xlpm.sb, _xlfn.TAKE(_xlpm.sr,,1),
_xlpm.rd, _xlfn.REDUCE(_xlpm.wr,_xlpm.sb,_xlfn.LAMBDA(_xlpm.a,_xlpm.v,SUBSTITUTE(_xlpm.a,_xlpm.v,_xlfn.XLOOKUP(_xlpm.v,$K$5:$K$13,$L$5:$L$13)))),
IFERROR(_xlpm.rd,D213))</f>
        <v>851lhp</v>
      </c>
      <c r="F213" s="43" t="str" cm="1">
        <f t="array" ref="F213">_xlfn.LET(
_xlpm.wr,D213,
_xlpm.arr,$K$5:$K$13,
_xlpm.srt,IFERROR(FIND(_xlpm.arr,D213),1000),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IFERROR(_xlpm.rd,D213))</f>
        <v>851lhp</v>
      </c>
      <c r="G213" s="28" cm="1">
        <f t="array" ref="G213">_xlfn.LET(
_xlpm.chars,F213,
_xlpm.ln, LEN(_xlpm.chars),
_xlpm.cr, MID(_xlpm.chars,_xlfn.SEQUENCE(,_xlpm.ln),1),
_xlpm.Nm, IFERROR(--_xlpm.cr,_xlpm.cr),
_xlpm.isN, ISNUMBER(_xlpm.Nm),
_xlpm.fr,_xlfn.XMATCH(TRUE,_xlpm.isN,0),
_xlpm.ls,_xlfn.XMATCH(TRUE,_xlpm.isN,0,-1),
--(INDEX(_xlpm.Nm,1,_xlpm.fr)&amp;INDEX(_xlpm.Nm,1,_xlpm.ls)))</f>
        <v>81</v>
      </c>
      <c r="M213" s="28"/>
    </row>
    <row r="214" spans="1:13" x14ac:dyDescent="0.3">
      <c r="A214" s="12" t="str" cm="1">
        <f t="array" aca="1" ref="A214" ca="1">MegaReplace(D214,$K$5,$L$5)</f>
        <v>851jjdtpx</v>
      </c>
      <c r="B214" s="12" cm="1">
        <f t="array" aca="1" ref="B214" ca="1">_xlfn.LET(
_xlpm.chars,A214,
_xlpm.ln, LEN(_xlpm.chars),
_xlpm.cr, MID(_xlpm.chars,_xlfn.SEQUENCE(,_xlpm.ln),1),
_xlpm.Nm, IFERROR(--_xlpm.cr,_xlpm.cr),
_xlpm.isN, ISNUMBER(_xlpm.Nm),
_xlpm.fr,_xlfn.XMATCH(TRUE,_xlpm.isN,0),
_xlpm.ls,_xlfn.XMATCH(TRUE,_xlpm.isN,0,-1),
--(INDEX(_xlpm.Nm,1,_xlpm.fr)&amp;INDEX(_xlpm.Nm,1,_xlpm.ls)))</f>
        <v>81</v>
      </c>
      <c r="D214" t="s">
        <v>2143</v>
      </c>
      <c r="E214" s="27" t="str" cm="1">
        <f t="array" ref="E214">_xlfn.LET(
_xlpm.wr,D214,
_xlpm.arr,$K$5:$K$13,
_xlpm.srt,IFERROR(FIND(_xlpm.arr,D214),1000),
_xlpm.rz,_xlfn.HSTACK(_xlpm.arr,_xlpm.srt),
_xlpm.sr,_xlfn._xlws.FILTER(_xlfn._xlws.SORT(_xlpm.rz,2,1),_xlfn.TAKE(_xlfn._xlws.SORT(_xlpm.rz,2),,-1)&lt;1000),
_xlpm.sb, _xlfn.TAKE(_xlpm.sr,,1),
_xlpm.rd, _xlfn.REDUCE(_xlpm.wr,_xlpm.sb,_xlfn.LAMBDA(_xlpm.a,_xlpm.v,SUBSTITUTE(_xlpm.a,_xlpm.v,_xlfn.XLOOKUP(_xlpm.v,$K$5:$K$13,$L$5:$L$13)))),
IFERROR(_xlpm.rd,D214))</f>
        <v>851jjdtpx</v>
      </c>
      <c r="F214" s="43" t="str" cm="1">
        <f t="array" ref="F214">_xlfn.LET(
_xlpm.wr,D214,
_xlpm.arr,$K$5:$K$13,
_xlpm.srt,IFERROR(FIND(_xlpm.arr,D214),1000),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IFERROR(_xlpm.rd,D214))</f>
        <v>851jjdtpx</v>
      </c>
      <c r="G214" s="28" cm="1">
        <f t="array" ref="G214">_xlfn.LET(
_xlpm.chars,F214,
_xlpm.ln, LEN(_xlpm.chars),
_xlpm.cr, MID(_xlpm.chars,_xlfn.SEQUENCE(,_xlpm.ln),1),
_xlpm.Nm, IFERROR(--_xlpm.cr,_xlpm.cr),
_xlpm.isN, ISNUMBER(_xlpm.Nm),
_xlpm.fr,_xlfn.XMATCH(TRUE,_xlpm.isN,0),
_xlpm.ls,_xlfn.XMATCH(TRUE,_xlpm.isN,0,-1),
--(INDEX(_xlpm.Nm,1,_xlpm.fr)&amp;INDEX(_xlpm.Nm,1,_xlpm.ls)))</f>
        <v>81</v>
      </c>
      <c r="M214" s="28"/>
    </row>
    <row r="215" spans="1:13" x14ac:dyDescent="0.3">
      <c r="A215" s="12" t="str" cm="1">
        <f t="array" aca="1" ref="A215" ca="1">MegaReplace(D215,$K$5,$L$5)</f>
        <v>86rkthjm8281</v>
      </c>
      <c r="B215" s="12" cm="1">
        <f t="array" aca="1" ref="B215" ca="1">_xlfn.LET(
_xlpm.chars,A215,
_xlpm.ln, LEN(_xlpm.chars),
_xlpm.cr, MID(_xlpm.chars,_xlfn.SEQUENCE(,_xlpm.ln),1),
_xlpm.Nm, IFERROR(--_xlpm.cr,_xlpm.cr),
_xlpm.isN, ISNUMBER(_xlpm.Nm),
_xlpm.fr,_xlfn.XMATCH(TRUE,_xlpm.isN,0),
_xlpm.ls,_xlfn.XMATCH(TRUE,_xlpm.isN,0,-1),
--(INDEX(_xlpm.Nm,1,_xlpm.fr)&amp;INDEX(_xlpm.Nm,1,_xlpm.ls)))</f>
        <v>81</v>
      </c>
      <c r="D215" t="s">
        <v>2144</v>
      </c>
      <c r="E215" s="27" t="str" cm="1">
        <f t="array" ref="E215">_xlfn.LET(
_xlpm.wr,D215,
_xlpm.arr,$K$5:$K$13,
_xlpm.srt,IFERROR(FIND(_xlpm.arr,D215),1000),
_xlpm.rz,_xlfn.HSTACK(_xlpm.arr,_xlpm.srt),
_xlpm.sr,_xlfn._xlws.FILTER(_xlfn._xlws.SORT(_xlpm.rz,2,1),_xlfn.TAKE(_xlfn._xlws.SORT(_xlpm.rz,2),,-1)&lt;1000),
_xlpm.sb, _xlfn.TAKE(_xlpm.sr,,1),
_xlpm.rd, _xlfn.REDUCE(_xlpm.wr,_xlpm.sb,_xlfn.LAMBDA(_xlpm.a,_xlpm.v,SUBSTITUTE(_xlpm.a,_xlpm.v,_xlfn.XLOOKUP(_xlpm.v,$K$5:$K$13,$L$5:$L$13)))),
IFERROR(_xlpm.rd,D215))</f>
        <v>86rkthjm8281</v>
      </c>
      <c r="F215" s="43" t="str" cm="1">
        <f t="array" ref="F215">_xlfn.LET(
_xlpm.wr,D215,
_xlpm.arr,$K$5:$K$13,
_xlpm.srt,IFERROR(FIND(_xlpm.arr,D215),1000),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IFERROR(_xlpm.rd,D215))</f>
        <v>86rkthjm8281</v>
      </c>
      <c r="G215" s="28" cm="1">
        <f t="array" ref="G215">_xlfn.LET(
_xlpm.chars,F215,
_xlpm.ln, LEN(_xlpm.chars),
_xlpm.cr, MID(_xlpm.chars,_xlfn.SEQUENCE(,_xlpm.ln),1),
_xlpm.Nm, IFERROR(--_xlpm.cr,_xlpm.cr),
_xlpm.isN, ISNUMBER(_xlpm.Nm),
_xlpm.fr,_xlfn.XMATCH(TRUE,_xlpm.isN,0),
_xlpm.ls,_xlfn.XMATCH(TRUE,_xlpm.isN,0,-1),
--(INDEX(_xlpm.Nm,1,_xlpm.fr)&amp;INDEX(_xlpm.Nm,1,_xlpm.ls)))</f>
        <v>81</v>
      </c>
      <c r="M215" s="28"/>
    </row>
    <row r="216" spans="1:13" x14ac:dyDescent="0.3">
      <c r="A216" s="12" t="str" cm="1">
        <f t="array" aca="1" ref="A216" ca="1">MegaReplace(D216,$K$5,$L$5)</f>
        <v>8129rshnpj1qrf</v>
      </c>
      <c r="B216" s="12" cm="1">
        <f t="array" aca="1" ref="B216" ca="1">_xlfn.LET(
_xlpm.chars,A216,
_xlpm.ln, LEN(_xlpm.chars),
_xlpm.cr, MID(_xlpm.chars,_xlfn.SEQUENCE(,_xlpm.ln),1),
_xlpm.Nm, IFERROR(--_xlpm.cr,_xlpm.cr),
_xlpm.isN, ISNUMBER(_xlpm.Nm),
_xlpm.fr,_xlfn.XMATCH(TRUE,_xlpm.isN,0),
_xlpm.ls,_xlfn.XMATCH(TRUE,_xlpm.isN,0,-1),
--(INDEX(_xlpm.Nm,1,_xlpm.fr)&amp;INDEX(_xlpm.Nm,1,_xlpm.ls)))</f>
        <v>81</v>
      </c>
      <c r="D216" t="s">
        <v>2185</v>
      </c>
      <c r="E216" s="27" t="str" cm="1">
        <f t="array" ref="E216">_xlfn.LET(
_xlpm.wr,D216,
_xlpm.arr,$K$5:$K$13,
_xlpm.srt,IFERROR(FIND(_xlpm.arr,D216),1000),
_xlpm.rz,_xlfn.HSTACK(_xlpm.arr,_xlpm.srt),
_xlpm.sr,_xlfn._xlws.FILTER(_xlfn._xlws.SORT(_xlpm.rz,2,1),_xlfn.TAKE(_xlfn._xlws.SORT(_xlpm.rz,2),,-1)&lt;1000),
_xlpm.sb, _xlfn.TAKE(_xlpm.sr,,1),
_xlpm.rd, _xlfn.REDUCE(_xlpm.wr,_xlpm.sb,_xlfn.LAMBDA(_xlpm.a,_xlpm.v,SUBSTITUTE(_xlpm.a,_xlpm.v,_xlfn.XLOOKUP(_xlpm.v,$K$5:$K$13,$L$5:$L$13)))),
IFERROR(_xlpm.rd,D216))</f>
        <v>8129rshnpj1qrf</v>
      </c>
      <c r="F216" s="43" t="str" cm="1">
        <f t="array" ref="F216">_xlfn.LET(
_xlpm.wr,D216,
_xlpm.arr,$K$5:$K$13,
_xlpm.srt,IFERROR(FIND(_xlpm.arr,D216),1000),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IFERROR(_xlpm.rd,D216))</f>
        <v>8129rshnpj1qrf</v>
      </c>
      <c r="G216" s="28" cm="1">
        <f t="array" ref="G216">_xlfn.LET(
_xlpm.chars,F216,
_xlpm.ln, LEN(_xlpm.chars),
_xlpm.cr, MID(_xlpm.chars,_xlfn.SEQUENCE(,_xlpm.ln),1),
_xlpm.Nm, IFERROR(--_xlpm.cr,_xlpm.cr),
_xlpm.isN, ISNUMBER(_xlpm.Nm),
_xlpm.fr,_xlfn.XMATCH(TRUE,_xlpm.isN,0),
_xlpm.ls,_xlfn.XMATCH(TRUE,_xlpm.isN,0,-1),
--(INDEX(_xlpm.Nm,1,_xlpm.fr)&amp;INDEX(_xlpm.Nm,1,_xlpm.ls)))</f>
        <v>81</v>
      </c>
      <c r="M216" s="28"/>
    </row>
    <row r="217" spans="1:13" x14ac:dyDescent="0.3">
      <c r="A217" s="12" t="str" cm="1">
        <f t="array" aca="1" ref="A217" ca="1">MegaReplace(D217,$K$5,$L$5)</f>
        <v>88jcsltgmbn24cxm41</v>
      </c>
      <c r="B217" s="12" cm="1">
        <f t="array" aca="1" ref="B217" ca="1">_xlfn.LET(
_xlpm.chars,A217,
_xlpm.ln, LEN(_xlpm.chars),
_xlpm.cr, MID(_xlpm.chars,_xlfn.SEQUENCE(,_xlpm.ln),1),
_xlpm.Nm, IFERROR(--_xlpm.cr,_xlpm.cr),
_xlpm.isN, ISNUMBER(_xlpm.Nm),
_xlpm.fr,_xlfn.XMATCH(TRUE,_xlpm.isN,0),
_xlpm.ls,_xlfn.XMATCH(TRUE,_xlpm.isN,0,-1),
--(INDEX(_xlpm.Nm,1,_xlpm.fr)&amp;INDEX(_xlpm.Nm,1,_xlpm.ls)))</f>
        <v>81</v>
      </c>
      <c r="D217" t="s">
        <v>2194</v>
      </c>
      <c r="E217" s="27" t="str" cm="1">
        <f t="array" ref="E217">_xlfn.LET(
_xlpm.wr,D217,
_xlpm.arr,$K$5:$K$13,
_xlpm.srt,IFERROR(FIND(_xlpm.arr,D217),1000),
_xlpm.rz,_xlfn.HSTACK(_xlpm.arr,_xlpm.srt),
_xlpm.sr,_xlfn._xlws.FILTER(_xlfn._xlws.SORT(_xlpm.rz,2,1),_xlfn.TAKE(_xlfn._xlws.SORT(_xlpm.rz,2),,-1)&lt;1000),
_xlpm.sb, _xlfn.TAKE(_xlpm.sr,,1),
_xlpm.rd, _xlfn.REDUCE(_xlpm.wr,_xlpm.sb,_xlfn.LAMBDA(_xlpm.a,_xlpm.v,SUBSTITUTE(_xlpm.a,_xlpm.v,_xlfn.XLOOKUP(_xlpm.v,$K$5:$K$13,$L$5:$L$13)))),
IFERROR(_xlpm.rd,D217))</f>
        <v>88jcsltgmbn24cxm41</v>
      </c>
      <c r="F217" s="43" t="str" cm="1">
        <f t="array" ref="F217">_xlfn.LET(
_xlpm.wr,D217,
_xlpm.arr,$K$5:$K$13,
_xlpm.srt,IFERROR(FIND(_xlpm.arr,D217),1000),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IFERROR(_xlpm.rd,D217))</f>
        <v>88jcsltgmbn24cxm41</v>
      </c>
      <c r="G217" s="28" cm="1">
        <f t="array" ref="G217">_xlfn.LET(
_xlpm.chars,F217,
_xlpm.ln, LEN(_xlpm.chars),
_xlpm.cr, MID(_xlpm.chars,_xlfn.SEQUENCE(,_xlpm.ln),1),
_xlpm.Nm, IFERROR(--_xlpm.cr,_xlpm.cr),
_xlpm.isN, ISNUMBER(_xlpm.Nm),
_xlpm.fr,_xlfn.XMATCH(TRUE,_xlpm.isN,0),
_xlpm.ls,_xlfn.XMATCH(TRUE,_xlpm.isN,0,-1),
--(INDEX(_xlpm.Nm,1,_xlpm.fr)&amp;INDEX(_xlpm.Nm,1,_xlpm.ls)))</f>
        <v>81</v>
      </c>
      <c r="M217" s="28"/>
    </row>
    <row r="218" spans="1:13" x14ac:dyDescent="0.3">
      <c r="A218" s="12" t="str" cm="1">
        <f t="array" aca="1" ref="A218" ca="1">MegaReplace(D218,$K$5,$L$5)</f>
        <v>866lkdnnqqrkf6fjkvzlfxhhcxxr1prgrthhz</v>
      </c>
      <c r="B218" s="12" cm="1">
        <f t="array" aca="1" ref="B218" ca="1">_xlfn.LET(
_xlpm.chars,A218,
_xlpm.ln, LEN(_xlpm.chars),
_xlpm.cr, MID(_xlpm.chars,_xlfn.SEQUENCE(,_xlpm.ln),1),
_xlpm.Nm, IFERROR(--_xlpm.cr,_xlpm.cr),
_xlpm.isN, ISNUMBER(_xlpm.Nm),
_xlpm.fr,_xlfn.XMATCH(TRUE,_xlpm.isN,0),
_xlpm.ls,_xlfn.XMATCH(TRUE,_xlpm.isN,0,-1),
--(INDEX(_xlpm.Nm,1,_xlpm.fr)&amp;INDEX(_xlpm.Nm,1,_xlpm.ls)))</f>
        <v>81</v>
      </c>
      <c r="D218" t="s">
        <v>2336</v>
      </c>
      <c r="E218" s="27" t="str" cm="1">
        <f t="array" ref="E218">_xlfn.LET(
_xlpm.wr,D218,
_xlpm.arr,$K$5:$K$13,
_xlpm.srt,IFERROR(FIND(_xlpm.arr,D218),1000),
_xlpm.rz,_xlfn.HSTACK(_xlpm.arr,_xlpm.srt),
_xlpm.sr,_xlfn._xlws.FILTER(_xlfn._xlws.SORT(_xlpm.rz,2,1),_xlfn.TAKE(_xlfn._xlws.SORT(_xlpm.rz,2),,-1)&lt;1000),
_xlpm.sb, _xlfn.TAKE(_xlpm.sr,,1),
_xlpm.rd, _xlfn.REDUCE(_xlpm.wr,_xlpm.sb,_xlfn.LAMBDA(_xlpm.a,_xlpm.v,SUBSTITUTE(_xlpm.a,_xlpm.v,_xlfn.XLOOKUP(_xlpm.v,$K$5:$K$13,$L$5:$L$13)))),
IFERROR(_xlpm.rd,D218))</f>
        <v>866lkdnnqqrkf6fjkvzlfxhhcxxr1prgrthhz</v>
      </c>
      <c r="F218" s="43" t="str" cm="1">
        <f t="array" ref="F218">_xlfn.LET(
_xlpm.wr,D218,
_xlpm.arr,$K$5:$K$13,
_xlpm.srt,IFERROR(FIND(_xlpm.arr,D218),1000),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IFERROR(_xlpm.rd,D218))</f>
        <v>866lkdnnqqrkf6fjkvzlfxhhcxxr1prgrthhz</v>
      </c>
      <c r="G218" s="28" cm="1">
        <f t="array" ref="G218">_xlfn.LET(
_xlpm.chars,F218,
_xlpm.ln, LEN(_xlpm.chars),
_xlpm.cr, MID(_xlpm.chars,_xlfn.SEQUENCE(,_xlpm.ln),1),
_xlpm.Nm, IFERROR(--_xlpm.cr,_xlpm.cr),
_xlpm.isN, ISNUMBER(_xlpm.Nm),
_xlpm.fr,_xlfn.XMATCH(TRUE,_xlpm.isN,0),
_xlpm.ls,_xlfn.XMATCH(TRUE,_xlpm.isN,0,-1),
--(INDEX(_xlpm.Nm,1,_xlpm.fr)&amp;INDEX(_xlpm.Nm,1,_xlpm.ls)))</f>
        <v>81</v>
      </c>
      <c r="M218" s="28"/>
    </row>
    <row r="219" spans="1:13" x14ac:dyDescent="0.3">
      <c r="A219" s="12" t="str" cm="1">
        <f t="array" aca="1" ref="A219" ca="1">MegaReplace(D219,$K$5,$L$5)</f>
        <v>8xj7rlrlctclvkc541</v>
      </c>
      <c r="B219" s="12" cm="1">
        <f t="array" aca="1" ref="B219" ca="1">_xlfn.LET(
_xlpm.chars,A219,
_xlpm.ln, LEN(_xlpm.chars),
_xlpm.cr, MID(_xlpm.chars,_xlfn.SEQUENCE(,_xlpm.ln),1),
_xlpm.Nm, IFERROR(--_xlpm.cr,_xlpm.cr),
_xlpm.isN, ISNUMBER(_xlpm.Nm),
_xlpm.fr,_xlfn.XMATCH(TRUE,_xlpm.isN,0),
_xlpm.ls,_xlfn.XMATCH(TRUE,_xlpm.isN,0,-1),
--(INDEX(_xlpm.Nm,1,_xlpm.fr)&amp;INDEX(_xlpm.Nm,1,_xlpm.ls)))</f>
        <v>81</v>
      </c>
      <c r="D219" t="s">
        <v>2344</v>
      </c>
      <c r="E219" s="27" t="str" cm="1">
        <f t="array" ref="E219">_xlfn.LET(
_xlpm.wr,D219,
_xlpm.arr,$K$5:$K$13,
_xlpm.srt,IFERROR(FIND(_xlpm.arr,D219),1000),
_xlpm.rz,_xlfn.HSTACK(_xlpm.arr,_xlpm.srt),
_xlpm.sr,_xlfn._xlws.FILTER(_xlfn._xlws.SORT(_xlpm.rz,2,1),_xlfn.TAKE(_xlfn._xlws.SORT(_xlpm.rz,2),,-1)&lt;1000),
_xlpm.sb, _xlfn.TAKE(_xlpm.sr,,1),
_xlpm.rd, _xlfn.REDUCE(_xlpm.wr,_xlpm.sb,_xlfn.LAMBDA(_xlpm.a,_xlpm.v,SUBSTITUTE(_xlpm.a,_xlpm.v,_xlfn.XLOOKUP(_xlpm.v,$K$5:$K$13,$L$5:$L$13)))),
IFERROR(_xlpm.rd,D219))</f>
        <v>8xj7rlrlctclvkc541</v>
      </c>
      <c r="F219" s="43" t="str" cm="1">
        <f t="array" ref="F219">_xlfn.LET(
_xlpm.wr,D219,
_xlpm.arr,$K$5:$K$13,
_xlpm.srt,IFERROR(FIND(_xlpm.arr,D219),1000),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IFERROR(_xlpm.rd,D219))</f>
        <v>8xj7rlrlctclvkc541</v>
      </c>
      <c r="G219" s="28" cm="1">
        <f t="array" ref="G219">_xlfn.LET(
_xlpm.chars,F219,
_xlpm.ln, LEN(_xlpm.chars),
_xlpm.cr, MID(_xlpm.chars,_xlfn.SEQUENCE(,_xlpm.ln),1),
_xlpm.Nm, IFERROR(--_xlpm.cr,_xlpm.cr),
_xlpm.isN, ISNUMBER(_xlpm.Nm),
_xlpm.fr,_xlfn.XMATCH(TRUE,_xlpm.isN,0),
_xlpm.ls,_xlfn.XMATCH(TRUE,_xlpm.isN,0,-1),
--(INDEX(_xlpm.Nm,1,_xlpm.fr)&amp;INDEX(_xlpm.Nm,1,_xlpm.ls)))</f>
        <v>81</v>
      </c>
      <c r="M219" s="28"/>
    </row>
    <row r="220" spans="1:13" x14ac:dyDescent="0.3">
      <c r="A220" s="12" t="str" cm="1">
        <f t="array" aca="1" ref="A220" ca="1">MegaReplace(D220,$K$5,$L$5)</f>
        <v>vpq811plkjc</v>
      </c>
      <c r="B220" s="12" cm="1">
        <f t="array" aca="1" ref="B220" ca="1">_xlfn.LET(
_xlpm.chars,A220,
_xlpm.ln, LEN(_xlpm.chars),
_xlpm.cr, MID(_xlpm.chars,_xlfn.SEQUENCE(,_xlpm.ln),1),
_xlpm.Nm, IFERROR(--_xlpm.cr,_xlpm.cr),
_xlpm.isN, ISNUMBER(_xlpm.Nm),
_xlpm.fr,_xlfn.XMATCH(TRUE,_xlpm.isN,0),
_xlpm.ls,_xlfn.XMATCH(TRUE,_xlpm.isN,0,-1),
--(INDEX(_xlpm.Nm,1,_xlpm.fr)&amp;INDEX(_xlpm.Nm,1,_xlpm.ls)))</f>
        <v>81</v>
      </c>
      <c r="D220" t="s">
        <v>2429</v>
      </c>
      <c r="E220" s="27" t="str" cm="1">
        <f t="array" ref="E220">_xlfn.LET(
_xlpm.wr,D220,
_xlpm.arr,$K$5:$K$13,
_xlpm.srt,IFERROR(FIND(_xlpm.arr,D220),1000),
_xlpm.rz,_xlfn.HSTACK(_xlpm.arr,_xlpm.srt),
_xlpm.sr,_xlfn._xlws.FILTER(_xlfn._xlws.SORT(_xlpm.rz,2,1),_xlfn.TAKE(_xlfn._xlws.SORT(_xlpm.rz,2),,-1)&lt;1000),
_xlpm.sb, _xlfn.TAKE(_xlpm.sr,,1),
_xlpm.rd, _xlfn.REDUCE(_xlpm.wr,_xlpm.sb,_xlfn.LAMBDA(_xlpm.a,_xlpm.v,SUBSTITUTE(_xlpm.a,_xlpm.v,_xlfn.XLOOKUP(_xlpm.v,$K$5:$K$13,$L$5:$L$13)))),
IFERROR(_xlpm.rd,D220))</f>
        <v>vpq811plkjc</v>
      </c>
      <c r="F220" s="43" t="str" cm="1">
        <f t="array" ref="F220">_xlfn.LET(
_xlpm.wr,D220,
_xlpm.arr,$K$5:$K$13,
_xlpm.srt,IFERROR(FIND(_xlpm.arr,D220),1000),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IFERROR(_xlpm.rd,D220))</f>
        <v>vpq811plkjc</v>
      </c>
      <c r="G220" s="28" cm="1">
        <f t="array" ref="G220">_xlfn.LET(
_xlpm.chars,F220,
_xlpm.ln, LEN(_xlpm.chars),
_xlpm.cr, MID(_xlpm.chars,_xlfn.SEQUENCE(,_xlpm.ln),1),
_xlpm.Nm, IFERROR(--_xlpm.cr,_xlpm.cr),
_xlpm.isN, ISNUMBER(_xlpm.Nm),
_xlpm.fr,_xlfn.XMATCH(TRUE,_xlpm.isN,0),
_xlpm.ls,_xlfn.XMATCH(TRUE,_xlpm.isN,0,-1),
--(INDEX(_xlpm.Nm,1,_xlpm.fr)&amp;INDEX(_xlpm.Nm,1,_xlpm.ls)))</f>
        <v>81</v>
      </c>
      <c r="M220" s="28"/>
    </row>
    <row r="221" spans="1:13" x14ac:dyDescent="0.3">
      <c r="A221" s="12" t="str" cm="1">
        <f t="array" aca="1" ref="A221" ca="1">MegaReplace(D221,$K$5,$L$5)</f>
        <v>88vfgtgf2fqtjvskxnnth1mgdhjzh</v>
      </c>
      <c r="B221" s="12" cm="1">
        <f t="array" aca="1" ref="B221" ca="1">_xlfn.LET(
_xlpm.chars,A221,
_xlpm.ln, LEN(_xlpm.chars),
_xlpm.cr, MID(_xlpm.chars,_xlfn.SEQUENCE(,_xlpm.ln),1),
_xlpm.Nm, IFERROR(--_xlpm.cr,_xlpm.cr),
_xlpm.isN, ISNUMBER(_xlpm.Nm),
_xlpm.fr,_xlfn.XMATCH(TRUE,_xlpm.isN,0),
_xlpm.ls,_xlfn.XMATCH(TRUE,_xlpm.isN,0,-1),
--(INDEX(_xlpm.Nm,1,_xlpm.fr)&amp;INDEX(_xlpm.Nm,1,_xlpm.ls)))</f>
        <v>81</v>
      </c>
      <c r="D221" t="s">
        <v>2497</v>
      </c>
      <c r="E221" s="27" t="str" cm="1">
        <f t="array" ref="E221">_xlfn.LET(
_xlpm.wr,D221,
_xlpm.arr,$K$5:$K$13,
_xlpm.srt,IFERROR(FIND(_xlpm.arr,D221),1000),
_xlpm.rz,_xlfn.HSTACK(_xlpm.arr,_xlpm.srt),
_xlpm.sr,_xlfn._xlws.FILTER(_xlfn._xlws.SORT(_xlpm.rz,2,1),_xlfn.TAKE(_xlfn._xlws.SORT(_xlpm.rz,2),,-1)&lt;1000),
_xlpm.sb, _xlfn.TAKE(_xlpm.sr,,1),
_xlpm.rd, _xlfn.REDUCE(_xlpm.wr,_xlpm.sb,_xlfn.LAMBDA(_xlpm.a,_xlpm.v,SUBSTITUTE(_xlpm.a,_xlpm.v,_xlfn.XLOOKUP(_xlpm.v,$K$5:$K$13,$L$5:$L$13)))),
IFERROR(_xlpm.rd,D221))</f>
        <v>88vfgtgf2fqtjvskxnnth1mgdhjzh</v>
      </c>
      <c r="F221" s="43" t="str" cm="1">
        <f t="array" ref="F221">_xlfn.LET(
_xlpm.wr,D221,
_xlpm.arr,$K$5:$K$13,
_xlpm.srt,IFERROR(FIND(_xlpm.arr,D221),1000),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IFERROR(_xlpm.rd,D221))</f>
        <v>88vfgtgf2fqtjvskxnnth1mgdhjzh</v>
      </c>
      <c r="G221" s="28" cm="1">
        <f t="array" ref="G221">_xlfn.LET(
_xlpm.chars,F221,
_xlpm.ln, LEN(_xlpm.chars),
_xlpm.cr, MID(_xlpm.chars,_xlfn.SEQUENCE(,_xlpm.ln),1),
_xlpm.Nm, IFERROR(--_xlpm.cr,_xlpm.cr),
_xlpm.isN, ISNUMBER(_xlpm.Nm),
_xlpm.fr,_xlfn.XMATCH(TRUE,_xlpm.isN,0),
_xlpm.ls,_xlfn.XMATCH(TRUE,_xlpm.isN,0,-1),
--(INDEX(_xlpm.Nm,1,_xlpm.fr)&amp;INDEX(_xlpm.Nm,1,_xlpm.ls)))</f>
        <v>81</v>
      </c>
      <c r="M221" s="28"/>
    </row>
    <row r="222" spans="1:13" x14ac:dyDescent="0.3">
      <c r="A222" s="12" t="str" cm="1">
        <f t="array" aca="1" ref="A222" ca="1">MegaReplace(D222,$K$5,$L$5)</f>
        <v>84431lzgcftv</v>
      </c>
      <c r="B222" s="12" cm="1">
        <f t="array" aca="1" ref="B222" ca="1">_xlfn.LET(
_xlpm.chars,A222,
_xlpm.ln, LEN(_xlpm.chars),
_xlpm.cr, MID(_xlpm.chars,_xlfn.SEQUENCE(,_xlpm.ln),1),
_xlpm.Nm, IFERROR(--_xlpm.cr,_xlpm.cr),
_xlpm.isN, ISNUMBER(_xlpm.Nm),
_xlpm.fr,_xlfn.XMATCH(TRUE,_xlpm.isN,0),
_xlpm.ls,_xlfn.XMATCH(TRUE,_xlpm.isN,0,-1),
--(INDEX(_xlpm.Nm,1,_xlpm.fr)&amp;INDEX(_xlpm.Nm,1,_xlpm.ls)))</f>
        <v>81</v>
      </c>
      <c r="D222" t="s">
        <v>2506</v>
      </c>
      <c r="E222" s="27" t="str" cm="1">
        <f t="array" ref="E222">_xlfn.LET(
_xlpm.wr,D222,
_xlpm.arr,$K$5:$K$13,
_xlpm.srt,IFERROR(FIND(_xlpm.arr,D222),1000),
_xlpm.rz,_xlfn.HSTACK(_xlpm.arr,_xlpm.srt),
_xlpm.sr,_xlfn._xlws.FILTER(_xlfn._xlws.SORT(_xlpm.rz,2,1),_xlfn.TAKE(_xlfn._xlws.SORT(_xlpm.rz,2),,-1)&lt;1000),
_xlpm.sb, _xlfn.TAKE(_xlpm.sr,,1),
_xlpm.rd, _xlfn.REDUCE(_xlpm.wr,_xlpm.sb,_xlfn.LAMBDA(_xlpm.a,_xlpm.v,SUBSTITUTE(_xlpm.a,_xlpm.v,_xlfn.XLOOKUP(_xlpm.v,$K$5:$K$13,$L$5:$L$13)))),
IFERROR(_xlpm.rd,D222))</f>
        <v>84431lzgcftv</v>
      </c>
      <c r="F222" s="43" t="str" cm="1">
        <f t="array" ref="F222">_xlfn.LET(
_xlpm.wr,D222,
_xlpm.arr,$K$5:$K$13,
_xlpm.srt,IFERROR(FIND(_xlpm.arr,D222),1000),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IFERROR(_xlpm.rd,D222))</f>
        <v>84431lzgcftv</v>
      </c>
      <c r="G222" s="28" cm="1">
        <f t="array" ref="G222">_xlfn.LET(
_xlpm.chars,F222,
_xlpm.ln, LEN(_xlpm.chars),
_xlpm.cr, MID(_xlpm.chars,_xlfn.SEQUENCE(,_xlpm.ln),1),
_xlpm.Nm, IFERROR(--_xlpm.cr,_xlpm.cr),
_xlpm.isN, ISNUMBER(_xlpm.Nm),
_xlpm.fr,_xlfn.XMATCH(TRUE,_xlpm.isN,0),
_xlpm.ls,_xlfn.XMATCH(TRUE,_xlpm.isN,0,-1),
--(INDEX(_xlpm.Nm,1,_xlpm.fr)&amp;INDEX(_xlpm.Nm,1,_xlpm.ls)))</f>
        <v>81</v>
      </c>
      <c r="M222" s="28"/>
    </row>
    <row r="223" spans="1:13" x14ac:dyDescent="0.3">
      <c r="A223" s="12" t="str" cm="1">
        <f t="array" aca="1" ref="A223" ca="1">MegaReplace(D223,$K$5,$L$5)</f>
        <v>84bcl6797vcbhbl1</v>
      </c>
      <c r="B223" s="12" cm="1">
        <f t="array" aca="1" ref="B223" ca="1">_xlfn.LET(
_xlpm.chars,A223,
_xlpm.ln, LEN(_xlpm.chars),
_xlpm.cr, MID(_xlpm.chars,_xlfn.SEQUENCE(,_xlpm.ln),1),
_xlpm.Nm, IFERROR(--_xlpm.cr,_xlpm.cr),
_xlpm.isN, ISNUMBER(_xlpm.Nm),
_xlpm.fr,_xlfn.XMATCH(TRUE,_xlpm.isN,0),
_xlpm.ls,_xlfn.XMATCH(TRUE,_xlpm.isN,0,-1),
--(INDEX(_xlpm.Nm,1,_xlpm.fr)&amp;INDEX(_xlpm.Nm,1,_xlpm.ls)))</f>
        <v>81</v>
      </c>
      <c r="D223" t="s">
        <v>2582</v>
      </c>
      <c r="E223" s="27" t="str" cm="1">
        <f t="array" ref="E223">_xlfn.LET(
_xlpm.wr,D223,
_xlpm.arr,$K$5:$K$13,
_xlpm.srt,IFERROR(FIND(_xlpm.arr,D223),1000),
_xlpm.rz,_xlfn.HSTACK(_xlpm.arr,_xlpm.srt),
_xlpm.sr,_xlfn._xlws.FILTER(_xlfn._xlws.SORT(_xlpm.rz,2,1),_xlfn.TAKE(_xlfn._xlws.SORT(_xlpm.rz,2),,-1)&lt;1000),
_xlpm.sb, _xlfn.TAKE(_xlpm.sr,,1),
_xlpm.rd, _xlfn.REDUCE(_xlpm.wr,_xlpm.sb,_xlfn.LAMBDA(_xlpm.a,_xlpm.v,SUBSTITUTE(_xlpm.a,_xlpm.v,_xlfn.XLOOKUP(_xlpm.v,$K$5:$K$13,$L$5:$L$13)))),
IFERROR(_xlpm.rd,D223))</f>
        <v>84bcl6797vcbhbl1</v>
      </c>
      <c r="F223" s="43" t="str" cm="1">
        <f t="array" ref="F223">_xlfn.LET(
_xlpm.wr,D223,
_xlpm.arr,$K$5:$K$13,
_xlpm.srt,IFERROR(FIND(_xlpm.arr,D223),1000),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IFERROR(_xlpm.rd,D223))</f>
        <v>84bcl6797vcbhbl1</v>
      </c>
      <c r="G223" s="28" cm="1">
        <f t="array" ref="G223">_xlfn.LET(
_xlpm.chars,F223,
_xlpm.ln, LEN(_xlpm.chars),
_xlpm.cr, MID(_xlpm.chars,_xlfn.SEQUENCE(,_xlpm.ln),1),
_xlpm.Nm, IFERROR(--_xlpm.cr,_xlpm.cr),
_xlpm.isN, ISNUMBER(_xlpm.Nm),
_xlpm.fr,_xlfn.XMATCH(TRUE,_xlpm.isN,0),
_xlpm.ls,_xlfn.XMATCH(TRUE,_xlpm.isN,0,-1),
--(INDEX(_xlpm.Nm,1,_xlpm.fr)&amp;INDEX(_xlpm.Nm,1,_xlpm.ls)))</f>
        <v>81</v>
      </c>
      <c r="M223" s="28"/>
    </row>
    <row r="224" spans="1:13" x14ac:dyDescent="0.3">
      <c r="A224" s="12" t="str" cm="1">
        <f t="array" aca="1" ref="A224" ca="1">MegaReplace(D224,$K$5,$L$5)</f>
        <v>846lhfxnspqjv831drksx</v>
      </c>
      <c r="B224" s="12" cm="1">
        <f t="array" aca="1" ref="B224" ca="1">_xlfn.LET(
_xlpm.chars,A224,
_xlpm.ln, LEN(_xlpm.chars),
_xlpm.cr, MID(_xlpm.chars,_xlfn.SEQUENCE(,_xlpm.ln),1),
_xlpm.Nm, IFERROR(--_xlpm.cr,_xlpm.cr),
_xlpm.isN, ISNUMBER(_xlpm.Nm),
_xlpm.fr,_xlfn.XMATCH(TRUE,_xlpm.isN,0),
_xlpm.ls,_xlfn.XMATCH(TRUE,_xlpm.isN,0,-1),
--(INDEX(_xlpm.Nm,1,_xlpm.fr)&amp;INDEX(_xlpm.Nm,1,_xlpm.ls)))</f>
        <v>81</v>
      </c>
      <c r="D224" t="s">
        <v>2612</v>
      </c>
      <c r="E224" s="27" t="str" cm="1">
        <f t="array" ref="E224">_xlfn.LET(
_xlpm.wr,D224,
_xlpm.arr,$K$5:$K$13,
_xlpm.srt,IFERROR(FIND(_xlpm.arr,D224),1000),
_xlpm.rz,_xlfn.HSTACK(_xlpm.arr,_xlpm.srt),
_xlpm.sr,_xlfn._xlws.FILTER(_xlfn._xlws.SORT(_xlpm.rz,2,1),_xlfn.TAKE(_xlfn._xlws.SORT(_xlpm.rz,2),,-1)&lt;1000),
_xlpm.sb, _xlfn.TAKE(_xlpm.sr,,1),
_xlpm.rd, _xlfn.REDUCE(_xlpm.wr,_xlpm.sb,_xlfn.LAMBDA(_xlpm.a,_xlpm.v,SUBSTITUTE(_xlpm.a,_xlpm.v,_xlfn.XLOOKUP(_xlpm.v,$K$5:$K$13,$L$5:$L$13)))),
IFERROR(_xlpm.rd,D224))</f>
        <v>846lhfxnspqjv831drksx</v>
      </c>
      <c r="F224" s="43" t="str" cm="1">
        <f t="array" ref="F224">_xlfn.LET(
_xlpm.wr,D224,
_xlpm.arr,$K$5:$K$13,
_xlpm.srt,IFERROR(FIND(_xlpm.arr,D224),1000),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IFERROR(_xlpm.rd,D224))</f>
        <v>846lhfxnspqjv831drksx</v>
      </c>
      <c r="G224" s="28" cm="1">
        <f t="array" ref="G224">_xlfn.LET(
_xlpm.chars,F224,
_xlpm.ln, LEN(_xlpm.chars),
_xlpm.cr, MID(_xlpm.chars,_xlfn.SEQUENCE(,_xlpm.ln),1),
_xlpm.Nm, IFERROR(--_xlpm.cr,_xlpm.cr),
_xlpm.isN, ISNUMBER(_xlpm.Nm),
_xlpm.fr,_xlfn.XMATCH(TRUE,_xlpm.isN,0),
_xlpm.ls,_xlfn.XMATCH(TRUE,_xlpm.isN,0,-1),
--(INDEX(_xlpm.Nm,1,_xlpm.fr)&amp;INDEX(_xlpm.Nm,1,_xlpm.ls)))</f>
        <v>81</v>
      </c>
      <c r="M224" s="28"/>
    </row>
    <row r="225" spans="1:13" x14ac:dyDescent="0.3">
      <c r="A225" s="12" t="str" cm="1">
        <f t="array" aca="1" ref="A225" ca="1">MegaReplace(D225,$K$5,$L$5)</f>
        <v>qksb8klxlv74891</v>
      </c>
      <c r="B225" s="12" cm="1">
        <f t="array" aca="1" ref="B225" ca="1">_xlfn.LET(
_xlpm.chars,A225,
_xlpm.ln, LEN(_xlpm.chars),
_xlpm.cr, MID(_xlpm.chars,_xlfn.SEQUENCE(,_xlpm.ln),1),
_xlpm.Nm, IFERROR(--_xlpm.cr,_xlpm.cr),
_xlpm.isN, ISNUMBER(_xlpm.Nm),
_xlpm.fr,_xlfn.XMATCH(TRUE,_xlpm.isN,0),
_xlpm.ls,_xlfn.XMATCH(TRUE,_xlpm.isN,0,-1),
--(INDEX(_xlpm.Nm,1,_xlpm.fr)&amp;INDEX(_xlpm.Nm,1,_xlpm.ls)))</f>
        <v>81</v>
      </c>
      <c r="D225" t="s">
        <v>2617</v>
      </c>
      <c r="E225" s="27" t="str" cm="1">
        <f t="array" ref="E225">_xlfn.LET(
_xlpm.wr,D225,
_xlpm.arr,$K$5:$K$13,
_xlpm.srt,IFERROR(FIND(_xlpm.arr,D225),1000),
_xlpm.rz,_xlfn.HSTACK(_xlpm.arr,_xlpm.srt),
_xlpm.sr,_xlfn._xlws.FILTER(_xlfn._xlws.SORT(_xlpm.rz,2,1),_xlfn.TAKE(_xlfn._xlws.SORT(_xlpm.rz,2),,-1)&lt;1000),
_xlpm.sb, _xlfn.TAKE(_xlpm.sr,,1),
_xlpm.rd, _xlfn.REDUCE(_xlpm.wr,_xlpm.sb,_xlfn.LAMBDA(_xlpm.a,_xlpm.v,SUBSTITUTE(_xlpm.a,_xlpm.v,_xlfn.XLOOKUP(_xlpm.v,$K$5:$K$13,$L$5:$L$13)))),
IFERROR(_xlpm.rd,D225))</f>
        <v>qksb8klxlv74891</v>
      </c>
      <c r="F225" s="43" t="str" cm="1">
        <f t="array" ref="F225">_xlfn.LET(
_xlpm.wr,D225,
_xlpm.arr,$K$5:$K$13,
_xlpm.srt,IFERROR(FIND(_xlpm.arr,D225),1000),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IFERROR(_xlpm.rd,D225))</f>
        <v>qksb8klxlv74891</v>
      </c>
      <c r="G225" s="28" cm="1">
        <f t="array" ref="G225">_xlfn.LET(
_xlpm.chars,F225,
_xlpm.ln, LEN(_xlpm.chars),
_xlpm.cr, MID(_xlpm.chars,_xlfn.SEQUENCE(,_xlpm.ln),1),
_xlpm.Nm, IFERROR(--_xlpm.cr,_xlpm.cr),
_xlpm.isN, ISNUMBER(_xlpm.Nm),
_xlpm.fr,_xlfn.XMATCH(TRUE,_xlpm.isN,0),
_xlpm.ls,_xlfn.XMATCH(TRUE,_xlpm.isN,0,-1),
--(INDEX(_xlpm.Nm,1,_xlpm.fr)&amp;INDEX(_xlpm.Nm,1,_xlpm.ls)))</f>
        <v>81</v>
      </c>
      <c r="M225" s="28"/>
    </row>
    <row r="226" spans="1:13" x14ac:dyDescent="0.3">
      <c r="A226" s="12" t="str" cm="1">
        <f t="array" aca="1" ref="A226" ca="1">MegaReplace(D226,$K$5,$L$5)</f>
        <v>8gvd6881</v>
      </c>
      <c r="B226" s="12" cm="1">
        <f t="array" aca="1" ref="B226" ca="1">_xlfn.LET(
_xlpm.chars,A226,
_xlpm.ln, LEN(_xlpm.chars),
_xlpm.cr, MID(_xlpm.chars,_xlfn.SEQUENCE(,_xlpm.ln),1),
_xlpm.Nm, IFERROR(--_xlpm.cr,_xlpm.cr),
_xlpm.isN, ISNUMBER(_xlpm.Nm),
_xlpm.fr,_xlfn.XMATCH(TRUE,_xlpm.isN,0),
_xlpm.ls,_xlfn.XMATCH(TRUE,_xlpm.isN,0,-1),
--(INDEX(_xlpm.Nm,1,_xlpm.fr)&amp;INDEX(_xlpm.Nm,1,_xlpm.ls)))</f>
        <v>81</v>
      </c>
      <c r="D226" t="s">
        <v>2631</v>
      </c>
      <c r="E226" s="27" t="str" cm="1">
        <f t="array" ref="E226">_xlfn.LET(
_xlpm.wr,D226,
_xlpm.arr,$K$5:$K$13,
_xlpm.srt,IFERROR(FIND(_xlpm.arr,D226),1000),
_xlpm.rz,_xlfn.HSTACK(_xlpm.arr,_xlpm.srt),
_xlpm.sr,_xlfn._xlws.FILTER(_xlfn._xlws.SORT(_xlpm.rz,2,1),_xlfn.TAKE(_xlfn._xlws.SORT(_xlpm.rz,2),,-1)&lt;1000),
_xlpm.sb, _xlfn.TAKE(_xlpm.sr,,1),
_xlpm.rd, _xlfn.REDUCE(_xlpm.wr,_xlpm.sb,_xlfn.LAMBDA(_xlpm.a,_xlpm.v,SUBSTITUTE(_xlpm.a,_xlpm.v,_xlfn.XLOOKUP(_xlpm.v,$K$5:$K$13,$L$5:$L$13)))),
IFERROR(_xlpm.rd,D226))</f>
        <v>8gvd6881</v>
      </c>
      <c r="F226" s="43" t="str" cm="1">
        <f t="array" ref="F226">_xlfn.LET(
_xlpm.wr,D226,
_xlpm.arr,$K$5:$K$13,
_xlpm.srt,IFERROR(FIND(_xlpm.arr,D226),1000),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IFERROR(_xlpm.rd,D226))</f>
        <v>8gvd6881</v>
      </c>
      <c r="G226" s="28" cm="1">
        <f t="array" ref="G226">_xlfn.LET(
_xlpm.chars,F226,
_xlpm.ln, LEN(_xlpm.chars),
_xlpm.cr, MID(_xlpm.chars,_xlfn.SEQUENCE(,_xlpm.ln),1),
_xlpm.Nm, IFERROR(--_xlpm.cr,_xlpm.cr),
_xlpm.isN, ISNUMBER(_xlpm.Nm),
_xlpm.fr,_xlfn.XMATCH(TRUE,_xlpm.isN,0),
_xlpm.ls,_xlfn.XMATCH(TRUE,_xlpm.isN,0,-1),
--(INDEX(_xlpm.Nm,1,_xlpm.fr)&amp;INDEX(_xlpm.Nm,1,_xlpm.ls)))</f>
        <v>81</v>
      </c>
      <c r="M226" s="28"/>
    </row>
    <row r="227" spans="1:13" x14ac:dyDescent="0.3">
      <c r="A227" s="12" t="str" cm="1">
        <f t="array" aca="1" ref="A227" ca="1">MegaReplace(D227,$K$5,$L$5)</f>
        <v>sftkhmxq89hsvcsznrdxfcgprmjcktbxkbnkvb1</v>
      </c>
      <c r="B227" s="12" cm="1">
        <f t="array" aca="1" ref="B227" ca="1">_xlfn.LET(
_xlpm.chars,A227,
_xlpm.ln, LEN(_xlpm.chars),
_xlpm.cr, MID(_xlpm.chars,_xlfn.SEQUENCE(,_xlpm.ln),1),
_xlpm.Nm, IFERROR(--_xlpm.cr,_xlpm.cr),
_xlpm.isN, ISNUMBER(_xlpm.Nm),
_xlpm.fr,_xlfn.XMATCH(TRUE,_xlpm.isN,0),
_xlpm.ls,_xlfn.XMATCH(TRUE,_xlpm.isN,0,-1),
--(INDEX(_xlpm.Nm,1,_xlpm.fr)&amp;INDEX(_xlpm.Nm,1,_xlpm.ls)))</f>
        <v>81</v>
      </c>
      <c r="D227" t="s">
        <v>2650</v>
      </c>
      <c r="E227" s="27" t="str" cm="1">
        <f t="array" ref="E227">_xlfn.LET(
_xlpm.wr,D227,
_xlpm.arr,$K$5:$K$13,
_xlpm.srt,IFERROR(FIND(_xlpm.arr,D227),1000),
_xlpm.rz,_xlfn.HSTACK(_xlpm.arr,_xlpm.srt),
_xlpm.sr,_xlfn._xlws.FILTER(_xlfn._xlws.SORT(_xlpm.rz,2,1),_xlfn.TAKE(_xlfn._xlws.SORT(_xlpm.rz,2),,-1)&lt;1000),
_xlpm.sb, _xlfn.TAKE(_xlpm.sr,,1),
_xlpm.rd, _xlfn.REDUCE(_xlpm.wr,_xlpm.sb,_xlfn.LAMBDA(_xlpm.a,_xlpm.v,SUBSTITUTE(_xlpm.a,_xlpm.v,_xlfn.XLOOKUP(_xlpm.v,$K$5:$K$13,$L$5:$L$13)))),
IFERROR(_xlpm.rd,D227))</f>
        <v>sftkhmxq89hsvcsznrdxfcgprmjcktbxkbnkvb1</v>
      </c>
      <c r="F227" s="43" t="str" cm="1">
        <f t="array" ref="F227">_xlfn.LET(
_xlpm.wr,D227,
_xlpm.arr,$K$5:$K$13,
_xlpm.srt,IFERROR(FIND(_xlpm.arr,D227),1000),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IFERROR(_xlpm.rd,D227))</f>
        <v>sftkhmxq89hsvcsznrdxfcgprmjcktbxkbnkvb1</v>
      </c>
      <c r="G227" s="28" cm="1">
        <f t="array" ref="G227">_xlfn.LET(
_xlpm.chars,F227,
_xlpm.ln, LEN(_xlpm.chars),
_xlpm.cr, MID(_xlpm.chars,_xlfn.SEQUENCE(,_xlpm.ln),1),
_xlpm.Nm, IFERROR(--_xlpm.cr,_xlpm.cr),
_xlpm.isN, ISNUMBER(_xlpm.Nm),
_xlpm.fr,_xlfn.XMATCH(TRUE,_xlpm.isN,0),
_xlpm.ls,_xlfn.XMATCH(TRUE,_xlpm.isN,0,-1),
--(INDEX(_xlpm.Nm,1,_xlpm.fr)&amp;INDEX(_xlpm.Nm,1,_xlpm.ls)))</f>
        <v>81</v>
      </c>
      <c r="M227" s="28"/>
    </row>
    <row r="228" spans="1:13" x14ac:dyDescent="0.3">
      <c r="A228" s="12" t="str" cm="1">
        <f t="array" aca="1" ref="A228" ca="1">MegaReplace(D228,$K$5,$L$5)</f>
        <v>883nr71sttq</v>
      </c>
      <c r="B228" s="12" cm="1">
        <f t="array" aca="1" ref="B228" ca="1">_xlfn.LET(
_xlpm.chars,A228,
_xlpm.ln, LEN(_xlpm.chars),
_xlpm.cr, MID(_xlpm.chars,_xlfn.SEQUENCE(,_xlpm.ln),1),
_xlpm.Nm, IFERROR(--_xlpm.cr,_xlpm.cr),
_xlpm.isN, ISNUMBER(_xlpm.Nm),
_xlpm.fr,_xlfn.XMATCH(TRUE,_xlpm.isN,0),
_xlpm.ls,_xlfn.XMATCH(TRUE,_xlpm.isN,0,-1),
--(INDEX(_xlpm.Nm,1,_xlpm.fr)&amp;INDEX(_xlpm.Nm,1,_xlpm.ls)))</f>
        <v>81</v>
      </c>
      <c r="D228" t="s">
        <v>2700</v>
      </c>
      <c r="E228" s="27" t="str" cm="1">
        <f t="array" ref="E228">_xlfn.LET(
_xlpm.wr,D228,
_xlpm.arr,$K$5:$K$13,
_xlpm.srt,IFERROR(FIND(_xlpm.arr,D228),1000),
_xlpm.rz,_xlfn.HSTACK(_xlpm.arr,_xlpm.srt),
_xlpm.sr,_xlfn._xlws.FILTER(_xlfn._xlws.SORT(_xlpm.rz,2,1),_xlfn.TAKE(_xlfn._xlws.SORT(_xlpm.rz,2),,-1)&lt;1000),
_xlpm.sb, _xlfn.TAKE(_xlpm.sr,,1),
_xlpm.rd, _xlfn.REDUCE(_xlpm.wr,_xlpm.sb,_xlfn.LAMBDA(_xlpm.a,_xlpm.v,SUBSTITUTE(_xlpm.a,_xlpm.v,_xlfn.XLOOKUP(_xlpm.v,$K$5:$K$13,$L$5:$L$13)))),
IFERROR(_xlpm.rd,D228))</f>
        <v>883nr71sttq</v>
      </c>
      <c r="F228" s="43" t="str" cm="1">
        <f t="array" ref="F228">_xlfn.LET(
_xlpm.wr,D228,
_xlpm.arr,$K$5:$K$13,
_xlpm.srt,IFERROR(FIND(_xlpm.arr,D228),1000),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IFERROR(_xlpm.rd,D228))</f>
        <v>883nr71sttq</v>
      </c>
      <c r="G228" s="28" cm="1">
        <f t="array" ref="G228">_xlfn.LET(
_xlpm.chars,F228,
_xlpm.ln, LEN(_xlpm.chars),
_xlpm.cr, MID(_xlpm.chars,_xlfn.SEQUENCE(,_xlpm.ln),1),
_xlpm.Nm, IFERROR(--_xlpm.cr,_xlpm.cr),
_xlpm.isN, ISNUMBER(_xlpm.Nm),
_xlpm.fr,_xlfn.XMATCH(TRUE,_xlpm.isN,0),
_xlpm.ls,_xlfn.XMATCH(TRUE,_xlpm.isN,0,-1),
--(INDEX(_xlpm.Nm,1,_xlpm.fr)&amp;INDEX(_xlpm.Nm,1,_xlpm.ls)))</f>
        <v>81</v>
      </c>
      <c r="M228" s="28"/>
    </row>
    <row r="229" spans="1:13" x14ac:dyDescent="0.3">
      <c r="A229" s="12" t="str" cm="1">
        <f t="array" aca="1" ref="A229" ca="1">MegaReplace(D229,$K$5,$L$5)</f>
        <v>791cvr12pxfd9jqzmrklrpd</v>
      </c>
      <c r="B229" s="12" cm="1">
        <f t="array" aca="1" ref="B229" ca="1">_xlfn.LET(
_xlpm.chars,A229,
_xlpm.ln, LEN(_xlpm.chars),
_xlpm.cr, MID(_xlpm.chars,_xlfn.SEQUENCE(,_xlpm.ln),1),
_xlpm.Nm, IFERROR(--_xlpm.cr,_xlpm.cr),
_xlpm.isN, ISNUMBER(_xlpm.Nm),
_xlpm.fr,_xlfn.XMATCH(TRUE,_xlpm.isN,0),
_xlpm.ls,_xlfn.XMATCH(TRUE,_xlpm.isN,0,-1),
--(INDEX(_xlpm.Nm,1,_xlpm.fr)&amp;INDEX(_xlpm.Nm,1,_xlpm.ls)))</f>
        <v>79</v>
      </c>
      <c r="D229" t="s">
        <v>1834</v>
      </c>
      <c r="E229" s="27" t="str" cm="1">
        <f t="array" ref="E229">_xlfn.LET(
_xlpm.wr,D229,
_xlpm.arr,$K$5:$K$13,
_xlpm.srt,IFERROR(FIND(_xlpm.arr,D229),1000),
_xlpm.rz,_xlfn.HSTACK(_xlpm.arr,_xlpm.srt),
_xlpm.sr,_xlfn._xlws.FILTER(_xlfn._xlws.SORT(_xlpm.rz,2,1),_xlfn.TAKE(_xlfn._xlws.SORT(_xlpm.rz,2),,-1)&lt;1000),
_xlpm.sb, _xlfn.TAKE(_xlpm.sr,,1),
_xlpm.rd, _xlfn.REDUCE(_xlpm.wr,_xlpm.sb,_xlfn.LAMBDA(_xlpm.a,_xlpm.v,SUBSTITUTE(_xlpm.a,_xlpm.v,_xlfn.XLOOKUP(_xlpm.v,$K$5:$K$13,$L$5:$L$13)))),
IFERROR(_xlpm.rd,D229))</f>
        <v>791cvr12pxfd9jqzmrklrpd</v>
      </c>
      <c r="F229" s="43" t="str" cm="1">
        <f t="array" ref="F229">_xlfn.LET(
_xlpm.wr,D229,
_xlpm.arr,$K$5:$K$13,
_xlpm.srt,IFERROR(FIND(_xlpm.arr,D229),1000),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IFERROR(_xlpm.rd,D229))</f>
        <v>791cvr12pxfd9jqzmrklrpd</v>
      </c>
      <c r="G229" s="28" cm="1">
        <f t="array" ref="G229">_xlfn.LET(
_xlpm.chars,F229,
_xlpm.ln, LEN(_xlpm.chars),
_xlpm.cr, MID(_xlpm.chars,_xlfn.SEQUENCE(,_xlpm.ln),1),
_xlpm.Nm, IFERROR(--_xlpm.cr,_xlpm.cr),
_xlpm.isN, ISNUMBER(_xlpm.Nm),
_xlpm.fr,_xlfn.XMATCH(TRUE,_xlpm.isN,0),
_xlpm.ls,_xlfn.XMATCH(TRUE,_xlpm.isN,0,-1),
--(INDEX(_xlpm.Nm,1,_xlpm.fr)&amp;INDEX(_xlpm.Nm,1,_xlpm.ls)))</f>
        <v>79</v>
      </c>
      <c r="M229" s="28"/>
    </row>
    <row r="230" spans="1:13" x14ac:dyDescent="0.3">
      <c r="A230" s="12" t="str" cm="1">
        <f t="array" aca="1" ref="A230" ca="1">MegaReplace(D230,$K$5,$L$5)</f>
        <v>ztv71nldv99</v>
      </c>
      <c r="B230" s="12" cm="1">
        <f t="array" aca="1" ref="B230" ca="1">_xlfn.LET(
_xlpm.chars,A230,
_xlpm.ln, LEN(_xlpm.chars),
_xlpm.cr, MID(_xlpm.chars,_xlfn.SEQUENCE(,_xlpm.ln),1),
_xlpm.Nm, IFERROR(--_xlpm.cr,_xlpm.cr),
_xlpm.isN, ISNUMBER(_xlpm.Nm),
_xlpm.fr,_xlfn.XMATCH(TRUE,_xlpm.isN,0),
_xlpm.ls,_xlfn.XMATCH(TRUE,_xlpm.isN,0,-1),
--(INDEX(_xlpm.Nm,1,_xlpm.fr)&amp;INDEX(_xlpm.Nm,1,_xlpm.ls)))</f>
        <v>79</v>
      </c>
      <c r="D230" t="s">
        <v>2151</v>
      </c>
      <c r="E230" s="27" t="str" cm="1">
        <f t="array" ref="E230">_xlfn.LET(
_xlpm.wr,D230,
_xlpm.arr,$K$5:$K$13,
_xlpm.srt,IFERROR(FIND(_xlpm.arr,D230),1000),
_xlpm.rz,_xlfn.HSTACK(_xlpm.arr,_xlpm.srt),
_xlpm.sr,_xlfn._xlws.FILTER(_xlfn._xlws.SORT(_xlpm.rz,2,1),_xlfn.TAKE(_xlfn._xlws.SORT(_xlpm.rz,2),,-1)&lt;1000),
_xlpm.sb, _xlfn.TAKE(_xlpm.sr,,1),
_xlpm.rd, _xlfn.REDUCE(_xlpm.wr,_xlpm.sb,_xlfn.LAMBDA(_xlpm.a,_xlpm.v,SUBSTITUTE(_xlpm.a,_xlpm.v,_xlfn.XLOOKUP(_xlpm.v,$K$5:$K$13,$L$5:$L$13)))),
IFERROR(_xlpm.rd,D230))</f>
        <v>ztv71nldv99</v>
      </c>
      <c r="F230" s="43" t="str" cm="1">
        <f t="array" ref="F230">_xlfn.LET(
_xlpm.wr,D230,
_xlpm.arr,$K$5:$K$13,
_xlpm.srt,IFERROR(FIND(_xlpm.arr,D230),1000),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IFERROR(_xlpm.rd,D230))</f>
        <v>ztv71nldv99</v>
      </c>
      <c r="G230" s="28" cm="1">
        <f t="array" ref="G230">_xlfn.LET(
_xlpm.chars,F230,
_xlpm.ln, LEN(_xlpm.chars),
_xlpm.cr, MID(_xlpm.chars,_xlfn.SEQUENCE(,_xlpm.ln),1),
_xlpm.Nm, IFERROR(--_xlpm.cr,_xlpm.cr),
_xlpm.isN, ISNUMBER(_xlpm.Nm),
_xlpm.fr,_xlfn.XMATCH(TRUE,_xlpm.isN,0),
_xlpm.ls,_xlfn.XMATCH(TRUE,_xlpm.isN,0,-1),
--(INDEX(_xlpm.Nm,1,_xlpm.fr)&amp;INDEX(_xlpm.Nm,1,_xlpm.ls)))</f>
        <v>79</v>
      </c>
      <c r="M230" s="28"/>
    </row>
    <row r="231" spans="1:13" x14ac:dyDescent="0.3">
      <c r="A231" s="12" t="str" cm="1">
        <f t="array" aca="1" ref="A231" ca="1">MegaReplace(D231,$K$5,$L$5)</f>
        <v>n7rzskk61zqk39</v>
      </c>
      <c r="B231" s="12" cm="1">
        <f t="array" aca="1" ref="B231" ca="1">_xlfn.LET(
_xlpm.chars,A231,
_xlpm.ln, LEN(_xlpm.chars),
_xlpm.cr, MID(_xlpm.chars,_xlfn.SEQUENCE(,_xlpm.ln),1),
_xlpm.Nm, IFERROR(--_xlpm.cr,_xlpm.cr),
_xlpm.isN, ISNUMBER(_xlpm.Nm),
_xlpm.fr,_xlfn.XMATCH(TRUE,_xlpm.isN,0),
_xlpm.ls,_xlfn.XMATCH(TRUE,_xlpm.isN,0,-1),
--(INDEX(_xlpm.Nm,1,_xlpm.fr)&amp;INDEX(_xlpm.Nm,1,_xlpm.ls)))</f>
        <v>79</v>
      </c>
      <c r="D231" t="s">
        <v>2171</v>
      </c>
      <c r="E231" s="27" t="str" cm="1">
        <f t="array" ref="E231">_xlfn.LET(
_xlpm.wr,D231,
_xlpm.arr,$K$5:$K$13,
_xlpm.srt,IFERROR(FIND(_xlpm.arr,D231),1000),
_xlpm.rz,_xlfn.HSTACK(_xlpm.arr,_xlpm.srt),
_xlpm.sr,_xlfn._xlws.FILTER(_xlfn._xlws.SORT(_xlpm.rz,2,1),_xlfn.TAKE(_xlfn._xlws.SORT(_xlpm.rz,2),,-1)&lt;1000),
_xlpm.sb, _xlfn.TAKE(_xlpm.sr,,1),
_xlpm.rd, _xlfn.REDUCE(_xlpm.wr,_xlpm.sb,_xlfn.LAMBDA(_xlpm.a,_xlpm.v,SUBSTITUTE(_xlpm.a,_xlpm.v,_xlfn.XLOOKUP(_xlpm.v,$K$5:$K$13,$L$5:$L$13)))),
IFERROR(_xlpm.rd,D231))</f>
        <v>n7rzskk61zqk39</v>
      </c>
      <c r="F231" s="43" t="str" cm="1">
        <f t="array" ref="F231">_xlfn.LET(
_xlpm.wr,D231,
_xlpm.arr,$K$5:$K$13,
_xlpm.srt,IFERROR(FIND(_xlpm.arr,D231),1000),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IFERROR(_xlpm.rd,D231))</f>
        <v>n7rzskk61zqk39</v>
      </c>
      <c r="G231" s="28" cm="1">
        <f t="array" ref="G231">_xlfn.LET(
_xlpm.chars,F231,
_xlpm.ln, LEN(_xlpm.chars),
_xlpm.cr, MID(_xlpm.chars,_xlfn.SEQUENCE(,_xlpm.ln),1),
_xlpm.Nm, IFERROR(--_xlpm.cr,_xlpm.cr),
_xlpm.isN, ISNUMBER(_xlpm.Nm),
_xlpm.fr,_xlfn.XMATCH(TRUE,_xlpm.isN,0),
_xlpm.ls,_xlfn.XMATCH(TRUE,_xlpm.isN,0,-1),
--(INDEX(_xlpm.Nm,1,_xlpm.fr)&amp;INDEX(_xlpm.Nm,1,_xlpm.ls)))</f>
        <v>79</v>
      </c>
      <c r="M231" s="28"/>
    </row>
    <row r="232" spans="1:13" x14ac:dyDescent="0.3">
      <c r="A232" s="12" t="str" cm="1">
        <f t="array" aca="1" ref="A232" ca="1">MegaReplace(D232,$K$5,$L$5)</f>
        <v>jpjbkgl7rhjrvl9svmcgshll</v>
      </c>
      <c r="B232" s="12" cm="1">
        <f t="array" aca="1" ref="B232" ca="1">_xlfn.LET(
_xlpm.chars,A232,
_xlpm.ln, LEN(_xlpm.chars),
_xlpm.cr, MID(_xlpm.chars,_xlfn.SEQUENCE(,_xlpm.ln),1),
_xlpm.Nm, IFERROR(--_xlpm.cr,_xlpm.cr),
_xlpm.isN, ISNUMBER(_xlpm.Nm),
_xlpm.fr,_xlfn.XMATCH(TRUE,_xlpm.isN,0),
_xlpm.ls,_xlfn.XMATCH(TRUE,_xlpm.isN,0,-1),
--(INDEX(_xlpm.Nm,1,_xlpm.fr)&amp;INDEX(_xlpm.Nm,1,_xlpm.ls)))</f>
        <v>79</v>
      </c>
      <c r="D232" t="s">
        <v>2290</v>
      </c>
      <c r="E232" s="27" t="str" cm="1">
        <f t="array" ref="E232">_xlfn.LET(
_xlpm.wr,D232,
_xlpm.arr,$K$5:$K$13,
_xlpm.srt,IFERROR(FIND(_xlpm.arr,D232),1000),
_xlpm.rz,_xlfn.HSTACK(_xlpm.arr,_xlpm.srt),
_xlpm.sr,_xlfn._xlws.FILTER(_xlfn._xlws.SORT(_xlpm.rz,2,1),_xlfn.TAKE(_xlfn._xlws.SORT(_xlpm.rz,2),,-1)&lt;1000),
_xlpm.sb, _xlfn.TAKE(_xlpm.sr,,1),
_xlpm.rd, _xlfn.REDUCE(_xlpm.wr,_xlpm.sb,_xlfn.LAMBDA(_xlpm.a,_xlpm.v,SUBSTITUTE(_xlpm.a,_xlpm.v,_xlfn.XLOOKUP(_xlpm.v,$K$5:$K$13,$L$5:$L$13)))),
IFERROR(_xlpm.rd,D232))</f>
        <v>jpjbkgl7rhjrvl9svmcgshll</v>
      </c>
      <c r="F232" s="43" t="str" cm="1">
        <f t="array" ref="F232">_xlfn.LET(
_xlpm.wr,D232,
_xlpm.arr,$K$5:$K$13,
_xlpm.srt,IFERROR(FIND(_xlpm.arr,D232),1000),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IFERROR(_xlpm.rd,D232))</f>
        <v>jpjbkgl7rhjrvl9svmcgshll</v>
      </c>
      <c r="G232" s="28" cm="1">
        <f t="array" ref="G232">_xlfn.LET(
_xlpm.chars,F232,
_xlpm.ln, LEN(_xlpm.chars),
_xlpm.cr, MID(_xlpm.chars,_xlfn.SEQUENCE(,_xlpm.ln),1),
_xlpm.Nm, IFERROR(--_xlpm.cr,_xlpm.cr),
_xlpm.isN, ISNUMBER(_xlpm.Nm),
_xlpm.fr,_xlfn.XMATCH(TRUE,_xlpm.isN,0),
_xlpm.ls,_xlfn.XMATCH(TRUE,_xlpm.isN,0,-1),
--(INDEX(_xlpm.Nm,1,_xlpm.fr)&amp;INDEX(_xlpm.Nm,1,_xlpm.ls)))</f>
        <v>79</v>
      </c>
      <c r="M232" s="28"/>
    </row>
    <row r="233" spans="1:13" x14ac:dyDescent="0.3">
      <c r="A233" s="12" t="str" cm="1">
        <f t="array" aca="1" ref="A233" ca="1">MegaReplace(D233,$K$5,$L$5)</f>
        <v>7zkrcbxp6tmzfj9g</v>
      </c>
      <c r="B233" s="12" cm="1">
        <f t="array" aca="1" ref="B233" ca="1">_xlfn.LET(
_xlpm.chars,A233,
_xlpm.ln, LEN(_xlpm.chars),
_xlpm.cr, MID(_xlpm.chars,_xlfn.SEQUENCE(,_xlpm.ln),1),
_xlpm.Nm, IFERROR(--_xlpm.cr,_xlpm.cr),
_xlpm.isN, ISNUMBER(_xlpm.Nm),
_xlpm.fr,_xlfn.XMATCH(TRUE,_xlpm.isN,0),
_xlpm.ls,_xlfn.XMATCH(TRUE,_xlpm.isN,0,-1),
--(INDEX(_xlpm.Nm,1,_xlpm.fr)&amp;INDEX(_xlpm.Nm,1,_xlpm.ls)))</f>
        <v>79</v>
      </c>
      <c r="D233" t="s">
        <v>2359</v>
      </c>
      <c r="E233" s="27" t="str" cm="1">
        <f t="array" ref="E233">_xlfn.LET(
_xlpm.wr,D233,
_xlpm.arr,$K$5:$K$13,
_xlpm.srt,IFERROR(FIND(_xlpm.arr,D233),1000),
_xlpm.rz,_xlfn.HSTACK(_xlpm.arr,_xlpm.srt),
_xlpm.sr,_xlfn._xlws.FILTER(_xlfn._xlws.SORT(_xlpm.rz,2,1),_xlfn.TAKE(_xlfn._xlws.SORT(_xlpm.rz,2),,-1)&lt;1000),
_xlpm.sb, _xlfn.TAKE(_xlpm.sr,,1),
_xlpm.rd, _xlfn.REDUCE(_xlpm.wr,_xlpm.sb,_xlfn.LAMBDA(_xlpm.a,_xlpm.v,SUBSTITUTE(_xlpm.a,_xlpm.v,_xlfn.XLOOKUP(_xlpm.v,$K$5:$K$13,$L$5:$L$13)))),
IFERROR(_xlpm.rd,D233))</f>
        <v>7zkrcbxp6tmzfj9g</v>
      </c>
      <c r="F233" s="43" t="str" cm="1">
        <f t="array" ref="F233">_xlfn.LET(
_xlpm.wr,D233,
_xlpm.arr,$K$5:$K$13,
_xlpm.srt,IFERROR(FIND(_xlpm.arr,D233),1000),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IFERROR(_xlpm.rd,D233))</f>
        <v>7zkrcbxp6tmzfj9g</v>
      </c>
      <c r="G233" s="28" cm="1">
        <f t="array" ref="G233">_xlfn.LET(
_xlpm.chars,F233,
_xlpm.ln, LEN(_xlpm.chars),
_xlpm.cr, MID(_xlpm.chars,_xlfn.SEQUENCE(,_xlpm.ln),1),
_xlpm.Nm, IFERROR(--_xlpm.cr,_xlpm.cr),
_xlpm.isN, ISNUMBER(_xlpm.Nm),
_xlpm.fr,_xlfn.XMATCH(TRUE,_xlpm.isN,0),
_xlpm.ls,_xlfn.XMATCH(TRUE,_xlpm.isN,0,-1),
--(INDEX(_xlpm.Nm,1,_xlpm.fr)&amp;INDEX(_xlpm.Nm,1,_xlpm.ls)))</f>
        <v>79</v>
      </c>
      <c r="M233" s="28"/>
    </row>
    <row r="234" spans="1:13" x14ac:dyDescent="0.3">
      <c r="A234" s="12" t="str" cm="1">
        <f t="array" aca="1" ref="A234" ca="1">MegaReplace(D234,$K$5,$L$5)</f>
        <v>754jsjkh7269</v>
      </c>
      <c r="B234" s="12" cm="1">
        <f t="array" aca="1" ref="B234" ca="1">_xlfn.LET(
_xlpm.chars,A234,
_xlpm.ln, LEN(_xlpm.chars),
_xlpm.cr, MID(_xlpm.chars,_xlfn.SEQUENCE(,_xlpm.ln),1),
_xlpm.Nm, IFERROR(--_xlpm.cr,_xlpm.cr),
_xlpm.isN, ISNUMBER(_xlpm.Nm),
_xlpm.fr,_xlfn.XMATCH(TRUE,_xlpm.isN,0),
_xlpm.ls,_xlfn.XMATCH(TRUE,_xlpm.isN,0,-1),
--(INDEX(_xlpm.Nm,1,_xlpm.fr)&amp;INDEX(_xlpm.Nm,1,_xlpm.ls)))</f>
        <v>79</v>
      </c>
      <c r="D234" t="s">
        <v>2577</v>
      </c>
      <c r="E234" s="27" t="str" cm="1">
        <f t="array" ref="E234">_xlfn.LET(
_xlpm.wr,D234,
_xlpm.arr,$K$5:$K$13,
_xlpm.srt,IFERROR(FIND(_xlpm.arr,D234),1000),
_xlpm.rz,_xlfn.HSTACK(_xlpm.arr,_xlpm.srt),
_xlpm.sr,_xlfn._xlws.FILTER(_xlfn._xlws.SORT(_xlpm.rz,2,1),_xlfn.TAKE(_xlfn._xlws.SORT(_xlpm.rz,2),,-1)&lt;1000),
_xlpm.sb, _xlfn.TAKE(_xlpm.sr,,1),
_xlpm.rd, _xlfn.REDUCE(_xlpm.wr,_xlpm.sb,_xlfn.LAMBDA(_xlpm.a,_xlpm.v,SUBSTITUTE(_xlpm.a,_xlpm.v,_xlfn.XLOOKUP(_xlpm.v,$K$5:$K$13,$L$5:$L$13)))),
IFERROR(_xlpm.rd,D234))</f>
        <v>754jsjkh7269</v>
      </c>
      <c r="F234" s="43" t="str" cm="1">
        <f t="array" ref="F234">_xlfn.LET(
_xlpm.wr,D234,
_xlpm.arr,$K$5:$K$13,
_xlpm.srt,IFERROR(FIND(_xlpm.arr,D234),1000),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IFERROR(_xlpm.rd,D234))</f>
        <v>754jsjkh7269</v>
      </c>
      <c r="G234" s="28" cm="1">
        <f t="array" ref="G234">_xlfn.LET(
_xlpm.chars,F234,
_xlpm.ln, LEN(_xlpm.chars),
_xlpm.cr, MID(_xlpm.chars,_xlfn.SEQUENCE(,_xlpm.ln),1),
_xlpm.Nm, IFERROR(--_xlpm.cr,_xlpm.cr),
_xlpm.isN, ISNUMBER(_xlpm.Nm),
_xlpm.fr,_xlfn.XMATCH(TRUE,_xlpm.isN,0),
_xlpm.ls,_xlfn.XMATCH(TRUE,_xlpm.isN,0,-1),
--(INDEX(_xlpm.Nm,1,_xlpm.fr)&amp;INDEX(_xlpm.Nm,1,_xlpm.ls)))</f>
        <v>79</v>
      </c>
      <c r="M234" s="28"/>
    </row>
    <row r="235" spans="1:13" x14ac:dyDescent="0.3">
      <c r="A235" s="12" t="str" cm="1">
        <f t="array" aca="1" ref="A235" ca="1">MegaReplace(D235,$K$5,$L$5)</f>
        <v>tnxxs729k</v>
      </c>
      <c r="B235" s="12" cm="1">
        <f t="array" aca="1" ref="B235" ca="1">_xlfn.LET(
_xlpm.chars,A235,
_xlpm.ln, LEN(_xlpm.chars),
_xlpm.cr, MID(_xlpm.chars,_xlfn.SEQUENCE(,_xlpm.ln),1),
_xlpm.Nm, IFERROR(--_xlpm.cr,_xlpm.cr),
_xlpm.isN, ISNUMBER(_xlpm.Nm),
_xlpm.fr,_xlfn.XMATCH(TRUE,_xlpm.isN,0),
_xlpm.ls,_xlfn.XMATCH(TRUE,_xlpm.isN,0,-1),
--(INDEX(_xlpm.Nm,1,_xlpm.fr)&amp;INDEX(_xlpm.Nm,1,_xlpm.ls)))</f>
        <v>79</v>
      </c>
      <c r="D235" t="s">
        <v>2668</v>
      </c>
      <c r="E235" s="27" t="str" cm="1">
        <f t="array" ref="E235">_xlfn.LET(
_xlpm.wr,D235,
_xlpm.arr,$K$5:$K$13,
_xlpm.srt,IFERROR(FIND(_xlpm.arr,D235),1000),
_xlpm.rz,_xlfn.HSTACK(_xlpm.arr,_xlpm.srt),
_xlpm.sr,_xlfn._xlws.FILTER(_xlfn._xlws.SORT(_xlpm.rz,2,1),_xlfn.TAKE(_xlfn._xlws.SORT(_xlpm.rz,2),,-1)&lt;1000),
_xlpm.sb, _xlfn.TAKE(_xlpm.sr,,1),
_xlpm.rd, _xlfn.REDUCE(_xlpm.wr,_xlpm.sb,_xlfn.LAMBDA(_xlpm.a,_xlpm.v,SUBSTITUTE(_xlpm.a,_xlpm.v,_xlfn.XLOOKUP(_xlpm.v,$K$5:$K$13,$L$5:$L$13)))),
IFERROR(_xlpm.rd,D235))</f>
        <v>tnxxs729k</v>
      </c>
      <c r="F235" s="43" t="str" cm="1">
        <f t="array" ref="F235">_xlfn.LET(
_xlpm.wr,D235,
_xlpm.arr,$K$5:$K$13,
_xlpm.srt,IFERROR(FIND(_xlpm.arr,D235),1000),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IFERROR(_xlpm.rd,D235))</f>
        <v>tnxxs729k</v>
      </c>
      <c r="G235" s="28" cm="1">
        <f t="array" ref="G235">_xlfn.LET(
_xlpm.chars,F235,
_xlpm.ln, LEN(_xlpm.chars),
_xlpm.cr, MID(_xlpm.chars,_xlfn.SEQUENCE(,_xlpm.ln),1),
_xlpm.Nm, IFERROR(--_xlpm.cr,_xlpm.cr),
_xlpm.isN, ISNUMBER(_xlpm.Nm),
_xlpm.fr,_xlfn.XMATCH(TRUE,_xlpm.isN,0),
_xlpm.ls,_xlfn.XMATCH(TRUE,_xlpm.isN,0,-1),
--(INDEX(_xlpm.Nm,1,_xlpm.fr)&amp;INDEX(_xlpm.Nm,1,_xlpm.ls)))</f>
        <v>79</v>
      </c>
      <c r="M235" s="28"/>
    </row>
    <row r="236" spans="1:13" x14ac:dyDescent="0.3">
      <c r="A236" s="12" t="str" cm="1">
        <f t="array" aca="1" ref="A236" ca="1">MegaReplace(D236,$K$5,$L$5)</f>
        <v>7tgklbjhhcxndvk6369</v>
      </c>
      <c r="B236" s="12" cm="1">
        <f t="array" aca="1" ref="B236" ca="1">_xlfn.LET(
_xlpm.chars,A236,
_xlpm.ln, LEN(_xlpm.chars),
_xlpm.cr, MID(_xlpm.chars,_xlfn.SEQUENCE(,_xlpm.ln),1),
_xlpm.Nm, IFERROR(--_xlpm.cr,_xlpm.cr),
_xlpm.isN, ISNUMBER(_xlpm.Nm),
_xlpm.fr,_xlfn.XMATCH(TRUE,_xlpm.isN,0),
_xlpm.ls,_xlfn.XMATCH(TRUE,_xlpm.isN,0,-1),
--(INDEX(_xlpm.Nm,1,_xlpm.fr)&amp;INDEX(_xlpm.Nm,1,_xlpm.ls)))</f>
        <v>79</v>
      </c>
      <c r="D236" t="s">
        <v>2707</v>
      </c>
      <c r="E236" s="27" t="str" cm="1">
        <f t="array" ref="E236">_xlfn.LET(
_xlpm.wr,D236,
_xlpm.arr,$K$5:$K$13,
_xlpm.srt,IFERROR(FIND(_xlpm.arr,D236),1000),
_xlpm.rz,_xlfn.HSTACK(_xlpm.arr,_xlpm.srt),
_xlpm.sr,_xlfn._xlws.FILTER(_xlfn._xlws.SORT(_xlpm.rz,2,1),_xlfn.TAKE(_xlfn._xlws.SORT(_xlpm.rz,2),,-1)&lt;1000),
_xlpm.sb, _xlfn.TAKE(_xlpm.sr,,1),
_xlpm.rd, _xlfn.REDUCE(_xlpm.wr,_xlpm.sb,_xlfn.LAMBDA(_xlpm.a,_xlpm.v,SUBSTITUTE(_xlpm.a,_xlpm.v,_xlfn.XLOOKUP(_xlpm.v,$K$5:$K$13,$L$5:$L$13)))),
IFERROR(_xlpm.rd,D236))</f>
        <v>7tgklbjhhcxndvk6369</v>
      </c>
      <c r="F236" s="43" t="str" cm="1">
        <f t="array" ref="F236">_xlfn.LET(
_xlpm.wr,D236,
_xlpm.arr,$K$5:$K$13,
_xlpm.srt,IFERROR(FIND(_xlpm.arr,D236),1000),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IFERROR(_xlpm.rd,D236))</f>
        <v>7tgklbjhhcxndvk6369</v>
      </c>
      <c r="G236" s="28" cm="1">
        <f t="array" ref="G236">_xlfn.LET(
_xlpm.chars,F236,
_xlpm.ln, LEN(_xlpm.chars),
_xlpm.cr, MID(_xlpm.chars,_xlfn.SEQUENCE(,_xlpm.ln),1),
_xlpm.Nm, IFERROR(--_xlpm.cr,_xlpm.cr),
_xlpm.isN, ISNUMBER(_xlpm.Nm),
_xlpm.fr,_xlfn.XMATCH(TRUE,_xlpm.isN,0),
_xlpm.ls,_xlfn.XMATCH(TRUE,_xlpm.isN,0,-1),
--(INDEX(_xlpm.Nm,1,_xlpm.fr)&amp;INDEX(_xlpm.Nm,1,_xlpm.ls)))</f>
        <v>79</v>
      </c>
      <c r="M236" s="28"/>
    </row>
    <row r="237" spans="1:13" x14ac:dyDescent="0.3">
      <c r="A237" s="12" t="str" cm="1">
        <f t="array" aca="1" ref="A237" ca="1">MegaReplace(D237,$K$5,$L$5)</f>
        <v>74cx8</v>
      </c>
      <c r="B237" s="12" cm="1">
        <f t="array" aca="1" ref="B237" ca="1">_xlfn.LET(
_xlpm.chars,A237,
_xlpm.ln, LEN(_xlpm.chars),
_xlpm.cr, MID(_xlpm.chars,_xlfn.SEQUENCE(,_xlpm.ln),1),
_xlpm.Nm, IFERROR(--_xlpm.cr,_xlpm.cr),
_xlpm.isN, ISNUMBER(_xlpm.Nm),
_xlpm.fr,_xlfn.XMATCH(TRUE,_xlpm.isN,0),
_xlpm.ls,_xlfn.XMATCH(TRUE,_xlpm.isN,0,-1),
--(INDEX(_xlpm.Nm,1,_xlpm.fr)&amp;INDEX(_xlpm.Nm,1,_xlpm.ls)))</f>
        <v>78</v>
      </c>
      <c r="D237" t="s">
        <v>1776</v>
      </c>
      <c r="E237" s="27" t="str" cm="1">
        <f t="array" ref="E237">_xlfn.LET(
_xlpm.wr,D237,
_xlpm.arr,$K$5:$K$13,
_xlpm.srt,IFERROR(FIND(_xlpm.arr,D237),1000),
_xlpm.rz,_xlfn.HSTACK(_xlpm.arr,_xlpm.srt),
_xlpm.sr,_xlfn._xlws.FILTER(_xlfn._xlws.SORT(_xlpm.rz,2,1),_xlfn.TAKE(_xlfn._xlws.SORT(_xlpm.rz,2),,-1)&lt;1000),
_xlpm.sb, _xlfn.TAKE(_xlpm.sr,,1),
_xlpm.rd, _xlfn.REDUCE(_xlpm.wr,_xlpm.sb,_xlfn.LAMBDA(_xlpm.a,_xlpm.v,SUBSTITUTE(_xlpm.a,_xlpm.v,_xlfn.XLOOKUP(_xlpm.v,$K$5:$K$13,$L$5:$L$13)))),
IFERROR(_xlpm.rd,D237))</f>
        <v>74cx8</v>
      </c>
      <c r="F237" s="43" t="str" cm="1">
        <f t="array" ref="F237">_xlfn.LET(
_xlpm.wr,D237,
_xlpm.arr,$K$5:$K$13,
_xlpm.srt,IFERROR(FIND(_xlpm.arr,D237),1000),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IFERROR(_xlpm.rd,D237))</f>
        <v>74cx8</v>
      </c>
      <c r="G237" s="28" cm="1">
        <f t="array" ref="G237">_xlfn.LET(
_xlpm.chars,F237,
_xlpm.ln, LEN(_xlpm.chars),
_xlpm.cr, MID(_xlpm.chars,_xlfn.SEQUENCE(,_xlpm.ln),1),
_xlpm.Nm, IFERROR(--_xlpm.cr,_xlpm.cr),
_xlpm.isN, ISNUMBER(_xlpm.Nm),
_xlpm.fr,_xlfn.XMATCH(TRUE,_xlpm.isN,0),
_xlpm.ls,_xlfn.XMATCH(TRUE,_xlpm.isN,0,-1),
--(INDEX(_xlpm.Nm,1,_xlpm.fr)&amp;INDEX(_xlpm.Nm,1,_xlpm.ls)))</f>
        <v>78</v>
      </c>
      <c r="M237" s="28"/>
    </row>
    <row r="238" spans="1:13" x14ac:dyDescent="0.3">
      <c r="A238" s="12" t="str" cm="1">
        <f t="array" aca="1" ref="A238" ca="1">MegaReplace(D238,$K$5,$L$5)</f>
        <v>785scftvkmvxh66rkcfqfjf8</v>
      </c>
      <c r="B238" s="12" cm="1">
        <f t="array" aca="1" ref="B238" ca="1">_xlfn.LET(
_xlpm.chars,A238,
_xlpm.ln, LEN(_xlpm.chars),
_xlpm.cr, MID(_xlpm.chars,_xlfn.SEQUENCE(,_xlpm.ln),1),
_xlpm.Nm, IFERROR(--_xlpm.cr,_xlpm.cr),
_xlpm.isN, ISNUMBER(_xlpm.Nm),
_xlpm.fr,_xlfn.XMATCH(TRUE,_xlpm.isN,0),
_xlpm.ls,_xlfn.XMATCH(TRUE,_xlpm.isN,0,-1),
--(INDEX(_xlpm.Nm,1,_xlpm.fr)&amp;INDEX(_xlpm.Nm,1,_xlpm.ls)))</f>
        <v>78</v>
      </c>
      <c r="D238" t="s">
        <v>1777</v>
      </c>
      <c r="E238" s="27" t="str" cm="1">
        <f t="array" ref="E238">_xlfn.LET(
_xlpm.wr,D238,
_xlpm.arr,$K$5:$K$13,
_xlpm.srt,IFERROR(FIND(_xlpm.arr,D238),1000),
_xlpm.rz,_xlfn.HSTACK(_xlpm.arr,_xlpm.srt),
_xlpm.sr,_xlfn._xlws.FILTER(_xlfn._xlws.SORT(_xlpm.rz,2,1),_xlfn.TAKE(_xlfn._xlws.SORT(_xlpm.rz,2),,-1)&lt;1000),
_xlpm.sb, _xlfn.TAKE(_xlpm.sr,,1),
_xlpm.rd, _xlfn.REDUCE(_xlpm.wr,_xlpm.sb,_xlfn.LAMBDA(_xlpm.a,_xlpm.v,SUBSTITUTE(_xlpm.a,_xlpm.v,_xlfn.XLOOKUP(_xlpm.v,$K$5:$K$13,$L$5:$L$13)))),
IFERROR(_xlpm.rd,D238))</f>
        <v>785scftvkmvxh66rkcfqfjf8</v>
      </c>
      <c r="F238" s="43" t="str" cm="1">
        <f t="array" ref="F238">_xlfn.LET(
_xlpm.wr,D238,
_xlpm.arr,$K$5:$K$13,
_xlpm.srt,IFERROR(FIND(_xlpm.arr,D238),1000),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IFERROR(_xlpm.rd,D238))</f>
        <v>785scftvkmvxh66rkcfqfjf8</v>
      </c>
      <c r="G238" s="28" cm="1">
        <f t="array" ref="G238">_xlfn.LET(
_xlpm.chars,F238,
_xlpm.ln, LEN(_xlpm.chars),
_xlpm.cr, MID(_xlpm.chars,_xlfn.SEQUENCE(,_xlpm.ln),1),
_xlpm.Nm, IFERROR(--_xlpm.cr,_xlpm.cr),
_xlpm.isN, ISNUMBER(_xlpm.Nm),
_xlpm.fr,_xlfn.XMATCH(TRUE,_xlpm.isN,0),
_xlpm.ls,_xlfn.XMATCH(TRUE,_xlpm.isN,0,-1),
--(INDEX(_xlpm.Nm,1,_xlpm.fr)&amp;INDEX(_xlpm.Nm,1,_xlpm.ls)))</f>
        <v>78</v>
      </c>
      <c r="M238" s="28"/>
    </row>
    <row r="239" spans="1:13" x14ac:dyDescent="0.3">
      <c r="A239" s="12" t="str" cm="1">
        <f t="array" aca="1" ref="A239" ca="1">MegaReplace(D239,$K$5,$L$5)</f>
        <v>7389zhbvcnpmst28</v>
      </c>
      <c r="B239" s="12" cm="1">
        <f t="array" aca="1" ref="B239" ca="1">_xlfn.LET(
_xlpm.chars,A239,
_xlpm.ln, LEN(_xlpm.chars),
_xlpm.cr, MID(_xlpm.chars,_xlfn.SEQUENCE(,_xlpm.ln),1),
_xlpm.Nm, IFERROR(--_xlpm.cr,_xlpm.cr),
_xlpm.isN, ISNUMBER(_xlpm.Nm),
_xlpm.fr,_xlfn.XMATCH(TRUE,_xlpm.isN,0),
_xlpm.ls,_xlfn.XMATCH(TRUE,_xlpm.isN,0,-1),
--(INDEX(_xlpm.Nm,1,_xlpm.fr)&amp;INDEX(_xlpm.Nm,1,_xlpm.ls)))</f>
        <v>78</v>
      </c>
      <c r="D239" t="s">
        <v>1901</v>
      </c>
      <c r="E239" s="27" t="str" cm="1">
        <f t="array" ref="E239">_xlfn.LET(
_xlpm.wr,D239,
_xlpm.arr,$K$5:$K$13,
_xlpm.srt,IFERROR(FIND(_xlpm.arr,D239),1000),
_xlpm.rz,_xlfn.HSTACK(_xlpm.arr,_xlpm.srt),
_xlpm.sr,_xlfn._xlws.FILTER(_xlfn._xlws.SORT(_xlpm.rz,2,1),_xlfn.TAKE(_xlfn._xlws.SORT(_xlpm.rz,2),,-1)&lt;1000),
_xlpm.sb, _xlfn.TAKE(_xlpm.sr,,1),
_xlpm.rd, _xlfn.REDUCE(_xlpm.wr,_xlpm.sb,_xlfn.LAMBDA(_xlpm.a,_xlpm.v,SUBSTITUTE(_xlpm.a,_xlpm.v,_xlfn.XLOOKUP(_xlpm.v,$K$5:$K$13,$L$5:$L$13)))),
IFERROR(_xlpm.rd,D239))</f>
        <v>7389zhbvcnpmst28</v>
      </c>
      <c r="F239" s="43" t="str" cm="1">
        <f t="array" ref="F239">_xlfn.LET(
_xlpm.wr,D239,
_xlpm.arr,$K$5:$K$13,
_xlpm.srt,IFERROR(FIND(_xlpm.arr,D239),1000),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IFERROR(_xlpm.rd,D239))</f>
        <v>7389zhbvcnpmst28</v>
      </c>
      <c r="G239" s="28" cm="1">
        <f t="array" ref="G239">_xlfn.LET(
_xlpm.chars,F239,
_xlpm.ln, LEN(_xlpm.chars),
_xlpm.cr, MID(_xlpm.chars,_xlfn.SEQUENCE(,_xlpm.ln),1),
_xlpm.Nm, IFERROR(--_xlpm.cr,_xlpm.cr),
_xlpm.isN, ISNUMBER(_xlpm.Nm),
_xlpm.fr,_xlfn.XMATCH(TRUE,_xlpm.isN,0),
_xlpm.ls,_xlfn.XMATCH(TRUE,_xlpm.isN,0,-1),
--(INDEX(_xlpm.Nm,1,_xlpm.fr)&amp;INDEX(_xlpm.Nm,1,_xlpm.ls)))</f>
        <v>78</v>
      </c>
      <c r="M239" s="28"/>
    </row>
    <row r="240" spans="1:13" x14ac:dyDescent="0.3">
      <c r="A240" s="12" t="str" cm="1">
        <f t="array" aca="1" ref="A240" ca="1">MegaReplace(D240,$K$5,$L$5)</f>
        <v>7qdcnpcqbf1flpzjkpfkm98</v>
      </c>
      <c r="B240" s="12" cm="1">
        <f t="array" aca="1" ref="B240" ca="1">_xlfn.LET(
_xlpm.chars,A240,
_xlpm.ln, LEN(_xlpm.chars),
_xlpm.cr, MID(_xlpm.chars,_xlfn.SEQUENCE(,_xlpm.ln),1),
_xlpm.Nm, IFERROR(--_xlpm.cr,_xlpm.cr),
_xlpm.isN, ISNUMBER(_xlpm.Nm),
_xlpm.fr,_xlfn.XMATCH(TRUE,_xlpm.isN,0),
_xlpm.ls,_xlfn.XMATCH(TRUE,_xlpm.isN,0,-1),
--(INDEX(_xlpm.Nm,1,_xlpm.fr)&amp;INDEX(_xlpm.Nm,1,_xlpm.ls)))</f>
        <v>78</v>
      </c>
      <c r="D240" t="s">
        <v>1973</v>
      </c>
      <c r="E240" s="27" t="str" cm="1">
        <f t="array" ref="E240">_xlfn.LET(
_xlpm.wr,D240,
_xlpm.arr,$K$5:$K$13,
_xlpm.srt,IFERROR(FIND(_xlpm.arr,D240),1000),
_xlpm.rz,_xlfn.HSTACK(_xlpm.arr,_xlpm.srt),
_xlpm.sr,_xlfn._xlws.FILTER(_xlfn._xlws.SORT(_xlpm.rz,2,1),_xlfn.TAKE(_xlfn._xlws.SORT(_xlpm.rz,2),,-1)&lt;1000),
_xlpm.sb, _xlfn.TAKE(_xlpm.sr,,1),
_xlpm.rd, _xlfn.REDUCE(_xlpm.wr,_xlpm.sb,_xlfn.LAMBDA(_xlpm.a,_xlpm.v,SUBSTITUTE(_xlpm.a,_xlpm.v,_xlfn.XLOOKUP(_xlpm.v,$K$5:$K$13,$L$5:$L$13)))),
IFERROR(_xlpm.rd,D240))</f>
        <v>7qdcnpcqbf1flpzjkpfkm98</v>
      </c>
      <c r="F240" s="43" t="str" cm="1">
        <f t="array" ref="F240">_xlfn.LET(
_xlpm.wr,D240,
_xlpm.arr,$K$5:$K$13,
_xlpm.srt,IFERROR(FIND(_xlpm.arr,D240),1000),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IFERROR(_xlpm.rd,D240))</f>
        <v>7qdcnpcqbf1flpzjkpfkm98</v>
      </c>
      <c r="G240" s="28" cm="1">
        <f t="array" ref="G240">_xlfn.LET(
_xlpm.chars,F240,
_xlpm.ln, LEN(_xlpm.chars),
_xlpm.cr, MID(_xlpm.chars,_xlfn.SEQUENCE(,_xlpm.ln),1),
_xlpm.Nm, IFERROR(--_xlpm.cr,_xlpm.cr),
_xlpm.isN, ISNUMBER(_xlpm.Nm),
_xlpm.fr,_xlfn.XMATCH(TRUE,_xlpm.isN,0),
_xlpm.ls,_xlfn.XMATCH(TRUE,_xlpm.isN,0,-1),
--(INDEX(_xlpm.Nm,1,_xlpm.fr)&amp;INDEX(_xlpm.Nm,1,_xlpm.ls)))</f>
        <v>78</v>
      </c>
      <c r="M240" s="28"/>
    </row>
    <row r="241" spans="1:13" x14ac:dyDescent="0.3">
      <c r="A241" s="12" t="str" cm="1">
        <f t="array" aca="1" ref="A241" ca="1">MegaReplace(D241,$K$5,$L$5)</f>
        <v>7581ightvs</v>
      </c>
      <c r="B241" s="12" cm="1">
        <f t="array" aca="1" ref="B241" ca="1">_xlfn.LET(
_xlpm.chars,A241,
_xlpm.ln, LEN(_xlpm.chars),
_xlpm.cr, MID(_xlpm.chars,_xlfn.SEQUENCE(,_xlpm.ln),1),
_xlpm.Nm, IFERROR(--_xlpm.cr,_xlpm.cr),
_xlpm.isN, ISNUMBER(_xlpm.Nm),
_xlpm.fr,_xlfn.XMATCH(TRUE,_xlpm.isN,0),
_xlpm.ls,_xlfn.XMATCH(TRUE,_xlpm.isN,0,-1),
--(INDEX(_xlpm.Nm,1,_xlpm.fr)&amp;INDEX(_xlpm.Nm,1,_xlpm.ls)))</f>
        <v>71</v>
      </c>
      <c r="D241" t="s">
        <v>2026</v>
      </c>
      <c r="E241" s="27" t="str" cm="1">
        <f t="array" ref="E241">_xlfn.LET(
_xlpm.wr,D241,
_xlpm.arr,$K$5:$K$13,
_xlpm.srt,IFERROR(FIND(_xlpm.arr,D241),1000),
_xlpm.rz,_xlfn.HSTACK(_xlpm.arr,_xlpm.srt),
_xlpm.sr,_xlfn._xlws.FILTER(_xlfn._xlws.SORT(_xlpm.rz,2,1),_xlfn.TAKE(_xlfn._xlws.SORT(_xlpm.rz,2),,-1)&lt;1000),
_xlpm.sb, _xlfn.TAKE(_xlpm.sr,,1),
_xlpm.rd, _xlfn.REDUCE(_xlpm.wr,_xlpm.sb,_xlfn.LAMBDA(_xlpm.a,_xlpm.v,SUBSTITUTE(_xlpm.a,_xlpm.v,_xlfn.XLOOKUP(_xlpm.v,$K$5:$K$13,$L$5:$L$13)))),
IFERROR(_xlpm.rd,D241))</f>
        <v>758on8vs</v>
      </c>
      <c r="F241" s="43" t="str" cm="1">
        <f t="array" ref="F241">_xlfn.LET(
_xlpm.wr,D241,
_xlpm.arr,$K$5:$K$13,
_xlpm.srt,IFERROR(FIND(_xlpm.arr,D241),1000),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IFERROR(_xlpm.rd,D241))</f>
        <v>75818vs</v>
      </c>
      <c r="G241" s="28" cm="1">
        <f t="array" ref="G241">_xlfn.LET(
_xlpm.chars,F241,
_xlpm.ln, LEN(_xlpm.chars),
_xlpm.cr, MID(_xlpm.chars,_xlfn.SEQUENCE(,_xlpm.ln),1),
_xlpm.Nm, IFERROR(--_xlpm.cr,_xlpm.cr),
_xlpm.isN, ISNUMBER(_xlpm.Nm),
_xlpm.fr,_xlfn.XMATCH(TRUE,_xlpm.isN,0),
_xlpm.ls,_xlfn.XMATCH(TRUE,_xlpm.isN,0,-1),
--(INDEX(_xlpm.Nm,1,_xlpm.fr)&amp;INDEX(_xlpm.Nm,1,_xlpm.ls)))</f>
        <v>78</v>
      </c>
      <c r="M241" s="28"/>
    </row>
    <row r="242" spans="1:13" x14ac:dyDescent="0.3">
      <c r="A242" s="12" t="str" cm="1">
        <f t="array" aca="1" ref="A242" ca="1">MegaReplace(D242,$K$5,$L$5)</f>
        <v>rnfd7fpvbjgg8</v>
      </c>
      <c r="B242" s="12" cm="1">
        <f t="array" aca="1" ref="B242" ca="1">_xlfn.LET(
_xlpm.chars,A242,
_xlpm.ln, LEN(_xlpm.chars),
_xlpm.cr, MID(_xlpm.chars,_xlfn.SEQUENCE(,_xlpm.ln),1),
_xlpm.Nm, IFERROR(--_xlpm.cr,_xlpm.cr),
_xlpm.isN, ISNUMBER(_xlpm.Nm),
_xlpm.fr,_xlfn.XMATCH(TRUE,_xlpm.isN,0),
_xlpm.ls,_xlfn.XMATCH(TRUE,_xlpm.isN,0,-1),
--(INDEX(_xlpm.Nm,1,_xlpm.fr)&amp;INDEX(_xlpm.Nm,1,_xlpm.ls)))</f>
        <v>78</v>
      </c>
      <c r="D242" t="s">
        <v>2050</v>
      </c>
      <c r="E242" s="27" t="str" cm="1">
        <f t="array" ref="E242">_xlfn.LET(
_xlpm.wr,D242,
_xlpm.arr,$K$5:$K$13,
_xlpm.srt,IFERROR(FIND(_xlpm.arr,D242),1000),
_xlpm.rz,_xlfn.HSTACK(_xlpm.arr,_xlpm.srt),
_xlpm.sr,_xlfn._xlws.FILTER(_xlfn._xlws.SORT(_xlpm.rz,2,1),_xlfn.TAKE(_xlfn._xlws.SORT(_xlpm.rz,2),,-1)&lt;1000),
_xlpm.sb, _xlfn.TAKE(_xlpm.sr,,1),
_xlpm.rd, _xlfn.REDUCE(_xlpm.wr,_xlpm.sb,_xlfn.LAMBDA(_xlpm.a,_xlpm.v,SUBSTITUTE(_xlpm.a,_xlpm.v,_xlfn.XLOOKUP(_xlpm.v,$K$5:$K$13,$L$5:$L$13)))),
IFERROR(_xlpm.rd,D242))</f>
        <v>rnfd7fpvbjgg8</v>
      </c>
      <c r="F242" s="43" t="str" cm="1">
        <f t="array" ref="F242">_xlfn.LET(
_xlpm.wr,D242,
_xlpm.arr,$K$5:$K$13,
_xlpm.srt,IFERROR(FIND(_xlpm.arr,D242),1000),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IFERROR(_xlpm.rd,D242))</f>
        <v>rnfd7fpvbjgg8</v>
      </c>
      <c r="G242" s="28" cm="1">
        <f t="array" ref="G242">_xlfn.LET(
_xlpm.chars,F242,
_xlpm.ln, LEN(_xlpm.chars),
_xlpm.cr, MID(_xlpm.chars,_xlfn.SEQUENCE(,_xlpm.ln),1),
_xlpm.Nm, IFERROR(--_xlpm.cr,_xlpm.cr),
_xlpm.isN, ISNUMBER(_xlpm.Nm),
_xlpm.fr,_xlfn.XMATCH(TRUE,_xlpm.isN,0),
_xlpm.ls,_xlfn.XMATCH(TRUE,_xlpm.isN,0,-1),
--(INDEX(_xlpm.Nm,1,_xlpm.fr)&amp;INDEX(_xlpm.Nm,1,_xlpm.ls)))</f>
        <v>78</v>
      </c>
      <c r="M242" s="28"/>
    </row>
    <row r="243" spans="1:13" x14ac:dyDescent="0.3">
      <c r="A243" s="12" t="str" cm="1">
        <f t="array" aca="1" ref="A243" ca="1">MegaReplace(D243,$K$5,$L$5)</f>
        <v>7588sfgczpncmx</v>
      </c>
      <c r="B243" s="12" cm="1">
        <f t="array" aca="1" ref="B243" ca="1">_xlfn.LET(
_xlpm.chars,A243,
_xlpm.ln, LEN(_xlpm.chars),
_xlpm.cr, MID(_xlpm.chars,_xlfn.SEQUENCE(,_xlpm.ln),1),
_xlpm.Nm, IFERROR(--_xlpm.cr,_xlpm.cr),
_xlpm.isN, ISNUMBER(_xlpm.Nm),
_xlpm.fr,_xlfn.XMATCH(TRUE,_xlpm.isN,0),
_xlpm.ls,_xlfn.XMATCH(TRUE,_xlpm.isN,0,-1),
--(INDEX(_xlpm.Nm,1,_xlpm.fr)&amp;INDEX(_xlpm.Nm,1,_xlpm.ls)))</f>
        <v>78</v>
      </c>
      <c r="D243" t="s">
        <v>2147</v>
      </c>
      <c r="E243" s="27" t="str" cm="1">
        <f t="array" ref="E243">_xlfn.LET(
_xlpm.wr,D243,
_xlpm.arr,$K$5:$K$13,
_xlpm.srt,IFERROR(FIND(_xlpm.arr,D243),1000),
_xlpm.rz,_xlfn.HSTACK(_xlpm.arr,_xlpm.srt),
_xlpm.sr,_xlfn._xlws.FILTER(_xlfn._xlws.SORT(_xlpm.rz,2,1),_xlfn.TAKE(_xlfn._xlws.SORT(_xlpm.rz,2),,-1)&lt;1000),
_xlpm.sb, _xlfn.TAKE(_xlpm.sr,,1),
_xlpm.rd, _xlfn.REDUCE(_xlpm.wr,_xlpm.sb,_xlfn.LAMBDA(_xlpm.a,_xlpm.v,SUBSTITUTE(_xlpm.a,_xlpm.v,_xlfn.XLOOKUP(_xlpm.v,$K$5:$K$13,$L$5:$L$13)))),
IFERROR(_xlpm.rd,D243))</f>
        <v>7588sfgczpncmx</v>
      </c>
      <c r="F243" s="43" t="str" cm="1">
        <f t="array" ref="F243">_xlfn.LET(
_xlpm.wr,D243,
_xlpm.arr,$K$5:$K$13,
_xlpm.srt,IFERROR(FIND(_xlpm.arr,D243),1000),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IFERROR(_xlpm.rd,D243))</f>
        <v>7588sfgczpncmx</v>
      </c>
      <c r="G243" s="28" cm="1">
        <f t="array" ref="G243">_xlfn.LET(
_xlpm.chars,F243,
_xlpm.ln, LEN(_xlpm.chars),
_xlpm.cr, MID(_xlpm.chars,_xlfn.SEQUENCE(,_xlpm.ln),1),
_xlpm.Nm, IFERROR(--_xlpm.cr,_xlpm.cr),
_xlpm.isN, ISNUMBER(_xlpm.Nm),
_xlpm.fr,_xlfn.XMATCH(TRUE,_xlpm.isN,0),
_xlpm.ls,_xlfn.XMATCH(TRUE,_xlpm.isN,0,-1),
--(INDEX(_xlpm.Nm,1,_xlpm.fr)&amp;INDEX(_xlpm.Nm,1,_xlpm.ls)))</f>
        <v>78</v>
      </c>
      <c r="M243" s="28"/>
    </row>
    <row r="244" spans="1:13" x14ac:dyDescent="0.3">
      <c r="A244" s="12" t="str" cm="1">
        <f t="array" aca="1" ref="A244" ca="1">MegaReplace(D244,$K$5,$L$5)</f>
        <v>758379pnbzm8</v>
      </c>
      <c r="B244" s="12" cm="1">
        <f t="array" aca="1" ref="B244" ca="1">_xlfn.LET(
_xlpm.chars,A244,
_xlpm.ln, LEN(_xlpm.chars),
_xlpm.cr, MID(_xlpm.chars,_xlfn.SEQUENCE(,_xlpm.ln),1),
_xlpm.Nm, IFERROR(--_xlpm.cr,_xlpm.cr),
_xlpm.isN, ISNUMBER(_xlpm.Nm),
_xlpm.fr,_xlfn.XMATCH(TRUE,_xlpm.isN,0),
_xlpm.ls,_xlfn.XMATCH(TRUE,_xlpm.isN,0,-1),
--(INDEX(_xlpm.Nm,1,_xlpm.fr)&amp;INDEX(_xlpm.Nm,1,_xlpm.ls)))</f>
        <v>78</v>
      </c>
      <c r="D244" t="s">
        <v>2367</v>
      </c>
      <c r="E244" s="27" t="str" cm="1">
        <f t="array" ref="E244">_xlfn.LET(
_xlpm.wr,D244,
_xlpm.arr,$K$5:$K$13,
_xlpm.srt,IFERROR(FIND(_xlpm.arr,D244),1000),
_xlpm.rz,_xlfn.HSTACK(_xlpm.arr,_xlpm.srt),
_xlpm.sr,_xlfn._xlws.FILTER(_xlfn._xlws.SORT(_xlpm.rz,2,1),_xlfn.TAKE(_xlfn._xlws.SORT(_xlpm.rz,2),,-1)&lt;1000),
_xlpm.sb, _xlfn.TAKE(_xlpm.sr,,1),
_xlpm.rd, _xlfn.REDUCE(_xlpm.wr,_xlpm.sb,_xlfn.LAMBDA(_xlpm.a,_xlpm.v,SUBSTITUTE(_xlpm.a,_xlpm.v,_xlfn.XLOOKUP(_xlpm.v,$K$5:$K$13,$L$5:$L$13)))),
IFERROR(_xlpm.rd,D244))</f>
        <v>758379pnbzm8</v>
      </c>
      <c r="F244" s="43" t="str" cm="1">
        <f t="array" ref="F244">_xlfn.LET(
_xlpm.wr,D244,
_xlpm.arr,$K$5:$K$13,
_xlpm.srt,IFERROR(FIND(_xlpm.arr,D244),1000),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IFERROR(_xlpm.rd,D244))</f>
        <v>758379pnbzm8</v>
      </c>
      <c r="G244" s="28" cm="1">
        <f t="array" ref="G244">_xlfn.LET(
_xlpm.chars,F244,
_xlpm.ln, LEN(_xlpm.chars),
_xlpm.cr, MID(_xlpm.chars,_xlfn.SEQUENCE(,_xlpm.ln),1),
_xlpm.Nm, IFERROR(--_xlpm.cr,_xlpm.cr),
_xlpm.isN, ISNUMBER(_xlpm.Nm),
_xlpm.fr,_xlfn.XMATCH(TRUE,_xlpm.isN,0),
_xlpm.ls,_xlfn.XMATCH(TRUE,_xlpm.isN,0,-1),
--(INDEX(_xlpm.Nm,1,_xlpm.fr)&amp;INDEX(_xlpm.Nm,1,_xlpm.ls)))</f>
        <v>78</v>
      </c>
      <c r="M244" s="28"/>
    </row>
    <row r="245" spans="1:13" x14ac:dyDescent="0.3">
      <c r="A245" s="12" t="str" cm="1">
        <f t="array" aca="1" ref="A245" ca="1">MegaReplace(D245,$K$5,$L$5)</f>
        <v>74qvvzlbjnbhpp4218</v>
      </c>
      <c r="B245" s="12" cm="1">
        <f t="array" aca="1" ref="B245" ca="1">_xlfn.LET(
_xlpm.chars,A245,
_xlpm.ln, LEN(_xlpm.chars),
_xlpm.cr, MID(_xlpm.chars,_xlfn.SEQUENCE(,_xlpm.ln),1),
_xlpm.Nm, IFERROR(--_xlpm.cr,_xlpm.cr),
_xlpm.isN, ISNUMBER(_xlpm.Nm),
_xlpm.fr,_xlfn.XMATCH(TRUE,_xlpm.isN,0),
_xlpm.ls,_xlfn.XMATCH(TRUE,_xlpm.isN,0,-1),
--(INDEX(_xlpm.Nm,1,_xlpm.fr)&amp;INDEX(_xlpm.Nm,1,_xlpm.ls)))</f>
        <v>78</v>
      </c>
      <c r="D245" t="s">
        <v>2381</v>
      </c>
      <c r="E245" s="27" t="str" cm="1">
        <f t="array" ref="E245">_xlfn.LET(
_xlpm.wr,D245,
_xlpm.arr,$K$5:$K$13,
_xlpm.srt,IFERROR(FIND(_xlpm.arr,D245),1000),
_xlpm.rz,_xlfn.HSTACK(_xlpm.arr,_xlpm.srt),
_xlpm.sr,_xlfn._xlws.FILTER(_xlfn._xlws.SORT(_xlpm.rz,2,1),_xlfn.TAKE(_xlfn._xlws.SORT(_xlpm.rz,2),,-1)&lt;1000),
_xlpm.sb, _xlfn.TAKE(_xlpm.sr,,1),
_xlpm.rd, _xlfn.REDUCE(_xlpm.wr,_xlpm.sb,_xlfn.LAMBDA(_xlpm.a,_xlpm.v,SUBSTITUTE(_xlpm.a,_xlpm.v,_xlfn.XLOOKUP(_xlpm.v,$K$5:$K$13,$L$5:$L$13)))),
IFERROR(_xlpm.rd,D245))</f>
        <v>74qvvzlbjnbhpp4218</v>
      </c>
      <c r="F245" s="43" t="str" cm="1">
        <f t="array" ref="F245">_xlfn.LET(
_xlpm.wr,D245,
_xlpm.arr,$K$5:$K$13,
_xlpm.srt,IFERROR(FIND(_xlpm.arr,D245),1000),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IFERROR(_xlpm.rd,D245))</f>
        <v>74qvvzlbjnbhpp4218</v>
      </c>
      <c r="G245" s="28" cm="1">
        <f t="array" ref="G245">_xlfn.LET(
_xlpm.chars,F245,
_xlpm.ln, LEN(_xlpm.chars),
_xlpm.cr, MID(_xlpm.chars,_xlfn.SEQUENCE(,_xlpm.ln),1),
_xlpm.Nm, IFERROR(--_xlpm.cr,_xlpm.cr),
_xlpm.isN, ISNUMBER(_xlpm.Nm),
_xlpm.fr,_xlfn.XMATCH(TRUE,_xlpm.isN,0),
_xlpm.ls,_xlfn.XMATCH(TRUE,_xlpm.isN,0,-1),
--(INDEX(_xlpm.Nm,1,_xlpm.fr)&amp;INDEX(_xlpm.Nm,1,_xlpm.ls)))</f>
        <v>78</v>
      </c>
      <c r="M245" s="28"/>
    </row>
    <row r="246" spans="1:13" x14ac:dyDescent="0.3">
      <c r="A246" s="12" t="str" cm="1">
        <f t="array" aca="1" ref="A246" ca="1">MegaReplace(D246,$K$5,$L$5)</f>
        <v>71gpllvh59bmp1fpj8</v>
      </c>
      <c r="B246" s="12" cm="1">
        <f t="array" aca="1" ref="B246" ca="1">_xlfn.LET(
_xlpm.chars,A246,
_xlpm.ln, LEN(_xlpm.chars),
_xlpm.cr, MID(_xlpm.chars,_xlfn.SEQUENCE(,_xlpm.ln),1),
_xlpm.Nm, IFERROR(--_xlpm.cr,_xlpm.cr),
_xlpm.isN, ISNUMBER(_xlpm.Nm),
_xlpm.fr,_xlfn.XMATCH(TRUE,_xlpm.isN,0),
_xlpm.ls,_xlfn.XMATCH(TRUE,_xlpm.isN,0,-1),
--(INDEX(_xlpm.Nm,1,_xlpm.fr)&amp;INDEX(_xlpm.Nm,1,_xlpm.ls)))</f>
        <v>78</v>
      </c>
      <c r="D246" t="s">
        <v>2600</v>
      </c>
      <c r="E246" s="27" t="str" cm="1">
        <f t="array" ref="E246">_xlfn.LET(
_xlpm.wr,D246,
_xlpm.arr,$K$5:$K$13,
_xlpm.srt,IFERROR(FIND(_xlpm.arr,D246),1000),
_xlpm.rz,_xlfn.HSTACK(_xlpm.arr,_xlpm.srt),
_xlpm.sr,_xlfn._xlws.FILTER(_xlfn._xlws.SORT(_xlpm.rz,2,1),_xlfn.TAKE(_xlfn._xlws.SORT(_xlpm.rz,2),,-1)&lt;1000),
_xlpm.sb, _xlfn.TAKE(_xlpm.sr,,1),
_xlpm.rd, _xlfn.REDUCE(_xlpm.wr,_xlpm.sb,_xlfn.LAMBDA(_xlpm.a,_xlpm.v,SUBSTITUTE(_xlpm.a,_xlpm.v,_xlfn.XLOOKUP(_xlpm.v,$K$5:$K$13,$L$5:$L$13)))),
IFERROR(_xlpm.rd,D246))</f>
        <v>71gpllvh59bmp1fpj8</v>
      </c>
      <c r="F246" s="43" t="str" cm="1">
        <f t="array" ref="F246">_xlfn.LET(
_xlpm.wr,D246,
_xlpm.arr,$K$5:$K$13,
_xlpm.srt,IFERROR(FIND(_xlpm.arr,D246),1000),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IFERROR(_xlpm.rd,D246))</f>
        <v>71gpllvh59bmp1fpj8</v>
      </c>
      <c r="G246" s="28" cm="1">
        <f t="array" ref="G246">_xlfn.LET(
_xlpm.chars,F246,
_xlpm.ln, LEN(_xlpm.chars),
_xlpm.cr, MID(_xlpm.chars,_xlfn.SEQUENCE(,_xlpm.ln),1),
_xlpm.Nm, IFERROR(--_xlpm.cr,_xlpm.cr),
_xlpm.isN, ISNUMBER(_xlpm.Nm),
_xlpm.fr,_xlfn.XMATCH(TRUE,_xlpm.isN,0),
_xlpm.ls,_xlfn.XMATCH(TRUE,_xlpm.isN,0,-1),
--(INDEX(_xlpm.Nm,1,_xlpm.fr)&amp;INDEX(_xlpm.Nm,1,_xlpm.ls)))</f>
        <v>78</v>
      </c>
      <c r="M246" s="28"/>
    </row>
    <row r="247" spans="1:13" x14ac:dyDescent="0.3">
      <c r="A247" s="12" t="str" cm="1">
        <f t="array" aca="1" ref="A247" ca="1">MegaReplace(D247,$K$5,$L$5)</f>
        <v>7csgvmxbtgtp78</v>
      </c>
      <c r="B247" s="12" cm="1">
        <f t="array" aca="1" ref="B247" ca="1">_xlfn.LET(
_xlpm.chars,A247,
_xlpm.ln, LEN(_xlpm.chars),
_xlpm.cr, MID(_xlpm.chars,_xlfn.SEQUENCE(,_xlpm.ln),1),
_xlpm.Nm, IFERROR(--_xlpm.cr,_xlpm.cr),
_xlpm.isN, ISNUMBER(_xlpm.Nm),
_xlpm.fr,_xlfn.XMATCH(TRUE,_xlpm.isN,0),
_xlpm.ls,_xlfn.XMATCH(TRUE,_xlpm.isN,0,-1),
--(INDEX(_xlpm.Nm,1,_xlpm.fr)&amp;INDEX(_xlpm.Nm,1,_xlpm.ls)))</f>
        <v>78</v>
      </c>
      <c r="D247" t="s">
        <v>2665</v>
      </c>
      <c r="E247" s="27" t="str" cm="1">
        <f t="array" ref="E247">_xlfn.LET(
_xlpm.wr,D247,
_xlpm.arr,$K$5:$K$13,
_xlpm.srt,IFERROR(FIND(_xlpm.arr,D247),1000),
_xlpm.rz,_xlfn.HSTACK(_xlpm.arr,_xlpm.srt),
_xlpm.sr,_xlfn._xlws.FILTER(_xlfn._xlws.SORT(_xlpm.rz,2,1),_xlfn.TAKE(_xlfn._xlws.SORT(_xlpm.rz,2),,-1)&lt;1000),
_xlpm.sb, _xlfn.TAKE(_xlpm.sr,,1),
_xlpm.rd, _xlfn.REDUCE(_xlpm.wr,_xlpm.sb,_xlfn.LAMBDA(_xlpm.a,_xlpm.v,SUBSTITUTE(_xlpm.a,_xlpm.v,_xlfn.XLOOKUP(_xlpm.v,$K$5:$K$13,$L$5:$L$13)))),
IFERROR(_xlpm.rd,D247))</f>
        <v>7csgvmxbtgtp78</v>
      </c>
      <c r="F247" s="43" t="str" cm="1">
        <f t="array" ref="F247">_xlfn.LET(
_xlpm.wr,D247,
_xlpm.arr,$K$5:$K$13,
_xlpm.srt,IFERROR(FIND(_xlpm.arr,D247),1000),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IFERROR(_xlpm.rd,D247))</f>
        <v>7csgvmxbtgtp78</v>
      </c>
      <c r="G247" s="28" cm="1">
        <f t="array" ref="G247">_xlfn.LET(
_xlpm.chars,F247,
_xlpm.ln, LEN(_xlpm.chars),
_xlpm.cr, MID(_xlpm.chars,_xlfn.SEQUENCE(,_xlpm.ln),1),
_xlpm.Nm, IFERROR(--_xlpm.cr,_xlpm.cr),
_xlpm.isN, ISNUMBER(_xlpm.Nm),
_xlpm.fr,_xlfn.XMATCH(TRUE,_xlpm.isN,0),
_xlpm.ls,_xlfn.XMATCH(TRUE,_xlpm.isN,0,-1),
--(INDEX(_xlpm.Nm,1,_xlpm.fr)&amp;INDEX(_xlpm.Nm,1,_xlpm.ls)))</f>
        <v>78</v>
      </c>
      <c r="M247" s="28"/>
    </row>
    <row r="248" spans="1:13" x14ac:dyDescent="0.3">
      <c r="A248" s="12" t="str" cm="1">
        <f t="array" aca="1" ref="A248" ca="1">MegaReplace(D248,$K$5,$L$5)</f>
        <v>7625917vkshzpbkbhtssg</v>
      </c>
      <c r="B248" s="12" cm="1">
        <f t="array" aca="1" ref="B248" ca="1">_xlfn.LET(
_xlpm.chars,A248,
_xlpm.ln, LEN(_xlpm.chars),
_xlpm.cr, MID(_xlpm.chars,_xlfn.SEQUENCE(,_xlpm.ln),1),
_xlpm.Nm, IFERROR(--_xlpm.cr,_xlpm.cr),
_xlpm.isN, ISNUMBER(_xlpm.Nm),
_xlpm.fr,_xlfn.XMATCH(TRUE,_xlpm.isN,0),
_xlpm.ls,_xlfn.XMATCH(TRUE,_xlpm.isN,0,-1),
--(INDEX(_xlpm.Nm,1,_xlpm.fr)&amp;INDEX(_xlpm.Nm,1,_xlpm.ls)))</f>
        <v>77</v>
      </c>
      <c r="D248" t="s">
        <v>1769</v>
      </c>
      <c r="E248" s="27" t="str" cm="1">
        <f t="array" ref="E248">_xlfn.LET(
_xlpm.wr,D248,
_xlpm.arr,$K$5:$K$13,
_xlpm.srt,IFERROR(FIND(_xlpm.arr,D248),1000),
_xlpm.rz,_xlfn.HSTACK(_xlpm.arr,_xlpm.srt),
_xlpm.sr,_xlfn._xlws.FILTER(_xlfn._xlws.SORT(_xlpm.rz,2,1),_xlfn.TAKE(_xlfn._xlws.SORT(_xlpm.rz,2),,-1)&lt;1000),
_xlpm.sb, _xlfn.TAKE(_xlpm.sr,,1),
_xlpm.rd, _xlfn.REDUCE(_xlpm.wr,_xlpm.sb,_xlfn.LAMBDA(_xlpm.a,_xlpm.v,SUBSTITUTE(_xlpm.a,_xlpm.v,_xlfn.XLOOKUP(_xlpm.v,$K$5:$K$13,$L$5:$L$13)))),
IFERROR(_xlpm.rd,D248))</f>
        <v>7625917vkshzpbkbhtssg</v>
      </c>
      <c r="F248" s="43" t="str" cm="1">
        <f t="array" ref="F248">_xlfn.LET(
_xlpm.wr,D248,
_xlpm.arr,$K$5:$K$13,
_xlpm.srt,IFERROR(FIND(_xlpm.arr,D248),1000),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IFERROR(_xlpm.rd,D248))</f>
        <v>7625917vkshzpbkbhtssg</v>
      </c>
      <c r="G248" s="28" cm="1">
        <f t="array" ref="G248">_xlfn.LET(
_xlpm.chars,F248,
_xlpm.ln, LEN(_xlpm.chars),
_xlpm.cr, MID(_xlpm.chars,_xlfn.SEQUENCE(,_xlpm.ln),1),
_xlpm.Nm, IFERROR(--_xlpm.cr,_xlpm.cr),
_xlpm.isN, ISNUMBER(_xlpm.Nm),
_xlpm.fr,_xlfn.XMATCH(TRUE,_xlpm.isN,0),
_xlpm.ls,_xlfn.XMATCH(TRUE,_xlpm.isN,0,-1),
--(INDEX(_xlpm.Nm,1,_xlpm.fr)&amp;INDEX(_xlpm.Nm,1,_xlpm.ls)))</f>
        <v>77</v>
      </c>
      <c r="M248" s="28"/>
    </row>
    <row r="249" spans="1:13" x14ac:dyDescent="0.3">
      <c r="A249" s="12" t="str" cm="1">
        <f t="array" aca="1" ref="A249" ca="1">MegaReplace(D249,$K$5,$L$5)</f>
        <v>7fnmvbl867xgzhnrdjkj827</v>
      </c>
      <c r="B249" s="12" cm="1">
        <f t="array" aca="1" ref="B249" ca="1">_xlfn.LET(
_xlpm.chars,A249,
_xlpm.ln, LEN(_xlpm.chars),
_xlpm.cr, MID(_xlpm.chars,_xlfn.SEQUENCE(,_xlpm.ln),1),
_xlpm.Nm, IFERROR(--_xlpm.cr,_xlpm.cr),
_xlpm.isN, ISNUMBER(_xlpm.Nm),
_xlpm.fr,_xlfn.XMATCH(TRUE,_xlpm.isN,0),
_xlpm.ls,_xlfn.XMATCH(TRUE,_xlpm.isN,0,-1),
--(INDEX(_xlpm.Nm,1,_xlpm.fr)&amp;INDEX(_xlpm.Nm,1,_xlpm.ls)))</f>
        <v>77</v>
      </c>
      <c r="D249" t="s">
        <v>1831</v>
      </c>
      <c r="E249" s="27" t="str" cm="1">
        <f t="array" ref="E249">_xlfn.LET(
_xlpm.wr,D249,
_xlpm.arr,$K$5:$K$13,
_xlpm.srt,IFERROR(FIND(_xlpm.arr,D249),1000),
_xlpm.rz,_xlfn.HSTACK(_xlpm.arr,_xlpm.srt),
_xlpm.sr,_xlfn._xlws.FILTER(_xlfn._xlws.SORT(_xlpm.rz,2,1),_xlfn.TAKE(_xlfn._xlws.SORT(_xlpm.rz,2),,-1)&lt;1000),
_xlpm.sb, _xlfn.TAKE(_xlpm.sr,,1),
_xlpm.rd, _xlfn.REDUCE(_xlpm.wr,_xlpm.sb,_xlfn.LAMBDA(_xlpm.a,_xlpm.v,SUBSTITUTE(_xlpm.a,_xlpm.v,_xlfn.XLOOKUP(_xlpm.v,$K$5:$K$13,$L$5:$L$13)))),
IFERROR(_xlpm.rd,D249))</f>
        <v>7fnmvbl867xgzhnrdjkj827</v>
      </c>
      <c r="F249" s="43" t="str" cm="1">
        <f t="array" ref="F249">_xlfn.LET(
_xlpm.wr,D249,
_xlpm.arr,$K$5:$K$13,
_xlpm.srt,IFERROR(FIND(_xlpm.arr,D249),1000),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IFERROR(_xlpm.rd,D249))</f>
        <v>7fnmvbl867xgzhnrdjkj827</v>
      </c>
      <c r="G249" s="28" cm="1">
        <f t="array" ref="G249">_xlfn.LET(
_xlpm.chars,F249,
_xlpm.ln, LEN(_xlpm.chars),
_xlpm.cr, MID(_xlpm.chars,_xlfn.SEQUENCE(,_xlpm.ln),1),
_xlpm.Nm, IFERROR(--_xlpm.cr,_xlpm.cr),
_xlpm.isN, ISNUMBER(_xlpm.Nm),
_xlpm.fr,_xlfn.XMATCH(TRUE,_xlpm.isN,0),
_xlpm.ls,_xlfn.XMATCH(TRUE,_xlpm.isN,0,-1),
--(INDEX(_xlpm.Nm,1,_xlpm.fr)&amp;INDEX(_xlpm.Nm,1,_xlpm.ls)))</f>
        <v>77</v>
      </c>
      <c r="M249" s="28"/>
    </row>
    <row r="250" spans="1:13" x14ac:dyDescent="0.3">
      <c r="A250" s="12" t="str" cm="1">
        <f t="array" aca="1" ref="A250" ca="1">MegaReplace(D250,$K$5,$L$5)</f>
        <v>kphxprbr7jp7</v>
      </c>
      <c r="B250" s="12" cm="1">
        <f t="array" aca="1" ref="B250" ca="1">_xlfn.LET(
_xlpm.chars,A250,
_xlpm.ln, LEN(_xlpm.chars),
_xlpm.cr, MID(_xlpm.chars,_xlfn.SEQUENCE(,_xlpm.ln),1),
_xlpm.Nm, IFERROR(--_xlpm.cr,_xlpm.cr),
_xlpm.isN, ISNUMBER(_xlpm.Nm),
_xlpm.fr,_xlfn.XMATCH(TRUE,_xlpm.isN,0),
_xlpm.ls,_xlfn.XMATCH(TRUE,_xlpm.isN,0,-1),
--(INDEX(_xlpm.Nm,1,_xlpm.fr)&amp;INDEX(_xlpm.Nm,1,_xlpm.ls)))</f>
        <v>77</v>
      </c>
      <c r="D250" t="s">
        <v>1836</v>
      </c>
      <c r="E250" s="27" t="str" cm="1">
        <f t="array" ref="E250">_xlfn.LET(
_xlpm.wr,D250,
_xlpm.arr,$K$5:$K$13,
_xlpm.srt,IFERROR(FIND(_xlpm.arr,D250),1000),
_xlpm.rz,_xlfn.HSTACK(_xlpm.arr,_xlpm.srt),
_xlpm.sr,_xlfn._xlws.FILTER(_xlfn._xlws.SORT(_xlpm.rz,2,1),_xlfn.TAKE(_xlfn._xlws.SORT(_xlpm.rz,2),,-1)&lt;1000),
_xlpm.sb, _xlfn.TAKE(_xlpm.sr,,1),
_xlpm.rd, _xlfn.REDUCE(_xlpm.wr,_xlpm.sb,_xlfn.LAMBDA(_xlpm.a,_xlpm.v,SUBSTITUTE(_xlpm.a,_xlpm.v,_xlfn.XLOOKUP(_xlpm.v,$K$5:$K$13,$L$5:$L$13)))),
IFERROR(_xlpm.rd,D250))</f>
        <v>kphxprbr7jp7</v>
      </c>
      <c r="F250" s="43" t="str" cm="1">
        <f t="array" ref="F250">_xlfn.LET(
_xlpm.wr,D250,
_xlpm.arr,$K$5:$K$13,
_xlpm.srt,IFERROR(FIND(_xlpm.arr,D250),1000),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IFERROR(_xlpm.rd,D250))</f>
        <v>kphxprbr7jp7</v>
      </c>
      <c r="G250" s="28" cm="1">
        <f t="array" ref="G250">_xlfn.LET(
_xlpm.chars,F250,
_xlpm.ln, LEN(_xlpm.chars),
_xlpm.cr, MID(_xlpm.chars,_xlfn.SEQUENCE(,_xlpm.ln),1),
_xlpm.Nm, IFERROR(--_xlpm.cr,_xlpm.cr),
_xlpm.isN, ISNUMBER(_xlpm.Nm),
_xlpm.fr,_xlfn.XMATCH(TRUE,_xlpm.isN,0),
_xlpm.ls,_xlfn.XMATCH(TRUE,_xlpm.isN,0,-1),
--(INDEX(_xlpm.Nm,1,_xlpm.fr)&amp;INDEX(_xlpm.Nm,1,_xlpm.ls)))</f>
        <v>77</v>
      </c>
      <c r="M250" s="28"/>
    </row>
    <row r="251" spans="1:13" x14ac:dyDescent="0.3">
      <c r="A251" s="12" t="str" cm="1">
        <f t="array" aca="1" ref="A251" ca="1">MegaReplace(D251,$K$5,$L$5)</f>
        <v>777</v>
      </c>
      <c r="B251" s="12" cm="1">
        <f t="array" aca="1" ref="B251" ca="1">_xlfn.LET(
_xlpm.chars,A251,
_xlpm.ln, LEN(_xlpm.chars),
_xlpm.cr, MID(_xlpm.chars,_xlfn.SEQUENCE(,_xlpm.ln),1),
_xlpm.Nm, IFERROR(--_xlpm.cr,_xlpm.cr),
_xlpm.isN, ISNUMBER(_xlpm.Nm),
_xlpm.fr,_xlfn.XMATCH(TRUE,_xlpm.isN,0),
_xlpm.ls,_xlfn.XMATCH(TRUE,_xlpm.isN,0,-1),
--(INDEX(_xlpm.Nm,1,_xlpm.fr)&amp;INDEX(_xlpm.Nm,1,_xlpm.ls)))</f>
        <v>77</v>
      </c>
      <c r="D251" t="s">
        <v>1876</v>
      </c>
      <c r="E251" s="27" t="str" cm="1">
        <f t="array" ref="E251">_xlfn.LET(
_xlpm.wr,D251,
_xlpm.arr,$K$5:$K$13,
_xlpm.srt,IFERROR(FIND(_xlpm.arr,D251),1000),
_xlpm.rz,_xlfn.HSTACK(_xlpm.arr,_xlpm.srt),
_xlpm.sr,_xlfn._xlws.FILTER(_xlfn._xlws.SORT(_xlpm.rz,2,1),_xlfn.TAKE(_xlfn._xlws.SORT(_xlpm.rz,2),,-1)&lt;1000),
_xlpm.sb, _xlfn.TAKE(_xlpm.sr,,1),
_xlpm.rd, _xlfn.REDUCE(_xlpm.wr,_xlpm.sb,_xlfn.LAMBDA(_xlpm.a,_xlpm.v,SUBSTITUTE(_xlpm.a,_xlpm.v,_xlfn.XLOOKUP(_xlpm.v,$K$5:$K$13,$L$5:$L$13)))),
IFERROR(_xlpm.rd,D251))</f>
        <v>777</v>
      </c>
      <c r="F251" s="43" t="str" cm="1">
        <f t="array" ref="F251">_xlfn.LET(
_xlpm.wr,D251,
_xlpm.arr,$K$5:$K$13,
_xlpm.srt,IFERROR(FIND(_xlpm.arr,D251),1000),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IFERROR(_xlpm.rd,D251))</f>
        <v>777</v>
      </c>
      <c r="G251" s="28" cm="1">
        <f t="array" ref="G251">_xlfn.LET(
_xlpm.chars,F251,
_xlpm.ln, LEN(_xlpm.chars),
_xlpm.cr, MID(_xlpm.chars,_xlfn.SEQUENCE(,_xlpm.ln),1),
_xlpm.Nm, IFERROR(--_xlpm.cr,_xlpm.cr),
_xlpm.isN, ISNUMBER(_xlpm.Nm),
_xlpm.fr,_xlfn.XMATCH(TRUE,_xlpm.isN,0),
_xlpm.ls,_xlfn.XMATCH(TRUE,_xlpm.isN,0,-1),
--(INDEX(_xlpm.Nm,1,_xlpm.fr)&amp;INDEX(_xlpm.Nm,1,_xlpm.ls)))</f>
        <v>77</v>
      </c>
      <c r="M251" s="28"/>
    </row>
    <row r="252" spans="1:13" x14ac:dyDescent="0.3">
      <c r="A252" s="12" t="str" cm="1">
        <f t="array" aca="1" ref="A252" ca="1">MegaReplace(D252,$K$5,$L$5)</f>
        <v>7knlqbh98767</v>
      </c>
      <c r="B252" s="12" cm="1">
        <f t="array" aca="1" ref="B252" ca="1">_xlfn.LET(
_xlpm.chars,A252,
_xlpm.ln, LEN(_xlpm.chars),
_xlpm.cr, MID(_xlpm.chars,_xlfn.SEQUENCE(,_xlpm.ln),1),
_xlpm.Nm, IFERROR(--_xlpm.cr,_xlpm.cr),
_xlpm.isN, ISNUMBER(_xlpm.Nm),
_xlpm.fr,_xlfn.XMATCH(TRUE,_xlpm.isN,0),
_xlpm.ls,_xlfn.XMATCH(TRUE,_xlpm.isN,0,-1),
--(INDEX(_xlpm.Nm,1,_xlpm.fr)&amp;INDEX(_xlpm.Nm,1,_xlpm.ls)))</f>
        <v>77</v>
      </c>
      <c r="D252" t="s">
        <v>1948</v>
      </c>
      <c r="E252" s="27" t="str" cm="1">
        <f t="array" ref="E252">_xlfn.LET(
_xlpm.wr,D252,
_xlpm.arr,$K$5:$K$13,
_xlpm.srt,IFERROR(FIND(_xlpm.arr,D252),1000),
_xlpm.rz,_xlfn.HSTACK(_xlpm.arr,_xlpm.srt),
_xlpm.sr,_xlfn._xlws.FILTER(_xlfn._xlws.SORT(_xlpm.rz,2,1),_xlfn.TAKE(_xlfn._xlws.SORT(_xlpm.rz,2),,-1)&lt;1000),
_xlpm.sb, _xlfn.TAKE(_xlpm.sr,,1),
_xlpm.rd, _xlfn.REDUCE(_xlpm.wr,_xlpm.sb,_xlfn.LAMBDA(_xlpm.a,_xlpm.v,SUBSTITUTE(_xlpm.a,_xlpm.v,_xlfn.XLOOKUP(_xlpm.v,$K$5:$K$13,$L$5:$L$13)))),
IFERROR(_xlpm.rd,D252))</f>
        <v>7knlqbh98767</v>
      </c>
      <c r="F252" s="43" t="str" cm="1">
        <f t="array" ref="F252">_xlfn.LET(
_xlpm.wr,D252,
_xlpm.arr,$K$5:$K$13,
_xlpm.srt,IFERROR(FIND(_xlpm.arr,D252),1000),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IFERROR(_xlpm.rd,D252))</f>
        <v>7knlqbh98767</v>
      </c>
      <c r="G252" s="28" cm="1">
        <f t="array" ref="G252">_xlfn.LET(
_xlpm.chars,F252,
_xlpm.ln, LEN(_xlpm.chars),
_xlpm.cr, MID(_xlpm.chars,_xlfn.SEQUENCE(,_xlpm.ln),1),
_xlpm.Nm, IFERROR(--_xlpm.cr,_xlpm.cr),
_xlpm.isN, ISNUMBER(_xlpm.Nm),
_xlpm.fr,_xlfn.XMATCH(TRUE,_xlpm.isN,0),
_xlpm.ls,_xlfn.XMATCH(TRUE,_xlpm.isN,0,-1),
--(INDEX(_xlpm.Nm,1,_xlpm.fr)&amp;INDEX(_xlpm.Nm,1,_xlpm.ls)))</f>
        <v>77</v>
      </c>
      <c r="M252" s="28"/>
    </row>
    <row r="253" spans="1:13" x14ac:dyDescent="0.3">
      <c r="A253" s="12" t="str" cm="1">
        <f t="array" aca="1" ref="A253" ca="1">MegaReplace(D253,$K$5,$L$5)</f>
        <v>7qcnb</v>
      </c>
      <c r="B253" s="12" cm="1">
        <f t="array" aca="1" ref="B253" ca="1">_xlfn.LET(
_xlpm.chars,A253,
_xlpm.ln, LEN(_xlpm.chars),
_xlpm.cr, MID(_xlpm.chars,_xlfn.SEQUENCE(,_xlpm.ln),1),
_xlpm.Nm, IFERROR(--_xlpm.cr,_xlpm.cr),
_xlpm.isN, ISNUMBER(_xlpm.Nm),
_xlpm.fr,_xlfn.XMATCH(TRUE,_xlpm.isN,0),
_xlpm.ls,_xlfn.XMATCH(TRUE,_xlpm.isN,0,-1),
--(INDEX(_xlpm.Nm,1,_xlpm.fr)&amp;INDEX(_xlpm.Nm,1,_xlpm.ls)))</f>
        <v>77</v>
      </c>
      <c r="D253" t="s">
        <v>1953</v>
      </c>
      <c r="E253" s="27" t="str" cm="1">
        <f t="array" ref="E253">_xlfn.LET(
_xlpm.wr,D253,
_xlpm.arr,$K$5:$K$13,
_xlpm.srt,IFERROR(FIND(_xlpm.arr,D253),1000),
_xlpm.rz,_xlfn.HSTACK(_xlpm.arr,_xlpm.srt),
_xlpm.sr,_xlfn._xlws.FILTER(_xlfn._xlws.SORT(_xlpm.rz,2,1),_xlfn.TAKE(_xlfn._xlws.SORT(_xlpm.rz,2),,-1)&lt;1000),
_xlpm.sb, _xlfn.TAKE(_xlpm.sr,,1),
_xlpm.rd, _xlfn.REDUCE(_xlpm.wr,_xlpm.sb,_xlfn.LAMBDA(_xlpm.a,_xlpm.v,SUBSTITUTE(_xlpm.a,_xlpm.v,_xlfn.XLOOKUP(_xlpm.v,$K$5:$K$13,$L$5:$L$13)))),
IFERROR(_xlpm.rd,D253))</f>
        <v>7qcnb</v>
      </c>
      <c r="F253" s="43" t="str" cm="1">
        <f t="array" ref="F253">_xlfn.LET(
_xlpm.wr,D253,
_xlpm.arr,$K$5:$K$13,
_xlpm.srt,IFERROR(FIND(_xlpm.arr,D253),1000),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IFERROR(_xlpm.rd,D253))</f>
        <v>7qcnb</v>
      </c>
      <c r="G253" s="28" cm="1">
        <f t="array" ref="G253">_xlfn.LET(
_xlpm.chars,F253,
_xlpm.ln, LEN(_xlpm.chars),
_xlpm.cr, MID(_xlpm.chars,_xlfn.SEQUENCE(,_xlpm.ln),1),
_xlpm.Nm, IFERROR(--_xlpm.cr,_xlpm.cr),
_xlpm.isN, ISNUMBER(_xlpm.Nm),
_xlpm.fr,_xlfn.XMATCH(TRUE,_xlpm.isN,0),
_xlpm.ls,_xlfn.XMATCH(TRUE,_xlpm.isN,0,-1),
--(INDEX(_xlpm.Nm,1,_xlpm.fr)&amp;INDEX(_xlpm.Nm,1,_xlpm.ls)))</f>
        <v>77</v>
      </c>
      <c r="M253" s="28"/>
    </row>
    <row r="254" spans="1:13" x14ac:dyDescent="0.3">
      <c r="A254" s="12" t="str" cm="1">
        <f t="array" aca="1" ref="A254" ca="1">MegaReplace(D254,$K$5,$L$5)</f>
        <v>7v3cclcfjtmdplbvhxhb7</v>
      </c>
      <c r="B254" s="12" cm="1">
        <f t="array" aca="1" ref="B254" ca="1">_xlfn.LET(
_xlpm.chars,A254,
_xlpm.ln, LEN(_xlpm.chars),
_xlpm.cr, MID(_xlpm.chars,_xlfn.SEQUENCE(,_xlpm.ln),1),
_xlpm.Nm, IFERROR(--_xlpm.cr,_xlpm.cr),
_xlpm.isN, ISNUMBER(_xlpm.Nm),
_xlpm.fr,_xlfn.XMATCH(TRUE,_xlpm.isN,0),
_xlpm.ls,_xlfn.XMATCH(TRUE,_xlpm.isN,0,-1),
--(INDEX(_xlpm.Nm,1,_xlpm.fr)&amp;INDEX(_xlpm.Nm,1,_xlpm.ls)))</f>
        <v>77</v>
      </c>
      <c r="D254" t="s">
        <v>1965</v>
      </c>
      <c r="E254" s="27" t="str" cm="1">
        <f t="array" ref="E254">_xlfn.LET(
_xlpm.wr,D254,
_xlpm.arr,$K$5:$K$13,
_xlpm.srt,IFERROR(FIND(_xlpm.arr,D254),1000),
_xlpm.rz,_xlfn.HSTACK(_xlpm.arr,_xlpm.srt),
_xlpm.sr,_xlfn._xlws.FILTER(_xlfn._xlws.SORT(_xlpm.rz,2,1),_xlfn.TAKE(_xlfn._xlws.SORT(_xlpm.rz,2),,-1)&lt;1000),
_xlpm.sb, _xlfn.TAKE(_xlpm.sr,,1),
_xlpm.rd, _xlfn.REDUCE(_xlpm.wr,_xlpm.sb,_xlfn.LAMBDA(_xlpm.a,_xlpm.v,SUBSTITUTE(_xlpm.a,_xlpm.v,_xlfn.XLOOKUP(_xlpm.v,$K$5:$K$13,$L$5:$L$13)))),
IFERROR(_xlpm.rd,D254))</f>
        <v>7v3cclcfjtmdplbvhxhb7</v>
      </c>
      <c r="F254" s="43" t="str" cm="1">
        <f t="array" ref="F254">_xlfn.LET(
_xlpm.wr,D254,
_xlpm.arr,$K$5:$K$13,
_xlpm.srt,IFERROR(FIND(_xlpm.arr,D254),1000),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IFERROR(_xlpm.rd,D254))</f>
        <v>7v3cclcfjtmdplbvhxhb7</v>
      </c>
      <c r="G254" s="28" cm="1">
        <f t="array" ref="G254">_xlfn.LET(
_xlpm.chars,F254,
_xlpm.ln, LEN(_xlpm.chars),
_xlpm.cr, MID(_xlpm.chars,_xlfn.SEQUENCE(,_xlpm.ln),1),
_xlpm.Nm, IFERROR(--_xlpm.cr,_xlpm.cr),
_xlpm.isN, ISNUMBER(_xlpm.Nm),
_xlpm.fr,_xlfn.XMATCH(TRUE,_xlpm.isN,0),
_xlpm.ls,_xlfn.XMATCH(TRUE,_xlpm.isN,0,-1),
--(INDEX(_xlpm.Nm,1,_xlpm.fr)&amp;INDEX(_xlpm.Nm,1,_xlpm.ls)))</f>
        <v>77</v>
      </c>
      <c r="M254" s="28"/>
    </row>
    <row r="255" spans="1:13" x14ac:dyDescent="0.3">
      <c r="A255" s="12" t="str" cm="1">
        <f t="array" aca="1" ref="A255" ca="1">MegaReplace(D255,$K$5,$L$5)</f>
        <v>nh7669417</v>
      </c>
      <c r="B255" s="12" cm="1">
        <f t="array" aca="1" ref="B255" ca="1">_xlfn.LET(
_xlpm.chars,A255,
_xlpm.ln, LEN(_xlpm.chars),
_xlpm.cr, MID(_xlpm.chars,_xlfn.SEQUENCE(,_xlpm.ln),1),
_xlpm.Nm, IFERROR(--_xlpm.cr,_xlpm.cr),
_xlpm.isN, ISNUMBER(_xlpm.Nm),
_xlpm.fr,_xlfn.XMATCH(TRUE,_xlpm.isN,0),
_xlpm.ls,_xlfn.XMATCH(TRUE,_xlpm.isN,0,-1),
--(INDEX(_xlpm.Nm,1,_xlpm.fr)&amp;INDEX(_xlpm.Nm,1,_xlpm.ls)))</f>
        <v>77</v>
      </c>
      <c r="D255" t="s">
        <v>2008</v>
      </c>
      <c r="E255" s="27" t="str" cm="1">
        <f t="array" ref="E255">_xlfn.LET(
_xlpm.wr,D255,
_xlpm.arr,$K$5:$K$13,
_xlpm.srt,IFERROR(FIND(_xlpm.arr,D255),1000),
_xlpm.rz,_xlfn.HSTACK(_xlpm.arr,_xlpm.srt),
_xlpm.sr,_xlfn._xlws.FILTER(_xlfn._xlws.SORT(_xlpm.rz,2,1),_xlfn.TAKE(_xlfn._xlws.SORT(_xlpm.rz,2),,-1)&lt;1000),
_xlpm.sb, _xlfn.TAKE(_xlpm.sr,,1),
_xlpm.rd, _xlfn.REDUCE(_xlpm.wr,_xlpm.sb,_xlfn.LAMBDA(_xlpm.a,_xlpm.v,SUBSTITUTE(_xlpm.a,_xlpm.v,_xlfn.XLOOKUP(_xlpm.v,$K$5:$K$13,$L$5:$L$13)))),
IFERROR(_xlpm.rd,D255))</f>
        <v>nh7669417</v>
      </c>
      <c r="F255" s="43" t="str" cm="1">
        <f t="array" ref="F255">_xlfn.LET(
_xlpm.wr,D255,
_xlpm.arr,$K$5:$K$13,
_xlpm.srt,IFERROR(FIND(_xlpm.arr,D255),1000),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IFERROR(_xlpm.rd,D255))</f>
        <v>nh7669417</v>
      </c>
      <c r="G255" s="28" cm="1">
        <f t="array" ref="G255">_xlfn.LET(
_xlpm.chars,F255,
_xlpm.ln, LEN(_xlpm.chars),
_xlpm.cr, MID(_xlpm.chars,_xlfn.SEQUENCE(,_xlpm.ln),1),
_xlpm.Nm, IFERROR(--_xlpm.cr,_xlpm.cr),
_xlpm.isN, ISNUMBER(_xlpm.Nm),
_xlpm.fr,_xlfn.XMATCH(TRUE,_xlpm.isN,0),
_xlpm.ls,_xlfn.XMATCH(TRUE,_xlpm.isN,0,-1),
--(INDEX(_xlpm.Nm,1,_xlpm.fr)&amp;INDEX(_xlpm.Nm,1,_xlpm.ls)))</f>
        <v>77</v>
      </c>
      <c r="M255" s="28"/>
    </row>
    <row r="256" spans="1:13" x14ac:dyDescent="0.3">
      <c r="A256" s="12" t="str" cm="1">
        <f t="array" aca="1" ref="A256" ca="1">MegaReplace(D256,$K$5,$L$5)</f>
        <v>73248nrfskqshmgqzsgkht7</v>
      </c>
      <c r="B256" s="12" cm="1">
        <f t="array" aca="1" ref="B256" ca="1">_xlfn.LET(
_xlpm.chars,A256,
_xlpm.ln, LEN(_xlpm.chars),
_xlpm.cr, MID(_xlpm.chars,_xlfn.SEQUENCE(,_xlpm.ln),1),
_xlpm.Nm, IFERROR(--_xlpm.cr,_xlpm.cr),
_xlpm.isN, ISNUMBER(_xlpm.Nm),
_xlpm.fr,_xlfn.XMATCH(TRUE,_xlpm.isN,0),
_xlpm.ls,_xlfn.XMATCH(TRUE,_xlpm.isN,0,-1),
--(INDEX(_xlpm.Nm,1,_xlpm.fr)&amp;INDEX(_xlpm.Nm,1,_xlpm.ls)))</f>
        <v>77</v>
      </c>
      <c r="D256" t="s">
        <v>2029</v>
      </c>
      <c r="E256" s="27" t="str" cm="1">
        <f t="array" ref="E256">_xlfn.LET(
_xlpm.wr,D256,
_xlpm.arr,$K$5:$K$13,
_xlpm.srt,IFERROR(FIND(_xlpm.arr,D256),1000),
_xlpm.rz,_xlfn.HSTACK(_xlpm.arr,_xlpm.srt),
_xlpm.sr,_xlfn._xlws.FILTER(_xlfn._xlws.SORT(_xlpm.rz,2,1),_xlfn.TAKE(_xlfn._xlws.SORT(_xlpm.rz,2),,-1)&lt;1000),
_xlpm.sb, _xlfn.TAKE(_xlpm.sr,,1),
_xlpm.rd, _xlfn.REDUCE(_xlpm.wr,_xlpm.sb,_xlfn.LAMBDA(_xlpm.a,_xlpm.v,SUBSTITUTE(_xlpm.a,_xlpm.v,_xlfn.XLOOKUP(_xlpm.v,$K$5:$K$13,$L$5:$L$13)))),
IFERROR(_xlpm.rd,D256))</f>
        <v>73248nrfskqshmgqzsgkht7</v>
      </c>
      <c r="F256" s="43" t="str" cm="1">
        <f t="array" ref="F256">_xlfn.LET(
_xlpm.wr,D256,
_xlpm.arr,$K$5:$K$13,
_xlpm.srt,IFERROR(FIND(_xlpm.arr,D256),1000),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IFERROR(_xlpm.rd,D256))</f>
        <v>73248nrfskqshmgqzsgkht7</v>
      </c>
      <c r="G256" s="28" cm="1">
        <f t="array" ref="G256">_xlfn.LET(
_xlpm.chars,F256,
_xlpm.ln, LEN(_xlpm.chars),
_xlpm.cr, MID(_xlpm.chars,_xlfn.SEQUENCE(,_xlpm.ln),1),
_xlpm.Nm, IFERROR(--_xlpm.cr,_xlpm.cr),
_xlpm.isN, ISNUMBER(_xlpm.Nm),
_xlpm.fr,_xlfn.XMATCH(TRUE,_xlpm.isN,0),
_xlpm.ls,_xlfn.XMATCH(TRUE,_xlpm.isN,0,-1),
--(INDEX(_xlpm.Nm,1,_xlpm.fr)&amp;INDEX(_xlpm.Nm,1,_xlpm.ls)))</f>
        <v>77</v>
      </c>
      <c r="M256" s="28"/>
    </row>
    <row r="257" spans="1:13" x14ac:dyDescent="0.3">
      <c r="A257" s="12" t="str" cm="1">
        <f t="array" aca="1" ref="A257" ca="1">MegaReplace(D257,$K$5,$L$5)</f>
        <v>bdgkrgkrtj7231ktxn37rhvdmdt</v>
      </c>
      <c r="B257" s="12" cm="1">
        <f t="array" aca="1" ref="B257" ca="1">_xlfn.LET(
_xlpm.chars,A257,
_xlpm.ln, LEN(_xlpm.chars),
_xlpm.cr, MID(_xlpm.chars,_xlfn.SEQUENCE(,_xlpm.ln),1),
_xlpm.Nm, IFERROR(--_xlpm.cr,_xlpm.cr),
_xlpm.isN, ISNUMBER(_xlpm.Nm),
_xlpm.fr,_xlfn.XMATCH(TRUE,_xlpm.isN,0),
_xlpm.ls,_xlfn.XMATCH(TRUE,_xlpm.isN,0,-1),
--(INDEX(_xlpm.Nm,1,_xlpm.fr)&amp;INDEX(_xlpm.Nm,1,_xlpm.ls)))</f>
        <v>77</v>
      </c>
      <c r="D257" t="s">
        <v>2036</v>
      </c>
      <c r="E257" s="27" t="str" cm="1">
        <f t="array" ref="E257">_xlfn.LET(
_xlpm.wr,D257,
_xlpm.arr,$K$5:$K$13,
_xlpm.srt,IFERROR(FIND(_xlpm.arr,D257),1000),
_xlpm.rz,_xlfn.HSTACK(_xlpm.arr,_xlpm.srt),
_xlpm.sr,_xlfn._xlws.FILTER(_xlfn._xlws.SORT(_xlpm.rz,2,1),_xlfn.TAKE(_xlfn._xlws.SORT(_xlpm.rz,2),,-1)&lt;1000),
_xlpm.sb, _xlfn.TAKE(_xlpm.sr,,1),
_xlpm.rd, _xlfn.REDUCE(_xlpm.wr,_xlpm.sb,_xlfn.LAMBDA(_xlpm.a,_xlpm.v,SUBSTITUTE(_xlpm.a,_xlpm.v,_xlfn.XLOOKUP(_xlpm.v,$K$5:$K$13,$L$5:$L$13)))),
IFERROR(_xlpm.rd,D257))</f>
        <v>bdgkrgkrtj7231ktxn37rhvdmdt</v>
      </c>
      <c r="F257" s="43" t="str" cm="1">
        <f t="array" ref="F257">_xlfn.LET(
_xlpm.wr,D257,
_xlpm.arr,$K$5:$K$13,
_xlpm.srt,IFERROR(FIND(_xlpm.arr,D257),1000),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IFERROR(_xlpm.rd,D257))</f>
        <v>bdgkrgkrtj7231ktxn37rhvdmdt</v>
      </c>
      <c r="G257" s="28" cm="1">
        <f t="array" ref="G257">_xlfn.LET(
_xlpm.chars,F257,
_xlpm.ln, LEN(_xlpm.chars),
_xlpm.cr, MID(_xlpm.chars,_xlfn.SEQUENCE(,_xlpm.ln),1),
_xlpm.Nm, IFERROR(--_xlpm.cr,_xlpm.cr),
_xlpm.isN, ISNUMBER(_xlpm.Nm),
_xlpm.fr,_xlfn.XMATCH(TRUE,_xlpm.isN,0),
_xlpm.ls,_xlfn.XMATCH(TRUE,_xlpm.isN,0,-1),
--(INDEX(_xlpm.Nm,1,_xlpm.fr)&amp;INDEX(_xlpm.Nm,1,_xlpm.ls)))</f>
        <v>77</v>
      </c>
      <c r="M257" s="28"/>
    </row>
    <row r="258" spans="1:13" x14ac:dyDescent="0.3">
      <c r="A258" s="12" t="str" cm="1">
        <f t="array" aca="1" ref="A258" ca="1">MegaReplace(D258,$K$5,$L$5)</f>
        <v>7c881357</v>
      </c>
      <c r="B258" s="12" cm="1">
        <f t="array" aca="1" ref="B258" ca="1">_xlfn.LET(
_xlpm.chars,A258,
_xlpm.ln, LEN(_xlpm.chars),
_xlpm.cr, MID(_xlpm.chars,_xlfn.SEQUENCE(,_xlpm.ln),1),
_xlpm.Nm, IFERROR(--_xlpm.cr,_xlpm.cr),
_xlpm.isN, ISNUMBER(_xlpm.Nm),
_xlpm.fr,_xlfn.XMATCH(TRUE,_xlpm.isN,0),
_xlpm.ls,_xlfn.XMATCH(TRUE,_xlpm.isN,0,-1),
--(INDEX(_xlpm.Nm,1,_xlpm.fr)&amp;INDEX(_xlpm.Nm,1,_xlpm.ls)))</f>
        <v>77</v>
      </c>
      <c r="D258" t="s">
        <v>2120</v>
      </c>
      <c r="E258" s="27" t="str" cm="1">
        <f t="array" ref="E258">_xlfn.LET(
_xlpm.wr,D258,
_xlpm.arr,$K$5:$K$13,
_xlpm.srt,IFERROR(FIND(_xlpm.arr,D258),1000),
_xlpm.rz,_xlfn.HSTACK(_xlpm.arr,_xlpm.srt),
_xlpm.sr,_xlfn._xlws.FILTER(_xlfn._xlws.SORT(_xlpm.rz,2,1),_xlfn.TAKE(_xlfn._xlws.SORT(_xlpm.rz,2),,-1)&lt;1000),
_xlpm.sb, _xlfn.TAKE(_xlpm.sr,,1),
_xlpm.rd, _xlfn.REDUCE(_xlpm.wr,_xlpm.sb,_xlfn.LAMBDA(_xlpm.a,_xlpm.v,SUBSTITUTE(_xlpm.a,_xlpm.v,_xlfn.XLOOKUP(_xlpm.v,$K$5:$K$13,$L$5:$L$13)))),
IFERROR(_xlpm.rd,D258))</f>
        <v>7c881357</v>
      </c>
      <c r="F258" s="43" t="str" cm="1">
        <f t="array" ref="F258">_xlfn.LET(
_xlpm.wr,D258,
_xlpm.arr,$K$5:$K$13,
_xlpm.srt,IFERROR(FIND(_xlpm.arr,D258),1000),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IFERROR(_xlpm.rd,D258))</f>
        <v>7c881357</v>
      </c>
      <c r="G258" s="28" cm="1">
        <f t="array" ref="G258">_xlfn.LET(
_xlpm.chars,F258,
_xlpm.ln, LEN(_xlpm.chars),
_xlpm.cr, MID(_xlpm.chars,_xlfn.SEQUENCE(,_xlpm.ln),1),
_xlpm.Nm, IFERROR(--_xlpm.cr,_xlpm.cr),
_xlpm.isN, ISNUMBER(_xlpm.Nm),
_xlpm.fr,_xlfn.XMATCH(TRUE,_xlpm.isN,0),
_xlpm.ls,_xlfn.XMATCH(TRUE,_xlpm.isN,0,-1),
--(INDEX(_xlpm.Nm,1,_xlpm.fr)&amp;INDEX(_xlpm.Nm,1,_xlpm.ls)))</f>
        <v>77</v>
      </c>
      <c r="M258" s="28"/>
    </row>
    <row r="259" spans="1:13" x14ac:dyDescent="0.3">
      <c r="A259" s="12" t="str" cm="1">
        <f t="array" aca="1" ref="A259" ca="1">MegaReplace(D259,$K$5,$L$5)</f>
        <v>7986hkf17</v>
      </c>
      <c r="B259" s="12" cm="1">
        <f t="array" aca="1" ref="B259" ca="1">_xlfn.LET(
_xlpm.chars,A259,
_xlpm.ln, LEN(_xlpm.chars),
_xlpm.cr, MID(_xlpm.chars,_xlfn.SEQUENCE(,_xlpm.ln),1),
_xlpm.Nm, IFERROR(--_xlpm.cr,_xlpm.cr),
_xlpm.isN, ISNUMBER(_xlpm.Nm),
_xlpm.fr,_xlfn.XMATCH(TRUE,_xlpm.isN,0),
_xlpm.ls,_xlfn.XMATCH(TRUE,_xlpm.isN,0,-1),
--(INDEX(_xlpm.Nm,1,_xlpm.fr)&amp;INDEX(_xlpm.Nm,1,_xlpm.ls)))</f>
        <v>77</v>
      </c>
      <c r="D259" t="s">
        <v>2258</v>
      </c>
      <c r="E259" s="27" t="str" cm="1">
        <f t="array" ref="E259">_xlfn.LET(
_xlpm.wr,D259,
_xlpm.arr,$K$5:$K$13,
_xlpm.srt,IFERROR(FIND(_xlpm.arr,D259),1000),
_xlpm.rz,_xlfn.HSTACK(_xlpm.arr,_xlpm.srt),
_xlpm.sr,_xlfn._xlws.FILTER(_xlfn._xlws.SORT(_xlpm.rz,2,1),_xlfn.TAKE(_xlfn._xlws.SORT(_xlpm.rz,2),,-1)&lt;1000),
_xlpm.sb, _xlfn.TAKE(_xlpm.sr,,1),
_xlpm.rd, _xlfn.REDUCE(_xlpm.wr,_xlpm.sb,_xlfn.LAMBDA(_xlpm.a,_xlpm.v,SUBSTITUTE(_xlpm.a,_xlpm.v,_xlfn.XLOOKUP(_xlpm.v,$K$5:$K$13,$L$5:$L$13)))),
IFERROR(_xlpm.rd,D259))</f>
        <v>7986hkf17</v>
      </c>
      <c r="F259" s="43" t="str" cm="1">
        <f t="array" ref="F259">_xlfn.LET(
_xlpm.wr,D259,
_xlpm.arr,$K$5:$K$13,
_xlpm.srt,IFERROR(FIND(_xlpm.arr,D259),1000),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IFERROR(_xlpm.rd,D259))</f>
        <v>7986hkf17</v>
      </c>
      <c r="G259" s="28" cm="1">
        <f t="array" ref="G259">_xlfn.LET(
_xlpm.chars,F259,
_xlpm.ln, LEN(_xlpm.chars),
_xlpm.cr, MID(_xlpm.chars,_xlfn.SEQUENCE(,_xlpm.ln),1),
_xlpm.Nm, IFERROR(--_xlpm.cr,_xlpm.cr),
_xlpm.isN, ISNUMBER(_xlpm.Nm),
_xlpm.fr,_xlfn.XMATCH(TRUE,_xlpm.isN,0),
_xlpm.ls,_xlfn.XMATCH(TRUE,_xlpm.isN,0,-1),
--(INDEX(_xlpm.Nm,1,_xlpm.fr)&amp;INDEX(_xlpm.Nm,1,_xlpm.ls)))</f>
        <v>77</v>
      </c>
      <c r="M259" s="28"/>
    </row>
    <row r="260" spans="1:13" x14ac:dyDescent="0.3">
      <c r="A260" s="12" t="str" cm="1">
        <f t="array" aca="1" ref="A260" ca="1">MegaReplace(D260,$K$5,$L$5)</f>
        <v>dtpzlzxkntcvzj76vflshlqxbnxtmfjnr7</v>
      </c>
      <c r="B260" s="12" cm="1">
        <f t="array" aca="1" ref="B260" ca="1">_xlfn.LET(
_xlpm.chars,A260,
_xlpm.ln, LEN(_xlpm.chars),
_xlpm.cr, MID(_xlpm.chars,_xlfn.SEQUENCE(,_xlpm.ln),1),
_xlpm.Nm, IFERROR(--_xlpm.cr,_xlpm.cr),
_xlpm.isN, ISNUMBER(_xlpm.Nm),
_xlpm.fr,_xlfn.XMATCH(TRUE,_xlpm.isN,0),
_xlpm.ls,_xlfn.XMATCH(TRUE,_xlpm.isN,0,-1),
--(INDEX(_xlpm.Nm,1,_xlpm.fr)&amp;INDEX(_xlpm.Nm,1,_xlpm.ls)))</f>
        <v>77</v>
      </c>
      <c r="D260" t="s">
        <v>2286</v>
      </c>
      <c r="E260" s="27" t="str" cm="1">
        <f t="array" ref="E260">_xlfn.LET(
_xlpm.wr,D260,
_xlpm.arr,$K$5:$K$13,
_xlpm.srt,IFERROR(FIND(_xlpm.arr,D260),1000),
_xlpm.rz,_xlfn.HSTACK(_xlpm.arr,_xlpm.srt),
_xlpm.sr,_xlfn._xlws.FILTER(_xlfn._xlws.SORT(_xlpm.rz,2,1),_xlfn.TAKE(_xlfn._xlws.SORT(_xlpm.rz,2),,-1)&lt;1000),
_xlpm.sb, _xlfn.TAKE(_xlpm.sr,,1),
_xlpm.rd, _xlfn.REDUCE(_xlpm.wr,_xlpm.sb,_xlfn.LAMBDA(_xlpm.a,_xlpm.v,SUBSTITUTE(_xlpm.a,_xlpm.v,_xlfn.XLOOKUP(_xlpm.v,$K$5:$K$13,$L$5:$L$13)))),
IFERROR(_xlpm.rd,D260))</f>
        <v>dtpzlzxkntcvzj76vflshlqxbnxtmfjnr7</v>
      </c>
      <c r="F260" s="43" t="str" cm="1">
        <f t="array" ref="F260">_xlfn.LET(
_xlpm.wr,D260,
_xlpm.arr,$K$5:$K$13,
_xlpm.srt,IFERROR(FIND(_xlpm.arr,D260),1000),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IFERROR(_xlpm.rd,D260))</f>
        <v>dtpzlzxkntcvzj76vflshlqxbnxtmfjnr7</v>
      </c>
      <c r="G260" s="28" cm="1">
        <f t="array" ref="G260">_xlfn.LET(
_xlpm.chars,F260,
_xlpm.ln, LEN(_xlpm.chars),
_xlpm.cr, MID(_xlpm.chars,_xlfn.SEQUENCE(,_xlpm.ln),1),
_xlpm.Nm, IFERROR(--_xlpm.cr,_xlpm.cr),
_xlpm.isN, ISNUMBER(_xlpm.Nm),
_xlpm.fr,_xlfn.XMATCH(TRUE,_xlpm.isN,0),
_xlpm.ls,_xlfn.XMATCH(TRUE,_xlpm.isN,0,-1),
--(INDEX(_xlpm.Nm,1,_xlpm.fr)&amp;INDEX(_xlpm.Nm,1,_xlpm.ls)))</f>
        <v>77</v>
      </c>
      <c r="M260" s="28"/>
    </row>
    <row r="261" spans="1:13" x14ac:dyDescent="0.3">
      <c r="A261" s="12" t="str" cm="1">
        <f t="array" aca="1" ref="A261" ca="1">MegaReplace(D261,$K$5,$L$5)</f>
        <v>7252zbdmft9nsfdvkhs67</v>
      </c>
      <c r="B261" s="12" cm="1">
        <f t="array" aca="1" ref="B261" ca="1">_xlfn.LET(
_xlpm.chars,A261,
_xlpm.ln, LEN(_xlpm.chars),
_xlpm.cr, MID(_xlpm.chars,_xlfn.SEQUENCE(,_xlpm.ln),1),
_xlpm.Nm, IFERROR(--_xlpm.cr,_xlpm.cr),
_xlpm.isN, ISNUMBER(_xlpm.Nm),
_xlpm.fr,_xlfn.XMATCH(TRUE,_xlpm.isN,0),
_xlpm.ls,_xlfn.XMATCH(TRUE,_xlpm.isN,0,-1),
--(INDEX(_xlpm.Nm,1,_xlpm.fr)&amp;INDEX(_xlpm.Nm,1,_xlpm.ls)))</f>
        <v>77</v>
      </c>
      <c r="D261" t="s">
        <v>2514</v>
      </c>
      <c r="E261" s="27" t="str" cm="1">
        <f t="array" ref="E261">_xlfn.LET(
_xlpm.wr,D261,
_xlpm.arr,$K$5:$K$13,
_xlpm.srt,IFERROR(FIND(_xlpm.arr,D261),1000),
_xlpm.rz,_xlfn.HSTACK(_xlpm.arr,_xlpm.srt),
_xlpm.sr,_xlfn._xlws.FILTER(_xlfn._xlws.SORT(_xlpm.rz,2,1),_xlfn.TAKE(_xlfn._xlws.SORT(_xlpm.rz,2),,-1)&lt;1000),
_xlpm.sb, _xlfn.TAKE(_xlpm.sr,,1),
_xlpm.rd, _xlfn.REDUCE(_xlpm.wr,_xlpm.sb,_xlfn.LAMBDA(_xlpm.a,_xlpm.v,SUBSTITUTE(_xlpm.a,_xlpm.v,_xlfn.XLOOKUP(_xlpm.v,$K$5:$K$13,$L$5:$L$13)))),
IFERROR(_xlpm.rd,D261))</f>
        <v>7252zbdmft9nsfdvkhs67</v>
      </c>
      <c r="F261" s="43" t="str" cm="1">
        <f t="array" ref="F261">_xlfn.LET(
_xlpm.wr,D261,
_xlpm.arr,$K$5:$K$13,
_xlpm.srt,IFERROR(FIND(_xlpm.arr,D261),1000),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IFERROR(_xlpm.rd,D261))</f>
        <v>7252zbdmft9nsfdvkhs67</v>
      </c>
      <c r="G261" s="28" cm="1">
        <f t="array" ref="G261">_xlfn.LET(
_xlpm.chars,F261,
_xlpm.ln, LEN(_xlpm.chars),
_xlpm.cr, MID(_xlpm.chars,_xlfn.SEQUENCE(,_xlpm.ln),1),
_xlpm.Nm, IFERROR(--_xlpm.cr,_xlpm.cr),
_xlpm.isN, ISNUMBER(_xlpm.Nm),
_xlpm.fr,_xlfn.XMATCH(TRUE,_xlpm.isN,0),
_xlpm.ls,_xlfn.XMATCH(TRUE,_xlpm.isN,0,-1),
--(INDEX(_xlpm.Nm,1,_xlpm.fr)&amp;INDEX(_xlpm.Nm,1,_xlpm.ls)))</f>
        <v>77</v>
      </c>
      <c r="M261" s="28"/>
    </row>
    <row r="262" spans="1:13" x14ac:dyDescent="0.3">
      <c r="A262" s="12" t="str" cm="1">
        <f t="array" aca="1" ref="A262" ca="1">MegaReplace(D262,$K$5,$L$5)</f>
        <v>7rqsmbkcv</v>
      </c>
      <c r="B262" s="12" cm="1">
        <f t="array" aca="1" ref="B262" ca="1">_xlfn.LET(
_xlpm.chars,A262,
_xlpm.ln, LEN(_xlpm.chars),
_xlpm.cr, MID(_xlpm.chars,_xlfn.SEQUENCE(,_xlpm.ln),1),
_xlpm.Nm, IFERROR(--_xlpm.cr,_xlpm.cr),
_xlpm.isN, ISNUMBER(_xlpm.Nm),
_xlpm.fr,_xlfn.XMATCH(TRUE,_xlpm.isN,0),
_xlpm.ls,_xlfn.XMATCH(TRUE,_xlpm.isN,0,-1),
--(INDEX(_xlpm.Nm,1,_xlpm.fr)&amp;INDEX(_xlpm.Nm,1,_xlpm.ls)))</f>
        <v>77</v>
      </c>
      <c r="D262" t="s">
        <v>2614</v>
      </c>
      <c r="E262" s="27" t="str" cm="1">
        <f t="array" ref="E262">_xlfn.LET(
_xlpm.wr,D262,
_xlpm.arr,$K$5:$K$13,
_xlpm.srt,IFERROR(FIND(_xlpm.arr,D262),1000),
_xlpm.rz,_xlfn.HSTACK(_xlpm.arr,_xlpm.srt),
_xlpm.sr,_xlfn._xlws.FILTER(_xlfn._xlws.SORT(_xlpm.rz,2,1),_xlfn.TAKE(_xlfn._xlws.SORT(_xlpm.rz,2),,-1)&lt;1000),
_xlpm.sb, _xlfn.TAKE(_xlpm.sr,,1),
_xlpm.rd, _xlfn.REDUCE(_xlpm.wr,_xlpm.sb,_xlfn.LAMBDA(_xlpm.a,_xlpm.v,SUBSTITUTE(_xlpm.a,_xlpm.v,_xlfn.XLOOKUP(_xlpm.v,$K$5:$K$13,$L$5:$L$13)))),
IFERROR(_xlpm.rd,D262))</f>
        <v>7rqsmbkcv</v>
      </c>
      <c r="F262" s="43" t="str" cm="1">
        <f t="array" ref="F262">_xlfn.LET(
_xlpm.wr,D262,
_xlpm.arr,$K$5:$K$13,
_xlpm.srt,IFERROR(FIND(_xlpm.arr,D262),1000),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IFERROR(_xlpm.rd,D262))</f>
        <v>7rqsmbkcv</v>
      </c>
      <c r="G262" s="28" cm="1">
        <f t="array" ref="G262">_xlfn.LET(
_xlpm.chars,F262,
_xlpm.ln, LEN(_xlpm.chars),
_xlpm.cr, MID(_xlpm.chars,_xlfn.SEQUENCE(,_xlpm.ln),1),
_xlpm.Nm, IFERROR(--_xlpm.cr,_xlpm.cr),
_xlpm.isN, ISNUMBER(_xlpm.Nm),
_xlpm.fr,_xlfn.XMATCH(TRUE,_xlpm.isN,0),
_xlpm.ls,_xlfn.XMATCH(TRUE,_xlpm.isN,0,-1),
--(INDEX(_xlpm.Nm,1,_xlpm.fr)&amp;INDEX(_xlpm.Nm,1,_xlpm.ls)))</f>
        <v>77</v>
      </c>
      <c r="M262" s="28"/>
    </row>
    <row r="263" spans="1:13" x14ac:dyDescent="0.3">
      <c r="A263" s="12" t="str" cm="1">
        <f t="array" aca="1" ref="A263" ca="1">MegaReplace(D263,$K$5,$L$5)</f>
        <v>7bbbj7</v>
      </c>
      <c r="B263" s="12" cm="1">
        <f t="array" aca="1" ref="B263" ca="1">_xlfn.LET(
_xlpm.chars,A263,
_xlpm.ln, LEN(_xlpm.chars),
_xlpm.cr, MID(_xlpm.chars,_xlfn.SEQUENCE(,_xlpm.ln),1),
_xlpm.Nm, IFERROR(--_xlpm.cr,_xlpm.cr),
_xlpm.isN, ISNUMBER(_xlpm.Nm),
_xlpm.fr,_xlfn.XMATCH(TRUE,_xlpm.isN,0),
_xlpm.ls,_xlfn.XMATCH(TRUE,_xlpm.isN,0,-1),
--(INDEX(_xlpm.Nm,1,_xlpm.fr)&amp;INDEX(_xlpm.Nm,1,_xlpm.ls)))</f>
        <v>77</v>
      </c>
      <c r="D263" t="s">
        <v>2691</v>
      </c>
      <c r="E263" s="27" t="str" cm="1">
        <f t="array" ref="E263">_xlfn.LET(
_xlpm.wr,D263,
_xlpm.arr,$K$5:$K$13,
_xlpm.srt,IFERROR(FIND(_xlpm.arr,D263),1000),
_xlpm.rz,_xlfn.HSTACK(_xlpm.arr,_xlpm.srt),
_xlpm.sr,_xlfn._xlws.FILTER(_xlfn._xlws.SORT(_xlpm.rz,2,1),_xlfn.TAKE(_xlfn._xlws.SORT(_xlpm.rz,2),,-1)&lt;1000),
_xlpm.sb, _xlfn.TAKE(_xlpm.sr,,1),
_xlpm.rd, _xlfn.REDUCE(_xlpm.wr,_xlpm.sb,_xlfn.LAMBDA(_xlpm.a,_xlpm.v,SUBSTITUTE(_xlpm.a,_xlpm.v,_xlfn.XLOOKUP(_xlpm.v,$K$5:$K$13,$L$5:$L$13)))),
IFERROR(_xlpm.rd,D263))</f>
        <v>7bbbj7</v>
      </c>
      <c r="F263" s="43" t="str" cm="1">
        <f t="array" ref="F263">_xlfn.LET(
_xlpm.wr,D263,
_xlpm.arr,$K$5:$K$13,
_xlpm.srt,IFERROR(FIND(_xlpm.arr,D263),1000),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IFERROR(_xlpm.rd,D263))</f>
        <v>7bbbj7</v>
      </c>
      <c r="G263" s="28" cm="1">
        <f t="array" ref="G263">_xlfn.LET(
_xlpm.chars,F263,
_xlpm.ln, LEN(_xlpm.chars),
_xlpm.cr, MID(_xlpm.chars,_xlfn.SEQUENCE(,_xlpm.ln),1),
_xlpm.Nm, IFERROR(--_xlpm.cr,_xlpm.cr),
_xlpm.isN, ISNUMBER(_xlpm.Nm),
_xlpm.fr,_xlfn.XMATCH(TRUE,_xlpm.isN,0),
_xlpm.ls,_xlfn.XMATCH(TRUE,_xlpm.isN,0,-1),
--(INDEX(_xlpm.Nm,1,_xlpm.fr)&amp;INDEX(_xlpm.Nm,1,_xlpm.ls)))</f>
        <v>77</v>
      </c>
      <c r="M263" s="28"/>
    </row>
    <row r="264" spans="1:13" x14ac:dyDescent="0.3">
      <c r="A264" s="12" t="str" cm="1">
        <f t="array" aca="1" ref="A264" ca="1">MegaReplace(D264,$K$5,$L$5)</f>
        <v>7flknr33q26stmsblmrzczdqflxg</v>
      </c>
      <c r="B264" s="12" cm="1">
        <f t="array" aca="1" ref="B264" ca="1">_xlfn.LET(
_xlpm.chars,A264,
_xlpm.ln, LEN(_xlpm.chars),
_xlpm.cr, MID(_xlpm.chars,_xlfn.SEQUENCE(,_xlpm.ln),1),
_xlpm.Nm, IFERROR(--_xlpm.cr,_xlpm.cr),
_xlpm.isN, ISNUMBER(_xlpm.Nm),
_xlpm.fr,_xlfn.XMATCH(TRUE,_xlpm.isN,0),
_xlpm.ls,_xlfn.XMATCH(TRUE,_xlpm.isN,0,-1),
--(INDEX(_xlpm.Nm,1,_xlpm.fr)&amp;INDEX(_xlpm.Nm,1,_xlpm.ls)))</f>
        <v>76</v>
      </c>
      <c r="D264" t="s">
        <v>1758</v>
      </c>
      <c r="E264" s="27" t="str" cm="1">
        <f t="array" ref="E264">_xlfn.LET(
_xlpm.wr,D264,
_xlpm.arr,$K$5:$K$13,
_xlpm.srt,IFERROR(FIND(_xlpm.arr,D264),1000),
_xlpm.rz,_xlfn.HSTACK(_xlpm.arr,_xlpm.srt),
_xlpm.sr,_xlfn._xlws.FILTER(_xlfn._xlws.SORT(_xlpm.rz,2,1),_xlfn.TAKE(_xlfn._xlws.SORT(_xlpm.rz,2),,-1)&lt;1000),
_xlpm.sb, _xlfn.TAKE(_xlpm.sr,,1),
_xlpm.rd, _xlfn.REDUCE(_xlpm.wr,_xlpm.sb,_xlfn.LAMBDA(_xlpm.a,_xlpm.v,SUBSTITUTE(_xlpm.a,_xlpm.v,_xlfn.XLOOKUP(_xlpm.v,$K$5:$K$13,$L$5:$L$13)))),
IFERROR(_xlpm.rd,D264))</f>
        <v>7flknr33q26stmsblmrzczdqflxg</v>
      </c>
      <c r="F264" s="43" t="str" cm="1">
        <f t="array" ref="F264">_xlfn.LET(
_xlpm.wr,D264,
_xlpm.arr,$K$5:$K$13,
_xlpm.srt,IFERROR(FIND(_xlpm.arr,D264),1000),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IFERROR(_xlpm.rd,D264))</f>
        <v>7flknr33q26stmsblmrzczdqflxg</v>
      </c>
      <c r="G264" s="28" cm="1">
        <f t="array" ref="G264">_xlfn.LET(
_xlpm.chars,F264,
_xlpm.ln, LEN(_xlpm.chars),
_xlpm.cr, MID(_xlpm.chars,_xlfn.SEQUENCE(,_xlpm.ln),1),
_xlpm.Nm, IFERROR(--_xlpm.cr,_xlpm.cr),
_xlpm.isN, ISNUMBER(_xlpm.Nm),
_xlpm.fr,_xlfn.XMATCH(TRUE,_xlpm.isN,0),
_xlpm.ls,_xlfn.XMATCH(TRUE,_xlpm.isN,0,-1),
--(INDEX(_xlpm.Nm,1,_xlpm.fr)&amp;INDEX(_xlpm.Nm,1,_xlpm.ls)))</f>
        <v>76</v>
      </c>
      <c r="M264" s="28"/>
    </row>
    <row r="265" spans="1:13" x14ac:dyDescent="0.3">
      <c r="A265" s="12" t="str" cm="1">
        <f t="array" aca="1" ref="A265" ca="1">MegaReplace(D265,$K$5,$L$5)</f>
        <v>lsxlqln7pstsbbzpkhphrkjdd42fbxqdmc76</v>
      </c>
      <c r="B265" s="12" cm="1">
        <f t="array" aca="1" ref="B265" ca="1">_xlfn.LET(
_xlpm.chars,A265,
_xlpm.ln, LEN(_xlpm.chars),
_xlpm.cr, MID(_xlpm.chars,_xlfn.SEQUENCE(,_xlpm.ln),1),
_xlpm.Nm, IFERROR(--_xlpm.cr,_xlpm.cr),
_xlpm.isN, ISNUMBER(_xlpm.Nm),
_xlpm.fr,_xlfn.XMATCH(TRUE,_xlpm.isN,0),
_xlpm.ls,_xlfn.XMATCH(TRUE,_xlpm.isN,0,-1),
--(INDEX(_xlpm.Nm,1,_xlpm.fr)&amp;INDEX(_xlpm.Nm,1,_xlpm.ls)))</f>
        <v>76</v>
      </c>
      <c r="D265" t="s">
        <v>1773</v>
      </c>
      <c r="E265" s="27" t="str" cm="1">
        <f t="array" ref="E265">_xlfn.LET(
_xlpm.wr,D265,
_xlpm.arr,$K$5:$K$13,
_xlpm.srt,IFERROR(FIND(_xlpm.arr,D265),1000),
_xlpm.rz,_xlfn.HSTACK(_xlpm.arr,_xlpm.srt),
_xlpm.sr,_xlfn._xlws.FILTER(_xlfn._xlws.SORT(_xlpm.rz,2,1),_xlfn.TAKE(_xlfn._xlws.SORT(_xlpm.rz,2),,-1)&lt;1000),
_xlpm.sb, _xlfn.TAKE(_xlpm.sr,,1),
_xlpm.rd, _xlfn.REDUCE(_xlpm.wr,_xlpm.sb,_xlfn.LAMBDA(_xlpm.a,_xlpm.v,SUBSTITUTE(_xlpm.a,_xlpm.v,_xlfn.XLOOKUP(_xlpm.v,$K$5:$K$13,$L$5:$L$13)))),
IFERROR(_xlpm.rd,D265))</f>
        <v>lsxlqln7pstsbbzpkhphrkjdd42fbxqdmc76</v>
      </c>
      <c r="F265" s="43" t="str" cm="1">
        <f t="array" ref="F265">_xlfn.LET(
_xlpm.wr,D265,
_xlpm.arr,$K$5:$K$13,
_xlpm.srt,IFERROR(FIND(_xlpm.arr,D265),1000),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IFERROR(_xlpm.rd,D265))</f>
        <v>lsxlqln7pstsbbzpkhphrkjdd42fbxqdmc76</v>
      </c>
      <c r="G265" s="28" cm="1">
        <f t="array" ref="G265">_xlfn.LET(
_xlpm.chars,F265,
_xlpm.ln, LEN(_xlpm.chars),
_xlpm.cr, MID(_xlpm.chars,_xlfn.SEQUENCE(,_xlpm.ln),1),
_xlpm.Nm, IFERROR(--_xlpm.cr,_xlpm.cr),
_xlpm.isN, ISNUMBER(_xlpm.Nm),
_xlpm.fr,_xlfn.XMATCH(TRUE,_xlpm.isN,0),
_xlpm.ls,_xlfn.XMATCH(TRUE,_xlpm.isN,0,-1),
--(INDEX(_xlpm.Nm,1,_xlpm.fr)&amp;INDEX(_xlpm.Nm,1,_xlpm.ls)))</f>
        <v>76</v>
      </c>
      <c r="M265" s="28"/>
    </row>
    <row r="266" spans="1:13" x14ac:dyDescent="0.3">
      <c r="A266" s="12" t="str" cm="1">
        <f t="array" aca="1" ref="A266" ca="1">MegaReplace(D266,$K$5,$L$5)</f>
        <v>lck76</v>
      </c>
      <c r="B266" s="12" cm="1">
        <f t="array" aca="1" ref="B266" ca="1">_xlfn.LET(
_xlpm.chars,A266,
_xlpm.ln, LEN(_xlpm.chars),
_xlpm.cr, MID(_xlpm.chars,_xlfn.SEQUENCE(,_xlpm.ln),1),
_xlpm.Nm, IFERROR(--_xlpm.cr,_xlpm.cr),
_xlpm.isN, ISNUMBER(_xlpm.Nm),
_xlpm.fr,_xlfn.XMATCH(TRUE,_xlpm.isN,0),
_xlpm.ls,_xlfn.XMATCH(TRUE,_xlpm.isN,0,-1),
--(INDEX(_xlpm.Nm,1,_xlpm.fr)&amp;INDEX(_xlpm.Nm,1,_xlpm.ls)))</f>
        <v>76</v>
      </c>
      <c r="D266" t="s">
        <v>1790</v>
      </c>
      <c r="E266" s="27" t="str" cm="1">
        <f t="array" ref="E266">_xlfn.LET(
_xlpm.wr,D266,
_xlpm.arr,$K$5:$K$13,
_xlpm.srt,IFERROR(FIND(_xlpm.arr,D266),1000),
_xlpm.rz,_xlfn.HSTACK(_xlpm.arr,_xlpm.srt),
_xlpm.sr,_xlfn._xlws.FILTER(_xlfn._xlws.SORT(_xlpm.rz,2,1),_xlfn.TAKE(_xlfn._xlws.SORT(_xlpm.rz,2),,-1)&lt;1000),
_xlpm.sb, _xlfn.TAKE(_xlpm.sr,,1),
_xlpm.rd, _xlfn.REDUCE(_xlpm.wr,_xlpm.sb,_xlfn.LAMBDA(_xlpm.a,_xlpm.v,SUBSTITUTE(_xlpm.a,_xlpm.v,_xlfn.XLOOKUP(_xlpm.v,$K$5:$K$13,$L$5:$L$13)))),
IFERROR(_xlpm.rd,D266))</f>
        <v>lck76</v>
      </c>
      <c r="F266" s="43" t="str" cm="1">
        <f t="array" ref="F266">_xlfn.LET(
_xlpm.wr,D266,
_xlpm.arr,$K$5:$K$13,
_xlpm.srt,IFERROR(FIND(_xlpm.arr,D266),1000),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IFERROR(_xlpm.rd,D266))</f>
        <v>lck76</v>
      </c>
      <c r="G266" s="28" cm="1">
        <f t="array" ref="G266">_xlfn.LET(
_xlpm.chars,F266,
_xlpm.ln, LEN(_xlpm.chars),
_xlpm.cr, MID(_xlpm.chars,_xlfn.SEQUENCE(,_xlpm.ln),1),
_xlpm.Nm, IFERROR(--_xlpm.cr,_xlpm.cr),
_xlpm.isN, ISNUMBER(_xlpm.Nm),
_xlpm.fr,_xlfn.XMATCH(TRUE,_xlpm.isN,0),
_xlpm.ls,_xlfn.XMATCH(TRUE,_xlpm.isN,0,-1),
--(INDEX(_xlpm.Nm,1,_xlpm.fr)&amp;INDEX(_xlpm.Nm,1,_xlpm.ls)))</f>
        <v>76</v>
      </c>
      <c r="M266" s="28"/>
    </row>
    <row r="267" spans="1:13" x14ac:dyDescent="0.3">
      <c r="A267" s="12" t="str" cm="1">
        <f t="array" aca="1" ref="A267" ca="1">MegaReplace(D267,$K$5,$L$5)</f>
        <v>7zclrbhnpzlkkdlsgvk16xdvlfqp</v>
      </c>
      <c r="B267" s="12" cm="1">
        <f t="array" aca="1" ref="B267" ca="1">_xlfn.LET(
_xlpm.chars,A267,
_xlpm.ln, LEN(_xlpm.chars),
_xlpm.cr, MID(_xlpm.chars,_xlfn.SEQUENCE(,_xlpm.ln),1),
_xlpm.Nm, IFERROR(--_xlpm.cr,_xlpm.cr),
_xlpm.isN, ISNUMBER(_xlpm.Nm),
_xlpm.fr,_xlfn.XMATCH(TRUE,_xlpm.isN,0),
_xlpm.ls,_xlfn.XMATCH(TRUE,_xlpm.isN,0,-1),
--(INDEX(_xlpm.Nm,1,_xlpm.fr)&amp;INDEX(_xlpm.Nm,1,_xlpm.ls)))</f>
        <v>76</v>
      </c>
      <c r="D267" t="s">
        <v>1848</v>
      </c>
      <c r="E267" s="27" t="str" cm="1">
        <f t="array" ref="E267">_xlfn.LET(
_xlpm.wr,D267,
_xlpm.arr,$K$5:$K$13,
_xlpm.srt,IFERROR(FIND(_xlpm.arr,D267),1000),
_xlpm.rz,_xlfn.HSTACK(_xlpm.arr,_xlpm.srt),
_xlpm.sr,_xlfn._xlws.FILTER(_xlfn._xlws.SORT(_xlpm.rz,2,1),_xlfn.TAKE(_xlfn._xlws.SORT(_xlpm.rz,2),,-1)&lt;1000),
_xlpm.sb, _xlfn.TAKE(_xlpm.sr,,1),
_xlpm.rd, _xlfn.REDUCE(_xlpm.wr,_xlpm.sb,_xlfn.LAMBDA(_xlpm.a,_xlpm.v,SUBSTITUTE(_xlpm.a,_xlpm.v,_xlfn.XLOOKUP(_xlpm.v,$K$5:$K$13,$L$5:$L$13)))),
IFERROR(_xlpm.rd,D267))</f>
        <v>7zclrbhnpzlkkdlsgvk16xdvlfqp</v>
      </c>
      <c r="F267" s="43" t="str" cm="1">
        <f t="array" ref="F267">_xlfn.LET(
_xlpm.wr,D267,
_xlpm.arr,$K$5:$K$13,
_xlpm.srt,IFERROR(FIND(_xlpm.arr,D267),1000),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IFERROR(_xlpm.rd,D267))</f>
        <v>7zclrbhnpzlkkdlsgvk16xdvlfqp</v>
      </c>
      <c r="G267" s="28" cm="1">
        <f t="array" ref="G267">_xlfn.LET(
_xlpm.chars,F267,
_xlpm.ln, LEN(_xlpm.chars),
_xlpm.cr, MID(_xlpm.chars,_xlfn.SEQUENCE(,_xlpm.ln),1),
_xlpm.Nm, IFERROR(--_xlpm.cr,_xlpm.cr),
_xlpm.isN, ISNUMBER(_xlpm.Nm),
_xlpm.fr,_xlfn.XMATCH(TRUE,_xlpm.isN,0),
_xlpm.ls,_xlfn.XMATCH(TRUE,_xlpm.isN,0,-1),
--(INDEX(_xlpm.Nm,1,_xlpm.fr)&amp;INDEX(_xlpm.Nm,1,_xlpm.ls)))</f>
        <v>76</v>
      </c>
      <c r="M267" s="28"/>
    </row>
    <row r="268" spans="1:13" x14ac:dyDescent="0.3">
      <c r="A268" s="12" t="str" cm="1">
        <f t="array" aca="1" ref="A268" ca="1">MegaReplace(D268,$K$5,$L$5)</f>
        <v>tfz7jpmcdlvsjh6</v>
      </c>
      <c r="B268" s="12" cm="1">
        <f t="array" aca="1" ref="B268" ca="1">_xlfn.LET(
_xlpm.chars,A268,
_xlpm.ln, LEN(_xlpm.chars),
_xlpm.cr, MID(_xlpm.chars,_xlfn.SEQUENCE(,_xlpm.ln),1),
_xlpm.Nm, IFERROR(--_xlpm.cr,_xlpm.cr),
_xlpm.isN, ISNUMBER(_xlpm.Nm),
_xlpm.fr,_xlfn.XMATCH(TRUE,_xlpm.isN,0),
_xlpm.ls,_xlfn.XMATCH(TRUE,_xlpm.isN,0,-1),
--(INDEX(_xlpm.Nm,1,_xlpm.fr)&amp;INDEX(_xlpm.Nm,1,_xlpm.ls)))</f>
        <v>76</v>
      </c>
      <c r="D268" t="s">
        <v>1930</v>
      </c>
      <c r="E268" s="27" t="str" cm="1">
        <f t="array" ref="E268">_xlfn.LET(
_xlpm.wr,D268,
_xlpm.arr,$K$5:$K$13,
_xlpm.srt,IFERROR(FIND(_xlpm.arr,D268),1000),
_xlpm.rz,_xlfn.HSTACK(_xlpm.arr,_xlpm.srt),
_xlpm.sr,_xlfn._xlws.FILTER(_xlfn._xlws.SORT(_xlpm.rz,2,1),_xlfn.TAKE(_xlfn._xlws.SORT(_xlpm.rz,2),,-1)&lt;1000),
_xlpm.sb, _xlfn.TAKE(_xlpm.sr,,1),
_xlpm.rd, _xlfn.REDUCE(_xlpm.wr,_xlpm.sb,_xlfn.LAMBDA(_xlpm.a,_xlpm.v,SUBSTITUTE(_xlpm.a,_xlpm.v,_xlfn.XLOOKUP(_xlpm.v,$K$5:$K$13,$L$5:$L$13)))),
IFERROR(_xlpm.rd,D268))</f>
        <v>tfz7jpmcdlvsjh6</v>
      </c>
      <c r="F268" s="43" t="str" cm="1">
        <f t="array" ref="F268">_xlfn.LET(
_xlpm.wr,D268,
_xlpm.arr,$K$5:$K$13,
_xlpm.srt,IFERROR(FIND(_xlpm.arr,D268),1000),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IFERROR(_xlpm.rd,D268))</f>
        <v>tfz7jpmcdlvsjh6</v>
      </c>
      <c r="G268" s="28" cm="1">
        <f t="array" ref="G268">_xlfn.LET(
_xlpm.chars,F268,
_xlpm.ln, LEN(_xlpm.chars),
_xlpm.cr, MID(_xlpm.chars,_xlfn.SEQUENCE(,_xlpm.ln),1),
_xlpm.Nm, IFERROR(--_xlpm.cr,_xlpm.cr),
_xlpm.isN, ISNUMBER(_xlpm.Nm),
_xlpm.fr,_xlfn.XMATCH(TRUE,_xlpm.isN,0),
_xlpm.ls,_xlfn.XMATCH(TRUE,_xlpm.isN,0,-1),
--(INDEX(_xlpm.Nm,1,_xlpm.fr)&amp;INDEX(_xlpm.Nm,1,_xlpm.ls)))</f>
        <v>76</v>
      </c>
      <c r="M268" s="28"/>
    </row>
    <row r="269" spans="1:13" x14ac:dyDescent="0.3">
      <c r="A269" s="12" t="str" cm="1">
        <f t="array" aca="1" ref="A269" ca="1">MegaReplace(D269,$K$5,$L$5)</f>
        <v>786lmj</v>
      </c>
      <c r="B269" s="12" cm="1">
        <f t="array" aca="1" ref="B269" ca="1">_xlfn.LET(
_xlpm.chars,A269,
_xlpm.ln, LEN(_xlpm.chars),
_xlpm.cr, MID(_xlpm.chars,_xlfn.SEQUENCE(,_xlpm.ln),1),
_xlpm.Nm, IFERROR(--_xlpm.cr,_xlpm.cr),
_xlpm.isN, ISNUMBER(_xlpm.Nm),
_xlpm.fr,_xlfn.XMATCH(TRUE,_xlpm.isN,0),
_xlpm.ls,_xlfn.XMATCH(TRUE,_xlpm.isN,0,-1),
--(INDEX(_xlpm.Nm,1,_xlpm.fr)&amp;INDEX(_xlpm.Nm,1,_xlpm.ls)))</f>
        <v>76</v>
      </c>
      <c r="D269" t="s">
        <v>1957</v>
      </c>
      <c r="E269" s="27" t="str" cm="1">
        <f t="array" ref="E269">_xlfn.LET(
_xlpm.wr,D269,
_xlpm.arr,$K$5:$K$13,
_xlpm.srt,IFERROR(FIND(_xlpm.arr,D269),1000),
_xlpm.rz,_xlfn.HSTACK(_xlpm.arr,_xlpm.srt),
_xlpm.sr,_xlfn._xlws.FILTER(_xlfn._xlws.SORT(_xlpm.rz,2,1),_xlfn.TAKE(_xlfn._xlws.SORT(_xlpm.rz,2),,-1)&lt;1000),
_xlpm.sb, _xlfn.TAKE(_xlpm.sr,,1),
_xlpm.rd, _xlfn.REDUCE(_xlpm.wr,_xlpm.sb,_xlfn.LAMBDA(_xlpm.a,_xlpm.v,SUBSTITUTE(_xlpm.a,_xlpm.v,_xlfn.XLOOKUP(_xlpm.v,$K$5:$K$13,$L$5:$L$13)))),
IFERROR(_xlpm.rd,D269))</f>
        <v>786lmj</v>
      </c>
      <c r="F269" s="43" t="str" cm="1">
        <f t="array" ref="F269">_xlfn.LET(
_xlpm.wr,D269,
_xlpm.arr,$K$5:$K$13,
_xlpm.srt,IFERROR(FIND(_xlpm.arr,D269),1000),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IFERROR(_xlpm.rd,D269))</f>
        <v>786lmj</v>
      </c>
      <c r="G269" s="28" cm="1">
        <f t="array" ref="G269">_xlfn.LET(
_xlpm.chars,F269,
_xlpm.ln, LEN(_xlpm.chars),
_xlpm.cr, MID(_xlpm.chars,_xlfn.SEQUENCE(,_xlpm.ln),1),
_xlpm.Nm, IFERROR(--_xlpm.cr,_xlpm.cr),
_xlpm.isN, ISNUMBER(_xlpm.Nm),
_xlpm.fr,_xlfn.XMATCH(TRUE,_xlpm.isN,0),
_xlpm.ls,_xlfn.XMATCH(TRUE,_xlpm.isN,0,-1),
--(INDEX(_xlpm.Nm,1,_xlpm.fr)&amp;INDEX(_xlpm.Nm,1,_xlpm.ls)))</f>
        <v>76</v>
      </c>
      <c r="M269" s="28"/>
    </row>
    <row r="270" spans="1:13" x14ac:dyDescent="0.3">
      <c r="A270" s="12" t="str" cm="1">
        <f t="array" aca="1" ref="A270" ca="1">MegaReplace(D270,$K$5,$L$5)</f>
        <v>7zjmllngfnjbrkgc6</v>
      </c>
      <c r="B270" s="12" cm="1">
        <f t="array" aca="1" ref="B270" ca="1">_xlfn.LET(
_xlpm.chars,A270,
_xlpm.ln, LEN(_xlpm.chars),
_xlpm.cr, MID(_xlpm.chars,_xlfn.SEQUENCE(,_xlpm.ln),1),
_xlpm.Nm, IFERROR(--_xlpm.cr,_xlpm.cr),
_xlpm.isN, ISNUMBER(_xlpm.Nm),
_xlpm.fr,_xlfn.XMATCH(TRUE,_xlpm.isN,0),
_xlpm.ls,_xlfn.XMATCH(TRUE,_xlpm.isN,0,-1),
--(INDEX(_xlpm.Nm,1,_xlpm.fr)&amp;INDEX(_xlpm.Nm,1,_xlpm.ls)))</f>
        <v>76</v>
      </c>
      <c r="D270" t="s">
        <v>1969</v>
      </c>
      <c r="E270" s="27" t="str" cm="1">
        <f t="array" ref="E270">_xlfn.LET(
_xlpm.wr,D270,
_xlpm.arr,$K$5:$K$13,
_xlpm.srt,IFERROR(FIND(_xlpm.arr,D270),1000),
_xlpm.rz,_xlfn.HSTACK(_xlpm.arr,_xlpm.srt),
_xlpm.sr,_xlfn._xlws.FILTER(_xlfn._xlws.SORT(_xlpm.rz,2,1),_xlfn.TAKE(_xlfn._xlws.SORT(_xlpm.rz,2),,-1)&lt;1000),
_xlpm.sb, _xlfn.TAKE(_xlpm.sr,,1),
_xlpm.rd, _xlfn.REDUCE(_xlpm.wr,_xlpm.sb,_xlfn.LAMBDA(_xlpm.a,_xlpm.v,SUBSTITUTE(_xlpm.a,_xlpm.v,_xlfn.XLOOKUP(_xlpm.v,$K$5:$K$13,$L$5:$L$13)))),
IFERROR(_xlpm.rd,D270))</f>
        <v>7zjmllngfnjbrkgc6</v>
      </c>
      <c r="F270" s="43" t="str" cm="1">
        <f t="array" ref="F270">_xlfn.LET(
_xlpm.wr,D270,
_xlpm.arr,$K$5:$K$13,
_xlpm.srt,IFERROR(FIND(_xlpm.arr,D270),1000),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IFERROR(_xlpm.rd,D270))</f>
        <v>7zjmllngfnjbrkgc6</v>
      </c>
      <c r="G270" s="28" cm="1">
        <f t="array" ref="G270">_xlfn.LET(
_xlpm.chars,F270,
_xlpm.ln, LEN(_xlpm.chars),
_xlpm.cr, MID(_xlpm.chars,_xlfn.SEQUENCE(,_xlpm.ln),1),
_xlpm.Nm, IFERROR(--_xlpm.cr,_xlpm.cr),
_xlpm.isN, ISNUMBER(_xlpm.Nm),
_xlpm.fr,_xlfn.XMATCH(TRUE,_xlpm.isN,0),
_xlpm.ls,_xlfn.XMATCH(TRUE,_xlpm.isN,0,-1),
--(INDEX(_xlpm.Nm,1,_xlpm.fr)&amp;INDEX(_xlpm.Nm,1,_xlpm.ls)))</f>
        <v>76</v>
      </c>
      <c r="M270" s="28"/>
    </row>
    <row r="271" spans="1:13" x14ac:dyDescent="0.3">
      <c r="A271" s="12" t="str" cm="1">
        <f t="array" aca="1" ref="A271" ca="1">MegaReplace(D271,$K$5,$L$5)</f>
        <v>72rqc76jmvr</v>
      </c>
      <c r="B271" s="12" cm="1">
        <f t="array" aca="1" ref="B271" ca="1">_xlfn.LET(
_xlpm.chars,A271,
_xlpm.ln, LEN(_xlpm.chars),
_xlpm.cr, MID(_xlpm.chars,_xlfn.SEQUENCE(,_xlpm.ln),1),
_xlpm.Nm, IFERROR(--_xlpm.cr,_xlpm.cr),
_xlpm.isN, ISNUMBER(_xlpm.Nm),
_xlpm.fr,_xlfn.XMATCH(TRUE,_xlpm.isN,0),
_xlpm.ls,_xlfn.XMATCH(TRUE,_xlpm.isN,0,-1),
--(INDEX(_xlpm.Nm,1,_xlpm.fr)&amp;INDEX(_xlpm.Nm,1,_xlpm.ls)))</f>
        <v>76</v>
      </c>
      <c r="D271" t="s">
        <v>2043</v>
      </c>
      <c r="E271" s="27" t="str" cm="1">
        <f t="array" ref="E271">_xlfn.LET(
_xlpm.wr,D271,
_xlpm.arr,$K$5:$K$13,
_xlpm.srt,IFERROR(FIND(_xlpm.arr,D271),1000),
_xlpm.rz,_xlfn.HSTACK(_xlpm.arr,_xlpm.srt),
_xlpm.sr,_xlfn._xlws.FILTER(_xlfn._xlws.SORT(_xlpm.rz,2,1),_xlfn.TAKE(_xlfn._xlws.SORT(_xlpm.rz,2),,-1)&lt;1000),
_xlpm.sb, _xlfn.TAKE(_xlpm.sr,,1),
_xlpm.rd, _xlfn.REDUCE(_xlpm.wr,_xlpm.sb,_xlfn.LAMBDA(_xlpm.a,_xlpm.v,SUBSTITUTE(_xlpm.a,_xlpm.v,_xlfn.XLOOKUP(_xlpm.v,$K$5:$K$13,$L$5:$L$13)))),
IFERROR(_xlpm.rd,D271))</f>
        <v>72rqc76jmvr</v>
      </c>
      <c r="F271" s="43" t="str" cm="1">
        <f t="array" ref="F271">_xlfn.LET(
_xlpm.wr,D271,
_xlpm.arr,$K$5:$K$13,
_xlpm.srt,IFERROR(FIND(_xlpm.arr,D271),1000),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IFERROR(_xlpm.rd,D271))</f>
        <v>72rqc76jmvr</v>
      </c>
      <c r="G271" s="28" cm="1">
        <f t="array" ref="G271">_xlfn.LET(
_xlpm.chars,F271,
_xlpm.ln, LEN(_xlpm.chars),
_xlpm.cr, MID(_xlpm.chars,_xlfn.SEQUENCE(,_xlpm.ln),1),
_xlpm.Nm, IFERROR(--_xlpm.cr,_xlpm.cr),
_xlpm.isN, ISNUMBER(_xlpm.Nm),
_xlpm.fr,_xlfn.XMATCH(TRUE,_xlpm.isN,0),
_xlpm.ls,_xlfn.XMATCH(TRUE,_xlpm.isN,0,-1),
--(INDEX(_xlpm.Nm,1,_xlpm.fr)&amp;INDEX(_xlpm.Nm,1,_xlpm.ls)))</f>
        <v>76</v>
      </c>
      <c r="M271" s="28"/>
    </row>
    <row r="272" spans="1:13" x14ac:dyDescent="0.3">
      <c r="A272" s="12" t="str" cm="1">
        <f t="array" aca="1" ref="A272" ca="1">MegaReplace(D272,$K$5,$L$5)</f>
        <v>nrmmjfxsmcddk71pcpdfkvjvhdhx76</v>
      </c>
      <c r="B272" s="12" cm="1">
        <f t="array" aca="1" ref="B272" ca="1">_xlfn.LET(
_xlpm.chars,A272,
_xlpm.ln, LEN(_xlpm.chars),
_xlpm.cr, MID(_xlpm.chars,_xlfn.SEQUENCE(,_xlpm.ln),1),
_xlpm.Nm, IFERROR(--_xlpm.cr,_xlpm.cr),
_xlpm.isN, ISNUMBER(_xlpm.Nm),
_xlpm.fr,_xlfn.XMATCH(TRUE,_xlpm.isN,0),
_xlpm.ls,_xlfn.XMATCH(TRUE,_xlpm.isN,0,-1),
--(INDEX(_xlpm.Nm,1,_xlpm.fr)&amp;INDEX(_xlpm.Nm,1,_xlpm.ls)))</f>
        <v>76</v>
      </c>
      <c r="D272" t="s">
        <v>2140</v>
      </c>
      <c r="E272" s="27" t="str" cm="1">
        <f t="array" ref="E272">_xlfn.LET(
_xlpm.wr,D272,
_xlpm.arr,$K$5:$K$13,
_xlpm.srt,IFERROR(FIND(_xlpm.arr,D272),1000),
_xlpm.rz,_xlfn.HSTACK(_xlpm.arr,_xlpm.srt),
_xlpm.sr,_xlfn._xlws.FILTER(_xlfn._xlws.SORT(_xlpm.rz,2,1),_xlfn.TAKE(_xlfn._xlws.SORT(_xlpm.rz,2),,-1)&lt;1000),
_xlpm.sb, _xlfn.TAKE(_xlpm.sr,,1),
_xlpm.rd, _xlfn.REDUCE(_xlpm.wr,_xlpm.sb,_xlfn.LAMBDA(_xlpm.a,_xlpm.v,SUBSTITUTE(_xlpm.a,_xlpm.v,_xlfn.XLOOKUP(_xlpm.v,$K$5:$K$13,$L$5:$L$13)))),
IFERROR(_xlpm.rd,D272))</f>
        <v>nrmmjfxsmcddk71pcpdfkvjvhdhx76</v>
      </c>
      <c r="F272" s="43" t="str" cm="1">
        <f t="array" ref="F272">_xlfn.LET(
_xlpm.wr,D272,
_xlpm.arr,$K$5:$K$13,
_xlpm.srt,IFERROR(FIND(_xlpm.arr,D272),1000),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IFERROR(_xlpm.rd,D272))</f>
        <v>nrmmjfxsmcddk71pcpdfkvjvhdhx76</v>
      </c>
      <c r="G272" s="28" cm="1">
        <f t="array" ref="G272">_xlfn.LET(
_xlpm.chars,F272,
_xlpm.ln, LEN(_xlpm.chars),
_xlpm.cr, MID(_xlpm.chars,_xlfn.SEQUENCE(,_xlpm.ln),1),
_xlpm.Nm, IFERROR(--_xlpm.cr,_xlpm.cr),
_xlpm.isN, ISNUMBER(_xlpm.Nm),
_xlpm.fr,_xlfn.XMATCH(TRUE,_xlpm.isN,0),
_xlpm.ls,_xlfn.XMATCH(TRUE,_xlpm.isN,0,-1),
--(INDEX(_xlpm.Nm,1,_xlpm.fr)&amp;INDEX(_xlpm.Nm,1,_xlpm.ls)))</f>
        <v>76</v>
      </c>
      <c r="M272" s="28"/>
    </row>
    <row r="273" spans="1:13" x14ac:dyDescent="0.3">
      <c r="A273" s="12" t="str" cm="1">
        <f t="array" aca="1" ref="A273" ca="1">MegaReplace(D273,$K$5,$L$5)</f>
        <v>7481fbbbpdhj56bgvfzpnp</v>
      </c>
      <c r="B273" s="12" cm="1">
        <f t="array" aca="1" ref="B273" ca="1">_xlfn.LET(
_xlpm.chars,A273,
_xlpm.ln, LEN(_xlpm.chars),
_xlpm.cr, MID(_xlpm.chars,_xlfn.SEQUENCE(,_xlpm.ln),1),
_xlpm.Nm, IFERROR(--_xlpm.cr,_xlpm.cr),
_xlpm.isN, ISNUMBER(_xlpm.Nm),
_xlpm.fr,_xlfn.XMATCH(TRUE,_xlpm.isN,0),
_xlpm.ls,_xlfn.XMATCH(TRUE,_xlpm.isN,0,-1),
--(INDEX(_xlpm.Nm,1,_xlpm.fr)&amp;INDEX(_xlpm.Nm,1,_xlpm.ls)))</f>
        <v>76</v>
      </c>
      <c r="D273" t="s">
        <v>2149</v>
      </c>
      <c r="E273" s="27" t="str" cm="1">
        <f t="array" ref="E273">_xlfn.LET(
_xlpm.wr,D273,
_xlpm.arr,$K$5:$K$13,
_xlpm.srt,IFERROR(FIND(_xlpm.arr,D273),1000),
_xlpm.rz,_xlfn.HSTACK(_xlpm.arr,_xlpm.srt),
_xlpm.sr,_xlfn._xlws.FILTER(_xlfn._xlws.SORT(_xlpm.rz,2,1),_xlfn.TAKE(_xlfn._xlws.SORT(_xlpm.rz,2),,-1)&lt;1000),
_xlpm.sb, _xlfn.TAKE(_xlpm.sr,,1),
_xlpm.rd, _xlfn.REDUCE(_xlpm.wr,_xlpm.sb,_xlfn.LAMBDA(_xlpm.a,_xlpm.v,SUBSTITUTE(_xlpm.a,_xlpm.v,_xlfn.XLOOKUP(_xlpm.v,$K$5:$K$13,$L$5:$L$13)))),
IFERROR(_xlpm.rd,D273))</f>
        <v>7481fbbbpdhj56bgvfzpnp</v>
      </c>
      <c r="F273" s="43" t="str" cm="1">
        <f t="array" ref="F273">_xlfn.LET(
_xlpm.wr,D273,
_xlpm.arr,$K$5:$K$13,
_xlpm.srt,IFERROR(FIND(_xlpm.arr,D273),1000),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IFERROR(_xlpm.rd,D273))</f>
        <v>7481fbbbpdhj56bgvfzpnp</v>
      </c>
      <c r="G273" s="28" cm="1">
        <f t="array" ref="G273">_xlfn.LET(
_xlpm.chars,F273,
_xlpm.ln, LEN(_xlpm.chars),
_xlpm.cr, MID(_xlpm.chars,_xlfn.SEQUENCE(,_xlpm.ln),1),
_xlpm.Nm, IFERROR(--_xlpm.cr,_xlpm.cr),
_xlpm.isN, ISNUMBER(_xlpm.Nm),
_xlpm.fr,_xlfn.XMATCH(TRUE,_xlpm.isN,0),
_xlpm.ls,_xlfn.XMATCH(TRUE,_xlpm.isN,0,-1),
--(INDEX(_xlpm.Nm,1,_xlpm.fr)&amp;INDEX(_xlpm.Nm,1,_xlpm.ls)))</f>
        <v>76</v>
      </c>
      <c r="M273" s="28"/>
    </row>
    <row r="274" spans="1:13" x14ac:dyDescent="0.3">
      <c r="A274" s="12" t="str" cm="1">
        <f t="array" aca="1" ref="A274" ca="1">MegaReplace(D274,$K$5,$L$5)</f>
        <v>vxkprrkfg7mfxjmn7krzzlbshc6rzb</v>
      </c>
      <c r="B274" s="12" cm="1">
        <f t="array" aca="1" ref="B274" ca="1">_xlfn.LET(
_xlpm.chars,A274,
_xlpm.ln, LEN(_xlpm.chars),
_xlpm.cr, MID(_xlpm.chars,_xlfn.SEQUENCE(,_xlpm.ln),1),
_xlpm.Nm, IFERROR(--_xlpm.cr,_xlpm.cr),
_xlpm.isN, ISNUMBER(_xlpm.Nm),
_xlpm.fr,_xlfn.XMATCH(TRUE,_xlpm.isN,0),
_xlpm.ls,_xlfn.XMATCH(TRUE,_xlpm.isN,0,-1),
--(INDEX(_xlpm.Nm,1,_xlpm.fr)&amp;INDEX(_xlpm.Nm,1,_xlpm.ls)))</f>
        <v>76</v>
      </c>
      <c r="D274" t="s">
        <v>2177</v>
      </c>
      <c r="E274" s="27" t="str" cm="1">
        <f t="array" ref="E274">_xlfn.LET(
_xlpm.wr,D274,
_xlpm.arr,$K$5:$K$13,
_xlpm.srt,IFERROR(FIND(_xlpm.arr,D274),1000),
_xlpm.rz,_xlfn.HSTACK(_xlpm.arr,_xlpm.srt),
_xlpm.sr,_xlfn._xlws.FILTER(_xlfn._xlws.SORT(_xlpm.rz,2,1),_xlfn.TAKE(_xlfn._xlws.SORT(_xlpm.rz,2),,-1)&lt;1000),
_xlpm.sb, _xlfn.TAKE(_xlpm.sr,,1),
_xlpm.rd, _xlfn.REDUCE(_xlpm.wr,_xlpm.sb,_xlfn.LAMBDA(_xlpm.a,_xlpm.v,SUBSTITUTE(_xlpm.a,_xlpm.v,_xlfn.XLOOKUP(_xlpm.v,$K$5:$K$13,$L$5:$L$13)))),
IFERROR(_xlpm.rd,D274))</f>
        <v>vxkprrkfg7mfxjmn7krzzlbshc6rzb</v>
      </c>
      <c r="F274" s="43" t="str" cm="1">
        <f t="array" ref="F274">_xlfn.LET(
_xlpm.wr,D274,
_xlpm.arr,$K$5:$K$13,
_xlpm.srt,IFERROR(FIND(_xlpm.arr,D274),1000),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IFERROR(_xlpm.rd,D274))</f>
        <v>vxkprrkfg7mfxjmn7krzzlbshc6rzb</v>
      </c>
      <c r="G274" s="28" cm="1">
        <f t="array" ref="G274">_xlfn.LET(
_xlpm.chars,F274,
_xlpm.ln, LEN(_xlpm.chars),
_xlpm.cr, MID(_xlpm.chars,_xlfn.SEQUENCE(,_xlpm.ln),1),
_xlpm.Nm, IFERROR(--_xlpm.cr,_xlpm.cr),
_xlpm.isN, ISNUMBER(_xlpm.Nm),
_xlpm.fr,_xlfn.XMATCH(TRUE,_xlpm.isN,0),
_xlpm.ls,_xlfn.XMATCH(TRUE,_xlpm.isN,0,-1),
--(INDEX(_xlpm.Nm,1,_xlpm.fr)&amp;INDEX(_xlpm.Nm,1,_xlpm.ls)))</f>
        <v>76</v>
      </c>
      <c r="M274" s="28"/>
    </row>
    <row r="275" spans="1:13" x14ac:dyDescent="0.3">
      <c r="A275" s="12" t="str" cm="1">
        <f t="array" aca="1" ref="A275" ca="1">MegaReplace(D275,$K$5,$L$5)</f>
        <v>799mnnsbhxsrzvnhsvdmbpzqqdscl6</v>
      </c>
      <c r="B275" s="12" cm="1">
        <f t="array" aca="1" ref="B275" ca="1">_xlfn.LET(
_xlpm.chars,A275,
_xlpm.ln, LEN(_xlpm.chars),
_xlpm.cr, MID(_xlpm.chars,_xlfn.SEQUENCE(,_xlpm.ln),1),
_xlpm.Nm, IFERROR(--_xlpm.cr,_xlpm.cr),
_xlpm.isN, ISNUMBER(_xlpm.Nm),
_xlpm.fr,_xlfn.XMATCH(TRUE,_xlpm.isN,0),
_xlpm.ls,_xlfn.XMATCH(TRUE,_xlpm.isN,0,-1),
--(INDEX(_xlpm.Nm,1,_xlpm.fr)&amp;INDEX(_xlpm.Nm,1,_xlpm.ls)))</f>
        <v>76</v>
      </c>
      <c r="D275" t="s">
        <v>2208</v>
      </c>
      <c r="E275" s="27" t="str" cm="1">
        <f t="array" ref="E275">_xlfn.LET(
_xlpm.wr,D275,
_xlpm.arr,$K$5:$K$13,
_xlpm.srt,IFERROR(FIND(_xlpm.arr,D275),1000),
_xlpm.rz,_xlfn.HSTACK(_xlpm.arr,_xlpm.srt),
_xlpm.sr,_xlfn._xlws.FILTER(_xlfn._xlws.SORT(_xlpm.rz,2,1),_xlfn.TAKE(_xlfn._xlws.SORT(_xlpm.rz,2),,-1)&lt;1000),
_xlpm.sb, _xlfn.TAKE(_xlpm.sr,,1),
_xlpm.rd, _xlfn.REDUCE(_xlpm.wr,_xlpm.sb,_xlfn.LAMBDA(_xlpm.a,_xlpm.v,SUBSTITUTE(_xlpm.a,_xlpm.v,_xlfn.XLOOKUP(_xlpm.v,$K$5:$K$13,$L$5:$L$13)))),
IFERROR(_xlpm.rd,D275))</f>
        <v>799mnnsbhxsrzvnhsvdmbpzqqdscl6</v>
      </c>
      <c r="F275" s="43" t="str" cm="1">
        <f t="array" ref="F275">_xlfn.LET(
_xlpm.wr,D275,
_xlpm.arr,$K$5:$K$13,
_xlpm.srt,IFERROR(FIND(_xlpm.arr,D275),1000),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IFERROR(_xlpm.rd,D275))</f>
        <v>799mnnsbhxsrzvnhsvdmbpzqqdscl6</v>
      </c>
      <c r="G275" s="28" cm="1">
        <f t="array" ref="G275">_xlfn.LET(
_xlpm.chars,F275,
_xlpm.ln, LEN(_xlpm.chars),
_xlpm.cr, MID(_xlpm.chars,_xlfn.SEQUENCE(,_xlpm.ln),1),
_xlpm.Nm, IFERROR(--_xlpm.cr,_xlpm.cr),
_xlpm.isN, ISNUMBER(_xlpm.Nm),
_xlpm.fr,_xlfn.XMATCH(TRUE,_xlpm.isN,0),
_xlpm.ls,_xlfn.XMATCH(TRUE,_xlpm.isN,0,-1),
--(INDEX(_xlpm.Nm,1,_xlpm.fr)&amp;INDEX(_xlpm.Nm,1,_xlpm.ls)))</f>
        <v>76</v>
      </c>
      <c r="M275" s="28"/>
    </row>
    <row r="276" spans="1:13" x14ac:dyDescent="0.3">
      <c r="A276" s="12" t="str" cm="1">
        <f t="array" aca="1" ref="A276" ca="1">MegaReplace(D276,$K$5,$L$5)</f>
        <v>717qtxp76</v>
      </c>
      <c r="B276" s="12" cm="1">
        <f t="array" aca="1" ref="B276" ca="1">_xlfn.LET(
_xlpm.chars,A276,
_xlpm.ln, LEN(_xlpm.chars),
_xlpm.cr, MID(_xlpm.chars,_xlfn.SEQUENCE(,_xlpm.ln),1),
_xlpm.Nm, IFERROR(--_xlpm.cr,_xlpm.cr),
_xlpm.isN, ISNUMBER(_xlpm.Nm),
_xlpm.fr,_xlfn.XMATCH(TRUE,_xlpm.isN,0),
_xlpm.ls,_xlfn.XMATCH(TRUE,_xlpm.isN,0,-1),
--(INDEX(_xlpm.Nm,1,_xlpm.fr)&amp;INDEX(_xlpm.Nm,1,_xlpm.ls)))</f>
        <v>76</v>
      </c>
      <c r="D276" t="s">
        <v>2284</v>
      </c>
      <c r="E276" s="27" t="str" cm="1">
        <f t="array" ref="E276">_xlfn.LET(
_xlpm.wr,D276,
_xlpm.arr,$K$5:$K$13,
_xlpm.srt,IFERROR(FIND(_xlpm.arr,D276),1000),
_xlpm.rz,_xlfn.HSTACK(_xlpm.arr,_xlpm.srt),
_xlpm.sr,_xlfn._xlws.FILTER(_xlfn._xlws.SORT(_xlpm.rz,2,1),_xlfn.TAKE(_xlfn._xlws.SORT(_xlpm.rz,2),,-1)&lt;1000),
_xlpm.sb, _xlfn.TAKE(_xlpm.sr,,1),
_xlpm.rd, _xlfn.REDUCE(_xlpm.wr,_xlpm.sb,_xlfn.LAMBDA(_xlpm.a,_xlpm.v,SUBSTITUTE(_xlpm.a,_xlpm.v,_xlfn.XLOOKUP(_xlpm.v,$K$5:$K$13,$L$5:$L$13)))),
IFERROR(_xlpm.rd,D276))</f>
        <v>717qtxp76</v>
      </c>
      <c r="F276" s="43" t="str" cm="1">
        <f t="array" ref="F276">_xlfn.LET(
_xlpm.wr,D276,
_xlpm.arr,$K$5:$K$13,
_xlpm.srt,IFERROR(FIND(_xlpm.arr,D276),1000),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IFERROR(_xlpm.rd,D276))</f>
        <v>717qtxp76</v>
      </c>
      <c r="G276" s="28" cm="1">
        <f t="array" ref="G276">_xlfn.LET(
_xlpm.chars,F276,
_xlpm.ln, LEN(_xlpm.chars),
_xlpm.cr, MID(_xlpm.chars,_xlfn.SEQUENCE(,_xlpm.ln),1),
_xlpm.Nm, IFERROR(--_xlpm.cr,_xlpm.cr),
_xlpm.isN, ISNUMBER(_xlpm.Nm),
_xlpm.fr,_xlfn.XMATCH(TRUE,_xlpm.isN,0),
_xlpm.ls,_xlfn.XMATCH(TRUE,_xlpm.isN,0,-1),
--(INDEX(_xlpm.Nm,1,_xlpm.fr)&amp;INDEX(_xlpm.Nm,1,_xlpm.ls)))</f>
        <v>76</v>
      </c>
      <c r="M276" s="28"/>
    </row>
    <row r="277" spans="1:13" x14ac:dyDescent="0.3">
      <c r="A277" s="12" t="str" cm="1">
        <f t="array" aca="1" ref="A277" ca="1">MegaReplace(D277,$K$5,$L$5)</f>
        <v>7plhqxqp896</v>
      </c>
      <c r="B277" s="12" cm="1">
        <f t="array" aca="1" ref="B277" ca="1">_xlfn.LET(
_xlpm.chars,A277,
_xlpm.ln, LEN(_xlpm.chars),
_xlpm.cr, MID(_xlpm.chars,_xlfn.SEQUENCE(,_xlpm.ln),1),
_xlpm.Nm, IFERROR(--_xlpm.cr,_xlpm.cr),
_xlpm.isN, ISNUMBER(_xlpm.Nm),
_xlpm.fr,_xlfn.XMATCH(TRUE,_xlpm.isN,0),
_xlpm.ls,_xlfn.XMATCH(TRUE,_xlpm.isN,0,-1),
--(INDEX(_xlpm.Nm,1,_xlpm.fr)&amp;INDEX(_xlpm.Nm,1,_xlpm.ls)))</f>
        <v>76</v>
      </c>
      <c r="D277" t="s">
        <v>2303</v>
      </c>
      <c r="E277" s="27" t="str" cm="1">
        <f t="array" ref="E277">_xlfn.LET(
_xlpm.wr,D277,
_xlpm.arr,$K$5:$K$13,
_xlpm.srt,IFERROR(FIND(_xlpm.arr,D277),1000),
_xlpm.rz,_xlfn.HSTACK(_xlpm.arr,_xlpm.srt),
_xlpm.sr,_xlfn._xlws.FILTER(_xlfn._xlws.SORT(_xlpm.rz,2,1),_xlfn.TAKE(_xlfn._xlws.SORT(_xlpm.rz,2),,-1)&lt;1000),
_xlpm.sb, _xlfn.TAKE(_xlpm.sr,,1),
_xlpm.rd, _xlfn.REDUCE(_xlpm.wr,_xlpm.sb,_xlfn.LAMBDA(_xlpm.a,_xlpm.v,SUBSTITUTE(_xlpm.a,_xlpm.v,_xlfn.XLOOKUP(_xlpm.v,$K$5:$K$13,$L$5:$L$13)))),
IFERROR(_xlpm.rd,D277))</f>
        <v>7plhqxqp896</v>
      </c>
      <c r="F277" s="43" t="str" cm="1">
        <f t="array" ref="F277">_xlfn.LET(
_xlpm.wr,D277,
_xlpm.arr,$K$5:$K$13,
_xlpm.srt,IFERROR(FIND(_xlpm.arr,D277),1000),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IFERROR(_xlpm.rd,D277))</f>
        <v>7plhqxqp896</v>
      </c>
      <c r="G277" s="28" cm="1">
        <f t="array" ref="G277">_xlfn.LET(
_xlpm.chars,F277,
_xlpm.ln, LEN(_xlpm.chars),
_xlpm.cr, MID(_xlpm.chars,_xlfn.SEQUENCE(,_xlpm.ln),1),
_xlpm.Nm, IFERROR(--_xlpm.cr,_xlpm.cr),
_xlpm.isN, ISNUMBER(_xlpm.Nm),
_xlpm.fr,_xlfn.XMATCH(TRUE,_xlpm.isN,0),
_xlpm.ls,_xlfn.XMATCH(TRUE,_xlpm.isN,0,-1),
--(INDEX(_xlpm.Nm,1,_xlpm.fr)&amp;INDEX(_xlpm.Nm,1,_xlpm.ls)))</f>
        <v>76</v>
      </c>
      <c r="M277" s="28"/>
    </row>
    <row r="278" spans="1:13" x14ac:dyDescent="0.3">
      <c r="A278" s="12" t="str" cm="1">
        <f t="array" aca="1" ref="A278" ca="1">MegaReplace(D278,$K$5,$L$5)</f>
        <v>7lnjq7865pvmz6rdbxm</v>
      </c>
      <c r="B278" s="12" cm="1">
        <f t="array" aca="1" ref="B278" ca="1">_xlfn.LET(
_xlpm.chars,A278,
_xlpm.ln, LEN(_xlpm.chars),
_xlpm.cr, MID(_xlpm.chars,_xlfn.SEQUENCE(,_xlpm.ln),1),
_xlpm.Nm, IFERROR(--_xlpm.cr,_xlpm.cr),
_xlpm.isN, ISNUMBER(_xlpm.Nm),
_xlpm.fr,_xlfn.XMATCH(TRUE,_xlpm.isN,0),
_xlpm.ls,_xlfn.XMATCH(TRUE,_xlpm.isN,0,-1),
--(INDEX(_xlpm.Nm,1,_xlpm.fr)&amp;INDEX(_xlpm.Nm,1,_xlpm.ls)))</f>
        <v>76</v>
      </c>
      <c r="D278" t="s">
        <v>2472</v>
      </c>
      <c r="E278" s="27" t="str" cm="1">
        <f t="array" ref="E278">_xlfn.LET(
_xlpm.wr,D278,
_xlpm.arr,$K$5:$K$13,
_xlpm.srt,IFERROR(FIND(_xlpm.arr,D278),1000),
_xlpm.rz,_xlfn.HSTACK(_xlpm.arr,_xlpm.srt),
_xlpm.sr,_xlfn._xlws.FILTER(_xlfn._xlws.SORT(_xlpm.rz,2,1),_xlfn.TAKE(_xlfn._xlws.SORT(_xlpm.rz,2),,-1)&lt;1000),
_xlpm.sb, _xlfn.TAKE(_xlpm.sr,,1),
_xlpm.rd, _xlfn.REDUCE(_xlpm.wr,_xlpm.sb,_xlfn.LAMBDA(_xlpm.a,_xlpm.v,SUBSTITUTE(_xlpm.a,_xlpm.v,_xlfn.XLOOKUP(_xlpm.v,$K$5:$K$13,$L$5:$L$13)))),
IFERROR(_xlpm.rd,D278))</f>
        <v>7lnjq7865pvmz6rdbxm</v>
      </c>
      <c r="F278" s="43" t="str" cm="1">
        <f t="array" ref="F278">_xlfn.LET(
_xlpm.wr,D278,
_xlpm.arr,$K$5:$K$13,
_xlpm.srt,IFERROR(FIND(_xlpm.arr,D278),1000),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IFERROR(_xlpm.rd,D278))</f>
        <v>7lnjq7865pvmz6rdbxm</v>
      </c>
      <c r="G278" s="28" cm="1">
        <f t="array" ref="G278">_xlfn.LET(
_xlpm.chars,F278,
_xlpm.ln, LEN(_xlpm.chars),
_xlpm.cr, MID(_xlpm.chars,_xlfn.SEQUENCE(,_xlpm.ln),1),
_xlpm.Nm, IFERROR(--_xlpm.cr,_xlpm.cr),
_xlpm.isN, ISNUMBER(_xlpm.Nm),
_xlpm.fr,_xlfn.XMATCH(TRUE,_xlpm.isN,0),
_xlpm.ls,_xlfn.XMATCH(TRUE,_xlpm.isN,0,-1),
--(INDEX(_xlpm.Nm,1,_xlpm.fr)&amp;INDEX(_xlpm.Nm,1,_xlpm.ls)))</f>
        <v>76</v>
      </c>
      <c r="M278" s="28"/>
    </row>
    <row r="279" spans="1:13" x14ac:dyDescent="0.3">
      <c r="A279" s="12" t="str" cm="1">
        <f t="array" aca="1" ref="A279" ca="1">MegaReplace(D279,$K$5,$L$5)</f>
        <v>7jftfkckhzlqjqtbvmhxr6</v>
      </c>
      <c r="B279" s="12" cm="1">
        <f t="array" aca="1" ref="B279" ca="1">_xlfn.LET(
_xlpm.chars,A279,
_xlpm.ln, LEN(_xlpm.chars),
_xlpm.cr, MID(_xlpm.chars,_xlfn.SEQUENCE(,_xlpm.ln),1),
_xlpm.Nm, IFERROR(--_xlpm.cr,_xlpm.cr),
_xlpm.isN, ISNUMBER(_xlpm.Nm),
_xlpm.fr,_xlfn.XMATCH(TRUE,_xlpm.isN,0),
_xlpm.ls,_xlfn.XMATCH(TRUE,_xlpm.isN,0,-1),
--(INDEX(_xlpm.Nm,1,_xlpm.fr)&amp;INDEX(_xlpm.Nm,1,_xlpm.ls)))</f>
        <v>76</v>
      </c>
      <c r="D279" t="s">
        <v>2526</v>
      </c>
      <c r="E279" s="27" t="str" cm="1">
        <f t="array" ref="E279">_xlfn.LET(
_xlpm.wr,D279,
_xlpm.arr,$K$5:$K$13,
_xlpm.srt,IFERROR(FIND(_xlpm.arr,D279),1000),
_xlpm.rz,_xlfn.HSTACK(_xlpm.arr,_xlpm.srt),
_xlpm.sr,_xlfn._xlws.FILTER(_xlfn._xlws.SORT(_xlpm.rz,2,1),_xlfn.TAKE(_xlfn._xlws.SORT(_xlpm.rz,2),,-1)&lt;1000),
_xlpm.sb, _xlfn.TAKE(_xlpm.sr,,1),
_xlpm.rd, _xlfn.REDUCE(_xlpm.wr,_xlpm.sb,_xlfn.LAMBDA(_xlpm.a,_xlpm.v,SUBSTITUTE(_xlpm.a,_xlpm.v,_xlfn.XLOOKUP(_xlpm.v,$K$5:$K$13,$L$5:$L$13)))),
IFERROR(_xlpm.rd,D279))</f>
        <v>7jftfkckhzlqjqtbvmhxr6</v>
      </c>
      <c r="F279" s="43" t="str" cm="1">
        <f t="array" ref="F279">_xlfn.LET(
_xlpm.wr,D279,
_xlpm.arr,$K$5:$K$13,
_xlpm.srt,IFERROR(FIND(_xlpm.arr,D279),1000),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IFERROR(_xlpm.rd,D279))</f>
        <v>7jftfkckhzlqjqtbvmhxr6</v>
      </c>
      <c r="G279" s="28" cm="1">
        <f t="array" ref="G279">_xlfn.LET(
_xlpm.chars,F279,
_xlpm.ln, LEN(_xlpm.chars),
_xlpm.cr, MID(_xlpm.chars,_xlfn.SEQUENCE(,_xlpm.ln),1),
_xlpm.Nm, IFERROR(--_xlpm.cr,_xlpm.cr),
_xlpm.isN, ISNUMBER(_xlpm.Nm),
_xlpm.fr,_xlfn.XMATCH(TRUE,_xlpm.isN,0),
_xlpm.ls,_xlfn.XMATCH(TRUE,_xlpm.isN,0,-1),
--(INDEX(_xlpm.Nm,1,_xlpm.fr)&amp;INDEX(_xlpm.Nm,1,_xlpm.ls)))</f>
        <v>76</v>
      </c>
      <c r="M279" s="28"/>
    </row>
    <row r="280" spans="1:13" x14ac:dyDescent="0.3">
      <c r="A280" s="12" t="str" cm="1">
        <f t="array" aca="1" ref="A280" ca="1">MegaReplace(D280,$K$5,$L$5)</f>
        <v>756</v>
      </c>
      <c r="B280" s="12" cm="1">
        <f t="array" aca="1" ref="B280" ca="1">_xlfn.LET(
_xlpm.chars,A280,
_xlpm.ln, LEN(_xlpm.chars),
_xlpm.cr, MID(_xlpm.chars,_xlfn.SEQUENCE(,_xlpm.ln),1),
_xlpm.Nm, IFERROR(--_xlpm.cr,_xlpm.cr),
_xlpm.isN, ISNUMBER(_xlpm.Nm),
_xlpm.fr,_xlfn.XMATCH(TRUE,_xlpm.isN,0),
_xlpm.ls,_xlfn.XMATCH(TRUE,_xlpm.isN,0,-1),
--(INDEX(_xlpm.Nm,1,_xlpm.fr)&amp;INDEX(_xlpm.Nm,1,_xlpm.ls)))</f>
        <v>76</v>
      </c>
      <c r="D280" t="s">
        <v>2657</v>
      </c>
      <c r="E280" s="27" t="str" cm="1">
        <f t="array" ref="E280">_xlfn.LET(
_xlpm.wr,D280,
_xlpm.arr,$K$5:$K$13,
_xlpm.srt,IFERROR(FIND(_xlpm.arr,D280),1000),
_xlpm.rz,_xlfn.HSTACK(_xlpm.arr,_xlpm.srt),
_xlpm.sr,_xlfn._xlws.FILTER(_xlfn._xlws.SORT(_xlpm.rz,2,1),_xlfn.TAKE(_xlfn._xlws.SORT(_xlpm.rz,2),,-1)&lt;1000),
_xlpm.sb, _xlfn.TAKE(_xlpm.sr,,1),
_xlpm.rd, _xlfn.REDUCE(_xlpm.wr,_xlpm.sb,_xlfn.LAMBDA(_xlpm.a,_xlpm.v,SUBSTITUTE(_xlpm.a,_xlpm.v,_xlfn.XLOOKUP(_xlpm.v,$K$5:$K$13,$L$5:$L$13)))),
IFERROR(_xlpm.rd,D280))</f>
        <v>756</v>
      </c>
      <c r="F280" s="43" t="str" cm="1">
        <f t="array" ref="F280">_xlfn.LET(
_xlpm.wr,D280,
_xlpm.arr,$K$5:$K$13,
_xlpm.srt,IFERROR(FIND(_xlpm.arr,D280),1000),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IFERROR(_xlpm.rd,D280))</f>
        <v>756</v>
      </c>
      <c r="G280" s="28" cm="1">
        <f t="array" ref="G280">_xlfn.LET(
_xlpm.chars,F280,
_xlpm.ln, LEN(_xlpm.chars),
_xlpm.cr, MID(_xlpm.chars,_xlfn.SEQUENCE(,_xlpm.ln),1),
_xlpm.Nm, IFERROR(--_xlpm.cr,_xlpm.cr),
_xlpm.isN, ISNUMBER(_xlpm.Nm),
_xlpm.fr,_xlfn.XMATCH(TRUE,_xlpm.isN,0),
_xlpm.ls,_xlfn.XMATCH(TRUE,_xlpm.isN,0,-1),
--(INDEX(_xlpm.Nm,1,_xlpm.fr)&amp;INDEX(_xlpm.Nm,1,_xlpm.ls)))</f>
        <v>76</v>
      </c>
      <c r="M280" s="28"/>
    </row>
    <row r="281" spans="1:13" x14ac:dyDescent="0.3">
      <c r="A281" s="12" t="str" cm="1">
        <f t="array" aca="1" ref="A281" ca="1">MegaReplace(D281,$K$5,$L$5)</f>
        <v>7ljzcxlgpskvkprjb6</v>
      </c>
      <c r="B281" s="12" cm="1">
        <f t="array" aca="1" ref="B281" ca="1">_xlfn.LET(
_xlpm.chars,A281,
_xlpm.ln, LEN(_xlpm.chars),
_xlpm.cr, MID(_xlpm.chars,_xlfn.SEQUENCE(,_xlpm.ln),1),
_xlpm.Nm, IFERROR(--_xlpm.cr,_xlpm.cr),
_xlpm.isN, ISNUMBER(_xlpm.Nm),
_xlpm.fr,_xlfn.XMATCH(TRUE,_xlpm.isN,0),
_xlpm.ls,_xlfn.XMATCH(TRUE,_xlpm.isN,0,-1),
--(INDEX(_xlpm.Nm,1,_xlpm.fr)&amp;INDEX(_xlpm.Nm,1,_xlpm.ls)))</f>
        <v>76</v>
      </c>
      <c r="D281" t="s">
        <v>2721</v>
      </c>
      <c r="E281" s="27" t="str" cm="1">
        <f t="array" ref="E281">_xlfn.LET(
_xlpm.wr,D281,
_xlpm.arr,$K$5:$K$13,
_xlpm.srt,IFERROR(FIND(_xlpm.arr,D281),1000),
_xlpm.rz,_xlfn.HSTACK(_xlpm.arr,_xlpm.srt),
_xlpm.sr,_xlfn._xlws.FILTER(_xlfn._xlws.SORT(_xlpm.rz,2,1),_xlfn.TAKE(_xlfn._xlws.SORT(_xlpm.rz,2),,-1)&lt;1000),
_xlpm.sb, _xlfn.TAKE(_xlpm.sr,,1),
_xlpm.rd, _xlfn.REDUCE(_xlpm.wr,_xlpm.sb,_xlfn.LAMBDA(_xlpm.a,_xlpm.v,SUBSTITUTE(_xlpm.a,_xlpm.v,_xlfn.XLOOKUP(_xlpm.v,$K$5:$K$13,$L$5:$L$13)))),
IFERROR(_xlpm.rd,D281))</f>
        <v>7ljzcxlgpskvkprjb6</v>
      </c>
      <c r="F281" s="43" t="str" cm="1">
        <f t="array" ref="F281">_xlfn.LET(
_xlpm.wr,D281,
_xlpm.arr,$K$5:$K$13,
_xlpm.srt,IFERROR(FIND(_xlpm.arr,D281),1000),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IFERROR(_xlpm.rd,D281))</f>
        <v>7ljzcxlgpskvkprjb6</v>
      </c>
      <c r="G281" s="28" cm="1">
        <f t="array" ref="G281">_xlfn.LET(
_xlpm.chars,F281,
_xlpm.ln, LEN(_xlpm.chars),
_xlpm.cr, MID(_xlpm.chars,_xlfn.SEQUENCE(,_xlpm.ln),1),
_xlpm.Nm, IFERROR(--_xlpm.cr,_xlpm.cr),
_xlpm.isN, ISNUMBER(_xlpm.Nm),
_xlpm.fr,_xlfn.XMATCH(TRUE,_xlpm.isN,0),
_xlpm.ls,_xlfn.XMATCH(TRUE,_xlpm.isN,0,-1),
--(INDEX(_xlpm.Nm,1,_xlpm.fr)&amp;INDEX(_xlpm.Nm,1,_xlpm.ls)))</f>
        <v>76</v>
      </c>
      <c r="M281" s="28"/>
    </row>
    <row r="282" spans="1:13" x14ac:dyDescent="0.3">
      <c r="A282" s="12" t="str" cm="1">
        <f t="array" aca="1" ref="A282" ca="1">MegaReplace(D282,$K$5,$L$5)</f>
        <v>zbfcz78jqqksl5</v>
      </c>
      <c r="B282" s="12" cm="1">
        <f t="array" aca="1" ref="B282" ca="1">_xlfn.LET(
_xlpm.chars,A282,
_xlpm.ln, LEN(_xlpm.chars),
_xlpm.cr, MID(_xlpm.chars,_xlfn.SEQUENCE(,_xlpm.ln),1),
_xlpm.Nm, IFERROR(--_xlpm.cr,_xlpm.cr),
_xlpm.isN, ISNUMBER(_xlpm.Nm),
_xlpm.fr,_xlfn.XMATCH(TRUE,_xlpm.isN,0),
_xlpm.ls,_xlfn.XMATCH(TRUE,_xlpm.isN,0,-1),
--(INDEX(_xlpm.Nm,1,_xlpm.fr)&amp;INDEX(_xlpm.Nm,1,_xlpm.ls)))</f>
        <v>75</v>
      </c>
      <c r="D282" t="s">
        <v>1833</v>
      </c>
      <c r="E282" s="27" t="str" cm="1">
        <f t="array" ref="E282">_xlfn.LET(
_xlpm.wr,D282,
_xlpm.arr,$K$5:$K$13,
_xlpm.srt,IFERROR(FIND(_xlpm.arr,D282),1000),
_xlpm.rz,_xlfn.HSTACK(_xlpm.arr,_xlpm.srt),
_xlpm.sr,_xlfn._xlws.FILTER(_xlfn._xlws.SORT(_xlpm.rz,2,1),_xlfn.TAKE(_xlfn._xlws.SORT(_xlpm.rz,2),,-1)&lt;1000),
_xlpm.sb, _xlfn.TAKE(_xlpm.sr,,1),
_xlpm.rd, _xlfn.REDUCE(_xlpm.wr,_xlpm.sb,_xlfn.LAMBDA(_xlpm.a,_xlpm.v,SUBSTITUTE(_xlpm.a,_xlpm.v,_xlfn.XLOOKUP(_xlpm.v,$K$5:$K$13,$L$5:$L$13)))),
IFERROR(_xlpm.rd,D282))</f>
        <v>zbfcz78jqqksl5</v>
      </c>
      <c r="F282" s="43" t="str" cm="1">
        <f t="array" ref="F282">_xlfn.LET(
_xlpm.wr,D282,
_xlpm.arr,$K$5:$K$13,
_xlpm.srt,IFERROR(FIND(_xlpm.arr,D282),1000),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IFERROR(_xlpm.rd,D282))</f>
        <v>zbfcz78jqqksl5</v>
      </c>
      <c r="G282" s="28" cm="1">
        <f t="array" ref="G282">_xlfn.LET(
_xlpm.chars,F282,
_xlpm.ln, LEN(_xlpm.chars),
_xlpm.cr, MID(_xlpm.chars,_xlfn.SEQUENCE(,_xlpm.ln),1),
_xlpm.Nm, IFERROR(--_xlpm.cr,_xlpm.cr),
_xlpm.isN, ISNUMBER(_xlpm.Nm),
_xlpm.fr,_xlfn.XMATCH(TRUE,_xlpm.isN,0),
_xlpm.ls,_xlfn.XMATCH(TRUE,_xlpm.isN,0,-1),
--(INDEX(_xlpm.Nm,1,_xlpm.fr)&amp;INDEX(_xlpm.Nm,1,_xlpm.ls)))</f>
        <v>75</v>
      </c>
      <c r="M282" s="28"/>
    </row>
    <row r="283" spans="1:13" x14ac:dyDescent="0.3">
      <c r="A283" s="12" t="str" cm="1">
        <f t="array" aca="1" ref="A283" ca="1">MegaReplace(D283,$K$5,$L$5)</f>
        <v>789595qmknztrm</v>
      </c>
      <c r="B283" s="12" cm="1">
        <f t="array" aca="1" ref="B283" ca="1">_xlfn.LET(
_xlpm.chars,A283,
_xlpm.ln, LEN(_xlpm.chars),
_xlpm.cr, MID(_xlpm.chars,_xlfn.SEQUENCE(,_xlpm.ln),1),
_xlpm.Nm, IFERROR(--_xlpm.cr,_xlpm.cr),
_xlpm.isN, ISNUMBER(_xlpm.Nm),
_xlpm.fr,_xlfn.XMATCH(TRUE,_xlpm.isN,0),
_xlpm.ls,_xlfn.XMATCH(TRUE,_xlpm.isN,0,-1),
--(INDEX(_xlpm.Nm,1,_xlpm.fr)&amp;INDEX(_xlpm.Nm,1,_xlpm.ls)))</f>
        <v>75</v>
      </c>
      <c r="D283" t="s">
        <v>1850</v>
      </c>
      <c r="E283" s="27" t="str" cm="1">
        <f t="array" ref="E283">_xlfn.LET(
_xlpm.wr,D283,
_xlpm.arr,$K$5:$K$13,
_xlpm.srt,IFERROR(FIND(_xlpm.arr,D283),1000),
_xlpm.rz,_xlfn.HSTACK(_xlpm.arr,_xlpm.srt),
_xlpm.sr,_xlfn._xlws.FILTER(_xlfn._xlws.SORT(_xlpm.rz,2,1),_xlfn.TAKE(_xlfn._xlws.SORT(_xlpm.rz,2),,-1)&lt;1000),
_xlpm.sb, _xlfn.TAKE(_xlpm.sr,,1),
_xlpm.rd, _xlfn.REDUCE(_xlpm.wr,_xlpm.sb,_xlfn.LAMBDA(_xlpm.a,_xlpm.v,SUBSTITUTE(_xlpm.a,_xlpm.v,_xlfn.XLOOKUP(_xlpm.v,$K$5:$K$13,$L$5:$L$13)))),
IFERROR(_xlpm.rd,D283))</f>
        <v>789595qmknztrm</v>
      </c>
      <c r="F283" s="43" t="str" cm="1">
        <f t="array" ref="F283">_xlfn.LET(
_xlpm.wr,D283,
_xlpm.arr,$K$5:$K$13,
_xlpm.srt,IFERROR(FIND(_xlpm.arr,D283),1000),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IFERROR(_xlpm.rd,D283))</f>
        <v>789595qmknztrm</v>
      </c>
      <c r="G283" s="28" cm="1">
        <f t="array" ref="G283">_xlfn.LET(
_xlpm.chars,F283,
_xlpm.ln, LEN(_xlpm.chars),
_xlpm.cr, MID(_xlpm.chars,_xlfn.SEQUENCE(,_xlpm.ln),1),
_xlpm.Nm, IFERROR(--_xlpm.cr,_xlpm.cr),
_xlpm.isN, ISNUMBER(_xlpm.Nm),
_xlpm.fr,_xlfn.XMATCH(TRUE,_xlpm.isN,0),
_xlpm.ls,_xlfn.XMATCH(TRUE,_xlpm.isN,0,-1),
--(INDEX(_xlpm.Nm,1,_xlpm.fr)&amp;INDEX(_xlpm.Nm,1,_xlpm.ls)))</f>
        <v>75</v>
      </c>
      <c r="M283" s="28"/>
    </row>
    <row r="284" spans="1:13" x14ac:dyDescent="0.3">
      <c r="A284" s="12" t="str" cm="1">
        <f t="array" aca="1" ref="A284" ca="1">MegaReplace(D284,$K$5,$L$5)</f>
        <v>t759bzgxh5rcjxt</v>
      </c>
      <c r="B284" s="12" cm="1">
        <f t="array" aca="1" ref="B284" ca="1">_xlfn.LET(
_xlpm.chars,A284,
_xlpm.ln, LEN(_xlpm.chars),
_xlpm.cr, MID(_xlpm.chars,_xlfn.SEQUENCE(,_xlpm.ln),1),
_xlpm.Nm, IFERROR(--_xlpm.cr,_xlpm.cr),
_xlpm.isN, ISNUMBER(_xlpm.Nm),
_xlpm.fr,_xlfn.XMATCH(TRUE,_xlpm.isN,0),
_xlpm.ls,_xlfn.XMATCH(TRUE,_xlpm.isN,0,-1),
--(INDEX(_xlpm.Nm,1,_xlpm.fr)&amp;INDEX(_xlpm.Nm,1,_xlpm.ls)))</f>
        <v>75</v>
      </c>
      <c r="D284" t="s">
        <v>2006</v>
      </c>
      <c r="E284" s="27" t="str" cm="1">
        <f t="array" ref="E284">_xlfn.LET(
_xlpm.wr,D284,
_xlpm.arr,$K$5:$K$13,
_xlpm.srt,IFERROR(FIND(_xlpm.arr,D284),1000),
_xlpm.rz,_xlfn.HSTACK(_xlpm.arr,_xlpm.srt),
_xlpm.sr,_xlfn._xlws.FILTER(_xlfn._xlws.SORT(_xlpm.rz,2,1),_xlfn.TAKE(_xlfn._xlws.SORT(_xlpm.rz,2),,-1)&lt;1000),
_xlpm.sb, _xlfn.TAKE(_xlpm.sr,,1),
_xlpm.rd, _xlfn.REDUCE(_xlpm.wr,_xlpm.sb,_xlfn.LAMBDA(_xlpm.a,_xlpm.v,SUBSTITUTE(_xlpm.a,_xlpm.v,_xlfn.XLOOKUP(_xlpm.v,$K$5:$K$13,$L$5:$L$13)))),
IFERROR(_xlpm.rd,D284))</f>
        <v>t759bzgxh5rcjxt</v>
      </c>
      <c r="F284" s="43" t="str" cm="1">
        <f t="array" ref="F284">_xlfn.LET(
_xlpm.wr,D284,
_xlpm.arr,$K$5:$K$13,
_xlpm.srt,IFERROR(FIND(_xlpm.arr,D284),1000),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IFERROR(_xlpm.rd,D284))</f>
        <v>t759bzgxh5rcjxt</v>
      </c>
      <c r="G284" s="28" cm="1">
        <f t="array" ref="G284">_xlfn.LET(
_xlpm.chars,F284,
_xlpm.ln, LEN(_xlpm.chars),
_xlpm.cr, MID(_xlpm.chars,_xlfn.SEQUENCE(,_xlpm.ln),1),
_xlpm.Nm, IFERROR(--_xlpm.cr,_xlpm.cr),
_xlpm.isN, ISNUMBER(_xlpm.Nm),
_xlpm.fr,_xlfn.XMATCH(TRUE,_xlpm.isN,0),
_xlpm.ls,_xlfn.XMATCH(TRUE,_xlpm.isN,0,-1),
--(INDEX(_xlpm.Nm,1,_xlpm.fr)&amp;INDEX(_xlpm.Nm,1,_xlpm.ls)))</f>
        <v>75</v>
      </c>
      <c r="M284" s="28"/>
    </row>
    <row r="285" spans="1:13" x14ac:dyDescent="0.3">
      <c r="A285" s="12" t="str" cm="1">
        <f t="array" aca="1" ref="A285" ca="1">MegaReplace(D285,$K$5,$L$5)</f>
        <v>7nsxpzdpms1253dn5</v>
      </c>
      <c r="B285" s="12" cm="1">
        <f t="array" aca="1" ref="B285" ca="1">_xlfn.LET(
_xlpm.chars,A285,
_xlpm.ln, LEN(_xlpm.chars),
_xlpm.cr, MID(_xlpm.chars,_xlfn.SEQUENCE(,_xlpm.ln),1),
_xlpm.Nm, IFERROR(--_xlpm.cr,_xlpm.cr),
_xlpm.isN, ISNUMBER(_xlpm.Nm),
_xlpm.fr,_xlfn.XMATCH(TRUE,_xlpm.isN,0),
_xlpm.ls,_xlfn.XMATCH(TRUE,_xlpm.isN,0,-1),
--(INDEX(_xlpm.Nm,1,_xlpm.fr)&amp;INDEX(_xlpm.Nm,1,_xlpm.ls)))</f>
        <v>75</v>
      </c>
      <c r="D285" t="s">
        <v>2016</v>
      </c>
      <c r="E285" s="27" t="str" cm="1">
        <f t="array" ref="E285">_xlfn.LET(
_xlpm.wr,D285,
_xlpm.arr,$K$5:$K$13,
_xlpm.srt,IFERROR(FIND(_xlpm.arr,D285),1000),
_xlpm.rz,_xlfn.HSTACK(_xlpm.arr,_xlpm.srt),
_xlpm.sr,_xlfn._xlws.FILTER(_xlfn._xlws.SORT(_xlpm.rz,2,1),_xlfn.TAKE(_xlfn._xlws.SORT(_xlpm.rz,2),,-1)&lt;1000),
_xlpm.sb, _xlfn.TAKE(_xlpm.sr,,1),
_xlpm.rd, _xlfn.REDUCE(_xlpm.wr,_xlpm.sb,_xlfn.LAMBDA(_xlpm.a,_xlpm.v,SUBSTITUTE(_xlpm.a,_xlpm.v,_xlfn.XLOOKUP(_xlpm.v,$K$5:$K$13,$L$5:$L$13)))),
IFERROR(_xlpm.rd,D285))</f>
        <v>7nsxpzdpms1253dn5</v>
      </c>
      <c r="F285" s="43" t="str" cm="1">
        <f t="array" ref="F285">_xlfn.LET(
_xlpm.wr,D285,
_xlpm.arr,$K$5:$K$13,
_xlpm.srt,IFERROR(FIND(_xlpm.arr,D285),1000),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IFERROR(_xlpm.rd,D285))</f>
        <v>7nsxpzdpms1253dn5</v>
      </c>
      <c r="G285" s="28" cm="1">
        <f t="array" ref="G285">_xlfn.LET(
_xlpm.chars,F285,
_xlpm.ln, LEN(_xlpm.chars),
_xlpm.cr, MID(_xlpm.chars,_xlfn.SEQUENCE(,_xlpm.ln),1),
_xlpm.Nm, IFERROR(--_xlpm.cr,_xlpm.cr),
_xlpm.isN, ISNUMBER(_xlpm.Nm),
_xlpm.fr,_xlfn.XMATCH(TRUE,_xlpm.isN,0),
_xlpm.ls,_xlfn.XMATCH(TRUE,_xlpm.isN,0,-1),
--(INDEX(_xlpm.Nm,1,_xlpm.fr)&amp;INDEX(_xlpm.Nm,1,_xlpm.ls)))</f>
        <v>75</v>
      </c>
      <c r="M285" s="28"/>
    </row>
    <row r="286" spans="1:13" x14ac:dyDescent="0.3">
      <c r="A286" s="12" t="str" cm="1">
        <f t="array" aca="1" ref="A286" ca="1">MegaReplace(D286,$K$5,$L$5)</f>
        <v>7hm557jdjp5</v>
      </c>
      <c r="B286" s="12" cm="1">
        <f t="array" aca="1" ref="B286" ca="1">_xlfn.LET(
_xlpm.chars,A286,
_xlpm.ln, LEN(_xlpm.chars),
_xlpm.cr, MID(_xlpm.chars,_xlfn.SEQUENCE(,_xlpm.ln),1),
_xlpm.Nm, IFERROR(--_xlpm.cr,_xlpm.cr),
_xlpm.isN, ISNUMBER(_xlpm.Nm),
_xlpm.fr,_xlfn.XMATCH(TRUE,_xlpm.isN,0),
_xlpm.ls,_xlfn.XMATCH(TRUE,_xlpm.isN,0,-1),
--(INDEX(_xlpm.Nm,1,_xlpm.fr)&amp;INDEX(_xlpm.Nm,1,_xlpm.ls)))</f>
        <v>75</v>
      </c>
      <c r="D286" t="s">
        <v>2042</v>
      </c>
      <c r="E286" s="27" t="str" cm="1">
        <f t="array" ref="E286">_xlfn.LET(
_xlpm.wr,D286,
_xlpm.arr,$K$5:$K$13,
_xlpm.srt,IFERROR(FIND(_xlpm.arr,D286),1000),
_xlpm.rz,_xlfn.HSTACK(_xlpm.arr,_xlpm.srt),
_xlpm.sr,_xlfn._xlws.FILTER(_xlfn._xlws.SORT(_xlpm.rz,2,1),_xlfn.TAKE(_xlfn._xlws.SORT(_xlpm.rz,2),,-1)&lt;1000),
_xlpm.sb, _xlfn.TAKE(_xlpm.sr,,1),
_xlpm.rd, _xlfn.REDUCE(_xlpm.wr,_xlpm.sb,_xlfn.LAMBDA(_xlpm.a,_xlpm.v,SUBSTITUTE(_xlpm.a,_xlpm.v,_xlfn.XLOOKUP(_xlpm.v,$K$5:$K$13,$L$5:$L$13)))),
IFERROR(_xlpm.rd,D286))</f>
        <v>7hm557jdjp5</v>
      </c>
      <c r="F286" s="43" t="str" cm="1">
        <f t="array" ref="F286">_xlfn.LET(
_xlpm.wr,D286,
_xlpm.arr,$K$5:$K$13,
_xlpm.srt,IFERROR(FIND(_xlpm.arr,D286),1000),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IFERROR(_xlpm.rd,D286))</f>
        <v>7hm557jdjp5</v>
      </c>
      <c r="G286" s="28" cm="1">
        <f t="array" ref="G286">_xlfn.LET(
_xlpm.chars,F286,
_xlpm.ln, LEN(_xlpm.chars),
_xlpm.cr, MID(_xlpm.chars,_xlfn.SEQUENCE(,_xlpm.ln),1),
_xlpm.Nm, IFERROR(--_xlpm.cr,_xlpm.cr),
_xlpm.isN, ISNUMBER(_xlpm.Nm),
_xlpm.fr,_xlfn.XMATCH(TRUE,_xlpm.isN,0),
_xlpm.ls,_xlfn.XMATCH(TRUE,_xlpm.isN,0,-1),
--(INDEX(_xlpm.Nm,1,_xlpm.fr)&amp;INDEX(_xlpm.Nm,1,_xlpm.ls)))</f>
        <v>75</v>
      </c>
      <c r="M286" s="28"/>
    </row>
    <row r="287" spans="1:13" x14ac:dyDescent="0.3">
      <c r="A287" s="12" t="str" cm="1">
        <f t="array" aca="1" ref="A287" ca="1">MegaReplace(D287,$K$5,$L$5)</f>
        <v>7932zjfhplnrc155</v>
      </c>
      <c r="B287" s="12" cm="1">
        <f t="array" aca="1" ref="B287" ca="1">_xlfn.LET(
_xlpm.chars,A287,
_xlpm.ln, LEN(_xlpm.chars),
_xlpm.cr, MID(_xlpm.chars,_xlfn.SEQUENCE(,_xlpm.ln),1),
_xlpm.Nm, IFERROR(--_xlpm.cr,_xlpm.cr),
_xlpm.isN, ISNUMBER(_xlpm.Nm),
_xlpm.fr,_xlfn.XMATCH(TRUE,_xlpm.isN,0),
_xlpm.ls,_xlfn.XMATCH(TRUE,_xlpm.isN,0,-1),
--(INDEX(_xlpm.Nm,1,_xlpm.fr)&amp;INDEX(_xlpm.Nm,1,_xlpm.ls)))</f>
        <v>75</v>
      </c>
      <c r="D287" t="s">
        <v>2125</v>
      </c>
      <c r="E287" s="27" t="str" cm="1">
        <f t="array" ref="E287">_xlfn.LET(
_xlpm.wr,D287,
_xlpm.arr,$K$5:$K$13,
_xlpm.srt,IFERROR(FIND(_xlpm.arr,D287),1000),
_xlpm.rz,_xlfn.HSTACK(_xlpm.arr,_xlpm.srt),
_xlpm.sr,_xlfn._xlws.FILTER(_xlfn._xlws.SORT(_xlpm.rz,2,1),_xlfn.TAKE(_xlfn._xlws.SORT(_xlpm.rz,2),,-1)&lt;1000),
_xlpm.sb, _xlfn.TAKE(_xlpm.sr,,1),
_xlpm.rd, _xlfn.REDUCE(_xlpm.wr,_xlpm.sb,_xlfn.LAMBDA(_xlpm.a,_xlpm.v,SUBSTITUTE(_xlpm.a,_xlpm.v,_xlfn.XLOOKUP(_xlpm.v,$K$5:$K$13,$L$5:$L$13)))),
IFERROR(_xlpm.rd,D287))</f>
        <v>7932zjfhplnrc155</v>
      </c>
      <c r="F287" s="43" t="str" cm="1">
        <f t="array" ref="F287">_xlfn.LET(
_xlpm.wr,D287,
_xlpm.arr,$K$5:$K$13,
_xlpm.srt,IFERROR(FIND(_xlpm.arr,D287),1000),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IFERROR(_xlpm.rd,D287))</f>
        <v>7932zjfhplnrc155</v>
      </c>
      <c r="G287" s="28" cm="1">
        <f t="array" ref="G287">_xlfn.LET(
_xlpm.chars,F287,
_xlpm.ln, LEN(_xlpm.chars),
_xlpm.cr, MID(_xlpm.chars,_xlfn.SEQUENCE(,_xlpm.ln),1),
_xlpm.Nm, IFERROR(--_xlpm.cr,_xlpm.cr),
_xlpm.isN, ISNUMBER(_xlpm.Nm),
_xlpm.fr,_xlfn.XMATCH(TRUE,_xlpm.isN,0),
_xlpm.ls,_xlfn.XMATCH(TRUE,_xlpm.isN,0,-1),
--(INDEX(_xlpm.Nm,1,_xlpm.fr)&amp;INDEX(_xlpm.Nm,1,_xlpm.ls)))</f>
        <v>75</v>
      </c>
      <c r="M287" s="28"/>
    </row>
    <row r="288" spans="1:13" x14ac:dyDescent="0.3">
      <c r="A288" s="12" t="str" cm="1">
        <f t="array" aca="1" ref="A288" ca="1">MegaReplace(D288,$K$5,$L$5)</f>
        <v>kvb7gxmlncszddnmhzkpxlxr2nmkhm985</v>
      </c>
      <c r="B288" s="12" cm="1">
        <f t="array" aca="1" ref="B288" ca="1">_xlfn.LET(
_xlpm.chars,A288,
_xlpm.ln, LEN(_xlpm.chars),
_xlpm.cr, MID(_xlpm.chars,_xlfn.SEQUENCE(,_xlpm.ln),1),
_xlpm.Nm, IFERROR(--_xlpm.cr,_xlpm.cr),
_xlpm.isN, ISNUMBER(_xlpm.Nm),
_xlpm.fr,_xlfn.XMATCH(TRUE,_xlpm.isN,0),
_xlpm.ls,_xlfn.XMATCH(TRUE,_xlpm.isN,0,-1),
--(INDEX(_xlpm.Nm,1,_xlpm.fr)&amp;INDEX(_xlpm.Nm,1,_xlpm.ls)))</f>
        <v>75</v>
      </c>
      <c r="D288" t="s">
        <v>2174</v>
      </c>
      <c r="E288" s="27" t="str" cm="1">
        <f t="array" ref="E288">_xlfn.LET(
_xlpm.wr,D288,
_xlpm.arr,$K$5:$K$13,
_xlpm.srt,IFERROR(FIND(_xlpm.arr,D288),1000),
_xlpm.rz,_xlfn.HSTACK(_xlpm.arr,_xlpm.srt),
_xlpm.sr,_xlfn._xlws.FILTER(_xlfn._xlws.SORT(_xlpm.rz,2,1),_xlfn.TAKE(_xlfn._xlws.SORT(_xlpm.rz,2),,-1)&lt;1000),
_xlpm.sb, _xlfn.TAKE(_xlpm.sr,,1),
_xlpm.rd, _xlfn.REDUCE(_xlpm.wr,_xlpm.sb,_xlfn.LAMBDA(_xlpm.a,_xlpm.v,SUBSTITUTE(_xlpm.a,_xlpm.v,_xlfn.XLOOKUP(_xlpm.v,$K$5:$K$13,$L$5:$L$13)))),
IFERROR(_xlpm.rd,D288))</f>
        <v>kvb7gxmlncszddnmhzkpxlxr2nmkhm985</v>
      </c>
      <c r="F288" s="43" t="str" cm="1">
        <f t="array" ref="F288">_xlfn.LET(
_xlpm.wr,D288,
_xlpm.arr,$K$5:$K$13,
_xlpm.srt,IFERROR(FIND(_xlpm.arr,D288),1000),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IFERROR(_xlpm.rd,D288))</f>
        <v>kvb7gxmlncszddnmhzkpxlxr2nmkhm985</v>
      </c>
      <c r="G288" s="28" cm="1">
        <f t="array" ref="G288">_xlfn.LET(
_xlpm.chars,F288,
_xlpm.ln, LEN(_xlpm.chars),
_xlpm.cr, MID(_xlpm.chars,_xlfn.SEQUENCE(,_xlpm.ln),1),
_xlpm.Nm, IFERROR(--_xlpm.cr,_xlpm.cr),
_xlpm.isN, ISNUMBER(_xlpm.Nm),
_xlpm.fr,_xlfn.XMATCH(TRUE,_xlpm.isN,0),
_xlpm.ls,_xlfn.XMATCH(TRUE,_xlpm.isN,0,-1),
--(INDEX(_xlpm.Nm,1,_xlpm.fr)&amp;INDEX(_xlpm.Nm,1,_xlpm.ls)))</f>
        <v>75</v>
      </c>
      <c r="M288" s="28"/>
    </row>
    <row r="289" spans="1:13" x14ac:dyDescent="0.3">
      <c r="A289" s="12" t="str" cm="1">
        <f t="array" aca="1" ref="A289" ca="1">MegaReplace(D289,$K$5,$L$5)</f>
        <v>712789xg5</v>
      </c>
      <c r="B289" s="12" cm="1">
        <f t="array" aca="1" ref="B289" ca="1">_xlfn.LET(
_xlpm.chars,A289,
_xlpm.ln, LEN(_xlpm.chars),
_xlpm.cr, MID(_xlpm.chars,_xlfn.SEQUENCE(,_xlpm.ln),1),
_xlpm.Nm, IFERROR(--_xlpm.cr,_xlpm.cr),
_xlpm.isN, ISNUMBER(_xlpm.Nm),
_xlpm.fr,_xlfn.XMATCH(TRUE,_xlpm.isN,0),
_xlpm.ls,_xlfn.XMATCH(TRUE,_xlpm.isN,0,-1),
--(INDEX(_xlpm.Nm,1,_xlpm.fr)&amp;INDEX(_xlpm.Nm,1,_xlpm.ls)))</f>
        <v>75</v>
      </c>
      <c r="D289" t="s">
        <v>2340</v>
      </c>
      <c r="E289" s="27" t="str" cm="1">
        <f t="array" ref="E289">_xlfn.LET(
_xlpm.wr,D289,
_xlpm.arr,$K$5:$K$13,
_xlpm.srt,IFERROR(FIND(_xlpm.arr,D289),1000),
_xlpm.rz,_xlfn.HSTACK(_xlpm.arr,_xlpm.srt),
_xlpm.sr,_xlfn._xlws.FILTER(_xlfn._xlws.SORT(_xlpm.rz,2,1),_xlfn.TAKE(_xlfn._xlws.SORT(_xlpm.rz,2),,-1)&lt;1000),
_xlpm.sb, _xlfn.TAKE(_xlpm.sr,,1),
_xlpm.rd, _xlfn.REDUCE(_xlpm.wr,_xlpm.sb,_xlfn.LAMBDA(_xlpm.a,_xlpm.v,SUBSTITUTE(_xlpm.a,_xlpm.v,_xlfn.XLOOKUP(_xlpm.v,$K$5:$K$13,$L$5:$L$13)))),
IFERROR(_xlpm.rd,D289))</f>
        <v>712789xg5</v>
      </c>
      <c r="F289" s="43" t="str" cm="1">
        <f t="array" ref="F289">_xlfn.LET(
_xlpm.wr,D289,
_xlpm.arr,$K$5:$K$13,
_xlpm.srt,IFERROR(FIND(_xlpm.arr,D289),1000),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IFERROR(_xlpm.rd,D289))</f>
        <v>712789xg5</v>
      </c>
      <c r="G289" s="28" cm="1">
        <f t="array" ref="G289">_xlfn.LET(
_xlpm.chars,F289,
_xlpm.ln, LEN(_xlpm.chars),
_xlpm.cr, MID(_xlpm.chars,_xlfn.SEQUENCE(,_xlpm.ln),1),
_xlpm.Nm, IFERROR(--_xlpm.cr,_xlpm.cr),
_xlpm.isN, ISNUMBER(_xlpm.Nm),
_xlpm.fr,_xlfn.XMATCH(TRUE,_xlpm.isN,0),
_xlpm.ls,_xlfn.XMATCH(TRUE,_xlpm.isN,0,-1),
--(INDEX(_xlpm.Nm,1,_xlpm.fr)&amp;INDEX(_xlpm.Nm,1,_xlpm.ls)))</f>
        <v>75</v>
      </c>
      <c r="M289" s="28"/>
    </row>
    <row r="290" spans="1:13" x14ac:dyDescent="0.3">
      <c r="A290" s="12" t="str" cm="1">
        <f t="array" aca="1" ref="A290" ca="1">MegaReplace(D290,$K$5,$L$5)</f>
        <v>789mkqxcbjdzzmrhjggbg5tksxtfcmg</v>
      </c>
      <c r="B290" s="12" cm="1">
        <f t="array" aca="1" ref="B290" ca="1">_xlfn.LET(
_xlpm.chars,A290,
_xlpm.ln, LEN(_xlpm.chars),
_xlpm.cr, MID(_xlpm.chars,_xlfn.SEQUENCE(,_xlpm.ln),1),
_xlpm.Nm, IFERROR(--_xlpm.cr,_xlpm.cr),
_xlpm.isN, ISNUMBER(_xlpm.Nm),
_xlpm.fr,_xlfn.XMATCH(TRUE,_xlpm.isN,0),
_xlpm.ls,_xlfn.XMATCH(TRUE,_xlpm.isN,0,-1),
--(INDEX(_xlpm.Nm,1,_xlpm.fr)&amp;INDEX(_xlpm.Nm,1,_xlpm.ls)))</f>
        <v>75</v>
      </c>
      <c r="D290" t="s">
        <v>2362</v>
      </c>
      <c r="E290" s="27" t="str" cm="1">
        <f t="array" ref="E290">_xlfn.LET(
_xlpm.wr,D290,
_xlpm.arr,$K$5:$K$13,
_xlpm.srt,IFERROR(FIND(_xlpm.arr,D290),1000),
_xlpm.rz,_xlfn.HSTACK(_xlpm.arr,_xlpm.srt),
_xlpm.sr,_xlfn._xlws.FILTER(_xlfn._xlws.SORT(_xlpm.rz,2,1),_xlfn.TAKE(_xlfn._xlws.SORT(_xlpm.rz,2),,-1)&lt;1000),
_xlpm.sb, _xlfn.TAKE(_xlpm.sr,,1),
_xlpm.rd, _xlfn.REDUCE(_xlpm.wr,_xlpm.sb,_xlfn.LAMBDA(_xlpm.a,_xlpm.v,SUBSTITUTE(_xlpm.a,_xlpm.v,_xlfn.XLOOKUP(_xlpm.v,$K$5:$K$13,$L$5:$L$13)))),
IFERROR(_xlpm.rd,D290))</f>
        <v>789mkqxcbjdzzmrhjggbg5tksxtfcmg</v>
      </c>
      <c r="F290" s="43" t="str" cm="1">
        <f t="array" ref="F290">_xlfn.LET(
_xlpm.wr,D290,
_xlpm.arr,$K$5:$K$13,
_xlpm.srt,IFERROR(FIND(_xlpm.arr,D290),1000),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IFERROR(_xlpm.rd,D290))</f>
        <v>789mkqxcbjdzzmrhjggbg5tksxtfcmg</v>
      </c>
      <c r="G290" s="28" cm="1">
        <f t="array" ref="G290">_xlfn.LET(
_xlpm.chars,F290,
_xlpm.ln, LEN(_xlpm.chars),
_xlpm.cr, MID(_xlpm.chars,_xlfn.SEQUENCE(,_xlpm.ln),1),
_xlpm.Nm, IFERROR(--_xlpm.cr,_xlpm.cr),
_xlpm.isN, ISNUMBER(_xlpm.Nm),
_xlpm.fr,_xlfn.XMATCH(TRUE,_xlpm.isN,0),
_xlpm.ls,_xlfn.XMATCH(TRUE,_xlpm.isN,0,-1),
--(INDEX(_xlpm.Nm,1,_xlpm.fr)&amp;INDEX(_xlpm.Nm,1,_xlpm.ls)))</f>
        <v>75</v>
      </c>
      <c r="M290" s="28"/>
    </row>
    <row r="291" spans="1:13" x14ac:dyDescent="0.3">
      <c r="A291" s="12" t="str" cm="1">
        <f t="array" aca="1" ref="A291" ca="1">MegaReplace(D291,$K$5,$L$5)</f>
        <v>78mpjrpmkp15</v>
      </c>
      <c r="B291" s="12" cm="1">
        <f t="array" aca="1" ref="B291" ca="1">_xlfn.LET(
_xlpm.chars,A291,
_xlpm.ln, LEN(_xlpm.chars),
_xlpm.cr, MID(_xlpm.chars,_xlfn.SEQUENCE(,_xlpm.ln),1),
_xlpm.Nm, IFERROR(--_xlpm.cr,_xlpm.cr),
_xlpm.isN, ISNUMBER(_xlpm.Nm),
_xlpm.fr,_xlfn.XMATCH(TRUE,_xlpm.isN,0),
_xlpm.ls,_xlfn.XMATCH(TRUE,_xlpm.isN,0,-1),
--(INDEX(_xlpm.Nm,1,_xlpm.fr)&amp;INDEX(_xlpm.Nm,1,_xlpm.ls)))</f>
        <v>75</v>
      </c>
      <c r="D291" t="s">
        <v>2370</v>
      </c>
      <c r="E291" s="27" t="str" cm="1">
        <f t="array" ref="E291">_xlfn.LET(
_xlpm.wr,D291,
_xlpm.arr,$K$5:$K$13,
_xlpm.srt,IFERROR(FIND(_xlpm.arr,D291),1000),
_xlpm.rz,_xlfn.HSTACK(_xlpm.arr,_xlpm.srt),
_xlpm.sr,_xlfn._xlws.FILTER(_xlfn._xlws.SORT(_xlpm.rz,2,1),_xlfn.TAKE(_xlfn._xlws.SORT(_xlpm.rz,2),,-1)&lt;1000),
_xlpm.sb, _xlfn.TAKE(_xlpm.sr,,1),
_xlpm.rd, _xlfn.REDUCE(_xlpm.wr,_xlpm.sb,_xlfn.LAMBDA(_xlpm.a,_xlpm.v,SUBSTITUTE(_xlpm.a,_xlpm.v,_xlfn.XLOOKUP(_xlpm.v,$K$5:$K$13,$L$5:$L$13)))),
IFERROR(_xlpm.rd,D291))</f>
        <v>78mpjrpmkp15</v>
      </c>
      <c r="F291" s="43" t="str" cm="1">
        <f t="array" ref="F291">_xlfn.LET(
_xlpm.wr,D291,
_xlpm.arr,$K$5:$K$13,
_xlpm.srt,IFERROR(FIND(_xlpm.arr,D291),1000),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IFERROR(_xlpm.rd,D291))</f>
        <v>78mpjrpmkp15</v>
      </c>
      <c r="G291" s="28" cm="1">
        <f t="array" ref="G291">_xlfn.LET(
_xlpm.chars,F291,
_xlpm.ln, LEN(_xlpm.chars),
_xlpm.cr, MID(_xlpm.chars,_xlfn.SEQUENCE(,_xlpm.ln),1),
_xlpm.Nm, IFERROR(--_xlpm.cr,_xlpm.cr),
_xlpm.isN, ISNUMBER(_xlpm.Nm),
_xlpm.fr,_xlfn.XMATCH(TRUE,_xlpm.isN,0),
_xlpm.ls,_xlfn.XMATCH(TRUE,_xlpm.isN,0,-1),
--(INDEX(_xlpm.Nm,1,_xlpm.fr)&amp;INDEX(_xlpm.Nm,1,_xlpm.ls)))</f>
        <v>75</v>
      </c>
      <c r="M291" s="28"/>
    </row>
    <row r="292" spans="1:13" x14ac:dyDescent="0.3">
      <c r="A292" s="12" t="str" cm="1">
        <f t="array" aca="1" ref="A292" ca="1">MegaReplace(D292,$K$5,$L$5)</f>
        <v>7775pgc</v>
      </c>
      <c r="B292" s="12" cm="1">
        <f t="array" aca="1" ref="B292" ca="1">_xlfn.LET(
_xlpm.chars,A292,
_xlpm.ln, LEN(_xlpm.chars),
_xlpm.cr, MID(_xlpm.chars,_xlfn.SEQUENCE(,_xlpm.ln),1),
_xlpm.Nm, IFERROR(--_xlpm.cr,_xlpm.cr),
_xlpm.isN, ISNUMBER(_xlpm.Nm),
_xlpm.fr,_xlfn.XMATCH(TRUE,_xlpm.isN,0),
_xlpm.ls,_xlfn.XMATCH(TRUE,_xlpm.isN,0,-1),
--(INDEX(_xlpm.Nm,1,_xlpm.fr)&amp;INDEX(_xlpm.Nm,1,_xlpm.ls)))</f>
        <v>75</v>
      </c>
      <c r="D292" t="s">
        <v>2448</v>
      </c>
      <c r="E292" s="27" t="str" cm="1">
        <f t="array" ref="E292">_xlfn.LET(
_xlpm.wr,D292,
_xlpm.arr,$K$5:$K$13,
_xlpm.srt,IFERROR(FIND(_xlpm.arr,D292),1000),
_xlpm.rz,_xlfn.HSTACK(_xlpm.arr,_xlpm.srt),
_xlpm.sr,_xlfn._xlws.FILTER(_xlfn._xlws.SORT(_xlpm.rz,2,1),_xlfn.TAKE(_xlfn._xlws.SORT(_xlpm.rz,2),,-1)&lt;1000),
_xlpm.sb, _xlfn.TAKE(_xlpm.sr,,1),
_xlpm.rd, _xlfn.REDUCE(_xlpm.wr,_xlpm.sb,_xlfn.LAMBDA(_xlpm.a,_xlpm.v,SUBSTITUTE(_xlpm.a,_xlpm.v,_xlfn.XLOOKUP(_xlpm.v,$K$5:$K$13,$L$5:$L$13)))),
IFERROR(_xlpm.rd,D292))</f>
        <v>7775pgc</v>
      </c>
      <c r="F292" s="43" t="str" cm="1">
        <f t="array" ref="F292">_xlfn.LET(
_xlpm.wr,D292,
_xlpm.arr,$K$5:$K$13,
_xlpm.srt,IFERROR(FIND(_xlpm.arr,D292),1000),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IFERROR(_xlpm.rd,D292))</f>
        <v>7775pgc</v>
      </c>
      <c r="G292" s="28" cm="1">
        <f t="array" ref="G292">_xlfn.LET(
_xlpm.chars,F292,
_xlpm.ln, LEN(_xlpm.chars),
_xlpm.cr, MID(_xlpm.chars,_xlfn.SEQUENCE(,_xlpm.ln),1),
_xlpm.Nm, IFERROR(--_xlpm.cr,_xlpm.cr),
_xlpm.isN, ISNUMBER(_xlpm.Nm),
_xlpm.fr,_xlfn.XMATCH(TRUE,_xlpm.isN,0),
_xlpm.ls,_xlfn.XMATCH(TRUE,_xlpm.isN,0,-1),
--(INDEX(_xlpm.Nm,1,_xlpm.fr)&amp;INDEX(_xlpm.Nm,1,_xlpm.ls)))</f>
        <v>75</v>
      </c>
      <c r="M292" s="28"/>
    </row>
    <row r="293" spans="1:13" x14ac:dyDescent="0.3">
      <c r="A293" s="12" t="str" cm="1">
        <f t="array" aca="1" ref="A293" ca="1">MegaReplace(D293,$K$5,$L$5)</f>
        <v>71395</v>
      </c>
      <c r="B293" s="12" cm="1">
        <f t="array" aca="1" ref="B293" ca="1">_xlfn.LET(
_xlpm.chars,A293,
_xlpm.ln, LEN(_xlpm.chars),
_xlpm.cr, MID(_xlpm.chars,_xlfn.SEQUENCE(,_xlpm.ln),1),
_xlpm.Nm, IFERROR(--_xlpm.cr,_xlpm.cr),
_xlpm.isN, ISNUMBER(_xlpm.Nm),
_xlpm.fr,_xlfn.XMATCH(TRUE,_xlpm.isN,0),
_xlpm.ls,_xlfn.XMATCH(TRUE,_xlpm.isN,0,-1),
--(INDEX(_xlpm.Nm,1,_xlpm.fr)&amp;INDEX(_xlpm.Nm,1,_xlpm.ls)))</f>
        <v>75</v>
      </c>
      <c r="D293" t="s">
        <v>2465</v>
      </c>
      <c r="E293" s="27" t="str" cm="1">
        <f t="array" ref="E293">_xlfn.LET(
_xlpm.wr,D293,
_xlpm.arr,$K$5:$K$13,
_xlpm.srt,IFERROR(FIND(_xlpm.arr,D293),1000),
_xlpm.rz,_xlfn.HSTACK(_xlpm.arr,_xlpm.srt),
_xlpm.sr,_xlfn._xlws.FILTER(_xlfn._xlws.SORT(_xlpm.rz,2,1),_xlfn.TAKE(_xlfn._xlws.SORT(_xlpm.rz,2),,-1)&lt;1000),
_xlpm.sb, _xlfn.TAKE(_xlpm.sr,,1),
_xlpm.rd, _xlfn.REDUCE(_xlpm.wr,_xlpm.sb,_xlfn.LAMBDA(_xlpm.a,_xlpm.v,SUBSTITUTE(_xlpm.a,_xlpm.v,_xlfn.XLOOKUP(_xlpm.v,$K$5:$K$13,$L$5:$L$13)))),
IFERROR(_xlpm.rd,D293))</f>
        <v>71395</v>
      </c>
      <c r="F293" s="43" t="str" cm="1">
        <f t="array" ref="F293">_xlfn.LET(
_xlpm.wr,D293,
_xlpm.arr,$K$5:$K$13,
_xlpm.srt,IFERROR(FIND(_xlpm.arr,D293),1000),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IFERROR(_xlpm.rd,D293))</f>
        <v>71395</v>
      </c>
      <c r="G293" s="28" cm="1">
        <f t="array" ref="G293">_xlfn.LET(
_xlpm.chars,F293,
_xlpm.ln, LEN(_xlpm.chars),
_xlpm.cr, MID(_xlpm.chars,_xlfn.SEQUENCE(,_xlpm.ln),1),
_xlpm.Nm, IFERROR(--_xlpm.cr,_xlpm.cr),
_xlpm.isN, ISNUMBER(_xlpm.Nm),
_xlpm.fr,_xlfn.XMATCH(TRUE,_xlpm.isN,0),
_xlpm.ls,_xlfn.XMATCH(TRUE,_xlpm.isN,0,-1),
--(INDEX(_xlpm.Nm,1,_xlpm.fr)&amp;INDEX(_xlpm.Nm,1,_xlpm.ls)))</f>
        <v>75</v>
      </c>
      <c r="M293" s="28"/>
    </row>
    <row r="294" spans="1:13" x14ac:dyDescent="0.3">
      <c r="A294" s="12" t="str" cm="1">
        <f t="array" aca="1" ref="A294" ca="1">MegaReplace(D294,$K$5,$L$5)</f>
        <v>vqbdzhncsj711326xlngt5</v>
      </c>
      <c r="B294" s="12" cm="1">
        <f t="array" aca="1" ref="B294" ca="1">_xlfn.LET(
_xlpm.chars,A294,
_xlpm.ln, LEN(_xlpm.chars),
_xlpm.cr, MID(_xlpm.chars,_xlfn.SEQUENCE(,_xlpm.ln),1),
_xlpm.Nm, IFERROR(--_xlpm.cr,_xlpm.cr),
_xlpm.isN, ISNUMBER(_xlpm.Nm),
_xlpm.fr,_xlfn.XMATCH(TRUE,_xlpm.isN,0),
_xlpm.ls,_xlfn.XMATCH(TRUE,_xlpm.isN,0,-1),
--(INDEX(_xlpm.Nm,1,_xlpm.fr)&amp;INDEX(_xlpm.Nm,1,_xlpm.ls)))</f>
        <v>75</v>
      </c>
      <c r="D294" t="s">
        <v>2627</v>
      </c>
      <c r="E294" s="27" t="str" cm="1">
        <f t="array" ref="E294">_xlfn.LET(
_xlpm.wr,D294,
_xlpm.arr,$K$5:$K$13,
_xlpm.srt,IFERROR(FIND(_xlpm.arr,D294),1000),
_xlpm.rz,_xlfn.HSTACK(_xlpm.arr,_xlpm.srt),
_xlpm.sr,_xlfn._xlws.FILTER(_xlfn._xlws.SORT(_xlpm.rz,2,1),_xlfn.TAKE(_xlfn._xlws.SORT(_xlpm.rz,2),,-1)&lt;1000),
_xlpm.sb, _xlfn.TAKE(_xlpm.sr,,1),
_xlpm.rd, _xlfn.REDUCE(_xlpm.wr,_xlpm.sb,_xlfn.LAMBDA(_xlpm.a,_xlpm.v,SUBSTITUTE(_xlpm.a,_xlpm.v,_xlfn.XLOOKUP(_xlpm.v,$K$5:$K$13,$L$5:$L$13)))),
IFERROR(_xlpm.rd,D294))</f>
        <v>vqbdzhncsj711326xlngt5</v>
      </c>
      <c r="F294" s="43" t="str" cm="1">
        <f t="array" ref="F294">_xlfn.LET(
_xlpm.wr,D294,
_xlpm.arr,$K$5:$K$13,
_xlpm.srt,IFERROR(FIND(_xlpm.arr,D294),1000),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IFERROR(_xlpm.rd,D294))</f>
        <v>vqbdzhncsj711326xlngt5</v>
      </c>
      <c r="G294" s="28" cm="1">
        <f t="array" ref="G294">_xlfn.LET(
_xlpm.chars,F294,
_xlpm.ln, LEN(_xlpm.chars),
_xlpm.cr, MID(_xlpm.chars,_xlfn.SEQUENCE(,_xlpm.ln),1),
_xlpm.Nm, IFERROR(--_xlpm.cr,_xlpm.cr),
_xlpm.isN, ISNUMBER(_xlpm.Nm),
_xlpm.fr,_xlfn.XMATCH(TRUE,_xlpm.isN,0),
_xlpm.ls,_xlfn.XMATCH(TRUE,_xlpm.isN,0,-1),
--(INDEX(_xlpm.Nm,1,_xlpm.fr)&amp;INDEX(_xlpm.Nm,1,_xlpm.ls)))</f>
        <v>75</v>
      </c>
      <c r="M294" s="28"/>
    </row>
    <row r="295" spans="1:13" x14ac:dyDescent="0.3">
      <c r="A295" s="12" t="str" cm="1">
        <f t="array" aca="1" ref="A295" ca="1">MegaReplace(D295,$K$5,$L$5)</f>
        <v>7jbs24mjglztj5</v>
      </c>
      <c r="B295" s="12" cm="1">
        <f t="array" aca="1" ref="B295" ca="1">_xlfn.LET(
_xlpm.chars,A295,
_xlpm.ln, LEN(_xlpm.chars),
_xlpm.cr, MID(_xlpm.chars,_xlfn.SEQUENCE(,_xlpm.ln),1),
_xlpm.Nm, IFERROR(--_xlpm.cr,_xlpm.cr),
_xlpm.isN, ISNUMBER(_xlpm.Nm),
_xlpm.fr,_xlfn.XMATCH(TRUE,_xlpm.isN,0),
_xlpm.ls,_xlfn.XMATCH(TRUE,_xlpm.isN,0,-1),
--(INDEX(_xlpm.Nm,1,_xlpm.fr)&amp;INDEX(_xlpm.Nm,1,_xlpm.ls)))</f>
        <v>75</v>
      </c>
      <c r="D295" t="s">
        <v>2697</v>
      </c>
      <c r="E295" s="27" t="str" cm="1">
        <f t="array" ref="E295">_xlfn.LET(
_xlpm.wr,D295,
_xlpm.arr,$K$5:$K$13,
_xlpm.srt,IFERROR(FIND(_xlpm.arr,D295),1000),
_xlpm.rz,_xlfn.HSTACK(_xlpm.arr,_xlpm.srt),
_xlpm.sr,_xlfn._xlws.FILTER(_xlfn._xlws.SORT(_xlpm.rz,2,1),_xlfn.TAKE(_xlfn._xlws.SORT(_xlpm.rz,2),,-1)&lt;1000),
_xlpm.sb, _xlfn.TAKE(_xlpm.sr,,1),
_xlpm.rd, _xlfn.REDUCE(_xlpm.wr,_xlpm.sb,_xlfn.LAMBDA(_xlpm.a,_xlpm.v,SUBSTITUTE(_xlpm.a,_xlpm.v,_xlfn.XLOOKUP(_xlpm.v,$K$5:$K$13,$L$5:$L$13)))),
IFERROR(_xlpm.rd,D295))</f>
        <v>7jbs24mjglztj5</v>
      </c>
      <c r="F295" s="43" t="str" cm="1">
        <f t="array" ref="F295">_xlfn.LET(
_xlpm.wr,D295,
_xlpm.arr,$K$5:$K$13,
_xlpm.srt,IFERROR(FIND(_xlpm.arr,D295),1000),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IFERROR(_xlpm.rd,D295))</f>
        <v>7jbs24mjglztj5</v>
      </c>
      <c r="G295" s="28" cm="1">
        <f t="array" ref="G295">_xlfn.LET(
_xlpm.chars,F295,
_xlpm.ln, LEN(_xlpm.chars),
_xlpm.cr, MID(_xlpm.chars,_xlfn.SEQUENCE(,_xlpm.ln),1),
_xlpm.Nm, IFERROR(--_xlpm.cr,_xlpm.cr),
_xlpm.isN, ISNUMBER(_xlpm.Nm),
_xlpm.fr,_xlfn.XMATCH(TRUE,_xlpm.isN,0),
_xlpm.ls,_xlfn.XMATCH(TRUE,_xlpm.isN,0,-1),
--(INDEX(_xlpm.Nm,1,_xlpm.fr)&amp;INDEX(_xlpm.Nm,1,_xlpm.ls)))</f>
        <v>75</v>
      </c>
      <c r="M295" s="28"/>
    </row>
    <row r="296" spans="1:13" x14ac:dyDescent="0.3">
      <c r="A296" s="12" t="str" cm="1">
        <f t="array" aca="1" ref="A296" ca="1">MegaReplace(D296,$K$5,$L$5)</f>
        <v>7894frlpvqzrd</v>
      </c>
      <c r="B296" s="12" cm="1">
        <f t="array" aca="1" ref="B296" ca="1">_xlfn.LET(
_xlpm.chars,A296,
_xlpm.ln, LEN(_xlpm.chars),
_xlpm.cr, MID(_xlpm.chars,_xlfn.SEQUENCE(,_xlpm.ln),1),
_xlpm.Nm, IFERROR(--_xlpm.cr,_xlpm.cr),
_xlpm.isN, ISNUMBER(_xlpm.Nm),
_xlpm.fr,_xlfn.XMATCH(TRUE,_xlpm.isN,0),
_xlpm.ls,_xlfn.XMATCH(TRUE,_xlpm.isN,0,-1),
--(INDEX(_xlpm.Nm,1,_xlpm.fr)&amp;INDEX(_xlpm.Nm,1,_xlpm.ls)))</f>
        <v>74</v>
      </c>
      <c r="D296" t="s">
        <v>1853</v>
      </c>
      <c r="E296" s="27" t="str" cm="1">
        <f t="array" ref="E296">_xlfn.LET(
_xlpm.wr,D296,
_xlpm.arr,$K$5:$K$13,
_xlpm.srt,IFERROR(FIND(_xlpm.arr,D296),1000),
_xlpm.rz,_xlfn.HSTACK(_xlpm.arr,_xlpm.srt),
_xlpm.sr,_xlfn._xlws.FILTER(_xlfn._xlws.SORT(_xlpm.rz,2,1),_xlfn.TAKE(_xlfn._xlws.SORT(_xlpm.rz,2),,-1)&lt;1000),
_xlpm.sb, _xlfn.TAKE(_xlpm.sr,,1),
_xlpm.rd, _xlfn.REDUCE(_xlpm.wr,_xlpm.sb,_xlfn.LAMBDA(_xlpm.a,_xlpm.v,SUBSTITUTE(_xlpm.a,_xlpm.v,_xlfn.XLOOKUP(_xlpm.v,$K$5:$K$13,$L$5:$L$13)))),
IFERROR(_xlpm.rd,D296))</f>
        <v>7894frlpvqzrd</v>
      </c>
      <c r="F296" s="43" t="str" cm="1">
        <f t="array" ref="F296">_xlfn.LET(
_xlpm.wr,D296,
_xlpm.arr,$K$5:$K$13,
_xlpm.srt,IFERROR(FIND(_xlpm.arr,D296),1000),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IFERROR(_xlpm.rd,D296))</f>
        <v>7894frlpvqzrd</v>
      </c>
      <c r="G296" s="28" cm="1">
        <f t="array" ref="G296">_xlfn.LET(
_xlpm.chars,F296,
_xlpm.ln, LEN(_xlpm.chars),
_xlpm.cr, MID(_xlpm.chars,_xlfn.SEQUENCE(,_xlpm.ln),1),
_xlpm.Nm, IFERROR(--_xlpm.cr,_xlpm.cr),
_xlpm.isN, ISNUMBER(_xlpm.Nm),
_xlpm.fr,_xlfn.XMATCH(TRUE,_xlpm.isN,0),
_xlpm.ls,_xlfn.XMATCH(TRUE,_xlpm.isN,0,-1),
--(INDEX(_xlpm.Nm,1,_xlpm.fr)&amp;INDEX(_xlpm.Nm,1,_xlpm.ls)))</f>
        <v>74</v>
      </c>
      <c r="M296" s="28"/>
    </row>
    <row r="297" spans="1:13" x14ac:dyDescent="0.3">
      <c r="A297" s="12" t="str" cm="1">
        <f t="array" aca="1" ref="A297" ca="1">MegaReplace(D297,$K$5,$L$5)</f>
        <v>74tztnlxvr</v>
      </c>
      <c r="B297" s="12" cm="1">
        <f t="array" aca="1" ref="B297" ca="1">_xlfn.LET(
_xlpm.chars,A297,
_xlpm.ln, LEN(_xlpm.chars),
_xlpm.cr, MID(_xlpm.chars,_xlfn.SEQUENCE(,_xlpm.ln),1),
_xlpm.Nm, IFERROR(--_xlpm.cr,_xlpm.cr),
_xlpm.isN, ISNUMBER(_xlpm.Nm),
_xlpm.fr,_xlfn.XMATCH(TRUE,_xlpm.isN,0),
_xlpm.ls,_xlfn.XMATCH(TRUE,_xlpm.isN,0,-1),
--(INDEX(_xlpm.Nm,1,_xlpm.fr)&amp;INDEX(_xlpm.Nm,1,_xlpm.ls)))</f>
        <v>74</v>
      </c>
      <c r="D297" t="s">
        <v>1854</v>
      </c>
      <c r="E297" s="27" t="str" cm="1">
        <f t="array" ref="E297">_xlfn.LET(
_xlpm.wr,D297,
_xlpm.arr,$K$5:$K$13,
_xlpm.srt,IFERROR(FIND(_xlpm.arr,D297),1000),
_xlpm.rz,_xlfn.HSTACK(_xlpm.arr,_xlpm.srt),
_xlpm.sr,_xlfn._xlws.FILTER(_xlfn._xlws.SORT(_xlpm.rz,2,1),_xlfn.TAKE(_xlfn._xlws.SORT(_xlpm.rz,2),,-1)&lt;1000),
_xlpm.sb, _xlfn.TAKE(_xlpm.sr,,1),
_xlpm.rd, _xlfn.REDUCE(_xlpm.wr,_xlpm.sb,_xlfn.LAMBDA(_xlpm.a,_xlpm.v,SUBSTITUTE(_xlpm.a,_xlpm.v,_xlfn.XLOOKUP(_xlpm.v,$K$5:$K$13,$L$5:$L$13)))),
IFERROR(_xlpm.rd,D297))</f>
        <v>74tztnlxvr</v>
      </c>
      <c r="F297" s="43" t="str" cm="1">
        <f t="array" ref="F297">_xlfn.LET(
_xlpm.wr,D297,
_xlpm.arr,$K$5:$K$13,
_xlpm.srt,IFERROR(FIND(_xlpm.arr,D297),1000),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IFERROR(_xlpm.rd,D297))</f>
        <v>74tztnlxvr</v>
      </c>
      <c r="G297" s="28" cm="1">
        <f t="array" ref="G297">_xlfn.LET(
_xlpm.chars,F297,
_xlpm.ln, LEN(_xlpm.chars),
_xlpm.cr, MID(_xlpm.chars,_xlfn.SEQUENCE(,_xlpm.ln),1),
_xlpm.Nm, IFERROR(--_xlpm.cr,_xlpm.cr),
_xlpm.isN, ISNUMBER(_xlpm.Nm),
_xlpm.fr,_xlfn.XMATCH(TRUE,_xlpm.isN,0),
_xlpm.ls,_xlfn.XMATCH(TRUE,_xlpm.isN,0,-1),
--(INDEX(_xlpm.Nm,1,_xlpm.fr)&amp;INDEX(_xlpm.Nm,1,_xlpm.ls)))</f>
        <v>74</v>
      </c>
      <c r="M297" s="28"/>
    </row>
    <row r="298" spans="1:13" x14ac:dyDescent="0.3">
      <c r="A298" s="12" t="str" cm="1">
        <f t="array" aca="1" ref="A298" ca="1">MegaReplace(D298,$K$5,$L$5)</f>
        <v>78jxzjgtr2f9834</v>
      </c>
      <c r="B298" s="12" cm="1">
        <f t="array" aca="1" ref="B298" ca="1">_xlfn.LET(
_xlpm.chars,A298,
_xlpm.ln, LEN(_xlpm.chars),
_xlpm.cr, MID(_xlpm.chars,_xlfn.SEQUENCE(,_xlpm.ln),1),
_xlpm.Nm, IFERROR(--_xlpm.cr,_xlpm.cr),
_xlpm.isN, ISNUMBER(_xlpm.Nm),
_xlpm.fr,_xlfn.XMATCH(TRUE,_xlpm.isN,0),
_xlpm.ls,_xlfn.XMATCH(TRUE,_xlpm.isN,0,-1),
--(INDEX(_xlpm.Nm,1,_xlpm.fr)&amp;INDEX(_xlpm.Nm,1,_xlpm.ls)))</f>
        <v>74</v>
      </c>
      <c r="D298" t="s">
        <v>1856</v>
      </c>
      <c r="E298" s="27" t="str" cm="1">
        <f t="array" ref="E298">_xlfn.LET(
_xlpm.wr,D298,
_xlpm.arr,$K$5:$K$13,
_xlpm.srt,IFERROR(FIND(_xlpm.arr,D298),1000),
_xlpm.rz,_xlfn.HSTACK(_xlpm.arr,_xlpm.srt),
_xlpm.sr,_xlfn._xlws.FILTER(_xlfn._xlws.SORT(_xlpm.rz,2,1),_xlfn.TAKE(_xlfn._xlws.SORT(_xlpm.rz,2),,-1)&lt;1000),
_xlpm.sb, _xlfn.TAKE(_xlpm.sr,,1),
_xlpm.rd, _xlfn.REDUCE(_xlpm.wr,_xlpm.sb,_xlfn.LAMBDA(_xlpm.a,_xlpm.v,SUBSTITUTE(_xlpm.a,_xlpm.v,_xlfn.XLOOKUP(_xlpm.v,$K$5:$K$13,$L$5:$L$13)))),
IFERROR(_xlpm.rd,D298))</f>
        <v>78jxzjgtr2f9834</v>
      </c>
      <c r="F298" s="43" t="str" cm="1">
        <f t="array" ref="F298">_xlfn.LET(
_xlpm.wr,D298,
_xlpm.arr,$K$5:$K$13,
_xlpm.srt,IFERROR(FIND(_xlpm.arr,D298),1000),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IFERROR(_xlpm.rd,D298))</f>
        <v>78jxzjgtr2f9834</v>
      </c>
      <c r="G298" s="28" cm="1">
        <f t="array" ref="G298">_xlfn.LET(
_xlpm.chars,F298,
_xlpm.ln, LEN(_xlpm.chars),
_xlpm.cr, MID(_xlpm.chars,_xlfn.SEQUENCE(,_xlpm.ln),1),
_xlpm.Nm, IFERROR(--_xlpm.cr,_xlpm.cr),
_xlpm.isN, ISNUMBER(_xlpm.Nm),
_xlpm.fr,_xlfn.XMATCH(TRUE,_xlpm.isN,0),
_xlpm.ls,_xlfn.XMATCH(TRUE,_xlpm.isN,0,-1),
--(INDEX(_xlpm.Nm,1,_xlpm.fr)&amp;INDEX(_xlpm.Nm,1,_xlpm.ls)))</f>
        <v>74</v>
      </c>
      <c r="M298" s="28"/>
    </row>
    <row r="299" spans="1:13" x14ac:dyDescent="0.3">
      <c r="A299" s="12" t="str" cm="1">
        <f t="array" aca="1" ref="A299" ca="1">MegaReplace(D299,$K$5,$L$5)</f>
        <v>74zrxxft92934</v>
      </c>
      <c r="B299" s="12" cm="1">
        <f t="array" aca="1" ref="B299" ca="1">_xlfn.LET(
_xlpm.chars,A299,
_xlpm.ln, LEN(_xlpm.chars),
_xlpm.cr, MID(_xlpm.chars,_xlfn.SEQUENCE(,_xlpm.ln),1),
_xlpm.Nm, IFERROR(--_xlpm.cr,_xlpm.cr),
_xlpm.isN, ISNUMBER(_xlpm.Nm),
_xlpm.fr,_xlfn.XMATCH(TRUE,_xlpm.isN,0),
_xlpm.ls,_xlfn.XMATCH(TRUE,_xlpm.isN,0,-1),
--(INDEX(_xlpm.Nm,1,_xlpm.fr)&amp;INDEX(_xlpm.Nm,1,_xlpm.ls)))</f>
        <v>74</v>
      </c>
      <c r="D299" t="s">
        <v>1880</v>
      </c>
      <c r="E299" s="27" t="str" cm="1">
        <f t="array" ref="E299">_xlfn.LET(
_xlpm.wr,D299,
_xlpm.arr,$K$5:$K$13,
_xlpm.srt,IFERROR(FIND(_xlpm.arr,D299),1000),
_xlpm.rz,_xlfn.HSTACK(_xlpm.arr,_xlpm.srt),
_xlpm.sr,_xlfn._xlws.FILTER(_xlfn._xlws.SORT(_xlpm.rz,2,1),_xlfn.TAKE(_xlfn._xlws.SORT(_xlpm.rz,2),,-1)&lt;1000),
_xlpm.sb, _xlfn.TAKE(_xlpm.sr,,1),
_xlpm.rd, _xlfn.REDUCE(_xlpm.wr,_xlpm.sb,_xlfn.LAMBDA(_xlpm.a,_xlpm.v,SUBSTITUTE(_xlpm.a,_xlpm.v,_xlfn.XLOOKUP(_xlpm.v,$K$5:$K$13,$L$5:$L$13)))),
IFERROR(_xlpm.rd,D299))</f>
        <v>74zrxxft92934</v>
      </c>
      <c r="F299" s="43" t="str" cm="1">
        <f t="array" ref="F299">_xlfn.LET(
_xlpm.wr,D299,
_xlpm.arr,$K$5:$K$13,
_xlpm.srt,IFERROR(FIND(_xlpm.arr,D299),1000),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IFERROR(_xlpm.rd,D299))</f>
        <v>74zrxxft92934</v>
      </c>
      <c r="G299" s="28" cm="1">
        <f t="array" ref="G299">_xlfn.LET(
_xlpm.chars,F299,
_xlpm.ln, LEN(_xlpm.chars),
_xlpm.cr, MID(_xlpm.chars,_xlfn.SEQUENCE(,_xlpm.ln),1),
_xlpm.Nm, IFERROR(--_xlpm.cr,_xlpm.cr),
_xlpm.isN, ISNUMBER(_xlpm.Nm),
_xlpm.fr,_xlfn.XMATCH(TRUE,_xlpm.isN,0),
_xlpm.ls,_xlfn.XMATCH(TRUE,_xlpm.isN,0,-1),
--(INDEX(_xlpm.Nm,1,_xlpm.fr)&amp;INDEX(_xlpm.Nm,1,_xlpm.ls)))</f>
        <v>74</v>
      </c>
      <c r="M299" s="28"/>
    </row>
    <row r="300" spans="1:13" x14ac:dyDescent="0.3">
      <c r="A300" s="12" t="str" cm="1">
        <f t="array" aca="1" ref="A300" ca="1">MegaReplace(D300,$K$5,$L$5)</f>
        <v>7854bnttggznlnn</v>
      </c>
      <c r="B300" s="12" cm="1">
        <f t="array" aca="1" ref="B300" ca="1">_xlfn.LET(
_xlpm.chars,A300,
_xlpm.ln, LEN(_xlpm.chars),
_xlpm.cr, MID(_xlpm.chars,_xlfn.SEQUENCE(,_xlpm.ln),1),
_xlpm.Nm, IFERROR(--_xlpm.cr,_xlpm.cr),
_xlpm.isN, ISNUMBER(_xlpm.Nm),
_xlpm.fr,_xlfn.XMATCH(TRUE,_xlpm.isN,0),
_xlpm.ls,_xlfn.XMATCH(TRUE,_xlpm.isN,0,-1),
--(INDEX(_xlpm.Nm,1,_xlpm.fr)&amp;INDEX(_xlpm.Nm,1,_xlpm.ls)))</f>
        <v>74</v>
      </c>
      <c r="D300" t="s">
        <v>1929</v>
      </c>
      <c r="E300" s="27" t="str" cm="1">
        <f t="array" ref="E300">_xlfn.LET(
_xlpm.wr,D300,
_xlpm.arr,$K$5:$K$13,
_xlpm.srt,IFERROR(FIND(_xlpm.arr,D300),1000),
_xlpm.rz,_xlfn.HSTACK(_xlpm.arr,_xlpm.srt),
_xlpm.sr,_xlfn._xlws.FILTER(_xlfn._xlws.SORT(_xlpm.rz,2,1),_xlfn.TAKE(_xlfn._xlws.SORT(_xlpm.rz,2),,-1)&lt;1000),
_xlpm.sb, _xlfn.TAKE(_xlpm.sr,,1),
_xlpm.rd, _xlfn.REDUCE(_xlpm.wr,_xlpm.sb,_xlfn.LAMBDA(_xlpm.a,_xlpm.v,SUBSTITUTE(_xlpm.a,_xlpm.v,_xlfn.XLOOKUP(_xlpm.v,$K$5:$K$13,$L$5:$L$13)))),
IFERROR(_xlpm.rd,D300))</f>
        <v>7854bnttggznlnn</v>
      </c>
      <c r="F300" s="43" t="str" cm="1">
        <f t="array" ref="F300">_xlfn.LET(
_xlpm.wr,D300,
_xlpm.arr,$K$5:$K$13,
_xlpm.srt,IFERROR(FIND(_xlpm.arr,D300),1000),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IFERROR(_xlpm.rd,D300))</f>
        <v>7854bnttggznlnn</v>
      </c>
      <c r="G300" s="28" cm="1">
        <f t="array" ref="G300">_xlfn.LET(
_xlpm.chars,F300,
_xlpm.ln, LEN(_xlpm.chars),
_xlpm.cr, MID(_xlpm.chars,_xlfn.SEQUENCE(,_xlpm.ln),1),
_xlpm.Nm, IFERROR(--_xlpm.cr,_xlpm.cr),
_xlpm.isN, ISNUMBER(_xlpm.Nm),
_xlpm.fr,_xlfn.XMATCH(TRUE,_xlpm.isN,0),
_xlpm.ls,_xlfn.XMATCH(TRUE,_xlpm.isN,0,-1),
--(INDEX(_xlpm.Nm,1,_xlpm.fr)&amp;INDEX(_xlpm.Nm,1,_xlpm.ls)))</f>
        <v>74</v>
      </c>
      <c r="M300" s="28"/>
    </row>
    <row r="301" spans="1:13" x14ac:dyDescent="0.3">
      <c r="A301" s="12" t="str" cm="1">
        <f t="array" aca="1" ref="A301" ca="1">MegaReplace(D301,$K$5,$L$5)</f>
        <v>7gtgdpdh4</v>
      </c>
      <c r="B301" s="12" cm="1">
        <f t="array" aca="1" ref="B301" ca="1">_xlfn.LET(
_xlpm.chars,A301,
_xlpm.ln, LEN(_xlpm.chars),
_xlpm.cr, MID(_xlpm.chars,_xlfn.SEQUENCE(,_xlpm.ln),1),
_xlpm.Nm, IFERROR(--_xlpm.cr,_xlpm.cr),
_xlpm.isN, ISNUMBER(_xlpm.Nm),
_xlpm.fr,_xlfn.XMATCH(TRUE,_xlpm.isN,0),
_xlpm.ls,_xlfn.XMATCH(TRUE,_xlpm.isN,0,-1),
--(INDEX(_xlpm.Nm,1,_xlpm.fr)&amp;INDEX(_xlpm.Nm,1,_xlpm.ls)))</f>
        <v>74</v>
      </c>
      <c r="D301" t="s">
        <v>1935</v>
      </c>
      <c r="E301" s="27" t="str" cm="1">
        <f t="array" ref="E301">_xlfn.LET(
_xlpm.wr,D301,
_xlpm.arr,$K$5:$K$13,
_xlpm.srt,IFERROR(FIND(_xlpm.arr,D301),1000),
_xlpm.rz,_xlfn.HSTACK(_xlpm.arr,_xlpm.srt),
_xlpm.sr,_xlfn._xlws.FILTER(_xlfn._xlws.SORT(_xlpm.rz,2,1),_xlfn.TAKE(_xlfn._xlws.SORT(_xlpm.rz,2),,-1)&lt;1000),
_xlpm.sb, _xlfn.TAKE(_xlpm.sr,,1),
_xlpm.rd, _xlfn.REDUCE(_xlpm.wr,_xlpm.sb,_xlfn.LAMBDA(_xlpm.a,_xlpm.v,SUBSTITUTE(_xlpm.a,_xlpm.v,_xlfn.XLOOKUP(_xlpm.v,$K$5:$K$13,$L$5:$L$13)))),
IFERROR(_xlpm.rd,D301))</f>
        <v>7gtgdpdh4</v>
      </c>
      <c r="F301" s="43" t="str" cm="1">
        <f t="array" ref="F301">_xlfn.LET(
_xlpm.wr,D301,
_xlpm.arr,$K$5:$K$13,
_xlpm.srt,IFERROR(FIND(_xlpm.arr,D301),1000),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IFERROR(_xlpm.rd,D301))</f>
        <v>7gtgdpdh4</v>
      </c>
      <c r="G301" s="28" cm="1">
        <f t="array" ref="G301">_xlfn.LET(
_xlpm.chars,F301,
_xlpm.ln, LEN(_xlpm.chars),
_xlpm.cr, MID(_xlpm.chars,_xlfn.SEQUENCE(,_xlpm.ln),1),
_xlpm.Nm, IFERROR(--_xlpm.cr,_xlpm.cr),
_xlpm.isN, ISNUMBER(_xlpm.Nm),
_xlpm.fr,_xlfn.XMATCH(TRUE,_xlpm.isN,0),
_xlpm.ls,_xlfn.XMATCH(TRUE,_xlpm.isN,0,-1),
--(INDEX(_xlpm.Nm,1,_xlpm.fr)&amp;INDEX(_xlpm.Nm,1,_xlpm.ls)))</f>
        <v>74</v>
      </c>
      <c r="M301" s="28"/>
    </row>
    <row r="302" spans="1:13" x14ac:dyDescent="0.3">
      <c r="A302" s="12" t="str" cm="1">
        <f t="array" aca="1" ref="A302" ca="1">MegaReplace(D302,$K$5,$L$5)</f>
        <v>q7377594</v>
      </c>
      <c r="B302" s="12" cm="1">
        <f t="array" aca="1" ref="B302" ca="1">_xlfn.LET(
_xlpm.chars,A302,
_xlpm.ln, LEN(_xlpm.chars),
_xlpm.cr, MID(_xlpm.chars,_xlfn.SEQUENCE(,_xlpm.ln),1),
_xlpm.Nm, IFERROR(--_xlpm.cr,_xlpm.cr),
_xlpm.isN, ISNUMBER(_xlpm.Nm),
_xlpm.fr,_xlfn.XMATCH(TRUE,_xlpm.isN,0),
_xlpm.ls,_xlfn.XMATCH(TRUE,_xlpm.isN,0,-1),
--(INDEX(_xlpm.Nm,1,_xlpm.fr)&amp;INDEX(_xlpm.Nm,1,_xlpm.ls)))</f>
        <v>74</v>
      </c>
      <c r="D302" t="s">
        <v>1936</v>
      </c>
      <c r="E302" s="27" t="str" cm="1">
        <f t="array" ref="E302">_xlfn.LET(
_xlpm.wr,D302,
_xlpm.arr,$K$5:$K$13,
_xlpm.srt,IFERROR(FIND(_xlpm.arr,D302),1000),
_xlpm.rz,_xlfn.HSTACK(_xlpm.arr,_xlpm.srt),
_xlpm.sr,_xlfn._xlws.FILTER(_xlfn._xlws.SORT(_xlpm.rz,2,1),_xlfn.TAKE(_xlfn._xlws.SORT(_xlpm.rz,2),,-1)&lt;1000),
_xlpm.sb, _xlfn.TAKE(_xlpm.sr,,1),
_xlpm.rd, _xlfn.REDUCE(_xlpm.wr,_xlpm.sb,_xlfn.LAMBDA(_xlpm.a,_xlpm.v,SUBSTITUTE(_xlpm.a,_xlpm.v,_xlfn.XLOOKUP(_xlpm.v,$K$5:$K$13,$L$5:$L$13)))),
IFERROR(_xlpm.rd,D302))</f>
        <v>q7377594</v>
      </c>
      <c r="F302" s="43" t="str" cm="1">
        <f t="array" ref="F302">_xlfn.LET(
_xlpm.wr,D302,
_xlpm.arr,$K$5:$K$13,
_xlpm.srt,IFERROR(FIND(_xlpm.arr,D302),1000),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IFERROR(_xlpm.rd,D302))</f>
        <v>q7377594</v>
      </c>
      <c r="G302" s="28" cm="1">
        <f t="array" ref="G302">_xlfn.LET(
_xlpm.chars,F302,
_xlpm.ln, LEN(_xlpm.chars),
_xlpm.cr, MID(_xlpm.chars,_xlfn.SEQUENCE(,_xlpm.ln),1),
_xlpm.Nm, IFERROR(--_xlpm.cr,_xlpm.cr),
_xlpm.isN, ISNUMBER(_xlpm.Nm),
_xlpm.fr,_xlfn.XMATCH(TRUE,_xlpm.isN,0),
_xlpm.ls,_xlfn.XMATCH(TRUE,_xlpm.isN,0,-1),
--(INDEX(_xlpm.Nm,1,_xlpm.fr)&amp;INDEX(_xlpm.Nm,1,_xlpm.ls)))</f>
        <v>74</v>
      </c>
      <c r="M302" s="28"/>
    </row>
    <row r="303" spans="1:13" x14ac:dyDescent="0.3">
      <c r="A303" s="12" t="str" cm="1">
        <f t="array" aca="1" ref="A303" ca="1">MegaReplace(D303,$K$5,$L$5)</f>
        <v>7fjkhnd722984</v>
      </c>
      <c r="B303" s="12" cm="1">
        <f t="array" aca="1" ref="B303" ca="1">_xlfn.LET(
_xlpm.chars,A303,
_xlpm.ln, LEN(_xlpm.chars),
_xlpm.cr, MID(_xlpm.chars,_xlfn.SEQUENCE(,_xlpm.ln),1),
_xlpm.Nm, IFERROR(--_xlpm.cr,_xlpm.cr),
_xlpm.isN, ISNUMBER(_xlpm.Nm),
_xlpm.fr,_xlfn.XMATCH(TRUE,_xlpm.isN,0),
_xlpm.ls,_xlfn.XMATCH(TRUE,_xlpm.isN,0,-1),
--(INDEX(_xlpm.Nm,1,_xlpm.fr)&amp;INDEX(_xlpm.Nm,1,_xlpm.ls)))</f>
        <v>74</v>
      </c>
      <c r="D303" t="s">
        <v>2000</v>
      </c>
      <c r="E303" s="27" t="str" cm="1">
        <f t="array" ref="E303">_xlfn.LET(
_xlpm.wr,D303,
_xlpm.arr,$K$5:$K$13,
_xlpm.srt,IFERROR(FIND(_xlpm.arr,D303),1000),
_xlpm.rz,_xlfn.HSTACK(_xlpm.arr,_xlpm.srt),
_xlpm.sr,_xlfn._xlws.FILTER(_xlfn._xlws.SORT(_xlpm.rz,2,1),_xlfn.TAKE(_xlfn._xlws.SORT(_xlpm.rz,2),,-1)&lt;1000),
_xlpm.sb, _xlfn.TAKE(_xlpm.sr,,1),
_xlpm.rd, _xlfn.REDUCE(_xlpm.wr,_xlpm.sb,_xlfn.LAMBDA(_xlpm.a,_xlpm.v,SUBSTITUTE(_xlpm.a,_xlpm.v,_xlfn.XLOOKUP(_xlpm.v,$K$5:$K$13,$L$5:$L$13)))),
IFERROR(_xlpm.rd,D303))</f>
        <v>7fjkhnd722984</v>
      </c>
      <c r="F303" s="43" t="str" cm="1">
        <f t="array" ref="F303">_xlfn.LET(
_xlpm.wr,D303,
_xlpm.arr,$K$5:$K$13,
_xlpm.srt,IFERROR(FIND(_xlpm.arr,D303),1000),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IFERROR(_xlpm.rd,D303))</f>
        <v>7fjkhnd722984</v>
      </c>
      <c r="G303" s="28" cm="1">
        <f t="array" ref="G303">_xlfn.LET(
_xlpm.chars,F303,
_xlpm.ln, LEN(_xlpm.chars),
_xlpm.cr, MID(_xlpm.chars,_xlfn.SEQUENCE(,_xlpm.ln),1),
_xlpm.Nm, IFERROR(--_xlpm.cr,_xlpm.cr),
_xlpm.isN, ISNUMBER(_xlpm.Nm),
_xlpm.fr,_xlfn.XMATCH(TRUE,_xlpm.isN,0),
_xlpm.ls,_xlfn.XMATCH(TRUE,_xlpm.isN,0,-1),
--(INDEX(_xlpm.Nm,1,_xlpm.fr)&amp;INDEX(_xlpm.Nm,1,_xlpm.ls)))</f>
        <v>74</v>
      </c>
      <c r="M303" s="28"/>
    </row>
    <row r="304" spans="1:13" x14ac:dyDescent="0.3">
      <c r="A304" s="12" t="str" cm="1">
        <f t="array" aca="1" ref="A304" ca="1">MegaReplace(D304,$K$5,$L$5)</f>
        <v>tmsqtqszspnskbmc7llstfh4ztn</v>
      </c>
      <c r="B304" s="12" cm="1">
        <f t="array" aca="1" ref="B304" ca="1">_xlfn.LET(
_xlpm.chars,A304,
_xlpm.ln, LEN(_xlpm.chars),
_xlpm.cr, MID(_xlpm.chars,_xlfn.SEQUENCE(,_xlpm.ln),1),
_xlpm.Nm, IFERROR(--_xlpm.cr,_xlpm.cr),
_xlpm.isN, ISNUMBER(_xlpm.Nm),
_xlpm.fr,_xlfn.XMATCH(TRUE,_xlpm.isN,0),
_xlpm.ls,_xlfn.XMATCH(TRUE,_xlpm.isN,0,-1),
--(INDEX(_xlpm.Nm,1,_xlpm.fr)&amp;INDEX(_xlpm.Nm,1,_xlpm.ls)))</f>
        <v>74</v>
      </c>
      <c r="D304" t="s">
        <v>2225</v>
      </c>
      <c r="E304" s="27" t="str" cm="1">
        <f t="array" ref="E304">_xlfn.LET(
_xlpm.wr,D304,
_xlpm.arr,$K$5:$K$13,
_xlpm.srt,IFERROR(FIND(_xlpm.arr,D304),1000),
_xlpm.rz,_xlfn.HSTACK(_xlpm.arr,_xlpm.srt),
_xlpm.sr,_xlfn._xlws.FILTER(_xlfn._xlws.SORT(_xlpm.rz,2,1),_xlfn.TAKE(_xlfn._xlws.SORT(_xlpm.rz,2),,-1)&lt;1000),
_xlpm.sb, _xlfn.TAKE(_xlpm.sr,,1),
_xlpm.rd, _xlfn.REDUCE(_xlpm.wr,_xlpm.sb,_xlfn.LAMBDA(_xlpm.a,_xlpm.v,SUBSTITUTE(_xlpm.a,_xlpm.v,_xlfn.XLOOKUP(_xlpm.v,$K$5:$K$13,$L$5:$L$13)))),
IFERROR(_xlpm.rd,D304))</f>
        <v>tmsqtqszspnskbmc7llstfh4ztn</v>
      </c>
      <c r="F304" s="43" t="str" cm="1">
        <f t="array" ref="F304">_xlfn.LET(
_xlpm.wr,D304,
_xlpm.arr,$K$5:$K$13,
_xlpm.srt,IFERROR(FIND(_xlpm.arr,D304),1000),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IFERROR(_xlpm.rd,D304))</f>
        <v>tmsqtqszspnskbmc7llstfh4ztn</v>
      </c>
      <c r="G304" s="28" cm="1">
        <f t="array" ref="G304">_xlfn.LET(
_xlpm.chars,F304,
_xlpm.ln, LEN(_xlpm.chars),
_xlpm.cr, MID(_xlpm.chars,_xlfn.SEQUENCE(,_xlpm.ln),1),
_xlpm.Nm, IFERROR(--_xlpm.cr,_xlpm.cr),
_xlpm.isN, ISNUMBER(_xlpm.Nm),
_xlpm.fr,_xlfn.XMATCH(TRUE,_xlpm.isN,0),
_xlpm.ls,_xlfn.XMATCH(TRUE,_xlpm.isN,0,-1),
--(INDEX(_xlpm.Nm,1,_xlpm.fr)&amp;INDEX(_xlpm.Nm,1,_xlpm.ls)))</f>
        <v>74</v>
      </c>
      <c r="M304" s="28"/>
    </row>
    <row r="305" spans="1:13" x14ac:dyDescent="0.3">
      <c r="A305" s="12" t="str" cm="1">
        <f t="array" aca="1" ref="A305" ca="1">MegaReplace(D305,$K$5,$L$5)</f>
        <v>qhthj75bglpd2hlpxst64</v>
      </c>
      <c r="B305" s="12" cm="1">
        <f t="array" aca="1" ref="B305" ca="1">_xlfn.LET(
_xlpm.chars,A305,
_xlpm.ln, LEN(_xlpm.chars),
_xlpm.cr, MID(_xlpm.chars,_xlfn.SEQUENCE(,_xlpm.ln),1),
_xlpm.Nm, IFERROR(--_xlpm.cr,_xlpm.cr),
_xlpm.isN, ISNUMBER(_xlpm.Nm),
_xlpm.fr,_xlfn.XMATCH(TRUE,_xlpm.isN,0),
_xlpm.ls,_xlfn.XMATCH(TRUE,_xlpm.isN,0,-1),
--(INDEX(_xlpm.Nm,1,_xlpm.fr)&amp;INDEX(_xlpm.Nm,1,_xlpm.ls)))</f>
        <v>74</v>
      </c>
      <c r="D305" t="s">
        <v>2653</v>
      </c>
      <c r="E305" s="27" t="str" cm="1">
        <f t="array" ref="E305">_xlfn.LET(
_xlpm.wr,D305,
_xlpm.arr,$K$5:$K$13,
_xlpm.srt,IFERROR(FIND(_xlpm.arr,D305),1000),
_xlpm.rz,_xlfn.HSTACK(_xlpm.arr,_xlpm.srt),
_xlpm.sr,_xlfn._xlws.FILTER(_xlfn._xlws.SORT(_xlpm.rz,2,1),_xlfn.TAKE(_xlfn._xlws.SORT(_xlpm.rz,2),,-1)&lt;1000),
_xlpm.sb, _xlfn.TAKE(_xlpm.sr,,1),
_xlpm.rd, _xlfn.REDUCE(_xlpm.wr,_xlpm.sb,_xlfn.LAMBDA(_xlpm.a,_xlpm.v,SUBSTITUTE(_xlpm.a,_xlpm.v,_xlfn.XLOOKUP(_xlpm.v,$K$5:$K$13,$L$5:$L$13)))),
IFERROR(_xlpm.rd,D305))</f>
        <v>qhthj75bglpd2hlpxst64</v>
      </c>
      <c r="F305" s="43" t="str" cm="1">
        <f t="array" ref="F305">_xlfn.LET(
_xlpm.wr,D305,
_xlpm.arr,$K$5:$K$13,
_xlpm.srt,IFERROR(FIND(_xlpm.arr,D305),1000),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IFERROR(_xlpm.rd,D305))</f>
        <v>qhthj75bglpd2hlpxst64</v>
      </c>
      <c r="G305" s="28" cm="1">
        <f t="array" ref="G305">_xlfn.LET(
_xlpm.chars,F305,
_xlpm.ln, LEN(_xlpm.chars),
_xlpm.cr, MID(_xlpm.chars,_xlfn.SEQUENCE(,_xlpm.ln),1),
_xlpm.Nm, IFERROR(--_xlpm.cr,_xlpm.cr),
_xlpm.isN, ISNUMBER(_xlpm.Nm),
_xlpm.fr,_xlfn.XMATCH(TRUE,_xlpm.isN,0),
_xlpm.ls,_xlfn.XMATCH(TRUE,_xlpm.isN,0,-1),
--(INDEX(_xlpm.Nm,1,_xlpm.fr)&amp;INDEX(_xlpm.Nm,1,_xlpm.ls)))</f>
        <v>74</v>
      </c>
      <c r="M305" s="28"/>
    </row>
    <row r="306" spans="1:13" x14ac:dyDescent="0.3">
      <c r="A306" s="12" t="str" cm="1">
        <f t="array" aca="1" ref="A306" ca="1">MegaReplace(D306,$K$5,$L$5)</f>
        <v>m7dfkqzz34</v>
      </c>
      <c r="B306" s="12" cm="1">
        <f t="array" aca="1" ref="B306" ca="1">_xlfn.LET(
_xlpm.chars,A306,
_xlpm.ln, LEN(_xlpm.chars),
_xlpm.cr, MID(_xlpm.chars,_xlfn.SEQUENCE(,_xlpm.ln),1),
_xlpm.Nm, IFERROR(--_xlpm.cr,_xlpm.cr),
_xlpm.isN, ISNUMBER(_xlpm.Nm),
_xlpm.fr,_xlfn.XMATCH(TRUE,_xlpm.isN,0),
_xlpm.ls,_xlfn.XMATCH(TRUE,_xlpm.isN,0,-1),
--(INDEX(_xlpm.Nm,1,_xlpm.fr)&amp;INDEX(_xlpm.Nm,1,_xlpm.ls)))</f>
        <v>74</v>
      </c>
      <c r="D306" t="s">
        <v>2692</v>
      </c>
      <c r="E306" s="27" t="str" cm="1">
        <f t="array" ref="E306">_xlfn.LET(
_xlpm.wr,D306,
_xlpm.arr,$K$5:$K$13,
_xlpm.srt,IFERROR(FIND(_xlpm.arr,D306),1000),
_xlpm.rz,_xlfn.HSTACK(_xlpm.arr,_xlpm.srt),
_xlpm.sr,_xlfn._xlws.FILTER(_xlfn._xlws.SORT(_xlpm.rz,2,1),_xlfn.TAKE(_xlfn._xlws.SORT(_xlpm.rz,2),,-1)&lt;1000),
_xlpm.sb, _xlfn.TAKE(_xlpm.sr,,1),
_xlpm.rd, _xlfn.REDUCE(_xlpm.wr,_xlpm.sb,_xlfn.LAMBDA(_xlpm.a,_xlpm.v,SUBSTITUTE(_xlpm.a,_xlpm.v,_xlfn.XLOOKUP(_xlpm.v,$K$5:$K$13,$L$5:$L$13)))),
IFERROR(_xlpm.rd,D306))</f>
        <v>m7dfkqzz34</v>
      </c>
      <c r="F306" s="43" t="str" cm="1">
        <f t="array" ref="F306">_xlfn.LET(
_xlpm.wr,D306,
_xlpm.arr,$K$5:$K$13,
_xlpm.srt,IFERROR(FIND(_xlpm.arr,D306),1000),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IFERROR(_xlpm.rd,D306))</f>
        <v>m7dfkqzz34</v>
      </c>
      <c r="G306" s="28" cm="1">
        <f t="array" ref="G306">_xlfn.LET(
_xlpm.chars,F306,
_xlpm.ln, LEN(_xlpm.chars),
_xlpm.cr, MID(_xlpm.chars,_xlfn.SEQUENCE(,_xlpm.ln),1),
_xlpm.Nm, IFERROR(--_xlpm.cr,_xlpm.cr),
_xlpm.isN, ISNUMBER(_xlpm.Nm),
_xlpm.fr,_xlfn.XMATCH(TRUE,_xlpm.isN,0),
_xlpm.ls,_xlfn.XMATCH(TRUE,_xlpm.isN,0,-1),
--(INDEX(_xlpm.Nm,1,_xlpm.fr)&amp;INDEX(_xlpm.Nm,1,_xlpm.ls)))</f>
        <v>74</v>
      </c>
      <c r="M306" s="28"/>
    </row>
    <row r="307" spans="1:13" x14ac:dyDescent="0.3">
      <c r="A307" s="12" t="str" cm="1">
        <f t="array" aca="1" ref="A307" ca="1">MegaReplace(D307,$K$5,$L$5)</f>
        <v>dblfhbt7796233</v>
      </c>
      <c r="B307" s="12" cm="1">
        <f t="array" aca="1" ref="B307" ca="1">_xlfn.LET(
_xlpm.chars,A307,
_xlpm.ln, LEN(_xlpm.chars),
_xlpm.cr, MID(_xlpm.chars,_xlfn.SEQUENCE(,_xlpm.ln),1),
_xlpm.Nm, IFERROR(--_xlpm.cr,_xlpm.cr),
_xlpm.isN, ISNUMBER(_xlpm.Nm),
_xlpm.fr,_xlfn.XMATCH(TRUE,_xlpm.isN,0),
_xlpm.ls,_xlfn.XMATCH(TRUE,_xlpm.isN,0,-1),
--(INDEX(_xlpm.Nm,1,_xlpm.fr)&amp;INDEX(_xlpm.Nm,1,_xlpm.ls)))</f>
        <v>73</v>
      </c>
      <c r="D307" t="s">
        <v>1759</v>
      </c>
      <c r="E307" s="27" t="str" cm="1">
        <f t="array" ref="E307">_xlfn.LET(
_xlpm.wr,D307,
_xlpm.arr,$K$5:$K$13,
_xlpm.srt,IFERROR(FIND(_xlpm.arr,D307),1000),
_xlpm.rz,_xlfn.HSTACK(_xlpm.arr,_xlpm.srt),
_xlpm.sr,_xlfn._xlws.FILTER(_xlfn._xlws.SORT(_xlpm.rz,2,1),_xlfn.TAKE(_xlfn._xlws.SORT(_xlpm.rz,2),,-1)&lt;1000),
_xlpm.sb, _xlfn.TAKE(_xlpm.sr,,1),
_xlpm.rd, _xlfn.REDUCE(_xlpm.wr,_xlpm.sb,_xlfn.LAMBDA(_xlpm.a,_xlpm.v,SUBSTITUTE(_xlpm.a,_xlpm.v,_xlfn.XLOOKUP(_xlpm.v,$K$5:$K$13,$L$5:$L$13)))),
IFERROR(_xlpm.rd,D307))</f>
        <v>dblfhbt7796233</v>
      </c>
      <c r="F307" s="43" t="str" cm="1">
        <f t="array" ref="F307">_xlfn.LET(
_xlpm.wr,D307,
_xlpm.arr,$K$5:$K$13,
_xlpm.srt,IFERROR(FIND(_xlpm.arr,D307),1000),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IFERROR(_xlpm.rd,D307))</f>
        <v>dblfhbt7796233</v>
      </c>
      <c r="G307" s="28" cm="1">
        <f t="array" ref="G307">_xlfn.LET(
_xlpm.chars,F307,
_xlpm.ln, LEN(_xlpm.chars),
_xlpm.cr, MID(_xlpm.chars,_xlfn.SEQUENCE(,_xlpm.ln),1),
_xlpm.Nm, IFERROR(--_xlpm.cr,_xlpm.cr),
_xlpm.isN, ISNUMBER(_xlpm.Nm),
_xlpm.fr,_xlfn.XMATCH(TRUE,_xlpm.isN,0),
_xlpm.ls,_xlfn.XMATCH(TRUE,_xlpm.isN,0,-1),
--(INDEX(_xlpm.Nm,1,_xlpm.fr)&amp;INDEX(_xlpm.Nm,1,_xlpm.ls)))</f>
        <v>73</v>
      </c>
      <c r="M307" s="28"/>
    </row>
    <row r="308" spans="1:13" x14ac:dyDescent="0.3">
      <c r="A308" s="12" t="str" cm="1">
        <f t="array" aca="1" ref="A308" ca="1">MegaReplace(D308,$K$5,$L$5)</f>
        <v>7ljjldccxhgxs6jbblhmtxkc3kqfnntgzbvcd</v>
      </c>
      <c r="B308" s="12" cm="1">
        <f t="array" aca="1" ref="B308" ca="1">_xlfn.LET(
_xlpm.chars,A308,
_xlpm.ln, LEN(_xlpm.chars),
_xlpm.cr, MID(_xlpm.chars,_xlfn.SEQUENCE(,_xlpm.ln),1),
_xlpm.Nm, IFERROR(--_xlpm.cr,_xlpm.cr),
_xlpm.isN, ISNUMBER(_xlpm.Nm),
_xlpm.fr,_xlfn.XMATCH(TRUE,_xlpm.isN,0),
_xlpm.ls,_xlfn.XMATCH(TRUE,_xlpm.isN,0,-1),
--(INDEX(_xlpm.Nm,1,_xlpm.fr)&amp;INDEX(_xlpm.Nm,1,_xlpm.ls)))</f>
        <v>73</v>
      </c>
      <c r="D308" t="s">
        <v>1813</v>
      </c>
      <c r="E308" s="27" t="str" cm="1">
        <f t="array" ref="E308">_xlfn.LET(
_xlpm.wr,D308,
_xlpm.arr,$K$5:$K$13,
_xlpm.srt,IFERROR(FIND(_xlpm.arr,D308),1000),
_xlpm.rz,_xlfn.HSTACK(_xlpm.arr,_xlpm.srt),
_xlpm.sr,_xlfn._xlws.FILTER(_xlfn._xlws.SORT(_xlpm.rz,2,1),_xlfn.TAKE(_xlfn._xlws.SORT(_xlpm.rz,2),,-1)&lt;1000),
_xlpm.sb, _xlfn.TAKE(_xlpm.sr,,1),
_xlpm.rd, _xlfn.REDUCE(_xlpm.wr,_xlpm.sb,_xlfn.LAMBDA(_xlpm.a,_xlpm.v,SUBSTITUTE(_xlpm.a,_xlpm.v,_xlfn.XLOOKUP(_xlpm.v,$K$5:$K$13,$L$5:$L$13)))),
IFERROR(_xlpm.rd,D308))</f>
        <v>7ljjldccxhgxs6jbblhmtxkc3kqfnntgzbvcd</v>
      </c>
      <c r="F308" s="43" t="str" cm="1">
        <f t="array" ref="F308">_xlfn.LET(
_xlpm.wr,D308,
_xlpm.arr,$K$5:$K$13,
_xlpm.srt,IFERROR(FIND(_xlpm.arr,D308),1000),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IFERROR(_xlpm.rd,D308))</f>
        <v>7ljjldccxhgxs6jbblhmtxkc3kqfnntgzbvcd</v>
      </c>
      <c r="G308" s="28" cm="1">
        <f t="array" ref="G308">_xlfn.LET(
_xlpm.chars,F308,
_xlpm.ln, LEN(_xlpm.chars),
_xlpm.cr, MID(_xlpm.chars,_xlfn.SEQUENCE(,_xlpm.ln),1),
_xlpm.Nm, IFERROR(--_xlpm.cr,_xlpm.cr),
_xlpm.isN, ISNUMBER(_xlpm.Nm),
_xlpm.fr,_xlfn.XMATCH(TRUE,_xlpm.isN,0),
_xlpm.ls,_xlfn.XMATCH(TRUE,_xlpm.isN,0,-1),
--(INDEX(_xlpm.Nm,1,_xlpm.fr)&amp;INDEX(_xlpm.Nm,1,_xlpm.ls)))</f>
        <v>73</v>
      </c>
      <c r="M308" s="28"/>
    </row>
    <row r="309" spans="1:13" x14ac:dyDescent="0.3">
      <c r="A309" s="12" t="str" cm="1">
        <f t="array" aca="1" ref="A309" ca="1">MegaReplace(D309,$K$5,$L$5)</f>
        <v>zk793vvsvgkxvpkmqkrgccbvmprl</v>
      </c>
      <c r="B309" s="12" cm="1">
        <f t="array" aca="1" ref="B309" ca="1">_xlfn.LET(
_xlpm.chars,A309,
_xlpm.ln, LEN(_xlpm.chars),
_xlpm.cr, MID(_xlpm.chars,_xlfn.SEQUENCE(,_xlpm.ln),1),
_xlpm.Nm, IFERROR(--_xlpm.cr,_xlpm.cr),
_xlpm.isN, ISNUMBER(_xlpm.Nm),
_xlpm.fr,_xlfn.XMATCH(TRUE,_xlpm.isN,0),
_xlpm.ls,_xlfn.XMATCH(TRUE,_xlpm.isN,0,-1),
--(INDEX(_xlpm.Nm,1,_xlpm.fr)&amp;INDEX(_xlpm.Nm,1,_xlpm.ls)))</f>
        <v>73</v>
      </c>
      <c r="D309" t="s">
        <v>2117</v>
      </c>
      <c r="E309" s="27" t="str" cm="1">
        <f t="array" ref="E309">_xlfn.LET(
_xlpm.wr,D309,
_xlpm.arr,$K$5:$K$13,
_xlpm.srt,IFERROR(FIND(_xlpm.arr,D309),1000),
_xlpm.rz,_xlfn.HSTACK(_xlpm.arr,_xlpm.srt),
_xlpm.sr,_xlfn._xlws.FILTER(_xlfn._xlws.SORT(_xlpm.rz,2,1),_xlfn.TAKE(_xlfn._xlws.SORT(_xlpm.rz,2),,-1)&lt;1000),
_xlpm.sb, _xlfn.TAKE(_xlpm.sr,,1),
_xlpm.rd, _xlfn.REDUCE(_xlpm.wr,_xlpm.sb,_xlfn.LAMBDA(_xlpm.a,_xlpm.v,SUBSTITUTE(_xlpm.a,_xlpm.v,_xlfn.XLOOKUP(_xlpm.v,$K$5:$K$13,$L$5:$L$13)))),
IFERROR(_xlpm.rd,D309))</f>
        <v>zk793vvsvgkxvpkmqkrgccbvmprl</v>
      </c>
      <c r="F309" s="43" t="str" cm="1">
        <f t="array" ref="F309">_xlfn.LET(
_xlpm.wr,D309,
_xlpm.arr,$K$5:$K$13,
_xlpm.srt,IFERROR(FIND(_xlpm.arr,D309),1000),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IFERROR(_xlpm.rd,D309))</f>
        <v>zk793vvsvgkxvpkmqkrgccbvmprl</v>
      </c>
      <c r="G309" s="28" cm="1">
        <f t="array" ref="G309">_xlfn.LET(
_xlpm.chars,F309,
_xlpm.ln, LEN(_xlpm.chars),
_xlpm.cr, MID(_xlpm.chars,_xlfn.SEQUENCE(,_xlpm.ln),1),
_xlpm.Nm, IFERROR(--_xlpm.cr,_xlpm.cr),
_xlpm.isN, ISNUMBER(_xlpm.Nm),
_xlpm.fr,_xlfn.XMATCH(TRUE,_xlpm.isN,0),
_xlpm.ls,_xlfn.XMATCH(TRUE,_xlpm.isN,0,-1),
--(INDEX(_xlpm.Nm,1,_xlpm.fr)&amp;INDEX(_xlpm.Nm,1,_xlpm.ls)))</f>
        <v>73</v>
      </c>
      <c r="M309" s="28"/>
    </row>
    <row r="310" spans="1:13" x14ac:dyDescent="0.3">
      <c r="A310" s="12" t="str" cm="1">
        <f t="array" aca="1" ref="A310" ca="1">MegaReplace(D310,$K$5,$L$5)</f>
        <v>75vplkxcgr63bxdkrncdkt</v>
      </c>
      <c r="B310" s="12" cm="1">
        <f t="array" aca="1" ref="B310" ca="1">_xlfn.LET(
_xlpm.chars,A310,
_xlpm.ln, LEN(_xlpm.chars),
_xlpm.cr, MID(_xlpm.chars,_xlfn.SEQUENCE(,_xlpm.ln),1),
_xlpm.Nm, IFERROR(--_xlpm.cr,_xlpm.cr),
_xlpm.isN, ISNUMBER(_xlpm.Nm),
_xlpm.fr,_xlfn.XMATCH(TRUE,_xlpm.isN,0),
_xlpm.ls,_xlfn.XMATCH(TRUE,_xlpm.isN,0,-1),
--(INDEX(_xlpm.Nm,1,_xlpm.fr)&amp;INDEX(_xlpm.Nm,1,_xlpm.ls)))</f>
        <v>73</v>
      </c>
      <c r="D310" t="s">
        <v>2130</v>
      </c>
      <c r="E310" s="27" t="str" cm="1">
        <f t="array" ref="E310">_xlfn.LET(
_xlpm.wr,D310,
_xlpm.arr,$K$5:$K$13,
_xlpm.srt,IFERROR(FIND(_xlpm.arr,D310),1000),
_xlpm.rz,_xlfn.HSTACK(_xlpm.arr,_xlpm.srt),
_xlpm.sr,_xlfn._xlws.FILTER(_xlfn._xlws.SORT(_xlpm.rz,2,1),_xlfn.TAKE(_xlfn._xlws.SORT(_xlpm.rz,2),,-1)&lt;1000),
_xlpm.sb, _xlfn.TAKE(_xlpm.sr,,1),
_xlpm.rd, _xlfn.REDUCE(_xlpm.wr,_xlpm.sb,_xlfn.LAMBDA(_xlpm.a,_xlpm.v,SUBSTITUTE(_xlpm.a,_xlpm.v,_xlfn.XLOOKUP(_xlpm.v,$K$5:$K$13,$L$5:$L$13)))),
IFERROR(_xlpm.rd,D310))</f>
        <v>75vplkxcgr63bxdkrncdkt</v>
      </c>
      <c r="F310" s="43" t="str" cm="1">
        <f t="array" ref="F310">_xlfn.LET(
_xlpm.wr,D310,
_xlpm.arr,$K$5:$K$13,
_xlpm.srt,IFERROR(FIND(_xlpm.arr,D310),1000),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IFERROR(_xlpm.rd,D310))</f>
        <v>75vplkxcgr63bxdkrncdkt</v>
      </c>
      <c r="G310" s="28" cm="1">
        <f t="array" ref="G310">_xlfn.LET(
_xlpm.chars,F310,
_xlpm.ln, LEN(_xlpm.chars),
_xlpm.cr, MID(_xlpm.chars,_xlfn.SEQUENCE(,_xlpm.ln),1),
_xlpm.Nm, IFERROR(--_xlpm.cr,_xlpm.cr),
_xlpm.isN, ISNUMBER(_xlpm.Nm),
_xlpm.fr,_xlfn.XMATCH(TRUE,_xlpm.isN,0),
_xlpm.ls,_xlfn.XMATCH(TRUE,_xlpm.isN,0,-1),
--(INDEX(_xlpm.Nm,1,_xlpm.fr)&amp;INDEX(_xlpm.Nm,1,_xlpm.ls)))</f>
        <v>73</v>
      </c>
      <c r="M310" s="28"/>
    </row>
    <row r="311" spans="1:13" x14ac:dyDescent="0.3">
      <c r="A311" s="12" t="str" cm="1">
        <f t="array" aca="1" ref="A311" ca="1">MegaReplace(D311,$K$5,$L$5)</f>
        <v>79qcrtm85x53</v>
      </c>
      <c r="B311" s="12" cm="1">
        <f t="array" aca="1" ref="B311" ca="1">_xlfn.LET(
_xlpm.chars,A311,
_xlpm.ln, LEN(_xlpm.chars),
_xlpm.cr, MID(_xlpm.chars,_xlfn.SEQUENCE(,_xlpm.ln),1),
_xlpm.Nm, IFERROR(--_xlpm.cr,_xlpm.cr),
_xlpm.isN, ISNUMBER(_xlpm.Nm),
_xlpm.fr,_xlfn.XMATCH(TRUE,_xlpm.isN,0),
_xlpm.ls,_xlfn.XMATCH(TRUE,_xlpm.isN,0,-1),
--(INDEX(_xlpm.Nm,1,_xlpm.fr)&amp;INDEX(_xlpm.Nm,1,_xlpm.ls)))</f>
        <v>73</v>
      </c>
      <c r="D311" t="s">
        <v>2212</v>
      </c>
      <c r="E311" s="27" t="str" cm="1">
        <f t="array" ref="E311">_xlfn.LET(
_xlpm.wr,D311,
_xlpm.arr,$K$5:$K$13,
_xlpm.srt,IFERROR(FIND(_xlpm.arr,D311),1000),
_xlpm.rz,_xlfn.HSTACK(_xlpm.arr,_xlpm.srt),
_xlpm.sr,_xlfn._xlws.FILTER(_xlfn._xlws.SORT(_xlpm.rz,2,1),_xlfn.TAKE(_xlfn._xlws.SORT(_xlpm.rz,2),,-1)&lt;1000),
_xlpm.sb, _xlfn.TAKE(_xlpm.sr,,1),
_xlpm.rd, _xlfn.REDUCE(_xlpm.wr,_xlpm.sb,_xlfn.LAMBDA(_xlpm.a,_xlpm.v,SUBSTITUTE(_xlpm.a,_xlpm.v,_xlfn.XLOOKUP(_xlpm.v,$K$5:$K$13,$L$5:$L$13)))),
IFERROR(_xlpm.rd,D311))</f>
        <v>79qcrtm85x53</v>
      </c>
      <c r="F311" s="43" t="str" cm="1">
        <f t="array" ref="F311">_xlfn.LET(
_xlpm.wr,D311,
_xlpm.arr,$K$5:$K$13,
_xlpm.srt,IFERROR(FIND(_xlpm.arr,D311),1000),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IFERROR(_xlpm.rd,D311))</f>
        <v>79qcrtm85x53</v>
      </c>
      <c r="G311" s="28" cm="1">
        <f t="array" ref="G311">_xlfn.LET(
_xlpm.chars,F311,
_xlpm.ln, LEN(_xlpm.chars),
_xlpm.cr, MID(_xlpm.chars,_xlfn.SEQUENCE(,_xlpm.ln),1),
_xlpm.Nm, IFERROR(--_xlpm.cr,_xlpm.cr),
_xlpm.isN, ISNUMBER(_xlpm.Nm),
_xlpm.fr,_xlfn.XMATCH(TRUE,_xlpm.isN,0),
_xlpm.ls,_xlfn.XMATCH(TRUE,_xlpm.isN,0,-1),
--(INDEX(_xlpm.Nm,1,_xlpm.fr)&amp;INDEX(_xlpm.Nm,1,_xlpm.ls)))</f>
        <v>73</v>
      </c>
      <c r="M311" s="28"/>
    </row>
    <row r="312" spans="1:13" x14ac:dyDescent="0.3">
      <c r="A312" s="12" t="str" cm="1">
        <f t="array" aca="1" ref="A312" ca="1">MegaReplace(D312,$K$5,$L$5)</f>
        <v>7643</v>
      </c>
      <c r="B312" s="12" cm="1">
        <f t="array" aca="1" ref="B312" ca="1">_xlfn.LET(
_xlpm.chars,A312,
_xlpm.ln, LEN(_xlpm.chars),
_xlpm.cr, MID(_xlpm.chars,_xlfn.SEQUENCE(,_xlpm.ln),1),
_xlpm.Nm, IFERROR(--_xlpm.cr,_xlpm.cr),
_xlpm.isN, ISNUMBER(_xlpm.Nm),
_xlpm.fr,_xlfn.XMATCH(TRUE,_xlpm.isN,0),
_xlpm.ls,_xlfn.XMATCH(TRUE,_xlpm.isN,0,-1),
--(INDEX(_xlpm.Nm,1,_xlpm.fr)&amp;INDEX(_xlpm.Nm,1,_xlpm.ls)))</f>
        <v>73</v>
      </c>
      <c r="D312" t="s">
        <v>2243</v>
      </c>
      <c r="E312" s="27" t="str" cm="1">
        <f t="array" ref="E312">_xlfn.LET(
_xlpm.wr,D312,
_xlpm.arr,$K$5:$K$13,
_xlpm.srt,IFERROR(FIND(_xlpm.arr,D312),1000),
_xlpm.rz,_xlfn.HSTACK(_xlpm.arr,_xlpm.srt),
_xlpm.sr,_xlfn._xlws.FILTER(_xlfn._xlws.SORT(_xlpm.rz,2,1),_xlfn.TAKE(_xlfn._xlws.SORT(_xlpm.rz,2),,-1)&lt;1000),
_xlpm.sb, _xlfn.TAKE(_xlpm.sr,,1),
_xlpm.rd, _xlfn.REDUCE(_xlpm.wr,_xlpm.sb,_xlfn.LAMBDA(_xlpm.a,_xlpm.v,SUBSTITUTE(_xlpm.a,_xlpm.v,_xlfn.XLOOKUP(_xlpm.v,$K$5:$K$13,$L$5:$L$13)))),
IFERROR(_xlpm.rd,D312))</f>
        <v>7643</v>
      </c>
      <c r="F312" s="43" t="str" cm="1">
        <f t="array" ref="F312">_xlfn.LET(
_xlpm.wr,D312,
_xlpm.arr,$K$5:$K$13,
_xlpm.srt,IFERROR(FIND(_xlpm.arr,D312),1000),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IFERROR(_xlpm.rd,D312))</f>
        <v>7643</v>
      </c>
      <c r="G312" s="28" cm="1">
        <f t="array" ref="G312">_xlfn.LET(
_xlpm.chars,F312,
_xlpm.ln, LEN(_xlpm.chars),
_xlpm.cr, MID(_xlpm.chars,_xlfn.SEQUENCE(,_xlpm.ln),1),
_xlpm.Nm, IFERROR(--_xlpm.cr,_xlpm.cr),
_xlpm.isN, ISNUMBER(_xlpm.Nm),
_xlpm.fr,_xlfn.XMATCH(TRUE,_xlpm.isN,0),
_xlpm.ls,_xlfn.XMATCH(TRUE,_xlpm.isN,0,-1),
--(INDEX(_xlpm.Nm,1,_xlpm.fr)&amp;INDEX(_xlpm.Nm,1,_xlpm.ls)))</f>
        <v>73</v>
      </c>
      <c r="M312" s="28"/>
    </row>
    <row r="313" spans="1:13" x14ac:dyDescent="0.3">
      <c r="A313" s="12" t="str" cm="1">
        <f t="array" aca="1" ref="A313" ca="1">MegaReplace(D313,$K$5,$L$5)</f>
        <v>75tkqbjgpkdq2773kcfznv</v>
      </c>
      <c r="B313" s="12" cm="1">
        <f t="array" aca="1" ref="B313" ca="1">_xlfn.LET(
_xlpm.chars,A313,
_xlpm.ln, LEN(_xlpm.chars),
_xlpm.cr, MID(_xlpm.chars,_xlfn.SEQUENCE(,_xlpm.ln),1),
_xlpm.Nm, IFERROR(--_xlpm.cr,_xlpm.cr),
_xlpm.isN, ISNUMBER(_xlpm.Nm),
_xlpm.fr,_xlfn.XMATCH(TRUE,_xlpm.isN,0),
_xlpm.ls,_xlfn.XMATCH(TRUE,_xlpm.isN,0,-1),
--(INDEX(_xlpm.Nm,1,_xlpm.fr)&amp;INDEX(_xlpm.Nm,1,_xlpm.ls)))</f>
        <v>73</v>
      </c>
      <c r="D313" t="s">
        <v>2387</v>
      </c>
      <c r="E313" s="27" t="str" cm="1">
        <f t="array" ref="E313">_xlfn.LET(
_xlpm.wr,D313,
_xlpm.arr,$K$5:$K$13,
_xlpm.srt,IFERROR(FIND(_xlpm.arr,D313),1000),
_xlpm.rz,_xlfn.HSTACK(_xlpm.arr,_xlpm.srt),
_xlpm.sr,_xlfn._xlws.FILTER(_xlfn._xlws.SORT(_xlpm.rz,2,1),_xlfn.TAKE(_xlfn._xlws.SORT(_xlpm.rz,2),,-1)&lt;1000),
_xlpm.sb, _xlfn.TAKE(_xlpm.sr,,1),
_xlpm.rd, _xlfn.REDUCE(_xlpm.wr,_xlpm.sb,_xlfn.LAMBDA(_xlpm.a,_xlpm.v,SUBSTITUTE(_xlpm.a,_xlpm.v,_xlfn.XLOOKUP(_xlpm.v,$K$5:$K$13,$L$5:$L$13)))),
IFERROR(_xlpm.rd,D313))</f>
        <v>75tkqbjgpkdq2773kcfznv</v>
      </c>
      <c r="F313" s="43" t="str" cm="1">
        <f t="array" ref="F313">_xlfn.LET(
_xlpm.wr,D313,
_xlpm.arr,$K$5:$K$13,
_xlpm.srt,IFERROR(FIND(_xlpm.arr,D313),1000),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IFERROR(_xlpm.rd,D313))</f>
        <v>75tkqbjgpkdq2773kcfznv</v>
      </c>
      <c r="G313" s="28" cm="1">
        <f t="array" ref="G313">_xlfn.LET(
_xlpm.chars,F313,
_xlpm.ln, LEN(_xlpm.chars),
_xlpm.cr, MID(_xlpm.chars,_xlfn.SEQUENCE(,_xlpm.ln),1),
_xlpm.Nm, IFERROR(--_xlpm.cr,_xlpm.cr),
_xlpm.isN, ISNUMBER(_xlpm.Nm),
_xlpm.fr,_xlfn.XMATCH(TRUE,_xlpm.isN,0),
_xlpm.ls,_xlfn.XMATCH(TRUE,_xlpm.isN,0,-1),
--(INDEX(_xlpm.Nm,1,_xlpm.fr)&amp;INDEX(_xlpm.Nm,1,_xlpm.ls)))</f>
        <v>73</v>
      </c>
      <c r="M313" s="28"/>
    </row>
    <row r="314" spans="1:13" x14ac:dyDescent="0.3">
      <c r="A314" s="12" t="str" cm="1">
        <f t="array" aca="1" ref="A314" ca="1">MegaReplace(D314,$K$5,$L$5)</f>
        <v>79xlmrz3tcgvfvqf</v>
      </c>
      <c r="B314" s="12" cm="1">
        <f t="array" aca="1" ref="B314" ca="1">_xlfn.LET(
_xlpm.chars,A314,
_xlpm.ln, LEN(_xlpm.chars),
_xlpm.cr, MID(_xlpm.chars,_xlfn.SEQUENCE(,_xlpm.ln),1),
_xlpm.Nm, IFERROR(--_xlpm.cr,_xlpm.cr),
_xlpm.isN, ISNUMBER(_xlpm.Nm),
_xlpm.fr,_xlfn.XMATCH(TRUE,_xlpm.isN,0),
_xlpm.ls,_xlfn.XMATCH(TRUE,_xlpm.isN,0,-1),
--(INDEX(_xlpm.Nm,1,_xlpm.fr)&amp;INDEX(_xlpm.Nm,1,_xlpm.ls)))</f>
        <v>73</v>
      </c>
      <c r="D314" t="s">
        <v>2420</v>
      </c>
      <c r="E314" s="27" t="str" cm="1">
        <f t="array" ref="E314">_xlfn.LET(
_xlpm.wr,D314,
_xlpm.arr,$K$5:$K$13,
_xlpm.srt,IFERROR(FIND(_xlpm.arr,D314),1000),
_xlpm.rz,_xlfn.HSTACK(_xlpm.arr,_xlpm.srt),
_xlpm.sr,_xlfn._xlws.FILTER(_xlfn._xlws.SORT(_xlpm.rz,2,1),_xlfn.TAKE(_xlfn._xlws.SORT(_xlpm.rz,2),,-1)&lt;1000),
_xlpm.sb, _xlfn.TAKE(_xlpm.sr,,1),
_xlpm.rd, _xlfn.REDUCE(_xlpm.wr,_xlpm.sb,_xlfn.LAMBDA(_xlpm.a,_xlpm.v,SUBSTITUTE(_xlpm.a,_xlpm.v,_xlfn.XLOOKUP(_xlpm.v,$K$5:$K$13,$L$5:$L$13)))),
IFERROR(_xlpm.rd,D314))</f>
        <v>79xlmrz3tcgvfvqf</v>
      </c>
      <c r="F314" s="43" t="str" cm="1">
        <f t="array" ref="F314">_xlfn.LET(
_xlpm.wr,D314,
_xlpm.arr,$K$5:$K$13,
_xlpm.srt,IFERROR(FIND(_xlpm.arr,D314),1000),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IFERROR(_xlpm.rd,D314))</f>
        <v>79xlmrz3tcgvfvqf</v>
      </c>
      <c r="G314" s="28" cm="1">
        <f t="array" ref="G314">_xlfn.LET(
_xlpm.chars,F314,
_xlpm.ln, LEN(_xlpm.chars),
_xlpm.cr, MID(_xlpm.chars,_xlfn.SEQUENCE(,_xlpm.ln),1),
_xlpm.Nm, IFERROR(--_xlpm.cr,_xlpm.cr),
_xlpm.isN, ISNUMBER(_xlpm.Nm),
_xlpm.fr,_xlfn.XMATCH(TRUE,_xlpm.isN,0),
_xlpm.ls,_xlfn.XMATCH(TRUE,_xlpm.isN,0,-1),
--(INDEX(_xlpm.Nm,1,_xlpm.fr)&amp;INDEX(_xlpm.Nm,1,_xlpm.ls)))</f>
        <v>73</v>
      </c>
      <c r="M314" s="28"/>
    </row>
    <row r="315" spans="1:13" x14ac:dyDescent="0.3">
      <c r="A315" s="12" t="str" cm="1">
        <f t="array" aca="1" ref="A315" ca="1">MegaReplace(D315,$K$5,$L$5)</f>
        <v>tvvzmvxhj7745923</v>
      </c>
      <c r="B315" s="12" cm="1">
        <f t="array" aca="1" ref="B315" ca="1">_xlfn.LET(
_xlpm.chars,A315,
_xlpm.ln, LEN(_xlpm.chars),
_xlpm.cr, MID(_xlpm.chars,_xlfn.SEQUENCE(,_xlpm.ln),1),
_xlpm.Nm, IFERROR(--_xlpm.cr,_xlpm.cr),
_xlpm.isN, ISNUMBER(_xlpm.Nm),
_xlpm.fr,_xlfn.XMATCH(TRUE,_xlpm.isN,0),
_xlpm.ls,_xlfn.XMATCH(TRUE,_xlpm.isN,0,-1),
--(INDEX(_xlpm.Nm,1,_xlpm.fr)&amp;INDEX(_xlpm.Nm,1,_xlpm.ls)))</f>
        <v>73</v>
      </c>
      <c r="D315" t="s">
        <v>2433</v>
      </c>
      <c r="E315" s="27" t="str" cm="1">
        <f t="array" ref="E315">_xlfn.LET(
_xlpm.wr,D315,
_xlpm.arr,$K$5:$K$13,
_xlpm.srt,IFERROR(FIND(_xlpm.arr,D315),1000),
_xlpm.rz,_xlfn.HSTACK(_xlpm.arr,_xlpm.srt),
_xlpm.sr,_xlfn._xlws.FILTER(_xlfn._xlws.SORT(_xlpm.rz,2,1),_xlfn.TAKE(_xlfn._xlws.SORT(_xlpm.rz,2),,-1)&lt;1000),
_xlpm.sb, _xlfn.TAKE(_xlpm.sr,,1),
_xlpm.rd, _xlfn.REDUCE(_xlpm.wr,_xlpm.sb,_xlfn.LAMBDA(_xlpm.a,_xlpm.v,SUBSTITUTE(_xlpm.a,_xlpm.v,_xlfn.XLOOKUP(_xlpm.v,$K$5:$K$13,$L$5:$L$13)))),
IFERROR(_xlpm.rd,D315))</f>
        <v>tvvzmvxhj7745923</v>
      </c>
      <c r="F315" s="43" t="str" cm="1">
        <f t="array" ref="F315">_xlfn.LET(
_xlpm.wr,D315,
_xlpm.arr,$K$5:$K$13,
_xlpm.srt,IFERROR(FIND(_xlpm.arr,D315),1000),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IFERROR(_xlpm.rd,D315))</f>
        <v>tvvzmvxhj7745923</v>
      </c>
      <c r="G315" s="28" cm="1">
        <f t="array" ref="G315">_xlfn.LET(
_xlpm.chars,F315,
_xlpm.ln, LEN(_xlpm.chars),
_xlpm.cr, MID(_xlpm.chars,_xlfn.SEQUENCE(,_xlpm.ln),1),
_xlpm.Nm, IFERROR(--_xlpm.cr,_xlpm.cr),
_xlpm.isN, ISNUMBER(_xlpm.Nm),
_xlpm.fr,_xlfn.XMATCH(TRUE,_xlpm.isN,0),
_xlpm.ls,_xlfn.XMATCH(TRUE,_xlpm.isN,0,-1),
--(INDEX(_xlpm.Nm,1,_xlpm.fr)&amp;INDEX(_xlpm.Nm,1,_xlpm.ls)))</f>
        <v>73</v>
      </c>
      <c r="M315" s="28"/>
    </row>
    <row r="316" spans="1:13" x14ac:dyDescent="0.3">
      <c r="A316" s="12" t="str" cm="1">
        <f t="array" aca="1" ref="A316" ca="1">MegaReplace(D316,$K$5,$L$5)</f>
        <v>jhpcdczrxgpktvl74shllbs23</v>
      </c>
      <c r="B316" s="12" cm="1">
        <f t="array" aca="1" ref="B316" ca="1">_xlfn.LET(
_xlpm.chars,A316,
_xlpm.ln, LEN(_xlpm.chars),
_xlpm.cr, MID(_xlpm.chars,_xlfn.SEQUENCE(,_xlpm.ln),1),
_xlpm.Nm, IFERROR(--_xlpm.cr,_xlpm.cr),
_xlpm.isN, ISNUMBER(_xlpm.Nm),
_xlpm.fr,_xlfn.XMATCH(TRUE,_xlpm.isN,0),
_xlpm.ls,_xlfn.XMATCH(TRUE,_xlpm.isN,0,-1),
--(INDEX(_xlpm.Nm,1,_xlpm.fr)&amp;INDEX(_xlpm.Nm,1,_xlpm.ls)))</f>
        <v>73</v>
      </c>
      <c r="D316" t="s">
        <v>2476</v>
      </c>
      <c r="E316" s="27" t="str" cm="1">
        <f t="array" ref="E316">_xlfn.LET(
_xlpm.wr,D316,
_xlpm.arr,$K$5:$K$13,
_xlpm.srt,IFERROR(FIND(_xlpm.arr,D316),1000),
_xlpm.rz,_xlfn.HSTACK(_xlpm.arr,_xlpm.srt),
_xlpm.sr,_xlfn._xlws.FILTER(_xlfn._xlws.SORT(_xlpm.rz,2,1),_xlfn.TAKE(_xlfn._xlws.SORT(_xlpm.rz,2),,-1)&lt;1000),
_xlpm.sb, _xlfn.TAKE(_xlpm.sr,,1),
_xlpm.rd, _xlfn.REDUCE(_xlpm.wr,_xlpm.sb,_xlfn.LAMBDA(_xlpm.a,_xlpm.v,SUBSTITUTE(_xlpm.a,_xlpm.v,_xlfn.XLOOKUP(_xlpm.v,$K$5:$K$13,$L$5:$L$13)))),
IFERROR(_xlpm.rd,D316))</f>
        <v>jhpcdczrxgpktvl74shllbs23</v>
      </c>
      <c r="F316" s="43" t="str" cm="1">
        <f t="array" ref="F316">_xlfn.LET(
_xlpm.wr,D316,
_xlpm.arr,$K$5:$K$13,
_xlpm.srt,IFERROR(FIND(_xlpm.arr,D316),1000),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IFERROR(_xlpm.rd,D316))</f>
        <v>jhpcdczrxgpktvl74shllbs23</v>
      </c>
      <c r="G316" s="28" cm="1">
        <f t="array" ref="G316">_xlfn.LET(
_xlpm.chars,F316,
_xlpm.ln, LEN(_xlpm.chars),
_xlpm.cr, MID(_xlpm.chars,_xlfn.SEQUENCE(,_xlpm.ln),1),
_xlpm.Nm, IFERROR(--_xlpm.cr,_xlpm.cr),
_xlpm.isN, ISNUMBER(_xlpm.Nm),
_xlpm.fr,_xlfn.XMATCH(TRUE,_xlpm.isN,0),
_xlpm.ls,_xlfn.XMATCH(TRUE,_xlpm.isN,0,-1),
--(INDEX(_xlpm.Nm,1,_xlpm.fr)&amp;INDEX(_xlpm.Nm,1,_xlpm.ls)))</f>
        <v>73</v>
      </c>
      <c r="M316" s="28"/>
    </row>
    <row r="317" spans="1:13" x14ac:dyDescent="0.3">
      <c r="A317" s="12" t="str" cm="1">
        <f t="array" aca="1" ref="A317" ca="1">MegaReplace(D317,$K$5,$L$5)</f>
        <v>7826943</v>
      </c>
      <c r="B317" s="12" cm="1">
        <f t="array" aca="1" ref="B317" ca="1">_xlfn.LET(
_xlpm.chars,A317,
_xlpm.ln, LEN(_xlpm.chars),
_xlpm.cr, MID(_xlpm.chars,_xlfn.SEQUENCE(,_xlpm.ln),1),
_xlpm.Nm, IFERROR(--_xlpm.cr,_xlpm.cr),
_xlpm.isN, ISNUMBER(_xlpm.Nm),
_xlpm.fr,_xlfn.XMATCH(TRUE,_xlpm.isN,0),
_xlpm.ls,_xlfn.XMATCH(TRUE,_xlpm.isN,0,-1),
--(INDEX(_xlpm.Nm,1,_xlpm.fr)&amp;INDEX(_xlpm.Nm,1,_xlpm.ls)))</f>
        <v>73</v>
      </c>
      <c r="D317" t="s">
        <v>2521</v>
      </c>
      <c r="E317" s="27" t="str" cm="1">
        <f t="array" ref="E317">_xlfn.LET(
_xlpm.wr,D317,
_xlpm.arr,$K$5:$K$13,
_xlpm.srt,IFERROR(FIND(_xlpm.arr,D317),1000),
_xlpm.rz,_xlfn.HSTACK(_xlpm.arr,_xlpm.srt),
_xlpm.sr,_xlfn._xlws.FILTER(_xlfn._xlws.SORT(_xlpm.rz,2,1),_xlfn.TAKE(_xlfn._xlws.SORT(_xlpm.rz,2),,-1)&lt;1000),
_xlpm.sb, _xlfn.TAKE(_xlpm.sr,,1),
_xlpm.rd, _xlfn.REDUCE(_xlpm.wr,_xlpm.sb,_xlfn.LAMBDA(_xlpm.a,_xlpm.v,SUBSTITUTE(_xlpm.a,_xlpm.v,_xlfn.XLOOKUP(_xlpm.v,$K$5:$K$13,$L$5:$L$13)))),
IFERROR(_xlpm.rd,D317))</f>
        <v>7826943</v>
      </c>
      <c r="F317" s="43" t="str" cm="1">
        <f t="array" ref="F317">_xlfn.LET(
_xlpm.wr,D317,
_xlpm.arr,$K$5:$K$13,
_xlpm.srt,IFERROR(FIND(_xlpm.arr,D317),1000),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IFERROR(_xlpm.rd,D317))</f>
        <v>7826943</v>
      </c>
      <c r="G317" s="28" cm="1">
        <f t="array" ref="G317">_xlfn.LET(
_xlpm.chars,F317,
_xlpm.ln, LEN(_xlpm.chars),
_xlpm.cr, MID(_xlpm.chars,_xlfn.SEQUENCE(,_xlpm.ln),1),
_xlpm.Nm, IFERROR(--_xlpm.cr,_xlpm.cr),
_xlpm.isN, ISNUMBER(_xlpm.Nm),
_xlpm.fr,_xlfn.XMATCH(TRUE,_xlpm.isN,0),
_xlpm.ls,_xlfn.XMATCH(TRUE,_xlpm.isN,0,-1),
--(INDEX(_xlpm.Nm,1,_xlpm.fr)&amp;INDEX(_xlpm.Nm,1,_xlpm.ls)))</f>
        <v>73</v>
      </c>
      <c r="M317" s="28"/>
    </row>
    <row r="318" spans="1:13" x14ac:dyDescent="0.3">
      <c r="A318" s="12" t="str" cm="1">
        <f t="array" aca="1" ref="A318" ca="1">MegaReplace(D318,$K$5,$L$5)</f>
        <v>72733</v>
      </c>
      <c r="B318" s="12" cm="1">
        <f t="array" aca="1" ref="B318" ca="1">_xlfn.LET(
_xlpm.chars,A318,
_xlpm.ln, LEN(_xlpm.chars),
_xlpm.cr, MID(_xlpm.chars,_xlfn.SEQUENCE(,_xlpm.ln),1),
_xlpm.Nm, IFERROR(--_xlpm.cr,_xlpm.cr),
_xlpm.isN, ISNUMBER(_xlpm.Nm),
_xlpm.fr,_xlfn.XMATCH(TRUE,_xlpm.isN,0),
_xlpm.ls,_xlfn.XMATCH(TRUE,_xlpm.isN,0,-1),
--(INDEX(_xlpm.Nm,1,_xlpm.fr)&amp;INDEX(_xlpm.Nm,1,_xlpm.ls)))</f>
        <v>73</v>
      </c>
      <c r="D318" t="s">
        <v>2685</v>
      </c>
      <c r="E318" s="27" t="str" cm="1">
        <f t="array" ref="E318">_xlfn.LET(
_xlpm.wr,D318,
_xlpm.arr,$K$5:$K$13,
_xlpm.srt,IFERROR(FIND(_xlpm.arr,D318),1000),
_xlpm.rz,_xlfn.HSTACK(_xlpm.arr,_xlpm.srt),
_xlpm.sr,_xlfn._xlws.FILTER(_xlfn._xlws.SORT(_xlpm.rz,2,1),_xlfn.TAKE(_xlfn._xlws.SORT(_xlpm.rz,2),,-1)&lt;1000),
_xlpm.sb, _xlfn.TAKE(_xlpm.sr,,1),
_xlpm.rd, _xlfn.REDUCE(_xlpm.wr,_xlpm.sb,_xlfn.LAMBDA(_xlpm.a,_xlpm.v,SUBSTITUTE(_xlpm.a,_xlpm.v,_xlfn.XLOOKUP(_xlpm.v,$K$5:$K$13,$L$5:$L$13)))),
IFERROR(_xlpm.rd,D318))</f>
        <v>72733</v>
      </c>
      <c r="F318" s="43" t="str" cm="1">
        <f t="array" ref="F318">_xlfn.LET(
_xlpm.wr,D318,
_xlpm.arr,$K$5:$K$13,
_xlpm.srt,IFERROR(FIND(_xlpm.arr,D318),1000),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IFERROR(_xlpm.rd,D318))</f>
        <v>72733</v>
      </c>
      <c r="G318" s="28" cm="1">
        <f t="array" ref="G318">_xlfn.LET(
_xlpm.chars,F318,
_xlpm.ln, LEN(_xlpm.chars),
_xlpm.cr, MID(_xlpm.chars,_xlfn.SEQUENCE(,_xlpm.ln),1),
_xlpm.Nm, IFERROR(--_xlpm.cr,_xlpm.cr),
_xlpm.isN, ISNUMBER(_xlpm.Nm),
_xlpm.fr,_xlfn.XMATCH(TRUE,_xlpm.isN,0),
_xlpm.ls,_xlfn.XMATCH(TRUE,_xlpm.isN,0,-1),
--(INDEX(_xlpm.Nm,1,_xlpm.fr)&amp;INDEX(_xlpm.Nm,1,_xlpm.ls)))</f>
        <v>73</v>
      </c>
      <c r="M318" s="28"/>
    </row>
    <row r="319" spans="1:13" x14ac:dyDescent="0.3">
      <c r="A319" s="12" t="str" cm="1">
        <f t="array" aca="1" ref="A319" ca="1">MegaReplace(D319,$K$5,$L$5)</f>
        <v>7b82b</v>
      </c>
      <c r="B319" s="12" cm="1">
        <f t="array" aca="1" ref="B319" ca="1">_xlfn.LET(
_xlpm.chars,A319,
_xlpm.ln, LEN(_xlpm.chars),
_xlpm.cr, MID(_xlpm.chars,_xlfn.SEQUENCE(,_xlpm.ln),1),
_xlpm.Nm, IFERROR(--_xlpm.cr,_xlpm.cr),
_xlpm.isN, ISNUMBER(_xlpm.Nm),
_xlpm.fr,_xlfn.XMATCH(TRUE,_xlpm.isN,0),
_xlpm.ls,_xlfn.XMATCH(TRUE,_xlpm.isN,0,-1),
--(INDEX(_xlpm.Nm,1,_xlpm.fr)&amp;INDEX(_xlpm.Nm,1,_xlpm.ls)))</f>
        <v>72</v>
      </c>
      <c r="D319" t="s">
        <v>1738</v>
      </c>
      <c r="E319" s="27" t="str" cm="1">
        <f t="array" ref="E319">_xlfn.LET(
_xlpm.wr,D319,
_xlpm.arr,$K$5:$K$13,
_xlpm.srt,IFERROR(FIND(_xlpm.arr,D319),1000),
_xlpm.rz,_xlfn.HSTACK(_xlpm.arr,_xlpm.srt),
_xlpm.sr,_xlfn._xlws.FILTER(_xlfn._xlws.SORT(_xlpm.rz,2,1),_xlfn.TAKE(_xlfn._xlws.SORT(_xlpm.rz,2),,-1)&lt;1000),
_xlpm.sb, _xlfn.TAKE(_xlpm.sr,,1),
_xlpm.rd, _xlfn.REDUCE(_xlpm.wr,_xlpm.sb,_xlfn.LAMBDA(_xlpm.a,_xlpm.v,SUBSTITUTE(_xlpm.a,_xlpm.v,_xlfn.XLOOKUP(_xlpm.v,$K$5:$K$13,$L$5:$L$13)))),
IFERROR(_xlpm.rd,D319))</f>
        <v>7b82b</v>
      </c>
      <c r="F319" s="43" t="str" cm="1">
        <f t="array" ref="F319">_xlfn.LET(
_xlpm.wr,D319,
_xlpm.arr,$K$5:$K$13,
_xlpm.srt,IFERROR(FIND(_xlpm.arr,D319),1000),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IFERROR(_xlpm.rd,D319))</f>
        <v>7b82b</v>
      </c>
      <c r="G319" s="28" cm="1">
        <f t="array" ref="G319">_xlfn.LET(
_xlpm.chars,F319,
_xlpm.ln, LEN(_xlpm.chars),
_xlpm.cr, MID(_xlpm.chars,_xlfn.SEQUENCE(,_xlpm.ln),1),
_xlpm.Nm, IFERROR(--_xlpm.cr,_xlpm.cr),
_xlpm.isN, ISNUMBER(_xlpm.Nm),
_xlpm.fr,_xlfn.XMATCH(TRUE,_xlpm.isN,0),
_xlpm.ls,_xlfn.XMATCH(TRUE,_xlpm.isN,0,-1),
--(INDEX(_xlpm.Nm,1,_xlpm.fr)&amp;INDEX(_xlpm.Nm,1,_xlpm.ls)))</f>
        <v>72</v>
      </c>
      <c r="M319" s="28"/>
    </row>
    <row r="320" spans="1:13" x14ac:dyDescent="0.3">
      <c r="A320" s="12" t="str" cm="1">
        <f t="array" aca="1" ref="A320" ca="1">MegaReplace(D320,$K$5,$L$5)</f>
        <v>7nq32</v>
      </c>
      <c r="B320" s="12" cm="1">
        <f t="array" aca="1" ref="B320" ca="1">_xlfn.LET(
_xlpm.chars,A320,
_xlpm.ln, LEN(_xlpm.chars),
_xlpm.cr, MID(_xlpm.chars,_xlfn.SEQUENCE(,_xlpm.ln),1),
_xlpm.Nm, IFERROR(--_xlpm.cr,_xlpm.cr),
_xlpm.isN, ISNUMBER(_xlpm.Nm),
_xlpm.fr,_xlfn.XMATCH(TRUE,_xlpm.isN,0),
_xlpm.ls,_xlfn.XMATCH(TRUE,_xlpm.isN,0,-1),
--(INDEX(_xlpm.Nm,1,_xlpm.fr)&amp;INDEX(_xlpm.Nm,1,_xlpm.ls)))</f>
        <v>72</v>
      </c>
      <c r="D320" t="s">
        <v>1811</v>
      </c>
      <c r="E320" s="27" t="str" cm="1">
        <f t="array" ref="E320">_xlfn.LET(
_xlpm.wr,D320,
_xlpm.arr,$K$5:$K$13,
_xlpm.srt,IFERROR(FIND(_xlpm.arr,D320),1000),
_xlpm.rz,_xlfn.HSTACK(_xlpm.arr,_xlpm.srt),
_xlpm.sr,_xlfn._xlws.FILTER(_xlfn._xlws.SORT(_xlpm.rz,2,1),_xlfn.TAKE(_xlfn._xlws.SORT(_xlpm.rz,2),,-1)&lt;1000),
_xlpm.sb, _xlfn.TAKE(_xlpm.sr,,1),
_xlpm.rd, _xlfn.REDUCE(_xlpm.wr,_xlpm.sb,_xlfn.LAMBDA(_xlpm.a,_xlpm.v,SUBSTITUTE(_xlpm.a,_xlpm.v,_xlfn.XLOOKUP(_xlpm.v,$K$5:$K$13,$L$5:$L$13)))),
IFERROR(_xlpm.rd,D320))</f>
        <v>7nq32</v>
      </c>
      <c r="F320" s="43" t="str" cm="1">
        <f t="array" ref="F320">_xlfn.LET(
_xlpm.wr,D320,
_xlpm.arr,$K$5:$K$13,
_xlpm.srt,IFERROR(FIND(_xlpm.arr,D320),1000),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IFERROR(_xlpm.rd,D320))</f>
        <v>7nq32</v>
      </c>
      <c r="G320" s="28" cm="1">
        <f t="array" ref="G320">_xlfn.LET(
_xlpm.chars,F320,
_xlpm.ln, LEN(_xlpm.chars),
_xlpm.cr, MID(_xlpm.chars,_xlfn.SEQUENCE(,_xlpm.ln),1),
_xlpm.Nm, IFERROR(--_xlpm.cr,_xlpm.cr),
_xlpm.isN, ISNUMBER(_xlpm.Nm),
_xlpm.fr,_xlfn.XMATCH(TRUE,_xlpm.isN,0),
_xlpm.ls,_xlfn.XMATCH(TRUE,_xlpm.isN,0,-1),
--(INDEX(_xlpm.Nm,1,_xlpm.fr)&amp;INDEX(_xlpm.Nm,1,_xlpm.ls)))</f>
        <v>72</v>
      </c>
      <c r="M320" s="28"/>
    </row>
    <row r="321" spans="1:13" x14ac:dyDescent="0.3">
      <c r="A321" s="12" t="str" cm="1">
        <f t="array" aca="1" ref="A321" ca="1">MegaReplace(D321,$K$5,$L$5)</f>
        <v>njxtrd7nl3xxjmrzrk82xqhllvt</v>
      </c>
      <c r="B321" s="12" cm="1">
        <f t="array" aca="1" ref="B321" ca="1">_xlfn.LET(
_xlpm.chars,A321,
_xlpm.ln, LEN(_xlpm.chars),
_xlpm.cr, MID(_xlpm.chars,_xlfn.SEQUENCE(,_xlpm.ln),1),
_xlpm.Nm, IFERROR(--_xlpm.cr,_xlpm.cr),
_xlpm.isN, ISNUMBER(_xlpm.Nm),
_xlpm.fr,_xlfn.XMATCH(TRUE,_xlpm.isN,0),
_xlpm.ls,_xlfn.XMATCH(TRUE,_xlpm.isN,0,-1),
--(INDEX(_xlpm.Nm,1,_xlpm.fr)&amp;INDEX(_xlpm.Nm,1,_xlpm.ls)))</f>
        <v>72</v>
      </c>
      <c r="D321" t="s">
        <v>2067</v>
      </c>
      <c r="E321" s="27" t="str" cm="1">
        <f t="array" ref="E321">_xlfn.LET(
_xlpm.wr,D321,
_xlpm.arr,$K$5:$K$13,
_xlpm.srt,IFERROR(FIND(_xlpm.arr,D321),1000),
_xlpm.rz,_xlfn.HSTACK(_xlpm.arr,_xlpm.srt),
_xlpm.sr,_xlfn._xlws.FILTER(_xlfn._xlws.SORT(_xlpm.rz,2,1),_xlfn.TAKE(_xlfn._xlws.SORT(_xlpm.rz,2),,-1)&lt;1000),
_xlpm.sb, _xlfn.TAKE(_xlpm.sr,,1),
_xlpm.rd, _xlfn.REDUCE(_xlpm.wr,_xlpm.sb,_xlfn.LAMBDA(_xlpm.a,_xlpm.v,SUBSTITUTE(_xlpm.a,_xlpm.v,_xlfn.XLOOKUP(_xlpm.v,$K$5:$K$13,$L$5:$L$13)))),
IFERROR(_xlpm.rd,D321))</f>
        <v>njxtrd7nl3xxjmrzrk82xqhllvt</v>
      </c>
      <c r="F321" s="43" t="str" cm="1">
        <f t="array" ref="F321">_xlfn.LET(
_xlpm.wr,D321,
_xlpm.arr,$K$5:$K$13,
_xlpm.srt,IFERROR(FIND(_xlpm.arr,D321),1000),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IFERROR(_xlpm.rd,D321))</f>
        <v>njxtrd7nl3xxjmrzrk82xqhllvt</v>
      </c>
      <c r="G321" s="28" cm="1">
        <f t="array" ref="G321">_xlfn.LET(
_xlpm.chars,F321,
_xlpm.ln, LEN(_xlpm.chars),
_xlpm.cr, MID(_xlpm.chars,_xlfn.SEQUENCE(,_xlpm.ln),1),
_xlpm.Nm, IFERROR(--_xlpm.cr,_xlpm.cr),
_xlpm.isN, ISNUMBER(_xlpm.Nm),
_xlpm.fr,_xlfn.XMATCH(TRUE,_xlpm.isN,0),
_xlpm.ls,_xlfn.XMATCH(TRUE,_xlpm.isN,0,-1),
--(INDEX(_xlpm.Nm,1,_xlpm.fr)&amp;INDEX(_xlpm.Nm,1,_xlpm.ls)))</f>
        <v>72</v>
      </c>
      <c r="M321" s="28"/>
    </row>
    <row r="322" spans="1:13" x14ac:dyDescent="0.3">
      <c r="A322" s="12" t="str" cm="1">
        <f t="array" aca="1" ref="A322" ca="1">MegaReplace(D322,$K$5,$L$5)</f>
        <v>757mmlnftf392vngtrkcgxj</v>
      </c>
      <c r="B322" s="12" cm="1">
        <f t="array" aca="1" ref="B322" ca="1">_xlfn.LET(
_xlpm.chars,A322,
_xlpm.ln, LEN(_xlpm.chars),
_xlpm.cr, MID(_xlpm.chars,_xlfn.SEQUENCE(,_xlpm.ln),1),
_xlpm.Nm, IFERROR(--_xlpm.cr,_xlpm.cr),
_xlpm.isN, ISNUMBER(_xlpm.Nm),
_xlpm.fr,_xlfn.XMATCH(TRUE,_xlpm.isN,0),
_xlpm.ls,_xlfn.XMATCH(TRUE,_xlpm.isN,0,-1),
--(INDEX(_xlpm.Nm,1,_xlpm.fr)&amp;INDEX(_xlpm.Nm,1,_xlpm.ls)))</f>
        <v>72</v>
      </c>
      <c r="D322" t="s">
        <v>2100</v>
      </c>
      <c r="E322" s="27" t="str" cm="1">
        <f t="array" ref="E322">_xlfn.LET(
_xlpm.wr,D322,
_xlpm.arr,$K$5:$K$13,
_xlpm.srt,IFERROR(FIND(_xlpm.arr,D322),1000),
_xlpm.rz,_xlfn.HSTACK(_xlpm.arr,_xlpm.srt),
_xlpm.sr,_xlfn._xlws.FILTER(_xlfn._xlws.SORT(_xlpm.rz,2,1),_xlfn.TAKE(_xlfn._xlws.SORT(_xlpm.rz,2),,-1)&lt;1000),
_xlpm.sb, _xlfn.TAKE(_xlpm.sr,,1),
_xlpm.rd, _xlfn.REDUCE(_xlpm.wr,_xlpm.sb,_xlfn.LAMBDA(_xlpm.a,_xlpm.v,SUBSTITUTE(_xlpm.a,_xlpm.v,_xlfn.XLOOKUP(_xlpm.v,$K$5:$K$13,$L$5:$L$13)))),
IFERROR(_xlpm.rd,D322))</f>
        <v>757mmlnftf392vngtrkcgxj</v>
      </c>
      <c r="F322" s="43" t="str" cm="1">
        <f t="array" ref="F322">_xlfn.LET(
_xlpm.wr,D322,
_xlpm.arr,$K$5:$K$13,
_xlpm.srt,IFERROR(FIND(_xlpm.arr,D322),1000),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IFERROR(_xlpm.rd,D322))</f>
        <v>757mmlnftf392vngtrkcgxj</v>
      </c>
      <c r="G322" s="28" cm="1">
        <f t="array" ref="G322">_xlfn.LET(
_xlpm.chars,F322,
_xlpm.ln, LEN(_xlpm.chars),
_xlpm.cr, MID(_xlpm.chars,_xlfn.SEQUENCE(,_xlpm.ln),1),
_xlpm.Nm, IFERROR(--_xlpm.cr,_xlpm.cr),
_xlpm.isN, ISNUMBER(_xlpm.Nm),
_xlpm.fr,_xlfn.XMATCH(TRUE,_xlpm.isN,0),
_xlpm.ls,_xlfn.XMATCH(TRUE,_xlpm.isN,0,-1),
--(INDEX(_xlpm.Nm,1,_xlpm.fr)&amp;INDEX(_xlpm.Nm,1,_xlpm.ls)))</f>
        <v>72</v>
      </c>
      <c r="M322" s="28"/>
    </row>
    <row r="323" spans="1:13" x14ac:dyDescent="0.3">
      <c r="A323" s="12" t="str" cm="1">
        <f t="array" aca="1" ref="A323" ca="1">MegaReplace(D323,$K$5,$L$5)</f>
        <v>7638bsrqkf72</v>
      </c>
      <c r="B323" s="12" cm="1">
        <f t="array" aca="1" ref="B323" ca="1">_xlfn.LET(
_xlpm.chars,A323,
_xlpm.ln, LEN(_xlpm.chars),
_xlpm.cr, MID(_xlpm.chars,_xlfn.SEQUENCE(,_xlpm.ln),1),
_xlpm.Nm, IFERROR(--_xlpm.cr,_xlpm.cr),
_xlpm.isN, ISNUMBER(_xlpm.Nm),
_xlpm.fr,_xlfn.XMATCH(TRUE,_xlpm.isN,0),
_xlpm.ls,_xlfn.XMATCH(TRUE,_xlpm.isN,0,-1),
--(INDEX(_xlpm.Nm,1,_xlpm.fr)&amp;INDEX(_xlpm.Nm,1,_xlpm.ls)))</f>
        <v>72</v>
      </c>
      <c r="D323" t="s">
        <v>2357</v>
      </c>
      <c r="E323" s="27" t="str" cm="1">
        <f t="array" ref="E323">_xlfn.LET(
_xlpm.wr,D323,
_xlpm.arr,$K$5:$K$13,
_xlpm.srt,IFERROR(FIND(_xlpm.arr,D323),1000),
_xlpm.rz,_xlfn.HSTACK(_xlpm.arr,_xlpm.srt),
_xlpm.sr,_xlfn._xlws.FILTER(_xlfn._xlws.SORT(_xlpm.rz,2,1),_xlfn.TAKE(_xlfn._xlws.SORT(_xlpm.rz,2),,-1)&lt;1000),
_xlpm.sb, _xlfn.TAKE(_xlpm.sr,,1),
_xlpm.rd, _xlfn.REDUCE(_xlpm.wr,_xlpm.sb,_xlfn.LAMBDA(_xlpm.a,_xlpm.v,SUBSTITUTE(_xlpm.a,_xlpm.v,_xlfn.XLOOKUP(_xlpm.v,$K$5:$K$13,$L$5:$L$13)))),
IFERROR(_xlpm.rd,D323))</f>
        <v>7638bsrqkf72</v>
      </c>
      <c r="F323" s="43" t="str" cm="1">
        <f t="array" ref="F323">_xlfn.LET(
_xlpm.wr,D323,
_xlpm.arr,$K$5:$K$13,
_xlpm.srt,IFERROR(FIND(_xlpm.arr,D323),1000),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IFERROR(_xlpm.rd,D323))</f>
        <v>7638bsrqkf72</v>
      </c>
      <c r="G323" s="28" cm="1">
        <f t="array" ref="G323">_xlfn.LET(
_xlpm.chars,F323,
_xlpm.ln, LEN(_xlpm.chars),
_xlpm.cr, MID(_xlpm.chars,_xlfn.SEQUENCE(,_xlpm.ln),1),
_xlpm.Nm, IFERROR(--_xlpm.cr,_xlpm.cr),
_xlpm.isN, ISNUMBER(_xlpm.Nm),
_xlpm.fr,_xlfn.XMATCH(TRUE,_xlpm.isN,0),
_xlpm.ls,_xlfn.XMATCH(TRUE,_xlpm.isN,0,-1),
--(INDEX(_xlpm.Nm,1,_xlpm.fr)&amp;INDEX(_xlpm.Nm,1,_xlpm.ls)))</f>
        <v>72</v>
      </c>
      <c r="M323" s="28"/>
    </row>
    <row r="324" spans="1:13" x14ac:dyDescent="0.3">
      <c r="A324" s="12" t="str" cm="1">
        <f t="array" aca="1" ref="A324" ca="1">MegaReplace(D324,$K$5,$L$5)</f>
        <v>7bpmh2zrgsms</v>
      </c>
      <c r="B324" s="12" cm="1">
        <f t="array" aca="1" ref="B324" ca="1">_xlfn.LET(
_xlpm.chars,A324,
_xlpm.ln, LEN(_xlpm.chars),
_xlpm.cr, MID(_xlpm.chars,_xlfn.SEQUENCE(,_xlpm.ln),1),
_xlpm.Nm, IFERROR(--_xlpm.cr,_xlpm.cr),
_xlpm.isN, ISNUMBER(_xlpm.Nm),
_xlpm.fr,_xlfn.XMATCH(TRUE,_xlpm.isN,0),
_xlpm.ls,_xlfn.XMATCH(TRUE,_xlpm.isN,0,-1),
--(INDEX(_xlpm.Nm,1,_xlpm.fr)&amp;INDEX(_xlpm.Nm,1,_xlpm.ls)))</f>
        <v>72</v>
      </c>
      <c r="D324" t="s">
        <v>2512</v>
      </c>
      <c r="E324" s="27" t="str" cm="1">
        <f t="array" ref="E324">_xlfn.LET(
_xlpm.wr,D324,
_xlpm.arr,$K$5:$K$13,
_xlpm.srt,IFERROR(FIND(_xlpm.arr,D324),1000),
_xlpm.rz,_xlfn.HSTACK(_xlpm.arr,_xlpm.srt),
_xlpm.sr,_xlfn._xlws.FILTER(_xlfn._xlws.SORT(_xlpm.rz,2,1),_xlfn.TAKE(_xlfn._xlws.SORT(_xlpm.rz,2),,-1)&lt;1000),
_xlpm.sb, _xlfn.TAKE(_xlpm.sr,,1),
_xlpm.rd, _xlfn.REDUCE(_xlpm.wr,_xlpm.sb,_xlfn.LAMBDA(_xlpm.a,_xlpm.v,SUBSTITUTE(_xlpm.a,_xlpm.v,_xlfn.XLOOKUP(_xlpm.v,$K$5:$K$13,$L$5:$L$13)))),
IFERROR(_xlpm.rd,D324))</f>
        <v>7bpmh2zrgsms</v>
      </c>
      <c r="F324" s="43" t="str" cm="1">
        <f t="array" ref="F324">_xlfn.LET(
_xlpm.wr,D324,
_xlpm.arr,$K$5:$K$13,
_xlpm.srt,IFERROR(FIND(_xlpm.arr,D324),1000),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IFERROR(_xlpm.rd,D324))</f>
        <v>7bpmh2zrgsms</v>
      </c>
      <c r="G324" s="28" cm="1">
        <f t="array" ref="G324">_xlfn.LET(
_xlpm.chars,F324,
_xlpm.ln, LEN(_xlpm.chars),
_xlpm.cr, MID(_xlpm.chars,_xlfn.SEQUENCE(,_xlpm.ln),1),
_xlpm.Nm, IFERROR(--_xlpm.cr,_xlpm.cr),
_xlpm.isN, ISNUMBER(_xlpm.Nm),
_xlpm.fr,_xlfn.XMATCH(TRUE,_xlpm.isN,0),
_xlpm.ls,_xlfn.XMATCH(TRUE,_xlpm.isN,0,-1),
--(INDEX(_xlpm.Nm,1,_xlpm.fr)&amp;INDEX(_xlpm.Nm,1,_xlpm.ls)))</f>
        <v>72</v>
      </c>
      <c r="M324" s="28"/>
    </row>
    <row r="325" spans="1:13" x14ac:dyDescent="0.3">
      <c r="A325" s="12" t="str" cm="1">
        <f t="array" aca="1" ref="A325" ca="1">MegaReplace(D325,$K$5,$L$5)</f>
        <v>rmbnnbnrdg77hsrrnjvn2</v>
      </c>
      <c r="B325" s="12" cm="1">
        <f t="array" aca="1" ref="B325" ca="1">_xlfn.LET(
_xlpm.chars,A325,
_xlpm.ln, LEN(_xlpm.chars),
_xlpm.cr, MID(_xlpm.chars,_xlfn.SEQUENCE(,_xlpm.ln),1),
_xlpm.Nm, IFERROR(--_xlpm.cr,_xlpm.cr),
_xlpm.isN, ISNUMBER(_xlpm.Nm),
_xlpm.fr,_xlfn.XMATCH(TRUE,_xlpm.isN,0),
_xlpm.ls,_xlfn.XMATCH(TRUE,_xlpm.isN,0,-1),
--(INDEX(_xlpm.Nm,1,_xlpm.fr)&amp;INDEX(_xlpm.Nm,1,_xlpm.ls)))</f>
        <v>72</v>
      </c>
      <c r="D325" t="s">
        <v>2652</v>
      </c>
      <c r="E325" s="27" t="str" cm="1">
        <f t="array" ref="E325">_xlfn.LET(
_xlpm.wr,D325,
_xlpm.arr,$K$5:$K$13,
_xlpm.srt,IFERROR(FIND(_xlpm.arr,D325),1000),
_xlpm.rz,_xlfn.HSTACK(_xlpm.arr,_xlpm.srt),
_xlpm.sr,_xlfn._xlws.FILTER(_xlfn._xlws.SORT(_xlpm.rz,2,1),_xlfn.TAKE(_xlfn._xlws.SORT(_xlpm.rz,2),,-1)&lt;1000),
_xlpm.sb, _xlfn.TAKE(_xlpm.sr,,1),
_xlpm.rd, _xlfn.REDUCE(_xlpm.wr,_xlpm.sb,_xlfn.LAMBDA(_xlpm.a,_xlpm.v,SUBSTITUTE(_xlpm.a,_xlpm.v,_xlfn.XLOOKUP(_xlpm.v,$K$5:$K$13,$L$5:$L$13)))),
IFERROR(_xlpm.rd,D325))</f>
        <v>rmbnnbnrdg77hsrrnjvn2</v>
      </c>
      <c r="F325" s="43" t="str" cm="1">
        <f t="array" ref="F325">_xlfn.LET(
_xlpm.wr,D325,
_xlpm.arr,$K$5:$K$13,
_xlpm.srt,IFERROR(FIND(_xlpm.arr,D325),1000),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IFERROR(_xlpm.rd,D325))</f>
        <v>rmbnnbnrdg77hsrrnjvn2</v>
      </c>
      <c r="G325" s="28" cm="1">
        <f t="array" ref="G325">_xlfn.LET(
_xlpm.chars,F325,
_xlpm.ln, LEN(_xlpm.chars),
_xlpm.cr, MID(_xlpm.chars,_xlfn.SEQUENCE(,_xlpm.ln),1),
_xlpm.Nm, IFERROR(--_xlpm.cr,_xlpm.cr),
_xlpm.isN, ISNUMBER(_xlpm.Nm),
_xlpm.fr,_xlfn.XMATCH(TRUE,_xlpm.isN,0),
_xlpm.ls,_xlfn.XMATCH(TRUE,_xlpm.isN,0,-1),
--(INDEX(_xlpm.Nm,1,_xlpm.fr)&amp;INDEX(_xlpm.Nm,1,_xlpm.ls)))</f>
        <v>72</v>
      </c>
      <c r="M325" s="28"/>
    </row>
    <row r="326" spans="1:13" x14ac:dyDescent="0.3">
      <c r="A326" s="12" t="str" cm="1">
        <f t="array" aca="1" ref="A326" ca="1">MegaReplace(D326,$K$5,$L$5)</f>
        <v>7pjnbgtms9xfbh4mjdmgsdtdb92</v>
      </c>
      <c r="B326" s="12" cm="1">
        <f t="array" aca="1" ref="B326" ca="1">_xlfn.LET(
_xlpm.chars,A326,
_xlpm.ln, LEN(_xlpm.chars),
_xlpm.cr, MID(_xlpm.chars,_xlfn.SEQUENCE(,_xlpm.ln),1),
_xlpm.Nm, IFERROR(--_xlpm.cr,_xlpm.cr),
_xlpm.isN, ISNUMBER(_xlpm.Nm),
_xlpm.fr,_xlfn.XMATCH(TRUE,_xlpm.isN,0),
_xlpm.ls,_xlfn.XMATCH(TRUE,_xlpm.isN,0,-1),
--(INDEX(_xlpm.Nm,1,_xlpm.fr)&amp;INDEX(_xlpm.Nm,1,_xlpm.ls)))</f>
        <v>72</v>
      </c>
      <c r="D326" t="s">
        <v>2666</v>
      </c>
      <c r="E326" s="27" t="str" cm="1">
        <f t="array" ref="E326">_xlfn.LET(
_xlpm.wr,D326,
_xlpm.arr,$K$5:$K$13,
_xlpm.srt,IFERROR(FIND(_xlpm.arr,D326),1000),
_xlpm.rz,_xlfn.HSTACK(_xlpm.arr,_xlpm.srt),
_xlpm.sr,_xlfn._xlws.FILTER(_xlfn._xlws.SORT(_xlpm.rz,2,1),_xlfn.TAKE(_xlfn._xlws.SORT(_xlpm.rz,2),,-1)&lt;1000),
_xlpm.sb, _xlfn.TAKE(_xlpm.sr,,1),
_xlpm.rd, _xlfn.REDUCE(_xlpm.wr,_xlpm.sb,_xlfn.LAMBDA(_xlpm.a,_xlpm.v,SUBSTITUTE(_xlpm.a,_xlpm.v,_xlfn.XLOOKUP(_xlpm.v,$K$5:$K$13,$L$5:$L$13)))),
IFERROR(_xlpm.rd,D326))</f>
        <v>7pjnbgtms9xfbh4mjdmgsdtdb92</v>
      </c>
      <c r="F326" s="43" t="str" cm="1">
        <f t="array" ref="F326">_xlfn.LET(
_xlpm.wr,D326,
_xlpm.arr,$K$5:$K$13,
_xlpm.srt,IFERROR(FIND(_xlpm.arr,D326),1000),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IFERROR(_xlpm.rd,D326))</f>
        <v>7pjnbgtms9xfbh4mjdmgsdtdb92</v>
      </c>
      <c r="G326" s="28" cm="1">
        <f t="array" ref="G326">_xlfn.LET(
_xlpm.chars,F326,
_xlpm.ln, LEN(_xlpm.chars),
_xlpm.cr, MID(_xlpm.chars,_xlfn.SEQUENCE(,_xlpm.ln),1),
_xlpm.Nm, IFERROR(--_xlpm.cr,_xlpm.cr),
_xlpm.isN, ISNUMBER(_xlpm.Nm),
_xlpm.fr,_xlfn.XMATCH(TRUE,_xlpm.isN,0),
_xlpm.ls,_xlfn.XMATCH(TRUE,_xlpm.isN,0,-1),
--(INDEX(_xlpm.Nm,1,_xlpm.fr)&amp;INDEX(_xlpm.Nm,1,_xlpm.ls)))</f>
        <v>72</v>
      </c>
      <c r="M326" s="28"/>
    </row>
    <row r="327" spans="1:13" x14ac:dyDescent="0.3">
      <c r="A327" s="12" t="str" cm="1">
        <f t="array" aca="1" ref="A327" ca="1">MegaReplace(D327,$K$5,$L$5)</f>
        <v>7xpqpjdlrm2399tcc42</v>
      </c>
      <c r="B327" s="12" cm="1">
        <f t="array" aca="1" ref="B327" ca="1">_xlfn.LET(
_xlpm.chars,A327,
_xlpm.ln, LEN(_xlpm.chars),
_xlpm.cr, MID(_xlpm.chars,_xlfn.SEQUENCE(,_xlpm.ln),1),
_xlpm.Nm, IFERROR(--_xlpm.cr,_xlpm.cr),
_xlpm.isN, ISNUMBER(_xlpm.Nm),
_xlpm.fr,_xlfn.XMATCH(TRUE,_xlpm.isN,0),
_xlpm.ls,_xlfn.XMATCH(TRUE,_xlpm.isN,0,-1),
--(INDEX(_xlpm.Nm,1,_xlpm.fr)&amp;INDEX(_xlpm.Nm,1,_xlpm.ls)))</f>
        <v>72</v>
      </c>
      <c r="D327" t="s">
        <v>2675</v>
      </c>
      <c r="E327" s="27" t="str" cm="1">
        <f t="array" ref="E327">_xlfn.LET(
_xlpm.wr,D327,
_xlpm.arr,$K$5:$K$13,
_xlpm.srt,IFERROR(FIND(_xlpm.arr,D327),1000),
_xlpm.rz,_xlfn.HSTACK(_xlpm.arr,_xlpm.srt),
_xlpm.sr,_xlfn._xlws.FILTER(_xlfn._xlws.SORT(_xlpm.rz,2,1),_xlfn.TAKE(_xlfn._xlws.SORT(_xlpm.rz,2),,-1)&lt;1000),
_xlpm.sb, _xlfn.TAKE(_xlpm.sr,,1),
_xlpm.rd, _xlfn.REDUCE(_xlpm.wr,_xlpm.sb,_xlfn.LAMBDA(_xlpm.a,_xlpm.v,SUBSTITUTE(_xlpm.a,_xlpm.v,_xlfn.XLOOKUP(_xlpm.v,$K$5:$K$13,$L$5:$L$13)))),
IFERROR(_xlpm.rd,D327))</f>
        <v>7xpqpjdlrm2399tcc42</v>
      </c>
      <c r="F327" s="43" t="str" cm="1">
        <f t="array" ref="F327">_xlfn.LET(
_xlpm.wr,D327,
_xlpm.arr,$K$5:$K$13,
_xlpm.srt,IFERROR(FIND(_xlpm.arr,D327),1000),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IFERROR(_xlpm.rd,D327))</f>
        <v>7xpqpjdlrm2399tcc42</v>
      </c>
      <c r="G327" s="28" cm="1">
        <f t="array" ref="G327">_xlfn.LET(
_xlpm.chars,F327,
_xlpm.ln, LEN(_xlpm.chars),
_xlpm.cr, MID(_xlpm.chars,_xlfn.SEQUENCE(,_xlpm.ln),1),
_xlpm.Nm, IFERROR(--_xlpm.cr,_xlpm.cr),
_xlpm.isN, ISNUMBER(_xlpm.Nm),
_xlpm.fr,_xlfn.XMATCH(TRUE,_xlpm.isN,0),
_xlpm.ls,_xlfn.XMATCH(TRUE,_xlpm.isN,0,-1),
--(INDEX(_xlpm.Nm,1,_xlpm.fr)&amp;INDEX(_xlpm.Nm,1,_xlpm.ls)))</f>
        <v>72</v>
      </c>
      <c r="M327" s="28"/>
    </row>
    <row r="328" spans="1:13" x14ac:dyDescent="0.3">
      <c r="A328" s="12" t="str" cm="1">
        <f t="array" aca="1" ref="A328" ca="1">MegaReplace(D328,$K$5,$L$5)</f>
        <v>72jtgjltvzbcdnjts51bhkzld</v>
      </c>
      <c r="B328" s="12" cm="1">
        <f t="array" aca="1" ref="B328" ca="1">_xlfn.LET(
_xlpm.chars,A328,
_xlpm.ln, LEN(_xlpm.chars),
_xlpm.cr, MID(_xlpm.chars,_xlfn.SEQUENCE(,_xlpm.ln),1),
_xlpm.Nm, IFERROR(--_xlpm.cr,_xlpm.cr),
_xlpm.isN, ISNUMBER(_xlpm.Nm),
_xlpm.fr,_xlfn.XMATCH(TRUE,_xlpm.isN,0),
_xlpm.ls,_xlfn.XMATCH(TRUE,_xlpm.isN,0,-1),
--(INDEX(_xlpm.Nm,1,_xlpm.fr)&amp;INDEX(_xlpm.Nm,1,_xlpm.ls)))</f>
        <v>71</v>
      </c>
      <c r="D328" t="s">
        <v>1735</v>
      </c>
      <c r="E328" s="27" t="str" cm="1">
        <f t="array" ref="E328">_xlfn.LET(
_xlpm.wr,D328,
_xlpm.arr,$K$5:$K$13,
_xlpm.srt,IFERROR(FIND(_xlpm.arr,D328),1000),
_xlpm.rz,_xlfn.HSTACK(_xlpm.arr,_xlpm.srt),
_xlpm.sr,_xlfn._xlws.FILTER(_xlfn._xlws.SORT(_xlpm.rz,2,1),_xlfn.TAKE(_xlfn._xlws.SORT(_xlpm.rz,2),,-1)&lt;1000),
_xlpm.sb, _xlfn.TAKE(_xlpm.sr,,1),
_xlpm.rd, _xlfn.REDUCE(_xlpm.wr,_xlpm.sb,_xlfn.LAMBDA(_xlpm.a,_xlpm.v,SUBSTITUTE(_xlpm.a,_xlpm.v,_xlfn.XLOOKUP(_xlpm.v,$K$5:$K$13,$L$5:$L$13)))),
IFERROR(_xlpm.rd,D328))</f>
        <v>72jtgjltvzbcdnjts51bhkzld</v>
      </c>
      <c r="F328" s="43" t="str" cm="1">
        <f t="array" ref="F328">_xlfn.LET(
_xlpm.wr,D328,
_xlpm.arr,$K$5:$K$13,
_xlpm.srt,IFERROR(FIND(_xlpm.arr,D328),1000),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IFERROR(_xlpm.rd,D328))</f>
        <v>72jtgjltvzbcdnjts51bhkzld</v>
      </c>
      <c r="G328" s="28" cm="1">
        <f t="array" ref="G328">_xlfn.LET(
_xlpm.chars,F328,
_xlpm.ln, LEN(_xlpm.chars),
_xlpm.cr, MID(_xlpm.chars,_xlfn.SEQUENCE(,_xlpm.ln),1),
_xlpm.Nm, IFERROR(--_xlpm.cr,_xlpm.cr),
_xlpm.isN, ISNUMBER(_xlpm.Nm),
_xlpm.fr,_xlfn.XMATCH(TRUE,_xlpm.isN,0),
_xlpm.ls,_xlfn.XMATCH(TRUE,_xlpm.isN,0,-1),
--(INDEX(_xlpm.Nm,1,_xlpm.fr)&amp;INDEX(_xlpm.Nm,1,_xlpm.ls)))</f>
        <v>71</v>
      </c>
      <c r="M328" s="28"/>
    </row>
    <row r="329" spans="1:13" x14ac:dyDescent="0.3">
      <c r="A329" s="12" t="str" cm="1">
        <f t="array" aca="1" ref="A329" ca="1">MegaReplace(D329,$K$5,$L$5)</f>
        <v>71sztpkqmjl4hrrcf331</v>
      </c>
      <c r="B329" s="12" cm="1">
        <f t="array" aca="1" ref="B329" ca="1">_xlfn.LET(
_xlpm.chars,A329,
_xlpm.ln, LEN(_xlpm.chars),
_xlpm.cr, MID(_xlpm.chars,_xlfn.SEQUENCE(,_xlpm.ln),1),
_xlpm.Nm, IFERROR(--_xlpm.cr,_xlpm.cr),
_xlpm.isN, ISNUMBER(_xlpm.Nm),
_xlpm.fr,_xlfn.XMATCH(TRUE,_xlpm.isN,0),
_xlpm.ls,_xlfn.XMATCH(TRUE,_xlpm.isN,0,-1),
--(INDEX(_xlpm.Nm,1,_xlpm.fr)&amp;INDEX(_xlpm.Nm,1,_xlpm.ls)))</f>
        <v>71</v>
      </c>
      <c r="D329" t="s">
        <v>1750</v>
      </c>
      <c r="E329" s="27" t="str" cm="1">
        <f t="array" ref="E329">_xlfn.LET(
_xlpm.wr,D329,
_xlpm.arr,$K$5:$K$13,
_xlpm.srt,IFERROR(FIND(_xlpm.arr,D329),1000),
_xlpm.rz,_xlfn.HSTACK(_xlpm.arr,_xlpm.srt),
_xlpm.sr,_xlfn._xlws.FILTER(_xlfn._xlws.SORT(_xlpm.rz,2,1),_xlfn.TAKE(_xlfn._xlws.SORT(_xlpm.rz,2),,-1)&lt;1000),
_xlpm.sb, _xlfn.TAKE(_xlpm.sr,,1),
_xlpm.rd, _xlfn.REDUCE(_xlpm.wr,_xlpm.sb,_xlfn.LAMBDA(_xlpm.a,_xlpm.v,SUBSTITUTE(_xlpm.a,_xlpm.v,_xlfn.XLOOKUP(_xlpm.v,$K$5:$K$13,$L$5:$L$13)))),
IFERROR(_xlpm.rd,D329))</f>
        <v>71sztpkqmjl4hrrcf331</v>
      </c>
      <c r="F329" s="43" t="str" cm="1">
        <f t="array" ref="F329">_xlfn.LET(
_xlpm.wr,D329,
_xlpm.arr,$K$5:$K$13,
_xlpm.srt,IFERROR(FIND(_xlpm.arr,D329),1000),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IFERROR(_xlpm.rd,D329))</f>
        <v>71sztpkqmjl4hrrcf331</v>
      </c>
      <c r="G329" s="28" cm="1">
        <f t="array" ref="G329">_xlfn.LET(
_xlpm.chars,F329,
_xlpm.ln, LEN(_xlpm.chars),
_xlpm.cr, MID(_xlpm.chars,_xlfn.SEQUENCE(,_xlpm.ln),1),
_xlpm.Nm, IFERROR(--_xlpm.cr,_xlpm.cr),
_xlpm.isN, ISNUMBER(_xlpm.Nm),
_xlpm.fr,_xlfn.XMATCH(TRUE,_xlpm.isN,0),
_xlpm.ls,_xlfn.XMATCH(TRUE,_xlpm.isN,0,-1),
--(INDEX(_xlpm.Nm,1,_xlpm.fr)&amp;INDEX(_xlpm.Nm,1,_xlpm.ls)))</f>
        <v>71</v>
      </c>
      <c r="M329" s="28"/>
    </row>
    <row r="330" spans="1:13" x14ac:dyDescent="0.3">
      <c r="A330" s="12" t="str" cm="1">
        <f t="array" aca="1" ref="A330" ca="1">MegaReplace(D330,$K$5,$L$5)</f>
        <v>l7nxnkg335jg71</v>
      </c>
      <c r="B330" s="12" cm="1">
        <f t="array" aca="1" ref="B330" ca="1">_xlfn.LET(
_xlpm.chars,A330,
_xlpm.ln, LEN(_xlpm.chars),
_xlpm.cr, MID(_xlpm.chars,_xlfn.SEQUENCE(,_xlpm.ln),1),
_xlpm.Nm, IFERROR(--_xlpm.cr,_xlpm.cr),
_xlpm.isN, ISNUMBER(_xlpm.Nm),
_xlpm.fr,_xlfn.XMATCH(TRUE,_xlpm.isN,0),
_xlpm.ls,_xlfn.XMATCH(TRUE,_xlpm.isN,0,-1),
--(INDEX(_xlpm.Nm,1,_xlpm.fr)&amp;INDEX(_xlpm.Nm,1,_xlpm.ls)))</f>
        <v>71</v>
      </c>
      <c r="D330" t="s">
        <v>1796</v>
      </c>
      <c r="E330" s="27" t="str" cm="1">
        <f t="array" ref="E330">_xlfn.LET(
_xlpm.wr,D330,
_xlpm.arr,$K$5:$K$13,
_xlpm.srt,IFERROR(FIND(_xlpm.arr,D330),1000),
_xlpm.rz,_xlfn.HSTACK(_xlpm.arr,_xlpm.srt),
_xlpm.sr,_xlfn._xlws.FILTER(_xlfn._xlws.SORT(_xlpm.rz,2,1),_xlfn.TAKE(_xlfn._xlws.SORT(_xlpm.rz,2),,-1)&lt;1000),
_xlpm.sb, _xlfn.TAKE(_xlpm.sr,,1),
_xlpm.rd, _xlfn.REDUCE(_xlpm.wr,_xlpm.sb,_xlfn.LAMBDA(_xlpm.a,_xlpm.v,SUBSTITUTE(_xlpm.a,_xlpm.v,_xlfn.XLOOKUP(_xlpm.v,$K$5:$K$13,$L$5:$L$13)))),
IFERROR(_xlpm.rd,D330))</f>
        <v>l7nxnkg335jg71</v>
      </c>
      <c r="F330" s="43" t="str" cm="1">
        <f t="array" ref="F330">_xlfn.LET(
_xlpm.wr,D330,
_xlpm.arr,$K$5:$K$13,
_xlpm.srt,IFERROR(FIND(_xlpm.arr,D330),1000),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IFERROR(_xlpm.rd,D330))</f>
        <v>l7nxnkg335jg71</v>
      </c>
      <c r="G330" s="28" cm="1">
        <f t="array" ref="G330">_xlfn.LET(
_xlpm.chars,F330,
_xlpm.ln, LEN(_xlpm.chars),
_xlpm.cr, MID(_xlpm.chars,_xlfn.SEQUENCE(,_xlpm.ln),1),
_xlpm.Nm, IFERROR(--_xlpm.cr,_xlpm.cr),
_xlpm.isN, ISNUMBER(_xlpm.Nm),
_xlpm.fr,_xlfn.XMATCH(TRUE,_xlpm.isN,0),
_xlpm.ls,_xlfn.XMATCH(TRUE,_xlpm.isN,0,-1),
--(INDEX(_xlpm.Nm,1,_xlpm.fr)&amp;INDEX(_xlpm.Nm,1,_xlpm.ls)))</f>
        <v>71</v>
      </c>
      <c r="M330" s="28"/>
    </row>
    <row r="331" spans="1:13" x14ac:dyDescent="0.3">
      <c r="A331" s="12" t="str" cm="1">
        <f t="array" aca="1" ref="A331" ca="1">MegaReplace(D331,$K$5,$L$5)</f>
        <v>7664blfmlclrcj41</v>
      </c>
      <c r="B331" s="12" cm="1">
        <f t="array" aca="1" ref="B331" ca="1">_xlfn.LET(
_xlpm.chars,A331,
_xlpm.ln, LEN(_xlpm.chars),
_xlpm.cr, MID(_xlpm.chars,_xlfn.SEQUENCE(,_xlpm.ln),1),
_xlpm.Nm, IFERROR(--_xlpm.cr,_xlpm.cr),
_xlpm.isN, ISNUMBER(_xlpm.Nm),
_xlpm.fr,_xlfn.XMATCH(TRUE,_xlpm.isN,0),
_xlpm.ls,_xlfn.XMATCH(TRUE,_xlpm.isN,0,-1),
--(INDEX(_xlpm.Nm,1,_xlpm.fr)&amp;INDEX(_xlpm.Nm,1,_xlpm.ls)))</f>
        <v>71</v>
      </c>
      <c r="D331" t="s">
        <v>1826</v>
      </c>
      <c r="E331" s="27" t="str" cm="1">
        <f t="array" ref="E331">_xlfn.LET(
_xlpm.wr,D331,
_xlpm.arr,$K$5:$K$13,
_xlpm.srt,IFERROR(FIND(_xlpm.arr,D331),1000),
_xlpm.rz,_xlfn.HSTACK(_xlpm.arr,_xlpm.srt),
_xlpm.sr,_xlfn._xlws.FILTER(_xlfn._xlws.SORT(_xlpm.rz,2,1),_xlfn.TAKE(_xlfn._xlws.SORT(_xlpm.rz,2),,-1)&lt;1000),
_xlpm.sb, _xlfn.TAKE(_xlpm.sr,,1),
_xlpm.rd, _xlfn.REDUCE(_xlpm.wr,_xlpm.sb,_xlfn.LAMBDA(_xlpm.a,_xlpm.v,SUBSTITUTE(_xlpm.a,_xlpm.v,_xlfn.XLOOKUP(_xlpm.v,$K$5:$K$13,$L$5:$L$13)))),
IFERROR(_xlpm.rd,D331))</f>
        <v>7664blfmlclrcj41</v>
      </c>
      <c r="F331" s="43" t="str" cm="1">
        <f t="array" ref="F331">_xlfn.LET(
_xlpm.wr,D331,
_xlpm.arr,$K$5:$K$13,
_xlpm.srt,IFERROR(FIND(_xlpm.arr,D331),1000),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IFERROR(_xlpm.rd,D331))</f>
        <v>7664blfmlclrcj41</v>
      </c>
      <c r="G331" s="28" cm="1">
        <f t="array" ref="G331">_xlfn.LET(
_xlpm.chars,F331,
_xlpm.ln, LEN(_xlpm.chars),
_xlpm.cr, MID(_xlpm.chars,_xlfn.SEQUENCE(,_xlpm.ln),1),
_xlpm.Nm, IFERROR(--_xlpm.cr,_xlpm.cr),
_xlpm.isN, ISNUMBER(_xlpm.Nm),
_xlpm.fr,_xlfn.XMATCH(TRUE,_xlpm.isN,0),
_xlpm.ls,_xlfn.XMATCH(TRUE,_xlpm.isN,0,-1),
--(INDEX(_xlpm.Nm,1,_xlpm.fr)&amp;INDEX(_xlpm.Nm,1,_xlpm.ls)))</f>
        <v>71</v>
      </c>
      <c r="M331" s="28"/>
    </row>
    <row r="332" spans="1:13" x14ac:dyDescent="0.3">
      <c r="A332" s="12" t="str" cm="1">
        <f t="array" aca="1" ref="A332" ca="1">MegaReplace(D332,$K$5,$L$5)</f>
        <v>751vxdhnvrjs</v>
      </c>
      <c r="B332" s="12" cm="1">
        <f t="array" aca="1" ref="B332" ca="1">_xlfn.LET(
_xlpm.chars,A332,
_xlpm.ln, LEN(_xlpm.chars),
_xlpm.cr, MID(_xlpm.chars,_xlfn.SEQUENCE(,_xlpm.ln),1),
_xlpm.Nm, IFERROR(--_xlpm.cr,_xlpm.cr),
_xlpm.isN, ISNUMBER(_xlpm.Nm),
_xlpm.fr,_xlfn.XMATCH(TRUE,_xlpm.isN,0),
_xlpm.ls,_xlfn.XMATCH(TRUE,_xlpm.isN,0,-1),
--(INDEX(_xlpm.Nm,1,_xlpm.fr)&amp;INDEX(_xlpm.Nm,1,_xlpm.ls)))</f>
        <v>71</v>
      </c>
      <c r="D332" t="s">
        <v>1829</v>
      </c>
      <c r="E332" s="27" t="str" cm="1">
        <f t="array" ref="E332">_xlfn.LET(
_xlpm.wr,D332,
_xlpm.arr,$K$5:$K$13,
_xlpm.srt,IFERROR(FIND(_xlpm.arr,D332),1000),
_xlpm.rz,_xlfn.HSTACK(_xlpm.arr,_xlpm.srt),
_xlpm.sr,_xlfn._xlws.FILTER(_xlfn._xlws.SORT(_xlpm.rz,2,1),_xlfn.TAKE(_xlfn._xlws.SORT(_xlpm.rz,2),,-1)&lt;1000),
_xlpm.sb, _xlfn.TAKE(_xlpm.sr,,1),
_xlpm.rd, _xlfn.REDUCE(_xlpm.wr,_xlpm.sb,_xlfn.LAMBDA(_xlpm.a,_xlpm.v,SUBSTITUTE(_xlpm.a,_xlpm.v,_xlfn.XLOOKUP(_xlpm.v,$K$5:$K$13,$L$5:$L$13)))),
IFERROR(_xlpm.rd,D332))</f>
        <v>751vxdhnvrjs</v>
      </c>
      <c r="F332" s="43" t="str" cm="1">
        <f t="array" ref="F332">_xlfn.LET(
_xlpm.wr,D332,
_xlpm.arr,$K$5:$K$13,
_xlpm.srt,IFERROR(FIND(_xlpm.arr,D332),1000),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IFERROR(_xlpm.rd,D332))</f>
        <v>751vxdhnvrjs</v>
      </c>
      <c r="G332" s="28" cm="1">
        <f t="array" ref="G332">_xlfn.LET(
_xlpm.chars,F332,
_xlpm.ln, LEN(_xlpm.chars),
_xlpm.cr, MID(_xlpm.chars,_xlfn.SEQUENCE(,_xlpm.ln),1),
_xlpm.Nm, IFERROR(--_xlpm.cr,_xlpm.cr),
_xlpm.isN, ISNUMBER(_xlpm.Nm),
_xlpm.fr,_xlfn.XMATCH(TRUE,_xlpm.isN,0),
_xlpm.ls,_xlfn.XMATCH(TRUE,_xlpm.isN,0,-1),
--(INDEX(_xlpm.Nm,1,_xlpm.fr)&amp;INDEX(_xlpm.Nm,1,_xlpm.ls)))</f>
        <v>71</v>
      </c>
      <c r="M332" s="28"/>
    </row>
    <row r="333" spans="1:13" x14ac:dyDescent="0.3">
      <c r="A333" s="12" t="str" cm="1">
        <f t="array" aca="1" ref="A333" ca="1">MegaReplace(D333,$K$5,$L$5)</f>
        <v>nl71</v>
      </c>
      <c r="B333" s="12" cm="1">
        <f t="array" aca="1" ref="B333" ca="1">_xlfn.LET(
_xlpm.chars,A333,
_xlpm.ln, LEN(_xlpm.chars),
_xlpm.cr, MID(_xlpm.chars,_xlfn.SEQUENCE(,_xlpm.ln),1),
_xlpm.Nm, IFERROR(--_xlpm.cr,_xlpm.cr),
_xlpm.isN, ISNUMBER(_xlpm.Nm),
_xlpm.fr,_xlfn.XMATCH(TRUE,_xlpm.isN,0),
_xlpm.ls,_xlfn.XMATCH(TRUE,_xlpm.isN,0,-1),
--(INDEX(_xlpm.Nm,1,_xlpm.fr)&amp;INDEX(_xlpm.Nm,1,_xlpm.ls)))</f>
        <v>71</v>
      </c>
      <c r="D333" t="s">
        <v>1840</v>
      </c>
      <c r="E333" s="27" t="str" cm="1">
        <f t="array" ref="E333">_xlfn.LET(
_xlpm.wr,D333,
_xlpm.arr,$K$5:$K$13,
_xlpm.srt,IFERROR(FIND(_xlpm.arr,D333),1000),
_xlpm.rz,_xlfn.HSTACK(_xlpm.arr,_xlpm.srt),
_xlpm.sr,_xlfn._xlws.FILTER(_xlfn._xlws.SORT(_xlpm.rz,2,1),_xlfn.TAKE(_xlfn._xlws.SORT(_xlpm.rz,2),,-1)&lt;1000),
_xlpm.sb, _xlfn.TAKE(_xlpm.sr,,1),
_xlpm.rd, _xlfn.REDUCE(_xlpm.wr,_xlpm.sb,_xlfn.LAMBDA(_xlpm.a,_xlpm.v,SUBSTITUTE(_xlpm.a,_xlpm.v,_xlfn.XLOOKUP(_xlpm.v,$K$5:$K$13,$L$5:$L$13)))),
IFERROR(_xlpm.rd,D333))</f>
        <v>nl71</v>
      </c>
      <c r="F333" s="43" t="str" cm="1">
        <f t="array" ref="F333">_xlfn.LET(
_xlpm.wr,D333,
_xlpm.arr,$K$5:$K$13,
_xlpm.srt,IFERROR(FIND(_xlpm.arr,D333),1000),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IFERROR(_xlpm.rd,D333))</f>
        <v>nl71</v>
      </c>
      <c r="G333" s="28" cm="1">
        <f t="array" ref="G333">_xlfn.LET(
_xlpm.chars,F333,
_xlpm.ln, LEN(_xlpm.chars),
_xlpm.cr, MID(_xlpm.chars,_xlfn.SEQUENCE(,_xlpm.ln),1),
_xlpm.Nm, IFERROR(--_xlpm.cr,_xlpm.cr),
_xlpm.isN, ISNUMBER(_xlpm.Nm),
_xlpm.fr,_xlfn.XMATCH(TRUE,_xlpm.isN,0),
_xlpm.ls,_xlfn.XMATCH(TRUE,_xlpm.isN,0,-1),
--(INDEX(_xlpm.Nm,1,_xlpm.fr)&amp;INDEX(_xlpm.Nm,1,_xlpm.ls)))</f>
        <v>71</v>
      </c>
      <c r="M333" s="28"/>
    </row>
    <row r="334" spans="1:13" x14ac:dyDescent="0.3">
      <c r="A334" s="12" t="str" cm="1">
        <f t="array" aca="1" ref="A334" ca="1">MegaReplace(D334,$K$5,$L$5)</f>
        <v>72371bcct</v>
      </c>
      <c r="B334" s="12" cm="1">
        <f t="array" aca="1" ref="B334" ca="1">_xlfn.LET(
_xlpm.chars,A334,
_xlpm.ln, LEN(_xlpm.chars),
_xlpm.cr, MID(_xlpm.chars,_xlfn.SEQUENCE(,_xlpm.ln),1),
_xlpm.Nm, IFERROR(--_xlpm.cr,_xlpm.cr),
_xlpm.isN, ISNUMBER(_xlpm.Nm),
_xlpm.fr,_xlfn.XMATCH(TRUE,_xlpm.isN,0),
_xlpm.ls,_xlfn.XMATCH(TRUE,_xlpm.isN,0,-1),
--(INDEX(_xlpm.Nm,1,_xlpm.fr)&amp;INDEX(_xlpm.Nm,1,_xlpm.ls)))</f>
        <v>71</v>
      </c>
      <c r="D334" t="s">
        <v>1865</v>
      </c>
      <c r="E334" s="27" t="str" cm="1">
        <f t="array" ref="E334">_xlfn.LET(
_xlpm.wr,D334,
_xlpm.arr,$K$5:$K$13,
_xlpm.srt,IFERROR(FIND(_xlpm.arr,D334),1000),
_xlpm.rz,_xlfn.HSTACK(_xlpm.arr,_xlpm.srt),
_xlpm.sr,_xlfn._xlws.FILTER(_xlfn._xlws.SORT(_xlpm.rz,2,1),_xlfn.TAKE(_xlfn._xlws.SORT(_xlpm.rz,2),,-1)&lt;1000),
_xlpm.sb, _xlfn.TAKE(_xlpm.sr,,1),
_xlpm.rd, _xlfn.REDUCE(_xlpm.wr,_xlpm.sb,_xlfn.LAMBDA(_xlpm.a,_xlpm.v,SUBSTITUTE(_xlpm.a,_xlpm.v,_xlfn.XLOOKUP(_xlpm.v,$K$5:$K$13,$L$5:$L$13)))),
IFERROR(_xlpm.rd,D334))</f>
        <v>72371bcct</v>
      </c>
      <c r="F334" s="43" t="str" cm="1">
        <f t="array" ref="F334">_xlfn.LET(
_xlpm.wr,D334,
_xlpm.arr,$K$5:$K$13,
_xlpm.srt,IFERROR(FIND(_xlpm.arr,D334),1000),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IFERROR(_xlpm.rd,D334))</f>
        <v>72371bcct</v>
      </c>
      <c r="G334" s="28" cm="1">
        <f t="array" ref="G334">_xlfn.LET(
_xlpm.chars,F334,
_xlpm.ln, LEN(_xlpm.chars),
_xlpm.cr, MID(_xlpm.chars,_xlfn.SEQUENCE(,_xlpm.ln),1),
_xlpm.Nm, IFERROR(--_xlpm.cr,_xlpm.cr),
_xlpm.isN, ISNUMBER(_xlpm.Nm),
_xlpm.fr,_xlfn.XMATCH(TRUE,_xlpm.isN,0),
_xlpm.ls,_xlfn.XMATCH(TRUE,_xlpm.isN,0,-1),
--(INDEX(_xlpm.Nm,1,_xlpm.fr)&amp;INDEX(_xlpm.Nm,1,_xlpm.ls)))</f>
        <v>71</v>
      </c>
      <c r="M334" s="28"/>
    </row>
    <row r="335" spans="1:13" x14ac:dyDescent="0.3">
      <c r="A335" s="12" t="str" cm="1">
        <f t="array" aca="1" ref="A335" ca="1">MegaReplace(D335,$K$5,$L$5)</f>
        <v>7mmjsrhqv41rhvsvtgtkxxhklnqzp</v>
      </c>
      <c r="B335" s="12" cm="1">
        <f t="array" aca="1" ref="B335" ca="1">_xlfn.LET(
_xlpm.chars,A335,
_xlpm.ln, LEN(_xlpm.chars),
_xlpm.cr, MID(_xlpm.chars,_xlfn.SEQUENCE(,_xlpm.ln),1),
_xlpm.Nm, IFERROR(--_xlpm.cr,_xlpm.cr),
_xlpm.isN, ISNUMBER(_xlpm.Nm),
_xlpm.fr,_xlfn.XMATCH(TRUE,_xlpm.isN,0),
_xlpm.ls,_xlfn.XMATCH(TRUE,_xlpm.isN,0,-1),
--(INDEX(_xlpm.Nm,1,_xlpm.fr)&amp;INDEX(_xlpm.Nm,1,_xlpm.ls)))</f>
        <v>71</v>
      </c>
      <c r="D335" t="s">
        <v>1899</v>
      </c>
      <c r="E335" s="27" t="str" cm="1">
        <f t="array" ref="E335">_xlfn.LET(
_xlpm.wr,D335,
_xlpm.arr,$K$5:$K$13,
_xlpm.srt,IFERROR(FIND(_xlpm.arr,D335),1000),
_xlpm.rz,_xlfn.HSTACK(_xlpm.arr,_xlpm.srt),
_xlpm.sr,_xlfn._xlws.FILTER(_xlfn._xlws.SORT(_xlpm.rz,2,1),_xlfn.TAKE(_xlfn._xlws.SORT(_xlpm.rz,2),,-1)&lt;1000),
_xlpm.sb, _xlfn.TAKE(_xlpm.sr,,1),
_xlpm.rd, _xlfn.REDUCE(_xlpm.wr,_xlpm.sb,_xlfn.LAMBDA(_xlpm.a,_xlpm.v,SUBSTITUTE(_xlpm.a,_xlpm.v,_xlfn.XLOOKUP(_xlpm.v,$K$5:$K$13,$L$5:$L$13)))),
IFERROR(_xlpm.rd,D335))</f>
        <v>7mmjsrhqv41rhvsvtgtkxxhklnqzp</v>
      </c>
      <c r="F335" s="43" t="str" cm="1">
        <f t="array" ref="F335">_xlfn.LET(
_xlpm.wr,D335,
_xlpm.arr,$K$5:$K$13,
_xlpm.srt,IFERROR(FIND(_xlpm.arr,D335),1000),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IFERROR(_xlpm.rd,D335))</f>
        <v>7mmjsrhqv41rhvsvtgtkxxhklnqzp</v>
      </c>
      <c r="G335" s="28" cm="1">
        <f t="array" ref="G335">_xlfn.LET(
_xlpm.chars,F335,
_xlpm.ln, LEN(_xlpm.chars),
_xlpm.cr, MID(_xlpm.chars,_xlfn.SEQUENCE(,_xlpm.ln),1),
_xlpm.Nm, IFERROR(--_xlpm.cr,_xlpm.cr),
_xlpm.isN, ISNUMBER(_xlpm.Nm),
_xlpm.fr,_xlfn.XMATCH(TRUE,_xlpm.isN,0),
_xlpm.ls,_xlfn.XMATCH(TRUE,_xlpm.isN,0,-1),
--(INDEX(_xlpm.Nm,1,_xlpm.fr)&amp;INDEX(_xlpm.Nm,1,_xlpm.ls)))</f>
        <v>71</v>
      </c>
      <c r="M335" s="28"/>
    </row>
    <row r="336" spans="1:13" x14ac:dyDescent="0.3">
      <c r="A336" s="12" t="str" cm="1">
        <f t="array" aca="1" ref="A336" ca="1">MegaReplace(D336,$K$5,$L$5)</f>
        <v>719ckpznb71</v>
      </c>
      <c r="B336" s="12" cm="1">
        <f t="array" aca="1" ref="B336" ca="1">_xlfn.LET(
_xlpm.chars,A336,
_xlpm.ln, LEN(_xlpm.chars),
_xlpm.cr, MID(_xlpm.chars,_xlfn.SEQUENCE(,_xlpm.ln),1),
_xlpm.Nm, IFERROR(--_xlpm.cr,_xlpm.cr),
_xlpm.isN, ISNUMBER(_xlpm.Nm),
_xlpm.fr,_xlfn.XMATCH(TRUE,_xlpm.isN,0),
_xlpm.ls,_xlfn.XMATCH(TRUE,_xlpm.isN,0,-1),
--(INDEX(_xlpm.Nm,1,_xlpm.fr)&amp;INDEX(_xlpm.Nm,1,_xlpm.ls)))</f>
        <v>71</v>
      </c>
      <c r="D336" t="s">
        <v>2053</v>
      </c>
      <c r="E336" s="27" t="str" cm="1">
        <f t="array" ref="E336">_xlfn.LET(
_xlpm.wr,D336,
_xlpm.arr,$K$5:$K$13,
_xlpm.srt,IFERROR(FIND(_xlpm.arr,D336),1000),
_xlpm.rz,_xlfn.HSTACK(_xlpm.arr,_xlpm.srt),
_xlpm.sr,_xlfn._xlws.FILTER(_xlfn._xlws.SORT(_xlpm.rz,2,1),_xlfn.TAKE(_xlfn._xlws.SORT(_xlpm.rz,2),,-1)&lt;1000),
_xlpm.sb, _xlfn.TAKE(_xlpm.sr,,1),
_xlpm.rd, _xlfn.REDUCE(_xlpm.wr,_xlpm.sb,_xlfn.LAMBDA(_xlpm.a,_xlpm.v,SUBSTITUTE(_xlpm.a,_xlpm.v,_xlfn.XLOOKUP(_xlpm.v,$K$5:$K$13,$L$5:$L$13)))),
IFERROR(_xlpm.rd,D336))</f>
        <v>719ckpznb71</v>
      </c>
      <c r="F336" s="43" t="str" cm="1">
        <f t="array" ref="F336">_xlfn.LET(
_xlpm.wr,D336,
_xlpm.arr,$K$5:$K$13,
_xlpm.srt,IFERROR(FIND(_xlpm.arr,D336),1000),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IFERROR(_xlpm.rd,D336))</f>
        <v>719ckpznb71</v>
      </c>
      <c r="G336" s="28" cm="1">
        <f t="array" ref="G336">_xlfn.LET(
_xlpm.chars,F336,
_xlpm.ln, LEN(_xlpm.chars),
_xlpm.cr, MID(_xlpm.chars,_xlfn.SEQUENCE(,_xlpm.ln),1),
_xlpm.Nm, IFERROR(--_xlpm.cr,_xlpm.cr),
_xlpm.isN, ISNUMBER(_xlpm.Nm),
_xlpm.fr,_xlfn.XMATCH(TRUE,_xlpm.isN,0),
_xlpm.ls,_xlfn.XMATCH(TRUE,_xlpm.isN,0,-1),
--(INDEX(_xlpm.Nm,1,_xlpm.fr)&amp;INDEX(_xlpm.Nm,1,_xlpm.ls)))</f>
        <v>71</v>
      </c>
      <c r="M336" s="28"/>
    </row>
    <row r="337" spans="1:13" x14ac:dyDescent="0.3">
      <c r="A337" s="12" t="str" cm="1">
        <f t="array" aca="1" ref="A337" ca="1">MegaReplace(D337,$K$5,$L$5)</f>
        <v>779tprljfmfdjdk141</v>
      </c>
      <c r="B337" s="12" cm="1">
        <f t="array" aca="1" ref="B337" ca="1">_xlfn.LET(
_xlpm.chars,A337,
_xlpm.ln, LEN(_xlpm.chars),
_xlpm.cr, MID(_xlpm.chars,_xlfn.SEQUENCE(,_xlpm.ln),1),
_xlpm.Nm, IFERROR(--_xlpm.cr,_xlpm.cr),
_xlpm.isN, ISNUMBER(_xlpm.Nm),
_xlpm.fr,_xlfn.XMATCH(TRUE,_xlpm.isN,0),
_xlpm.ls,_xlfn.XMATCH(TRUE,_xlpm.isN,0,-1),
--(INDEX(_xlpm.Nm,1,_xlpm.fr)&amp;INDEX(_xlpm.Nm,1,_xlpm.ls)))</f>
        <v>71</v>
      </c>
      <c r="D337" t="s">
        <v>2063</v>
      </c>
      <c r="E337" s="27" t="str" cm="1">
        <f t="array" ref="E337">_xlfn.LET(
_xlpm.wr,D337,
_xlpm.arr,$K$5:$K$13,
_xlpm.srt,IFERROR(FIND(_xlpm.arr,D337),1000),
_xlpm.rz,_xlfn.HSTACK(_xlpm.arr,_xlpm.srt),
_xlpm.sr,_xlfn._xlws.FILTER(_xlfn._xlws.SORT(_xlpm.rz,2,1),_xlfn.TAKE(_xlfn._xlws.SORT(_xlpm.rz,2),,-1)&lt;1000),
_xlpm.sb, _xlfn.TAKE(_xlpm.sr,,1),
_xlpm.rd, _xlfn.REDUCE(_xlpm.wr,_xlpm.sb,_xlfn.LAMBDA(_xlpm.a,_xlpm.v,SUBSTITUTE(_xlpm.a,_xlpm.v,_xlfn.XLOOKUP(_xlpm.v,$K$5:$K$13,$L$5:$L$13)))),
IFERROR(_xlpm.rd,D337))</f>
        <v>779tprljfmfdjdk141</v>
      </c>
      <c r="F337" s="43" t="str" cm="1">
        <f t="array" ref="F337">_xlfn.LET(
_xlpm.wr,D337,
_xlpm.arr,$K$5:$K$13,
_xlpm.srt,IFERROR(FIND(_xlpm.arr,D337),1000),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IFERROR(_xlpm.rd,D337))</f>
        <v>779tprljfmfdjdk141</v>
      </c>
      <c r="G337" s="28" cm="1">
        <f t="array" ref="G337">_xlfn.LET(
_xlpm.chars,F337,
_xlpm.ln, LEN(_xlpm.chars),
_xlpm.cr, MID(_xlpm.chars,_xlfn.SEQUENCE(,_xlpm.ln),1),
_xlpm.Nm, IFERROR(--_xlpm.cr,_xlpm.cr),
_xlpm.isN, ISNUMBER(_xlpm.Nm),
_xlpm.fr,_xlfn.XMATCH(TRUE,_xlpm.isN,0),
_xlpm.ls,_xlfn.XMATCH(TRUE,_xlpm.isN,0,-1),
--(INDEX(_xlpm.Nm,1,_xlpm.fr)&amp;INDEX(_xlpm.Nm,1,_xlpm.ls)))</f>
        <v>71</v>
      </c>
      <c r="M337" s="28"/>
    </row>
    <row r="338" spans="1:13" x14ac:dyDescent="0.3">
      <c r="A338" s="12" t="str" cm="1">
        <f t="array" aca="1" ref="A338" ca="1">MegaReplace(D338,$K$5,$L$5)</f>
        <v>74fnq351fdjrsqbrtqqfpqppfndfnrg</v>
      </c>
      <c r="B338" s="12" cm="1">
        <f t="array" aca="1" ref="B338" ca="1">_xlfn.LET(
_xlpm.chars,A338,
_xlpm.ln, LEN(_xlpm.chars),
_xlpm.cr, MID(_xlpm.chars,_xlfn.SEQUENCE(,_xlpm.ln),1),
_xlpm.Nm, IFERROR(--_xlpm.cr,_xlpm.cr),
_xlpm.isN, ISNUMBER(_xlpm.Nm),
_xlpm.fr,_xlfn.XMATCH(TRUE,_xlpm.isN,0),
_xlpm.ls,_xlfn.XMATCH(TRUE,_xlpm.isN,0,-1),
--(INDEX(_xlpm.Nm,1,_xlpm.fr)&amp;INDEX(_xlpm.Nm,1,_xlpm.ls)))</f>
        <v>71</v>
      </c>
      <c r="D338" t="s">
        <v>2101</v>
      </c>
      <c r="E338" s="27" t="str" cm="1">
        <f t="array" ref="E338">_xlfn.LET(
_xlpm.wr,D338,
_xlpm.arr,$K$5:$K$13,
_xlpm.srt,IFERROR(FIND(_xlpm.arr,D338),1000),
_xlpm.rz,_xlfn.HSTACK(_xlpm.arr,_xlpm.srt),
_xlpm.sr,_xlfn._xlws.FILTER(_xlfn._xlws.SORT(_xlpm.rz,2,1),_xlfn.TAKE(_xlfn._xlws.SORT(_xlpm.rz,2),,-1)&lt;1000),
_xlpm.sb, _xlfn.TAKE(_xlpm.sr,,1),
_xlpm.rd, _xlfn.REDUCE(_xlpm.wr,_xlpm.sb,_xlfn.LAMBDA(_xlpm.a,_xlpm.v,SUBSTITUTE(_xlpm.a,_xlpm.v,_xlfn.XLOOKUP(_xlpm.v,$K$5:$K$13,$L$5:$L$13)))),
IFERROR(_xlpm.rd,D338))</f>
        <v>74fnq351fdjrsqbrtqqfpqppfndfnrg</v>
      </c>
      <c r="F338" s="43" t="str" cm="1">
        <f t="array" ref="F338">_xlfn.LET(
_xlpm.wr,D338,
_xlpm.arr,$K$5:$K$13,
_xlpm.srt,IFERROR(FIND(_xlpm.arr,D338),1000),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IFERROR(_xlpm.rd,D338))</f>
        <v>74fnq351fdjrsqbrtqqfpqppfndfnrg</v>
      </c>
      <c r="G338" s="28" cm="1">
        <f t="array" ref="G338">_xlfn.LET(
_xlpm.chars,F338,
_xlpm.ln, LEN(_xlpm.chars),
_xlpm.cr, MID(_xlpm.chars,_xlfn.SEQUENCE(,_xlpm.ln),1),
_xlpm.Nm, IFERROR(--_xlpm.cr,_xlpm.cr),
_xlpm.isN, ISNUMBER(_xlpm.Nm),
_xlpm.fr,_xlfn.XMATCH(TRUE,_xlpm.isN,0),
_xlpm.ls,_xlfn.XMATCH(TRUE,_xlpm.isN,0,-1),
--(INDEX(_xlpm.Nm,1,_xlpm.fr)&amp;INDEX(_xlpm.Nm,1,_xlpm.ls)))</f>
        <v>71</v>
      </c>
      <c r="M338" s="28"/>
    </row>
    <row r="339" spans="1:13" x14ac:dyDescent="0.3">
      <c r="A339" s="12" t="str" cm="1">
        <f t="array" aca="1" ref="A339" ca="1">MegaReplace(D339,$K$5,$L$5)</f>
        <v>7cvmrrclkfc58xrvhqqsjbblglt71</v>
      </c>
      <c r="B339" s="12" cm="1">
        <f t="array" aca="1" ref="B339" ca="1">_xlfn.LET(
_xlpm.chars,A339,
_xlpm.ln, LEN(_xlpm.chars),
_xlpm.cr, MID(_xlpm.chars,_xlfn.SEQUENCE(,_xlpm.ln),1),
_xlpm.Nm, IFERROR(--_xlpm.cr,_xlpm.cr),
_xlpm.isN, ISNUMBER(_xlpm.Nm),
_xlpm.fr,_xlfn.XMATCH(TRUE,_xlpm.isN,0),
_xlpm.ls,_xlfn.XMATCH(TRUE,_xlpm.isN,0,-1),
--(INDEX(_xlpm.Nm,1,_xlpm.fr)&amp;INDEX(_xlpm.Nm,1,_xlpm.ls)))</f>
        <v>71</v>
      </c>
      <c r="D339" t="s">
        <v>2228</v>
      </c>
      <c r="E339" s="27" t="str" cm="1">
        <f t="array" ref="E339">_xlfn.LET(
_xlpm.wr,D339,
_xlpm.arr,$K$5:$K$13,
_xlpm.srt,IFERROR(FIND(_xlpm.arr,D339),1000),
_xlpm.rz,_xlfn.HSTACK(_xlpm.arr,_xlpm.srt),
_xlpm.sr,_xlfn._xlws.FILTER(_xlfn._xlws.SORT(_xlpm.rz,2,1),_xlfn.TAKE(_xlfn._xlws.SORT(_xlpm.rz,2),,-1)&lt;1000),
_xlpm.sb, _xlfn.TAKE(_xlpm.sr,,1),
_xlpm.rd, _xlfn.REDUCE(_xlpm.wr,_xlpm.sb,_xlfn.LAMBDA(_xlpm.a,_xlpm.v,SUBSTITUTE(_xlpm.a,_xlpm.v,_xlfn.XLOOKUP(_xlpm.v,$K$5:$K$13,$L$5:$L$13)))),
IFERROR(_xlpm.rd,D339))</f>
        <v>7cvmrrclkfc58xrvhqqsjbblglt71</v>
      </c>
      <c r="F339" s="43" t="str" cm="1">
        <f t="array" ref="F339">_xlfn.LET(
_xlpm.wr,D339,
_xlpm.arr,$K$5:$K$13,
_xlpm.srt,IFERROR(FIND(_xlpm.arr,D339),1000),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IFERROR(_xlpm.rd,D339))</f>
        <v>7cvmrrclkfc58xrvhqqsjbblglt71</v>
      </c>
      <c r="G339" s="28" cm="1">
        <f t="array" ref="G339">_xlfn.LET(
_xlpm.chars,F339,
_xlpm.ln, LEN(_xlpm.chars),
_xlpm.cr, MID(_xlpm.chars,_xlfn.SEQUENCE(,_xlpm.ln),1),
_xlpm.Nm, IFERROR(--_xlpm.cr,_xlpm.cr),
_xlpm.isN, ISNUMBER(_xlpm.Nm),
_xlpm.fr,_xlfn.XMATCH(TRUE,_xlpm.isN,0),
_xlpm.ls,_xlfn.XMATCH(TRUE,_xlpm.isN,0,-1),
--(INDEX(_xlpm.Nm,1,_xlpm.fr)&amp;INDEX(_xlpm.Nm,1,_xlpm.ls)))</f>
        <v>71</v>
      </c>
      <c r="M339" s="28"/>
    </row>
    <row r="340" spans="1:13" x14ac:dyDescent="0.3">
      <c r="A340" s="12" t="str" cm="1">
        <f t="array" aca="1" ref="A340" ca="1">MegaReplace(D340,$K$5,$L$5)</f>
        <v>7qckxksgfbk6451sqfxzxm</v>
      </c>
      <c r="B340" s="12" cm="1">
        <f t="array" aca="1" ref="B340" ca="1">_xlfn.LET(
_xlpm.chars,A340,
_xlpm.ln, LEN(_xlpm.chars),
_xlpm.cr, MID(_xlpm.chars,_xlfn.SEQUENCE(,_xlpm.ln),1),
_xlpm.Nm, IFERROR(--_xlpm.cr,_xlpm.cr),
_xlpm.isN, ISNUMBER(_xlpm.Nm),
_xlpm.fr,_xlfn.XMATCH(TRUE,_xlpm.isN,0),
_xlpm.ls,_xlfn.XMATCH(TRUE,_xlpm.isN,0,-1),
--(INDEX(_xlpm.Nm,1,_xlpm.fr)&amp;INDEX(_xlpm.Nm,1,_xlpm.ls)))</f>
        <v>71</v>
      </c>
      <c r="D340" t="s">
        <v>2241</v>
      </c>
      <c r="E340" s="27" t="str" cm="1">
        <f t="array" ref="E340">_xlfn.LET(
_xlpm.wr,D340,
_xlpm.arr,$K$5:$K$13,
_xlpm.srt,IFERROR(FIND(_xlpm.arr,D340),1000),
_xlpm.rz,_xlfn.HSTACK(_xlpm.arr,_xlpm.srt),
_xlpm.sr,_xlfn._xlws.FILTER(_xlfn._xlws.SORT(_xlpm.rz,2,1),_xlfn.TAKE(_xlfn._xlws.SORT(_xlpm.rz,2),,-1)&lt;1000),
_xlpm.sb, _xlfn.TAKE(_xlpm.sr,,1),
_xlpm.rd, _xlfn.REDUCE(_xlpm.wr,_xlpm.sb,_xlfn.LAMBDA(_xlpm.a,_xlpm.v,SUBSTITUTE(_xlpm.a,_xlpm.v,_xlfn.XLOOKUP(_xlpm.v,$K$5:$K$13,$L$5:$L$13)))),
IFERROR(_xlpm.rd,D340))</f>
        <v>7qckxksgfbk6451sqfxzxm</v>
      </c>
      <c r="F340" s="43" t="str" cm="1">
        <f t="array" ref="F340">_xlfn.LET(
_xlpm.wr,D340,
_xlpm.arr,$K$5:$K$13,
_xlpm.srt,IFERROR(FIND(_xlpm.arr,D340),1000),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IFERROR(_xlpm.rd,D340))</f>
        <v>7qckxksgfbk6451sqfxzxm</v>
      </c>
      <c r="G340" s="28" cm="1">
        <f t="array" ref="G340">_xlfn.LET(
_xlpm.chars,F340,
_xlpm.ln, LEN(_xlpm.chars),
_xlpm.cr, MID(_xlpm.chars,_xlfn.SEQUENCE(,_xlpm.ln),1),
_xlpm.Nm, IFERROR(--_xlpm.cr,_xlpm.cr),
_xlpm.isN, ISNUMBER(_xlpm.Nm),
_xlpm.fr,_xlfn.XMATCH(TRUE,_xlpm.isN,0),
_xlpm.ls,_xlfn.XMATCH(TRUE,_xlpm.isN,0,-1),
--(INDEX(_xlpm.Nm,1,_xlpm.fr)&amp;INDEX(_xlpm.Nm,1,_xlpm.ls)))</f>
        <v>71</v>
      </c>
      <c r="M340" s="28"/>
    </row>
    <row r="341" spans="1:13" x14ac:dyDescent="0.3">
      <c r="A341" s="12" t="str" cm="1">
        <f t="array" aca="1" ref="A341" ca="1">MegaReplace(D341,$K$5,$L$5)</f>
        <v>7829pdghsn81</v>
      </c>
      <c r="B341" s="12" cm="1">
        <f t="array" aca="1" ref="B341" ca="1">_xlfn.LET(
_xlpm.chars,A341,
_xlpm.ln, LEN(_xlpm.chars),
_xlpm.cr, MID(_xlpm.chars,_xlfn.SEQUENCE(,_xlpm.ln),1),
_xlpm.Nm, IFERROR(--_xlpm.cr,_xlpm.cr),
_xlpm.isN, ISNUMBER(_xlpm.Nm),
_xlpm.fr,_xlfn.XMATCH(TRUE,_xlpm.isN,0),
_xlpm.ls,_xlfn.XMATCH(TRUE,_xlpm.isN,0,-1),
--(INDEX(_xlpm.Nm,1,_xlpm.fr)&amp;INDEX(_xlpm.Nm,1,_xlpm.ls)))</f>
        <v>71</v>
      </c>
      <c r="D341" t="s">
        <v>2563</v>
      </c>
      <c r="E341" s="27" t="str" cm="1">
        <f t="array" ref="E341">_xlfn.LET(
_xlpm.wr,D341,
_xlpm.arr,$K$5:$K$13,
_xlpm.srt,IFERROR(FIND(_xlpm.arr,D341),1000),
_xlpm.rz,_xlfn.HSTACK(_xlpm.arr,_xlpm.srt),
_xlpm.sr,_xlfn._xlws.FILTER(_xlfn._xlws.SORT(_xlpm.rz,2,1),_xlfn.TAKE(_xlfn._xlws.SORT(_xlpm.rz,2),,-1)&lt;1000),
_xlpm.sb, _xlfn.TAKE(_xlpm.sr,,1),
_xlpm.rd, _xlfn.REDUCE(_xlpm.wr,_xlpm.sb,_xlfn.LAMBDA(_xlpm.a,_xlpm.v,SUBSTITUTE(_xlpm.a,_xlpm.v,_xlfn.XLOOKUP(_xlpm.v,$K$5:$K$13,$L$5:$L$13)))),
IFERROR(_xlpm.rd,D341))</f>
        <v>7829pdghsn81</v>
      </c>
      <c r="F341" s="43" t="str" cm="1">
        <f t="array" ref="F341">_xlfn.LET(
_xlpm.wr,D341,
_xlpm.arr,$K$5:$K$13,
_xlpm.srt,IFERROR(FIND(_xlpm.arr,D341),1000),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IFERROR(_xlpm.rd,D341))</f>
        <v>7829pdghsn81</v>
      </c>
      <c r="G341" s="28" cm="1">
        <f t="array" ref="G341">_xlfn.LET(
_xlpm.chars,F341,
_xlpm.ln, LEN(_xlpm.chars),
_xlpm.cr, MID(_xlpm.chars,_xlfn.SEQUENCE(,_xlpm.ln),1),
_xlpm.Nm, IFERROR(--_xlpm.cr,_xlpm.cr),
_xlpm.isN, ISNUMBER(_xlpm.Nm),
_xlpm.fr,_xlfn.XMATCH(TRUE,_xlpm.isN,0),
_xlpm.ls,_xlfn.XMATCH(TRUE,_xlpm.isN,0,-1),
--(INDEX(_xlpm.Nm,1,_xlpm.fr)&amp;INDEX(_xlpm.Nm,1,_xlpm.ls)))</f>
        <v>71</v>
      </c>
      <c r="M341" s="28"/>
    </row>
    <row r="342" spans="1:13" x14ac:dyDescent="0.3">
      <c r="A342" s="12" t="str" cm="1">
        <f t="array" aca="1" ref="A342" ca="1">MegaReplace(D342,$K$5,$L$5)</f>
        <v>76981zjg</v>
      </c>
      <c r="B342" s="12" cm="1">
        <f t="array" aca="1" ref="B342" ca="1">_xlfn.LET(
_xlpm.chars,A342,
_xlpm.ln, LEN(_xlpm.chars),
_xlpm.cr, MID(_xlpm.chars,_xlfn.SEQUENCE(,_xlpm.ln),1),
_xlpm.Nm, IFERROR(--_xlpm.cr,_xlpm.cr),
_xlpm.isN, ISNUMBER(_xlpm.Nm),
_xlpm.fr,_xlfn.XMATCH(TRUE,_xlpm.isN,0),
_xlpm.ls,_xlfn.XMATCH(TRUE,_xlpm.isN,0,-1),
--(INDEX(_xlpm.Nm,1,_xlpm.fr)&amp;INDEX(_xlpm.Nm,1,_xlpm.ls)))</f>
        <v>71</v>
      </c>
      <c r="D342" t="s">
        <v>2619</v>
      </c>
      <c r="E342" s="27" t="str" cm="1">
        <f t="array" ref="E342">_xlfn.LET(
_xlpm.wr,D342,
_xlpm.arr,$K$5:$K$13,
_xlpm.srt,IFERROR(FIND(_xlpm.arr,D342),1000),
_xlpm.rz,_xlfn.HSTACK(_xlpm.arr,_xlpm.srt),
_xlpm.sr,_xlfn._xlws.FILTER(_xlfn._xlws.SORT(_xlpm.rz,2,1),_xlfn.TAKE(_xlfn._xlws.SORT(_xlpm.rz,2),,-1)&lt;1000),
_xlpm.sb, _xlfn.TAKE(_xlpm.sr,,1),
_xlpm.rd, _xlfn.REDUCE(_xlpm.wr,_xlpm.sb,_xlfn.LAMBDA(_xlpm.a,_xlpm.v,SUBSTITUTE(_xlpm.a,_xlpm.v,_xlfn.XLOOKUP(_xlpm.v,$K$5:$K$13,$L$5:$L$13)))),
IFERROR(_xlpm.rd,D342))</f>
        <v>76981zjg</v>
      </c>
      <c r="F342" s="43" t="str" cm="1">
        <f t="array" ref="F342">_xlfn.LET(
_xlpm.wr,D342,
_xlpm.arr,$K$5:$K$13,
_xlpm.srt,IFERROR(FIND(_xlpm.arr,D342),1000),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IFERROR(_xlpm.rd,D342))</f>
        <v>76981zjg</v>
      </c>
      <c r="G342" s="28" cm="1">
        <f t="array" ref="G342">_xlfn.LET(
_xlpm.chars,F342,
_xlpm.ln, LEN(_xlpm.chars),
_xlpm.cr, MID(_xlpm.chars,_xlfn.SEQUENCE(,_xlpm.ln),1),
_xlpm.Nm, IFERROR(--_xlpm.cr,_xlpm.cr),
_xlpm.isN, ISNUMBER(_xlpm.Nm),
_xlpm.fr,_xlfn.XMATCH(TRUE,_xlpm.isN,0),
_xlpm.ls,_xlfn.XMATCH(TRUE,_xlpm.isN,0,-1),
--(INDEX(_xlpm.Nm,1,_xlpm.fr)&amp;INDEX(_xlpm.Nm,1,_xlpm.ls)))</f>
        <v>71</v>
      </c>
      <c r="M342" s="28"/>
    </row>
    <row r="343" spans="1:13" x14ac:dyDescent="0.3">
      <c r="A343" s="12" t="str" cm="1">
        <f t="array" aca="1" ref="A343" ca="1">MegaReplace(D343,$K$5,$L$5)</f>
        <v>717lrmng9761</v>
      </c>
      <c r="B343" s="12" cm="1">
        <f t="array" aca="1" ref="B343" ca="1">_xlfn.LET(
_xlpm.chars,A343,
_xlpm.ln, LEN(_xlpm.chars),
_xlpm.cr, MID(_xlpm.chars,_xlfn.SEQUENCE(,_xlpm.ln),1),
_xlpm.Nm, IFERROR(--_xlpm.cr,_xlpm.cr),
_xlpm.isN, ISNUMBER(_xlpm.Nm),
_xlpm.fr,_xlfn.XMATCH(TRUE,_xlpm.isN,0),
_xlpm.ls,_xlfn.XMATCH(TRUE,_xlpm.isN,0,-1),
--(INDEX(_xlpm.Nm,1,_xlpm.fr)&amp;INDEX(_xlpm.Nm,1,_xlpm.ls)))</f>
        <v>71</v>
      </c>
      <c r="D343" t="s">
        <v>2681</v>
      </c>
      <c r="E343" s="27" t="str" cm="1">
        <f t="array" ref="E343">_xlfn.LET(
_xlpm.wr,D343,
_xlpm.arr,$K$5:$K$13,
_xlpm.srt,IFERROR(FIND(_xlpm.arr,D343),1000),
_xlpm.rz,_xlfn.HSTACK(_xlpm.arr,_xlpm.srt),
_xlpm.sr,_xlfn._xlws.FILTER(_xlfn._xlws.SORT(_xlpm.rz,2,1),_xlfn.TAKE(_xlfn._xlws.SORT(_xlpm.rz,2),,-1)&lt;1000),
_xlpm.sb, _xlfn.TAKE(_xlpm.sr,,1),
_xlpm.rd, _xlfn.REDUCE(_xlpm.wr,_xlpm.sb,_xlfn.LAMBDA(_xlpm.a,_xlpm.v,SUBSTITUTE(_xlpm.a,_xlpm.v,_xlfn.XLOOKUP(_xlpm.v,$K$5:$K$13,$L$5:$L$13)))),
IFERROR(_xlpm.rd,D343))</f>
        <v>717lrmng9761</v>
      </c>
      <c r="F343" s="43" t="str" cm="1">
        <f t="array" ref="F343">_xlfn.LET(
_xlpm.wr,D343,
_xlpm.arr,$K$5:$K$13,
_xlpm.srt,IFERROR(FIND(_xlpm.arr,D343),1000),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IFERROR(_xlpm.rd,D343))</f>
        <v>717lrmng9761</v>
      </c>
      <c r="G343" s="28" cm="1">
        <f t="array" ref="G343">_xlfn.LET(
_xlpm.chars,F343,
_xlpm.ln, LEN(_xlpm.chars),
_xlpm.cr, MID(_xlpm.chars,_xlfn.SEQUENCE(,_xlpm.ln),1),
_xlpm.Nm, IFERROR(--_xlpm.cr,_xlpm.cr),
_xlpm.isN, ISNUMBER(_xlpm.Nm),
_xlpm.fr,_xlfn.XMATCH(TRUE,_xlpm.isN,0),
_xlpm.ls,_xlfn.XMATCH(TRUE,_xlpm.isN,0,-1),
--(INDEX(_xlpm.Nm,1,_xlpm.fr)&amp;INDEX(_xlpm.Nm,1,_xlpm.ls)))</f>
        <v>71</v>
      </c>
      <c r="M343" s="28"/>
    </row>
    <row r="344" spans="1:13" x14ac:dyDescent="0.3">
      <c r="A344" s="12" t="str" cm="1">
        <f t="array" aca="1" ref="A344" ca="1">MegaReplace(D344,$K$5,$L$5)</f>
        <v>dljxl756nrzfh51</v>
      </c>
      <c r="B344" s="12" cm="1">
        <f t="array" aca="1" ref="B344" ca="1">_xlfn.LET(
_xlpm.chars,A344,
_xlpm.ln, LEN(_xlpm.chars),
_xlpm.cr, MID(_xlpm.chars,_xlfn.SEQUENCE(,_xlpm.ln),1),
_xlpm.Nm, IFERROR(--_xlpm.cr,_xlpm.cr),
_xlpm.isN, ISNUMBER(_xlpm.Nm),
_xlpm.fr,_xlfn.XMATCH(TRUE,_xlpm.isN,0),
_xlpm.ls,_xlfn.XMATCH(TRUE,_xlpm.isN,0,-1),
--(INDEX(_xlpm.Nm,1,_xlpm.fr)&amp;INDEX(_xlpm.Nm,1,_xlpm.ls)))</f>
        <v>71</v>
      </c>
      <c r="D344" t="s">
        <v>2727</v>
      </c>
      <c r="E344" s="27" t="str" cm="1">
        <f t="array" ref="E344">_xlfn.LET(
_xlpm.wr,D344,
_xlpm.arr,$K$5:$K$13,
_xlpm.srt,IFERROR(FIND(_xlpm.arr,D344),1000),
_xlpm.rz,_xlfn.HSTACK(_xlpm.arr,_xlpm.srt),
_xlpm.sr,_xlfn._xlws.FILTER(_xlfn._xlws.SORT(_xlpm.rz,2,1),_xlfn.TAKE(_xlfn._xlws.SORT(_xlpm.rz,2),,-1)&lt;1000),
_xlpm.sb, _xlfn.TAKE(_xlpm.sr,,1),
_xlpm.rd, _xlfn.REDUCE(_xlpm.wr,_xlpm.sb,_xlfn.LAMBDA(_xlpm.a,_xlpm.v,SUBSTITUTE(_xlpm.a,_xlpm.v,_xlfn.XLOOKUP(_xlpm.v,$K$5:$K$13,$L$5:$L$13)))),
IFERROR(_xlpm.rd,D344))</f>
        <v>dljxl756nrzfh51</v>
      </c>
      <c r="F344" s="43" t="str" cm="1">
        <f t="array" ref="F344">_xlfn.LET(
_xlpm.wr,D344,
_xlpm.arr,$K$5:$K$13,
_xlpm.srt,IFERROR(FIND(_xlpm.arr,D344),1000),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IFERROR(_xlpm.rd,D344))</f>
        <v>dljxl756nrzfh51</v>
      </c>
      <c r="G344" s="28" cm="1">
        <f t="array" ref="G344">_xlfn.LET(
_xlpm.chars,F344,
_xlpm.ln, LEN(_xlpm.chars),
_xlpm.cr, MID(_xlpm.chars,_xlfn.SEQUENCE(,_xlpm.ln),1),
_xlpm.Nm, IFERROR(--_xlpm.cr,_xlpm.cr),
_xlpm.isN, ISNUMBER(_xlpm.Nm),
_xlpm.fr,_xlfn.XMATCH(TRUE,_xlpm.isN,0),
_xlpm.ls,_xlfn.XMATCH(TRUE,_xlpm.isN,0,-1),
--(INDEX(_xlpm.Nm,1,_xlpm.fr)&amp;INDEX(_xlpm.Nm,1,_xlpm.ls)))</f>
        <v>71</v>
      </c>
      <c r="M344" s="28"/>
    </row>
    <row r="345" spans="1:13" x14ac:dyDescent="0.3">
      <c r="A345" s="12" t="str" cm="1">
        <f t="array" aca="1" ref="A345" ca="1">MegaReplace(D345,$K$5,$L$5)</f>
        <v>68spklnbxqcdshsdhgq889j</v>
      </c>
      <c r="B345" s="12" cm="1">
        <f t="array" aca="1" ref="B345" ca="1">_xlfn.LET(
_xlpm.chars,A345,
_xlpm.ln, LEN(_xlpm.chars),
_xlpm.cr, MID(_xlpm.chars,_xlfn.SEQUENCE(,_xlpm.ln),1),
_xlpm.Nm, IFERROR(--_xlpm.cr,_xlpm.cr),
_xlpm.isN, ISNUMBER(_xlpm.Nm),
_xlpm.fr,_xlfn.XMATCH(TRUE,_xlpm.isN,0),
_xlpm.ls,_xlfn.XMATCH(TRUE,_xlpm.isN,0,-1),
--(INDEX(_xlpm.Nm,1,_xlpm.fr)&amp;INDEX(_xlpm.Nm,1,_xlpm.ls)))</f>
        <v>69</v>
      </c>
      <c r="D345" t="s">
        <v>1771</v>
      </c>
      <c r="E345" s="27" t="str" cm="1">
        <f t="array" ref="E345">_xlfn.LET(
_xlpm.wr,D345,
_xlpm.arr,$K$5:$K$13,
_xlpm.srt,IFERROR(FIND(_xlpm.arr,D345),1000),
_xlpm.rz,_xlfn.HSTACK(_xlpm.arr,_xlpm.srt),
_xlpm.sr,_xlfn._xlws.FILTER(_xlfn._xlws.SORT(_xlpm.rz,2,1),_xlfn.TAKE(_xlfn._xlws.SORT(_xlpm.rz,2),,-1)&lt;1000),
_xlpm.sb, _xlfn.TAKE(_xlpm.sr,,1),
_xlpm.rd, _xlfn.REDUCE(_xlpm.wr,_xlpm.sb,_xlfn.LAMBDA(_xlpm.a,_xlpm.v,SUBSTITUTE(_xlpm.a,_xlpm.v,_xlfn.XLOOKUP(_xlpm.v,$K$5:$K$13,$L$5:$L$13)))),
IFERROR(_xlpm.rd,D345))</f>
        <v>68spklnbxqcdshsdhgq889j</v>
      </c>
      <c r="F345" s="43" t="str" cm="1">
        <f t="array" ref="F345">_xlfn.LET(
_xlpm.wr,D345,
_xlpm.arr,$K$5:$K$13,
_xlpm.srt,IFERROR(FIND(_xlpm.arr,D345),1000),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IFERROR(_xlpm.rd,D345))</f>
        <v>68spklnbxqcdshsdhgq889j</v>
      </c>
      <c r="G345" s="28" cm="1">
        <f t="array" ref="G345">_xlfn.LET(
_xlpm.chars,F345,
_xlpm.ln, LEN(_xlpm.chars),
_xlpm.cr, MID(_xlpm.chars,_xlfn.SEQUENCE(,_xlpm.ln),1),
_xlpm.Nm, IFERROR(--_xlpm.cr,_xlpm.cr),
_xlpm.isN, ISNUMBER(_xlpm.Nm),
_xlpm.fr,_xlfn.XMATCH(TRUE,_xlpm.isN,0),
_xlpm.ls,_xlfn.XMATCH(TRUE,_xlpm.isN,0,-1),
--(INDEX(_xlpm.Nm,1,_xlpm.fr)&amp;INDEX(_xlpm.Nm,1,_xlpm.ls)))</f>
        <v>69</v>
      </c>
      <c r="M345" s="28"/>
    </row>
    <row r="346" spans="1:13" x14ac:dyDescent="0.3">
      <c r="A346" s="12" t="str" cm="1">
        <f t="array" aca="1" ref="A346" ca="1">MegaReplace(D346,$K$5,$L$5)</f>
        <v>jltxcptthj6mszdqt9xkbg89</v>
      </c>
      <c r="B346" s="12" cm="1">
        <f t="array" aca="1" ref="B346" ca="1">_xlfn.LET(
_xlpm.chars,A346,
_xlpm.ln, LEN(_xlpm.chars),
_xlpm.cr, MID(_xlpm.chars,_xlfn.SEQUENCE(,_xlpm.ln),1),
_xlpm.Nm, IFERROR(--_xlpm.cr,_xlpm.cr),
_xlpm.isN, ISNUMBER(_xlpm.Nm),
_xlpm.fr,_xlfn.XMATCH(TRUE,_xlpm.isN,0),
_xlpm.ls,_xlfn.XMATCH(TRUE,_xlpm.isN,0,-1),
--(INDEX(_xlpm.Nm,1,_xlpm.fr)&amp;INDEX(_xlpm.Nm,1,_xlpm.ls)))</f>
        <v>69</v>
      </c>
      <c r="D346" t="s">
        <v>1783</v>
      </c>
      <c r="E346" s="27" t="str" cm="1">
        <f t="array" ref="E346">_xlfn.LET(
_xlpm.wr,D346,
_xlpm.arr,$K$5:$K$13,
_xlpm.srt,IFERROR(FIND(_xlpm.arr,D346),1000),
_xlpm.rz,_xlfn.HSTACK(_xlpm.arr,_xlpm.srt),
_xlpm.sr,_xlfn._xlws.FILTER(_xlfn._xlws.SORT(_xlpm.rz,2,1),_xlfn.TAKE(_xlfn._xlws.SORT(_xlpm.rz,2),,-1)&lt;1000),
_xlpm.sb, _xlfn.TAKE(_xlpm.sr,,1),
_xlpm.rd, _xlfn.REDUCE(_xlpm.wr,_xlpm.sb,_xlfn.LAMBDA(_xlpm.a,_xlpm.v,SUBSTITUTE(_xlpm.a,_xlpm.v,_xlfn.XLOOKUP(_xlpm.v,$K$5:$K$13,$L$5:$L$13)))),
IFERROR(_xlpm.rd,D346))</f>
        <v>jltxcptthj6mszdqt9xkbg89</v>
      </c>
      <c r="F346" s="43" t="str" cm="1">
        <f t="array" ref="F346">_xlfn.LET(
_xlpm.wr,D346,
_xlpm.arr,$K$5:$K$13,
_xlpm.srt,IFERROR(FIND(_xlpm.arr,D346),1000),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IFERROR(_xlpm.rd,D346))</f>
        <v>jltxcptthj6mszdqt9xkbg89</v>
      </c>
      <c r="G346" s="28" cm="1">
        <f t="array" ref="G346">_xlfn.LET(
_xlpm.chars,F346,
_xlpm.ln, LEN(_xlpm.chars),
_xlpm.cr, MID(_xlpm.chars,_xlfn.SEQUENCE(,_xlpm.ln),1),
_xlpm.Nm, IFERROR(--_xlpm.cr,_xlpm.cr),
_xlpm.isN, ISNUMBER(_xlpm.Nm),
_xlpm.fr,_xlfn.XMATCH(TRUE,_xlpm.isN,0),
_xlpm.ls,_xlfn.XMATCH(TRUE,_xlpm.isN,0,-1),
--(INDEX(_xlpm.Nm,1,_xlpm.fr)&amp;INDEX(_xlpm.Nm,1,_xlpm.ls)))</f>
        <v>69</v>
      </c>
      <c r="M346" s="28"/>
    </row>
    <row r="347" spans="1:13" x14ac:dyDescent="0.3">
      <c r="A347" s="12" t="str" cm="1">
        <f t="array" aca="1" ref="A347" ca="1">MegaReplace(D347,$K$5,$L$5)</f>
        <v>p6jsxflvtp79</v>
      </c>
      <c r="B347" s="12" cm="1">
        <f t="array" aca="1" ref="B347" ca="1">_xlfn.LET(
_xlpm.chars,A347,
_xlpm.ln, LEN(_xlpm.chars),
_xlpm.cr, MID(_xlpm.chars,_xlfn.SEQUENCE(,_xlpm.ln),1),
_xlpm.Nm, IFERROR(--_xlpm.cr,_xlpm.cr),
_xlpm.isN, ISNUMBER(_xlpm.Nm),
_xlpm.fr,_xlfn.XMATCH(TRUE,_xlpm.isN,0),
_xlpm.ls,_xlfn.XMATCH(TRUE,_xlpm.isN,0,-1),
--(INDEX(_xlpm.Nm,1,_xlpm.fr)&amp;INDEX(_xlpm.Nm,1,_xlpm.ls)))</f>
        <v>69</v>
      </c>
      <c r="D347" t="s">
        <v>1940</v>
      </c>
      <c r="E347" s="27" t="str" cm="1">
        <f t="array" ref="E347">_xlfn.LET(
_xlpm.wr,D347,
_xlpm.arr,$K$5:$K$13,
_xlpm.srt,IFERROR(FIND(_xlpm.arr,D347),1000),
_xlpm.rz,_xlfn.HSTACK(_xlpm.arr,_xlpm.srt),
_xlpm.sr,_xlfn._xlws.FILTER(_xlfn._xlws.SORT(_xlpm.rz,2,1),_xlfn.TAKE(_xlfn._xlws.SORT(_xlpm.rz,2),,-1)&lt;1000),
_xlpm.sb, _xlfn.TAKE(_xlpm.sr,,1),
_xlpm.rd, _xlfn.REDUCE(_xlpm.wr,_xlpm.sb,_xlfn.LAMBDA(_xlpm.a,_xlpm.v,SUBSTITUTE(_xlpm.a,_xlpm.v,_xlfn.XLOOKUP(_xlpm.v,$K$5:$K$13,$L$5:$L$13)))),
IFERROR(_xlpm.rd,D347))</f>
        <v>p6jsxflvtp79</v>
      </c>
      <c r="F347" s="43" t="str" cm="1">
        <f t="array" ref="F347">_xlfn.LET(
_xlpm.wr,D347,
_xlpm.arr,$K$5:$K$13,
_xlpm.srt,IFERROR(FIND(_xlpm.arr,D347),1000),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IFERROR(_xlpm.rd,D347))</f>
        <v>p6jsxflvtp79</v>
      </c>
      <c r="G347" s="28" cm="1">
        <f t="array" ref="G347">_xlfn.LET(
_xlpm.chars,F347,
_xlpm.ln, LEN(_xlpm.chars),
_xlpm.cr, MID(_xlpm.chars,_xlfn.SEQUENCE(,_xlpm.ln),1),
_xlpm.Nm, IFERROR(--_xlpm.cr,_xlpm.cr),
_xlpm.isN, ISNUMBER(_xlpm.Nm),
_xlpm.fr,_xlfn.XMATCH(TRUE,_xlpm.isN,0),
_xlpm.ls,_xlfn.XMATCH(TRUE,_xlpm.isN,0,-1),
--(INDEX(_xlpm.Nm,1,_xlpm.fr)&amp;INDEX(_xlpm.Nm,1,_xlpm.ls)))</f>
        <v>69</v>
      </c>
      <c r="M347" s="28"/>
    </row>
    <row r="348" spans="1:13" x14ac:dyDescent="0.3">
      <c r="A348" s="12" t="str" cm="1">
        <f t="array" aca="1" ref="A348" ca="1">MegaReplace(D348,$K$5,$L$5)</f>
        <v>zvqvpxjgbhd6nph8529</v>
      </c>
      <c r="B348" s="12" cm="1">
        <f t="array" aca="1" ref="B348" ca="1">_xlfn.LET(
_xlpm.chars,A348,
_xlpm.ln, LEN(_xlpm.chars),
_xlpm.cr, MID(_xlpm.chars,_xlfn.SEQUENCE(,_xlpm.ln),1),
_xlpm.Nm, IFERROR(--_xlpm.cr,_xlpm.cr),
_xlpm.isN, ISNUMBER(_xlpm.Nm),
_xlpm.fr,_xlfn.XMATCH(TRUE,_xlpm.isN,0),
_xlpm.ls,_xlfn.XMATCH(TRUE,_xlpm.isN,0,-1),
--(INDEX(_xlpm.Nm,1,_xlpm.fr)&amp;INDEX(_xlpm.Nm,1,_xlpm.ls)))</f>
        <v>69</v>
      </c>
      <c r="D348" t="s">
        <v>1985</v>
      </c>
      <c r="E348" s="27" t="str" cm="1">
        <f t="array" ref="E348">_xlfn.LET(
_xlpm.wr,D348,
_xlpm.arr,$K$5:$K$13,
_xlpm.srt,IFERROR(FIND(_xlpm.arr,D348),1000),
_xlpm.rz,_xlfn.HSTACK(_xlpm.arr,_xlpm.srt),
_xlpm.sr,_xlfn._xlws.FILTER(_xlfn._xlws.SORT(_xlpm.rz,2,1),_xlfn.TAKE(_xlfn._xlws.SORT(_xlpm.rz,2),,-1)&lt;1000),
_xlpm.sb, _xlfn.TAKE(_xlpm.sr,,1),
_xlpm.rd, _xlfn.REDUCE(_xlpm.wr,_xlpm.sb,_xlfn.LAMBDA(_xlpm.a,_xlpm.v,SUBSTITUTE(_xlpm.a,_xlpm.v,_xlfn.XLOOKUP(_xlpm.v,$K$5:$K$13,$L$5:$L$13)))),
IFERROR(_xlpm.rd,D348))</f>
        <v>zvqvpxjgbhd6nph8529</v>
      </c>
      <c r="F348" s="43" t="str" cm="1">
        <f t="array" ref="F348">_xlfn.LET(
_xlpm.wr,D348,
_xlpm.arr,$K$5:$K$13,
_xlpm.srt,IFERROR(FIND(_xlpm.arr,D348),1000),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IFERROR(_xlpm.rd,D348))</f>
        <v>zvqvpxjgbhd6nph8529</v>
      </c>
      <c r="G348" s="28" cm="1">
        <f t="array" ref="G348">_xlfn.LET(
_xlpm.chars,F348,
_xlpm.ln, LEN(_xlpm.chars),
_xlpm.cr, MID(_xlpm.chars,_xlfn.SEQUENCE(,_xlpm.ln),1),
_xlpm.Nm, IFERROR(--_xlpm.cr,_xlpm.cr),
_xlpm.isN, ISNUMBER(_xlpm.Nm),
_xlpm.fr,_xlfn.XMATCH(TRUE,_xlpm.isN,0),
_xlpm.ls,_xlfn.XMATCH(TRUE,_xlpm.isN,0,-1),
--(INDEX(_xlpm.Nm,1,_xlpm.fr)&amp;INDEX(_xlpm.Nm,1,_xlpm.ls)))</f>
        <v>69</v>
      </c>
      <c r="M348" s="28"/>
    </row>
    <row r="349" spans="1:13" x14ac:dyDescent="0.3">
      <c r="A349" s="12" t="str" cm="1">
        <f t="array" aca="1" ref="A349" ca="1">MegaReplace(D349,$K$5,$L$5)</f>
        <v>6946lpmmhmzlbtvtrpxsjlldvqj9qvdsfdzft</v>
      </c>
      <c r="B349" s="12" cm="1">
        <f t="array" aca="1" ref="B349" ca="1">_xlfn.LET(
_xlpm.chars,A349,
_xlpm.ln, LEN(_xlpm.chars),
_xlpm.cr, MID(_xlpm.chars,_xlfn.SEQUENCE(,_xlpm.ln),1),
_xlpm.Nm, IFERROR(--_xlpm.cr,_xlpm.cr),
_xlpm.isN, ISNUMBER(_xlpm.Nm),
_xlpm.fr,_xlfn.XMATCH(TRUE,_xlpm.isN,0),
_xlpm.ls,_xlfn.XMATCH(TRUE,_xlpm.isN,0,-1),
--(INDEX(_xlpm.Nm,1,_xlpm.fr)&amp;INDEX(_xlpm.Nm,1,_xlpm.ls)))</f>
        <v>69</v>
      </c>
      <c r="D349" t="s">
        <v>2127</v>
      </c>
      <c r="E349" s="27" t="str" cm="1">
        <f t="array" ref="E349">_xlfn.LET(
_xlpm.wr,D349,
_xlpm.arr,$K$5:$K$13,
_xlpm.srt,IFERROR(FIND(_xlpm.arr,D349),1000),
_xlpm.rz,_xlfn.HSTACK(_xlpm.arr,_xlpm.srt),
_xlpm.sr,_xlfn._xlws.FILTER(_xlfn._xlws.SORT(_xlpm.rz,2,1),_xlfn.TAKE(_xlfn._xlws.SORT(_xlpm.rz,2),,-1)&lt;1000),
_xlpm.sb, _xlfn.TAKE(_xlpm.sr,,1),
_xlpm.rd, _xlfn.REDUCE(_xlpm.wr,_xlpm.sb,_xlfn.LAMBDA(_xlpm.a,_xlpm.v,SUBSTITUTE(_xlpm.a,_xlpm.v,_xlfn.XLOOKUP(_xlpm.v,$K$5:$K$13,$L$5:$L$13)))),
IFERROR(_xlpm.rd,D349))</f>
        <v>6946lpmmhmzlbtvtrpxsjlldvqj9qvdsfdzft</v>
      </c>
      <c r="F349" s="43" t="str" cm="1">
        <f t="array" ref="F349">_xlfn.LET(
_xlpm.wr,D349,
_xlpm.arr,$K$5:$K$13,
_xlpm.srt,IFERROR(FIND(_xlpm.arr,D349),1000),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IFERROR(_xlpm.rd,D349))</f>
        <v>6946lpmmhmzlbtvtrpxsjlldvqj9qvdsfdzft</v>
      </c>
      <c r="G349" s="28" cm="1">
        <f t="array" ref="G349">_xlfn.LET(
_xlpm.chars,F349,
_xlpm.ln, LEN(_xlpm.chars),
_xlpm.cr, MID(_xlpm.chars,_xlfn.SEQUENCE(,_xlpm.ln),1),
_xlpm.Nm, IFERROR(--_xlpm.cr,_xlpm.cr),
_xlpm.isN, ISNUMBER(_xlpm.Nm),
_xlpm.fr,_xlfn.XMATCH(TRUE,_xlpm.isN,0),
_xlpm.ls,_xlfn.XMATCH(TRUE,_xlpm.isN,0,-1),
--(INDEX(_xlpm.Nm,1,_xlpm.fr)&amp;INDEX(_xlpm.Nm,1,_xlpm.ls)))</f>
        <v>69</v>
      </c>
      <c r="M349" s="28"/>
    </row>
    <row r="350" spans="1:13" x14ac:dyDescent="0.3">
      <c r="A350" s="12" t="str" cm="1">
        <f t="array" aca="1" ref="A350" ca="1">MegaReplace(D350,$K$5,$L$5)</f>
        <v>66359zpvc</v>
      </c>
      <c r="B350" s="12" cm="1">
        <f t="array" aca="1" ref="B350" ca="1">_xlfn.LET(
_xlpm.chars,A350,
_xlpm.ln, LEN(_xlpm.chars),
_xlpm.cr, MID(_xlpm.chars,_xlfn.SEQUENCE(,_xlpm.ln),1),
_xlpm.Nm, IFERROR(--_xlpm.cr,_xlpm.cr),
_xlpm.isN, ISNUMBER(_xlpm.Nm),
_xlpm.fr,_xlfn.XMATCH(TRUE,_xlpm.isN,0),
_xlpm.ls,_xlfn.XMATCH(TRUE,_xlpm.isN,0,-1),
--(INDEX(_xlpm.Nm,1,_xlpm.fr)&amp;INDEX(_xlpm.Nm,1,_xlpm.ls)))</f>
        <v>69</v>
      </c>
      <c r="D350" t="s">
        <v>2211</v>
      </c>
      <c r="E350" s="27" t="str" cm="1">
        <f t="array" ref="E350">_xlfn.LET(
_xlpm.wr,D350,
_xlpm.arr,$K$5:$K$13,
_xlpm.srt,IFERROR(FIND(_xlpm.arr,D350),1000),
_xlpm.rz,_xlfn.HSTACK(_xlpm.arr,_xlpm.srt),
_xlpm.sr,_xlfn._xlws.FILTER(_xlfn._xlws.SORT(_xlpm.rz,2,1),_xlfn.TAKE(_xlfn._xlws.SORT(_xlpm.rz,2),,-1)&lt;1000),
_xlpm.sb, _xlfn.TAKE(_xlpm.sr,,1),
_xlpm.rd, _xlfn.REDUCE(_xlpm.wr,_xlpm.sb,_xlfn.LAMBDA(_xlpm.a,_xlpm.v,SUBSTITUTE(_xlpm.a,_xlpm.v,_xlfn.XLOOKUP(_xlpm.v,$K$5:$K$13,$L$5:$L$13)))),
IFERROR(_xlpm.rd,D350))</f>
        <v>66359zpvc</v>
      </c>
      <c r="F350" s="43" t="str" cm="1">
        <f t="array" ref="F350">_xlfn.LET(
_xlpm.wr,D350,
_xlpm.arr,$K$5:$K$13,
_xlpm.srt,IFERROR(FIND(_xlpm.arr,D350),1000),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IFERROR(_xlpm.rd,D350))</f>
        <v>66359zpvc</v>
      </c>
      <c r="G350" s="28" cm="1">
        <f t="array" ref="G350">_xlfn.LET(
_xlpm.chars,F350,
_xlpm.ln, LEN(_xlpm.chars),
_xlpm.cr, MID(_xlpm.chars,_xlfn.SEQUENCE(,_xlpm.ln),1),
_xlpm.Nm, IFERROR(--_xlpm.cr,_xlpm.cr),
_xlpm.isN, ISNUMBER(_xlpm.Nm),
_xlpm.fr,_xlfn.XMATCH(TRUE,_xlpm.isN,0),
_xlpm.ls,_xlfn.XMATCH(TRUE,_xlpm.isN,0,-1),
--(INDEX(_xlpm.Nm,1,_xlpm.fr)&amp;INDEX(_xlpm.Nm,1,_xlpm.ls)))</f>
        <v>69</v>
      </c>
      <c r="M350" s="28"/>
    </row>
    <row r="351" spans="1:13" x14ac:dyDescent="0.3">
      <c r="A351" s="12" t="str" cm="1">
        <f t="array" aca="1" ref="A351" ca="1">MegaReplace(D351,$K$5,$L$5)</f>
        <v>62c53429prxbqhjf</v>
      </c>
      <c r="B351" s="12" cm="1">
        <f t="array" aca="1" ref="B351" ca="1">_xlfn.LET(
_xlpm.chars,A351,
_xlpm.ln, LEN(_xlpm.chars),
_xlpm.cr, MID(_xlpm.chars,_xlfn.SEQUENCE(,_xlpm.ln),1),
_xlpm.Nm, IFERROR(--_xlpm.cr,_xlpm.cr),
_xlpm.isN, ISNUMBER(_xlpm.Nm),
_xlpm.fr,_xlfn.XMATCH(TRUE,_xlpm.isN,0),
_xlpm.ls,_xlfn.XMATCH(TRUE,_xlpm.isN,0,-1),
--(INDEX(_xlpm.Nm,1,_xlpm.fr)&amp;INDEX(_xlpm.Nm,1,_xlpm.ls)))</f>
        <v>69</v>
      </c>
      <c r="D351" t="s">
        <v>2218</v>
      </c>
      <c r="E351" s="27" t="str" cm="1">
        <f t="array" ref="E351">_xlfn.LET(
_xlpm.wr,D351,
_xlpm.arr,$K$5:$K$13,
_xlpm.srt,IFERROR(FIND(_xlpm.arr,D351),1000),
_xlpm.rz,_xlfn.HSTACK(_xlpm.arr,_xlpm.srt),
_xlpm.sr,_xlfn._xlws.FILTER(_xlfn._xlws.SORT(_xlpm.rz,2,1),_xlfn.TAKE(_xlfn._xlws.SORT(_xlpm.rz,2),,-1)&lt;1000),
_xlpm.sb, _xlfn.TAKE(_xlpm.sr,,1),
_xlpm.rd, _xlfn.REDUCE(_xlpm.wr,_xlpm.sb,_xlfn.LAMBDA(_xlpm.a,_xlpm.v,SUBSTITUTE(_xlpm.a,_xlpm.v,_xlfn.XLOOKUP(_xlpm.v,$K$5:$K$13,$L$5:$L$13)))),
IFERROR(_xlpm.rd,D351))</f>
        <v>62c53429prxbqhjf</v>
      </c>
      <c r="F351" s="43" t="str" cm="1">
        <f t="array" ref="F351">_xlfn.LET(
_xlpm.wr,D351,
_xlpm.arr,$K$5:$K$13,
_xlpm.srt,IFERROR(FIND(_xlpm.arr,D351),1000),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IFERROR(_xlpm.rd,D351))</f>
        <v>62c53429prxbqhjf</v>
      </c>
      <c r="G351" s="28" cm="1">
        <f t="array" ref="G351">_xlfn.LET(
_xlpm.chars,F351,
_xlpm.ln, LEN(_xlpm.chars),
_xlpm.cr, MID(_xlpm.chars,_xlfn.SEQUENCE(,_xlpm.ln),1),
_xlpm.Nm, IFERROR(--_xlpm.cr,_xlpm.cr),
_xlpm.isN, ISNUMBER(_xlpm.Nm),
_xlpm.fr,_xlfn.XMATCH(TRUE,_xlpm.isN,0),
_xlpm.ls,_xlfn.XMATCH(TRUE,_xlpm.isN,0,-1),
--(INDEX(_xlpm.Nm,1,_xlpm.fr)&amp;INDEX(_xlpm.Nm,1,_xlpm.ls)))</f>
        <v>69</v>
      </c>
      <c r="M351" s="28"/>
    </row>
    <row r="352" spans="1:13" x14ac:dyDescent="0.3">
      <c r="A352" s="12" t="str" cm="1">
        <f t="array" aca="1" ref="A352" ca="1">MegaReplace(D352,$K$5,$L$5)</f>
        <v>679dczm</v>
      </c>
      <c r="B352" s="12" cm="1">
        <f t="array" aca="1" ref="B352" ca="1">_xlfn.LET(
_xlpm.chars,A352,
_xlpm.ln, LEN(_xlpm.chars),
_xlpm.cr, MID(_xlpm.chars,_xlfn.SEQUENCE(,_xlpm.ln),1),
_xlpm.Nm, IFERROR(--_xlpm.cr,_xlpm.cr),
_xlpm.isN, ISNUMBER(_xlpm.Nm),
_xlpm.fr,_xlfn.XMATCH(TRUE,_xlpm.isN,0),
_xlpm.ls,_xlfn.XMATCH(TRUE,_xlpm.isN,0,-1),
--(INDEX(_xlpm.Nm,1,_xlpm.fr)&amp;INDEX(_xlpm.Nm,1,_xlpm.ls)))</f>
        <v>69</v>
      </c>
      <c r="D352" t="s">
        <v>2280</v>
      </c>
      <c r="E352" s="27" t="str" cm="1">
        <f t="array" ref="E352">_xlfn.LET(
_xlpm.wr,D352,
_xlpm.arr,$K$5:$K$13,
_xlpm.srt,IFERROR(FIND(_xlpm.arr,D352),1000),
_xlpm.rz,_xlfn.HSTACK(_xlpm.arr,_xlpm.srt),
_xlpm.sr,_xlfn._xlws.FILTER(_xlfn._xlws.SORT(_xlpm.rz,2,1),_xlfn.TAKE(_xlfn._xlws.SORT(_xlpm.rz,2),,-1)&lt;1000),
_xlpm.sb, _xlfn.TAKE(_xlpm.sr,,1),
_xlpm.rd, _xlfn.REDUCE(_xlpm.wr,_xlpm.sb,_xlfn.LAMBDA(_xlpm.a,_xlpm.v,SUBSTITUTE(_xlpm.a,_xlpm.v,_xlfn.XLOOKUP(_xlpm.v,$K$5:$K$13,$L$5:$L$13)))),
IFERROR(_xlpm.rd,D352))</f>
        <v>679dczm</v>
      </c>
      <c r="F352" s="43" t="str" cm="1">
        <f t="array" ref="F352">_xlfn.LET(
_xlpm.wr,D352,
_xlpm.arr,$K$5:$K$13,
_xlpm.srt,IFERROR(FIND(_xlpm.arr,D352),1000),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IFERROR(_xlpm.rd,D352))</f>
        <v>679dczm</v>
      </c>
      <c r="G352" s="28" cm="1">
        <f t="array" ref="G352">_xlfn.LET(
_xlpm.chars,F352,
_xlpm.ln, LEN(_xlpm.chars),
_xlpm.cr, MID(_xlpm.chars,_xlfn.SEQUENCE(,_xlpm.ln),1),
_xlpm.Nm, IFERROR(--_xlpm.cr,_xlpm.cr),
_xlpm.isN, ISNUMBER(_xlpm.Nm),
_xlpm.fr,_xlfn.XMATCH(TRUE,_xlpm.isN,0),
_xlpm.ls,_xlfn.XMATCH(TRUE,_xlpm.isN,0,-1),
--(INDEX(_xlpm.Nm,1,_xlpm.fr)&amp;INDEX(_xlpm.Nm,1,_xlpm.ls)))</f>
        <v>69</v>
      </c>
      <c r="M352" s="28"/>
    </row>
    <row r="353" spans="1:13" x14ac:dyDescent="0.3">
      <c r="A353" s="12" t="str" cm="1">
        <f t="array" aca="1" ref="A353" ca="1">MegaReplace(D353,$K$5,$L$5)</f>
        <v>d6664dzvqdnqlssj99</v>
      </c>
      <c r="B353" s="12" cm="1">
        <f t="array" aca="1" ref="B353" ca="1">_xlfn.LET(
_xlpm.chars,A353,
_xlpm.ln, LEN(_xlpm.chars),
_xlpm.cr, MID(_xlpm.chars,_xlfn.SEQUENCE(,_xlpm.ln),1),
_xlpm.Nm, IFERROR(--_xlpm.cr,_xlpm.cr),
_xlpm.isN, ISNUMBER(_xlpm.Nm),
_xlpm.fr,_xlfn.XMATCH(TRUE,_xlpm.isN,0),
_xlpm.ls,_xlfn.XMATCH(TRUE,_xlpm.isN,0,-1),
--(INDEX(_xlpm.Nm,1,_xlpm.fr)&amp;INDEX(_xlpm.Nm,1,_xlpm.ls)))</f>
        <v>69</v>
      </c>
      <c r="D353" t="s">
        <v>2328</v>
      </c>
      <c r="E353" s="27" t="str" cm="1">
        <f t="array" ref="E353">_xlfn.LET(
_xlpm.wr,D353,
_xlpm.arr,$K$5:$K$13,
_xlpm.srt,IFERROR(FIND(_xlpm.arr,D353),1000),
_xlpm.rz,_xlfn.HSTACK(_xlpm.arr,_xlpm.srt),
_xlpm.sr,_xlfn._xlws.FILTER(_xlfn._xlws.SORT(_xlpm.rz,2,1),_xlfn.TAKE(_xlfn._xlws.SORT(_xlpm.rz,2),,-1)&lt;1000),
_xlpm.sb, _xlfn.TAKE(_xlpm.sr,,1),
_xlpm.rd, _xlfn.REDUCE(_xlpm.wr,_xlpm.sb,_xlfn.LAMBDA(_xlpm.a,_xlpm.v,SUBSTITUTE(_xlpm.a,_xlpm.v,_xlfn.XLOOKUP(_xlpm.v,$K$5:$K$13,$L$5:$L$13)))),
IFERROR(_xlpm.rd,D353))</f>
        <v>d6664dzvqdnqlssj99</v>
      </c>
      <c r="F353" s="43" t="str" cm="1">
        <f t="array" ref="F353">_xlfn.LET(
_xlpm.wr,D353,
_xlpm.arr,$K$5:$K$13,
_xlpm.srt,IFERROR(FIND(_xlpm.arr,D353),1000),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IFERROR(_xlpm.rd,D353))</f>
        <v>d6664dzvqdnqlssj99</v>
      </c>
      <c r="G353" s="28" cm="1">
        <f t="array" ref="G353">_xlfn.LET(
_xlpm.chars,F353,
_xlpm.ln, LEN(_xlpm.chars),
_xlpm.cr, MID(_xlpm.chars,_xlfn.SEQUENCE(,_xlpm.ln),1),
_xlpm.Nm, IFERROR(--_xlpm.cr,_xlpm.cr),
_xlpm.isN, ISNUMBER(_xlpm.Nm),
_xlpm.fr,_xlfn.XMATCH(TRUE,_xlpm.isN,0),
_xlpm.ls,_xlfn.XMATCH(TRUE,_xlpm.isN,0,-1),
--(INDEX(_xlpm.Nm,1,_xlpm.fr)&amp;INDEX(_xlpm.Nm,1,_xlpm.ls)))</f>
        <v>69</v>
      </c>
      <c r="M353" s="28"/>
    </row>
    <row r="354" spans="1:13" x14ac:dyDescent="0.3">
      <c r="A354" s="12" t="str" cm="1">
        <f t="array" aca="1" ref="A354" ca="1">MegaReplace(D354,$K$5,$L$5)</f>
        <v>6tcghtcbcgh9xgz319</v>
      </c>
      <c r="B354" s="12" cm="1">
        <f t="array" aca="1" ref="B354" ca="1">_xlfn.LET(
_xlpm.chars,A354,
_xlpm.ln, LEN(_xlpm.chars),
_xlpm.cr, MID(_xlpm.chars,_xlfn.SEQUENCE(,_xlpm.ln),1),
_xlpm.Nm, IFERROR(--_xlpm.cr,_xlpm.cr),
_xlpm.isN, ISNUMBER(_xlpm.Nm),
_xlpm.fr,_xlfn.XMATCH(TRUE,_xlpm.isN,0),
_xlpm.ls,_xlfn.XMATCH(TRUE,_xlpm.isN,0,-1),
--(INDEX(_xlpm.Nm,1,_xlpm.fr)&amp;INDEX(_xlpm.Nm,1,_xlpm.ls)))</f>
        <v>69</v>
      </c>
      <c r="D354" t="s">
        <v>2385</v>
      </c>
      <c r="E354" s="27" t="str" cm="1">
        <f t="array" ref="E354">_xlfn.LET(
_xlpm.wr,D354,
_xlpm.arr,$K$5:$K$13,
_xlpm.srt,IFERROR(FIND(_xlpm.arr,D354),1000),
_xlpm.rz,_xlfn.HSTACK(_xlpm.arr,_xlpm.srt),
_xlpm.sr,_xlfn._xlws.FILTER(_xlfn._xlws.SORT(_xlpm.rz,2,1),_xlfn.TAKE(_xlfn._xlws.SORT(_xlpm.rz,2),,-1)&lt;1000),
_xlpm.sb, _xlfn.TAKE(_xlpm.sr,,1),
_xlpm.rd, _xlfn.REDUCE(_xlpm.wr,_xlpm.sb,_xlfn.LAMBDA(_xlpm.a,_xlpm.v,SUBSTITUTE(_xlpm.a,_xlpm.v,_xlfn.XLOOKUP(_xlpm.v,$K$5:$K$13,$L$5:$L$13)))),
IFERROR(_xlpm.rd,D354))</f>
        <v>6tcghtcbcgh9xgz319</v>
      </c>
      <c r="F354" s="43" t="str" cm="1">
        <f t="array" ref="F354">_xlfn.LET(
_xlpm.wr,D354,
_xlpm.arr,$K$5:$K$13,
_xlpm.srt,IFERROR(FIND(_xlpm.arr,D354),1000),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IFERROR(_xlpm.rd,D354))</f>
        <v>6tcghtcbcgh9xgz319</v>
      </c>
      <c r="G354" s="28" cm="1">
        <f t="array" ref="G354">_xlfn.LET(
_xlpm.chars,F354,
_xlpm.ln, LEN(_xlpm.chars),
_xlpm.cr, MID(_xlpm.chars,_xlfn.SEQUENCE(,_xlpm.ln),1),
_xlpm.Nm, IFERROR(--_xlpm.cr,_xlpm.cr),
_xlpm.isN, ISNUMBER(_xlpm.Nm),
_xlpm.fr,_xlfn.XMATCH(TRUE,_xlpm.isN,0),
_xlpm.ls,_xlfn.XMATCH(TRUE,_xlpm.isN,0,-1),
--(INDEX(_xlpm.Nm,1,_xlpm.fr)&amp;INDEX(_xlpm.Nm,1,_xlpm.ls)))</f>
        <v>69</v>
      </c>
      <c r="M354" s="28"/>
    </row>
    <row r="355" spans="1:13" x14ac:dyDescent="0.3">
      <c r="A355" s="12" t="str" cm="1">
        <f t="array" aca="1" ref="A355" ca="1">MegaReplace(D355,$K$5,$L$5)</f>
        <v>6tjvvtrhbglnt11bflzxmzvtr9ngd</v>
      </c>
      <c r="B355" s="12" cm="1">
        <f t="array" aca="1" ref="B355" ca="1">_xlfn.LET(
_xlpm.chars,A355,
_xlpm.ln, LEN(_xlpm.chars),
_xlpm.cr, MID(_xlpm.chars,_xlfn.SEQUENCE(,_xlpm.ln),1),
_xlpm.Nm, IFERROR(--_xlpm.cr,_xlpm.cr),
_xlpm.isN, ISNUMBER(_xlpm.Nm),
_xlpm.fr,_xlfn.XMATCH(TRUE,_xlpm.isN,0),
_xlpm.ls,_xlfn.XMATCH(TRUE,_xlpm.isN,0,-1),
--(INDEX(_xlpm.Nm,1,_xlpm.fr)&amp;INDEX(_xlpm.Nm,1,_xlpm.ls)))</f>
        <v>69</v>
      </c>
      <c r="D355" t="s">
        <v>2459</v>
      </c>
      <c r="E355" s="27" t="str" cm="1">
        <f t="array" ref="E355">_xlfn.LET(
_xlpm.wr,D355,
_xlpm.arr,$K$5:$K$13,
_xlpm.srt,IFERROR(FIND(_xlpm.arr,D355),1000),
_xlpm.rz,_xlfn.HSTACK(_xlpm.arr,_xlpm.srt),
_xlpm.sr,_xlfn._xlws.FILTER(_xlfn._xlws.SORT(_xlpm.rz,2,1),_xlfn.TAKE(_xlfn._xlws.SORT(_xlpm.rz,2),,-1)&lt;1000),
_xlpm.sb, _xlfn.TAKE(_xlpm.sr,,1),
_xlpm.rd, _xlfn.REDUCE(_xlpm.wr,_xlpm.sb,_xlfn.LAMBDA(_xlpm.a,_xlpm.v,SUBSTITUTE(_xlpm.a,_xlpm.v,_xlfn.XLOOKUP(_xlpm.v,$K$5:$K$13,$L$5:$L$13)))),
IFERROR(_xlpm.rd,D355))</f>
        <v>6tjvvtrhbglnt11bflzxmzvtr9ngd</v>
      </c>
      <c r="F355" s="43" t="str" cm="1">
        <f t="array" ref="F355">_xlfn.LET(
_xlpm.wr,D355,
_xlpm.arr,$K$5:$K$13,
_xlpm.srt,IFERROR(FIND(_xlpm.arr,D355),1000),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IFERROR(_xlpm.rd,D355))</f>
        <v>6tjvvtrhbglnt11bflzxmzvtr9ngd</v>
      </c>
      <c r="G355" s="28" cm="1">
        <f t="array" ref="G355">_xlfn.LET(
_xlpm.chars,F355,
_xlpm.ln, LEN(_xlpm.chars),
_xlpm.cr, MID(_xlpm.chars,_xlfn.SEQUENCE(,_xlpm.ln),1),
_xlpm.Nm, IFERROR(--_xlpm.cr,_xlpm.cr),
_xlpm.isN, ISNUMBER(_xlpm.Nm),
_xlpm.fr,_xlfn.XMATCH(TRUE,_xlpm.isN,0),
_xlpm.ls,_xlfn.XMATCH(TRUE,_xlpm.isN,0,-1),
--(INDEX(_xlpm.Nm,1,_xlpm.fr)&amp;INDEX(_xlpm.Nm,1,_xlpm.ls)))</f>
        <v>69</v>
      </c>
      <c r="M355" s="28"/>
    </row>
    <row r="356" spans="1:13" x14ac:dyDescent="0.3">
      <c r="A356" s="12" t="str" cm="1">
        <f t="array" aca="1" ref="A356" ca="1">MegaReplace(D356,$K$5,$L$5)</f>
        <v>scqbffjvdjhsrf6729</v>
      </c>
      <c r="B356" s="12" cm="1">
        <f t="array" aca="1" ref="B356" ca="1">_xlfn.LET(
_xlpm.chars,A356,
_xlpm.ln, LEN(_xlpm.chars),
_xlpm.cr, MID(_xlpm.chars,_xlfn.SEQUENCE(,_xlpm.ln),1),
_xlpm.Nm, IFERROR(--_xlpm.cr,_xlpm.cr),
_xlpm.isN, ISNUMBER(_xlpm.Nm),
_xlpm.fr,_xlfn.XMATCH(TRUE,_xlpm.isN,0),
_xlpm.ls,_xlfn.XMATCH(TRUE,_xlpm.isN,0,-1),
--(INDEX(_xlpm.Nm,1,_xlpm.fr)&amp;INDEX(_xlpm.Nm,1,_xlpm.ls)))</f>
        <v>69</v>
      </c>
      <c r="D356" t="s">
        <v>2661</v>
      </c>
      <c r="E356" s="27" t="str" cm="1">
        <f t="array" ref="E356">_xlfn.LET(
_xlpm.wr,D356,
_xlpm.arr,$K$5:$K$13,
_xlpm.srt,IFERROR(FIND(_xlpm.arr,D356),1000),
_xlpm.rz,_xlfn.HSTACK(_xlpm.arr,_xlpm.srt),
_xlpm.sr,_xlfn._xlws.FILTER(_xlfn._xlws.SORT(_xlpm.rz,2,1),_xlfn.TAKE(_xlfn._xlws.SORT(_xlpm.rz,2),,-1)&lt;1000),
_xlpm.sb, _xlfn.TAKE(_xlpm.sr,,1),
_xlpm.rd, _xlfn.REDUCE(_xlpm.wr,_xlpm.sb,_xlfn.LAMBDA(_xlpm.a,_xlpm.v,SUBSTITUTE(_xlpm.a,_xlpm.v,_xlfn.XLOOKUP(_xlpm.v,$K$5:$K$13,$L$5:$L$13)))),
IFERROR(_xlpm.rd,D356))</f>
        <v>scqbffjvdjhsrf6729</v>
      </c>
      <c r="F356" s="43" t="str" cm="1">
        <f t="array" ref="F356">_xlfn.LET(
_xlpm.wr,D356,
_xlpm.arr,$K$5:$K$13,
_xlpm.srt,IFERROR(FIND(_xlpm.arr,D356),1000),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IFERROR(_xlpm.rd,D356))</f>
        <v>scqbffjvdjhsrf6729</v>
      </c>
      <c r="G356" s="28" cm="1">
        <f t="array" ref="G356">_xlfn.LET(
_xlpm.chars,F356,
_xlpm.ln, LEN(_xlpm.chars),
_xlpm.cr, MID(_xlpm.chars,_xlfn.SEQUENCE(,_xlpm.ln),1),
_xlpm.Nm, IFERROR(--_xlpm.cr,_xlpm.cr),
_xlpm.isN, ISNUMBER(_xlpm.Nm),
_xlpm.fr,_xlfn.XMATCH(TRUE,_xlpm.isN,0),
_xlpm.ls,_xlfn.XMATCH(TRUE,_xlpm.isN,0,-1),
--(INDEX(_xlpm.Nm,1,_xlpm.fr)&amp;INDEX(_xlpm.Nm,1,_xlpm.ls)))</f>
        <v>69</v>
      </c>
      <c r="M356" s="28"/>
    </row>
    <row r="357" spans="1:13" x14ac:dyDescent="0.3">
      <c r="A357" s="12" t="str" cm="1">
        <f t="array" aca="1" ref="A357" ca="1">MegaReplace(D357,$K$5,$L$5)</f>
        <v>6db6219</v>
      </c>
      <c r="B357" s="12" cm="1">
        <f t="array" aca="1" ref="B357" ca="1">_xlfn.LET(
_xlpm.chars,A357,
_xlpm.ln, LEN(_xlpm.chars),
_xlpm.cr, MID(_xlpm.chars,_xlfn.SEQUENCE(,_xlpm.ln),1),
_xlpm.Nm, IFERROR(--_xlpm.cr,_xlpm.cr),
_xlpm.isN, ISNUMBER(_xlpm.Nm),
_xlpm.fr,_xlfn.XMATCH(TRUE,_xlpm.isN,0),
_xlpm.ls,_xlfn.XMATCH(TRUE,_xlpm.isN,0,-1),
--(INDEX(_xlpm.Nm,1,_xlpm.fr)&amp;INDEX(_xlpm.Nm,1,_xlpm.ls)))</f>
        <v>69</v>
      </c>
      <c r="D357" t="s">
        <v>2702</v>
      </c>
      <c r="E357" s="27" t="str" cm="1">
        <f t="array" ref="E357">_xlfn.LET(
_xlpm.wr,D357,
_xlpm.arr,$K$5:$K$13,
_xlpm.srt,IFERROR(FIND(_xlpm.arr,D357),1000),
_xlpm.rz,_xlfn.HSTACK(_xlpm.arr,_xlpm.srt),
_xlpm.sr,_xlfn._xlws.FILTER(_xlfn._xlws.SORT(_xlpm.rz,2,1),_xlfn.TAKE(_xlfn._xlws.SORT(_xlpm.rz,2),,-1)&lt;1000),
_xlpm.sb, _xlfn.TAKE(_xlpm.sr,,1),
_xlpm.rd, _xlfn.REDUCE(_xlpm.wr,_xlpm.sb,_xlfn.LAMBDA(_xlpm.a,_xlpm.v,SUBSTITUTE(_xlpm.a,_xlpm.v,_xlfn.XLOOKUP(_xlpm.v,$K$5:$K$13,$L$5:$L$13)))),
IFERROR(_xlpm.rd,D357))</f>
        <v>6db6219</v>
      </c>
      <c r="F357" s="43" t="str" cm="1">
        <f t="array" ref="F357">_xlfn.LET(
_xlpm.wr,D357,
_xlpm.arr,$K$5:$K$13,
_xlpm.srt,IFERROR(FIND(_xlpm.arr,D357),1000),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IFERROR(_xlpm.rd,D357))</f>
        <v>6db6219</v>
      </c>
      <c r="G357" s="28" cm="1">
        <f t="array" ref="G357">_xlfn.LET(
_xlpm.chars,F357,
_xlpm.ln, LEN(_xlpm.chars),
_xlpm.cr, MID(_xlpm.chars,_xlfn.SEQUENCE(,_xlpm.ln),1),
_xlpm.Nm, IFERROR(--_xlpm.cr,_xlpm.cr),
_xlpm.isN, ISNUMBER(_xlpm.Nm),
_xlpm.fr,_xlfn.XMATCH(TRUE,_xlpm.isN,0),
_xlpm.ls,_xlfn.XMATCH(TRUE,_xlpm.isN,0,-1),
--(INDEX(_xlpm.Nm,1,_xlpm.fr)&amp;INDEX(_xlpm.Nm,1,_xlpm.ls)))</f>
        <v>69</v>
      </c>
      <c r="M357" s="28"/>
    </row>
    <row r="358" spans="1:13" x14ac:dyDescent="0.3">
      <c r="A358" s="12" t="str" cm="1">
        <f t="array" aca="1" ref="A358" ca="1">MegaReplace(D358,$K$5,$L$5)</f>
        <v>641dh7cngfntnsss8</v>
      </c>
      <c r="B358" s="12" cm="1">
        <f t="array" aca="1" ref="B358" ca="1">_xlfn.LET(
_xlpm.chars,A358,
_xlpm.ln, LEN(_xlpm.chars),
_xlpm.cr, MID(_xlpm.chars,_xlfn.SEQUENCE(,_xlpm.ln),1),
_xlpm.Nm, IFERROR(--_xlpm.cr,_xlpm.cr),
_xlpm.isN, ISNUMBER(_xlpm.Nm),
_xlpm.fr,_xlfn.XMATCH(TRUE,_xlpm.isN,0),
_xlpm.ls,_xlfn.XMATCH(TRUE,_xlpm.isN,0,-1),
--(INDEX(_xlpm.Nm,1,_xlpm.fr)&amp;INDEX(_xlpm.Nm,1,_xlpm.ls)))</f>
        <v>68</v>
      </c>
      <c r="D358" t="s">
        <v>1779</v>
      </c>
      <c r="E358" s="27" t="str" cm="1">
        <f t="array" ref="E358">_xlfn.LET(
_xlpm.wr,D358,
_xlpm.arr,$K$5:$K$13,
_xlpm.srt,IFERROR(FIND(_xlpm.arr,D358),1000),
_xlpm.rz,_xlfn.HSTACK(_xlpm.arr,_xlpm.srt),
_xlpm.sr,_xlfn._xlws.FILTER(_xlfn._xlws.SORT(_xlpm.rz,2,1),_xlfn.TAKE(_xlfn._xlws.SORT(_xlpm.rz,2),,-1)&lt;1000),
_xlpm.sb, _xlfn.TAKE(_xlpm.sr,,1),
_xlpm.rd, _xlfn.REDUCE(_xlpm.wr,_xlpm.sb,_xlfn.LAMBDA(_xlpm.a,_xlpm.v,SUBSTITUTE(_xlpm.a,_xlpm.v,_xlfn.XLOOKUP(_xlpm.v,$K$5:$K$13,$L$5:$L$13)))),
IFERROR(_xlpm.rd,D358))</f>
        <v>641dh7cngfntnsss8</v>
      </c>
      <c r="F358" s="43" t="str" cm="1">
        <f t="array" ref="F358">_xlfn.LET(
_xlpm.wr,D358,
_xlpm.arr,$K$5:$K$13,
_xlpm.srt,IFERROR(FIND(_xlpm.arr,D358),1000),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IFERROR(_xlpm.rd,D358))</f>
        <v>641dh7cngfntnsss8</v>
      </c>
      <c r="G358" s="28" cm="1">
        <f t="array" ref="G358">_xlfn.LET(
_xlpm.chars,F358,
_xlpm.ln, LEN(_xlpm.chars),
_xlpm.cr, MID(_xlpm.chars,_xlfn.SEQUENCE(,_xlpm.ln),1),
_xlpm.Nm, IFERROR(--_xlpm.cr,_xlpm.cr),
_xlpm.isN, ISNUMBER(_xlpm.Nm),
_xlpm.fr,_xlfn.XMATCH(TRUE,_xlpm.isN,0),
_xlpm.ls,_xlfn.XMATCH(TRUE,_xlpm.isN,0,-1),
--(INDEX(_xlpm.Nm,1,_xlpm.fr)&amp;INDEX(_xlpm.Nm,1,_xlpm.ls)))</f>
        <v>68</v>
      </c>
      <c r="M358" s="28"/>
    </row>
    <row r="359" spans="1:13" x14ac:dyDescent="0.3">
      <c r="A359" s="12" t="str" cm="1">
        <f t="array" aca="1" ref="A359" ca="1">MegaReplace(D359,$K$5,$L$5)</f>
        <v>6gkvmlrh8</v>
      </c>
      <c r="B359" s="12" cm="1">
        <f t="array" aca="1" ref="B359" ca="1">_xlfn.LET(
_xlpm.chars,A359,
_xlpm.ln, LEN(_xlpm.chars),
_xlpm.cr, MID(_xlpm.chars,_xlfn.SEQUENCE(,_xlpm.ln),1),
_xlpm.Nm, IFERROR(--_xlpm.cr,_xlpm.cr),
_xlpm.isN, ISNUMBER(_xlpm.Nm),
_xlpm.fr,_xlfn.XMATCH(TRUE,_xlpm.isN,0),
_xlpm.ls,_xlfn.XMATCH(TRUE,_xlpm.isN,0,-1),
--(INDEX(_xlpm.Nm,1,_xlpm.fr)&amp;INDEX(_xlpm.Nm,1,_xlpm.ls)))</f>
        <v>68</v>
      </c>
      <c r="D359" t="s">
        <v>1974</v>
      </c>
      <c r="E359" s="27" t="str" cm="1">
        <f t="array" ref="E359">_xlfn.LET(
_xlpm.wr,D359,
_xlpm.arr,$K$5:$K$13,
_xlpm.srt,IFERROR(FIND(_xlpm.arr,D359),1000),
_xlpm.rz,_xlfn.HSTACK(_xlpm.arr,_xlpm.srt),
_xlpm.sr,_xlfn._xlws.FILTER(_xlfn._xlws.SORT(_xlpm.rz,2,1),_xlfn.TAKE(_xlfn._xlws.SORT(_xlpm.rz,2),,-1)&lt;1000),
_xlpm.sb, _xlfn.TAKE(_xlpm.sr,,1),
_xlpm.rd, _xlfn.REDUCE(_xlpm.wr,_xlpm.sb,_xlfn.LAMBDA(_xlpm.a,_xlpm.v,SUBSTITUTE(_xlpm.a,_xlpm.v,_xlfn.XLOOKUP(_xlpm.v,$K$5:$K$13,$L$5:$L$13)))),
IFERROR(_xlpm.rd,D359))</f>
        <v>6gkvmlrh8</v>
      </c>
      <c r="F359" s="43" t="str" cm="1">
        <f t="array" ref="F359">_xlfn.LET(
_xlpm.wr,D359,
_xlpm.arr,$K$5:$K$13,
_xlpm.srt,IFERROR(FIND(_xlpm.arr,D359),1000),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IFERROR(_xlpm.rd,D359))</f>
        <v>6gkvmlrh8</v>
      </c>
      <c r="G359" s="28" cm="1">
        <f t="array" ref="G359">_xlfn.LET(
_xlpm.chars,F359,
_xlpm.ln, LEN(_xlpm.chars),
_xlpm.cr, MID(_xlpm.chars,_xlfn.SEQUENCE(,_xlpm.ln),1),
_xlpm.Nm, IFERROR(--_xlpm.cr,_xlpm.cr),
_xlpm.isN, ISNUMBER(_xlpm.Nm),
_xlpm.fr,_xlfn.XMATCH(TRUE,_xlpm.isN,0),
_xlpm.ls,_xlfn.XMATCH(TRUE,_xlpm.isN,0,-1),
--(INDEX(_xlpm.Nm,1,_xlpm.fr)&amp;INDEX(_xlpm.Nm,1,_xlpm.ls)))</f>
        <v>68</v>
      </c>
      <c r="M359" s="28"/>
    </row>
    <row r="360" spans="1:13" x14ac:dyDescent="0.3">
      <c r="A360" s="12" t="str" cm="1">
        <f t="array" aca="1" ref="A360" ca="1">MegaReplace(D360,$K$5,$L$5)</f>
        <v>655328</v>
      </c>
      <c r="B360" s="12" cm="1">
        <f t="array" aca="1" ref="B360" ca="1">_xlfn.LET(
_xlpm.chars,A360,
_xlpm.ln, LEN(_xlpm.chars),
_xlpm.cr, MID(_xlpm.chars,_xlfn.SEQUENCE(,_xlpm.ln),1),
_xlpm.Nm, IFERROR(--_xlpm.cr,_xlpm.cr),
_xlpm.isN, ISNUMBER(_xlpm.Nm),
_xlpm.fr,_xlfn.XMATCH(TRUE,_xlpm.isN,0),
_xlpm.ls,_xlfn.XMATCH(TRUE,_xlpm.isN,0,-1),
--(INDEX(_xlpm.Nm,1,_xlpm.fr)&amp;INDEX(_xlpm.Nm,1,_xlpm.ls)))</f>
        <v>68</v>
      </c>
      <c r="D360" t="s">
        <v>2027</v>
      </c>
      <c r="E360" s="27" t="str" cm="1">
        <f t="array" ref="E360">_xlfn.LET(
_xlpm.wr,D360,
_xlpm.arr,$K$5:$K$13,
_xlpm.srt,IFERROR(FIND(_xlpm.arr,D360),1000),
_xlpm.rz,_xlfn.HSTACK(_xlpm.arr,_xlpm.srt),
_xlpm.sr,_xlfn._xlws.FILTER(_xlfn._xlws.SORT(_xlpm.rz,2,1),_xlfn.TAKE(_xlfn._xlws.SORT(_xlpm.rz,2),,-1)&lt;1000),
_xlpm.sb, _xlfn.TAKE(_xlpm.sr,,1),
_xlpm.rd, _xlfn.REDUCE(_xlpm.wr,_xlpm.sb,_xlfn.LAMBDA(_xlpm.a,_xlpm.v,SUBSTITUTE(_xlpm.a,_xlpm.v,_xlfn.XLOOKUP(_xlpm.v,$K$5:$K$13,$L$5:$L$13)))),
IFERROR(_xlpm.rd,D360))</f>
        <v>655328</v>
      </c>
      <c r="F360" s="43" t="str" cm="1">
        <f t="array" ref="F360">_xlfn.LET(
_xlpm.wr,D360,
_xlpm.arr,$K$5:$K$13,
_xlpm.srt,IFERROR(FIND(_xlpm.arr,D360),1000),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IFERROR(_xlpm.rd,D360))</f>
        <v>655328</v>
      </c>
      <c r="G360" s="28" cm="1">
        <f t="array" ref="G360">_xlfn.LET(
_xlpm.chars,F360,
_xlpm.ln, LEN(_xlpm.chars),
_xlpm.cr, MID(_xlpm.chars,_xlfn.SEQUENCE(,_xlpm.ln),1),
_xlpm.Nm, IFERROR(--_xlpm.cr,_xlpm.cr),
_xlpm.isN, ISNUMBER(_xlpm.Nm),
_xlpm.fr,_xlfn.XMATCH(TRUE,_xlpm.isN,0),
_xlpm.ls,_xlfn.XMATCH(TRUE,_xlpm.isN,0,-1),
--(INDEX(_xlpm.Nm,1,_xlpm.fr)&amp;INDEX(_xlpm.Nm,1,_xlpm.ls)))</f>
        <v>68</v>
      </c>
      <c r="M360" s="28"/>
    </row>
    <row r="361" spans="1:13" x14ac:dyDescent="0.3">
      <c r="A361" s="12" t="str" cm="1">
        <f t="array" aca="1" ref="A361" ca="1">MegaReplace(D361,$K$5,$L$5)</f>
        <v>6858ptdrvgqlbc</v>
      </c>
      <c r="B361" s="12" cm="1">
        <f t="array" aca="1" ref="B361" ca="1">_xlfn.LET(
_xlpm.chars,A361,
_xlpm.ln, LEN(_xlpm.chars),
_xlpm.cr, MID(_xlpm.chars,_xlfn.SEQUENCE(,_xlpm.ln),1),
_xlpm.Nm, IFERROR(--_xlpm.cr,_xlpm.cr),
_xlpm.isN, ISNUMBER(_xlpm.Nm),
_xlpm.fr,_xlfn.XMATCH(TRUE,_xlpm.isN,0),
_xlpm.ls,_xlfn.XMATCH(TRUE,_xlpm.isN,0,-1),
--(INDEX(_xlpm.Nm,1,_xlpm.fr)&amp;INDEX(_xlpm.Nm,1,_xlpm.ls)))</f>
        <v>68</v>
      </c>
      <c r="D361" t="s">
        <v>2244</v>
      </c>
      <c r="E361" s="27" t="str" cm="1">
        <f t="array" ref="E361">_xlfn.LET(
_xlpm.wr,D361,
_xlpm.arr,$K$5:$K$13,
_xlpm.srt,IFERROR(FIND(_xlpm.arr,D361),1000),
_xlpm.rz,_xlfn.HSTACK(_xlpm.arr,_xlpm.srt),
_xlpm.sr,_xlfn._xlws.FILTER(_xlfn._xlws.SORT(_xlpm.rz,2,1),_xlfn.TAKE(_xlfn._xlws.SORT(_xlpm.rz,2),,-1)&lt;1000),
_xlpm.sb, _xlfn.TAKE(_xlpm.sr,,1),
_xlpm.rd, _xlfn.REDUCE(_xlpm.wr,_xlpm.sb,_xlfn.LAMBDA(_xlpm.a,_xlpm.v,SUBSTITUTE(_xlpm.a,_xlpm.v,_xlfn.XLOOKUP(_xlpm.v,$K$5:$K$13,$L$5:$L$13)))),
IFERROR(_xlpm.rd,D361))</f>
        <v>6858ptdrvgqlbc</v>
      </c>
      <c r="F361" s="43" t="str" cm="1">
        <f t="array" ref="F361">_xlfn.LET(
_xlpm.wr,D361,
_xlpm.arr,$K$5:$K$13,
_xlpm.srt,IFERROR(FIND(_xlpm.arr,D361),1000),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IFERROR(_xlpm.rd,D361))</f>
        <v>6858ptdrvgqlbc</v>
      </c>
      <c r="G361" s="28" cm="1">
        <f t="array" ref="G361">_xlfn.LET(
_xlpm.chars,F361,
_xlpm.ln, LEN(_xlpm.chars),
_xlpm.cr, MID(_xlpm.chars,_xlfn.SEQUENCE(,_xlpm.ln),1),
_xlpm.Nm, IFERROR(--_xlpm.cr,_xlpm.cr),
_xlpm.isN, ISNUMBER(_xlpm.Nm),
_xlpm.fr,_xlfn.XMATCH(TRUE,_xlpm.isN,0),
_xlpm.ls,_xlfn.XMATCH(TRUE,_xlpm.isN,0,-1),
--(INDEX(_xlpm.Nm,1,_xlpm.fr)&amp;INDEX(_xlpm.Nm,1,_xlpm.ls)))</f>
        <v>68</v>
      </c>
      <c r="M361" s="28"/>
    </row>
    <row r="362" spans="1:13" x14ac:dyDescent="0.3">
      <c r="A362" s="12" t="str" cm="1">
        <f t="array" aca="1" ref="A362" ca="1">MegaReplace(D362,$K$5,$L$5)</f>
        <v>65rdlfdxjeigh2x</v>
      </c>
      <c r="B362" s="12" cm="1">
        <f t="array" aca="1" ref="B362" ca="1">_xlfn.LET(
_xlpm.chars,A362,
_xlpm.ln, LEN(_xlpm.chars),
_xlpm.cr, MID(_xlpm.chars,_xlfn.SEQUENCE(,_xlpm.ln),1),
_xlpm.Nm, IFERROR(--_xlpm.cr,_xlpm.cr),
_xlpm.isN, ISNUMBER(_xlpm.Nm),
_xlpm.fr,_xlfn.XMATCH(TRUE,_xlpm.isN,0),
_xlpm.ls,_xlfn.XMATCH(TRUE,_xlpm.isN,0,-1),
--(INDEX(_xlpm.Nm,1,_xlpm.fr)&amp;INDEX(_xlpm.Nm,1,_xlpm.ls)))</f>
        <v>62</v>
      </c>
      <c r="D362" t="s">
        <v>2259</v>
      </c>
      <c r="E362" s="27" t="str" cm="1">
        <f t="array" ref="E362">_xlfn.LET(
_xlpm.wr,D362,
_xlpm.arr,$K$5:$K$13,
_xlpm.srt,IFERROR(FIND(_xlpm.arr,D362),1000),
_xlpm.rz,_xlfn.HSTACK(_xlpm.arr,_xlpm.srt),
_xlpm.sr,_xlfn._xlws.FILTER(_xlfn._xlws.SORT(_xlpm.rz,2,1),_xlfn.TAKE(_xlfn._xlws.SORT(_xlpm.rz,2),,-1)&lt;1000),
_xlpm.sb, _xlfn.TAKE(_xlpm.sr,,1),
_xlpm.rd, _xlfn.REDUCE(_xlpm.wr,_xlpm.sb,_xlfn.LAMBDA(_xlpm.a,_xlpm.v,SUBSTITUTE(_xlpm.a,_xlpm.v,_xlfn.XLOOKUP(_xlpm.v,$K$5:$K$13,$L$5:$L$13)))),
IFERROR(_xlpm.rd,D362))</f>
        <v>65rdlfdxj8wox</v>
      </c>
      <c r="F362" s="43" t="str" cm="1">
        <f t="array" ref="F362">_xlfn.LET(
_xlpm.wr,D362,
_xlpm.arr,$K$5:$K$13,
_xlpm.srt,IFERROR(FIND(_xlpm.arr,D362),1000),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IFERROR(_xlpm.rd,D362))</f>
        <v>65rdlfdxj82x</v>
      </c>
      <c r="G362" s="28" cm="1">
        <f t="array" ref="G362">_xlfn.LET(
_xlpm.chars,F362,
_xlpm.ln, LEN(_xlpm.chars),
_xlpm.cr, MID(_xlpm.chars,_xlfn.SEQUENCE(,_xlpm.ln),1),
_xlpm.Nm, IFERROR(--_xlpm.cr,_xlpm.cr),
_xlpm.isN, ISNUMBER(_xlpm.Nm),
_xlpm.fr,_xlfn.XMATCH(TRUE,_xlpm.isN,0),
_xlpm.ls,_xlfn.XMATCH(TRUE,_xlpm.isN,0,-1),
--(INDEX(_xlpm.Nm,1,_xlpm.fr)&amp;INDEX(_xlpm.Nm,1,_xlpm.ls)))</f>
        <v>62</v>
      </c>
      <c r="M362" s="28"/>
    </row>
    <row r="363" spans="1:13" x14ac:dyDescent="0.3">
      <c r="A363" s="12" t="str" cm="1">
        <f t="array" aca="1" ref="A363" ca="1">MegaReplace(D363,$K$5,$L$5)</f>
        <v>6ls7tbb8</v>
      </c>
      <c r="B363" s="12" cm="1">
        <f t="array" aca="1" ref="B363" ca="1">_xlfn.LET(
_xlpm.chars,A363,
_xlpm.ln, LEN(_xlpm.chars),
_xlpm.cr, MID(_xlpm.chars,_xlfn.SEQUENCE(,_xlpm.ln),1),
_xlpm.Nm, IFERROR(--_xlpm.cr,_xlpm.cr),
_xlpm.isN, ISNUMBER(_xlpm.Nm),
_xlpm.fr,_xlfn.XMATCH(TRUE,_xlpm.isN,0),
_xlpm.ls,_xlfn.XMATCH(TRUE,_xlpm.isN,0,-1),
--(INDEX(_xlpm.Nm,1,_xlpm.fr)&amp;INDEX(_xlpm.Nm,1,_xlpm.ls)))</f>
        <v>68</v>
      </c>
      <c r="D363" t="s">
        <v>2374</v>
      </c>
      <c r="E363" s="27" t="str" cm="1">
        <f t="array" ref="E363">_xlfn.LET(
_xlpm.wr,D363,
_xlpm.arr,$K$5:$K$13,
_xlpm.srt,IFERROR(FIND(_xlpm.arr,D363),1000),
_xlpm.rz,_xlfn.HSTACK(_xlpm.arr,_xlpm.srt),
_xlpm.sr,_xlfn._xlws.FILTER(_xlfn._xlws.SORT(_xlpm.rz,2,1),_xlfn.TAKE(_xlfn._xlws.SORT(_xlpm.rz,2),,-1)&lt;1000),
_xlpm.sb, _xlfn.TAKE(_xlpm.sr,,1),
_xlpm.rd, _xlfn.REDUCE(_xlpm.wr,_xlpm.sb,_xlfn.LAMBDA(_xlpm.a,_xlpm.v,SUBSTITUTE(_xlpm.a,_xlpm.v,_xlfn.XLOOKUP(_xlpm.v,$K$5:$K$13,$L$5:$L$13)))),
IFERROR(_xlpm.rd,D363))</f>
        <v>6ls7tbb8</v>
      </c>
      <c r="F363" s="43" t="str" cm="1">
        <f t="array" ref="F363">_xlfn.LET(
_xlpm.wr,D363,
_xlpm.arr,$K$5:$K$13,
_xlpm.srt,IFERROR(FIND(_xlpm.arr,D363),1000),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IFERROR(_xlpm.rd,D363))</f>
        <v>6ls7tbb8</v>
      </c>
      <c r="G363" s="28" cm="1">
        <f t="array" ref="G363">_xlfn.LET(
_xlpm.chars,F363,
_xlpm.ln, LEN(_xlpm.chars),
_xlpm.cr, MID(_xlpm.chars,_xlfn.SEQUENCE(,_xlpm.ln),1),
_xlpm.Nm, IFERROR(--_xlpm.cr,_xlpm.cr),
_xlpm.isN, ISNUMBER(_xlpm.Nm),
_xlpm.fr,_xlfn.XMATCH(TRUE,_xlpm.isN,0),
_xlpm.ls,_xlfn.XMATCH(TRUE,_xlpm.isN,0,-1),
--(INDEX(_xlpm.Nm,1,_xlpm.fr)&amp;INDEX(_xlpm.Nm,1,_xlpm.ls)))</f>
        <v>68</v>
      </c>
      <c r="M363" s="28"/>
    </row>
    <row r="364" spans="1:13" x14ac:dyDescent="0.3">
      <c r="A364" s="12" t="str" cm="1">
        <f t="array" aca="1" ref="A364" ca="1">MegaReplace(D364,$K$5,$L$5)</f>
        <v>6q9pjsdzp1rfnqt6eigh2b</v>
      </c>
      <c r="B364" s="12" cm="1">
        <f t="array" aca="1" ref="B364" ca="1">_xlfn.LET(
_xlpm.chars,A364,
_xlpm.ln, LEN(_xlpm.chars),
_xlpm.cr, MID(_xlpm.chars,_xlfn.SEQUENCE(,_xlpm.ln),1),
_xlpm.Nm, IFERROR(--_xlpm.cr,_xlpm.cr),
_xlpm.isN, ISNUMBER(_xlpm.Nm),
_xlpm.fr,_xlfn.XMATCH(TRUE,_xlpm.isN,0),
_xlpm.ls,_xlfn.XMATCH(TRUE,_xlpm.isN,0,-1),
--(INDEX(_xlpm.Nm,1,_xlpm.fr)&amp;INDEX(_xlpm.Nm,1,_xlpm.ls)))</f>
        <v>62</v>
      </c>
      <c r="D364" t="s">
        <v>2389</v>
      </c>
      <c r="E364" s="27" t="str" cm="1">
        <f t="array" ref="E364">_xlfn.LET(
_xlpm.wr,D364,
_xlpm.arr,$K$5:$K$13,
_xlpm.srt,IFERROR(FIND(_xlpm.arr,D364),1000),
_xlpm.rz,_xlfn.HSTACK(_xlpm.arr,_xlpm.srt),
_xlpm.sr,_xlfn._xlws.FILTER(_xlfn._xlws.SORT(_xlpm.rz,2,1),_xlfn.TAKE(_xlfn._xlws.SORT(_xlpm.rz,2),,-1)&lt;1000),
_xlpm.sb, _xlfn.TAKE(_xlpm.sr,,1),
_xlpm.rd, _xlfn.REDUCE(_xlpm.wr,_xlpm.sb,_xlfn.LAMBDA(_xlpm.a,_xlpm.v,SUBSTITUTE(_xlpm.a,_xlpm.v,_xlfn.XLOOKUP(_xlpm.v,$K$5:$K$13,$L$5:$L$13)))),
IFERROR(_xlpm.rd,D364))</f>
        <v>6q9pjsdzp1rfnqt68wob</v>
      </c>
      <c r="F364" s="43" t="str" cm="1">
        <f t="array" ref="F364">_xlfn.LET(
_xlpm.wr,D364,
_xlpm.arr,$K$5:$K$13,
_xlpm.srt,IFERROR(FIND(_xlpm.arr,D364),1000),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IFERROR(_xlpm.rd,D364))</f>
        <v>6q9pjsdzp1rfnqt682b</v>
      </c>
      <c r="G364" s="28" cm="1">
        <f t="array" ref="G364">_xlfn.LET(
_xlpm.chars,F364,
_xlpm.ln, LEN(_xlpm.chars),
_xlpm.cr, MID(_xlpm.chars,_xlfn.SEQUENCE(,_xlpm.ln),1),
_xlpm.Nm, IFERROR(--_xlpm.cr,_xlpm.cr),
_xlpm.isN, ISNUMBER(_xlpm.Nm),
_xlpm.fr,_xlfn.XMATCH(TRUE,_xlpm.isN,0),
_xlpm.ls,_xlfn.XMATCH(TRUE,_xlpm.isN,0,-1),
--(INDEX(_xlpm.Nm,1,_xlpm.fr)&amp;INDEX(_xlpm.Nm,1,_xlpm.ls)))</f>
        <v>62</v>
      </c>
      <c r="M364" s="28"/>
    </row>
    <row r="365" spans="1:13" x14ac:dyDescent="0.3">
      <c r="A365" s="12" t="str" cm="1">
        <f t="array" aca="1" ref="A365" ca="1">MegaReplace(D365,$K$5,$L$5)</f>
        <v>fbqvdzgsvl6428pjzdhpxxjkq</v>
      </c>
      <c r="B365" s="12" cm="1">
        <f t="array" aca="1" ref="B365" ca="1">_xlfn.LET(
_xlpm.chars,A365,
_xlpm.ln, LEN(_xlpm.chars),
_xlpm.cr, MID(_xlpm.chars,_xlfn.SEQUENCE(,_xlpm.ln),1),
_xlpm.Nm, IFERROR(--_xlpm.cr,_xlpm.cr),
_xlpm.isN, ISNUMBER(_xlpm.Nm),
_xlpm.fr,_xlfn.XMATCH(TRUE,_xlpm.isN,0),
_xlpm.ls,_xlfn.XMATCH(TRUE,_xlpm.isN,0,-1),
--(INDEX(_xlpm.Nm,1,_xlpm.fr)&amp;INDEX(_xlpm.Nm,1,_xlpm.ls)))</f>
        <v>68</v>
      </c>
      <c r="D365" t="s">
        <v>2419</v>
      </c>
      <c r="E365" s="27" t="str" cm="1">
        <f t="array" ref="E365">_xlfn.LET(
_xlpm.wr,D365,
_xlpm.arr,$K$5:$K$13,
_xlpm.srt,IFERROR(FIND(_xlpm.arr,D365),1000),
_xlpm.rz,_xlfn.HSTACK(_xlpm.arr,_xlpm.srt),
_xlpm.sr,_xlfn._xlws.FILTER(_xlfn._xlws.SORT(_xlpm.rz,2,1),_xlfn.TAKE(_xlfn._xlws.SORT(_xlpm.rz,2),,-1)&lt;1000),
_xlpm.sb, _xlfn.TAKE(_xlpm.sr,,1),
_xlpm.rd, _xlfn.REDUCE(_xlpm.wr,_xlpm.sb,_xlfn.LAMBDA(_xlpm.a,_xlpm.v,SUBSTITUTE(_xlpm.a,_xlpm.v,_xlfn.XLOOKUP(_xlpm.v,$K$5:$K$13,$L$5:$L$13)))),
IFERROR(_xlpm.rd,D365))</f>
        <v>fbqvdzgsvl6428pjzdhpxxjkq</v>
      </c>
      <c r="F365" s="43" t="str" cm="1">
        <f t="array" ref="F365">_xlfn.LET(
_xlpm.wr,D365,
_xlpm.arr,$K$5:$K$13,
_xlpm.srt,IFERROR(FIND(_xlpm.arr,D365),1000),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IFERROR(_xlpm.rd,D365))</f>
        <v>fbqvdzgsvl6428pjzdhpxxjkq</v>
      </c>
      <c r="G365" s="28" cm="1">
        <f t="array" ref="G365">_xlfn.LET(
_xlpm.chars,F365,
_xlpm.ln, LEN(_xlpm.chars),
_xlpm.cr, MID(_xlpm.chars,_xlfn.SEQUENCE(,_xlpm.ln),1),
_xlpm.Nm, IFERROR(--_xlpm.cr,_xlpm.cr),
_xlpm.isN, ISNUMBER(_xlpm.Nm),
_xlpm.fr,_xlfn.XMATCH(TRUE,_xlpm.isN,0),
_xlpm.ls,_xlfn.XMATCH(TRUE,_xlpm.isN,0,-1),
--(INDEX(_xlpm.Nm,1,_xlpm.fr)&amp;INDEX(_xlpm.Nm,1,_xlpm.ls)))</f>
        <v>68</v>
      </c>
      <c r="M365" s="28"/>
    </row>
    <row r="366" spans="1:13" x14ac:dyDescent="0.3">
      <c r="A366" s="12" t="str" cm="1">
        <f t="array" aca="1" ref="A366" ca="1">MegaReplace(D366,$K$5,$L$5)</f>
        <v>dtsfhss6778</v>
      </c>
      <c r="B366" s="12" cm="1">
        <f t="array" aca="1" ref="B366" ca="1">_xlfn.LET(
_xlpm.chars,A366,
_xlpm.ln, LEN(_xlpm.chars),
_xlpm.cr, MID(_xlpm.chars,_xlfn.SEQUENCE(,_xlpm.ln),1),
_xlpm.Nm, IFERROR(--_xlpm.cr,_xlpm.cr),
_xlpm.isN, ISNUMBER(_xlpm.Nm),
_xlpm.fr,_xlfn.XMATCH(TRUE,_xlpm.isN,0),
_xlpm.ls,_xlfn.XMATCH(TRUE,_xlpm.isN,0,-1),
--(INDEX(_xlpm.Nm,1,_xlpm.fr)&amp;INDEX(_xlpm.Nm,1,_xlpm.ls)))</f>
        <v>68</v>
      </c>
      <c r="D366" t="s">
        <v>2441</v>
      </c>
      <c r="E366" s="27" t="str" cm="1">
        <f t="array" ref="E366">_xlfn.LET(
_xlpm.wr,D366,
_xlpm.arr,$K$5:$K$13,
_xlpm.srt,IFERROR(FIND(_xlpm.arr,D366),1000),
_xlpm.rz,_xlfn.HSTACK(_xlpm.arr,_xlpm.srt),
_xlpm.sr,_xlfn._xlws.FILTER(_xlfn._xlws.SORT(_xlpm.rz,2,1),_xlfn.TAKE(_xlfn._xlws.SORT(_xlpm.rz,2),,-1)&lt;1000),
_xlpm.sb, _xlfn.TAKE(_xlpm.sr,,1),
_xlpm.rd, _xlfn.REDUCE(_xlpm.wr,_xlpm.sb,_xlfn.LAMBDA(_xlpm.a,_xlpm.v,SUBSTITUTE(_xlpm.a,_xlpm.v,_xlfn.XLOOKUP(_xlpm.v,$K$5:$K$13,$L$5:$L$13)))),
IFERROR(_xlpm.rd,D366))</f>
        <v>dtsfhss6778</v>
      </c>
      <c r="F366" s="43" t="str" cm="1">
        <f t="array" ref="F366">_xlfn.LET(
_xlpm.wr,D366,
_xlpm.arr,$K$5:$K$13,
_xlpm.srt,IFERROR(FIND(_xlpm.arr,D366),1000),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IFERROR(_xlpm.rd,D366))</f>
        <v>dtsfhss6778</v>
      </c>
      <c r="G366" s="28" cm="1">
        <f t="array" ref="G366">_xlfn.LET(
_xlpm.chars,F366,
_xlpm.ln, LEN(_xlpm.chars),
_xlpm.cr, MID(_xlpm.chars,_xlfn.SEQUENCE(,_xlpm.ln),1),
_xlpm.Nm, IFERROR(--_xlpm.cr,_xlpm.cr),
_xlpm.isN, ISNUMBER(_xlpm.Nm),
_xlpm.fr,_xlfn.XMATCH(TRUE,_xlpm.isN,0),
_xlpm.ls,_xlfn.XMATCH(TRUE,_xlpm.isN,0,-1),
--(INDEX(_xlpm.Nm,1,_xlpm.fr)&amp;INDEX(_xlpm.Nm,1,_xlpm.ls)))</f>
        <v>68</v>
      </c>
      <c r="M366" s="28"/>
    </row>
    <row r="367" spans="1:13" x14ac:dyDescent="0.3">
      <c r="A367" s="12" t="str" cm="1">
        <f t="array" aca="1" ref="A367" ca="1">MegaReplace(D367,$K$5,$L$5)</f>
        <v>683rsgxztgnvrpjzjhgtprqbg8tgkmgxvlpxgkt</v>
      </c>
      <c r="B367" s="12" cm="1">
        <f t="array" aca="1" ref="B367" ca="1">_xlfn.LET(
_xlpm.chars,A367,
_xlpm.ln, LEN(_xlpm.chars),
_xlpm.cr, MID(_xlpm.chars,_xlfn.SEQUENCE(,_xlpm.ln),1),
_xlpm.Nm, IFERROR(--_xlpm.cr,_xlpm.cr),
_xlpm.isN, ISNUMBER(_xlpm.Nm),
_xlpm.fr,_xlfn.XMATCH(TRUE,_xlpm.isN,0),
_xlpm.ls,_xlfn.XMATCH(TRUE,_xlpm.isN,0,-1),
--(INDEX(_xlpm.Nm,1,_xlpm.fr)&amp;INDEX(_xlpm.Nm,1,_xlpm.ls)))</f>
        <v>68</v>
      </c>
      <c r="D367" t="s">
        <v>2461</v>
      </c>
      <c r="E367" s="27" t="str" cm="1">
        <f t="array" ref="E367">_xlfn.LET(
_xlpm.wr,D367,
_xlpm.arr,$K$5:$K$13,
_xlpm.srt,IFERROR(FIND(_xlpm.arr,D367),1000),
_xlpm.rz,_xlfn.HSTACK(_xlpm.arr,_xlpm.srt),
_xlpm.sr,_xlfn._xlws.FILTER(_xlfn._xlws.SORT(_xlpm.rz,2,1),_xlfn.TAKE(_xlfn._xlws.SORT(_xlpm.rz,2),,-1)&lt;1000),
_xlpm.sb, _xlfn.TAKE(_xlpm.sr,,1),
_xlpm.rd, _xlfn.REDUCE(_xlpm.wr,_xlpm.sb,_xlfn.LAMBDA(_xlpm.a,_xlpm.v,SUBSTITUTE(_xlpm.a,_xlpm.v,_xlfn.XLOOKUP(_xlpm.v,$K$5:$K$13,$L$5:$L$13)))),
IFERROR(_xlpm.rd,D367))</f>
        <v>683rsgxztgnvrpjzjhgtprqbg8tgkmgxvlpxgkt</v>
      </c>
      <c r="F367" s="43" t="str" cm="1">
        <f t="array" ref="F367">_xlfn.LET(
_xlpm.wr,D367,
_xlpm.arr,$K$5:$K$13,
_xlpm.srt,IFERROR(FIND(_xlpm.arr,D367),1000),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IFERROR(_xlpm.rd,D367))</f>
        <v>683rsgxztgnvrpjzjhgtprqbg8tgkmgxvlpxgkt</v>
      </c>
      <c r="G367" s="28" cm="1">
        <f t="array" ref="G367">_xlfn.LET(
_xlpm.chars,F367,
_xlpm.ln, LEN(_xlpm.chars),
_xlpm.cr, MID(_xlpm.chars,_xlfn.SEQUENCE(,_xlpm.ln),1),
_xlpm.Nm, IFERROR(--_xlpm.cr,_xlpm.cr),
_xlpm.isN, ISNUMBER(_xlpm.Nm),
_xlpm.fr,_xlfn.XMATCH(TRUE,_xlpm.isN,0),
_xlpm.ls,_xlfn.XMATCH(TRUE,_xlpm.isN,0,-1),
--(INDEX(_xlpm.Nm,1,_xlpm.fr)&amp;INDEX(_xlpm.Nm,1,_xlpm.ls)))</f>
        <v>68</v>
      </c>
      <c r="M367" s="28"/>
    </row>
    <row r="368" spans="1:13" x14ac:dyDescent="0.3">
      <c r="A368" s="12" t="str" cm="1">
        <f t="array" aca="1" ref="A368" ca="1">MegaReplace(D368,$K$5,$L$5)</f>
        <v>68vhkqqcs</v>
      </c>
      <c r="B368" s="12" cm="1">
        <f t="array" aca="1" ref="B368" ca="1">_xlfn.LET(
_xlpm.chars,A368,
_xlpm.ln, LEN(_xlpm.chars),
_xlpm.cr, MID(_xlpm.chars,_xlfn.SEQUENCE(,_xlpm.ln),1),
_xlpm.Nm, IFERROR(--_xlpm.cr,_xlpm.cr),
_xlpm.isN, ISNUMBER(_xlpm.Nm),
_xlpm.fr,_xlfn.XMATCH(TRUE,_xlpm.isN,0),
_xlpm.ls,_xlfn.XMATCH(TRUE,_xlpm.isN,0,-1),
--(INDEX(_xlpm.Nm,1,_xlpm.fr)&amp;INDEX(_xlpm.Nm,1,_xlpm.ls)))</f>
        <v>68</v>
      </c>
      <c r="D368" t="s">
        <v>2551</v>
      </c>
      <c r="E368" s="27" t="str" cm="1">
        <f t="array" ref="E368">_xlfn.LET(
_xlpm.wr,D368,
_xlpm.arr,$K$5:$K$13,
_xlpm.srt,IFERROR(FIND(_xlpm.arr,D368),1000),
_xlpm.rz,_xlfn.HSTACK(_xlpm.arr,_xlpm.srt),
_xlpm.sr,_xlfn._xlws.FILTER(_xlfn._xlws.SORT(_xlpm.rz,2,1),_xlfn.TAKE(_xlfn._xlws.SORT(_xlpm.rz,2),,-1)&lt;1000),
_xlpm.sb, _xlfn.TAKE(_xlpm.sr,,1),
_xlpm.rd, _xlfn.REDUCE(_xlpm.wr,_xlpm.sb,_xlfn.LAMBDA(_xlpm.a,_xlpm.v,SUBSTITUTE(_xlpm.a,_xlpm.v,_xlfn.XLOOKUP(_xlpm.v,$K$5:$K$13,$L$5:$L$13)))),
IFERROR(_xlpm.rd,D368))</f>
        <v>68vhkqqcs</v>
      </c>
      <c r="F368" s="43" t="str" cm="1">
        <f t="array" ref="F368">_xlfn.LET(
_xlpm.wr,D368,
_xlpm.arr,$K$5:$K$13,
_xlpm.srt,IFERROR(FIND(_xlpm.arr,D368),1000),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IFERROR(_xlpm.rd,D368))</f>
        <v>68vhkqqcs</v>
      </c>
      <c r="G368" s="28" cm="1">
        <f t="array" ref="G368">_xlfn.LET(
_xlpm.chars,F368,
_xlpm.ln, LEN(_xlpm.chars),
_xlpm.cr, MID(_xlpm.chars,_xlfn.SEQUENCE(,_xlpm.ln),1),
_xlpm.Nm, IFERROR(--_xlpm.cr,_xlpm.cr),
_xlpm.isN, ISNUMBER(_xlpm.Nm),
_xlpm.fr,_xlfn.XMATCH(TRUE,_xlpm.isN,0),
_xlpm.ls,_xlfn.XMATCH(TRUE,_xlpm.isN,0,-1),
--(INDEX(_xlpm.Nm,1,_xlpm.fr)&amp;INDEX(_xlpm.Nm,1,_xlpm.ls)))</f>
        <v>68</v>
      </c>
      <c r="M368" s="28"/>
    </row>
    <row r="369" spans="1:13" x14ac:dyDescent="0.3">
      <c r="A369" s="12" t="str" cm="1">
        <f t="array" aca="1" ref="A369" ca="1">MegaReplace(D369,$K$5,$L$5)</f>
        <v>6518</v>
      </c>
      <c r="B369" s="12" cm="1">
        <f t="array" aca="1" ref="B369" ca="1">_xlfn.LET(
_xlpm.chars,A369,
_xlpm.ln, LEN(_xlpm.chars),
_xlpm.cr, MID(_xlpm.chars,_xlfn.SEQUENCE(,_xlpm.ln),1),
_xlpm.Nm, IFERROR(--_xlpm.cr,_xlpm.cr),
_xlpm.isN, ISNUMBER(_xlpm.Nm),
_xlpm.fr,_xlfn.XMATCH(TRUE,_xlpm.isN,0),
_xlpm.ls,_xlfn.XMATCH(TRUE,_xlpm.isN,0,-1),
--(INDEX(_xlpm.Nm,1,_xlpm.fr)&amp;INDEX(_xlpm.Nm,1,_xlpm.ls)))</f>
        <v>68</v>
      </c>
      <c r="D369" t="s">
        <v>2663</v>
      </c>
      <c r="E369" s="27" t="str" cm="1">
        <f t="array" ref="E369">_xlfn.LET(
_xlpm.wr,D369,
_xlpm.arr,$K$5:$K$13,
_xlpm.srt,IFERROR(FIND(_xlpm.arr,D369),1000),
_xlpm.rz,_xlfn.HSTACK(_xlpm.arr,_xlpm.srt),
_xlpm.sr,_xlfn._xlws.FILTER(_xlfn._xlws.SORT(_xlpm.rz,2,1),_xlfn.TAKE(_xlfn._xlws.SORT(_xlpm.rz,2),,-1)&lt;1000),
_xlpm.sb, _xlfn.TAKE(_xlpm.sr,,1),
_xlpm.rd, _xlfn.REDUCE(_xlpm.wr,_xlpm.sb,_xlfn.LAMBDA(_xlpm.a,_xlpm.v,SUBSTITUTE(_xlpm.a,_xlpm.v,_xlfn.XLOOKUP(_xlpm.v,$K$5:$K$13,$L$5:$L$13)))),
IFERROR(_xlpm.rd,D369))</f>
        <v>6518</v>
      </c>
      <c r="F369" s="43" t="str" cm="1">
        <f t="array" ref="F369">_xlfn.LET(
_xlpm.wr,D369,
_xlpm.arr,$K$5:$K$13,
_xlpm.srt,IFERROR(FIND(_xlpm.arr,D369),1000),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IFERROR(_xlpm.rd,D369))</f>
        <v>6518</v>
      </c>
      <c r="G369" s="28" cm="1">
        <f t="array" ref="G369">_xlfn.LET(
_xlpm.chars,F369,
_xlpm.ln, LEN(_xlpm.chars),
_xlpm.cr, MID(_xlpm.chars,_xlfn.SEQUENCE(,_xlpm.ln),1),
_xlpm.Nm, IFERROR(--_xlpm.cr,_xlpm.cr),
_xlpm.isN, ISNUMBER(_xlpm.Nm),
_xlpm.fr,_xlfn.XMATCH(TRUE,_xlpm.isN,0),
_xlpm.ls,_xlfn.XMATCH(TRUE,_xlpm.isN,0,-1),
--(INDEX(_xlpm.Nm,1,_xlpm.fr)&amp;INDEX(_xlpm.Nm,1,_xlpm.ls)))</f>
        <v>68</v>
      </c>
      <c r="M369" s="28"/>
    </row>
    <row r="370" spans="1:13" x14ac:dyDescent="0.3">
      <c r="A370" s="12" t="str" cm="1">
        <f t="array" aca="1" ref="A370" ca="1">MegaReplace(D370,$K$5,$L$5)</f>
        <v>nvpbcbsgbf68</v>
      </c>
      <c r="B370" s="12" cm="1">
        <f t="array" aca="1" ref="B370" ca="1">_xlfn.LET(
_xlpm.chars,A370,
_xlpm.ln, LEN(_xlpm.chars),
_xlpm.cr, MID(_xlpm.chars,_xlfn.SEQUENCE(,_xlpm.ln),1),
_xlpm.Nm, IFERROR(--_xlpm.cr,_xlpm.cr),
_xlpm.isN, ISNUMBER(_xlpm.Nm),
_xlpm.fr,_xlfn.XMATCH(TRUE,_xlpm.isN,0),
_xlpm.ls,_xlfn.XMATCH(TRUE,_xlpm.isN,0,-1),
--(INDEX(_xlpm.Nm,1,_xlpm.fr)&amp;INDEX(_xlpm.Nm,1,_xlpm.ls)))</f>
        <v>68</v>
      </c>
      <c r="D370" t="s">
        <v>2679</v>
      </c>
      <c r="E370" s="27" t="str" cm="1">
        <f t="array" ref="E370">_xlfn.LET(
_xlpm.wr,D370,
_xlpm.arr,$K$5:$K$13,
_xlpm.srt,IFERROR(FIND(_xlpm.arr,D370),1000),
_xlpm.rz,_xlfn.HSTACK(_xlpm.arr,_xlpm.srt),
_xlpm.sr,_xlfn._xlws.FILTER(_xlfn._xlws.SORT(_xlpm.rz,2,1),_xlfn.TAKE(_xlfn._xlws.SORT(_xlpm.rz,2),,-1)&lt;1000),
_xlpm.sb, _xlfn.TAKE(_xlpm.sr,,1),
_xlpm.rd, _xlfn.REDUCE(_xlpm.wr,_xlpm.sb,_xlfn.LAMBDA(_xlpm.a,_xlpm.v,SUBSTITUTE(_xlpm.a,_xlpm.v,_xlfn.XLOOKUP(_xlpm.v,$K$5:$K$13,$L$5:$L$13)))),
IFERROR(_xlpm.rd,D370))</f>
        <v>nvpbcbsgbf68</v>
      </c>
      <c r="F370" s="43" t="str" cm="1">
        <f t="array" ref="F370">_xlfn.LET(
_xlpm.wr,D370,
_xlpm.arr,$K$5:$K$13,
_xlpm.srt,IFERROR(FIND(_xlpm.arr,D370),1000),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IFERROR(_xlpm.rd,D370))</f>
        <v>nvpbcbsgbf68</v>
      </c>
      <c r="G370" s="28" cm="1">
        <f t="array" ref="G370">_xlfn.LET(
_xlpm.chars,F370,
_xlpm.ln, LEN(_xlpm.chars),
_xlpm.cr, MID(_xlpm.chars,_xlfn.SEQUENCE(,_xlpm.ln),1),
_xlpm.Nm, IFERROR(--_xlpm.cr,_xlpm.cr),
_xlpm.isN, ISNUMBER(_xlpm.Nm),
_xlpm.fr,_xlfn.XMATCH(TRUE,_xlpm.isN,0),
_xlpm.ls,_xlfn.XMATCH(TRUE,_xlpm.isN,0,-1),
--(INDEX(_xlpm.Nm,1,_xlpm.fr)&amp;INDEX(_xlpm.Nm,1,_xlpm.ls)))</f>
        <v>68</v>
      </c>
      <c r="M370" s="28"/>
    </row>
    <row r="371" spans="1:13" x14ac:dyDescent="0.3">
      <c r="A371" s="12" t="str" cm="1">
        <f t="array" aca="1" ref="A371" ca="1">MegaReplace(D371,$K$5,$L$5)</f>
        <v>64597</v>
      </c>
      <c r="B371" s="12" cm="1">
        <f t="array" aca="1" ref="B371" ca="1">_xlfn.LET(
_xlpm.chars,A371,
_xlpm.ln, LEN(_xlpm.chars),
_xlpm.cr, MID(_xlpm.chars,_xlfn.SEQUENCE(,_xlpm.ln),1),
_xlpm.Nm, IFERROR(--_xlpm.cr,_xlpm.cr),
_xlpm.isN, ISNUMBER(_xlpm.Nm),
_xlpm.fr,_xlfn.XMATCH(TRUE,_xlpm.isN,0),
_xlpm.ls,_xlfn.XMATCH(TRUE,_xlpm.isN,0,-1),
--(INDEX(_xlpm.Nm,1,_xlpm.fr)&amp;INDEX(_xlpm.Nm,1,_xlpm.ls)))</f>
        <v>67</v>
      </c>
      <c r="D371" t="s">
        <v>1740</v>
      </c>
      <c r="E371" s="27" t="str" cm="1">
        <f t="array" ref="E371">_xlfn.LET(
_xlpm.wr,D371,
_xlpm.arr,$K$5:$K$13,
_xlpm.srt,IFERROR(FIND(_xlpm.arr,D371),1000),
_xlpm.rz,_xlfn.HSTACK(_xlpm.arr,_xlpm.srt),
_xlpm.sr,_xlfn._xlws.FILTER(_xlfn._xlws.SORT(_xlpm.rz,2,1),_xlfn.TAKE(_xlfn._xlws.SORT(_xlpm.rz,2),,-1)&lt;1000),
_xlpm.sb, _xlfn.TAKE(_xlpm.sr,,1),
_xlpm.rd, _xlfn.REDUCE(_xlpm.wr,_xlpm.sb,_xlfn.LAMBDA(_xlpm.a,_xlpm.v,SUBSTITUTE(_xlpm.a,_xlpm.v,_xlfn.XLOOKUP(_xlpm.v,$K$5:$K$13,$L$5:$L$13)))),
IFERROR(_xlpm.rd,D371))</f>
        <v>64597</v>
      </c>
      <c r="F371" s="43" t="str" cm="1">
        <f t="array" ref="F371">_xlfn.LET(
_xlpm.wr,D371,
_xlpm.arr,$K$5:$K$13,
_xlpm.srt,IFERROR(FIND(_xlpm.arr,D371),1000),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IFERROR(_xlpm.rd,D371))</f>
        <v>64597</v>
      </c>
      <c r="G371" s="28" cm="1">
        <f t="array" ref="G371">_xlfn.LET(
_xlpm.chars,F371,
_xlpm.ln, LEN(_xlpm.chars),
_xlpm.cr, MID(_xlpm.chars,_xlfn.SEQUENCE(,_xlpm.ln),1),
_xlpm.Nm, IFERROR(--_xlpm.cr,_xlpm.cr),
_xlpm.isN, ISNUMBER(_xlpm.Nm),
_xlpm.fr,_xlfn.XMATCH(TRUE,_xlpm.isN,0),
_xlpm.ls,_xlfn.XMATCH(TRUE,_xlpm.isN,0,-1),
--(INDEX(_xlpm.Nm,1,_xlpm.fr)&amp;INDEX(_xlpm.Nm,1,_xlpm.ls)))</f>
        <v>67</v>
      </c>
      <c r="M371" s="28"/>
    </row>
    <row r="372" spans="1:13" x14ac:dyDescent="0.3">
      <c r="A372" s="12" t="str" cm="1">
        <f t="array" aca="1" ref="A372" ca="1">MegaReplace(D372,$K$5,$L$5)</f>
        <v>658jns7</v>
      </c>
      <c r="B372" s="12" cm="1">
        <f t="array" aca="1" ref="B372" ca="1">_xlfn.LET(
_xlpm.chars,A372,
_xlpm.ln, LEN(_xlpm.chars),
_xlpm.cr, MID(_xlpm.chars,_xlfn.SEQUENCE(,_xlpm.ln),1),
_xlpm.Nm, IFERROR(--_xlpm.cr,_xlpm.cr),
_xlpm.isN, ISNUMBER(_xlpm.Nm),
_xlpm.fr,_xlfn.XMATCH(TRUE,_xlpm.isN,0),
_xlpm.ls,_xlfn.XMATCH(TRUE,_xlpm.isN,0,-1),
--(INDEX(_xlpm.Nm,1,_xlpm.fr)&amp;INDEX(_xlpm.Nm,1,_xlpm.ls)))</f>
        <v>67</v>
      </c>
      <c r="D372" t="s">
        <v>1925</v>
      </c>
      <c r="E372" s="27" t="str" cm="1">
        <f t="array" ref="E372">_xlfn.LET(
_xlpm.wr,D372,
_xlpm.arr,$K$5:$K$13,
_xlpm.srt,IFERROR(FIND(_xlpm.arr,D372),1000),
_xlpm.rz,_xlfn.HSTACK(_xlpm.arr,_xlpm.srt),
_xlpm.sr,_xlfn._xlws.FILTER(_xlfn._xlws.SORT(_xlpm.rz,2,1),_xlfn.TAKE(_xlfn._xlws.SORT(_xlpm.rz,2),,-1)&lt;1000),
_xlpm.sb, _xlfn.TAKE(_xlpm.sr,,1),
_xlpm.rd, _xlfn.REDUCE(_xlpm.wr,_xlpm.sb,_xlfn.LAMBDA(_xlpm.a,_xlpm.v,SUBSTITUTE(_xlpm.a,_xlpm.v,_xlfn.XLOOKUP(_xlpm.v,$K$5:$K$13,$L$5:$L$13)))),
IFERROR(_xlpm.rd,D372))</f>
        <v>658jns7</v>
      </c>
      <c r="F372" s="43" t="str" cm="1">
        <f t="array" ref="F372">_xlfn.LET(
_xlpm.wr,D372,
_xlpm.arr,$K$5:$K$13,
_xlpm.srt,IFERROR(FIND(_xlpm.arr,D372),1000),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IFERROR(_xlpm.rd,D372))</f>
        <v>658jns7</v>
      </c>
      <c r="G372" s="28" cm="1">
        <f t="array" ref="G372">_xlfn.LET(
_xlpm.chars,F372,
_xlpm.ln, LEN(_xlpm.chars),
_xlpm.cr, MID(_xlpm.chars,_xlfn.SEQUENCE(,_xlpm.ln),1),
_xlpm.Nm, IFERROR(--_xlpm.cr,_xlpm.cr),
_xlpm.isN, ISNUMBER(_xlpm.Nm),
_xlpm.fr,_xlfn.XMATCH(TRUE,_xlpm.isN,0),
_xlpm.ls,_xlfn.XMATCH(TRUE,_xlpm.isN,0,-1),
--(INDEX(_xlpm.Nm,1,_xlpm.fr)&amp;INDEX(_xlpm.Nm,1,_xlpm.ls)))</f>
        <v>67</v>
      </c>
      <c r="M372" s="28"/>
    </row>
    <row r="373" spans="1:13" x14ac:dyDescent="0.3">
      <c r="A373" s="12" t="str" cm="1">
        <f t="array" aca="1" ref="A373" ca="1">MegaReplace(D373,$K$5,$L$5)</f>
        <v>6zb997</v>
      </c>
      <c r="B373" s="12" cm="1">
        <f t="array" aca="1" ref="B373" ca="1">_xlfn.LET(
_xlpm.chars,A373,
_xlpm.ln, LEN(_xlpm.chars),
_xlpm.cr, MID(_xlpm.chars,_xlfn.SEQUENCE(,_xlpm.ln),1),
_xlpm.Nm, IFERROR(--_xlpm.cr,_xlpm.cr),
_xlpm.isN, ISNUMBER(_xlpm.Nm),
_xlpm.fr,_xlfn.XMATCH(TRUE,_xlpm.isN,0),
_xlpm.ls,_xlfn.XMATCH(TRUE,_xlpm.isN,0,-1),
--(INDEX(_xlpm.Nm,1,_xlpm.fr)&amp;INDEX(_xlpm.Nm,1,_xlpm.ls)))</f>
        <v>67</v>
      </c>
      <c r="D373" t="s">
        <v>2594</v>
      </c>
      <c r="E373" s="27" t="str" cm="1">
        <f t="array" ref="E373">_xlfn.LET(
_xlpm.wr,D373,
_xlpm.arr,$K$5:$K$13,
_xlpm.srt,IFERROR(FIND(_xlpm.arr,D373),1000),
_xlpm.rz,_xlfn.HSTACK(_xlpm.arr,_xlpm.srt),
_xlpm.sr,_xlfn._xlws.FILTER(_xlfn._xlws.SORT(_xlpm.rz,2,1),_xlfn.TAKE(_xlfn._xlws.SORT(_xlpm.rz,2),,-1)&lt;1000),
_xlpm.sb, _xlfn.TAKE(_xlpm.sr,,1),
_xlpm.rd, _xlfn.REDUCE(_xlpm.wr,_xlpm.sb,_xlfn.LAMBDA(_xlpm.a,_xlpm.v,SUBSTITUTE(_xlpm.a,_xlpm.v,_xlfn.XLOOKUP(_xlpm.v,$K$5:$K$13,$L$5:$L$13)))),
IFERROR(_xlpm.rd,D373))</f>
        <v>6zb997</v>
      </c>
      <c r="F373" s="43" t="str" cm="1">
        <f t="array" ref="F373">_xlfn.LET(
_xlpm.wr,D373,
_xlpm.arr,$K$5:$K$13,
_xlpm.srt,IFERROR(FIND(_xlpm.arr,D373),1000),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IFERROR(_xlpm.rd,D373))</f>
        <v>6zb997</v>
      </c>
      <c r="G373" s="28" cm="1">
        <f t="array" ref="G373">_xlfn.LET(
_xlpm.chars,F373,
_xlpm.ln, LEN(_xlpm.chars),
_xlpm.cr, MID(_xlpm.chars,_xlfn.SEQUENCE(,_xlpm.ln),1),
_xlpm.Nm, IFERROR(--_xlpm.cr,_xlpm.cr),
_xlpm.isN, ISNUMBER(_xlpm.Nm),
_xlpm.fr,_xlfn.XMATCH(TRUE,_xlpm.isN,0),
_xlpm.ls,_xlfn.XMATCH(TRUE,_xlpm.isN,0,-1),
--(INDEX(_xlpm.Nm,1,_xlpm.fr)&amp;INDEX(_xlpm.Nm,1,_xlpm.ls)))</f>
        <v>67</v>
      </c>
      <c r="M373" s="28"/>
    </row>
    <row r="374" spans="1:13" x14ac:dyDescent="0.3">
      <c r="A374" s="12" t="str" cm="1">
        <f t="array" aca="1" ref="A374" ca="1">MegaReplace(D374,$K$5,$L$5)</f>
        <v>cbrkm6727</v>
      </c>
      <c r="B374" s="12" cm="1">
        <f t="array" aca="1" ref="B374" ca="1">_xlfn.LET(
_xlpm.chars,A374,
_xlpm.ln, LEN(_xlpm.chars),
_xlpm.cr, MID(_xlpm.chars,_xlfn.SEQUENCE(,_xlpm.ln),1),
_xlpm.Nm, IFERROR(--_xlpm.cr,_xlpm.cr),
_xlpm.isN, ISNUMBER(_xlpm.Nm),
_xlpm.fr,_xlfn.XMATCH(TRUE,_xlpm.isN,0),
_xlpm.ls,_xlfn.XMATCH(TRUE,_xlpm.isN,0,-1),
--(INDEX(_xlpm.Nm,1,_xlpm.fr)&amp;INDEX(_xlpm.Nm,1,_xlpm.ls)))</f>
        <v>67</v>
      </c>
      <c r="D374" t="s">
        <v>2597</v>
      </c>
      <c r="E374" s="27" t="str" cm="1">
        <f t="array" ref="E374">_xlfn.LET(
_xlpm.wr,D374,
_xlpm.arr,$K$5:$K$13,
_xlpm.srt,IFERROR(FIND(_xlpm.arr,D374),1000),
_xlpm.rz,_xlfn.HSTACK(_xlpm.arr,_xlpm.srt),
_xlpm.sr,_xlfn._xlws.FILTER(_xlfn._xlws.SORT(_xlpm.rz,2,1),_xlfn.TAKE(_xlfn._xlws.SORT(_xlpm.rz,2),,-1)&lt;1000),
_xlpm.sb, _xlfn.TAKE(_xlpm.sr,,1),
_xlpm.rd, _xlfn.REDUCE(_xlpm.wr,_xlpm.sb,_xlfn.LAMBDA(_xlpm.a,_xlpm.v,SUBSTITUTE(_xlpm.a,_xlpm.v,_xlfn.XLOOKUP(_xlpm.v,$K$5:$K$13,$L$5:$L$13)))),
IFERROR(_xlpm.rd,D374))</f>
        <v>cbrkm6727</v>
      </c>
      <c r="F374" s="43" t="str" cm="1">
        <f t="array" ref="F374">_xlfn.LET(
_xlpm.wr,D374,
_xlpm.arr,$K$5:$K$13,
_xlpm.srt,IFERROR(FIND(_xlpm.arr,D374),1000),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IFERROR(_xlpm.rd,D374))</f>
        <v>cbrkm6727</v>
      </c>
      <c r="G374" s="28" cm="1">
        <f t="array" ref="G374">_xlfn.LET(
_xlpm.chars,F374,
_xlpm.ln, LEN(_xlpm.chars),
_xlpm.cr, MID(_xlpm.chars,_xlfn.SEQUENCE(,_xlpm.ln),1),
_xlpm.Nm, IFERROR(--_xlpm.cr,_xlpm.cr),
_xlpm.isN, ISNUMBER(_xlpm.Nm),
_xlpm.fr,_xlfn.XMATCH(TRUE,_xlpm.isN,0),
_xlpm.ls,_xlfn.XMATCH(TRUE,_xlpm.isN,0,-1),
--(INDEX(_xlpm.Nm,1,_xlpm.fr)&amp;INDEX(_xlpm.Nm,1,_xlpm.ls)))</f>
        <v>67</v>
      </c>
      <c r="M374" s="28"/>
    </row>
    <row r="375" spans="1:13" x14ac:dyDescent="0.3">
      <c r="A375" s="12" t="str" cm="1">
        <f t="array" aca="1" ref="A375" ca="1">MegaReplace(D375,$K$5,$L$5)</f>
        <v>63xs7zpdvltmmtnhtk</v>
      </c>
      <c r="B375" s="12" cm="1">
        <f t="array" aca="1" ref="B375" ca="1">_xlfn.LET(
_xlpm.chars,A375,
_xlpm.ln, LEN(_xlpm.chars),
_xlpm.cr, MID(_xlpm.chars,_xlfn.SEQUENCE(,_xlpm.ln),1),
_xlpm.Nm, IFERROR(--_xlpm.cr,_xlpm.cr),
_xlpm.isN, ISNUMBER(_xlpm.Nm),
_xlpm.fr,_xlfn.XMATCH(TRUE,_xlpm.isN,0),
_xlpm.ls,_xlfn.XMATCH(TRUE,_xlpm.isN,0,-1),
--(INDEX(_xlpm.Nm,1,_xlpm.fr)&amp;INDEX(_xlpm.Nm,1,_xlpm.ls)))</f>
        <v>67</v>
      </c>
      <c r="D375" t="s">
        <v>2624</v>
      </c>
      <c r="E375" s="27" t="str" cm="1">
        <f t="array" ref="E375">_xlfn.LET(
_xlpm.wr,D375,
_xlpm.arr,$K$5:$K$13,
_xlpm.srt,IFERROR(FIND(_xlpm.arr,D375),1000),
_xlpm.rz,_xlfn.HSTACK(_xlpm.arr,_xlpm.srt),
_xlpm.sr,_xlfn._xlws.FILTER(_xlfn._xlws.SORT(_xlpm.rz,2,1),_xlfn.TAKE(_xlfn._xlws.SORT(_xlpm.rz,2),,-1)&lt;1000),
_xlpm.sb, _xlfn.TAKE(_xlpm.sr,,1),
_xlpm.rd, _xlfn.REDUCE(_xlpm.wr,_xlpm.sb,_xlfn.LAMBDA(_xlpm.a,_xlpm.v,SUBSTITUTE(_xlpm.a,_xlpm.v,_xlfn.XLOOKUP(_xlpm.v,$K$5:$K$13,$L$5:$L$13)))),
IFERROR(_xlpm.rd,D375))</f>
        <v>63xs7zpdvltmmtnhtk</v>
      </c>
      <c r="F375" s="43" t="str" cm="1">
        <f t="array" ref="F375">_xlfn.LET(
_xlpm.wr,D375,
_xlpm.arr,$K$5:$K$13,
_xlpm.srt,IFERROR(FIND(_xlpm.arr,D375),1000),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IFERROR(_xlpm.rd,D375))</f>
        <v>63xs7zpdvltmmtnhtk</v>
      </c>
      <c r="G375" s="28" cm="1">
        <f t="array" ref="G375">_xlfn.LET(
_xlpm.chars,F375,
_xlpm.ln, LEN(_xlpm.chars),
_xlpm.cr, MID(_xlpm.chars,_xlfn.SEQUENCE(,_xlpm.ln),1),
_xlpm.Nm, IFERROR(--_xlpm.cr,_xlpm.cr),
_xlpm.isN, ISNUMBER(_xlpm.Nm),
_xlpm.fr,_xlfn.XMATCH(TRUE,_xlpm.isN,0),
_xlpm.ls,_xlfn.XMATCH(TRUE,_xlpm.isN,0,-1),
--(INDEX(_xlpm.Nm,1,_xlpm.fr)&amp;INDEX(_xlpm.Nm,1,_xlpm.ls)))</f>
        <v>67</v>
      </c>
      <c r="M375" s="28"/>
    </row>
    <row r="376" spans="1:13" x14ac:dyDescent="0.3">
      <c r="A376" s="12" t="str" cm="1">
        <f t="array" aca="1" ref="A376" ca="1">MegaReplace(D376,$K$5,$L$5)</f>
        <v>616</v>
      </c>
      <c r="B376" s="12" cm="1">
        <f t="array" aca="1" ref="B376" ca="1">_xlfn.LET(
_xlpm.chars,A376,
_xlpm.ln, LEN(_xlpm.chars),
_xlpm.cr, MID(_xlpm.chars,_xlfn.SEQUENCE(,_xlpm.ln),1),
_xlpm.Nm, IFERROR(--_xlpm.cr,_xlpm.cr),
_xlpm.isN, ISNUMBER(_xlpm.Nm),
_xlpm.fr,_xlfn.XMATCH(TRUE,_xlpm.isN,0),
_xlpm.ls,_xlfn.XMATCH(TRUE,_xlpm.isN,0,-1),
--(INDEX(_xlpm.Nm,1,_xlpm.fr)&amp;INDEX(_xlpm.Nm,1,_xlpm.ls)))</f>
        <v>66</v>
      </c>
      <c r="D376" t="s">
        <v>1739</v>
      </c>
      <c r="E376" s="27" t="str" cm="1">
        <f t="array" ref="E376">_xlfn.LET(
_xlpm.wr,D376,
_xlpm.arr,$K$5:$K$13,
_xlpm.srt,IFERROR(FIND(_xlpm.arr,D376),1000),
_xlpm.rz,_xlfn.HSTACK(_xlpm.arr,_xlpm.srt),
_xlpm.sr,_xlfn._xlws.FILTER(_xlfn._xlws.SORT(_xlpm.rz,2,1),_xlfn.TAKE(_xlfn._xlws.SORT(_xlpm.rz,2),,-1)&lt;1000),
_xlpm.sb, _xlfn.TAKE(_xlpm.sr,,1),
_xlpm.rd, _xlfn.REDUCE(_xlpm.wr,_xlpm.sb,_xlfn.LAMBDA(_xlpm.a,_xlpm.v,SUBSTITUTE(_xlpm.a,_xlpm.v,_xlfn.XLOOKUP(_xlpm.v,$K$5:$K$13,$L$5:$L$13)))),
IFERROR(_xlpm.rd,D376))</f>
        <v>616</v>
      </c>
      <c r="F376" s="43" t="str" cm="1">
        <f t="array" ref="F376">_xlfn.LET(
_xlpm.wr,D376,
_xlpm.arr,$K$5:$K$13,
_xlpm.srt,IFERROR(FIND(_xlpm.arr,D376),1000),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IFERROR(_xlpm.rd,D376))</f>
        <v>616</v>
      </c>
      <c r="G376" s="28" cm="1">
        <f t="array" ref="G376">_xlfn.LET(
_xlpm.chars,F376,
_xlpm.ln, LEN(_xlpm.chars),
_xlpm.cr, MID(_xlpm.chars,_xlfn.SEQUENCE(,_xlpm.ln),1),
_xlpm.Nm, IFERROR(--_xlpm.cr,_xlpm.cr),
_xlpm.isN, ISNUMBER(_xlpm.Nm),
_xlpm.fr,_xlfn.XMATCH(TRUE,_xlpm.isN,0),
_xlpm.ls,_xlfn.XMATCH(TRUE,_xlpm.isN,0,-1),
--(INDEX(_xlpm.Nm,1,_xlpm.fr)&amp;INDEX(_xlpm.Nm,1,_xlpm.ls)))</f>
        <v>66</v>
      </c>
      <c r="M376" s="28"/>
    </row>
    <row r="377" spans="1:13" x14ac:dyDescent="0.3">
      <c r="A377" s="12" t="str" cm="1">
        <f t="array" aca="1" ref="A377" ca="1">MegaReplace(D377,$K$5,$L$5)</f>
        <v>qsdzrx6</v>
      </c>
      <c r="B377" s="12" cm="1">
        <f t="array" aca="1" ref="B377" ca="1">_xlfn.LET(
_xlpm.chars,A377,
_xlpm.ln, LEN(_xlpm.chars),
_xlpm.cr, MID(_xlpm.chars,_xlfn.SEQUENCE(,_xlpm.ln),1),
_xlpm.Nm, IFERROR(--_xlpm.cr,_xlpm.cr),
_xlpm.isN, ISNUMBER(_xlpm.Nm),
_xlpm.fr,_xlfn.XMATCH(TRUE,_xlpm.isN,0),
_xlpm.ls,_xlfn.XMATCH(TRUE,_xlpm.isN,0,-1),
--(INDEX(_xlpm.Nm,1,_xlpm.fr)&amp;INDEX(_xlpm.Nm,1,_xlpm.ls)))</f>
        <v>66</v>
      </c>
      <c r="D377" t="s">
        <v>1744</v>
      </c>
      <c r="E377" s="27" t="str" cm="1">
        <f t="array" ref="E377">_xlfn.LET(
_xlpm.wr,D377,
_xlpm.arr,$K$5:$K$13,
_xlpm.srt,IFERROR(FIND(_xlpm.arr,D377),1000),
_xlpm.rz,_xlfn.HSTACK(_xlpm.arr,_xlpm.srt),
_xlpm.sr,_xlfn._xlws.FILTER(_xlfn._xlws.SORT(_xlpm.rz,2,1),_xlfn.TAKE(_xlfn._xlws.SORT(_xlpm.rz,2),,-1)&lt;1000),
_xlpm.sb, _xlfn.TAKE(_xlpm.sr,,1),
_xlpm.rd, _xlfn.REDUCE(_xlpm.wr,_xlpm.sb,_xlfn.LAMBDA(_xlpm.a,_xlpm.v,SUBSTITUTE(_xlpm.a,_xlpm.v,_xlfn.XLOOKUP(_xlpm.v,$K$5:$K$13,$L$5:$L$13)))),
IFERROR(_xlpm.rd,D377))</f>
        <v>qsdzrx6</v>
      </c>
      <c r="F377" s="43" t="str" cm="1">
        <f t="array" ref="F377">_xlfn.LET(
_xlpm.wr,D377,
_xlpm.arr,$K$5:$K$13,
_xlpm.srt,IFERROR(FIND(_xlpm.arr,D377),1000),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IFERROR(_xlpm.rd,D377))</f>
        <v>qsdzrx6</v>
      </c>
      <c r="G377" s="28" cm="1">
        <f t="array" ref="G377">_xlfn.LET(
_xlpm.chars,F377,
_xlpm.ln, LEN(_xlpm.chars),
_xlpm.cr, MID(_xlpm.chars,_xlfn.SEQUENCE(,_xlpm.ln),1),
_xlpm.Nm, IFERROR(--_xlpm.cr,_xlpm.cr),
_xlpm.isN, ISNUMBER(_xlpm.Nm),
_xlpm.fr,_xlfn.XMATCH(TRUE,_xlpm.isN,0),
_xlpm.ls,_xlfn.XMATCH(TRUE,_xlpm.isN,0,-1),
--(INDEX(_xlpm.Nm,1,_xlpm.fr)&amp;INDEX(_xlpm.Nm,1,_xlpm.ls)))</f>
        <v>66</v>
      </c>
      <c r="M377" s="28"/>
    </row>
    <row r="378" spans="1:13" x14ac:dyDescent="0.3">
      <c r="A378" s="12" t="str" cm="1">
        <f t="array" aca="1" ref="A378" ca="1">MegaReplace(D378,$K$5,$L$5)</f>
        <v>6kqtzzr8678xtksj6rdllzmnb</v>
      </c>
      <c r="B378" s="12" cm="1">
        <f t="array" aca="1" ref="B378" ca="1">_xlfn.LET(
_xlpm.chars,A378,
_xlpm.ln, LEN(_xlpm.chars),
_xlpm.cr, MID(_xlpm.chars,_xlfn.SEQUENCE(,_xlpm.ln),1),
_xlpm.Nm, IFERROR(--_xlpm.cr,_xlpm.cr),
_xlpm.isN, ISNUMBER(_xlpm.Nm),
_xlpm.fr,_xlfn.XMATCH(TRUE,_xlpm.isN,0),
_xlpm.ls,_xlfn.XMATCH(TRUE,_xlpm.isN,0,-1),
--(INDEX(_xlpm.Nm,1,_xlpm.fr)&amp;INDEX(_xlpm.Nm,1,_xlpm.ls)))</f>
        <v>66</v>
      </c>
      <c r="D378" t="s">
        <v>1939</v>
      </c>
      <c r="E378" s="27" t="str" cm="1">
        <f t="array" ref="E378">_xlfn.LET(
_xlpm.wr,D378,
_xlpm.arr,$K$5:$K$13,
_xlpm.srt,IFERROR(FIND(_xlpm.arr,D378),1000),
_xlpm.rz,_xlfn.HSTACK(_xlpm.arr,_xlpm.srt),
_xlpm.sr,_xlfn._xlws.FILTER(_xlfn._xlws.SORT(_xlpm.rz,2,1),_xlfn.TAKE(_xlfn._xlws.SORT(_xlpm.rz,2),,-1)&lt;1000),
_xlpm.sb, _xlfn.TAKE(_xlpm.sr,,1),
_xlpm.rd, _xlfn.REDUCE(_xlpm.wr,_xlpm.sb,_xlfn.LAMBDA(_xlpm.a,_xlpm.v,SUBSTITUTE(_xlpm.a,_xlpm.v,_xlfn.XLOOKUP(_xlpm.v,$K$5:$K$13,$L$5:$L$13)))),
IFERROR(_xlpm.rd,D378))</f>
        <v>6kqtzzr8678xtksj6rdllzmnb</v>
      </c>
      <c r="F378" s="43" t="str" cm="1">
        <f t="array" ref="F378">_xlfn.LET(
_xlpm.wr,D378,
_xlpm.arr,$K$5:$K$13,
_xlpm.srt,IFERROR(FIND(_xlpm.arr,D378),1000),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IFERROR(_xlpm.rd,D378))</f>
        <v>6kqtzzr8678xtksj6rdllzmnb</v>
      </c>
      <c r="G378" s="28" cm="1">
        <f t="array" ref="G378">_xlfn.LET(
_xlpm.chars,F378,
_xlpm.ln, LEN(_xlpm.chars),
_xlpm.cr, MID(_xlpm.chars,_xlfn.SEQUENCE(,_xlpm.ln),1),
_xlpm.Nm, IFERROR(--_xlpm.cr,_xlpm.cr),
_xlpm.isN, ISNUMBER(_xlpm.Nm),
_xlpm.fr,_xlfn.XMATCH(TRUE,_xlpm.isN,0),
_xlpm.ls,_xlfn.XMATCH(TRUE,_xlpm.isN,0,-1),
--(INDEX(_xlpm.Nm,1,_xlpm.fr)&amp;INDEX(_xlpm.Nm,1,_xlpm.ls)))</f>
        <v>66</v>
      </c>
      <c r="M378" s="28"/>
    </row>
    <row r="379" spans="1:13" x14ac:dyDescent="0.3">
      <c r="A379" s="12" t="str" cm="1">
        <f t="array" aca="1" ref="A379" ca="1">MegaReplace(D379,$K$5,$L$5)</f>
        <v>vdzzrpbc676dvmmjlcxf</v>
      </c>
      <c r="B379" s="12" cm="1">
        <f t="array" aca="1" ref="B379" ca="1">_xlfn.LET(
_xlpm.chars,A379,
_xlpm.ln, LEN(_xlpm.chars),
_xlpm.cr, MID(_xlpm.chars,_xlfn.SEQUENCE(,_xlpm.ln),1),
_xlpm.Nm, IFERROR(--_xlpm.cr,_xlpm.cr),
_xlpm.isN, ISNUMBER(_xlpm.Nm),
_xlpm.fr,_xlfn.XMATCH(TRUE,_xlpm.isN,0),
_xlpm.ls,_xlfn.XMATCH(TRUE,_xlpm.isN,0,-1),
--(INDEX(_xlpm.Nm,1,_xlpm.fr)&amp;INDEX(_xlpm.Nm,1,_xlpm.ls)))</f>
        <v>66</v>
      </c>
      <c r="D379" t="s">
        <v>2014</v>
      </c>
      <c r="E379" s="27" t="str" cm="1">
        <f t="array" ref="E379">_xlfn.LET(
_xlpm.wr,D379,
_xlpm.arr,$K$5:$K$13,
_xlpm.srt,IFERROR(FIND(_xlpm.arr,D379),1000),
_xlpm.rz,_xlfn.HSTACK(_xlpm.arr,_xlpm.srt),
_xlpm.sr,_xlfn._xlws.FILTER(_xlfn._xlws.SORT(_xlpm.rz,2,1),_xlfn.TAKE(_xlfn._xlws.SORT(_xlpm.rz,2),,-1)&lt;1000),
_xlpm.sb, _xlfn.TAKE(_xlpm.sr,,1),
_xlpm.rd, _xlfn.REDUCE(_xlpm.wr,_xlpm.sb,_xlfn.LAMBDA(_xlpm.a,_xlpm.v,SUBSTITUTE(_xlpm.a,_xlpm.v,_xlfn.XLOOKUP(_xlpm.v,$K$5:$K$13,$L$5:$L$13)))),
IFERROR(_xlpm.rd,D379))</f>
        <v>vdzzrpbc676dvmmjlcxf</v>
      </c>
      <c r="F379" s="43" t="str" cm="1">
        <f t="array" ref="F379">_xlfn.LET(
_xlpm.wr,D379,
_xlpm.arr,$K$5:$K$13,
_xlpm.srt,IFERROR(FIND(_xlpm.arr,D379),1000),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IFERROR(_xlpm.rd,D379))</f>
        <v>vdzzrpbc676dvmmjlcxf</v>
      </c>
      <c r="G379" s="28" cm="1">
        <f t="array" ref="G379">_xlfn.LET(
_xlpm.chars,F379,
_xlpm.ln, LEN(_xlpm.chars),
_xlpm.cr, MID(_xlpm.chars,_xlfn.SEQUENCE(,_xlpm.ln),1),
_xlpm.Nm, IFERROR(--_xlpm.cr,_xlpm.cr),
_xlpm.isN, ISNUMBER(_xlpm.Nm),
_xlpm.fr,_xlfn.XMATCH(TRUE,_xlpm.isN,0),
_xlpm.ls,_xlfn.XMATCH(TRUE,_xlpm.isN,0,-1),
--(INDEX(_xlpm.Nm,1,_xlpm.fr)&amp;INDEX(_xlpm.Nm,1,_xlpm.ls)))</f>
        <v>66</v>
      </c>
      <c r="M379" s="28"/>
    </row>
    <row r="380" spans="1:13" x14ac:dyDescent="0.3">
      <c r="A380" s="12" t="str" cm="1">
        <f t="array" aca="1" ref="A380" ca="1">MegaReplace(D380,$K$5,$L$5)</f>
        <v>pj6llpzkvjxccrxkpfjdlmcqcknstdgkcgpvtc</v>
      </c>
      <c r="B380" s="12" cm="1">
        <f t="array" aca="1" ref="B380" ca="1">_xlfn.LET(
_xlpm.chars,A380,
_xlpm.ln, LEN(_xlpm.chars),
_xlpm.cr, MID(_xlpm.chars,_xlfn.SEQUENCE(,_xlpm.ln),1),
_xlpm.Nm, IFERROR(--_xlpm.cr,_xlpm.cr),
_xlpm.isN, ISNUMBER(_xlpm.Nm),
_xlpm.fr,_xlfn.XMATCH(TRUE,_xlpm.isN,0),
_xlpm.ls,_xlfn.XMATCH(TRUE,_xlpm.isN,0,-1),
--(INDEX(_xlpm.Nm,1,_xlpm.fr)&amp;INDEX(_xlpm.Nm,1,_xlpm.ls)))</f>
        <v>66</v>
      </c>
      <c r="D380" t="s">
        <v>2092</v>
      </c>
      <c r="E380" s="27" t="str" cm="1">
        <f t="array" ref="E380">_xlfn.LET(
_xlpm.wr,D380,
_xlpm.arr,$K$5:$K$13,
_xlpm.srt,IFERROR(FIND(_xlpm.arr,D380),1000),
_xlpm.rz,_xlfn.HSTACK(_xlpm.arr,_xlpm.srt),
_xlpm.sr,_xlfn._xlws.FILTER(_xlfn._xlws.SORT(_xlpm.rz,2,1),_xlfn.TAKE(_xlfn._xlws.SORT(_xlpm.rz,2),,-1)&lt;1000),
_xlpm.sb, _xlfn.TAKE(_xlpm.sr,,1),
_xlpm.rd, _xlfn.REDUCE(_xlpm.wr,_xlpm.sb,_xlfn.LAMBDA(_xlpm.a,_xlpm.v,SUBSTITUTE(_xlpm.a,_xlpm.v,_xlfn.XLOOKUP(_xlpm.v,$K$5:$K$13,$L$5:$L$13)))),
IFERROR(_xlpm.rd,D380))</f>
        <v>pj6llpzkvjxccrxkpfjdlmcqcknstdgkcgpvtc</v>
      </c>
      <c r="F380" s="43" t="str" cm="1">
        <f t="array" ref="F380">_xlfn.LET(
_xlpm.wr,D380,
_xlpm.arr,$K$5:$K$13,
_xlpm.srt,IFERROR(FIND(_xlpm.arr,D380),1000),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IFERROR(_xlpm.rd,D380))</f>
        <v>pj6llpzkvjxccrxkpfjdlmcqcknstdgkcgpvtc</v>
      </c>
      <c r="G380" s="28" cm="1">
        <f t="array" ref="G380">_xlfn.LET(
_xlpm.chars,F380,
_xlpm.ln, LEN(_xlpm.chars),
_xlpm.cr, MID(_xlpm.chars,_xlfn.SEQUENCE(,_xlpm.ln),1),
_xlpm.Nm, IFERROR(--_xlpm.cr,_xlpm.cr),
_xlpm.isN, ISNUMBER(_xlpm.Nm),
_xlpm.fr,_xlfn.XMATCH(TRUE,_xlpm.isN,0),
_xlpm.ls,_xlfn.XMATCH(TRUE,_xlpm.isN,0,-1),
--(INDEX(_xlpm.Nm,1,_xlpm.fr)&amp;INDEX(_xlpm.Nm,1,_xlpm.ls)))</f>
        <v>66</v>
      </c>
      <c r="M380" s="28"/>
    </row>
    <row r="381" spans="1:13" x14ac:dyDescent="0.3">
      <c r="A381" s="12" t="str" cm="1">
        <f t="array" aca="1" ref="A381" ca="1">MegaReplace(D381,$K$5,$L$5)</f>
        <v>jsjtkmz6</v>
      </c>
      <c r="B381" s="12" cm="1">
        <f t="array" aca="1" ref="B381" ca="1">_xlfn.LET(
_xlpm.chars,A381,
_xlpm.ln, LEN(_xlpm.chars),
_xlpm.cr, MID(_xlpm.chars,_xlfn.SEQUENCE(,_xlpm.ln),1),
_xlpm.Nm, IFERROR(--_xlpm.cr,_xlpm.cr),
_xlpm.isN, ISNUMBER(_xlpm.Nm),
_xlpm.fr,_xlfn.XMATCH(TRUE,_xlpm.isN,0),
_xlpm.ls,_xlfn.XMATCH(TRUE,_xlpm.isN,0,-1),
--(INDEX(_xlpm.Nm,1,_xlpm.fr)&amp;INDEX(_xlpm.Nm,1,_xlpm.ls)))</f>
        <v>66</v>
      </c>
      <c r="D381" t="s">
        <v>2136</v>
      </c>
      <c r="E381" s="27" t="str" cm="1">
        <f t="array" ref="E381">_xlfn.LET(
_xlpm.wr,D381,
_xlpm.arr,$K$5:$K$13,
_xlpm.srt,IFERROR(FIND(_xlpm.arr,D381),1000),
_xlpm.rz,_xlfn.HSTACK(_xlpm.arr,_xlpm.srt),
_xlpm.sr,_xlfn._xlws.FILTER(_xlfn._xlws.SORT(_xlpm.rz,2,1),_xlfn.TAKE(_xlfn._xlws.SORT(_xlpm.rz,2),,-1)&lt;1000),
_xlpm.sb, _xlfn.TAKE(_xlpm.sr,,1),
_xlpm.rd, _xlfn.REDUCE(_xlpm.wr,_xlpm.sb,_xlfn.LAMBDA(_xlpm.a,_xlpm.v,SUBSTITUTE(_xlpm.a,_xlpm.v,_xlfn.XLOOKUP(_xlpm.v,$K$5:$K$13,$L$5:$L$13)))),
IFERROR(_xlpm.rd,D381))</f>
        <v>jsjtkmz6</v>
      </c>
      <c r="F381" s="43" t="str" cm="1">
        <f t="array" ref="F381">_xlfn.LET(
_xlpm.wr,D381,
_xlpm.arr,$K$5:$K$13,
_xlpm.srt,IFERROR(FIND(_xlpm.arr,D381),1000),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IFERROR(_xlpm.rd,D381))</f>
        <v>jsjtkmz6</v>
      </c>
      <c r="G381" s="28" cm="1">
        <f t="array" ref="G381">_xlfn.LET(
_xlpm.chars,F381,
_xlpm.ln, LEN(_xlpm.chars),
_xlpm.cr, MID(_xlpm.chars,_xlfn.SEQUENCE(,_xlpm.ln),1),
_xlpm.Nm, IFERROR(--_xlpm.cr,_xlpm.cr),
_xlpm.isN, ISNUMBER(_xlpm.Nm),
_xlpm.fr,_xlfn.XMATCH(TRUE,_xlpm.isN,0),
_xlpm.ls,_xlfn.XMATCH(TRUE,_xlpm.isN,0,-1),
--(INDEX(_xlpm.Nm,1,_xlpm.fr)&amp;INDEX(_xlpm.Nm,1,_xlpm.ls)))</f>
        <v>66</v>
      </c>
      <c r="M381" s="28"/>
    </row>
    <row r="382" spans="1:13" x14ac:dyDescent="0.3">
      <c r="A382" s="12" t="str" cm="1">
        <f t="array" aca="1" ref="A382" ca="1">MegaReplace(D382,$K$5,$L$5)</f>
        <v>611jlplpzppt6</v>
      </c>
      <c r="B382" s="12" cm="1">
        <f t="array" aca="1" ref="B382" ca="1">_xlfn.LET(
_xlpm.chars,A382,
_xlpm.ln, LEN(_xlpm.chars),
_xlpm.cr, MID(_xlpm.chars,_xlfn.SEQUENCE(,_xlpm.ln),1),
_xlpm.Nm, IFERROR(--_xlpm.cr,_xlpm.cr),
_xlpm.isN, ISNUMBER(_xlpm.Nm),
_xlpm.fr,_xlfn.XMATCH(TRUE,_xlpm.isN,0),
_xlpm.ls,_xlfn.XMATCH(TRUE,_xlpm.isN,0,-1),
--(INDEX(_xlpm.Nm,1,_xlpm.fr)&amp;INDEX(_xlpm.Nm,1,_xlpm.ls)))</f>
        <v>66</v>
      </c>
      <c r="D382" t="s">
        <v>2227</v>
      </c>
      <c r="E382" s="27" t="str" cm="1">
        <f t="array" ref="E382">_xlfn.LET(
_xlpm.wr,D382,
_xlpm.arr,$K$5:$K$13,
_xlpm.srt,IFERROR(FIND(_xlpm.arr,D382),1000),
_xlpm.rz,_xlfn.HSTACK(_xlpm.arr,_xlpm.srt),
_xlpm.sr,_xlfn._xlws.FILTER(_xlfn._xlws.SORT(_xlpm.rz,2,1),_xlfn.TAKE(_xlfn._xlws.SORT(_xlpm.rz,2),,-1)&lt;1000),
_xlpm.sb, _xlfn.TAKE(_xlpm.sr,,1),
_xlpm.rd, _xlfn.REDUCE(_xlpm.wr,_xlpm.sb,_xlfn.LAMBDA(_xlpm.a,_xlpm.v,SUBSTITUTE(_xlpm.a,_xlpm.v,_xlfn.XLOOKUP(_xlpm.v,$K$5:$K$13,$L$5:$L$13)))),
IFERROR(_xlpm.rd,D382))</f>
        <v>611jlplpzppt6</v>
      </c>
      <c r="F382" s="43" t="str" cm="1">
        <f t="array" ref="F382">_xlfn.LET(
_xlpm.wr,D382,
_xlpm.arr,$K$5:$K$13,
_xlpm.srt,IFERROR(FIND(_xlpm.arr,D382),1000),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IFERROR(_xlpm.rd,D382))</f>
        <v>611jlplpzppt6</v>
      </c>
      <c r="G382" s="28" cm="1">
        <f t="array" ref="G382">_xlfn.LET(
_xlpm.chars,F382,
_xlpm.ln, LEN(_xlpm.chars),
_xlpm.cr, MID(_xlpm.chars,_xlfn.SEQUENCE(,_xlpm.ln),1),
_xlpm.Nm, IFERROR(--_xlpm.cr,_xlpm.cr),
_xlpm.isN, ISNUMBER(_xlpm.Nm),
_xlpm.fr,_xlfn.XMATCH(TRUE,_xlpm.isN,0),
_xlpm.ls,_xlfn.XMATCH(TRUE,_xlpm.isN,0,-1),
--(INDEX(_xlpm.Nm,1,_xlpm.fr)&amp;INDEX(_xlpm.Nm,1,_xlpm.ls)))</f>
        <v>66</v>
      </c>
      <c r="M382" s="28"/>
    </row>
    <row r="383" spans="1:13" x14ac:dyDescent="0.3">
      <c r="A383" s="12" t="str" cm="1">
        <f t="array" aca="1" ref="A383" ca="1">MegaReplace(D383,$K$5,$L$5)</f>
        <v>td6</v>
      </c>
      <c r="B383" s="12" cm="1">
        <f t="array" aca="1" ref="B383" ca="1">_xlfn.LET(
_xlpm.chars,A383,
_xlpm.ln, LEN(_xlpm.chars),
_xlpm.cr, MID(_xlpm.chars,_xlfn.SEQUENCE(,_xlpm.ln),1),
_xlpm.Nm, IFERROR(--_xlpm.cr,_xlpm.cr),
_xlpm.isN, ISNUMBER(_xlpm.Nm),
_xlpm.fr,_xlfn.XMATCH(TRUE,_xlpm.isN,0),
_xlpm.ls,_xlfn.XMATCH(TRUE,_xlpm.isN,0,-1),
--(INDEX(_xlpm.Nm,1,_xlpm.fr)&amp;INDEX(_xlpm.Nm,1,_xlpm.ls)))</f>
        <v>66</v>
      </c>
      <c r="D383" t="s">
        <v>2268</v>
      </c>
      <c r="E383" s="27" t="str" cm="1">
        <f t="array" ref="E383">_xlfn.LET(
_xlpm.wr,D383,
_xlpm.arr,$K$5:$K$13,
_xlpm.srt,IFERROR(FIND(_xlpm.arr,D383),1000),
_xlpm.rz,_xlfn.HSTACK(_xlpm.arr,_xlpm.srt),
_xlpm.sr,_xlfn._xlws.FILTER(_xlfn._xlws.SORT(_xlpm.rz,2,1),_xlfn.TAKE(_xlfn._xlws.SORT(_xlpm.rz,2),,-1)&lt;1000),
_xlpm.sb, _xlfn.TAKE(_xlpm.sr,,1),
_xlpm.rd, _xlfn.REDUCE(_xlpm.wr,_xlpm.sb,_xlfn.LAMBDA(_xlpm.a,_xlpm.v,SUBSTITUTE(_xlpm.a,_xlpm.v,_xlfn.XLOOKUP(_xlpm.v,$K$5:$K$13,$L$5:$L$13)))),
IFERROR(_xlpm.rd,D383))</f>
        <v>td6</v>
      </c>
      <c r="F383" s="43" t="str" cm="1">
        <f t="array" ref="F383">_xlfn.LET(
_xlpm.wr,D383,
_xlpm.arr,$K$5:$K$13,
_xlpm.srt,IFERROR(FIND(_xlpm.arr,D383),1000),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IFERROR(_xlpm.rd,D383))</f>
        <v>td6</v>
      </c>
      <c r="G383" s="28" cm="1">
        <f t="array" ref="G383">_xlfn.LET(
_xlpm.chars,F383,
_xlpm.ln, LEN(_xlpm.chars),
_xlpm.cr, MID(_xlpm.chars,_xlfn.SEQUENCE(,_xlpm.ln),1),
_xlpm.Nm, IFERROR(--_xlpm.cr,_xlpm.cr),
_xlpm.isN, ISNUMBER(_xlpm.Nm),
_xlpm.fr,_xlfn.XMATCH(TRUE,_xlpm.isN,0),
_xlpm.ls,_xlfn.XMATCH(TRUE,_xlpm.isN,0,-1),
--(INDEX(_xlpm.Nm,1,_xlpm.fr)&amp;INDEX(_xlpm.Nm,1,_xlpm.ls)))</f>
        <v>66</v>
      </c>
      <c r="M383" s="28"/>
    </row>
    <row r="384" spans="1:13" x14ac:dyDescent="0.3">
      <c r="A384" s="12" t="str" cm="1">
        <f t="array" aca="1" ref="A384" ca="1">MegaReplace(D384,$K$5,$L$5)</f>
        <v>68kfs173mbm66</v>
      </c>
      <c r="B384" s="12" cm="1">
        <f t="array" aca="1" ref="B384" ca="1">_xlfn.LET(
_xlpm.chars,A384,
_xlpm.ln, LEN(_xlpm.chars),
_xlpm.cr, MID(_xlpm.chars,_xlfn.SEQUENCE(,_xlpm.ln),1),
_xlpm.Nm, IFERROR(--_xlpm.cr,_xlpm.cr),
_xlpm.isN, ISNUMBER(_xlpm.Nm),
_xlpm.fr,_xlfn.XMATCH(TRUE,_xlpm.isN,0),
_xlpm.ls,_xlfn.XMATCH(TRUE,_xlpm.isN,0,-1),
--(INDEX(_xlpm.Nm,1,_xlpm.fr)&amp;INDEX(_xlpm.Nm,1,_xlpm.ls)))</f>
        <v>66</v>
      </c>
      <c r="D384" t="s">
        <v>2317</v>
      </c>
      <c r="E384" s="27" t="str" cm="1">
        <f t="array" ref="E384">_xlfn.LET(
_xlpm.wr,D384,
_xlpm.arr,$K$5:$K$13,
_xlpm.srt,IFERROR(FIND(_xlpm.arr,D384),1000),
_xlpm.rz,_xlfn.HSTACK(_xlpm.arr,_xlpm.srt),
_xlpm.sr,_xlfn._xlws.FILTER(_xlfn._xlws.SORT(_xlpm.rz,2,1),_xlfn.TAKE(_xlfn._xlws.SORT(_xlpm.rz,2),,-1)&lt;1000),
_xlpm.sb, _xlfn.TAKE(_xlpm.sr,,1),
_xlpm.rd, _xlfn.REDUCE(_xlpm.wr,_xlpm.sb,_xlfn.LAMBDA(_xlpm.a,_xlpm.v,SUBSTITUTE(_xlpm.a,_xlpm.v,_xlfn.XLOOKUP(_xlpm.v,$K$5:$K$13,$L$5:$L$13)))),
IFERROR(_xlpm.rd,D384))</f>
        <v>68kfs173mbm66</v>
      </c>
      <c r="F384" s="43" t="str" cm="1">
        <f t="array" ref="F384">_xlfn.LET(
_xlpm.wr,D384,
_xlpm.arr,$K$5:$K$13,
_xlpm.srt,IFERROR(FIND(_xlpm.arr,D384),1000),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IFERROR(_xlpm.rd,D384))</f>
        <v>68kfs173mbm66</v>
      </c>
      <c r="G384" s="28" cm="1">
        <f t="array" ref="G384">_xlfn.LET(
_xlpm.chars,F384,
_xlpm.ln, LEN(_xlpm.chars),
_xlpm.cr, MID(_xlpm.chars,_xlfn.SEQUENCE(,_xlpm.ln),1),
_xlpm.Nm, IFERROR(--_xlpm.cr,_xlpm.cr),
_xlpm.isN, ISNUMBER(_xlpm.Nm),
_xlpm.fr,_xlfn.XMATCH(TRUE,_xlpm.isN,0),
_xlpm.ls,_xlfn.XMATCH(TRUE,_xlpm.isN,0,-1),
--(INDEX(_xlpm.Nm,1,_xlpm.fr)&amp;INDEX(_xlpm.Nm,1,_xlpm.ls)))</f>
        <v>66</v>
      </c>
      <c r="M384" s="28"/>
    </row>
    <row r="385" spans="1:13" x14ac:dyDescent="0.3">
      <c r="A385" s="12" t="str" cm="1">
        <f t="array" aca="1" ref="A385" ca="1">MegaReplace(D385,$K$5,$L$5)</f>
        <v>6jf</v>
      </c>
      <c r="B385" s="12" cm="1">
        <f t="array" aca="1" ref="B385" ca="1">_xlfn.LET(
_xlpm.chars,A385,
_xlpm.ln, LEN(_xlpm.chars),
_xlpm.cr, MID(_xlpm.chars,_xlfn.SEQUENCE(,_xlpm.ln),1),
_xlpm.Nm, IFERROR(--_xlpm.cr,_xlpm.cr),
_xlpm.isN, ISNUMBER(_xlpm.Nm),
_xlpm.fr,_xlfn.XMATCH(TRUE,_xlpm.isN,0),
_xlpm.ls,_xlfn.XMATCH(TRUE,_xlpm.isN,0,-1),
--(INDEX(_xlpm.Nm,1,_xlpm.fr)&amp;INDEX(_xlpm.Nm,1,_xlpm.ls)))</f>
        <v>66</v>
      </c>
      <c r="D385" t="s">
        <v>2358</v>
      </c>
      <c r="E385" s="27" t="str" cm="1">
        <f t="array" ref="E385">_xlfn.LET(
_xlpm.wr,D385,
_xlpm.arr,$K$5:$K$13,
_xlpm.srt,IFERROR(FIND(_xlpm.arr,D385),1000),
_xlpm.rz,_xlfn.HSTACK(_xlpm.arr,_xlpm.srt),
_xlpm.sr,_xlfn._xlws.FILTER(_xlfn._xlws.SORT(_xlpm.rz,2,1),_xlfn.TAKE(_xlfn._xlws.SORT(_xlpm.rz,2),,-1)&lt;1000),
_xlpm.sb, _xlfn.TAKE(_xlpm.sr,,1),
_xlpm.rd, _xlfn.REDUCE(_xlpm.wr,_xlpm.sb,_xlfn.LAMBDA(_xlpm.a,_xlpm.v,SUBSTITUTE(_xlpm.a,_xlpm.v,_xlfn.XLOOKUP(_xlpm.v,$K$5:$K$13,$L$5:$L$13)))),
IFERROR(_xlpm.rd,D385))</f>
        <v>6jf</v>
      </c>
      <c r="F385" s="43" t="str" cm="1">
        <f t="array" ref="F385">_xlfn.LET(
_xlpm.wr,D385,
_xlpm.arr,$K$5:$K$13,
_xlpm.srt,IFERROR(FIND(_xlpm.arr,D385),1000),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IFERROR(_xlpm.rd,D385))</f>
        <v>6jf</v>
      </c>
      <c r="G385" s="28" cm="1">
        <f t="array" ref="G385">_xlfn.LET(
_xlpm.chars,F385,
_xlpm.ln, LEN(_xlpm.chars),
_xlpm.cr, MID(_xlpm.chars,_xlfn.SEQUENCE(,_xlpm.ln),1),
_xlpm.Nm, IFERROR(--_xlpm.cr,_xlpm.cr),
_xlpm.isN, ISNUMBER(_xlpm.Nm),
_xlpm.fr,_xlfn.XMATCH(TRUE,_xlpm.isN,0),
_xlpm.ls,_xlfn.XMATCH(TRUE,_xlpm.isN,0,-1),
--(INDEX(_xlpm.Nm,1,_xlpm.fr)&amp;INDEX(_xlpm.Nm,1,_xlpm.ls)))</f>
        <v>66</v>
      </c>
      <c r="M385" s="28"/>
    </row>
    <row r="386" spans="1:13" x14ac:dyDescent="0.3">
      <c r="A386" s="12" t="str" cm="1">
        <f t="array" aca="1" ref="A386" ca="1">MegaReplace(D386,$K$5,$L$5)</f>
        <v>6fmqpjbtv616</v>
      </c>
      <c r="B386" s="12" cm="1">
        <f t="array" aca="1" ref="B386" ca="1">_xlfn.LET(
_xlpm.chars,A386,
_xlpm.ln, LEN(_xlpm.chars),
_xlpm.cr, MID(_xlpm.chars,_xlfn.SEQUENCE(,_xlpm.ln),1),
_xlpm.Nm, IFERROR(--_xlpm.cr,_xlpm.cr),
_xlpm.isN, ISNUMBER(_xlpm.Nm),
_xlpm.fr,_xlfn.XMATCH(TRUE,_xlpm.isN,0),
_xlpm.ls,_xlfn.XMATCH(TRUE,_xlpm.isN,0,-1),
--(INDEX(_xlpm.Nm,1,_xlpm.fr)&amp;INDEX(_xlpm.Nm,1,_xlpm.ls)))</f>
        <v>66</v>
      </c>
      <c r="D386" t="s">
        <v>2371</v>
      </c>
      <c r="E386" s="27" t="str" cm="1">
        <f t="array" ref="E386">_xlfn.LET(
_xlpm.wr,D386,
_xlpm.arr,$K$5:$K$13,
_xlpm.srt,IFERROR(FIND(_xlpm.arr,D386),1000),
_xlpm.rz,_xlfn.HSTACK(_xlpm.arr,_xlpm.srt),
_xlpm.sr,_xlfn._xlws.FILTER(_xlfn._xlws.SORT(_xlpm.rz,2,1),_xlfn.TAKE(_xlfn._xlws.SORT(_xlpm.rz,2),,-1)&lt;1000),
_xlpm.sb, _xlfn.TAKE(_xlpm.sr,,1),
_xlpm.rd, _xlfn.REDUCE(_xlpm.wr,_xlpm.sb,_xlfn.LAMBDA(_xlpm.a,_xlpm.v,SUBSTITUTE(_xlpm.a,_xlpm.v,_xlfn.XLOOKUP(_xlpm.v,$K$5:$K$13,$L$5:$L$13)))),
IFERROR(_xlpm.rd,D386))</f>
        <v>6fmqpjbtv616</v>
      </c>
      <c r="F386" s="43" t="str" cm="1">
        <f t="array" ref="F386">_xlfn.LET(
_xlpm.wr,D386,
_xlpm.arr,$K$5:$K$13,
_xlpm.srt,IFERROR(FIND(_xlpm.arr,D386),1000),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IFERROR(_xlpm.rd,D386))</f>
        <v>6fmqpjbtv616</v>
      </c>
      <c r="G386" s="28" cm="1">
        <f t="array" ref="G386">_xlfn.LET(
_xlpm.chars,F386,
_xlpm.ln, LEN(_xlpm.chars),
_xlpm.cr, MID(_xlpm.chars,_xlfn.SEQUENCE(,_xlpm.ln),1),
_xlpm.Nm, IFERROR(--_xlpm.cr,_xlpm.cr),
_xlpm.isN, ISNUMBER(_xlpm.Nm),
_xlpm.fr,_xlfn.XMATCH(TRUE,_xlpm.isN,0),
_xlpm.ls,_xlfn.XMATCH(TRUE,_xlpm.isN,0,-1),
--(INDEX(_xlpm.Nm,1,_xlpm.fr)&amp;INDEX(_xlpm.Nm,1,_xlpm.ls)))</f>
        <v>66</v>
      </c>
      <c r="M386" s="28"/>
    </row>
    <row r="387" spans="1:13" x14ac:dyDescent="0.3">
      <c r="A387" s="12" t="str" cm="1">
        <f t="array" aca="1" ref="A387" ca="1">MegaReplace(D387,$K$5,$L$5)</f>
        <v>64ljzxxb1qrhgvg26</v>
      </c>
      <c r="B387" s="12" cm="1">
        <f t="array" aca="1" ref="B387" ca="1">_xlfn.LET(
_xlpm.chars,A387,
_xlpm.ln, LEN(_xlpm.chars),
_xlpm.cr, MID(_xlpm.chars,_xlfn.SEQUENCE(,_xlpm.ln),1),
_xlpm.Nm, IFERROR(--_xlpm.cr,_xlpm.cr),
_xlpm.isN, ISNUMBER(_xlpm.Nm),
_xlpm.fr,_xlfn.XMATCH(TRUE,_xlpm.isN,0),
_xlpm.ls,_xlfn.XMATCH(TRUE,_xlpm.isN,0,-1),
--(INDEX(_xlpm.Nm,1,_xlpm.fr)&amp;INDEX(_xlpm.Nm,1,_xlpm.ls)))</f>
        <v>66</v>
      </c>
      <c r="D387" t="s">
        <v>2414</v>
      </c>
      <c r="E387" s="27" t="str" cm="1">
        <f t="array" ref="E387">_xlfn.LET(
_xlpm.wr,D387,
_xlpm.arr,$K$5:$K$13,
_xlpm.srt,IFERROR(FIND(_xlpm.arr,D387),1000),
_xlpm.rz,_xlfn.HSTACK(_xlpm.arr,_xlpm.srt),
_xlpm.sr,_xlfn._xlws.FILTER(_xlfn._xlws.SORT(_xlpm.rz,2,1),_xlfn.TAKE(_xlfn._xlws.SORT(_xlpm.rz,2),,-1)&lt;1000),
_xlpm.sb, _xlfn.TAKE(_xlpm.sr,,1),
_xlpm.rd, _xlfn.REDUCE(_xlpm.wr,_xlpm.sb,_xlfn.LAMBDA(_xlpm.a,_xlpm.v,SUBSTITUTE(_xlpm.a,_xlpm.v,_xlfn.XLOOKUP(_xlpm.v,$K$5:$K$13,$L$5:$L$13)))),
IFERROR(_xlpm.rd,D387))</f>
        <v>64ljzxxb1qrhgvg26</v>
      </c>
      <c r="F387" s="43" t="str" cm="1">
        <f t="array" ref="F387">_xlfn.LET(
_xlpm.wr,D387,
_xlpm.arr,$K$5:$K$13,
_xlpm.srt,IFERROR(FIND(_xlpm.arr,D387),1000),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IFERROR(_xlpm.rd,D387))</f>
        <v>64ljzxxb1qrhgvg26</v>
      </c>
      <c r="G387" s="28" cm="1">
        <f t="array" ref="G387">_xlfn.LET(
_xlpm.chars,F387,
_xlpm.ln, LEN(_xlpm.chars),
_xlpm.cr, MID(_xlpm.chars,_xlfn.SEQUENCE(,_xlpm.ln),1),
_xlpm.Nm, IFERROR(--_xlpm.cr,_xlpm.cr),
_xlpm.isN, ISNUMBER(_xlpm.Nm),
_xlpm.fr,_xlfn.XMATCH(TRUE,_xlpm.isN,0),
_xlpm.ls,_xlfn.XMATCH(TRUE,_xlpm.isN,0,-1),
--(INDEX(_xlpm.Nm,1,_xlpm.fr)&amp;INDEX(_xlpm.Nm,1,_xlpm.ls)))</f>
        <v>66</v>
      </c>
      <c r="M387" s="28"/>
    </row>
    <row r="388" spans="1:13" x14ac:dyDescent="0.3">
      <c r="A388" s="12" t="str" cm="1">
        <f t="array" aca="1" ref="A388" ca="1">MegaReplace(D388,$K$5,$L$5)</f>
        <v>6423616</v>
      </c>
      <c r="B388" s="12" cm="1">
        <f t="array" aca="1" ref="B388" ca="1">_xlfn.LET(
_xlpm.chars,A388,
_xlpm.ln, LEN(_xlpm.chars),
_xlpm.cr, MID(_xlpm.chars,_xlfn.SEQUENCE(,_xlpm.ln),1),
_xlpm.Nm, IFERROR(--_xlpm.cr,_xlpm.cr),
_xlpm.isN, ISNUMBER(_xlpm.Nm),
_xlpm.fr,_xlfn.XMATCH(TRUE,_xlpm.isN,0),
_xlpm.ls,_xlfn.XMATCH(TRUE,_xlpm.isN,0,-1),
--(INDEX(_xlpm.Nm,1,_xlpm.fr)&amp;INDEX(_xlpm.Nm,1,_xlpm.ls)))</f>
        <v>66</v>
      </c>
      <c r="D388" t="s">
        <v>2435</v>
      </c>
      <c r="E388" s="27" t="str" cm="1">
        <f t="array" ref="E388">_xlfn.LET(
_xlpm.wr,D388,
_xlpm.arr,$K$5:$K$13,
_xlpm.srt,IFERROR(FIND(_xlpm.arr,D388),1000),
_xlpm.rz,_xlfn.HSTACK(_xlpm.arr,_xlpm.srt),
_xlpm.sr,_xlfn._xlws.FILTER(_xlfn._xlws.SORT(_xlpm.rz,2,1),_xlfn.TAKE(_xlfn._xlws.SORT(_xlpm.rz,2),,-1)&lt;1000),
_xlpm.sb, _xlfn.TAKE(_xlpm.sr,,1),
_xlpm.rd, _xlfn.REDUCE(_xlpm.wr,_xlpm.sb,_xlfn.LAMBDA(_xlpm.a,_xlpm.v,SUBSTITUTE(_xlpm.a,_xlpm.v,_xlfn.XLOOKUP(_xlpm.v,$K$5:$K$13,$L$5:$L$13)))),
IFERROR(_xlpm.rd,D388))</f>
        <v>6423616</v>
      </c>
      <c r="F388" s="43" t="str" cm="1">
        <f t="array" ref="F388">_xlfn.LET(
_xlpm.wr,D388,
_xlpm.arr,$K$5:$K$13,
_xlpm.srt,IFERROR(FIND(_xlpm.arr,D388),1000),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IFERROR(_xlpm.rd,D388))</f>
        <v>6423616</v>
      </c>
      <c r="G388" s="28" cm="1">
        <f t="array" ref="G388">_xlfn.LET(
_xlpm.chars,F388,
_xlpm.ln, LEN(_xlpm.chars),
_xlpm.cr, MID(_xlpm.chars,_xlfn.SEQUENCE(,_xlpm.ln),1),
_xlpm.Nm, IFERROR(--_xlpm.cr,_xlpm.cr),
_xlpm.isN, ISNUMBER(_xlpm.Nm),
_xlpm.fr,_xlfn.XMATCH(TRUE,_xlpm.isN,0),
_xlpm.ls,_xlfn.XMATCH(TRUE,_xlpm.isN,0,-1),
--(INDEX(_xlpm.Nm,1,_xlpm.fr)&amp;INDEX(_xlpm.Nm,1,_xlpm.ls)))</f>
        <v>66</v>
      </c>
      <c r="M388" s="28"/>
    </row>
    <row r="389" spans="1:13" x14ac:dyDescent="0.3">
      <c r="A389" s="12" t="str" cm="1">
        <f t="array" aca="1" ref="A389" ca="1">MegaReplace(D389,$K$5,$L$5)</f>
        <v>6926qtldl</v>
      </c>
      <c r="B389" s="12" cm="1">
        <f t="array" aca="1" ref="B389" ca="1">_xlfn.LET(
_xlpm.chars,A389,
_xlpm.ln, LEN(_xlpm.chars),
_xlpm.cr, MID(_xlpm.chars,_xlfn.SEQUENCE(,_xlpm.ln),1),
_xlpm.Nm, IFERROR(--_xlpm.cr,_xlpm.cr),
_xlpm.isN, ISNUMBER(_xlpm.Nm),
_xlpm.fr,_xlfn.XMATCH(TRUE,_xlpm.isN,0),
_xlpm.ls,_xlfn.XMATCH(TRUE,_xlpm.isN,0,-1),
--(INDEX(_xlpm.Nm,1,_xlpm.fr)&amp;INDEX(_xlpm.Nm,1,_xlpm.ls)))</f>
        <v>66</v>
      </c>
      <c r="D389" t="s">
        <v>2490</v>
      </c>
      <c r="E389" s="27" t="str" cm="1">
        <f t="array" ref="E389">_xlfn.LET(
_xlpm.wr,D389,
_xlpm.arr,$K$5:$K$13,
_xlpm.srt,IFERROR(FIND(_xlpm.arr,D389),1000),
_xlpm.rz,_xlfn.HSTACK(_xlpm.arr,_xlpm.srt),
_xlpm.sr,_xlfn._xlws.FILTER(_xlfn._xlws.SORT(_xlpm.rz,2,1),_xlfn.TAKE(_xlfn._xlws.SORT(_xlpm.rz,2),,-1)&lt;1000),
_xlpm.sb, _xlfn.TAKE(_xlpm.sr,,1),
_xlpm.rd, _xlfn.REDUCE(_xlpm.wr,_xlpm.sb,_xlfn.LAMBDA(_xlpm.a,_xlpm.v,SUBSTITUTE(_xlpm.a,_xlpm.v,_xlfn.XLOOKUP(_xlpm.v,$K$5:$K$13,$L$5:$L$13)))),
IFERROR(_xlpm.rd,D389))</f>
        <v>6926qtldl</v>
      </c>
      <c r="F389" s="43" t="str" cm="1">
        <f t="array" ref="F389">_xlfn.LET(
_xlpm.wr,D389,
_xlpm.arr,$K$5:$K$13,
_xlpm.srt,IFERROR(FIND(_xlpm.arr,D389),1000),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IFERROR(_xlpm.rd,D389))</f>
        <v>6926qtldl</v>
      </c>
      <c r="G389" s="28" cm="1">
        <f t="array" ref="G389">_xlfn.LET(
_xlpm.chars,F389,
_xlpm.ln, LEN(_xlpm.chars),
_xlpm.cr, MID(_xlpm.chars,_xlfn.SEQUENCE(,_xlpm.ln),1),
_xlpm.Nm, IFERROR(--_xlpm.cr,_xlpm.cr),
_xlpm.isN, ISNUMBER(_xlpm.Nm),
_xlpm.fr,_xlfn.XMATCH(TRUE,_xlpm.isN,0),
_xlpm.ls,_xlfn.XMATCH(TRUE,_xlpm.isN,0,-1),
--(INDEX(_xlpm.Nm,1,_xlpm.fr)&amp;INDEX(_xlpm.Nm,1,_xlpm.ls)))</f>
        <v>66</v>
      </c>
      <c r="M389" s="28"/>
    </row>
    <row r="390" spans="1:13" x14ac:dyDescent="0.3">
      <c r="A390" s="12" t="str" cm="1">
        <f t="array" aca="1" ref="A390" ca="1">MegaReplace(D390,$K$5,$L$5)</f>
        <v>6hmjcxsgkvd</v>
      </c>
      <c r="B390" s="12" cm="1">
        <f t="array" aca="1" ref="B390" ca="1">_xlfn.LET(
_xlpm.chars,A390,
_xlpm.ln, LEN(_xlpm.chars),
_xlpm.cr, MID(_xlpm.chars,_xlfn.SEQUENCE(,_xlpm.ln),1),
_xlpm.Nm, IFERROR(--_xlpm.cr,_xlpm.cr),
_xlpm.isN, ISNUMBER(_xlpm.Nm),
_xlpm.fr,_xlfn.XMATCH(TRUE,_xlpm.isN,0),
_xlpm.ls,_xlfn.XMATCH(TRUE,_xlpm.isN,0,-1),
--(INDEX(_xlpm.Nm,1,_xlpm.fr)&amp;INDEX(_xlpm.Nm,1,_xlpm.ls)))</f>
        <v>66</v>
      </c>
      <c r="D390" t="s">
        <v>2525</v>
      </c>
      <c r="E390" s="27" t="str" cm="1">
        <f t="array" ref="E390">_xlfn.LET(
_xlpm.wr,D390,
_xlpm.arr,$K$5:$K$13,
_xlpm.srt,IFERROR(FIND(_xlpm.arr,D390),1000),
_xlpm.rz,_xlfn.HSTACK(_xlpm.arr,_xlpm.srt),
_xlpm.sr,_xlfn._xlws.FILTER(_xlfn._xlws.SORT(_xlpm.rz,2,1),_xlfn.TAKE(_xlfn._xlws.SORT(_xlpm.rz,2),,-1)&lt;1000),
_xlpm.sb, _xlfn.TAKE(_xlpm.sr,,1),
_xlpm.rd, _xlfn.REDUCE(_xlpm.wr,_xlpm.sb,_xlfn.LAMBDA(_xlpm.a,_xlpm.v,SUBSTITUTE(_xlpm.a,_xlpm.v,_xlfn.XLOOKUP(_xlpm.v,$K$5:$K$13,$L$5:$L$13)))),
IFERROR(_xlpm.rd,D390))</f>
        <v>6hmjcxsgkvd</v>
      </c>
      <c r="F390" s="43" t="str" cm="1">
        <f t="array" ref="F390">_xlfn.LET(
_xlpm.wr,D390,
_xlpm.arr,$K$5:$K$13,
_xlpm.srt,IFERROR(FIND(_xlpm.arr,D390),1000),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IFERROR(_xlpm.rd,D390))</f>
        <v>6hmjcxsgkvd</v>
      </c>
      <c r="G390" s="28" cm="1">
        <f t="array" ref="G390">_xlfn.LET(
_xlpm.chars,F390,
_xlpm.ln, LEN(_xlpm.chars),
_xlpm.cr, MID(_xlpm.chars,_xlfn.SEQUENCE(,_xlpm.ln),1),
_xlpm.Nm, IFERROR(--_xlpm.cr,_xlpm.cr),
_xlpm.isN, ISNUMBER(_xlpm.Nm),
_xlpm.fr,_xlfn.XMATCH(TRUE,_xlpm.isN,0),
_xlpm.ls,_xlfn.XMATCH(TRUE,_xlpm.isN,0,-1),
--(INDEX(_xlpm.Nm,1,_xlpm.fr)&amp;INDEX(_xlpm.Nm,1,_xlpm.ls)))</f>
        <v>66</v>
      </c>
      <c r="M390" s="28"/>
    </row>
    <row r="391" spans="1:13" x14ac:dyDescent="0.3">
      <c r="A391" s="12" t="str" cm="1">
        <f t="array" aca="1" ref="A391" ca="1">MegaReplace(D391,$K$5,$L$5)</f>
        <v>6dfrjfqxjghbxt</v>
      </c>
      <c r="B391" s="12" cm="1">
        <f t="array" aca="1" ref="B391" ca="1">_xlfn.LET(
_xlpm.chars,A391,
_xlpm.ln, LEN(_xlpm.chars),
_xlpm.cr, MID(_xlpm.chars,_xlfn.SEQUENCE(,_xlpm.ln),1),
_xlpm.Nm, IFERROR(--_xlpm.cr,_xlpm.cr),
_xlpm.isN, ISNUMBER(_xlpm.Nm),
_xlpm.fr,_xlfn.XMATCH(TRUE,_xlpm.isN,0),
_xlpm.ls,_xlfn.XMATCH(TRUE,_xlpm.isN,0,-1),
--(INDEX(_xlpm.Nm,1,_xlpm.fr)&amp;INDEX(_xlpm.Nm,1,_xlpm.ls)))</f>
        <v>66</v>
      </c>
      <c r="D391" t="s">
        <v>2538</v>
      </c>
      <c r="E391" s="27" t="str" cm="1">
        <f t="array" ref="E391">_xlfn.LET(
_xlpm.wr,D391,
_xlpm.arr,$K$5:$K$13,
_xlpm.srt,IFERROR(FIND(_xlpm.arr,D391),1000),
_xlpm.rz,_xlfn.HSTACK(_xlpm.arr,_xlpm.srt),
_xlpm.sr,_xlfn._xlws.FILTER(_xlfn._xlws.SORT(_xlpm.rz,2,1),_xlfn.TAKE(_xlfn._xlws.SORT(_xlpm.rz,2),,-1)&lt;1000),
_xlpm.sb, _xlfn.TAKE(_xlpm.sr,,1),
_xlpm.rd, _xlfn.REDUCE(_xlpm.wr,_xlpm.sb,_xlfn.LAMBDA(_xlpm.a,_xlpm.v,SUBSTITUTE(_xlpm.a,_xlpm.v,_xlfn.XLOOKUP(_xlpm.v,$K$5:$K$13,$L$5:$L$13)))),
IFERROR(_xlpm.rd,D391))</f>
        <v>6dfrjfqxjghbxt</v>
      </c>
      <c r="F391" s="43" t="str" cm="1">
        <f t="array" ref="F391">_xlfn.LET(
_xlpm.wr,D391,
_xlpm.arr,$K$5:$K$13,
_xlpm.srt,IFERROR(FIND(_xlpm.arr,D391),1000),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IFERROR(_xlpm.rd,D391))</f>
        <v>6dfrjfqxjghbxt</v>
      </c>
      <c r="G391" s="28" cm="1">
        <f t="array" ref="G391">_xlfn.LET(
_xlpm.chars,F391,
_xlpm.ln, LEN(_xlpm.chars),
_xlpm.cr, MID(_xlpm.chars,_xlfn.SEQUENCE(,_xlpm.ln),1),
_xlpm.Nm, IFERROR(--_xlpm.cr,_xlpm.cr),
_xlpm.isN, ISNUMBER(_xlpm.Nm),
_xlpm.fr,_xlfn.XMATCH(TRUE,_xlpm.isN,0),
_xlpm.ls,_xlfn.XMATCH(TRUE,_xlpm.isN,0,-1),
--(INDEX(_xlpm.Nm,1,_xlpm.fr)&amp;INDEX(_xlpm.Nm,1,_xlpm.ls)))</f>
        <v>66</v>
      </c>
      <c r="M391" s="28"/>
    </row>
    <row r="392" spans="1:13" x14ac:dyDescent="0.3">
      <c r="A392" s="12" t="str" cm="1">
        <f t="array" aca="1" ref="A392" ca="1">MegaReplace(D392,$K$5,$L$5)</f>
        <v>lmcdttjzrnxdnn6pbszxcxzxmhxj</v>
      </c>
      <c r="B392" s="12" cm="1">
        <f t="array" aca="1" ref="B392" ca="1">_xlfn.LET(
_xlpm.chars,A392,
_xlpm.ln, LEN(_xlpm.chars),
_xlpm.cr, MID(_xlpm.chars,_xlfn.SEQUENCE(,_xlpm.ln),1),
_xlpm.Nm, IFERROR(--_xlpm.cr,_xlpm.cr),
_xlpm.isN, ISNUMBER(_xlpm.Nm),
_xlpm.fr,_xlfn.XMATCH(TRUE,_xlpm.isN,0),
_xlpm.ls,_xlfn.XMATCH(TRUE,_xlpm.isN,0,-1),
--(INDEX(_xlpm.Nm,1,_xlpm.fr)&amp;INDEX(_xlpm.Nm,1,_xlpm.ls)))</f>
        <v>66</v>
      </c>
      <c r="D392" t="s">
        <v>2654</v>
      </c>
      <c r="E392" s="27" t="str" cm="1">
        <f t="array" ref="E392">_xlfn.LET(
_xlpm.wr,D392,
_xlpm.arr,$K$5:$K$13,
_xlpm.srt,IFERROR(FIND(_xlpm.arr,D392),1000),
_xlpm.rz,_xlfn.HSTACK(_xlpm.arr,_xlpm.srt),
_xlpm.sr,_xlfn._xlws.FILTER(_xlfn._xlws.SORT(_xlpm.rz,2,1),_xlfn.TAKE(_xlfn._xlws.SORT(_xlpm.rz,2),,-1)&lt;1000),
_xlpm.sb, _xlfn.TAKE(_xlpm.sr,,1),
_xlpm.rd, _xlfn.REDUCE(_xlpm.wr,_xlpm.sb,_xlfn.LAMBDA(_xlpm.a,_xlpm.v,SUBSTITUTE(_xlpm.a,_xlpm.v,_xlfn.XLOOKUP(_xlpm.v,$K$5:$K$13,$L$5:$L$13)))),
IFERROR(_xlpm.rd,D392))</f>
        <v>lmcdttjzrnxdnn6pbszxcxzxmhxj</v>
      </c>
      <c r="F392" s="43" t="str" cm="1">
        <f t="array" ref="F392">_xlfn.LET(
_xlpm.wr,D392,
_xlpm.arr,$K$5:$K$13,
_xlpm.srt,IFERROR(FIND(_xlpm.arr,D392),1000),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IFERROR(_xlpm.rd,D392))</f>
        <v>lmcdttjzrnxdnn6pbszxcxzxmhxj</v>
      </c>
      <c r="G392" s="28" cm="1">
        <f t="array" ref="G392">_xlfn.LET(
_xlpm.chars,F392,
_xlpm.ln, LEN(_xlpm.chars),
_xlpm.cr, MID(_xlpm.chars,_xlfn.SEQUENCE(,_xlpm.ln),1),
_xlpm.Nm, IFERROR(--_xlpm.cr,_xlpm.cr),
_xlpm.isN, ISNUMBER(_xlpm.Nm),
_xlpm.fr,_xlfn.XMATCH(TRUE,_xlpm.isN,0),
_xlpm.ls,_xlfn.XMATCH(TRUE,_xlpm.isN,0,-1),
--(INDEX(_xlpm.Nm,1,_xlpm.fr)&amp;INDEX(_xlpm.Nm,1,_xlpm.ls)))</f>
        <v>66</v>
      </c>
      <c r="M392" s="28"/>
    </row>
    <row r="393" spans="1:13" x14ac:dyDescent="0.3">
      <c r="A393" s="12" t="str" cm="1">
        <f t="array" aca="1" ref="A393" ca="1">MegaReplace(D393,$K$5,$L$5)</f>
        <v>6595jlh35</v>
      </c>
      <c r="B393" s="12" cm="1">
        <f t="array" aca="1" ref="B393" ca="1">_xlfn.LET(
_xlpm.chars,A393,
_xlpm.ln, LEN(_xlpm.chars),
_xlpm.cr, MID(_xlpm.chars,_xlfn.SEQUENCE(,_xlpm.ln),1),
_xlpm.Nm, IFERROR(--_xlpm.cr,_xlpm.cr),
_xlpm.isN, ISNUMBER(_xlpm.Nm),
_xlpm.fr,_xlfn.XMATCH(TRUE,_xlpm.isN,0),
_xlpm.ls,_xlfn.XMATCH(TRUE,_xlpm.isN,0,-1),
--(INDEX(_xlpm.Nm,1,_xlpm.fr)&amp;INDEX(_xlpm.Nm,1,_xlpm.ls)))</f>
        <v>65</v>
      </c>
      <c r="D393" t="s">
        <v>1749</v>
      </c>
      <c r="E393" s="27" t="str" cm="1">
        <f t="array" ref="E393">_xlfn.LET(
_xlpm.wr,D393,
_xlpm.arr,$K$5:$K$13,
_xlpm.srt,IFERROR(FIND(_xlpm.arr,D393),1000),
_xlpm.rz,_xlfn.HSTACK(_xlpm.arr,_xlpm.srt),
_xlpm.sr,_xlfn._xlws.FILTER(_xlfn._xlws.SORT(_xlpm.rz,2,1),_xlfn.TAKE(_xlfn._xlws.SORT(_xlpm.rz,2),,-1)&lt;1000),
_xlpm.sb, _xlfn.TAKE(_xlpm.sr,,1),
_xlpm.rd, _xlfn.REDUCE(_xlpm.wr,_xlpm.sb,_xlfn.LAMBDA(_xlpm.a,_xlpm.v,SUBSTITUTE(_xlpm.a,_xlpm.v,_xlfn.XLOOKUP(_xlpm.v,$K$5:$K$13,$L$5:$L$13)))),
IFERROR(_xlpm.rd,D393))</f>
        <v>6595jlh35</v>
      </c>
      <c r="F393" s="43" t="str" cm="1">
        <f t="array" ref="F393">_xlfn.LET(
_xlpm.wr,D393,
_xlpm.arr,$K$5:$K$13,
_xlpm.srt,IFERROR(FIND(_xlpm.arr,D393),1000),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IFERROR(_xlpm.rd,D393))</f>
        <v>6595jlh35</v>
      </c>
      <c r="G393" s="28" cm="1">
        <f t="array" ref="G393">_xlfn.LET(
_xlpm.chars,F393,
_xlpm.ln, LEN(_xlpm.chars),
_xlpm.cr, MID(_xlpm.chars,_xlfn.SEQUENCE(,_xlpm.ln),1),
_xlpm.Nm, IFERROR(--_xlpm.cr,_xlpm.cr),
_xlpm.isN, ISNUMBER(_xlpm.Nm),
_xlpm.fr,_xlfn.XMATCH(TRUE,_xlpm.isN,0),
_xlpm.ls,_xlfn.XMATCH(TRUE,_xlpm.isN,0,-1),
--(INDEX(_xlpm.Nm,1,_xlpm.fr)&amp;INDEX(_xlpm.Nm,1,_xlpm.ls)))</f>
        <v>65</v>
      </c>
      <c r="M393" s="28"/>
    </row>
    <row r="394" spans="1:13" x14ac:dyDescent="0.3">
      <c r="A394" s="12" t="str" cm="1">
        <f t="array" aca="1" ref="A394" ca="1">MegaReplace(D394,$K$5,$L$5)</f>
        <v>6515</v>
      </c>
      <c r="B394" s="12" cm="1">
        <f t="array" aca="1" ref="B394" ca="1">_xlfn.LET(
_xlpm.chars,A394,
_xlpm.ln, LEN(_xlpm.chars),
_xlpm.cr, MID(_xlpm.chars,_xlfn.SEQUENCE(,_xlpm.ln),1),
_xlpm.Nm, IFERROR(--_xlpm.cr,_xlpm.cr),
_xlpm.isN, ISNUMBER(_xlpm.Nm),
_xlpm.fr,_xlfn.XMATCH(TRUE,_xlpm.isN,0),
_xlpm.ls,_xlfn.XMATCH(TRUE,_xlpm.isN,0,-1),
--(INDEX(_xlpm.Nm,1,_xlpm.fr)&amp;INDEX(_xlpm.Nm,1,_xlpm.ls)))</f>
        <v>65</v>
      </c>
      <c r="D394" t="s">
        <v>1768</v>
      </c>
      <c r="E394" s="27" t="str" cm="1">
        <f t="array" ref="E394">_xlfn.LET(
_xlpm.wr,D394,
_xlpm.arr,$K$5:$K$13,
_xlpm.srt,IFERROR(FIND(_xlpm.arr,D394),1000),
_xlpm.rz,_xlfn.HSTACK(_xlpm.arr,_xlpm.srt),
_xlpm.sr,_xlfn._xlws.FILTER(_xlfn._xlws.SORT(_xlpm.rz,2,1),_xlfn.TAKE(_xlfn._xlws.SORT(_xlpm.rz,2),,-1)&lt;1000),
_xlpm.sb, _xlfn.TAKE(_xlpm.sr,,1),
_xlpm.rd, _xlfn.REDUCE(_xlpm.wr,_xlpm.sb,_xlfn.LAMBDA(_xlpm.a,_xlpm.v,SUBSTITUTE(_xlpm.a,_xlpm.v,_xlfn.XLOOKUP(_xlpm.v,$K$5:$K$13,$L$5:$L$13)))),
IFERROR(_xlpm.rd,D394))</f>
        <v>6515</v>
      </c>
      <c r="F394" s="43" t="str" cm="1">
        <f t="array" ref="F394">_xlfn.LET(
_xlpm.wr,D394,
_xlpm.arr,$K$5:$K$13,
_xlpm.srt,IFERROR(FIND(_xlpm.arr,D394),1000),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IFERROR(_xlpm.rd,D394))</f>
        <v>6515</v>
      </c>
      <c r="G394" s="28" cm="1">
        <f t="array" ref="G394">_xlfn.LET(
_xlpm.chars,F394,
_xlpm.ln, LEN(_xlpm.chars),
_xlpm.cr, MID(_xlpm.chars,_xlfn.SEQUENCE(,_xlpm.ln),1),
_xlpm.Nm, IFERROR(--_xlpm.cr,_xlpm.cr),
_xlpm.isN, ISNUMBER(_xlpm.Nm),
_xlpm.fr,_xlfn.XMATCH(TRUE,_xlpm.isN,0),
_xlpm.ls,_xlfn.XMATCH(TRUE,_xlpm.isN,0,-1),
--(INDEX(_xlpm.Nm,1,_xlpm.fr)&amp;INDEX(_xlpm.Nm,1,_xlpm.ls)))</f>
        <v>65</v>
      </c>
      <c r="M394" s="28"/>
    </row>
    <row r="395" spans="1:13" x14ac:dyDescent="0.3">
      <c r="A395" s="12" t="str" cm="1">
        <f t="array" aca="1" ref="A395" ca="1">MegaReplace(D395,$K$5,$L$5)</f>
        <v>6975</v>
      </c>
      <c r="B395" s="12" cm="1">
        <f t="array" aca="1" ref="B395" ca="1">_xlfn.LET(
_xlpm.chars,A395,
_xlpm.ln, LEN(_xlpm.chars),
_xlpm.cr, MID(_xlpm.chars,_xlfn.SEQUENCE(,_xlpm.ln),1),
_xlpm.Nm, IFERROR(--_xlpm.cr,_xlpm.cr),
_xlpm.isN, ISNUMBER(_xlpm.Nm),
_xlpm.fr,_xlfn.XMATCH(TRUE,_xlpm.isN,0),
_xlpm.ls,_xlfn.XMATCH(TRUE,_xlpm.isN,0,-1),
--(INDEX(_xlpm.Nm,1,_xlpm.fr)&amp;INDEX(_xlpm.Nm,1,_xlpm.ls)))</f>
        <v>65</v>
      </c>
      <c r="D395" t="s">
        <v>1944</v>
      </c>
      <c r="E395" s="27" t="str" cm="1">
        <f t="array" ref="E395">_xlfn.LET(
_xlpm.wr,D395,
_xlpm.arr,$K$5:$K$13,
_xlpm.srt,IFERROR(FIND(_xlpm.arr,D395),1000),
_xlpm.rz,_xlfn.HSTACK(_xlpm.arr,_xlpm.srt),
_xlpm.sr,_xlfn._xlws.FILTER(_xlfn._xlws.SORT(_xlpm.rz,2,1),_xlfn.TAKE(_xlfn._xlws.SORT(_xlpm.rz,2),,-1)&lt;1000),
_xlpm.sb, _xlfn.TAKE(_xlpm.sr,,1),
_xlpm.rd, _xlfn.REDUCE(_xlpm.wr,_xlpm.sb,_xlfn.LAMBDA(_xlpm.a,_xlpm.v,SUBSTITUTE(_xlpm.a,_xlpm.v,_xlfn.XLOOKUP(_xlpm.v,$K$5:$K$13,$L$5:$L$13)))),
IFERROR(_xlpm.rd,D395))</f>
        <v>6975</v>
      </c>
      <c r="F395" s="43" t="str" cm="1">
        <f t="array" ref="F395">_xlfn.LET(
_xlpm.wr,D395,
_xlpm.arr,$K$5:$K$13,
_xlpm.srt,IFERROR(FIND(_xlpm.arr,D395),1000),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IFERROR(_xlpm.rd,D395))</f>
        <v>6975</v>
      </c>
      <c r="G395" s="28" cm="1">
        <f t="array" ref="G395">_xlfn.LET(
_xlpm.chars,F395,
_xlpm.ln, LEN(_xlpm.chars),
_xlpm.cr, MID(_xlpm.chars,_xlfn.SEQUENCE(,_xlpm.ln),1),
_xlpm.Nm, IFERROR(--_xlpm.cr,_xlpm.cr),
_xlpm.isN, ISNUMBER(_xlpm.Nm),
_xlpm.fr,_xlfn.XMATCH(TRUE,_xlpm.isN,0),
_xlpm.ls,_xlfn.XMATCH(TRUE,_xlpm.isN,0,-1),
--(INDEX(_xlpm.Nm,1,_xlpm.fr)&amp;INDEX(_xlpm.Nm,1,_xlpm.ls)))</f>
        <v>65</v>
      </c>
      <c r="M395" s="28"/>
    </row>
    <row r="396" spans="1:13" x14ac:dyDescent="0.3">
      <c r="A396" s="12" t="str" cm="1">
        <f t="array" aca="1" ref="A396" ca="1">MegaReplace(D396,$K$5,$L$5)</f>
        <v>63qmlpxbnqn5fvdlsxlmsph</v>
      </c>
      <c r="B396" s="12" cm="1">
        <f t="array" aca="1" ref="B396" ca="1">_xlfn.LET(
_xlpm.chars,A396,
_xlpm.ln, LEN(_xlpm.chars),
_xlpm.cr, MID(_xlpm.chars,_xlfn.SEQUENCE(,_xlpm.ln),1),
_xlpm.Nm, IFERROR(--_xlpm.cr,_xlpm.cr),
_xlpm.isN, ISNUMBER(_xlpm.Nm),
_xlpm.fr,_xlfn.XMATCH(TRUE,_xlpm.isN,0),
_xlpm.ls,_xlfn.XMATCH(TRUE,_xlpm.isN,0,-1),
--(INDEX(_xlpm.Nm,1,_xlpm.fr)&amp;INDEX(_xlpm.Nm,1,_xlpm.ls)))</f>
        <v>65</v>
      </c>
      <c r="D396" t="s">
        <v>2076</v>
      </c>
      <c r="E396" s="27" t="str" cm="1">
        <f t="array" ref="E396">_xlfn.LET(
_xlpm.wr,D396,
_xlpm.arr,$K$5:$K$13,
_xlpm.srt,IFERROR(FIND(_xlpm.arr,D396),1000),
_xlpm.rz,_xlfn.HSTACK(_xlpm.arr,_xlpm.srt),
_xlpm.sr,_xlfn._xlws.FILTER(_xlfn._xlws.SORT(_xlpm.rz,2,1),_xlfn.TAKE(_xlfn._xlws.SORT(_xlpm.rz,2),,-1)&lt;1000),
_xlpm.sb, _xlfn.TAKE(_xlpm.sr,,1),
_xlpm.rd, _xlfn.REDUCE(_xlpm.wr,_xlpm.sb,_xlfn.LAMBDA(_xlpm.a,_xlpm.v,SUBSTITUTE(_xlpm.a,_xlpm.v,_xlfn.XLOOKUP(_xlpm.v,$K$5:$K$13,$L$5:$L$13)))),
IFERROR(_xlpm.rd,D396))</f>
        <v>63qmlpxbnqn5fvdlsxlmsph</v>
      </c>
      <c r="F396" s="43" t="str" cm="1">
        <f t="array" ref="F396">_xlfn.LET(
_xlpm.wr,D396,
_xlpm.arr,$K$5:$K$13,
_xlpm.srt,IFERROR(FIND(_xlpm.arr,D396),1000),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IFERROR(_xlpm.rd,D396))</f>
        <v>63qmlpxbnqn5fvdlsxlmsph</v>
      </c>
      <c r="G396" s="28" cm="1">
        <f t="array" ref="G396">_xlfn.LET(
_xlpm.chars,F396,
_xlpm.ln, LEN(_xlpm.chars),
_xlpm.cr, MID(_xlpm.chars,_xlfn.SEQUENCE(,_xlpm.ln),1),
_xlpm.Nm, IFERROR(--_xlpm.cr,_xlpm.cr),
_xlpm.isN, ISNUMBER(_xlpm.Nm),
_xlpm.fr,_xlfn.XMATCH(TRUE,_xlpm.isN,0),
_xlpm.ls,_xlfn.XMATCH(TRUE,_xlpm.isN,0,-1),
--(INDEX(_xlpm.Nm,1,_xlpm.fr)&amp;INDEX(_xlpm.Nm,1,_xlpm.ls)))</f>
        <v>65</v>
      </c>
      <c r="M396" s="28"/>
    </row>
    <row r="397" spans="1:13" x14ac:dyDescent="0.3">
      <c r="A397" s="12" t="str" cm="1">
        <f t="array" aca="1" ref="A397" ca="1">MegaReplace(D397,$K$5,$L$5)</f>
        <v>6mfkz2495bclxg</v>
      </c>
      <c r="B397" s="12" cm="1">
        <f t="array" aca="1" ref="B397" ca="1">_xlfn.LET(
_xlpm.chars,A397,
_xlpm.ln, LEN(_xlpm.chars),
_xlpm.cr, MID(_xlpm.chars,_xlfn.SEQUENCE(,_xlpm.ln),1),
_xlpm.Nm, IFERROR(--_xlpm.cr,_xlpm.cr),
_xlpm.isN, ISNUMBER(_xlpm.Nm),
_xlpm.fr,_xlfn.XMATCH(TRUE,_xlpm.isN,0),
_xlpm.ls,_xlfn.XMATCH(TRUE,_xlpm.isN,0,-1),
--(INDEX(_xlpm.Nm,1,_xlpm.fr)&amp;INDEX(_xlpm.Nm,1,_xlpm.ls)))</f>
        <v>65</v>
      </c>
      <c r="D397" t="s">
        <v>2121</v>
      </c>
      <c r="E397" s="27" t="str" cm="1">
        <f t="array" ref="E397">_xlfn.LET(
_xlpm.wr,D397,
_xlpm.arr,$K$5:$K$13,
_xlpm.srt,IFERROR(FIND(_xlpm.arr,D397),1000),
_xlpm.rz,_xlfn.HSTACK(_xlpm.arr,_xlpm.srt),
_xlpm.sr,_xlfn._xlws.FILTER(_xlfn._xlws.SORT(_xlpm.rz,2,1),_xlfn.TAKE(_xlfn._xlws.SORT(_xlpm.rz,2),,-1)&lt;1000),
_xlpm.sb, _xlfn.TAKE(_xlpm.sr,,1),
_xlpm.rd, _xlfn.REDUCE(_xlpm.wr,_xlpm.sb,_xlfn.LAMBDA(_xlpm.a,_xlpm.v,SUBSTITUTE(_xlpm.a,_xlpm.v,_xlfn.XLOOKUP(_xlpm.v,$K$5:$K$13,$L$5:$L$13)))),
IFERROR(_xlpm.rd,D397))</f>
        <v>6mfkz2495bclxg</v>
      </c>
      <c r="F397" s="43" t="str" cm="1">
        <f t="array" ref="F397">_xlfn.LET(
_xlpm.wr,D397,
_xlpm.arr,$K$5:$K$13,
_xlpm.srt,IFERROR(FIND(_xlpm.arr,D397),1000),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IFERROR(_xlpm.rd,D397))</f>
        <v>6mfkz2495bclxg</v>
      </c>
      <c r="G397" s="28" cm="1">
        <f t="array" ref="G397">_xlfn.LET(
_xlpm.chars,F397,
_xlpm.ln, LEN(_xlpm.chars),
_xlpm.cr, MID(_xlpm.chars,_xlfn.SEQUENCE(,_xlpm.ln),1),
_xlpm.Nm, IFERROR(--_xlpm.cr,_xlpm.cr),
_xlpm.isN, ISNUMBER(_xlpm.Nm),
_xlpm.fr,_xlfn.XMATCH(TRUE,_xlpm.isN,0),
_xlpm.ls,_xlfn.XMATCH(TRUE,_xlpm.isN,0,-1),
--(INDEX(_xlpm.Nm,1,_xlpm.fr)&amp;INDEX(_xlpm.Nm,1,_xlpm.ls)))</f>
        <v>65</v>
      </c>
      <c r="M397" s="28"/>
    </row>
    <row r="398" spans="1:13" x14ac:dyDescent="0.3">
      <c r="A398" s="12" t="str" cm="1">
        <f t="array" aca="1" ref="A398" ca="1">MegaReplace(D398,$K$5,$L$5)</f>
        <v>h64gqfczsjtkfqpcmz5</v>
      </c>
      <c r="B398" s="12" cm="1">
        <f t="array" aca="1" ref="B398" ca="1">_xlfn.LET(
_xlpm.chars,A398,
_xlpm.ln, LEN(_xlpm.chars),
_xlpm.cr, MID(_xlpm.chars,_xlfn.SEQUENCE(,_xlpm.ln),1),
_xlpm.Nm, IFERROR(--_xlpm.cr,_xlpm.cr),
_xlpm.isN, ISNUMBER(_xlpm.Nm),
_xlpm.fr,_xlfn.XMATCH(TRUE,_xlpm.isN,0),
_xlpm.ls,_xlfn.XMATCH(TRUE,_xlpm.isN,0,-1),
--(INDEX(_xlpm.Nm,1,_xlpm.fr)&amp;INDEX(_xlpm.Nm,1,_xlpm.ls)))</f>
        <v>65</v>
      </c>
      <c r="D398" t="s">
        <v>2410</v>
      </c>
      <c r="E398" s="27" t="str" cm="1">
        <f t="array" ref="E398">_xlfn.LET(
_xlpm.wr,D398,
_xlpm.arr,$K$5:$K$13,
_xlpm.srt,IFERROR(FIND(_xlpm.arr,D398),1000),
_xlpm.rz,_xlfn.HSTACK(_xlpm.arr,_xlpm.srt),
_xlpm.sr,_xlfn._xlws.FILTER(_xlfn._xlws.SORT(_xlpm.rz,2,1),_xlfn.TAKE(_xlfn._xlws.SORT(_xlpm.rz,2),,-1)&lt;1000),
_xlpm.sb, _xlfn.TAKE(_xlpm.sr,,1),
_xlpm.rd, _xlfn.REDUCE(_xlpm.wr,_xlpm.sb,_xlfn.LAMBDA(_xlpm.a,_xlpm.v,SUBSTITUTE(_xlpm.a,_xlpm.v,_xlfn.XLOOKUP(_xlpm.v,$K$5:$K$13,$L$5:$L$13)))),
IFERROR(_xlpm.rd,D398))</f>
        <v>h64gqfczsjtkfqpcmz5</v>
      </c>
      <c r="F398" s="43" t="str" cm="1">
        <f t="array" ref="F398">_xlfn.LET(
_xlpm.wr,D398,
_xlpm.arr,$K$5:$K$13,
_xlpm.srt,IFERROR(FIND(_xlpm.arr,D398),1000),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IFERROR(_xlpm.rd,D398))</f>
        <v>h64gqfczsjtkfqpcmz5</v>
      </c>
      <c r="G398" s="28" cm="1">
        <f t="array" ref="G398">_xlfn.LET(
_xlpm.chars,F398,
_xlpm.ln, LEN(_xlpm.chars),
_xlpm.cr, MID(_xlpm.chars,_xlfn.SEQUENCE(,_xlpm.ln),1),
_xlpm.Nm, IFERROR(--_xlpm.cr,_xlpm.cr),
_xlpm.isN, ISNUMBER(_xlpm.Nm),
_xlpm.fr,_xlfn.XMATCH(TRUE,_xlpm.isN,0),
_xlpm.ls,_xlfn.XMATCH(TRUE,_xlpm.isN,0,-1),
--(INDEX(_xlpm.Nm,1,_xlpm.fr)&amp;INDEX(_xlpm.Nm,1,_xlpm.ls)))</f>
        <v>65</v>
      </c>
      <c r="M398" s="28"/>
    </row>
    <row r="399" spans="1:13" x14ac:dyDescent="0.3">
      <c r="A399" s="12" t="str" cm="1">
        <f t="array" aca="1" ref="A399" ca="1">MegaReplace(D399,$K$5,$L$5)</f>
        <v>68vpxctxf5</v>
      </c>
      <c r="B399" s="12" cm="1">
        <f t="array" aca="1" ref="B399" ca="1">_xlfn.LET(
_xlpm.chars,A399,
_xlpm.ln, LEN(_xlpm.chars),
_xlpm.cr, MID(_xlpm.chars,_xlfn.SEQUENCE(,_xlpm.ln),1),
_xlpm.Nm, IFERROR(--_xlpm.cr,_xlpm.cr),
_xlpm.isN, ISNUMBER(_xlpm.Nm),
_xlpm.fr,_xlfn.XMATCH(TRUE,_xlpm.isN,0),
_xlpm.ls,_xlfn.XMATCH(TRUE,_xlpm.isN,0,-1),
--(INDEX(_xlpm.Nm,1,_xlpm.fr)&amp;INDEX(_xlpm.Nm,1,_xlpm.ls)))</f>
        <v>65</v>
      </c>
      <c r="D399" t="s">
        <v>2444</v>
      </c>
      <c r="E399" s="27" t="str" cm="1">
        <f t="array" ref="E399">_xlfn.LET(
_xlpm.wr,D399,
_xlpm.arr,$K$5:$K$13,
_xlpm.srt,IFERROR(FIND(_xlpm.arr,D399),1000),
_xlpm.rz,_xlfn.HSTACK(_xlpm.arr,_xlpm.srt),
_xlpm.sr,_xlfn._xlws.FILTER(_xlfn._xlws.SORT(_xlpm.rz,2,1),_xlfn.TAKE(_xlfn._xlws.SORT(_xlpm.rz,2),,-1)&lt;1000),
_xlpm.sb, _xlfn.TAKE(_xlpm.sr,,1),
_xlpm.rd, _xlfn.REDUCE(_xlpm.wr,_xlpm.sb,_xlfn.LAMBDA(_xlpm.a,_xlpm.v,SUBSTITUTE(_xlpm.a,_xlpm.v,_xlfn.XLOOKUP(_xlpm.v,$K$5:$K$13,$L$5:$L$13)))),
IFERROR(_xlpm.rd,D399))</f>
        <v>68vpxctxf5</v>
      </c>
      <c r="F399" s="43" t="str" cm="1">
        <f t="array" ref="F399">_xlfn.LET(
_xlpm.wr,D399,
_xlpm.arr,$K$5:$K$13,
_xlpm.srt,IFERROR(FIND(_xlpm.arr,D399),1000),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IFERROR(_xlpm.rd,D399))</f>
        <v>68vpxctxf5</v>
      </c>
      <c r="G399" s="28" cm="1">
        <f t="array" ref="G399">_xlfn.LET(
_xlpm.chars,F399,
_xlpm.ln, LEN(_xlpm.chars),
_xlpm.cr, MID(_xlpm.chars,_xlfn.SEQUENCE(,_xlpm.ln),1),
_xlpm.Nm, IFERROR(--_xlpm.cr,_xlpm.cr),
_xlpm.isN, ISNUMBER(_xlpm.Nm),
_xlpm.fr,_xlfn.XMATCH(TRUE,_xlpm.isN,0),
_xlpm.ls,_xlfn.XMATCH(TRUE,_xlpm.isN,0,-1),
--(INDEX(_xlpm.Nm,1,_xlpm.fr)&amp;INDEX(_xlpm.Nm,1,_xlpm.ls)))</f>
        <v>65</v>
      </c>
      <c r="M399" s="28"/>
    </row>
    <row r="400" spans="1:13" x14ac:dyDescent="0.3">
      <c r="A400" s="12" t="str" cm="1">
        <f t="array" aca="1" ref="A400" ca="1">MegaReplace(D400,$K$5,$L$5)</f>
        <v>613nfhkskphjjjstnzjtxcjf75</v>
      </c>
      <c r="B400" s="12" cm="1">
        <f t="array" aca="1" ref="B400" ca="1">_xlfn.LET(
_xlpm.chars,A400,
_xlpm.ln, LEN(_xlpm.chars),
_xlpm.cr, MID(_xlpm.chars,_xlfn.SEQUENCE(,_xlpm.ln),1),
_xlpm.Nm, IFERROR(--_xlpm.cr,_xlpm.cr),
_xlpm.isN, ISNUMBER(_xlpm.Nm),
_xlpm.fr,_xlfn.XMATCH(TRUE,_xlpm.isN,0),
_xlpm.ls,_xlfn.XMATCH(TRUE,_xlpm.isN,0,-1),
--(INDEX(_xlpm.Nm,1,_xlpm.fr)&amp;INDEX(_xlpm.Nm,1,_xlpm.ls)))</f>
        <v>65</v>
      </c>
      <c r="D400" t="s">
        <v>2518</v>
      </c>
      <c r="E400" s="27" t="str" cm="1">
        <f t="array" ref="E400">_xlfn.LET(
_xlpm.wr,D400,
_xlpm.arr,$K$5:$K$13,
_xlpm.srt,IFERROR(FIND(_xlpm.arr,D400),1000),
_xlpm.rz,_xlfn.HSTACK(_xlpm.arr,_xlpm.srt),
_xlpm.sr,_xlfn._xlws.FILTER(_xlfn._xlws.SORT(_xlpm.rz,2,1),_xlfn.TAKE(_xlfn._xlws.SORT(_xlpm.rz,2),,-1)&lt;1000),
_xlpm.sb, _xlfn.TAKE(_xlpm.sr,,1),
_xlpm.rd, _xlfn.REDUCE(_xlpm.wr,_xlpm.sb,_xlfn.LAMBDA(_xlpm.a,_xlpm.v,SUBSTITUTE(_xlpm.a,_xlpm.v,_xlfn.XLOOKUP(_xlpm.v,$K$5:$K$13,$L$5:$L$13)))),
IFERROR(_xlpm.rd,D400))</f>
        <v>613nfhkskphjjjstnzjtxcjf75</v>
      </c>
      <c r="F400" s="43" t="str" cm="1">
        <f t="array" ref="F400">_xlfn.LET(
_xlpm.wr,D400,
_xlpm.arr,$K$5:$K$13,
_xlpm.srt,IFERROR(FIND(_xlpm.arr,D400),1000),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IFERROR(_xlpm.rd,D400))</f>
        <v>613nfhkskphjjjstnzjtxcjf75</v>
      </c>
      <c r="G400" s="28" cm="1">
        <f t="array" ref="G400">_xlfn.LET(
_xlpm.chars,F400,
_xlpm.ln, LEN(_xlpm.chars),
_xlpm.cr, MID(_xlpm.chars,_xlfn.SEQUENCE(,_xlpm.ln),1),
_xlpm.Nm, IFERROR(--_xlpm.cr,_xlpm.cr),
_xlpm.isN, ISNUMBER(_xlpm.Nm),
_xlpm.fr,_xlfn.XMATCH(TRUE,_xlpm.isN,0),
_xlpm.ls,_xlfn.XMATCH(TRUE,_xlpm.isN,0,-1),
--(INDEX(_xlpm.Nm,1,_xlpm.fr)&amp;INDEX(_xlpm.Nm,1,_xlpm.ls)))</f>
        <v>65</v>
      </c>
      <c r="M400" s="28"/>
    </row>
    <row r="401" spans="1:13" x14ac:dyDescent="0.3">
      <c r="A401" s="12" t="str" cm="1">
        <f t="array" aca="1" ref="A401" ca="1">MegaReplace(D401,$K$5,$L$5)</f>
        <v>645jgxzgjnlqk</v>
      </c>
      <c r="B401" s="12" cm="1">
        <f t="array" aca="1" ref="B401" ca="1">_xlfn.LET(
_xlpm.chars,A401,
_xlpm.ln, LEN(_xlpm.chars),
_xlpm.cr, MID(_xlpm.chars,_xlfn.SEQUENCE(,_xlpm.ln),1),
_xlpm.Nm, IFERROR(--_xlpm.cr,_xlpm.cr),
_xlpm.isN, ISNUMBER(_xlpm.Nm),
_xlpm.fr,_xlfn.XMATCH(TRUE,_xlpm.isN,0),
_xlpm.ls,_xlfn.XMATCH(TRUE,_xlpm.isN,0,-1),
--(INDEX(_xlpm.Nm,1,_xlpm.fr)&amp;INDEX(_xlpm.Nm,1,_xlpm.ls)))</f>
        <v>65</v>
      </c>
      <c r="D401" t="s">
        <v>2561</v>
      </c>
      <c r="E401" s="27" t="str" cm="1">
        <f t="array" ref="E401">_xlfn.LET(
_xlpm.wr,D401,
_xlpm.arr,$K$5:$K$13,
_xlpm.srt,IFERROR(FIND(_xlpm.arr,D401),1000),
_xlpm.rz,_xlfn.HSTACK(_xlpm.arr,_xlpm.srt),
_xlpm.sr,_xlfn._xlws.FILTER(_xlfn._xlws.SORT(_xlpm.rz,2,1),_xlfn.TAKE(_xlfn._xlws.SORT(_xlpm.rz,2),,-1)&lt;1000),
_xlpm.sb, _xlfn.TAKE(_xlpm.sr,,1),
_xlpm.rd, _xlfn.REDUCE(_xlpm.wr,_xlpm.sb,_xlfn.LAMBDA(_xlpm.a,_xlpm.v,SUBSTITUTE(_xlpm.a,_xlpm.v,_xlfn.XLOOKUP(_xlpm.v,$K$5:$K$13,$L$5:$L$13)))),
IFERROR(_xlpm.rd,D401))</f>
        <v>645jgxzgjnlqk</v>
      </c>
      <c r="F401" s="43" t="str" cm="1">
        <f t="array" ref="F401">_xlfn.LET(
_xlpm.wr,D401,
_xlpm.arr,$K$5:$K$13,
_xlpm.srt,IFERROR(FIND(_xlpm.arr,D401),1000),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IFERROR(_xlpm.rd,D401))</f>
        <v>645jgxzgjnlqk</v>
      </c>
      <c r="G401" s="28" cm="1">
        <f t="array" ref="G401">_xlfn.LET(
_xlpm.chars,F401,
_xlpm.ln, LEN(_xlpm.chars),
_xlpm.cr, MID(_xlpm.chars,_xlfn.SEQUENCE(,_xlpm.ln),1),
_xlpm.Nm, IFERROR(--_xlpm.cr,_xlpm.cr),
_xlpm.isN, ISNUMBER(_xlpm.Nm),
_xlpm.fr,_xlfn.XMATCH(TRUE,_xlpm.isN,0),
_xlpm.ls,_xlfn.XMATCH(TRUE,_xlpm.isN,0,-1),
--(INDEX(_xlpm.Nm,1,_xlpm.fr)&amp;INDEX(_xlpm.Nm,1,_xlpm.ls)))</f>
        <v>65</v>
      </c>
      <c r="M401" s="28"/>
    </row>
    <row r="402" spans="1:13" x14ac:dyDescent="0.3">
      <c r="A402" s="12" t="str" cm="1">
        <f t="array" aca="1" ref="A402" ca="1">MegaReplace(D402,$K$5,$L$5)</f>
        <v>62rcxz5mshh4xg</v>
      </c>
      <c r="B402" s="12" cm="1">
        <f t="array" aca="1" ref="B402" ca="1">_xlfn.LET(
_xlpm.chars,A402,
_xlpm.ln, LEN(_xlpm.chars),
_xlpm.cr, MID(_xlpm.chars,_xlfn.SEQUENCE(,_xlpm.ln),1),
_xlpm.Nm, IFERROR(--_xlpm.cr,_xlpm.cr),
_xlpm.isN, ISNUMBER(_xlpm.Nm),
_xlpm.fr,_xlfn.XMATCH(TRUE,_xlpm.isN,0),
_xlpm.ls,_xlfn.XMATCH(TRUE,_xlpm.isN,0,-1),
--(INDEX(_xlpm.Nm,1,_xlpm.fr)&amp;INDEX(_xlpm.Nm,1,_xlpm.ls)))</f>
        <v>64</v>
      </c>
      <c r="D402" t="s">
        <v>1866</v>
      </c>
      <c r="E402" s="27" t="str" cm="1">
        <f t="array" ref="E402">_xlfn.LET(
_xlpm.wr,D402,
_xlpm.arr,$K$5:$K$13,
_xlpm.srt,IFERROR(FIND(_xlpm.arr,D402),1000),
_xlpm.rz,_xlfn.HSTACK(_xlpm.arr,_xlpm.srt),
_xlpm.sr,_xlfn._xlws.FILTER(_xlfn._xlws.SORT(_xlpm.rz,2,1),_xlfn.TAKE(_xlfn._xlws.SORT(_xlpm.rz,2),,-1)&lt;1000),
_xlpm.sb, _xlfn.TAKE(_xlpm.sr,,1),
_xlpm.rd, _xlfn.REDUCE(_xlpm.wr,_xlpm.sb,_xlfn.LAMBDA(_xlpm.a,_xlpm.v,SUBSTITUTE(_xlpm.a,_xlpm.v,_xlfn.XLOOKUP(_xlpm.v,$K$5:$K$13,$L$5:$L$13)))),
IFERROR(_xlpm.rd,D402))</f>
        <v>62rcxz5mshh4xg</v>
      </c>
      <c r="F402" s="43" t="str" cm="1">
        <f t="array" ref="F402">_xlfn.LET(
_xlpm.wr,D402,
_xlpm.arr,$K$5:$K$13,
_xlpm.srt,IFERROR(FIND(_xlpm.arr,D402),1000),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IFERROR(_xlpm.rd,D402))</f>
        <v>62rcxz5mshh4xg</v>
      </c>
      <c r="G402" s="28" cm="1">
        <f t="array" ref="G402">_xlfn.LET(
_xlpm.chars,F402,
_xlpm.ln, LEN(_xlpm.chars),
_xlpm.cr, MID(_xlpm.chars,_xlfn.SEQUENCE(,_xlpm.ln),1),
_xlpm.Nm, IFERROR(--_xlpm.cr,_xlpm.cr),
_xlpm.isN, ISNUMBER(_xlpm.Nm),
_xlpm.fr,_xlfn.XMATCH(TRUE,_xlpm.isN,0),
_xlpm.ls,_xlfn.XMATCH(TRUE,_xlpm.isN,0,-1),
--(INDEX(_xlpm.Nm,1,_xlpm.fr)&amp;INDEX(_xlpm.Nm,1,_xlpm.ls)))</f>
        <v>64</v>
      </c>
      <c r="M402" s="28"/>
    </row>
    <row r="403" spans="1:13" x14ac:dyDescent="0.3">
      <c r="A403" s="12" t="str" cm="1">
        <f t="array" aca="1" ref="A403" ca="1">MegaReplace(D403,$K$5,$L$5)</f>
        <v>664</v>
      </c>
      <c r="B403" s="12" cm="1">
        <f t="array" aca="1" ref="B403" ca="1">_xlfn.LET(
_xlpm.chars,A403,
_xlpm.ln, LEN(_xlpm.chars),
_xlpm.cr, MID(_xlpm.chars,_xlfn.SEQUENCE(,_xlpm.ln),1),
_xlpm.Nm, IFERROR(--_xlpm.cr,_xlpm.cr),
_xlpm.isN, ISNUMBER(_xlpm.Nm),
_xlpm.fr,_xlfn.XMATCH(TRUE,_xlpm.isN,0),
_xlpm.ls,_xlfn.XMATCH(TRUE,_xlpm.isN,0,-1),
--(INDEX(_xlpm.Nm,1,_xlpm.fr)&amp;INDEX(_xlpm.Nm,1,_xlpm.ls)))</f>
        <v>64</v>
      </c>
      <c r="D403" t="s">
        <v>2045</v>
      </c>
      <c r="E403" s="27" t="str" cm="1">
        <f t="array" ref="E403">_xlfn.LET(
_xlpm.wr,D403,
_xlpm.arr,$K$5:$K$13,
_xlpm.srt,IFERROR(FIND(_xlpm.arr,D403),1000),
_xlpm.rz,_xlfn.HSTACK(_xlpm.arr,_xlpm.srt),
_xlpm.sr,_xlfn._xlws.FILTER(_xlfn._xlws.SORT(_xlpm.rz,2,1),_xlfn.TAKE(_xlfn._xlws.SORT(_xlpm.rz,2),,-1)&lt;1000),
_xlpm.sb, _xlfn.TAKE(_xlpm.sr,,1),
_xlpm.rd, _xlfn.REDUCE(_xlpm.wr,_xlpm.sb,_xlfn.LAMBDA(_xlpm.a,_xlpm.v,SUBSTITUTE(_xlpm.a,_xlpm.v,_xlfn.XLOOKUP(_xlpm.v,$K$5:$K$13,$L$5:$L$13)))),
IFERROR(_xlpm.rd,D403))</f>
        <v>664</v>
      </c>
      <c r="F403" s="43" t="str" cm="1">
        <f t="array" ref="F403">_xlfn.LET(
_xlpm.wr,D403,
_xlpm.arr,$K$5:$K$13,
_xlpm.srt,IFERROR(FIND(_xlpm.arr,D403),1000),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IFERROR(_xlpm.rd,D403))</f>
        <v>664</v>
      </c>
      <c r="G403" s="28" cm="1">
        <f t="array" ref="G403">_xlfn.LET(
_xlpm.chars,F403,
_xlpm.ln, LEN(_xlpm.chars),
_xlpm.cr, MID(_xlpm.chars,_xlfn.SEQUENCE(,_xlpm.ln),1),
_xlpm.Nm, IFERROR(--_xlpm.cr,_xlpm.cr),
_xlpm.isN, ISNUMBER(_xlpm.Nm),
_xlpm.fr,_xlfn.XMATCH(TRUE,_xlpm.isN,0),
_xlpm.ls,_xlfn.XMATCH(TRUE,_xlpm.isN,0,-1),
--(INDEX(_xlpm.Nm,1,_xlpm.fr)&amp;INDEX(_xlpm.Nm,1,_xlpm.ls)))</f>
        <v>64</v>
      </c>
      <c r="M403" s="28"/>
    </row>
    <row r="404" spans="1:13" x14ac:dyDescent="0.3">
      <c r="A404" s="12" t="str" cm="1">
        <f t="array" aca="1" ref="A404" ca="1">MegaReplace(D404,$K$5,$L$5)</f>
        <v>6srzsdrtkdqmrnmjz1864</v>
      </c>
      <c r="B404" s="12" cm="1">
        <f t="array" aca="1" ref="B404" ca="1">_xlfn.LET(
_xlpm.chars,A404,
_xlpm.ln, LEN(_xlpm.chars),
_xlpm.cr, MID(_xlpm.chars,_xlfn.SEQUENCE(,_xlpm.ln),1),
_xlpm.Nm, IFERROR(--_xlpm.cr,_xlpm.cr),
_xlpm.isN, ISNUMBER(_xlpm.Nm),
_xlpm.fr,_xlfn.XMATCH(TRUE,_xlpm.isN,0),
_xlpm.ls,_xlfn.XMATCH(TRUE,_xlpm.isN,0,-1),
--(INDEX(_xlpm.Nm,1,_xlpm.fr)&amp;INDEX(_xlpm.Nm,1,_xlpm.ls)))</f>
        <v>64</v>
      </c>
      <c r="D404" t="s">
        <v>2086</v>
      </c>
      <c r="E404" s="27" t="str" cm="1">
        <f t="array" ref="E404">_xlfn.LET(
_xlpm.wr,D404,
_xlpm.arr,$K$5:$K$13,
_xlpm.srt,IFERROR(FIND(_xlpm.arr,D404),1000),
_xlpm.rz,_xlfn.HSTACK(_xlpm.arr,_xlpm.srt),
_xlpm.sr,_xlfn._xlws.FILTER(_xlfn._xlws.SORT(_xlpm.rz,2,1),_xlfn.TAKE(_xlfn._xlws.SORT(_xlpm.rz,2),,-1)&lt;1000),
_xlpm.sb, _xlfn.TAKE(_xlpm.sr,,1),
_xlpm.rd, _xlfn.REDUCE(_xlpm.wr,_xlpm.sb,_xlfn.LAMBDA(_xlpm.a,_xlpm.v,SUBSTITUTE(_xlpm.a,_xlpm.v,_xlfn.XLOOKUP(_xlpm.v,$K$5:$K$13,$L$5:$L$13)))),
IFERROR(_xlpm.rd,D404))</f>
        <v>6srzsdrtkdqmrnmjz1864</v>
      </c>
      <c r="F404" s="43" t="str" cm="1">
        <f t="array" ref="F404">_xlfn.LET(
_xlpm.wr,D404,
_xlpm.arr,$K$5:$K$13,
_xlpm.srt,IFERROR(FIND(_xlpm.arr,D404),1000),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IFERROR(_xlpm.rd,D404))</f>
        <v>6srzsdrtkdqmrnmjz1864</v>
      </c>
      <c r="G404" s="28" cm="1">
        <f t="array" ref="G404">_xlfn.LET(
_xlpm.chars,F404,
_xlpm.ln, LEN(_xlpm.chars),
_xlpm.cr, MID(_xlpm.chars,_xlfn.SEQUENCE(,_xlpm.ln),1),
_xlpm.Nm, IFERROR(--_xlpm.cr,_xlpm.cr),
_xlpm.isN, ISNUMBER(_xlpm.Nm),
_xlpm.fr,_xlfn.XMATCH(TRUE,_xlpm.isN,0),
_xlpm.ls,_xlfn.XMATCH(TRUE,_xlpm.isN,0,-1),
--(INDEX(_xlpm.Nm,1,_xlpm.fr)&amp;INDEX(_xlpm.Nm,1,_xlpm.ls)))</f>
        <v>64</v>
      </c>
      <c r="M404" s="28"/>
    </row>
    <row r="405" spans="1:13" x14ac:dyDescent="0.3">
      <c r="A405" s="12" t="str" cm="1">
        <f t="array" aca="1" ref="A405" ca="1">MegaReplace(D405,$K$5,$L$5)</f>
        <v>695444</v>
      </c>
      <c r="B405" s="12" cm="1">
        <f t="array" aca="1" ref="B405" ca="1">_xlfn.LET(
_xlpm.chars,A405,
_xlpm.ln, LEN(_xlpm.chars),
_xlpm.cr, MID(_xlpm.chars,_xlfn.SEQUENCE(,_xlpm.ln),1),
_xlpm.Nm, IFERROR(--_xlpm.cr,_xlpm.cr),
_xlpm.isN, ISNUMBER(_xlpm.Nm),
_xlpm.fr,_xlfn.XMATCH(TRUE,_xlpm.isN,0),
_xlpm.ls,_xlfn.XMATCH(TRUE,_xlpm.isN,0,-1),
--(INDEX(_xlpm.Nm,1,_xlpm.fr)&amp;INDEX(_xlpm.Nm,1,_xlpm.ls)))</f>
        <v>64</v>
      </c>
      <c r="D405" t="s">
        <v>2134</v>
      </c>
      <c r="E405" s="27" t="str" cm="1">
        <f t="array" ref="E405">_xlfn.LET(
_xlpm.wr,D405,
_xlpm.arr,$K$5:$K$13,
_xlpm.srt,IFERROR(FIND(_xlpm.arr,D405),1000),
_xlpm.rz,_xlfn.HSTACK(_xlpm.arr,_xlpm.srt),
_xlpm.sr,_xlfn._xlws.FILTER(_xlfn._xlws.SORT(_xlpm.rz,2,1),_xlfn.TAKE(_xlfn._xlws.SORT(_xlpm.rz,2),,-1)&lt;1000),
_xlpm.sb, _xlfn.TAKE(_xlpm.sr,,1),
_xlpm.rd, _xlfn.REDUCE(_xlpm.wr,_xlpm.sb,_xlfn.LAMBDA(_xlpm.a,_xlpm.v,SUBSTITUTE(_xlpm.a,_xlpm.v,_xlfn.XLOOKUP(_xlpm.v,$K$5:$K$13,$L$5:$L$13)))),
IFERROR(_xlpm.rd,D405))</f>
        <v>695444</v>
      </c>
      <c r="F405" s="43" t="str" cm="1">
        <f t="array" ref="F405">_xlfn.LET(
_xlpm.wr,D405,
_xlpm.arr,$K$5:$K$13,
_xlpm.srt,IFERROR(FIND(_xlpm.arr,D405),1000),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IFERROR(_xlpm.rd,D405))</f>
        <v>695444</v>
      </c>
      <c r="G405" s="28" cm="1">
        <f t="array" ref="G405">_xlfn.LET(
_xlpm.chars,F405,
_xlpm.ln, LEN(_xlpm.chars),
_xlpm.cr, MID(_xlpm.chars,_xlfn.SEQUENCE(,_xlpm.ln),1),
_xlpm.Nm, IFERROR(--_xlpm.cr,_xlpm.cr),
_xlpm.isN, ISNUMBER(_xlpm.Nm),
_xlpm.fr,_xlfn.XMATCH(TRUE,_xlpm.isN,0),
_xlpm.ls,_xlfn.XMATCH(TRUE,_xlpm.isN,0,-1),
--(INDEX(_xlpm.Nm,1,_xlpm.fr)&amp;INDEX(_xlpm.Nm,1,_xlpm.ls)))</f>
        <v>64</v>
      </c>
      <c r="M405" s="28"/>
    </row>
    <row r="406" spans="1:13" x14ac:dyDescent="0.3">
      <c r="A406" s="12" t="str" cm="1">
        <f t="array" aca="1" ref="A406" ca="1">MegaReplace(D406,$K$5,$L$5)</f>
        <v>66344kzpmzkz4</v>
      </c>
      <c r="B406" s="12" cm="1">
        <f t="array" aca="1" ref="B406" ca="1">_xlfn.LET(
_xlpm.chars,A406,
_xlpm.ln, LEN(_xlpm.chars),
_xlpm.cr, MID(_xlpm.chars,_xlfn.SEQUENCE(,_xlpm.ln),1),
_xlpm.Nm, IFERROR(--_xlpm.cr,_xlpm.cr),
_xlpm.isN, ISNUMBER(_xlpm.Nm),
_xlpm.fr,_xlfn.XMATCH(TRUE,_xlpm.isN,0),
_xlpm.ls,_xlfn.XMATCH(TRUE,_xlpm.isN,0,-1),
--(INDEX(_xlpm.Nm,1,_xlpm.fr)&amp;INDEX(_xlpm.Nm,1,_xlpm.ls)))</f>
        <v>64</v>
      </c>
      <c r="D406" t="s">
        <v>2178</v>
      </c>
      <c r="E406" s="27" t="str" cm="1">
        <f t="array" ref="E406">_xlfn.LET(
_xlpm.wr,D406,
_xlpm.arr,$K$5:$K$13,
_xlpm.srt,IFERROR(FIND(_xlpm.arr,D406),1000),
_xlpm.rz,_xlfn.HSTACK(_xlpm.arr,_xlpm.srt),
_xlpm.sr,_xlfn._xlws.FILTER(_xlfn._xlws.SORT(_xlpm.rz,2,1),_xlfn.TAKE(_xlfn._xlws.SORT(_xlpm.rz,2),,-1)&lt;1000),
_xlpm.sb, _xlfn.TAKE(_xlpm.sr,,1),
_xlpm.rd, _xlfn.REDUCE(_xlpm.wr,_xlpm.sb,_xlfn.LAMBDA(_xlpm.a,_xlpm.v,SUBSTITUTE(_xlpm.a,_xlpm.v,_xlfn.XLOOKUP(_xlpm.v,$K$5:$K$13,$L$5:$L$13)))),
IFERROR(_xlpm.rd,D406))</f>
        <v>66344kzpmzkz4</v>
      </c>
      <c r="F406" s="43" t="str" cm="1">
        <f t="array" ref="F406">_xlfn.LET(
_xlpm.wr,D406,
_xlpm.arr,$K$5:$K$13,
_xlpm.srt,IFERROR(FIND(_xlpm.arr,D406),1000),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IFERROR(_xlpm.rd,D406))</f>
        <v>66344kzpmzkz4</v>
      </c>
      <c r="G406" s="28" cm="1">
        <f t="array" ref="G406">_xlfn.LET(
_xlpm.chars,F406,
_xlpm.ln, LEN(_xlpm.chars),
_xlpm.cr, MID(_xlpm.chars,_xlfn.SEQUENCE(,_xlpm.ln),1),
_xlpm.Nm, IFERROR(--_xlpm.cr,_xlpm.cr),
_xlpm.isN, ISNUMBER(_xlpm.Nm),
_xlpm.fr,_xlfn.XMATCH(TRUE,_xlpm.isN,0),
_xlpm.ls,_xlfn.XMATCH(TRUE,_xlpm.isN,0,-1),
--(INDEX(_xlpm.Nm,1,_xlpm.fr)&amp;INDEX(_xlpm.Nm,1,_xlpm.ls)))</f>
        <v>64</v>
      </c>
      <c r="M406" s="28"/>
    </row>
    <row r="407" spans="1:13" x14ac:dyDescent="0.3">
      <c r="A407" s="12" t="str" cm="1">
        <f t="array" aca="1" ref="A407" ca="1">MegaReplace(D407,$K$5,$L$5)</f>
        <v>6dcmxbqjtch884</v>
      </c>
      <c r="B407" s="12" cm="1">
        <f t="array" aca="1" ref="B407" ca="1">_xlfn.LET(
_xlpm.chars,A407,
_xlpm.ln, LEN(_xlpm.chars),
_xlpm.cr, MID(_xlpm.chars,_xlfn.SEQUENCE(,_xlpm.ln),1),
_xlpm.Nm, IFERROR(--_xlpm.cr,_xlpm.cr),
_xlpm.isN, ISNUMBER(_xlpm.Nm),
_xlpm.fr,_xlfn.XMATCH(TRUE,_xlpm.isN,0),
_xlpm.ls,_xlfn.XMATCH(TRUE,_xlpm.isN,0,-1),
--(INDEX(_xlpm.Nm,1,_xlpm.fr)&amp;INDEX(_xlpm.Nm,1,_xlpm.ls)))</f>
        <v>64</v>
      </c>
      <c r="D407" t="s">
        <v>2193</v>
      </c>
      <c r="E407" s="27" t="str" cm="1">
        <f t="array" ref="E407">_xlfn.LET(
_xlpm.wr,D407,
_xlpm.arr,$K$5:$K$13,
_xlpm.srt,IFERROR(FIND(_xlpm.arr,D407),1000),
_xlpm.rz,_xlfn.HSTACK(_xlpm.arr,_xlpm.srt),
_xlpm.sr,_xlfn._xlws.FILTER(_xlfn._xlws.SORT(_xlpm.rz,2,1),_xlfn.TAKE(_xlfn._xlws.SORT(_xlpm.rz,2),,-1)&lt;1000),
_xlpm.sb, _xlfn.TAKE(_xlpm.sr,,1),
_xlpm.rd, _xlfn.REDUCE(_xlpm.wr,_xlpm.sb,_xlfn.LAMBDA(_xlpm.a,_xlpm.v,SUBSTITUTE(_xlpm.a,_xlpm.v,_xlfn.XLOOKUP(_xlpm.v,$K$5:$K$13,$L$5:$L$13)))),
IFERROR(_xlpm.rd,D407))</f>
        <v>6dcmxbqjtch884</v>
      </c>
      <c r="F407" s="43" t="str" cm="1">
        <f t="array" ref="F407">_xlfn.LET(
_xlpm.wr,D407,
_xlpm.arr,$K$5:$K$13,
_xlpm.srt,IFERROR(FIND(_xlpm.arr,D407),1000),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IFERROR(_xlpm.rd,D407))</f>
        <v>6dcmxbqjtch884</v>
      </c>
      <c r="G407" s="28" cm="1">
        <f t="array" ref="G407">_xlfn.LET(
_xlpm.chars,F407,
_xlpm.ln, LEN(_xlpm.chars),
_xlpm.cr, MID(_xlpm.chars,_xlfn.SEQUENCE(,_xlpm.ln),1),
_xlpm.Nm, IFERROR(--_xlpm.cr,_xlpm.cr),
_xlpm.isN, ISNUMBER(_xlpm.Nm),
_xlpm.fr,_xlfn.XMATCH(TRUE,_xlpm.isN,0),
_xlpm.ls,_xlfn.XMATCH(TRUE,_xlpm.isN,0,-1),
--(INDEX(_xlpm.Nm,1,_xlpm.fr)&amp;INDEX(_xlpm.Nm,1,_xlpm.ls)))</f>
        <v>64</v>
      </c>
      <c r="M407" s="28"/>
    </row>
    <row r="408" spans="1:13" x14ac:dyDescent="0.3">
      <c r="A408" s="12" t="str" cm="1">
        <f t="array" aca="1" ref="A408" ca="1">MegaReplace(D408,$K$5,$L$5)</f>
        <v>63gtlqv64zrbvfpsxjs</v>
      </c>
      <c r="B408" s="12" cm="1">
        <f t="array" aca="1" ref="B408" ca="1">_xlfn.LET(
_xlpm.chars,A408,
_xlpm.ln, LEN(_xlpm.chars),
_xlpm.cr, MID(_xlpm.chars,_xlfn.SEQUENCE(,_xlpm.ln),1),
_xlpm.Nm, IFERROR(--_xlpm.cr,_xlpm.cr),
_xlpm.isN, ISNUMBER(_xlpm.Nm),
_xlpm.fr,_xlfn.XMATCH(TRUE,_xlpm.isN,0),
_xlpm.ls,_xlfn.XMATCH(TRUE,_xlpm.isN,0,-1),
--(INDEX(_xlpm.Nm,1,_xlpm.fr)&amp;INDEX(_xlpm.Nm,1,_xlpm.ls)))</f>
        <v>64</v>
      </c>
      <c r="D408" t="s">
        <v>2200</v>
      </c>
      <c r="E408" s="27" t="str" cm="1">
        <f t="array" ref="E408">_xlfn.LET(
_xlpm.wr,D408,
_xlpm.arr,$K$5:$K$13,
_xlpm.srt,IFERROR(FIND(_xlpm.arr,D408),1000),
_xlpm.rz,_xlfn.HSTACK(_xlpm.arr,_xlpm.srt),
_xlpm.sr,_xlfn._xlws.FILTER(_xlfn._xlws.SORT(_xlpm.rz,2,1),_xlfn.TAKE(_xlfn._xlws.SORT(_xlpm.rz,2),,-1)&lt;1000),
_xlpm.sb, _xlfn.TAKE(_xlpm.sr,,1),
_xlpm.rd, _xlfn.REDUCE(_xlpm.wr,_xlpm.sb,_xlfn.LAMBDA(_xlpm.a,_xlpm.v,SUBSTITUTE(_xlpm.a,_xlpm.v,_xlfn.XLOOKUP(_xlpm.v,$K$5:$K$13,$L$5:$L$13)))),
IFERROR(_xlpm.rd,D408))</f>
        <v>63gtlqv64zrbvfpsxjs</v>
      </c>
      <c r="F408" s="43" t="str" cm="1">
        <f t="array" ref="F408">_xlfn.LET(
_xlpm.wr,D408,
_xlpm.arr,$K$5:$K$13,
_xlpm.srt,IFERROR(FIND(_xlpm.arr,D408),1000),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IFERROR(_xlpm.rd,D408))</f>
        <v>63gtlqv64zrbvfpsxjs</v>
      </c>
      <c r="G408" s="28" cm="1">
        <f t="array" ref="G408">_xlfn.LET(
_xlpm.chars,F408,
_xlpm.ln, LEN(_xlpm.chars),
_xlpm.cr, MID(_xlpm.chars,_xlfn.SEQUENCE(,_xlpm.ln),1),
_xlpm.Nm, IFERROR(--_xlpm.cr,_xlpm.cr),
_xlpm.isN, ISNUMBER(_xlpm.Nm),
_xlpm.fr,_xlfn.XMATCH(TRUE,_xlpm.isN,0),
_xlpm.ls,_xlfn.XMATCH(TRUE,_xlpm.isN,0,-1),
--(INDEX(_xlpm.Nm,1,_xlpm.fr)&amp;INDEX(_xlpm.Nm,1,_xlpm.ls)))</f>
        <v>64</v>
      </c>
      <c r="M408" s="28"/>
    </row>
    <row r="409" spans="1:13" x14ac:dyDescent="0.3">
      <c r="A409" s="12" t="str" cm="1">
        <f t="array" aca="1" ref="A409" ca="1">MegaReplace(D409,$K$5,$L$5)</f>
        <v>hgsxdpttj64m3gzptcs4</v>
      </c>
      <c r="B409" s="12" cm="1">
        <f t="array" aca="1" ref="B409" ca="1">_xlfn.LET(
_xlpm.chars,A409,
_xlpm.ln, LEN(_xlpm.chars),
_xlpm.cr, MID(_xlpm.chars,_xlfn.SEQUENCE(,_xlpm.ln),1),
_xlpm.Nm, IFERROR(--_xlpm.cr,_xlpm.cr),
_xlpm.isN, ISNUMBER(_xlpm.Nm),
_xlpm.fr,_xlfn.XMATCH(TRUE,_xlpm.isN,0),
_xlpm.ls,_xlfn.XMATCH(TRUE,_xlpm.isN,0,-1),
--(INDEX(_xlpm.Nm,1,_xlpm.fr)&amp;INDEX(_xlpm.Nm,1,_xlpm.ls)))</f>
        <v>64</v>
      </c>
      <c r="D409" t="s">
        <v>2496</v>
      </c>
      <c r="E409" s="27" t="str" cm="1">
        <f t="array" ref="E409">_xlfn.LET(
_xlpm.wr,D409,
_xlpm.arr,$K$5:$K$13,
_xlpm.srt,IFERROR(FIND(_xlpm.arr,D409),1000),
_xlpm.rz,_xlfn.HSTACK(_xlpm.arr,_xlpm.srt),
_xlpm.sr,_xlfn._xlws.FILTER(_xlfn._xlws.SORT(_xlpm.rz,2,1),_xlfn.TAKE(_xlfn._xlws.SORT(_xlpm.rz,2),,-1)&lt;1000),
_xlpm.sb, _xlfn.TAKE(_xlpm.sr,,1),
_xlpm.rd, _xlfn.REDUCE(_xlpm.wr,_xlpm.sb,_xlfn.LAMBDA(_xlpm.a,_xlpm.v,SUBSTITUTE(_xlpm.a,_xlpm.v,_xlfn.XLOOKUP(_xlpm.v,$K$5:$K$13,$L$5:$L$13)))),
IFERROR(_xlpm.rd,D409))</f>
        <v>hgsxdpttj64m3gzptcs4</v>
      </c>
      <c r="F409" s="43" t="str" cm="1">
        <f t="array" ref="F409">_xlfn.LET(
_xlpm.wr,D409,
_xlpm.arr,$K$5:$K$13,
_xlpm.srt,IFERROR(FIND(_xlpm.arr,D409),1000),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IFERROR(_xlpm.rd,D409))</f>
        <v>hgsxdpttj64m3gzptcs4</v>
      </c>
      <c r="G409" s="28" cm="1">
        <f t="array" ref="G409">_xlfn.LET(
_xlpm.chars,F409,
_xlpm.ln, LEN(_xlpm.chars),
_xlpm.cr, MID(_xlpm.chars,_xlfn.SEQUENCE(,_xlpm.ln),1),
_xlpm.Nm, IFERROR(--_xlpm.cr,_xlpm.cr),
_xlpm.isN, ISNUMBER(_xlpm.Nm),
_xlpm.fr,_xlfn.XMATCH(TRUE,_xlpm.isN,0),
_xlpm.ls,_xlfn.XMATCH(TRUE,_xlpm.isN,0,-1),
--(INDEX(_xlpm.Nm,1,_xlpm.fr)&amp;INDEX(_xlpm.Nm,1,_xlpm.ls)))</f>
        <v>64</v>
      </c>
      <c r="M409" s="28"/>
    </row>
    <row r="410" spans="1:13" x14ac:dyDescent="0.3">
      <c r="A410" s="12" t="str" cm="1">
        <f t="array" aca="1" ref="A410" ca="1">MegaReplace(D410,$K$5,$L$5)</f>
        <v>tjzjppnsk64</v>
      </c>
      <c r="B410" s="12" cm="1">
        <f t="array" aca="1" ref="B410" ca="1">_xlfn.LET(
_xlpm.chars,A410,
_xlpm.ln, LEN(_xlpm.chars),
_xlpm.cr, MID(_xlpm.chars,_xlfn.SEQUENCE(,_xlpm.ln),1),
_xlpm.Nm, IFERROR(--_xlpm.cr,_xlpm.cr),
_xlpm.isN, ISNUMBER(_xlpm.Nm),
_xlpm.fr,_xlfn.XMATCH(TRUE,_xlpm.isN,0),
_xlpm.ls,_xlfn.XMATCH(TRUE,_xlpm.isN,0,-1),
--(INDEX(_xlpm.Nm,1,_xlpm.fr)&amp;INDEX(_xlpm.Nm,1,_xlpm.ls)))</f>
        <v>64</v>
      </c>
      <c r="D410" t="s">
        <v>2713</v>
      </c>
      <c r="E410" s="27" t="str" cm="1">
        <f t="array" ref="E410">_xlfn.LET(
_xlpm.wr,D410,
_xlpm.arr,$K$5:$K$13,
_xlpm.srt,IFERROR(FIND(_xlpm.arr,D410),1000),
_xlpm.rz,_xlfn.HSTACK(_xlpm.arr,_xlpm.srt),
_xlpm.sr,_xlfn._xlws.FILTER(_xlfn._xlws.SORT(_xlpm.rz,2,1),_xlfn.TAKE(_xlfn._xlws.SORT(_xlpm.rz,2),,-1)&lt;1000),
_xlpm.sb, _xlfn.TAKE(_xlpm.sr,,1),
_xlpm.rd, _xlfn.REDUCE(_xlpm.wr,_xlpm.sb,_xlfn.LAMBDA(_xlpm.a,_xlpm.v,SUBSTITUTE(_xlpm.a,_xlpm.v,_xlfn.XLOOKUP(_xlpm.v,$K$5:$K$13,$L$5:$L$13)))),
IFERROR(_xlpm.rd,D410))</f>
        <v>tjzjppnsk64</v>
      </c>
      <c r="F410" s="43" t="str" cm="1">
        <f t="array" ref="F410">_xlfn.LET(
_xlpm.wr,D410,
_xlpm.arr,$K$5:$K$13,
_xlpm.srt,IFERROR(FIND(_xlpm.arr,D410),1000),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IFERROR(_xlpm.rd,D410))</f>
        <v>tjzjppnsk64</v>
      </c>
      <c r="G410" s="28" cm="1">
        <f t="array" ref="G410">_xlfn.LET(
_xlpm.chars,F410,
_xlpm.ln, LEN(_xlpm.chars),
_xlpm.cr, MID(_xlpm.chars,_xlfn.SEQUENCE(,_xlpm.ln),1),
_xlpm.Nm, IFERROR(--_xlpm.cr,_xlpm.cr),
_xlpm.isN, ISNUMBER(_xlpm.Nm),
_xlpm.fr,_xlfn.XMATCH(TRUE,_xlpm.isN,0),
_xlpm.ls,_xlfn.XMATCH(TRUE,_xlpm.isN,0,-1),
--(INDEX(_xlpm.Nm,1,_xlpm.fr)&amp;INDEX(_xlpm.Nm,1,_xlpm.ls)))</f>
        <v>64</v>
      </c>
      <c r="M410" s="28"/>
    </row>
    <row r="411" spans="1:13" x14ac:dyDescent="0.3">
      <c r="A411" s="12" t="str" cm="1">
        <f t="array" aca="1" ref="A411" ca="1">MegaReplace(D411,$K$5,$L$5)</f>
        <v>6kbsdxjvsncj24</v>
      </c>
      <c r="B411" s="12" cm="1">
        <f t="array" aca="1" ref="B411" ca="1">_xlfn.LET(
_xlpm.chars,A411,
_xlpm.ln, LEN(_xlpm.chars),
_xlpm.cr, MID(_xlpm.chars,_xlfn.SEQUENCE(,_xlpm.ln),1),
_xlpm.Nm, IFERROR(--_xlpm.cr,_xlpm.cr),
_xlpm.isN, ISNUMBER(_xlpm.Nm),
_xlpm.fr,_xlfn.XMATCH(TRUE,_xlpm.isN,0),
_xlpm.ls,_xlfn.XMATCH(TRUE,_xlpm.isN,0,-1),
--(INDEX(_xlpm.Nm,1,_xlpm.fr)&amp;INDEX(_xlpm.Nm,1,_xlpm.ls)))</f>
        <v>64</v>
      </c>
      <c r="D411" t="s">
        <v>2722</v>
      </c>
      <c r="E411" s="27" t="str" cm="1">
        <f t="array" ref="E411">_xlfn.LET(
_xlpm.wr,D411,
_xlpm.arr,$K$5:$K$13,
_xlpm.srt,IFERROR(FIND(_xlpm.arr,D411),1000),
_xlpm.rz,_xlfn.HSTACK(_xlpm.arr,_xlpm.srt),
_xlpm.sr,_xlfn._xlws.FILTER(_xlfn._xlws.SORT(_xlpm.rz,2,1),_xlfn.TAKE(_xlfn._xlws.SORT(_xlpm.rz,2),,-1)&lt;1000),
_xlpm.sb, _xlfn.TAKE(_xlpm.sr,,1),
_xlpm.rd, _xlfn.REDUCE(_xlpm.wr,_xlpm.sb,_xlfn.LAMBDA(_xlpm.a,_xlpm.v,SUBSTITUTE(_xlpm.a,_xlpm.v,_xlfn.XLOOKUP(_xlpm.v,$K$5:$K$13,$L$5:$L$13)))),
IFERROR(_xlpm.rd,D411))</f>
        <v>6kbsdxjvsncj24</v>
      </c>
      <c r="F411" s="43" t="str" cm="1">
        <f t="array" ref="F411">_xlfn.LET(
_xlpm.wr,D411,
_xlpm.arr,$K$5:$K$13,
_xlpm.srt,IFERROR(FIND(_xlpm.arr,D411),1000),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IFERROR(_xlpm.rd,D411))</f>
        <v>6kbsdxjvsncj24</v>
      </c>
      <c r="G411" s="28" cm="1">
        <f t="array" ref="G411">_xlfn.LET(
_xlpm.chars,F411,
_xlpm.ln, LEN(_xlpm.chars),
_xlpm.cr, MID(_xlpm.chars,_xlfn.SEQUENCE(,_xlpm.ln),1),
_xlpm.Nm, IFERROR(--_xlpm.cr,_xlpm.cr),
_xlpm.isN, ISNUMBER(_xlpm.Nm),
_xlpm.fr,_xlfn.XMATCH(TRUE,_xlpm.isN,0),
_xlpm.ls,_xlfn.XMATCH(TRUE,_xlpm.isN,0,-1),
--(INDEX(_xlpm.Nm,1,_xlpm.fr)&amp;INDEX(_xlpm.Nm,1,_xlpm.ls)))</f>
        <v>64</v>
      </c>
      <c r="M411" s="28"/>
    </row>
    <row r="412" spans="1:13" x14ac:dyDescent="0.3">
      <c r="A412" s="12" t="str" cm="1">
        <f t="array" aca="1" ref="A412" ca="1">MegaReplace(D412,$K$5,$L$5)</f>
        <v>hzdlftdtfqfdbxg691213</v>
      </c>
      <c r="B412" s="12" cm="1">
        <f t="array" aca="1" ref="B412" ca="1">_xlfn.LET(
_xlpm.chars,A412,
_xlpm.ln, LEN(_xlpm.chars),
_xlpm.cr, MID(_xlpm.chars,_xlfn.SEQUENCE(,_xlpm.ln),1),
_xlpm.Nm, IFERROR(--_xlpm.cr,_xlpm.cr),
_xlpm.isN, ISNUMBER(_xlpm.Nm),
_xlpm.fr,_xlfn.XMATCH(TRUE,_xlpm.isN,0),
_xlpm.ls,_xlfn.XMATCH(TRUE,_xlpm.isN,0,-1),
--(INDEX(_xlpm.Nm,1,_xlpm.fr)&amp;INDEX(_xlpm.Nm,1,_xlpm.ls)))</f>
        <v>63</v>
      </c>
      <c r="D412" t="s">
        <v>1732</v>
      </c>
      <c r="E412" s="27" t="str" cm="1">
        <f t="array" ref="E412">_xlfn.LET(
_xlpm.wr,D412,
_xlpm.arr,$K$5:$K$13,
_xlpm.srt,IFERROR(FIND(_xlpm.arr,D412),1000),
_xlpm.rz,_xlfn.HSTACK(_xlpm.arr,_xlpm.srt),
_xlpm.sr,_xlfn._xlws.FILTER(_xlfn._xlws.SORT(_xlpm.rz,2,1),_xlfn.TAKE(_xlfn._xlws.SORT(_xlpm.rz,2),,-1)&lt;1000),
_xlpm.sb, _xlfn.TAKE(_xlpm.sr,,1),
_xlpm.rd, _xlfn.REDUCE(_xlpm.wr,_xlpm.sb,_xlfn.LAMBDA(_xlpm.a,_xlpm.v,SUBSTITUTE(_xlpm.a,_xlpm.v,_xlfn.XLOOKUP(_xlpm.v,$K$5:$K$13,$L$5:$L$13)))),
IFERROR(_xlpm.rd,D412))</f>
        <v>hzdlftdtfqfdbxg691213</v>
      </c>
      <c r="F412" s="43" t="str" cm="1">
        <f t="array" ref="F412">_xlfn.LET(
_xlpm.wr,D412,
_xlpm.arr,$K$5:$K$13,
_xlpm.srt,IFERROR(FIND(_xlpm.arr,D412),1000),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IFERROR(_xlpm.rd,D412))</f>
        <v>hzdlftdtfqfdbxg691213</v>
      </c>
      <c r="G412" s="28" cm="1">
        <f t="array" ref="G412">_xlfn.LET(
_xlpm.chars,F412,
_xlpm.ln, LEN(_xlpm.chars),
_xlpm.cr, MID(_xlpm.chars,_xlfn.SEQUENCE(,_xlpm.ln),1),
_xlpm.Nm, IFERROR(--_xlpm.cr,_xlpm.cr),
_xlpm.isN, ISNUMBER(_xlpm.Nm),
_xlpm.fr,_xlfn.XMATCH(TRUE,_xlpm.isN,0),
_xlpm.ls,_xlfn.XMATCH(TRUE,_xlpm.isN,0,-1),
--(INDEX(_xlpm.Nm,1,_xlpm.fr)&amp;INDEX(_xlpm.Nm,1,_xlpm.ls)))</f>
        <v>63</v>
      </c>
      <c r="M412" s="28"/>
    </row>
    <row r="413" spans="1:13" x14ac:dyDescent="0.3">
      <c r="A413" s="12" t="str" cm="1">
        <f t="array" aca="1" ref="A413" ca="1">MegaReplace(D413,$K$5,$L$5)</f>
        <v>zmkckdxp65zhsxnqvcj3</v>
      </c>
      <c r="B413" s="12" cm="1">
        <f t="array" aca="1" ref="B413" ca="1">_xlfn.LET(
_xlpm.chars,A413,
_xlpm.ln, LEN(_xlpm.chars),
_xlpm.cr, MID(_xlpm.chars,_xlfn.SEQUENCE(,_xlpm.ln),1),
_xlpm.Nm, IFERROR(--_xlpm.cr,_xlpm.cr),
_xlpm.isN, ISNUMBER(_xlpm.Nm),
_xlpm.fr,_xlfn.XMATCH(TRUE,_xlpm.isN,0),
_xlpm.ls,_xlfn.XMATCH(TRUE,_xlpm.isN,0,-1),
--(INDEX(_xlpm.Nm,1,_xlpm.fr)&amp;INDEX(_xlpm.Nm,1,_xlpm.ls)))</f>
        <v>63</v>
      </c>
      <c r="D413" t="s">
        <v>1808</v>
      </c>
      <c r="E413" s="27" t="str" cm="1">
        <f t="array" ref="E413">_xlfn.LET(
_xlpm.wr,D413,
_xlpm.arr,$K$5:$K$13,
_xlpm.srt,IFERROR(FIND(_xlpm.arr,D413),1000),
_xlpm.rz,_xlfn.HSTACK(_xlpm.arr,_xlpm.srt),
_xlpm.sr,_xlfn._xlws.FILTER(_xlfn._xlws.SORT(_xlpm.rz,2,1),_xlfn.TAKE(_xlfn._xlws.SORT(_xlpm.rz,2),,-1)&lt;1000),
_xlpm.sb, _xlfn.TAKE(_xlpm.sr,,1),
_xlpm.rd, _xlfn.REDUCE(_xlpm.wr,_xlpm.sb,_xlfn.LAMBDA(_xlpm.a,_xlpm.v,SUBSTITUTE(_xlpm.a,_xlpm.v,_xlfn.XLOOKUP(_xlpm.v,$K$5:$K$13,$L$5:$L$13)))),
IFERROR(_xlpm.rd,D413))</f>
        <v>zmkckdxp65zhsxnqvcj3</v>
      </c>
      <c r="F413" s="43" t="str" cm="1">
        <f t="array" ref="F413">_xlfn.LET(
_xlpm.wr,D413,
_xlpm.arr,$K$5:$K$13,
_xlpm.srt,IFERROR(FIND(_xlpm.arr,D413),1000),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IFERROR(_xlpm.rd,D413))</f>
        <v>zmkckdxp65zhsxnqvcj3</v>
      </c>
      <c r="G413" s="28" cm="1">
        <f t="array" ref="G413">_xlfn.LET(
_xlpm.chars,F413,
_xlpm.ln, LEN(_xlpm.chars),
_xlpm.cr, MID(_xlpm.chars,_xlfn.SEQUENCE(,_xlpm.ln),1),
_xlpm.Nm, IFERROR(--_xlpm.cr,_xlpm.cr),
_xlpm.isN, ISNUMBER(_xlpm.Nm),
_xlpm.fr,_xlfn.XMATCH(TRUE,_xlpm.isN,0),
_xlpm.ls,_xlfn.XMATCH(TRUE,_xlpm.isN,0,-1),
--(INDEX(_xlpm.Nm,1,_xlpm.fr)&amp;INDEX(_xlpm.Nm,1,_xlpm.ls)))</f>
        <v>63</v>
      </c>
      <c r="M413" s="28"/>
    </row>
    <row r="414" spans="1:13" x14ac:dyDescent="0.3">
      <c r="A414" s="12" t="str" cm="1">
        <f t="array" aca="1" ref="A414" ca="1">MegaReplace(D414,$K$5,$L$5)</f>
        <v>666xcmtfh3</v>
      </c>
      <c r="B414" s="12" cm="1">
        <f t="array" aca="1" ref="B414" ca="1">_xlfn.LET(
_xlpm.chars,A414,
_xlpm.ln, LEN(_xlpm.chars),
_xlpm.cr, MID(_xlpm.chars,_xlfn.SEQUENCE(,_xlpm.ln),1),
_xlpm.Nm, IFERROR(--_xlpm.cr,_xlpm.cr),
_xlpm.isN, ISNUMBER(_xlpm.Nm),
_xlpm.fr,_xlfn.XMATCH(TRUE,_xlpm.isN,0),
_xlpm.ls,_xlfn.XMATCH(TRUE,_xlpm.isN,0,-1),
--(INDEX(_xlpm.Nm,1,_xlpm.fr)&amp;INDEX(_xlpm.Nm,1,_xlpm.ls)))</f>
        <v>63</v>
      </c>
      <c r="D414" t="s">
        <v>1847</v>
      </c>
      <c r="E414" s="27" t="str" cm="1">
        <f t="array" ref="E414">_xlfn.LET(
_xlpm.wr,D414,
_xlpm.arr,$K$5:$K$13,
_xlpm.srt,IFERROR(FIND(_xlpm.arr,D414),1000),
_xlpm.rz,_xlfn.HSTACK(_xlpm.arr,_xlpm.srt),
_xlpm.sr,_xlfn._xlws.FILTER(_xlfn._xlws.SORT(_xlpm.rz,2,1),_xlfn.TAKE(_xlfn._xlws.SORT(_xlpm.rz,2),,-1)&lt;1000),
_xlpm.sb, _xlfn.TAKE(_xlpm.sr,,1),
_xlpm.rd, _xlfn.REDUCE(_xlpm.wr,_xlpm.sb,_xlfn.LAMBDA(_xlpm.a,_xlpm.v,SUBSTITUTE(_xlpm.a,_xlpm.v,_xlfn.XLOOKUP(_xlpm.v,$K$5:$K$13,$L$5:$L$13)))),
IFERROR(_xlpm.rd,D414))</f>
        <v>666xcmtfh3</v>
      </c>
      <c r="F414" s="43" t="str" cm="1">
        <f t="array" ref="F414">_xlfn.LET(
_xlpm.wr,D414,
_xlpm.arr,$K$5:$K$13,
_xlpm.srt,IFERROR(FIND(_xlpm.arr,D414),1000),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IFERROR(_xlpm.rd,D414))</f>
        <v>666xcmtfh3</v>
      </c>
      <c r="G414" s="28" cm="1">
        <f t="array" ref="G414">_xlfn.LET(
_xlpm.chars,F414,
_xlpm.ln, LEN(_xlpm.chars),
_xlpm.cr, MID(_xlpm.chars,_xlfn.SEQUENCE(,_xlpm.ln),1),
_xlpm.Nm, IFERROR(--_xlpm.cr,_xlpm.cr),
_xlpm.isN, ISNUMBER(_xlpm.Nm),
_xlpm.fr,_xlfn.XMATCH(TRUE,_xlpm.isN,0),
_xlpm.ls,_xlfn.XMATCH(TRUE,_xlpm.isN,0,-1),
--(INDEX(_xlpm.Nm,1,_xlpm.fr)&amp;INDEX(_xlpm.Nm,1,_xlpm.ls)))</f>
        <v>63</v>
      </c>
      <c r="M414" s="28"/>
    </row>
    <row r="415" spans="1:13" x14ac:dyDescent="0.3">
      <c r="A415" s="12" t="str" cm="1">
        <f t="array" aca="1" ref="A415" ca="1">MegaReplace(D415,$K$5,$L$5)</f>
        <v>6kp13</v>
      </c>
      <c r="B415" s="12" cm="1">
        <f t="array" aca="1" ref="B415" ca="1">_xlfn.LET(
_xlpm.chars,A415,
_xlpm.ln, LEN(_xlpm.chars),
_xlpm.cr, MID(_xlpm.chars,_xlfn.SEQUENCE(,_xlpm.ln),1),
_xlpm.Nm, IFERROR(--_xlpm.cr,_xlpm.cr),
_xlpm.isN, ISNUMBER(_xlpm.Nm),
_xlpm.fr,_xlfn.XMATCH(TRUE,_xlpm.isN,0),
_xlpm.ls,_xlfn.XMATCH(TRUE,_xlpm.isN,0,-1),
--(INDEX(_xlpm.Nm,1,_xlpm.fr)&amp;INDEX(_xlpm.Nm,1,_xlpm.ls)))</f>
        <v>63</v>
      </c>
      <c r="D415" t="s">
        <v>1868</v>
      </c>
      <c r="E415" s="27" t="str" cm="1">
        <f t="array" ref="E415">_xlfn.LET(
_xlpm.wr,D415,
_xlpm.arr,$K$5:$K$13,
_xlpm.srt,IFERROR(FIND(_xlpm.arr,D415),1000),
_xlpm.rz,_xlfn.HSTACK(_xlpm.arr,_xlpm.srt),
_xlpm.sr,_xlfn._xlws.FILTER(_xlfn._xlws.SORT(_xlpm.rz,2,1),_xlfn.TAKE(_xlfn._xlws.SORT(_xlpm.rz,2),,-1)&lt;1000),
_xlpm.sb, _xlfn.TAKE(_xlpm.sr,,1),
_xlpm.rd, _xlfn.REDUCE(_xlpm.wr,_xlpm.sb,_xlfn.LAMBDA(_xlpm.a,_xlpm.v,SUBSTITUTE(_xlpm.a,_xlpm.v,_xlfn.XLOOKUP(_xlpm.v,$K$5:$K$13,$L$5:$L$13)))),
IFERROR(_xlpm.rd,D415))</f>
        <v>6kp13</v>
      </c>
      <c r="F415" s="43" t="str" cm="1">
        <f t="array" ref="F415">_xlfn.LET(
_xlpm.wr,D415,
_xlpm.arr,$K$5:$K$13,
_xlpm.srt,IFERROR(FIND(_xlpm.arr,D415),1000),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IFERROR(_xlpm.rd,D415))</f>
        <v>6kp13</v>
      </c>
      <c r="G415" s="28" cm="1">
        <f t="array" ref="G415">_xlfn.LET(
_xlpm.chars,F415,
_xlpm.ln, LEN(_xlpm.chars),
_xlpm.cr, MID(_xlpm.chars,_xlfn.SEQUENCE(,_xlpm.ln),1),
_xlpm.Nm, IFERROR(--_xlpm.cr,_xlpm.cr),
_xlpm.isN, ISNUMBER(_xlpm.Nm),
_xlpm.fr,_xlfn.XMATCH(TRUE,_xlpm.isN,0),
_xlpm.ls,_xlfn.XMATCH(TRUE,_xlpm.isN,0,-1),
--(INDEX(_xlpm.Nm,1,_xlpm.fr)&amp;INDEX(_xlpm.Nm,1,_xlpm.ls)))</f>
        <v>63</v>
      </c>
      <c r="M415" s="28"/>
    </row>
    <row r="416" spans="1:13" x14ac:dyDescent="0.3">
      <c r="A416" s="12" t="str" cm="1">
        <f t="array" aca="1" ref="A416" ca="1">MegaReplace(D416,$K$5,$L$5)</f>
        <v>68clzsndmqncvtbjtjzlzv8crm3</v>
      </c>
      <c r="B416" s="12" cm="1">
        <f t="array" aca="1" ref="B416" ca="1">_xlfn.LET(
_xlpm.chars,A416,
_xlpm.ln, LEN(_xlpm.chars),
_xlpm.cr, MID(_xlpm.chars,_xlfn.SEQUENCE(,_xlpm.ln),1),
_xlpm.Nm, IFERROR(--_xlpm.cr,_xlpm.cr),
_xlpm.isN, ISNUMBER(_xlpm.Nm),
_xlpm.fr,_xlfn.XMATCH(TRUE,_xlpm.isN,0),
_xlpm.ls,_xlfn.XMATCH(TRUE,_xlpm.isN,0,-1),
--(INDEX(_xlpm.Nm,1,_xlpm.fr)&amp;INDEX(_xlpm.Nm,1,_xlpm.ls)))</f>
        <v>63</v>
      </c>
      <c r="D416" t="s">
        <v>1890</v>
      </c>
      <c r="E416" s="27" t="str" cm="1">
        <f t="array" ref="E416">_xlfn.LET(
_xlpm.wr,D416,
_xlpm.arr,$K$5:$K$13,
_xlpm.srt,IFERROR(FIND(_xlpm.arr,D416),1000),
_xlpm.rz,_xlfn.HSTACK(_xlpm.arr,_xlpm.srt),
_xlpm.sr,_xlfn._xlws.FILTER(_xlfn._xlws.SORT(_xlpm.rz,2,1),_xlfn.TAKE(_xlfn._xlws.SORT(_xlpm.rz,2),,-1)&lt;1000),
_xlpm.sb, _xlfn.TAKE(_xlpm.sr,,1),
_xlpm.rd, _xlfn.REDUCE(_xlpm.wr,_xlpm.sb,_xlfn.LAMBDA(_xlpm.a,_xlpm.v,SUBSTITUTE(_xlpm.a,_xlpm.v,_xlfn.XLOOKUP(_xlpm.v,$K$5:$K$13,$L$5:$L$13)))),
IFERROR(_xlpm.rd,D416))</f>
        <v>68clzsndmqncvtbjtjzlzv8crm3</v>
      </c>
      <c r="F416" s="43" t="str" cm="1">
        <f t="array" ref="F416">_xlfn.LET(
_xlpm.wr,D416,
_xlpm.arr,$K$5:$K$13,
_xlpm.srt,IFERROR(FIND(_xlpm.arr,D416),1000),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IFERROR(_xlpm.rd,D416))</f>
        <v>68clzsndmqncvtbjtjzlzv8crm3</v>
      </c>
      <c r="G416" s="28" cm="1">
        <f t="array" ref="G416">_xlfn.LET(
_xlpm.chars,F416,
_xlpm.ln, LEN(_xlpm.chars),
_xlpm.cr, MID(_xlpm.chars,_xlfn.SEQUENCE(,_xlpm.ln),1),
_xlpm.Nm, IFERROR(--_xlpm.cr,_xlpm.cr),
_xlpm.isN, ISNUMBER(_xlpm.Nm),
_xlpm.fr,_xlfn.XMATCH(TRUE,_xlpm.isN,0),
_xlpm.ls,_xlfn.XMATCH(TRUE,_xlpm.isN,0,-1),
--(INDEX(_xlpm.Nm,1,_xlpm.fr)&amp;INDEX(_xlpm.Nm,1,_xlpm.ls)))</f>
        <v>63</v>
      </c>
      <c r="M416" s="28"/>
    </row>
    <row r="417" spans="1:13" x14ac:dyDescent="0.3">
      <c r="A417" s="12" t="str" cm="1">
        <f t="array" aca="1" ref="A417" ca="1">MegaReplace(D417,$K$5,$L$5)</f>
        <v>68vhfnlv5nnljzsgg72tsvsmqsxfm3</v>
      </c>
      <c r="B417" s="12" cm="1">
        <f t="array" aca="1" ref="B417" ca="1">_xlfn.LET(
_xlpm.chars,A417,
_xlpm.ln, LEN(_xlpm.chars),
_xlpm.cr, MID(_xlpm.chars,_xlfn.SEQUENCE(,_xlpm.ln),1),
_xlpm.Nm, IFERROR(--_xlpm.cr,_xlpm.cr),
_xlpm.isN, ISNUMBER(_xlpm.Nm),
_xlpm.fr,_xlfn.XMATCH(TRUE,_xlpm.isN,0),
_xlpm.ls,_xlfn.XMATCH(TRUE,_xlpm.isN,0,-1),
--(INDEX(_xlpm.Nm,1,_xlpm.fr)&amp;INDEX(_xlpm.Nm,1,_xlpm.ls)))</f>
        <v>63</v>
      </c>
      <c r="D417" t="s">
        <v>1987</v>
      </c>
      <c r="E417" s="27" t="str" cm="1">
        <f t="array" ref="E417">_xlfn.LET(
_xlpm.wr,D417,
_xlpm.arr,$K$5:$K$13,
_xlpm.srt,IFERROR(FIND(_xlpm.arr,D417),1000),
_xlpm.rz,_xlfn.HSTACK(_xlpm.arr,_xlpm.srt),
_xlpm.sr,_xlfn._xlws.FILTER(_xlfn._xlws.SORT(_xlpm.rz,2,1),_xlfn.TAKE(_xlfn._xlws.SORT(_xlpm.rz,2),,-1)&lt;1000),
_xlpm.sb, _xlfn.TAKE(_xlpm.sr,,1),
_xlpm.rd, _xlfn.REDUCE(_xlpm.wr,_xlpm.sb,_xlfn.LAMBDA(_xlpm.a,_xlpm.v,SUBSTITUTE(_xlpm.a,_xlpm.v,_xlfn.XLOOKUP(_xlpm.v,$K$5:$K$13,$L$5:$L$13)))),
IFERROR(_xlpm.rd,D417))</f>
        <v>68vhfnlv5nnljzsgg72tsvsmqsxfm3</v>
      </c>
      <c r="F417" s="43" t="str" cm="1">
        <f t="array" ref="F417">_xlfn.LET(
_xlpm.wr,D417,
_xlpm.arr,$K$5:$K$13,
_xlpm.srt,IFERROR(FIND(_xlpm.arr,D417),1000),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IFERROR(_xlpm.rd,D417))</f>
        <v>68vhfnlv5nnljzsgg72tsvsmqsxfm3</v>
      </c>
      <c r="G417" s="28" cm="1">
        <f t="array" ref="G417">_xlfn.LET(
_xlpm.chars,F417,
_xlpm.ln, LEN(_xlpm.chars),
_xlpm.cr, MID(_xlpm.chars,_xlfn.SEQUENCE(,_xlpm.ln),1),
_xlpm.Nm, IFERROR(--_xlpm.cr,_xlpm.cr),
_xlpm.isN, ISNUMBER(_xlpm.Nm),
_xlpm.fr,_xlfn.XMATCH(TRUE,_xlpm.isN,0),
_xlpm.ls,_xlfn.XMATCH(TRUE,_xlpm.isN,0,-1),
--(INDEX(_xlpm.Nm,1,_xlpm.fr)&amp;INDEX(_xlpm.Nm,1,_xlpm.ls)))</f>
        <v>63</v>
      </c>
      <c r="M417" s="28"/>
    </row>
    <row r="418" spans="1:13" x14ac:dyDescent="0.3">
      <c r="A418" s="12" t="str" cm="1">
        <f t="array" aca="1" ref="A418" ca="1">MegaReplace(D418,$K$5,$L$5)</f>
        <v>nqkvvp63cqdnfpxzgnnt</v>
      </c>
      <c r="B418" s="12" cm="1">
        <f t="array" aca="1" ref="B418" ca="1">_xlfn.LET(
_xlpm.chars,A418,
_xlpm.ln, LEN(_xlpm.chars),
_xlpm.cr, MID(_xlpm.chars,_xlfn.SEQUENCE(,_xlpm.ln),1),
_xlpm.Nm, IFERROR(--_xlpm.cr,_xlpm.cr),
_xlpm.isN, ISNUMBER(_xlpm.Nm),
_xlpm.fr,_xlfn.XMATCH(TRUE,_xlpm.isN,0),
_xlpm.ls,_xlfn.XMATCH(TRUE,_xlpm.isN,0,-1),
--(INDEX(_xlpm.Nm,1,_xlpm.fr)&amp;INDEX(_xlpm.Nm,1,_xlpm.ls)))</f>
        <v>63</v>
      </c>
      <c r="D418" t="s">
        <v>2077</v>
      </c>
      <c r="E418" s="27" t="str" cm="1">
        <f t="array" ref="E418">_xlfn.LET(
_xlpm.wr,D418,
_xlpm.arr,$K$5:$K$13,
_xlpm.srt,IFERROR(FIND(_xlpm.arr,D418),1000),
_xlpm.rz,_xlfn.HSTACK(_xlpm.arr,_xlpm.srt),
_xlpm.sr,_xlfn._xlws.FILTER(_xlfn._xlws.SORT(_xlpm.rz,2,1),_xlfn.TAKE(_xlfn._xlws.SORT(_xlpm.rz,2),,-1)&lt;1000),
_xlpm.sb, _xlfn.TAKE(_xlpm.sr,,1),
_xlpm.rd, _xlfn.REDUCE(_xlpm.wr,_xlpm.sb,_xlfn.LAMBDA(_xlpm.a,_xlpm.v,SUBSTITUTE(_xlpm.a,_xlpm.v,_xlfn.XLOOKUP(_xlpm.v,$K$5:$K$13,$L$5:$L$13)))),
IFERROR(_xlpm.rd,D418))</f>
        <v>nqkvvp63cqdnfpxzgnnt</v>
      </c>
      <c r="F418" s="43" t="str" cm="1">
        <f t="array" ref="F418">_xlfn.LET(
_xlpm.wr,D418,
_xlpm.arr,$K$5:$K$13,
_xlpm.srt,IFERROR(FIND(_xlpm.arr,D418),1000),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IFERROR(_xlpm.rd,D418))</f>
        <v>nqkvvp63cqdnfpxzgnnt</v>
      </c>
      <c r="G418" s="28" cm="1">
        <f t="array" ref="G418">_xlfn.LET(
_xlpm.chars,F418,
_xlpm.ln, LEN(_xlpm.chars),
_xlpm.cr, MID(_xlpm.chars,_xlfn.SEQUENCE(,_xlpm.ln),1),
_xlpm.Nm, IFERROR(--_xlpm.cr,_xlpm.cr),
_xlpm.isN, ISNUMBER(_xlpm.Nm),
_xlpm.fr,_xlfn.XMATCH(TRUE,_xlpm.isN,0),
_xlpm.ls,_xlfn.XMATCH(TRUE,_xlpm.isN,0,-1),
--(INDEX(_xlpm.Nm,1,_xlpm.fr)&amp;INDEX(_xlpm.Nm,1,_xlpm.ls)))</f>
        <v>63</v>
      </c>
      <c r="M418" s="28"/>
    </row>
    <row r="419" spans="1:13" x14ac:dyDescent="0.3">
      <c r="A419" s="12" t="str" cm="1">
        <f t="array" aca="1" ref="A419" ca="1">MegaReplace(D419,$K$5,$L$5)</f>
        <v>6471423dcbm</v>
      </c>
      <c r="B419" s="12" cm="1">
        <f t="array" aca="1" ref="B419" ca="1">_xlfn.LET(
_xlpm.chars,A419,
_xlpm.ln, LEN(_xlpm.chars),
_xlpm.cr, MID(_xlpm.chars,_xlfn.SEQUENCE(,_xlpm.ln),1),
_xlpm.Nm, IFERROR(--_xlpm.cr,_xlpm.cr),
_xlpm.isN, ISNUMBER(_xlpm.Nm),
_xlpm.fr,_xlfn.XMATCH(TRUE,_xlpm.isN,0),
_xlpm.ls,_xlfn.XMATCH(TRUE,_xlpm.isN,0,-1),
--(INDEX(_xlpm.Nm,1,_xlpm.fr)&amp;INDEX(_xlpm.Nm,1,_xlpm.ls)))</f>
        <v>63</v>
      </c>
      <c r="D419" t="s">
        <v>2187</v>
      </c>
      <c r="E419" s="27" t="str" cm="1">
        <f t="array" ref="E419">_xlfn.LET(
_xlpm.wr,D419,
_xlpm.arr,$K$5:$K$13,
_xlpm.srt,IFERROR(FIND(_xlpm.arr,D419),1000),
_xlpm.rz,_xlfn.HSTACK(_xlpm.arr,_xlpm.srt),
_xlpm.sr,_xlfn._xlws.FILTER(_xlfn._xlws.SORT(_xlpm.rz,2,1),_xlfn.TAKE(_xlfn._xlws.SORT(_xlpm.rz,2),,-1)&lt;1000),
_xlpm.sb, _xlfn.TAKE(_xlpm.sr,,1),
_xlpm.rd, _xlfn.REDUCE(_xlpm.wr,_xlpm.sb,_xlfn.LAMBDA(_xlpm.a,_xlpm.v,SUBSTITUTE(_xlpm.a,_xlpm.v,_xlfn.XLOOKUP(_xlpm.v,$K$5:$K$13,$L$5:$L$13)))),
IFERROR(_xlpm.rd,D419))</f>
        <v>6471423dcbm</v>
      </c>
      <c r="F419" s="43" t="str" cm="1">
        <f t="array" ref="F419">_xlfn.LET(
_xlpm.wr,D419,
_xlpm.arr,$K$5:$K$13,
_xlpm.srt,IFERROR(FIND(_xlpm.arr,D419),1000),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IFERROR(_xlpm.rd,D419))</f>
        <v>6471423dcbm</v>
      </c>
      <c r="G419" s="28" cm="1">
        <f t="array" ref="G419">_xlfn.LET(
_xlpm.chars,F419,
_xlpm.ln, LEN(_xlpm.chars),
_xlpm.cr, MID(_xlpm.chars,_xlfn.SEQUENCE(,_xlpm.ln),1),
_xlpm.Nm, IFERROR(--_xlpm.cr,_xlpm.cr),
_xlpm.isN, ISNUMBER(_xlpm.Nm),
_xlpm.fr,_xlfn.XMATCH(TRUE,_xlpm.isN,0),
_xlpm.ls,_xlfn.XMATCH(TRUE,_xlpm.isN,0,-1),
--(INDEX(_xlpm.Nm,1,_xlpm.fr)&amp;INDEX(_xlpm.Nm,1,_xlpm.ls)))</f>
        <v>63</v>
      </c>
      <c r="M419" s="28"/>
    </row>
    <row r="420" spans="1:13" x14ac:dyDescent="0.3">
      <c r="A420" s="12" t="str" cm="1">
        <f t="array" aca="1" ref="A420" ca="1">MegaReplace(D420,$K$5,$L$5)</f>
        <v>6pnxslvxhsx8186nbdtksz3</v>
      </c>
      <c r="B420" s="12" cm="1">
        <f t="array" aca="1" ref="B420" ca="1">_xlfn.LET(
_xlpm.chars,A420,
_xlpm.ln, LEN(_xlpm.chars),
_xlpm.cr, MID(_xlpm.chars,_xlfn.SEQUENCE(,_xlpm.ln),1),
_xlpm.Nm, IFERROR(--_xlpm.cr,_xlpm.cr),
_xlpm.isN, ISNUMBER(_xlpm.Nm),
_xlpm.fr,_xlfn.XMATCH(TRUE,_xlpm.isN,0),
_xlpm.ls,_xlfn.XMATCH(TRUE,_xlpm.isN,0,-1),
--(INDEX(_xlpm.Nm,1,_xlpm.fr)&amp;INDEX(_xlpm.Nm,1,_xlpm.ls)))</f>
        <v>63</v>
      </c>
      <c r="D420" t="s">
        <v>2338</v>
      </c>
      <c r="E420" s="27" t="str" cm="1">
        <f t="array" ref="E420">_xlfn.LET(
_xlpm.wr,D420,
_xlpm.arr,$K$5:$K$13,
_xlpm.srt,IFERROR(FIND(_xlpm.arr,D420),1000),
_xlpm.rz,_xlfn.HSTACK(_xlpm.arr,_xlpm.srt),
_xlpm.sr,_xlfn._xlws.FILTER(_xlfn._xlws.SORT(_xlpm.rz,2,1),_xlfn.TAKE(_xlfn._xlws.SORT(_xlpm.rz,2),,-1)&lt;1000),
_xlpm.sb, _xlfn.TAKE(_xlpm.sr,,1),
_xlpm.rd, _xlfn.REDUCE(_xlpm.wr,_xlpm.sb,_xlfn.LAMBDA(_xlpm.a,_xlpm.v,SUBSTITUTE(_xlpm.a,_xlpm.v,_xlfn.XLOOKUP(_xlpm.v,$K$5:$K$13,$L$5:$L$13)))),
IFERROR(_xlpm.rd,D420))</f>
        <v>6pnxslvxhsx8186nbdtksz3</v>
      </c>
      <c r="F420" s="43" t="str" cm="1">
        <f t="array" ref="F420">_xlfn.LET(
_xlpm.wr,D420,
_xlpm.arr,$K$5:$K$13,
_xlpm.srt,IFERROR(FIND(_xlpm.arr,D420),1000),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IFERROR(_xlpm.rd,D420))</f>
        <v>6pnxslvxhsx8186nbdtksz3</v>
      </c>
      <c r="G420" s="28" cm="1">
        <f t="array" ref="G420">_xlfn.LET(
_xlpm.chars,F420,
_xlpm.ln, LEN(_xlpm.chars),
_xlpm.cr, MID(_xlpm.chars,_xlfn.SEQUENCE(,_xlpm.ln),1),
_xlpm.Nm, IFERROR(--_xlpm.cr,_xlpm.cr),
_xlpm.isN, ISNUMBER(_xlpm.Nm),
_xlpm.fr,_xlfn.XMATCH(TRUE,_xlpm.isN,0),
_xlpm.ls,_xlfn.XMATCH(TRUE,_xlpm.isN,0,-1),
--(INDEX(_xlpm.Nm,1,_xlpm.fr)&amp;INDEX(_xlpm.Nm,1,_xlpm.ls)))</f>
        <v>63</v>
      </c>
      <c r="M420" s="28"/>
    </row>
    <row r="421" spans="1:13" x14ac:dyDescent="0.3">
      <c r="A421" s="12" t="str" cm="1">
        <f t="array" aca="1" ref="A421" ca="1">MegaReplace(D421,$K$5,$L$5)</f>
        <v>l62bcfz43mhpgldvlng</v>
      </c>
      <c r="B421" s="12" cm="1">
        <f t="array" aca="1" ref="B421" ca="1">_xlfn.LET(
_xlpm.chars,A421,
_xlpm.ln, LEN(_xlpm.chars),
_xlpm.cr, MID(_xlpm.chars,_xlfn.SEQUENCE(,_xlpm.ln),1),
_xlpm.Nm, IFERROR(--_xlpm.cr,_xlpm.cr),
_xlpm.isN, ISNUMBER(_xlpm.Nm),
_xlpm.fr,_xlfn.XMATCH(TRUE,_xlpm.isN,0),
_xlpm.ls,_xlfn.XMATCH(TRUE,_xlpm.isN,0,-1),
--(INDEX(_xlpm.Nm,1,_xlpm.fr)&amp;INDEX(_xlpm.Nm,1,_xlpm.ls)))</f>
        <v>63</v>
      </c>
      <c r="D421" t="s">
        <v>2391</v>
      </c>
      <c r="E421" s="27" t="str" cm="1">
        <f t="array" ref="E421">_xlfn.LET(
_xlpm.wr,D421,
_xlpm.arr,$K$5:$K$13,
_xlpm.srt,IFERROR(FIND(_xlpm.arr,D421),1000),
_xlpm.rz,_xlfn.HSTACK(_xlpm.arr,_xlpm.srt),
_xlpm.sr,_xlfn._xlws.FILTER(_xlfn._xlws.SORT(_xlpm.rz,2,1),_xlfn.TAKE(_xlfn._xlws.SORT(_xlpm.rz,2),,-1)&lt;1000),
_xlpm.sb, _xlfn.TAKE(_xlpm.sr,,1),
_xlpm.rd, _xlfn.REDUCE(_xlpm.wr,_xlpm.sb,_xlfn.LAMBDA(_xlpm.a,_xlpm.v,SUBSTITUTE(_xlpm.a,_xlpm.v,_xlfn.XLOOKUP(_xlpm.v,$K$5:$K$13,$L$5:$L$13)))),
IFERROR(_xlpm.rd,D421))</f>
        <v>l62bcfz43mhpgldvlng</v>
      </c>
      <c r="F421" s="43" t="str" cm="1">
        <f t="array" ref="F421">_xlfn.LET(
_xlpm.wr,D421,
_xlpm.arr,$K$5:$K$13,
_xlpm.srt,IFERROR(FIND(_xlpm.arr,D421),1000),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IFERROR(_xlpm.rd,D421))</f>
        <v>l62bcfz43mhpgldvlng</v>
      </c>
      <c r="G421" s="28" cm="1">
        <f t="array" ref="G421">_xlfn.LET(
_xlpm.chars,F421,
_xlpm.ln, LEN(_xlpm.chars),
_xlpm.cr, MID(_xlpm.chars,_xlfn.SEQUENCE(,_xlpm.ln),1),
_xlpm.Nm, IFERROR(--_xlpm.cr,_xlpm.cr),
_xlpm.isN, ISNUMBER(_xlpm.Nm),
_xlpm.fr,_xlfn.XMATCH(TRUE,_xlpm.isN,0),
_xlpm.ls,_xlfn.XMATCH(TRUE,_xlpm.isN,0,-1),
--(INDEX(_xlpm.Nm,1,_xlpm.fr)&amp;INDEX(_xlpm.Nm,1,_xlpm.ls)))</f>
        <v>63</v>
      </c>
      <c r="M421" s="28"/>
    </row>
    <row r="422" spans="1:13" x14ac:dyDescent="0.3">
      <c r="A422" s="12" t="str" cm="1">
        <f t="array" aca="1" ref="A422" ca="1">MegaReplace(D422,$K$5,$L$5)</f>
        <v>vscftsphsq63</v>
      </c>
      <c r="B422" s="12" cm="1">
        <f t="array" aca="1" ref="B422" ca="1">_xlfn.LET(
_xlpm.chars,A422,
_xlpm.ln, LEN(_xlpm.chars),
_xlpm.cr, MID(_xlpm.chars,_xlfn.SEQUENCE(,_xlpm.ln),1),
_xlpm.Nm, IFERROR(--_xlpm.cr,_xlpm.cr),
_xlpm.isN, ISNUMBER(_xlpm.Nm),
_xlpm.fr,_xlfn.XMATCH(TRUE,_xlpm.isN,0),
_xlpm.ls,_xlfn.XMATCH(TRUE,_xlpm.isN,0,-1),
--(INDEX(_xlpm.Nm,1,_xlpm.fr)&amp;INDEX(_xlpm.Nm,1,_xlpm.ls)))</f>
        <v>63</v>
      </c>
      <c r="D422" t="s">
        <v>2540</v>
      </c>
      <c r="E422" s="27" t="str" cm="1">
        <f t="array" ref="E422">_xlfn.LET(
_xlpm.wr,D422,
_xlpm.arr,$K$5:$K$13,
_xlpm.srt,IFERROR(FIND(_xlpm.arr,D422),1000),
_xlpm.rz,_xlfn.HSTACK(_xlpm.arr,_xlpm.srt),
_xlpm.sr,_xlfn._xlws.FILTER(_xlfn._xlws.SORT(_xlpm.rz,2,1),_xlfn.TAKE(_xlfn._xlws.SORT(_xlpm.rz,2),,-1)&lt;1000),
_xlpm.sb, _xlfn.TAKE(_xlpm.sr,,1),
_xlpm.rd, _xlfn.REDUCE(_xlpm.wr,_xlpm.sb,_xlfn.LAMBDA(_xlpm.a,_xlpm.v,SUBSTITUTE(_xlpm.a,_xlpm.v,_xlfn.XLOOKUP(_xlpm.v,$K$5:$K$13,$L$5:$L$13)))),
IFERROR(_xlpm.rd,D422))</f>
        <v>vscftsphsq63</v>
      </c>
      <c r="F422" s="43" t="str" cm="1">
        <f t="array" ref="F422">_xlfn.LET(
_xlpm.wr,D422,
_xlpm.arr,$K$5:$K$13,
_xlpm.srt,IFERROR(FIND(_xlpm.arr,D422),1000),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IFERROR(_xlpm.rd,D422))</f>
        <v>vscftsphsq63</v>
      </c>
      <c r="G422" s="28" cm="1">
        <f t="array" ref="G422">_xlfn.LET(
_xlpm.chars,F422,
_xlpm.ln, LEN(_xlpm.chars),
_xlpm.cr, MID(_xlpm.chars,_xlfn.SEQUENCE(,_xlpm.ln),1),
_xlpm.Nm, IFERROR(--_xlpm.cr,_xlpm.cr),
_xlpm.isN, ISNUMBER(_xlpm.Nm),
_xlpm.fr,_xlfn.XMATCH(TRUE,_xlpm.isN,0),
_xlpm.ls,_xlfn.XMATCH(TRUE,_xlpm.isN,0,-1),
--(INDEX(_xlpm.Nm,1,_xlpm.fr)&amp;INDEX(_xlpm.Nm,1,_xlpm.ls)))</f>
        <v>63</v>
      </c>
      <c r="M422" s="28"/>
    </row>
    <row r="423" spans="1:13" x14ac:dyDescent="0.3">
      <c r="A423" s="12" t="str" cm="1">
        <f t="array" aca="1" ref="A423" ca="1">MegaReplace(D423,$K$5,$L$5)</f>
        <v>633</v>
      </c>
      <c r="B423" s="12" cm="1">
        <f t="array" aca="1" ref="B423" ca="1">_xlfn.LET(
_xlpm.chars,A423,
_xlpm.ln, LEN(_xlpm.chars),
_xlpm.cr, MID(_xlpm.chars,_xlfn.SEQUENCE(,_xlpm.ln),1),
_xlpm.Nm, IFERROR(--_xlpm.cr,_xlpm.cr),
_xlpm.isN, ISNUMBER(_xlpm.Nm),
_xlpm.fr,_xlfn.XMATCH(TRUE,_xlpm.isN,0),
_xlpm.ls,_xlfn.XMATCH(TRUE,_xlpm.isN,0,-1),
--(INDEX(_xlpm.Nm,1,_xlpm.fr)&amp;INDEX(_xlpm.Nm,1,_xlpm.ls)))</f>
        <v>63</v>
      </c>
      <c r="D423" t="s">
        <v>2651</v>
      </c>
      <c r="E423" s="27" t="str" cm="1">
        <f t="array" ref="E423">_xlfn.LET(
_xlpm.wr,D423,
_xlpm.arr,$K$5:$K$13,
_xlpm.srt,IFERROR(FIND(_xlpm.arr,D423),1000),
_xlpm.rz,_xlfn.HSTACK(_xlpm.arr,_xlpm.srt),
_xlpm.sr,_xlfn._xlws.FILTER(_xlfn._xlws.SORT(_xlpm.rz,2,1),_xlfn.TAKE(_xlfn._xlws.SORT(_xlpm.rz,2),,-1)&lt;1000),
_xlpm.sb, _xlfn.TAKE(_xlpm.sr,,1),
_xlpm.rd, _xlfn.REDUCE(_xlpm.wr,_xlpm.sb,_xlfn.LAMBDA(_xlpm.a,_xlpm.v,SUBSTITUTE(_xlpm.a,_xlpm.v,_xlfn.XLOOKUP(_xlpm.v,$K$5:$K$13,$L$5:$L$13)))),
IFERROR(_xlpm.rd,D423))</f>
        <v>633</v>
      </c>
      <c r="F423" s="43" t="str" cm="1">
        <f t="array" ref="F423">_xlfn.LET(
_xlpm.wr,D423,
_xlpm.arr,$K$5:$K$13,
_xlpm.srt,IFERROR(FIND(_xlpm.arr,D423),1000),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IFERROR(_xlpm.rd,D423))</f>
        <v>633</v>
      </c>
      <c r="G423" s="28" cm="1">
        <f t="array" ref="G423">_xlfn.LET(
_xlpm.chars,F423,
_xlpm.ln, LEN(_xlpm.chars),
_xlpm.cr, MID(_xlpm.chars,_xlfn.SEQUENCE(,_xlpm.ln),1),
_xlpm.Nm, IFERROR(--_xlpm.cr,_xlpm.cr),
_xlpm.isN, ISNUMBER(_xlpm.Nm),
_xlpm.fr,_xlfn.XMATCH(TRUE,_xlpm.isN,0),
_xlpm.ls,_xlfn.XMATCH(TRUE,_xlpm.isN,0,-1),
--(INDEX(_xlpm.Nm,1,_xlpm.fr)&amp;INDEX(_xlpm.Nm,1,_xlpm.ls)))</f>
        <v>63</v>
      </c>
      <c r="M423" s="28"/>
    </row>
    <row r="424" spans="1:13" x14ac:dyDescent="0.3">
      <c r="A424" s="12" t="str" cm="1">
        <f t="array" aca="1" ref="A424" ca="1">MegaReplace(D424,$K$5,$L$5)</f>
        <v>6mf52jhxgmphxrnxxknqsqqptc</v>
      </c>
      <c r="B424" s="12" cm="1">
        <f t="array" aca="1" ref="B424" ca="1">_xlfn.LET(
_xlpm.chars,A424,
_xlpm.ln, LEN(_xlpm.chars),
_xlpm.cr, MID(_xlpm.chars,_xlfn.SEQUENCE(,_xlpm.ln),1),
_xlpm.Nm, IFERROR(--_xlpm.cr,_xlpm.cr),
_xlpm.isN, ISNUMBER(_xlpm.Nm),
_xlpm.fr,_xlfn.XMATCH(TRUE,_xlpm.isN,0),
_xlpm.ls,_xlfn.XMATCH(TRUE,_xlpm.isN,0,-1),
--(INDEX(_xlpm.Nm,1,_xlpm.fr)&amp;INDEX(_xlpm.Nm,1,_xlpm.ls)))</f>
        <v>62</v>
      </c>
      <c r="D424" t="s">
        <v>1861</v>
      </c>
      <c r="E424" s="27" t="str" cm="1">
        <f t="array" ref="E424">_xlfn.LET(
_xlpm.wr,D424,
_xlpm.arr,$K$5:$K$13,
_xlpm.srt,IFERROR(FIND(_xlpm.arr,D424),1000),
_xlpm.rz,_xlfn.HSTACK(_xlpm.arr,_xlpm.srt),
_xlpm.sr,_xlfn._xlws.FILTER(_xlfn._xlws.SORT(_xlpm.rz,2,1),_xlfn.TAKE(_xlfn._xlws.SORT(_xlpm.rz,2),,-1)&lt;1000),
_xlpm.sb, _xlfn.TAKE(_xlpm.sr,,1),
_xlpm.rd, _xlfn.REDUCE(_xlpm.wr,_xlpm.sb,_xlfn.LAMBDA(_xlpm.a,_xlpm.v,SUBSTITUTE(_xlpm.a,_xlpm.v,_xlfn.XLOOKUP(_xlpm.v,$K$5:$K$13,$L$5:$L$13)))),
IFERROR(_xlpm.rd,D424))</f>
        <v>6mf52jhxgmphxrnxxknqsqqptc</v>
      </c>
      <c r="F424" s="43" t="str" cm="1">
        <f t="array" ref="F424">_xlfn.LET(
_xlpm.wr,D424,
_xlpm.arr,$K$5:$K$13,
_xlpm.srt,IFERROR(FIND(_xlpm.arr,D424),1000),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IFERROR(_xlpm.rd,D424))</f>
        <v>6mf52jhxgmphxrnxxknqsqqptc</v>
      </c>
      <c r="G424" s="28" cm="1">
        <f t="array" ref="G424">_xlfn.LET(
_xlpm.chars,F424,
_xlpm.ln, LEN(_xlpm.chars),
_xlpm.cr, MID(_xlpm.chars,_xlfn.SEQUENCE(,_xlpm.ln),1),
_xlpm.Nm, IFERROR(--_xlpm.cr,_xlpm.cr),
_xlpm.isN, ISNUMBER(_xlpm.Nm),
_xlpm.fr,_xlfn.XMATCH(TRUE,_xlpm.isN,0),
_xlpm.ls,_xlfn.XMATCH(TRUE,_xlpm.isN,0,-1),
--(INDEX(_xlpm.Nm,1,_xlpm.fr)&amp;INDEX(_xlpm.Nm,1,_xlpm.ls)))</f>
        <v>62</v>
      </c>
      <c r="M424" s="28"/>
    </row>
    <row r="425" spans="1:13" x14ac:dyDescent="0.3">
      <c r="A425" s="12" t="str" cm="1">
        <f t="array" aca="1" ref="A425" ca="1">MegaReplace(D425,$K$5,$L$5)</f>
        <v>68483nxfmdr32</v>
      </c>
      <c r="B425" s="12" cm="1">
        <f t="array" aca="1" ref="B425" ca="1">_xlfn.LET(
_xlpm.chars,A425,
_xlpm.ln, LEN(_xlpm.chars),
_xlpm.cr, MID(_xlpm.chars,_xlfn.SEQUENCE(,_xlpm.ln),1),
_xlpm.Nm, IFERROR(--_xlpm.cr,_xlpm.cr),
_xlpm.isN, ISNUMBER(_xlpm.Nm),
_xlpm.fr,_xlfn.XMATCH(TRUE,_xlpm.isN,0),
_xlpm.ls,_xlfn.XMATCH(TRUE,_xlpm.isN,0,-1),
--(INDEX(_xlpm.Nm,1,_xlpm.fr)&amp;INDEX(_xlpm.Nm,1,_xlpm.ls)))</f>
        <v>62</v>
      </c>
      <c r="D425" t="s">
        <v>1914</v>
      </c>
      <c r="E425" s="27" t="str" cm="1">
        <f t="array" ref="E425">_xlfn.LET(
_xlpm.wr,D425,
_xlpm.arr,$K$5:$K$13,
_xlpm.srt,IFERROR(FIND(_xlpm.arr,D425),1000),
_xlpm.rz,_xlfn.HSTACK(_xlpm.arr,_xlpm.srt),
_xlpm.sr,_xlfn._xlws.FILTER(_xlfn._xlws.SORT(_xlpm.rz,2,1),_xlfn.TAKE(_xlfn._xlws.SORT(_xlpm.rz,2),,-1)&lt;1000),
_xlpm.sb, _xlfn.TAKE(_xlpm.sr,,1),
_xlpm.rd, _xlfn.REDUCE(_xlpm.wr,_xlpm.sb,_xlfn.LAMBDA(_xlpm.a,_xlpm.v,SUBSTITUTE(_xlpm.a,_xlpm.v,_xlfn.XLOOKUP(_xlpm.v,$K$5:$K$13,$L$5:$L$13)))),
IFERROR(_xlpm.rd,D425))</f>
        <v>68483nxfmdr32</v>
      </c>
      <c r="F425" s="43" t="str" cm="1">
        <f t="array" ref="F425">_xlfn.LET(
_xlpm.wr,D425,
_xlpm.arr,$K$5:$K$13,
_xlpm.srt,IFERROR(FIND(_xlpm.arr,D425),1000),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IFERROR(_xlpm.rd,D425))</f>
        <v>68483nxfmdr32</v>
      </c>
      <c r="G425" s="28" cm="1">
        <f t="array" ref="G425">_xlfn.LET(
_xlpm.chars,F425,
_xlpm.ln, LEN(_xlpm.chars),
_xlpm.cr, MID(_xlpm.chars,_xlfn.SEQUENCE(,_xlpm.ln),1),
_xlpm.Nm, IFERROR(--_xlpm.cr,_xlpm.cr),
_xlpm.isN, ISNUMBER(_xlpm.Nm),
_xlpm.fr,_xlfn.XMATCH(TRUE,_xlpm.isN,0),
_xlpm.ls,_xlfn.XMATCH(TRUE,_xlpm.isN,0,-1),
--(INDEX(_xlpm.Nm,1,_xlpm.fr)&amp;INDEX(_xlpm.Nm,1,_xlpm.ls)))</f>
        <v>62</v>
      </c>
      <c r="M425" s="28"/>
    </row>
    <row r="426" spans="1:13" x14ac:dyDescent="0.3">
      <c r="A426" s="12" t="str" cm="1">
        <f t="array" aca="1" ref="A426" ca="1">MegaReplace(D426,$K$5,$L$5)</f>
        <v>67zdjgrdvgdtgksncbrxdmhzkxjtmv452</v>
      </c>
      <c r="B426" s="12" cm="1">
        <f t="array" aca="1" ref="B426" ca="1">_xlfn.LET(
_xlpm.chars,A426,
_xlpm.ln, LEN(_xlpm.chars),
_xlpm.cr, MID(_xlpm.chars,_xlfn.SEQUENCE(,_xlpm.ln),1),
_xlpm.Nm, IFERROR(--_xlpm.cr,_xlpm.cr),
_xlpm.isN, ISNUMBER(_xlpm.Nm),
_xlpm.fr,_xlfn.XMATCH(TRUE,_xlpm.isN,0),
_xlpm.ls,_xlfn.XMATCH(TRUE,_xlpm.isN,0,-1),
--(INDEX(_xlpm.Nm,1,_xlpm.fr)&amp;INDEX(_xlpm.Nm,1,_xlpm.ls)))</f>
        <v>62</v>
      </c>
      <c r="D426" t="s">
        <v>1942</v>
      </c>
      <c r="E426" s="27" t="str" cm="1">
        <f t="array" ref="E426">_xlfn.LET(
_xlpm.wr,D426,
_xlpm.arr,$K$5:$K$13,
_xlpm.srt,IFERROR(FIND(_xlpm.arr,D426),1000),
_xlpm.rz,_xlfn.HSTACK(_xlpm.arr,_xlpm.srt),
_xlpm.sr,_xlfn._xlws.FILTER(_xlfn._xlws.SORT(_xlpm.rz,2,1),_xlfn.TAKE(_xlfn._xlws.SORT(_xlpm.rz,2),,-1)&lt;1000),
_xlpm.sb, _xlfn.TAKE(_xlpm.sr,,1),
_xlpm.rd, _xlfn.REDUCE(_xlpm.wr,_xlpm.sb,_xlfn.LAMBDA(_xlpm.a,_xlpm.v,SUBSTITUTE(_xlpm.a,_xlpm.v,_xlfn.XLOOKUP(_xlpm.v,$K$5:$K$13,$L$5:$L$13)))),
IFERROR(_xlpm.rd,D426))</f>
        <v>67zdjgrdvgdtgksncbrxdmhzkxjtmv452</v>
      </c>
      <c r="F426" s="43" t="str" cm="1">
        <f t="array" ref="F426">_xlfn.LET(
_xlpm.wr,D426,
_xlpm.arr,$K$5:$K$13,
_xlpm.srt,IFERROR(FIND(_xlpm.arr,D426),1000),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IFERROR(_xlpm.rd,D426))</f>
        <v>67zdjgrdvgdtgksncbrxdmhzkxjtmv452</v>
      </c>
      <c r="G426" s="28" cm="1">
        <f t="array" ref="G426">_xlfn.LET(
_xlpm.chars,F426,
_xlpm.ln, LEN(_xlpm.chars),
_xlpm.cr, MID(_xlpm.chars,_xlfn.SEQUENCE(,_xlpm.ln),1),
_xlpm.Nm, IFERROR(--_xlpm.cr,_xlpm.cr),
_xlpm.isN, ISNUMBER(_xlpm.Nm),
_xlpm.fr,_xlfn.XMATCH(TRUE,_xlpm.isN,0),
_xlpm.ls,_xlfn.XMATCH(TRUE,_xlpm.isN,0,-1),
--(INDEX(_xlpm.Nm,1,_xlpm.fr)&amp;INDEX(_xlpm.Nm,1,_xlpm.ls)))</f>
        <v>62</v>
      </c>
      <c r="M426" s="28"/>
    </row>
    <row r="427" spans="1:13" x14ac:dyDescent="0.3">
      <c r="A427" s="12" t="str" cm="1">
        <f t="array" aca="1" ref="A427" ca="1">MegaReplace(D427,$K$5,$L$5)</f>
        <v>65rsg2</v>
      </c>
      <c r="B427" s="12" cm="1">
        <f t="array" aca="1" ref="B427" ca="1">_xlfn.LET(
_xlpm.chars,A427,
_xlpm.ln, LEN(_xlpm.chars),
_xlpm.cr, MID(_xlpm.chars,_xlfn.SEQUENCE(,_xlpm.ln),1),
_xlpm.Nm, IFERROR(--_xlpm.cr,_xlpm.cr),
_xlpm.isN, ISNUMBER(_xlpm.Nm),
_xlpm.fr,_xlfn.XMATCH(TRUE,_xlpm.isN,0),
_xlpm.ls,_xlfn.XMATCH(TRUE,_xlpm.isN,0,-1),
--(INDEX(_xlpm.Nm,1,_xlpm.fr)&amp;INDEX(_xlpm.Nm,1,_xlpm.ls)))</f>
        <v>62</v>
      </c>
      <c r="D427" t="s">
        <v>2056</v>
      </c>
      <c r="E427" s="27" t="str" cm="1">
        <f t="array" ref="E427">_xlfn.LET(
_xlpm.wr,D427,
_xlpm.arr,$K$5:$K$13,
_xlpm.srt,IFERROR(FIND(_xlpm.arr,D427),1000),
_xlpm.rz,_xlfn.HSTACK(_xlpm.arr,_xlpm.srt),
_xlpm.sr,_xlfn._xlws.FILTER(_xlfn._xlws.SORT(_xlpm.rz,2,1),_xlfn.TAKE(_xlfn._xlws.SORT(_xlpm.rz,2),,-1)&lt;1000),
_xlpm.sb, _xlfn.TAKE(_xlpm.sr,,1),
_xlpm.rd, _xlfn.REDUCE(_xlpm.wr,_xlpm.sb,_xlfn.LAMBDA(_xlpm.a,_xlpm.v,SUBSTITUTE(_xlpm.a,_xlpm.v,_xlfn.XLOOKUP(_xlpm.v,$K$5:$K$13,$L$5:$L$13)))),
IFERROR(_xlpm.rd,D427))</f>
        <v>65rsg2</v>
      </c>
      <c r="F427" s="43" t="str" cm="1">
        <f t="array" ref="F427">_xlfn.LET(
_xlpm.wr,D427,
_xlpm.arr,$K$5:$K$13,
_xlpm.srt,IFERROR(FIND(_xlpm.arr,D427),1000),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IFERROR(_xlpm.rd,D427))</f>
        <v>65rsg2</v>
      </c>
      <c r="G427" s="28" cm="1">
        <f t="array" ref="G427">_xlfn.LET(
_xlpm.chars,F427,
_xlpm.ln, LEN(_xlpm.chars),
_xlpm.cr, MID(_xlpm.chars,_xlfn.SEQUENCE(,_xlpm.ln),1),
_xlpm.Nm, IFERROR(--_xlpm.cr,_xlpm.cr),
_xlpm.isN, ISNUMBER(_xlpm.Nm),
_xlpm.fr,_xlfn.XMATCH(TRUE,_xlpm.isN,0),
_xlpm.ls,_xlfn.XMATCH(TRUE,_xlpm.isN,0,-1),
--(INDEX(_xlpm.Nm,1,_xlpm.fr)&amp;INDEX(_xlpm.Nm,1,_xlpm.ls)))</f>
        <v>62</v>
      </c>
      <c r="M427" s="28"/>
    </row>
    <row r="428" spans="1:13" x14ac:dyDescent="0.3">
      <c r="A428" s="12" t="str" cm="1">
        <f t="array" aca="1" ref="A428" ca="1">MegaReplace(D428,$K$5,$L$5)</f>
        <v>6242</v>
      </c>
      <c r="B428" s="12" cm="1">
        <f t="array" aca="1" ref="B428" ca="1">_xlfn.LET(
_xlpm.chars,A428,
_xlpm.ln, LEN(_xlpm.chars),
_xlpm.cr, MID(_xlpm.chars,_xlfn.SEQUENCE(,_xlpm.ln),1),
_xlpm.Nm, IFERROR(--_xlpm.cr,_xlpm.cr),
_xlpm.isN, ISNUMBER(_xlpm.Nm),
_xlpm.fr,_xlfn.XMATCH(TRUE,_xlpm.isN,0),
_xlpm.ls,_xlfn.XMATCH(TRUE,_xlpm.isN,0,-1),
--(INDEX(_xlpm.Nm,1,_xlpm.fr)&amp;INDEX(_xlpm.Nm,1,_xlpm.ls)))</f>
        <v>62</v>
      </c>
      <c r="D428" t="s">
        <v>2145</v>
      </c>
      <c r="E428" s="27" t="str" cm="1">
        <f t="array" ref="E428">_xlfn.LET(
_xlpm.wr,D428,
_xlpm.arr,$K$5:$K$13,
_xlpm.srt,IFERROR(FIND(_xlpm.arr,D428),1000),
_xlpm.rz,_xlfn.HSTACK(_xlpm.arr,_xlpm.srt),
_xlpm.sr,_xlfn._xlws.FILTER(_xlfn._xlws.SORT(_xlpm.rz,2,1),_xlfn.TAKE(_xlfn._xlws.SORT(_xlpm.rz,2),,-1)&lt;1000),
_xlpm.sb, _xlfn.TAKE(_xlpm.sr,,1),
_xlpm.rd, _xlfn.REDUCE(_xlpm.wr,_xlpm.sb,_xlfn.LAMBDA(_xlpm.a,_xlpm.v,SUBSTITUTE(_xlpm.a,_xlpm.v,_xlfn.XLOOKUP(_xlpm.v,$K$5:$K$13,$L$5:$L$13)))),
IFERROR(_xlpm.rd,D428))</f>
        <v>6242</v>
      </c>
      <c r="F428" s="43" t="str" cm="1">
        <f t="array" ref="F428">_xlfn.LET(
_xlpm.wr,D428,
_xlpm.arr,$K$5:$K$13,
_xlpm.srt,IFERROR(FIND(_xlpm.arr,D428),1000),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IFERROR(_xlpm.rd,D428))</f>
        <v>6242</v>
      </c>
      <c r="G428" s="28" cm="1">
        <f t="array" ref="G428">_xlfn.LET(
_xlpm.chars,F428,
_xlpm.ln, LEN(_xlpm.chars),
_xlpm.cr, MID(_xlpm.chars,_xlfn.SEQUENCE(,_xlpm.ln),1),
_xlpm.Nm, IFERROR(--_xlpm.cr,_xlpm.cr),
_xlpm.isN, ISNUMBER(_xlpm.Nm),
_xlpm.fr,_xlfn.XMATCH(TRUE,_xlpm.isN,0),
_xlpm.ls,_xlfn.XMATCH(TRUE,_xlpm.isN,0,-1),
--(INDEX(_xlpm.Nm,1,_xlpm.fr)&amp;INDEX(_xlpm.Nm,1,_xlpm.ls)))</f>
        <v>62</v>
      </c>
      <c r="M428" s="28"/>
    </row>
    <row r="429" spans="1:13" x14ac:dyDescent="0.3">
      <c r="A429" s="12" t="str" cm="1">
        <f t="array" aca="1" ref="A429" ca="1">MegaReplace(D429,$K$5,$L$5)</f>
        <v>685832</v>
      </c>
      <c r="B429" s="12" cm="1">
        <f t="array" aca="1" ref="B429" ca="1">_xlfn.LET(
_xlpm.chars,A429,
_xlpm.ln, LEN(_xlpm.chars),
_xlpm.cr, MID(_xlpm.chars,_xlfn.SEQUENCE(,_xlpm.ln),1),
_xlpm.Nm, IFERROR(--_xlpm.cr,_xlpm.cr),
_xlpm.isN, ISNUMBER(_xlpm.Nm),
_xlpm.fr,_xlfn.XMATCH(TRUE,_xlpm.isN,0),
_xlpm.ls,_xlfn.XMATCH(TRUE,_xlpm.isN,0,-1),
--(INDEX(_xlpm.Nm,1,_xlpm.fr)&amp;INDEX(_xlpm.Nm,1,_xlpm.ls)))</f>
        <v>62</v>
      </c>
      <c r="D429" t="s">
        <v>2350</v>
      </c>
      <c r="E429" s="27" t="str" cm="1">
        <f t="array" ref="E429">_xlfn.LET(
_xlpm.wr,D429,
_xlpm.arr,$K$5:$K$13,
_xlpm.srt,IFERROR(FIND(_xlpm.arr,D429),1000),
_xlpm.rz,_xlfn.HSTACK(_xlpm.arr,_xlpm.srt),
_xlpm.sr,_xlfn._xlws.FILTER(_xlfn._xlws.SORT(_xlpm.rz,2,1),_xlfn.TAKE(_xlfn._xlws.SORT(_xlpm.rz,2),,-1)&lt;1000),
_xlpm.sb, _xlfn.TAKE(_xlpm.sr,,1),
_xlpm.rd, _xlfn.REDUCE(_xlpm.wr,_xlpm.sb,_xlfn.LAMBDA(_xlpm.a,_xlpm.v,SUBSTITUTE(_xlpm.a,_xlpm.v,_xlfn.XLOOKUP(_xlpm.v,$K$5:$K$13,$L$5:$L$13)))),
IFERROR(_xlpm.rd,D429))</f>
        <v>685832</v>
      </c>
      <c r="F429" s="43" t="str" cm="1">
        <f t="array" ref="F429">_xlfn.LET(
_xlpm.wr,D429,
_xlpm.arr,$K$5:$K$13,
_xlpm.srt,IFERROR(FIND(_xlpm.arr,D429),1000),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IFERROR(_xlpm.rd,D429))</f>
        <v>685832</v>
      </c>
      <c r="G429" s="28" cm="1">
        <f t="array" ref="G429">_xlfn.LET(
_xlpm.chars,F429,
_xlpm.ln, LEN(_xlpm.chars),
_xlpm.cr, MID(_xlpm.chars,_xlfn.SEQUENCE(,_xlpm.ln),1),
_xlpm.Nm, IFERROR(--_xlpm.cr,_xlpm.cr),
_xlpm.isN, ISNUMBER(_xlpm.Nm),
_xlpm.fr,_xlfn.XMATCH(TRUE,_xlpm.isN,0),
_xlpm.ls,_xlfn.XMATCH(TRUE,_xlpm.isN,0,-1),
--(INDEX(_xlpm.Nm,1,_xlpm.fr)&amp;INDEX(_xlpm.Nm,1,_xlpm.ls)))</f>
        <v>62</v>
      </c>
      <c r="M429" s="28"/>
    </row>
    <row r="430" spans="1:13" x14ac:dyDescent="0.3">
      <c r="A430" s="12" t="str" cm="1">
        <f t="array" aca="1" ref="A430" ca="1">MegaReplace(D430,$K$5,$L$5)</f>
        <v>hkcvxrjjshkdx6bpjl62fzrzpnvtqg</v>
      </c>
      <c r="B430" s="12" cm="1">
        <f t="array" aca="1" ref="B430" ca="1">_xlfn.LET(
_xlpm.chars,A430,
_xlpm.ln, LEN(_xlpm.chars),
_xlpm.cr, MID(_xlpm.chars,_xlfn.SEQUENCE(,_xlpm.ln),1),
_xlpm.Nm, IFERROR(--_xlpm.cr,_xlpm.cr),
_xlpm.isN, ISNUMBER(_xlpm.Nm),
_xlpm.fr,_xlfn.XMATCH(TRUE,_xlpm.isN,0),
_xlpm.ls,_xlfn.XMATCH(TRUE,_xlpm.isN,0,-1),
--(INDEX(_xlpm.Nm,1,_xlpm.fr)&amp;INDEX(_xlpm.Nm,1,_xlpm.ls)))</f>
        <v>62</v>
      </c>
      <c r="D430" t="s">
        <v>2466</v>
      </c>
      <c r="E430" s="27" t="str" cm="1">
        <f t="array" ref="E430">_xlfn.LET(
_xlpm.wr,D430,
_xlpm.arr,$K$5:$K$13,
_xlpm.srt,IFERROR(FIND(_xlpm.arr,D430),1000),
_xlpm.rz,_xlfn.HSTACK(_xlpm.arr,_xlpm.srt),
_xlpm.sr,_xlfn._xlws.FILTER(_xlfn._xlws.SORT(_xlpm.rz,2,1),_xlfn.TAKE(_xlfn._xlws.SORT(_xlpm.rz,2),,-1)&lt;1000),
_xlpm.sb, _xlfn.TAKE(_xlpm.sr,,1),
_xlpm.rd, _xlfn.REDUCE(_xlpm.wr,_xlpm.sb,_xlfn.LAMBDA(_xlpm.a,_xlpm.v,SUBSTITUTE(_xlpm.a,_xlpm.v,_xlfn.XLOOKUP(_xlpm.v,$K$5:$K$13,$L$5:$L$13)))),
IFERROR(_xlpm.rd,D430))</f>
        <v>hkcvxrjjshkdx6bpjl62fzrzpnvtqg</v>
      </c>
      <c r="F430" s="43" t="str" cm="1">
        <f t="array" ref="F430">_xlfn.LET(
_xlpm.wr,D430,
_xlpm.arr,$K$5:$K$13,
_xlpm.srt,IFERROR(FIND(_xlpm.arr,D430),1000),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IFERROR(_xlpm.rd,D430))</f>
        <v>hkcvxrjjshkdx6bpjl62fzrzpnvtqg</v>
      </c>
      <c r="G430" s="28" cm="1">
        <f t="array" ref="G430">_xlfn.LET(
_xlpm.chars,F430,
_xlpm.ln, LEN(_xlpm.chars),
_xlpm.cr, MID(_xlpm.chars,_xlfn.SEQUENCE(,_xlpm.ln),1),
_xlpm.Nm, IFERROR(--_xlpm.cr,_xlpm.cr),
_xlpm.isN, ISNUMBER(_xlpm.Nm),
_xlpm.fr,_xlfn.XMATCH(TRUE,_xlpm.isN,0),
_xlpm.ls,_xlfn.XMATCH(TRUE,_xlpm.isN,0,-1),
--(INDEX(_xlpm.Nm,1,_xlpm.fr)&amp;INDEX(_xlpm.Nm,1,_xlpm.ls)))</f>
        <v>62</v>
      </c>
      <c r="M430" s="28"/>
    </row>
    <row r="431" spans="1:13" x14ac:dyDescent="0.3">
      <c r="A431" s="12" t="str" cm="1">
        <f t="array" aca="1" ref="A431" ca="1">MegaReplace(D431,$K$5,$L$5)</f>
        <v>6xkrf4qgt92kqhmb</v>
      </c>
      <c r="B431" s="12" cm="1">
        <f t="array" aca="1" ref="B431" ca="1">_xlfn.LET(
_xlpm.chars,A431,
_xlpm.ln, LEN(_xlpm.chars),
_xlpm.cr, MID(_xlpm.chars,_xlfn.SEQUENCE(,_xlpm.ln),1),
_xlpm.Nm, IFERROR(--_xlpm.cr,_xlpm.cr),
_xlpm.isN, ISNUMBER(_xlpm.Nm),
_xlpm.fr,_xlfn.XMATCH(TRUE,_xlpm.isN,0),
_xlpm.ls,_xlfn.XMATCH(TRUE,_xlpm.isN,0,-1),
--(INDEX(_xlpm.Nm,1,_xlpm.fr)&amp;INDEX(_xlpm.Nm,1,_xlpm.ls)))</f>
        <v>62</v>
      </c>
      <c r="D431" t="s">
        <v>2515</v>
      </c>
      <c r="E431" s="27" t="str" cm="1">
        <f t="array" ref="E431">_xlfn.LET(
_xlpm.wr,D431,
_xlpm.arr,$K$5:$K$13,
_xlpm.srt,IFERROR(FIND(_xlpm.arr,D431),1000),
_xlpm.rz,_xlfn.HSTACK(_xlpm.arr,_xlpm.srt),
_xlpm.sr,_xlfn._xlws.FILTER(_xlfn._xlws.SORT(_xlpm.rz,2,1),_xlfn.TAKE(_xlfn._xlws.SORT(_xlpm.rz,2),,-1)&lt;1000),
_xlpm.sb, _xlfn.TAKE(_xlpm.sr,,1),
_xlpm.rd, _xlfn.REDUCE(_xlpm.wr,_xlpm.sb,_xlfn.LAMBDA(_xlpm.a,_xlpm.v,SUBSTITUTE(_xlpm.a,_xlpm.v,_xlfn.XLOOKUP(_xlpm.v,$K$5:$K$13,$L$5:$L$13)))),
IFERROR(_xlpm.rd,D431))</f>
        <v>6xkrf4qgt92kqhmb</v>
      </c>
      <c r="F431" s="43" t="str" cm="1">
        <f t="array" ref="F431">_xlfn.LET(
_xlpm.wr,D431,
_xlpm.arr,$K$5:$K$13,
_xlpm.srt,IFERROR(FIND(_xlpm.arr,D431),1000),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IFERROR(_xlpm.rd,D431))</f>
        <v>6xkrf4qgt92kqhmb</v>
      </c>
      <c r="G431" s="28" cm="1">
        <f t="array" ref="G431">_xlfn.LET(
_xlpm.chars,F431,
_xlpm.ln, LEN(_xlpm.chars),
_xlpm.cr, MID(_xlpm.chars,_xlfn.SEQUENCE(,_xlpm.ln),1),
_xlpm.Nm, IFERROR(--_xlpm.cr,_xlpm.cr),
_xlpm.isN, ISNUMBER(_xlpm.Nm),
_xlpm.fr,_xlfn.XMATCH(TRUE,_xlpm.isN,0),
_xlpm.ls,_xlfn.XMATCH(TRUE,_xlpm.isN,0,-1),
--(INDEX(_xlpm.Nm,1,_xlpm.fr)&amp;INDEX(_xlpm.Nm,1,_xlpm.ls)))</f>
        <v>62</v>
      </c>
      <c r="M431" s="28"/>
    </row>
    <row r="432" spans="1:13" x14ac:dyDescent="0.3">
      <c r="A432" s="12" t="str" cm="1">
        <f t="array" aca="1" ref="A432" ca="1">MegaReplace(D432,$K$5,$L$5)</f>
        <v>69xfqxbtv7142qr</v>
      </c>
      <c r="B432" s="12" cm="1">
        <f t="array" aca="1" ref="B432" ca="1">_xlfn.LET(
_xlpm.chars,A432,
_xlpm.ln, LEN(_xlpm.chars),
_xlpm.cr, MID(_xlpm.chars,_xlfn.SEQUENCE(,_xlpm.ln),1),
_xlpm.Nm, IFERROR(--_xlpm.cr,_xlpm.cr),
_xlpm.isN, ISNUMBER(_xlpm.Nm),
_xlpm.fr,_xlfn.XMATCH(TRUE,_xlpm.isN,0),
_xlpm.ls,_xlfn.XMATCH(TRUE,_xlpm.isN,0,-1),
--(INDEX(_xlpm.Nm,1,_xlpm.fr)&amp;INDEX(_xlpm.Nm,1,_xlpm.ls)))</f>
        <v>62</v>
      </c>
      <c r="D432" t="s">
        <v>2522</v>
      </c>
      <c r="E432" s="27" t="str" cm="1">
        <f t="array" ref="E432">_xlfn.LET(
_xlpm.wr,D432,
_xlpm.arr,$K$5:$K$13,
_xlpm.srt,IFERROR(FIND(_xlpm.arr,D432),1000),
_xlpm.rz,_xlfn.HSTACK(_xlpm.arr,_xlpm.srt),
_xlpm.sr,_xlfn._xlws.FILTER(_xlfn._xlws.SORT(_xlpm.rz,2,1),_xlfn.TAKE(_xlfn._xlws.SORT(_xlpm.rz,2),,-1)&lt;1000),
_xlpm.sb, _xlfn.TAKE(_xlpm.sr,,1),
_xlpm.rd, _xlfn.REDUCE(_xlpm.wr,_xlpm.sb,_xlfn.LAMBDA(_xlpm.a,_xlpm.v,SUBSTITUTE(_xlpm.a,_xlpm.v,_xlfn.XLOOKUP(_xlpm.v,$K$5:$K$13,$L$5:$L$13)))),
IFERROR(_xlpm.rd,D432))</f>
        <v>69xfqxbtv7142qr</v>
      </c>
      <c r="F432" s="43" t="str" cm="1">
        <f t="array" ref="F432">_xlfn.LET(
_xlpm.wr,D432,
_xlpm.arr,$K$5:$K$13,
_xlpm.srt,IFERROR(FIND(_xlpm.arr,D432),1000),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IFERROR(_xlpm.rd,D432))</f>
        <v>69xfqxbtv7142qr</v>
      </c>
      <c r="G432" s="28" cm="1">
        <f t="array" ref="G432">_xlfn.LET(
_xlpm.chars,F432,
_xlpm.ln, LEN(_xlpm.chars),
_xlpm.cr, MID(_xlpm.chars,_xlfn.SEQUENCE(,_xlpm.ln),1),
_xlpm.Nm, IFERROR(--_xlpm.cr,_xlpm.cr),
_xlpm.isN, ISNUMBER(_xlpm.Nm),
_xlpm.fr,_xlfn.XMATCH(TRUE,_xlpm.isN,0),
_xlpm.ls,_xlfn.XMATCH(TRUE,_xlpm.isN,0,-1),
--(INDEX(_xlpm.Nm,1,_xlpm.fr)&amp;INDEX(_xlpm.Nm,1,_xlpm.ls)))</f>
        <v>62</v>
      </c>
      <c r="M432" s="28"/>
    </row>
    <row r="433" spans="1:13" x14ac:dyDescent="0.3">
      <c r="A433" s="12" t="str" cm="1">
        <f t="array" aca="1" ref="A433" ca="1">MegaReplace(D433,$K$5,$L$5)</f>
        <v>npzg6hpmrczqxmn32mmkmzkzhgkcxr2</v>
      </c>
      <c r="B433" s="12" cm="1">
        <f t="array" aca="1" ref="B433" ca="1">_xlfn.LET(
_xlpm.chars,A433,
_xlpm.ln, LEN(_xlpm.chars),
_xlpm.cr, MID(_xlpm.chars,_xlfn.SEQUENCE(,_xlpm.ln),1),
_xlpm.Nm, IFERROR(--_xlpm.cr,_xlpm.cr),
_xlpm.isN, ISNUMBER(_xlpm.Nm),
_xlpm.fr,_xlfn.XMATCH(TRUE,_xlpm.isN,0),
_xlpm.ls,_xlfn.XMATCH(TRUE,_xlpm.isN,0,-1),
--(INDEX(_xlpm.Nm,1,_xlpm.fr)&amp;INDEX(_xlpm.Nm,1,_xlpm.ls)))</f>
        <v>62</v>
      </c>
      <c r="D433" t="s">
        <v>2572</v>
      </c>
      <c r="E433" s="27" t="str" cm="1">
        <f t="array" ref="E433">_xlfn.LET(
_xlpm.wr,D433,
_xlpm.arr,$K$5:$K$13,
_xlpm.srt,IFERROR(FIND(_xlpm.arr,D433),1000),
_xlpm.rz,_xlfn.HSTACK(_xlpm.arr,_xlpm.srt),
_xlpm.sr,_xlfn._xlws.FILTER(_xlfn._xlws.SORT(_xlpm.rz,2,1),_xlfn.TAKE(_xlfn._xlws.SORT(_xlpm.rz,2),,-1)&lt;1000),
_xlpm.sb, _xlfn.TAKE(_xlpm.sr,,1),
_xlpm.rd, _xlfn.REDUCE(_xlpm.wr,_xlpm.sb,_xlfn.LAMBDA(_xlpm.a,_xlpm.v,SUBSTITUTE(_xlpm.a,_xlpm.v,_xlfn.XLOOKUP(_xlpm.v,$K$5:$K$13,$L$5:$L$13)))),
IFERROR(_xlpm.rd,D433))</f>
        <v>npzg6hpmrczqxmn32mmkmzkzhgkcxr2</v>
      </c>
      <c r="F433" s="43" t="str" cm="1">
        <f t="array" ref="F433">_xlfn.LET(
_xlpm.wr,D433,
_xlpm.arr,$K$5:$K$13,
_xlpm.srt,IFERROR(FIND(_xlpm.arr,D433),1000),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IFERROR(_xlpm.rd,D433))</f>
        <v>npzg6hpmrczqxmn32mmkmzkzhgkcxr2</v>
      </c>
      <c r="G433" s="28" cm="1">
        <f t="array" ref="G433">_xlfn.LET(
_xlpm.chars,F433,
_xlpm.ln, LEN(_xlpm.chars),
_xlpm.cr, MID(_xlpm.chars,_xlfn.SEQUENCE(,_xlpm.ln),1),
_xlpm.Nm, IFERROR(--_xlpm.cr,_xlpm.cr),
_xlpm.isN, ISNUMBER(_xlpm.Nm),
_xlpm.fr,_xlfn.XMATCH(TRUE,_xlpm.isN,0),
_xlpm.ls,_xlfn.XMATCH(TRUE,_xlpm.isN,0,-1),
--(INDEX(_xlpm.Nm,1,_xlpm.fr)&amp;INDEX(_xlpm.Nm,1,_xlpm.ls)))</f>
        <v>62</v>
      </c>
      <c r="M433" s="28"/>
    </row>
    <row r="434" spans="1:13" x14ac:dyDescent="0.3">
      <c r="A434" s="12" t="str" cm="1">
        <f t="array" aca="1" ref="A434" ca="1">MegaReplace(D434,$K$5,$L$5)</f>
        <v>mvsqltkmsrzqzdgkf661llkvmtv322</v>
      </c>
      <c r="B434" s="12" cm="1">
        <f t="array" aca="1" ref="B434" ca="1">_xlfn.LET(
_xlpm.chars,A434,
_xlpm.ln, LEN(_xlpm.chars),
_xlpm.cr, MID(_xlpm.chars,_xlfn.SEQUENCE(,_xlpm.ln),1),
_xlpm.Nm, IFERROR(--_xlpm.cr,_xlpm.cr),
_xlpm.isN, ISNUMBER(_xlpm.Nm),
_xlpm.fr,_xlfn.XMATCH(TRUE,_xlpm.isN,0),
_xlpm.ls,_xlfn.XMATCH(TRUE,_xlpm.isN,0,-1),
--(INDEX(_xlpm.Nm,1,_xlpm.fr)&amp;INDEX(_xlpm.Nm,1,_xlpm.ls)))</f>
        <v>62</v>
      </c>
      <c r="D434" t="s">
        <v>2587</v>
      </c>
      <c r="E434" s="27" t="str" cm="1">
        <f t="array" ref="E434">_xlfn.LET(
_xlpm.wr,D434,
_xlpm.arr,$K$5:$K$13,
_xlpm.srt,IFERROR(FIND(_xlpm.arr,D434),1000),
_xlpm.rz,_xlfn.HSTACK(_xlpm.arr,_xlpm.srt),
_xlpm.sr,_xlfn._xlws.FILTER(_xlfn._xlws.SORT(_xlpm.rz,2,1),_xlfn.TAKE(_xlfn._xlws.SORT(_xlpm.rz,2),,-1)&lt;1000),
_xlpm.sb, _xlfn.TAKE(_xlpm.sr,,1),
_xlpm.rd, _xlfn.REDUCE(_xlpm.wr,_xlpm.sb,_xlfn.LAMBDA(_xlpm.a,_xlpm.v,SUBSTITUTE(_xlpm.a,_xlpm.v,_xlfn.XLOOKUP(_xlpm.v,$K$5:$K$13,$L$5:$L$13)))),
IFERROR(_xlpm.rd,D434))</f>
        <v>mvsqltkmsrzqzdgkf661llkvmtv322</v>
      </c>
      <c r="F434" s="43" t="str" cm="1">
        <f t="array" ref="F434">_xlfn.LET(
_xlpm.wr,D434,
_xlpm.arr,$K$5:$K$13,
_xlpm.srt,IFERROR(FIND(_xlpm.arr,D434),1000),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IFERROR(_xlpm.rd,D434))</f>
        <v>mvsqltkmsrzqzdgkf661llkvmtv322</v>
      </c>
      <c r="G434" s="28" cm="1">
        <f t="array" ref="G434">_xlfn.LET(
_xlpm.chars,F434,
_xlpm.ln, LEN(_xlpm.chars),
_xlpm.cr, MID(_xlpm.chars,_xlfn.SEQUENCE(,_xlpm.ln),1),
_xlpm.Nm, IFERROR(--_xlpm.cr,_xlpm.cr),
_xlpm.isN, ISNUMBER(_xlpm.Nm),
_xlpm.fr,_xlfn.XMATCH(TRUE,_xlpm.isN,0),
_xlpm.ls,_xlfn.XMATCH(TRUE,_xlpm.isN,0,-1),
--(INDEX(_xlpm.Nm,1,_xlpm.fr)&amp;INDEX(_xlpm.Nm,1,_xlpm.ls)))</f>
        <v>62</v>
      </c>
      <c r="M434" s="28"/>
    </row>
    <row r="435" spans="1:13" x14ac:dyDescent="0.3">
      <c r="A435" s="12" t="str" cm="1">
        <f t="array" aca="1" ref="A435" ca="1">MegaReplace(D435,$K$5,$L$5)</f>
        <v>662lnxmr</v>
      </c>
      <c r="B435" s="12" cm="1">
        <f t="array" aca="1" ref="B435" ca="1">_xlfn.LET(
_xlpm.chars,A435,
_xlpm.ln, LEN(_xlpm.chars),
_xlpm.cr, MID(_xlpm.chars,_xlfn.SEQUENCE(,_xlpm.ln),1),
_xlpm.Nm, IFERROR(--_xlpm.cr,_xlpm.cr),
_xlpm.isN, ISNUMBER(_xlpm.Nm),
_xlpm.fr,_xlfn.XMATCH(TRUE,_xlpm.isN,0),
_xlpm.ls,_xlfn.XMATCH(TRUE,_xlpm.isN,0,-1),
--(INDEX(_xlpm.Nm,1,_xlpm.fr)&amp;INDEX(_xlpm.Nm,1,_xlpm.ls)))</f>
        <v>62</v>
      </c>
      <c r="D435" t="s">
        <v>2613</v>
      </c>
      <c r="E435" s="27" t="str" cm="1">
        <f t="array" ref="E435">_xlfn.LET(
_xlpm.wr,D435,
_xlpm.arr,$K$5:$K$13,
_xlpm.srt,IFERROR(FIND(_xlpm.arr,D435),1000),
_xlpm.rz,_xlfn.HSTACK(_xlpm.arr,_xlpm.srt),
_xlpm.sr,_xlfn._xlws.FILTER(_xlfn._xlws.SORT(_xlpm.rz,2,1),_xlfn.TAKE(_xlfn._xlws.SORT(_xlpm.rz,2),,-1)&lt;1000),
_xlpm.sb, _xlfn.TAKE(_xlpm.sr,,1),
_xlpm.rd, _xlfn.REDUCE(_xlpm.wr,_xlpm.sb,_xlfn.LAMBDA(_xlpm.a,_xlpm.v,SUBSTITUTE(_xlpm.a,_xlpm.v,_xlfn.XLOOKUP(_xlpm.v,$K$5:$K$13,$L$5:$L$13)))),
IFERROR(_xlpm.rd,D435))</f>
        <v>662lnxmr</v>
      </c>
      <c r="F435" s="43" t="str" cm="1">
        <f t="array" ref="F435">_xlfn.LET(
_xlpm.wr,D435,
_xlpm.arr,$K$5:$K$13,
_xlpm.srt,IFERROR(FIND(_xlpm.arr,D435),1000),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IFERROR(_xlpm.rd,D435))</f>
        <v>662lnxmr</v>
      </c>
      <c r="G435" s="28" cm="1">
        <f t="array" ref="G435">_xlfn.LET(
_xlpm.chars,F435,
_xlpm.ln, LEN(_xlpm.chars),
_xlpm.cr, MID(_xlpm.chars,_xlfn.SEQUENCE(,_xlpm.ln),1),
_xlpm.Nm, IFERROR(--_xlpm.cr,_xlpm.cr),
_xlpm.isN, ISNUMBER(_xlpm.Nm),
_xlpm.fr,_xlfn.XMATCH(TRUE,_xlpm.isN,0),
_xlpm.ls,_xlfn.XMATCH(TRUE,_xlpm.isN,0,-1),
--(INDEX(_xlpm.Nm,1,_xlpm.fr)&amp;INDEX(_xlpm.Nm,1,_xlpm.ls)))</f>
        <v>62</v>
      </c>
      <c r="M435" s="28"/>
    </row>
    <row r="436" spans="1:13" x14ac:dyDescent="0.3">
      <c r="A436" s="12" t="str" cm="1">
        <f t="array" aca="1" ref="A436" ca="1">MegaReplace(D436,$K$5,$L$5)</f>
        <v>62xvvkpbhhb321eigh2zr</v>
      </c>
      <c r="B436" s="12" cm="1">
        <f t="array" aca="1" ref="B436" ca="1">_xlfn.LET(
_xlpm.chars,A436,
_xlpm.ln, LEN(_xlpm.chars),
_xlpm.cr, MID(_xlpm.chars,_xlfn.SEQUENCE(,_xlpm.ln),1),
_xlpm.Nm, IFERROR(--_xlpm.cr,_xlpm.cr),
_xlpm.isN, ISNUMBER(_xlpm.Nm),
_xlpm.fr,_xlfn.XMATCH(TRUE,_xlpm.isN,0),
_xlpm.ls,_xlfn.XMATCH(TRUE,_xlpm.isN,0,-1),
--(INDEX(_xlpm.Nm,1,_xlpm.fr)&amp;INDEX(_xlpm.Nm,1,_xlpm.ls)))</f>
        <v>62</v>
      </c>
      <c r="D436" t="s">
        <v>2655</v>
      </c>
      <c r="E436" s="27" t="str" cm="1">
        <f t="array" ref="E436">_xlfn.LET(
_xlpm.wr,D436,
_xlpm.arr,$K$5:$K$13,
_xlpm.srt,IFERROR(FIND(_xlpm.arr,D436),1000),
_xlpm.rz,_xlfn.HSTACK(_xlpm.arr,_xlpm.srt),
_xlpm.sr,_xlfn._xlws.FILTER(_xlfn._xlws.SORT(_xlpm.rz,2,1),_xlfn.TAKE(_xlfn._xlws.SORT(_xlpm.rz,2),,-1)&lt;1000),
_xlpm.sb, _xlfn.TAKE(_xlpm.sr,,1),
_xlpm.rd, _xlfn.REDUCE(_xlpm.wr,_xlpm.sb,_xlfn.LAMBDA(_xlpm.a,_xlpm.v,SUBSTITUTE(_xlpm.a,_xlpm.v,_xlfn.XLOOKUP(_xlpm.v,$K$5:$K$13,$L$5:$L$13)))),
IFERROR(_xlpm.rd,D436))</f>
        <v>62xvvkpbhhb321eigh2zr</v>
      </c>
      <c r="F436" s="43" t="str" cm="1">
        <f t="array" ref="F436">_xlfn.LET(
_xlpm.wr,D436,
_xlpm.arr,$K$5:$K$13,
_xlpm.srt,IFERROR(FIND(_xlpm.arr,D436),1000),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IFERROR(_xlpm.rd,D436))</f>
        <v>62xvvkpbhhb32182zr</v>
      </c>
      <c r="G436" s="28" cm="1">
        <f t="array" ref="G436">_xlfn.LET(
_xlpm.chars,F436,
_xlpm.ln, LEN(_xlpm.chars),
_xlpm.cr, MID(_xlpm.chars,_xlfn.SEQUENCE(,_xlpm.ln),1),
_xlpm.Nm, IFERROR(--_xlpm.cr,_xlpm.cr),
_xlpm.isN, ISNUMBER(_xlpm.Nm),
_xlpm.fr,_xlfn.XMATCH(TRUE,_xlpm.isN,0),
_xlpm.ls,_xlfn.XMATCH(TRUE,_xlpm.isN,0,-1),
--(INDEX(_xlpm.Nm,1,_xlpm.fr)&amp;INDEX(_xlpm.Nm,1,_xlpm.ls)))</f>
        <v>62</v>
      </c>
      <c r="M436" s="28"/>
    </row>
    <row r="437" spans="1:13" x14ac:dyDescent="0.3">
      <c r="A437" s="12" t="str" cm="1">
        <f t="array" aca="1" ref="A437" ca="1">MegaReplace(D437,$K$5,$L$5)</f>
        <v>blhm6c89zchkdzgj1pkgjt</v>
      </c>
      <c r="B437" s="12" cm="1">
        <f t="array" aca="1" ref="B437" ca="1">_xlfn.LET(
_xlpm.chars,A437,
_xlpm.ln, LEN(_xlpm.chars),
_xlpm.cr, MID(_xlpm.chars,_xlfn.SEQUENCE(,_xlpm.ln),1),
_xlpm.Nm, IFERROR(--_xlpm.cr,_xlpm.cr),
_xlpm.isN, ISNUMBER(_xlpm.Nm),
_xlpm.fr,_xlfn.XMATCH(TRUE,_xlpm.isN,0),
_xlpm.ls,_xlfn.XMATCH(TRUE,_xlpm.isN,0,-1),
--(INDEX(_xlpm.Nm,1,_xlpm.fr)&amp;INDEX(_xlpm.Nm,1,_xlpm.ls)))</f>
        <v>61</v>
      </c>
      <c r="D437" t="s">
        <v>2012</v>
      </c>
      <c r="E437" s="27" t="str" cm="1">
        <f t="array" ref="E437">_xlfn.LET(
_xlpm.wr,D437,
_xlpm.arr,$K$5:$K$13,
_xlpm.srt,IFERROR(FIND(_xlpm.arr,D437),1000),
_xlpm.rz,_xlfn.HSTACK(_xlpm.arr,_xlpm.srt),
_xlpm.sr,_xlfn._xlws.FILTER(_xlfn._xlws.SORT(_xlpm.rz,2,1),_xlfn.TAKE(_xlfn._xlws.SORT(_xlpm.rz,2),,-1)&lt;1000),
_xlpm.sb, _xlfn.TAKE(_xlpm.sr,,1),
_xlpm.rd, _xlfn.REDUCE(_xlpm.wr,_xlpm.sb,_xlfn.LAMBDA(_xlpm.a,_xlpm.v,SUBSTITUTE(_xlpm.a,_xlpm.v,_xlfn.XLOOKUP(_xlpm.v,$K$5:$K$13,$L$5:$L$13)))),
IFERROR(_xlpm.rd,D437))</f>
        <v>blhm6c89zchkdzgj1pkgjt</v>
      </c>
      <c r="F437" s="43" t="str" cm="1">
        <f t="array" ref="F437">_xlfn.LET(
_xlpm.wr,D437,
_xlpm.arr,$K$5:$K$13,
_xlpm.srt,IFERROR(FIND(_xlpm.arr,D437),1000),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IFERROR(_xlpm.rd,D437))</f>
        <v>blhm6c89zchkdzgj1pkgjt</v>
      </c>
      <c r="G437" s="28" cm="1">
        <f t="array" ref="G437">_xlfn.LET(
_xlpm.chars,F437,
_xlpm.ln, LEN(_xlpm.chars),
_xlpm.cr, MID(_xlpm.chars,_xlfn.SEQUENCE(,_xlpm.ln),1),
_xlpm.Nm, IFERROR(--_xlpm.cr,_xlpm.cr),
_xlpm.isN, ISNUMBER(_xlpm.Nm),
_xlpm.fr,_xlfn.XMATCH(TRUE,_xlpm.isN,0),
_xlpm.ls,_xlfn.XMATCH(TRUE,_xlpm.isN,0,-1),
--(INDEX(_xlpm.Nm,1,_xlpm.fr)&amp;INDEX(_xlpm.Nm,1,_xlpm.ls)))</f>
        <v>61</v>
      </c>
      <c r="M437" s="28"/>
    </row>
    <row r="438" spans="1:13" x14ac:dyDescent="0.3">
      <c r="A438" s="12" t="str" cm="1">
        <f t="array" aca="1" ref="A438" ca="1">MegaReplace(D438,$K$5,$L$5)</f>
        <v>6mgxfsfcg2qmrcvj1</v>
      </c>
      <c r="B438" s="12" cm="1">
        <f t="array" aca="1" ref="B438" ca="1">_xlfn.LET(
_xlpm.chars,A438,
_xlpm.ln, LEN(_xlpm.chars),
_xlpm.cr, MID(_xlpm.chars,_xlfn.SEQUENCE(,_xlpm.ln),1),
_xlpm.Nm, IFERROR(--_xlpm.cr,_xlpm.cr),
_xlpm.isN, ISNUMBER(_xlpm.Nm),
_xlpm.fr,_xlfn.XMATCH(TRUE,_xlpm.isN,0),
_xlpm.ls,_xlfn.XMATCH(TRUE,_xlpm.isN,0,-1),
--(INDEX(_xlpm.Nm,1,_xlpm.fr)&amp;INDEX(_xlpm.Nm,1,_xlpm.ls)))</f>
        <v>61</v>
      </c>
      <c r="D438" t="s">
        <v>2031</v>
      </c>
      <c r="E438" s="27" t="str" cm="1">
        <f t="array" ref="E438">_xlfn.LET(
_xlpm.wr,D438,
_xlpm.arr,$K$5:$K$13,
_xlpm.srt,IFERROR(FIND(_xlpm.arr,D438),1000),
_xlpm.rz,_xlfn.HSTACK(_xlpm.arr,_xlpm.srt),
_xlpm.sr,_xlfn._xlws.FILTER(_xlfn._xlws.SORT(_xlpm.rz,2,1),_xlfn.TAKE(_xlfn._xlws.SORT(_xlpm.rz,2),,-1)&lt;1000),
_xlpm.sb, _xlfn.TAKE(_xlpm.sr,,1),
_xlpm.rd, _xlfn.REDUCE(_xlpm.wr,_xlpm.sb,_xlfn.LAMBDA(_xlpm.a,_xlpm.v,SUBSTITUTE(_xlpm.a,_xlpm.v,_xlfn.XLOOKUP(_xlpm.v,$K$5:$K$13,$L$5:$L$13)))),
IFERROR(_xlpm.rd,D438))</f>
        <v>6mgxfsfcg2qmrcvj1</v>
      </c>
      <c r="F438" s="43" t="str" cm="1">
        <f t="array" ref="F438">_xlfn.LET(
_xlpm.wr,D438,
_xlpm.arr,$K$5:$K$13,
_xlpm.srt,IFERROR(FIND(_xlpm.arr,D438),1000),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IFERROR(_xlpm.rd,D438))</f>
        <v>6mgxfsfcg2qmrcvj1</v>
      </c>
      <c r="G438" s="28" cm="1">
        <f t="array" ref="G438">_xlfn.LET(
_xlpm.chars,F438,
_xlpm.ln, LEN(_xlpm.chars),
_xlpm.cr, MID(_xlpm.chars,_xlfn.SEQUENCE(,_xlpm.ln),1),
_xlpm.Nm, IFERROR(--_xlpm.cr,_xlpm.cr),
_xlpm.isN, ISNUMBER(_xlpm.Nm),
_xlpm.fr,_xlfn.XMATCH(TRUE,_xlpm.isN,0),
_xlpm.ls,_xlfn.XMATCH(TRUE,_xlpm.isN,0,-1),
--(INDEX(_xlpm.Nm,1,_xlpm.fr)&amp;INDEX(_xlpm.Nm,1,_xlpm.ls)))</f>
        <v>61</v>
      </c>
      <c r="M438" s="28"/>
    </row>
    <row r="439" spans="1:13" x14ac:dyDescent="0.3">
      <c r="A439" s="12" t="str" cm="1">
        <f t="array" aca="1" ref="A439" ca="1">MegaReplace(D439,$K$5,$L$5)</f>
        <v>661168991</v>
      </c>
      <c r="B439" s="12" cm="1">
        <f t="array" aca="1" ref="B439" ca="1">_xlfn.LET(
_xlpm.chars,A439,
_xlpm.ln, LEN(_xlpm.chars),
_xlpm.cr, MID(_xlpm.chars,_xlfn.SEQUENCE(,_xlpm.ln),1),
_xlpm.Nm, IFERROR(--_xlpm.cr,_xlpm.cr),
_xlpm.isN, ISNUMBER(_xlpm.Nm),
_xlpm.fr,_xlfn.XMATCH(TRUE,_xlpm.isN,0),
_xlpm.ls,_xlfn.XMATCH(TRUE,_xlpm.isN,0,-1),
--(INDEX(_xlpm.Nm,1,_xlpm.fr)&amp;INDEX(_xlpm.Nm,1,_xlpm.ls)))</f>
        <v>61</v>
      </c>
      <c r="D439" t="s">
        <v>2204</v>
      </c>
      <c r="E439" s="27" t="str" cm="1">
        <f t="array" ref="E439">_xlfn.LET(
_xlpm.wr,D439,
_xlpm.arr,$K$5:$K$13,
_xlpm.srt,IFERROR(FIND(_xlpm.arr,D439),1000),
_xlpm.rz,_xlfn.HSTACK(_xlpm.arr,_xlpm.srt),
_xlpm.sr,_xlfn._xlws.FILTER(_xlfn._xlws.SORT(_xlpm.rz,2,1),_xlfn.TAKE(_xlfn._xlws.SORT(_xlpm.rz,2),,-1)&lt;1000),
_xlpm.sb, _xlfn.TAKE(_xlpm.sr,,1),
_xlpm.rd, _xlfn.REDUCE(_xlpm.wr,_xlpm.sb,_xlfn.LAMBDA(_xlpm.a,_xlpm.v,SUBSTITUTE(_xlpm.a,_xlpm.v,_xlfn.XLOOKUP(_xlpm.v,$K$5:$K$13,$L$5:$L$13)))),
IFERROR(_xlpm.rd,D439))</f>
        <v>661168991</v>
      </c>
      <c r="F439" s="43" t="str" cm="1">
        <f t="array" ref="F439">_xlfn.LET(
_xlpm.wr,D439,
_xlpm.arr,$K$5:$K$13,
_xlpm.srt,IFERROR(FIND(_xlpm.arr,D439),1000),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IFERROR(_xlpm.rd,D439))</f>
        <v>661168991</v>
      </c>
      <c r="G439" s="28" cm="1">
        <f t="array" ref="G439">_xlfn.LET(
_xlpm.chars,F439,
_xlpm.ln, LEN(_xlpm.chars),
_xlpm.cr, MID(_xlpm.chars,_xlfn.SEQUENCE(,_xlpm.ln),1),
_xlpm.Nm, IFERROR(--_xlpm.cr,_xlpm.cr),
_xlpm.isN, ISNUMBER(_xlpm.Nm),
_xlpm.fr,_xlfn.XMATCH(TRUE,_xlpm.isN,0),
_xlpm.ls,_xlfn.XMATCH(TRUE,_xlpm.isN,0,-1),
--(INDEX(_xlpm.Nm,1,_xlpm.fr)&amp;INDEX(_xlpm.Nm,1,_xlpm.ls)))</f>
        <v>61</v>
      </c>
      <c r="M439" s="28"/>
    </row>
    <row r="440" spans="1:13" x14ac:dyDescent="0.3">
      <c r="A440" s="12" t="str" cm="1">
        <f t="array" aca="1" ref="A440" ca="1">MegaReplace(D440,$K$5,$L$5)</f>
        <v>6srrmfdvtgqg8hcvzpctzpd1</v>
      </c>
      <c r="B440" s="12" cm="1">
        <f t="array" aca="1" ref="B440" ca="1">_xlfn.LET(
_xlpm.chars,A440,
_xlpm.ln, LEN(_xlpm.chars),
_xlpm.cr, MID(_xlpm.chars,_xlfn.SEQUENCE(,_xlpm.ln),1),
_xlpm.Nm, IFERROR(--_xlpm.cr,_xlpm.cr),
_xlpm.isN, ISNUMBER(_xlpm.Nm),
_xlpm.fr,_xlfn.XMATCH(TRUE,_xlpm.isN,0),
_xlpm.ls,_xlfn.XMATCH(TRUE,_xlpm.isN,0,-1),
--(INDEX(_xlpm.Nm,1,_xlpm.fr)&amp;INDEX(_xlpm.Nm,1,_xlpm.ls)))</f>
        <v>61</v>
      </c>
      <c r="D440" t="s">
        <v>2392</v>
      </c>
      <c r="E440" s="27" t="str" cm="1">
        <f t="array" ref="E440">_xlfn.LET(
_xlpm.wr,D440,
_xlpm.arr,$K$5:$K$13,
_xlpm.srt,IFERROR(FIND(_xlpm.arr,D440),1000),
_xlpm.rz,_xlfn.HSTACK(_xlpm.arr,_xlpm.srt),
_xlpm.sr,_xlfn._xlws.FILTER(_xlfn._xlws.SORT(_xlpm.rz,2,1),_xlfn.TAKE(_xlfn._xlws.SORT(_xlpm.rz,2),,-1)&lt;1000),
_xlpm.sb, _xlfn.TAKE(_xlpm.sr,,1),
_xlpm.rd, _xlfn.REDUCE(_xlpm.wr,_xlpm.sb,_xlfn.LAMBDA(_xlpm.a,_xlpm.v,SUBSTITUTE(_xlpm.a,_xlpm.v,_xlfn.XLOOKUP(_xlpm.v,$K$5:$K$13,$L$5:$L$13)))),
IFERROR(_xlpm.rd,D440))</f>
        <v>6srrmfdvtgqg8hcvzpctzpd1</v>
      </c>
      <c r="F440" s="43" t="str" cm="1">
        <f t="array" ref="F440">_xlfn.LET(
_xlpm.wr,D440,
_xlpm.arr,$K$5:$K$13,
_xlpm.srt,IFERROR(FIND(_xlpm.arr,D440),1000),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IFERROR(_xlpm.rd,D440))</f>
        <v>6srrmfdvtgqg8hcvzpctzpd1</v>
      </c>
      <c r="G440" s="28" cm="1">
        <f t="array" ref="G440">_xlfn.LET(
_xlpm.chars,F440,
_xlpm.ln, LEN(_xlpm.chars),
_xlpm.cr, MID(_xlpm.chars,_xlfn.SEQUENCE(,_xlpm.ln),1),
_xlpm.Nm, IFERROR(--_xlpm.cr,_xlpm.cr),
_xlpm.isN, ISNUMBER(_xlpm.Nm),
_xlpm.fr,_xlfn.XMATCH(TRUE,_xlpm.isN,0),
_xlpm.ls,_xlfn.XMATCH(TRUE,_xlpm.isN,0,-1),
--(INDEX(_xlpm.Nm,1,_xlpm.fr)&amp;INDEX(_xlpm.Nm,1,_xlpm.ls)))</f>
        <v>61</v>
      </c>
      <c r="M440" s="28"/>
    </row>
    <row r="441" spans="1:13" x14ac:dyDescent="0.3">
      <c r="A441" s="12" t="str" cm="1">
        <f t="array" aca="1" ref="A441" ca="1">MegaReplace(D441,$K$5,$L$5)</f>
        <v>jfkhkxvlqrdkbc67rqfcfh4rvprmvc1</v>
      </c>
      <c r="B441" s="12" cm="1">
        <f t="array" aca="1" ref="B441" ca="1">_xlfn.LET(
_xlpm.chars,A441,
_xlpm.ln, LEN(_xlpm.chars),
_xlpm.cr, MID(_xlpm.chars,_xlfn.SEQUENCE(,_xlpm.ln),1),
_xlpm.Nm, IFERROR(--_xlpm.cr,_xlpm.cr),
_xlpm.isN, ISNUMBER(_xlpm.Nm),
_xlpm.fr,_xlfn.XMATCH(TRUE,_xlpm.isN,0),
_xlpm.ls,_xlfn.XMATCH(TRUE,_xlpm.isN,0,-1),
--(INDEX(_xlpm.Nm,1,_xlpm.fr)&amp;INDEX(_xlpm.Nm,1,_xlpm.ls)))</f>
        <v>61</v>
      </c>
      <c r="D441" t="s">
        <v>2405</v>
      </c>
      <c r="E441" s="27" t="str" cm="1">
        <f t="array" ref="E441">_xlfn.LET(
_xlpm.wr,D441,
_xlpm.arr,$K$5:$K$13,
_xlpm.srt,IFERROR(FIND(_xlpm.arr,D441),1000),
_xlpm.rz,_xlfn.HSTACK(_xlpm.arr,_xlpm.srt),
_xlpm.sr,_xlfn._xlws.FILTER(_xlfn._xlws.SORT(_xlpm.rz,2,1),_xlfn.TAKE(_xlfn._xlws.SORT(_xlpm.rz,2),,-1)&lt;1000),
_xlpm.sb, _xlfn.TAKE(_xlpm.sr,,1),
_xlpm.rd, _xlfn.REDUCE(_xlpm.wr,_xlpm.sb,_xlfn.LAMBDA(_xlpm.a,_xlpm.v,SUBSTITUTE(_xlpm.a,_xlpm.v,_xlfn.XLOOKUP(_xlpm.v,$K$5:$K$13,$L$5:$L$13)))),
IFERROR(_xlpm.rd,D441))</f>
        <v>jfkhkxvlqrdkbc67rqfcfh4rvprmvc1</v>
      </c>
      <c r="F441" s="43" t="str" cm="1">
        <f t="array" ref="F441">_xlfn.LET(
_xlpm.wr,D441,
_xlpm.arr,$K$5:$K$13,
_xlpm.srt,IFERROR(FIND(_xlpm.arr,D441),1000),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IFERROR(_xlpm.rd,D441))</f>
        <v>jfkhkxvlqrdkbc67rqfcfh4rvprmvc1</v>
      </c>
      <c r="G441" s="28" cm="1">
        <f t="array" ref="G441">_xlfn.LET(
_xlpm.chars,F441,
_xlpm.ln, LEN(_xlpm.chars),
_xlpm.cr, MID(_xlpm.chars,_xlfn.SEQUENCE(,_xlpm.ln),1),
_xlpm.Nm, IFERROR(--_xlpm.cr,_xlpm.cr),
_xlpm.isN, ISNUMBER(_xlpm.Nm),
_xlpm.fr,_xlfn.XMATCH(TRUE,_xlpm.isN,0),
_xlpm.ls,_xlfn.XMATCH(TRUE,_xlpm.isN,0,-1),
--(INDEX(_xlpm.Nm,1,_xlpm.fr)&amp;INDEX(_xlpm.Nm,1,_xlpm.ls)))</f>
        <v>61</v>
      </c>
      <c r="M441" s="28"/>
    </row>
    <row r="442" spans="1:13" x14ac:dyDescent="0.3">
      <c r="A442" s="12" t="str" cm="1">
        <f t="array" aca="1" ref="A442" ca="1">MegaReplace(D442,$K$5,$L$5)</f>
        <v>gccvxspxlm61</v>
      </c>
      <c r="B442" s="12" cm="1">
        <f t="array" aca="1" ref="B442" ca="1">_xlfn.LET(
_xlpm.chars,A442,
_xlpm.ln, LEN(_xlpm.chars),
_xlpm.cr, MID(_xlpm.chars,_xlfn.SEQUENCE(,_xlpm.ln),1),
_xlpm.Nm, IFERROR(--_xlpm.cr,_xlpm.cr),
_xlpm.isN, ISNUMBER(_xlpm.Nm),
_xlpm.fr,_xlfn.XMATCH(TRUE,_xlpm.isN,0),
_xlpm.ls,_xlfn.XMATCH(TRUE,_xlpm.isN,0,-1),
--(INDEX(_xlpm.Nm,1,_xlpm.fr)&amp;INDEX(_xlpm.Nm,1,_xlpm.ls)))</f>
        <v>61</v>
      </c>
      <c r="D442" t="s">
        <v>2532</v>
      </c>
      <c r="E442" s="27" t="str" cm="1">
        <f t="array" ref="E442">_xlfn.LET(
_xlpm.wr,D442,
_xlpm.arr,$K$5:$K$13,
_xlpm.srt,IFERROR(FIND(_xlpm.arr,D442),1000),
_xlpm.rz,_xlfn.HSTACK(_xlpm.arr,_xlpm.srt),
_xlpm.sr,_xlfn._xlws.FILTER(_xlfn._xlws.SORT(_xlpm.rz,2,1),_xlfn.TAKE(_xlfn._xlws.SORT(_xlpm.rz,2),,-1)&lt;1000),
_xlpm.sb, _xlfn.TAKE(_xlpm.sr,,1),
_xlpm.rd, _xlfn.REDUCE(_xlpm.wr,_xlpm.sb,_xlfn.LAMBDA(_xlpm.a,_xlpm.v,SUBSTITUTE(_xlpm.a,_xlpm.v,_xlfn.XLOOKUP(_xlpm.v,$K$5:$K$13,$L$5:$L$13)))),
IFERROR(_xlpm.rd,D442))</f>
        <v>gccvxspxlm61</v>
      </c>
      <c r="F442" s="43" t="str" cm="1">
        <f t="array" ref="F442">_xlfn.LET(
_xlpm.wr,D442,
_xlpm.arr,$K$5:$K$13,
_xlpm.srt,IFERROR(FIND(_xlpm.arr,D442),1000),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IFERROR(_xlpm.rd,D442))</f>
        <v>gccvxspxlm61</v>
      </c>
      <c r="G442" s="28" cm="1">
        <f t="array" ref="G442">_xlfn.LET(
_xlpm.chars,F442,
_xlpm.ln, LEN(_xlpm.chars),
_xlpm.cr, MID(_xlpm.chars,_xlfn.SEQUENCE(,_xlpm.ln),1),
_xlpm.Nm, IFERROR(--_xlpm.cr,_xlpm.cr),
_xlpm.isN, ISNUMBER(_xlpm.Nm),
_xlpm.fr,_xlfn.XMATCH(TRUE,_xlpm.isN,0),
_xlpm.ls,_xlfn.XMATCH(TRUE,_xlpm.isN,0,-1),
--(INDEX(_xlpm.Nm,1,_xlpm.fr)&amp;INDEX(_xlpm.Nm,1,_xlpm.ls)))</f>
        <v>61</v>
      </c>
      <c r="M442" s="28"/>
    </row>
    <row r="443" spans="1:13" x14ac:dyDescent="0.3">
      <c r="A443" s="12" t="str" cm="1">
        <f t="array" aca="1" ref="A443" ca="1">MegaReplace(D443,$K$5,$L$5)</f>
        <v>64xs5njxdnqv1krsbfhlvttdjp</v>
      </c>
      <c r="B443" s="12" cm="1">
        <f t="array" aca="1" ref="B443" ca="1">_xlfn.LET(
_xlpm.chars,A443,
_xlpm.ln, LEN(_xlpm.chars),
_xlpm.cr, MID(_xlpm.chars,_xlfn.SEQUENCE(,_xlpm.ln),1),
_xlpm.Nm, IFERROR(--_xlpm.cr,_xlpm.cr),
_xlpm.isN, ISNUMBER(_xlpm.Nm),
_xlpm.fr,_xlfn.XMATCH(TRUE,_xlpm.isN,0),
_xlpm.ls,_xlfn.XMATCH(TRUE,_xlpm.isN,0,-1),
--(INDEX(_xlpm.Nm,1,_xlpm.fr)&amp;INDEX(_xlpm.Nm,1,_xlpm.ls)))</f>
        <v>61</v>
      </c>
      <c r="D443" t="s">
        <v>2676</v>
      </c>
      <c r="E443" s="27" t="str" cm="1">
        <f t="array" ref="E443">_xlfn.LET(
_xlpm.wr,D443,
_xlpm.arr,$K$5:$K$13,
_xlpm.srt,IFERROR(FIND(_xlpm.arr,D443),1000),
_xlpm.rz,_xlfn.HSTACK(_xlpm.arr,_xlpm.srt),
_xlpm.sr,_xlfn._xlws.FILTER(_xlfn._xlws.SORT(_xlpm.rz,2,1),_xlfn.TAKE(_xlfn._xlws.SORT(_xlpm.rz,2),,-1)&lt;1000),
_xlpm.sb, _xlfn.TAKE(_xlpm.sr,,1),
_xlpm.rd, _xlfn.REDUCE(_xlpm.wr,_xlpm.sb,_xlfn.LAMBDA(_xlpm.a,_xlpm.v,SUBSTITUTE(_xlpm.a,_xlpm.v,_xlfn.XLOOKUP(_xlpm.v,$K$5:$K$13,$L$5:$L$13)))),
IFERROR(_xlpm.rd,D443))</f>
        <v>64xs5njxdnqv1krsbfhlvttdjp</v>
      </c>
      <c r="F443" s="43" t="str" cm="1">
        <f t="array" ref="F443">_xlfn.LET(
_xlpm.wr,D443,
_xlpm.arr,$K$5:$K$13,
_xlpm.srt,IFERROR(FIND(_xlpm.arr,D443),1000),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IFERROR(_xlpm.rd,D443))</f>
        <v>64xs5njxdnqv1krsbfhlvttdjp</v>
      </c>
      <c r="G443" s="28" cm="1">
        <f t="array" ref="G443">_xlfn.LET(
_xlpm.chars,F443,
_xlpm.ln, LEN(_xlpm.chars),
_xlpm.cr, MID(_xlpm.chars,_xlfn.SEQUENCE(,_xlpm.ln),1),
_xlpm.Nm, IFERROR(--_xlpm.cr,_xlpm.cr),
_xlpm.isN, ISNUMBER(_xlpm.Nm),
_xlpm.fr,_xlfn.XMATCH(TRUE,_xlpm.isN,0),
_xlpm.ls,_xlfn.XMATCH(TRUE,_xlpm.isN,0,-1),
--(INDEX(_xlpm.Nm,1,_xlpm.fr)&amp;INDEX(_xlpm.Nm,1,_xlpm.ls)))</f>
        <v>61</v>
      </c>
      <c r="M443" s="28"/>
    </row>
    <row r="444" spans="1:13" x14ac:dyDescent="0.3">
      <c r="A444" s="12" t="str" cm="1">
        <f t="array" aca="1" ref="A444" ca="1">MegaReplace(D444,$K$5,$L$5)</f>
        <v>jxcgpx59msqqfmkpnj</v>
      </c>
      <c r="B444" s="12" cm="1">
        <f t="array" aca="1" ref="B444" ca="1">_xlfn.LET(
_xlpm.chars,A444,
_xlpm.ln, LEN(_xlpm.chars),
_xlpm.cr, MID(_xlpm.chars,_xlfn.SEQUENCE(,_xlpm.ln),1),
_xlpm.Nm, IFERROR(--_xlpm.cr,_xlpm.cr),
_xlpm.isN, ISNUMBER(_xlpm.Nm),
_xlpm.fr,_xlfn.XMATCH(TRUE,_xlpm.isN,0),
_xlpm.ls,_xlfn.XMATCH(TRUE,_xlpm.isN,0,-1),
--(INDEX(_xlpm.Nm,1,_xlpm.fr)&amp;INDEX(_xlpm.Nm,1,_xlpm.ls)))</f>
        <v>59</v>
      </c>
      <c r="D444" t="s">
        <v>1741</v>
      </c>
      <c r="E444" s="27" t="str" cm="1">
        <f t="array" ref="E444">_xlfn.LET(
_xlpm.wr,D444,
_xlpm.arr,$K$5:$K$13,
_xlpm.srt,IFERROR(FIND(_xlpm.arr,D444),1000),
_xlpm.rz,_xlfn.HSTACK(_xlpm.arr,_xlpm.srt),
_xlpm.sr,_xlfn._xlws.FILTER(_xlfn._xlws.SORT(_xlpm.rz,2,1),_xlfn.TAKE(_xlfn._xlws.SORT(_xlpm.rz,2),,-1)&lt;1000),
_xlpm.sb, _xlfn.TAKE(_xlpm.sr,,1),
_xlpm.rd, _xlfn.REDUCE(_xlpm.wr,_xlpm.sb,_xlfn.LAMBDA(_xlpm.a,_xlpm.v,SUBSTITUTE(_xlpm.a,_xlpm.v,_xlfn.XLOOKUP(_xlpm.v,$K$5:$K$13,$L$5:$L$13)))),
IFERROR(_xlpm.rd,D444))</f>
        <v>jxcgpx59msqqfmkpnj</v>
      </c>
      <c r="F444" s="43" t="str" cm="1">
        <f t="array" ref="F444">_xlfn.LET(
_xlpm.wr,D444,
_xlpm.arr,$K$5:$K$13,
_xlpm.srt,IFERROR(FIND(_xlpm.arr,D444),1000),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IFERROR(_xlpm.rd,D444))</f>
        <v>jxcgpx59msqqfmkpnj</v>
      </c>
      <c r="G444" s="28" cm="1">
        <f t="array" ref="G444">_xlfn.LET(
_xlpm.chars,F444,
_xlpm.ln, LEN(_xlpm.chars),
_xlpm.cr, MID(_xlpm.chars,_xlfn.SEQUENCE(,_xlpm.ln),1),
_xlpm.Nm, IFERROR(--_xlpm.cr,_xlpm.cr),
_xlpm.isN, ISNUMBER(_xlpm.Nm),
_xlpm.fr,_xlfn.XMATCH(TRUE,_xlpm.isN,0),
_xlpm.ls,_xlfn.XMATCH(TRUE,_xlpm.isN,0,-1),
--(INDEX(_xlpm.Nm,1,_xlpm.fr)&amp;INDEX(_xlpm.Nm,1,_xlpm.ls)))</f>
        <v>59</v>
      </c>
      <c r="M444" s="28"/>
    </row>
    <row r="445" spans="1:13" x14ac:dyDescent="0.3">
      <c r="A445" s="12" t="str" cm="1">
        <f t="array" aca="1" ref="A445" ca="1">MegaReplace(D445,$K$5,$L$5)</f>
        <v>5719hpqpzvjbjb</v>
      </c>
      <c r="B445" s="12" cm="1">
        <f t="array" aca="1" ref="B445" ca="1">_xlfn.LET(
_xlpm.chars,A445,
_xlpm.ln, LEN(_xlpm.chars),
_xlpm.cr, MID(_xlpm.chars,_xlfn.SEQUENCE(,_xlpm.ln),1),
_xlpm.Nm, IFERROR(--_xlpm.cr,_xlpm.cr),
_xlpm.isN, ISNUMBER(_xlpm.Nm),
_xlpm.fr,_xlfn.XMATCH(TRUE,_xlpm.isN,0),
_xlpm.ls,_xlfn.XMATCH(TRUE,_xlpm.isN,0,-1),
--(INDEX(_xlpm.Nm,1,_xlpm.fr)&amp;INDEX(_xlpm.Nm,1,_xlpm.ls)))</f>
        <v>59</v>
      </c>
      <c r="D445" t="s">
        <v>1982</v>
      </c>
      <c r="E445" s="27" t="str" cm="1">
        <f t="array" ref="E445">_xlfn.LET(
_xlpm.wr,D445,
_xlpm.arr,$K$5:$K$13,
_xlpm.srt,IFERROR(FIND(_xlpm.arr,D445),1000),
_xlpm.rz,_xlfn.HSTACK(_xlpm.arr,_xlpm.srt),
_xlpm.sr,_xlfn._xlws.FILTER(_xlfn._xlws.SORT(_xlpm.rz,2,1),_xlfn.TAKE(_xlfn._xlws.SORT(_xlpm.rz,2),,-1)&lt;1000),
_xlpm.sb, _xlfn.TAKE(_xlpm.sr,,1),
_xlpm.rd, _xlfn.REDUCE(_xlpm.wr,_xlpm.sb,_xlfn.LAMBDA(_xlpm.a,_xlpm.v,SUBSTITUTE(_xlpm.a,_xlpm.v,_xlfn.XLOOKUP(_xlpm.v,$K$5:$K$13,$L$5:$L$13)))),
IFERROR(_xlpm.rd,D445))</f>
        <v>5719hpqpzvjbjb</v>
      </c>
      <c r="F445" s="43" t="str" cm="1">
        <f t="array" ref="F445">_xlfn.LET(
_xlpm.wr,D445,
_xlpm.arr,$K$5:$K$13,
_xlpm.srt,IFERROR(FIND(_xlpm.arr,D445),1000),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IFERROR(_xlpm.rd,D445))</f>
        <v>5719hpqpzvjbjb</v>
      </c>
      <c r="G445" s="28" cm="1">
        <f t="array" ref="G445">_xlfn.LET(
_xlpm.chars,F445,
_xlpm.ln, LEN(_xlpm.chars),
_xlpm.cr, MID(_xlpm.chars,_xlfn.SEQUENCE(,_xlpm.ln),1),
_xlpm.Nm, IFERROR(--_xlpm.cr,_xlpm.cr),
_xlpm.isN, ISNUMBER(_xlpm.Nm),
_xlpm.fr,_xlfn.XMATCH(TRUE,_xlpm.isN,0),
_xlpm.ls,_xlfn.XMATCH(TRUE,_xlpm.isN,0,-1),
--(INDEX(_xlpm.Nm,1,_xlpm.fr)&amp;INDEX(_xlpm.Nm,1,_xlpm.ls)))</f>
        <v>59</v>
      </c>
      <c r="M445" s="28"/>
    </row>
    <row r="446" spans="1:13" x14ac:dyDescent="0.3">
      <c r="A446" s="12" t="str" cm="1">
        <f t="array" aca="1" ref="A446" ca="1">MegaReplace(D446,$K$5,$L$5)</f>
        <v>xbfzg57159</v>
      </c>
      <c r="B446" s="12" cm="1">
        <f t="array" aca="1" ref="B446" ca="1">_xlfn.LET(
_xlpm.chars,A446,
_xlpm.ln, LEN(_xlpm.chars),
_xlpm.cr, MID(_xlpm.chars,_xlfn.SEQUENCE(,_xlpm.ln),1),
_xlpm.Nm, IFERROR(--_xlpm.cr,_xlpm.cr),
_xlpm.isN, ISNUMBER(_xlpm.Nm),
_xlpm.fr,_xlfn.XMATCH(TRUE,_xlpm.isN,0),
_xlpm.ls,_xlfn.XMATCH(TRUE,_xlpm.isN,0,-1),
--(INDEX(_xlpm.Nm,1,_xlpm.fr)&amp;INDEX(_xlpm.Nm,1,_xlpm.ls)))</f>
        <v>59</v>
      </c>
      <c r="D446" t="s">
        <v>2049</v>
      </c>
      <c r="E446" s="27" t="str" cm="1">
        <f t="array" ref="E446">_xlfn.LET(
_xlpm.wr,D446,
_xlpm.arr,$K$5:$K$13,
_xlpm.srt,IFERROR(FIND(_xlpm.arr,D446),1000),
_xlpm.rz,_xlfn.HSTACK(_xlpm.arr,_xlpm.srt),
_xlpm.sr,_xlfn._xlws.FILTER(_xlfn._xlws.SORT(_xlpm.rz,2,1),_xlfn.TAKE(_xlfn._xlws.SORT(_xlpm.rz,2),,-1)&lt;1000),
_xlpm.sb, _xlfn.TAKE(_xlpm.sr,,1),
_xlpm.rd, _xlfn.REDUCE(_xlpm.wr,_xlpm.sb,_xlfn.LAMBDA(_xlpm.a,_xlpm.v,SUBSTITUTE(_xlpm.a,_xlpm.v,_xlfn.XLOOKUP(_xlpm.v,$K$5:$K$13,$L$5:$L$13)))),
IFERROR(_xlpm.rd,D446))</f>
        <v>xbfzg57159</v>
      </c>
      <c r="F446" s="43" t="str" cm="1">
        <f t="array" ref="F446">_xlfn.LET(
_xlpm.wr,D446,
_xlpm.arr,$K$5:$K$13,
_xlpm.srt,IFERROR(FIND(_xlpm.arr,D446),1000),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IFERROR(_xlpm.rd,D446))</f>
        <v>xbfzg57159</v>
      </c>
      <c r="G446" s="28" cm="1">
        <f t="array" ref="G446">_xlfn.LET(
_xlpm.chars,F446,
_xlpm.ln, LEN(_xlpm.chars),
_xlpm.cr, MID(_xlpm.chars,_xlfn.SEQUENCE(,_xlpm.ln),1),
_xlpm.Nm, IFERROR(--_xlpm.cr,_xlpm.cr),
_xlpm.isN, ISNUMBER(_xlpm.Nm),
_xlpm.fr,_xlfn.XMATCH(TRUE,_xlpm.isN,0),
_xlpm.ls,_xlfn.XMATCH(TRUE,_xlpm.isN,0,-1),
--(INDEX(_xlpm.Nm,1,_xlpm.fr)&amp;INDEX(_xlpm.Nm,1,_xlpm.ls)))</f>
        <v>59</v>
      </c>
      <c r="M446" s="28"/>
    </row>
    <row r="447" spans="1:13" x14ac:dyDescent="0.3">
      <c r="A447" s="12" t="str" cm="1">
        <f t="array" aca="1" ref="A447" ca="1">MegaReplace(D447,$K$5,$L$5)</f>
        <v>587vgcplhtndx97749</v>
      </c>
      <c r="B447" s="12" cm="1">
        <f t="array" aca="1" ref="B447" ca="1">_xlfn.LET(
_xlpm.chars,A447,
_xlpm.ln, LEN(_xlpm.chars),
_xlpm.cr, MID(_xlpm.chars,_xlfn.SEQUENCE(,_xlpm.ln),1),
_xlpm.Nm, IFERROR(--_xlpm.cr,_xlpm.cr),
_xlpm.isN, ISNUMBER(_xlpm.Nm),
_xlpm.fr,_xlfn.XMATCH(TRUE,_xlpm.isN,0),
_xlpm.ls,_xlfn.XMATCH(TRUE,_xlpm.isN,0,-1),
--(INDEX(_xlpm.Nm,1,_xlpm.fr)&amp;INDEX(_xlpm.Nm,1,_xlpm.ls)))</f>
        <v>59</v>
      </c>
      <c r="D447" t="s">
        <v>2108</v>
      </c>
      <c r="E447" s="27" t="str" cm="1">
        <f t="array" ref="E447">_xlfn.LET(
_xlpm.wr,D447,
_xlpm.arr,$K$5:$K$13,
_xlpm.srt,IFERROR(FIND(_xlpm.arr,D447),1000),
_xlpm.rz,_xlfn.HSTACK(_xlpm.arr,_xlpm.srt),
_xlpm.sr,_xlfn._xlws.FILTER(_xlfn._xlws.SORT(_xlpm.rz,2,1),_xlfn.TAKE(_xlfn._xlws.SORT(_xlpm.rz,2),,-1)&lt;1000),
_xlpm.sb, _xlfn.TAKE(_xlpm.sr,,1),
_xlpm.rd, _xlfn.REDUCE(_xlpm.wr,_xlpm.sb,_xlfn.LAMBDA(_xlpm.a,_xlpm.v,SUBSTITUTE(_xlpm.a,_xlpm.v,_xlfn.XLOOKUP(_xlpm.v,$K$5:$K$13,$L$5:$L$13)))),
IFERROR(_xlpm.rd,D447))</f>
        <v>587vgcplhtndx97749</v>
      </c>
      <c r="F447" s="43" t="str" cm="1">
        <f t="array" ref="F447">_xlfn.LET(
_xlpm.wr,D447,
_xlpm.arr,$K$5:$K$13,
_xlpm.srt,IFERROR(FIND(_xlpm.arr,D447),1000),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IFERROR(_xlpm.rd,D447))</f>
        <v>587vgcplhtndx97749</v>
      </c>
      <c r="G447" s="28" cm="1">
        <f t="array" ref="G447">_xlfn.LET(
_xlpm.chars,F447,
_xlpm.ln, LEN(_xlpm.chars),
_xlpm.cr, MID(_xlpm.chars,_xlfn.SEQUENCE(,_xlpm.ln),1),
_xlpm.Nm, IFERROR(--_xlpm.cr,_xlpm.cr),
_xlpm.isN, ISNUMBER(_xlpm.Nm),
_xlpm.fr,_xlfn.XMATCH(TRUE,_xlpm.isN,0),
_xlpm.ls,_xlfn.XMATCH(TRUE,_xlpm.isN,0,-1),
--(INDEX(_xlpm.Nm,1,_xlpm.fr)&amp;INDEX(_xlpm.Nm,1,_xlpm.ls)))</f>
        <v>59</v>
      </c>
      <c r="M447" s="28"/>
    </row>
    <row r="448" spans="1:13" x14ac:dyDescent="0.3">
      <c r="A448" s="12" t="str" cm="1">
        <f t="array" aca="1" ref="A448" ca="1">MegaReplace(D448,$K$5,$L$5)</f>
        <v>5qpkcgpmp6vrqtcqvsqbmmvrjtzkbtrft9</v>
      </c>
      <c r="B448" s="12" cm="1">
        <f t="array" aca="1" ref="B448" ca="1">_xlfn.LET(
_xlpm.chars,A448,
_xlpm.ln, LEN(_xlpm.chars),
_xlpm.cr, MID(_xlpm.chars,_xlfn.SEQUENCE(,_xlpm.ln),1),
_xlpm.Nm, IFERROR(--_xlpm.cr,_xlpm.cr),
_xlpm.isN, ISNUMBER(_xlpm.Nm),
_xlpm.fr,_xlfn.XMATCH(TRUE,_xlpm.isN,0),
_xlpm.ls,_xlfn.XMATCH(TRUE,_xlpm.isN,0,-1),
--(INDEX(_xlpm.Nm,1,_xlpm.fr)&amp;INDEX(_xlpm.Nm,1,_xlpm.ls)))</f>
        <v>59</v>
      </c>
      <c r="D448" t="s">
        <v>2180</v>
      </c>
      <c r="E448" s="27" t="str" cm="1">
        <f t="array" ref="E448">_xlfn.LET(
_xlpm.wr,D448,
_xlpm.arr,$K$5:$K$13,
_xlpm.srt,IFERROR(FIND(_xlpm.arr,D448),1000),
_xlpm.rz,_xlfn.HSTACK(_xlpm.arr,_xlpm.srt),
_xlpm.sr,_xlfn._xlws.FILTER(_xlfn._xlws.SORT(_xlpm.rz,2,1),_xlfn.TAKE(_xlfn._xlws.SORT(_xlpm.rz,2),,-1)&lt;1000),
_xlpm.sb, _xlfn.TAKE(_xlpm.sr,,1),
_xlpm.rd, _xlfn.REDUCE(_xlpm.wr,_xlpm.sb,_xlfn.LAMBDA(_xlpm.a,_xlpm.v,SUBSTITUTE(_xlpm.a,_xlpm.v,_xlfn.XLOOKUP(_xlpm.v,$K$5:$K$13,$L$5:$L$13)))),
IFERROR(_xlpm.rd,D448))</f>
        <v>5qpkcgpmp6vrqtcqvsqbmmvrjtzkbtrft9</v>
      </c>
      <c r="F448" s="43" t="str" cm="1">
        <f t="array" ref="F448">_xlfn.LET(
_xlpm.wr,D448,
_xlpm.arr,$K$5:$K$13,
_xlpm.srt,IFERROR(FIND(_xlpm.arr,D448),1000),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IFERROR(_xlpm.rd,D448))</f>
        <v>5qpkcgpmp6vrqtcqvsqbmmvrjtzkbtrft9</v>
      </c>
      <c r="G448" s="28" cm="1">
        <f t="array" ref="G448">_xlfn.LET(
_xlpm.chars,F448,
_xlpm.ln, LEN(_xlpm.chars),
_xlpm.cr, MID(_xlpm.chars,_xlfn.SEQUENCE(,_xlpm.ln),1),
_xlpm.Nm, IFERROR(--_xlpm.cr,_xlpm.cr),
_xlpm.isN, ISNUMBER(_xlpm.Nm),
_xlpm.fr,_xlfn.XMATCH(TRUE,_xlpm.isN,0),
_xlpm.ls,_xlfn.XMATCH(TRUE,_xlpm.isN,0,-1),
--(INDEX(_xlpm.Nm,1,_xlpm.fr)&amp;INDEX(_xlpm.Nm,1,_xlpm.ls)))</f>
        <v>59</v>
      </c>
      <c r="M448" s="28"/>
    </row>
    <row r="449" spans="1:13" x14ac:dyDescent="0.3">
      <c r="A449" s="12" t="str" cm="1">
        <f t="array" aca="1" ref="A449" ca="1">MegaReplace(D449,$K$5,$L$5)</f>
        <v>59nmzjsvntxct</v>
      </c>
      <c r="B449" s="12" cm="1">
        <f t="array" aca="1" ref="B449" ca="1">_xlfn.LET(
_xlpm.chars,A449,
_xlpm.ln, LEN(_xlpm.chars),
_xlpm.cr, MID(_xlpm.chars,_xlfn.SEQUENCE(,_xlpm.ln),1),
_xlpm.Nm, IFERROR(--_xlpm.cr,_xlpm.cr),
_xlpm.isN, ISNUMBER(_xlpm.Nm),
_xlpm.fr,_xlfn.XMATCH(TRUE,_xlpm.isN,0),
_xlpm.ls,_xlfn.XMATCH(TRUE,_xlpm.isN,0,-1),
--(INDEX(_xlpm.Nm,1,_xlpm.fr)&amp;INDEX(_xlpm.Nm,1,_xlpm.ls)))</f>
        <v>59</v>
      </c>
      <c r="D449" t="s">
        <v>2202</v>
      </c>
      <c r="E449" s="27" t="str" cm="1">
        <f t="array" ref="E449">_xlfn.LET(
_xlpm.wr,D449,
_xlpm.arr,$K$5:$K$13,
_xlpm.srt,IFERROR(FIND(_xlpm.arr,D449),1000),
_xlpm.rz,_xlfn.HSTACK(_xlpm.arr,_xlpm.srt),
_xlpm.sr,_xlfn._xlws.FILTER(_xlfn._xlws.SORT(_xlpm.rz,2,1),_xlfn.TAKE(_xlfn._xlws.SORT(_xlpm.rz,2),,-1)&lt;1000),
_xlpm.sb, _xlfn.TAKE(_xlpm.sr,,1),
_xlpm.rd, _xlfn.REDUCE(_xlpm.wr,_xlpm.sb,_xlfn.LAMBDA(_xlpm.a,_xlpm.v,SUBSTITUTE(_xlpm.a,_xlpm.v,_xlfn.XLOOKUP(_xlpm.v,$K$5:$K$13,$L$5:$L$13)))),
IFERROR(_xlpm.rd,D449))</f>
        <v>59nmzjsvntxct</v>
      </c>
      <c r="F449" s="43" t="str" cm="1">
        <f t="array" ref="F449">_xlfn.LET(
_xlpm.wr,D449,
_xlpm.arr,$K$5:$K$13,
_xlpm.srt,IFERROR(FIND(_xlpm.arr,D449),1000),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IFERROR(_xlpm.rd,D449))</f>
        <v>59nmzjsvntxct</v>
      </c>
      <c r="G449" s="28" cm="1">
        <f t="array" ref="G449">_xlfn.LET(
_xlpm.chars,F449,
_xlpm.ln, LEN(_xlpm.chars),
_xlpm.cr, MID(_xlpm.chars,_xlfn.SEQUENCE(,_xlpm.ln),1),
_xlpm.Nm, IFERROR(--_xlpm.cr,_xlpm.cr),
_xlpm.isN, ISNUMBER(_xlpm.Nm),
_xlpm.fr,_xlfn.XMATCH(TRUE,_xlpm.isN,0),
_xlpm.ls,_xlfn.XMATCH(TRUE,_xlpm.isN,0,-1),
--(INDEX(_xlpm.Nm,1,_xlpm.fr)&amp;INDEX(_xlpm.Nm,1,_xlpm.ls)))</f>
        <v>59</v>
      </c>
      <c r="M449" s="28"/>
    </row>
    <row r="450" spans="1:13" x14ac:dyDescent="0.3">
      <c r="A450" s="12" t="str" cm="1">
        <f t="array" aca="1" ref="A450" ca="1">MegaReplace(D450,$K$5,$L$5)</f>
        <v>55jh9</v>
      </c>
      <c r="B450" s="12" cm="1">
        <f t="array" aca="1" ref="B450" ca="1">_xlfn.LET(
_xlpm.chars,A450,
_xlpm.ln, LEN(_xlpm.chars),
_xlpm.cr, MID(_xlpm.chars,_xlfn.SEQUENCE(,_xlpm.ln),1),
_xlpm.Nm, IFERROR(--_xlpm.cr,_xlpm.cr),
_xlpm.isN, ISNUMBER(_xlpm.Nm),
_xlpm.fr,_xlfn.XMATCH(TRUE,_xlpm.isN,0),
_xlpm.ls,_xlfn.XMATCH(TRUE,_xlpm.isN,0,-1),
--(INDEX(_xlpm.Nm,1,_xlpm.fr)&amp;INDEX(_xlpm.Nm,1,_xlpm.ls)))</f>
        <v>59</v>
      </c>
      <c r="D450" t="s">
        <v>2408</v>
      </c>
      <c r="E450" s="27" t="str" cm="1">
        <f t="array" ref="E450">_xlfn.LET(
_xlpm.wr,D450,
_xlpm.arr,$K$5:$K$13,
_xlpm.srt,IFERROR(FIND(_xlpm.arr,D450),1000),
_xlpm.rz,_xlfn.HSTACK(_xlpm.arr,_xlpm.srt),
_xlpm.sr,_xlfn._xlws.FILTER(_xlfn._xlws.SORT(_xlpm.rz,2,1),_xlfn.TAKE(_xlfn._xlws.SORT(_xlpm.rz,2),,-1)&lt;1000),
_xlpm.sb, _xlfn.TAKE(_xlpm.sr,,1),
_xlpm.rd, _xlfn.REDUCE(_xlpm.wr,_xlpm.sb,_xlfn.LAMBDA(_xlpm.a,_xlpm.v,SUBSTITUTE(_xlpm.a,_xlpm.v,_xlfn.XLOOKUP(_xlpm.v,$K$5:$K$13,$L$5:$L$13)))),
IFERROR(_xlpm.rd,D450))</f>
        <v>55jh9</v>
      </c>
      <c r="F450" s="43" t="str" cm="1">
        <f t="array" ref="F450">_xlfn.LET(
_xlpm.wr,D450,
_xlpm.arr,$K$5:$K$13,
_xlpm.srt,IFERROR(FIND(_xlpm.arr,D450),1000),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IFERROR(_xlpm.rd,D450))</f>
        <v>55jh9</v>
      </c>
      <c r="G450" s="28" cm="1">
        <f t="array" ref="G450">_xlfn.LET(
_xlpm.chars,F450,
_xlpm.ln, LEN(_xlpm.chars),
_xlpm.cr, MID(_xlpm.chars,_xlfn.SEQUENCE(,_xlpm.ln),1),
_xlpm.Nm, IFERROR(--_xlpm.cr,_xlpm.cr),
_xlpm.isN, ISNUMBER(_xlpm.Nm),
_xlpm.fr,_xlfn.XMATCH(TRUE,_xlpm.isN,0),
_xlpm.ls,_xlfn.XMATCH(TRUE,_xlpm.isN,0,-1),
--(INDEX(_xlpm.Nm,1,_xlpm.fr)&amp;INDEX(_xlpm.Nm,1,_xlpm.ls)))</f>
        <v>59</v>
      </c>
      <c r="M450" s="28"/>
    </row>
    <row r="451" spans="1:13" x14ac:dyDescent="0.3">
      <c r="A451" s="12" t="str" cm="1">
        <f t="array" aca="1" ref="A451" ca="1">MegaReplace(D451,$K$5,$L$5)</f>
        <v>klhsqnkrqhls563659</v>
      </c>
      <c r="B451" s="12" cm="1">
        <f t="array" aca="1" ref="B451" ca="1">_xlfn.LET(
_xlpm.chars,A451,
_xlpm.ln, LEN(_xlpm.chars),
_xlpm.cr, MID(_xlpm.chars,_xlfn.SEQUENCE(,_xlpm.ln),1),
_xlpm.Nm, IFERROR(--_xlpm.cr,_xlpm.cr),
_xlpm.isN, ISNUMBER(_xlpm.Nm),
_xlpm.fr,_xlfn.XMATCH(TRUE,_xlpm.isN,0),
_xlpm.ls,_xlfn.XMATCH(TRUE,_xlpm.isN,0,-1),
--(INDEX(_xlpm.Nm,1,_xlpm.fr)&amp;INDEX(_xlpm.Nm,1,_xlpm.ls)))</f>
        <v>59</v>
      </c>
      <c r="D451" t="s">
        <v>2415</v>
      </c>
      <c r="E451" s="27" t="str" cm="1">
        <f t="array" ref="E451">_xlfn.LET(
_xlpm.wr,D451,
_xlpm.arr,$K$5:$K$13,
_xlpm.srt,IFERROR(FIND(_xlpm.arr,D451),1000),
_xlpm.rz,_xlfn.HSTACK(_xlpm.arr,_xlpm.srt),
_xlpm.sr,_xlfn._xlws.FILTER(_xlfn._xlws.SORT(_xlpm.rz,2,1),_xlfn.TAKE(_xlfn._xlws.SORT(_xlpm.rz,2),,-1)&lt;1000),
_xlpm.sb, _xlfn.TAKE(_xlpm.sr,,1),
_xlpm.rd, _xlfn.REDUCE(_xlpm.wr,_xlpm.sb,_xlfn.LAMBDA(_xlpm.a,_xlpm.v,SUBSTITUTE(_xlpm.a,_xlpm.v,_xlfn.XLOOKUP(_xlpm.v,$K$5:$K$13,$L$5:$L$13)))),
IFERROR(_xlpm.rd,D451))</f>
        <v>klhsqnkrqhls563659</v>
      </c>
      <c r="F451" s="43" t="str" cm="1">
        <f t="array" ref="F451">_xlfn.LET(
_xlpm.wr,D451,
_xlpm.arr,$K$5:$K$13,
_xlpm.srt,IFERROR(FIND(_xlpm.arr,D451),1000),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IFERROR(_xlpm.rd,D451))</f>
        <v>klhsqnkrqhls563659</v>
      </c>
      <c r="G451" s="28" cm="1">
        <f t="array" ref="G451">_xlfn.LET(
_xlpm.chars,F451,
_xlpm.ln, LEN(_xlpm.chars),
_xlpm.cr, MID(_xlpm.chars,_xlfn.SEQUENCE(,_xlpm.ln),1),
_xlpm.Nm, IFERROR(--_xlpm.cr,_xlpm.cr),
_xlpm.isN, ISNUMBER(_xlpm.Nm),
_xlpm.fr,_xlfn.XMATCH(TRUE,_xlpm.isN,0),
_xlpm.ls,_xlfn.XMATCH(TRUE,_xlpm.isN,0,-1),
--(INDEX(_xlpm.Nm,1,_xlpm.fr)&amp;INDEX(_xlpm.Nm,1,_xlpm.ls)))</f>
        <v>59</v>
      </c>
      <c r="M451" s="28"/>
    </row>
    <row r="452" spans="1:13" x14ac:dyDescent="0.3">
      <c r="A452" s="12" t="str" cm="1">
        <f t="array" aca="1" ref="A452" ca="1">MegaReplace(D452,$K$5,$L$5)</f>
        <v>5219lnvdxhctn</v>
      </c>
      <c r="B452" s="12" cm="1">
        <f t="array" aca="1" ref="B452" ca="1">_xlfn.LET(
_xlpm.chars,A452,
_xlpm.ln, LEN(_xlpm.chars),
_xlpm.cr, MID(_xlpm.chars,_xlfn.SEQUENCE(,_xlpm.ln),1),
_xlpm.Nm, IFERROR(--_xlpm.cr,_xlpm.cr),
_xlpm.isN, ISNUMBER(_xlpm.Nm),
_xlpm.fr,_xlfn.XMATCH(TRUE,_xlpm.isN,0),
_xlpm.ls,_xlfn.XMATCH(TRUE,_xlpm.isN,0,-1),
--(INDEX(_xlpm.Nm,1,_xlpm.fr)&amp;INDEX(_xlpm.Nm,1,_xlpm.ls)))</f>
        <v>59</v>
      </c>
      <c r="D452" t="s">
        <v>2710</v>
      </c>
      <c r="E452" s="27" t="str" cm="1">
        <f t="array" ref="E452">_xlfn.LET(
_xlpm.wr,D452,
_xlpm.arr,$K$5:$K$13,
_xlpm.srt,IFERROR(FIND(_xlpm.arr,D452),1000),
_xlpm.rz,_xlfn.HSTACK(_xlpm.arr,_xlpm.srt),
_xlpm.sr,_xlfn._xlws.FILTER(_xlfn._xlws.SORT(_xlpm.rz,2,1),_xlfn.TAKE(_xlfn._xlws.SORT(_xlpm.rz,2),,-1)&lt;1000),
_xlpm.sb, _xlfn.TAKE(_xlpm.sr,,1),
_xlpm.rd, _xlfn.REDUCE(_xlpm.wr,_xlpm.sb,_xlfn.LAMBDA(_xlpm.a,_xlpm.v,SUBSTITUTE(_xlpm.a,_xlpm.v,_xlfn.XLOOKUP(_xlpm.v,$K$5:$K$13,$L$5:$L$13)))),
IFERROR(_xlpm.rd,D452))</f>
        <v>5219lnvdxhctn</v>
      </c>
      <c r="F452" s="43" t="str" cm="1">
        <f t="array" ref="F452">_xlfn.LET(
_xlpm.wr,D452,
_xlpm.arr,$K$5:$K$13,
_xlpm.srt,IFERROR(FIND(_xlpm.arr,D452),1000),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IFERROR(_xlpm.rd,D452))</f>
        <v>5219lnvdxhctn</v>
      </c>
      <c r="G452" s="28" cm="1">
        <f t="array" ref="G452">_xlfn.LET(
_xlpm.chars,F452,
_xlpm.ln, LEN(_xlpm.chars),
_xlpm.cr, MID(_xlpm.chars,_xlfn.SEQUENCE(,_xlpm.ln),1),
_xlpm.Nm, IFERROR(--_xlpm.cr,_xlpm.cr),
_xlpm.isN, ISNUMBER(_xlpm.Nm),
_xlpm.fr,_xlfn.XMATCH(TRUE,_xlpm.isN,0),
_xlpm.ls,_xlfn.XMATCH(TRUE,_xlpm.isN,0,-1),
--(INDEX(_xlpm.Nm,1,_xlpm.fr)&amp;INDEX(_xlpm.Nm,1,_xlpm.ls)))</f>
        <v>59</v>
      </c>
      <c r="M452" s="28"/>
    </row>
    <row r="453" spans="1:13" x14ac:dyDescent="0.3">
      <c r="A453" s="12" t="str" cm="1">
        <f t="array" aca="1" ref="A453" ca="1">MegaReplace(D453,$K$5,$L$5)</f>
        <v>593p5678</v>
      </c>
      <c r="B453" s="12" cm="1">
        <f t="array" aca="1" ref="B453" ca="1">_xlfn.LET(
_xlpm.chars,A453,
_xlpm.ln, LEN(_xlpm.chars),
_xlpm.cr, MID(_xlpm.chars,_xlfn.SEQUENCE(,_xlpm.ln),1),
_xlpm.Nm, IFERROR(--_xlpm.cr,_xlpm.cr),
_xlpm.isN, ISNUMBER(_xlpm.Nm),
_xlpm.fr,_xlfn.XMATCH(TRUE,_xlpm.isN,0),
_xlpm.ls,_xlfn.XMATCH(TRUE,_xlpm.isN,0,-1),
--(INDEX(_xlpm.Nm,1,_xlpm.fr)&amp;INDEX(_xlpm.Nm,1,_xlpm.ls)))</f>
        <v>58</v>
      </c>
      <c r="D453" t="s">
        <v>2021</v>
      </c>
      <c r="E453" s="27" t="str" cm="1">
        <f t="array" ref="E453">_xlfn.LET(
_xlpm.wr,D453,
_xlpm.arr,$K$5:$K$13,
_xlpm.srt,IFERROR(FIND(_xlpm.arr,D453),1000),
_xlpm.rz,_xlfn.HSTACK(_xlpm.arr,_xlpm.srt),
_xlpm.sr,_xlfn._xlws.FILTER(_xlfn._xlws.SORT(_xlpm.rz,2,1),_xlfn.TAKE(_xlfn._xlws.SORT(_xlpm.rz,2),,-1)&lt;1000),
_xlpm.sb, _xlfn.TAKE(_xlpm.sr,,1),
_xlpm.rd, _xlfn.REDUCE(_xlpm.wr,_xlpm.sb,_xlfn.LAMBDA(_xlpm.a,_xlpm.v,SUBSTITUTE(_xlpm.a,_xlpm.v,_xlfn.XLOOKUP(_xlpm.v,$K$5:$K$13,$L$5:$L$13)))),
IFERROR(_xlpm.rd,D453))</f>
        <v>593p5678</v>
      </c>
      <c r="F453" s="43" t="str" cm="1">
        <f t="array" ref="F453">_xlfn.LET(
_xlpm.wr,D453,
_xlpm.arr,$K$5:$K$13,
_xlpm.srt,IFERROR(FIND(_xlpm.arr,D453),1000),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IFERROR(_xlpm.rd,D453))</f>
        <v>593p5678</v>
      </c>
      <c r="G453" s="28" cm="1">
        <f t="array" ref="G453">_xlfn.LET(
_xlpm.chars,F453,
_xlpm.ln, LEN(_xlpm.chars),
_xlpm.cr, MID(_xlpm.chars,_xlfn.SEQUENCE(,_xlpm.ln),1),
_xlpm.Nm, IFERROR(--_xlpm.cr,_xlpm.cr),
_xlpm.isN, ISNUMBER(_xlpm.Nm),
_xlpm.fr,_xlfn.XMATCH(TRUE,_xlpm.isN,0),
_xlpm.ls,_xlfn.XMATCH(TRUE,_xlpm.isN,0,-1),
--(INDEX(_xlpm.Nm,1,_xlpm.fr)&amp;INDEX(_xlpm.Nm,1,_xlpm.ls)))</f>
        <v>58</v>
      </c>
      <c r="M453" s="28"/>
    </row>
    <row r="454" spans="1:13" x14ac:dyDescent="0.3">
      <c r="A454" s="12" t="str" cm="1">
        <f t="array" aca="1" ref="A454" ca="1">MegaReplace(D454,$K$5,$L$5)</f>
        <v>532858</v>
      </c>
      <c r="B454" s="12" cm="1">
        <f t="array" aca="1" ref="B454" ca="1">_xlfn.LET(
_xlpm.chars,A454,
_xlpm.ln, LEN(_xlpm.chars),
_xlpm.cr, MID(_xlpm.chars,_xlfn.SEQUENCE(,_xlpm.ln),1),
_xlpm.Nm, IFERROR(--_xlpm.cr,_xlpm.cr),
_xlpm.isN, ISNUMBER(_xlpm.Nm),
_xlpm.fr,_xlfn.XMATCH(TRUE,_xlpm.isN,0),
_xlpm.ls,_xlfn.XMATCH(TRUE,_xlpm.isN,0,-1),
--(INDEX(_xlpm.Nm,1,_xlpm.fr)&amp;INDEX(_xlpm.Nm,1,_xlpm.ls)))</f>
        <v>58</v>
      </c>
      <c r="D454" t="s">
        <v>2022</v>
      </c>
      <c r="E454" s="27" t="str" cm="1">
        <f t="array" ref="E454">_xlfn.LET(
_xlpm.wr,D454,
_xlpm.arr,$K$5:$K$13,
_xlpm.srt,IFERROR(FIND(_xlpm.arr,D454),1000),
_xlpm.rz,_xlfn.HSTACK(_xlpm.arr,_xlpm.srt),
_xlpm.sr,_xlfn._xlws.FILTER(_xlfn._xlws.SORT(_xlpm.rz,2,1),_xlfn.TAKE(_xlfn._xlws.SORT(_xlpm.rz,2),,-1)&lt;1000),
_xlpm.sb, _xlfn.TAKE(_xlpm.sr,,1),
_xlpm.rd, _xlfn.REDUCE(_xlpm.wr,_xlpm.sb,_xlfn.LAMBDA(_xlpm.a,_xlpm.v,SUBSTITUTE(_xlpm.a,_xlpm.v,_xlfn.XLOOKUP(_xlpm.v,$K$5:$K$13,$L$5:$L$13)))),
IFERROR(_xlpm.rd,D454))</f>
        <v>532858</v>
      </c>
      <c r="F454" s="43" t="str" cm="1">
        <f t="array" ref="F454">_xlfn.LET(
_xlpm.wr,D454,
_xlpm.arr,$K$5:$K$13,
_xlpm.srt,IFERROR(FIND(_xlpm.arr,D454),1000),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IFERROR(_xlpm.rd,D454))</f>
        <v>532858</v>
      </c>
      <c r="G454" s="28" cm="1">
        <f t="array" ref="G454">_xlfn.LET(
_xlpm.chars,F454,
_xlpm.ln, LEN(_xlpm.chars),
_xlpm.cr, MID(_xlpm.chars,_xlfn.SEQUENCE(,_xlpm.ln),1),
_xlpm.Nm, IFERROR(--_xlpm.cr,_xlpm.cr),
_xlpm.isN, ISNUMBER(_xlpm.Nm),
_xlpm.fr,_xlfn.XMATCH(TRUE,_xlpm.isN,0),
_xlpm.ls,_xlfn.XMATCH(TRUE,_xlpm.isN,0,-1),
--(INDEX(_xlpm.Nm,1,_xlpm.fr)&amp;INDEX(_xlpm.Nm,1,_xlpm.ls)))</f>
        <v>58</v>
      </c>
      <c r="M454" s="28"/>
    </row>
    <row r="455" spans="1:13" x14ac:dyDescent="0.3">
      <c r="A455" s="12" t="str" cm="1">
        <f t="array" aca="1" ref="A455" ca="1">MegaReplace(D455,$K$5,$L$5)</f>
        <v>jcvmbflcqvd5748htx</v>
      </c>
      <c r="B455" s="12" cm="1">
        <f t="array" aca="1" ref="B455" ca="1">_xlfn.LET(
_xlpm.chars,A455,
_xlpm.ln, LEN(_xlpm.chars),
_xlpm.cr, MID(_xlpm.chars,_xlfn.SEQUENCE(,_xlpm.ln),1),
_xlpm.Nm, IFERROR(--_xlpm.cr,_xlpm.cr),
_xlpm.isN, ISNUMBER(_xlpm.Nm),
_xlpm.fr,_xlfn.XMATCH(TRUE,_xlpm.isN,0),
_xlpm.ls,_xlfn.XMATCH(TRUE,_xlpm.isN,0,-1),
--(INDEX(_xlpm.Nm,1,_xlpm.fr)&amp;INDEX(_xlpm.Nm,1,_xlpm.ls)))</f>
        <v>58</v>
      </c>
      <c r="D455" t="s">
        <v>2034</v>
      </c>
      <c r="E455" s="27" t="str" cm="1">
        <f t="array" ref="E455">_xlfn.LET(
_xlpm.wr,D455,
_xlpm.arr,$K$5:$K$13,
_xlpm.srt,IFERROR(FIND(_xlpm.arr,D455),1000),
_xlpm.rz,_xlfn.HSTACK(_xlpm.arr,_xlpm.srt),
_xlpm.sr,_xlfn._xlws.FILTER(_xlfn._xlws.SORT(_xlpm.rz,2,1),_xlfn.TAKE(_xlfn._xlws.SORT(_xlpm.rz,2),,-1)&lt;1000),
_xlpm.sb, _xlfn.TAKE(_xlpm.sr,,1),
_xlpm.rd, _xlfn.REDUCE(_xlpm.wr,_xlpm.sb,_xlfn.LAMBDA(_xlpm.a,_xlpm.v,SUBSTITUTE(_xlpm.a,_xlpm.v,_xlfn.XLOOKUP(_xlpm.v,$K$5:$K$13,$L$5:$L$13)))),
IFERROR(_xlpm.rd,D455))</f>
        <v>jcvmbflcqvd5748htx</v>
      </c>
      <c r="F455" s="43" t="str" cm="1">
        <f t="array" ref="F455">_xlfn.LET(
_xlpm.wr,D455,
_xlpm.arr,$K$5:$K$13,
_xlpm.srt,IFERROR(FIND(_xlpm.arr,D455),1000),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IFERROR(_xlpm.rd,D455))</f>
        <v>jcvmbflcqvd5748htx</v>
      </c>
      <c r="G455" s="28" cm="1">
        <f t="array" ref="G455">_xlfn.LET(
_xlpm.chars,F455,
_xlpm.ln, LEN(_xlpm.chars),
_xlpm.cr, MID(_xlpm.chars,_xlfn.SEQUENCE(,_xlpm.ln),1),
_xlpm.Nm, IFERROR(--_xlpm.cr,_xlpm.cr),
_xlpm.isN, ISNUMBER(_xlpm.Nm),
_xlpm.fr,_xlfn.XMATCH(TRUE,_xlpm.isN,0),
_xlpm.ls,_xlfn.XMATCH(TRUE,_xlpm.isN,0,-1),
--(INDEX(_xlpm.Nm,1,_xlpm.fr)&amp;INDEX(_xlpm.Nm,1,_xlpm.ls)))</f>
        <v>58</v>
      </c>
      <c r="M455" s="28"/>
    </row>
    <row r="456" spans="1:13" x14ac:dyDescent="0.3">
      <c r="A456" s="12" t="str" cm="1">
        <f t="array" aca="1" ref="A456" ca="1">MegaReplace(D456,$K$5,$L$5)</f>
        <v>zkq5sdflnvhmm43688qctcnm</v>
      </c>
      <c r="B456" s="12" cm="1">
        <f t="array" aca="1" ref="B456" ca="1">_xlfn.LET(
_xlpm.chars,A456,
_xlpm.ln, LEN(_xlpm.chars),
_xlpm.cr, MID(_xlpm.chars,_xlfn.SEQUENCE(,_xlpm.ln),1),
_xlpm.Nm, IFERROR(--_xlpm.cr,_xlpm.cr),
_xlpm.isN, ISNUMBER(_xlpm.Nm),
_xlpm.fr,_xlfn.XMATCH(TRUE,_xlpm.isN,0),
_xlpm.ls,_xlfn.XMATCH(TRUE,_xlpm.isN,0,-1),
--(INDEX(_xlpm.Nm,1,_xlpm.fr)&amp;INDEX(_xlpm.Nm,1,_xlpm.ls)))</f>
        <v>58</v>
      </c>
      <c r="D456" t="s">
        <v>2105</v>
      </c>
      <c r="E456" s="27" t="str" cm="1">
        <f t="array" ref="E456">_xlfn.LET(
_xlpm.wr,D456,
_xlpm.arr,$K$5:$K$13,
_xlpm.srt,IFERROR(FIND(_xlpm.arr,D456),1000),
_xlpm.rz,_xlfn.HSTACK(_xlpm.arr,_xlpm.srt),
_xlpm.sr,_xlfn._xlws.FILTER(_xlfn._xlws.SORT(_xlpm.rz,2,1),_xlfn.TAKE(_xlfn._xlws.SORT(_xlpm.rz,2),,-1)&lt;1000),
_xlpm.sb, _xlfn.TAKE(_xlpm.sr,,1),
_xlpm.rd, _xlfn.REDUCE(_xlpm.wr,_xlpm.sb,_xlfn.LAMBDA(_xlpm.a,_xlpm.v,SUBSTITUTE(_xlpm.a,_xlpm.v,_xlfn.XLOOKUP(_xlpm.v,$K$5:$K$13,$L$5:$L$13)))),
IFERROR(_xlpm.rd,D456))</f>
        <v>zkq5sdflnvhmm43688qctcnm</v>
      </c>
      <c r="F456" s="43" t="str" cm="1">
        <f t="array" ref="F456">_xlfn.LET(
_xlpm.wr,D456,
_xlpm.arr,$K$5:$K$13,
_xlpm.srt,IFERROR(FIND(_xlpm.arr,D456),1000),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IFERROR(_xlpm.rd,D456))</f>
        <v>zkq5sdflnvhmm43688qctcnm</v>
      </c>
      <c r="G456" s="28" cm="1">
        <f t="array" ref="G456">_xlfn.LET(
_xlpm.chars,F456,
_xlpm.ln, LEN(_xlpm.chars),
_xlpm.cr, MID(_xlpm.chars,_xlfn.SEQUENCE(,_xlpm.ln),1),
_xlpm.Nm, IFERROR(--_xlpm.cr,_xlpm.cr),
_xlpm.isN, ISNUMBER(_xlpm.Nm),
_xlpm.fr,_xlfn.XMATCH(TRUE,_xlpm.isN,0),
_xlpm.ls,_xlfn.XMATCH(TRUE,_xlpm.isN,0,-1),
--(INDEX(_xlpm.Nm,1,_xlpm.fr)&amp;INDEX(_xlpm.Nm,1,_xlpm.ls)))</f>
        <v>58</v>
      </c>
      <c r="M456" s="28"/>
    </row>
    <row r="457" spans="1:13" x14ac:dyDescent="0.3">
      <c r="A457" s="12" t="str" cm="1">
        <f t="array" aca="1" ref="A457" ca="1">MegaReplace(D457,$K$5,$L$5)</f>
        <v>5851688</v>
      </c>
      <c r="B457" s="12" cm="1">
        <f t="array" aca="1" ref="B457" ca="1">_xlfn.LET(
_xlpm.chars,A457,
_xlpm.ln, LEN(_xlpm.chars),
_xlpm.cr, MID(_xlpm.chars,_xlfn.SEQUENCE(,_xlpm.ln),1),
_xlpm.Nm, IFERROR(--_xlpm.cr,_xlpm.cr),
_xlpm.isN, ISNUMBER(_xlpm.Nm),
_xlpm.fr,_xlfn.XMATCH(TRUE,_xlpm.isN,0),
_xlpm.ls,_xlfn.XMATCH(TRUE,_xlpm.isN,0,-1),
--(INDEX(_xlpm.Nm,1,_xlpm.fr)&amp;INDEX(_xlpm.Nm,1,_xlpm.ls)))</f>
        <v>58</v>
      </c>
      <c r="D457" t="s">
        <v>2133</v>
      </c>
      <c r="E457" s="27" t="str" cm="1">
        <f t="array" ref="E457">_xlfn.LET(
_xlpm.wr,D457,
_xlpm.arr,$K$5:$K$13,
_xlpm.srt,IFERROR(FIND(_xlpm.arr,D457),1000),
_xlpm.rz,_xlfn.HSTACK(_xlpm.arr,_xlpm.srt),
_xlpm.sr,_xlfn._xlws.FILTER(_xlfn._xlws.SORT(_xlpm.rz,2,1),_xlfn.TAKE(_xlfn._xlws.SORT(_xlpm.rz,2),,-1)&lt;1000),
_xlpm.sb, _xlfn.TAKE(_xlpm.sr,,1),
_xlpm.rd, _xlfn.REDUCE(_xlpm.wr,_xlpm.sb,_xlfn.LAMBDA(_xlpm.a,_xlpm.v,SUBSTITUTE(_xlpm.a,_xlpm.v,_xlfn.XLOOKUP(_xlpm.v,$K$5:$K$13,$L$5:$L$13)))),
IFERROR(_xlpm.rd,D457))</f>
        <v>5851688</v>
      </c>
      <c r="F457" s="43" t="str" cm="1">
        <f t="array" ref="F457">_xlfn.LET(
_xlpm.wr,D457,
_xlpm.arr,$K$5:$K$13,
_xlpm.srt,IFERROR(FIND(_xlpm.arr,D457),1000),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IFERROR(_xlpm.rd,D457))</f>
        <v>5851688</v>
      </c>
      <c r="G457" s="28" cm="1">
        <f t="array" ref="G457">_xlfn.LET(
_xlpm.chars,F457,
_xlpm.ln, LEN(_xlpm.chars),
_xlpm.cr, MID(_xlpm.chars,_xlfn.SEQUENCE(,_xlpm.ln),1),
_xlpm.Nm, IFERROR(--_xlpm.cr,_xlpm.cr),
_xlpm.isN, ISNUMBER(_xlpm.Nm),
_xlpm.fr,_xlfn.XMATCH(TRUE,_xlpm.isN,0),
_xlpm.ls,_xlfn.XMATCH(TRUE,_xlpm.isN,0,-1),
--(INDEX(_xlpm.Nm,1,_xlpm.fr)&amp;INDEX(_xlpm.Nm,1,_xlpm.ls)))</f>
        <v>58</v>
      </c>
      <c r="M457" s="28"/>
    </row>
    <row r="458" spans="1:13" x14ac:dyDescent="0.3">
      <c r="A458" s="12" t="str" cm="1">
        <f t="array" aca="1" ref="A458" ca="1">MegaReplace(D458,$K$5,$L$5)</f>
        <v>fnbcn53zrn18</v>
      </c>
      <c r="B458" s="12" cm="1">
        <f t="array" aca="1" ref="B458" ca="1">_xlfn.LET(
_xlpm.chars,A458,
_xlpm.ln, LEN(_xlpm.chars),
_xlpm.cr, MID(_xlpm.chars,_xlfn.SEQUENCE(,_xlpm.ln),1),
_xlpm.Nm, IFERROR(--_xlpm.cr,_xlpm.cr),
_xlpm.isN, ISNUMBER(_xlpm.Nm),
_xlpm.fr,_xlfn.XMATCH(TRUE,_xlpm.isN,0),
_xlpm.ls,_xlfn.XMATCH(TRUE,_xlpm.isN,0,-1),
--(INDEX(_xlpm.Nm,1,_xlpm.fr)&amp;INDEX(_xlpm.Nm,1,_xlpm.ls)))</f>
        <v>58</v>
      </c>
      <c r="D458" t="s">
        <v>2181</v>
      </c>
      <c r="E458" s="27" t="str" cm="1">
        <f t="array" ref="E458">_xlfn.LET(
_xlpm.wr,D458,
_xlpm.arr,$K$5:$K$13,
_xlpm.srt,IFERROR(FIND(_xlpm.arr,D458),1000),
_xlpm.rz,_xlfn.HSTACK(_xlpm.arr,_xlpm.srt),
_xlpm.sr,_xlfn._xlws.FILTER(_xlfn._xlws.SORT(_xlpm.rz,2,1),_xlfn.TAKE(_xlfn._xlws.SORT(_xlpm.rz,2),,-1)&lt;1000),
_xlpm.sb, _xlfn.TAKE(_xlpm.sr,,1),
_xlpm.rd, _xlfn.REDUCE(_xlpm.wr,_xlpm.sb,_xlfn.LAMBDA(_xlpm.a,_xlpm.v,SUBSTITUTE(_xlpm.a,_xlpm.v,_xlfn.XLOOKUP(_xlpm.v,$K$5:$K$13,$L$5:$L$13)))),
IFERROR(_xlpm.rd,D458))</f>
        <v>fnbcn53zrn18</v>
      </c>
      <c r="F458" s="43" t="str" cm="1">
        <f t="array" ref="F458">_xlfn.LET(
_xlpm.wr,D458,
_xlpm.arr,$K$5:$K$13,
_xlpm.srt,IFERROR(FIND(_xlpm.arr,D458),1000),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IFERROR(_xlpm.rd,D458))</f>
        <v>fnbcn53zrn18</v>
      </c>
      <c r="G458" s="28" cm="1">
        <f t="array" ref="G458">_xlfn.LET(
_xlpm.chars,F458,
_xlpm.ln, LEN(_xlpm.chars),
_xlpm.cr, MID(_xlpm.chars,_xlfn.SEQUENCE(,_xlpm.ln),1),
_xlpm.Nm, IFERROR(--_xlpm.cr,_xlpm.cr),
_xlpm.isN, ISNUMBER(_xlpm.Nm),
_xlpm.fr,_xlfn.XMATCH(TRUE,_xlpm.isN,0),
_xlpm.ls,_xlfn.XMATCH(TRUE,_xlpm.isN,0,-1),
--(INDEX(_xlpm.Nm,1,_xlpm.fr)&amp;INDEX(_xlpm.Nm,1,_xlpm.ls)))</f>
        <v>58</v>
      </c>
      <c r="M458" s="28"/>
    </row>
    <row r="459" spans="1:13" x14ac:dyDescent="0.3">
      <c r="A459" s="12" t="str" cm="1">
        <f t="array" aca="1" ref="A459" ca="1">MegaReplace(D459,$K$5,$L$5)</f>
        <v>54852eigh2sx</v>
      </c>
      <c r="B459" s="12" cm="1">
        <f t="array" aca="1" ref="B459" ca="1">_xlfn.LET(
_xlpm.chars,A459,
_xlpm.ln, LEN(_xlpm.chars),
_xlpm.cr, MID(_xlpm.chars,_xlfn.SEQUENCE(,_xlpm.ln),1),
_xlpm.Nm, IFERROR(--_xlpm.cr,_xlpm.cr),
_xlpm.isN, ISNUMBER(_xlpm.Nm),
_xlpm.fr,_xlfn.XMATCH(TRUE,_xlpm.isN,0),
_xlpm.ls,_xlfn.XMATCH(TRUE,_xlpm.isN,0,-1),
--(INDEX(_xlpm.Nm,1,_xlpm.fr)&amp;INDEX(_xlpm.Nm,1,_xlpm.ls)))</f>
        <v>52</v>
      </c>
      <c r="D459" t="s">
        <v>2184</v>
      </c>
      <c r="E459" s="27" t="str" cm="1">
        <f t="array" ref="E459">_xlfn.LET(
_xlpm.wr,D459,
_xlpm.arr,$K$5:$K$13,
_xlpm.srt,IFERROR(FIND(_xlpm.arr,D459),1000),
_xlpm.rz,_xlfn.HSTACK(_xlpm.arr,_xlpm.srt),
_xlpm.sr,_xlfn._xlws.FILTER(_xlfn._xlws.SORT(_xlpm.rz,2,1),_xlfn.TAKE(_xlfn._xlws.SORT(_xlpm.rz,2),,-1)&lt;1000),
_xlpm.sb, _xlfn.TAKE(_xlpm.sr,,1),
_xlpm.rd, _xlfn.REDUCE(_xlpm.wr,_xlpm.sb,_xlfn.LAMBDA(_xlpm.a,_xlpm.v,SUBSTITUTE(_xlpm.a,_xlpm.v,_xlfn.XLOOKUP(_xlpm.v,$K$5:$K$13,$L$5:$L$13)))),
IFERROR(_xlpm.rd,D459))</f>
        <v>548528wosx</v>
      </c>
      <c r="F459" s="43" t="str" cm="1">
        <f t="array" ref="F459">_xlfn.LET(
_xlpm.wr,D459,
_xlpm.arr,$K$5:$K$13,
_xlpm.srt,IFERROR(FIND(_xlpm.arr,D459),1000),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IFERROR(_xlpm.rd,D459))</f>
        <v>5485282sx</v>
      </c>
      <c r="G459" s="28" cm="1">
        <f t="array" ref="G459">_xlfn.LET(
_xlpm.chars,F459,
_xlpm.ln, LEN(_xlpm.chars),
_xlpm.cr, MID(_xlpm.chars,_xlfn.SEQUENCE(,_xlpm.ln),1),
_xlpm.Nm, IFERROR(--_xlpm.cr,_xlpm.cr),
_xlpm.isN, ISNUMBER(_xlpm.Nm),
_xlpm.fr,_xlfn.XMATCH(TRUE,_xlpm.isN,0),
_xlpm.ls,_xlfn.XMATCH(TRUE,_xlpm.isN,0,-1),
--(INDEX(_xlpm.Nm,1,_xlpm.fr)&amp;INDEX(_xlpm.Nm,1,_xlpm.ls)))</f>
        <v>52</v>
      </c>
      <c r="M459" s="28"/>
    </row>
    <row r="460" spans="1:13" x14ac:dyDescent="0.3">
      <c r="A460" s="12" t="str" cm="1">
        <f t="array" aca="1" ref="A460" ca="1">MegaReplace(D460,$K$5,$L$5)</f>
        <v>5fjbdvxjrcrtvmjdttjfs8</v>
      </c>
      <c r="B460" s="12" cm="1">
        <f t="array" aca="1" ref="B460" ca="1">_xlfn.LET(
_xlpm.chars,A460,
_xlpm.ln, LEN(_xlpm.chars),
_xlpm.cr, MID(_xlpm.chars,_xlfn.SEQUENCE(,_xlpm.ln),1),
_xlpm.Nm, IFERROR(--_xlpm.cr,_xlpm.cr),
_xlpm.isN, ISNUMBER(_xlpm.Nm),
_xlpm.fr,_xlfn.XMATCH(TRUE,_xlpm.isN,0),
_xlpm.ls,_xlfn.XMATCH(TRUE,_xlpm.isN,0,-1),
--(INDEX(_xlpm.Nm,1,_xlpm.fr)&amp;INDEX(_xlpm.Nm,1,_xlpm.ls)))</f>
        <v>58</v>
      </c>
      <c r="D460" t="s">
        <v>2402</v>
      </c>
      <c r="E460" s="27" t="str" cm="1">
        <f t="array" ref="E460">_xlfn.LET(
_xlpm.wr,D460,
_xlpm.arr,$K$5:$K$13,
_xlpm.srt,IFERROR(FIND(_xlpm.arr,D460),1000),
_xlpm.rz,_xlfn.HSTACK(_xlpm.arr,_xlpm.srt),
_xlpm.sr,_xlfn._xlws.FILTER(_xlfn._xlws.SORT(_xlpm.rz,2,1),_xlfn.TAKE(_xlfn._xlws.SORT(_xlpm.rz,2),,-1)&lt;1000),
_xlpm.sb, _xlfn.TAKE(_xlpm.sr,,1),
_xlpm.rd, _xlfn.REDUCE(_xlpm.wr,_xlpm.sb,_xlfn.LAMBDA(_xlpm.a,_xlpm.v,SUBSTITUTE(_xlpm.a,_xlpm.v,_xlfn.XLOOKUP(_xlpm.v,$K$5:$K$13,$L$5:$L$13)))),
IFERROR(_xlpm.rd,D460))</f>
        <v>5fjbdvxjrcrtvmjdttjfs8</v>
      </c>
      <c r="F460" s="43" t="str" cm="1">
        <f t="array" ref="F460">_xlfn.LET(
_xlpm.wr,D460,
_xlpm.arr,$K$5:$K$13,
_xlpm.srt,IFERROR(FIND(_xlpm.arr,D460),1000),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IFERROR(_xlpm.rd,D460))</f>
        <v>5fjbdvxjrcrtvmjdttjfs8</v>
      </c>
      <c r="G460" s="28" cm="1">
        <f t="array" ref="G460">_xlfn.LET(
_xlpm.chars,F460,
_xlpm.ln, LEN(_xlpm.chars),
_xlpm.cr, MID(_xlpm.chars,_xlfn.SEQUENCE(,_xlpm.ln),1),
_xlpm.Nm, IFERROR(--_xlpm.cr,_xlpm.cr),
_xlpm.isN, ISNUMBER(_xlpm.Nm),
_xlpm.fr,_xlfn.XMATCH(TRUE,_xlpm.isN,0),
_xlpm.ls,_xlfn.XMATCH(TRUE,_xlpm.isN,0,-1),
--(INDEX(_xlpm.Nm,1,_xlpm.fr)&amp;INDEX(_xlpm.Nm,1,_xlpm.ls)))</f>
        <v>58</v>
      </c>
      <c r="M460" s="28"/>
    </row>
    <row r="461" spans="1:13" x14ac:dyDescent="0.3">
      <c r="A461" s="12" t="str" cm="1">
        <f t="array" aca="1" ref="A461" ca="1">MegaReplace(D461,$K$5,$L$5)</f>
        <v>ncpgtpq5jnblppxtn8khcjzpk</v>
      </c>
      <c r="B461" s="12" cm="1">
        <f t="array" aca="1" ref="B461" ca="1">_xlfn.LET(
_xlpm.chars,A461,
_xlpm.ln, LEN(_xlpm.chars),
_xlpm.cr, MID(_xlpm.chars,_xlfn.SEQUENCE(,_xlpm.ln),1),
_xlpm.Nm, IFERROR(--_xlpm.cr,_xlpm.cr),
_xlpm.isN, ISNUMBER(_xlpm.Nm),
_xlpm.fr,_xlfn.XMATCH(TRUE,_xlpm.isN,0),
_xlpm.ls,_xlfn.XMATCH(TRUE,_xlpm.isN,0,-1),
--(INDEX(_xlpm.Nm,1,_xlpm.fr)&amp;INDEX(_xlpm.Nm,1,_xlpm.ls)))</f>
        <v>58</v>
      </c>
      <c r="D461" t="s">
        <v>2464</v>
      </c>
      <c r="E461" s="27" t="str" cm="1">
        <f t="array" ref="E461">_xlfn.LET(
_xlpm.wr,D461,
_xlpm.arr,$K$5:$K$13,
_xlpm.srt,IFERROR(FIND(_xlpm.arr,D461),1000),
_xlpm.rz,_xlfn.HSTACK(_xlpm.arr,_xlpm.srt),
_xlpm.sr,_xlfn._xlws.FILTER(_xlfn._xlws.SORT(_xlpm.rz,2,1),_xlfn.TAKE(_xlfn._xlws.SORT(_xlpm.rz,2),,-1)&lt;1000),
_xlpm.sb, _xlfn.TAKE(_xlpm.sr,,1),
_xlpm.rd, _xlfn.REDUCE(_xlpm.wr,_xlpm.sb,_xlfn.LAMBDA(_xlpm.a,_xlpm.v,SUBSTITUTE(_xlpm.a,_xlpm.v,_xlfn.XLOOKUP(_xlpm.v,$K$5:$K$13,$L$5:$L$13)))),
IFERROR(_xlpm.rd,D461))</f>
        <v>ncpgtpq5jnblppxtn8khcjzpk</v>
      </c>
      <c r="F461" s="43" t="str" cm="1">
        <f t="array" ref="F461">_xlfn.LET(
_xlpm.wr,D461,
_xlpm.arr,$K$5:$K$13,
_xlpm.srt,IFERROR(FIND(_xlpm.arr,D461),1000),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IFERROR(_xlpm.rd,D461))</f>
        <v>ncpgtpq5jnblppxtn8khcjzpk</v>
      </c>
      <c r="G461" s="28" cm="1">
        <f t="array" ref="G461">_xlfn.LET(
_xlpm.chars,F461,
_xlpm.ln, LEN(_xlpm.chars),
_xlpm.cr, MID(_xlpm.chars,_xlfn.SEQUENCE(,_xlpm.ln),1),
_xlpm.Nm, IFERROR(--_xlpm.cr,_xlpm.cr),
_xlpm.isN, ISNUMBER(_xlpm.Nm),
_xlpm.fr,_xlfn.XMATCH(TRUE,_xlpm.isN,0),
_xlpm.ls,_xlfn.XMATCH(TRUE,_xlpm.isN,0,-1),
--(INDEX(_xlpm.Nm,1,_xlpm.fr)&amp;INDEX(_xlpm.Nm,1,_xlpm.ls)))</f>
        <v>58</v>
      </c>
      <c r="M461" s="28"/>
    </row>
    <row r="462" spans="1:13" x14ac:dyDescent="0.3">
      <c r="A462" s="12" t="str" cm="1">
        <f t="array" aca="1" ref="A462" ca="1">MegaReplace(D462,$K$5,$L$5)</f>
        <v>vfcrlftnb5mzbb688</v>
      </c>
      <c r="B462" s="12" cm="1">
        <f t="array" aca="1" ref="B462" ca="1">_xlfn.LET(
_xlpm.chars,A462,
_xlpm.ln, LEN(_xlpm.chars),
_xlpm.cr, MID(_xlpm.chars,_xlfn.SEQUENCE(,_xlpm.ln),1),
_xlpm.Nm, IFERROR(--_xlpm.cr,_xlpm.cr),
_xlpm.isN, ISNUMBER(_xlpm.Nm),
_xlpm.fr,_xlfn.XMATCH(TRUE,_xlpm.isN,0),
_xlpm.ls,_xlfn.XMATCH(TRUE,_xlpm.isN,0,-1),
--(INDEX(_xlpm.Nm,1,_xlpm.fr)&amp;INDEX(_xlpm.Nm,1,_xlpm.ls)))</f>
        <v>58</v>
      </c>
      <c r="D462" t="s">
        <v>2643</v>
      </c>
      <c r="E462" s="27" t="str" cm="1">
        <f t="array" ref="E462">_xlfn.LET(
_xlpm.wr,D462,
_xlpm.arr,$K$5:$K$13,
_xlpm.srt,IFERROR(FIND(_xlpm.arr,D462),1000),
_xlpm.rz,_xlfn.HSTACK(_xlpm.arr,_xlpm.srt),
_xlpm.sr,_xlfn._xlws.FILTER(_xlfn._xlws.SORT(_xlpm.rz,2,1),_xlfn.TAKE(_xlfn._xlws.SORT(_xlpm.rz,2),,-1)&lt;1000),
_xlpm.sb, _xlfn.TAKE(_xlpm.sr,,1),
_xlpm.rd, _xlfn.REDUCE(_xlpm.wr,_xlpm.sb,_xlfn.LAMBDA(_xlpm.a,_xlpm.v,SUBSTITUTE(_xlpm.a,_xlpm.v,_xlfn.XLOOKUP(_xlpm.v,$K$5:$K$13,$L$5:$L$13)))),
IFERROR(_xlpm.rd,D462))</f>
        <v>vfcrlftnb5mzbb688</v>
      </c>
      <c r="F462" s="43" t="str" cm="1">
        <f t="array" ref="F462">_xlfn.LET(
_xlpm.wr,D462,
_xlpm.arr,$K$5:$K$13,
_xlpm.srt,IFERROR(FIND(_xlpm.arr,D462),1000),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IFERROR(_xlpm.rd,D462))</f>
        <v>vfcrlftnb5mzbb688</v>
      </c>
      <c r="G462" s="28" cm="1">
        <f t="array" ref="G462">_xlfn.LET(
_xlpm.chars,F462,
_xlpm.ln, LEN(_xlpm.chars),
_xlpm.cr, MID(_xlpm.chars,_xlfn.SEQUENCE(,_xlpm.ln),1),
_xlpm.Nm, IFERROR(--_xlpm.cr,_xlpm.cr),
_xlpm.isN, ISNUMBER(_xlpm.Nm),
_xlpm.fr,_xlfn.XMATCH(TRUE,_xlpm.isN,0),
_xlpm.ls,_xlfn.XMATCH(TRUE,_xlpm.isN,0,-1),
--(INDEX(_xlpm.Nm,1,_xlpm.fr)&amp;INDEX(_xlpm.Nm,1,_xlpm.ls)))</f>
        <v>58</v>
      </c>
      <c r="M462" s="28"/>
    </row>
    <row r="463" spans="1:13" x14ac:dyDescent="0.3">
      <c r="A463" s="12" t="str" cm="1">
        <f t="array" aca="1" ref="A463" ca="1">MegaReplace(D463,$K$5,$L$5)</f>
        <v>gngfzhcdhmczsffrkh5nclkcfcn5528</v>
      </c>
      <c r="B463" s="12" cm="1">
        <f t="array" aca="1" ref="B463" ca="1">_xlfn.LET(
_xlpm.chars,A463,
_xlpm.ln, LEN(_xlpm.chars),
_xlpm.cr, MID(_xlpm.chars,_xlfn.SEQUENCE(,_xlpm.ln),1),
_xlpm.Nm, IFERROR(--_xlpm.cr,_xlpm.cr),
_xlpm.isN, ISNUMBER(_xlpm.Nm),
_xlpm.fr,_xlfn.XMATCH(TRUE,_xlpm.isN,0),
_xlpm.ls,_xlfn.XMATCH(TRUE,_xlpm.isN,0,-1),
--(INDEX(_xlpm.Nm,1,_xlpm.fr)&amp;INDEX(_xlpm.Nm,1,_xlpm.ls)))</f>
        <v>58</v>
      </c>
      <c r="D463" t="s">
        <v>2699</v>
      </c>
      <c r="E463" s="27" t="str" cm="1">
        <f t="array" ref="E463">_xlfn.LET(
_xlpm.wr,D463,
_xlpm.arr,$K$5:$K$13,
_xlpm.srt,IFERROR(FIND(_xlpm.arr,D463),1000),
_xlpm.rz,_xlfn.HSTACK(_xlpm.arr,_xlpm.srt),
_xlpm.sr,_xlfn._xlws.FILTER(_xlfn._xlws.SORT(_xlpm.rz,2,1),_xlfn.TAKE(_xlfn._xlws.SORT(_xlpm.rz,2),,-1)&lt;1000),
_xlpm.sb, _xlfn.TAKE(_xlpm.sr,,1),
_xlpm.rd, _xlfn.REDUCE(_xlpm.wr,_xlpm.sb,_xlfn.LAMBDA(_xlpm.a,_xlpm.v,SUBSTITUTE(_xlpm.a,_xlpm.v,_xlfn.XLOOKUP(_xlpm.v,$K$5:$K$13,$L$5:$L$13)))),
IFERROR(_xlpm.rd,D463))</f>
        <v>gngfzhcdhmczsffrkh5nclkcfcn5528</v>
      </c>
      <c r="F463" s="43" t="str" cm="1">
        <f t="array" ref="F463">_xlfn.LET(
_xlpm.wr,D463,
_xlpm.arr,$K$5:$K$13,
_xlpm.srt,IFERROR(FIND(_xlpm.arr,D463),1000),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IFERROR(_xlpm.rd,D463))</f>
        <v>gngfzhcdhmczsffrkh5nclkcfcn5528</v>
      </c>
      <c r="G463" s="28" cm="1">
        <f t="array" ref="G463">_xlfn.LET(
_xlpm.chars,F463,
_xlpm.ln, LEN(_xlpm.chars),
_xlpm.cr, MID(_xlpm.chars,_xlfn.SEQUENCE(,_xlpm.ln),1),
_xlpm.Nm, IFERROR(--_xlpm.cr,_xlpm.cr),
_xlpm.isN, ISNUMBER(_xlpm.Nm),
_xlpm.fr,_xlfn.XMATCH(TRUE,_xlpm.isN,0),
_xlpm.ls,_xlfn.XMATCH(TRUE,_xlpm.isN,0,-1),
--(INDEX(_xlpm.Nm,1,_xlpm.fr)&amp;INDEX(_xlpm.Nm,1,_xlpm.ls)))</f>
        <v>58</v>
      </c>
      <c r="M463" s="28"/>
    </row>
    <row r="464" spans="1:13" x14ac:dyDescent="0.3">
      <c r="A464" s="12" t="str" cm="1">
        <f t="array" aca="1" ref="A464" ca="1">MegaReplace(D464,$K$5,$L$5)</f>
        <v>538sfvftdxl</v>
      </c>
      <c r="B464" s="12" cm="1">
        <f t="array" aca="1" ref="B464" ca="1">_xlfn.LET(
_xlpm.chars,A464,
_xlpm.ln, LEN(_xlpm.chars),
_xlpm.cr, MID(_xlpm.chars,_xlfn.SEQUENCE(,_xlpm.ln),1),
_xlpm.Nm, IFERROR(--_xlpm.cr,_xlpm.cr),
_xlpm.isN, ISNUMBER(_xlpm.Nm),
_xlpm.fr,_xlfn.XMATCH(TRUE,_xlpm.isN,0),
_xlpm.ls,_xlfn.XMATCH(TRUE,_xlpm.isN,0,-1),
--(INDEX(_xlpm.Nm,1,_xlpm.fr)&amp;INDEX(_xlpm.Nm,1,_xlpm.ls)))</f>
        <v>58</v>
      </c>
      <c r="D464" t="s">
        <v>2717</v>
      </c>
      <c r="E464" s="27" t="str" cm="1">
        <f t="array" ref="E464">_xlfn.LET(
_xlpm.wr,D464,
_xlpm.arr,$K$5:$K$13,
_xlpm.srt,IFERROR(FIND(_xlpm.arr,D464),1000),
_xlpm.rz,_xlfn.HSTACK(_xlpm.arr,_xlpm.srt),
_xlpm.sr,_xlfn._xlws.FILTER(_xlfn._xlws.SORT(_xlpm.rz,2,1),_xlfn.TAKE(_xlfn._xlws.SORT(_xlpm.rz,2),,-1)&lt;1000),
_xlpm.sb, _xlfn.TAKE(_xlpm.sr,,1),
_xlpm.rd, _xlfn.REDUCE(_xlpm.wr,_xlpm.sb,_xlfn.LAMBDA(_xlpm.a,_xlpm.v,SUBSTITUTE(_xlpm.a,_xlpm.v,_xlfn.XLOOKUP(_xlpm.v,$K$5:$K$13,$L$5:$L$13)))),
IFERROR(_xlpm.rd,D464))</f>
        <v>538sfvftdxl</v>
      </c>
      <c r="F464" s="43" t="str" cm="1">
        <f t="array" ref="F464">_xlfn.LET(
_xlpm.wr,D464,
_xlpm.arr,$K$5:$K$13,
_xlpm.srt,IFERROR(FIND(_xlpm.arr,D464),1000),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IFERROR(_xlpm.rd,D464))</f>
        <v>538sfvftdxl</v>
      </c>
      <c r="G464" s="28" cm="1">
        <f t="array" ref="G464">_xlfn.LET(
_xlpm.chars,F464,
_xlpm.ln, LEN(_xlpm.chars),
_xlpm.cr, MID(_xlpm.chars,_xlfn.SEQUENCE(,_xlpm.ln),1),
_xlpm.Nm, IFERROR(--_xlpm.cr,_xlpm.cr),
_xlpm.isN, ISNUMBER(_xlpm.Nm),
_xlpm.fr,_xlfn.XMATCH(TRUE,_xlpm.isN,0),
_xlpm.ls,_xlfn.XMATCH(TRUE,_xlpm.isN,0,-1),
--(INDEX(_xlpm.Nm,1,_xlpm.fr)&amp;INDEX(_xlpm.Nm,1,_xlpm.ls)))</f>
        <v>58</v>
      </c>
      <c r="M464" s="28"/>
    </row>
    <row r="465" spans="1:13" x14ac:dyDescent="0.3">
      <c r="A465" s="12" t="str" cm="1">
        <f t="array" aca="1" ref="A465" ca="1">MegaReplace(D465,$K$5,$L$5)</f>
        <v>5hhh8417fbqxtks7</v>
      </c>
      <c r="B465" s="12" cm="1">
        <f t="array" aca="1" ref="B465" ca="1">_xlfn.LET(
_xlpm.chars,A465,
_xlpm.ln, LEN(_xlpm.chars),
_xlpm.cr, MID(_xlpm.chars,_xlfn.SEQUENCE(,_xlpm.ln),1),
_xlpm.Nm, IFERROR(--_xlpm.cr,_xlpm.cr),
_xlpm.isN, ISNUMBER(_xlpm.Nm),
_xlpm.fr,_xlfn.XMATCH(TRUE,_xlpm.isN,0),
_xlpm.ls,_xlfn.XMATCH(TRUE,_xlpm.isN,0,-1),
--(INDEX(_xlpm.Nm,1,_xlpm.fr)&amp;INDEX(_xlpm.Nm,1,_xlpm.ls)))</f>
        <v>57</v>
      </c>
      <c r="D465" t="s">
        <v>1756</v>
      </c>
      <c r="E465" s="27" t="str" cm="1">
        <f t="array" ref="E465">_xlfn.LET(
_xlpm.wr,D465,
_xlpm.arr,$K$5:$K$13,
_xlpm.srt,IFERROR(FIND(_xlpm.arr,D465),1000),
_xlpm.rz,_xlfn.HSTACK(_xlpm.arr,_xlpm.srt),
_xlpm.sr,_xlfn._xlws.FILTER(_xlfn._xlws.SORT(_xlpm.rz,2,1),_xlfn.TAKE(_xlfn._xlws.SORT(_xlpm.rz,2),,-1)&lt;1000),
_xlpm.sb, _xlfn.TAKE(_xlpm.sr,,1),
_xlpm.rd, _xlfn.REDUCE(_xlpm.wr,_xlpm.sb,_xlfn.LAMBDA(_xlpm.a,_xlpm.v,SUBSTITUTE(_xlpm.a,_xlpm.v,_xlfn.XLOOKUP(_xlpm.v,$K$5:$K$13,$L$5:$L$13)))),
IFERROR(_xlpm.rd,D465))</f>
        <v>5hhh8417fbqxtks7</v>
      </c>
      <c r="F465" s="43" t="str" cm="1">
        <f t="array" ref="F465">_xlfn.LET(
_xlpm.wr,D465,
_xlpm.arr,$K$5:$K$13,
_xlpm.srt,IFERROR(FIND(_xlpm.arr,D465),1000),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IFERROR(_xlpm.rd,D465))</f>
        <v>5hhh8417fbqxtks7</v>
      </c>
      <c r="G465" s="28" cm="1">
        <f t="array" ref="G465">_xlfn.LET(
_xlpm.chars,F465,
_xlpm.ln, LEN(_xlpm.chars),
_xlpm.cr, MID(_xlpm.chars,_xlfn.SEQUENCE(,_xlpm.ln),1),
_xlpm.Nm, IFERROR(--_xlpm.cr,_xlpm.cr),
_xlpm.isN, ISNUMBER(_xlpm.Nm),
_xlpm.fr,_xlfn.XMATCH(TRUE,_xlpm.isN,0),
_xlpm.ls,_xlfn.XMATCH(TRUE,_xlpm.isN,0,-1),
--(INDEX(_xlpm.Nm,1,_xlpm.fr)&amp;INDEX(_xlpm.Nm,1,_xlpm.ls)))</f>
        <v>57</v>
      </c>
      <c r="M465" s="28"/>
    </row>
    <row r="466" spans="1:13" x14ac:dyDescent="0.3">
      <c r="A466" s="12" t="str" cm="1">
        <f t="array" aca="1" ref="A466" ca="1">MegaReplace(D466,$K$5,$L$5)</f>
        <v>kpltvpmfljxfhx537</v>
      </c>
      <c r="B466" s="12" cm="1">
        <f t="array" aca="1" ref="B466" ca="1">_xlfn.LET(
_xlpm.chars,A466,
_xlpm.ln, LEN(_xlpm.chars),
_xlpm.cr, MID(_xlpm.chars,_xlfn.SEQUENCE(,_xlpm.ln),1),
_xlpm.Nm, IFERROR(--_xlpm.cr,_xlpm.cr),
_xlpm.isN, ISNUMBER(_xlpm.Nm),
_xlpm.fr,_xlfn.XMATCH(TRUE,_xlpm.isN,0),
_xlpm.ls,_xlfn.XMATCH(TRUE,_xlpm.isN,0,-1),
--(INDEX(_xlpm.Nm,1,_xlpm.fr)&amp;INDEX(_xlpm.Nm,1,_xlpm.ls)))</f>
        <v>57</v>
      </c>
      <c r="D466" t="s">
        <v>1828</v>
      </c>
      <c r="E466" s="27" t="str" cm="1">
        <f t="array" ref="E466">_xlfn.LET(
_xlpm.wr,D466,
_xlpm.arr,$K$5:$K$13,
_xlpm.srt,IFERROR(FIND(_xlpm.arr,D466),1000),
_xlpm.rz,_xlfn.HSTACK(_xlpm.arr,_xlpm.srt),
_xlpm.sr,_xlfn._xlws.FILTER(_xlfn._xlws.SORT(_xlpm.rz,2,1),_xlfn.TAKE(_xlfn._xlws.SORT(_xlpm.rz,2),,-1)&lt;1000),
_xlpm.sb, _xlfn.TAKE(_xlpm.sr,,1),
_xlpm.rd, _xlfn.REDUCE(_xlpm.wr,_xlpm.sb,_xlfn.LAMBDA(_xlpm.a,_xlpm.v,SUBSTITUTE(_xlpm.a,_xlpm.v,_xlfn.XLOOKUP(_xlpm.v,$K$5:$K$13,$L$5:$L$13)))),
IFERROR(_xlpm.rd,D466))</f>
        <v>kpltvpmfljxfhx537</v>
      </c>
      <c r="F466" s="43" t="str" cm="1">
        <f t="array" ref="F466">_xlfn.LET(
_xlpm.wr,D466,
_xlpm.arr,$K$5:$K$13,
_xlpm.srt,IFERROR(FIND(_xlpm.arr,D466),1000),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IFERROR(_xlpm.rd,D466))</f>
        <v>kpltvpmfljxfhx537</v>
      </c>
      <c r="G466" s="28" cm="1">
        <f t="array" ref="G466">_xlfn.LET(
_xlpm.chars,F466,
_xlpm.ln, LEN(_xlpm.chars),
_xlpm.cr, MID(_xlpm.chars,_xlfn.SEQUENCE(,_xlpm.ln),1),
_xlpm.Nm, IFERROR(--_xlpm.cr,_xlpm.cr),
_xlpm.isN, ISNUMBER(_xlpm.Nm),
_xlpm.fr,_xlfn.XMATCH(TRUE,_xlpm.isN,0),
_xlpm.ls,_xlfn.XMATCH(TRUE,_xlpm.isN,0,-1),
--(INDEX(_xlpm.Nm,1,_xlpm.fr)&amp;INDEX(_xlpm.Nm,1,_xlpm.ls)))</f>
        <v>57</v>
      </c>
      <c r="M466" s="28"/>
    </row>
    <row r="467" spans="1:13" x14ac:dyDescent="0.3">
      <c r="A467" s="12" t="str" cm="1">
        <f t="array" aca="1" ref="A467" ca="1">MegaReplace(D467,$K$5,$L$5)</f>
        <v>ffnqkrrrj52317</v>
      </c>
      <c r="B467" s="12" cm="1">
        <f t="array" aca="1" ref="B467" ca="1">_xlfn.LET(
_xlpm.chars,A467,
_xlpm.ln, LEN(_xlpm.chars),
_xlpm.cr, MID(_xlpm.chars,_xlfn.SEQUENCE(,_xlpm.ln),1),
_xlpm.Nm, IFERROR(--_xlpm.cr,_xlpm.cr),
_xlpm.isN, ISNUMBER(_xlpm.Nm),
_xlpm.fr,_xlfn.XMATCH(TRUE,_xlpm.isN,0),
_xlpm.ls,_xlfn.XMATCH(TRUE,_xlpm.isN,0,-1),
--(INDEX(_xlpm.Nm,1,_xlpm.fr)&amp;INDEX(_xlpm.Nm,1,_xlpm.ls)))</f>
        <v>57</v>
      </c>
      <c r="D467" t="s">
        <v>1891</v>
      </c>
      <c r="E467" s="27" t="str" cm="1">
        <f t="array" ref="E467">_xlfn.LET(
_xlpm.wr,D467,
_xlpm.arr,$K$5:$K$13,
_xlpm.srt,IFERROR(FIND(_xlpm.arr,D467),1000),
_xlpm.rz,_xlfn.HSTACK(_xlpm.arr,_xlpm.srt),
_xlpm.sr,_xlfn._xlws.FILTER(_xlfn._xlws.SORT(_xlpm.rz,2,1),_xlfn.TAKE(_xlfn._xlws.SORT(_xlpm.rz,2),,-1)&lt;1000),
_xlpm.sb, _xlfn.TAKE(_xlpm.sr,,1),
_xlpm.rd, _xlfn.REDUCE(_xlpm.wr,_xlpm.sb,_xlfn.LAMBDA(_xlpm.a,_xlpm.v,SUBSTITUTE(_xlpm.a,_xlpm.v,_xlfn.XLOOKUP(_xlpm.v,$K$5:$K$13,$L$5:$L$13)))),
IFERROR(_xlpm.rd,D467))</f>
        <v>ffnqkrrrj52317</v>
      </c>
      <c r="F467" s="43" t="str" cm="1">
        <f t="array" ref="F467">_xlfn.LET(
_xlpm.wr,D467,
_xlpm.arr,$K$5:$K$13,
_xlpm.srt,IFERROR(FIND(_xlpm.arr,D467),1000),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IFERROR(_xlpm.rd,D467))</f>
        <v>ffnqkrrrj52317</v>
      </c>
      <c r="G467" s="28" cm="1">
        <f t="array" ref="G467">_xlfn.LET(
_xlpm.chars,F467,
_xlpm.ln, LEN(_xlpm.chars),
_xlpm.cr, MID(_xlpm.chars,_xlfn.SEQUENCE(,_xlpm.ln),1),
_xlpm.Nm, IFERROR(--_xlpm.cr,_xlpm.cr),
_xlpm.isN, ISNUMBER(_xlpm.Nm),
_xlpm.fr,_xlfn.XMATCH(TRUE,_xlpm.isN,0),
_xlpm.ls,_xlfn.XMATCH(TRUE,_xlpm.isN,0,-1),
--(INDEX(_xlpm.Nm,1,_xlpm.fr)&amp;INDEX(_xlpm.Nm,1,_xlpm.ls)))</f>
        <v>57</v>
      </c>
      <c r="M467" s="28"/>
    </row>
    <row r="468" spans="1:13" x14ac:dyDescent="0.3">
      <c r="A468" s="12" t="str" cm="1">
        <f t="array" aca="1" ref="A468" ca="1">MegaReplace(D468,$K$5,$L$5)</f>
        <v>5343kvpjqxhjzd27gsnfd7</v>
      </c>
      <c r="B468" s="12" cm="1">
        <f t="array" aca="1" ref="B468" ca="1">_xlfn.LET(
_xlpm.chars,A468,
_xlpm.ln, LEN(_xlpm.chars),
_xlpm.cr, MID(_xlpm.chars,_xlfn.SEQUENCE(,_xlpm.ln),1),
_xlpm.Nm, IFERROR(--_xlpm.cr,_xlpm.cr),
_xlpm.isN, ISNUMBER(_xlpm.Nm),
_xlpm.fr,_xlfn.XMATCH(TRUE,_xlpm.isN,0),
_xlpm.ls,_xlfn.XMATCH(TRUE,_xlpm.isN,0,-1),
--(INDEX(_xlpm.Nm,1,_xlpm.fr)&amp;INDEX(_xlpm.Nm,1,_xlpm.ls)))</f>
        <v>57</v>
      </c>
      <c r="D468" t="s">
        <v>1946</v>
      </c>
      <c r="E468" s="27" t="str" cm="1">
        <f t="array" ref="E468">_xlfn.LET(
_xlpm.wr,D468,
_xlpm.arr,$K$5:$K$13,
_xlpm.srt,IFERROR(FIND(_xlpm.arr,D468),1000),
_xlpm.rz,_xlfn.HSTACK(_xlpm.arr,_xlpm.srt),
_xlpm.sr,_xlfn._xlws.FILTER(_xlfn._xlws.SORT(_xlpm.rz,2,1),_xlfn.TAKE(_xlfn._xlws.SORT(_xlpm.rz,2),,-1)&lt;1000),
_xlpm.sb, _xlfn.TAKE(_xlpm.sr,,1),
_xlpm.rd, _xlfn.REDUCE(_xlpm.wr,_xlpm.sb,_xlfn.LAMBDA(_xlpm.a,_xlpm.v,SUBSTITUTE(_xlpm.a,_xlpm.v,_xlfn.XLOOKUP(_xlpm.v,$K$5:$K$13,$L$5:$L$13)))),
IFERROR(_xlpm.rd,D468))</f>
        <v>5343kvpjqxhjzd27gsnfd7</v>
      </c>
      <c r="F468" s="43" t="str" cm="1">
        <f t="array" ref="F468">_xlfn.LET(
_xlpm.wr,D468,
_xlpm.arr,$K$5:$K$13,
_xlpm.srt,IFERROR(FIND(_xlpm.arr,D468),1000),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IFERROR(_xlpm.rd,D468))</f>
        <v>5343kvpjqxhjzd27gsnfd7</v>
      </c>
      <c r="G468" s="28" cm="1">
        <f t="array" ref="G468">_xlfn.LET(
_xlpm.chars,F468,
_xlpm.ln, LEN(_xlpm.chars),
_xlpm.cr, MID(_xlpm.chars,_xlfn.SEQUENCE(,_xlpm.ln),1),
_xlpm.Nm, IFERROR(--_xlpm.cr,_xlpm.cr),
_xlpm.isN, ISNUMBER(_xlpm.Nm),
_xlpm.fr,_xlfn.XMATCH(TRUE,_xlpm.isN,0),
_xlpm.ls,_xlfn.XMATCH(TRUE,_xlpm.isN,0,-1),
--(INDEX(_xlpm.Nm,1,_xlpm.fr)&amp;INDEX(_xlpm.Nm,1,_xlpm.ls)))</f>
        <v>57</v>
      </c>
      <c r="M468" s="28"/>
    </row>
    <row r="469" spans="1:13" x14ac:dyDescent="0.3">
      <c r="A469" s="12" t="str" cm="1">
        <f t="array" aca="1" ref="A469" ca="1">MegaReplace(D469,$K$5,$L$5)</f>
        <v>5657</v>
      </c>
      <c r="B469" s="12" cm="1">
        <f t="array" aca="1" ref="B469" ca="1">_xlfn.LET(
_xlpm.chars,A469,
_xlpm.ln, LEN(_xlpm.chars),
_xlpm.cr, MID(_xlpm.chars,_xlfn.SEQUENCE(,_xlpm.ln),1),
_xlpm.Nm, IFERROR(--_xlpm.cr,_xlpm.cr),
_xlpm.isN, ISNUMBER(_xlpm.Nm),
_xlpm.fr,_xlfn.XMATCH(TRUE,_xlpm.isN,0),
_xlpm.ls,_xlfn.XMATCH(TRUE,_xlpm.isN,0,-1),
--(INDEX(_xlpm.Nm,1,_xlpm.fr)&amp;INDEX(_xlpm.Nm,1,_xlpm.ls)))</f>
        <v>57</v>
      </c>
      <c r="D469" t="s">
        <v>1956</v>
      </c>
      <c r="E469" s="27" t="str" cm="1">
        <f t="array" ref="E469">_xlfn.LET(
_xlpm.wr,D469,
_xlpm.arr,$K$5:$K$13,
_xlpm.srt,IFERROR(FIND(_xlpm.arr,D469),1000),
_xlpm.rz,_xlfn.HSTACK(_xlpm.arr,_xlpm.srt),
_xlpm.sr,_xlfn._xlws.FILTER(_xlfn._xlws.SORT(_xlpm.rz,2,1),_xlfn.TAKE(_xlfn._xlws.SORT(_xlpm.rz,2),,-1)&lt;1000),
_xlpm.sb, _xlfn.TAKE(_xlpm.sr,,1),
_xlpm.rd, _xlfn.REDUCE(_xlpm.wr,_xlpm.sb,_xlfn.LAMBDA(_xlpm.a,_xlpm.v,SUBSTITUTE(_xlpm.a,_xlpm.v,_xlfn.XLOOKUP(_xlpm.v,$K$5:$K$13,$L$5:$L$13)))),
IFERROR(_xlpm.rd,D469))</f>
        <v>5657</v>
      </c>
      <c r="F469" s="43" t="str" cm="1">
        <f t="array" ref="F469">_xlfn.LET(
_xlpm.wr,D469,
_xlpm.arr,$K$5:$K$13,
_xlpm.srt,IFERROR(FIND(_xlpm.arr,D469),1000),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IFERROR(_xlpm.rd,D469))</f>
        <v>5657</v>
      </c>
      <c r="G469" s="28" cm="1">
        <f t="array" ref="G469">_xlfn.LET(
_xlpm.chars,F469,
_xlpm.ln, LEN(_xlpm.chars),
_xlpm.cr, MID(_xlpm.chars,_xlfn.SEQUENCE(,_xlpm.ln),1),
_xlpm.Nm, IFERROR(--_xlpm.cr,_xlpm.cr),
_xlpm.isN, ISNUMBER(_xlpm.Nm),
_xlpm.fr,_xlfn.XMATCH(TRUE,_xlpm.isN,0),
_xlpm.ls,_xlfn.XMATCH(TRUE,_xlpm.isN,0,-1),
--(INDEX(_xlpm.Nm,1,_xlpm.fr)&amp;INDEX(_xlpm.Nm,1,_xlpm.ls)))</f>
        <v>57</v>
      </c>
      <c r="M469" s="28"/>
    </row>
    <row r="470" spans="1:13" x14ac:dyDescent="0.3">
      <c r="A470" s="12" t="str" cm="1">
        <f t="array" aca="1" ref="A470" ca="1">MegaReplace(D470,$K$5,$L$5)</f>
        <v>5542727zkslrpth</v>
      </c>
      <c r="B470" s="12" cm="1">
        <f t="array" aca="1" ref="B470" ca="1">_xlfn.LET(
_xlpm.chars,A470,
_xlpm.ln, LEN(_xlpm.chars),
_xlpm.cr, MID(_xlpm.chars,_xlfn.SEQUENCE(,_xlpm.ln),1),
_xlpm.Nm, IFERROR(--_xlpm.cr,_xlpm.cr),
_xlpm.isN, ISNUMBER(_xlpm.Nm),
_xlpm.fr,_xlfn.XMATCH(TRUE,_xlpm.isN,0),
_xlpm.ls,_xlfn.XMATCH(TRUE,_xlpm.isN,0,-1),
--(INDEX(_xlpm.Nm,1,_xlpm.fr)&amp;INDEX(_xlpm.Nm,1,_xlpm.ls)))</f>
        <v>57</v>
      </c>
      <c r="D470" t="s">
        <v>2062</v>
      </c>
      <c r="E470" s="27" t="str" cm="1">
        <f t="array" ref="E470">_xlfn.LET(
_xlpm.wr,D470,
_xlpm.arr,$K$5:$K$13,
_xlpm.srt,IFERROR(FIND(_xlpm.arr,D470),1000),
_xlpm.rz,_xlfn.HSTACK(_xlpm.arr,_xlpm.srt),
_xlpm.sr,_xlfn._xlws.FILTER(_xlfn._xlws.SORT(_xlpm.rz,2,1),_xlfn.TAKE(_xlfn._xlws.SORT(_xlpm.rz,2),,-1)&lt;1000),
_xlpm.sb, _xlfn.TAKE(_xlpm.sr,,1),
_xlpm.rd, _xlfn.REDUCE(_xlpm.wr,_xlpm.sb,_xlfn.LAMBDA(_xlpm.a,_xlpm.v,SUBSTITUTE(_xlpm.a,_xlpm.v,_xlfn.XLOOKUP(_xlpm.v,$K$5:$K$13,$L$5:$L$13)))),
IFERROR(_xlpm.rd,D470))</f>
        <v>5542727zkslrpth</v>
      </c>
      <c r="F470" s="43" t="str" cm="1">
        <f t="array" ref="F470">_xlfn.LET(
_xlpm.wr,D470,
_xlpm.arr,$K$5:$K$13,
_xlpm.srt,IFERROR(FIND(_xlpm.arr,D470),1000),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IFERROR(_xlpm.rd,D470))</f>
        <v>5542727zkslrpth</v>
      </c>
      <c r="G470" s="28" cm="1">
        <f t="array" ref="G470">_xlfn.LET(
_xlpm.chars,F470,
_xlpm.ln, LEN(_xlpm.chars),
_xlpm.cr, MID(_xlpm.chars,_xlfn.SEQUENCE(,_xlpm.ln),1),
_xlpm.Nm, IFERROR(--_xlpm.cr,_xlpm.cr),
_xlpm.isN, ISNUMBER(_xlpm.Nm),
_xlpm.fr,_xlfn.XMATCH(TRUE,_xlpm.isN,0),
_xlpm.ls,_xlfn.XMATCH(TRUE,_xlpm.isN,0,-1),
--(INDEX(_xlpm.Nm,1,_xlpm.fr)&amp;INDEX(_xlpm.Nm,1,_xlpm.ls)))</f>
        <v>57</v>
      </c>
      <c r="M470" s="28"/>
    </row>
    <row r="471" spans="1:13" x14ac:dyDescent="0.3">
      <c r="A471" s="12" t="str" cm="1">
        <f t="array" aca="1" ref="A471" ca="1">MegaReplace(D471,$K$5,$L$5)</f>
        <v>51nkksknhtcp7rxn7</v>
      </c>
      <c r="B471" s="12" cm="1">
        <f t="array" aca="1" ref="B471" ca="1">_xlfn.LET(
_xlpm.chars,A471,
_xlpm.ln, LEN(_xlpm.chars),
_xlpm.cr, MID(_xlpm.chars,_xlfn.SEQUENCE(,_xlpm.ln),1),
_xlpm.Nm, IFERROR(--_xlpm.cr,_xlpm.cr),
_xlpm.isN, ISNUMBER(_xlpm.Nm),
_xlpm.fr,_xlfn.XMATCH(TRUE,_xlpm.isN,0),
_xlpm.ls,_xlfn.XMATCH(TRUE,_xlpm.isN,0,-1),
--(INDEX(_xlpm.Nm,1,_xlpm.fr)&amp;INDEX(_xlpm.Nm,1,_xlpm.ls)))</f>
        <v>57</v>
      </c>
      <c r="D471" t="s">
        <v>2150</v>
      </c>
      <c r="E471" s="27" t="str" cm="1">
        <f t="array" ref="E471">_xlfn.LET(
_xlpm.wr,D471,
_xlpm.arr,$K$5:$K$13,
_xlpm.srt,IFERROR(FIND(_xlpm.arr,D471),1000),
_xlpm.rz,_xlfn.HSTACK(_xlpm.arr,_xlpm.srt),
_xlpm.sr,_xlfn._xlws.FILTER(_xlfn._xlws.SORT(_xlpm.rz,2,1),_xlfn.TAKE(_xlfn._xlws.SORT(_xlpm.rz,2),,-1)&lt;1000),
_xlpm.sb, _xlfn.TAKE(_xlpm.sr,,1),
_xlpm.rd, _xlfn.REDUCE(_xlpm.wr,_xlpm.sb,_xlfn.LAMBDA(_xlpm.a,_xlpm.v,SUBSTITUTE(_xlpm.a,_xlpm.v,_xlfn.XLOOKUP(_xlpm.v,$K$5:$K$13,$L$5:$L$13)))),
IFERROR(_xlpm.rd,D471))</f>
        <v>51nkksknhtcp7rxn7</v>
      </c>
      <c r="F471" s="43" t="str" cm="1">
        <f t="array" ref="F471">_xlfn.LET(
_xlpm.wr,D471,
_xlpm.arr,$K$5:$K$13,
_xlpm.srt,IFERROR(FIND(_xlpm.arr,D471),1000),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IFERROR(_xlpm.rd,D471))</f>
        <v>51nkksknhtcp7rxn7</v>
      </c>
      <c r="G471" s="28" cm="1">
        <f t="array" ref="G471">_xlfn.LET(
_xlpm.chars,F471,
_xlpm.ln, LEN(_xlpm.chars),
_xlpm.cr, MID(_xlpm.chars,_xlfn.SEQUENCE(,_xlpm.ln),1),
_xlpm.Nm, IFERROR(--_xlpm.cr,_xlpm.cr),
_xlpm.isN, ISNUMBER(_xlpm.Nm),
_xlpm.fr,_xlfn.XMATCH(TRUE,_xlpm.isN,0),
_xlpm.ls,_xlfn.XMATCH(TRUE,_xlpm.isN,0,-1),
--(INDEX(_xlpm.Nm,1,_xlpm.fr)&amp;INDEX(_xlpm.Nm,1,_xlpm.ls)))</f>
        <v>57</v>
      </c>
      <c r="M471" s="28"/>
    </row>
    <row r="472" spans="1:13" x14ac:dyDescent="0.3">
      <c r="A472" s="12" t="str" cm="1">
        <f t="array" aca="1" ref="A472" ca="1">MegaReplace(D472,$K$5,$L$5)</f>
        <v>5prmznl27</v>
      </c>
      <c r="B472" s="12" cm="1">
        <f t="array" aca="1" ref="B472" ca="1">_xlfn.LET(
_xlpm.chars,A472,
_xlpm.ln, LEN(_xlpm.chars),
_xlpm.cr, MID(_xlpm.chars,_xlfn.SEQUENCE(,_xlpm.ln),1),
_xlpm.Nm, IFERROR(--_xlpm.cr,_xlpm.cr),
_xlpm.isN, ISNUMBER(_xlpm.Nm),
_xlpm.fr,_xlfn.XMATCH(TRUE,_xlpm.isN,0),
_xlpm.ls,_xlfn.XMATCH(TRUE,_xlpm.isN,0,-1),
--(INDEX(_xlpm.Nm,1,_xlpm.fr)&amp;INDEX(_xlpm.Nm,1,_xlpm.ls)))</f>
        <v>57</v>
      </c>
      <c r="D472" t="s">
        <v>2217</v>
      </c>
      <c r="E472" s="27" t="str" cm="1">
        <f t="array" ref="E472">_xlfn.LET(
_xlpm.wr,D472,
_xlpm.arr,$K$5:$K$13,
_xlpm.srt,IFERROR(FIND(_xlpm.arr,D472),1000),
_xlpm.rz,_xlfn.HSTACK(_xlpm.arr,_xlpm.srt),
_xlpm.sr,_xlfn._xlws.FILTER(_xlfn._xlws.SORT(_xlpm.rz,2,1),_xlfn.TAKE(_xlfn._xlws.SORT(_xlpm.rz,2),,-1)&lt;1000),
_xlpm.sb, _xlfn.TAKE(_xlpm.sr,,1),
_xlpm.rd, _xlfn.REDUCE(_xlpm.wr,_xlpm.sb,_xlfn.LAMBDA(_xlpm.a,_xlpm.v,SUBSTITUTE(_xlpm.a,_xlpm.v,_xlfn.XLOOKUP(_xlpm.v,$K$5:$K$13,$L$5:$L$13)))),
IFERROR(_xlpm.rd,D472))</f>
        <v>5prmznl27</v>
      </c>
      <c r="F472" s="43" t="str" cm="1">
        <f t="array" ref="F472">_xlfn.LET(
_xlpm.wr,D472,
_xlpm.arr,$K$5:$K$13,
_xlpm.srt,IFERROR(FIND(_xlpm.arr,D472),1000),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IFERROR(_xlpm.rd,D472))</f>
        <v>5prmznl27</v>
      </c>
      <c r="G472" s="28" cm="1">
        <f t="array" ref="G472">_xlfn.LET(
_xlpm.chars,F472,
_xlpm.ln, LEN(_xlpm.chars),
_xlpm.cr, MID(_xlpm.chars,_xlfn.SEQUENCE(,_xlpm.ln),1),
_xlpm.Nm, IFERROR(--_xlpm.cr,_xlpm.cr),
_xlpm.isN, ISNUMBER(_xlpm.Nm),
_xlpm.fr,_xlfn.XMATCH(TRUE,_xlpm.isN,0),
_xlpm.ls,_xlfn.XMATCH(TRUE,_xlpm.isN,0,-1),
--(INDEX(_xlpm.Nm,1,_xlpm.fr)&amp;INDEX(_xlpm.Nm,1,_xlpm.ls)))</f>
        <v>57</v>
      </c>
      <c r="M472" s="28"/>
    </row>
    <row r="473" spans="1:13" x14ac:dyDescent="0.3">
      <c r="A473" s="12" t="str" cm="1">
        <f t="array" aca="1" ref="A473" ca="1">MegaReplace(D473,$K$5,$L$5)</f>
        <v>lx57tvzxlng</v>
      </c>
      <c r="B473" s="12" cm="1">
        <f t="array" aca="1" ref="B473" ca="1">_xlfn.LET(
_xlpm.chars,A473,
_xlpm.ln, LEN(_xlpm.chars),
_xlpm.cr, MID(_xlpm.chars,_xlfn.SEQUENCE(,_xlpm.ln),1),
_xlpm.Nm, IFERROR(--_xlpm.cr,_xlpm.cr),
_xlpm.isN, ISNUMBER(_xlpm.Nm),
_xlpm.fr,_xlfn.XMATCH(TRUE,_xlpm.isN,0),
_xlpm.ls,_xlfn.XMATCH(TRUE,_xlpm.isN,0,-1),
--(INDEX(_xlpm.Nm,1,_xlpm.fr)&amp;INDEX(_xlpm.Nm,1,_xlpm.ls)))</f>
        <v>57</v>
      </c>
      <c r="D473" t="s">
        <v>2223</v>
      </c>
      <c r="E473" s="27" t="str" cm="1">
        <f t="array" ref="E473">_xlfn.LET(
_xlpm.wr,D473,
_xlpm.arr,$K$5:$K$13,
_xlpm.srt,IFERROR(FIND(_xlpm.arr,D473),1000),
_xlpm.rz,_xlfn.HSTACK(_xlpm.arr,_xlpm.srt),
_xlpm.sr,_xlfn._xlws.FILTER(_xlfn._xlws.SORT(_xlpm.rz,2,1),_xlfn.TAKE(_xlfn._xlws.SORT(_xlpm.rz,2),,-1)&lt;1000),
_xlpm.sb, _xlfn.TAKE(_xlpm.sr,,1),
_xlpm.rd, _xlfn.REDUCE(_xlpm.wr,_xlpm.sb,_xlfn.LAMBDA(_xlpm.a,_xlpm.v,SUBSTITUTE(_xlpm.a,_xlpm.v,_xlfn.XLOOKUP(_xlpm.v,$K$5:$K$13,$L$5:$L$13)))),
IFERROR(_xlpm.rd,D473))</f>
        <v>lx57tvzxlng</v>
      </c>
      <c r="F473" s="43" t="str" cm="1">
        <f t="array" ref="F473">_xlfn.LET(
_xlpm.wr,D473,
_xlpm.arr,$K$5:$K$13,
_xlpm.srt,IFERROR(FIND(_xlpm.arr,D473),1000),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IFERROR(_xlpm.rd,D473))</f>
        <v>lx57tvzxlng</v>
      </c>
      <c r="G473" s="28" cm="1">
        <f t="array" ref="G473">_xlfn.LET(
_xlpm.chars,F473,
_xlpm.ln, LEN(_xlpm.chars),
_xlpm.cr, MID(_xlpm.chars,_xlfn.SEQUENCE(,_xlpm.ln),1),
_xlpm.Nm, IFERROR(--_xlpm.cr,_xlpm.cr),
_xlpm.isN, ISNUMBER(_xlpm.Nm),
_xlpm.fr,_xlfn.XMATCH(TRUE,_xlpm.isN,0),
_xlpm.ls,_xlfn.XMATCH(TRUE,_xlpm.isN,0,-1),
--(INDEX(_xlpm.Nm,1,_xlpm.fr)&amp;INDEX(_xlpm.Nm,1,_xlpm.ls)))</f>
        <v>57</v>
      </c>
      <c r="M473" s="28"/>
    </row>
    <row r="474" spans="1:13" x14ac:dyDescent="0.3">
      <c r="A474" s="12" t="str" cm="1">
        <f t="array" aca="1" ref="A474" ca="1">MegaReplace(D474,$K$5,$L$5)</f>
        <v>57jdxdrrgxbz</v>
      </c>
      <c r="B474" s="12" cm="1">
        <f t="array" aca="1" ref="B474" ca="1">_xlfn.LET(
_xlpm.chars,A474,
_xlpm.ln, LEN(_xlpm.chars),
_xlpm.cr, MID(_xlpm.chars,_xlfn.SEQUENCE(,_xlpm.ln),1),
_xlpm.Nm, IFERROR(--_xlpm.cr,_xlpm.cr),
_xlpm.isN, ISNUMBER(_xlpm.Nm),
_xlpm.fr,_xlfn.XMATCH(TRUE,_xlpm.isN,0),
_xlpm.ls,_xlfn.XMATCH(TRUE,_xlpm.isN,0,-1),
--(INDEX(_xlpm.Nm,1,_xlpm.fr)&amp;INDEX(_xlpm.Nm,1,_xlpm.ls)))</f>
        <v>57</v>
      </c>
      <c r="D474" t="s">
        <v>2348</v>
      </c>
      <c r="E474" s="27" t="str" cm="1">
        <f t="array" ref="E474">_xlfn.LET(
_xlpm.wr,D474,
_xlpm.arr,$K$5:$K$13,
_xlpm.srt,IFERROR(FIND(_xlpm.arr,D474),1000),
_xlpm.rz,_xlfn.HSTACK(_xlpm.arr,_xlpm.srt),
_xlpm.sr,_xlfn._xlws.FILTER(_xlfn._xlws.SORT(_xlpm.rz,2,1),_xlfn.TAKE(_xlfn._xlws.SORT(_xlpm.rz,2),,-1)&lt;1000),
_xlpm.sb, _xlfn.TAKE(_xlpm.sr,,1),
_xlpm.rd, _xlfn.REDUCE(_xlpm.wr,_xlpm.sb,_xlfn.LAMBDA(_xlpm.a,_xlpm.v,SUBSTITUTE(_xlpm.a,_xlpm.v,_xlfn.XLOOKUP(_xlpm.v,$K$5:$K$13,$L$5:$L$13)))),
IFERROR(_xlpm.rd,D474))</f>
        <v>57jdxdrrgxbz</v>
      </c>
      <c r="F474" s="43" t="str" cm="1">
        <f t="array" ref="F474">_xlfn.LET(
_xlpm.wr,D474,
_xlpm.arr,$K$5:$K$13,
_xlpm.srt,IFERROR(FIND(_xlpm.arr,D474),1000),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IFERROR(_xlpm.rd,D474))</f>
        <v>57jdxdrrgxbz</v>
      </c>
      <c r="G474" s="28" cm="1">
        <f t="array" ref="G474">_xlfn.LET(
_xlpm.chars,F474,
_xlpm.ln, LEN(_xlpm.chars),
_xlpm.cr, MID(_xlpm.chars,_xlfn.SEQUENCE(,_xlpm.ln),1),
_xlpm.Nm, IFERROR(--_xlpm.cr,_xlpm.cr),
_xlpm.isN, ISNUMBER(_xlpm.Nm),
_xlpm.fr,_xlfn.XMATCH(TRUE,_xlpm.isN,0),
_xlpm.ls,_xlfn.XMATCH(TRUE,_xlpm.isN,0,-1),
--(INDEX(_xlpm.Nm,1,_xlpm.fr)&amp;INDEX(_xlpm.Nm,1,_xlpm.ls)))</f>
        <v>57</v>
      </c>
      <c r="M474" s="28"/>
    </row>
    <row r="475" spans="1:13" x14ac:dyDescent="0.3">
      <c r="A475" s="12" t="str" cm="1">
        <f t="array" aca="1" ref="A475" ca="1">MegaReplace(D475,$K$5,$L$5)</f>
        <v>587</v>
      </c>
      <c r="B475" s="12" cm="1">
        <f t="array" aca="1" ref="B475" ca="1">_xlfn.LET(
_xlpm.chars,A475,
_xlpm.ln, LEN(_xlpm.chars),
_xlpm.cr, MID(_xlpm.chars,_xlfn.SEQUENCE(,_xlpm.ln),1),
_xlpm.Nm, IFERROR(--_xlpm.cr,_xlpm.cr),
_xlpm.isN, ISNUMBER(_xlpm.Nm),
_xlpm.fr,_xlfn.XMATCH(TRUE,_xlpm.isN,0),
_xlpm.ls,_xlfn.XMATCH(TRUE,_xlpm.isN,0,-1),
--(INDEX(_xlpm.Nm,1,_xlpm.fr)&amp;INDEX(_xlpm.Nm,1,_xlpm.ls)))</f>
        <v>57</v>
      </c>
      <c r="D475">
        <v>587</v>
      </c>
      <c r="E475" s="27" cm="1">
        <f t="array" ref="E475">_xlfn.LET(
_xlpm.wr,D475,
_xlpm.arr,$K$5:$K$13,
_xlpm.srt,IFERROR(FIND(_xlpm.arr,D475),1000),
_xlpm.rz,_xlfn.HSTACK(_xlpm.arr,_xlpm.srt),
_xlpm.sr,_xlfn._xlws.FILTER(_xlfn._xlws.SORT(_xlpm.rz,2,1),_xlfn.TAKE(_xlfn._xlws.SORT(_xlpm.rz,2),,-1)&lt;1000),
_xlpm.sb, _xlfn.TAKE(_xlpm.sr,,1),
_xlpm.rd, _xlfn.REDUCE(_xlpm.wr,_xlpm.sb,_xlfn.LAMBDA(_xlpm.a,_xlpm.v,SUBSTITUTE(_xlpm.a,_xlpm.v,_xlfn.XLOOKUP(_xlpm.v,$K$5:$K$13,$L$5:$L$13)))),
IFERROR(_xlpm.rd,D475))</f>
        <v>587</v>
      </c>
      <c r="F475" s="43" cm="1">
        <f t="array" ref="F475">_xlfn.LET(
_xlpm.wr,D475,
_xlpm.arr,$K$5:$K$13,
_xlpm.srt,IFERROR(FIND(_xlpm.arr,D475),1000),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IFERROR(_xlpm.rd,D475))</f>
        <v>587</v>
      </c>
      <c r="G475" s="28" cm="1">
        <f t="array" ref="G475">_xlfn.LET(
_xlpm.chars,F475,
_xlpm.ln, LEN(_xlpm.chars),
_xlpm.cr, MID(_xlpm.chars,_xlfn.SEQUENCE(,_xlpm.ln),1),
_xlpm.Nm, IFERROR(--_xlpm.cr,_xlpm.cr),
_xlpm.isN, ISNUMBER(_xlpm.Nm),
_xlpm.fr,_xlfn.XMATCH(TRUE,_xlpm.isN,0),
_xlpm.ls,_xlfn.XMATCH(TRUE,_xlpm.isN,0,-1),
--(INDEX(_xlpm.Nm,1,_xlpm.fr)&amp;INDEX(_xlpm.Nm,1,_xlpm.ls)))</f>
        <v>57</v>
      </c>
      <c r="M475" s="28"/>
    </row>
    <row r="476" spans="1:13" x14ac:dyDescent="0.3">
      <c r="A476" s="12" t="str" cm="1">
        <f t="array" aca="1" ref="A476" ca="1">MegaReplace(D476,$K$5,$L$5)</f>
        <v>fjjgvvmfs5257dd</v>
      </c>
      <c r="B476" s="12" cm="1">
        <f t="array" aca="1" ref="B476" ca="1">_xlfn.LET(
_xlpm.chars,A476,
_xlpm.ln, LEN(_xlpm.chars),
_xlpm.cr, MID(_xlpm.chars,_xlfn.SEQUENCE(,_xlpm.ln),1),
_xlpm.Nm, IFERROR(--_xlpm.cr,_xlpm.cr),
_xlpm.isN, ISNUMBER(_xlpm.Nm),
_xlpm.fr,_xlfn.XMATCH(TRUE,_xlpm.isN,0),
_xlpm.ls,_xlfn.XMATCH(TRUE,_xlpm.isN,0,-1),
--(INDEX(_xlpm.Nm,1,_xlpm.fr)&amp;INDEX(_xlpm.Nm,1,_xlpm.ls)))</f>
        <v>57</v>
      </c>
      <c r="D476" t="s">
        <v>2511</v>
      </c>
      <c r="E476" s="27" t="str" cm="1">
        <f t="array" ref="E476">_xlfn.LET(
_xlpm.wr,D476,
_xlpm.arr,$K$5:$K$13,
_xlpm.srt,IFERROR(FIND(_xlpm.arr,D476),1000),
_xlpm.rz,_xlfn.HSTACK(_xlpm.arr,_xlpm.srt),
_xlpm.sr,_xlfn._xlws.FILTER(_xlfn._xlws.SORT(_xlpm.rz,2,1),_xlfn.TAKE(_xlfn._xlws.SORT(_xlpm.rz,2),,-1)&lt;1000),
_xlpm.sb, _xlfn.TAKE(_xlpm.sr,,1),
_xlpm.rd, _xlfn.REDUCE(_xlpm.wr,_xlpm.sb,_xlfn.LAMBDA(_xlpm.a,_xlpm.v,SUBSTITUTE(_xlpm.a,_xlpm.v,_xlfn.XLOOKUP(_xlpm.v,$K$5:$K$13,$L$5:$L$13)))),
IFERROR(_xlpm.rd,D476))</f>
        <v>fjjgvvmfs5257dd</v>
      </c>
      <c r="F476" s="43" t="str" cm="1">
        <f t="array" ref="F476">_xlfn.LET(
_xlpm.wr,D476,
_xlpm.arr,$K$5:$K$13,
_xlpm.srt,IFERROR(FIND(_xlpm.arr,D476),1000),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IFERROR(_xlpm.rd,D476))</f>
        <v>fjjgvvmfs5257dd</v>
      </c>
      <c r="G476" s="28" cm="1">
        <f t="array" ref="G476">_xlfn.LET(
_xlpm.chars,F476,
_xlpm.ln, LEN(_xlpm.chars),
_xlpm.cr, MID(_xlpm.chars,_xlfn.SEQUENCE(,_xlpm.ln),1),
_xlpm.Nm, IFERROR(--_xlpm.cr,_xlpm.cr),
_xlpm.isN, ISNUMBER(_xlpm.Nm),
_xlpm.fr,_xlfn.XMATCH(TRUE,_xlpm.isN,0),
_xlpm.ls,_xlfn.XMATCH(TRUE,_xlpm.isN,0,-1),
--(INDEX(_xlpm.Nm,1,_xlpm.fr)&amp;INDEX(_xlpm.Nm,1,_xlpm.ls)))</f>
        <v>57</v>
      </c>
      <c r="M476" s="28"/>
    </row>
    <row r="477" spans="1:13" x14ac:dyDescent="0.3">
      <c r="A477" s="12" t="str" cm="1">
        <f t="array" aca="1" ref="A477" ca="1">MegaReplace(D477,$K$5,$L$5)</f>
        <v>5ncbmjhjbp7</v>
      </c>
      <c r="B477" s="12" cm="1">
        <f t="array" aca="1" ref="B477" ca="1">_xlfn.LET(
_xlpm.chars,A477,
_xlpm.ln, LEN(_xlpm.chars),
_xlpm.cr, MID(_xlpm.chars,_xlfn.SEQUENCE(,_xlpm.ln),1),
_xlpm.Nm, IFERROR(--_xlpm.cr,_xlpm.cr),
_xlpm.isN, ISNUMBER(_xlpm.Nm),
_xlpm.fr,_xlfn.XMATCH(TRUE,_xlpm.isN,0),
_xlpm.ls,_xlfn.XMATCH(TRUE,_xlpm.isN,0,-1),
--(INDEX(_xlpm.Nm,1,_xlpm.fr)&amp;INDEX(_xlpm.Nm,1,_xlpm.ls)))</f>
        <v>57</v>
      </c>
      <c r="D477" t="s">
        <v>2527</v>
      </c>
      <c r="E477" s="27" t="str" cm="1">
        <f t="array" ref="E477">_xlfn.LET(
_xlpm.wr,D477,
_xlpm.arr,$K$5:$K$13,
_xlpm.srt,IFERROR(FIND(_xlpm.arr,D477),1000),
_xlpm.rz,_xlfn.HSTACK(_xlpm.arr,_xlpm.srt),
_xlpm.sr,_xlfn._xlws.FILTER(_xlfn._xlws.SORT(_xlpm.rz,2,1),_xlfn.TAKE(_xlfn._xlws.SORT(_xlpm.rz,2),,-1)&lt;1000),
_xlpm.sb, _xlfn.TAKE(_xlpm.sr,,1),
_xlpm.rd, _xlfn.REDUCE(_xlpm.wr,_xlpm.sb,_xlfn.LAMBDA(_xlpm.a,_xlpm.v,SUBSTITUTE(_xlpm.a,_xlpm.v,_xlfn.XLOOKUP(_xlpm.v,$K$5:$K$13,$L$5:$L$13)))),
IFERROR(_xlpm.rd,D477))</f>
        <v>5ncbmjhjbp7</v>
      </c>
      <c r="F477" s="43" t="str" cm="1">
        <f t="array" ref="F477">_xlfn.LET(
_xlpm.wr,D477,
_xlpm.arr,$K$5:$K$13,
_xlpm.srt,IFERROR(FIND(_xlpm.arr,D477),1000),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IFERROR(_xlpm.rd,D477))</f>
        <v>5ncbmjhjbp7</v>
      </c>
      <c r="G477" s="28" cm="1">
        <f t="array" ref="G477">_xlfn.LET(
_xlpm.chars,F477,
_xlpm.ln, LEN(_xlpm.chars),
_xlpm.cr, MID(_xlpm.chars,_xlfn.SEQUENCE(,_xlpm.ln),1),
_xlpm.Nm, IFERROR(--_xlpm.cr,_xlpm.cr),
_xlpm.isN, ISNUMBER(_xlpm.Nm),
_xlpm.fr,_xlfn.XMATCH(TRUE,_xlpm.isN,0),
_xlpm.ls,_xlfn.XMATCH(TRUE,_xlpm.isN,0,-1),
--(INDEX(_xlpm.Nm,1,_xlpm.fr)&amp;INDEX(_xlpm.Nm,1,_xlpm.ls)))</f>
        <v>57</v>
      </c>
      <c r="M477" s="28"/>
    </row>
    <row r="478" spans="1:13" x14ac:dyDescent="0.3">
      <c r="A478" s="12" t="str" cm="1">
        <f t="array" aca="1" ref="A478" ca="1">MegaReplace(D478,$K$5,$L$5)</f>
        <v>57srldjmmnhllftzbcdrm</v>
      </c>
      <c r="B478" s="12" cm="1">
        <f t="array" aca="1" ref="B478" ca="1">_xlfn.LET(
_xlpm.chars,A478,
_xlpm.ln, LEN(_xlpm.chars),
_xlpm.cr, MID(_xlpm.chars,_xlfn.SEQUENCE(,_xlpm.ln),1),
_xlpm.Nm, IFERROR(--_xlpm.cr,_xlpm.cr),
_xlpm.isN, ISNUMBER(_xlpm.Nm),
_xlpm.fr,_xlfn.XMATCH(TRUE,_xlpm.isN,0),
_xlpm.ls,_xlfn.XMATCH(TRUE,_xlpm.isN,0,-1),
--(INDEX(_xlpm.Nm,1,_xlpm.fr)&amp;INDEX(_xlpm.Nm,1,_xlpm.ls)))</f>
        <v>57</v>
      </c>
      <c r="D478" t="s">
        <v>2530</v>
      </c>
      <c r="E478" s="27" t="str" cm="1">
        <f t="array" ref="E478">_xlfn.LET(
_xlpm.wr,D478,
_xlpm.arr,$K$5:$K$13,
_xlpm.srt,IFERROR(FIND(_xlpm.arr,D478),1000),
_xlpm.rz,_xlfn.HSTACK(_xlpm.arr,_xlpm.srt),
_xlpm.sr,_xlfn._xlws.FILTER(_xlfn._xlws.SORT(_xlpm.rz,2,1),_xlfn.TAKE(_xlfn._xlws.SORT(_xlpm.rz,2),,-1)&lt;1000),
_xlpm.sb, _xlfn.TAKE(_xlpm.sr,,1),
_xlpm.rd, _xlfn.REDUCE(_xlpm.wr,_xlpm.sb,_xlfn.LAMBDA(_xlpm.a,_xlpm.v,SUBSTITUTE(_xlpm.a,_xlpm.v,_xlfn.XLOOKUP(_xlpm.v,$K$5:$K$13,$L$5:$L$13)))),
IFERROR(_xlpm.rd,D478))</f>
        <v>57srldjmmnhllftzbcdrm</v>
      </c>
      <c r="F478" s="43" t="str" cm="1">
        <f t="array" ref="F478">_xlfn.LET(
_xlpm.wr,D478,
_xlpm.arr,$K$5:$K$13,
_xlpm.srt,IFERROR(FIND(_xlpm.arr,D478),1000),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IFERROR(_xlpm.rd,D478))</f>
        <v>57srldjmmnhllftzbcdrm</v>
      </c>
      <c r="G478" s="28" cm="1">
        <f t="array" ref="G478">_xlfn.LET(
_xlpm.chars,F478,
_xlpm.ln, LEN(_xlpm.chars),
_xlpm.cr, MID(_xlpm.chars,_xlfn.SEQUENCE(,_xlpm.ln),1),
_xlpm.Nm, IFERROR(--_xlpm.cr,_xlpm.cr),
_xlpm.isN, ISNUMBER(_xlpm.Nm),
_xlpm.fr,_xlfn.XMATCH(TRUE,_xlpm.isN,0),
_xlpm.ls,_xlfn.XMATCH(TRUE,_xlpm.isN,0,-1),
--(INDEX(_xlpm.Nm,1,_xlpm.fr)&amp;INDEX(_xlpm.Nm,1,_xlpm.ls)))</f>
        <v>57</v>
      </c>
      <c r="M478" s="28"/>
    </row>
    <row r="479" spans="1:13" x14ac:dyDescent="0.3">
      <c r="A479" s="12" t="str" cm="1">
        <f t="array" aca="1" ref="A479" ca="1">MegaReplace(D479,$K$5,$L$5)</f>
        <v>5273mhpmbndgvpklzhqk7</v>
      </c>
      <c r="B479" s="12" cm="1">
        <f t="array" aca="1" ref="B479" ca="1">_xlfn.LET(
_xlpm.chars,A479,
_xlpm.ln, LEN(_xlpm.chars),
_xlpm.cr, MID(_xlpm.chars,_xlfn.SEQUENCE(,_xlpm.ln),1),
_xlpm.Nm, IFERROR(--_xlpm.cr,_xlpm.cr),
_xlpm.isN, ISNUMBER(_xlpm.Nm),
_xlpm.fr,_xlfn.XMATCH(TRUE,_xlpm.isN,0),
_xlpm.ls,_xlfn.XMATCH(TRUE,_xlpm.isN,0,-1),
--(INDEX(_xlpm.Nm,1,_xlpm.fr)&amp;INDEX(_xlpm.Nm,1,_xlpm.ls)))</f>
        <v>57</v>
      </c>
      <c r="D479" t="s">
        <v>2611</v>
      </c>
      <c r="E479" s="27" t="str" cm="1">
        <f t="array" ref="E479">_xlfn.LET(
_xlpm.wr,D479,
_xlpm.arr,$K$5:$K$13,
_xlpm.srt,IFERROR(FIND(_xlpm.arr,D479),1000),
_xlpm.rz,_xlfn.HSTACK(_xlpm.arr,_xlpm.srt),
_xlpm.sr,_xlfn._xlws.FILTER(_xlfn._xlws.SORT(_xlpm.rz,2,1),_xlfn.TAKE(_xlfn._xlws.SORT(_xlpm.rz,2),,-1)&lt;1000),
_xlpm.sb, _xlfn.TAKE(_xlpm.sr,,1),
_xlpm.rd, _xlfn.REDUCE(_xlpm.wr,_xlpm.sb,_xlfn.LAMBDA(_xlpm.a,_xlpm.v,SUBSTITUTE(_xlpm.a,_xlpm.v,_xlfn.XLOOKUP(_xlpm.v,$K$5:$K$13,$L$5:$L$13)))),
IFERROR(_xlpm.rd,D479))</f>
        <v>5273mhpmbndgvpklzhqk7</v>
      </c>
      <c r="F479" s="43" t="str" cm="1">
        <f t="array" ref="F479">_xlfn.LET(
_xlpm.wr,D479,
_xlpm.arr,$K$5:$K$13,
_xlpm.srt,IFERROR(FIND(_xlpm.arr,D479),1000),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IFERROR(_xlpm.rd,D479))</f>
        <v>5273mhpmbndgvpklzhqk7</v>
      </c>
      <c r="G479" s="28" cm="1">
        <f t="array" ref="G479">_xlfn.LET(
_xlpm.chars,F479,
_xlpm.ln, LEN(_xlpm.chars),
_xlpm.cr, MID(_xlpm.chars,_xlfn.SEQUENCE(,_xlpm.ln),1),
_xlpm.Nm, IFERROR(--_xlpm.cr,_xlpm.cr),
_xlpm.isN, ISNUMBER(_xlpm.Nm),
_xlpm.fr,_xlfn.XMATCH(TRUE,_xlpm.isN,0),
_xlpm.ls,_xlfn.XMATCH(TRUE,_xlpm.isN,0,-1),
--(INDEX(_xlpm.Nm,1,_xlpm.fr)&amp;INDEX(_xlpm.Nm,1,_xlpm.ls)))</f>
        <v>57</v>
      </c>
      <c r="M479" s="28"/>
    </row>
    <row r="480" spans="1:13" x14ac:dyDescent="0.3">
      <c r="A480" s="12" t="str" cm="1">
        <f t="array" aca="1" ref="A480" ca="1">MegaReplace(D480,$K$5,$L$5)</f>
        <v>mqfkvscjj56</v>
      </c>
      <c r="B480" s="12" cm="1">
        <f t="array" aca="1" ref="B480" ca="1">_xlfn.LET(
_xlpm.chars,A480,
_xlpm.ln, LEN(_xlpm.chars),
_xlpm.cr, MID(_xlpm.chars,_xlfn.SEQUENCE(,_xlpm.ln),1),
_xlpm.Nm, IFERROR(--_xlpm.cr,_xlpm.cr),
_xlpm.isN, ISNUMBER(_xlpm.Nm),
_xlpm.fr,_xlfn.XMATCH(TRUE,_xlpm.isN,0),
_xlpm.ls,_xlfn.XMATCH(TRUE,_xlpm.isN,0,-1),
--(INDEX(_xlpm.Nm,1,_xlpm.fr)&amp;INDEX(_xlpm.Nm,1,_xlpm.ls)))</f>
        <v>56</v>
      </c>
      <c r="D480" t="s">
        <v>1755</v>
      </c>
      <c r="E480" s="27" t="str" cm="1">
        <f t="array" ref="E480">_xlfn.LET(
_xlpm.wr,D480,
_xlpm.arr,$K$5:$K$13,
_xlpm.srt,IFERROR(FIND(_xlpm.arr,D480),1000),
_xlpm.rz,_xlfn.HSTACK(_xlpm.arr,_xlpm.srt),
_xlpm.sr,_xlfn._xlws.FILTER(_xlfn._xlws.SORT(_xlpm.rz,2,1),_xlfn.TAKE(_xlfn._xlws.SORT(_xlpm.rz,2),,-1)&lt;1000),
_xlpm.sb, _xlfn.TAKE(_xlpm.sr,,1),
_xlpm.rd, _xlfn.REDUCE(_xlpm.wr,_xlpm.sb,_xlfn.LAMBDA(_xlpm.a,_xlpm.v,SUBSTITUTE(_xlpm.a,_xlpm.v,_xlfn.XLOOKUP(_xlpm.v,$K$5:$K$13,$L$5:$L$13)))),
IFERROR(_xlpm.rd,D480))</f>
        <v>mqfkvscjj56</v>
      </c>
      <c r="F480" s="43" t="str" cm="1">
        <f t="array" ref="F480">_xlfn.LET(
_xlpm.wr,D480,
_xlpm.arr,$K$5:$K$13,
_xlpm.srt,IFERROR(FIND(_xlpm.arr,D480),1000),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IFERROR(_xlpm.rd,D480))</f>
        <v>mqfkvscjj56</v>
      </c>
      <c r="G480" s="28" cm="1">
        <f t="array" ref="G480">_xlfn.LET(
_xlpm.chars,F480,
_xlpm.ln, LEN(_xlpm.chars),
_xlpm.cr, MID(_xlpm.chars,_xlfn.SEQUENCE(,_xlpm.ln),1),
_xlpm.Nm, IFERROR(--_xlpm.cr,_xlpm.cr),
_xlpm.isN, ISNUMBER(_xlpm.Nm),
_xlpm.fr,_xlfn.XMATCH(TRUE,_xlpm.isN,0),
_xlpm.ls,_xlfn.XMATCH(TRUE,_xlpm.isN,0,-1),
--(INDEX(_xlpm.Nm,1,_xlpm.fr)&amp;INDEX(_xlpm.Nm,1,_xlpm.ls)))</f>
        <v>56</v>
      </c>
      <c r="M480" s="28"/>
    </row>
    <row r="481" spans="1:13" x14ac:dyDescent="0.3">
      <c r="A481" s="12" t="str" cm="1">
        <f t="array" aca="1" ref="A481" ca="1">MegaReplace(D481,$K$5,$L$5)</f>
        <v>5rbzg4nplgvt6bqvmd</v>
      </c>
      <c r="B481" s="12" cm="1">
        <f t="array" aca="1" ref="B481" ca="1">_xlfn.LET(
_xlpm.chars,A481,
_xlpm.ln, LEN(_xlpm.chars),
_xlpm.cr, MID(_xlpm.chars,_xlfn.SEQUENCE(,_xlpm.ln),1),
_xlpm.Nm, IFERROR(--_xlpm.cr,_xlpm.cr),
_xlpm.isN, ISNUMBER(_xlpm.Nm),
_xlpm.fr,_xlfn.XMATCH(TRUE,_xlpm.isN,0),
_xlpm.ls,_xlfn.XMATCH(TRUE,_xlpm.isN,0,-1),
--(INDEX(_xlpm.Nm,1,_xlpm.fr)&amp;INDEX(_xlpm.Nm,1,_xlpm.ls)))</f>
        <v>56</v>
      </c>
      <c r="D481" t="s">
        <v>1757</v>
      </c>
      <c r="E481" s="27" t="str" cm="1">
        <f t="array" ref="E481">_xlfn.LET(
_xlpm.wr,D481,
_xlpm.arr,$K$5:$K$13,
_xlpm.srt,IFERROR(FIND(_xlpm.arr,D481),1000),
_xlpm.rz,_xlfn.HSTACK(_xlpm.arr,_xlpm.srt),
_xlpm.sr,_xlfn._xlws.FILTER(_xlfn._xlws.SORT(_xlpm.rz,2,1),_xlfn.TAKE(_xlfn._xlws.SORT(_xlpm.rz,2),,-1)&lt;1000),
_xlpm.sb, _xlfn.TAKE(_xlpm.sr,,1),
_xlpm.rd, _xlfn.REDUCE(_xlpm.wr,_xlpm.sb,_xlfn.LAMBDA(_xlpm.a,_xlpm.v,SUBSTITUTE(_xlpm.a,_xlpm.v,_xlfn.XLOOKUP(_xlpm.v,$K$5:$K$13,$L$5:$L$13)))),
IFERROR(_xlpm.rd,D481))</f>
        <v>5rbzg4nplgvt6bqvmd</v>
      </c>
      <c r="F481" s="43" t="str" cm="1">
        <f t="array" ref="F481">_xlfn.LET(
_xlpm.wr,D481,
_xlpm.arr,$K$5:$K$13,
_xlpm.srt,IFERROR(FIND(_xlpm.arr,D481),1000),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IFERROR(_xlpm.rd,D481))</f>
        <v>5rbzg4nplgvt6bqvmd</v>
      </c>
      <c r="G481" s="28" cm="1">
        <f t="array" ref="G481">_xlfn.LET(
_xlpm.chars,F481,
_xlpm.ln, LEN(_xlpm.chars),
_xlpm.cr, MID(_xlpm.chars,_xlfn.SEQUENCE(,_xlpm.ln),1),
_xlpm.Nm, IFERROR(--_xlpm.cr,_xlpm.cr),
_xlpm.isN, ISNUMBER(_xlpm.Nm),
_xlpm.fr,_xlfn.XMATCH(TRUE,_xlpm.isN,0),
_xlpm.ls,_xlfn.XMATCH(TRUE,_xlpm.isN,0,-1),
--(INDEX(_xlpm.Nm,1,_xlpm.fr)&amp;INDEX(_xlpm.Nm,1,_xlpm.ls)))</f>
        <v>56</v>
      </c>
      <c r="M481" s="28"/>
    </row>
    <row r="482" spans="1:13" x14ac:dyDescent="0.3">
      <c r="A482" s="12" t="str" cm="1">
        <f t="array" aca="1" ref="A482" ca="1">MegaReplace(D482,$K$5,$L$5)</f>
        <v>tvfjz5htfnlbzmb85tht6</v>
      </c>
      <c r="B482" s="12" cm="1">
        <f t="array" aca="1" ref="B482" ca="1">_xlfn.LET(
_xlpm.chars,A482,
_xlpm.ln, LEN(_xlpm.chars),
_xlpm.cr, MID(_xlpm.chars,_xlfn.SEQUENCE(,_xlpm.ln),1),
_xlpm.Nm, IFERROR(--_xlpm.cr,_xlpm.cr),
_xlpm.isN, ISNUMBER(_xlpm.Nm),
_xlpm.fr,_xlfn.XMATCH(TRUE,_xlpm.isN,0),
_xlpm.ls,_xlfn.XMATCH(TRUE,_xlpm.isN,0,-1),
--(INDEX(_xlpm.Nm,1,_xlpm.fr)&amp;INDEX(_xlpm.Nm,1,_xlpm.ls)))</f>
        <v>56</v>
      </c>
      <c r="D482" t="s">
        <v>1807</v>
      </c>
      <c r="E482" s="27" t="str" cm="1">
        <f t="array" ref="E482">_xlfn.LET(
_xlpm.wr,D482,
_xlpm.arr,$K$5:$K$13,
_xlpm.srt,IFERROR(FIND(_xlpm.arr,D482),1000),
_xlpm.rz,_xlfn.HSTACK(_xlpm.arr,_xlpm.srt),
_xlpm.sr,_xlfn._xlws.FILTER(_xlfn._xlws.SORT(_xlpm.rz,2,1),_xlfn.TAKE(_xlfn._xlws.SORT(_xlpm.rz,2),,-1)&lt;1000),
_xlpm.sb, _xlfn.TAKE(_xlpm.sr,,1),
_xlpm.rd, _xlfn.REDUCE(_xlpm.wr,_xlpm.sb,_xlfn.LAMBDA(_xlpm.a,_xlpm.v,SUBSTITUTE(_xlpm.a,_xlpm.v,_xlfn.XLOOKUP(_xlpm.v,$K$5:$K$13,$L$5:$L$13)))),
IFERROR(_xlpm.rd,D482))</f>
        <v>tvfjz5htfnlbzmb85tht6</v>
      </c>
      <c r="F482" s="43" t="str" cm="1">
        <f t="array" ref="F482">_xlfn.LET(
_xlpm.wr,D482,
_xlpm.arr,$K$5:$K$13,
_xlpm.srt,IFERROR(FIND(_xlpm.arr,D482),1000),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IFERROR(_xlpm.rd,D482))</f>
        <v>tvfjz5htfnlbzmb85tht6</v>
      </c>
      <c r="G482" s="28" cm="1">
        <f t="array" ref="G482">_xlfn.LET(
_xlpm.chars,F482,
_xlpm.ln, LEN(_xlpm.chars),
_xlpm.cr, MID(_xlpm.chars,_xlfn.SEQUENCE(,_xlpm.ln),1),
_xlpm.Nm, IFERROR(--_xlpm.cr,_xlpm.cr),
_xlpm.isN, ISNUMBER(_xlpm.Nm),
_xlpm.fr,_xlfn.XMATCH(TRUE,_xlpm.isN,0),
_xlpm.ls,_xlfn.XMATCH(TRUE,_xlpm.isN,0,-1),
--(INDEX(_xlpm.Nm,1,_xlpm.fr)&amp;INDEX(_xlpm.Nm,1,_xlpm.ls)))</f>
        <v>56</v>
      </c>
      <c r="M482" s="28"/>
    </row>
    <row r="483" spans="1:13" x14ac:dyDescent="0.3">
      <c r="A483" s="12" t="str" cm="1">
        <f t="array" aca="1" ref="A483" ca="1">MegaReplace(D483,$K$5,$L$5)</f>
        <v>5976skmmzmzpml</v>
      </c>
      <c r="B483" s="12" cm="1">
        <f t="array" aca="1" ref="B483" ca="1">_xlfn.LET(
_xlpm.chars,A483,
_xlpm.ln, LEN(_xlpm.chars),
_xlpm.cr, MID(_xlpm.chars,_xlfn.SEQUENCE(,_xlpm.ln),1),
_xlpm.Nm, IFERROR(--_xlpm.cr,_xlpm.cr),
_xlpm.isN, ISNUMBER(_xlpm.Nm),
_xlpm.fr,_xlfn.XMATCH(TRUE,_xlpm.isN,0),
_xlpm.ls,_xlfn.XMATCH(TRUE,_xlpm.isN,0,-1),
--(INDEX(_xlpm.Nm,1,_xlpm.fr)&amp;INDEX(_xlpm.Nm,1,_xlpm.ls)))</f>
        <v>56</v>
      </c>
      <c r="D483" t="s">
        <v>1983</v>
      </c>
      <c r="E483" s="27" t="str" cm="1">
        <f t="array" ref="E483">_xlfn.LET(
_xlpm.wr,D483,
_xlpm.arr,$K$5:$K$13,
_xlpm.srt,IFERROR(FIND(_xlpm.arr,D483),1000),
_xlpm.rz,_xlfn.HSTACK(_xlpm.arr,_xlpm.srt),
_xlpm.sr,_xlfn._xlws.FILTER(_xlfn._xlws.SORT(_xlpm.rz,2,1),_xlfn.TAKE(_xlfn._xlws.SORT(_xlpm.rz,2),,-1)&lt;1000),
_xlpm.sb, _xlfn.TAKE(_xlpm.sr,,1),
_xlpm.rd, _xlfn.REDUCE(_xlpm.wr,_xlpm.sb,_xlfn.LAMBDA(_xlpm.a,_xlpm.v,SUBSTITUTE(_xlpm.a,_xlpm.v,_xlfn.XLOOKUP(_xlpm.v,$K$5:$K$13,$L$5:$L$13)))),
IFERROR(_xlpm.rd,D483))</f>
        <v>5976skmmzmzpml</v>
      </c>
      <c r="F483" s="43" t="str" cm="1">
        <f t="array" ref="F483">_xlfn.LET(
_xlpm.wr,D483,
_xlpm.arr,$K$5:$K$13,
_xlpm.srt,IFERROR(FIND(_xlpm.arr,D483),1000),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IFERROR(_xlpm.rd,D483))</f>
        <v>5976skmmzmzpml</v>
      </c>
      <c r="G483" s="28" cm="1">
        <f t="array" ref="G483">_xlfn.LET(
_xlpm.chars,F483,
_xlpm.ln, LEN(_xlpm.chars),
_xlpm.cr, MID(_xlpm.chars,_xlfn.SEQUENCE(,_xlpm.ln),1),
_xlpm.Nm, IFERROR(--_xlpm.cr,_xlpm.cr),
_xlpm.isN, ISNUMBER(_xlpm.Nm),
_xlpm.fr,_xlfn.XMATCH(TRUE,_xlpm.isN,0),
_xlpm.ls,_xlfn.XMATCH(TRUE,_xlpm.isN,0,-1),
--(INDEX(_xlpm.Nm,1,_xlpm.fr)&amp;INDEX(_xlpm.Nm,1,_xlpm.ls)))</f>
        <v>56</v>
      </c>
      <c r="M483" s="28"/>
    </row>
    <row r="484" spans="1:13" x14ac:dyDescent="0.3">
      <c r="A484" s="12" t="str" cm="1">
        <f t="array" aca="1" ref="A484" ca="1">MegaReplace(D484,$K$5,$L$5)</f>
        <v>56xbzzdnxg456glvqlfvfc</v>
      </c>
      <c r="B484" s="12" cm="1">
        <f t="array" aca="1" ref="B484" ca="1">_xlfn.LET(
_xlpm.chars,A484,
_xlpm.ln, LEN(_xlpm.chars),
_xlpm.cr, MID(_xlpm.chars,_xlfn.SEQUENCE(,_xlpm.ln),1),
_xlpm.Nm, IFERROR(--_xlpm.cr,_xlpm.cr),
_xlpm.isN, ISNUMBER(_xlpm.Nm),
_xlpm.fr,_xlfn.XMATCH(TRUE,_xlpm.isN,0),
_xlpm.ls,_xlfn.XMATCH(TRUE,_xlpm.isN,0,-1),
--(INDEX(_xlpm.Nm,1,_xlpm.fr)&amp;INDEX(_xlpm.Nm,1,_xlpm.ls)))</f>
        <v>56</v>
      </c>
      <c r="D484" t="s">
        <v>2099</v>
      </c>
      <c r="E484" s="27" t="str" cm="1">
        <f t="array" ref="E484">_xlfn.LET(
_xlpm.wr,D484,
_xlpm.arr,$K$5:$K$13,
_xlpm.srt,IFERROR(FIND(_xlpm.arr,D484),1000),
_xlpm.rz,_xlfn.HSTACK(_xlpm.arr,_xlpm.srt),
_xlpm.sr,_xlfn._xlws.FILTER(_xlfn._xlws.SORT(_xlpm.rz,2,1),_xlfn.TAKE(_xlfn._xlws.SORT(_xlpm.rz,2),,-1)&lt;1000),
_xlpm.sb, _xlfn.TAKE(_xlpm.sr,,1),
_xlpm.rd, _xlfn.REDUCE(_xlpm.wr,_xlpm.sb,_xlfn.LAMBDA(_xlpm.a,_xlpm.v,SUBSTITUTE(_xlpm.a,_xlpm.v,_xlfn.XLOOKUP(_xlpm.v,$K$5:$K$13,$L$5:$L$13)))),
IFERROR(_xlpm.rd,D484))</f>
        <v>56xbzzdnxg456glvqlfvfc</v>
      </c>
      <c r="F484" s="43" t="str" cm="1">
        <f t="array" ref="F484">_xlfn.LET(
_xlpm.wr,D484,
_xlpm.arr,$K$5:$K$13,
_xlpm.srt,IFERROR(FIND(_xlpm.arr,D484),1000),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IFERROR(_xlpm.rd,D484))</f>
        <v>56xbzzdnxg456glvqlfvfc</v>
      </c>
      <c r="G484" s="28" cm="1">
        <f t="array" ref="G484">_xlfn.LET(
_xlpm.chars,F484,
_xlpm.ln, LEN(_xlpm.chars),
_xlpm.cr, MID(_xlpm.chars,_xlfn.SEQUENCE(,_xlpm.ln),1),
_xlpm.Nm, IFERROR(--_xlpm.cr,_xlpm.cr),
_xlpm.isN, ISNUMBER(_xlpm.Nm),
_xlpm.fr,_xlfn.XMATCH(TRUE,_xlpm.isN,0),
_xlpm.ls,_xlfn.XMATCH(TRUE,_xlpm.isN,0,-1),
--(INDEX(_xlpm.Nm,1,_xlpm.fr)&amp;INDEX(_xlpm.Nm,1,_xlpm.ls)))</f>
        <v>56</v>
      </c>
      <c r="M484" s="28"/>
    </row>
    <row r="485" spans="1:13" x14ac:dyDescent="0.3">
      <c r="A485" s="12" t="str" cm="1">
        <f t="array" aca="1" ref="A485" ca="1">MegaReplace(D485,$K$5,$L$5)</f>
        <v>56snkgvkzlkh</v>
      </c>
      <c r="B485" s="12" cm="1">
        <f t="array" aca="1" ref="B485" ca="1">_xlfn.LET(
_xlpm.chars,A485,
_xlpm.ln, LEN(_xlpm.chars),
_xlpm.cr, MID(_xlpm.chars,_xlfn.SEQUENCE(,_xlpm.ln),1),
_xlpm.Nm, IFERROR(--_xlpm.cr,_xlpm.cr),
_xlpm.isN, ISNUMBER(_xlpm.Nm),
_xlpm.fr,_xlfn.XMATCH(TRUE,_xlpm.isN,0),
_xlpm.ls,_xlfn.XMATCH(TRUE,_xlpm.isN,0,-1),
--(INDEX(_xlpm.Nm,1,_xlpm.fr)&amp;INDEX(_xlpm.Nm,1,_xlpm.ls)))</f>
        <v>56</v>
      </c>
      <c r="D485" t="s">
        <v>2141</v>
      </c>
      <c r="E485" s="27" t="str" cm="1">
        <f t="array" ref="E485">_xlfn.LET(
_xlpm.wr,D485,
_xlpm.arr,$K$5:$K$13,
_xlpm.srt,IFERROR(FIND(_xlpm.arr,D485),1000),
_xlpm.rz,_xlfn.HSTACK(_xlpm.arr,_xlpm.srt),
_xlpm.sr,_xlfn._xlws.FILTER(_xlfn._xlws.SORT(_xlpm.rz,2,1),_xlfn.TAKE(_xlfn._xlws.SORT(_xlpm.rz,2),,-1)&lt;1000),
_xlpm.sb, _xlfn.TAKE(_xlpm.sr,,1),
_xlpm.rd, _xlfn.REDUCE(_xlpm.wr,_xlpm.sb,_xlfn.LAMBDA(_xlpm.a,_xlpm.v,SUBSTITUTE(_xlpm.a,_xlpm.v,_xlfn.XLOOKUP(_xlpm.v,$K$5:$K$13,$L$5:$L$13)))),
IFERROR(_xlpm.rd,D485))</f>
        <v>56snkgvkzlkh</v>
      </c>
      <c r="F485" s="43" t="str" cm="1">
        <f t="array" ref="F485">_xlfn.LET(
_xlpm.wr,D485,
_xlpm.arr,$K$5:$K$13,
_xlpm.srt,IFERROR(FIND(_xlpm.arr,D485),1000),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IFERROR(_xlpm.rd,D485))</f>
        <v>56snkgvkzlkh</v>
      </c>
      <c r="G485" s="28" cm="1">
        <f t="array" ref="G485">_xlfn.LET(
_xlpm.chars,F485,
_xlpm.ln, LEN(_xlpm.chars),
_xlpm.cr, MID(_xlpm.chars,_xlfn.SEQUENCE(,_xlpm.ln),1),
_xlpm.Nm, IFERROR(--_xlpm.cr,_xlpm.cr),
_xlpm.isN, ISNUMBER(_xlpm.Nm),
_xlpm.fr,_xlfn.XMATCH(TRUE,_xlpm.isN,0),
_xlpm.ls,_xlfn.XMATCH(TRUE,_xlpm.isN,0,-1),
--(INDEX(_xlpm.Nm,1,_xlpm.fr)&amp;INDEX(_xlpm.Nm,1,_xlpm.ls)))</f>
        <v>56</v>
      </c>
      <c r="M485" s="28"/>
    </row>
    <row r="486" spans="1:13" x14ac:dyDescent="0.3">
      <c r="A486" s="12" t="str" cm="1">
        <f t="array" aca="1" ref="A486" ca="1">MegaReplace(D486,$K$5,$L$5)</f>
        <v>53fdhjxldlxx3336</v>
      </c>
      <c r="B486" s="12" cm="1">
        <f t="array" aca="1" ref="B486" ca="1">_xlfn.LET(
_xlpm.chars,A486,
_xlpm.ln, LEN(_xlpm.chars),
_xlpm.cr, MID(_xlpm.chars,_xlfn.SEQUENCE(,_xlpm.ln),1),
_xlpm.Nm, IFERROR(--_xlpm.cr,_xlpm.cr),
_xlpm.isN, ISNUMBER(_xlpm.Nm),
_xlpm.fr,_xlfn.XMATCH(TRUE,_xlpm.isN,0),
_xlpm.ls,_xlfn.XMATCH(TRUE,_xlpm.isN,0,-1),
--(INDEX(_xlpm.Nm,1,_xlpm.fr)&amp;INDEX(_xlpm.Nm,1,_xlpm.ls)))</f>
        <v>56</v>
      </c>
      <c r="D486" t="s">
        <v>2395</v>
      </c>
      <c r="E486" s="27" t="str" cm="1">
        <f t="array" ref="E486">_xlfn.LET(
_xlpm.wr,D486,
_xlpm.arr,$K$5:$K$13,
_xlpm.srt,IFERROR(FIND(_xlpm.arr,D486),1000),
_xlpm.rz,_xlfn.HSTACK(_xlpm.arr,_xlpm.srt),
_xlpm.sr,_xlfn._xlws.FILTER(_xlfn._xlws.SORT(_xlpm.rz,2,1),_xlfn.TAKE(_xlfn._xlws.SORT(_xlpm.rz,2),,-1)&lt;1000),
_xlpm.sb, _xlfn.TAKE(_xlpm.sr,,1),
_xlpm.rd, _xlfn.REDUCE(_xlpm.wr,_xlpm.sb,_xlfn.LAMBDA(_xlpm.a,_xlpm.v,SUBSTITUTE(_xlpm.a,_xlpm.v,_xlfn.XLOOKUP(_xlpm.v,$K$5:$K$13,$L$5:$L$13)))),
IFERROR(_xlpm.rd,D486))</f>
        <v>53fdhjxldlxx3336</v>
      </c>
      <c r="F486" s="43" t="str" cm="1">
        <f t="array" ref="F486">_xlfn.LET(
_xlpm.wr,D486,
_xlpm.arr,$K$5:$K$13,
_xlpm.srt,IFERROR(FIND(_xlpm.arr,D486),1000),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IFERROR(_xlpm.rd,D486))</f>
        <v>53fdhjxldlxx3336</v>
      </c>
      <c r="G486" s="28" cm="1">
        <f t="array" ref="G486">_xlfn.LET(
_xlpm.chars,F486,
_xlpm.ln, LEN(_xlpm.chars),
_xlpm.cr, MID(_xlpm.chars,_xlfn.SEQUENCE(,_xlpm.ln),1),
_xlpm.Nm, IFERROR(--_xlpm.cr,_xlpm.cr),
_xlpm.isN, ISNUMBER(_xlpm.Nm),
_xlpm.fr,_xlfn.XMATCH(TRUE,_xlpm.isN,0),
_xlpm.ls,_xlfn.XMATCH(TRUE,_xlpm.isN,0,-1),
--(INDEX(_xlpm.Nm,1,_xlpm.fr)&amp;INDEX(_xlpm.Nm,1,_xlpm.ls)))</f>
        <v>56</v>
      </c>
      <c r="M486" s="28"/>
    </row>
    <row r="487" spans="1:13" x14ac:dyDescent="0.3">
      <c r="A487" s="12" t="str" cm="1">
        <f t="array" aca="1" ref="A487" ca="1">MegaReplace(D487,$K$5,$L$5)</f>
        <v>53bqfhhr76</v>
      </c>
      <c r="B487" s="12" cm="1">
        <f t="array" aca="1" ref="B487" ca="1">_xlfn.LET(
_xlpm.chars,A487,
_xlpm.ln, LEN(_xlpm.chars),
_xlpm.cr, MID(_xlpm.chars,_xlfn.SEQUENCE(,_xlpm.ln),1),
_xlpm.Nm, IFERROR(--_xlpm.cr,_xlpm.cr),
_xlpm.isN, ISNUMBER(_xlpm.Nm),
_xlpm.fr,_xlfn.XMATCH(TRUE,_xlpm.isN,0),
_xlpm.ls,_xlfn.XMATCH(TRUE,_xlpm.isN,0,-1),
--(INDEX(_xlpm.Nm,1,_xlpm.fr)&amp;INDEX(_xlpm.Nm,1,_xlpm.ls)))</f>
        <v>56</v>
      </c>
      <c r="D487" t="s">
        <v>2400</v>
      </c>
      <c r="E487" s="27" t="str" cm="1">
        <f t="array" ref="E487">_xlfn.LET(
_xlpm.wr,D487,
_xlpm.arr,$K$5:$K$13,
_xlpm.srt,IFERROR(FIND(_xlpm.arr,D487),1000),
_xlpm.rz,_xlfn.HSTACK(_xlpm.arr,_xlpm.srt),
_xlpm.sr,_xlfn._xlws.FILTER(_xlfn._xlws.SORT(_xlpm.rz,2,1),_xlfn.TAKE(_xlfn._xlws.SORT(_xlpm.rz,2),,-1)&lt;1000),
_xlpm.sb, _xlfn.TAKE(_xlpm.sr,,1),
_xlpm.rd, _xlfn.REDUCE(_xlpm.wr,_xlpm.sb,_xlfn.LAMBDA(_xlpm.a,_xlpm.v,SUBSTITUTE(_xlpm.a,_xlpm.v,_xlfn.XLOOKUP(_xlpm.v,$K$5:$K$13,$L$5:$L$13)))),
IFERROR(_xlpm.rd,D487))</f>
        <v>53bqfhhr76</v>
      </c>
      <c r="F487" s="43" t="str" cm="1">
        <f t="array" ref="F487">_xlfn.LET(
_xlpm.wr,D487,
_xlpm.arr,$K$5:$K$13,
_xlpm.srt,IFERROR(FIND(_xlpm.arr,D487),1000),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IFERROR(_xlpm.rd,D487))</f>
        <v>53bqfhhr76</v>
      </c>
      <c r="G487" s="28" cm="1">
        <f t="array" ref="G487">_xlfn.LET(
_xlpm.chars,F487,
_xlpm.ln, LEN(_xlpm.chars),
_xlpm.cr, MID(_xlpm.chars,_xlfn.SEQUENCE(,_xlpm.ln),1),
_xlpm.Nm, IFERROR(--_xlpm.cr,_xlpm.cr),
_xlpm.isN, ISNUMBER(_xlpm.Nm),
_xlpm.fr,_xlfn.XMATCH(TRUE,_xlpm.isN,0),
_xlpm.ls,_xlfn.XMATCH(TRUE,_xlpm.isN,0,-1),
--(INDEX(_xlpm.Nm,1,_xlpm.fr)&amp;INDEX(_xlpm.Nm,1,_xlpm.ls)))</f>
        <v>56</v>
      </c>
      <c r="M487" s="28"/>
    </row>
    <row r="488" spans="1:13" x14ac:dyDescent="0.3">
      <c r="A488" s="12" t="str" cm="1">
        <f t="array" aca="1" ref="A488" ca="1">MegaReplace(D488,$K$5,$L$5)</f>
        <v>5jnvphzlpph56</v>
      </c>
      <c r="B488" s="12" cm="1">
        <f t="array" aca="1" ref="B488" ca="1">_xlfn.LET(
_xlpm.chars,A488,
_xlpm.ln, LEN(_xlpm.chars),
_xlpm.cr, MID(_xlpm.chars,_xlfn.SEQUENCE(,_xlpm.ln),1),
_xlpm.Nm, IFERROR(--_xlpm.cr,_xlpm.cr),
_xlpm.isN, ISNUMBER(_xlpm.Nm),
_xlpm.fr,_xlfn.XMATCH(TRUE,_xlpm.isN,0),
_xlpm.ls,_xlfn.XMATCH(TRUE,_xlpm.isN,0,-1),
--(INDEX(_xlpm.Nm,1,_xlpm.fr)&amp;INDEX(_xlpm.Nm,1,_xlpm.ls)))</f>
        <v>56</v>
      </c>
      <c r="D488" t="s">
        <v>2404</v>
      </c>
      <c r="E488" s="27" t="str" cm="1">
        <f t="array" ref="E488">_xlfn.LET(
_xlpm.wr,D488,
_xlpm.arr,$K$5:$K$13,
_xlpm.srt,IFERROR(FIND(_xlpm.arr,D488),1000),
_xlpm.rz,_xlfn.HSTACK(_xlpm.arr,_xlpm.srt),
_xlpm.sr,_xlfn._xlws.FILTER(_xlfn._xlws.SORT(_xlpm.rz,2,1),_xlfn.TAKE(_xlfn._xlws.SORT(_xlpm.rz,2),,-1)&lt;1000),
_xlpm.sb, _xlfn.TAKE(_xlpm.sr,,1),
_xlpm.rd, _xlfn.REDUCE(_xlpm.wr,_xlpm.sb,_xlfn.LAMBDA(_xlpm.a,_xlpm.v,SUBSTITUTE(_xlpm.a,_xlpm.v,_xlfn.XLOOKUP(_xlpm.v,$K$5:$K$13,$L$5:$L$13)))),
IFERROR(_xlpm.rd,D488))</f>
        <v>5jnvphzlpph56</v>
      </c>
      <c r="F488" s="43" t="str" cm="1">
        <f t="array" ref="F488">_xlfn.LET(
_xlpm.wr,D488,
_xlpm.arr,$K$5:$K$13,
_xlpm.srt,IFERROR(FIND(_xlpm.arr,D488),1000),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IFERROR(_xlpm.rd,D488))</f>
        <v>5jnvphzlpph56</v>
      </c>
      <c r="G488" s="28" cm="1">
        <f t="array" ref="G488">_xlfn.LET(
_xlpm.chars,F488,
_xlpm.ln, LEN(_xlpm.chars),
_xlpm.cr, MID(_xlpm.chars,_xlfn.SEQUENCE(,_xlpm.ln),1),
_xlpm.Nm, IFERROR(--_xlpm.cr,_xlpm.cr),
_xlpm.isN, ISNUMBER(_xlpm.Nm),
_xlpm.fr,_xlfn.XMATCH(TRUE,_xlpm.isN,0),
_xlpm.ls,_xlfn.XMATCH(TRUE,_xlpm.isN,0,-1),
--(INDEX(_xlpm.Nm,1,_xlpm.fr)&amp;INDEX(_xlpm.Nm,1,_xlpm.ls)))</f>
        <v>56</v>
      </c>
      <c r="M488" s="28"/>
    </row>
    <row r="489" spans="1:13" x14ac:dyDescent="0.3">
      <c r="A489" s="12" t="str" cm="1">
        <f t="array" aca="1" ref="A489" ca="1">MegaReplace(D489,$K$5,$L$5)</f>
        <v>57lcnxcpgdnzrftsn33926</v>
      </c>
      <c r="B489" s="12" cm="1">
        <f t="array" aca="1" ref="B489" ca="1">_xlfn.LET(
_xlpm.chars,A489,
_xlpm.ln, LEN(_xlpm.chars),
_xlpm.cr, MID(_xlpm.chars,_xlfn.SEQUENCE(,_xlpm.ln),1),
_xlpm.Nm, IFERROR(--_xlpm.cr,_xlpm.cr),
_xlpm.isN, ISNUMBER(_xlpm.Nm),
_xlpm.fr,_xlfn.XMATCH(TRUE,_xlpm.isN,0),
_xlpm.ls,_xlfn.XMATCH(TRUE,_xlpm.isN,0,-1),
--(INDEX(_xlpm.Nm,1,_xlpm.fr)&amp;INDEX(_xlpm.Nm,1,_xlpm.ls)))</f>
        <v>56</v>
      </c>
      <c r="D489" t="s">
        <v>2409</v>
      </c>
      <c r="E489" s="27" t="str" cm="1">
        <f t="array" ref="E489">_xlfn.LET(
_xlpm.wr,D489,
_xlpm.arr,$K$5:$K$13,
_xlpm.srt,IFERROR(FIND(_xlpm.arr,D489),1000),
_xlpm.rz,_xlfn.HSTACK(_xlpm.arr,_xlpm.srt),
_xlpm.sr,_xlfn._xlws.FILTER(_xlfn._xlws.SORT(_xlpm.rz,2,1),_xlfn.TAKE(_xlfn._xlws.SORT(_xlpm.rz,2),,-1)&lt;1000),
_xlpm.sb, _xlfn.TAKE(_xlpm.sr,,1),
_xlpm.rd, _xlfn.REDUCE(_xlpm.wr,_xlpm.sb,_xlfn.LAMBDA(_xlpm.a,_xlpm.v,SUBSTITUTE(_xlpm.a,_xlpm.v,_xlfn.XLOOKUP(_xlpm.v,$K$5:$K$13,$L$5:$L$13)))),
IFERROR(_xlpm.rd,D489))</f>
        <v>57lcnxcpgdnzrftsn33926</v>
      </c>
      <c r="F489" s="43" t="str" cm="1">
        <f t="array" ref="F489">_xlfn.LET(
_xlpm.wr,D489,
_xlpm.arr,$K$5:$K$13,
_xlpm.srt,IFERROR(FIND(_xlpm.arr,D489),1000),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IFERROR(_xlpm.rd,D489))</f>
        <v>57lcnxcpgdnzrftsn33926</v>
      </c>
      <c r="G489" s="28" cm="1">
        <f t="array" ref="G489">_xlfn.LET(
_xlpm.chars,F489,
_xlpm.ln, LEN(_xlpm.chars),
_xlpm.cr, MID(_xlpm.chars,_xlfn.SEQUENCE(,_xlpm.ln),1),
_xlpm.Nm, IFERROR(--_xlpm.cr,_xlpm.cr),
_xlpm.isN, ISNUMBER(_xlpm.Nm),
_xlpm.fr,_xlfn.XMATCH(TRUE,_xlpm.isN,0),
_xlpm.ls,_xlfn.XMATCH(TRUE,_xlpm.isN,0,-1),
--(INDEX(_xlpm.Nm,1,_xlpm.fr)&amp;INDEX(_xlpm.Nm,1,_xlpm.ls)))</f>
        <v>56</v>
      </c>
      <c r="M489" s="28"/>
    </row>
    <row r="490" spans="1:13" x14ac:dyDescent="0.3">
      <c r="A490" s="12" t="str" cm="1">
        <f t="array" aca="1" ref="A490" ca="1">MegaReplace(D490,$K$5,$L$5)</f>
        <v>vp55nnjtfzjh8rjmzxxxdjs6r</v>
      </c>
      <c r="B490" s="12" cm="1">
        <f t="array" aca="1" ref="B490" ca="1">_xlfn.LET(
_xlpm.chars,A490,
_xlpm.ln, LEN(_xlpm.chars),
_xlpm.cr, MID(_xlpm.chars,_xlfn.SEQUENCE(,_xlpm.ln),1),
_xlpm.Nm, IFERROR(--_xlpm.cr,_xlpm.cr),
_xlpm.isN, ISNUMBER(_xlpm.Nm),
_xlpm.fr,_xlfn.XMATCH(TRUE,_xlpm.isN,0),
_xlpm.ls,_xlfn.XMATCH(TRUE,_xlpm.isN,0,-1),
--(INDEX(_xlpm.Nm,1,_xlpm.fr)&amp;INDEX(_xlpm.Nm,1,_xlpm.ls)))</f>
        <v>56</v>
      </c>
      <c r="D490" t="s">
        <v>2457</v>
      </c>
      <c r="E490" s="27" t="str" cm="1">
        <f t="array" ref="E490">_xlfn.LET(
_xlpm.wr,D490,
_xlpm.arr,$K$5:$K$13,
_xlpm.srt,IFERROR(FIND(_xlpm.arr,D490),1000),
_xlpm.rz,_xlfn.HSTACK(_xlpm.arr,_xlpm.srt),
_xlpm.sr,_xlfn._xlws.FILTER(_xlfn._xlws.SORT(_xlpm.rz,2,1),_xlfn.TAKE(_xlfn._xlws.SORT(_xlpm.rz,2),,-1)&lt;1000),
_xlpm.sb, _xlfn.TAKE(_xlpm.sr,,1),
_xlpm.rd, _xlfn.REDUCE(_xlpm.wr,_xlpm.sb,_xlfn.LAMBDA(_xlpm.a,_xlpm.v,SUBSTITUTE(_xlpm.a,_xlpm.v,_xlfn.XLOOKUP(_xlpm.v,$K$5:$K$13,$L$5:$L$13)))),
IFERROR(_xlpm.rd,D490))</f>
        <v>vp55nnjtfzjh8rjmzxxxdjs6r</v>
      </c>
      <c r="F490" s="43" t="str" cm="1">
        <f t="array" ref="F490">_xlfn.LET(
_xlpm.wr,D490,
_xlpm.arr,$K$5:$K$13,
_xlpm.srt,IFERROR(FIND(_xlpm.arr,D490),1000),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IFERROR(_xlpm.rd,D490))</f>
        <v>vp55nnjtfzjh8rjmzxxxdjs6r</v>
      </c>
      <c r="G490" s="28" cm="1">
        <f t="array" ref="G490">_xlfn.LET(
_xlpm.chars,F490,
_xlpm.ln, LEN(_xlpm.chars),
_xlpm.cr, MID(_xlpm.chars,_xlfn.SEQUENCE(,_xlpm.ln),1),
_xlpm.Nm, IFERROR(--_xlpm.cr,_xlpm.cr),
_xlpm.isN, ISNUMBER(_xlpm.Nm),
_xlpm.fr,_xlfn.XMATCH(TRUE,_xlpm.isN,0),
_xlpm.ls,_xlfn.XMATCH(TRUE,_xlpm.isN,0,-1),
--(INDEX(_xlpm.Nm,1,_xlpm.fr)&amp;INDEX(_xlpm.Nm,1,_xlpm.ls)))</f>
        <v>56</v>
      </c>
      <c r="M490" s="28"/>
    </row>
    <row r="491" spans="1:13" x14ac:dyDescent="0.3">
      <c r="A491" s="12" t="str" cm="1">
        <f t="array" aca="1" ref="A491" ca="1">MegaReplace(D491,$K$5,$L$5)</f>
        <v>56hxdjmkkmdbskls</v>
      </c>
      <c r="B491" s="12" cm="1">
        <f t="array" aca="1" ref="B491" ca="1">_xlfn.LET(
_xlpm.chars,A491,
_xlpm.ln, LEN(_xlpm.chars),
_xlpm.cr, MID(_xlpm.chars,_xlfn.SEQUENCE(,_xlpm.ln),1),
_xlpm.Nm, IFERROR(--_xlpm.cr,_xlpm.cr),
_xlpm.isN, ISNUMBER(_xlpm.Nm),
_xlpm.fr,_xlfn.XMATCH(TRUE,_xlpm.isN,0),
_xlpm.ls,_xlfn.XMATCH(TRUE,_xlpm.isN,0,-1),
--(INDEX(_xlpm.Nm,1,_xlpm.fr)&amp;INDEX(_xlpm.Nm,1,_xlpm.ls)))</f>
        <v>56</v>
      </c>
      <c r="D491" t="s">
        <v>2574</v>
      </c>
      <c r="E491" s="27" t="str" cm="1">
        <f t="array" ref="E491">_xlfn.LET(
_xlpm.wr,D491,
_xlpm.arr,$K$5:$K$13,
_xlpm.srt,IFERROR(FIND(_xlpm.arr,D491),1000),
_xlpm.rz,_xlfn.HSTACK(_xlpm.arr,_xlpm.srt),
_xlpm.sr,_xlfn._xlws.FILTER(_xlfn._xlws.SORT(_xlpm.rz,2,1),_xlfn.TAKE(_xlfn._xlws.SORT(_xlpm.rz,2),,-1)&lt;1000),
_xlpm.sb, _xlfn.TAKE(_xlpm.sr,,1),
_xlpm.rd, _xlfn.REDUCE(_xlpm.wr,_xlpm.sb,_xlfn.LAMBDA(_xlpm.a,_xlpm.v,SUBSTITUTE(_xlpm.a,_xlpm.v,_xlfn.XLOOKUP(_xlpm.v,$K$5:$K$13,$L$5:$L$13)))),
IFERROR(_xlpm.rd,D491))</f>
        <v>56hxdjmkkmdbskls</v>
      </c>
      <c r="F491" s="43" t="str" cm="1">
        <f t="array" ref="F491">_xlfn.LET(
_xlpm.wr,D491,
_xlpm.arr,$K$5:$K$13,
_xlpm.srt,IFERROR(FIND(_xlpm.arr,D491),1000),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IFERROR(_xlpm.rd,D491))</f>
        <v>56hxdjmkkmdbskls</v>
      </c>
      <c r="G491" s="28" cm="1">
        <f t="array" ref="G491">_xlfn.LET(
_xlpm.chars,F491,
_xlpm.ln, LEN(_xlpm.chars),
_xlpm.cr, MID(_xlpm.chars,_xlfn.SEQUENCE(,_xlpm.ln),1),
_xlpm.Nm, IFERROR(--_xlpm.cr,_xlpm.cr),
_xlpm.isN, ISNUMBER(_xlpm.Nm),
_xlpm.fr,_xlfn.XMATCH(TRUE,_xlpm.isN,0),
_xlpm.ls,_xlfn.XMATCH(TRUE,_xlpm.isN,0,-1),
--(INDEX(_xlpm.Nm,1,_xlpm.fr)&amp;INDEX(_xlpm.Nm,1,_xlpm.ls)))</f>
        <v>56</v>
      </c>
      <c r="M491" s="28"/>
    </row>
    <row r="492" spans="1:13" x14ac:dyDescent="0.3">
      <c r="A492" s="12" t="str" cm="1">
        <f t="array" aca="1" ref="A492" ca="1">MegaReplace(D492,$K$5,$L$5)</f>
        <v>msvhqzq52schjghsm6</v>
      </c>
      <c r="B492" s="12" cm="1">
        <f t="array" aca="1" ref="B492" ca="1">_xlfn.LET(
_xlpm.chars,A492,
_xlpm.ln, LEN(_xlpm.chars),
_xlpm.cr, MID(_xlpm.chars,_xlfn.SEQUENCE(,_xlpm.ln),1),
_xlpm.Nm, IFERROR(--_xlpm.cr,_xlpm.cr),
_xlpm.isN, ISNUMBER(_xlpm.Nm),
_xlpm.fr,_xlfn.XMATCH(TRUE,_xlpm.isN,0),
_xlpm.ls,_xlfn.XMATCH(TRUE,_xlpm.isN,0,-1),
--(INDEX(_xlpm.Nm,1,_xlpm.fr)&amp;INDEX(_xlpm.Nm,1,_xlpm.ls)))</f>
        <v>56</v>
      </c>
      <c r="D492" t="s">
        <v>2589</v>
      </c>
      <c r="E492" s="27" t="str" cm="1">
        <f t="array" ref="E492">_xlfn.LET(
_xlpm.wr,D492,
_xlpm.arr,$K$5:$K$13,
_xlpm.srt,IFERROR(FIND(_xlpm.arr,D492),1000),
_xlpm.rz,_xlfn.HSTACK(_xlpm.arr,_xlpm.srt),
_xlpm.sr,_xlfn._xlws.FILTER(_xlfn._xlws.SORT(_xlpm.rz,2,1),_xlfn.TAKE(_xlfn._xlws.SORT(_xlpm.rz,2),,-1)&lt;1000),
_xlpm.sb, _xlfn.TAKE(_xlpm.sr,,1),
_xlpm.rd, _xlfn.REDUCE(_xlpm.wr,_xlpm.sb,_xlfn.LAMBDA(_xlpm.a,_xlpm.v,SUBSTITUTE(_xlpm.a,_xlpm.v,_xlfn.XLOOKUP(_xlpm.v,$K$5:$K$13,$L$5:$L$13)))),
IFERROR(_xlpm.rd,D492))</f>
        <v>msvhqzq52schjghsm6</v>
      </c>
      <c r="F492" s="43" t="str" cm="1">
        <f t="array" ref="F492">_xlfn.LET(
_xlpm.wr,D492,
_xlpm.arr,$K$5:$K$13,
_xlpm.srt,IFERROR(FIND(_xlpm.arr,D492),1000),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IFERROR(_xlpm.rd,D492))</f>
        <v>msvhqzq52schjghsm6</v>
      </c>
      <c r="G492" s="28" cm="1">
        <f t="array" ref="G492">_xlfn.LET(
_xlpm.chars,F492,
_xlpm.ln, LEN(_xlpm.chars),
_xlpm.cr, MID(_xlpm.chars,_xlfn.SEQUENCE(,_xlpm.ln),1),
_xlpm.Nm, IFERROR(--_xlpm.cr,_xlpm.cr),
_xlpm.isN, ISNUMBER(_xlpm.Nm),
_xlpm.fr,_xlfn.XMATCH(TRUE,_xlpm.isN,0),
_xlpm.ls,_xlfn.XMATCH(TRUE,_xlpm.isN,0,-1),
--(INDEX(_xlpm.Nm,1,_xlpm.fr)&amp;INDEX(_xlpm.Nm,1,_xlpm.ls)))</f>
        <v>56</v>
      </c>
      <c r="M492" s="28"/>
    </row>
    <row r="493" spans="1:13" x14ac:dyDescent="0.3">
      <c r="A493" s="12" t="str" cm="1">
        <f t="array" aca="1" ref="A493" ca="1">MegaReplace(D493,$K$5,$L$5)</f>
        <v>pxvmbjprllmbfpzjxsvhc5</v>
      </c>
      <c r="B493" s="12" cm="1">
        <f t="array" aca="1" ref="B493" ca="1">_xlfn.LET(
_xlpm.chars,A493,
_xlpm.ln, LEN(_xlpm.chars),
_xlpm.cr, MID(_xlpm.chars,_xlfn.SEQUENCE(,_xlpm.ln),1),
_xlpm.Nm, IFERROR(--_xlpm.cr,_xlpm.cr),
_xlpm.isN, ISNUMBER(_xlpm.Nm),
_xlpm.fr,_xlfn.XMATCH(TRUE,_xlpm.isN,0),
_xlpm.ls,_xlfn.XMATCH(TRUE,_xlpm.isN,0,-1),
--(INDEX(_xlpm.Nm,1,_xlpm.fr)&amp;INDEX(_xlpm.Nm,1,_xlpm.ls)))</f>
        <v>55</v>
      </c>
      <c r="D493" t="s">
        <v>1734</v>
      </c>
      <c r="E493" s="27" t="str" cm="1">
        <f t="array" ref="E493">_xlfn.LET(
_xlpm.wr,D493,
_xlpm.arr,$K$5:$K$13,
_xlpm.srt,IFERROR(FIND(_xlpm.arr,D493),1000),
_xlpm.rz,_xlfn.HSTACK(_xlpm.arr,_xlpm.srt),
_xlpm.sr,_xlfn._xlws.FILTER(_xlfn._xlws.SORT(_xlpm.rz,2,1),_xlfn.TAKE(_xlfn._xlws.SORT(_xlpm.rz,2),,-1)&lt;1000),
_xlpm.sb, _xlfn.TAKE(_xlpm.sr,,1),
_xlpm.rd, _xlfn.REDUCE(_xlpm.wr,_xlpm.sb,_xlfn.LAMBDA(_xlpm.a,_xlpm.v,SUBSTITUTE(_xlpm.a,_xlpm.v,_xlfn.XLOOKUP(_xlpm.v,$K$5:$K$13,$L$5:$L$13)))),
IFERROR(_xlpm.rd,D493))</f>
        <v>pxvmbjprllmbfpzjxsvhc5</v>
      </c>
      <c r="F493" s="43" t="str" cm="1">
        <f t="array" ref="F493">_xlfn.LET(
_xlpm.wr,D493,
_xlpm.arr,$K$5:$K$13,
_xlpm.srt,IFERROR(FIND(_xlpm.arr,D493),1000),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IFERROR(_xlpm.rd,D493))</f>
        <v>pxvmbjprllmbfpzjxsvhc5</v>
      </c>
      <c r="G493" s="28" cm="1">
        <f t="array" ref="G493">_xlfn.LET(
_xlpm.chars,F493,
_xlpm.ln, LEN(_xlpm.chars),
_xlpm.cr, MID(_xlpm.chars,_xlfn.SEQUENCE(,_xlpm.ln),1),
_xlpm.Nm, IFERROR(--_xlpm.cr,_xlpm.cr),
_xlpm.isN, ISNUMBER(_xlpm.Nm),
_xlpm.fr,_xlfn.XMATCH(TRUE,_xlpm.isN,0),
_xlpm.ls,_xlfn.XMATCH(TRUE,_xlpm.isN,0,-1),
--(INDEX(_xlpm.Nm,1,_xlpm.fr)&amp;INDEX(_xlpm.Nm,1,_xlpm.ls)))</f>
        <v>55</v>
      </c>
      <c r="M493" s="28"/>
    </row>
    <row r="494" spans="1:13" x14ac:dyDescent="0.3">
      <c r="A494" s="12" t="str" cm="1">
        <f t="array" aca="1" ref="A494" ca="1">MegaReplace(D494,$K$5,$L$5)</f>
        <v>575khkzl</v>
      </c>
      <c r="B494" s="12" cm="1">
        <f t="array" aca="1" ref="B494" ca="1">_xlfn.LET(
_xlpm.chars,A494,
_xlpm.ln, LEN(_xlpm.chars),
_xlpm.cr, MID(_xlpm.chars,_xlfn.SEQUENCE(,_xlpm.ln),1),
_xlpm.Nm, IFERROR(--_xlpm.cr,_xlpm.cr),
_xlpm.isN, ISNUMBER(_xlpm.Nm),
_xlpm.fr,_xlfn.XMATCH(TRUE,_xlpm.isN,0),
_xlpm.ls,_xlfn.XMATCH(TRUE,_xlpm.isN,0,-1),
--(INDEX(_xlpm.Nm,1,_xlpm.fr)&amp;INDEX(_xlpm.Nm,1,_xlpm.ls)))</f>
        <v>55</v>
      </c>
      <c r="D494" t="s">
        <v>1823</v>
      </c>
      <c r="E494" s="27" t="str" cm="1">
        <f t="array" ref="E494">_xlfn.LET(
_xlpm.wr,D494,
_xlpm.arr,$K$5:$K$13,
_xlpm.srt,IFERROR(FIND(_xlpm.arr,D494),1000),
_xlpm.rz,_xlfn.HSTACK(_xlpm.arr,_xlpm.srt),
_xlpm.sr,_xlfn._xlws.FILTER(_xlfn._xlws.SORT(_xlpm.rz,2,1),_xlfn.TAKE(_xlfn._xlws.SORT(_xlpm.rz,2),,-1)&lt;1000),
_xlpm.sb, _xlfn.TAKE(_xlpm.sr,,1),
_xlpm.rd, _xlfn.REDUCE(_xlpm.wr,_xlpm.sb,_xlfn.LAMBDA(_xlpm.a,_xlpm.v,SUBSTITUTE(_xlpm.a,_xlpm.v,_xlfn.XLOOKUP(_xlpm.v,$K$5:$K$13,$L$5:$L$13)))),
IFERROR(_xlpm.rd,D494))</f>
        <v>575khkzl</v>
      </c>
      <c r="F494" s="43" t="str" cm="1">
        <f t="array" ref="F494">_xlfn.LET(
_xlpm.wr,D494,
_xlpm.arr,$K$5:$K$13,
_xlpm.srt,IFERROR(FIND(_xlpm.arr,D494),1000),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IFERROR(_xlpm.rd,D494))</f>
        <v>575khkzl</v>
      </c>
      <c r="G494" s="28" cm="1">
        <f t="array" ref="G494">_xlfn.LET(
_xlpm.chars,F494,
_xlpm.ln, LEN(_xlpm.chars),
_xlpm.cr, MID(_xlpm.chars,_xlfn.SEQUENCE(,_xlpm.ln),1),
_xlpm.Nm, IFERROR(--_xlpm.cr,_xlpm.cr),
_xlpm.isN, ISNUMBER(_xlpm.Nm),
_xlpm.fr,_xlfn.XMATCH(TRUE,_xlpm.isN,0),
_xlpm.ls,_xlfn.XMATCH(TRUE,_xlpm.isN,0,-1),
--(INDEX(_xlpm.Nm,1,_xlpm.fr)&amp;INDEX(_xlpm.Nm,1,_xlpm.ls)))</f>
        <v>55</v>
      </c>
      <c r="M494" s="28"/>
    </row>
    <row r="495" spans="1:13" x14ac:dyDescent="0.3">
      <c r="A495" s="12" t="str" cm="1">
        <f t="array" aca="1" ref="A495" ca="1">MegaReplace(D495,$K$5,$L$5)</f>
        <v>54714795</v>
      </c>
      <c r="B495" s="12" cm="1">
        <f t="array" aca="1" ref="B495" ca="1">_xlfn.LET(
_xlpm.chars,A495,
_xlpm.ln, LEN(_xlpm.chars),
_xlpm.cr, MID(_xlpm.chars,_xlfn.SEQUENCE(,_xlpm.ln),1),
_xlpm.Nm, IFERROR(--_xlpm.cr,_xlpm.cr),
_xlpm.isN, ISNUMBER(_xlpm.Nm),
_xlpm.fr,_xlfn.XMATCH(TRUE,_xlpm.isN,0),
_xlpm.ls,_xlfn.XMATCH(TRUE,_xlpm.isN,0,-1),
--(INDEX(_xlpm.Nm,1,_xlpm.fr)&amp;INDEX(_xlpm.Nm,1,_xlpm.ls)))</f>
        <v>55</v>
      </c>
      <c r="D495" t="s">
        <v>1830</v>
      </c>
      <c r="E495" s="27" t="str" cm="1">
        <f t="array" ref="E495">_xlfn.LET(
_xlpm.wr,D495,
_xlpm.arr,$K$5:$K$13,
_xlpm.srt,IFERROR(FIND(_xlpm.arr,D495),1000),
_xlpm.rz,_xlfn.HSTACK(_xlpm.arr,_xlpm.srt),
_xlpm.sr,_xlfn._xlws.FILTER(_xlfn._xlws.SORT(_xlpm.rz,2,1),_xlfn.TAKE(_xlfn._xlws.SORT(_xlpm.rz,2),,-1)&lt;1000),
_xlpm.sb, _xlfn.TAKE(_xlpm.sr,,1),
_xlpm.rd, _xlfn.REDUCE(_xlpm.wr,_xlpm.sb,_xlfn.LAMBDA(_xlpm.a,_xlpm.v,SUBSTITUTE(_xlpm.a,_xlpm.v,_xlfn.XLOOKUP(_xlpm.v,$K$5:$K$13,$L$5:$L$13)))),
IFERROR(_xlpm.rd,D495))</f>
        <v>54714795</v>
      </c>
      <c r="F495" s="43" t="str" cm="1">
        <f t="array" ref="F495">_xlfn.LET(
_xlpm.wr,D495,
_xlpm.arr,$K$5:$K$13,
_xlpm.srt,IFERROR(FIND(_xlpm.arr,D495),1000),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IFERROR(_xlpm.rd,D495))</f>
        <v>54714795</v>
      </c>
      <c r="G495" s="28" cm="1">
        <f t="array" ref="G495">_xlfn.LET(
_xlpm.chars,F495,
_xlpm.ln, LEN(_xlpm.chars),
_xlpm.cr, MID(_xlpm.chars,_xlfn.SEQUENCE(,_xlpm.ln),1),
_xlpm.Nm, IFERROR(--_xlpm.cr,_xlpm.cr),
_xlpm.isN, ISNUMBER(_xlpm.Nm),
_xlpm.fr,_xlfn.XMATCH(TRUE,_xlpm.isN,0),
_xlpm.ls,_xlfn.XMATCH(TRUE,_xlpm.isN,0,-1),
--(INDEX(_xlpm.Nm,1,_xlpm.fr)&amp;INDEX(_xlpm.Nm,1,_xlpm.ls)))</f>
        <v>55</v>
      </c>
      <c r="M495" s="28"/>
    </row>
    <row r="496" spans="1:13" x14ac:dyDescent="0.3">
      <c r="A496" s="12" t="str" cm="1">
        <f t="array" aca="1" ref="A496" ca="1">MegaReplace(D496,$K$5,$L$5)</f>
        <v>52cldhzm47xjptnb5mdvkp</v>
      </c>
      <c r="B496" s="12" cm="1">
        <f t="array" aca="1" ref="B496" ca="1">_xlfn.LET(
_xlpm.chars,A496,
_xlpm.ln, LEN(_xlpm.chars),
_xlpm.cr, MID(_xlpm.chars,_xlfn.SEQUENCE(,_xlpm.ln),1),
_xlpm.Nm, IFERROR(--_xlpm.cr,_xlpm.cr),
_xlpm.isN, ISNUMBER(_xlpm.Nm),
_xlpm.fr,_xlfn.XMATCH(TRUE,_xlpm.isN,0),
_xlpm.ls,_xlfn.XMATCH(TRUE,_xlpm.isN,0,-1),
--(INDEX(_xlpm.Nm,1,_xlpm.fr)&amp;INDEX(_xlpm.Nm,1,_xlpm.ls)))</f>
        <v>55</v>
      </c>
      <c r="D496" t="s">
        <v>1888</v>
      </c>
      <c r="E496" s="27" t="str" cm="1">
        <f t="array" ref="E496">_xlfn.LET(
_xlpm.wr,D496,
_xlpm.arr,$K$5:$K$13,
_xlpm.srt,IFERROR(FIND(_xlpm.arr,D496),1000),
_xlpm.rz,_xlfn.HSTACK(_xlpm.arr,_xlpm.srt),
_xlpm.sr,_xlfn._xlws.FILTER(_xlfn._xlws.SORT(_xlpm.rz,2,1),_xlfn.TAKE(_xlfn._xlws.SORT(_xlpm.rz,2),,-1)&lt;1000),
_xlpm.sb, _xlfn.TAKE(_xlpm.sr,,1),
_xlpm.rd, _xlfn.REDUCE(_xlpm.wr,_xlpm.sb,_xlfn.LAMBDA(_xlpm.a,_xlpm.v,SUBSTITUTE(_xlpm.a,_xlpm.v,_xlfn.XLOOKUP(_xlpm.v,$K$5:$K$13,$L$5:$L$13)))),
IFERROR(_xlpm.rd,D496))</f>
        <v>52cldhzm47xjptnb5mdvkp</v>
      </c>
      <c r="F496" s="43" t="str" cm="1">
        <f t="array" ref="F496">_xlfn.LET(
_xlpm.wr,D496,
_xlpm.arr,$K$5:$K$13,
_xlpm.srt,IFERROR(FIND(_xlpm.arr,D496),1000),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IFERROR(_xlpm.rd,D496))</f>
        <v>52cldhzm47xjptnb5mdvkp</v>
      </c>
      <c r="G496" s="28" cm="1">
        <f t="array" ref="G496">_xlfn.LET(
_xlpm.chars,F496,
_xlpm.ln, LEN(_xlpm.chars),
_xlpm.cr, MID(_xlpm.chars,_xlfn.SEQUENCE(,_xlpm.ln),1),
_xlpm.Nm, IFERROR(--_xlpm.cr,_xlpm.cr),
_xlpm.isN, ISNUMBER(_xlpm.Nm),
_xlpm.fr,_xlfn.XMATCH(TRUE,_xlpm.isN,0),
_xlpm.ls,_xlfn.XMATCH(TRUE,_xlpm.isN,0,-1),
--(INDEX(_xlpm.Nm,1,_xlpm.fr)&amp;INDEX(_xlpm.Nm,1,_xlpm.ls)))</f>
        <v>55</v>
      </c>
      <c r="M496" s="28"/>
    </row>
    <row r="497" spans="1:13" x14ac:dyDescent="0.3">
      <c r="A497" s="12" t="str" cm="1">
        <f t="array" aca="1" ref="A497" ca="1">MegaReplace(D497,$K$5,$L$5)</f>
        <v>tbrrggrpzrjqxbgcs5</v>
      </c>
      <c r="B497" s="12" cm="1">
        <f t="array" aca="1" ref="B497" ca="1">_xlfn.LET(
_xlpm.chars,A497,
_xlpm.ln, LEN(_xlpm.chars),
_xlpm.cr, MID(_xlpm.chars,_xlfn.SEQUENCE(,_xlpm.ln),1),
_xlpm.Nm, IFERROR(--_xlpm.cr,_xlpm.cr),
_xlpm.isN, ISNUMBER(_xlpm.Nm),
_xlpm.fr,_xlfn.XMATCH(TRUE,_xlpm.isN,0),
_xlpm.ls,_xlfn.XMATCH(TRUE,_xlpm.isN,0,-1),
--(INDEX(_xlpm.Nm,1,_xlpm.fr)&amp;INDEX(_xlpm.Nm,1,_xlpm.ls)))</f>
        <v>55</v>
      </c>
      <c r="D497" t="s">
        <v>1913</v>
      </c>
      <c r="E497" s="27" t="str" cm="1">
        <f t="array" ref="E497">_xlfn.LET(
_xlpm.wr,D497,
_xlpm.arr,$K$5:$K$13,
_xlpm.srt,IFERROR(FIND(_xlpm.arr,D497),1000),
_xlpm.rz,_xlfn.HSTACK(_xlpm.arr,_xlpm.srt),
_xlpm.sr,_xlfn._xlws.FILTER(_xlfn._xlws.SORT(_xlpm.rz,2,1),_xlfn.TAKE(_xlfn._xlws.SORT(_xlpm.rz,2),,-1)&lt;1000),
_xlpm.sb, _xlfn.TAKE(_xlpm.sr,,1),
_xlpm.rd, _xlfn.REDUCE(_xlpm.wr,_xlpm.sb,_xlfn.LAMBDA(_xlpm.a,_xlpm.v,SUBSTITUTE(_xlpm.a,_xlpm.v,_xlfn.XLOOKUP(_xlpm.v,$K$5:$K$13,$L$5:$L$13)))),
IFERROR(_xlpm.rd,D497))</f>
        <v>tbrrggrpzrjqxbgcs5</v>
      </c>
      <c r="F497" s="43" t="str" cm="1">
        <f t="array" ref="F497">_xlfn.LET(
_xlpm.wr,D497,
_xlpm.arr,$K$5:$K$13,
_xlpm.srt,IFERROR(FIND(_xlpm.arr,D497),1000),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IFERROR(_xlpm.rd,D497))</f>
        <v>tbrrggrpzrjqxbgcs5</v>
      </c>
      <c r="G497" s="28" cm="1">
        <f t="array" ref="G497">_xlfn.LET(
_xlpm.chars,F497,
_xlpm.ln, LEN(_xlpm.chars),
_xlpm.cr, MID(_xlpm.chars,_xlfn.SEQUENCE(,_xlpm.ln),1),
_xlpm.Nm, IFERROR(--_xlpm.cr,_xlpm.cr),
_xlpm.isN, ISNUMBER(_xlpm.Nm),
_xlpm.fr,_xlfn.XMATCH(TRUE,_xlpm.isN,0),
_xlpm.ls,_xlfn.XMATCH(TRUE,_xlpm.isN,0,-1),
--(INDEX(_xlpm.Nm,1,_xlpm.fr)&amp;INDEX(_xlpm.Nm,1,_xlpm.ls)))</f>
        <v>55</v>
      </c>
      <c r="M497" s="28"/>
    </row>
    <row r="498" spans="1:13" x14ac:dyDescent="0.3">
      <c r="A498" s="12" t="str" cm="1">
        <f t="array" aca="1" ref="A498" ca="1">MegaReplace(D498,$K$5,$L$5)</f>
        <v>52sbxf15</v>
      </c>
      <c r="B498" s="12" cm="1">
        <f t="array" aca="1" ref="B498" ca="1">_xlfn.LET(
_xlpm.chars,A498,
_xlpm.ln, LEN(_xlpm.chars),
_xlpm.cr, MID(_xlpm.chars,_xlfn.SEQUENCE(,_xlpm.ln),1),
_xlpm.Nm, IFERROR(--_xlpm.cr,_xlpm.cr),
_xlpm.isN, ISNUMBER(_xlpm.Nm),
_xlpm.fr,_xlfn.XMATCH(TRUE,_xlpm.isN,0),
_xlpm.ls,_xlfn.XMATCH(TRUE,_xlpm.isN,0,-1),
--(INDEX(_xlpm.Nm,1,_xlpm.fr)&amp;INDEX(_xlpm.Nm,1,_xlpm.ls)))</f>
        <v>55</v>
      </c>
      <c r="D498" t="s">
        <v>1958</v>
      </c>
      <c r="E498" s="27" t="str" cm="1">
        <f t="array" ref="E498">_xlfn.LET(
_xlpm.wr,D498,
_xlpm.arr,$K$5:$K$13,
_xlpm.srt,IFERROR(FIND(_xlpm.arr,D498),1000),
_xlpm.rz,_xlfn.HSTACK(_xlpm.arr,_xlpm.srt),
_xlpm.sr,_xlfn._xlws.FILTER(_xlfn._xlws.SORT(_xlpm.rz,2,1),_xlfn.TAKE(_xlfn._xlws.SORT(_xlpm.rz,2),,-1)&lt;1000),
_xlpm.sb, _xlfn.TAKE(_xlpm.sr,,1),
_xlpm.rd, _xlfn.REDUCE(_xlpm.wr,_xlpm.sb,_xlfn.LAMBDA(_xlpm.a,_xlpm.v,SUBSTITUTE(_xlpm.a,_xlpm.v,_xlfn.XLOOKUP(_xlpm.v,$K$5:$K$13,$L$5:$L$13)))),
IFERROR(_xlpm.rd,D498))</f>
        <v>52sbxf15</v>
      </c>
      <c r="F498" s="43" t="str" cm="1">
        <f t="array" ref="F498">_xlfn.LET(
_xlpm.wr,D498,
_xlpm.arr,$K$5:$K$13,
_xlpm.srt,IFERROR(FIND(_xlpm.arr,D498),1000),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IFERROR(_xlpm.rd,D498))</f>
        <v>52sbxf15</v>
      </c>
      <c r="G498" s="28" cm="1">
        <f t="array" ref="G498">_xlfn.LET(
_xlpm.chars,F498,
_xlpm.ln, LEN(_xlpm.chars),
_xlpm.cr, MID(_xlpm.chars,_xlfn.SEQUENCE(,_xlpm.ln),1),
_xlpm.Nm, IFERROR(--_xlpm.cr,_xlpm.cr),
_xlpm.isN, ISNUMBER(_xlpm.Nm),
_xlpm.fr,_xlfn.XMATCH(TRUE,_xlpm.isN,0),
_xlpm.ls,_xlfn.XMATCH(TRUE,_xlpm.isN,0,-1),
--(INDEX(_xlpm.Nm,1,_xlpm.fr)&amp;INDEX(_xlpm.Nm,1,_xlpm.ls)))</f>
        <v>55</v>
      </c>
      <c r="M498" s="28"/>
    </row>
    <row r="499" spans="1:13" x14ac:dyDescent="0.3">
      <c r="A499" s="12" t="str" cm="1">
        <f t="array" aca="1" ref="A499" ca="1">MegaReplace(D499,$K$5,$L$5)</f>
        <v>xhbctnhk5lnxrmldqqndvcxvvshsrvrvpcczc</v>
      </c>
      <c r="B499" s="12" cm="1">
        <f t="array" aca="1" ref="B499" ca="1">_xlfn.LET(
_xlpm.chars,A499,
_xlpm.ln, LEN(_xlpm.chars),
_xlpm.cr, MID(_xlpm.chars,_xlfn.SEQUENCE(,_xlpm.ln),1),
_xlpm.Nm, IFERROR(--_xlpm.cr,_xlpm.cr),
_xlpm.isN, ISNUMBER(_xlpm.Nm),
_xlpm.fr,_xlfn.XMATCH(TRUE,_xlpm.isN,0),
_xlpm.ls,_xlfn.XMATCH(TRUE,_xlpm.isN,0,-1),
--(INDEX(_xlpm.Nm,1,_xlpm.fr)&amp;INDEX(_xlpm.Nm,1,_xlpm.ls)))</f>
        <v>55</v>
      </c>
      <c r="D499" t="s">
        <v>1968</v>
      </c>
      <c r="E499" s="27" t="str" cm="1">
        <f t="array" ref="E499">_xlfn.LET(
_xlpm.wr,D499,
_xlpm.arr,$K$5:$K$13,
_xlpm.srt,IFERROR(FIND(_xlpm.arr,D499),1000),
_xlpm.rz,_xlfn.HSTACK(_xlpm.arr,_xlpm.srt),
_xlpm.sr,_xlfn._xlws.FILTER(_xlfn._xlws.SORT(_xlpm.rz,2,1),_xlfn.TAKE(_xlfn._xlws.SORT(_xlpm.rz,2),,-1)&lt;1000),
_xlpm.sb, _xlfn.TAKE(_xlpm.sr,,1),
_xlpm.rd, _xlfn.REDUCE(_xlpm.wr,_xlpm.sb,_xlfn.LAMBDA(_xlpm.a,_xlpm.v,SUBSTITUTE(_xlpm.a,_xlpm.v,_xlfn.XLOOKUP(_xlpm.v,$K$5:$K$13,$L$5:$L$13)))),
IFERROR(_xlpm.rd,D499))</f>
        <v>xhbctnhk5lnxrmldqqndvcxvvshsrvrvpcczc</v>
      </c>
      <c r="F499" s="43" t="str" cm="1">
        <f t="array" ref="F499">_xlfn.LET(
_xlpm.wr,D499,
_xlpm.arr,$K$5:$K$13,
_xlpm.srt,IFERROR(FIND(_xlpm.arr,D499),1000),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IFERROR(_xlpm.rd,D499))</f>
        <v>xhbctnhk5lnxrmldqqndvcxvvshsrvrvpcczc</v>
      </c>
      <c r="G499" s="28" cm="1">
        <f t="array" ref="G499">_xlfn.LET(
_xlpm.chars,F499,
_xlpm.ln, LEN(_xlpm.chars),
_xlpm.cr, MID(_xlpm.chars,_xlfn.SEQUENCE(,_xlpm.ln),1),
_xlpm.Nm, IFERROR(--_xlpm.cr,_xlpm.cr),
_xlpm.isN, ISNUMBER(_xlpm.Nm),
_xlpm.fr,_xlfn.XMATCH(TRUE,_xlpm.isN,0),
_xlpm.ls,_xlfn.XMATCH(TRUE,_xlpm.isN,0,-1),
--(INDEX(_xlpm.Nm,1,_xlpm.fr)&amp;INDEX(_xlpm.Nm,1,_xlpm.ls)))</f>
        <v>55</v>
      </c>
      <c r="M499" s="28"/>
    </row>
    <row r="500" spans="1:13" x14ac:dyDescent="0.3">
      <c r="A500" s="12" t="str" cm="1">
        <f t="array" aca="1" ref="A500" ca="1">MegaReplace(D500,$K$5,$L$5)</f>
        <v>bndmmz51nttqzftp35mchdfr</v>
      </c>
      <c r="B500" s="12" cm="1">
        <f t="array" aca="1" ref="B500" ca="1">_xlfn.LET(
_xlpm.chars,A500,
_xlpm.ln, LEN(_xlpm.chars),
_xlpm.cr, MID(_xlpm.chars,_xlfn.SEQUENCE(,_xlpm.ln),1),
_xlpm.Nm, IFERROR(--_xlpm.cr,_xlpm.cr),
_xlpm.isN, ISNUMBER(_xlpm.Nm),
_xlpm.fr,_xlfn.XMATCH(TRUE,_xlpm.isN,0),
_xlpm.ls,_xlfn.XMATCH(TRUE,_xlpm.isN,0,-1),
--(INDEX(_xlpm.Nm,1,_xlpm.fr)&amp;INDEX(_xlpm.Nm,1,_xlpm.ls)))</f>
        <v>55</v>
      </c>
      <c r="D500" t="s">
        <v>1975</v>
      </c>
      <c r="E500" s="27" t="str" cm="1">
        <f t="array" ref="E500">_xlfn.LET(
_xlpm.wr,D500,
_xlpm.arr,$K$5:$K$13,
_xlpm.srt,IFERROR(FIND(_xlpm.arr,D500),1000),
_xlpm.rz,_xlfn.HSTACK(_xlpm.arr,_xlpm.srt),
_xlpm.sr,_xlfn._xlws.FILTER(_xlfn._xlws.SORT(_xlpm.rz,2,1),_xlfn.TAKE(_xlfn._xlws.SORT(_xlpm.rz,2),,-1)&lt;1000),
_xlpm.sb, _xlfn.TAKE(_xlpm.sr,,1),
_xlpm.rd, _xlfn.REDUCE(_xlpm.wr,_xlpm.sb,_xlfn.LAMBDA(_xlpm.a,_xlpm.v,SUBSTITUTE(_xlpm.a,_xlpm.v,_xlfn.XLOOKUP(_xlpm.v,$K$5:$K$13,$L$5:$L$13)))),
IFERROR(_xlpm.rd,D500))</f>
        <v>bndmmz51nttqzftp35mchdfr</v>
      </c>
      <c r="F500" s="43" t="str" cm="1">
        <f t="array" ref="F500">_xlfn.LET(
_xlpm.wr,D500,
_xlpm.arr,$K$5:$K$13,
_xlpm.srt,IFERROR(FIND(_xlpm.arr,D500),1000),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IFERROR(_xlpm.rd,D500))</f>
        <v>bndmmz51nttqzftp35mchdfr</v>
      </c>
      <c r="G500" s="28" cm="1">
        <f t="array" ref="G500">_xlfn.LET(
_xlpm.chars,F500,
_xlpm.ln, LEN(_xlpm.chars),
_xlpm.cr, MID(_xlpm.chars,_xlfn.SEQUENCE(,_xlpm.ln),1),
_xlpm.Nm, IFERROR(--_xlpm.cr,_xlpm.cr),
_xlpm.isN, ISNUMBER(_xlpm.Nm),
_xlpm.fr,_xlfn.XMATCH(TRUE,_xlpm.isN,0),
_xlpm.ls,_xlfn.XMATCH(TRUE,_xlpm.isN,0,-1),
--(INDEX(_xlpm.Nm,1,_xlpm.fr)&amp;INDEX(_xlpm.Nm,1,_xlpm.ls)))</f>
        <v>55</v>
      </c>
      <c r="M500" s="28"/>
    </row>
    <row r="501" spans="1:13" x14ac:dyDescent="0.3">
      <c r="A501" s="12" t="str" cm="1">
        <f t="array" aca="1" ref="A501" ca="1">MegaReplace(D501,$K$5,$L$5)</f>
        <v>5355bshbhfjfqclkvhdhmbdqjlqnnskkmxl</v>
      </c>
      <c r="B501" s="12" cm="1">
        <f t="array" aca="1" ref="B501" ca="1">_xlfn.LET(
_xlpm.chars,A501,
_xlpm.ln, LEN(_xlpm.chars),
_xlpm.cr, MID(_xlpm.chars,_xlfn.SEQUENCE(,_xlpm.ln),1),
_xlpm.Nm, IFERROR(--_xlpm.cr,_xlpm.cr),
_xlpm.isN, ISNUMBER(_xlpm.Nm),
_xlpm.fr,_xlfn.XMATCH(TRUE,_xlpm.isN,0),
_xlpm.ls,_xlfn.XMATCH(TRUE,_xlpm.isN,0,-1),
--(INDEX(_xlpm.Nm,1,_xlpm.fr)&amp;INDEX(_xlpm.Nm,1,_xlpm.ls)))</f>
        <v>55</v>
      </c>
      <c r="D501" t="s">
        <v>2059</v>
      </c>
      <c r="E501" s="27" t="str" cm="1">
        <f t="array" ref="E501">_xlfn.LET(
_xlpm.wr,D501,
_xlpm.arr,$K$5:$K$13,
_xlpm.srt,IFERROR(FIND(_xlpm.arr,D501),1000),
_xlpm.rz,_xlfn.HSTACK(_xlpm.arr,_xlpm.srt),
_xlpm.sr,_xlfn._xlws.FILTER(_xlfn._xlws.SORT(_xlpm.rz,2,1),_xlfn.TAKE(_xlfn._xlws.SORT(_xlpm.rz,2),,-1)&lt;1000),
_xlpm.sb, _xlfn.TAKE(_xlpm.sr,,1),
_xlpm.rd, _xlfn.REDUCE(_xlpm.wr,_xlpm.sb,_xlfn.LAMBDA(_xlpm.a,_xlpm.v,SUBSTITUTE(_xlpm.a,_xlpm.v,_xlfn.XLOOKUP(_xlpm.v,$K$5:$K$13,$L$5:$L$13)))),
IFERROR(_xlpm.rd,D501))</f>
        <v>5355bshbhfjfqclkvhdhmbdqjlqnnskkmxl</v>
      </c>
      <c r="F501" s="43" t="str" cm="1">
        <f t="array" ref="F501">_xlfn.LET(
_xlpm.wr,D501,
_xlpm.arr,$K$5:$K$13,
_xlpm.srt,IFERROR(FIND(_xlpm.arr,D501),1000),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IFERROR(_xlpm.rd,D501))</f>
        <v>5355bshbhfjfqclkvhdhmbdqjlqnnskkmxl</v>
      </c>
      <c r="G501" s="28" cm="1">
        <f t="array" ref="G501">_xlfn.LET(
_xlpm.chars,F501,
_xlpm.ln, LEN(_xlpm.chars),
_xlpm.cr, MID(_xlpm.chars,_xlfn.SEQUENCE(,_xlpm.ln),1),
_xlpm.Nm, IFERROR(--_xlpm.cr,_xlpm.cr),
_xlpm.isN, ISNUMBER(_xlpm.Nm),
_xlpm.fr,_xlfn.XMATCH(TRUE,_xlpm.isN,0),
_xlpm.ls,_xlfn.XMATCH(TRUE,_xlpm.isN,0,-1),
--(INDEX(_xlpm.Nm,1,_xlpm.fr)&amp;INDEX(_xlpm.Nm,1,_xlpm.ls)))</f>
        <v>55</v>
      </c>
      <c r="M501" s="28"/>
    </row>
    <row r="502" spans="1:13" x14ac:dyDescent="0.3">
      <c r="A502" s="12" t="str" cm="1">
        <f t="array" aca="1" ref="A502" ca="1">MegaReplace(D502,$K$5,$L$5)</f>
        <v>5mqgcc</v>
      </c>
      <c r="B502" s="12" cm="1">
        <f t="array" aca="1" ref="B502" ca="1">_xlfn.LET(
_xlpm.chars,A502,
_xlpm.ln, LEN(_xlpm.chars),
_xlpm.cr, MID(_xlpm.chars,_xlfn.SEQUENCE(,_xlpm.ln),1),
_xlpm.Nm, IFERROR(--_xlpm.cr,_xlpm.cr),
_xlpm.isN, ISNUMBER(_xlpm.Nm),
_xlpm.fr,_xlfn.XMATCH(TRUE,_xlpm.isN,0),
_xlpm.ls,_xlfn.XMATCH(TRUE,_xlpm.isN,0,-1),
--(INDEX(_xlpm.Nm,1,_xlpm.fr)&amp;INDEX(_xlpm.Nm,1,_xlpm.ls)))</f>
        <v>55</v>
      </c>
      <c r="D502" t="s">
        <v>2089</v>
      </c>
      <c r="E502" s="27" t="str" cm="1">
        <f t="array" ref="E502">_xlfn.LET(
_xlpm.wr,D502,
_xlpm.arr,$K$5:$K$13,
_xlpm.srt,IFERROR(FIND(_xlpm.arr,D502),1000),
_xlpm.rz,_xlfn.HSTACK(_xlpm.arr,_xlpm.srt),
_xlpm.sr,_xlfn._xlws.FILTER(_xlfn._xlws.SORT(_xlpm.rz,2,1),_xlfn.TAKE(_xlfn._xlws.SORT(_xlpm.rz,2),,-1)&lt;1000),
_xlpm.sb, _xlfn.TAKE(_xlpm.sr,,1),
_xlpm.rd, _xlfn.REDUCE(_xlpm.wr,_xlpm.sb,_xlfn.LAMBDA(_xlpm.a,_xlpm.v,SUBSTITUTE(_xlpm.a,_xlpm.v,_xlfn.XLOOKUP(_xlpm.v,$K$5:$K$13,$L$5:$L$13)))),
IFERROR(_xlpm.rd,D502))</f>
        <v>5mqgcc</v>
      </c>
      <c r="F502" s="43" t="str" cm="1">
        <f t="array" ref="F502">_xlfn.LET(
_xlpm.wr,D502,
_xlpm.arr,$K$5:$K$13,
_xlpm.srt,IFERROR(FIND(_xlpm.arr,D502),1000),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IFERROR(_xlpm.rd,D502))</f>
        <v>5mqgcc</v>
      </c>
      <c r="G502" s="28" cm="1">
        <f t="array" ref="G502">_xlfn.LET(
_xlpm.chars,F502,
_xlpm.ln, LEN(_xlpm.chars),
_xlpm.cr, MID(_xlpm.chars,_xlfn.SEQUENCE(,_xlpm.ln),1),
_xlpm.Nm, IFERROR(--_xlpm.cr,_xlpm.cr),
_xlpm.isN, ISNUMBER(_xlpm.Nm),
_xlpm.fr,_xlfn.XMATCH(TRUE,_xlpm.isN,0),
_xlpm.ls,_xlfn.XMATCH(TRUE,_xlpm.isN,0,-1),
--(INDEX(_xlpm.Nm,1,_xlpm.fr)&amp;INDEX(_xlpm.Nm,1,_xlpm.ls)))</f>
        <v>55</v>
      </c>
      <c r="M502" s="28"/>
    </row>
    <row r="503" spans="1:13" x14ac:dyDescent="0.3">
      <c r="A503" s="12" t="str" cm="1">
        <f t="array" aca="1" ref="A503" ca="1">MegaReplace(D503,$K$5,$L$5)</f>
        <v>gmqfzxqrgvdsdfs5</v>
      </c>
      <c r="B503" s="12" cm="1">
        <f t="array" aca="1" ref="B503" ca="1">_xlfn.LET(
_xlpm.chars,A503,
_xlpm.ln, LEN(_xlpm.chars),
_xlpm.cr, MID(_xlpm.chars,_xlfn.SEQUENCE(,_xlpm.ln),1),
_xlpm.Nm, IFERROR(--_xlpm.cr,_xlpm.cr),
_xlpm.isN, ISNUMBER(_xlpm.Nm),
_xlpm.fr,_xlfn.XMATCH(TRUE,_xlpm.isN,0),
_xlpm.ls,_xlfn.XMATCH(TRUE,_xlpm.isN,0,-1),
--(INDEX(_xlpm.Nm,1,_xlpm.fr)&amp;INDEX(_xlpm.Nm,1,_xlpm.ls)))</f>
        <v>55</v>
      </c>
      <c r="D503" t="s">
        <v>2097</v>
      </c>
      <c r="E503" s="27" t="str" cm="1">
        <f t="array" ref="E503">_xlfn.LET(
_xlpm.wr,D503,
_xlpm.arr,$K$5:$K$13,
_xlpm.srt,IFERROR(FIND(_xlpm.arr,D503),1000),
_xlpm.rz,_xlfn.HSTACK(_xlpm.arr,_xlpm.srt),
_xlpm.sr,_xlfn._xlws.FILTER(_xlfn._xlws.SORT(_xlpm.rz,2,1),_xlfn.TAKE(_xlfn._xlws.SORT(_xlpm.rz,2),,-1)&lt;1000),
_xlpm.sb, _xlfn.TAKE(_xlpm.sr,,1),
_xlpm.rd, _xlfn.REDUCE(_xlpm.wr,_xlpm.sb,_xlfn.LAMBDA(_xlpm.a,_xlpm.v,SUBSTITUTE(_xlpm.a,_xlpm.v,_xlfn.XLOOKUP(_xlpm.v,$K$5:$K$13,$L$5:$L$13)))),
IFERROR(_xlpm.rd,D503))</f>
        <v>gmqfzxqrgvdsdfs5</v>
      </c>
      <c r="F503" s="43" t="str" cm="1">
        <f t="array" ref="F503">_xlfn.LET(
_xlpm.wr,D503,
_xlpm.arr,$K$5:$K$13,
_xlpm.srt,IFERROR(FIND(_xlpm.arr,D503),1000),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IFERROR(_xlpm.rd,D503))</f>
        <v>gmqfzxqrgvdsdfs5</v>
      </c>
      <c r="G503" s="28" cm="1">
        <f t="array" ref="G503">_xlfn.LET(
_xlpm.chars,F503,
_xlpm.ln, LEN(_xlpm.chars),
_xlpm.cr, MID(_xlpm.chars,_xlfn.SEQUENCE(,_xlpm.ln),1),
_xlpm.Nm, IFERROR(--_xlpm.cr,_xlpm.cr),
_xlpm.isN, ISNUMBER(_xlpm.Nm),
_xlpm.fr,_xlfn.XMATCH(TRUE,_xlpm.isN,0),
_xlpm.ls,_xlfn.XMATCH(TRUE,_xlpm.isN,0,-1),
--(INDEX(_xlpm.Nm,1,_xlpm.fr)&amp;INDEX(_xlpm.Nm,1,_xlpm.ls)))</f>
        <v>55</v>
      </c>
      <c r="M503" s="28"/>
    </row>
    <row r="504" spans="1:13" x14ac:dyDescent="0.3">
      <c r="A504" s="12" t="str" cm="1">
        <f t="array" aca="1" ref="A504" ca="1">MegaReplace(D504,$K$5,$L$5)</f>
        <v>52pdzldgrcrfzhrv2rzsfgmx25</v>
      </c>
      <c r="B504" s="12" cm="1">
        <f t="array" aca="1" ref="B504" ca="1">_xlfn.LET(
_xlpm.chars,A504,
_xlpm.ln, LEN(_xlpm.chars),
_xlpm.cr, MID(_xlpm.chars,_xlfn.SEQUENCE(,_xlpm.ln),1),
_xlpm.Nm, IFERROR(--_xlpm.cr,_xlpm.cr),
_xlpm.isN, ISNUMBER(_xlpm.Nm),
_xlpm.fr,_xlfn.XMATCH(TRUE,_xlpm.isN,0),
_xlpm.ls,_xlfn.XMATCH(TRUE,_xlpm.isN,0,-1),
--(INDEX(_xlpm.Nm,1,_xlpm.fr)&amp;INDEX(_xlpm.Nm,1,_xlpm.ls)))</f>
        <v>55</v>
      </c>
      <c r="D504" t="s">
        <v>2189</v>
      </c>
      <c r="E504" s="27" t="str" cm="1">
        <f t="array" ref="E504">_xlfn.LET(
_xlpm.wr,D504,
_xlpm.arr,$K$5:$K$13,
_xlpm.srt,IFERROR(FIND(_xlpm.arr,D504),1000),
_xlpm.rz,_xlfn.HSTACK(_xlpm.arr,_xlpm.srt),
_xlpm.sr,_xlfn._xlws.FILTER(_xlfn._xlws.SORT(_xlpm.rz,2,1),_xlfn.TAKE(_xlfn._xlws.SORT(_xlpm.rz,2),,-1)&lt;1000),
_xlpm.sb, _xlfn.TAKE(_xlpm.sr,,1),
_xlpm.rd, _xlfn.REDUCE(_xlpm.wr,_xlpm.sb,_xlfn.LAMBDA(_xlpm.a,_xlpm.v,SUBSTITUTE(_xlpm.a,_xlpm.v,_xlfn.XLOOKUP(_xlpm.v,$K$5:$K$13,$L$5:$L$13)))),
IFERROR(_xlpm.rd,D504))</f>
        <v>52pdzldgrcrfzhrv2rzsfgmx25</v>
      </c>
      <c r="F504" s="43" t="str" cm="1">
        <f t="array" ref="F504">_xlfn.LET(
_xlpm.wr,D504,
_xlpm.arr,$K$5:$K$13,
_xlpm.srt,IFERROR(FIND(_xlpm.arr,D504),1000),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IFERROR(_xlpm.rd,D504))</f>
        <v>52pdzldgrcrfzhrv2rzsfgmx25</v>
      </c>
      <c r="G504" s="28" cm="1">
        <f t="array" ref="G504">_xlfn.LET(
_xlpm.chars,F504,
_xlpm.ln, LEN(_xlpm.chars),
_xlpm.cr, MID(_xlpm.chars,_xlfn.SEQUENCE(,_xlpm.ln),1),
_xlpm.Nm, IFERROR(--_xlpm.cr,_xlpm.cr),
_xlpm.isN, ISNUMBER(_xlpm.Nm),
_xlpm.fr,_xlfn.XMATCH(TRUE,_xlpm.isN,0),
_xlpm.ls,_xlfn.XMATCH(TRUE,_xlpm.isN,0,-1),
--(INDEX(_xlpm.Nm,1,_xlpm.fr)&amp;INDEX(_xlpm.Nm,1,_xlpm.ls)))</f>
        <v>55</v>
      </c>
      <c r="M504" s="28"/>
    </row>
    <row r="505" spans="1:13" x14ac:dyDescent="0.3">
      <c r="A505" s="12" t="str" cm="1">
        <f t="array" aca="1" ref="A505" ca="1">MegaReplace(D505,$K$5,$L$5)</f>
        <v>cpvpftjrgj5jc</v>
      </c>
      <c r="B505" s="12" cm="1">
        <f t="array" aca="1" ref="B505" ca="1">_xlfn.LET(
_xlpm.chars,A505,
_xlpm.ln, LEN(_xlpm.chars),
_xlpm.cr, MID(_xlpm.chars,_xlfn.SEQUENCE(,_xlpm.ln),1),
_xlpm.Nm, IFERROR(--_xlpm.cr,_xlpm.cr),
_xlpm.isN, ISNUMBER(_xlpm.Nm),
_xlpm.fr,_xlfn.XMATCH(TRUE,_xlpm.isN,0),
_xlpm.ls,_xlfn.XMATCH(TRUE,_xlpm.isN,0,-1),
--(INDEX(_xlpm.Nm,1,_xlpm.fr)&amp;INDEX(_xlpm.Nm,1,_xlpm.ls)))</f>
        <v>55</v>
      </c>
      <c r="D505" t="s">
        <v>2229</v>
      </c>
      <c r="E505" s="27" t="str" cm="1">
        <f t="array" ref="E505">_xlfn.LET(
_xlpm.wr,D505,
_xlpm.arr,$K$5:$K$13,
_xlpm.srt,IFERROR(FIND(_xlpm.arr,D505),1000),
_xlpm.rz,_xlfn.HSTACK(_xlpm.arr,_xlpm.srt),
_xlpm.sr,_xlfn._xlws.FILTER(_xlfn._xlws.SORT(_xlpm.rz,2,1),_xlfn.TAKE(_xlfn._xlws.SORT(_xlpm.rz,2),,-1)&lt;1000),
_xlpm.sb, _xlfn.TAKE(_xlpm.sr,,1),
_xlpm.rd, _xlfn.REDUCE(_xlpm.wr,_xlpm.sb,_xlfn.LAMBDA(_xlpm.a,_xlpm.v,SUBSTITUTE(_xlpm.a,_xlpm.v,_xlfn.XLOOKUP(_xlpm.v,$K$5:$K$13,$L$5:$L$13)))),
IFERROR(_xlpm.rd,D505))</f>
        <v>cpvpftjrgj5jc</v>
      </c>
      <c r="F505" s="43" t="str" cm="1">
        <f t="array" ref="F505">_xlfn.LET(
_xlpm.wr,D505,
_xlpm.arr,$K$5:$K$13,
_xlpm.srt,IFERROR(FIND(_xlpm.arr,D505),1000),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IFERROR(_xlpm.rd,D505))</f>
        <v>cpvpftjrgj5jc</v>
      </c>
      <c r="G505" s="28" cm="1">
        <f t="array" ref="G505">_xlfn.LET(
_xlpm.chars,F505,
_xlpm.ln, LEN(_xlpm.chars),
_xlpm.cr, MID(_xlpm.chars,_xlfn.SEQUENCE(,_xlpm.ln),1),
_xlpm.Nm, IFERROR(--_xlpm.cr,_xlpm.cr),
_xlpm.isN, ISNUMBER(_xlpm.Nm),
_xlpm.fr,_xlfn.XMATCH(TRUE,_xlpm.isN,0),
_xlpm.ls,_xlfn.XMATCH(TRUE,_xlpm.isN,0,-1),
--(INDEX(_xlpm.Nm,1,_xlpm.fr)&amp;INDEX(_xlpm.Nm,1,_xlpm.ls)))</f>
        <v>55</v>
      </c>
      <c r="M505" s="28"/>
    </row>
    <row r="506" spans="1:13" x14ac:dyDescent="0.3">
      <c r="A506" s="12" t="str" cm="1">
        <f t="array" aca="1" ref="A506" ca="1">MegaReplace(D506,$K$5,$L$5)</f>
        <v>vrbcbsjdqzbjztmphk5</v>
      </c>
      <c r="B506" s="12" cm="1">
        <f t="array" aca="1" ref="B506" ca="1">_xlfn.LET(
_xlpm.chars,A506,
_xlpm.ln, LEN(_xlpm.chars),
_xlpm.cr, MID(_xlpm.chars,_xlfn.SEQUENCE(,_xlpm.ln),1),
_xlpm.Nm, IFERROR(--_xlpm.cr,_xlpm.cr),
_xlpm.isN, ISNUMBER(_xlpm.Nm),
_xlpm.fr,_xlfn.XMATCH(TRUE,_xlpm.isN,0),
_xlpm.ls,_xlfn.XMATCH(TRUE,_xlpm.isN,0,-1),
--(INDEX(_xlpm.Nm,1,_xlpm.fr)&amp;INDEX(_xlpm.Nm,1,_xlpm.ls)))</f>
        <v>55</v>
      </c>
      <c r="D506" t="s">
        <v>2250</v>
      </c>
      <c r="E506" s="27" t="str" cm="1">
        <f t="array" ref="E506">_xlfn.LET(
_xlpm.wr,D506,
_xlpm.arr,$K$5:$K$13,
_xlpm.srt,IFERROR(FIND(_xlpm.arr,D506),1000),
_xlpm.rz,_xlfn.HSTACK(_xlpm.arr,_xlpm.srt),
_xlpm.sr,_xlfn._xlws.FILTER(_xlfn._xlws.SORT(_xlpm.rz,2,1),_xlfn.TAKE(_xlfn._xlws.SORT(_xlpm.rz,2),,-1)&lt;1000),
_xlpm.sb, _xlfn.TAKE(_xlpm.sr,,1),
_xlpm.rd, _xlfn.REDUCE(_xlpm.wr,_xlpm.sb,_xlfn.LAMBDA(_xlpm.a,_xlpm.v,SUBSTITUTE(_xlpm.a,_xlpm.v,_xlfn.XLOOKUP(_xlpm.v,$K$5:$K$13,$L$5:$L$13)))),
IFERROR(_xlpm.rd,D506))</f>
        <v>vrbcbsjdqzbjztmphk5</v>
      </c>
      <c r="F506" s="43" t="str" cm="1">
        <f t="array" ref="F506">_xlfn.LET(
_xlpm.wr,D506,
_xlpm.arr,$K$5:$K$13,
_xlpm.srt,IFERROR(FIND(_xlpm.arr,D506),1000),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IFERROR(_xlpm.rd,D506))</f>
        <v>vrbcbsjdqzbjztmphk5</v>
      </c>
      <c r="G506" s="28" cm="1">
        <f t="array" ref="G506">_xlfn.LET(
_xlpm.chars,F506,
_xlpm.ln, LEN(_xlpm.chars),
_xlpm.cr, MID(_xlpm.chars,_xlfn.SEQUENCE(,_xlpm.ln),1),
_xlpm.Nm, IFERROR(--_xlpm.cr,_xlpm.cr),
_xlpm.isN, ISNUMBER(_xlpm.Nm),
_xlpm.fr,_xlfn.XMATCH(TRUE,_xlpm.isN,0),
_xlpm.ls,_xlfn.XMATCH(TRUE,_xlpm.isN,0,-1),
--(INDEX(_xlpm.Nm,1,_xlpm.fr)&amp;INDEX(_xlpm.Nm,1,_xlpm.ls)))</f>
        <v>55</v>
      </c>
      <c r="M506" s="28"/>
    </row>
    <row r="507" spans="1:13" x14ac:dyDescent="0.3">
      <c r="A507" s="12" t="str" cm="1">
        <f t="array" aca="1" ref="A507" ca="1">MegaReplace(D507,$K$5,$L$5)</f>
        <v>5c382ktrlsdl35jm</v>
      </c>
      <c r="B507" s="12" cm="1">
        <f t="array" aca="1" ref="B507" ca="1">_xlfn.LET(
_xlpm.chars,A507,
_xlpm.ln, LEN(_xlpm.chars),
_xlpm.cr, MID(_xlpm.chars,_xlfn.SEQUENCE(,_xlpm.ln),1),
_xlpm.Nm, IFERROR(--_xlpm.cr,_xlpm.cr),
_xlpm.isN, ISNUMBER(_xlpm.Nm),
_xlpm.fr,_xlfn.XMATCH(TRUE,_xlpm.isN,0),
_xlpm.ls,_xlfn.XMATCH(TRUE,_xlpm.isN,0,-1),
--(INDEX(_xlpm.Nm,1,_xlpm.fr)&amp;INDEX(_xlpm.Nm,1,_xlpm.ls)))</f>
        <v>55</v>
      </c>
      <c r="D507" t="s">
        <v>2263</v>
      </c>
      <c r="E507" s="27" t="str" cm="1">
        <f t="array" ref="E507">_xlfn.LET(
_xlpm.wr,D507,
_xlpm.arr,$K$5:$K$13,
_xlpm.srt,IFERROR(FIND(_xlpm.arr,D507),1000),
_xlpm.rz,_xlfn.HSTACK(_xlpm.arr,_xlpm.srt),
_xlpm.sr,_xlfn._xlws.FILTER(_xlfn._xlws.SORT(_xlpm.rz,2,1),_xlfn.TAKE(_xlfn._xlws.SORT(_xlpm.rz,2),,-1)&lt;1000),
_xlpm.sb, _xlfn.TAKE(_xlpm.sr,,1),
_xlpm.rd, _xlfn.REDUCE(_xlpm.wr,_xlpm.sb,_xlfn.LAMBDA(_xlpm.a,_xlpm.v,SUBSTITUTE(_xlpm.a,_xlpm.v,_xlfn.XLOOKUP(_xlpm.v,$K$5:$K$13,$L$5:$L$13)))),
IFERROR(_xlpm.rd,D507))</f>
        <v>5c382ktrlsdl35jm</v>
      </c>
      <c r="F507" s="43" t="str" cm="1">
        <f t="array" ref="F507">_xlfn.LET(
_xlpm.wr,D507,
_xlpm.arr,$K$5:$K$13,
_xlpm.srt,IFERROR(FIND(_xlpm.arr,D507),1000),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IFERROR(_xlpm.rd,D507))</f>
        <v>5c382ktrlsdl35jm</v>
      </c>
      <c r="G507" s="28" cm="1">
        <f t="array" ref="G507">_xlfn.LET(
_xlpm.chars,F507,
_xlpm.ln, LEN(_xlpm.chars),
_xlpm.cr, MID(_xlpm.chars,_xlfn.SEQUENCE(,_xlpm.ln),1),
_xlpm.Nm, IFERROR(--_xlpm.cr,_xlpm.cr),
_xlpm.isN, ISNUMBER(_xlpm.Nm),
_xlpm.fr,_xlfn.XMATCH(TRUE,_xlpm.isN,0),
_xlpm.ls,_xlfn.XMATCH(TRUE,_xlpm.isN,0,-1),
--(INDEX(_xlpm.Nm,1,_xlpm.fr)&amp;INDEX(_xlpm.Nm,1,_xlpm.ls)))</f>
        <v>55</v>
      </c>
      <c r="M507" s="28"/>
    </row>
    <row r="508" spans="1:13" x14ac:dyDescent="0.3">
      <c r="A508" s="12" t="str" cm="1">
        <f t="array" aca="1" ref="A508" ca="1">MegaReplace(D508,$K$5,$L$5)</f>
        <v>5dbssjr</v>
      </c>
      <c r="B508" s="12" cm="1">
        <f t="array" aca="1" ref="B508" ca="1">_xlfn.LET(
_xlpm.chars,A508,
_xlpm.ln, LEN(_xlpm.chars),
_xlpm.cr, MID(_xlpm.chars,_xlfn.SEQUENCE(,_xlpm.ln),1),
_xlpm.Nm, IFERROR(--_xlpm.cr,_xlpm.cr),
_xlpm.isN, ISNUMBER(_xlpm.Nm),
_xlpm.fr,_xlfn.XMATCH(TRUE,_xlpm.isN,0),
_xlpm.ls,_xlfn.XMATCH(TRUE,_xlpm.isN,0,-1),
--(INDEX(_xlpm.Nm,1,_xlpm.fr)&amp;INDEX(_xlpm.Nm,1,_xlpm.ls)))</f>
        <v>55</v>
      </c>
      <c r="D508" t="s">
        <v>2376</v>
      </c>
      <c r="E508" s="27" t="str" cm="1">
        <f t="array" ref="E508">_xlfn.LET(
_xlpm.wr,D508,
_xlpm.arr,$K$5:$K$13,
_xlpm.srt,IFERROR(FIND(_xlpm.arr,D508),1000),
_xlpm.rz,_xlfn.HSTACK(_xlpm.arr,_xlpm.srt),
_xlpm.sr,_xlfn._xlws.FILTER(_xlfn._xlws.SORT(_xlpm.rz,2,1),_xlfn.TAKE(_xlfn._xlws.SORT(_xlpm.rz,2),,-1)&lt;1000),
_xlpm.sb, _xlfn.TAKE(_xlpm.sr,,1),
_xlpm.rd, _xlfn.REDUCE(_xlpm.wr,_xlpm.sb,_xlfn.LAMBDA(_xlpm.a,_xlpm.v,SUBSTITUTE(_xlpm.a,_xlpm.v,_xlfn.XLOOKUP(_xlpm.v,$K$5:$K$13,$L$5:$L$13)))),
IFERROR(_xlpm.rd,D508))</f>
        <v>5dbssjr</v>
      </c>
      <c r="F508" s="43" t="str" cm="1">
        <f t="array" ref="F508">_xlfn.LET(
_xlpm.wr,D508,
_xlpm.arr,$K$5:$K$13,
_xlpm.srt,IFERROR(FIND(_xlpm.arr,D508),1000),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IFERROR(_xlpm.rd,D508))</f>
        <v>5dbssjr</v>
      </c>
      <c r="G508" s="28" cm="1">
        <f t="array" ref="G508">_xlfn.LET(
_xlpm.chars,F508,
_xlpm.ln, LEN(_xlpm.chars),
_xlpm.cr, MID(_xlpm.chars,_xlfn.SEQUENCE(,_xlpm.ln),1),
_xlpm.Nm, IFERROR(--_xlpm.cr,_xlpm.cr),
_xlpm.isN, ISNUMBER(_xlpm.Nm),
_xlpm.fr,_xlfn.XMATCH(TRUE,_xlpm.isN,0),
_xlpm.ls,_xlfn.XMATCH(TRUE,_xlpm.isN,0,-1),
--(INDEX(_xlpm.Nm,1,_xlpm.fr)&amp;INDEX(_xlpm.Nm,1,_xlpm.ls)))</f>
        <v>55</v>
      </c>
      <c r="M508" s="28"/>
    </row>
    <row r="509" spans="1:13" x14ac:dyDescent="0.3">
      <c r="A509" s="12" t="str" cm="1">
        <f t="array" aca="1" ref="A509" ca="1">MegaReplace(D509,$K$5,$L$5)</f>
        <v>5ghbzsbxqt9435</v>
      </c>
      <c r="B509" s="12" cm="1">
        <f t="array" aca="1" ref="B509" ca="1">_xlfn.LET(
_xlpm.chars,A509,
_xlpm.ln, LEN(_xlpm.chars),
_xlpm.cr, MID(_xlpm.chars,_xlfn.SEQUENCE(,_xlpm.ln),1),
_xlpm.Nm, IFERROR(--_xlpm.cr,_xlpm.cr),
_xlpm.isN, ISNUMBER(_xlpm.Nm),
_xlpm.fr,_xlfn.XMATCH(TRUE,_xlpm.isN,0),
_xlpm.ls,_xlfn.XMATCH(TRUE,_xlpm.isN,0,-1),
--(INDEX(_xlpm.Nm,1,_xlpm.fr)&amp;INDEX(_xlpm.Nm,1,_xlpm.ls)))</f>
        <v>55</v>
      </c>
      <c r="D509" t="s">
        <v>2458</v>
      </c>
      <c r="E509" s="27" t="str" cm="1">
        <f t="array" ref="E509">_xlfn.LET(
_xlpm.wr,D509,
_xlpm.arr,$K$5:$K$13,
_xlpm.srt,IFERROR(FIND(_xlpm.arr,D509),1000),
_xlpm.rz,_xlfn.HSTACK(_xlpm.arr,_xlpm.srt),
_xlpm.sr,_xlfn._xlws.FILTER(_xlfn._xlws.SORT(_xlpm.rz,2,1),_xlfn.TAKE(_xlfn._xlws.SORT(_xlpm.rz,2),,-1)&lt;1000),
_xlpm.sb, _xlfn.TAKE(_xlpm.sr,,1),
_xlpm.rd, _xlfn.REDUCE(_xlpm.wr,_xlpm.sb,_xlfn.LAMBDA(_xlpm.a,_xlpm.v,SUBSTITUTE(_xlpm.a,_xlpm.v,_xlfn.XLOOKUP(_xlpm.v,$K$5:$K$13,$L$5:$L$13)))),
IFERROR(_xlpm.rd,D509))</f>
        <v>5ghbzsbxqt9435</v>
      </c>
      <c r="F509" s="43" t="str" cm="1">
        <f t="array" ref="F509">_xlfn.LET(
_xlpm.wr,D509,
_xlpm.arr,$K$5:$K$13,
_xlpm.srt,IFERROR(FIND(_xlpm.arr,D509),1000),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IFERROR(_xlpm.rd,D509))</f>
        <v>5ghbzsbxqt9435</v>
      </c>
      <c r="G509" s="28" cm="1">
        <f t="array" ref="G509">_xlfn.LET(
_xlpm.chars,F509,
_xlpm.ln, LEN(_xlpm.chars),
_xlpm.cr, MID(_xlpm.chars,_xlfn.SEQUENCE(,_xlpm.ln),1),
_xlpm.Nm, IFERROR(--_xlpm.cr,_xlpm.cr),
_xlpm.isN, ISNUMBER(_xlpm.Nm),
_xlpm.fr,_xlfn.XMATCH(TRUE,_xlpm.isN,0),
_xlpm.ls,_xlfn.XMATCH(TRUE,_xlpm.isN,0,-1),
--(INDEX(_xlpm.Nm,1,_xlpm.fr)&amp;INDEX(_xlpm.Nm,1,_xlpm.ls)))</f>
        <v>55</v>
      </c>
      <c r="M509" s="28"/>
    </row>
    <row r="510" spans="1:13" x14ac:dyDescent="0.3">
      <c r="A510" s="12" t="str" cm="1">
        <f t="array" aca="1" ref="A510" ca="1">MegaReplace(D510,$K$5,$L$5)</f>
        <v>ls55nvvhgsnl</v>
      </c>
      <c r="B510" s="12" cm="1">
        <f t="array" aca="1" ref="B510" ca="1">_xlfn.LET(
_xlpm.chars,A510,
_xlpm.ln, LEN(_xlpm.chars),
_xlpm.cr, MID(_xlpm.chars,_xlfn.SEQUENCE(,_xlpm.ln),1),
_xlpm.Nm, IFERROR(--_xlpm.cr,_xlpm.cr),
_xlpm.isN, ISNUMBER(_xlpm.Nm),
_xlpm.fr,_xlfn.XMATCH(TRUE,_xlpm.isN,0),
_xlpm.ls,_xlfn.XMATCH(TRUE,_xlpm.isN,0,-1),
--(INDEX(_xlpm.Nm,1,_xlpm.fr)&amp;INDEX(_xlpm.Nm,1,_xlpm.ls)))</f>
        <v>55</v>
      </c>
      <c r="D510" t="s">
        <v>2501</v>
      </c>
      <c r="E510" s="27" t="str" cm="1">
        <f t="array" ref="E510">_xlfn.LET(
_xlpm.wr,D510,
_xlpm.arr,$K$5:$K$13,
_xlpm.srt,IFERROR(FIND(_xlpm.arr,D510),1000),
_xlpm.rz,_xlfn.HSTACK(_xlpm.arr,_xlpm.srt),
_xlpm.sr,_xlfn._xlws.FILTER(_xlfn._xlws.SORT(_xlpm.rz,2,1),_xlfn.TAKE(_xlfn._xlws.SORT(_xlpm.rz,2),,-1)&lt;1000),
_xlpm.sb, _xlfn.TAKE(_xlpm.sr,,1),
_xlpm.rd, _xlfn.REDUCE(_xlpm.wr,_xlpm.sb,_xlfn.LAMBDA(_xlpm.a,_xlpm.v,SUBSTITUTE(_xlpm.a,_xlpm.v,_xlfn.XLOOKUP(_xlpm.v,$K$5:$K$13,$L$5:$L$13)))),
IFERROR(_xlpm.rd,D510))</f>
        <v>ls55nvvhgsnl</v>
      </c>
      <c r="F510" s="43" t="str" cm="1">
        <f t="array" ref="F510">_xlfn.LET(
_xlpm.wr,D510,
_xlpm.arr,$K$5:$K$13,
_xlpm.srt,IFERROR(FIND(_xlpm.arr,D510),1000),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IFERROR(_xlpm.rd,D510))</f>
        <v>ls55nvvhgsnl</v>
      </c>
      <c r="G510" s="28" cm="1">
        <f t="array" ref="G510">_xlfn.LET(
_xlpm.chars,F510,
_xlpm.ln, LEN(_xlpm.chars),
_xlpm.cr, MID(_xlpm.chars,_xlfn.SEQUENCE(,_xlpm.ln),1),
_xlpm.Nm, IFERROR(--_xlpm.cr,_xlpm.cr),
_xlpm.isN, ISNUMBER(_xlpm.Nm),
_xlpm.fr,_xlfn.XMATCH(TRUE,_xlpm.isN,0),
_xlpm.ls,_xlfn.XMATCH(TRUE,_xlpm.isN,0,-1),
--(INDEX(_xlpm.Nm,1,_xlpm.fr)&amp;INDEX(_xlpm.Nm,1,_xlpm.ls)))</f>
        <v>55</v>
      </c>
      <c r="M510" s="28"/>
    </row>
    <row r="511" spans="1:13" x14ac:dyDescent="0.3">
      <c r="A511" s="12" t="str" cm="1">
        <f t="array" aca="1" ref="A511" ca="1">MegaReplace(D511,$K$5,$L$5)</f>
        <v>trgtjmjggtzzjnhd5fsnqnkppk97phgfr55</v>
      </c>
      <c r="B511" s="12" cm="1">
        <f t="array" aca="1" ref="B511" ca="1">_xlfn.LET(
_xlpm.chars,A511,
_xlpm.ln, LEN(_xlpm.chars),
_xlpm.cr, MID(_xlpm.chars,_xlfn.SEQUENCE(,_xlpm.ln),1),
_xlpm.Nm, IFERROR(--_xlpm.cr,_xlpm.cr),
_xlpm.isN, ISNUMBER(_xlpm.Nm),
_xlpm.fr,_xlfn.XMATCH(TRUE,_xlpm.isN,0),
_xlpm.ls,_xlfn.XMATCH(TRUE,_xlpm.isN,0,-1),
--(INDEX(_xlpm.Nm,1,_xlpm.fr)&amp;INDEX(_xlpm.Nm,1,_xlpm.ls)))</f>
        <v>55</v>
      </c>
      <c r="D511" t="s">
        <v>2528</v>
      </c>
      <c r="E511" s="27" t="str" cm="1">
        <f t="array" ref="E511">_xlfn.LET(
_xlpm.wr,D511,
_xlpm.arr,$K$5:$K$13,
_xlpm.srt,IFERROR(FIND(_xlpm.arr,D511),1000),
_xlpm.rz,_xlfn.HSTACK(_xlpm.arr,_xlpm.srt),
_xlpm.sr,_xlfn._xlws.FILTER(_xlfn._xlws.SORT(_xlpm.rz,2,1),_xlfn.TAKE(_xlfn._xlws.SORT(_xlpm.rz,2),,-1)&lt;1000),
_xlpm.sb, _xlfn.TAKE(_xlpm.sr,,1),
_xlpm.rd, _xlfn.REDUCE(_xlpm.wr,_xlpm.sb,_xlfn.LAMBDA(_xlpm.a,_xlpm.v,SUBSTITUTE(_xlpm.a,_xlpm.v,_xlfn.XLOOKUP(_xlpm.v,$K$5:$K$13,$L$5:$L$13)))),
IFERROR(_xlpm.rd,D511))</f>
        <v>trgtjmjggtzzjnhd5fsnqnkppk97phgfr55</v>
      </c>
      <c r="F511" s="43" t="str" cm="1">
        <f t="array" ref="F511">_xlfn.LET(
_xlpm.wr,D511,
_xlpm.arr,$K$5:$K$13,
_xlpm.srt,IFERROR(FIND(_xlpm.arr,D511),1000),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IFERROR(_xlpm.rd,D511))</f>
        <v>trgtjmjggtzzjnhd5fsnqnkppk97phgfr55</v>
      </c>
      <c r="G511" s="28" cm="1">
        <f t="array" ref="G511">_xlfn.LET(
_xlpm.chars,F511,
_xlpm.ln, LEN(_xlpm.chars),
_xlpm.cr, MID(_xlpm.chars,_xlfn.SEQUENCE(,_xlpm.ln),1),
_xlpm.Nm, IFERROR(--_xlpm.cr,_xlpm.cr),
_xlpm.isN, ISNUMBER(_xlpm.Nm),
_xlpm.fr,_xlfn.XMATCH(TRUE,_xlpm.isN,0),
_xlpm.ls,_xlfn.XMATCH(TRUE,_xlpm.isN,0,-1),
--(INDEX(_xlpm.Nm,1,_xlpm.fr)&amp;INDEX(_xlpm.Nm,1,_xlpm.ls)))</f>
        <v>55</v>
      </c>
      <c r="M511" s="28"/>
    </row>
    <row r="512" spans="1:13" x14ac:dyDescent="0.3">
      <c r="A512" s="12" t="str" cm="1">
        <f t="array" aca="1" ref="A512" ca="1">MegaReplace(D512,$K$5,$L$5)</f>
        <v>xcdbx5mqkstvqkbhrdfllz5</v>
      </c>
      <c r="B512" s="12" cm="1">
        <f t="array" aca="1" ref="B512" ca="1">_xlfn.LET(
_xlpm.chars,A512,
_xlpm.ln, LEN(_xlpm.chars),
_xlpm.cr, MID(_xlpm.chars,_xlfn.SEQUENCE(,_xlpm.ln),1),
_xlpm.Nm, IFERROR(--_xlpm.cr,_xlpm.cr),
_xlpm.isN, ISNUMBER(_xlpm.Nm),
_xlpm.fr,_xlfn.XMATCH(TRUE,_xlpm.isN,0),
_xlpm.ls,_xlfn.XMATCH(TRUE,_xlpm.isN,0,-1),
--(INDEX(_xlpm.Nm,1,_xlpm.fr)&amp;INDEX(_xlpm.Nm,1,_xlpm.ls)))</f>
        <v>55</v>
      </c>
      <c r="D512" t="s">
        <v>2579</v>
      </c>
      <c r="E512" s="27" t="str" cm="1">
        <f t="array" ref="E512">_xlfn.LET(
_xlpm.wr,D512,
_xlpm.arr,$K$5:$K$13,
_xlpm.srt,IFERROR(FIND(_xlpm.arr,D512),1000),
_xlpm.rz,_xlfn.HSTACK(_xlpm.arr,_xlpm.srt),
_xlpm.sr,_xlfn._xlws.FILTER(_xlfn._xlws.SORT(_xlpm.rz,2,1),_xlfn.TAKE(_xlfn._xlws.SORT(_xlpm.rz,2),,-1)&lt;1000),
_xlpm.sb, _xlfn.TAKE(_xlpm.sr,,1),
_xlpm.rd, _xlfn.REDUCE(_xlpm.wr,_xlpm.sb,_xlfn.LAMBDA(_xlpm.a,_xlpm.v,SUBSTITUTE(_xlpm.a,_xlpm.v,_xlfn.XLOOKUP(_xlpm.v,$K$5:$K$13,$L$5:$L$13)))),
IFERROR(_xlpm.rd,D512))</f>
        <v>xcdbx5mqkstvqkbhrdfllz5</v>
      </c>
      <c r="F512" s="43" t="str" cm="1">
        <f t="array" ref="F512">_xlfn.LET(
_xlpm.wr,D512,
_xlpm.arr,$K$5:$K$13,
_xlpm.srt,IFERROR(FIND(_xlpm.arr,D512),1000),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IFERROR(_xlpm.rd,D512))</f>
        <v>xcdbx5mqkstvqkbhrdfllz5</v>
      </c>
      <c r="G512" s="28" cm="1">
        <f t="array" ref="G512">_xlfn.LET(
_xlpm.chars,F512,
_xlpm.ln, LEN(_xlpm.chars),
_xlpm.cr, MID(_xlpm.chars,_xlfn.SEQUENCE(,_xlpm.ln),1),
_xlpm.Nm, IFERROR(--_xlpm.cr,_xlpm.cr),
_xlpm.isN, ISNUMBER(_xlpm.Nm),
_xlpm.fr,_xlfn.XMATCH(TRUE,_xlpm.isN,0),
_xlpm.ls,_xlfn.XMATCH(TRUE,_xlpm.isN,0,-1),
--(INDEX(_xlpm.Nm,1,_xlpm.fr)&amp;INDEX(_xlpm.Nm,1,_xlpm.ls)))</f>
        <v>55</v>
      </c>
      <c r="M512" s="28"/>
    </row>
    <row r="513" spans="1:13" x14ac:dyDescent="0.3">
      <c r="A513" s="12" t="str" cm="1">
        <f t="array" aca="1" ref="A513" ca="1">MegaReplace(D513,$K$5,$L$5)</f>
        <v>gbj5hcjtfgbxppzdcf</v>
      </c>
      <c r="B513" s="12" cm="1">
        <f t="array" aca="1" ref="B513" ca="1">_xlfn.LET(
_xlpm.chars,A513,
_xlpm.ln, LEN(_xlpm.chars),
_xlpm.cr, MID(_xlpm.chars,_xlfn.SEQUENCE(,_xlpm.ln),1),
_xlpm.Nm, IFERROR(--_xlpm.cr,_xlpm.cr),
_xlpm.isN, ISNUMBER(_xlpm.Nm),
_xlpm.fr,_xlfn.XMATCH(TRUE,_xlpm.isN,0),
_xlpm.ls,_xlfn.XMATCH(TRUE,_xlpm.isN,0,-1),
--(INDEX(_xlpm.Nm,1,_xlpm.fr)&amp;INDEX(_xlpm.Nm,1,_xlpm.ls)))</f>
        <v>55</v>
      </c>
      <c r="D513" t="s">
        <v>2690</v>
      </c>
      <c r="E513" s="27" t="str" cm="1">
        <f t="array" ref="E513">_xlfn.LET(
_xlpm.wr,D513,
_xlpm.arr,$K$5:$K$13,
_xlpm.srt,IFERROR(FIND(_xlpm.arr,D513),1000),
_xlpm.rz,_xlfn.HSTACK(_xlpm.arr,_xlpm.srt),
_xlpm.sr,_xlfn._xlws.FILTER(_xlfn._xlws.SORT(_xlpm.rz,2,1),_xlfn.TAKE(_xlfn._xlws.SORT(_xlpm.rz,2),,-1)&lt;1000),
_xlpm.sb, _xlfn.TAKE(_xlpm.sr,,1),
_xlpm.rd, _xlfn.REDUCE(_xlpm.wr,_xlpm.sb,_xlfn.LAMBDA(_xlpm.a,_xlpm.v,SUBSTITUTE(_xlpm.a,_xlpm.v,_xlfn.XLOOKUP(_xlpm.v,$K$5:$K$13,$L$5:$L$13)))),
IFERROR(_xlpm.rd,D513))</f>
        <v>gbj5hcjtfgbxppzdcf</v>
      </c>
      <c r="F513" s="43" t="str" cm="1">
        <f t="array" ref="F513">_xlfn.LET(
_xlpm.wr,D513,
_xlpm.arr,$K$5:$K$13,
_xlpm.srt,IFERROR(FIND(_xlpm.arr,D513),1000),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IFERROR(_xlpm.rd,D513))</f>
        <v>gbj5hcjtfgbxppzdcf</v>
      </c>
      <c r="G513" s="28" cm="1">
        <f t="array" ref="G513">_xlfn.LET(
_xlpm.chars,F513,
_xlpm.ln, LEN(_xlpm.chars),
_xlpm.cr, MID(_xlpm.chars,_xlfn.SEQUENCE(,_xlpm.ln),1),
_xlpm.Nm, IFERROR(--_xlpm.cr,_xlpm.cr),
_xlpm.isN, ISNUMBER(_xlpm.Nm),
_xlpm.fr,_xlfn.XMATCH(TRUE,_xlpm.isN,0),
_xlpm.ls,_xlfn.XMATCH(TRUE,_xlpm.isN,0,-1),
--(INDEX(_xlpm.Nm,1,_xlpm.fr)&amp;INDEX(_xlpm.Nm,1,_xlpm.ls)))</f>
        <v>55</v>
      </c>
      <c r="M513" s="28"/>
    </row>
    <row r="514" spans="1:13" x14ac:dyDescent="0.3">
      <c r="A514" s="12" t="str" cm="1">
        <f t="array" aca="1" ref="A514" ca="1">MegaReplace(D514,$K$5,$L$5)</f>
        <v>bkjnnzsjgm54vsvh</v>
      </c>
      <c r="B514" s="12" cm="1">
        <f t="array" aca="1" ref="B514" ca="1">_xlfn.LET(
_xlpm.chars,A514,
_xlpm.ln, LEN(_xlpm.chars),
_xlpm.cr, MID(_xlpm.chars,_xlfn.SEQUENCE(,_xlpm.ln),1),
_xlpm.Nm, IFERROR(--_xlpm.cr,_xlpm.cr),
_xlpm.isN, ISNUMBER(_xlpm.Nm),
_xlpm.fr,_xlfn.XMATCH(TRUE,_xlpm.isN,0),
_xlpm.ls,_xlfn.XMATCH(TRUE,_xlpm.isN,0,-1),
--(INDEX(_xlpm.Nm,1,_xlpm.fr)&amp;INDEX(_xlpm.Nm,1,_xlpm.ls)))</f>
        <v>54</v>
      </c>
      <c r="D514" t="s">
        <v>1762</v>
      </c>
      <c r="E514" s="27" t="str" cm="1">
        <f t="array" ref="E514">_xlfn.LET(
_xlpm.wr,D514,
_xlpm.arr,$K$5:$K$13,
_xlpm.srt,IFERROR(FIND(_xlpm.arr,D514),1000),
_xlpm.rz,_xlfn.HSTACK(_xlpm.arr,_xlpm.srt),
_xlpm.sr,_xlfn._xlws.FILTER(_xlfn._xlws.SORT(_xlpm.rz,2,1),_xlfn.TAKE(_xlfn._xlws.SORT(_xlpm.rz,2),,-1)&lt;1000),
_xlpm.sb, _xlfn.TAKE(_xlpm.sr,,1),
_xlpm.rd, _xlfn.REDUCE(_xlpm.wr,_xlpm.sb,_xlfn.LAMBDA(_xlpm.a,_xlpm.v,SUBSTITUTE(_xlpm.a,_xlpm.v,_xlfn.XLOOKUP(_xlpm.v,$K$5:$K$13,$L$5:$L$13)))),
IFERROR(_xlpm.rd,D514))</f>
        <v>bkjnnzsjgm54vsvh</v>
      </c>
      <c r="F514" s="43" t="str" cm="1">
        <f t="array" ref="F514">_xlfn.LET(
_xlpm.wr,D514,
_xlpm.arr,$K$5:$K$13,
_xlpm.srt,IFERROR(FIND(_xlpm.arr,D514),1000),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IFERROR(_xlpm.rd,D514))</f>
        <v>bkjnnzsjgm54vsvh</v>
      </c>
      <c r="G514" s="28" cm="1">
        <f t="array" ref="G514">_xlfn.LET(
_xlpm.chars,F514,
_xlpm.ln, LEN(_xlpm.chars),
_xlpm.cr, MID(_xlpm.chars,_xlfn.SEQUENCE(,_xlpm.ln),1),
_xlpm.Nm, IFERROR(--_xlpm.cr,_xlpm.cr),
_xlpm.isN, ISNUMBER(_xlpm.Nm),
_xlpm.fr,_xlfn.XMATCH(TRUE,_xlpm.isN,0),
_xlpm.ls,_xlfn.XMATCH(TRUE,_xlpm.isN,0,-1),
--(INDEX(_xlpm.Nm,1,_xlpm.fr)&amp;INDEX(_xlpm.Nm,1,_xlpm.ls)))</f>
        <v>54</v>
      </c>
      <c r="M514" s="28"/>
    </row>
    <row r="515" spans="1:13" x14ac:dyDescent="0.3">
      <c r="A515" s="12" t="str" cm="1">
        <f t="array" aca="1" ref="A515" ca="1">MegaReplace(D515,$K$5,$L$5)</f>
        <v>54lfrp</v>
      </c>
      <c r="B515" s="12" cm="1">
        <f t="array" aca="1" ref="B515" ca="1">_xlfn.LET(
_xlpm.chars,A515,
_xlpm.ln, LEN(_xlpm.chars),
_xlpm.cr, MID(_xlpm.chars,_xlfn.SEQUENCE(,_xlpm.ln),1),
_xlpm.Nm, IFERROR(--_xlpm.cr,_xlpm.cr),
_xlpm.isN, ISNUMBER(_xlpm.Nm),
_xlpm.fr,_xlfn.XMATCH(TRUE,_xlpm.isN,0),
_xlpm.ls,_xlfn.XMATCH(TRUE,_xlpm.isN,0,-1),
--(INDEX(_xlpm.Nm,1,_xlpm.fr)&amp;INDEX(_xlpm.Nm,1,_xlpm.ls)))</f>
        <v>54</v>
      </c>
      <c r="D515" t="s">
        <v>1765</v>
      </c>
      <c r="E515" s="27" t="str" cm="1">
        <f t="array" ref="E515">_xlfn.LET(
_xlpm.wr,D515,
_xlpm.arr,$K$5:$K$13,
_xlpm.srt,IFERROR(FIND(_xlpm.arr,D515),1000),
_xlpm.rz,_xlfn.HSTACK(_xlpm.arr,_xlpm.srt),
_xlpm.sr,_xlfn._xlws.FILTER(_xlfn._xlws.SORT(_xlpm.rz,2,1),_xlfn.TAKE(_xlfn._xlws.SORT(_xlpm.rz,2),,-1)&lt;1000),
_xlpm.sb, _xlfn.TAKE(_xlpm.sr,,1),
_xlpm.rd, _xlfn.REDUCE(_xlpm.wr,_xlpm.sb,_xlfn.LAMBDA(_xlpm.a,_xlpm.v,SUBSTITUTE(_xlpm.a,_xlpm.v,_xlfn.XLOOKUP(_xlpm.v,$K$5:$K$13,$L$5:$L$13)))),
IFERROR(_xlpm.rd,D515))</f>
        <v>54lfrp</v>
      </c>
      <c r="F515" s="43" t="str" cm="1">
        <f t="array" ref="F515">_xlfn.LET(
_xlpm.wr,D515,
_xlpm.arr,$K$5:$K$13,
_xlpm.srt,IFERROR(FIND(_xlpm.arr,D515),1000),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IFERROR(_xlpm.rd,D515))</f>
        <v>54lfrp</v>
      </c>
      <c r="G515" s="28" cm="1">
        <f t="array" ref="G515">_xlfn.LET(
_xlpm.chars,F515,
_xlpm.ln, LEN(_xlpm.chars),
_xlpm.cr, MID(_xlpm.chars,_xlfn.SEQUENCE(,_xlpm.ln),1),
_xlpm.Nm, IFERROR(--_xlpm.cr,_xlpm.cr),
_xlpm.isN, ISNUMBER(_xlpm.Nm),
_xlpm.fr,_xlfn.XMATCH(TRUE,_xlpm.isN,0),
_xlpm.ls,_xlfn.XMATCH(TRUE,_xlpm.isN,0,-1),
--(INDEX(_xlpm.Nm,1,_xlpm.fr)&amp;INDEX(_xlpm.Nm,1,_xlpm.ls)))</f>
        <v>54</v>
      </c>
      <c r="M515" s="28"/>
    </row>
    <row r="516" spans="1:13" x14ac:dyDescent="0.3">
      <c r="A516" s="12" t="str" cm="1">
        <f t="array" aca="1" ref="A516" ca="1">MegaReplace(D516,$K$5,$L$5)</f>
        <v>57tvzqcjfzj4</v>
      </c>
      <c r="B516" s="12" cm="1">
        <f t="array" aca="1" ref="B516" ca="1">_xlfn.LET(
_xlpm.chars,A516,
_xlpm.ln, LEN(_xlpm.chars),
_xlpm.cr, MID(_xlpm.chars,_xlfn.SEQUENCE(,_xlpm.ln),1),
_xlpm.Nm, IFERROR(--_xlpm.cr,_xlpm.cr),
_xlpm.isN, ISNUMBER(_xlpm.Nm),
_xlpm.fr,_xlfn.XMATCH(TRUE,_xlpm.isN,0),
_xlpm.ls,_xlfn.XMATCH(TRUE,_xlpm.isN,0,-1),
--(INDEX(_xlpm.Nm,1,_xlpm.fr)&amp;INDEX(_xlpm.Nm,1,_xlpm.ls)))</f>
        <v>54</v>
      </c>
      <c r="D516" t="s">
        <v>1770</v>
      </c>
      <c r="E516" s="27" t="str" cm="1">
        <f t="array" ref="E516">_xlfn.LET(
_xlpm.wr,D516,
_xlpm.arr,$K$5:$K$13,
_xlpm.srt,IFERROR(FIND(_xlpm.arr,D516),1000),
_xlpm.rz,_xlfn.HSTACK(_xlpm.arr,_xlpm.srt),
_xlpm.sr,_xlfn._xlws.FILTER(_xlfn._xlws.SORT(_xlpm.rz,2,1),_xlfn.TAKE(_xlfn._xlws.SORT(_xlpm.rz,2),,-1)&lt;1000),
_xlpm.sb, _xlfn.TAKE(_xlpm.sr,,1),
_xlpm.rd, _xlfn.REDUCE(_xlpm.wr,_xlpm.sb,_xlfn.LAMBDA(_xlpm.a,_xlpm.v,SUBSTITUTE(_xlpm.a,_xlpm.v,_xlfn.XLOOKUP(_xlpm.v,$K$5:$K$13,$L$5:$L$13)))),
IFERROR(_xlpm.rd,D516))</f>
        <v>57tvzqcjfzj4</v>
      </c>
      <c r="F516" s="43" t="str" cm="1">
        <f t="array" ref="F516">_xlfn.LET(
_xlpm.wr,D516,
_xlpm.arr,$K$5:$K$13,
_xlpm.srt,IFERROR(FIND(_xlpm.arr,D516),1000),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IFERROR(_xlpm.rd,D516))</f>
        <v>57tvzqcjfzj4</v>
      </c>
      <c r="G516" s="28" cm="1">
        <f t="array" ref="G516">_xlfn.LET(
_xlpm.chars,F516,
_xlpm.ln, LEN(_xlpm.chars),
_xlpm.cr, MID(_xlpm.chars,_xlfn.SEQUENCE(,_xlpm.ln),1),
_xlpm.Nm, IFERROR(--_xlpm.cr,_xlpm.cr),
_xlpm.isN, ISNUMBER(_xlpm.Nm),
_xlpm.fr,_xlfn.XMATCH(TRUE,_xlpm.isN,0),
_xlpm.ls,_xlfn.XMATCH(TRUE,_xlpm.isN,0,-1),
--(INDEX(_xlpm.Nm,1,_xlpm.fr)&amp;INDEX(_xlpm.Nm,1,_xlpm.ls)))</f>
        <v>54</v>
      </c>
      <c r="M516" s="28"/>
    </row>
    <row r="517" spans="1:13" x14ac:dyDescent="0.3">
      <c r="A517" s="12" t="str" cm="1">
        <f t="array" aca="1" ref="A517" ca="1">MegaReplace(D517,$K$5,$L$5)</f>
        <v>59slhvxhn74</v>
      </c>
      <c r="B517" s="12" cm="1">
        <f t="array" aca="1" ref="B517" ca="1">_xlfn.LET(
_xlpm.chars,A517,
_xlpm.ln, LEN(_xlpm.chars),
_xlpm.cr, MID(_xlpm.chars,_xlfn.SEQUENCE(,_xlpm.ln),1),
_xlpm.Nm, IFERROR(--_xlpm.cr,_xlpm.cr),
_xlpm.isN, ISNUMBER(_xlpm.Nm),
_xlpm.fr,_xlfn.XMATCH(TRUE,_xlpm.isN,0),
_xlpm.ls,_xlfn.XMATCH(TRUE,_xlpm.isN,0,-1),
--(INDEX(_xlpm.Nm,1,_xlpm.fr)&amp;INDEX(_xlpm.Nm,1,_xlpm.ls)))</f>
        <v>54</v>
      </c>
      <c r="D517" t="s">
        <v>1849</v>
      </c>
      <c r="E517" s="27" t="str" cm="1">
        <f t="array" ref="E517">_xlfn.LET(
_xlpm.wr,D517,
_xlpm.arr,$K$5:$K$13,
_xlpm.srt,IFERROR(FIND(_xlpm.arr,D517),1000),
_xlpm.rz,_xlfn.HSTACK(_xlpm.arr,_xlpm.srt),
_xlpm.sr,_xlfn._xlws.FILTER(_xlfn._xlws.SORT(_xlpm.rz,2,1),_xlfn.TAKE(_xlfn._xlws.SORT(_xlpm.rz,2),,-1)&lt;1000),
_xlpm.sb, _xlfn.TAKE(_xlpm.sr,,1),
_xlpm.rd, _xlfn.REDUCE(_xlpm.wr,_xlpm.sb,_xlfn.LAMBDA(_xlpm.a,_xlpm.v,SUBSTITUTE(_xlpm.a,_xlpm.v,_xlfn.XLOOKUP(_xlpm.v,$K$5:$K$13,$L$5:$L$13)))),
IFERROR(_xlpm.rd,D517))</f>
        <v>59slhvxhn74</v>
      </c>
      <c r="F517" s="43" t="str" cm="1">
        <f t="array" ref="F517">_xlfn.LET(
_xlpm.wr,D517,
_xlpm.arr,$K$5:$K$13,
_xlpm.srt,IFERROR(FIND(_xlpm.arr,D517),1000),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IFERROR(_xlpm.rd,D517))</f>
        <v>59slhvxhn74</v>
      </c>
      <c r="G517" s="28" cm="1">
        <f t="array" ref="G517">_xlfn.LET(
_xlpm.chars,F517,
_xlpm.ln, LEN(_xlpm.chars),
_xlpm.cr, MID(_xlpm.chars,_xlfn.SEQUENCE(,_xlpm.ln),1),
_xlpm.Nm, IFERROR(--_xlpm.cr,_xlpm.cr),
_xlpm.isN, ISNUMBER(_xlpm.Nm),
_xlpm.fr,_xlfn.XMATCH(TRUE,_xlpm.isN,0),
_xlpm.ls,_xlfn.XMATCH(TRUE,_xlpm.isN,0,-1),
--(INDEX(_xlpm.Nm,1,_xlpm.fr)&amp;INDEX(_xlpm.Nm,1,_xlpm.ls)))</f>
        <v>54</v>
      </c>
      <c r="M517" s="28"/>
    </row>
    <row r="518" spans="1:13" x14ac:dyDescent="0.3">
      <c r="A518" s="12" t="str" cm="1">
        <f t="array" aca="1" ref="A518" ca="1">MegaReplace(D518,$K$5,$L$5)</f>
        <v>56fnrkr4</v>
      </c>
      <c r="B518" s="12" cm="1">
        <f t="array" aca="1" ref="B518" ca="1">_xlfn.LET(
_xlpm.chars,A518,
_xlpm.ln, LEN(_xlpm.chars),
_xlpm.cr, MID(_xlpm.chars,_xlfn.SEQUENCE(,_xlpm.ln),1),
_xlpm.Nm, IFERROR(--_xlpm.cr,_xlpm.cr),
_xlpm.isN, ISNUMBER(_xlpm.Nm),
_xlpm.fr,_xlfn.XMATCH(TRUE,_xlpm.isN,0),
_xlpm.ls,_xlfn.XMATCH(TRUE,_xlpm.isN,0,-1),
--(INDEX(_xlpm.Nm,1,_xlpm.fr)&amp;INDEX(_xlpm.Nm,1,_xlpm.ls)))</f>
        <v>54</v>
      </c>
      <c r="D518" t="s">
        <v>1860</v>
      </c>
      <c r="E518" s="27" t="str" cm="1">
        <f t="array" ref="E518">_xlfn.LET(
_xlpm.wr,D518,
_xlpm.arr,$K$5:$K$13,
_xlpm.srt,IFERROR(FIND(_xlpm.arr,D518),1000),
_xlpm.rz,_xlfn.HSTACK(_xlpm.arr,_xlpm.srt),
_xlpm.sr,_xlfn._xlws.FILTER(_xlfn._xlws.SORT(_xlpm.rz,2,1),_xlfn.TAKE(_xlfn._xlws.SORT(_xlpm.rz,2),,-1)&lt;1000),
_xlpm.sb, _xlfn.TAKE(_xlpm.sr,,1),
_xlpm.rd, _xlfn.REDUCE(_xlpm.wr,_xlpm.sb,_xlfn.LAMBDA(_xlpm.a,_xlpm.v,SUBSTITUTE(_xlpm.a,_xlpm.v,_xlfn.XLOOKUP(_xlpm.v,$K$5:$K$13,$L$5:$L$13)))),
IFERROR(_xlpm.rd,D518))</f>
        <v>56fnrkr4</v>
      </c>
      <c r="F518" s="43" t="str" cm="1">
        <f t="array" ref="F518">_xlfn.LET(
_xlpm.wr,D518,
_xlpm.arr,$K$5:$K$13,
_xlpm.srt,IFERROR(FIND(_xlpm.arr,D518),1000),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IFERROR(_xlpm.rd,D518))</f>
        <v>56fnrkr4</v>
      </c>
      <c r="G518" s="28" cm="1">
        <f t="array" ref="G518">_xlfn.LET(
_xlpm.chars,F518,
_xlpm.ln, LEN(_xlpm.chars),
_xlpm.cr, MID(_xlpm.chars,_xlfn.SEQUENCE(,_xlpm.ln),1),
_xlpm.Nm, IFERROR(--_xlpm.cr,_xlpm.cr),
_xlpm.isN, ISNUMBER(_xlpm.Nm),
_xlpm.fr,_xlfn.XMATCH(TRUE,_xlpm.isN,0),
_xlpm.ls,_xlfn.XMATCH(TRUE,_xlpm.isN,0,-1),
--(INDEX(_xlpm.Nm,1,_xlpm.fr)&amp;INDEX(_xlpm.Nm,1,_xlpm.ls)))</f>
        <v>54</v>
      </c>
      <c r="M518" s="28"/>
    </row>
    <row r="519" spans="1:13" x14ac:dyDescent="0.3">
      <c r="A519" s="12" t="str" cm="1">
        <f t="array" aca="1" ref="A519" ca="1">MegaReplace(D519,$K$5,$L$5)</f>
        <v>5bgfc4rnptrzx</v>
      </c>
      <c r="B519" s="12" cm="1">
        <f t="array" aca="1" ref="B519" ca="1">_xlfn.LET(
_xlpm.chars,A519,
_xlpm.ln, LEN(_xlpm.chars),
_xlpm.cr, MID(_xlpm.chars,_xlfn.SEQUENCE(,_xlpm.ln),1),
_xlpm.Nm, IFERROR(--_xlpm.cr,_xlpm.cr),
_xlpm.isN, ISNUMBER(_xlpm.Nm),
_xlpm.fr,_xlfn.XMATCH(TRUE,_xlpm.isN,0),
_xlpm.ls,_xlfn.XMATCH(TRUE,_xlpm.isN,0,-1),
--(INDEX(_xlpm.Nm,1,_xlpm.fr)&amp;INDEX(_xlpm.Nm,1,_xlpm.ls)))</f>
        <v>54</v>
      </c>
      <c r="D519" t="s">
        <v>1989</v>
      </c>
      <c r="E519" s="27" t="str" cm="1">
        <f t="array" ref="E519">_xlfn.LET(
_xlpm.wr,D519,
_xlpm.arr,$K$5:$K$13,
_xlpm.srt,IFERROR(FIND(_xlpm.arr,D519),1000),
_xlpm.rz,_xlfn.HSTACK(_xlpm.arr,_xlpm.srt),
_xlpm.sr,_xlfn._xlws.FILTER(_xlfn._xlws.SORT(_xlpm.rz,2,1),_xlfn.TAKE(_xlfn._xlws.SORT(_xlpm.rz,2),,-1)&lt;1000),
_xlpm.sb, _xlfn.TAKE(_xlpm.sr,,1),
_xlpm.rd, _xlfn.REDUCE(_xlpm.wr,_xlpm.sb,_xlfn.LAMBDA(_xlpm.a,_xlpm.v,SUBSTITUTE(_xlpm.a,_xlpm.v,_xlfn.XLOOKUP(_xlpm.v,$K$5:$K$13,$L$5:$L$13)))),
IFERROR(_xlpm.rd,D519))</f>
        <v>5bgfc4rnptrzx</v>
      </c>
      <c r="F519" s="43" t="str" cm="1">
        <f t="array" ref="F519">_xlfn.LET(
_xlpm.wr,D519,
_xlpm.arr,$K$5:$K$13,
_xlpm.srt,IFERROR(FIND(_xlpm.arr,D519),1000),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IFERROR(_xlpm.rd,D519))</f>
        <v>5bgfc4rnptrzx</v>
      </c>
      <c r="G519" s="28" cm="1">
        <f t="array" ref="G519">_xlfn.LET(
_xlpm.chars,F519,
_xlpm.ln, LEN(_xlpm.chars),
_xlpm.cr, MID(_xlpm.chars,_xlfn.SEQUENCE(,_xlpm.ln),1),
_xlpm.Nm, IFERROR(--_xlpm.cr,_xlpm.cr),
_xlpm.isN, ISNUMBER(_xlpm.Nm),
_xlpm.fr,_xlfn.XMATCH(TRUE,_xlpm.isN,0),
_xlpm.ls,_xlfn.XMATCH(TRUE,_xlpm.isN,0,-1),
--(INDEX(_xlpm.Nm,1,_xlpm.fr)&amp;INDEX(_xlpm.Nm,1,_xlpm.ls)))</f>
        <v>54</v>
      </c>
      <c r="M519" s="28"/>
    </row>
    <row r="520" spans="1:13" x14ac:dyDescent="0.3">
      <c r="A520" s="12" t="str" cm="1">
        <f t="array" aca="1" ref="A520" ca="1">MegaReplace(D520,$K$5,$L$5)</f>
        <v>5gtjxtqhpkq44</v>
      </c>
      <c r="B520" s="12" cm="1">
        <f t="array" aca="1" ref="B520" ca="1">_xlfn.LET(
_xlpm.chars,A520,
_xlpm.ln, LEN(_xlpm.chars),
_xlpm.cr, MID(_xlpm.chars,_xlfn.SEQUENCE(,_xlpm.ln),1),
_xlpm.Nm, IFERROR(--_xlpm.cr,_xlpm.cr),
_xlpm.isN, ISNUMBER(_xlpm.Nm),
_xlpm.fr,_xlfn.XMATCH(TRUE,_xlpm.isN,0),
_xlpm.ls,_xlfn.XMATCH(TRUE,_xlpm.isN,0,-1),
--(INDEX(_xlpm.Nm,1,_xlpm.fr)&amp;INDEX(_xlpm.Nm,1,_xlpm.ls)))</f>
        <v>54</v>
      </c>
      <c r="D520" t="s">
        <v>2002</v>
      </c>
      <c r="E520" s="27" t="str" cm="1">
        <f t="array" ref="E520">_xlfn.LET(
_xlpm.wr,D520,
_xlpm.arr,$K$5:$K$13,
_xlpm.srt,IFERROR(FIND(_xlpm.arr,D520),1000),
_xlpm.rz,_xlfn.HSTACK(_xlpm.arr,_xlpm.srt),
_xlpm.sr,_xlfn._xlws.FILTER(_xlfn._xlws.SORT(_xlpm.rz,2,1),_xlfn.TAKE(_xlfn._xlws.SORT(_xlpm.rz,2),,-1)&lt;1000),
_xlpm.sb, _xlfn.TAKE(_xlpm.sr,,1),
_xlpm.rd, _xlfn.REDUCE(_xlpm.wr,_xlpm.sb,_xlfn.LAMBDA(_xlpm.a,_xlpm.v,SUBSTITUTE(_xlpm.a,_xlpm.v,_xlfn.XLOOKUP(_xlpm.v,$K$5:$K$13,$L$5:$L$13)))),
IFERROR(_xlpm.rd,D520))</f>
        <v>5gtjxtqhpkq44</v>
      </c>
      <c r="F520" s="43" t="str" cm="1">
        <f t="array" ref="F520">_xlfn.LET(
_xlpm.wr,D520,
_xlpm.arr,$K$5:$K$13,
_xlpm.srt,IFERROR(FIND(_xlpm.arr,D520),1000),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IFERROR(_xlpm.rd,D520))</f>
        <v>5gtjxtqhpkq44</v>
      </c>
      <c r="G520" s="28" cm="1">
        <f t="array" ref="G520">_xlfn.LET(
_xlpm.chars,F520,
_xlpm.ln, LEN(_xlpm.chars),
_xlpm.cr, MID(_xlpm.chars,_xlfn.SEQUENCE(,_xlpm.ln),1),
_xlpm.Nm, IFERROR(--_xlpm.cr,_xlpm.cr),
_xlpm.isN, ISNUMBER(_xlpm.Nm),
_xlpm.fr,_xlfn.XMATCH(TRUE,_xlpm.isN,0),
_xlpm.ls,_xlfn.XMATCH(TRUE,_xlpm.isN,0,-1),
--(INDEX(_xlpm.Nm,1,_xlpm.fr)&amp;INDEX(_xlpm.Nm,1,_xlpm.ls)))</f>
        <v>54</v>
      </c>
      <c r="M520" s="28"/>
    </row>
    <row r="521" spans="1:13" x14ac:dyDescent="0.3">
      <c r="A521" s="12" t="str" cm="1">
        <f t="array" aca="1" ref="A521" ca="1">MegaReplace(D521,$K$5,$L$5)</f>
        <v>5gs7qhmxmnv4</v>
      </c>
      <c r="B521" s="12" cm="1">
        <f t="array" aca="1" ref="B521" ca="1">_xlfn.LET(
_xlpm.chars,A521,
_xlpm.ln, LEN(_xlpm.chars),
_xlpm.cr, MID(_xlpm.chars,_xlfn.SEQUENCE(,_xlpm.ln),1),
_xlpm.Nm, IFERROR(--_xlpm.cr,_xlpm.cr),
_xlpm.isN, ISNUMBER(_xlpm.Nm),
_xlpm.fr,_xlfn.XMATCH(TRUE,_xlpm.isN,0),
_xlpm.ls,_xlfn.XMATCH(TRUE,_xlpm.isN,0,-1),
--(INDEX(_xlpm.Nm,1,_xlpm.fr)&amp;INDEX(_xlpm.Nm,1,_xlpm.ls)))</f>
        <v>54</v>
      </c>
      <c r="D521" t="s">
        <v>2175</v>
      </c>
      <c r="E521" s="27" t="str" cm="1">
        <f t="array" ref="E521">_xlfn.LET(
_xlpm.wr,D521,
_xlpm.arr,$K$5:$K$13,
_xlpm.srt,IFERROR(FIND(_xlpm.arr,D521),1000),
_xlpm.rz,_xlfn.HSTACK(_xlpm.arr,_xlpm.srt),
_xlpm.sr,_xlfn._xlws.FILTER(_xlfn._xlws.SORT(_xlpm.rz,2,1),_xlfn.TAKE(_xlfn._xlws.SORT(_xlpm.rz,2),,-1)&lt;1000),
_xlpm.sb, _xlfn.TAKE(_xlpm.sr,,1),
_xlpm.rd, _xlfn.REDUCE(_xlpm.wr,_xlpm.sb,_xlfn.LAMBDA(_xlpm.a,_xlpm.v,SUBSTITUTE(_xlpm.a,_xlpm.v,_xlfn.XLOOKUP(_xlpm.v,$K$5:$K$13,$L$5:$L$13)))),
IFERROR(_xlpm.rd,D521))</f>
        <v>5gs7qhmxmnv4</v>
      </c>
      <c r="F521" s="43" t="str" cm="1">
        <f t="array" ref="F521">_xlfn.LET(
_xlpm.wr,D521,
_xlpm.arr,$K$5:$K$13,
_xlpm.srt,IFERROR(FIND(_xlpm.arr,D521),1000),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IFERROR(_xlpm.rd,D521))</f>
        <v>5gs7qhmxmnv4</v>
      </c>
      <c r="G521" s="28" cm="1">
        <f t="array" ref="G521">_xlfn.LET(
_xlpm.chars,F521,
_xlpm.ln, LEN(_xlpm.chars),
_xlpm.cr, MID(_xlpm.chars,_xlfn.SEQUENCE(,_xlpm.ln),1),
_xlpm.Nm, IFERROR(--_xlpm.cr,_xlpm.cr),
_xlpm.isN, ISNUMBER(_xlpm.Nm),
_xlpm.fr,_xlfn.XMATCH(TRUE,_xlpm.isN,0),
_xlpm.ls,_xlfn.XMATCH(TRUE,_xlpm.isN,0,-1),
--(INDEX(_xlpm.Nm,1,_xlpm.fr)&amp;INDEX(_xlpm.Nm,1,_xlpm.ls)))</f>
        <v>54</v>
      </c>
      <c r="M521" s="28"/>
    </row>
    <row r="522" spans="1:13" x14ac:dyDescent="0.3">
      <c r="A522" s="12" t="str" cm="1">
        <f t="array" aca="1" ref="A522" ca="1">MegaReplace(D522,$K$5,$L$5)</f>
        <v>59745624</v>
      </c>
      <c r="B522" s="12" cm="1">
        <f t="array" aca="1" ref="B522" ca="1">_xlfn.LET(
_xlpm.chars,A522,
_xlpm.ln, LEN(_xlpm.chars),
_xlpm.cr, MID(_xlpm.chars,_xlfn.SEQUENCE(,_xlpm.ln),1),
_xlpm.Nm, IFERROR(--_xlpm.cr,_xlpm.cr),
_xlpm.isN, ISNUMBER(_xlpm.Nm),
_xlpm.fr,_xlfn.XMATCH(TRUE,_xlpm.isN,0),
_xlpm.ls,_xlfn.XMATCH(TRUE,_xlpm.isN,0,-1),
--(INDEX(_xlpm.Nm,1,_xlpm.fr)&amp;INDEX(_xlpm.Nm,1,_xlpm.ls)))</f>
        <v>54</v>
      </c>
      <c r="D522" t="s">
        <v>2242</v>
      </c>
      <c r="E522" s="27" t="str" cm="1">
        <f t="array" ref="E522">_xlfn.LET(
_xlpm.wr,D522,
_xlpm.arr,$K$5:$K$13,
_xlpm.srt,IFERROR(FIND(_xlpm.arr,D522),1000),
_xlpm.rz,_xlfn.HSTACK(_xlpm.arr,_xlpm.srt),
_xlpm.sr,_xlfn._xlws.FILTER(_xlfn._xlws.SORT(_xlpm.rz,2,1),_xlfn.TAKE(_xlfn._xlws.SORT(_xlpm.rz,2),,-1)&lt;1000),
_xlpm.sb, _xlfn.TAKE(_xlpm.sr,,1),
_xlpm.rd, _xlfn.REDUCE(_xlpm.wr,_xlpm.sb,_xlfn.LAMBDA(_xlpm.a,_xlpm.v,SUBSTITUTE(_xlpm.a,_xlpm.v,_xlfn.XLOOKUP(_xlpm.v,$K$5:$K$13,$L$5:$L$13)))),
IFERROR(_xlpm.rd,D522))</f>
        <v>59745624</v>
      </c>
      <c r="F522" s="43" t="str" cm="1">
        <f t="array" ref="F522">_xlfn.LET(
_xlpm.wr,D522,
_xlpm.arr,$K$5:$K$13,
_xlpm.srt,IFERROR(FIND(_xlpm.arr,D522),1000),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IFERROR(_xlpm.rd,D522))</f>
        <v>59745624</v>
      </c>
      <c r="G522" s="28" cm="1">
        <f t="array" ref="G522">_xlfn.LET(
_xlpm.chars,F522,
_xlpm.ln, LEN(_xlpm.chars),
_xlpm.cr, MID(_xlpm.chars,_xlfn.SEQUENCE(,_xlpm.ln),1),
_xlpm.Nm, IFERROR(--_xlpm.cr,_xlpm.cr),
_xlpm.isN, ISNUMBER(_xlpm.Nm),
_xlpm.fr,_xlfn.XMATCH(TRUE,_xlpm.isN,0),
_xlpm.ls,_xlfn.XMATCH(TRUE,_xlpm.isN,0,-1),
--(INDEX(_xlpm.Nm,1,_xlpm.fr)&amp;INDEX(_xlpm.Nm,1,_xlpm.ls)))</f>
        <v>54</v>
      </c>
      <c r="M522" s="28"/>
    </row>
    <row r="523" spans="1:13" x14ac:dyDescent="0.3">
      <c r="A523" s="12" t="str" cm="1">
        <f t="array" aca="1" ref="A523" ca="1">MegaReplace(D523,$K$5,$L$5)</f>
        <v>gc59zjnjzq43lggdhvgj4</v>
      </c>
      <c r="B523" s="12" cm="1">
        <f t="array" aca="1" ref="B523" ca="1">_xlfn.LET(
_xlpm.chars,A523,
_xlpm.ln, LEN(_xlpm.chars),
_xlpm.cr, MID(_xlpm.chars,_xlfn.SEQUENCE(,_xlpm.ln),1),
_xlpm.Nm, IFERROR(--_xlpm.cr,_xlpm.cr),
_xlpm.isN, ISNUMBER(_xlpm.Nm),
_xlpm.fr,_xlfn.XMATCH(TRUE,_xlpm.isN,0),
_xlpm.ls,_xlfn.XMATCH(TRUE,_xlpm.isN,0,-1),
--(INDEX(_xlpm.Nm,1,_xlpm.fr)&amp;INDEX(_xlpm.Nm,1,_xlpm.ls)))</f>
        <v>54</v>
      </c>
      <c r="D523" t="s">
        <v>2254</v>
      </c>
      <c r="E523" s="27" t="str" cm="1">
        <f t="array" ref="E523">_xlfn.LET(
_xlpm.wr,D523,
_xlpm.arr,$K$5:$K$13,
_xlpm.srt,IFERROR(FIND(_xlpm.arr,D523),1000),
_xlpm.rz,_xlfn.HSTACK(_xlpm.arr,_xlpm.srt),
_xlpm.sr,_xlfn._xlws.FILTER(_xlfn._xlws.SORT(_xlpm.rz,2,1),_xlfn.TAKE(_xlfn._xlws.SORT(_xlpm.rz,2),,-1)&lt;1000),
_xlpm.sb, _xlfn.TAKE(_xlpm.sr,,1),
_xlpm.rd, _xlfn.REDUCE(_xlpm.wr,_xlpm.sb,_xlfn.LAMBDA(_xlpm.a,_xlpm.v,SUBSTITUTE(_xlpm.a,_xlpm.v,_xlfn.XLOOKUP(_xlpm.v,$K$5:$K$13,$L$5:$L$13)))),
IFERROR(_xlpm.rd,D523))</f>
        <v>gc59zjnjzq43lggdhvgj4</v>
      </c>
      <c r="F523" s="43" t="str" cm="1">
        <f t="array" ref="F523">_xlfn.LET(
_xlpm.wr,D523,
_xlpm.arr,$K$5:$K$13,
_xlpm.srt,IFERROR(FIND(_xlpm.arr,D523),1000),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IFERROR(_xlpm.rd,D523))</f>
        <v>gc59zjnjzq43lggdhvgj4</v>
      </c>
      <c r="G523" s="28" cm="1">
        <f t="array" ref="G523">_xlfn.LET(
_xlpm.chars,F523,
_xlpm.ln, LEN(_xlpm.chars),
_xlpm.cr, MID(_xlpm.chars,_xlfn.SEQUENCE(,_xlpm.ln),1),
_xlpm.Nm, IFERROR(--_xlpm.cr,_xlpm.cr),
_xlpm.isN, ISNUMBER(_xlpm.Nm),
_xlpm.fr,_xlfn.XMATCH(TRUE,_xlpm.isN,0),
_xlpm.ls,_xlfn.XMATCH(TRUE,_xlpm.isN,0,-1),
--(INDEX(_xlpm.Nm,1,_xlpm.fr)&amp;INDEX(_xlpm.Nm,1,_xlpm.ls)))</f>
        <v>54</v>
      </c>
      <c r="M523" s="28"/>
    </row>
    <row r="524" spans="1:13" x14ac:dyDescent="0.3">
      <c r="A524" s="12" t="str" cm="1">
        <f t="array" aca="1" ref="A524" ca="1">MegaReplace(D524,$K$5,$L$5)</f>
        <v>rctptptb54ttds</v>
      </c>
      <c r="B524" s="12" cm="1">
        <f t="array" aca="1" ref="B524" ca="1">_xlfn.LET(
_xlpm.chars,A524,
_xlpm.ln, LEN(_xlpm.chars),
_xlpm.cr, MID(_xlpm.chars,_xlfn.SEQUENCE(,_xlpm.ln),1),
_xlpm.Nm, IFERROR(--_xlpm.cr,_xlpm.cr),
_xlpm.isN, ISNUMBER(_xlpm.Nm),
_xlpm.fr,_xlfn.XMATCH(TRUE,_xlpm.isN,0),
_xlpm.ls,_xlfn.XMATCH(TRUE,_xlpm.isN,0,-1),
--(INDEX(_xlpm.Nm,1,_xlpm.fr)&amp;INDEX(_xlpm.Nm,1,_xlpm.ls)))</f>
        <v>54</v>
      </c>
      <c r="D524" t="s">
        <v>2423</v>
      </c>
      <c r="E524" s="27" t="str" cm="1">
        <f t="array" ref="E524">_xlfn.LET(
_xlpm.wr,D524,
_xlpm.arr,$K$5:$K$13,
_xlpm.srt,IFERROR(FIND(_xlpm.arr,D524),1000),
_xlpm.rz,_xlfn.HSTACK(_xlpm.arr,_xlpm.srt),
_xlpm.sr,_xlfn._xlws.FILTER(_xlfn._xlws.SORT(_xlpm.rz,2,1),_xlfn.TAKE(_xlfn._xlws.SORT(_xlpm.rz,2),,-1)&lt;1000),
_xlpm.sb, _xlfn.TAKE(_xlpm.sr,,1),
_xlpm.rd, _xlfn.REDUCE(_xlpm.wr,_xlpm.sb,_xlfn.LAMBDA(_xlpm.a,_xlpm.v,SUBSTITUTE(_xlpm.a,_xlpm.v,_xlfn.XLOOKUP(_xlpm.v,$K$5:$K$13,$L$5:$L$13)))),
IFERROR(_xlpm.rd,D524))</f>
        <v>rctptptb54ttds</v>
      </c>
      <c r="F524" s="43" t="str" cm="1">
        <f t="array" ref="F524">_xlfn.LET(
_xlpm.wr,D524,
_xlpm.arr,$K$5:$K$13,
_xlpm.srt,IFERROR(FIND(_xlpm.arr,D524),1000),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IFERROR(_xlpm.rd,D524))</f>
        <v>rctptptb54ttds</v>
      </c>
      <c r="G524" s="28" cm="1">
        <f t="array" ref="G524">_xlfn.LET(
_xlpm.chars,F524,
_xlpm.ln, LEN(_xlpm.chars),
_xlpm.cr, MID(_xlpm.chars,_xlfn.SEQUENCE(,_xlpm.ln),1),
_xlpm.Nm, IFERROR(--_xlpm.cr,_xlpm.cr),
_xlpm.isN, ISNUMBER(_xlpm.Nm),
_xlpm.fr,_xlfn.XMATCH(TRUE,_xlpm.isN,0),
_xlpm.ls,_xlfn.XMATCH(TRUE,_xlpm.isN,0,-1),
--(INDEX(_xlpm.Nm,1,_xlpm.fr)&amp;INDEX(_xlpm.Nm,1,_xlpm.ls)))</f>
        <v>54</v>
      </c>
      <c r="M524" s="28"/>
    </row>
    <row r="525" spans="1:13" x14ac:dyDescent="0.3">
      <c r="A525" s="12" t="str" cm="1">
        <f t="array" aca="1" ref="A525" ca="1">MegaReplace(D525,$K$5,$L$5)</f>
        <v>549454</v>
      </c>
      <c r="B525" s="12" cm="1">
        <f t="array" aca="1" ref="B525" ca="1">_xlfn.LET(
_xlpm.chars,A525,
_xlpm.ln, LEN(_xlpm.chars),
_xlpm.cr, MID(_xlpm.chars,_xlfn.SEQUENCE(,_xlpm.ln),1),
_xlpm.Nm, IFERROR(--_xlpm.cr,_xlpm.cr),
_xlpm.isN, ISNUMBER(_xlpm.Nm),
_xlpm.fr,_xlfn.XMATCH(TRUE,_xlpm.isN,0),
_xlpm.ls,_xlfn.XMATCH(TRUE,_xlpm.isN,0,-1),
--(INDEX(_xlpm.Nm,1,_xlpm.fr)&amp;INDEX(_xlpm.Nm,1,_xlpm.ls)))</f>
        <v>54</v>
      </c>
      <c r="D525" t="s">
        <v>2427</v>
      </c>
      <c r="E525" s="27" t="str" cm="1">
        <f t="array" ref="E525">_xlfn.LET(
_xlpm.wr,D525,
_xlpm.arr,$K$5:$K$13,
_xlpm.srt,IFERROR(FIND(_xlpm.arr,D525),1000),
_xlpm.rz,_xlfn.HSTACK(_xlpm.arr,_xlpm.srt),
_xlpm.sr,_xlfn._xlws.FILTER(_xlfn._xlws.SORT(_xlpm.rz,2,1),_xlfn.TAKE(_xlfn._xlws.SORT(_xlpm.rz,2),,-1)&lt;1000),
_xlpm.sb, _xlfn.TAKE(_xlpm.sr,,1),
_xlpm.rd, _xlfn.REDUCE(_xlpm.wr,_xlpm.sb,_xlfn.LAMBDA(_xlpm.a,_xlpm.v,SUBSTITUTE(_xlpm.a,_xlpm.v,_xlfn.XLOOKUP(_xlpm.v,$K$5:$K$13,$L$5:$L$13)))),
IFERROR(_xlpm.rd,D525))</f>
        <v>549454</v>
      </c>
      <c r="F525" s="43" t="str" cm="1">
        <f t="array" ref="F525">_xlfn.LET(
_xlpm.wr,D525,
_xlpm.arr,$K$5:$K$13,
_xlpm.srt,IFERROR(FIND(_xlpm.arr,D525),1000),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IFERROR(_xlpm.rd,D525))</f>
        <v>549454</v>
      </c>
      <c r="G525" s="28" cm="1">
        <f t="array" ref="G525">_xlfn.LET(
_xlpm.chars,F525,
_xlpm.ln, LEN(_xlpm.chars),
_xlpm.cr, MID(_xlpm.chars,_xlfn.SEQUENCE(,_xlpm.ln),1),
_xlpm.Nm, IFERROR(--_xlpm.cr,_xlpm.cr),
_xlpm.isN, ISNUMBER(_xlpm.Nm),
_xlpm.fr,_xlfn.XMATCH(TRUE,_xlpm.isN,0),
_xlpm.ls,_xlfn.XMATCH(TRUE,_xlpm.isN,0,-1),
--(INDEX(_xlpm.Nm,1,_xlpm.fr)&amp;INDEX(_xlpm.Nm,1,_xlpm.ls)))</f>
        <v>54</v>
      </c>
      <c r="M525" s="28"/>
    </row>
    <row r="526" spans="1:13" x14ac:dyDescent="0.3">
      <c r="A526" s="12" t="str" cm="1">
        <f t="array" aca="1" ref="A526" ca="1">MegaReplace(D526,$K$5,$L$5)</f>
        <v>qqsksdcfsmvx5lhfgrl62954</v>
      </c>
      <c r="B526" s="12" cm="1">
        <f t="array" aca="1" ref="B526" ca="1">_xlfn.LET(
_xlpm.chars,A526,
_xlpm.ln, LEN(_xlpm.chars),
_xlpm.cr, MID(_xlpm.chars,_xlfn.SEQUENCE(,_xlpm.ln),1),
_xlpm.Nm, IFERROR(--_xlpm.cr,_xlpm.cr),
_xlpm.isN, ISNUMBER(_xlpm.Nm),
_xlpm.fr,_xlfn.XMATCH(TRUE,_xlpm.isN,0),
_xlpm.ls,_xlfn.XMATCH(TRUE,_xlpm.isN,0,-1),
--(INDEX(_xlpm.Nm,1,_xlpm.fr)&amp;INDEX(_xlpm.Nm,1,_xlpm.ls)))</f>
        <v>54</v>
      </c>
      <c r="D526" t="s">
        <v>2483</v>
      </c>
      <c r="E526" s="27" t="str" cm="1">
        <f t="array" ref="E526">_xlfn.LET(
_xlpm.wr,D526,
_xlpm.arr,$K$5:$K$13,
_xlpm.srt,IFERROR(FIND(_xlpm.arr,D526),1000),
_xlpm.rz,_xlfn.HSTACK(_xlpm.arr,_xlpm.srt),
_xlpm.sr,_xlfn._xlws.FILTER(_xlfn._xlws.SORT(_xlpm.rz,2,1),_xlfn.TAKE(_xlfn._xlws.SORT(_xlpm.rz,2),,-1)&lt;1000),
_xlpm.sb, _xlfn.TAKE(_xlpm.sr,,1),
_xlpm.rd, _xlfn.REDUCE(_xlpm.wr,_xlpm.sb,_xlfn.LAMBDA(_xlpm.a,_xlpm.v,SUBSTITUTE(_xlpm.a,_xlpm.v,_xlfn.XLOOKUP(_xlpm.v,$K$5:$K$13,$L$5:$L$13)))),
IFERROR(_xlpm.rd,D526))</f>
        <v>qqsksdcfsmvx5lhfgrl62954</v>
      </c>
      <c r="F526" s="43" t="str" cm="1">
        <f t="array" ref="F526">_xlfn.LET(
_xlpm.wr,D526,
_xlpm.arr,$K$5:$K$13,
_xlpm.srt,IFERROR(FIND(_xlpm.arr,D526),1000),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IFERROR(_xlpm.rd,D526))</f>
        <v>qqsksdcfsmvx5lhfgrl62954</v>
      </c>
      <c r="G526" s="28" cm="1">
        <f t="array" ref="G526">_xlfn.LET(
_xlpm.chars,F526,
_xlpm.ln, LEN(_xlpm.chars),
_xlpm.cr, MID(_xlpm.chars,_xlfn.SEQUENCE(,_xlpm.ln),1),
_xlpm.Nm, IFERROR(--_xlpm.cr,_xlpm.cr),
_xlpm.isN, ISNUMBER(_xlpm.Nm),
_xlpm.fr,_xlfn.XMATCH(TRUE,_xlpm.isN,0),
_xlpm.ls,_xlfn.XMATCH(TRUE,_xlpm.isN,0,-1),
--(INDEX(_xlpm.Nm,1,_xlpm.fr)&amp;INDEX(_xlpm.Nm,1,_xlpm.ls)))</f>
        <v>54</v>
      </c>
      <c r="M526" s="28"/>
    </row>
    <row r="527" spans="1:13" x14ac:dyDescent="0.3">
      <c r="A527" s="12" t="str" cm="1">
        <f t="array" aca="1" ref="A527" ca="1">MegaReplace(D527,$K$5,$L$5)</f>
        <v>53kkqzrbtvvfcts4314</v>
      </c>
      <c r="B527" s="12" cm="1">
        <f t="array" aca="1" ref="B527" ca="1">_xlfn.LET(
_xlpm.chars,A527,
_xlpm.ln, LEN(_xlpm.chars),
_xlpm.cr, MID(_xlpm.chars,_xlfn.SEQUENCE(,_xlpm.ln),1),
_xlpm.Nm, IFERROR(--_xlpm.cr,_xlpm.cr),
_xlpm.isN, ISNUMBER(_xlpm.Nm),
_xlpm.fr,_xlfn.XMATCH(TRUE,_xlpm.isN,0),
_xlpm.ls,_xlfn.XMATCH(TRUE,_xlpm.isN,0,-1),
--(INDEX(_xlpm.Nm,1,_xlpm.fr)&amp;INDEX(_xlpm.Nm,1,_xlpm.ls)))</f>
        <v>54</v>
      </c>
      <c r="D527" t="s">
        <v>2488</v>
      </c>
      <c r="E527" s="27" t="str" cm="1">
        <f t="array" ref="E527">_xlfn.LET(
_xlpm.wr,D527,
_xlpm.arr,$K$5:$K$13,
_xlpm.srt,IFERROR(FIND(_xlpm.arr,D527),1000),
_xlpm.rz,_xlfn.HSTACK(_xlpm.arr,_xlpm.srt),
_xlpm.sr,_xlfn._xlws.FILTER(_xlfn._xlws.SORT(_xlpm.rz,2,1),_xlfn.TAKE(_xlfn._xlws.SORT(_xlpm.rz,2),,-1)&lt;1000),
_xlpm.sb, _xlfn.TAKE(_xlpm.sr,,1),
_xlpm.rd, _xlfn.REDUCE(_xlpm.wr,_xlpm.sb,_xlfn.LAMBDA(_xlpm.a,_xlpm.v,SUBSTITUTE(_xlpm.a,_xlpm.v,_xlfn.XLOOKUP(_xlpm.v,$K$5:$K$13,$L$5:$L$13)))),
IFERROR(_xlpm.rd,D527))</f>
        <v>53kkqzrbtvvfcts4314</v>
      </c>
      <c r="F527" s="43" t="str" cm="1">
        <f t="array" ref="F527">_xlfn.LET(
_xlpm.wr,D527,
_xlpm.arr,$K$5:$K$13,
_xlpm.srt,IFERROR(FIND(_xlpm.arr,D527),1000),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IFERROR(_xlpm.rd,D527))</f>
        <v>53kkqzrbtvvfcts4314</v>
      </c>
      <c r="G527" s="28" cm="1">
        <f t="array" ref="G527">_xlfn.LET(
_xlpm.chars,F527,
_xlpm.ln, LEN(_xlpm.chars),
_xlpm.cr, MID(_xlpm.chars,_xlfn.SEQUENCE(,_xlpm.ln),1),
_xlpm.Nm, IFERROR(--_xlpm.cr,_xlpm.cr),
_xlpm.isN, ISNUMBER(_xlpm.Nm),
_xlpm.fr,_xlfn.XMATCH(TRUE,_xlpm.isN,0),
_xlpm.ls,_xlfn.XMATCH(TRUE,_xlpm.isN,0,-1),
--(INDEX(_xlpm.Nm,1,_xlpm.fr)&amp;INDEX(_xlpm.Nm,1,_xlpm.ls)))</f>
        <v>54</v>
      </c>
      <c r="M527" s="28"/>
    </row>
    <row r="528" spans="1:13" x14ac:dyDescent="0.3">
      <c r="A528" s="12" t="str" cm="1">
        <f t="array" aca="1" ref="A528" ca="1">MegaReplace(D528,$K$5,$L$5)</f>
        <v>jqkmcsqtclq5636684</v>
      </c>
      <c r="B528" s="12" cm="1">
        <f t="array" aca="1" ref="B528" ca="1">_xlfn.LET(
_xlpm.chars,A528,
_xlpm.ln, LEN(_xlpm.chars),
_xlpm.cr, MID(_xlpm.chars,_xlfn.SEQUENCE(,_xlpm.ln),1),
_xlpm.Nm, IFERROR(--_xlpm.cr,_xlpm.cr),
_xlpm.isN, ISNUMBER(_xlpm.Nm),
_xlpm.fr,_xlfn.XMATCH(TRUE,_xlpm.isN,0),
_xlpm.ls,_xlfn.XMATCH(TRUE,_xlpm.isN,0,-1),
--(INDEX(_xlpm.Nm,1,_xlpm.fr)&amp;INDEX(_xlpm.Nm,1,_xlpm.ls)))</f>
        <v>54</v>
      </c>
      <c r="D528" t="s">
        <v>2630</v>
      </c>
      <c r="E528" s="27" t="str" cm="1">
        <f t="array" ref="E528">_xlfn.LET(
_xlpm.wr,D528,
_xlpm.arr,$K$5:$K$13,
_xlpm.srt,IFERROR(FIND(_xlpm.arr,D528),1000),
_xlpm.rz,_xlfn.HSTACK(_xlpm.arr,_xlpm.srt),
_xlpm.sr,_xlfn._xlws.FILTER(_xlfn._xlws.SORT(_xlpm.rz,2,1),_xlfn.TAKE(_xlfn._xlws.SORT(_xlpm.rz,2),,-1)&lt;1000),
_xlpm.sb, _xlfn.TAKE(_xlpm.sr,,1),
_xlpm.rd, _xlfn.REDUCE(_xlpm.wr,_xlpm.sb,_xlfn.LAMBDA(_xlpm.a,_xlpm.v,SUBSTITUTE(_xlpm.a,_xlpm.v,_xlfn.XLOOKUP(_xlpm.v,$K$5:$K$13,$L$5:$L$13)))),
IFERROR(_xlpm.rd,D528))</f>
        <v>jqkmcsqtclq5636684</v>
      </c>
      <c r="F528" s="43" t="str" cm="1">
        <f t="array" ref="F528">_xlfn.LET(
_xlpm.wr,D528,
_xlpm.arr,$K$5:$K$13,
_xlpm.srt,IFERROR(FIND(_xlpm.arr,D528),1000),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IFERROR(_xlpm.rd,D528))</f>
        <v>jqkmcsqtclq5636684</v>
      </c>
      <c r="G528" s="28" cm="1">
        <f t="array" ref="G528">_xlfn.LET(
_xlpm.chars,F528,
_xlpm.ln, LEN(_xlpm.chars),
_xlpm.cr, MID(_xlpm.chars,_xlfn.SEQUENCE(,_xlpm.ln),1),
_xlpm.Nm, IFERROR(--_xlpm.cr,_xlpm.cr),
_xlpm.isN, ISNUMBER(_xlpm.Nm),
_xlpm.fr,_xlfn.XMATCH(TRUE,_xlpm.isN,0),
_xlpm.ls,_xlfn.XMATCH(TRUE,_xlpm.isN,0,-1),
--(INDEX(_xlpm.Nm,1,_xlpm.fr)&amp;INDEX(_xlpm.Nm,1,_xlpm.ls)))</f>
        <v>54</v>
      </c>
      <c r="M528" s="28"/>
    </row>
    <row r="529" spans="1:13" x14ac:dyDescent="0.3">
      <c r="A529" s="12" t="str" cm="1">
        <f t="array" aca="1" ref="A529" ca="1">MegaReplace(D529,$K$5,$L$5)</f>
        <v>584psznfjvl5154</v>
      </c>
      <c r="B529" s="12" cm="1">
        <f t="array" aca="1" ref="B529" ca="1">_xlfn.LET(
_xlpm.chars,A529,
_xlpm.ln, LEN(_xlpm.chars),
_xlpm.cr, MID(_xlpm.chars,_xlfn.SEQUENCE(,_xlpm.ln),1),
_xlpm.Nm, IFERROR(--_xlpm.cr,_xlpm.cr),
_xlpm.isN, ISNUMBER(_xlpm.Nm),
_xlpm.fr,_xlfn.XMATCH(TRUE,_xlpm.isN,0),
_xlpm.ls,_xlfn.XMATCH(TRUE,_xlpm.isN,0,-1),
--(INDEX(_xlpm.Nm,1,_xlpm.fr)&amp;INDEX(_xlpm.Nm,1,_xlpm.ls)))</f>
        <v>54</v>
      </c>
      <c r="D529" t="s">
        <v>2648</v>
      </c>
      <c r="E529" s="27" t="str" cm="1">
        <f t="array" ref="E529">_xlfn.LET(
_xlpm.wr,D529,
_xlpm.arr,$K$5:$K$13,
_xlpm.srt,IFERROR(FIND(_xlpm.arr,D529),1000),
_xlpm.rz,_xlfn.HSTACK(_xlpm.arr,_xlpm.srt),
_xlpm.sr,_xlfn._xlws.FILTER(_xlfn._xlws.SORT(_xlpm.rz,2,1),_xlfn.TAKE(_xlfn._xlws.SORT(_xlpm.rz,2),,-1)&lt;1000),
_xlpm.sb, _xlfn.TAKE(_xlpm.sr,,1),
_xlpm.rd, _xlfn.REDUCE(_xlpm.wr,_xlpm.sb,_xlfn.LAMBDA(_xlpm.a,_xlpm.v,SUBSTITUTE(_xlpm.a,_xlpm.v,_xlfn.XLOOKUP(_xlpm.v,$K$5:$K$13,$L$5:$L$13)))),
IFERROR(_xlpm.rd,D529))</f>
        <v>584psznfjvl5154</v>
      </c>
      <c r="F529" s="43" t="str" cm="1">
        <f t="array" ref="F529">_xlfn.LET(
_xlpm.wr,D529,
_xlpm.arr,$K$5:$K$13,
_xlpm.srt,IFERROR(FIND(_xlpm.arr,D529),1000),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IFERROR(_xlpm.rd,D529))</f>
        <v>584psznfjvl5154</v>
      </c>
      <c r="G529" s="28" cm="1">
        <f t="array" ref="G529">_xlfn.LET(
_xlpm.chars,F529,
_xlpm.ln, LEN(_xlpm.chars),
_xlpm.cr, MID(_xlpm.chars,_xlfn.SEQUENCE(,_xlpm.ln),1),
_xlpm.Nm, IFERROR(--_xlpm.cr,_xlpm.cr),
_xlpm.isN, ISNUMBER(_xlpm.Nm),
_xlpm.fr,_xlfn.XMATCH(TRUE,_xlpm.isN,0),
_xlpm.ls,_xlfn.XMATCH(TRUE,_xlpm.isN,0,-1),
--(INDEX(_xlpm.Nm,1,_xlpm.fr)&amp;INDEX(_xlpm.Nm,1,_xlpm.ls)))</f>
        <v>54</v>
      </c>
      <c r="M529" s="28"/>
    </row>
    <row r="530" spans="1:13" x14ac:dyDescent="0.3">
      <c r="A530" s="12" t="str" cm="1">
        <f t="array" aca="1" ref="A530" ca="1">MegaReplace(D530,$K$5,$L$5)</f>
        <v>575xtbkrbnlrrtr7h4mmbrgtjvj</v>
      </c>
      <c r="B530" s="12" cm="1">
        <f t="array" aca="1" ref="B530" ca="1">_xlfn.LET(
_xlpm.chars,A530,
_xlpm.ln, LEN(_xlpm.chars),
_xlpm.cr, MID(_xlpm.chars,_xlfn.SEQUENCE(,_xlpm.ln),1),
_xlpm.Nm, IFERROR(--_xlpm.cr,_xlpm.cr),
_xlpm.isN, ISNUMBER(_xlpm.Nm),
_xlpm.fr,_xlfn.XMATCH(TRUE,_xlpm.isN,0),
_xlpm.ls,_xlfn.XMATCH(TRUE,_xlpm.isN,0,-1),
--(INDEX(_xlpm.Nm,1,_xlpm.fr)&amp;INDEX(_xlpm.Nm,1,_xlpm.ls)))</f>
        <v>54</v>
      </c>
      <c r="D530" t="s">
        <v>2671</v>
      </c>
      <c r="E530" s="27" t="str" cm="1">
        <f t="array" ref="E530">_xlfn.LET(
_xlpm.wr,D530,
_xlpm.arr,$K$5:$K$13,
_xlpm.srt,IFERROR(FIND(_xlpm.arr,D530),1000),
_xlpm.rz,_xlfn.HSTACK(_xlpm.arr,_xlpm.srt),
_xlpm.sr,_xlfn._xlws.FILTER(_xlfn._xlws.SORT(_xlpm.rz,2,1),_xlfn.TAKE(_xlfn._xlws.SORT(_xlpm.rz,2),,-1)&lt;1000),
_xlpm.sb, _xlfn.TAKE(_xlpm.sr,,1),
_xlpm.rd, _xlfn.REDUCE(_xlpm.wr,_xlpm.sb,_xlfn.LAMBDA(_xlpm.a,_xlpm.v,SUBSTITUTE(_xlpm.a,_xlpm.v,_xlfn.XLOOKUP(_xlpm.v,$K$5:$K$13,$L$5:$L$13)))),
IFERROR(_xlpm.rd,D530))</f>
        <v>575xtbkrbnlrrtr7h4mmbrgtjvj</v>
      </c>
      <c r="F530" s="43" t="str" cm="1">
        <f t="array" ref="F530">_xlfn.LET(
_xlpm.wr,D530,
_xlpm.arr,$K$5:$K$13,
_xlpm.srt,IFERROR(FIND(_xlpm.arr,D530),1000),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IFERROR(_xlpm.rd,D530))</f>
        <v>575xtbkrbnlrrtr7h4mmbrgtjvj</v>
      </c>
      <c r="G530" s="28" cm="1">
        <f t="array" ref="G530">_xlfn.LET(
_xlpm.chars,F530,
_xlpm.ln, LEN(_xlpm.chars),
_xlpm.cr, MID(_xlpm.chars,_xlfn.SEQUENCE(,_xlpm.ln),1),
_xlpm.Nm, IFERROR(--_xlpm.cr,_xlpm.cr),
_xlpm.isN, ISNUMBER(_xlpm.Nm),
_xlpm.fr,_xlfn.XMATCH(TRUE,_xlpm.isN,0),
_xlpm.ls,_xlfn.XMATCH(TRUE,_xlpm.isN,0,-1),
--(INDEX(_xlpm.Nm,1,_xlpm.fr)&amp;INDEX(_xlpm.Nm,1,_xlpm.ls)))</f>
        <v>54</v>
      </c>
      <c r="M530" s="28"/>
    </row>
    <row r="531" spans="1:13" x14ac:dyDescent="0.3">
      <c r="A531" s="12" t="str" cm="1">
        <f t="array" aca="1" ref="A531" ca="1">MegaReplace(D531,$K$5,$L$5)</f>
        <v>55jjzqxhtmm772ffzqz3</v>
      </c>
      <c r="B531" s="12" cm="1">
        <f t="array" aca="1" ref="B531" ca="1">_xlfn.LET(
_xlpm.chars,A531,
_xlpm.ln, LEN(_xlpm.chars),
_xlpm.cr, MID(_xlpm.chars,_xlfn.SEQUENCE(,_xlpm.ln),1),
_xlpm.Nm, IFERROR(--_xlpm.cr,_xlpm.cr),
_xlpm.isN, ISNUMBER(_xlpm.Nm),
_xlpm.fr,_xlfn.XMATCH(TRUE,_xlpm.isN,0),
_xlpm.ls,_xlfn.XMATCH(TRUE,_xlpm.isN,0,-1),
--(INDEX(_xlpm.Nm,1,_xlpm.fr)&amp;INDEX(_xlpm.Nm,1,_xlpm.ls)))</f>
        <v>53</v>
      </c>
      <c r="D531" t="s">
        <v>1792</v>
      </c>
      <c r="E531" s="27" t="str" cm="1">
        <f t="array" ref="E531">_xlfn.LET(
_xlpm.wr,D531,
_xlpm.arr,$K$5:$K$13,
_xlpm.srt,IFERROR(FIND(_xlpm.arr,D531),1000),
_xlpm.rz,_xlfn.HSTACK(_xlpm.arr,_xlpm.srt),
_xlpm.sr,_xlfn._xlws.FILTER(_xlfn._xlws.SORT(_xlpm.rz,2,1),_xlfn.TAKE(_xlfn._xlws.SORT(_xlpm.rz,2),,-1)&lt;1000),
_xlpm.sb, _xlfn.TAKE(_xlpm.sr,,1),
_xlpm.rd, _xlfn.REDUCE(_xlpm.wr,_xlpm.sb,_xlfn.LAMBDA(_xlpm.a,_xlpm.v,SUBSTITUTE(_xlpm.a,_xlpm.v,_xlfn.XLOOKUP(_xlpm.v,$K$5:$K$13,$L$5:$L$13)))),
IFERROR(_xlpm.rd,D531))</f>
        <v>55jjzqxhtmm772ffzqz3</v>
      </c>
      <c r="F531" s="43" t="str" cm="1">
        <f t="array" ref="F531">_xlfn.LET(
_xlpm.wr,D531,
_xlpm.arr,$K$5:$K$13,
_xlpm.srt,IFERROR(FIND(_xlpm.arr,D531),1000),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IFERROR(_xlpm.rd,D531))</f>
        <v>55jjzqxhtmm772ffzqz3</v>
      </c>
      <c r="G531" s="28" cm="1">
        <f t="array" ref="G531">_xlfn.LET(
_xlpm.chars,F531,
_xlpm.ln, LEN(_xlpm.chars),
_xlpm.cr, MID(_xlpm.chars,_xlfn.SEQUENCE(,_xlpm.ln),1),
_xlpm.Nm, IFERROR(--_xlpm.cr,_xlpm.cr),
_xlpm.isN, ISNUMBER(_xlpm.Nm),
_xlpm.fr,_xlfn.XMATCH(TRUE,_xlpm.isN,0),
_xlpm.ls,_xlfn.XMATCH(TRUE,_xlpm.isN,0,-1),
--(INDEX(_xlpm.Nm,1,_xlpm.fr)&amp;INDEX(_xlpm.Nm,1,_xlpm.ls)))</f>
        <v>53</v>
      </c>
      <c r="M531" s="28"/>
    </row>
    <row r="532" spans="1:13" x14ac:dyDescent="0.3">
      <c r="A532" s="12" t="str" cm="1">
        <f t="array" aca="1" ref="A532" ca="1">MegaReplace(D532,$K$5,$L$5)</f>
        <v>514ns759fvmv3</v>
      </c>
      <c r="B532" s="12" cm="1">
        <f t="array" aca="1" ref="B532" ca="1">_xlfn.LET(
_xlpm.chars,A532,
_xlpm.ln, LEN(_xlpm.chars),
_xlpm.cr, MID(_xlpm.chars,_xlfn.SEQUENCE(,_xlpm.ln),1),
_xlpm.Nm, IFERROR(--_xlpm.cr,_xlpm.cr),
_xlpm.isN, ISNUMBER(_xlpm.Nm),
_xlpm.fr,_xlfn.XMATCH(TRUE,_xlpm.isN,0),
_xlpm.ls,_xlfn.XMATCH(TRUE,_xlpm.isN,0,-1),
--(INDEX(_xlpm.Nm,1,_xlpm.fr)&amp;INDEX(_xlpm.Nm,1,_xlpm.ls)))</f>
        <v>53</v>
      </c>
      <c r="D532" t="s">
        <v>1827</v>
      </c>
      <c r="E532" s="27" t="str" cm="1">
        <f t="array" ref="E532">_xlfn.LET(
_xlpm.wr,D532,
_xlpm.arr,$K$5:$K$13,
_xlpm.srt,IFERROR(FIND(_xlpm.arr,D532),1000),
_xlpm.rz,_xlfn.HSTACK(_xlpm.arr,_xlpm.srt),
_xlpm.sr,_xlfn._xlws.FILTER(_xlfn._xlws.SORT(_xlpm.rz,2,1),_xlfn.TAKE(_xlfn._xlws.SORT(_xlpm.rz,2),,-1)&lt;1000),
_xlpm.sb, _xlfn.TAKE(_xlpm.sr,,1),
_xlpm.rd, _xlfn.REDUCE(_xlpm.wr,_xlpm.sb,_xlfn.LAMBDA(_xlpm.a,_xlpm.v,SUBSTITUTE(_xlpm.a,_xlpm.v,_xlfn.XLOOKUP(_xlpm.v,$K$5:$K$13,$L$5:$L$13)))),
IFERROR(_xlpm.rd,D532))</f>
        <v>514ns759fvmv3</v>
      </c>
      <c r="F532" s="43" t="str" cm="1">
        <f t="array" ref="F532">_xlfn.LET(
_xlpm.wr,D532,
_xlpm.arr,$K$5:$K$13,
_xlpm.srt,IFERROR(FIND(_xlpm.arr,D532),1000),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IFERROR(_xlpm.rd,D532))</f>
        <v>514ns759fvmv3</v>
      </c>
      <c r="G532" s="28" cm="1">
        <f t="array" ref="G532">_xlfn.LET(
_xlpm.chars,F532,
_xlpm.ln, LEN(_xlpm.chars),
_xlpm.cr, MID(_xlpm.chars,_xlfn.SEQUENCE(,_xlpm.ln),1),
_xlpm.Nm, IFERROR(--_xlpm.cr,_xlpm.cr),
_xlpm.isN, ISNUMBER(_xlpm.Nm),
_xlpm.fr,_xlfn.XMATCH(TRUE,_xlpm.isN,0),
_xlpm.ls,_xlfn.XMATCH(TRUE,_xlpm.isN,0,-1),
--(INDEX(_xlpm.Nm,1,_xlpm.fr)&amp;INDEX(_xlpm.Nm,1,_xlpm.ls)))</f>
        <v>53</v>
      </c>
      <c r="M532" s="28"/>
    </row>
    <row r="533" spans="1:13" x14ac:dyDescent="0.3">
      <c r="A533" s="12" t="str" cm="1">
        <f t="array" aca="1" ref="A533" ca="1">MegaReplace(D533,$K$5,$L$5)</f>
        <v>5444nzvrt83kkszfknj</v>
      </c>
      <c r="B533" s="12" cm="1">
        <f t="array" aca="1" ref="B533" ca="1">_xlfn.LET(
_xlpm.chars,A533,
_xlpm.ln, LEN(_xlpm.chars),
_xlpm.cr, MID(_xlpm.chars,_xlfn.SEQUENCE(,_xlpm.ln),1),
_xlpm.Nm, IFERROR(--_xlpm.cr,_xlpm.cr),
_xlpm.isN, ISNUMBER(_xlpm.Nm),
_xlpm.fr,_xlfn.XMATCH(TRUE,_xlpm.isN,0),
_xlpm.ls,_xlfn.XMATCH(TRUE,_xlpm.isN,0,-1),
--(INDEX(_xlpm.Nm,1,_xlpm.fr)&amp;INDEX(_xlpm.Nm,1,_xlpm.ls)))</f>
        <v>53</v>
      </c>
      <c r="D533" t="s">
        <v>1924</v>
      </c>
      <c r="E533" s="27" t="str" cm="1">
        <f t="array" ref="E533">_xlfn.LET(
_xlpm.wr,D533,
_xlpm.arr,$K$5:$K$13,
_xlpm.srt,IFERROR(FIND(_xlpm.arr,D533),1000),
_xlpm.rz,_xlfn.HSTACK(_xlpm.arr,_xlpm.srt),
_xlpm.sr,_xlfn._xlws.FILTER(_xlfn._xlws.SORT(_xlpm.rz,2,1),_xlfn.TAKE(_xlfn._xlws.SORT(_xlpm.rz,2),,-1)&lt;1000),
_xlpm.sb, _xlfn.TAKE(_xlpm.sr,,1),
_xlpm.rd, _xlfn.REDUCE(_xlpm.wr,_xlpm.sb,_xlfn.LAMBDA(_xlpm.a,_xlpm.v,SUBSTITUTE(_xlpm.a,_xlpm.v,_xlfn.XLOOKUP(_xlpm.v,$K$5:$K$13,$L$5:$L$13)))),
IFERROR(_xlpm.rd,D533))</f>
        <v>5444nzvrt83kkszfknj</v>
      </c>
      <c r="F533" s="43" t="str" cm="1">
        <f t="array" ref="F533">_xlfn.LET(
_xlpm.wr,D533,
_xlpm.arr,$K$5:$K$13,
_xlpm.srt,IFERROR(FIND(_xlpm.arr,D533),1000),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IFERROR(_xlpm.rd,D533))</f>
        <v>5444nzvrt83kkszfknj</v>
      </c>
      <c r="G533" s="28" cm="1">
        <f t="array" ref="G533">_xlfn.LET(
_xlpm.chars,F533,
_xlpm.ln, LEN(_xlpm.chars),
_xlpm.cr, MID(_xlpm.chars,_xlfn.SEQUENCE(,_xlpm.ln),1),
_xlpm.Nm, IFERROR(--_xlpm.cr,_xlpm.cr),
_xlpm.isN, ISNUMBER(_xlpm.Nm),
_xlpm.fr,_xlfn.XMATCH(TRUE,_xlpm.isN,0),
_xlpm.ls,_xlfn.XMATCH(TRUE,_xlpm.isN,0,-1),
--(INDEX(_xlpm.Nm,1,_xlpm.fr)&amp;INDEX(_xlpm.Nm,1,_xlpm.ls)))</f>
        <v>53</v>
      </c>
      <c r="M533" s="28"/>
    </row>
    <row r="534" spans="1:13" x14ac:dyDescent="0.3">
      <c r="A534" s="12" t="str" cm="1">
        <f t="array" aca="1" ref="A534" ca="1">MegaReplace(D534,$K$5,$L$5)</f>
        <v>58946xdhcnsghx73</v>
      </c>
      <c r="B534" s="12" cm="1">
        <f t="array" aca="1" ref="B534" ca="1">_xlfn.LET(
_xlpm.chars,A534,
_xlpm.ln, LEN(_xlpm.chars),
_xlpm.cr, MID(_xlpm.chars,_xlfn.SEQUENCE(,_xlpm.ln),1),
_xlpm.Nm, IFERROR(--_xlpm.cr,_xlpm.cr),
_xlpm.isN, ISNUMBER(_xlpm.Nm),
_xlpm.fr,_xlfn.XMATCH(TRUE,_xlpm.isN,0),
_xlpm.ls,_xlfn.XMATCH(TRUE,_xlpm.isN,0,-1),
--(INDEX(_xlpm.Nm,1,_xlpm.fr)&amp;INDEX(_xlpm.Nm,1,_xlpm.ls)))</f>
        <v>53</v>
      </c>
      <c r="D534" t="s">
        <v>1981</v>
      </c>
      <c r="E534" s="27" t="str" cm="1">
        <f t="array" ref="E534">_xlfn.LET(
_xlpm.wr,D534,
_xlpm.arr,$K$5:$K$13,
_xlpm.srt,IFERROR(FIND(_xlpm.arr,D534),1000),
_xlpm.rz,_xlfn.HSTACK(_xlpm.arr,_xlpm.srt),
_xlpm.sr,_xlfn._xlws.FILTER(_xlfn._xlws.SORT(_xlpm.rz,2,1),_xlfn.TAKE(_xlfn._xlws.SORT(_xlpm.rz,2),,-1)&lt;1000),
_xlpm.sb, _xlfn.TAKE(_xlpm.sr,,1),
_xlpm.rd, _xlfn.REDUCE(_xlpm.wr,_xlpm.sb,_xlfn.LAMBDA(_xlpm.a,_xlpm.v,SUBSTITUTE(_xlpm.a,_xlpm.v,_xlfn.XLOOKUP(_xlpm.v,$K$5:$K$13,$L$5:$L$13)))),
IFERROR(_xlpm.rd,D534))</f>
        <v>58946xdhcnsghx73</v>
      </c>
      <c r="F534" s="43" t="str" cm="1">
        <f t="array" ref="F534">_xlfn.LET(
_xlpm.wr,D534,
_xlpm.arr,$K$5:$K$13,
_xlpm.srt,IFERROR(FIND(_xlpm.arr,D534),1000),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IFERROR(_xlpm.rd,D534))</f>
        <v>58946xdhcnsghx73</v>
      </c>
      <c r="G534" s="28" cm="1">
        <f t="array" ref="G534">_xlfn.LET(
_xlpm.chars,F534,
_xlpm.ln, LEN(_xlpm.chars),
_xlpm.cr, MID(_xlpm.chars,_xlfn.SEQUENCE(,_xlpm.ln),1),
_xlpm.Nm, IFERROR(--_xlpm.cr,_xlpm.cr),
_xlpm.isN, ISNUMBER(_xlpm.Nm),
_xlpm.fr,_xlfn.XMATCH(TRUE,_xlpm.isN,0),
_xlpm.ls,_xlfn.XMATCH(TRUE,_xlpm.isN,0,-1),
--(INDEX(_xlpm.Nm,1,_xlpm.fr)&amp;INDEX(_xlpm.Nm,1,_xlpm.ls)))</f>
        <v>53</v>
      </c>
      <c r="M534" s="28"/>
    </row>
    <row r="535" spans="1:13" x14ac:dyDescent="0.3">
      <c r="A535" s="12" t="str" cm="1">
        <f t="array" aca="1" ref="A535" ca="1">MegaReplace(D535,$K$5,$L$5)</f>
        <v>jqbfjxpn5688333</v>
      </c>
      <c r="B535" s="12" cm="1">
        <f t="array" aca="1" ref="B535" ca="1">_xlfn.LET(
_xlpm.chars,A535,
_xlpm.ln, LEN(_xlpm.chars),
_xlpm.cr, MID(_xlpm.chars,_xlfn.SEQUENCE(,_xlpm.ln),1),
_xlpm.Nm, IFERROR(--_xlpm.cr,_xlpm.cr),
_xlpm.isN, ISNUMBER(_xlpm.Nm),
_xlpm.fr,_xlfn.XMATCH(TRUE,_xlpm.isN,0),
_xlpm.ls,_xlfn.XMATCH(TRUE,_xlpm.isN,0,-1),
--(INDEX(_xlpm.Nm,1,_xlpm.fr)&amp;INDEX(_xlpm.Nm,1,_xlpm.ls)))</f>
        <v>53</v>
      </c>
      <c r="D535" t="s">
        <v>2083</v>
      </c>
      <c r="E535" s="27" t="str" cm="1">
        <f t="array" ref="E535">_xlfn.LET(
_xlpm.wr,D535,
_xlpm.arr,$K$5:$K$13,
_xlpm.srt,IFERROR(FIND(_xlpm.arr,D535),1000),
_xlpm.rz,_xlfn.HSTACK(_xlpm.arr,_xlpm.srt),
_xlpm.sr,_xlfn._xlws.FILTER(_xlfn._xlws.SORT(_xlpm.rz,2,1),_xlfn.TAKE(_xlfn._xlws.SORT(_xlpm.rz,2),,-1)&lt;1000),
_xlpm.sb, _xlfn.TAKE(_xlpm.sr,,1),
_xlpm.rd, _xlfn.REDUCE(_xlpm.wr,_xlpm.sb,_xlfn.LAMBDA(_xlpm.a,_xlpm.v,SUBSTITUTE(_xlpm.a,_xlpm.v,_xlfn.XLOOKUP(_xlpm.v,$K$5:$K$13,$L$5:$L$13)))),
IFERROR(_xlpm.rd,D535))</f>
        <v>jqbfjxpn5688333</v>
      </c>
      <c r="F535" s="43" t="str" cm="1">
        <f t="array" ref="F535">_xlfn.LET(
_xlpm.wr,D535,
_xlpm.arr,$K$5:$K$13,
_xlpm.srt,IFERROR(FIND(_xlpm.arr,D535),1000),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IFERROR(_xlpm.rd,D535))</f>
        <v>jqbfjxpn5688333</v>
      </c>
      <c r="G535" s="28" cm="1">
        <f t="array" ref="G535">_xlfn.LET(
_xlpm.chars,F535,
_xlpm.ln, LEN(_xlpm.chars),
_xlpm.cr, MID(_xlpm.chars,_xlfn.SEQUENCE(,_xlpm.ln),1),
_xlpm.Nm, IFERROR(--_xlpm.cr,_xlpm.cr),
_xlpm.isN, ISNUMBER(_xlpm.Nm),
_xlpm.fr,_xlfn.XMATCH(TRUE,_xlpm.isN,0),
_xlpm.ls,_xlfn.XMATCH(TRUE,_xlpm.isN,0,-1),
--(INDEX(_xlpm.Nm,1,_xlpm.fr)&amp;INDEX(_xlpm.Nm,1,_xlpm.ls)))</f>
        <v>53</v>
      </c>
      <c r="M535" s="28"/>
    </row>
    <row r="536" spans="1:13" x14ac:dyDescent="0.3">
      <c r="A536" s="12" t="str" cm="1">
        <f t="array" aca="1" ref="A536" ca="1">MegaReplace(D536,$K$5,$L$5)</f>
        <v>5693</v>
      </c>
      <c r="B536" s="12" cm="1">
        <f t="array" aca="1" ref="B536" ca="1">_xlfn.LET(
_xlpm.chars,A536,
_xlpm.ln, LEN(_xlpm.chars),
_xlpm.cr, MID(_xlpm.chars,_xlfn.SEQUENCE(,_xlpm.ln),1),
_xlpm.Nm, IFERROR(--_xlpm.cr,_xlpm.cr),
_xlpm.isN, ISNUMBER(_xlpm.Nm),
_xlpm.fr,_xlfn.XMATCH(TRUE,_xlpm.isN,0),
_xlpm.ls,_xlfn.XMATCH(TRUE,_xlpm.isN,0,-1),
--(INDEX(_xlpm.Nm,1,_xlpm.fr)&amp;INDEX(_xlpm.Nm,1,_xlpm.ls)))</f>
        <v>53</v>
      </c>
      <c r="D536" t="s">
        <v>2118</v>
      </c>
      <c r="E536" s="27" t="str" cm="1">
        <f t="array" ref="E536">_xlfn.LET(
_xlpm.wr,D536,
_xlpm.arr,$K$5:$K$13,
_xlpm.srt,IFERROR(FIND(_xlpm.arr,D536),1000),
_xlpm.rz,_xlfn.HSTACK(_xlpm.arr,_xlpm.srt),
_xlpm.sr,_xlfn._xlws.FILTER(_xlfn._xlws.SORT(_xlpm.rz,2,1),_xlfn.TAKE(_xlfn._xlws.SORT(_xlpm.rz,2),,-1)&lt;1000),
_xlpm.sb, _xlfn.TAKE(_xlpm.sr,,1),
_xlpm.rd, _xlfn.REDUCE(_xlpm.wr,_xlpm.sb,_xlfn.LAMBDA(_xlpm.a,_xlpm.v,SUBSTITUTE(_xlpm.a,_xlpm.v,_xlfn.XLOOKUP(_xlpm.v,$K$5:$K$13,$L$5:$L$13)))),
IFERROR(_xlpm.rd,D536))</f>
        <v>5693</v>
      </c>
      <c r="F536" s="43" t="str" cm="1">
        <f t="array" ref="F536">_xlfn.LET(
_xlpm.wr,D536,
_xlpm.arr,$K$5:$K$13,
_xlpm.srt,IFERROR(FIND(_xlpm.arr,D536),1000),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IFERROR(_xlpm.rd,D536))</f>
        <v>5693</v>
      </c>
      <c r="G536" s="28" cm="1">
        <f t="array" ref="G536">_xlfn.LET(
_xlpm.chars,F536,
_xlpm.ln, LEN(_xlpm.chars),
_xlpm.cr, MID(_xlpm.chars,_xlfn.SEQUENCE(,_xlpm.ln),1),
_xlpm.Nm, IFERROR(--_xlpm.cr,_xlpm.cr),
_xlpm.isN, ISNUMBER(_xlpm.Nm),
_xlpm.fr,_xlfn.XMATCH(TRUE,_xlpm.isN,0),
_xlpm.ls,_xlfn.XMATCH(TRUE,_xlpm.isN,0,-1),
--(INDEX(_xlpm.Nm,1,_xlpm.fr)&amp;INDEX(_xlpm.Nm,1,_xlpm.ls)))</f>
        <v>53</v>
      </c>
      <c r="M536" s="28"/>
    </row>
    <row r="537" spans="1:13" x14ac:dyDescent="0.3">
      <c r="A537" s="12" t="str" cm="1">
        <f t="array" aca="1" ref="A537" ca="1">MegaReplace(D537,$K$5,$L$5)</f>
        <v>58pdmclsncs3</v>
      </c>
      <c r="B537" s="12" cm="1">
        <f t="array" aca="1" ref="B537" ca="1">_xlfn.LET(
_xlpm.chars,A537,
_xlpm.ln, LEN(_xlpm.chars),
_xlpm.cr, MID(_xlpm.chars,_xlfn.SEQUENCE(,_xlpm.ln),1),
_xlpm.Nm, IFERROR(--_xlpm.cr,_xlpm.cr),
_xlpm.isN, ISNUMBER(_xlpm.Nm),
_xlpm.fr,_xlfn.XMATCH(TRUE,_xlpm.isN,0),
_xlpm.ls,_xlfn.XMATCH(TRUE,_xlpm.isN,0,-1),
--(INDEX(_xlpm.Nm,1,_xlpm.fr)&amp;INDEX(_xlpm.Nm,1,_xlpm.ls)))</f>
        <v>53</v>
      </c>
      <c r="D537" t="s">
        <v>2119</v>
      </c>
      <c r="E537" s="27" t="str" cm="1">
        <f t="array" ref="E537">_xlfn.LET(
_xlpm.wr,D537,
_xlpm.arr,$K$5:$K$13,
_xlpm.srt,IFERROR(FIND(_xlpm.arr,D537),1000),
_xlpm.rz,_xlfn.HSTACK(_xlpm.arr,_xlpm.srt),
_xlpm.sr,_xlfn._xlws.FILTER(_xlfn._xlws.SORT(_xlpm.rz,2,1),_xlfn.TAKE(_xlfn._xlws.SORT(_xlpm.rz,2),,-1)&lt;1000),
_xlpm.sb, _xlfn.TAKE(_xlpm.sr,,1),
_xlpm.rd, _xlfn.REDUCE(_xlpm.wr,_xlpm.sb,_xlfn.LAMBDA(_xlpm.a,_xlpm.v,SUBSTITUTE(_xlpm.a,_xlpm.v,_xlfn.XLOOKUP(_xlpm.v,$K$5:$K$13,$L$5:$L$13)))),
IFERROR(_xlpm.rd,D537))</f>
        <v>58pdmclsncs3</v>
      </c>
      <c r="F537" s="43" t="str" cm="1">
        <f t="array" ref="F537">_xlfn.LET(
_xlpm.wr,D537,
_xlpm.arr,$K$5:$K$13,
_xlpm.srt,IFERROR(FIND(_xlpm.arr,D537),1000),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IFERROR(_xlpm.rd,D537))</f>
        <v>58pdmclsncs3</v>
      </c>
      <c r="G537" s="28" cm="1">
        <f t="array" ref="G537">_xlfn.LET(
_xlpm.chars,F537,
_xlpm.ln, LEN(_xlpm.chars),
_xlpm.cr, MID(_xlpm.chars,_xlfn.SEQUENCE(,_xlpm.ln),1),
_xlpm.Nm, IFERROR(--_xlpm.cr,_xlpm.cr),
_xlpm.isN, ISNUMBER(_xlpm.Nm),
_xlpm.fr,_xlfn.XMATCH(TRUE,_xlpm.isN,0),
_xlpm.ls,_xlfn.XMATCH(TRUE,_xlpm.isN,0,-1),
--(INDEX(_xlpm.Nm,1,_xlpm.fr)&amp;INDEX(_xlpm.Nm,1,_xlpm.ls)))</f>
        <v>53</v>
      </c>
      <c r="M537" s="28"/>
    </row>
    <row r="538" spans="1:13" x14ac:dyDescent="0.3">
      <c r="A538" s="12" t="str" cm="1">
        <f t="array" aca="1" ref="A538" ca="1">MegaReplace(D538,$K$5,$L$5)</f>
        <v>htmvcztjsq553xjlbmmxvlnv</v>
      </c>
      <c r="B538" s="12" cm="1">
        <f t="array" aca="1" ref="B538" ca="1">_xlfn.LET(
_xlpm.chars,A538,
_xlpm.ln, LEN(_xlpm.chars),
_xlpm.cr, MID(_xlpm.chars,_xlfn.SEQUENCE(,_xlpm.ln),1),
_xlpm.Nm, IFERROR(--_xlpm.cr,_xlpm.cr),
_xlpm.isN, ISNUMBER(_xlpm.Nm),
_xlpm.fr,_xlfn.XMATCH(TRUE,_xlpm.isN,0),
_xlpm.ls,_xlfn.XMATCH(TRUE,_xlpm.isN,0,-1),
--(INDEX(_xlpm.Nm,1,_xlpm.fr)&amp;INDEX(_xlpm.Nm,1,_xlpm.ls)))</f>
        <v>53</v>
      </c>
      <c r="D538" t="s">
        <v>2158</v>
      </c>
      <c r="E538" s="27" t="str" cm="1">
        <f t="array" ref="E538">_xlfn.LET(
_xlpm.wr,D538,
_xlpm.arr,$K$5:$K$13,
_xlpm.srt,IFERROR(FIND(_xlpm.arr,D538),1000),
_xlpm.rz,_xlfn.HSTACK(_xlpm.arr,_xlpm.srt),
_xlpm.sr,_xlfn._xlws.FILTER(_xlfn._xlws.SORT(_xlpm.rz,2,1),_xlfn.TAKE(_xlfn._xlws.SORT(_xlpm.rz,2),,-1)&lt;1000),
_xlpm.sb, _xlfn.TAKE(_xlpm.sr,,1),
_xlpm.rd, _xlfn.REDUCE(_xlpm.wr,_xlpm.sb,_xlfn.LAMBDA(_xlpm.a,_xlpm.v,SUBSTITUTE(_xlpm.a,_xlpm.v,_xlfn.XLOOKUP(_xlpm.v,$K$5:$K$13,$L$5:$L$13)))),
IFERROR(_xlpm.rd,D538))</f>
        <v>htmvcztjsq553xjlbmmxvlnv</v>
      </c>
      <c r="F538" s="43" t="str" cm="1">
        <f t="array" ref="F538">_xlfn.LET(
_xlpm.wr,D538,
_xlpm.arr,$K$5:$K$13,
_xlpm.srt,IFERROR(FIND(_xlpm.arr,D538),1000),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IFERROR(_xlpm.rd,D538))</f>
        <v>htmvcztjsq553xjlbmmxvlnv</v>
      </c>
      <c r="G538" s="28" cm="1">
        <f t="array" ref="G538">_xlfn.LET(
_xlpm.chars,F538,
_xlpm.ln, LEN(_xlpm.chars),
_xlpm.cr, MID(_xlpm.chars,_xlfn.SEQUENCE(,_xlpm.ln),1),
_xlpm.Nm, IFERROR(--_xlpm.cr,_xlpm.cr),
_xlpm.isN, ISNUMBER(_xlpm.Nm),
_xlpm.fr,_xlfn.XMATCH(TRUE,_xlpm.isN,0),
_xlpm.ls,_xlfn.XMATCH(TRUE,_xlpm.isN,0,-1),
--(INDEX(_xlpm.Nm,1,_xlpm.fr)&amp;INDEX(_xlpm.Nm,1,_xlpm.ls)))</f>
        <v>53</v>
      </c>
      <c r="M538" s="28"/>
    </row>
    <row r="539" spans="1:13" x14ac:dyDescent="0.3">
      <c r="A539" s="12" t="str" cm="1">
        <f t="array" aca="1" ref="A539" ca="1">MegaReplace(D539,$K$5,$L$5)</f>
        <v>563</v>
      </c>
      <c r="B539" s="12" cm="1">
        <f t="array" aca="1" ref="B539" ca="1">_xlfn.LET(
_xlpm.chars,A539,
_xlpm.ln, LEN(_xlpm.chars),
_xlpm.cr, MID(_xlpm.chars,_xlfn.SEQUENCE(,_xlpm.ln),1),
_xlpm.Nm, IFERROR(--_xlpm.cr,_xlpm.cr),
_xlpm.isN, ISNUMBER(_xlpm.Nm),
_xlpm.fr,_xlfn.XMATCH(TRUE,_xlpm.isN,0),
_xlpm.ls,_xlfn.XMATCH(TRUE,_xlpm.isN,0,-1),
--(INDEX(_xlpm.Nm,1,_xlpm.fr)&amp;INDEX(_xlpm.Nm,1,_xlpm.ls)))</f>
        <v>53</v>
      </c>
      <c r="D539" t="s">
        <v>2214</v>
      </c>
      <c r="E539" s="27" t="str" cm="1">
        <f t="array" ref="E539">_xlfn.LET(
_xlpm.wr,D539,
_xlpm.arr,$K$5:$K$13,
_xlpm.srt,IFERROR(FIND(_xlpm.arr,D539),1000),
_xlpm.rz,_xlfn.HSTACK(_xlpm.arr,_xlpm.srt),
_xlpm.sr,_xlfn._xlws.FILTER(_xlfn._xlws.SORT(_xlpm.rz,2,1),_xlfn.TAKE(_xlfn._xlws.SORT(_xlpm.rz,2),,-1)&lt;1000),
_xlpm.sb, _xlfn.TAKE(_xlpm.sr,,1),
_xlpm.rd, _xlfn.REDUCE(_xlpm.wr,_xlpm.sb,_xlfn.LAMBDA(_xlpm.a,_xlpm.v,SUBSTITUTE(_xlpm.a,_xlpm.v,_xlfn.XLOOKUP(_xlpm.v,$K$5:$K$13,$L$5:$L$13)))),
IFERROR(_xlpm.rd,D539))</f>
        <v>563</v>
      </c>
      <c r="F539" s="43" t="str" cm="1">
        <f t="array" ref="F539">_xlfn.LET(
_xlpm.wr,D539,
_xlpm.arr,$K$5:$K$13,
_xlpm.srt,IFERROR(FIND(_xlpm.arr,D539),1000),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IFERROR(_xlpm.rd,D539))</f>
        <v>563</v>
      </c>
      <c r="G539" s="28" cm="1">
        <f t="array" ref="G539">_xlfn.LET(
_xlpm.chars,F539,
_xlpm.ln, LEN(_xlpm.chars),
_xlpm.cr, MID(_xlpm.chars,_xlfn.SEQUENCE(,_xlpm.ln),1),
_xlpm.Nm, IFERROR(--_xlpm.cr,_xlpm.cr),
_xlpm.isN, ISNUMBER(_xlpm.Nm),
_xlpm.fr,_xlfn.XMATCH(TRUE,_xlpm.isN,0),
_xlpm.ls,_xlfn.XMATCH(TRUE,_xlpm.isN,0,-1),
--(INDEX(_xlpm.Nm,1,_xlpm.fr)&amp;INDEX(_xlpm.Nm,1,_xlpm.ls)))</f>
        <v>53</v>
      </c>
      <c r="M539" s="28"/>
    </row>
    <row r="540" spans="1:13" x14ac:dyDescent="0.3">
      <c r="A540" s="12" t="str" cm="1">
        <f t="array" aca="1" ref="A540" ca="1">MegaReplace(D540,$K$5,$L$5)</f>
        <v>54hpmzgm23</v>
      </c>
      <c r="B540" s="12" cm="1">
        <f t="array" aca="1" ref="B540" ca="1">_xlfn.LET(
_xlpm.chars,A540,
_xlpm.ln, LEN(_xlpm.chars),
_xlpm.cr, MID(_xlpm.chars,_xlfn.SEQUENCE(,_xlpm.ln),1),
_xlpm.Nm, IFERROR(--_xlpm.cr,_xlpm.cr),
_xlpm.isN, ISNUMBER(_xlpm.Nm),
_xlpm.fr,_xlfn.XMATCH(TRUE,_xlpm.isN,0),
_xlpm.ls,_xlfn.XMATCH(TRUE,_xlpm.isN,0,-1),
--(INDEX(_xlpm.Nm,1,_xlpm.fr)&amp;INDEX(_xlpm.Nm,1,_xlpm.ls)))</f>
        <v>53</v>
      </c>
      <c r="D540" t="s">
        <v>2319</v>
      </c>
      <c r="E540" s="27" t="str" cm="1">
        <f t="array" ref="E540">_xlfn.LET(
_xlpm.wr,D540,
_xlpm.arr,$K$5:$K$13,
_xlpm.srt,IFERROR(FIND(_xlpm.arr,D540),1000),
_xlpm.rz,_xlfn.HSTACK(_xlpm.arr,_xlpm.srt),
_xlpm.sr,_xlfn._xlws.FILTER(_xlfn._xlws.SORT(_xlpm.rz,2,1),_xlfn.TAKE(_xlfn._xlws.SORT(_xlpm.rz,2),,-1)&lt;1000),
_xlpm.sb, _xlfn.TAKE(_xlpm.sr,,1),
_xlpm.rd, _xlfn.REDUCE(_xlpm.wr,_xlpm.sb,_xlfn.LAMBDA(_xlpm.a,_xlpm.v,SUBSTITUTE(_xlpm.a,_xlpm.v,_xlfn.XLOOKUP(_xlpm.v,$K$5:$K$13,$L$5:$L$13)))),
IFERROR(_xlpm.rd,D540))</f>
        <v>54hpmzgm23</v>
      </c>
      <c r="F540" s="43" t="str" cm="1">
        <f t="array" ref="F540">_xlfn.LET(
_xlpm.wr,D540,
_xlpm.arr,$K$5:$K$13,
_xlpm.srt,IFERROR(FIND(_xlpm.arr,D540),1000),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IFERROR(_xlpm.rd,D540))</f>
        <v>54hpmzgm23</v>
      </c>
      <c r="G540" s="28" cm="1">
        <f t="array" ref="G540">_xlfn.LET(
_xlpm.chars,F540,
_xlpm.ln, LEN(_xlpm.chars),
_xlpm.cr, MID(_xlpm.chars,_xlfn.SEQUENCE(,_xlpm.ln),1),
_xlpm.Nm, IFERROR(--_xlpm.cr,_xlpm.cr),
_xlpm.isN, ISNUMBER(_xlpm.Nm),
_xlpm.fr,_xlfn.XMATCH(TRUE,_xlpm.isN,0),
_xlpm.ls,_xlfn.XMATCH(TRUE,_xlpm.isN,0,-1),
--(INDEX(_xlpm.Nm,1,_xlpm.fr)&amp;INDEX(_xlpm.Nm,1,_xlpm.ls)))</f>
        <v>53</v>
      </c>
      <c r="M540" s="28"/>
    </row>
    <row r="541" spans="1:13" x14ac:dyDescent="0.3">
      <c r="A541" s="12" t="str" cm="1">
        <f t="array" aca="1" ref="A541" ca="1">MegaReplace(D541,$K$5,$L$5)</f>
        <v>czqzzbbfcnz53bvcrvvhvz</v>
      </c>
      <c r="B541" s="12" cm="1">
        <f t="array" aca="1" ref="B541" ca="1">_xlfn.LET(
_xlpm.chars,A541,
_xlpm.ln, LEN(_xlpm.chars),
_xlpm.cr, MID(_xlpm.chars,_xlfn.SEQUENCE(,_xlpm.ln),1),
_xlpm.Nm, IFERROR(--_xlpm.cr,_xlpm.cr),
_xlpm.isN, ISNUMBER(_xlpm.Nm),
_xlpm.fr,_xlfn.XMATCH(TRUE,_xlpm.isN,0),
_xlpm.ls,_xlfn.XMATCH(TRUE,_xlpm.isN,0,-1),
--(INDEX(_xlpm.Nm,1,_xlpm.fr)&amp;INDEX(_xlpm.Nm,1,_xlpm.ls)))</f>
        <v>53</v>
      </c>
      <c r="D541" t="s">
        <v>2399</v>
      </c>
      <c r="E541" s="27" t="str" cm="1">
        <f t="array" ref="E541">_xlfn.LET(
_xlpm.wr,D541,
_xlpm.arr,$K$5:$K$13,
_xlpm.srt,IFERROR(FIND(_xlpm.arr,D541),1000),
_xlpm.rz,_xlfn.HSTACK(_xlpm.arr,_xlpm.srt),
_xlpm.sr,_xlfn._xlws.FILTER(_xlfn._xlws.SORT(_xlpm.rz,2,1),_xlfn.TAKE(_xlfn._xlws.SORT(_xlpm.rz,2),,-1)&lt;1000),
_xlpm.sb, _xlfn.TAKE(_xlpm.sr,,1),
_xlpm.rd, _xlfn.REDUCE(_xlpm.wr,_xlpm.sb,_xlfn.LAMBDA(_xlpm.a,_xlpm.v,SUBSTITUTE(_xlpm.a,_xlpm.v,_xlfn.XLOOKUP(_xlpm.v,$K$5:$K$13,$L$5:$L$13)))),
IFERROR(_xlpm.rd,D541))</f>
        <v>czqzzbbfcnz53bvcrvvhvz</v>
      </c>
      <c r="F541" s="43" t="str" cm="1">
        <f t="array" ref="F541">_xlfn.LET(
_xlpm.wr,D541,
_xlpm.arr,$K$5:$K$13,
_xlpm.srt,IFERROR(FIND(_xlpm.arr,D541),1000),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IFERROR(_xlpm.rd,D541))</f>
        <v>czqzzbbfcnz53bvcrvvhvz</v>
      </c>
      <c r="G541" s="28" cm="1">
        <f t="array" ref="G541">_xlfn.LET(
_xlpm.chars,F541,
_xlpm.ln, LEN(_xlpm.chars),
_xlpm.cr, MID(_xlpm.chars,_xlfn.SEQUENCE(,_xlpm.ln),1),
_xlpm.Nm, IFERROR(--_xlpm.cr,_xlpm.cr),
_xlpm.isN, ISNUMBER(_xlpm.Nm),
_xlpm.fr,_xlfn.XMATCH(TRUE,_xlpm.isN,0),
_xlpm.ls,_xlfn.XMATCH(TRUE,_xlpm.isN,0,-1),
--(INDEX(_xlpm.Nm,1,_xlpm.fr)&amp;INDEX(_xlpm.Nm,1,_xlpm.ls)))</f>
        <v>53</v>
      </c>
      <c r="M541" s="28"/>
    </row>
    <row r="542" spans="1:13" x14ac:dyDescent="0.3">
      <c r="A542" s="12" t="str" cm="1">
        <f t="array" aca="1" ref="A542" ca="1">MegaReplace(D542,$K$5,$L$5)</f>
        <v>5mxhnqdg4htcqxtkccghgrzktsnzczfqrpl63</v>
      </c>
      <c r="B542" s="12" cm="1">
        <f t="array" aca="1" ref="B542" ca="1">_xlfn.LET(
_xlpm.chars,A542,
_xlpm.ln, LEN(_xlpm.chars),
_xlpm.cr, MID(_xlpm.chars,_xlfn.SEQUENCE(,_xlpm.ln),1),
_xlpm.Nm, IFERROR(--_xlpm.cr,_xlpm.cr),
_xlpm.isN, ISNUMBER(_xlpm.Nm),
_xlpm.fr,_xlfn.XMATCH(TRUE,_xlpm.isN,0),
_xlpm.ls,_xlfn.XMATCH(TRUE,_xlpm.isN,0,-1),
--(INDEX(_xlpm.Nm,1,_xlpm.fr)&amp;INDEX(_xlpm.Nm,1,_xlpm.ls)))</f>
        <v>53</v>
      </c>
      <c r="D542" t="s">
        <v>2447</v>
      </c>
      <c r="E542" s="27" t="str" cm="1">
        <f t="array" ref="E542">_xlfn.LET(
_xlpm.wr,D542,
_xlpm.arr,$K$5:$K$13,
_xlpm.srt,IFERROR(FIND(_xlpm.arr,D542),1000),
_xlpm.rz,_xlfn.HSTACK(_xlpm.arr,_xlpm.srt),
_xlpm.sr,_xlfn._xlws.FILTER(_xlfn._xlws.SORT(_xlpm.rz,2,1),_xlfn.TAKE(_xlfn._xlws.SORT(_xlpm.rz,2),,-1)&lt;1000),
_xlpm.sb, _xlfn.TAKE(_xlpm.sr,,1),
_xlpm.rd, _xlfn.REDUCE(_xlpm.wr,_xlpm.sb,_xlfn.LAMBDA(_xlpm.a,_xlpm.v,SUBSTITUTE(_xlpm.a,_xlpm.v,_xlfn.XLOOKUP(_xlpm.v,$K$5:$K$13,$L$5:$L$13)))),
IFERROR(_xlpm.rd,D542))</f>
        <v>5mxhnqdg4htcqxtkccghgrzktsnzczfqrpl63</v>
      </c>
      <c r="F542" s="43" t="str" cm="1">
        <f t="array" ref="F542">_xlfn.LET(
_xlpm.wr,D542,
_xlpm.arr,$K$5:$K$13,
_xlpm.srt,IFERROR(FIND(_xlpm.arr,D542),1000),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IFERROR(_xlpm.rd,D542))</f>
        <v>5mxhnqdg4htcqxtkccghgrzktsnzczfqrpl63</v>
      </c>
      <c r="G542" s="28" cm="1">
        <f t="array" ref="G542">_xlfn.LET(
_xlpm.chars,F542,
_xlpm.ln, LEN(_xlpm.chars),
_xlpm.cr, MID(_xlpm.chars,_xlfn.SEQUENCE(,_xlpm.ln),1),
_xlpm.Nm, IFERROR(--_xlpm.cr,_xlpm.cr),
_xlpm.isN, ISNUMBER(_xlpm.Nm),
_xlpm.fr,_xlfn.XMATCH(TRUE,_xlpm.isN,0),
_xlpm.ls,_xlfn.XMATCH(TRUE,_xlpm.isN,0,-1),
--(INDEX(_xlpm.Nm,1,_xlpm.fr)&amp;INDEX(_xlpm.Nm,1,_xlpm.ls)))</f>
        <v>53</v>
      </c>
      <c r="M542" s="28"/>
    </row>
    <row r="543" spans="1:13" x14ac:dyDescent="0.3">
      <c r="A543" s="12" t="str" cm="1">
        <f t="array" aca="1" ref="A543" ca="1">MegaReplace(D543,$K$5,$L$5)</f>
        <v>575786cm3</v>
      </c>
      <c r="B543" s="12" cm="1">
        <f t="array" aca="1" ref="B543" ca="1">_xlfn.LET(
_xlpm.chars,A543,
_xlpm.ln, LEN(_xlpm.chars),
_xlpm.cr, MID(_xlpm.chars,_xlfn.SEQUENCE(,_xlpm.ln),1),
_xlpm.Nm, IFERROR(--_xlpm.cr,_xlpm.cr),
_xlpm.isN, ISNUMBER(_xlpm.Nm),
_xlpm.fr,_xlfn.XMATCH(TRUE,_xlpm.isN,0),
_xlpm.ls,_xlfn.XMATCH(TRUE,_xlpm.isN,0,-1),
--(INDEX(_xlpm.Nm,1,_xlpm.fr)&amp;INDEX(_xlpm.Nm,1,_xlpm.ls)))</f>
        <v>53</v>
      </c>
      <c r="D543" t="s">
        <v>2706</v>
      </c>
      <c r="E543" s="27" t="str" cm="1">
        <f t="array" ref="E543">_xlfn.LET(
_xlpm.wr,D543,
_xlpm.arr,$K$5:$K$13,
_xlpm.srt,IFERROR(FIND(_xlpm.arr,D543),1000),
_xlpm.rz,_xlfn.HSTACK(_xlpm.arr,_xlpm.srt),
_xlpm.sr,_xlfn._xlws.FILTER(_xlfn._xlws.SORT(_xlpm.rz,2,1),_xlfn.TAKE(_xlfn._xlws.SORT(_xlpm.rz,2),,-1)&lt;1000),
_xlpm.sb, _xlfn.TAKE(_xlpm.sr,,1),
_xlpm.rd, _xlfn.REDUCE(_xlpm.wr,_xlpm.sb,_xlfn.LAMBDA(_xlpm.a,_xlpm.v,SUBSTITUTE(_xlpm.a,_xlpm.v,_xlfn.XLOOKUP(_xlpm.v,$K$5:$K$13,$L$5:$L$13)))),
IFERROR(_xlpm.rd,D543))</f>
        <v>575786cm3</v>
      </c>
      <c r="F543" s="43" t="str" cm="1">
        <f t="array" ref="F543">_xlfn.LET(
_xlpm.wr,D543,
_xlpm.arr,$K$5:$K$13,
_xlpm.srt,IFERROR(FIND(_xlpm.arr,D543),1000),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IFERROR(_xlpm.rd,D543))</f>
        <v>575786cm3</v>
      </c>
      <c r="G543" s="28" cm="1">
        <f t="array" ref="G543">_xlfn.LET(
_xlpm.chars,F543,
_xlpm.ln, LEN(_xlpm.chars),
_xlpm.cr, MID(_xlpm.chars,_xlfn.SEQUENCE(,_xlpm.ln),1),
_xlpm.Nm, IFERROR(--_xlpm.cr,_xlpm.cr),
_xlpm.isN, ISNUMBER(_xlpm.Nm),
_xlpm.fr,_xlfn.XMATCH(TRUE,_xlpm.isN,0),
_xlpm.ls,_xlfn.XMATCH(TRUE,_xlpm.isN,0,-1),
--(INDEX(_xlpm.Nm,1,_xlpm.fr)&amp;INDEX(_xlpm.Nm,1,_xlpm.ls)))</f>
        <v>53</v>
      </c>
      <c r="M543" s="28"/>
    </row>
    <row r="544" spans="1:13" x14ac:dyDescent="0.3">
      <c r="A544" s="12" t="str" cm="1">
        <f t="array" aca="1" ref="A544" ca="1">MegaReplace(D544,$K$5,$L$5)</f>
        <v>c5172</v>
      </c>
      <c r="B544" s="12" cm="1">
        <f t="array" aca="1" ref="B544" ca="1">_xlfn.LET(
_xlpm.chars,A544,
_xlpm.ln, LEN(_xlpm.chars),
_xlpm.cr, MID(_xlpm.chars,_xlfn.SEQUENCE(,_xlpm.ln),1),
_xlpm.Nm, IFERROR(--_xlpm.cr,_xlpm.cr),
_xlpm.isN, ISNUMBER(_xlpm.Nm),
_xlpm.fr,_xlfn.XMATCH(TRUE,_xlpm.isN,0),
_xlpm.ls,_xlfn.XMATCH(TRUE,_xlpm.isN,0,-1),
--(INDEX(_xlpm.Nm,1,_xlpm.fr)&amp;INDEX(_xlpm.Nm,1,_xlpm.ls)))</f>
        <v>52</v>
      </c>
      <c r="D544" t="s">
        <v>1977</v>
      </c>
      <c r="E544" s="27" t="str" cm="1">
        <f t="array" ref="E544">_xlfn.LET(
_xlpm.wr,D544,
_xlpm.arr,$K$5:$K$13,
_xlpm.srt,IFERROR(FIND(_xlpm.arr,D544),1000),
_xlpm.rz,_xlfn.HSTACK(_xlpm.arr,_xlpm.srt),
_xlpm.sr,_xlfn._xlws.FILTER(_xlfn._xlws.SORT(_xlpm.rz,2,1),_xlfn.TAKE(_xlfn._xlws.SORT(_xlpm.rz,2),,-1)&lt;1000),
_xlpm.sb, _xlfn.TAKE(_xlpm.sr,,1),
_xlpm.rd, _xlfn.REDUCE(_xlpm.wr,_xlpm.sb,_xlfn.LAMBDA(_xlpm.a,_xlpm.v,SUBSTITUTE(_xlpm.a,_xlpm.v,_xlfn.XLOOKUP(_xlpm.v,$K$5:$K$13,$L$5:$L$13)))),
IFERROR(_xlpm.rd,D544))</f>
        <v>c5172</v>
      </c>
      <c r="F544" s="43" t="str" cm="1">
        <f t="array" ref="F544">_xlfn.LET(
_xlpm.wr,D544,
_xlpm.arr,$K$5:$K$13,
_xlpm.srt,IFERROR(FIND(_xlpm.arr,D544),1000),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IFERROR(_xlpm.rd,D544))</f>
        <v>c5172</v>
      </c>
      <c r="G544" s="28" cm="1">
        <f t="array" ref="G544">_xlfn.LET(
_xlpm.chars,F544,
_xlpm.ln, LEN(_xlpm.chars),
_xlpm.cr, MID(_xlpm.chars,_xlfn.SEQUENCE(,_xlpm.ln),1),
_xlpm.Nm, IFERROR(--_xlpm.cr,_xlpm.cr),
_xlpm.isN, ISNUMBER(_xlpm.Nm),
_xlpm.fr,_xlfn.XMATCH(TRUE,_xlpm.isN,0),
_xlpm.ls,_xlfn.XMATCH(TRUE,_xlpm.isN,0,-1),
--(INDEX(_xlpm.Nm,1,_xlpm.fr)&amp;INDEX(_xlpm.Nm,1,_xlpm.ls)))</f>
        <v>52</v>
      </c>
      <c r="M544" s="28"/>
    </row>
    <row r="545" spans="1:13" x14ac:dyDescent="0.3">
      <c r="A545" s="12" t="str" cm="1">
        <f t="array" aca="1" ref="A545" ca="1">MegaReplace(D545,$K$5,$L$5)</f>
        <v>zm58lgzzgtj4lxnmbp32</v>
      </c>
      <c r="B545" s="12" cm="1">
        <f t="array" aca="1" ref="B545" ca="1">_xlfn.LET(
_xlpm.chars,A545,
_xlpm.ln, LEN(_xlpm.chars),
_xlpm.cr, MID(_xlpm.chars,_xlfn.SEQUENCE(,_xlpm.ln),1),
_xlpm.Nm, IFERROR(--_xlpm.cr,_xlpm.cr),
_xlpm.isN, ISNUMBER(_xlpm.Nm),
_xlpm.fr,_xlfn.XMATCH(TRUE,_xlpm.isN,0),
_xlpm.ls,_xlfn.XMATCH(TRUE,_xlpm.isN,0,-1),
--(INDEX(_xlpm.Nm,1,_xlpm.fr)&amp;INDEX(_xlpm.Nm,1,_xlpm.ls)))</f>
        <v>52</v>
      </c>
      <c r="D545" t="s">
        <v>2001</v>
      </c>
      <c r="E545" s="27" t="str" cm="1">
        <f t="array" ref="E545">_xlfn.LET(
_xlpm.wr,D545,
_xlpm.arr,$K$5:$K$13,
_xlpm.srt,IFERROR(FIND(_xlpm.arr,D545),1000),
_xlpm.rz,_xlfn.HSTACK(_xlpm.arr,_xlpm.srt),
_xlpm.sr,_xlfn._xlws.FILTER(_xlfn._xlws.SORT(_xlpm.rz,2,1),_xlfn.TAKE(_xlfn._xlws.SORT(_xlpm.rz,2),,-1)&lt;1000),
_xlpm.sb, _xlfn.TAKE(_xlpm.sr,,1),
_xlpm.rd, _xlfn.REDUCE(_xlpm.wr,_xlpm.sb,_xlfn.LAMBDA(_xlpm.a,_xlpm.v,SUBSTITUTE(_xlpm.a,_xlpm.v,_xlfn.XLOOKUP(_xlpm.v,$K$5:$K$13,$L$5:$L$13)))),
IFERROR(_xlpm.rd,D545))</f>
        <v>zm58lgzzgtj4lxnmbp32</v>
      </c>
      <c r="F545" s="43" t="str" cm="1">
        <f t="array" ref="F545">_xlfn.LET(
_xlpm.wr,D545,
_xlpm.arr,$K$5:$K$13,
_xlpm.srt,IFERROR(FIND(_xlpm.arr,D545),1000),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IFERROR(_xlpm.rd,D545))</f>
        <v>zm58lgzzgtj4lxnmbp32</v>
      </c>
      <c r="G545" s="28" cm="1">
        <f t="array" ref="G545">_xlfn.LET(
_xlpm.chars,F545,
_xlpm.ln, LEN(_xlpm.chars),
_xlpm.cr, MID(_xlpm.chars,_xlfn.SEQUENCE(,_xlpm.ln),1),
_xlpm.Nm, IFERROR(--_xlpm.cr,_xlpm.cr),
_xlpm.isN, ISNUMBER(_xlpm.Nm),
_xlpm.fr,_xlfn.XMATCH(TRUE,_xlpm.isN,0),
_xlpm.ls,_xlfn.XMATCH(TRUE,_xlpm.isN,0,-1),
--(INDEX(_xlpm.Nm,1,_xlpm.fr)&amp;INDEX(_xlpm.Nm,1,_xlpm.ls)))</f>
        <v>52</v>
      </c>
      <c r="M545" s="28"/>
    </row>
    <row r="546" spans="1:13" x14ac:dyDescent="0.3">
      <c r="A546" s="12" t="str" cm="1">
        <f t="array" aca="1" ref="A546" ca="1">MegaReplace(D546,$K$5,$L$5)</f>
        <v>5gpgsvvtv1732</v>
      </c>
      <c r="B546" s="12" cm="1">
        <f t="array" aca="1" ref="B546" ca="1">_xlfn.LET(
_xlpm.chars,A546,
_xlpm.ln, LEN(_xlpm.chars),
_xlpm.cr, MID(_xlpm.chars,_xlfn.SEQUENCE(,_xlpm.ln),1),
_xlpm.Nm, IFERROR(--_xlpm.cr,_xlpm.cr),
_xlpm.isN, ISNUMBER(_xlpm.Nm),
_xlpm.fr,_xlfn.XMATCH(TRUE,_xlpm.isN,0),
_xlpm.ls,_xlfn.XMATCH(TRUE,_xlpm.isN,0,-1),
--(INDEX(_xlpm.Nm,1,_xlpm.fr)&amp;INDEX(_xlpm.Nm,1,_xlpm.ls)))</f>
        <v>52</v>
      </c>
      <c r="D546" t="s">
        <v>2054</v>
      </c>
      <c r="E546" s="27" t="str" cm="1">
        <f t="array" ref="E546">_xlfn.LET(
_xlpm.wr,D546,
_xlpm.arr,$K$5:$K$13,
_xlpm.srt,IFERROR(FIND(_xlpm.arr,D546),1000),
_xlpm.rz,_xlfn.HSTACK(_xlpm.arr,_xlpm.srt),
_xlpm.sr,_xlfn._xlws.FILTER(_xlfn._xlws.SORT(_xlpm.rz,2,1),_xlfn.TAKE(_xlfn._xlws.SORT(_xlpm.rz,2),,-1)&lt;1000),
_xlpm.sb, _xlfn.TAKE(_xlpm.sr,,1),
_xlpm.rd, _xlfn.REDUCE(_xlpm.wr,_xlpm.sb,_xlfn.LAMBDA(_xlpm.a,_xlpm.v,SUBSTITUTE(_xlpm.a,_xlpm.v,_xlfn.XLOOKUP(_xlpm.v,$K$5:$K$13,$L$5:$L$13)))),
IFERROR(_xlpm.rd,D546))</f>
        <v>5gpgsvvtv1732</v>
      </c>
      <c r="F546" s="43" t="str" cm="1">
        <f t="array" ref="F546">_xlfn.LET(
_xlpm.wr,D546,
_xlpm.arr,$K$5:$K$13,
_xlpm.srt,IFERROR(FIND(_xlpm.arr,D546),1000),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IFERROR(_xlpm.rd,D546))</f>
        <v>5gpgsvvtv1732</v>
      </c>
      <c r="G546" s="28" cm="1">
        <f t="array" ref="G546">_xlfn.LET(
_xlpm.chars,F546,
_xlpm.ln, LEN(_xlpm.chars),
_xlpm.cr, MID(_xlpm.chars,_xlfn.SEQUENCE(,_xlpm.ln),1),
_xlpm.Nm, IFERROR(--_xlpm.cr,_xlpm.cr),
_xlpm.isN, ISNUMBER(_xlpm.Nm),
_xlpm.fr,_xlfn.XMATCH(TRUE,_xlpm.isN,0),
_xlpm.ls,_xlfn.XMATCH(TRUE,_xlpm.isN,0,-1),
--(INDEX(_xlpm.Nm,1,_xlpm.fr)&amp;INDEX(_xlpm.Nm,1,_xlpm.ls)))</f>
        <v>52</v>
      </c>
      <c r="M546" s="28"/>
    </row>
    <row r="547" spans="1:13" x14ac:dyDescent="0.3">
      <c r="A547" s="12" t="str" cm="1">
        <f t="array" aca="1" ref="A547" ca="1">MegaReplace(D547,$K$5,$L$5)</f>
        <v>frnbxns522</v>
      </c>
      <c r="B547" s="12" cm="1">
        <f t="array" aca="1" ref="B547" ca="1">_xlfn.LET(
_xlpm.chars,A547,
_xlpm.ln, LEN(_xlpm.chars),
_xlpm.cr, MID(_xlpm.chars,_xlfn.SEQUENCE(,_xlpm.ln),1),
_xlpm.Nm, IFERROR(--_xlpm.cr,_xlpm.cr),
_xlpm.isN, ISNUMBER(_xlpm.Nm),
_xlpm.fr,_xlfn.XMATCH(TRUE,_xlpm.isN,0),
_xlpm.ls,_xlfn.XMATCH(TRUE,_xlpm.isN,0,-1),
--(INDEX(_xlpm.Nm,1,_xlpm.fr)&amp;INDEX(_xlpm.Nm,1,_xlpm.ls)))</f>
        <v>52</v>
      </c>
      <c r="D547" t="s">
        <v>2072</v>
      </c>
      <c r="E547" s="27" t="str" cm="1">
        <f t="array" ref="E547">_xlfn.LET(
_xlpm.wr,D547,
_xlpm.arr,$K$5:$K$13,
_xlpm.srt,IFERROR(FIND(_xlpm.arr,D547),1000),
_xlpm.rz,_xlfn.HSTACK(_xlpm.arr,_xlpm.srt),
_xlpm.sr,_xlfn._xlws.FILTER(_xlfn._xlws.SORT(_xlpm.rz,2,1),_xlfn.TAKE(_xlfn._xlws.SORT(_xlpm.rz,2),,-1)&lt;1000),
_xlpm.sb, _xlfn.TAKE(_xlpm.sr,,1),
_xlpm.rd, _xlfn.REDUCE(_xlpm.wr,_xlpm.sb,_xlfn.LAMBDA(_xlpm.a,_xlpm.v,SUBSTITUTE(_xlpm.a,_xlpm.v,_xlfn.XLOOKUP(_xlpm.v,$K$5:$K$13,$L$5:$L$13)))),
IFERROR(_xlpm.rd,D547))</f>
        <v>frnbxns522</v>
      </c>
      <c r="F547" s="43" t="str" cm="1">
        <f t="array" ref="F547">_xlfn.LET(
_xlpm.wr,D547,
_xlpm.arr,$K$5:$K$13,
_xlpm.srt,IFERROR(FIND(_xlpm.arr,D547),1000),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IFERROR(_xlpm.rd,D547))</f>
        <v>frnbxns522</v>
      </c>
      <c r="G547" s="28" cm="1">
        <f t="array" ref="G547">_xlfn.LET(
_xlpm.chars,F547,
_xlpm.ln, LEN(_xlpm.chars),
_xlpm.cr, MID(_xlpm.chars,_xlfn.SEQUENCE(,_xlpm.ln),1),
_xlpm.Nm, IFERROR(--_xlpm.cr,_xlpm.cr),
_xlpm.isN, ISNUMBER(_xlpm.Nm),
_xlpm.fr,_xlfn.XMATCH(TRUE,_xlpm.isN,0),
_xlpm.ls,_xlfn.XMATCH(TRUE,_xlpm.isN,0,-1),
--(INDEX(_xlpm.Nm,1,_xlpm.fr)&amp;INDEX(_xlpm.Nm,1,_xlpm.ls)))</f>
        <v>52</v>
      </c>
      <c r="M547" s="28"/>
    </row>
    <row r="548" spans="1:13" x14ac:dyDescent="0.3">
      <c r="A548" s="12" t="str" cm="1">
        <f t="array" aca="1" ref="A548" ca="1">MegaReplace(D548,$K$5,$L$5)</f>
        <v>jzqtshfcjrlk5328882</v>
      </c>
      <c r="B548" s="12" cm="1">
        <f t="array" aca="1" ref="B548" ca="1">_xlfn.LET(
_xlpm.chars,A548,
_xlpm.ln, LEN(_xlpm.chars),
_xlpm.cr, MID(_xlpm.chars,_xlfn.SEQUENCE(,_xlpm.ln),1),
_xlpm.Nm, IFERROR(--_xlpm.cr,_xlpm.cr),
_xlpm.isN, ISNUMBER(_xlpm.Nm),
_xlpm.fr,_xlfn.XMATCH(TRUE,_xlpm.isN,0),
_xlpm.ls,_xlfn.XMATCH(TRUE,_xlpm.isN,0,-1),
--(INDEX(_xlpm.Nm,1,_xlpm.fr)&amp;INDEX(_xlpm.Nm,1,_xlpm.ls)))</f>
        <v>52</v>
      </c>
      <c r="D548" t="s">
        <v>2109</v>
      </c>
      <c r="E548" s="27" t="str" cm="1">
        <f t="array" ref="E548">_xlfn.LET(
_xlpm.wr,D548,
_xlpm.arr,$K$5:$K$13,
_xlpm.srt,IFERROR(FIND(_xlpm.arr,D548),1000),
_xlpm.rz,_xlfn.HSTACK(_xlpm.arr,_xlpm.srt),
_xlpm.sr,_xlfn._xlws.FILTER(_xlfn._xlws.SORT(_xlpm.rz,2,1),_xlfn.TAKE(_xlfn._xlws.SORT(_xlpm.rz,2),,-1)&lt;1000),
_xlpm.sb, _xlfn.TAKE(_xlpm.sr,,1),
_xlpm.rd, _xlfn.REDUCE(_xlpm.wr,_xlpm.sb,_xlfn.LAMBDA(_xlpm.a,_xlpm.v,SUBSTITUTE(_xlpm.a,_xlpm.v,_xlfn.XLOOKUP(_xlpm.v,$K$5:$K$13,$L$5:$L$13)))),
IFERROR(_xlpm.rd,D548))</f>
        <v>jzqtshfcjrlk5328882</v>
      </c>
      <c r="F548" s="43" t="str" cm="1">
        <f t="array" ref="F548">_xlfn.LET(
_xlpm.wr,D548,
_xlpm.arr,$K$5:$K$13,
_xlpm.srt,IFERROR(FIND(_xlpm.arr,D548),1000),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IFERROR(_xlpm.rd,D548))</f>
        <v>jzqtshfcjrlk5328882</v>
      </c>
      <c r="G548" s="28" cm="1">
        <f t="array" ref="G548">_xlfn.LET(
_xlpm.chars,F548,
_xlpm.ln, LEN(_xlpm.chars),
_xlpm.cr, MID(_xlpm.chars,_xlfn.SEQUENCE(,_xlpm.ln),1),
_xlpm.Nm, IFERROR(--_xlpm.cr,_xlpm.cr),
_xlpm.isN, ISNUMBER(_xlpm.Nm),
_xlpm.fr,_xlfn.XMATCH(TRUE,_xlpm.isN,0),
_xlpm.ls,_xlfn.XMATCH(TRUE,_xlpm.isN,0,-1),
--(INDEX(_xlpm.Nm,1,_xlpm.fr)&amp;INDEX(_xlpm.Nm,1,_xlpm.ls)))</f>
        <v>52</v>
      </c>
      <c r="M548" s="28"/>
    </row>
    <row r="549" spans="1:13" x14ac:dyDescent="0.3">
      <c r="A549" s="12" t="str" cm="1">
        <f t="array" aca="1" ref="A549" ca="1">MegaReplace(D549,$K$5,$L$5)</f>
        <v>hdhkgdqcnt5987dxbhctgqxphrdpcv2xzrdljqt</v>
      </c>
      <c r="B549" s="12" cm="1">
        <f t="array" aca="1" ref="B549" ca="1">_xlfn.LET(
_xlpm.chars,A549,
_xlpm.ln, LEN(_xlpm.chars),
_xlpm.cr, MID(_xlpm.chars,_xlfn.SEQUENCE(,_xlpm.ln),1),
_xlpm.Nm, IFERROR(--_xlpm.cr,_xlpm.cr),
_xlpm.isN, ISNUMBER(_xlpm.Nm),
_xlpm.fr,_xlfn.XMATCH(TRUE,_xlpm.isN,0),
_xlpm.ls,_xlfn.XMATCH(TRUE,_xlpm.isN,0,-1),
--(INDEX(_xlpm.Nm,1,_xlpm.fr)&amp;INDEX(_xlpm.Nm,1,_xlpm.ls)))</f>
        <v>52</v>
      </c>
      <c r="D549" t="s">
        <v>2129</v>
      </c>
      <c r="E549" s="27" t="str" cm="1">
        <f t="array" ref="E549">_xlfn.LET(
_xlpm.wr,D549,
_xlpm.arr,$K$5:$K$13,
_xlpm.srt,IFERROR(FIND(_xlpm.arr,D549),1000),
_xlpm.rz,_xlfn.HSTACK(_xlpm.arr,_xlpm.srt),
_xlpm.sr,_xlfn._xlws.FILTER(_xlfn._xlws.SORT(_xlpm.rz,2,1),_xlfn.TAKE(_xlfn._xlws.SORT(_xlpm.rz,2),,-1)&lt;1000),
_xlpm.sb, _xlfn.TAKE(_xlpm.sr,,1),
_xlpm.rd, _xlfn.REDUCE(_xlpm.wr,_xlpm.sb,_xlfn.LAMBDA(_xlpm.a,_xlpm.v,SUBSTITUTE(_xlpm.a,_xlpm.v,_xlfn.XLOOKUP(_xlpm.v,$K$5:$K$13,$L$5:$L$13)))),
IFERROR(_xlpm.rd,D549))</f>
        <v>hdhkgdqcnt5987dxbhctgqxphrdpcv2xzrdljqt</v>
      </c>
      <c r="F549" s="43" t="str" cm="1">
        <f t="array" ref="F549">_xlfn.LET(
_xlpm.wr,D549,
_xlpm.arr,$K$5:$K$13,
_xlpm.srt,IFERROR(FIND(_xlpm.arr,D549),1000),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IFERROR(_xlpm.rd,D549))</f>
        <v>hdhkgdqcnt5987dxbhctgqxphrdpcv2xzrdljqt</v>
      </c>
      <c r="G549" s="28" cm="1">
        <f t="array" ref="G549">_xlfn.LET(
_xlpm.chars,F549,
_xlpm.ln, LEN(_xlpm.chars),
_xlpm.cr, MID(_xlpm.chars,_xlfn.SEQUENCE(,_xlpm.ln),1),
_xlpm.Nm, IFERROR(--_xlpm.cr,_xlpm.cr),
_xlpm.isN, ISNUMBER(_xlpm.Nm),
_xlpm.fr,_xlfn.XMATCH(TRUE,_xlpm.isN,0),
_xlpm.ls,_xlfn.XMATCH(TRUE,_xlpm.isN,0,-1),
--(INDEX(_xlpm.Nm,1,_xlpm.fr)&amp;INDEX(_xlpm.Nm,1,_xlpm.ls)))</f>
        <v>52</v>
      </c>
      <c r="M549" s="28"/>
    </row>
    <row r="550" spans="1:13" x14ac:dyDescent="0.3">
      <c r="A550" s="12" t="str" cm="1">
        <f t="array" aca="1" ref="A550" ca="1">MegaReplace(D550,$K$5,$L$5)</f>
        <v>59qccvxgssh16lh2kgx</v>
      </c>
      <c r="B550" s="12" cm="1">
        <f t="array" aca="1" ref="B550" ca="1">_xlfn.LET(
_xlpm.chars,A550,
_xlpm.ln, LEN(_xlpm.chars),
_xlpm.cr, MID(_xlpm.chars,_xlfn.SEQUENCE(,_xlpm.ln),1),
_xlpm.Nm, IFERROR(--_xlpm.cr,_xlpm.cr),
_xlpm.isN, ISNUMBER(_xlpm.Nm),
_xlpm.fr,_xlfn.XMATCH(TRUE,_xlpm.isN,0),
_xlpm.ls,_xlfn.XMATCH(TRUE,_xlpm.isN,0,-1),
--(INDEX(_xlpm.Nm,1,_xlpm.fr)&amp;INDEX(_xlpm.Nm,1,_xlpm.ls)))</f>
        <v>52</v>
      </c>
      <c r="D550" t="s">
        <v>2190</v>
      </c>
      <c r="E550" s="27" t="str" cm="1">
        <f t="array" ref="E550">_xlfn.LET(
_xlpm.wr,D550,
_xlpm.arr,$K$5:$K$13,
_xlpm.srt,IFERROR(FIND(_xlpm.arr,D550),1000),
_xlpm.rz,_xlfn.HSTACK(_xlpm.arr,_xlpm.srt),
_xlpm.sr,_xlfn._xlws.FILTER(_xlfn._xlws.SORT(_xlpm.rz,2,1),_xlfn.TAKE(_xlfn._xlws.SORT(_xlpm.rz,2),,-1)&lt;1000),
_xlpm.sb, _xlfn.TAKE(_xlpm.sr,,1),
_xlpm.rd, _xlfn.REDUCE(_xlpm.wr,_xlpm.sb,_xlfn.LAMBDA(_xlpm.a,_xlpm.v,SUBSTITUTE(_xlpm.a,_xlpm.v,_xlfn.XLOOKUP(_xlpm.v,$K$5:$K$13,$L$5:$L$13)))),
IFERROR(_xlpm.rd,D550))</f>
        <v>59qccvxgssh16lh2kgx</v>
      </c>
      <c r="F550" s="43" t="str" cm="1">
        <f t="array" ref="F550">_xlfn.LET(
_xlpm.wr,D550,
_xlpm.arr,$K$5:$K$13,
_xlpm.srt,IFERROR(FIND(_xlpm.arr,D550),1000),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IFERROR(_xlpm.rd,D550))</f>
        <v>59qccvxgssh16lh2kgx</v>
      </c>
      <c r="G550" s="28" cm="1">
        <f t="array" ref="G550">_xlfn.LET(
_xlpm.chars,F550,
_xlpm.ln, LEN(_xlpm.chars),
_xlpm.cr, MID(_xlpm.chars,_xlfn.SEQUENCE(,_xlpm.ln),1),
_xlpm.Nm, IFERROR(--_xlpm.cr,_xlpm.cr),
_xlpm.isN, ISNUMBER(_xlpm.Nm),
_xlpm.fr,_xlfn.XMATCH(TRUE,_xlpm.isN,0),
_xlpm.ls,_xlfn.XMATCH(TRUE,_xlpm.isN,0,-1),
--(INDEX(_xlpm.Nm,1,_xlpm.fr)&amp;INDEX(_xlpm.Nm,1,_xlpm.ls)))</f>
        <v>52</v>
      </c>
      <c r="M550" s="28"/>
    </row>
    <row r="551" spans="1:13" x14ac:dyDescent="0.3">
      <c r="A551" s="12" t="str" cm="1">
        <f t="array" aca="1" ref="A551" ca="1">MegaReplace(D551,$K$5,$L$5)</f>
        <v>52812</v>
      </c>
      <c r="B551" s="12" cm="1">
        <f t="array" aca="1" ref="B551" ca="1">_xlfn.LET(
_xlpm.chars,A551,
_xlpm.ln, LEN(_xlpm.chars),
_xlpm.cr, MID(_xlpm.chars,_xlfn.SEQUENCE(,_xlpm.ln),1),
_xlpm.Nm, IFERROR(--_xlpm.cr,_xlpm.cr),
_xlpm.isN, ISNUMBER(_xlpm.Nm),
_xlpm.fr,_xlfn.XMATCH(TRUE,_xlpm.isN,0),
_xlpm.ls,_xlfn.XMATCH(TRUE,_xlpm.isN,0,-1),
--(INDEX(_xlpm.Nm,1,_xlpm.fr)&amp;INDEX(_xlpm.Nm,1,_xlpm.ls)))</f>
        <v>52</v>
      </c>
      <c r="D551" t="s">
        <v>2237</v>
      </c>
      <c r="E551" s="27" t="str" cm="1">
        <f t="array" ref="E551">_xlfn.LET(
_xlpm.wr,D551,
_xlpm.arr,$K$5:$K$13,
_xlpm.srt,IFERROR(FIND(_xlpm.arr,D551),1000),
_xlpm.rz,_xlfn.HSTACK(_xlpm.arr,_xlpm.srt),
_xlpm.sr,_xlfn._xlws.FILTER(_xlfn._xlws.SORT(_xlpm.rz,2,1),_xlfn.TAKE(_xlfn._xlws.SORT(_xlpm.rz,2),,-1)&lt;1000),
_xlpm.sb, _xlfn.TAKE(_xlpm.sr,,1),
_xlpm.rd, _xlfn.REDUCE(_xlpm.wr,_xlpm.sb,_xlfn.LAMBDA(_xlpm.a,_xlpm.v,SUBSTITUTE(_xlpm.a,_xlpm.v,_xlfn.XLOOKUP(_xlpm.v,$K$5:$K$13,$L$5:$L$13)))),
IFERROR(_xlpm.rd,D551))</f>
        <v>52812</v>
      </c>
      <c r="F551" s="43" t="str" cm="1">
        <f t="array" ref="F551">_xlfn.LET(
_xlpm.wr,D551,
_xlpm.arr,$K$5:$K$13,
_xlpm.srt,IFERROR(FIND(_xlpm.arr,D551),1000),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IFERROR(_xlpm.rd,D551))</f>
        <v>52812</v>
      </c>
      <c r="G551" s="28" cm="1">
        <f t="array" ref="G551">_xlfn.LET(
_xlpm.chars,F551,
_xlpm.ln, LEN(_xlpm.chars),
_xlpm.cr, MID(_xlpm.chars,_xlfn.SEQUENCE(,_xlpm.ln),1),
_xlpm.Nm, IFERROR(--_xlpm.cr,_xlpm.cr),
_xlpm.isN, ISNUMBER(_xlpm.Nm),
_xlpm.fr,_xlfn.XMATCH(TRUE,_xlpm.isN,0),
_xlpm.ls,_xlfn.XMATCH(TRUE,_xlpm.isN,0,-1),
--(INDEX(_xlpm.Nm,1,_xlpm.fr)&amp;INDEX(_xlpm.Nm,1,_xlpm.ls)))</f>
        <v>52</v>
      </c>
      <c r="M551" s="28"/>
    </row>
    <row r="552" spans="1:13" x14ac:dyDescent="0.3">
      <c r="A552" s="12" t="str" cm="1">
        <f t="array" aca="1" ref="A552" ca="1">MegaReplace(D552,$K$5,$L$5)</f>
        <v>544rjjlxhcv282</v>
      </c>
      <c r="B552" s="12" cm="1">
        <f t="array" aca="1" ref="B552" ca="1">_xlfn.LET(
_xlpm.chars,A552,
_xlpm.ln, LEN(_xlpm.chars),
_xlpm.cr, MID(_xlpm.chars,_xlfn.SEQUENCE(,_xlpm.ln),1),
_xlpm.Nm, IFERROR(--_xlpm.cr,_xlpm.cr),
_xlpm.isN, ISNUMBER(_xlpm.Nm),
_xlpm.fr,_xlfn.XMATCH(TRUE,_xlpm.isN,0),
_xlpm.ls,_xlfn.XMATCH(TRUE,_xlpm.isN,0,-1),
--(INDEX(_xlpm.Nm,1,_xlpm.fr)&amp;INDEX(_xlpm.Nm,1,_xlpm.ls)))</f>
        <v>52</v>
      </c>
      <c r="D552" t="s">
        <v>2295</v>
      </c>
      <c r="E552" s="27" t="str" cm="1">
        <f t="array" ref="E552">_xlfn.LET(
_xlpm.wr,D552,
_xlpm.arr,$K$5:$K$13,
_xlpm.srt,IFERROR(FIND(_xlpm.arr,D552),1000),
_xlpm.rz,_xlfn.HSTACK(_xlpm.arr,_xlpm.srt),
_xlpm.sr,_xlfn._xlws.FILTER(_xlfn._xlws.SORT(_xlpm.rz,2,1),_xlfn.TAKE(_xlfn._xlws.SORT(_xlpm.rz,2),,-1)&lt;1000),
_xlpm.sb, _xlfn.TAKE(_xlpm.sr,,1),
_xlpm.rd, _xlfn.REDUCE(_xlpm.wr,_xlpm.sb,_xlfn.LAMBDA(_xlpm.a,_xlpm.v,SUBSTITUTE(_xlpm.a,_xlpm.v,_xlfn.XLOOKUP(_xlpm.v,$K$5:$K$13,$L$5:$L$13)))),
IFERROR(_xlpm.rd,D552))</f>
        <v>544rjjlxhcv282</v>
      </c>
      <c r="F552" s="43" t="str" cm="1">
        <f t="array" ref="F552">_xlfn.LET(
_xlpm.wr,D552,
_xlpm.arr,$K$5:$K$13,
_xlpm.srt,IFERROR(FIND(_xlpm.arr,D552),1000),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IFERROR(_xlpm.rd,D552))</f>
        <v>544rjjlxhcv282</v>
      </c>
      <c r="G552" s="28" cm="1">
        <f t="array" ref="G552">_xlfn.LET(
_xlpm.chars,F552,
_xlpm.ln, LEN(_xlpm.chars),
_xlpm.cr, MID(_xlpm.chars,_xlfn.SEQUENCE(,_xlpm.ln),1),
_xlpm.Nm, IFERROR(--_xlpm.cr,_xlpm.cr),
_xlpm.isN, ISNUMBER(_xlpm.Nm),
_xlpm.fr,_xlfn.XMATCH(TRUE,_xlpm.isN,0),
_xlpm.ls,_xlfn.XMATCH(TRUE,_xlpm.isN,0,-1),
--(INDEX(_xlpm.Nm,1,_xlpm.fr)&amp;INDEX(_xlpm.Nm,1,_xlpm.ls)))</f>
        <v>52</v>
      </c>
      <c r="M552" s="28"/>
    </row>
    <row r="553" spans="1:13" x14ac:dyDescent="0.3">
      <c r="A553" s="12" t="str" cm="1">
        <f t="array" aca="1" ref="A553" ca="1">MegaReplace(D553,$K$5,$L$5)</f>
        <v>5mdlbrq93856csb2</v>
      </c>
      <c r="B553" s="12" cm="1">
        <f t="array" aca="1" ref="B553" ca="1">_xlfn.LET(
_xlpm.chars,A553,
_xlpm.ln, LEN(_xlpm.chars),
_xlpm.cr, MID(_xlpm.chars,_xlfn.SEQUENCE(,_xlpm.ln),1),
_xlpm.Nm, IFERROR(--_xlpm.cr,_xlpm.cr),
_xlpm.isN, ISNUMBER(_xlpm.Nm),
_xlpm.fr,_xlfn.XMATCH(TRUE,_xlpm.isN,0),
_xlpm.ls,_xlfn.XMATCH(TRUE,_xlpm.isN,0,-1),
--(INDEX(_xlpm.Nm,1,_xlpm.fr)&amp;INDEX(_xlpm.Nm,1,_xlpm.ls)))</f>
        <v>52</v>
      </c>
      <c r="D553" t="s">
        <v>2304</v>
      </c>
      <c r="E553" s="27" t="str" cm="1">
        <f t="array" ref="E553">_xlfn.LET(
_xlpm.wr,D553,
_xlpm.arr,$K$5:$K$13,
_xlpm.srt,IFERROR(FIND(_xlpm.arr,D553),1000),
_xlpm.rz,_xlfn.HSTACK(_xlpm.arr,_xlpm.srt),
_xlpm.sr,_xlfn._xlws.FILTER(_xlfn._xlws.SORT(_xlpm.rz,2,1),_xlfn.TAKE(_xlfn._xlws.SORT(_xlpm.rz,2),,-1)&lt;1000),
_xlpm.sb, _xlfn.TAKE(_xlpm.sr,,1),
_xlpm.rd, _xlfn.REDUCE(_xlpm.wr,_xlpm.sb,_xlfn.LAMBDA(_xlpm.a,_xlpm.v,SUBSTITUTE(_xlpm.a,_xlpm.v,_xlfn.XLOOKUP(_xlpm.v,$K$5:$K$13,$L$5:$L$13)))),
IFERROR(_xlpm.rd,D553))</f>
        <v>5mdlbrq93856csb2</v>
      </c>
      <c r="F553" s="43" t="str" cm="1">
        <f t="array" ref="F553">_xlfn.LET(
_xlpm.wr,D553,
_xlpm.arr,$K$5:$K$13,
_xlpm.srt,IFERROR(FIND(_xlpm.arr,D553),1000),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IFERROR(_xlpm.rd,D553))</f>
        <v>5mdlbrq93856csb2</v>
      </c>
      <c r="G553" s="28" cm="1">
        <f t="array" ref="G553">_xlfn.LET(
_xlpm.chars,F553,
_xlpm.ln, LEN(_xlpm.chars),
_xlpm.cr, MID(_xlpm.chars,_xlfn.SEQUENCE(,_xlpm.ln),1),
_xlpm.Nm, IFERROR(--_xlpm.cr,_xlpm.cr),
_xlpm.isN, ISNUMBER(_xlpm.Nm),
_xlpm.fr,_xlfn.XMATCH(TRUE,_xlpm.isN,0),
_xlpm.ls,_xlfn.XMATCH(TRUE,_xlpm.isN,0,-1),
--(INDEX(_xlpm.Nm,1,_xlpm.fr)&amp;INDEX(_xlpm.Nm,1,_xlpm.ls)))</f>
        <v>52</v>
      </c>
      <c r="M553" s="28"/>
    </row>
    <row r="554" spans="1:13" x14ac:dyDescent="0.3">
      <c r="A554" s="12" t="str" cm="1">
        <f t="array" aca="1" ref="A554" ca="1">MegaReplace(D554,$K$5,$L$5)</f>
        <v>572rfcmktxkvxvns2</v>
      </c>
      <c r="B554" s="12" cm="1">
        <f t="array" aca="1" ref="B554" ca="1">_xlfn.LET(
_xlpm.chars,A554,
_xlpm.ln, LEN(_xlpm.chars),
_xlpm.cr, MID(_xlpm.chars,_xlfn.SEQUENCE(,_xlpm.ln),1),
_xlpm.Nm, IFERROR(--_xlpm.cr,_xlpm.cr),
_xlpm.isN, ISNUMBER(_xlpm.Nm),
_xlpm.fr,_xlfn.XMATCH(TRUE,_xlpm.isN,0),
_xlpm.ls,_xlfn.XMATCH(TRUE,_xlpm.isN,0,-1),
--(INDEX(_xlpm.Nm,1,_xlpm.fr)&amp;INDEX(_xlpm.Nm,1,_xlpm.ls)))</f>
        <v>52</v>
      </c>
      <c r="D554" t="s">
        <v>2386</v>
      </c>
      <c r="E554" s="27" t="str" cm="1">
        <f t="array" ref="E554">_xlfn.LET(
_xlpm.wr,D554,
_xlpm.arr,$K$5:$K$13,
_xlpm.srt,IFERROR(FIND(_xlpm.arr,D554),1000),
_xlpm.rz,_xlfn.HSTACK(_xlpm.arr,_xlpm.srt),
_xlpm.sr,_xlfn._xlws.FILTER(_xlfn._xlws.SORT(_xlpm.rz,2,1),_xlfn.TAKE(_xlfn._xlws.SORT(_xlpm.rz,2),,-1)&lt;1000),
_xlpm.sb, _xlfn.TAKE(_xlpm.sr,,1),
_xlpm.rd, _xlfn.REDUCE(_xlpm.wr,_xlpm.sb,_xlfn.LAMBDA(_xlpm.a,_xlpm.v,SUBSTITUTE(_xlpm.a,_xlpm.v,_xlfn.XLOOKUP(_xlpm.v,$K$5:$K$13,$L$5:$L$13)))),
IFERROR(_xlpm.rd,D554))</f>
        <v>572rfcmktxkvxvns2</v>
      </c>
      <c r="F554" s="43" t="str" cm="1">
        <f t="array" ref="F554">_xlfn.LET(
_xlpm.wr,D554,
_xlpm.arr,$K$5:$K$13,
_xlpm.srt,IFERROR(FIND(_xlpm.arr,D554),1000),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IFERROR(_xlpm.rd,D554))</f>
        <v>572rfcmktxkvxvns2</v>
      </c>
      <c r="G554" s="28" cm="1">
        <f t="array" ref="G554">_xlfn.LET(
_xlpm.chars,F554,
_xlpm.ln, LEN(_xlpm.chars),
_xlpm.cr, MID(_xlpm.chars,_xlfn.SEQUENCE(,_xlpm.ln),1),
_xlpm.Nm, IFERROR(--_xlpm.cr,_xlpm.cr),
_xlpm.isN, ISNUMBER(_xlpm.Nm),
_xlpm.fr,_xlfn.XMATCH(TRUE,_xlpm.isN,0),
_xlpm.ls,_xlfn.XMATCH(TRUE,_xlpm.isN,0,-1),
--(INDEX(_xlpm.Nm,1,_xlpm.fr)&amp;INDEX(_xlpm.Nm,1,_xlpm.ls)))</f>
        <v>52</v>
      </c>
      <c r="M554" s="28"/>
    </row>
    <row r="555" spans="1:13" x14ac:dyDescent="0.3">
      <c r="A555" s="12" t="str" cm="1">
        <f t="array" aca="1" ref="A555" ca="1">MegaReplace(D555,$K$5,$L$5)</f>
        <v>5882</v>
      </c>
      <c r="B555" s="12" cm="1">
        <f t="array" aca="1" ref="B555" ca="1">_xlfn.LET(
_xlpm.chars,A555,
_xlpm.ln, LEN(_xlpm.chars),
_xlpm.cr, MID(_xlpm.chars,_xlfn.SEQUENCE(,_xlpm.ln),1),
_xlpm.Nm, IFERROR(--_xlpm.cr,_xlpm.cr),
_xlpm.isN, ISNUMBER(_xlpm.Nm),
_xlpm.fr,_xlfn.XMATCH(TRUE,_xlpm.isN,0),
_xlpm.ls,_xlfn.XMATCH(TRUE,_xlpm.isN,0,-1),
--(INDEX(_xlpm.Nm,1,_xlpm.fr)&amp;INDEX(_xlpm.Nm,1,_xlpm.ls)))</f>
        <v>52</v>
      </c>
      <c r="D555" t="s">
        <v>2411</v>
      </c>
      <c r="E555" s="27" t="str" cm="1">
        <f t="array" ref="E555">_xlfn.LET(
_xlpm.wr,D555,
_xlpm.arr,$K$5:$K$13,
_xlpm.srt,IFERROR(FIND(_xlpm.arr,D555),1000),
_xlpm.rz,_xlfn.HSTACK(_xlpm.arr,_xlpm.srt),
_xlpm.sr,_xlfn._xlws.FILTER(_xlfn._xlws.SORT(_xlpm.rz,2,1),_xlfn.TAKE(_xlfn._xlws.SORT(_xlpm.rz,2),,-1)&lt;1000),
_xlpm.sb, _xlfn.TAKE(_xlpm.sr,,1),
_xlpm.rd, _xlfn.REDUCE(_xlpm.wr,_xlpm.sb,_xlfn.LAMBDA(_xlpm.a,_xlpm.v,SUBSTITUTE(_xlpm.a,_xlpm.v,_xlfn.XLOOKUP(_xlpm.v,$K$5:$K$13,$L$5:$L$13)))),
IFERROR(_xlpm.rd,D555))</f>
        <v>5882</v>
      </c>
      <c r="F555" s="43" t="str" cm="1">
        <f t="array" ref="F555">_xlfn.LET(
_xlpm.wr,D555,
_xlpm.arr,$K$5:$K$13,
_xlpm.srt,IFERROR(FIND(_xlpm.arr,D555),1000),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IFERROR(_xlpm.rd,D555))</f>
        <v>5882</v>
      </c>
      <c r="G555" s="28" cm="1">
        <f t="array" ref="G555">_xlfn.LET(
_xlpm.chars,F555,
_xlpm.ln, LEN(_xlpm.chars),
_xlpm.cr, MID(_xlpm.chars,_xlfn.SEQUENCE(,_xlpm.ln),1),
_xlpm.Nm, IFERROR(--_xlpm.cr,_xlpm.cr),
_xlpm.isN, ISNUMBER(_xlpm.Nm),
_xlpm.fr,_xlfn.XMATCH(TRUE,_xlpm.isN,0),
_xlpm.ls,_xlfn.XMATCH(TRUE,_xlpm.isN,0,-1),
--(INDEX(_xlpm.Nm,1,_xlpm.fr)&amp;INDEX(_xlpm.Nm,1,_xlpm.ls)))</f>
        <v>52</v>
      </c>
      <c r="M555" s="28"/>
    </row>
    <row r="556" spans="1:13" x14ac:dyDescent="0.3">
      <c r="A556" s="12" t="str" cm="1">
        <f t="array" aca="1" ref="A556" ca="1">MegaReplace(D556,$K$5,$L$5)</f>
        <v>5csjgmkpk3fgjqvtdskbvxk12</v>
      </c>
      <c r="B556" s="12" cm="1">
        <f t="array" aca="1" ref="B556" ca="1">_xlfn.LET(
_xlpm.chars,A556,
_xlpm.ln, LEN(_xlpm.chars),
_xlpm.cr, MID(_xlpm.chars,_xlfn.SEQUENCE(,_xlpm.ln),1),
_xlpm.Nm, IFERROR(--_xlpm.cr,_xlpm.cr),
_xlpm.isN, ISNUMBER(_xlpm.Nm),
_xlpm.fr,_xlfn.XMATCH(TRUE,_xlpm.isN,0),
_xlpm.ls,_xlfn.XMATCH(TRUE,_xlpm.isN,0,-1),
--(INDEX(_xlpm.Nm,1,_xlpm.fr)&amp;INDEX(_xlpm.Nm,1,_xlpm.ls)))</f>
        <v>52</v>
      </c>
      <c r="D556" t="s">
        <v>2421</v>
      </c>
      <c r="E556" s="27" t="str" cm="1">
        <f t="array" ref="E556">_xlfn.LET(
_xlpm.wr,D556,
_xlpm.arr,$K$5:$K$13,
_xlpm.srt,IFERROR(FIND(_xlpm.arr,D556),1000),
_xlpm.rz,_xlfn.HSTACK(_xlpm.arr,_xlpm.srt),
_xlpm.sr,_xlfn._xlws.FILTER(_xlfn._xlws.SORT(_xlpm.rz,2,1),_xlfn.TAKE(_xlfn._xlws.SORT(_xlpm.rz,2),,-1)&lt;1000),
_xlpm.sb, _xlfn.TAKE(_xlpm.sr,,1),
_xlpm.rd, _xlfn.REDUCE(_xlpm.wr,_xlpm.sb,_xlfn.LAMBDA(_xlpm.a,_xlpm.v,SUBSTITUTE(_xlpm.a,_xlpm.v,_xlfn.XLOOKUP(_xlpm.v,$K$5:$K$13,$L$5:$L$13)))),
IFERROR(_xlpm.rd,D556))</f>
        <v>5csjgmkpk3fgjqvtdskbvxk12</v>
      </c>
      <c r="F556" s="43" t="str" cm="1">
        <f t="array" ref="F556">_xlfn.LET(
_xlpm.wr,D556,
_xlpm.arr,$K$5:$K$13,
_xlpm.srt,IFERROR(FIND(_xlpm.arr,D556),1000),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IFERROR(_xlpm.rd,D556))</f>
        <v>5csjgmkpk3fgjqvtdskbvxk12</v>
      </c>
      <c r="G556" s="28" cm="1">
        <f t="array" ref="G556">_xlfn.LET(
_xlpm.chars,F556,
_xlpm.ln, LEN(_xlpm.chars),
_xlpm.cr, MID(_xlpm.chars,_xlfn.SEQUENCE(,_xlpm.ln),1),
_xlpm.Nm, IFERROR(--_xlpm.cr,_xlpm.cr),
_xlpm.isN, ISNUMBER(_xlpm.Nm),
_xlpm.fr,_xlfn.XMATCH(TRUE,_xlpm.isN,0),
_xlpm.ls,_xlfn.XMATCH(TRUE,_xlpm.isN,0,-1),
--(INDEX(_xlpm.Nm,1,_xlpm.fr)&amp;INDEX(_xlpm.Nm,1,_xlpm.ls)))</f>
        <v>52</v>
      </c>
      <c r="M556" s="28"/>
    </row>
    <row r="557" spans="1:13" x14ac:dyDescent="0.3">
      <c r="A557" s="12" t="str" cm="1">
        <f t="array" aca="1" ref="A557" ca="1">MegaReplace(D557,$K$5,$L$5)</f>
        <v>52dqcrxhzqmz6mhshnn2</v>
      </c>
      <c r="B557" s="12" cm="1">
        <f t="array" aca="1" ref="B557" ca="1">_xlfn.LET(
_xlpm.chars,A557,
_xlpm.ln, LEN(_xlpm.chars),
_xlpm.cr, MID(_xlpm.chars,_xlfn.SEQUENCE(,_xlpm.ln),1),
_xlpm.Nm, IFERROR(--_xlpm.cr,_xlpm.cr),
_xlpm.isN, ISNUMBER(_xlpm.Nm),
_xlpm.fr,_xlfn.XMATCH(TRUE,_xlpm.isN,0),
_xlpm.ls,_xlfn.XMATCH(TRUE,_xlpm.isN,0,-1),
--(INDEX(_xlpm.Nm,1,_xlpm.fr)&amp;INDEX(_xlpm.Nm,1,_xlpm.ls)))</f>
        <v>52</v>
      </c>
      <c r="D557" t="s">
        <v>2500</v>
      </c>
      <c r="E557" s="27" t="str" cm="1">
        <f t="array" ref="E557">_xlfn.LET(
_xlpm.wr,D557,
_xlpm.arr,$K$5:$K$13,
_xlpm.srt,IFERROR(FIND(_xlpm.arr,D557),1000),
_xlpm.rz,_xlfn.HSTACK(_xlpm.arr,_xlpm.srt),
_xlpm.sr,_xlfn._xlws.FILTER(_xlfn._xlws.SORT(_xlpm.rz,2,1),_xlfn.TAKE(_xlfn._xlws.SORT(_xlpm.rz,2),,-1)&lt;1000),
_xlpm.sb, _xlfn.TAKE(_xlpm.sr,,1),
_xlpm.rd, _xlfn.REDUCE(_xlpm.wr,_xlpm.sb,_xlfn.LAMBDA(_xlpm.a,_xlpm.v,SUBSTITUTE(_xlpm.a,_xlpm.v,_xlfn.XLOOKUP(_xlpm.v,$K$5:$K$13,$L$5:$L$13)))),
IFERROR(_xlpm.rd,D557))</f>
        <v>52dqcrxhzqmz6mhshnn2</v>
      </c>
      <c r="F557" s="43" t="str" cm="1">
        <f t="array" ref="F557">_xlfn.LET(
_xlpm.wr,D557,
_xlpm.arr,$K$5:$K$13,
_xlpm.srt,IFERROR(FIND(_xlpm.arr,D557),1000),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IFERROR(_xlpm.rd,D557))</f>
        <v>52dqcrxhzqmz6mhshnn2</v>
      </c>
      <c r="G557" s="28" cm="1">
        <f t="array" ref="G557">_xlfn.LET(
_xlpm.chars,F557,
_xlpm.ln, LEN(_xlpm.chars),
_xlpm.cr, MID(_xlpm.chars,_xlfn.SEQUENCE(,_xlpm.ln),1),
_xlpm.Nm, IFERROR(--_xlpm.cr,_xlpm.cr),
_xlpm.isN, ISNUMBER(_xlpm.Nm),
_xlpm.fr,_xlfn.XMATCH(TRUE,_xlpm.isN,0),
_xlpm.ls,_xlfn.XMATCH(TRUE,_xlpm.isN,0,-1),
--(INDEX(_xlpm.Nm,1,_xlpm.fr)&amp;INDEX(_xlpm.Nm,1,_xlpm.ls)))</f>
        <v>52</v>
      </c>
      <c r="M557" s="28"/>
    </row>
    <row r="558" spans="1:13" x14ac:dyDescent="0.3">
      <c r="A558" s="12" t="str" cm="1">
        <f t="array" aca="1" ref="A558" ca="1">MegaReplace(D558,$K$5,$L$5)</f>
        <v>rt542</v>
      </c>
      <c r="B558" s="12" cm="1">
        <f t="array" aca="1" ref="B558" ca="1">_xlfn.LET(
_xlpm.chars,A558,
_xlpm.ln, LEN(_xlpm.chars),
_xlpm.cr, MID(_xlpm.chars,_xlfn.SEQUENCE(,_xlpm.ln),1),
_xlpm.Nm, IFERROR(--_xlpm.cr,_xlpm.cr),
_xlpm.isN, ISNUMBER(_xlpm.Nm),
_xlpm.fr,_xlfn.XMATCH(TRUE,_xlpm.isN,0),
_xlpm.ls,_xlfn.XMATCH(TRUE,_xlpm.isN,0,-1),
--(INDEX(_xlpm.Nm,1,_xlpm.fr)&amp;INDEX(_xlpm.Nm,1,_xlpm.ls)))</f>
        <v>52</v>
      </c>
      <c r="D558" t="s">
        <v>2539</v>
      </c>
      <c r="E558" s="27" t="str" cm="1">
        <f t="array" ref="E558">_xlfn.LET(
_xlpm.wr,D558,
_xlpm.arr,$K$5:$K$13,
_xlpm.srt,IFERROR(FIND(_xlpm.arr,D558),1000),
_xlpm.rz,_xlfn.HSTACK(_xlpm.arr,_xlpm.srt),
_xlpm.sr,_xlfn._xlws.FILTER(_xlfn._xlws.SORT(_xlpm.rz,2,1),_xlfn.TAKE(_xlfn._xlws.SORT(_xlpm.rz,2),,-1)&lt;1000),
_xlpm.sb, _xlfn.TAKE(_xlpm.sr,,1),
_xlpm.rd, _xlfn.REDUCE(_xlpm.wr,_xlpm.sb,_xlfn.LAMBDA(_xlpm.a,_xlpm.v,SUBSTITUTE(_xlpm.a,_xlpm.v,_xlfn.XLOOKUP(_xlpm.v,$K$5:$K$13,$L$5:$L$13)))),
IFERROR(_xlpm.rd,D558))</f>
        <v>rt542</v>
      </c>
      <c r="F558" s="43" t="str" cm="1">
        <f t="array" ref="F558">_xlfn.LET(
_xlpm.wr,D558,
_xlpm.arr,$K$5:$K$13,
_xlpm.srt,IFERROR(FIND(_xlpm.arr,D558),1000),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IFERROR(_xlpm.rd,D558))</f>
        <v>rt542</v>
      </c>
      <c r="G558" s="28" cm="1">
        <f t="array" ref="G558">_xlfn.LET(
_xlpm.chars,F558,
_xlpm.ln, LEN(_xlpm.chars),
_xlpm.cr, MID(_xlpm.chars,_xlfn.SEQUENCE(,_xlpm.ln),1),
_xlpm.Nm, IFERROR(--_xlpm.cr,_xlpm.cr),
_xlpm.isN, ISNUMBER(_xlpm.Nm),
_xlpm.fr,_xlfn.XMATCH(TRUE,_xlpm.isN,0),
_xlpm.ls,_xlfn.XMATCH(TRUE,_xlpm.isN,0,-1),
--(INDEX(_xlpm.Nm,1,_xlpm.fr)&amp;INDEX(_xlpm.Nm,1,_xlpm.ls)))</f>
        <v>52</v>
      </c>
      <c r="M558" s="28"/>
    </row>
    <row r="559" spans="1:13" x14ac:dyDescent="0.3">
      <c r="A559" s="12" t="str" cm="1">
        <f t="array" aca="1" ref="A559" ca="1">MegaReplace(D559,$K$5,$L$5)</f>
        <v>51qdzzpj</v>
      </c>
      <c r="B559" s="12" cm="1">
        <f t="array" aca="1" ref="B559" ca="1">_xlfn.LET(
_xlpm.chars,A559,
_xlpm.ln, LEN(_xlpm.chars),
_xlpm.cr, MID(_xlpm.chars,_xlfn.SEQUENCE(,_xlpm.ln),1),
_xlpm.Nm, IFERROR(--_xlpm.cr,_xlpm.cr),
_xlpm.isN, ISNUMBER(_xlpm.Nm),
_xlpm.fr,_xlfn.XMATCH(TRUE,_xlpm.isN,0),
_xlpm.ls,_xlfn.XMATCH(TRUE,_xlpm.isN,0,-1),
--(INDEX(_xlpm.Nm,1,_xlpm.fr)&amp;INDEX(_xlpm.Nm,1,_xlpm.ls)))</f>
        <v>51</v>
      </c>
      <c r="D559" t="s">
        <v>1764</v>
      </c>
      <c r="E559" s="27" t="str" cm="1">
        <f t="array" ref="E559">_xlfn.LET(
_xlpm.wr,D559,
_xlpm.arr,$K$5:$K$13,
_xlpm.srt,IFERROR(FIND(_xlpm.arr,D559),1000),
_xlpm.rz,_xlfn.HSTACK(_xlpm.arr,_xlpm.srt),
_xlpm.sr,_xlfn._xlws.FILTER(_xlfn._xlws.SORT(_xlpm.rz,2,1),_xlfn.TAKE(_xlfn._xlws.SORT(_xlpm.rz,2),,-1)&lt;1000),
_xlpm.sb, _xlfn.TAKE(_xlpm.sr,,1),
_xlpm.rd, _xlfn.REDUCE(_xlpm.wr,_xlpm.sb,_xlfn.LAMBDA(_xlpm.a,_xlpm.v,SUBSTITUTE(_xlpm.a,_xlpm.v,_xlfn.XLOOKUP(_xlpm.v,$K$5:$K$13,$L$5:$L$13)))),
IFERROR(_xlpm.rd,D559))</f>
        <v>51qdzzpj</v>
      </c>
      <c r="F559" s="43" t="str" cm="1">
        <f t="array" ref="F559">_xlfn.LET(
_xlpm.wr,D559,
_xlpm.arr,$K$5:$K$13,
_xlpm.srt,IFERROR(FIND(_xlpm.arr,D559),1000),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IFERROR(_xlpm.rd,D559))</f>
        <v>51qdzzpj</v>
      </c>
      <c r="G559" s="28" cm="1">
        <f t="array" ref="G559">_xlfn.LET(
_xlpm.chars,F559,
_xlpm.ln, LEN(_xlpm.chars),
_xlpm.cr, MID(_xlpm.chars,_xlfn.SEQUENCE(,_xlpm.ln),1),
_xlpm.Nm, IFERROR(--_xlpm.cr,_xlpm.cr),
_xlpm.isN, ISNUMBER(_xlpm.Nm),
_xlpm.fr,_xlfn.XMATCH(TRUE,_xlpm.isN,0),
_xlpm.ls,_xlfn.XMATCH(TRUE,_xlpm.isN,0,-1),
--(INDEX(_xlpm.Nm,1,_xlpm.fr)&amp;INDEX(_xlpm.Nm,1,_xlpm.ls)))</f>
        <v>51</v>
      </c>
      <c r="M559" s="28"/>
    </row>
    <row r="560" spans="1:13" x14ac:dyDescent="0.3">
      <c r="A560" s="12" t="str" cm="1">
        <f t="array" aca="1" ref="A560" ca="1">MegaReplace(D560,$K$5,$L$5)</f>
        <v>5121lkv</v>
      </c>
      <c r="B560" s="12" cm="1">
        <f t="array" aca="1" ref="B560" ca="1">_xlfn.LET(
_xlpm.chars,A560,
_xlpm.ln, LEN(_xlpm.chars),
_xlpm.cr, MID(_xlpm.chars,_xlfn.SEQUENCE(,_xlpm.ln),1),
_xlpm.Nm, IFERROR(--_xlpm.cr,_xlpm.cr),
_xlpm.isN, ISNUMBER(_xlpm.Nm),
_xlpm.fr,_xlfn.XMATCH(TRUE,_xlpm.isN,0),
_xlpm.ls,_xlfn.XMATCH(TRUE,_xlpm.isN,0,-1),
--(INDEX(_xlpm.Nm,1,_xlpm.fr)&amp;INDEX(_xlpm.Nm,1,_xlpm.ls)))</f>
        <v>51</v>
      </c>
      <c r="D560" t="s">
        <v>1917</v>
      </c>
      <c r="E560" s="27" t="str" cm="1">
        <f t="array" ref="E560">_xlfn.LET(
_xlpm.wr,D560,
_xlpm.arr,$K$5:$K$13,
_xlpm.srt,IFERROR(FIND(_xlpm.arr,D560),1000),
_xlpm.rz,_xlfn.HSTACK(_xlpm.arr,_xlpm.srt),
_xlpm.sr,_xlfn._xlws.FILTER(_xlfn._xlws.SORT(_xlpm.rz,2,1),_xlfn.TAKE(_xlfn._xlws.SORT(_xlpm.rz,2),,-1)&lt;1000),
_xlpm.sb, _xlfn.TAKE(_xlpm.sr,,1),
_xlpm.rd, _xlfn.REDUCE(_xlpm.wr,_xlpm.sb,_xlfn.LAMBDA(_xlpm.a,_xlpm.v,SUBSTITUTE(_xlpm.a,_xlpm.v,_xlfn.XLOOKUP(_xlpm.v,$K$5:$K$13,$L$5:$L$13)))),
IFERROR(_xlpm.rd,D560))</f>
        <v>5121lkv</v>
      </c>
      <c r="F560" s="43" t="str" cm="1">
        <f t="array" ref="F560">_xlfn.LET(
_xlpm.wr,D560,
_xlpm.arr,$K$5:$K$13,
_xlpm.srt,IFERROR(FIND(_xlpm.arr,D560),1000),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IFERROR(_xlpm.rd,D560))</f>
        <v>5121lkv</v>
      </c>
      <c r="G560" s="28" cm="1">
        <f t="array" ref="G560">_xlfn.LET(
_xlpm.chars,F560,
_xlpm.ln, LEN(_xlpm.chars),
_xlpm.cr, MID(_xlpm.chars,_xlfn.SEQUENCE(,_xlpm.ln),1),
_xlpm.Nm, IFERROR(--_xlpm.cr,_xlpm.cr),
_xlpm.isN, ISNUMBER(_xlpm.Nm),
_xlpm.fr,_xlfn.XMATCH(TRUE,_xlpm.isN,0),
_xlpm.ls,_xlfn.XMATCH(TRUE,_xlpm.isN,0,-1),
--(INDEX(_xlpm.Nm,1,_xlpm.fr)&amp;INDEX(_xlpm.Nm,1,_xlpm.ls)))</f>
        <v>51</v>
      </c>
      <c r="M560" s="28"/>
    </row>
    <row r="561" spans="1:13" x14ac:dyDescent="0.3">
      <c r="A561" s="12" t="str" cm="1">
        <f t="array" aca="1" ref="A561" ca="1">MegaReplace(D561,$K$5,$L$5)</f>
        <v>pbtqqfsqgx5qqgtfxk61k11</v>
      </c>
      <c r="B561" s="12" cm="1">
        <f t="array" aca="1" ref="B561" ca="1">_xlfn.LET(
_xlpm.chars,A561,
_xlpm.ln, LEN(_xlpm.chars),
_xlpm.cr, MID(_xlpm.chars,_xlfn.SEQUENCE(,_xlpm.ln),1),
_xlpm.Nm, IFERROR(--_xlpm.cr,_xlpm.cr),
_xlpm.isN, ISNUMBER(_xlpm.Nm),
_xlpm.fr,_xlfn.XMATCH(TRUE,_xlpm.isN,0),
_xlpm.ls,_xlfn.XMATCH(TRUE,_xlpm.isN,0,-1),
--(INDEX(_xlpm.Nm,1,_xlpm.fr)&amp;INDEX(_xlpm.Nm,1,_xlpm.ls)))</f>
        <v>51</v>
      </c>
      <c r="D561" t="s">
        <v>2033</v>
      </c>
      <c r="E561" s="27" t="str" cm="1">
        <f t="array" ref="E561">_xlfn.LET(
_xlpm.wr,D561,
_xlpm.arr,$K$5:$K$13,
_xlpm.srt,IFERROR(FIND(_xlpm.arr,D561),1000),
_xlpm.rz,_xlfn.HSTACK(_xlpm.arr,_xlpm.srt),
_xlpm.sr,_xlfn._xlws.FILTER(_xlfn._xlws.SORT(_xlpm.rz,2,1),_xlfn.TAKE(_xlfn._xlws.SORT(_xlpm.rz,2),,-1)&lt;1000),
_xlpm.sb, _xlfn.TAKE(_xlpm.sr,,1),
_xlpm.rd, _xlfn.REDUCE(_xlpm.wr,_xlpm.sb,_xlfn.LAMBDA(_xlpm.a,_xlpm.v,SUBSTITUTE(_xlpm.a,_xlpm.v,_xlfn.XLOOKUP(_xlpm.v,$K$5:$K$13,$L$5:$L$13)))),
IFERROR(_xlpm.rd,D561))</f>
        <v>pbtqqfsqgx5qqgtfxk61k11</v>
      </c>
      <c r="F561" s="43" t="str" cm="1">
        <f t="array" ref="F561">_xlfn.LET(
_xlpm.wr,D561,
_xlpm.arr,$K$5:$K$13,
_xlpm.srt,IFERROR(FIND(_xlpm.arr,D561),1000),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IFERROR(_xlpm.rd,D561))</f>
        <v>pbtqqfsqgx5qqgtfxk61k11</v>
      </c>
      <c r="G561" s="28" cm="1">
        <f t="array" ref="G561">_xlfn.LET(
_xlpm.chars,F561,
_xlpm.ln, LEN(_xlpm.chars),
_xlpm.cr, MID(_xlpm.chars,_xlfn.SEQUENCE(,_xlpm.ln),1),
_xlpm.Nm, IFERROR(--_xlpm.cr,_xlpm.cr),
_xlpm.isN, ISNUMBER(_xlpm.Nm),
_xlpm.fr,_xlfn.XMATCH(TRUE,_xlpm.isN,0),
_xlpm.ls,_xlfn.XMATCH(TRUE,_xlpm.isN,0,-1),
--(INDEX(_xlpm.Nm,1,_xlpm.fr)&amp;INDEX(_xlpm.Nm,1,_xlpm.ls)))</f>
        <v>51</v>
      </c>
      <c r="M561" s="28"/>
    </row>
    <row r="562" spans="1:13" x14ac:dyDescent="0.3">
      <c r="A562" s="12" t="str" cm="1">
        <f t="array" aca="1" ref="A562" ca="1">MegaReplace(D562,$K$5,$L$5)</f>
        <v>5749jsl97jtttt71ightssr</v>
      </c>
      <c r="B562" s="12" cm="1">
        <f t="array" aca="1" ref="B562" ca="1">_xlfn.LET(
_xlpm.chars,A562,
_xlpm.ln, LEN(_xlpm.chars),
_xlpm.cr, MID(_xlpm.chars,_xlfn.SEQUENCE(,_xlpm.ln),1),
_xlpm.Nm, IFERROR(--_xlpm.cr,_xlpm.cr),
_xlpm.isN, ISNUMBER(_xlpm.Nm),
_xlpm.fr,_xlfn.XMATCH(TRUE,_xlpm.isN,0),
_xlpm.ls,_xlfn.XMATCH(TRUE,_xlpm.isN,0,-1),
--(INDEX(_xlpm.Nm,1,_xlpm.fr)&amp;INDEX(_xlpm.Nm,1,_xlpm.ls)))</f>
        <v>51</v>
      </c>
      <c r="D562" t="s">
        <v>2142</v>
      </c>
      <c r="E562" s="27" t="str" cm="1">
        <f t="array" ref="E562">_xlfn.LET(
_xlpm.wr,D562,
_xlpm.arr,$K$5:$K$13,
_xlpm.srt,IFERROR(FIND(_xlpm.arr,D562),1000),
_xlpm.rz,_xlfn.HSTACK(_xlpm.arr,_xlpm.srt),
_xlpm.sr,_xlfn._xlws.FILTER(_xlfn._xlws.SORT(_xlpm.rz,2,1),_xlfn.TAKE(_xlfn._xlws.SORT(_xlpm.rz,2),,-1)&lt;1000),
_xlpm.sb, _xlfn.TAKE(_xlpm.sr,,1),
_xlpm.rd, _xlfn.REDUCE(_xlpm.wr,_xlpm.sb,_xlfn.LAMBDA(_xlpm.a,_xlpm.v,SUBSTITUTE(_xlpm.a,_xlpm.v,_xlfn.XLOOKUP(_xlpm.v,$K$5:$K$13,$L$5:$L$13)))),
IFERROR(_xlpm.rd,D562))</f>
        <v>5749jsl97jtttt71ightssr</v>
      </c>
      <c r="F562" s="43" t="str" cm="1">
        <f t="array" ref="F562">_xlfn.LET(
_xlpm.wr,D562,
_xlpm.arr,$K$5:$K$13,
_xlpm.srt,IFERROR(FIND(_xlpm.arr,D562),1000),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IFERROR(_xlpm.rd,D562))</f>
        <v>5749jsl97jtttt718ssr</v>
      </c>
      <c r="G562" s="28" cm="1">
        <f t="array" ref="G562">_xlfn.LET(
_xlpm.chars,F562,
_xlpm.ln, LEN(_xlpm.chars),
_xlpm.cr, MID(_xlpm.chars,_xlfn.SEQUENCE(,_xlpm.ln),1),
_xlpm.Nm, IFERROR(--_xlpm.cr,_xlpm.cr),
_xlpm.isN, ISNUMBER(_xlpm.Nm),
_xlpm.fr,_xlfn.XMATCH(TRUE,_xlpm.isN,0),
_xlpm.ls,_xlfn.XMATCH(TRUE,_xlpm.isN,0,-1),
--(INDEX(_xlpm.Nm,1,_xlpm.fr)&amp;INDEX(_xlpm.Nm,1,_xlpm.ls)))</f>
        <v>58</v>
      </c>
      <c r="M562" s="28"/>
    </row>
    <row r="563" spans="1:13" x14ac:dyDescent="0.3">
      <c r="A563" s="12" t="str" cm="1">
        <f t="array" aca="1" ref="A563" ca="1">MegaReplace(D563,$K$5,$L$5)</f>
        <v>54cjnzfp521</v>
      </c>
      <c r="B563" s="12" cm="1">
        <f t="array" aca="1" ref="B563" ca="1">_xlfn.LET(
_xlpm.chars,A563,
_xlpm.ln, LEN(_xlpm.chars),
_xlpm.cr, MID(_xlpm.chars,_xlfn.SEQUENCE(,_xlpm.ln),1),
_xlpm.Nm, IFERROR(--_xlpm.cr,_xlpm.cr),
_xlpm.isN, ISNUMBER(_xlpm.Nm),
_xlpm.fr,_xlfn.XMATCH(TRUE,_xlpm.isN,0),
_xlpm.ls,_xlfn.XMATCH(TRUE,_xlpm.isN,0,-1),
--(INDEX(_xlpm.Nm,1,_xlpm.fr)&amp;INDEX(_xlpm.Nm,1,_xlpm.ls)))</f>
        <v>51</v>
      </c>
      <c r="D563" t="s">
        <v>2172</v>
      </c>
      <c r="E563" s="27" t="str" cm="1">
        <f t="array" ref="E563">_xlfn.LET(
_xlpm.wr,D563,
_xlpm.arr,$K$5:$K$13,
_xlpm.srt,IFERROR(FIND(_xlpm.arr,D563),1000),
_xlpm.rz,_xlfn.HSTACK(_xlpm.arr,_xlpm.srt),
_xlpm.sr,_xlfn._xlws.FILTER(_xlfn._xlws.SORT(_xlpm.rz,2,1),_xlfn.TAKE(_xlfn._xlws.SORT(_xlpm.rz,2),,-1)&lt;1000),
_xlpm.sb, _xlfn.TAKE(_xlpm.sr,,1),
_xlpm.rd, _xlfn.REDUCE(_xlpm.wr,_xlpm.sb,_xlfn.LAMBDA(_xlpm.a,_xlpm.v,SUBSTITUTE(_xlpm.a,_xlpm.v,_xlfn.XLOOKUP(_xlpm.v,$K$5:$K$13,$L$5:$L$13)))),
IFERROR(_xlpm.rd,D563))</f>
        <v>54cjnzfp521</v>
      </c>
      <c r="F563" s="43" t="str" cm="1">
        <f t="array" ref="F563">_xlfn.LET(
_xlpm.wr,D563,
_xlpm.arr,$K$5:$K$13,
_xlpm.srt,IFERROR(FIND(_xlpm.arr,D563),1000),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IFERROR(_xlpm.rd,D563))</f>
        <v>54cjnzfp521</v>
      </c>
      <c r="G563" s="28" cm="1">
        <f t="array" ref="G563">_xlfn.LET(
_xlpm.chars,F563,
_xlpm.ln, LEN(_xlpm.chars),
_xlpm.cr, MID(_xlpm.chars,_xlfn.SEQUENCE(,_xlpm.ln),1),
_xlpm.Nm, IFERROR(--_xlpm.cr,_xlpm.cr),
_xlpm.isN, ISNUMBER(_xlpm.Nm),
_xlpm.fr,_xlfn.XMATCH(TRUE,_xlpm.isN,0),
_xlpm.ls,_xlfn.XMATCH(TRUE,_xlpm.isN,0,-1),
--(INDEX(_xlpm.Nm,1,_xlpm.fr)&amp;INDEX(_xlpm.Nm,1,_xlpm.ls)))</f>
        <v>51</v>
      </c>
      <c r="M563" s="28"/>
    </row>
    <row r="564" spans="1:13" x14ac:dyDescent="0.3">
      <c r="A564" s="12" t="str" cm="1">
        <f t="array" aca="1" ref="A564" ca="1">MegaReplace(D564,$K$5,$L$5)</f>
        <v>5phlkvzbqmmxbfckcjjhfv1</v>
      </c>
      <c r="B564" s="12" cm="1">
        <f t="array" aca="1" ref="B564" ca="1">_xlfn.LET(
_xlpm.chars,A564,
_xlpm.ln, LEN(_xlpm.chars),
_xlpm.cr, MID(_xlpm.chars,_xlfn.SEQUENCE(,_xlpm.ln),1),
_xlpm.Nm, IFERROR(--_xlpm.cr,_xlpm.cr),
_xlpm.isN, ISNUMBER(_xlpm.Nm),
_xlpm.fr,_xlfn.XMATCH(TRUE,_xlpm.isN,0),
_xlpm.ls,_xlfn.XMATCH(TRUE,_xlpm.isN,0,-1),
--(INDEX(_xlpm.Nm,1,_xlpm.fr)&amp;INDEX(_xlpm.Nm,1,_xlpm.ls)))</f>
        <v>51</v>
      </c>
      <c r="D564" t="s">
        <v>2343</v>
      </c>
      <c r="E564" s="27" t="str" cm="1">
        <f t="array" ref="E564">_xlfn.LET(
_xlpm.wr,D564,
_xlpm.arr,$K$5:$K$13,
_xlpm.srt,IFERROR(FIND(_xlpm.arr,D564),1000),
_xlpm.rz,_xlfn.HSTACK(_xlpm.arr,_xlpm.srt),
_xlpm.sr,_xlfn._xlws.FILTER(_xlfn._xlws.SORT(_xlpm.rz,2,1),_xlfn.TAKE(_xlfn._xlws.SORT(_xlpm.rz,2),,-1)&lt;1000),
_xlpm.sb, _xlfn.TAKE(_xlpm.sr,,1),
_xlpm.rd, _xlfn.REDUCE(_xlpm.wr,_xlpm.sb,_xlfn.LAMBDA(_xlpm.a,_xlpm.v,SUBSTITUTE(_xlpm.a,_xlpm.v,_xlfn.XLOOKUP(_xlpm.v,$K$5:$K$13,$L$5:$L$13)))),
IFERROR(_xlpm.rd,D564))</f>
        <v>5phlkvzbqmmxbfckcjjhfv1</v>
      </c>
      <c r="F564" s="43" t="str" cm="1">
        <f t="array" ref="F564">_xlfn.LET(
_xlpm.wr,D564,
_xlpm.arr,$K$5:$K$13,
_xlpm.srt,IFERROR(FIND(_xlpm.arr,D564),1000),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IFERROR(_xlpm.rd,D564))</f>
        <v>5phlkvzbqmmxbfckcjjhfv1</v>
      </c>
      <c r="G564" s="28" cm="1">
        <f t="array" ref="G564">_xlfn.LET(
_xlpm.chars,F564,
_xlpm.ln, LEN(_xlpm.chars),
_xlpm.cr, MID(_xlpm.chars,_xlfn.SEQUENCE(,_xlpm.ln),1),
_xlpm.Nm, IFERROR(--_xlpm.cr,_xlpm.cr),
_xlpm.isN, ISNUMBER(_xlpm.Nm),
_xlpm.fr,_xlfn.XMATCH(TRUE,_xlpm.isN,0),
_xlpm.ls,_xlfn.XMATCH(TRUE,_xlpm.isN,0,-1),
--(INDEX(_xlpm.Nm,1,_xlpm.fr)&amp;INDEX(_xlpm.Nm,1,_xlpm.ls)))</f>
        <v>51</v>
      </c>
      <c r="M564" s="28"/>
    </row>
    <row r="565" spans="1:13" x14ac:dyDescent="0.3">
      <c r="A565" s="12" t="str" cm="1">
        <f t="array" aca="1" ref="A565" ca="1">MegaReplace(D565,$K$5,$L$5)</f>
        <v>5dr1</v>
      </c>
      <c r="B565" s="12" cm="1">
        <f t="array" aca="1" ref="B565" ca="1">_xlfn.LET(
_xlpm.chars,A565,
_xlpm.ln, LEN(_xlpm.chars),
_xlpm.cr, MID(_xlpm.chars,_xlfn.SEQUENCE(,_xlpm.ln),1),
_xlpm.Nm, IFERROR(--_xlpm.cr,_xlpm.cr),
_xlpm.isN, ISNUMBER(_xlpm.Nm),
_xlpm.fr,_xlfn.XMATCH(TRUE,_xlpm.isN,0),
_xlpm.ls,_xlfn.XMATCH(TRUE,_xlpm.isN,0,-1),
--(INDEX(_xlpm.Nm,1,_xlpm.fr)&amp;INDEX(_xlpm.Nm,1,_xlpm.ls)))</f>
        <v>51</v>
      </c>
      <c r="D565" t="s">
        <v>2364</v>
      </c>
      <c r="E565" s="27" t="str" cm="1">
        <f t="array" ref="E565">_xlfn.LET(
_xlpm.wr,D565,
_xlpm.arr,$K$5:$K$13,
_xlpm.srt,IFERROR(FIND(_xlpm.arr,D565),1000),
_xlpm.rz,_xlfn.HSTACK(_xlpm.arr,_xlpm.srt),
_xlpm.sr,_xlfn._xlws.FILTER(_xlfn._xlws.SORT(_xlpm.rz,2,1),_xlfn.TAKE(_xlfn._xlws.SORT(_xlpm.rz,2),,-1)&lt;1000),
_xlpm.sb, _xlfn.TAKE(_xlpm.sr,,1),
_xlpm.rd, _xlfn.REDUCE(_xlpm.wr,_xlpm.sb,_xlfn.LAMBDA(_xlpm.a,_xlpm.v,SUBSTITUTE(_xlpm.a,_xlpm.v,_xlfn.XLOOKUP(_xlpm.v,$K$5:$K$13,$L$5:$L$13)))),
IFERROR(_xlpm.rd,D565))</f>
        <v>5dr1</v>
      </c>
      <c r="F565" s="43" t="str" cm="1">
        <f t="array" ref="F565">_xlfn.LET(
_xlpm.wr,D565,
_xlpm.arr,$K$5:$K$13,
_xlpm.srt,IFERROR(FIND(_xlpm.arr,D565),1000),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IFERROR(_xlpm.rd,D565))</f>
        <v>5dr1</v>
      </c>
      <c r="G565" s="28" cm="1">
        <f t="array" ref="G565">_xlfn.LET(
_xlpm.chars,F565,
_xlpm.ln, LEN(_xlpm.chars),
_xlpm.cr, MID(_xlpm.chars,_xlfn.SEQUENCE(,_xlpm.ln),1),
_xlpm.Nm, IFERROR(--_xlpm.cr,_xlpm.cr),
_xlpm.isN, ISNUMBER(_xlpm.Nm),
_xlpm.fr,_xlfn.XMATCH(TRUE,_xlpm.isN,0),
_xlpm.ls,_xlfn.XMATCH(TRUE,_xlpm.isN,0,-1),
--(INDEX(_xlpm.Nm,1,_xlpm.fr)&amp;INDEX(_xlpm.Nm,1,_xlpm.ls)))</f>
        <v>51</v>
      </c>
      <c r="M565" s="28"/>
    </row>
    <row r="566" spans="1:13" x14ac:dyDescent="0.3">
      <c r="A566" s="12" t="str" cm="1">
        <f t="array" aca="1" ref="A566" ca="1">MegaReplace(D566,$K$5,$L$5)</f>
        <v>5151</v>
      </c>
      <c r="B566" s="12" cm="1">
        <f t="array" aca="1" ref="B566" ca="1">_xlfn.LET(
_xlpm.chars,A566,
_xlpm.ln, LEN(_xlpm.chars),
_xlpm.cr, MID(_xlpm.chars,_xlfn.SEQUENCE(,_xlpm.ln),1),
_xlpm.Nm, IFERROR(--_xlpm.cr,_xlpm.cr),
_xlpm.isN, ISNUMBER(_xlpm.Nm),
_xlpm.fr,_xlfn.XMATCH(TRUE,_xlpm.isN,0),
_xlpm.ls,_xlfn.XMATCH(TRUE,_xlpm.isN,0,-1),
--(INDEX(_xlpm.Nm,1,_xlpm.fr)&amp;INDEX(_xlpm.Nm,1,_xlpm.ls)))</f>
        <v>51</v>
      </c>
      <c r="D566" t="s">
        <v>2366</v>
      </c>
      <c r="E566" s="27" t="str" cm="1">
        <f t="array" ref="E566">_xlfn.LET(
_xlpm.wr,D566,
_xlpm.arr,$K$5:$K$13,
_xlpm.srt,IFERROR(FIND(_xlpm.arr,D566),1000),
_xlpm.rz,_xlfn.HSTACK(_xlpm.arr,_xlpm.srt),
_xlpm.sr,_xlfn._xlws.FILTER(_xlfn._xlws.SORT(_xlpm.rz,2,1),_xlfn.TAKE(_xlfn._xlws.SORT(_xlpm.rz,2),,-1)&lt;1000),
_xlpm.sb, _xlfn.TAKE(_xlpm.sr,,1),
_xlpm.rd, _xlfn.REDUCE(_xlpm.wr,_xlpm.sb,_xlfn.LAMBDA(_xlpm.a,_xlpm.v,SUBSTITUTE(_xlpm.a,_xlpm.v,_xlfn.XLOOKUP(_xlpm.v,$K$5:$K$13,$L$5:$L$13)))),
IFERROR(_xlpm.rd,D566))</f>
        <v>5151</v>
      </c>
      <c r="F566" s="43" t="str" cm="1">
        <f t="array" ref="F566">_xlfn.LET(
_xlpm.wr,D566,
_xlpm.arr,$K$5:$K$13,
_xlpm.srt,IFERROR(FIND(_xlpm.arr,D566),1000),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IFERROR(_xlpm.rd,D566))</f>
        <v>5151</v>
      </c>
      <c r="G566" s="28" cm="1">
        <f t="array" ref="G566">_xlfn.LET(
_xlpm.chars,F566,
_xlpm.ln, LEN(_xlpm.chars),
_xlpm.cr, MID(_xlpm.chars,_xlfn.SEQUENCE(,_xlpm.ln),1),
_xlpm.Nm, IFERROR(--_xlpm.cr,_xlpm.cr),
_xlpm.isN, ISNUMBER(_xlpm.Nm),
_xlpm.fr,_xlfn.XMATCH(TRUE,_xlpm.isN,0),
_xlpm.ls,_xlfn.XMATCH(TRUE,_xlpm.isN,0,-1),
--(INDEX(_xlpm.Nm,1,_xlpm.fr)&amp;INDEX(_xlpm.Nm,1,_xlpm.ls)))</f>
        <v>51</v>
      </c>
      <c r="M566" s="28"/>
    </row>
    <row r="567" spans="1:13" x14ac:dyDescent="0.3">
      <c r="A567" s="12" t="str" cm="1">
        <f t="array" aca="1" ref="A567" ca="1">MegaReplace(D567,$K$5,$L$5)</f>
        <v>cxzvnn529621rgjdktpkl</v>
      </c>
      <c r="B567" s="12" cm="1">
        <f t="array" aca="1" ref="B567" ca="1">_xlfn.LET(
_xlpm.chars,A567,
_xlpm.ln, LEN(_xlpm.chars),
_xlpm.cr, MID(_xlpm.chars,_xlfn.SEQUENCE(,_xlpm.ln),1),
_xlpm.Nm, IFERROR(--_xlpm.cr,_xlpm.cr),
_xlpm.isN, ISNUMBER(_xlpm.Nm),
_xlpm.fr,_xlfn.XMATCH(TRUE,_xlpm.isN,0),
_xlpm.ls,_xlfn.XMATCH(TRUE,_xlpm.isN,0,-1),
--(INDEX(_xlpm.Nm,1,_xlpm.fr)&amp;INDEX(_xlpm.Nm,1,_xlpm.ls)))</f>
        <v>51</v>
      </c>
      <c r="D567" t="s">
        <v>2467</v>
      </c>
      <c r="E567" s="27" t="str" cm="1">
        <f t="array" ref="E567">_xlfn.LET(
_xlpm.wr,D567,
_xlpm.arr,$K$5:$K$13,
_xlpm.srt,IFERROR(FIND(_xlpm.arr,D567),1000),
_xlpm.rz,_xlfn.HSTACK(_xlpm.arr,_xlpm.srt),
_xlpm.sr,_xlfn._xlws.FILTER(_xlfn._xlws.SORT(_xlpm.rz,2,1),_xlfn.TAKE(_xlfn._xlws.SORT(_xlpm.rz,2),,-1)&lt;1000),
_xlpm.sb, _xlfn.TAKE(_xlpm.sr,,1),
_xlpm.rd, _xlfn.REDUCE(_xlpm.wr,_xlpm.sb,_xlfn.LAMBDA(_xlpm.a,_xlpm.v,SUBSTITUTE(_xlpm.a,_xlpm.v,_xlfn.XLOOKUP(_xlpm.v,$K$5:$K$13,$L$5:$L$13)))),
IFERROR(_xlpm.rd,D567))</f>
        <v>cxzvnn529621rgjdktpkl</v>
      </c>
      <c r="F567" s="43" t="str" cm="1">
        <f t="array" ref="F567">_xlfn.LET(
_xlpm.wr,D567,
_xlpm.arr,$K$5:$K$13,
_xlpm.srt,IFERROR(FIND(_xlpm.arr,D567),1000),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IFERROR(_xlpm.rd,D567))</f>
        <v>cxzvnn529621rgjdktpkl</v>
      </c>
      <c r="G567" s="28" cm="1">
        <f t="array" ref="G567">_xlfn.LET(
_xlpm.chars,F567,
_xlpm.ln, LEN(_xlpm.chars),
_xlpm.cr, MID(_xlpm.chars,_xlfn.SEQUENCE(,_xlpm.ln),1),
_xlpm.Nm, IFERROR(--_xlpm.cr,_xlpm.cr),
_xlpm.isN, ISNUMBER(_xlpm.Nm),
_xlpm.fr,_xlfn.XMATCH(TRUE,_xlpm.isN,0),
_xlpm.ls,_xlfn.XMATCH(TRUE,_xlpm.isN,0,-1),
--(INDEX(_xlpm.Nm,1,_xlpm.fr)&amp;INDEX(_xlpm.Nm,1,_xlpm.ls)))</f>
        <v>51</v>
      </c>
      <c r="M567" s="28"/>
    </row>
    <row r="568" spans="1:13" x14ac:dyDescent="0.3">
      <c r="A568" s="12" t="str" cm="1">
        <f t="array" aca="1" ref="A568" ca="1">MegaReplace(D568,$K$5,$L$5)</f>
        <v>511nqgttpfj</v>
      </c>
      <c r="B568" s="12" cm="1">
        <f t="array" aca="1" ref="B568" ca="1">_xlfn.LET(
_xlpm.chars,A568,
_xlpm.ln, LEN(_xlpm.chars),
_xlpm.cr, MID(_xlpm.chars,_xlfn.SEQUENCE(,_xlpm.ln),1),
_xlpm.Nm, IFERROR(--_xlpm.cr,_xlpm.cr),
_xlpm.isN, ISNUMBER(_xlpm.Nm),
_xlpm.fr,_xlfn.XMATCH(TRUE,_xlpm.isN,0),
_xlpm.ls,_xlfn.XMATCH(TRUE,_xlpm.isN,0,-1),
--(INDEX(_xlpm.Nm,1,_xlpm.fr)&amp;INDEX(_xlpm.Nm,1,_xlpm.ls)))</f>
        <v>51</v>
      </c>
      <c r="D568" t="s">
        <v>2667</v>
      </c>
      <c r="E568" s="27" t="str" cm="1">
        <f t="array" ref="E568">_xlfn.LET(
_xlpm.wr,D568,
_xlpm.arr,$K$5:$K$13,
_xlpm.srt,IFERROR(FIND(_xlpm.arr,D568),1000),
_xlpm.rz,_xlfn.HSTACK(_xlpm.arr,_xlpm.srt),
_xlpm.sr,_xlfn._xlws.FILTER(_xlfn._xlws.SORT(_xlpm.rz,2,1),_xlfn.TAKE(_xlfn._xlws.SORT(_xlpm.rz,2),,-1)&lt;1000),
_xlpm.sb, _xlfn.TAKE(_xlpm.sr,,1),
_xlpm.rd, _xlfn.REDUCE(_xlpm.wr,_xlpm.sb,_xlfn.LAMBDA(_xlpm.a,_xlpm.v,SUBSTITUTE(_xlpm.a,_xlpm.v,_xlfn.XLOOKUP(_xlpm.v,$K$5:$K$13,$L$5:$L$13)))),
IFERROR(_xlpm.rd,D568))</f>
        <v>511nqgttpfj</v>
      </c>
      <c r="F568" s="43" t="str" cm="1">
        <f t="array" ref="F568">_xlfn.LET(
_xlpm.wr,D568,
_xlpm.arr,$K$5:$K$13,
_xlpm.srt,IFERROR(FIND(_xlpm.arr,D568),1000),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IFERROR(_xlpm.rd,D568))</f>
        <v>511nqgttpfj</v>
      </c>
      <c r="G568" s="28" cm="1">
        <f t="array" ref="G568">_xlfn.LET(
_xlpm.chars,F568,
_xlpm.ln, LEN(_xlpm.chars),
_xlpm.cr, MID(_xlpm.chars,_xlfn.SEQUENCE(,_xlpm.ln),1),
_xlpm.Nm, IFERROR(--_xlpm.cr,_xlpm.cr),
_xlpm.isN, ISNUMBER(_xlpm.Nm),
_xlpm.fr,_xlfn.XMATCH(TRUE,_xlpm.isN,0),
_xlpm.ls,_xlfn.XMATCH(TRUE,_xlpm.isN,0,-1),
--(INDEX(_xlpm.Nm,1,_xlpm.fr)&amp;INDEX(_xlpm.Nm,1,_xlpm.ls)))</f>
        <v>51</v>
      </c>
      <c r="M568" s="28"/>
    </row>
    <row r="569" spans="1:13" x14ac:dyDescent="0.3">
      <c r="A569" s="12" t="str" cm="1">
        <f t="array" aca="1" ref="A569" ca="1">MegaReplace(D569,$K$5,$L$5)</f>
        <v>5856vhm311</v>
      </c>
      <c r="B569" s="12" cm="1">
        <f t="array" aca="1" ref="B569" ca="1">_xlfn.LET(
_xlpm.chars,A569,
_xlpm.ln, LEN(_xlpm.chars),
_xlpm.cr, MID(_xlpm.chars,_xlfn.SEQUENCE(,_xlpm.ln),1),
_xlpm.Nm, IFERROR(--_xlpm.cr,_xlpm.cr),
_xlpm.isN, ISNUMBER(_xlpm.Nm),
_xlpm.fr,_xlfn.XMATCH(TRUE,_xlpm.isN,0),
_xlpm.ls,_xlfn.XMATCH(TRUE,_xlpm.isN,0,-1),
--(INDEX(_xlpm.Nm,1,_xlpm.fr)&amp;INDEX(_xlpm.Nm,1,_xlpm.ls)))</f>
        <v>51</v>
      </c>
      <c r="D569" t="s">
        <v>2698</v>
      </c>
      <c r="E569" s="27" t="str" cm="1">
        <f t="array" ref="E569">_xlfn.LET(
_xlpm.wr,D569,
_xlpm.arr,$K$5:$K$13,
_xlpm.srt,IFERROR(FIND(_xlpm.arr,D569),1000),
_xlpm.rz,_xlfn.HSTACK(_xlpm.arr,_xlpm.srt),
_xlpm.sr,_xlfn._xlws.FILTER(_xlfn._xlws.SORT(_xlpm.rz,2,1),_xlfn.TAKE(_xlfn._xlws.SORT(_xlpm.rz,2),,-1)&lt;1000),
_xlpm.sb, _xlfn.TAKE(_xlpm.sr,,1),
_xlpm.rd, _xlfn.REDUCE(_xlpm.wr,_xlpm.sb,_xlfn.LAMBDA(_xlpm.a,_xlpm.v,SUBSTITUTE(_xlpm.a,_xlpm.v,_xlfn.XLOOKUP(_xlpm.v,$K$5:$K$13,$L$5:$L$13)))),
IFERROR(_xlpm.rd,D569))</f>
        <v>5856vhm311</v>
      </c>
      <c r="F569" s="43" t="str" cm="1">
        <f t="array" ref="F569">_xlfn.LET(
_xlpm.wr,D569,
_xlpm.arr,$K$5:$K$13,
_xlpm.srt,IFERROR(FIND(_xlpm.arr,D569),1000),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IFERROR(_xlpm.rd,D569))</f>
        <v>5856vhm311</v>
      </c>
      <c r="G569" s="28" cm="1">
        <f t="array" ref="G569">_xlfn.LET(
_xlpm.chars,F569,
_xlpm.ln, LEN(_xlpm.chars),
_xlpm.cr, MID(_xlpm.chars,_xlfn.SEQUENCE(,_xlpm.ln),1),
_xlpm.Nm, IFERROR(--_xlpm.cr,_xlpm.cr),
_xlpm.isN, ISNUMBER(_xlpm.Nm),
_xlpm.fr,_xlfn.XMATCH(TRUE,_xlpm.isN,0),
_xlpm.ls,_xlfn.XMATCH(TRUE,_xlpm.isN,0,-1),
--(INDEX(_xlpm.Nm,1,_xlpm.fr)&amp;INDEX(_xlpm.Nm,1,_xlpm.ls)))</f>
        <v>51</v>
      </c>
      <c r="M569" s="28"/>
    </row>
    <row r="570" spans="1:13" x14ac:dyDescent="0.3">
      <c r="A570" s="12" t="str" cm="1">
        <f t="array" aca="1" ref="A570" ca="1">MegaReplace(D570,$K$5,$L$5)</f>
        <v>48rncxsvpfftrhqml9</v>
      </c>
      <c r="B570" s="12" cm="1">
        <f t="array" aca="1" ref="B570" ca="1">_xlfn.LET(
_xlpm.chars,A570,
_xlpm.ln, LEN(_xlpm.chars),
_xlpm.cr, MID(_xlpm.chars,_xlfn.SEQUENCE(,_xlpm.ln),1),
_xlpm.Nm, IFERROR(--_xlpm.cr,_xlpm.cr),
_xlpm.isN, ISNUMBER(_xlpm.Nm),
_xlpm.fr,_xlfn.XMATCH(TRUE,_xlpm.isN,0),
_xlpm.ls,_xlfn.XMATCH(TRUE,_xlpm.isN,0,-1),
--(INDEX(_xlpm.Nm,1,_xlpm.fr)&amp;INDEX(_xlpm.Nm,1,_xlpm.ls)))</f>
        <v>49</v>
      </c>
      <c r="D570" t="s">
        <v>2017</v>
      </c>
      <c r="E570" s="27" t="str" cm="1">
        <f t="array" ref="E570">_xlfn.LET(
_xlpm.wr,D570,
_xlpm.arr,$K$5:$K$13,
_xlpm.srt,IFERROR(FIND(_xlpm.arr,D570),1000),
_xlpm.rz,_xlfn.HSTACK(_xlpm.arr,_xlpm.srt),
_xlpm.sr,_xlfn._xlws.FILTER(_xlfn._xlws.SORT(_xlpm.rz,2,1),_xlfn.TAKE(_xlfn._xlws.SORT(_xlpm.rz,2),,-1)&lt;1000),
_xlpm.sb, _xlfn.TAKE(_xlpm.sr,,1),
_xlpm.rd, _xlfn.REDUCE(_xlpm.wr,_xlpm.sb,_xlfn.LAMBDA(_xlpm.a,_xlpm.v,SUBSTITUTE(_xlpm.a,_xlpm.v,_xlfn.XLOOKUP(_xlpm.v,$K$5:$K$13,$L$5:$L$13)))),
IFERROR(_xlpm.rd,D570))</f>
        <v>48rncxsvpfftrhqml9</v>
      </c>
      <c r="F570" s="43" t="str" cm="1">
        <f t="array" ref="F570">_xlfn.LET(
_xlpm.wr,D570,
_xlpm.arr,$K$5:$K$13,
_xlpm.srt,IFERROR(FIND(_xlpm.arr,D570),1000),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IFERROR(_xlpm.rd,D570))</f>
        <v>48rncxsvpfftrhqml9</v>
      </c>
      <c r="G570" s="28" cm="1">
        <f t="array" ref="G570">_xlfn.LET(
_xlpm.chars,F570,
_xlpm.ln, LEN(_xlpm.chars),
_xlpm.cr, MID(_xlpm.chars,_xlfn.SEQUENCE(,_xlpm.ln),1),
_xlpm.Nm, IFERROR(--_xlpm.cr,_xlpm.cr),
_xlpm.isN, ISNUMBER(_xlpm.Nm),
_xlpm.fr,_xlfn.XMATCH(TRUE,_xlpm.isN,0),
_xlpm.ls,_xlfn.XMATCH(TRUE,_xlpm.isN,0,-1),
--(INDEX(_xlpm.Nm,1,_xlpm.fr)&amp;INDEX(_xlpm.Nm,1,_xlpm.ls)))</f>
        <v>49</v>
      </c>
      <c r="M570" s="28"/>
    </row>
    <row r="571" spans="1:13" x14ac:dyDescent="0.3">
      <c r="A571" s="12" t="str" cm="1">
        <f t="array" aca="1" ref="A571" ca="1">MegaReplace(D571,$K$5,$L$5)</f>
        <v>4p89</v>
      </c>
      <c r="B571" s="12" cm="1">
        <f t="array" aca="1" ref="B571" ca="1">_xlfn.LET(
_xlpm.chars,A571,
_xlpm.ln, LEN(_xlpm.chars),
_xlpm.cr, MID(_xlpm.chars,_xlfn.SEQUENCE(,_xlpm.ln),1),
_xlpm.Nm, IFERROR(--_xlpm.cr,_xlpm.cr),
_xlpm.isN, ISNUMBER(_xlpm.Nm),
_xlpm.fr,_xlfn.XMATCH(TRUE,_xlpm.isN,0),
_xlpm.ls,_xlfn.XMATCH(TRUE,_xlpm.isN,0,-1),
--(INDEX(_xlpm.Nm,1,_xlpm.fr)&amp;INDEX(_xlpm.Nm,1,_xlpm.ls)))</f>
        <v>49</v>
      </c>
      <c r="D571" t="s">
        <v>2159</v>
      </c>
      <c r="E571" s="27" t="str" cm="1">
        <f t="array" ref="E571">_xlfn.LET(
_xlpm.wr,D571,
_xlpm.arr,$K$5:$K$13,
_xlpm.srt,IFERROR(FIND(_xlpm.arr,D571),1000),
_xlpm.rz,_xlfn.HSTACK(_xlpm.arr,_xlpm.srt),
_xlpm.sr,_xlfn._xlws.FILTER(_xlfn._xlws.SORT(_xlpm.rz,2,1),_xlfn.TAKE(_xlfn._xlws.SORT(_xlpm.rz,2),,-1)&lt;1000),
_xlpm.sb, _xlfn.TAKE(_xlpm.sr,,1),
_xlpm.rd, _xlfn.REDUCE(_xlpm.wr,_xlpm.sb,_xlfn.LAMBDA(_xlpm.a,_xlpm.v,SUBSTITUTE(_xlpm.a,_xlpm.v,_xlfn.XLOOKUP(_xlpm.v,$K$5:$K$13,$L$5:$L$13)))),
IFERROR(_xlpm.rd,D571))</f>
        <v>4p89</v>
      </c>
      <c r="F571" s="43" t="str" cm="1">
        <f t="array" ref="F571">_xlfn.LET(
_xlpm.wr,D571,
_xlpm.arr,$K$5:$K$13,
_xlpm.srt,IFERROR(FIND(_xlpm.arr,D571),1000),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IFERROR(_xlpm.rd,D571))</f>
        <v>4p89</v>
      </c>
      <c r="G571" s="28" cm="1">
        <f t="array" ref="G571">_xlfn.LET(
_xlpm.chars,F571,
_xlpm.ln, LEN(_xlpm.chars),
_xlpm.cr, MID(_xlpm.chars,_xlfn.SEQUENCE(,_xlpm.ln),1),
_xlpm.Nm, IFERROR(--_xlpm.cr,_xlpm.cr),
_xlpm.isN, ISNUMBER(_xlpm.Nm),
_xlpm.fr,_xlfn.XMATCH(TRUE,_xlpm.isN,0),
_xlpm.ls,_xlfn.XMATCH(TRUE,_xlpm.isN,0,-1),
--(INDEX(_xlpm.Nm,1,_xlpm.fr)&amp;INDEX(_xlpm.Nm,1,_xlpm.ls)))</f>
        <v>49</v>
      </c>
      <c r="M571" s="28"/>
    </row>
    <row r="572" spans="1:13" x14ac:dyDescent="0.3">
      <c r="A572" s="12" t="str" cm="1">
        <f t="array" aca="1" ref="A572" ca="1">MegaReplace(D572,$K$5,$L$5)</f>
        <v>jcmbkmp435pvhkbtpqln9</v>
      </c>
      <c r="B572" s="12" cm="1">
        <f t="array" aca="1" ref="B572" ca="1">_xlfn.LET(
_xlpm.chars,A572,
_xlpm.ln, LEN(_xlpm.chars),
_xlpm.cr, MID(_xlpm.chars,_xlfn.SEQUENCE(,_xlpm.ln),1),
_xlpm.Nm, IFERROR(--_xlpm.cr,_xlpm.cr),
_xlpm.isN, ISNUMBER(_xlpm.Nm),
_xlpm.fr,_xlfn.XMATCH(TRUE,_xlpm.isN,0),
_xlpm.ls,_xlfn.XMATCH(TRUE,_xlpm.isN,0,-1),
--(INDEX(_xlpm.Nm,1,_xlpm.fr)&amp;INDEX(_xlpm.Nm,1,_xlpm.ls)))</f>
        <v>49</v>
      </c>
      <c r="D572" t="s">
        <v>2239</v>
      </c>
      <c r="E572" s="27" t="str" cm="1">
        <f t="array" ref="E572">_xlfn.LET(
_xlpm.wr,D572,
_xlpm.arr,$K$5:$K$13,
_xlpm.srt,IFERROR(FIND(_xlpm.arr,D572),1000),
_xlpm.rz,_xlfn.HSTACK(_xlpm.arr,_xlpm.srt),
_xlpm.sr,_xlfn._xlws.FILTER(_xlfn._xlws.SORT(_xlpm.rz,2,1),_xlfn.TAKE(_xlfn._xlws.SORT(_xlpm.rz,2),,-1)&lt;1000),
_xlpm.sb, _xlfn.TAKE(_xlpm.sr,,1),
_xlpm.rd, _xlfn.REDUCE(_xlpm.wr,_xlpm.sb,_xlfn.LAMBDA(_xlpm.a,_xlpm.v,SUBSTITUTE(_xlpm.a,_xlpm.v,_xlfn.XLOOKUP(_xlpm.v,$K$5:$K$13,$L$5:$L$13)))),
IFERROR(_xlpm.rd,D572))</f>
        <v>jcmbkmp435pvhkbtpqln9</v>
      </c>
      <c r="F572" s="43" t="str" cm="1">
        <f t="array" ref="F572">_xlfn.LET(
_xlpm.wr,D572,
_xlpm.arr,$K$5:$K$13,
_xlpm.srt,IFERROR(FIND(_xlpm.arr,D572),1000),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IFERROR(_xlpm.rd,D572))</f>
        <v>jcmbkmp435pvhkbtpqln9</v>
      </c>
      <c r="G572" s="28" cm="1">
        <f t="array" ref="G572">_xlfn.LET(
_xlpm.chars,F572,
_xlpm.ln, LEN(_xlpm.chars),
_xlpm.cr, MID(_xlpm.chars,_xlfn.SEQUENCE(,_xlpm.ln),1),
_xlpm.Nm, IFERROR(--_xlpm.cr,_xlpm.cr),
_xlpm.isN, ISNUMBER(_xlpm.Nm),
_xlpm.fr,_xlfn.XMATCH(TRUE,_xlpm.isN,0),
_xlpm.ls,_xlfn.XMATCH(TRUE,_xlpm.isN,0,-1),
--(INDEX(_xlpm.Nm,1,_xlpm.fr)&amp;INDEX(_xlpm.Nm,1,_xlpm.ls)))</f>
        <v>49</v>
      </c>
      <c r="M572" s="28"/>
    </row>
    <row r="573" spans="1:13" x14ac:dyDescent="0.3">
      <c r="A573" s="12" t="str" cm="1">
        <f t="array" aca="1" ref="A573" ca="1">MegaReplace(D573,$K$5,$L$5)</f>
        <v>44bbpdhhvnp2129</v>
      </c>
      <c r="B573" s="12" cm="1">
        <f t="array" aca="1" ref="B573" ca="1">_xlfn.LET(
_xlpm.chars,A573,
_xlpm.ln, LEN(_xlpm.chars),
_xlpm.cr, MID(_xlpm.chars,_xlfn.SEQUENCE(,_xlpm.ln),1),
_xlpm.Nm, IFERROR(--_xlpm.cr,_xlpm.cr),
_xlpm.isN, ISNUMBER(_xlpm.Nm),
_xlpm.fr,_xlfn.XMATCH(TRUE,_xlpm.isN,0),
_xlpm.ls,_xlfn.XMATCH(TRUE,_xlpm.isN,0,-1),
--(INDEX(_xlpm.Nm,1,_xlpm.fr)&amp;INDEX(_xlpm.Nm,1,_xlpm.ls)))</f>
        <v>49</v>
      </c>
      <c r="D573" t="s">
        <v>2252</v>
      </c>
      <c r="E573" s="27" t="str" cm="1">
        <f t="array" ref="E573">_xlfn.LET(
_xlpm.wr,D573,
_xlpm.arr,$K$5:$K$13,
_xlpm.srt,IFERROR(FIND(_xlpm.arr,D573),1000),
_xlpm.rz,_xlfn.HSTACK(_xlpm.arr,_xlpm.srt),
_xlpm.sr,_xlfn._xlws.FILTER(_xlfn._xlws.SORT(_xlpm.rz,2,1),_xlfn.TAKE(_xlfn._xlws.SORT(_xlpm.rz,2),,-1)&lt;1000),
_xlpm.sb, _xlfn.TAKE(_xlpm.sr,,1),
_xlpm.rd, _xlfn.REDUCE(_xlpm.wr,_xlpm.sb,_xlfn.LAMBDA(_xlpm.a,_xlpm.v,SUBSTITUTE(_xlpm.a,_xlpm.v,_xlfn.XLOOKUP(_xlpm.v,$K$5:$K$13,$L$5:$L$13)))),
IFERROR(_xlpm.rd,D573))</f>
        <v>44bbpdhhvnp2129</v>
      </c>
      <c r="F573" s="43" t="str" cm="1">
        <f t="array" ref="F573">_xlfn.LET(
_xlpm.wr,D573,
_xlpm.arr,$K$5:$K$13,
_xlpm.srt,IFERROR(FIND(_xlpm.arr,D573),1000),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IFERROR(_xlpm.rd,D573))</f>
        <v>44bbpdhhvnp2129</v>
      </c>
      <c r="G573" s="28" cm="1">
        <f t="array" ref="G573">_xlfn.LET(
_xlpm.chars,F573,
_xlpm.ln, LEN(_xlpm.chars),
_xlpm.cr, MID(_xlpm.chars,_xlfn.SEQUENCE(,_xlpm.ln),1),
_xlpm.Nm, IFERROR(--_xlpm.cr,_xlpm.cr),
_xlpm.isN, ISNUMBER(_xlpm.Nm),
_xlpm.fr,_xlfn.XMATCH(TRUE,_xlpm.isN,0),
_xlpm.ls,_xlfn.XMATCH(TRUE,_xlpm.isN,0,-1),
--(INDEX(_xlpm.Nm,1,_xlpm.fr)&amp;INDEX(_xlpm.Nm,1,_xlpm.ls)))</f>
        <v>49</v>
      </c>
      <c r="M573" s="28"/>
    </row>
    <row r="574" spans="1:13" x14ac:dyDescent="0.3">
      <c r="A574" s="12" t="str" cm="1">
        <f t="array" aca="1" ref="A574" ca="1">MegaReplace(D574,$K$5,$L$5)</f>
        <v>4nhb7hksxlpn179</v>
      </c>
      <c r="B574" s="12" cm="1">
        <f t="array" aca="1" ref="B574" ca="1">_xlfn.LET(
_xlpm.chars,A574,
_xlpm.ln, LEN(_xlpm.chars),
_xlpm.cr, MID(_xlpm.chars,_xlfn.SEQUENCE(,_xlpm.ln),1),
_xlpm.Nm, IFERROR(--_xlpm.cr,_xlpm.cr),
_xlpm.isN, ISNUMBER(_xlpm.Nm),
_xlpm.fr,_xlfn.XMATCH(TRUE,_xlpm.isN,0),
_xlpm.ls,_xlfn.XMATCH(TRUE,_xlpm.isN,0,-1),
--(INDEX(_xlpm.Nm,1,_xlpm.fr)&amp;INDEX(_xlpm.Nm,1,_xlpm.ls)))</f>
        <v>49</v>
      </c>
      <c r="D574" t="s">
        <v>2380</v>
      </c>
      <c r="E574" s="27" t="str" cm="1">
        <f t="array" ref="E574">_xlfn.LET(
_xlpm.wr,D574,
_xlpm.arr,$K$5:$K$13,
_xlpm.srt,IFERROR(FIND(_xlpm.arr,D574),1000),
_xlpm.rz,_xlfn.HSTACK(_xlpm.arr,_xlpm.srt),
_xlpm.sr,_xlfn._xlws.FILTER(_xlfn._xlws.SORT(_xlpm.rz,2,1),_xlfn.TAKE(_xlfn._xlws.SORT(_xlpm.rz,2),,-1)&lt;1000),
_xlpm.sb, _xlfn.TAKE(_xlpm.sr,,1),
_xlpm.rd, _xlfn.REDUCE(_xlpm.wr,_xlpm.sb,_xlfn.LAMBDA(_xlpm.a,_xlpm.v,SUBSTITUTE(_xlpm.a,_xlpm.v,_xlfn.XLOOKUP(_xlpm.v,$K$5:$K$13,$L$5:$L$13)))),
IFERROR(_xlpm.rd,D574))</f>
        <v>4nhb7hksxlpn179</v>
      </c>
      <c r="F574" s="43" t="str" cm="1">
        <f t="array" ref="F574">_xlfn.LET(
_xlpm.wr,D574,
_xlpm.arr,$K$5:$K$13,
_xlpm.srt,IFERROR(FIND(_xlpm.arr,D574),1000),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IFERROR(_xlpm.rd,D574))</f>
        <v>4nhb7hksxlpn179</v>
      </c>
      <c r="G574" s="28" cm="1">
        <f t="array" ref="G574">_xlfn.LET(
_xlpm.chars,F574,
_xlpm.ln, LEN(_xlpm.chars),
_xlpm.cr, MID(_xlpm.chars,_xlfn.SEQUENCE(,_xlpm.ln),1),
_xlpm.Nm, IFERROR(--_xlpm.cr,_xlpm.cr),
_xlpm.isN, ISNUMBER(_xlpm.Nm),
_xlpm.fr,_xlfn.XMATCH(TRUE,_xlpm.isN,0),
_xlpm.ls,_xlfn.XMATCH(TRUE,_xlpm.isN,0,-1),
--(INDEX(_xlpm.Nm,1,_xlpm.fr)&amp;INDEX(_xlpm.Nm,1,_xlpm.ls)))</f>
        <v>49</v>
      </c>
      <c r="M574" s="28"/>
    </row>
    <row r="575" spans="1:13" x14ac:dyDescent="0.3">
      <c r="A575" s="12" t="str" cm="1">
        <f t="array" aca="1" ref="A575" ca="1">MegaReplace(D575,$K$5,$L$5)</f>
        <v>4897sx49m</v>
      </c>
      <c r="B575" s="12" cm="1">
        <f t="array" aca="1" ref="B575" ca="1">_xlfn.LET(
_xlpm.chars,A575,
_xlpm.ln, LEN(_xlpm.chars),
_xlpm.cr, MID(_xlpm.chars,_xlfn.SEQUENCE(,_xlpm.ln),1),
_xlpm.Nm, IFERROR(--_xlpm.cr,_xlpm.cr),
_xlpm.isN, ISNUMBER(_xlpm.Nm),
_xlpm.fr,_xlfn.XMATCH(TRUE,_xlpm.isN,0),
_xlpm.ls,_xlfn.XMATCH(TRUE,_xlpm.isN,0,-1),
--(INDEX(_xlpm.Nm,1,_xlpm.fr)&amp;INDEX(_xlpm.Nm,1,_xlpm.ls)))</f>
        <v>49</v>
      </c>
      <c r="D575" t="s">
        <v>2437</v>
      </c>
      <c r="E575" s="27" t="str" cm="1">
        <f t="array" ref="E575">_xlfn.LET(
_xlpm.wr,D575,
_xlpm.arr,$K$5:$K$13,
_xlpm.srt,IFERROR(FIND(_xlpm.arr,D575),1000),
_xlpm.rz,_xlfn.HSTACK(_xlpm.arr,_xlpm.srt),
_xlpm.sr,_xlfn._xlws.FILTER(_xlfn._xlws.SORT(_xlpm.rz,2,1),_xlfn.TAKE(_xlfn._xlws.SORT(_xlpm.rz,2),,-1)&lt;1000),
_xlpm.sb, _xlfn.TAKE(_xlpm.sr,,1),
_xlpm.rd, _xlfn.REDUCE(_xlpm.wr,_xlpm.sb,_xlfn.LAMBDA(_xlpm.a,_xlpm.v,SUBSTITUTE(_xlpm.a,_xlpm.v,_xlfn.XLOOKUP(_xlpm.v,$K$5:$K$13,$L$5:$L$13)))),
IFERROR(_xlpm.rd,D575))</f>
        <v>4897sx49m</v>
      </c>
      <c r="F575" s="43" t="str" cm="1">
        <f t="array" ref="F575">_xlfn.LET(
_xlpm.wr,D575,
_xlpm.arr,$K$5:$K$13,
_xlpm.srt,IFERROR(FIND(_xlpm.arr,D575),1000),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IFERROR(_xlpm.rd,D575))</f>
        <v>4897sx49m</v>
      </c>
      <c r="G575" s="28" cm="1">
        <f t="array" ref="G575">_xlfn.LET(
_xlpm.chars,F575,
_xlpm.ln, LEN(_xlpm.chars),
_xlpm.cr, MID(_xlpm.chars,_xlfn.SEQUENCE(,_xlpm.ln),1),
_xlpm.Nm, IFERROR(--_xlpm.cr,_xlpm.cr),
_xlpm.isN, ISNUMBER(_xlpm.Nm),
_xlpm.fr,_xlfn.XMATCH(TRUE,_xlpm.isN,0),
_xlpm.ls,_xlfn.XMATCH(TRUE,_xlpm.isN,0,-1),
--(INDEX(_xlpm.Nm,1,_xlpm.fr)&amp;INDEX(_xlpm.Nm,1,_xlpm.ls)))</f>
        <v>49</v>
      </c>
      <c r="M575" s="28"/>
    </row>
    <row r="576" spans="1:13" x14ac:dyDescent="0.3">
      <c r="A576" s="12" t="str" cm="1">
        <f t="array" aca="1" ref="A576" ca="1">MegaReplace(D576,$K$5,$L$5)</f>
        <v>478xp5mqgn9f</v>
      </c>
      <c r="B576" s="12" cm="1">
        <f t="array" aca="1" ref="B576" ca="1">_xlfn.LET(
_xlpm.chars,A576,
_xlpm.ln, LEN(_xlpm.chars),
_xlpm.cr, MID(_xlpm.chars,_xlfn.SEQUENCE(,_xlpm.ln),1),
_xlpm.Nm, IFERROR(--_xlpm.cr,_xlpm.cr),
_xlpm.isN, ISNUMBER(_xlpm.Nm),
_xlpm.fr,_xlfn.XMATCH(TRUE,_xlpm.isN,0),
_xlpm.ls,_xlfn.XMATCH(TRUE,_xlpm.isN,0,-1),
--(INDEX(_xlpm.Nm,1,_xlpm.fr)&amp;INDEX(_xlpm.Nm,1,_xlpm.ls)))</f>
        <v>49</v>
      </c>
      <c r="D576" t="s">
        <v>2494</v>
      </c>
      <c r="E576" s="27" t="str" cm="1">
        <f t="array" ref="E576">_xlfn.LET(
_xlpm.wr,D576,
_xlpm.arr,$K$5:$K$13,
_xlpm.srt,IFERROR(FIND(_xlpm.arr,D576),1000),
_xlpm.rz,_xlfn.HSTACK(_xlpm.arr,_xlpm.srt),
_xlpm.sr,_xlfn._xlws.FILTER(_xlfn._xlws.SORT(_xlpm.rz,2,1),_xlfn.TAKE(_xlfn._xlws.SORT(_xlpm.rz,2),,-1)&lt;1000),
_xlpm.sb, _xlfn.TAKE(_xlpm.sr,,1),
_xlpm.rd, _xlfn.REDUCE(_xlpm.wr,_xlpm.sb,_xlfn.LAMBDA(_xlpm.a,_xlpm.v,SUBSTITUTE(_xlpm.a,_xlpm.v,_xlfn.XLOOKUP(_xlpm.v,$K$5:$K$13,$L$5:$L$13)))),
IFERROR(_xlpm.rd,D576))</f>
        <v>478xp5mqgn9f</v>
      </c>
      <c r="F576" s="43" t="str" cm="1">
        <f t="array" ref="F576">_xlfn.LET(
_xlpm.wr,D576,
_xlpm.arr,$K$5:$K$13,
_xlpm.srt,IFERROR(FIND(_xlpm.arr,D576),1000),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IFERROR(_xlpm.rd,D576))</f>
        <v>478xp5mqgn9f</v>
      </c>
      <c r="G576" s="28" cm="1">
        <f t="array" ref="G576">_xlfn.LET(
_xlpm.chars,F576,
_xlpm.ln, LEN(_xlpm.chars),
_xlpm.cr, MID(_xlpm.chars,_xlfn.SEQUENCE(,_xlpm.ln),1),
_xlpm.Nm, IFERROR(--_xlpm.cr,_xlpm.cr),
_xlpm.isN, ISNUMBER(_xlpm.Nm),
_xlpm.fr,_xlfn.XMATCH(TRUE,_xlpm.isN,0),
_xlpm.ls,_xlfn.XMATCH(TRUE,_xlpm.isN,0,-1),
--(INDEX(_xlpm.Nm,1,_xlpm.fr)&amp;INDEX(_xlpm.Nm,1,_xlpm.ls)))</f>
        <v>49</v>
      </c>
      <c r="M576" s="28"/>
    </row>
    <row r="577" spans="1:13" x14ac:dyDescent="0.3">
      <c r="A577" s="12" t="str" cm="1">
        <f t="array" aca="1" ref="A577" ca="1">MegaReplace(D577,$K$5,$L$5)</f>
        <v>45jvrhdh239l</v>
      </c>
      <c r="B577" s="12" cm="1">
        <f t="array" aca="1" ref="B577" ca="1">_xlfn.LET(
_xlpm.chars,A577,
_xlpm.ln, LEN(_xlpm.chars),
_xlpm.cr, MID(_xlpm.chars,_xlfn.SEQUENCE(,_xlpm.ln),1),
_xlpm.Nm, IFERROR(--_xlpm.cr,_xlpm.cr),
_xlpm.isN, ISNUMBER(_xlpm.Nm),
_xlpm.fr,_xlfn.XMATCH(TRUE,_xlpm.isN,0),
_xlpm.ls,_xlfn.XMATCH(TRUE,_xlpm.isN,0,-1),
--(INDEX(_xlpm.Nm,1,_xlpm.fr)&amp;INDEX(_xlpm.Nm,1,_xlpm.ls)))</f>
        <v>49</v>
      </c>
      <c r="D577" t="s">
        <v>2554</v>
      </c>
      <c r="E577" s="27" t="str" cm="1">
        <f t="array" ref="E577">_xlfn.LET(
_xlpm.wr,D577,
_xlpm.arr,$K$5:$K$13,
_xlpm.srt,IFERROR(FIND(_xlpm.arr,D577),1000),
_xlpm.rz,_xlfn.HSTACK(_xlpm.arr,_xlpm.srt),
_xlpm.sr,_xlfn._xlws.FILTER(_xlfn._xlws.SORT(_xlpm.rz,2,1),_xlfn.TAKE(_xlfn._xlws.SORT(_xlpm.rz,2),,-1)&lt;1000),
_xlpm.sb, _xlfn.TAKE(_xlpm.sr,,1),
_xlpm.rd, _xlfn.REDUCE(_xlpm.wr,_xlpm.sb,_xlfn.LAMBDA(_xlpm.a,_xlpm.v,SUBSTITUTE(_xlpm.a,_xlpm.v,_xlfn.XLOOKUP(_xlpm.v,$K$5:$K$13,$L$5:$L$13)))),
IFERROR(_xlpm.rd,D577))</f>
        <v>45jvrhdh239l</v>
      </c>
      <c r="F577" s="43" t="str" cm="1">
        <f t="array" ref="F577">_xlfn.LET(
_xlpm.wr,D577,
_xlpm.arr,$K$5:$K$13,
_xlpm.srt,IFERROR(FIND(_xlpm.arr,D577),1000),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IFERROR(_xlpm.rd,D577))</f>
        <v>45jvrhdh239l</v>
      </c>
      <c r="G577" s="28" cm="1">
        <f t="array" ref="G577">_xlfn.LET(
_xlpm.chars,F577,
_xlpm.ln, LEN(_xlpm.chars),
_xlpm.cr, MID(_xlpm.chars,_xlfn.SEQUENCE(,_xlpm.ln),1),
_xlpm.Nm, IFERROR(--_xlpm.cr,_xlpm.cr),
_xlpm.isN, ISNUMBER(_xlpm.Nm),
_xlpm.fr,_xlfn.XMATCH(TRUE,_xlpm.isN,0),
_xlpm.ls,_xlfn.XMATCH(TRUE,_xlpm.isN,0,-1),
--(INDEX(_xlpm.Nm,1,_xlpm.fr)&amp;INDEX(_xlpm.Nm,1,_xlpm.ls)))</f>
        <v>49</v>
      </c>
      <c r="M577" s="28"/>
    </row>
    <row r="578" spans="1:13" x14ac:dyDescent="0.3">
      <c r="A578" s="12" t="str" cm="1">
        <f t="array" aca="1" ref="A578" ca="1">MegaReplace(D578,$K$5,$L$5)</f>
        <v>gkzznsmt429</v>
      </c>
      <c r="B578" s="12" cm="1">
        <f t="array" aca="1" ref="B578" ca="1">_xlfn.LET(
_xlpm.chars,A578,
_xlpm.ln, LEN(_xlpm.chars),
_xlpm.cr, MID(_xlpm.chars,_xlfn.SEQUENCE(,_xlpm.ln),1),
_xlpm.Nm, IFERROR(--_xlpm.cr,_xlpm.cr),
_xlpm.isN, ISNUMBER(_xlpm.Nm),
_xlpm.fr,_xlfn.XMATCH(TRUE,_xlpm.isN,0),
_xlpm.ls,_xlfn.XMATCH(TRUE,_xlpm.isN,0,-1),
--(INDEX(_xlpm.Nm,1,_xlpm.fr)&amp;INDEX(_xlpm.Nm,1,_xlpm.ls)))</f>
        <v>49</v>
      </c>
      <c r="D578" t="s">
        <v>2610</v>
      </c>
      <c r="E578" s="27" t="str" cm="1">
        <f t="array" ref="E578">_xlfn.LET(
_xlpm.wr,D578,
_xlpm.arr,$K$5:$K$13,
_xlpm.srt,IFERROR(FIND(_xlpm.arr,D578),1000),
_xlpm.rz,_xlfn.HSTACK(_xlpm.arr,_xlpm.srt),
_xlpm.sr,_xlfn._xlws.FILTER(_xlfn._xlws.SORT(_xlpm.rz,2,1),_xlfn.TAKE(_xlfn._xlws.SORT(_xlpm.rz,2),,-1)&lt;1000),
_xlpm.sb, _xlfn.TAKE(_xlpm.sr,,1),
_xlpm.rd, _xlfn.REDUCE(_xlpm.wr,_xlpm.sb,_xlfn.LAMBDA(_xlpm.a,_xlpm.v,SUBSTITUTE(_xlpm.a,_xlpm.v,_xlfn.XLOOKUP(_xlpm.v,$K$5:$K$13,$L$5:$L$13)))),
IFERROR(_xlpm.rd,D578))</f>
        <v>gkzznsmt429</v>
      </c>
      <c r="F578" s="43" t="str" cm="1">
        <f t="array" ref="F578">_xlfn.LET(
_xlpm.wr,D578,
_xlpm.arr,$K$5:$K$13,
_xlpm.srt,IFERROR(FIND(_xlpm.arr,D578),1000),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IFERROR(_xlpm.rd,D578))</f>
        <v>gkzznsmt429</v>
      </c>
      <c r="G578" s="28" cm="1">
        <f t="array" ref="G578">_xlfn.LET(
_xlpm.chars,F578,
_xlpm.ln, LEN(_xlpm.chars),
_xlpm.cr, MID(_xlpm.chars,_xlfn.SEQUENCE(,_xlpm.ln),1),
_xlpm.Nm, IFERROR(--_xlpm.cr,_xlpm.cr),
_xlpm.isN, ISNUMBER(_xlpm.Nm),
_xlpm.fr,_xlfn.XMATCH(TRUE,_xlpm.isN,0),
_xlpm.ls,_xlfn.XMATCH(TRUE,_xlpm.isN,0,-1),
--(INDEX(_xlpm.Nm,1,_xlpm.fr)&amp;INDEX(_xlpm.Nm,1,_xlpm.ls)))</f>
        <v>49</v>
      </c>
      <c r="M578" s="28"/>
    </row>
    <row r="579" spans="1:13" x14ac:dyDescent="0.3">
      <c r="A579" s="12" t="str" cm="1">
        <f t="array" aca="1" ref="A579" ca="1">MegaReplace(D579,$K$5,$L$5)</f>
        <v>4lltktxt93brbmpml8</v>
      </c>
      <c r="B579" s="12" cm="1">
        <f t="array" aca="1" ref="B579" ca="1">_xlfn.LET(
_xlpm.chars,A579,
_xlpm.ln, LEN(_xlpm.chars),
_xlpm.cr, MID(_xlpm.chars,_xlfn.SEQUENCE(,_xlpm.ln),1),
_xlpm.Nm, IFERROR(--_xlpm.cr,_xlpm.cr),
_xlpm.isN, ISNUMBER(_xlpm.Nm),
_xlpm.fr,_xlfn.XMATCH(TRUE,_xlpm.isN,0),
_xlpm.ls,_xlfn.XMATCH(TRUE,_xlpm.isN,0,-1),
--(INDEX(_xlpm.Nm,1,_xlpm.fr)&amp;INDEX(_xlpm.Nm,1,_xlpm.ls)))</f>
        <v>48</v>
      </c>
      <c r="D579" t="s">
        <v>1754</v>
      </c>
      <c r="E579" s="27" t="str" cm="1">
        <f t="array" ref="E579">_xlfn.LET(
_xlpm.wr,D579,
_xlpm.arr,$K$5:$K$13,
_xlpm.srt,IFERROR(FIND(_xlpm.arr,D579),1000),
_xlpm.rz,_xlfn.HSTACK(_xlpm.arr,_xlpm.srt),
_xlpm.sr,_xlfn._xlws.FILTER(_xlfn._xlws.SORT(_xlpm.rz,2,1),_xlfn.TAKE(_xlfn._xlws.SORT(_xlpm.rz,2),,-1)&lt;1000),
_xlpm.sb, _xlfn.TAKE(_xlpm.sr,,1),
_xlpm.rd, _xlfn.REDUCE(_xlpm.wr,_xlpm.sb,_xlfn.LAMBDA(_xlpm.a,_xlpm.v,SUBSTITUTE(_xlpm.a,_xlpm.v,_xlfn.XLOOKUP(_xlpm.v,$K$5:$K$13,$L$5:$L$13)))),
IFERROR(_xlpm.rd,D579))</f>
        <v>4lltktxt93brbmpml8</v>
      </c>
      <c r="F579" s="43" t="str" cm="1">
        <f t="array" ref="F579">_xlfn.LET(
_xlpm.wr,D579,
_xlpm.arr,$K$5:$K$13,
_xlpm.srt,IFERROR(FIND(_xlpm.arr,D579),1000),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IFERROR(_xlpm.rd,D579))</f>
        <v>4lltktxt93brbmpml8</v>
      </c>
      <c r="G579" s="28" cm="1">
        <f t="array" ref="G579">_xlfn.LET(
_xlpm.chars,F579,
_xlpm.ln, LEN(_xlpm.chars),
_xlpm.cr, MID(_xlpm.chars,_xlfn.SEQUENCE(,_xlpm.ln),1),
_xlpm.Nm, IFERROR(--_xlpm.cr,_xlpm.cr),
_xlpm.isN, ISNUMBER(_xlpm.Nm),
_xlpm.fr,_xlfn.XMATCH(TRUE,_xlpm.isN,0),
_xlpm.ls,_xlfn.XMATCH(TRUE,_xlpm.isN,0,-1),
--(INDEX(_xlpm.Nm,1,_xlpm.fr)&amp;INDEX(_xlpm.Nm,1,_xlpm.ls)))</f>
        <v>48</v>
      </c>
      <c r="M579" s="28"/>
    </row>
    <row r="580" spans="1:13" x14ac:dyDescent="0.3">
      <c r="A580" s="12" t="str" cm="1">
        <f t="array" aca="1" ref="A580" ca="1">MegaReplace(D580,$K$5,$L$5)</f>
        <v>48764eigh2dx</v>
      </c>
      <c r="B580" s="12" cm="1">
        <f t="array" aca="1" ref="B580" ca="1">_xlfn.LET(
_xlpm.chars,A580,
_xlpm.ln, LEN(_xlpm.chars),
_xlpm.cr, MID(_xlpm.chars,_xlfn.SEQUENCE(,_xlpm.ln),1),
_xlpm.Nm, IFERROR(--_xlpm.cr,_xlpm.cr),
_xlpm.isN, ISNUMBER(_xlpm.Nm),
_xlpm.fr,_xlfn.XMATCH(TRUE,_xlpm.isN,0),
_xlpm.ls,_xlfn.XMATCH(TRUE,_xlpm.isN,0,-1),
--(INDEX(_xlpm.Nm,1,_xlpm.fr)&amp;INDEX(_xlpm.Nm,1,_xlpm.ls)))</f>
        <v>42</v>
      </c>
      <c r="D580" t="s">
        <v>1938</v>
      </c>
      <c r="E580" s="27" t="str" cm="1">
        <f t="array" ref="E580">_xlfn.LET(
_xlpm.wr,D580,
_xlpm.arr,$K$5:$K$13,
_xlpm.srt,IFERROR(FIND(_xlpm.arr,D580),1000),
_xlpm.rz,_xlfn.HSTACK(_xlpm.arr,_xlpm.srt),
_xlpm.sr,_xlfn._xlws.FILTER(_xlfn._xlws.SORT(_xlpm.rz,2,1),_xlfn.TAKE(_xlfn._xlws.SORT(_xlpm.rz,2),,-1)&lt;1000),
_xlpm.sb, _xlfn.TAKE(_xlpm.sr,,1),
_xlpm.rd, _xlfn.REDUCE(_xlpm.wr,_xlpm.sb,_xlfn.LAMBDA(_xlpm.a,_xlpm.v,SUBSTITUTE(_xlpm.a,_xlpm.v,_xlfn.XLOOKUP(_xlpm.v,$K$5:$K$13,$L$5:$L$13)))),
IFERROR(_xlpm.rd,D580))</f>
        <v>487648wodx</v>
      </c>
      <c r="F580" s="43" t="str" cm="1">
        <f t="array" ref="F580">_xlfn.LET(
_xlpm.wr,D580,
_xlpm.arr,$K$5:$K$13,
_xlpm.srt,IFERROR(FIND(_xlpm.arr,D580),1000),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IFERROR(_xlpm.rd,D580))</f>
        <v>4876482dx</v>
      </c>
      <c r="G580" s="28" cm="1">
        <f t="array" ref="G580">_xlfn.LET(
_xlpm.chars,F580,
_xlpm.ln, LEN(_xlpm.chars),
_xlpm.cr, MID(_xlpm.chars,_xlfn.SEQUENCE(,_xlpm.ln),1),
_xlpm.Nm, IFERROR(--_xlpm.cr,_xlpm.cr),
_xlpm.isN, ISNUMBER(_xlpm.Nm),
_xlpm.fr,_xlfn.XMATCH(TRUE,_xlpm.isN,0),
_xlpm.ls,_xlfn.XMATCH(TRUE,_xlpm.isN,0,-1),
--(INDEX(_xlpm.Nm,1,_xlpm.fr)&amp;INDEX(_xlpm.Nm,1,_xlpm.ls)))</f>
        <v>42</v>
      </c>
      <c r="M580" s="28"/>
    </row>
    <row r="581" spans="1:13" x14ac:dyDescent="0.3">
      <c r="A581" s="12" t="str" cm="1">
        <f t="array" aca="1" ref="A581" ca="1">MegaReplace(D581,$K$5,$L$5)</f>
        <v>44mcvpl88btbvqfvf8lnbstqrcbz</v>
      </c>
      <c r="B581" s="12" cm="1">
        <f t="array" aca="1" ref="B581" ca="1">_xlfn.LET(
_xlpm.chars,A581,
_xlpm.ln, LEN(_xlpm.chars),
_xlpm.cr, MID(_xlpm.chars,_xlfn.SEQUENCE(,_xlpm.ln),1),
_xlpm.Nm, IFERROR(--_xlpm.cr,_xlpm.cr),
_xlpm.isN, ISNUMBER(_xlpm.Nm),
_xlpm.fr,_xlfn.XMATCH(TRUE,_xlpm.isN,0),
_xlpm.ls,_xlfn.XMATCH(TRUE,_xlpm.isN,0,-1),
--(INDEX(_xlpm.Nm,1,_xlpm.fr)&amp;INDEX(_xlpm.Nm,1,_xlpm.ls)))</f>
        <v>48</v>
      </c>
      <c r="D581" t="s">
        <v>2061</v>
      </c>
      <c r="E581" s="27" t="str" cm="1">
        <f t="array" ref="E581">_xlfn.LET(
_xlpm.wr,D581,
_xlpm.arr,$K$5:$K$13,
_xlpm.srt,IFERROR(FIND(_xlpm.arr,D581),1000),
_xlpm.rz,_xlfn.HSTACK(_xlpm.arr,_xlpm.srt),
_xlpm.sr,_xlfn._xlws.FILTER(_xlfn._xlws.SORT(_xlpm.rz,2,1),_xlfn.TAKE(_xlfn._xlws.SORT(_xlpm.rz,2),,-1)&lt;1000),
_xlpm.sb, _xlfn.TAKE(_xlpm.sr,,1),
_xlpm.rd, _xlfn.REDUCE(_xlpm.wr,_xlpm.sb,_xlfn.LAMBDA(_xlpm.a,_xlpm.v,SUBSTITUTE(_xlpm.a,_xlpm.v,_xlfn.XLOOKUP(_xlpm.v,$K$5:$K$13,$L$5:$L$13)))),
IFERROR(_xlpm.rd,D581))</f>
        <v>44mcvpl88btbvqfvf8lnbstqrcbz</v>
      </c>
      <c r="F581" s="43" t="str" cm="1">
        <f t="array" ref="F581">_xlfn.LET(
_xlpm.wr,D581,
_xlpm.arr,$K$5:$K$13,
_xlpm.srt,IFERROR(FIND(_xlpm.arr,D581),1000),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IFERROR(_xlpm.rd,D581))</f>
        <v>44mcvpl88btbvqfvf8lnbstqrcbz</v>
      </c>
      <c r="G581" s="28" cm="1">
        <f t="array" ref="G581">_xlfn.LET(
_xlpm.chars,F581,
_xlpm.ln, LEN(_xlpm.chars),
_xlpm.cr, MID(_xlpm.chars,_xlfn.SEQUENCE(,_xlpm.ln),1),
_xlpm.Nm, IFERROR(--_xlpm.cr,_xlpm.cr),
_xlpm.isN, ISNUMBER(_xlpm.Nm),
_xlpm.fr,_xlfn.XMATCH(TRUE,_xlpm.isN,0),
_xlpm.ls,_xlfn.XMATCH(TRUE,_xlpm.isN,0,-1),
--(INDEX(_xlpm.Nm,1,_xlpm.fr)&amp;INDEX(_xlpm.Nm,1,_xlpm.ls)))</f>
        <v>48</v>
      </c>
      <c r="M581" s="28"/>
    </row>
    <row r="582" spans="1:13" x14ac:dyDescent="0.3">
      <c r="A582" s="12" t="str" cm="1">
        <f t="array" aca="1" ref="A582" ca="1">MegaReplace(D582,$K$5,$L$5)</f>
        <v>43978rchxzd8</v>
      </c>
      <c r="B582" s="12" cm="1">
        <f t="array" aca="1" ref="B582" ca="1">_xlfn.LET(
_xlpm.chars,A582,
_xlpm.ln, LEN(_xlpm.chars),
_xlpm.cr, MID(_xlpm.chars,_xlfn.SEQUENCE(,_xlpm.ln),1),
_xlpm.Nm, IFERROR(--_xlpm.cr,_xlpm.cr),
_xlpm.isN, ISNUMBER(_xlpm.Nm),
_xlpm.fr,_xlfn.XMATCH(TRUE,_xlpm.isN,0),
_xlpm.ls,_xlfn.XMATCH(TRUE,_xlpm.isN,0,-1),
--(INDEX(_xlpm.Nm,1,_xlpm.fr)&amp;INDEX(_xlpm.Nm,1,_xlpm.ls)))</f>
        <v>48</v>
      </c>
      <c r="D582" t="s">
        <v>2087</v>
      </c>
      <c r="E582" s="27" t="str" cm="1">
        <f t="array" ref="E582">_xlfn.LET(
_xlpm.wr,D582,
_xlpm.arr,$K$5:$K$13,
_xlpm.srt,IFERROR(FIND(_xlpm.arr,D582),1000),
_xlpm.rz,_xlfn.HSTACK(_xlpm.arr,_xlpm.srt),
_xlpm.sr,_xlfn._xlws.FILTER(_xlfn._xlws.SORT(_xlpm.rz,2,1),_xlfn.TAKE(_xlfn._xlws.SORT(_xlpm.rz,2),,-1)&lt;1000),
_xlpm.sb, _xlfn.TAKE(_xlpm.sr,,1),
_xlpm.rd, _xlfn.REDUCE(_xlpm.wr,_xlpm.sb,_xlfn.LAMBDA(_xlpm.a,_xlpm.v,SUBSTITUTE(_xlpm.a,_xlpm.v,_xlfn.XLOOKUP(_xlpm.v,$K$5:$K$13,$L$5:$L$13)))),
IFERROR(_xlpm.rd,D582))</f>
        <v>43978rchxzd8</v>
      </c>
      <c r="F582" s="43" t="str" cm="1">
        <f t="array" ref="F582">_xlfn.LET(
_xlpm.wr,D582,
_xlpm.arr,$K$5:$K$13,
_xlpm.srt,IFERROR(FIND(_xlpm.arr,D582),1000),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IFERROR(_xlpm.rd,D582))</f>
        <v>43978rchxzd8</v>
      </c>
      <c r="G582" s="28" cm="1">
        <f t="array" ref="G582">_xlfn.LET(
_xlpm.chars,F582,
_xlpm.ln, LEN(_xlpm.chars),
_xlpm.cr, MID(_xlpm.chars,_xlfn.SEQUENCE(,_xlpm.ln),1),
_xlpm.Nm, IFERROR(--_xlpm.cr,_xlpm.cr),
_xlpm.isN, ISNUMBER(_xlpm.Nm),
_xlpm.fr,_xlfn.XMATCH(TRUE,_xlpm.isN,0),
_xlpm.ls,_xlfn.XMATCH(TRUE,_xlpm.isN,0,-1),
--(INDEX(_xlpm.Nm,1,_xlpm.fr)&amp;INDEX(_xlpm.Nm,1,_xlpm.ls)))</f>
        <v>48</v>
      </c>
      <c r="M582" s="28"/>
    </row>
    <row r="583" spans="1:13" x14ac:dyDescent="0.3">
      <c r="A583" s="12" t="str" cm="1">
        <f t="array" aca="1" ref="A583" ca="1">MegaReplace(D583,$K$5,$L$5)</f>
        <v>4ssskfrfqhz984371ightjm</v>
      </c>
      <c r="B583" s="12" cm="1">
        <f t="array" aca="1" ref="B583" ca="1">_xlfn.LET(
_xlpm.chars,A583,
_xlpm.ln, LEN(_xlpm.chars),
_xlpm.cr, MID(_xlpm.chars,_xlfn.SEQUENCE(,_xlpm.ln),1),
_xlpm.Nm, IFERROR(--_xlpm.cr,_xlpm.cr),
_xlpm.isN, ISNUMBER(_xlpm.Nm),
_xlpm.fr,_xlfn.XMATCH(TRUE,_xlpm.isN,0),
_xlpm.ls,_xlfn.XMATCH(TRUE,_xlpm.isN,0,-1),
--(INDEX(_xlpm.Nm,1,_xlpm.fr)&amp;INDEX(_xlpm.Nm,1,_xlpm.ls)))</f>
        <v>41</v>
      </c>
      <c r="D583" t="s">
        <v>2234</v>
      </c>
      <c r="E583" s="27" t="str" cm="1">
        <f t="array" ref="E583">_xlfn.LET(
_xlpm.wr,D583,
_xlpm.arr,$K$5:$K$13,
_xlpm.srt,IFERROR(FIND(_xlpm.arr,D583),1000),
_xlpm.rz,_xlfn.HSTACK(_xlpm.arr,_xlpm.srt),
_xlpm.sr,_xlfn._xlws.FILTER(_xlfn._xlws.SORT(_xlpm.rz,2,1),_xlfn.TAKE(_xlfn._xlws.SORT(_xlpm.rz,2),,-1)&lt;1000),
_xlpm.sb, _xlfn.TAKE(_xlpm.sr,,1),
_xlpm.rd, _xlfn.REDUCE(_xlpm.wr,_xlpm.sb,_xlfn.LAMBDA(_xlpm.a,_xlpm.v,SUBSTITUTE(_xlpm.a,_xlpm.v,_xlfn.XLOOKUP(_xlpm.v,$K$5:$K$13,$L$5:$L$13)))),
IFERROR(_xlpm.rd,D583))</f>
        <v>4ssskfrfqhz98437on8jm</v>
      </c>
      <c r="F583" s="43" t="str" cm="1">
        <f t="array" ref="F583">_xlfn.LET(
_xlpm.wr,D583,
_xlpm.arr,$K$5:$K$13,
_xlpm.srt,IFERROR(FIND(_xlpm.arr,D583),1000),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IFERROR(_xlpm.rd,D583))</f>
        <v>4ssskfrfqhz9843718jm</v>
      </c>
      <c r="G583" s="28" cm="1">
        <f t="array" ref="G583">_xlfn.LET(
_xlpm.chars,F583,
_xlpm.ln, LEN(_xlpm.chars),
_xlpm.cr, MID(_xlpm.chars,_xlfn.SEQUENCE(,_xlpm.ln),1),
_xlpm.Nm, IFERROR(--_xlpm.cr,_xlpm.cr),
_xlpm.isN, ISNUMBER(_xlpm.Nm),
_xlpm.fr,_xlfn.XMATCH(TRUE,_xlpm.isN,0),
_xlpm.ls,_xlfn.XMATCH(TRUE,_xlpm.isN,0,-1),
--(INDEX(_xlpm.Nm,1,_xlpm.fr)&amp;INDEX(_xlpm.Nm,1,_xlpm.ls)))</f>
        <v>48</v>
      </c>
      <c r="M583" s="28"/>
    </row>
    <row r="584" spans="1:13" x14ac:dyDescent="0.3">
      <c r="A584" s="12" t="str" cm="1">
        <f t="array" aca="1" ref="A584" ca="1">MegaReplace(D584,$K$5,$L$5)</f>
        <v>xnnm4sbx8</v>
      </c>
      <c r="B584" s="12" cm="1">
        <f t="array" aca="1" ref="B584" ca="1">_xlfn.LET(
_xlpm.chars,A584,
_xlpm.ln, LEN(_xlpm.chars),
_xlpm.cr, MID(_xlpm.chars,_xlfn.SEQUENCE(,_xlpm.ln),1),
_xlpm.Nm, IFERROR(--_xlpm.cr,_xlpm.cr),
_xlpm.isN, ISNUMBER(_xlpm.Nm),
_xlpm.fr,_xlfn.XMATCH(TRUE,_xlpm.isN,0),
_xlpm.ls,_xlfn.XMATCH(TRUE,_xlpm.isN,0,-1),
--(INDEX(_xlpm.Nm,1,_xlpm.fr)&amp;INDEX(_xlpm.Nm,1,_xlpm.ls)))</f>
        <v>48</v>
      </c>
      <c r="D584" t="s">
        <v>2257</v>
      </c>
      <c r="E584" s="27" t="str" cm="1">
        <f t="array" ref="E584">_xlfn.LET(
_xlpm.wr,D584,
_xlpm.arr,$K$5:$K$13,
_xlpm.srt,IFERROR(FIND(_xlpm.arr,D584),1000),
_xlpm.rz,_xlfn.HSTACK(_xlpm.arr,_xlpm.srt),
_xlpm.sr,_xlfn._xlws.FILTER(_xlfn._xlws.SORT(_xlpm.rz,2,1),_xlfn.TAKE(_xlfn._xlws.SORT(_xlpm.rz,2),,-1)&lt;1000),
_xlpm.sb, _xlfn.TAKE(_xlpm.sr,,1),
_xlpm.rd, _xlfn.REDUCE(_xlpm.wr,_xlpm.sb,_xlfn.LAMBDA(_xlpm.a,_xlpm.v,SUBSTITUTE(_xlpm.a,_xlpm.v,_xlfn.XLOOKUP(_xlpm.v,$K$5:$K$13,$L$5:$L$13)))),
IFERROR(_xlpm.rd,D584))</f>
        <v>xnnm4sbx8</v>
      </c>
      <c r="F584" s="43" t="str" cm="1">
        <f t="array" ref="F584">_xlfn.LET(
_xlpm.wr,D584,
_xlpm.arr,$K$5:$K$13,
_xlpm.srt,IFERROR(FIND(_xlpm.arr,D584),1000),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IFERROR(_xlpm.rd,D584))</f>
        <v>xnnm4sbx8</v>
      </c>
      <c r="G584" s="28" cm="1">
        <f t="array" ref="G584">_xlfn.LET(
_xlpm.chars,F584,
_xlpm.ln, LEN(_xlpm.chars),
_xlpm.cr, MID(_xlpm.chars,_xlfn.SEQUENCE(,_xlpm.ln),1),
_xlpm.Nm, IFERROR(--_xlpm.cr,_xlpm.cr),
_xlpm.isN, ISNUMBER(_xlpm.Nm),
_xlpm.fr,_xlfn.XMATCH(TRUE,_xlpm.isN,0),
_xlpm.ls,_xlfn.XMATCH(TRUE,_xlpm.isN,0,-1),
--(INDEX(_xlpm.Nm,1,_xlpm.fr)&amp;INDEX(_xlpm.Nm,1,_xlpm.ls)))</f>
        <v>48</v>
      </c>
      <c r="M584" s="28"/>
    </row>
    <row r="585" spans="1:13" x14ac:dyDescent="0.3">
      <c r="A585" s="12" t="str" cm="1">
        <f t="array" aca="1" ref="A585" ca="1">MegaReplace(D585,$K$5,$L$5)</f>
        <v>49773eigh2kr</v>
      </c>
      <c r="B585" s="12" cm="1">
        <f t="array" aca="1" ref="B585" ca="1">_xlfn.LET(
_xlpm.chars,A585,
_xlpm.ln, LEN(_xlpm.chars),
_xlpm.cr, MID(_xlpm.chars,_xlfn.SEQUENCE(,_xlpm.ln),1),
_xlpm.Nm, IFERROR(--_xlpm.cr,_xlpm.cr),
_xlpm.isN, ISNUMBER(_xlpm.Nm),
_xlpm.fr,_xlfn.XMATCH(TRUE,_xlpm.isN,0),
_xlpm.ls,_xlfn.XMATCH(TRUE,_xlpm.isN,0,-1),
--(INDEX(_xlpm.Nm,1,_xlpm.fr)&amp;INDEX(_xlpm.Nm,1,_xlpm.ls)))</f>
        <v>42</v>
      </c>
      <c r="D585" t="s">
        <v>2283</v>
      </c>
      <c r="E585" s="27" t="str" cm="1">
        <f t="array" ref="E585">_xlfn.LET(
_xlpm.wr,D585,
_xlpm.arr,$K$5:$K$13,
_xlpm.srt,IFERROR(FIND(_xlpm.arr,D585),1000),
_xlpm.rz,_xlfn.HSTACK(_xlpm.arr,_xlpm.srt),
_xlpm.sr,_xlfn._xlws.FILTER(_xlfn._xlws.SORT(_xlpm.rz,2,1),_xlfn.TAKE(_xlfn._xlws.SORT(_xlpm.rz,2),,-1)&lt;1000),
_xlpm.sb, _xlfn.TAKE(_xlpm.sr,,1),
_xlpm.rd, _xlfn.REDUCE(_xlpm.wr,_xlpm.sb,_xlfn.LAMBDA(_xlpm.a,_xlpm.v,SUBSTITUTE(_xlpm.a,_xlpm.v,_xlfn.XLOOKUP(_xlpm.v,$K$5:$K$13,$L$5:$L$13)))),
IFERROR(_xlpm.rd,D585))</f>
        <v>497738wokr</v>
      </c>
      <c r="F585" s="43" t="str" cm="1">
        <f t="array" ref="F585">_xlfn.LET(
_xlpm.wr,D585,
_xlpm.arr,$K$5:$K$13,
_xlpm.srt,IFERROR(FIND(_xlpm.arr,D585),1000),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IFERROR(_xlpm.rd,D585))</f>
        <v>4977382kr</v>
      </c>
      <c r="G585" s="28" cm="1">
        <f t="array" ref="G585">_xlfn.LET(
_xlpm.chars,F585,
_xlpm.ln, LEN(_xlpm.chars),
_xlpm.cr, MID(_xlpm.chars,_xlfn.SEQUENCE(,_xlpm.ln),1),
_xlpm.Nm, IFERROR(--_xlpm.cr,_xlpm.cr),
_xlpm.isN, ISNUMBER(_xlpm.Nm),
_xlpm.fr,_xlfn.XMATCH(TRUE,_xlpm.isN,0),
_xlpm.ls,_xlfn.XMATCH(TRUE,_xlpm.isN,0,-1),
--(INDEX(_xlpm.Nm,1,_xlpm.fr)&amp;INDEX(_xlpm.Nm,1,_xlpm.ls)))</f>
        <v>42</v>
      </c>
      <c r="M585" s="28"/>
    </row>
    <row r="586" spans="1:13" x14ac:dyDescent="0.3">
      <c r="A586" s="12" t="str" cm="1">
        <f t="array" aca="1" ref="A586" ca="1">MegaReplace(D586,$K$5,$L$5)</f>
        <v>vlrvx4shqpprchjx3dcknntth378</v>
      </c>
      <c r="B586" s="12" cm="1">
        <f t="array" aca="1" ref="B586" ca="1">_xlfn.LET(
_xlpm.chars,A586,
_xlpm.ln, LEN(_xlpm.chars),
_xlpm.cr, MID(_xlpm.chars,_xlfn.SEQUENCE(,_xlpm.ln),1),
_xlpm.Nm, IFERROR(--_xlpm.cr,_xlpm.cr),
_xlpm.isN, ISNUMBER(_xlpm.Nm),
_xlpm.fr,_xlfn.XMATCH(TRUE,_xlpm.isN,0),
_xlpm.ls,_xlfn.XMATCH(TRUE,_xlpm.isN,0,-1),
--(INDEX(_xlpm.Nm,1,_xlpm.fr)&amp;INDEX(_xlpm.Nm,1,_xlpm.ls)))</f>
        <v>48</v>
      </c>
      <c r="D586" t="s">
        <v>2473</v>
      </c>
      <c r="E586" s="27" t="str" cm="1">
        <f t="array" ref="E586">_xlfn.LET(
_xlpm.wr,D586,
_xlpm.arr,$K$5:$K$13,
_xlpm.srt,IFERROR(FIND(_xlpm.arr,D586),1000),
_xlpm.rz,_xlfn.HSTACK(_xlpm.arr,_xlpm.srt),
_xlpm.sr,_xlfn._xlws.FILTER(_xlfn._xlws.SORT(_xlpm.rz,2,1),_xlfn.TAKE(_xlfn._xlws.SORT(_xlpm.rz,2),,-1)&lt;1000),
_xlpm.sb, _xlfn.TAKE(_xlpm.sr,,1),
_xlpm.rd, _xlfn.REDUCE(_xlpm.wr,_xlpm.sb,_xlfn.LAMBDA(_xlpm.a,_xlpm.v,SUBSTITUTE(_xlpm.a,_xlpm.v,_xlfn.XLOOKUP(_xlpm.v,$K$5:$K$13,$L$5:$L$13)))),
IFERROR(_xlpm.rd,D586))</f>
        <v>vlrvx4shqpprchjx3dcknntth378</v>
      </c>
      <c r="F586" s="43" t="str" cm="1">
        <f t="array" ref="F586">_xlfn.LET(
_xlpm.wr,D586,
_xlpm.arr,$K$5:$K$13,
_xlpm.srt,IFERROR(FIND(_xlpm.arr,D586),1000),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IFERROR(_xlpm.rd,D586))</f>
        <v>vlrvx4shqpprchjx3dcknntth378</v>
      </c>
      <c r="G586" s="28" cm="1">
        <f t="array" ref="G586">_xlfn.LET(
_xlpm.chars,F586,
_xlpm.ln, LEN(_xlpm.chars),
_xlpm.cr, MID(_xlpm.chars,_xlfn.SEQUENCE(,_xlpm.ln),1),
_xlpm.Nm, IFERROR(--_xlpm.cr,_xlpm.cr),
_xlpm.isN, ISNUMBER(_xlpm.Nm),
_xlpm.fr,_xlfn.XMATCH(TRUE,_xlpm.isN,0),
_xlpm.ls,_xlfn.XMATCH(TRUE,_xlpm.isN,0,-1),
--(INDEX(_xlpm.Nm,1,_xlpm.fr)&amp;INDEX(_xlpm.Nm,1,_xlpm.ls)))</f>
        <v>48</v>
      </c>
      <c r="M586" s="28"/>
    </row>
    <row r="587" spans="1:13" x14ac:dyDescent="0.3">
      <c r="A587" s="12" t="str" cm="1">
        <f t="array" aca="1" ref="A587" ca="1">MegaReplace(D587,$K$5,$L$5)</f>
        <v>tgk43254npnnvthjgf8</v>
      </c>
      <c r="B587" s="12" cm="1">
        <f t="array" aca="1" ref="B587" ca="1">_xlfn.LET(
_xlpm.chars,A587,
_xlpm.ln, LEN(_xlpm.chars),
_xlpm.cr, MID(_xlpm.chars,_xlfn.SEQUENCE(,_xlpm.ln),1),
_xlpm.Nm, IFERROR(--_xlpm.cr,_xlpm.cr),
_xlpm.isN, ISNUMBER(_xlpm.Nm),
_xlpm.fr,_xlfn.XMATCH(TRUE,_xlpm.isN,0),
_xlpm.ls,_xlfn.XMATCH(TRUE,_xlpm.isN,0,-1),
--(INDEX(_xlpm.Nm,1,_xlpm.fr)&amp;INDEX(_xlpm.Nm,1,_xlpm.ls)))</f>
        <v>48</v>
      </c>
      <c r="D587" t="s">
        <v>2712</v>
      </c>
      <c r="E587" s="27" t="str" cm="1">
        <f t="array" ref="E587">_xlfn.LET(
_xlpm.wr,D587,
_xlpm.arr,$K$5:$K$13,
_xlpm.srt,IFERROR(FIND(_xlpm.arr,D587),1000),
_xlpm.rz,_xlfn.HSTACK(_xlpm.arr,_xlpm.srt),
_xlpm.sr,_xlfn._xlws.FILTER(_xlfn._xlws.SORT(_xlpm.rz,2,1),_xlfn.TAKE(_xlfn._xlws.SORT(_xlpm.rz,2),,-1)&lt;1000),
_xlpm.sb, _xlfn.TAKE(_xlpm.sr,,1),
_xlpm.rd, _xlfn.REDUCE(_xlpm.wr,_xlpm.sb,_xlfn.LAMBDA(_xlpm.a,_xlpm.v,SUBSTITUTE(_xlpm.a,_xlpm.v,_xlfn.XLOOKUP(_xlpm.v,$K$5:$K$13,$L$5:$L$13)))),
IFERROR(_xlpm.rd,D587))</f>
        <v>tgk43254npnnvthjgf8</v>
      </c>
      <c r="F587" s="43" t="str" cm="1">
        <f t="array" ref="F587">_xlfn.LET(
_xlpm.wr,D587,
_xlpm.arr,$K$5:$K$13,
_xlpm.srt,IFERROR(FIND(_xlpm.arr,D587),1000),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IFERROR(_xlpm.rd,D587))</f>
        <v>tgk43254npnnvthjgf8</v>
      </c>
      <c r="G587" s="28" cm="1">
        <f t="array" ref="G587">_xlfn.LET(
_xlpm.chars,F587,
_xlpm.ln, LEN(_xlpm.chars),
_xlpm.cr, MID(_xlpm.chars,_xlfn.SEQUENCE(,_xlpm.ln),1),
_xlpm.Nm, IFERROR(--_xlpm.cr,_xlpm.cr),
_xlpm.isN, ISNUMBER(_xlpm.Nm),
_xlpm.fr,_xlfn.XMATCH(TRUE,_xlpm.isN,0),
_xlpm.ls,_xlfn.XMATCH(TRUE,_xlpm.isN,0,-1),
--(INDEX(_xlpm.Nm,1,_xlpm.fr)&amp;INDEX(_xlpm.Nm,1,_xlpm.ls)))</f>
        <v>48</v>
      </c>
      <c r="M587" s="28"/>
    </row>
    <row r="588" spans="1:13" x14ac:dyDescent="0.3">
      <c r="A588" s="12" t="str" cm="1">
        <f t="array" aca="1" ref="A588" ca="1">MegaReplace(D588,$K$5,$L$5)</f>
        <v>sfmzztmtkd466pk67jft</v>
      </c>
      <c r="B588" s="12" cm="1">
        <f t="array" aca="1" ref="B588" ca="1">_xlfn.LET(
_xlpm.chars,A588,
_xlpm.ln, LEN(_xlpm.chars),
_xlpm.cr, MID(_xlpm.chars,_xlfn.SEQUENCE(,_xlpm.ln),1),
_xlpm.Nm, IFERROR(--_xlpm.cr,_xlpm.cr),
_xlpm.isN, ISNUMBER(_xlpm.Nm),
_xlpm.fr,_xlfn.XMATCH(TRUE,_xlpm.isN,0),
_xlpm.ls,_xlfn.XMATCH(TRUE,_xlpm.isN,0,-1),
--(INDEX(_xlpm.Nm,1,_xlpm.fr)&amp;INDEX(_xlpm.Nm,1,_xlpm.ls)))</f>
        <v>47</v>
      </c>
      <c r="D588" t="s">
        <v>1821</v>
      </c>
      <c r="E588" s="27" t="str" cm="1">
        <f t="array" ref="E588">_xlfn.LET(
_xlpm.wr,D588,
_xlpm.arr,$K$5:$K$13,
_xlpm.srt,IFERROR(FIND(_xlpm.arr,D588),1000),
_xlpm.rz,_xlfn.HSTACK(_xlpm.arr,_xlpm.srt),
_xlpm.sr,_xlfn._xlws.FILTER(_xlfn._xlws.SORT(_xlpm.rz,2,1),_xlfn.TAKE(_xlfn._xlws.SORT(_xlpm.rz,2),,-1)&lt;1000),
_xlpm.sb, _xlfn.TAKE(_xlpm.sr,,1),
_xlpm.rd, _xlfn.REDUCE(_xlpm.wr,_xlpm.sb,_xlfn.LAMBDA(_xlpm.a,_xlpm.v,SUBSTITUTE(_xlpm.a,_xlpm.v,_xlfn.XLOOKUP(_xlpm.v,$K$5:$K$13,$L$5:$L$13)))),
IFERROR(_xlpm.rd,D588))</f>
        <v>sfmzztmtkd466pk67jft</v>
      </c>
      <c r="F588" s="43" t="str" cm="1">
        <f t="array" ref="F588">_xlfn.LET(
_xlpm.wr,D588,
_xlpm.arr,$K$5:$K$13,
_xlpm.srt,IFERROR(FIND(_xlpm.arr,D588),1000),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IFERROR(_xlpm.rd,D588))</f>
        <v>sfmzztmtkd466pk67jft</v>
      </c>
      <c r="G588" s="28" cm="1">
        <f t="array" ref="G588">_xlfn.LET(
_xlpm.chars,F588,
_xlpm.ln, LEN(_xlpm.chars),
_xlpm.cr, MID(_xlpm.chars,_xlfn.SEQUENCE(,_xlpm.ln),1),
_xlpm.Nm, IFERROR(--_xlpm.cr,_xlpm.cr),
_xlpm.isN, ISNUMBER(_xlpm.Nm),
_xlpm.fr,_xlfn.XMATCH(TRUE,_xlpm.isN,0),
_xlpm.ls,_xlfn.XMATCH(TRUE,_xlpm.isN,0,-1),
--(INDEX(_xlpm.Nm,1,_xlpm.fr)&amp;INDEX(_xlpm.Nm,1,_xlpm.ls)))</f>
        <v>47</v>
      </c>
      <c r="M588" s="28"/>
    </row>
    <row r="589" spans="1:13" x14ac:dyDescent="0.3">
      <c r="A589" s="12" t="str" cm="1">
        <f t="array" aca="1" ref="A589" ca="1">MegaReplace(D589,$K$5,$L$5)</f>
        <v>4tdxjtl7fmhlqfvkz</v>
      </c>
      <c r="B589" s="12" cm="1">
        <f t="array" aca="1" ref="B589" ca="1">_xlfn.LET(
_xlpm.chars,A589,
_xlpm.ln, LEN(_xlpm.chars),
_xlpm.cr, MID(_xlpm.chars,_xlfn.SEQUENCE(,_xlpm.ln),1),
_xlpm.Nm, IFERROR(--_xlpm.cr,_xlpm.cr),
_xlpm.isN, ISNUMBER(_xlpm.Nm),
_xlpm.fr,_xlfn.XMATCH(TRUE,_xlpm.isN,0),
_xlpm.ls,_xlfn.XMATCH(TRUE,_xlpm.isN,0,-1),
--(INDEX(_xlpm.Nm,1,_xlpm.fr)&amp;INDEX(_xlpm.Nm,1,_xlpm.ls)))</f>
        <v>47</v>
      </c>
      <c r="D589" t="s">
        <v>2160</v>
      </c>
      <c r="E589" s="27" t="str" cm="1">
        <f t="array" ref="E589">_xlfn.LET(
_xlpm.wr,D589,
_xlpm.arr,$K$5:$K$13,
_xlpm.srt,IFERROR(FIND(_xlpm.arr,D589),1000),
_xlpm.rz,_xlfn.HSTACK(_xlpm.arr,_xlpm.srt),
_xlpm.sr,_xlfn._xlws.FILTER(_xlfn._xlws.SORT(_xlpm.rz,2,1),_xlfn.TAKE(_xlfn._xlws.SORT(_xlpm.rz,2),,-1)&lt;1000),
_xlpm.sb, _xlfn.TAKE(_xlpm.sr,,1),
_xlpm.rd, _xlfn.REDUCE(_xlpm.wr,_xlpm.sb,_xlfn.LAMBDA(_xlpm.a,_xlpm.v,SUBSTITUTE(_xlpm.a,_xlpm.v,_xlfn.XLOOKUP(_xlpm.v,$K$5:$K$13,$L$5:$L$13)))),
IFERROR(_xlpm.rd,D589))</f>
        <v>4tdxjtl7fmhlqfvkz</v>
      </c>
      <c r="F589" s="43" t="str" cm="1">
        <f t="array" ref="F589">_xlfn.LET(
_xlpm.wr,D589,
_xlpm.arr,$K$5:$K$13,
_xlpm.srt,IFERROR(FIND(_xlpm.arr,D589),1000),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IFERROR(_xlpm.rd,D589))</f>
        <v>4tdxjtl7fmhlqfvkz</v>
      </c>
      <c r="G589" s="28" cm="1">
        <f t="array" ref="G589">_xlfn.LET(
_xlpm.chars,F589,
_xlpm.ln, LEN(_xlpm.chars),
_xlpm.cr, MID(_xlpm.chars,_xlfn.SEQUENCE(,_xlpm.ln),1),
_xlpm.Nm, IFERROR(--_xlpm.cr,_xlpm.cr),
_xlpm.isN, ISNUMBER(_xlpm.Nm),
_xlpm.fr,_xlfn.XMATCH(TRUE,_xlpm.isN,0),
_xlpm.ls,_xlfn.XMATCH(TRUE,_xlpm.isN,0,-1),
--(INDEX(_xlpm.Nm,1,_xlpm.fr)&amp;INDEX(_xlpm.Nm,1,_xlpm.ls)))</f>
        <v>47</v>
      </c>
      <c r="M589" s="28"/>
    </row>
    <row r="590" spans="1:13" x14ac:dyDescent="0.3">
      <c r="A590" s="12" t="str" cm="1">
        <f t="array" aca="1" ref="A590" ca="1">MegaReplace(D590,$K$5,$L$5)</f>
        <v>4vcprm7</v>
      </c>
      <c r="B590" s="12" cm="1">
        <f t="array" aca="1" ref="B590" ca="1">_xlfn.LET(
_xlpm.chars,A590,
_xlpm.ln, LEN(_xlpm.chars),
_xlpm.cr, MID(_xlpm.chars,_xlfn.SEQUENCE(,_xlpm.ln),1),
_xlpm.Nm, IFERROR(--_xlpm.cr,_xlpm.cr),
_xlpm.isN, ISNUMBER(_xlpm.Nm),
_xlpm.fr,_xlfn.XMATCH(TRUE,_xlpm.isN,0),
_xlpm.ls,_xlfn.XMATCH(TRUE,_xlpm.isN,0,-1),
--(INDEX(_xlpm.Nm,1,_xlpm.fr)&amp;INDEX(_xlpm.Nm,1,_xlpm.ls)))</f>
        <v>47</v>
      </c>
      <c r="D590" t="s">
        <v>2240</v>
      </c>
      <c r="E590" s="27" t="str" cm="1">
        <f t="array" ref="E590">_xlfn.LET(
_xlpm.wr,D590,
_xlpm.arr,$K$5:$K$13,
_xlpm.srt,IFERROR(FIND(_xlpm.arr,D590),1000),
_xlpm.rz,_xlfn.HSTACK(_xlpm.arr,_xlpm.srt),
_xlpm.sr,_xlfn._xlws.FILTER(_xlfn._xlws.SORT(_xlpm.rz,2,1),_xlfn.TAKE(_xlfn._xlws.SORT(_xlpm.rz,2),,-1)&lt;1000),
_xlpm.sb, _xlfn.TAKE(_xlpm.sr,,1),
_xlpm.rd, _xlfn.REDUCE(_xlpm.wr,_xlpm.sb,_xlfn.LAMBDA(_xlpm.a,_xlpm.v,SUBSTITUTE(_xlpm.a,_xlpm.v,_xlfn.XLOOKUP(_xlpm.v,$K$5:$K$13,$L$5:$L$13)))),
IFERROR(_xlpm.rd,D590))</f>
        <v>4vcprm7</v>
      </c>
      <c r="F590" s="43" t="str" cm="1">
        <f t="array" ref="F590">_xlfn.LET(
_xlpm.wr,D590,
_xlpm.arr,$K$5:$K$13,
_xlpm.srt,IFERROR(FIND(_xlpm.arr,D590),1000),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IFERROR(_xlpm.rd,D590))</f>
        <v>4vcprm7</v>
      </c>
      <c r="G590" s="28" cm="1">
        <f t="array" ref="G590">_xlfn.LET(
_xlpm.chars,F590,
_xlpm.ln, LEN(_xlpm.chars),
_xlpm.cr, MID(_xlpm.chars,_xlfn.SEQUENCE(,_xlpm.ln),1),
_xlpm.Nm, IFERROR(--_xlpm.cr,_xlpm.cr),
_xlpm.isN, ISNUMBER(_xlpm.Nm),
_xlpm.fr,_xlfn.XMATCH(TRUE,_xlpm.isN,0),
_xlpm.ls,_xlfn.XMATCH(TRUE,_xlpm.isN,0,-1),
--(INDEX(_xlpm.Nm,1,_xlpm.fr)&amp;INDEX(_xlpm.Nm,1,_xlpm.ls)))</f>
        <v>47</v>
      </c>
      <c r="M590" s="28"/>
    </row>
    <row r="591" spans="1:13" x14ac:dyDescent="0.3">
      <c r="A591" s="12" t="str" cm="1">
        <f t="array" aca="1" ref="A591" ca="1">MegaReplace(D591,$K$5,$L$5)</f>
        <v>4hrx7</v>
      </c>
      <c r="B591" s="12" cm="1">
        <f t="array" aca="1" ref="B591" ca="1">_xlfn.LET(
_xlpm.chars,A591,
_xlpm.ln, LEN(_xlpm.chars),
_xlpm.cr, MID(_xlpm.chars,_xlfn.SEQUENCE(,_xlpm.ln),1),
_xlpm.Nm, IFERROR(--_xlpm.cr,_xlpm.cr),
_xlpm.isN, ISNUMBER(_xlpm.Nm),
_xlpm.fr,_xlfn.XMATCH(TRUE,_xlpm.isN,0),
_xlpm.ls,_xlfn.XMATCH(TRUE,_xlpm.isN,0,-1),
--(INDEX(_xlpm.Nm,1,_xlpm.fr)&amp;INDEX(_xlpm.Nm,1,_xlpm.ls)))</f>
        <v>47</v>
      </c>
      <c r="D591" t="s">
        <v>2301</v>
      </c>
      <c r="E591" s="27" t="str" cm="1">
        <f t="array" ref="E591">_xlfn.LET(
_xlpm.wr,D591,
_xlpm.arr,$K$5:$K$13,
_xlpm.srt,IFERROR(FIND(_xlpm.arr,D591),1000),
_xlpm.rz,_xlfn.HSTACK(_xlpm.arr,_xlpm.srt),
_xlpm.sr,_xlfn._xlws.FILTER(_xlfn._xlws.SORT(_xlpm.rz,2,1),_xlfn.TAKE(_xlfn._xlws.SORT(_xlpm.rz,2),,-1)&lt;1000),
_xlpm.sb, _xlfn.TAKE(_xlpm.sr,,1),
_xlpm.rd, _xlfn.REDUCE(_xlpm.wr,_xlpm.sb,_xlfn.LAMBDA(_xlpm.a,_xlpm.v,SUBSTITUTE(_xlpm.a,_xlpm.v,_xlfn.XLOOKUP(_xlpm.v,$K$5:$K$13,$L$5:$L$13)))),
IFERROR(_xlpm.rd,D591))</f>
        <v>4hrx7</v>
      </c>
      <c r="F591" s="43" t="str" cm="1">
        <f t="array" ref="F591">_xlfn.LET(
_xlpm.wr,D591,
_xlpm.arr,$K$5:$K$13,
_xlpm.srt,IFERROR(FIND(_xlpm.arr,D591),1000),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IFERROR(_xlpm.rd,D591))</f>
        <v>4hrx7</v>
      </c>
      <c r="G591" s="28" cm="1">
        <f t="array" ref="G591">_xlfn.LET(
_xlpm.chars,F591,
_xlpm.ln, LEN(_xlpm.chars),
_xlpm.cr, MID(_xlpm.chars,_xlfn.SEQUENCE(,_xlpm.ln),1),
_xlpm.Nm, IFERROR(--_xlpm.cr,_xlpm.cr),
_xlpm.isN, ISNUMBER(_xlpm.Nm),
_xlpm.fr,_xlfn.XMATCH(TRUE,_xlpm.isN,0),
_xlpm.ls,_xlfn.XMATCH(TRUE,_xlpm.isN,0,-1),
--(INDEX(_xlpm.Nm,1,_xlpm.fr)&amp;INDEX(_xlpm.Nm,1,_xlpm.ls)))</f>
        <v>47</v>
      </c>
      <c r="M591" s="28"/>
    </row>
    <row r="592" spans="1:13" x14ac:dyDescent="0.3">
      <c r="A592" s="12" t="str" cm="1">
        <f t="array" aca="1" ref="A592" ca="1">MegaReplace(D592,$K$5,$L$5)</f>
        <v>lfpgbrvrfv47sckdqlqdblkjn</v>
      </c>
      <c r="B592" s="12" cm="1">
        <f t="array" aca="1" ref="B592" ca="1">_xlfn.LET(
_xlpm.chars,A592,
_xlpm.ln, LEN(_xlpm.chars),
_xlpm.cr, MID(_xlpm.chars,_xlfn.SEQUENCE(,_xlpm.ln),1),
_xlpm.Nm, IFERROR(--_xlpm.cr,_xlpm.cr),
_xlpm.isN, ISNUMBER(_xlpm.Nm),
_xlpm.fr,_xlfn.XMATCH(TRUE,_xlpm.isN,0),
_xlpm.ls,_xlfn.XMATCH(TRUE,_xlpm.isN,0,-1),
--(INDEX(_xlpm.Nm,1,_xlpm.fr)&amp;INDEX(_xlpm.Nm,1,_xlpm.ls)))</f>
        <v>47</v>
      </c>
      <c r="D592" t="s">
        <v>2325</v>
      </c>
      <c r="E592" s="27" t="str" cm="1">
        <f t="array" ref="E592">_xlfn.LET(
_xlpm.wr,D592,
_xlpm.arr,$K$5:$K$13,
_xlpm.srt,IFERROR(FIND(_xlpm.arr,D592),1000),
_xlpm.rz,_xlfn.HSTACK(_xlpm.arr,_xlpm.srt),
_xlpm.sr,_xlfn._xlws.FILTER(_xlfn._xlws.SORT(_xlpm.rz,2,1),_xlfn.TAKE(_xlfn._xlws.SORT(_xlpm.rz,2),,-1)&lt;1000),
_xlpm.sb, _xlfn.TAKE(_xlpm.sr,,1),
_xlpm.rd, _xlfn.REDUCE(_xlpm.wr,_xlpm.sb,_xlfn.LAMBDA(_xlpm.a,_xlpm.v,SUBSTITUTE(_xlpm.a,_xlpm.v,_xlfn.XLOOKUP(_xlpm.v,$K$5:$K$13,$L$5:$L$13)))),
IFERROR(_xlpm.rd,D592))</f>
        <v>lfpgbrvrfv47sckdqlqdblkjn</v>
      </c>
      <c r="F592" s="43" t="str" cm="1">
        <f t="array" ref="F592">_xlfn.LET(
_xlpm.wr,D592,
_xlpm.arr,$K$5:$K$13,
_xlpm.srt,IFERROR(FIND(_xlpm.arr,D592),1000),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IFERROR(_xlpm.rd,D592))</f>
        <v>lfpgbrvrfv47sckdqlqdblkjn</v>
      </c>
      <c r="G592" s="28" cm="1">
        <f t="array" ref="G592">_xlfn.LET(
_xlpm.chars,F592,
_xlpm.ln, LEN(_xlpm.chars),
_xlpm.cr, MID(_xlpm.chars,_xlfn.SEQUENCE(,_xlpm.ln),1),
_xlpm.Nm, IFERROR(--_xlpm.cr,_xlpm.cr),
_xlpm.isN, ISNUMBER(_xlpm.Nm),
_xlpm.fr,_xlfn.XMATCH(TRUE,_xlpm.isN,0),
_xlpm.ls,_xlfn.XMATCH(TRUE,_xlpm.isN,0,-1),
--(INDEX(_xlpm.Nm,1,_xlpm.fr)&amp;INDEX(_xlpm.Nm,1,_xlpm.ls)))</f>
        <v>47</v>
      </c>
      <c r="M592" s="28"/>
    </row>
    <row r="593" spans="1:13" x14ac:dyDescent="0.3">
      <c r="A593" s="12" t="str" cm="1">
        <f t="array" aca="1" ref="A593" ca="1">MegaReplace(D593,$K$5,$L$5)</f>
        <v>4617qlgv</v>
      </c>
      <c r="B593" s="12" cm="1">
        <f t="array" aca="1" ref="B593" ca="1">_xlfn.LET(
_xlpm.chars,A593,
_xlpm.ln, LEN(_xlpm.chars),
_xlpm.cr, MID(_xlpm.chars,_xlfn.SEQUENCE(,_xlpm.ln),1),
_xlpm.Nm, IFERROR(--_xlpm.cr,_xlpm.cr),
_xlpm.isN, ISNUMBER(_xlpm.Nm),
_xlpm.fr,_xlfn.XMATCH(TRUE,_xlpm.isN,0),
_xlpm.ls,_xlfn.XMATCH(TRUE,_xlpm.isN,0,-1),
--(INDEX(_xlpm.Nm,1,_xlpm.fr)&amp;INDEX(_xlpm.Nm,1,_xlpm.ls)))</f>
        <v>47</v>
      </c>
      <c r="D593" t="s">
        <v>2431</v>
      </c>
      <c r="E593" s="27" t="str" cm="1">
        <f t="array" ref="E593">_xlfn.LET(
_xlpm.wr,D593,
_xlpm.arr,$K$5:$K$13,
_xlpm.srt,IFERROR(FIND(_xlpm.arr,D593),1000),
_xlpm.rz,_xlfn.HSTACK(_xlpm.arr,_xlpm.srt),
_xlpm.sr,_xlfn._xlws.FILTER(_xlfn._xlws.SORT(_xlpm.rz,2,1),_xlfn.TAKE(_xlfn._xlws.SORT(_xlpm.rz,2),,-1)&lt;1000),
_xlpm.sb, _xlfn.TAKE(_xlpm.sr,,1),
_xlpm.rd, _xlfn.REDUCE(_xlpm.wr,_xlpm.sb,_xlfn.LAMBDA(_xlpm.a,_xlpm.v,SUBSTITUTE(_xlpm.a,_xlpm.v,_xlfn.XLOOKUP(_xlpm.v,$K$5:$K$13,$L$5:$L$13)))),
IFERROR(_xlpm.rd,D593))</f>
        <v>4617qlgv</v>
      </c>
      <c r="F593" s="43" t="str" cm="1">
        <f t="array" ref="F593">_xlfn.LET(
_xlpm.wr,D593,
_xlpm.arr,$K$5:$K$13,
_xlpm.srt,IFERROR(FIND(_xlpm.arr,D593),1000),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IFERROR(_xlpm.rd,D593))</f>
        <v>4617qlgv</v>
      </c>
      <c r="G593" s="28" cm="1">
        <f t="array" ref="G593">_xlfn.LET(
_xlpm.chars,F593,
_xlpm.ln, LEN(_xlpm.chars),
_xlpm.cr, MID(_xlpm.chars,_xlfn.SEQUENCE(,_xlpm.ln),1),
_xlpm.Nm, IFERROR(--_xlpm.cr,_xlpm.cr),
_xlpm.isN, ISNUMBER(_xlpm.Nm),
_xlpm.fr,_xlfn.XMATCH(TRUE,_xlpm.isN,0),
_xlpm.ls,_xlfn.XMATCH(TRUE,_xlpm.isN,0,-1),
--(INDEX(_xlpm.Nm,1,_xlpm.fr)&amp;INDEX(_xlpm.Nm,1,_xlpm.ls)))</f>
        <v>47</v>
      </c>
      <c r="M593" s="28"/>
    </row>
    <row r="594" spans="1:13" x14ac:dyDescent="0.3">
      <c r="A594" s="12" t="str" cm="1">
        <f t="array" aca="1" ref="A594" ca="1">MegaReplace(D594,$K$5,$L$5)</f>
        <v>416bcmbdhprf</v>
      </c>
      <c r="B594" s="12" cm="1">
        <f t="array" aca="1" ref="B594" ca="1">_xlfn.LET(
_xlpm.chars,A594,
_xlpm.ln, LEN(_xlpm.chars),
_xlpm.cr, MID(_xlpm.chars,_xlfn.SEQUENCE(,_xlpm.ln),1),
_xlpm.Nm, IFERROR(--_xlpm.cr,_xlpm.cr),
_xlpm.isN, ISNUMBER(_xlpm.Nm),
_xlpm.fr,_xlfn.XMATCH(TRUE,_xlpm.isN,0),
_xlpm.ls,_xlfn.XMATCH(TRUE,_xlpm.isN,0,-1),
--(INDEX(_xlpm.Nm,1,_xlpm.fr)&amp;INDEX(_xlpm.Nm,1,_xlpm.ls)))</f>
        <v>46</v>
      </c>
      <c r="D594" t="s">
        <v>2035</v>
      </c>
      <c r="E594" s="27" t="str" cm="1">
        <f t="array" ref="E594">_xlfn.LET(
_xlpm.wr,D594,
_xlpm.arr,$K$5:$K$13,
_xlpm.srt,IFERROR(FIND(_xlpm.arr,D594),1000),
_xlpm.rz,_xlfn.HSTACK(_xlpm.arr,_xlpm.srt),
_xlpm.sr,_xlfn._xlws.FILTER(_xlfn._xlws.SORT(_xlpm.rz,2,1),_xlfn.TAKE(_xlfn._xlws.SORT(_xlpm.rz,2),,-1)&lt;1000),
_xlpm.sb, _xlfn.TAKE(_xlpm.sr,,1),
_xlpm.rd, _xlfn.REDUCE(_xlpm.wr,_xlpm.sb,_xlfn.LAMBDA(_xlpm.a,_xlpm.v,SUBSTITUTE(_xlpm.a,_xlpm.v,_xlfn.XLOOKUP(_xlpm.v,$K$5:$K$13,$L$5:$L$13)))),
IFERROR(_xlpm.rd,D594))</f>
        <v>416bcmbdhprf</v>
      </c>
      <c r="F594" s="43" t="str" cm="1">
        <f t="array" ref="F594">_xlfn.LET(
_xlpm.wr,D594,
_xlpm.arr,$K$5:$K$13,
_xlpm.srt,IFERROR(FIND(_xlpm.arr,D594),1000),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IFERROR(_xlpm.rd,D594))</f>
        <v>416bcmbdhprf</v>
      </c>
      <c r="G594" s="28" cm="1">
        <f t="array" ref="G594">_xlfn.LET(
_xlpm.chars,F594,
_xlpm.ln, LEN(_xlpm.chars),
_xlpm.cr, MID(_xlpm.chars,_xlfn.SEQUENCE(,_xlpm.ln),1),
_xlpm.Nm, IFERROR(--_xlpm.cr,_xlpm.cr),
_xlpm.isN, ISNUMBER(_xlpm.Nm),
_xlpm.fr,_xlfn.XMATCH(TRUE,_xlpm.isN,0),
_xlpm.ls,_xlfn.XMATCH(TRUE,_xlpm.isN,0,-1),
--(INDEX(_xlpm.Nm,1,_xlpm.fr)&amp;INDEX(_xlpm.Nm,1,_xlpm.ls)))</f>
        <v>46</v>
      </c>
      <c r="M594" s="28"/>
    </row>
    <row r="595" spans="1:13" x14ac:dyDescent="0.3">
      <c r="A595" s="12" t="str" cm="1">
        <f t="array" aca="1" ref="A595" ca="1">MegaReplace(D595,$K$5,$L$5)</f>
        <v>476tdfkv</v>
      </c>
      <c r="B595" s="12" cm="1">
        <f t="array" aca="1" ref="B595" ca="1">_xlfn.LET(
_xlpm.chars,A595,
_xlpm.ln, LEN(_xlpm.chars),
_xlpm.cr, MID(_xlpm.chars,_xlfn.SEQUENCE(,_xlpm.ln),1),
_xlpm.Nm, IFERROR(--_xlpm.cr,_xlpm.cr),
_xlpm.isN, ISNUMBER(_xlpm.Nm),
_xlpm.fr,_xlfn.XMATCH(TRUE,_xlpm.isN,0),
_xlpm.ls,_xlfn.XMATCH(TRUE,_xlpm.isN,0,-1),
--(INDEX(_xlpm.Nm,1,_xlpm.fr)&amp;INDEX(_xlpm.Nm,1,_xlpm.ls)))</f>
        <v>46</v>
      </c>
      <c r="D595" t="s">
        <v>2040</v>
      </c>
      <c r="E595" s="27" t="str" cm="1">
        <f t="array" ref="E595">_xlfn.LET(
_xlpm.wr,D595,
_xlpm.arr,$K$5:$K$13,
_xlpm.srt,IFERROR(FIND(_xlpm.arr,D595),1000),
_xlpm.rz,_xlfn.HSTACK(_xlpm.arr,_xlpm.srt),
_xlpm.sr,_xlfn._xlws.FILTER(_xlfn._xlws.SORT(_xlpm.rz,2,1),_xlfn.TAKE(_xlfn._xlws.SORT(_xlpm.rz,2),,-1)&lt;1000),
_xlpm.sb, _xlfn.TAKE(_xlpm.sr,,1),
_xlpm.rd, _xlfn.REDUCE(_xlpm.wr,_xlpm.sb,_xlfn.LAMBDA(_xlpm.a,_xlpm.v,SUBSTITUTE(_xlpm.a,_xlpm.v,_xlfn.XLOOKUP(_xlpm.v,$K$5:$K$13,$L$5:$L$13)))),
IFERROR(_xlpm.rd,D595))</f>
        <v>476tdfkv</v>
      </c>
      <c r="F595" s="43" t="str" cm="1">
        <f t="array" ref="F595">_xlfn.LET(
_xlpm.wr,D595,
_xlpm.arr,$K$5:$K$13,
_xlpm.srt,IFERROR(FIND(_xlpm.arr,D595),1000),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IFERROR(_xlpm.rd,D595))</f>
        <v>476tdfkv</v>
      </c>
      <c r="G595" s="28" cm="1">
        <f t="array" ref="G595">_xlfn.LET(
_xlpm.chars,F595,
_xlpm.ln, LEN(_xlpm.chars),
_xlpm.cr, MID(_xlpm.chars,_xlfn.SEQUENCE(,_xlpm.ln),1),
_xlpm.Nm, IFERROR(--_xlpm.cr,_xlpm.cr),
_xlpm.isN, ISNUMBER(_xlpm.Nm),
_xlpm.fr,_xlfn.XMATCH(TRUE,_xlpm.isN,0),
_xlpm.ls,_xlfn.XMATCH(TRUE,_xlpm.isN,0,-1),
--(INDEX(_xlpm.Nm,1,_xlpm.fr)&amp;INDEX(_xlpm.Nm,1,_xlpm.ls)))</f>
        <v>46</v>
      </c>
      <c r="M595" s="28"/>
    </row>
    <row r="596" spans="1:13" x14ac:dyDescent="0.3">
      <c r="A596" s="12" t="str" cm="1">
        <f t="array" aca="1" ref="A596" ca="1">MegaReplace(D596,$K$5,$L$5)</f>
        <v>4bndqkqlfh82qrsqscggksff6ngnvfdzztqq</v>
      </c>
      <c r="B596" s="12" cm="1">
        <f t="array" aca="1" ref="B596" ca="1">_xlfn.LET(
_xlpm.chars,A596,
_xlpm.ln, LEN(_xlpm.chars),
_xlpm.cr, MID(_xlpm.chars,_xlfn.SEQUENCE(,_xlpm.ln),1),
_xlpm.Nm, IFERROR(--_xlpm.cr,_xlpm.cr),
_xlpm.isN, ISNUMBER(_xlpm.Nm),
_xlpm.fr,_xlfn.XMATCH(TRUE,_xlpm.isN,0),
_xlpm.ls,_xlfn.XMATCH(TRUE,_xlpm.isN,0,-1),
--(INDEX(_xlpm.Nm,1,_xlpm.fr)&amp;INDEX(_xlpm.Nm,1,_xlpm.ls)))</f>
        <v>46</v>
      </c>
      <c r="D596" t="s">
        <v>2068</v>
      </c>
      <c r="E596" s="27" t="str" cm="1">
        <f t="array" ref="E596">_xlfn.LET(
_xlpm.wr,D596,
_xlpm.arr,$K$5:$K$13,
_xlpm.srt,IFERROR(FIND(_xlpm.arr,D596),1000),
_xlpm.rz,_xlfn.HSTACK(_xlpm.arr,_xlpm.srt),
_xlpm.sr,_xlfn._xlws.FILTER(_xlfn._xlws.SORT(_xlpm.rz,2,1),_xlfn.TAKE(_xlfn._xlws.SORT(_xlpm.rz,2),,-1)&lt;1000),
_xlpm.sb, _xlfn.TAKE(_xlpm.sr,,1),
_xlpm.rd, _xlfn.REDUCE(_xlpm.wr,_xlpm.sb,_xlfn.LAMBDA(_xlpm.a,_xlpm.v,SUBSTITUTE(_xlpm.a,_xlpm.v,_xlfn.XLOOKUP(_xlpm.v,$K$5:$K$13,$L$5:$L$13)))),
IFERROR(_xlpm.rd,D596))</f>
        <v>4bndqkqlfh82qrsqscggksff6ngnvfdzztqq</v>
      </c>
      <c r="F596" s="43" t="str" cm="1">
        <f t="array" ref="F596">_xlfn.LET(
_xlpm.wr,D596,
_xlpm.arr,$K$5:$K$13,
_xlpm.srt,IFERROR(FIND(_xlpm.arr,D596),1000),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IFERROR(_xlpm.rd,D596))</f>
        <v>4bndqkqlfh82qrsqscggksff6ngnvfdzztqq</v>
      </c>
      <c r="G596" s="28" cm="1">
        <f t="array" ref="G596">_xlfn.LET(
_xlpm.chars,F596,
_xlpm.ln, LEN(_xlpm.chars),
_xlpm.cr, MID(_xlpm.chars,_xlfn.SEQUENCE(,_xlpm.ln),1),
_xlpm.Nm, IFERROR(--_xlpm.cr,_xlpm.cr),
_xlpm.isN, ISNUMBER(_xlpm.Nm),
_xlpm.fr,_xlfn.XMATCH(TRUE,_xlpm.isN,0),
_xlpm.ls,_xlfn.XMATCH(TRUE,_xlpm.isN,0,-1),
--(INDEX(_xlpm.Nm,1,_xlpm.fr)&amp;INDEX(_xlpm.Nm,1,_xlpm.ls)))</f>
        <v>46</v>
      </c>
      <c r="M596" s="28"/>
    </row>
    <row r="597" spans="1:13" x14ac:dyDescent="0.3">
      <c r="A597" s="12" t="str" cm="1">
        <f t="array" aca="1" ref="A597" ca="1">MegaReplace(D597,$K$5,$L$5)</f>
        <v>gtrc473vzmvlvhpf6</v>
      </c>
      <c r="B597" s="12" cm="1">
        <f t="array" aca="1" ref="B597" ca="1">_xlfn.LET(
_xlpm.chars,A597,
_xlpm.ln, LEN(_xlpm.chars),
_xlpm.cr, MID(_xlpm.chars,_xlfn.SEQUENCE(,_xlpm.ln),1),
_xlpm.Nm, IFERROR(--_xlpm.cr,_xlpm.cr),
_xlpm.isN, ISNUMBER(_xlpm.Nm),
_xlpm.fr,_xlfn.XMATCH(TRUE,_xlpm.isN,0),
_xlpm.ls,_xlfn.XMATCH(TRUE,_xlpm.isN,0,-1),
--(INDEX(_xlpm.Nm,1,_xlpm.fr)&amp;INDEX(_xlpm.Nm,1,_xlpm.ls)))</f>
        <v>46</v>
      </c>
      <c r="D597" t="s">
        <v>2222</v>
      </c>
      <c r="E597" s="27" t="str" cm="1">
        <f t="array" ref="E597">_xlfn.LET(
_xlpm.wr,D597,
_xlpm.arr,$K$5:$K$13,
_xlpm.srt,IFERROR(FIND(_xlpm.arr,D597),1000),
_xlpm.rz,_xlfn.HSTACK(_xlpm.arr,_xlpm.srt),
_xlpm.sr,_xlfn._xlws.FILTER(_xlfn._xlws.SORT(_xlpm.rz,2,1),_xlfn.TAKE(_xlfn._xlws.SORT(_xlpm.rz,2),,-1)&lt;1000),
_xlpm.sb, _xlfn.TAKE(_xlpm.sr,,1),
_xlpm.rd, _xlfn.REDUCE(_xlpm.wr,_xlpm.sb,_xlfn.LAMBDA(_xlpm.a,_xlpm.v,SUBSTITUTE(_xlpm.a,_xlpm.v,_xlfn.XLOOKUP(_xlpm.v,$K$5:$K$13,$L$5:$L$13)))),
IFERROR(_xlpm.rd,D597))</f>
        <v>gtrc473vzmvlvhpf6</v>
      </c>
      <c r="F597" s="43" t="str" cm="1">
        <f t="array" ref="F597">_xlfn.LET(
_xlpm.wr,D597,
_xlpm.arr,$K$5:$K$13,
_xlpm.srt,IFERROR(FIND(_xlpm.arr,D597),1000),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IFERROR(_xlpm.rd,D597))</f>
        <v>gtrc473vzmvlvhpf6</v>
      </c>
      <c r="G597" s="28" cm="1">
        <f t="array" ref="G597">_xlfn.LET(
_xlpm.chars,F597,
_xlpm.ln, LEN(_xlpm.chars),
_xlpm.cr, MID(_xlpm.chars,_xlfn.SEQUENCE(,_xlpm.ln),1),
_xlpm.Nm, IFERROR(--_xlpm.cr,_xlpm.cr),
_xlpm.isN, ISNUMBER(_xlpm.Nm),
_xlpm.fr,_xlfn.XMATCH(TRUE,_xlpm.isN,0),
_xlpm.ls,_xlfn.XMATCH(TRUE,_xlpm.isN,0,-1),
--(INDEX(_xlpm.Nm,1,_xlpm.fr)&amp;INDEX(_xlpm.Nm,1,_xlpm.ls)))</f>
        <v>46</v>
      </c>
      <c r="M597" s="28"/>
    </row>
    <row r="598" spans="1:13" x14ac:dyDescent="0.3">
      <c r="A598" s="12" t="str" cm="1">
        <f t="array" aca="1" ref="A598" ca="1">MegaReplace(D598,$K$5,$L$5)</f>
        <v>jgjs41276</v>
      </c>
      <c r="B598" s="12" cm="1">
        <f t="array" aca="1" ref="B598" ca="1">_xlfn.LET(
_xlpm.chars,A598,
_xlpm.ln, LEN(_xlpm.chars),
_xlpm.cr, MID(_xlpm.chars,_xlfn.SEQUENCE(,_xlpm.ln),1),
_xlpm.Nm, IFERROR(--_xlpm.cr,_xlpm.cr),
_xlpm.isN, ISNUMBER(_xlpm.Nm),
_xlpm.fr,_xlfn.XMATCH(TRUE,_xlpm.isN,0),
_xlpm.ls,_xlfn.XMATCH(TRUE,_xlpm.isN,0,-1),
--(INDEX(_xlpm.Nm,1,_xlpm.fr)&amp;INDEX(_xlpm.Nm,1,_xlpm.ls)))</f>
        <v>46</v>
      </c>
      <c r="D598" t="s">
        <v>2235</v>
      </c>
      <c r="E598" s="27" t="str" cm="1">
        <f t="array" ref="E598">_xlfn.LET(
_xlpm.wr,D598,
_xlpm.arr,$K$5:$K$13,
_xlpm.srt,IFERROR(FIND(_xlpm.arr,D598),1000),
_xlpm.rz,_xlfn.HSTACK(_xlpm.arr,_xlpm.srt),
_xlpm.sr,_xlfn._xlws.FILTER(_xlfn._xlws.SORT(_xlpm.rz,2,1),_xlfn.TAKE(_xlfn._xlws.SORT(_xlpm.rz,2),,-1)&lt;1000),
_xlpm.sb, _xlfn.TAKE(_xlpm.sr,,1),
_xlpm.rd, _xlfn.REDUCE(_xlpm.wr,_xlpm.sb,_xlfn.LAMBDA(_xlpm.a,_xlpm.v,SUBSTITUTE(_xlpm.a,_xlpm.v,_xlfn.XLOOKUP(_xlpm.v,$K$5:$K$13,$L$5:$L$13)))),
IFERROR(_xlpm.rd,D598))</f>
        <v>jgjs41276</v>
      </c>
      <c r="F598" s="43" t="str" cm="1">
        <f t="array" ref="F598">_xlfn.LET(
_xlpm.wr,D598,
_xlpm.arr,$K$5:$K$13,
_xlpm.srt,IFERROR(FIND(_xlpm.arr,D598),1000),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IFERROR(_xlpm.rd,D598))</f>
        <v>jgjs41276</v>
      </c>
      <c r="G598" s="28" cm="1">
        <f t="array" ref="G598">_xlfn.LET(
_xlpm.chars,F598,
_xlpm.ln, LEN(_xlpm.chars),
_xlpm.cr, MID(_xlpm.chars,_xlfn.SEQUENCE(,_xlpm.ln),1),
_xlpm.Nm, IFERROR(--_xlpm.cr,_xlpm.cr),
_xlpm.isN, ISNUMBER(_xlpm.Nm),
_xlpm.fr,_xlfn.XMATCH(TRUE,_xlpm.isN,0),
_xlpm.ls,_xlfn.XMATCH(TRUE,_xlpm.isN,0,-1),
--(INDEX(_xlpm.Nm,1,_xlpm.fr)&amp;INDEX(_xlpm.Nm,1,_xlpm.ls)))</f>
        <v>46</v>
      </c>
      <c r="M598" s="28"/>
    </row>
    <row r="599" spans="1:13" x14ac:dyDescent="0.3">
      <c r="A599" s="12" t="str" cm="1">
        <f t="array" aca="1" ref="A599" ca="1">MegaReplace(D599,$K$5,$L$5)</f>
        <v>49923836</v>
      </c>
      <c r="B599" s="12" cm="1">
        <f t="array" aca="1" ref="B599" ca="1">_xlfn.LET(
_xlpm.chars,A599,
_xlpm.ln, LEN(_xlpm.chars),
_xlpm.cr, MID(_xlpm.chars,_xlfn.SEQUENCE(,_xlpm.ln),1),
_xlpm.Nm, IFERROR(--_xlpm.cr,_xlpm.cr),
_xlpm.isN, ISNUMBER(_xlpm.Nm),
_xlpm.fr,_xlfn.XMATCH(TRUE,_xlpm.isN,0),
_xlpm.ls,_xlfn.XMATCH(TRUE,_xlpm.isN,0,-1),
--(INDEX(_xlpm.Nm,1,_xlpm.fr)&amp;INDEX(_xlpm.Nm,1,_xlpm.ls)))</f>
        <v>46</v>
      </c>
      <c r="D599" t="s">
        <v>2273</v>
      </c>
      <c r="E599" s="27" t="str" cm="1">
        <f t="array" ref="E599">_xlfn.LET(
_xlpm.wr,D599,
_xlpm.arr,$K$5:$K$13,
_xlpm.srt,IFERROR(FIND(_xlpm.arr,D599),1000),
_xlpm.rz,_xlfn.HSTACK(_xlpm.arr,_xlpm.srt),
_xlpm.sr,_xlfn._xlws.FILTER(_xlfn._xlws.SORT(_xlpm.rz,2,1),_xlfn.TAKE(_xlfn._xlws.SORT(_xlpm.rz,2),,-1)&lt;1000),
_xlpm.sb, _xlfn.TAKE(_xlpm.sr,,1),
_xlpm.rd, _xlfn.REDUCE(_xlpm.wr,_xlpm.sb,_xlfn.LAMBDA(_xlpm.a,_xlpm.v,SUBSTITUTE(_xlpm.a,_xlpm.v,_xlfn.XLOOKUP(_xlpm.v,$K$5:$K$13,$L$5:$L$13)))),
IFERROR(_xlpm.rd,D599))</f>
        <v>49923836</v>
      </c>
      <c r="F599" s="43" t="str" cm="1">
        <f t="array" ref="F599">_xlfn.LET(
_xlpm.wr,D599,
_xlpm.arr,$K$5:$K$13,
_xlpm.srt,IFERROR(FIND(_xlpm.arr,D599),1000),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IFERROR(_xlpm.rd,D599))</f>
        <v>49923836</v>
      </c>
      <c r="G599" s="28" cm="1">
        <f t="array" ref="G599">_xlfn.LET(
_xlpm.chars,F599,
_xlpm.ln, LEN(_xlpm.chars),
_xlpm.cr, MID(_xlpm.chars,_xlfn.SEQUENCE(,_xlpm.ln),1),
_xlpm.Nm, IFERROR(--_xlpm.cr,_xlpm.cr),
_xlpm.isN, ISNUMBER(_xlpm.Nm),
_xlpm.fr,_xlfn.XMATCH(TRUE,_xlpm.isN,0),
_xlpm.ls,_xlfn.XMATCH(TRUE,_xlpm.isN,0,-1),
--(INDEX(_xlpm.Nm,1,_xlpm.fr)&amp;INDEX(_xlpm.Nm,1,_xlpm.ls)))</f>
        <v>46</v>
      </c>
      <c r="M599" s="28"/>
    </row>
    <row r="600" spans="1:13" x14ac:dyDescent="0.3">
      <c r="A600" s="12" t="str" cm="1">
        <f t="array" aca="1" ref="A600" ca="1">MegaReplace(D600,$K$5,$L$5)</f>
        <v>4lh886</v>
      </c>
      <c r="B600" s="12" cm="1">
        <f t="array" aca="1" ref="B600" ca="1">_xlfn.LET(
_xlpm.chars,A600,
_xlpm.ln, LEN(_xlpm.chars),
_xlpm.cr, MID(_xlpm.chars,_xlfn.SEQUENCE(,_xlpm.ln),1),
_xlpm.Nm, IFERROR(--_xlpm.cr,_xlpm.cr),
_xlpm.isN, ISNUMBER(_xlpm.Nm),
_xlpm.fr,_xlfn.XMATCH(TRUE,_xlpm.isN,0),
_xlpm.ls,_xlfn.XMATCH(TRUE,_xlpm.isN,0,-1),
--(INDEX(_xlpm.Nm,1,_xlpm.fr)&amp;INDEX(_xlpm.Nm,1,_xlpm.ls)))</f>
        <v>46</v>
      </c>
      <c r="D600" t="s">
        <v>2302</v>
      </c>
      <c r="E600" s="27" t="str" cm="1">
        <f t="array" ref="E600">_xlfn.LET(
_xlpm.wr,D600,
_xlpm.arr,$K$5:$K$13,
_xlpm.srt,IFERROR(FIND(_xlpm.arr,D600),1000),
_xlpm.rz,_xlfn.HSTACK(_xlpm.arr,_xlpm.srt),
_xlpm.sr,_xlfn._xlws.FILTER(_xlfn._xlws.SORT(_xlpm.rz,2,1),_xlfn.TAKE(_xlfn._xlws.SORT(_xlpm.rz,2),,-1)&lt;1000),
_xlpm.sb, _xlfn.TAKE(_xlpm.sr,,1),
_xlpm.rd, _xlfn.REDUCE(_xlpm.wr,_xlpm.sb,_xlfn.LAMBDA(_xlpm.a,_xlpm.v,SUBSTITUTE(_xlpm.a,_xlpm.v,_xlfn.XLOOKUP(_xlpm.v,$K$5:$K$13,$L$5:$L$13)))),
IFERROR(_xlpm.rd,D600))</f>
        <v>4lh886</v>
      </c>
      <c r="F600" s="43" t="str" cm="1">
        <f t="array" ref="F600">_xlfn.LET(
_xlpm.wr,D600,
_xlpm.arr,$K$5:$K$13,
_xlpm.srt,IFERROR(FIND(_xlpm.arr,D600),1000),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IFERROR(_xlpm.rd,D600))</f>
        <v>4lh886</v>
      </c>
      <c r="G600" s="28" cm="1">
        <f t="array" ref="G600">_xlfn.LET(
_xlpm.chars,F600,
_xlpm.ln, LEN(_xlpm.chars),
_xlpm.cr, MID(_xlpm.chars,_xlfn.SEQUENCE(,_xlpm.ln),1),
_xlpm.Nm, IFERROR(--_xlpm.cr,_xlpm.cr),
_xlpm.isN, ISNUMBER(_xlpm.Nm),
_xlpm.fr,_xlfn.XMATCH(TRUE,_xlpm.isN,0),
_xlpm.ls,_xlfn.XMATCH(TRUE,_xlpm.isN,0,-1),
--(INDEX(_xlpm.Nm,1,_xlpm.fr)&amp;INDEX(_xlpm.Nm,1,_xlpm.ls)))</f>
        <v>46</v>
      </c>
      <c r="M600" s="28"/>
    </row>
    <row r="601" spans="1:13" x14ac:dyDescent="0.3">
      <c r="A601" s="12" t="str" cm="1">
        <f t="array" aca="1" ref="A601" ca="1">MegaReplace(D601,$K$5,$L$5)</f>
        <v>41n55156</v>
      </c>
      <c r="B601" s="12" cm="1">
        <f t="array" aca="1" ref="B601" ca="1">_xlfn.LET(
_xlpm.chars,A601,
_xlpm.ln, LEN(_xlpm.chars),
_xlpm.cr, MID(_xlpm.chars,_xlfn.SEQUENCE(,_xlpm.ln),1),
_xlpm.Nm, IFERROR(--_xlpm.cr,_xlpm.cr),
_xlpm.isN, ISNUMBER(_xlpm.Nm),
_xlpm.fr,_xlfn.XMATCH(TRUE,_xlpm.isN,0),
_xlpm.ls,_xlfn.XMATCH(TRUE,_xlpm.isN,0,-1),
--(INDEX(_xlpm.Nm,1,_xlpm.fr)&amp;INDEX(_xlpm.Nm,1,_xlpm.ls)))</f>
        <v>46</v>
      </c>
      <c r="D601" t="s">
        <v>2323</v>
      </c>
      <c r="E601" s="27" t="str" cm="1">
        <f t="array" ref="E601">_xlfn.LET(
_xlpm.wr,D601,
_xlpm.arr,$K$5:$K$13,
_xlpm.srt,IFERROR(FIND(_xlpm.arr,D601),1000),
_xlpm.rz,_xlfn.HSTACK(_xlpm.arr,_xlpm.srt),
_xlpm.sr,_xlfn._xlws.FILTER(_xlfn._xlws.SORT(_xlpm.rz,2,1),_xlfn.TAKE(_xlfn._xlws.SORT(_xlpm.rz,2),,-1)&lt;1000),
_xlpm.sb, _xlfn.TAKE(_xlpm.sr,,1),
_xlpm.rd, _xlfn.REDUCE(_xlpm.wr,_xlpm.sb,_xlfn.LAMBDA(_xlpm.a,_xlpm.v,SUBSTITUTE(_xlpm.a,_xlpm.v,_xlfn.XLOOKUP(_xlpm.v,$K$5:$K$13,$L$5:$L$13)))),
IFERROR(_xlpm.rd,D601))</f>
        <v>41n55156</v>
      </c>
      <c r="F601" s="43" t="str" cm="1">
        <f t="array" ref="F601">_xlfn.LET(
_xlpm.wr,D601,
_xlpm.arr,$K$5:$K$13,
_xlpm.srt,IFERROR(FIND(_xlpm.arr,D601),1000),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IFERROR(_xlpm.rd,D601))</f>
        <v>41n55156</v>
      </c>
      <c r="G601" s="28" cm="1">
        <f t="array" ref="G601">_xlfn.LET(
_xlpm.chars,F601,
_xlpm.ln, LEN(_xlpm.chars),
_xlpm.cr, MID(_xlpm.chars,_xlfn.SEQUENCE(,_xlpm.ln),1),
_xlpm.Nm, IFERROR(--_xlpm.cr,_xlpm.cr),
_xlpm.isN, ISNUMBER(_xlpm.Nm),
_xlpm.fr,_xlfn.XMATCH(TRUE,_xlpm.isN,0),
_xlpm.ls,_xlfn.XMATCH(TRUE,_xlpm.isN,0,-1),
--(INDEX(_xlpm.Nm,1,_xlpm.fr)&amp;INDEX(_xlpm.Nm,1,_xlpm.ls)))</f>
        <v>46</v>
      </c>
      <c r="M601" s="28"/>
    </row>
    <row r="602" spans="1:13" x14ac:dyDescent="0.3">
      <c r="A602" s="12" t="str" cm="1">
        <f t="array" aca="1" ref="A602" ca="1">MegaReplace(D602,$K$5,$L$5)</f>
        <v>vrdlmzcp46trmt8gtjfpftdkgdlq6</v>
      </c>
      <c r="B602" s="12" cm="1">
        <f t="array" aca="1" ref="B602" ca="1">_xlfn.LET(
_xlpm.chars,A602,
_xlpm.ln, LEN(_xlpm.chars),
_xlpm.cr, MID(_xlpm.chars,_xlfn.SEQUENCE(,_xlpm.ln),1),
_xlpm.Nm, IFERROR(--_xlpm.cr,_xlpm.cr),
_xlpm.isN, ISNUMBER(_xlpm.Nm),
_xlpm.fr,_xlfn.XMATCH(TRUE,_xlpm.isN,0),
_xlpm.ls,_xlfn.XMATCH(TRUE,_xlpm.isN,0,-1),
--(INDEX(_xlpm.Nm,1,_xlpm.fr)&amp;INDEX(_xlpm.Nm,1,_xlpm.ls)))</f>
        <v>46</v>
      </c>
      <c r="D602" t="s">
        <v>2422</v>
      </c>
      <c r="E602" s="27" t="str" cm="1">
        <f t="array" ref="E602">_xlfn.LET(
_xlpm.wr,D602,
_xlpm.arr,$K$5:$K$13,
_xlpm.srt,IFERROR(FIND(_xlpm.arr,D602),1000),
_xlpm.rz,_xlfn.HSTACK(_xlpm.arr,_xlpm.srt),
_xlpm.sr,_xlfn._xlws.FILTER(_xlfn._xlws.SORT(_xlpm.rz,2,1),_xlfn.TAKE(_xlfn._xlws.SORT(_xlpm.rz,2),,-1)&lt;1000),
_xlpm.sb, _xlfn.TAKE(_xlpm.sr,,1),
_xlpm.rd, _xlfn.REDUCE(_xlpm.wr,_xlpm.sb,_xlfn.LAMBDA(_xlpm.a,_xlpm.v,SUBSTITUTE(_xlpm.a,_xlpm.v,_xlfn.XLOOKUP(_xlpm.v,$K$5:$K$13,$L$5:$L$13)))),
IFERROR(_xlpm.rd,D602))</f>
        <v>vrdlmzcp46trmt8gtjfpftdkgdlq6</v>
      </c>
      <c r="F602" s="43" t="str" cm="1">
        <f t="array" ref="F602">_xlfn.LET(
_xlpm.wr,D602,
_xlpm.arr,$K$5:$K$13,
_xlpm.srt,IFERROR(FIND(_xlpm.arr,D602),1000),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IFERROR(_xlpm.rd,D602))</f>
        <v>vrdlmzcp46trmt8gtjfpftdkgdlq6</v>
      </c>
      <c r="G602" s="28" cm="1">
        <f t="array" ref="G602">_xlfn.LET(
_xlpm.chars,F602,
_xlpm.ln, LEN(_xlpm.chars),
_xlpm.cr, MID(_xlpm.chars,_xlfn.SEQUENCE(,_xlpm.ln),1),
_xlpm.Nm, IFERROR(--_xlpm.cr,_xlpm.cr),
_xlpm.isN, ISNUMBER(_xlpm.Nm),
_xlpm.fr,_xlfn.XMATCH(TRUE,_xlpm.isN,0),
_xlpm.ls,_xlfn.XMATCH(TRUE,_xlpm.isN,0,-1),
--(INDEX(_xlpm.Nm,1,_xlpm.fr)&amp;INDEX(_xlpm.Nm,1,_xlpm.ls)))</f>
        <v>46</v>
      </c>
      <c r="M602" s="28"/>
    </row>
    <row r="603" spans="1:13" x14ac:dyDescent="0.3">
      <c r="A603" s="12" t="str" cm="1">
        <f t="array" aca="1" ref="A603" ca="1">MegaReplace(D603,$K$5,$L$5)</f>
        <v>f498hhvtrnhgd16bdcd</v>
      </c>
      <c r="B603" s="12" cm="1">
        <f t="array" aca="1" ref="B603" ca="1">_xlfn.LET(
_xlpm.chars,A603,
_xlpm.ln, LEN(_xlpm.chars),
_xlpm.cr, MID(_xlpm.chars,_xlfn.SEQUENCE(,_xlpm.ln),1),
_xlpm.Nm, IFERROR(--_xlpm.cr,_xlpm.cr),
_xlpm.isN, ISNUMBER(_xlpm.Nm),
_xlpm.fr,_xlfn.XMATCH(TRUE,_xlpm.isN,0),
_xlpm.ls,_xlfn.XMATCH(TRUE,_xlpm.isN,0,-1),
--(INDEX(_xlpm.Nm,1,_xlpm.fr)&amp;INDEX(_xlpm.Nm,1,_xlpm.ls)))</f>
        <v>46</v>
      </c>
      <c r="D603" t="s">
        <v>2573</v>
      </c>
      <c r="E603" s="27" t="str" cm="1">
        <f t="array" ref="E603">_xlfn.LET(
_xlpm.wr,D603,
_xlpm.arr,$K$5:$K$13,
_xlpm.srt,IFERROR(FIND(_xlpm.arr,D603),1000),
_xlpm.rz,_xlfn.HSTACK(_xlpm.arr,_xlpm.srt),
_xlpm.sr,_xlfn._xlws.FILTER(_xlfn._xlws.SORT(_xlpm.rz,2,1),_xlfn.TAKE(_xlfn._xlws.SORT(_xlpm.rz,2),,-1)&lt;1000),
_xlpm.sb, _xlfn.TAKE(_xlpm.sr,,1),
_xlpm.rd, _xlfn.REDUCE(_xlpm.wr,_xlpm.sb,_xlfn.LAMBDA(_xlpm.a,_xlpm.v,SUBSTITUTE(_xlpm.a,_xlpm.v,_xlfn.XLOOKUP(_xlpm.v,$K$5:$K$13,$L$5:$L$13)))),
IFERROR(_xlpm.rd,D603))</f>
        <v>f498hhvtrnhgd16bdcd</v>
      </c>
      <c r="F603" s="43" t="str" cm="1">
        <f t="array" ref="F603">_xlfn.LET(
_xlpm.wr,D603,
_xlpm.arr,$K$5:$K$13,
_xlpm.srt,IFERROR(FIND(_xlpm.arr,D603),1000),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IFERROR(_xlpm.rd,D603))</f>
        <v>f498hhvtrnhgd16bdcd</v>
      </c>
      <c r="G603" s="28" cm="1">
        <f t="array" ref="G603">_xlfn.LET(
_xlpm.chars,F603,
_xlpm.ln, LEN(_xlpm.chars),
_xlpm.cr, MID(_xlpm.chars,_xlfn.SEQUENCE(,_xlpm.ln),1),
_xlpm.Nm, IFERROR(--_xlpm.cr,_xlpm.cr),
_xlpm.isN, ISNUMBER(_xlpm.Nm),
_xlpm.fr,_xlfn.XMATCH(TRUE,_xlpm.isN,0),
_xlpm.ls,_xlfn.XMATCH(TRUE,_xlpm.isN,0,-1),
--(INDEX(_xlpm.Nm,1,_xlpm.fr)&amp;INDEX(_xlpm.Nm,1,_xlpm.ls)))</f>
        <v>46</v>
      </c>
      <c r="M603" s="28"/>
    </row>
    <row r="604" spans="1:13" x14ac:dyDescent="0.3">
      <c r="A604" s="12" t="str" cm="1">
        <f t="array" aca="1" ref="A604" ca="1">MegaReplace(D604,$K$5,$L$5)</f>
        <v>tnqkf4g756czt</v>
      </c>
      <c r="B604" s="12" cm="1">
        <f t="array" aca="1" ref="B604" ca="1">_xlfn.LET(
_xlpm.chars,A604,
_xlpm.ln, LEN(_xlpm.chars),
_xlpm.cr, MID(_xlpm.chars,_xlfn.SEQUENCE(,_xlpm.ln),1),
_xlpm.Nm, IFERROR(--_xlpm.cr,_xlpm.cr),
_xlpm.isN, ISNUMBER(_xlpm.Nm),
_xlpm.fr,_xlfn.XMATCH(TRUE,_xlpm.isN,0),
_xlpm.ls,_xlfn.XMATCH(TRUE,_xlpm.isN,0,-1),
--(INDEX(_xlpm.Nm,1,_xlpm.fr)&amp;INDEX(_xlpm.Nm,1,_xlpm.ls)))</f>
        <v>46</v>
      </c>
      <c r="D604" t="s">
        <v>2644</v>
      </c>
      <c r="E604" s="27" t="str" cm="1">
        <f t="array" ref="E604">_xlfn.LET(
_xlpm.wr,D604,
_xlpm.arr,$K$5:$K$13,
_xlpm.srt,IFERROR(FIND(_xlpm.arr,D604),1000),
_xlpm.rz,_xlfn.HSTACK(_xlpm.arr,_xlpm.srt),
_xlpm.sr,_xlfn._xlws.FILTER(_xlfn._xlws.SORT(_xlpm.rz,2,1),_xlfn.TAKE(_xlfn._xlws.SORT(_xlpm.rz,2),,-1)&lt;1000),
_xlpm.sb, _xlfn.TAKE(_xlpm.sr,,1),
_xlpm.rd, _xlfn.REDUCE(_xlpm.wr,_xlpm.sb,_xlfn.LAMBDA(_xlpm.a,_xlpm.v,SUBSTITUTE(_xlpm.a,_xlpm.v,_xlfn.XLOOKUP(_xlpm.v,$K$5:$K$13,$L$5:$L$13)))),
IFERROR(_xlpm.rd,D604))</f>
        <v>tnqkf4g756czt</v>
      </c>
      <c r="F604" s="43" t="str" cm="1">
        <f t="array" ref="F604">_xlfn.LET(
_xlpm.wr,D604,
_xlpm.arr,$K$5:$K$13,
_xlpm.srt,IFERROR(FIND(_xlpm.arr,D604),1000),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IFERROR(_xlpm.rd,D604))</f>
        <v>tnqkf4g756czt</v>
      </c>
      <c r="G604" s="28" cm="1">
        <f t="array" ref="G604">_xlfn.LET(
_xlpm.chars,F604,
_xlpm.ln, LEN(_xlpm.chars),
_xlpm.cr, MID(_xlpm.chars,_xlfn.SEQUENCE(,_xlpm.ln),1),
_xlpm.Nm, IFERROR(--_xlpm.cr,_xlpm.cr),
_xlpm.isN, ISNUMBER(_xlpm.Nm),
_xlpm.fr,_xlfn.XMATCH(TRUE,_xlpm.isN,0),
_xlpm.ls,_xlfn.XMATCH(TRUE,_xlpm.isN,0,-1),
--(INDEX(_xlpm.Nm,1,_xlpm.fr)&amp;INDEX(_xlpm.Nm,1,_xlpm.ls)))</f>
        <v>46</v>
      </c>
      <c r="M604" s="28"/>
    </row>
    <row r="605" spans="1:13" x14ac:dyDescent="0.3">
      <c r="A605" s="12" t="str" cm="1">
        <f t="array" aca="1" ref="A605" ca="1">MegaReplace(D605,$K$5,$L$5)</f>
        <v>49fjxpvpbnhm29196</v>
      </c>
      <c r="B605" s="12" cm="1">
        <f t="array" aca="1" ref="B605" ca="1">_xlfn.LET(
_xlpm.chars,A605,
_xlpm.ln, LEN(_xlpm.chars),
_xlpm.cr, MID(_xlpm.chars,_xlfn.SEQUENCE(,_xlpm.ln),1),
_xlpm.Nm, IFERROR(--_xlpm.cr,_xlpm.cr),
_xlpm.isN, ISNUMBER(_xlpm.Nm),
_xlpm.fr,_xlfn.XMATCH(TRUE,_xlpm.isN,0),
_xlpm.ls,_xlfn.XMATCH(TRUE,_xlpm.isN,0,-1),
--(INDEX(_xlpm.Nm,1,_xlpm.fr)&amp;INDEX(_xlpm.Nm,1,_xlpm.ls)))</f>
        <v>46</v>
      </c>
      <c r="D605" t="s">
        <v>2715</v>
      </c>
      <c r="E605" s="27" t="str" cm="1">
        <f t="array" ref="E605">_xlfn.LET(
_xlpm.wr,D605,
_xlpm.arr,$K$5:$K$13,
_xlpm.srt,IFERROR(FIND(_xlpm.arr,D605),1000),
_xlpm.rz,_xlfn.HSTACK(_xlpm.arr,_xlpm.srt),
_xlpm.sr,_xlfn._xlws.FILTER(_xlfn._xlws.SORT(_xlpm.rz,2,1),_xlfn.TAKE(_xlfn._xlws.SORT(_xlpm.rz,2),,-1)&lt;1000),
_xlpm.sb, _xlfn.TAKE(_xlpm.sr,,1),
_xlpm.rd, _xlfn.REDUCE(_xlpm.wr,_xlpm.sb,_xlfn.LAMBDA(_xlpm.a,_xlpm.v,SUBSTITUTE(_xlpm.a,_xlpm.v,_xlfn.XLOOKUP(_xlpm.v,$K$5:$K$13,$L$5:$L$13)))),
IFERROR(_xlpm.rd,D605))</f>
        <v>49fjxpvpbnhm29196</v>
      </c>
      <c r="F605" s="43" t="str" cm="1">
        <f t="array" ref="F605">_xlfn.LET(
_xlpm.wr,D605,
_xlpm.arr,$K$5:$K$13,
_xlpm.srt,IFERROR(FIND(_xlpm.arr,D605),1000),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IFERROR(_xlpm.rd,D605))</f>
        <v>49fjxpvpbnhm29196</v>
      </c>
      <c r="G605" s="28" cm="1">
        <f t="array" ref="G605">_xlfn.LET(
_xlpm.chars,F605,
_xlpm.ln, LEN(_xlpm.chars),
_xlpm.cr, MID(_xlpm.chars,_xlfn.SEQUENCE(,_xlpm.ln),1),
_xlpm.Nm, IFERROR(--_xlpm.cr,_xlpm.cr),
_xlpm.isN, ISNUMBER(_xlpm.Nm),
_xlpm.fr,_xlfn.XMATCH(TRUE,_xlpm.isN,0),
_xlpm.ls,_xlfn.XMATCH(TRUE,_xlpm.isN,0,-1),
--(INDEX(_xlpm.Nm,1,_xlpm.fr)&amp;INDEX(_xlpm.Nm,1,_xlpm.ls)))</f>
        <v>46</v>
      </c>
      <c r="M605" s="28"/>
    </row>
    <row r="606" spans="1:13" x14ac:dyDescent="0.3">
      <c r="A606" s="12" t="str" cm="1">
        <f t="array" aca="1" ref="A606" ca="1">MegaReplace(D606,$K$5,$L$5)</f>
        <v>478635</v>
      </c>
      <c r="B606" s="12" cm="1">
        <f t="array" aca="1" ref="B606" ca="1">_xlfn.LET(
_xlpm.chars,A606,
_xlpm.ln, LEN(_xlpm.chars),
_xlpm.cr, MID(_xlpm.chars,_xlfn.SEQUENCE(,_xlpm.ln),1),
_xlpm.Nm, IFERROR(--_xlpm.cr,_xlpm.cr),
_xlpm.isN, ISNUMBER(_xlpm.Nm),
_xlpm.fr,_xlfn.XMATCH(TRUE,_xlpm.isN,0),
_xlpm.ls,_xlfn.XMATCH(TRUE,_xlpm.isN,0,-1),
--(INDEX(_xlpm.Nm,1,_xlpm.fr)&amp;INDEX(_xlpm.Nm,1,_xlpm.ls)))</f>
        <v>45</v>
      </c>
      <c r="D606" t="s">
        <v>1997</v>
      </c>
      <c r="E606" s="27" t="str" cm="1">
        <f t="array" ref="E606">_xlfn.LET(
_xlpm.wr,D606,
_xlpm.arr,$K$5:$K$13,
_xlpm.srt,IFERROR(FIND(_xlpm.arr,D606),1000),
_xlpm.rz,_xlfn.HSTACK(_xlpm.arr,_xlpm.srt),
_xlpm.sr,_xlfn._xlws.FILTER(_xlfn._xlws.SORT(_xlpm.rz,2,1),_xlfn.TAKE(_xlfn._xlws.SORT(_xlpm.rz,2),,-1)&lt;1000),
_xlpm.sb, _xlfn.TAKE(_xlpm.sr,,1),
_xlpm.rd, _xlfn.REDUCE(_xlpm.wr,_xlpm.sb,_xlfn.LAMBDA(_xlpm.a,_xlpm.v,SUBSTITUTE(_xlpm.a,_xlpm.v,_xlfn.XLOOKUP(_xlpm.v,$K$5:$K$13,$L$5:$L$13)))),
IFERROR(_xlpm.rd,D606))</f>
        <v>478635</v>
      </c>
      <c r="F606" s="43" t="str" cm="1">
        <f t="array" ref="F606">_xlfn.LET(
_xlpm.wr,D606,
_xlpm.arr,$K$5:$K$13,
_xlpm.srt,IFERROR(FIND(_xlpm.arr,D606),1000),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IFERROR(_xlpm.rd,D606))</f>
        <v>478635</v>
      </c>
      <c r="G606" s="28" cm="1">
        <f t="array" ref="G606">_xlfn.LET(
_xlpm.chars,F606,
_xlpm.ln, LEN(_xlpm.chars),
_xlpm.cr, MID(_xlpm.chars,_xlfn.SEQUENCE(,_xlpm.ln),1),
_xlpm.Nm, IFERROR(--_xlpm.cr,_xlpm.cr),
_xlpm.isN, ISNUMBER(_xlpm.Nm),
_xlpm.fr,_xlfn.XMATCH(TRUE,_xlpm.isN,0),
_xlpm.ls,_xlfn.XMATCH(TRUE,_xlpm.isN,0,-1),
--(INDEX(_xlpm.Nm,1,_xlpm.fr)&amp;INDEX(_xlpm.Nm,1,_xlpm.ls)))</f>
        <v>45</v>
      </c>
      <c r="M606" s="28"/>
    </row>
    <row r="607" spans="1:13" x14ac:dyDescent="0.3">
      <c r="A607" s="12" t="str" cm="1">
        <f t="array" aca="1" ref="A607" ca="1">MegaReplace(D607,$K$5,$L$5)</f>
        <v>srbs415</v>
      </c>
      <c r="B607" s="12" cm="1">
        <f t="array" aca="1" ref="B607" ca="1">_xlfn.LET(
_xlpm.chars,A607,
_xlpm.ln, LEN(_xlpm.chars),
_xlpm.cr, MID(_xlpm.chars,_xlfn.SEQUENCE(,_xlpm.ln),1),
_xlpm.Nm, IFERROR(--_xlpm.cr,_xlpm.cr),
_xlpm.isN, ISNUMBER(_xlpm.Nm),
_xlpm.fr,_xlfn.XMATCH(TRUE,_xlpm.isN,0),
_xlpm.ls,_xlfn.XMATCH(TRUE,_xlpm.isN,0,-1),
--(INDEX(_xlpm.Nm,1,_xlpm.fr)&amp;INDEX(_xlpm.Nm,1,_xlpm.ls)))</f>
        <v>45</v>
      </c>
      <c r="D607" t="s">
        <v>2020</v>
      </c>
      <c r="E607" s="27" t="str" cm="1">
        <f t="array" ref="E607">_xlfn.LET(
_xlpm.wr,D607,
_xlpm.arr,$K$5:$K$13,
_xlpm.srt,IFERROR(FIND(_xlpm.arr,D607),1000),
_xlpm.rz,_xlfn.HSTACK(_xlpm.arr,_xlpm.srt),
_xlpm.sr,_xlfn._xlws.FILTER(_xlfn._xlws.SORT(_xlpm.rz,2,1),_xlfn.TAKE(_xlfn._xlws.SORT(_xlpm.rz,2),,-1)&lt;1000),
_xlpm.sb, _xlfn.TAKE(_xlpm.sr,,1),
_xlpm.rd, _xlfn.REDUCE(_xlpm.wr,_xlpm.sb,_xlfn.LAMBDA(_xlpm.a,_xlpm.v,SUBSTITUTE(_xlpm.a,_xlpm.v,_xlfn.XLOOKUP(_xlpm.v,$K$5:$K$13,$L$5:$L$13)))),
IFERROR(_xlpm.rd,D607))</f>
        <v>srbs415</v>
      </c>
      <c r="F607" s="43" t="str" cm="1">
        <f t="array" ref="F607">_xlfn.LET(
_xlpm.wr,D607,
_xlpm.arr,$K$5:$K$13,
_xlpm.srt,IFERROR(FIND(_xlpm.arr,D607),1000),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IFERROR(_xlpm.rd,D607))</f>
        <v>srbs415</v>
      </c>
      <c r="G607" s="28" cm="1">
        <f t="array" ref="G607">_xlfn.LET(
_xlpm.chars,F607,
_xlpm.ln, LEN(_xlpm.chars),
_xlpm.cr, MID(_xlpm.chars,_xlfn.SEQUENCE(,_xlpm.ln),1),
_xlpm.Nm, IFERROR(--_xlpm.cr,_xlpm.cr),
_xlpm.isN, ISNUMBER(_xlpm.Nm),
_xlpm.fr,_xlfn.XMATCH(TRUE,_xlpm.isN,0),
_xlpm.ls,_xlfn.XMATCH(TRUE,_xlpm.isN,0,-1),
--(INDEX(_xlpm.Nm,1,_xlpm.fr)&amp;INDEX(_xlpm.Nm,1,_xlpm.ls)))</f>
        <v>45</v>
      </c>
      <c r="M607" s="28"/>
    </row>
    <row r="608" spans="1:13" x14ac:dyDescent="0.3">
      <c r="A608" s="12" t="str" cm="1">
        <f t="array" aca="1" ref="A608" ca="1">MegaReplace(D608,$K$5,$L$5)</f>
        <v>zbkzpjh47htcplzrx45</v>
      </c>
      <c r="B608" s="12" cm="1">
        <f t="array" aca="1" ref="B608" ca="1">_xlfn.LET(
_xlpm.chars,A608,
_xlpm.ln, LEN(_xlpm.chars),
_xlpm.cr, MID(_xlpm.chars,_xlfn.SEQUENCE(,_xlpm.ln),1),
_xlpm.Nm, IFERROR(--_xlpm.cr,_xlpm.cr),
_xlpm.isN, ISNUMBER(_xlpm.Nm),
_xlpm.fr,_xlfn.XMATCH(TRUE,_xlpm.isN,0),
_xlpm.ls,_xlfn.XMATCH(TRUE,_xlpm.isN,0,-1),
--(INDEX(_xlpm.Nm,1,_xlpm.fr)&amp;INDEX(_xlpm.Nm,1,_xlpm.ls)))</f>
        <v>45</v>
      </c>
      <c r="D608" t="s">
        <v>2038</v>
      </c>
      <c r="E608" s="27" t="str" cm="1">
        <f t="array" ref="E608">_xlfn.LET(
_xlpm.wr,D608,
_xlpm.arr,$K$5:$K$13,
_xlpm.srt,IFERROR(FIND(_xlpm.arr,D608),1000),
_xlpm.rz,_xlfn.HSTACK(_xlpm.arr,_xlpm.srt),
_xlpm.sr,_xlfn._xlws.FILTER(_xlfn._xlws.SORT(_xlpm.rz,2,1),_xlfn.TAKE(_xlfn._xlws.SORT(_xlpm.rz,2),,-1)&lt;1000),
_xlpm.sb, _xlfn.TAKE(_xlpm.sr,,1),
_xlpm.rd, _xlfn.REDUCE(_xlpm.wr,_xlpm.sb,_xlfn.LAMBDA(_xlpm.a,_xlpm.v,SUBSTITUTE(_xlpm.a,_xlpm.v,_xlfn.XLOOKUP(_xlpm.v,$K$5:$K$13,$L$5:$L$13)))),
IFERROR(_xlpm.rd,D608))</f>
        <v>zbkzpjh47htcplzrx45</v>
      </c>
      <c r="F608" s="43" t="str" cm="1">
        <f t="array" ref="F608">_xlfn.LET(
_xlpm.wr,D608,
_xlpm.arr,$K$5:$K$13,
_xlpm.srt,IFERROR(FIND(_xlpm.arr,D608),1000),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IFERROR(_xlpm.rd,D608))</f>
        <v>zbkzpjh47htcplzrx45</v>
      </c>
      <c r="G608" s="28" cm="1">
        <f t="array" ref="G608">_xlfn.LET(
_xlpm.chars,F608,
_xlpm.ln, LEN(_xlpm.chars),
_xlpm.cr, MID(_xlpm.chars,_xlfn.SEQUENCE(,_xlpm.ln),1),
_xlpm.Nm, IFERROR(--_xlpm.cr,_xlpm.cr),
_xlpm.isN, ISNUMBER(_xlpm.Nm),
_xlpm.fr,_xlfn.XMATCH(TRUE,_xlpm.isN,0),
_xlpm.ls,_xlfn.XMATCH(TRUE,_xlpm.isN,0,-1),
--(INDEX(_xlpm.Nm,1,_xlpm.fr)&amp;INDEX(_xlpm.Nm,1,_xlpm.ls)))</f>
        <v>45</v>
      </c>
      <c r="M608" s="28"/>
    </row>
    <row r="609" spans="1:13" x14ac:dyDescent="0.3">
      <c r="A609" s="12" t="str" cm="1">
        <f t="array" aca="1" ref="A609" ca="1">MegaReplace(D609,$K$5,$L$5)</f>
        <v>484625pkgzgmbbbc</v>
      </c>
      <c r="B609" s="12" cm="1">
        <f t="array" aca="1" ref="B609" ca="1">_xlfn.LET(
_xlpm.chars,A609,
_xlpm.ln, LEN(_xlpm.chars),
_xlpm.cr, MID(_xlpm.chars,_xlfn.SEQUENCE(,_xlpm.ln),1),
_xlpm.Nm, IFERROR(--_xlpm.cr,_xlpm.cr),
_xlpm.isN, ISNUMBER(_xlpm.Nm),
_xlpm.fr,_xlfn.XMATCH(TRUE,_xlpm.isN,0),
_xlpm.ls,_xlfn.XMATCH(TRUE,_xlpm.isN,0,-1),
--(INDEX(_xlpm.Nm,1,_xlpm.fr)&amp;INDEX(_xlpm.Nm,1,_xlpm.ls)))</f>
        <v>45</v>
      </c>
      <c r="D609" t="s">
        <v>2274</v>
      </c>
      <c r="E609" s="27" t="str" cm="1">
        <f t="array" ref="E609">_xlfn.LET(
_xlpm.wr,D609,
_xlpm.arr,$K$5:$K$13,
_xlpm.srt,IFERROR(FIND(_xlpm.arr,D609),1000),
_xlpm.rz,_xlfn.HSTACK(_xlpm.arr,_xlpm.srt),
_xlpm.sr,_xlfn._xlws.FILTER(_xlfn._xlws.SORT(_xlpm.rz,2,1),_xlfn.TAKE(_xlfn._xlws.SORT(_xlpm.rz,2),,-1)&lt;1000),
_xlpm.sb, _xlfn.TAKE(_xlpm.sr,,1),
_xlpm.rd, _xlfn.REDUCE(_xlpm.wr,_xlpm.sb,_xlfn.LAMBDA(_xlpm.a,_xlpm.v,SUBSTITUTE(_xlpm.a,_xlpm.v,_xlfn.XLOOKUP(_xlpm.v,$K$5:$K$13,$L$5:$L$13)))),
IFERROR(_xlpm.rd,D609))</f>
        <v>484625pkgzgmbbbc</v>
      </c>
      <c r="F609" s="43" t="str" cm="1">
        <f t="array" ref="F609">_xlfn.LET(
_xlpm.wr,D609,
_xlpm.arr,$K$5:$K$13,
_xlpm.srt,IFERROR(FIND(_xlpm.arr,D609),1000),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IFERROR(_xlpm.rd,D609))</f>
        <v>484625pkgzgmbbbc</v>
      </c>
      <c r="G609" s="28" cm="1">
        <f t="array" ref="G609">_xlfn.LET(
_xlpm.chars,F609,
_xlpm.ln, LEN(_xlpm.chars),
_xlpm.cr, MID(_xlpm.chars,_xlfn.SEQUENCE(,_xlpm.ln),1),
_xlpm.Nm, IFERROR(--_xlpm.cr,_xlpm.cr),
_xlpm.isN, ISNUMBER(_xlpm.Nm),
_xlpm.fr,_xlfn.XMATCH(TRUE,_xlpm.isN,0),
_xlpm.ls,_xlfn.XMATCH(TRUE,_xlpm.isN,0,-1),
--(INDEX(_xlpm.Nm,1,_xlpm.fr)&amp;INDEX(_xlpm.Nm,1,_xlpm.ls)))</f>
        <v>45</v>
      </c>
      <c r="M609" s="28"/>
    </row>
    <row r="610" spans="1:13" x14ac:dyDescent="0.3">
      <c r="A610" s="12" t="str" cm="1">
        <f t="array" aca="1" ref="A610" ca="1">MegaReplace(D610,$K$5,$L$5)</f>
        <v>4678535</v>
      </c>
      <c r="B610" s="12" cm="1">
        <f t="array" aca="1" ref="B610" ca="1">_xlfn.LET(
_xlpm.chars,A610,
_xlpm.ln, LEN(_xlpm.chars),
_xlpm.cr, MID(_xlpm.chars,_xlfn.SEQUENCE(,_xlpm.ln),1),
_xlpm.Nm, IFERROR(--_xlpm.cr,_xlpm.cr),
_xlpm.isN, ISNUMBER(_xlpm.Nm),
_xlpm.fr,_xlfn.XMATCH(TRUE,_xlpm.isN,0),
_xlpm.ls,_xlfn.XMATCH(TRUE,_xlpm.isN,0,-1),
--(INDEX(_xlpm.Nm,1,_xlpm.fr)&amp;INDEX(_xlpm.Nm,1,_xlpm.ls)))</f>
        <v>45</v>
      </c>
      <c r="D610" t="s">
        <v>2489</v>
      </c>
      <c r="E610" s="27" t="str" cm="1">
        <f t="array" ref="E610">_xlfn.LET(
_xlpm.wr,D610,
_xlpm.arr,$K$5:$K$13,
_xlpm.srt,IFERROR(FIND(_xlpm.arr,D610),1000),
_xlpm.rz,_xlfn.HSTACK(_xlpm.arr,_xlpm.srt),
_xlpm.sr,_xlfn._xlws.FILTER(_xlfn._xlws.SORT(_xlpm.rz,2,1),_xlfn.TAKE(_xlfn._xlws.SORT(_xlpm.rz,2),,-1)&lt;1000),
_xlpm.sb, _xlfn.TAKE(_xlpm.sr,,1),
_xlpm.rd, _xlfn.REDUCE(_xlpm.wr,_xlpm.sb,_xlfn.LAMBDA(_xlpm.a,_xlpm.v,SUBSTITUTE(_xlpm.a,_xlpm.v,_xlfn.XLOOKUP(_xlpm.v,$K$5:$K$13,$L$5:$L$13)))),
IFERROR(_xlpm.rd,D610))</f>
        <v>4678535</v>
      </c>
      <c r="F610" s="43" t="str" cm="1">
        <f t="array" ref="F610">_xlfn.LET(
_xlpm.wr,D610,
_xlpm.arr,$K$5:$K$13,
_xlpm.srt,IFERROR(FIND(_xlpm.arr,D610),1000),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IFERROR(_xlpm.rd,D610))</f>
        <v>4678535</v>
      </c>
      <c r="G610" s="28" cm="1">
        <f t="array" ref="G610">_xlfn.LET(
_xlpm.chars,F610,
_xlpm.ln, LEN(_xlpm.chars),
_xlpm.cr, MID(_xlpm.chars,_xlfn.SEQUENCE(,_xlpm.ln),1),
_xlpm.Nm, IFERROR(--_xlpm.cr,_xlpm.cr),
_xlpm.isN, ISNUMBER(_xlpm.Nm),
_xlpm.fr,_xlfn.XMATCH(TRUE,_xlpm.isN,0),
_xlpm.ls,_xlfn.XMATCH(TRUE,_xlpm.isN,0,-1),
--(INDEX(_xlpm.Nm,1,_xlpm.fr)&amp;INDEX(_xlpm.Nm,1,_xlpm.ls)))</f>
        <v>45</v>
      </c>
      <c r="M610" s="28"/>
    </row>
    <row r="611" spans="1:13" x14ac:dyDescent="0.3">
      <c r="A611" s="12" t="str" cm="1">
        <f t="array" aca="1" ref="A611" ca="1">MegaReplace(D611,$K$5,$L$5)</f>
        <v>44mdfpkcpb43975</v>
      </c>
      <c r="B611" s="12" cm="1">
        <f t="array" aca="1" ref="B611" ca="1">_xlfn.LET(
_xlpm.chars,A611,
_xlpm.ln, LEN(_xlpm.chars),
_xlpm.cr, MID(_xlpm.chars,_xlfn.SEQUENCE(,_xlpm.ln),1),
_xlpm.Nm, IFERROR(--_xlpm.cr,_xlpm.cr),
_xlpm.isN, ISNUMBER(_xlpm.Nm),
_xlpm.fr,_xlfn.XMATCH(TRUE,_xlpm.isN,0),
_xlpm.ls,_xlfn.XMATCH(TRUE,_xlpm.isN,0,-1),
--(INDEX(_xlpm.Nm,1,_xlpm.fr)&amp;INDEX(_xlpm.Nm,1,_xlpm.ls)))</f>
        <v>45</v>
      </c>
      <c r="D611" t="s">
        <v>2569</v>
      </c>
      <c r="E611" s="27" t="str" cm="1">
        <f t="array" ref="E611">_xlfn.LET(
_xlpm.wr,D611,
_xlpm.arr,$K$5:$K$13,
_xlpm.srt,IFERROR(FIND(_xlpm.arr,D611),1000),
_xlpm.rz,_xlfn.HSTACK(_xlpm.arr,_xlpm.srt),
_xlpm.sr,_xlfn._xlws.FILTER(_xlfn._xlws.SORT(_xlpm.rz,2,1),_xlfn.TAKE(_xlfn._xlws.SORT(_xlpm.rz,2),,-1)&lt;1000),
_xlpm.sb, _xlfn.TAKE(_xlpm.sr,,1),
_xlpm.rd, _xlfn.REDUCE(_xlpm.wr,_xlpm.sb,_xlfn.LAMBDA(_xlpm.a,_xlpm.v,SUBSTITUTE(_xlpm.a,_xlpm.v,_xlfn.XLOOKUP(_xlpm.v,$K$5:$K$13,$L$5:$L$13)))),
IFERROR(_xlpm.rd,D611))</f>
        <v>44mdfpkcpb43975</v>
      </c>
      <c r="F611" s="43" t="str" cm="1">
        <f t="array" ref="F611">_xlfn.LET(
_xlpm.wr,D611,
_xlpm.arr,$K$5:$K$13,
_xlpm.srt,IFERROR(FIND(_xlpm.arr,D611),1000),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IFERROR(_xlpm.rd,D611))</f>
        <v>44mdfpkcpb43975</v>
      </c>
      <c r="G611" s="28" cm="1">
        <f t="array" ref="G611">_xlfn.LET(
_xlpm.chars,F611,
_xlpm.ln, LEN(_xlpm.chars),
_xlpm.cr, MID(_xlpm.chars,_xlfn.SEQUENCE(,_xlpm.ln),1),
_xlpm.Nm, IFERROR(--_xlpm.cr,_xlpm.cr),
_xlpm.isN, ISNUMBER(_xlpm.Nm),
_xlpm.fr,_xlfn.XMATCH(TRUE,_xlpm.isN,0),
_xlpm.ls,_xlfn.XMATCH(TRUE,_xlpm.isN,0,-1),
--(INDEX(_xlpm.Nm,1,_xlpm.fr)&amp;INDEX(_xlpm.Nm,1,_xlpm.ls)))</f>
        <v>45</v>
      </c>
      <c r="M611" s="28"/>
    </row>
    <row r="612" spans="1:13" x14ac:dyDescent="0.3">
      <c r="A612" s="12" t="str" cm="1">
        <f t="array" aca="1" ref="A612" ca="1">MegaReplace(D612,$K$5,$L$5)</f>
        <v>4gbdzqtddmt4865</v>
      </c>
      <c r="B612" s="12" cm="1">
        <f t="array" aca="1" ref="B612" ca="1">_xlfn.LET(
_xlpm.chars,A612,
_xlpm.ln, LEN(_xlpm.chars),
_xlpm.cr, MID(_xlpm.chars,_xlfn.SEQUENCE(,_xlpm.ln),1),
_xlpm.Nm, IFERROR(--_xlpm.cr,_xlpm.cr),
_xlpm.isN, ISNUMBER(_xlpm.Nm),
_xlpm.fr,_xlfn.XMATCH(TRUE,_xlpm.isN,0),
_xlpm.ls,_xlfn.XMATCH(TRUE,_xlpm.isN,0,-1),
--(INDEX(_xlpm.Nm,1,_xlpm.fr)&amp;INDEX(_xlpm.Nm,1,_xlpm.ls)))</f>
        <v>45</v>
      </c>
      <c r="D612" t="s">
        <v>2726</v>
      </c>
      <c r="E612" s="27" t="str" cm="1">
        <f t="array" ref="E612">_xlfn.LET(
_xlpm.wr,D612,
_xlpm.arr,$K$5:$K$13,
_xlpm.srt,IFERROR(FIND(_xlpm.arr,D612),1000),
_xlpm.rz,_xlfn.HSTACK(_xlpm.arr,_xlpm.srt),
_xlpm.sr,_xlfn._xlws.FILTER(_xlfn._xlws.SORT(_xlpm.rz,2,1),_xlfn.TAKE(_xlfn._xlws.SORT(_xlpm.rz,2),,-1)&lt;1000),
_xlpm.sb, _xlfn.TAKE(_xlpm.sr,,1),
_xlpm.rd, _xlfn.REDUCE(_xlpm.wr,_xlpm.sb,_xlfn.LAMBDA(_xlpm.a,_xlpm.v,SUBSTITUTE(_xlpm.a,_xlpm.v,_xlfn.XLOOKUP(_xlpm.v,$K$5:$K$13,$L$5:$L$13)))),
IFERROR(_xlpm.rd,D612))</f>
        <v>4gbdzqtddmt4865</v>
      </c>
      <c r="F612" s="43" t="str" cm="1">
        <f t="array" ref="F612">_xlfn.LET(
_xlpm.wr,D612,
_xlpm.arr,$K$5:$K$13,
_xlpm.srt,IFERROR(FIND(_xlpm.arr,D612),1000),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IFERROR(_xlpm.rd,D612))</f>
        <v>4gbdzqtddmt4865</v>
      </c>
      <c r="G612" s="28" cm="1">
        <f t="array" ref="G612">_xlfn.LET(
_xlpm.chars,F612,
_xlpm.ln, LEN(_xlpm.chars),
_xlpm.cr, MID(_xlpm.chars,_xlfn.SEQUENCE(,_xlpm.ln),1),
_xlpm.Nm, IFERROR(--_xlpm.cr,_xlpm.cr),
_xlpm.isN, ISNUMBER(_xlpm.Nm),
_xlpm.fr,_xlfn.XMATCH(TRUE,_xlpm.isN,0),
_xlpm.ls,_xlfn.XMATCH(TRUE,_xlpm.isN,0,-1),
--(INDEX(_xlpm.Nm,1,_xlpm.fr)&amp;INDEX(_xlpm.Nm,1,_xlpm.ls)))</f>
        <v>45</v>
      </c>
      <c r="M612" s="28"/>
    </row>
    <row r="613" spans="1:13" x14ac:dyDescent="0.3">
      <c r="A613" s="12" t="str" cm="1">
        <f t="array" aca="1" ref="A613" ca="1">MegaReplace(D613,$K$5,$L$5)</f>
        <v>4mmbddbxnb</v>
      </c>
      <c r="B613" s="12" cm="1">
        <f t="array" aca="1" ref="B613" ca="1">_xlfn.LET(
_xlpm.chars,A613,
_xlpm.ln, LEN(_xlpm.chars),
_xlpm.cr, MID(_xlpm.chars,_xlfn.SEQUENCE(,_xlpm.ln),1),
_xlpm.Nm, IFERROR(--_xlpm.cr,_xlpm.cr),
_xlpm.isN, ISNUMBER(_xlpm.Nm),
_xlpm.fr,_xlfn.XMATCH(TRUE,_xlpm.isN,0),
_xlpm.ls,_xlfn.XMATCH(TRUE,_xlpm.isN,0,-1),
--(INDEX(_xlpm.Nm,1,_xlpm.fr)&amp;INDEX(_xlpm.Nm,1,_xlpm.ls)))</f>
        <v>44</v>
      </c>
      <c r="D613" t="s">
        <v>1806</v>
      </c>
      <c r="E613" s="27" t="str" cm="1">
        <f t="array" ref="E613">_xlfn.LET(
_xlpm.wr,D613,
_xlpm.arr,$K$5:$K$13,
_xlpm.srt,IFERROR(FIND(_xlpm.arr,D613),1000),
_xlpm.rz,_xlfn.HSTACK(_xlpm.arr,_xlpm.srt),
_xlpm.sr,_xlfn._xlws.FILTER(_xlfn._xlws.SORT(_xlpm.rz,2,1),_xlfn.TAKE(_xlfn._xlws.SORT(_xlpm.rz,2),,-1)&lt;1000),
_xlpm.sb, _xlfn.TAKE(_xlpm.sr,,1),
_xlpm.rd, _xlfn.REDUCE(_xlpm.wr,_xlpm.sb,_xlfn.LAMBDA(_xlpm.a,_xlpm.v,SUBSTITUTE(_xlpm.a,_xlpm.v,_xlfn.XLOOKUP(_xlpm.v,$K$5:$K$13,$L$5:$L$13)))),
IFERROR(_xlpm.rd,D613))</f>
        <v>4mmbddbxnb</v>
      </c>
      <c r="F613" s="43" t="str" cm="1">
        <f t="array" ref="F613">_xlfn.LET(
_xlpm.wr,D613,
_xlpm.arr,$K$5:$K$13,
_xlpm.srt,IFERROR(FIND(_xlpm.arr,D613),1000),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IFERROR(_xlpm.rd,D613))</f>
        <v>4mmbddbxnb</v>
      </c>
      <c r="G613" s="28" cm="1">
        <f t="array" ref="G613">_xlfn.LET(
_xlpm.chars,F613,
_xlpm.ln, LEN(_xlpm.chars),
_xlpm.cr, MID(_xlpm.chars,_xlfn.SEQUENCE(,_xlpm.ln),1),
_xlpm.Nm, IFERROR(--_xlpm.cr,_xlpm.cr),
_xlpm.isN, ISNUMBER(_xlpm.Nm),
_xlpm.fr,_xlfn.XMATCH(TRUE,_xlpm.isN,0),
_xlpm.ls,_xlfn.XMATCH(TRUE,_xlpm.isN,0,-1),
--(INDEX(_xlpm.Nm,1,_xlpm.fr)&amp;INDEX(_xlpm.Nm,1,_xlpm.ls)))</f>
        <v>44</v>
      </c>
      <c r="M613" s="28"/>
    </row>
    <row r="614" spans="1:13" x14ac:dyDescent="0.3">
      <c r="A614" s="12" t="str" cm="1">
        <f t="array" aca="1" ref="A614" ca="1">MegaReplace(D614,$K$5,$L$5)</f>
        <v>4494</v>
      </c>
      <c r="B614" s="12" cm="1">
        <f t="array" aca="1" ref="B614" ca="1">_xlfn.LET(
_xlpm.chars,A614,
_xlpm.ln, LEN(_xlpm.chars),
_xlpm.cr, MID(_xlpm.chars,_xlfn.SEQUENCE(,_xlpm.ln),1),
_xlpm.Nm, IFERROR(--_xlpm.cr,_xlpm.cr),
_xlpm.isN, ISNUMBER(_xlpm.Nm),
_xlpm.fr,_xlfn.XMATCH(TRUE,_xlpm.isN,0),
_xlpm.ls,_xlfn.XMATCH(TRUE,_xlpm.isN,0,-1),
--(INDEX(_xlpm.Nm,1,_xlpm.fr)&amp;INDEX(_xlpm.Nm,1,_xlpm.ls)))</f>
        <v>44</v>
      </c>
      <c r="D614" t="s">
        <v>1817</v>
      </c>
      <c r="E614" s="27" t="str" cm="1">
        <f t="array" ref="E614">_xlfn.LET(
_xlpm.wr,D614,
_xlpm.arr,$K$5:$K$13,
_xlpm.srt,IFERROR(FIND(_xlpm.arr,D614),1000),
_xlpm.rz,_xlfn.HSTACK(_xlpm.arr,_xlpm.srt),
_xlpm.sr,_xlfn._xlws.FILTER(_xlfn._xlws.SORT(_xlpm.rz,2,1),_xlfn.TAKE(_xlfn._xlws.SORT(_xlpm.rz,2),,-1)&lt;1000),
_xlpm.sb, _xlfn.TAKE(_xlpm.sr,,1),
_xlpm.rd, _xlfn.REDUCE(_xlpm.wr,_xlpm.sb,_xlfn.LAMBDA(_xlpm.a,_xlpm.v,SUBSTITUTE(_xlpm.a,_xlpm.v,_xlfn.XLOOKUP(_xlpm.v,$K$5:$K$13,$L$5:$L$13)))),
IFERROR(_xlpm.rd,D614))</f>
        <v>4494</v>
      </c>
      <c r="F614" s="43" t="str" cm="1">
        <f t="array" ref="F614">_xlfn.LET(
_xlpm.wr,D614,
_xlpm.arr,$K$5:$K$13,
_xlpm.srt,IFERROR(FIND(_xlpm.arr,D614),1000),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IFERROR(_xlpm.rd,D614))</f>
        <v>4494</v>
      </c>
      <c r="G614" s="28" cm="1">
        <f t="array" ref="G614">_xlfn.LET(
_xlpm.chars,F614,
_xlpm.ln, LEN(_xlpm.chars),
_xlpm.cr, MID(_xlpm.chars,_xlfn.SEQUENCE(,_xlpm.ln),1),
_xlpm.Nm, IFERROR(--_xlpm.cr,_xlpm.cr),
_xlpm.isN, ISNUMBER(_xlpm.Nm),
_xlpm.fr,_xlfn.XMATCH(TRUE,_xlpm.isN,0),
_xlpm.ls,_xlfn.XMATCH(TRUE,_xlpm.isN,0,-1),
--(INDEX(_xlpm.Nm,1,_xlpm.fr)&amp;INDEX(_xlpm.Nm,1,_xlpm.ls)))</f>
        <v>44</v>
      </c>
      <c r="M614" s="28"/>
    </row>
    <row r="615" spans="1:13" x14ac:dyDescent="0.3">
      <c r="A615" s="12" t="str" cm="1">
        <f t="array" aca="1" ref="A615" ca="1">MegaReplace(D615,$K$5,$L$5)</f>
        <v>46hqntpm654</v>
      </c>
      <c r="B615" s="12" cm="1">
        <f t="array" aca="1" ref="B615" ca="1">_xlfn.LET(
_xlpm.chars,A615,
_xlpm.ln, LEN(_xlpm.chars),
_xlpm.cr, MID(_xlpm.chars,_xlfn.SEQUENCE(,_xlpm.ln),1),
_xlpm.Nm, IFERROR(--_xlpm.cr,_xlpm.cr),
_xlpm.isN, ISNUMBER(_xlpm.Nm),
_xlpm.fr,_xlfn.XMATCH(TRUE,_xlpm.isN,0),
_xlpm.ls,_xlfn.XMATCH(TRUE,_xlpm.isN,0,-1),
--(INDEX(_xlpm.Nm,1,_xlpm.fr)&amp;INDEX(_xlpm.Nm,1,_xlpm.ls)))</f>
        <v>44</v>
      </c>
      <c r="D615" t="s">
        <v>1839</v>
      </c>
      <c r="E615" s="27" t="str" cm="1">
        <f t="array" ref="E615">_xlfn.LET(
_xlpm.wr,D615,
_xlpm.arr,$K$5:$K$13,
_xlpm.srt,IFERROR(FIND(_xlpm.arr,D615),1000),
_xlpm.rz,_xlfn.HSTACK(_xlpm.arr,_xlpm.srt),
_xlpm.sr,_xlfn._xlws.FILTER(_xlfn._xlws.SORT(_xlpm.rz,2,1),_xlfn.TAKE(_xlfn._xlws.SORT(_xlpm.rz,2),,-1)&lt;1000),
_xlpm.sb, _xlfn.TAKE(_xlpm.sr,,1),
_xlpm.rd, _xlfn.REDUCE(_xlpm.wr,_xlpm.sb,_xlfn.LAMBDA(_xlpm.a,_xlpm.v,SUBSTITUTE(_xlpm.a,_xlpm.v,_xlfn.XLOOKUP(_xlpm.v,$K$5:$K$13,$L$5:$L$13)))),
IFERROR(_xlpm.rd,D615))</f>
        <v>46hqntpm654</v>
      </c>
      <c r="F615" s="43" t="str" cm="1">
        <f t="array" ref="F615">_xlfn.LET(
_xlpm.wr,D615,
_xlpm.arr,$K$5:$K$13,
_xlpm.srt,IFERROR(FIND(_xlpm.arr,D615),1000),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IFERROR(_xlpm.rd,D615))</f>
        <v>46hqntpm654</v>
      </c>
      <c r="G615" s="28" cm="1">
        <f t="array" ref="G615">_xlfn.LET(
_xlpm.chars,F615,
_xlpm.ln, LEN(_xlpm.chars),
_xlpm.cr, MID(_xlpm.chars,_xlfn.SEQUENCE(,_xlpm.ln),1),
_xlpm.Nm, IFERROR(--_xlpm.cr,_xlpm.cr),
_xlpm.isN, ISNUMBER(_xlpm.Nm),
_xlpm.fr,_xlfn.XMATCH(TRUE,_xlpm.isN,0),
_xlpm.ls,_xlfn.XMATCH(TRUE,_xlpm.isN,0,-1),
--(INDEX(_xlpm.Nm,1,_xlpm.fr)&amp;INDEX(_xlpm.Nm,1,_xlpm.ls)))</f>
        <v>44</v>
      </c>
      <c r="M615" s="28"/>
    </row>
    <row r="616" spans="1:13" x14ac:dyDescent="0.3">
      <c r="A616" s="12" t="str" cm="1">
        <f t="array" aca="1" ref="A616" ca="1">MegaReplace(D616,$K$5,$L$5)</f>
        <v>4786qmjrbh3xmrmjvdk4gvlnlq</v>
      </c>
      <c r="B616" s="12" cm="1">
        <f t="array" aca="1" ref="B616" ca="1">_xlfn.LET(
_xlpm.chars,A616,
_xlpm.ln, LEN(_xlpm.chars),
_xlpm.cr, MID(_xlpm.chars,_xlfn.SEQUENCE(,_xlpm.ln),1),
_xlpm.Nm, IFERROR(--_xlpm.cr,_xlpm.cr),
_xlpm.isN, ISNUMBER(_xlpm.Nm),
_xlpm.fr,_xlfn.XMATCH(TRUE,_xlpm.isN,0),
_xlpm.ls,_xlfn.XMATCH(TRUE,_xlpm.isN,0,-1),
--(INDEX(_xlpm.Nm,1,_xlpm.fr)&amp;INDEX(_xlpm.Nm,1,_xlpm.ls)))</f>
        <v>44</v>
      </c>
      <c r="D616" t="s">
        <v>1841</v>
      </c>
      <c r="E616" s="27" t="str" cm="1">
        <f t="array" ref="E616">_xlfn.LET(
_xlpm.wr,D616,
_xlpm.arr,$K$5:$K$13,
_xlpm.srt,IFERROR(FIND(_xlpm.arr,D616),1000),
_xlpm.rz,_xlfn.HSTACK(_xlpm.arr,_xlpm.srt),
_xlpm.sr,_xlfn._xlws.FILTER(_xlfn._xlws.SORT(_xlpm.rz,2,1),_xlfn.TAKE(_xlfn._xlws.SORT(_xlpm.rz,2),,-1)&lt;1000),
_xlpm.sb, _xlfn.TAKE(_xlpm.sr,,1),
_xlpm.rd, _xlfn.REDUCE(_xlpm.wr,_xlpm.sb,_xlfn.LAMBDA(_xlpm.a,_xlpm.v,SUBSTITUTE(_xlpm.a,_xlpm.v,_xlfn.XLOOKUP(_xlpm.v,$K$5:$K$13,$L$5:$L$13)))),
IFERROR(_xlpm.rd,D616))</f>
        <v>4786qmjrbh3xmrmjvdk4gvlnlq</v>
      </c>
      <c r="F616" s="43" t="str" cm="1">
        <f t="array" ref="F616">_xlfn.LET(
_xlpm.wr,D616,
_xlpm.arr,$K$5:$K$13,
_xlpm.srt,IFERROR(FIND(_xlpm.arr,D616),1000),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IFERROR(_xlpm.rd,D616))</f>
        <v>4786qmjrbh3xmrmjvdk4gvlnlq</v>
      </c>
      <c r="G616" s="28" cm="1">
        <f t="array" ref="G616">_xlfn.LET(
_xlpm.chars,F616,
_xlpm.ln, LEN(_xlpm.chars),
_xlpm.cr, MID(_xlpm.chars,_xlfn.SEQUENCE(,_xlpm.ln),1),
_xlpm.Nm, IFERROR(--_xlpm.cr,_xlpm.cr),
_xlpm.isN, ISNUMBER(_xlpm.Nm),
_xlpm.fr,_xlfn.XMATCH(TRUE,_xlpm.isN,0),
_xlpm.ls,_xlfn.XMATCH(TRUE,_xlpm.isN,0,-1),
--(INDEX(_xlpm.Nm,1,_xlpm.fr)&amp;INDEX(_xlpm.Nm,1,_xlpm.ls)))</f>
        <v>44</v>
      </c>
      <c r="M616" s="28"/>
    </row>
    <row r="617" spans="1:13" x14ac:dyDescent="0.3">
      <c r="A617" s="12" t="str" cm="1">
        <f t="array" aca="1" ref="A617" ca="1">MegaReplace(D617,$K$5,$L$5)</f>
        <v>43qpkztjv824</v>
      </c>
      <c r="B617" s="12" cm="1">
        <f t="array" aca="1" ref="B617" ca="1">_xlfn.LET(
_xlpm.chars,A617,
_xlpm.ln, LEN(_xlpm.chars),
_xlpm.cr, MID(_xlpm.chars,_xlfn.SEQUENCE(,_xlpm.ln),1),
_xlpm.Nm, IFERROR(--_xlpm.cr,_xlpm.cr),
_xlpm.isN, ISNUMBER(_xlpm.Nm),
_xlpm.fr,_xlfn.XMATCH(TRUE,_xlpm.isN,0),
_xlpm.ls,_xlfn.XMATCH(TRUE,_xlpm.isN,0,-1),
--(INDEX(_xlpm.Nm,1,_xlpm.fr)&amp;INDEX(_xlpm.Nm,1,_xlpm.ls)))</f>
        <v>44</v>
      </c>
      <c r="D617" t="s">
        <v>1845</v>
      </c>
      <c r="E617" s="27" t="str" cm="1">
        <f t="array" ref="E617">_xlfn.LET(
_xlpm.wr,D617,
_xlpm.arr,$K$5:$K$13,
_xlpm.srt,IFERROR(FIND(_xlpm.arr,D617),1000),
_xlpm.rz,_xlfn.HSTACK(_xlpm.arr,_xlpm.srt),
_xlpm.sr,_xlfn._xlws.FILTER(_xlfn._xlws.SORT(_xlpm.rz,2,1),_xlfn.TAKE(_xlfn._xlws.SORT(_xlpm.rz,2),,-1)&lt;1000),
_xlpm.sb, _xlfn.TAKE(_xlpm.sr,,1),
_xlpm.rd, _xlfn.REDUCE(_xlpm.wr,_xlpm.sb,_xlfn.LAMBDA(_xlpm.a,_xlpm.v,SUBSTITUTE(_xlpm.a,_xlpm.v,_xlfn.XLOOKUP(_xlpm.v,$K$5:$K$13,$L$5:$L$13)))),
IFERROR(_xlpm.rd,D617))</f>
        <v>43qpkztjv824</v>
      </c>
      <c r="F617" s="43" t="str" cm="1">
        <f t="array" ref="F617">_xlfn.LET(
_xlpm.wr,D617,
_xlpm.arr,$K$5:$K$13,
_xlpm.srt,IFERROR(FIND(_xlpm.arr,D617),1000),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IFERROR(_xlpm.rd,D617))</f>
        <v>43qpkztjv824</v>
      </c>
      <c r="G617" s="28" cm="1">
        <f t="array" ref="G617">_xlfn.LET(
_xlpm.chars,F617,
_xlpm.ln, LEN(_xlpm.chars),
_xlpm.cr, MID(_xlpm.chars,_xlfn.SEQUENCE(,_xlpm.ln),1),
_xlpm.Nm, IFERROR(--_xlpm.cr,_xlpm.cr),
_xlpm.isN, ISNUMBER(_xlpm.Nm),
_xlpm.fr,_xlfn.XMATCH(TRUE,_xlpm.isN,0),
_xlpm.ls,_xlfn.XMATCH(TRUE,_xlpm.isN,0,-1),
--(INDEX(_xlpm.Nm,1,_xlpm.fr)&amp;INDEX(_xlpm.Nm,1,_xlpm.ls)))</f>
        <v>44</v>
      </c>
      <c r="M617" s="28"/>
    </row>
    <row r="618" spans="1:13" x14ac:dyDescent="0.3">
      <c r="A618" s="12" t="str" cm="1">
        <f t="array" aca="1" ref="A618" ca="1">MegaReplace(D618,$K$5,$L$5)</f>
        <v>48814</v>
      </c>
      <c r="B618" s="12" cm="1">
        <f t="array" aca="1" ref="B618" ca="1">_xlfn.LET(
_xlpm.chars,A618,
_xlpm.ln, LEN(_xlpm.chars),
_xlpm.cr, MID(_xlpm.chars,_xlfn.SEQUENCE(,_xlpm.ln),1),
_xlpm.Nm, IFERROR(--_xlpm.cr,_xlpm.cr),
_xlpm.isN, ISNUMBER(_xlpm.Nm),
_xlpm.fr,_xlfn.XMATCH(TRUE,_xlpm.isN,0),
_xlpm.ls,_xlfn.XMATCH(TRUE,_xlpm.isN,0,-1),
--(INDEX(_xlpm.Nm,1,_xlpm.fr)&amp;INDEX(_xlpm.Nm,1,_xlpm.ls)))</f>
        <v>44</v>
      </c>
      <c r="D618" t="s">
        <v>2039</v>
      </c>
      <c r="E618" s="27" t="str" cm="1">
        <f t="array" ref="E618">_xlfn.LET(
_xlpm.wr,D618,
_xlpm.arr,$K$5:$K$13,
_xlpm.srt,IFERROR(FIND(_xlpm.arr,D618),1000),
_xlpm.rz,_xlfn.HSTACK(_xlpm.arr,_xlpm.srt),
_xlpm.sr,_xlfn._xlws.FILTER(_xlfn._xlws.SORT(_xlpm.rz,2,1),_xlfn.TAKE(_xlfn._xlws.SORT(_xlpm.rz,2),,-1)&lt;1000),
_xlpm.sb, _xlfn.TAKE(_xlpm.sr,,1),
_xlpm.rd, _xlfn.REDUCE(_xlpm.wr,_xlpm.sb,_xlfn.LAMBDA(_xlpm.a,_xlpm.v,SUBSTITUTE(_xlpm.a,_xlpm.v,_xlfn.XLOOKUP(_xlpm.v,$K$5:$K$13,$L$5:$L$13)))),
IFERROR(_xlpm.rd,D618))</f>
        <v>48814</v>
      </c>
      <c r="F618" s="43" t="str" cm="1">
        <f t="array" ref="F618">_xlfn.LET(
_xlpm.wr,D618,
_xlpm.arr,$K$5:$K$13,
_xlpm.srt,IFERROR(FIND(_xlpm.arr,D618),1000),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IFERROR(_xlpm.rd,D618))</f>
        <v>48814</v>
      </c>
      <c r="G618" s="28" cm="1">
        <f t="array" ref="G618">_xlfn.LET(
_xlpm.chars,F618,
_xlpm.ln, LEN(_xlpm.chars),
_xlpm.cr, MID(_xlpm.chars,_xlfn.SEQUENCE(,_xlpm.ln),1),
_xlpm.Nm, IFERROR(--_xlpm.cr,_xlpm.cr),
_xlpm.isN, ISNUMBER(_xlpm.Nm),
_xlpm.fr,_xlfn.XMATCH(TRUE,_xlpm.isN,0),
_xlpm.ls,_xlfn.XMATCH(TRUE,_xlpm.isN,0,-1),
--(INDEX(_xlpm.Nm,1,_xlpm.fr)&amp;INDEX(_xlpm.Nm,1,_xlpm.ls)))</f>
        <v>44</v>
      </c>
      <c r="M618" s="28"/>
    </row>
    <row r="619" spans="1:13" x14ac:dyDescent="0.3">
      <c r="A619" s="12" t="str" cm="1">
        <f t="array" aca="1" ref="A619" ca="1">MegaReplace(D619,$K$5,$L$5)</f>
        <v>4833dthgjm44</v>
      </c>
      <c r="B619" s="12" cm="1">
        <f t="array" aca="1" ref="B619" ca="1">_xlfn.LET(
_xlpm.chars,A619,
_xlpm.ln, LEN(_xlpm.chars),
_xlpm.cr, MID(_xlpm.chars,_xlfn.SEQUENCE(,_xlpm.ln),1),
_xlpm.Nm, IFERROR(--_xlpm.cr,_xlpm.cr),
_xlpm.isN, ISNUMBER(_xlpm.Nm),
_xlpm.fr,_xlfn.XMATCH(TRUE,_xlpm.isN,0),
_xlpm.ls,_xlfn.XMATCH(TRUE,_xlpm.isN,0,-1),
--(INDEX(_xlpm.Nm,1,_xlpm.fr)&amp;INDEX(_xlpm.Nm,1,_xlpm.ls)))</f>
        <v>44</v>
      </c>
      <c r="D619" t="s">
        <v>2078</v>
      </c>
      <c r="E619" s="27" t="str" cm="1">
        <f t="array" ref="E619">_xlfn.LET(
_xlpm.wr,D619,
_xlpm.arr,$K$5:$K$13,
_xlpm.srt,IFERROR(FIND(_xlpm.arr,D619),1000),
_xlpm.rz,_xlfn.HSTACK(_xlpm.arr,_xlpm.srt),
_xlpm.sr,_xlfn._xlws.FILTER(_xlfn._xlws.SORT(_xlpm.rz,2,1),_xlfn.TAKE(_xlfn._xlws.SORT(_xlpm.rz,2),,-1)&lt;1000),
_xlpm.sb, _xlfn.TAKE(_xlpm.sr,,1),
_xlpm.rd, _xlfn.REDUCE(_xlpm.wr,_xlpm.sb,_xlfn.LAMBDA(_xlpm.a,_xlpm.v,SUBSTITUTE(_xlpm.a,_xlpm.v,_xlfn.XLOOKUP(_xlpm.v,$K$5:$K$13,$L$5:$L$13)))),
IFERROR(_xlpm.rd,D619))</f>
        <v>4833dthgjm44</v>
      </c>
      <c r="F619" s="43" t="str" cm="1">
        <f t="array" ref="F619">_xlfn.LET(
_xlpm.wr,D619,
_xlpm.arr,$K$5:$K$13,
_xlpm.srt,IFERROR(FIND(_xlpm.arr,D619),1000),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IFERROR(_xlpm.rd,D619))</f>
        <v>4833dthgjm44</v>
      </c>
      <c r="G619" s="28" cm="1">
        <f t="array" ref="G619">_xlfn.LET(
_xlpm.chars,F619,
_xlpm.ln, LEN(_xlpm.chars),
_xlpm.cr, MID(_xlpm.chars,_xlfn.SEQUENCE(,_xlpm.ln),1),
_xlpm.Nm, IFERROR(--_xlpm.cr,_xlpm.cr),
_xlpm.isN, ISNUMBER(_xlpm.Nm),
_xlpm.fr,_xlfn.XMATCH(TRUE,_xlpm.isN,0),
_xlpm.ls,_xlfn.XMATCH(TRUE,_xlpm.isN,0,-1),
--(INDEX(_xlpm.Nm,1,_xlpm.fr)&amp;INDEX(_xlpm.Nm,1,_xlpm.ls)))</f>
        <v>44</v>
      </c>
      <c r="M619" s="28"/>
    </row>
    <row r="620" spans="1:13" x14ac:dyDescent="0.3">
      <c r="A620" s="12" t="str" cm="1">
        <f t="array" aca="1" ref="A620" ca="1">MegaReplace(D620,$K$5,$L$5)</f>
        <v>464vrtktbbchfssz</v>
      </c>
      <c r="B620" s="12" cm="1">
        <f t="array" aca="1" ref="B620" ca="1">_xlfn.LET(
_xlpm.chars,A620,
_xlpm.ln, LEN(_xlpm.chars),
_xlpm.cr, MID(_xlpm.chars,_xlfn.SEQUENCE(,_xlpm.ln),1),
_xlpm.Nm, IFERROR(--_xlpm.cr,_xlpm.cr),
_xlpm.isN, ISNUMBER(_xlpm.Nm),
_xlpm.fr,_xlfn.XMATCH(TRUE,_xlpm.isN,0),
_xlpm.ls,_xlfn.XMATCH(TRUE,_xlpm.isN,0,-1),
--(INDEX(_xlpm.Nm,1,_xlpm.fr)&amp;INDEX(_xlpm.Nm,1,_xlpm.ls)))</f>
        <v>44</v>
      </c>
      <c r="D620" t="s">
        <v>2106</v>
      </c>
      <c r="E620" s="27" t="str" cm="1">
        <f t="array" ref="E620">_xlfn.LET(
_xlpm.wr,D620,
_xlpm.arr,$K$5:$K$13,
_xlpm.srt,IFERROR(FIND(_xlpm.arr,D620),1000),
_xlpm.rz,_xlfn.HSTACK(_xlpm.arr,_xlpm.srt),
_xlpm.sr,_xlfn._xlws.FILTER(_xlfn._xlws.SORT(_xlpm.rz,2,1),_xlfn.TAKE(_xlfn._xlws.SORT(_xlpm.rz,2),,-1)&lt;1000),
_xlpm.sb, _xlfn.TAKE(_xlpm.sr,,1),
_xlpm.rd, _xlfn.REDUCE(_xlpm.wr,_xlpm.sb,_xlfn.LAMBDA(_xlpm.a,_xlpm.v,SUBSTITUTE(_xlpm.a,_xlpm.v,_xlfn.XLOOKUP(_xlpm.v,$K$5:$K$13,$L$5:$L$13)))),
IFERROR(_xlpm.rd,D620))</f>
        <v>464vrtktbbchfssz</v>
      </c>
      <c r="F620" s="43" t="str" cm="1">
        <f t="array" ref="F620">_xlfn.LET(
_xlpm.wr,D620,
_xlpm.arr,$K$5:$K$13,
_xlpm.srt,IFERROR(FIND(_xlpm.arr,D620),1000),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IFERROR(_xlpm.rd,D620))</f>
        <v>464vrtktbbchfssz</v>
      </c>
      <c r="G620" s="28" cm="1">
        <f t="array" ref="G620">_xlfn.LET(
_xlpm.chars,F620,
_xlpm.ln, LEN(_xlpm.chars),
_xlpm.cr, MID(_xlpm.chars,_xlfn.SEQUENCE(,_xlpm.ln),1),
_xlpm.Nm, IFERROR(--_xlpm.cr,_xlpm.cr),
_xlpm.isN, ISNUMBER(_xlpm.Nm),
_xlpm.fr,_xlfn.XMATCH(TRUE,_xlpm.isN,0),
_xlpm.ls,_xlfn.XMATCH(TRUE,_xlpm.isN,0,-1),
--(INDEX(_xlpm.Nm,1,_xlpm.fr)&amp;INDEX(_xlpm.Nm,1,_xlpm.ls)))</f>
        <v>44</v>
      </c>
      <c r="M620" s="28"/>
    </row>
    <row r="621" spans="1:13" x14ac:dyDescent="0.3">
      <c r="A621" s="12" t="str" cm="1">
        <f t="array" aca="1" ref="A621" ca="1">MegaReplace(D621,$K$5,$L$5)</f>
        <v>vqkhzxhthv4hdrprgsxjp</v>
      </c>
      <c r="B621" s="12" cm="1">
        <f t="array" aca="1" ref="B621" ca="1">_xlfn.LET(
_xlpm.chars,A621,
_xlpm.ln, LEN(_xlpm.chars),
_xlpm.cr, MID(_xlpm.chars,_xlfn.SEQUENCE(,_xlpm.ln),1),
_xlpm.Nm, IFERROR(--_xlpm.cr,_xlpm.cr),
_xlpm.isN, ISNUMBER(_xlpm.Nm),
_xlpm.fr,_xlfn.XMATCH(TRUE,_xlpm.isN,0),
_xlpm.ls,_xlfn.XMATCH(TRUE,_xlpm.isN,0,-1),
--(INDEX(_xlpm.Nm,1,_xlpm.fr)&amp;INDEX(_xlpm.Nm,1,_xlpm.ls)))</f>
        <v>44</v>
      </c>
      <c r="D621" t="s">
        <v>2216</v>
      </c>
      <c r="E621" s="27" t="str" cm="1">
        <f t="array" ref="E621">_xlfn.LET(
_xlpm.wr,D621,
_xlpm.arr,$K$5:$K$13,
_xlpm.srt,IFERROR(FIND(_xlpm.arr,D621),1000),
_xlpm.rz,_xlfn.HSTACK(_xlpm.arr,_xlpm.srt),
_xlpm.sr,_xlfn._xlws.FILTER(_xlfn._xlws.SORT(_xlpm.rz,2,1),_xlfn.TAKE(_xlfn._xlws.SORT(_xlpm.rz,2),,-1)&lt;1000),
_xlpm.sb, _xlfn.TAKE(_xlpm.sr,,1),
_xlpm.rd, _xlfn.REDUCE(_xlpm.wr,_xlpm.sb,_xlfn.LAMBDA(_xlpm.a,_xlpm.v,SUBSTITUTE(_xlpm.a,_xlpm.v,_xlfn.XLOOKUP(_xlpm.v,$K$5:$K$13,$L$5:$L$13)))),
IFERROR(_xlpm.rd,D621))</f>
        <v>vqkhzxhthv4hdrprgsxjp</v>
      </c>
      <c r="F621" s="43" t="str" cm="1">
        <f t="array" ref="F621">_xlfn.LET(
_xlpm.wr,D621,
_xlpm.arr,$K$5:$K$13,
_xlpm.srt,IFERROR(FIND(_xlpm.arr,D621),1000),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IFERROR(_xlpm.rd,D621))</f>
        <v>vqkhzxhthv4hdrprgsxjp</v>
      </c>
      <c r="G621" s="28" cm="1">
        <f t="array" ref="G621">_xlfn.LET(
_xlpm.chars,F621,
_xlpm.ln, LEN(_xlpm.chars),
_xlpm.cr, MID(_xlpm.chars,_xlfn.SEQUENCE(,_xlpm.ln),1),
_xlpm.Nm, IFERROR(--_xlpm.cr,_xlpm.cr),
_xlpm.isN, ISNUMBER(_xlpm.Nm),
_xlpm.fr,_xlfn.XMATCH(TRUE,_xlpm.isN,0),
_xlpm.ls,_xlfn.XMATCH(TRUE,_xlpm.isN,0,-1),
--(INDEX(_xlpm.Nm,1,_xlpm.fr)&amp;INDEX(_xlpm.Nm,1,_xlpm.ls)))</f>
        <v>44</v>
      </c>
      <c r="M621" s="28"/>
    </row>
    <row r="622" spans="1:13" x14ac:dyDescent="0.3">
      <c r="A622" s="12" t="str" cm="1">
        <f t="array" aca="1" ref="A622" ca="1">MegaReplace(D622,$K$5,$L$5)</f>
        <v>fxzjcbznjj4sbb</v>
      </c>
      <c r="B622" s="12" cm="1">
        <f t="array" aca="1" ref="B622" ca="1">_xlfn.LET(
_xlpm.chars,A622,
_xlpm.ln, LEN(_xlpm.chars),
_xlpm.cr, MID(_xlpm.chars,_xlfn.SEQUENCE(,_xlpm.ln),1),
_xlpm.Nm, IFERROR(--_xlpm.cr,_xlpm.cr),
_xlpm.isN, ISNUMBER(_xlpm.Nm),
_xlpm.fr,_xlfn.XMATCH(TRUE,_xlpm.isN,0),
_xlpm.ls,_xlfn.XMATCH(TRUE,_xlpm.isN,0,-1),
--(INDEX(_xlpm.Nm,1,_xlpm.fr)&amp;INDEX(_xlpm.Nm,1,_xlpm.ls)))</f>
        <v>44</v>
      </c>
      <c r="D622" t="s">
        <v>2265</v>
      </c>
      <c r="E622" s="27" t="str" cm="1">
        <f t="array" ref="E622">_xlfn.LET(
_xlpm.wr,D622,
_xlpm.arr,$K$5:$K$13,
_xlpm.srt,IFERROR(FIND(_xlpm.arr,D622),1000),
_xlpm.rz,_xlfn.HSTACK(_xlpm.arr,_xlpm.srt),
_xlpm.sr,_xlfn._xlws.FILTER(_xlfn._xlws.SORT(_xlpm.rz,2,1),_xlfn.TAKE(_xlfn._xlws.SORT(_xlpm.rz,2),,-1)&lt;1000),
_xlpm.sb, _xlfn.TAKE(_xlpm.sr,,1),
_xlpm.rd, _xlfn.REDUCE(_xlpm.wr,_xlpm.sb,_xlfn.LAMBDA(_xlpm.a,_xlpm.v,SUBSTITUTE(_xlpm.a,_xlpm.v,_xlfn.XLOOKUP(_xlpm.v,$K$5:$K$13,$L$5:$L$13)))),
IFERROR(_xlpm.rd,D622))</f>
        <v>fxzjcbznjj4sbb</v>
      </c>
      <c r="F622" s="43" t="str" cm="1">
        <f t="array" ref="F622">_xlfn.LET(
_xlpm.wr,D622,
_xlpm.arr,$K$5:$K$13,
_xlpm.srt,IFERROR(FIND(_xlpm.arr,D622),1000),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IFERROR(_xlpm.rd,D622))</f>
        <v>fxzjcbznjj4sbb</v>
      </c>
      <c r="G622" s="28" cm="1">
        <f t="array" ref="G622">_xlfn.LET(
_xlpm.chars,F622,
_xlpm.ln, LEN(_xlpm.chars),
_xlpm.cr, MID(_xlpm.chars,_xlfn.SEQUENCE(,_xlpm.ln),1),
_xlpm.Nm, IFERROR(--_xlpm.cr,_xlpm.cr),
_xlpm.isN, ISNUMBER(_xlpm.Nm),
_xlpm.fr,_xlfn.XMATCH(TRUE,_xlpm.isN,0),
_xlpm.ls,_xlfn.XMATCH(TRUE,_xlpm.isN,0,-1),
--(INDEX(_xlpm.Nm,1,_xlpm.fr)&amp;INDEX(_xlpm.Nm,1,_xlpm.ls)))</f>
        <v>44</v>
      </c>
      <c r="M622" s="28"/>
    </row>
    <row r="623" spans="1:13" x14ac:dyDescent="0.3">
      <c r="A623" s="12" t="str" cm="1">
        <f t="array" aca="1" ref="A623" ca="1">MegaReplace(D623,$K$5,$L$5)</f>
        <v>44hqbb4</v>
      </c>
      <c r="B623" s="12" cm="1">
        <f t="array" aca="1" ref="B623" ca="1">_xlfn.LET(
_xlpm.chars,A623,
_xlpm.ln, LEN(_xlpm.chars),
_xlpm.cr, MID(_xlpm.chars,_xlfn.SEQUENCE(,_xlpm.ln),1),
_xlpm.Nm, IFERROR(--_xlpm.cr,_xlpm.cr),
_xlpm.isN, ISNUMBER(_xlpm.Nm),
_xlpm.fr,_xlfn.XMATCH(TRUE,_xlpm.isN,0),
_xlpm.ls,_xlfn.XMATCH(TRUE,_xlpm.isN,0,-1),
--(INDEX(_xlpm.Nm,1,_xlpm.fr)&amp;INDEX(_xlpm.Nm,1,_xlpm.ls)))</f>
        <v>44</v>
      </c>
      <c r="D623" t="s">
        <v>2293</v>
      </c>
      <c r="E623" s="27" t="str" cm="1">
        <f t="array" ref="E623">_xlfn.LET(
_xlpm.wr,D623,
_xlpm.arr,$K$5:$K$13,
_xlpm.srt,IFERROR(FIND(_xlpm.arr,D623),1000),
_xlpm.rz,_xlfn.HSTACK(_xlpm.arr,_xlpm.srt),
_xlpm.sr,_xlfn._xlws.FILTER(_xlfn._xlws.SORT(_xlpm.rz,2,1),_xlfn.TAKE(_xlfn._xlws.SORT(_xlpm.rz,2),,-1)&lt;1000),
_xlpm.sb, _xlfn.TAKE(_xlpm.sr,,1),
_xlpm.rd, _xlfn.REDUCE(_xlpm.wr,_xlpm.sb,_xlfn.LAMBDA(_xlpm.a,_xlpm.v,SUBSTITUTE(_xlpm.a,_xlpm.v,_xlfn.XLOOKUP(_xlpm.v,$K$5:$K$13,$L$5:$L$13)))),
IFERROR(_xlpm.rd,D623))</f>
        <v>44hqbb4</v>
      </c>
      <c r="F623" s="43" t="str" cm="1">
        <f t="array" ref="F623">_xlfn.LET(
_xlpm.wr,D623,
_xlpm.arr,$K$5:$K$13,
_xlpm.srt,IFERROR(FIND(_xlpm.arr,D623),1000),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IFERROR(_xlpm.rd,D623))</f>
        <v>44hqbb4</v>
      </c>
      <c r="G623" s="28" cm="1">
        <f t="array" ref="G623">_xlfn.LET(
_xlpm.chars,F623,
_xlpm.ln, LEN(_xlpm.chars),
_xlpm.cr, MID(_xlpm.chars,_xlfn.SEQUENCE(,_xlpm.ln),1),
_xlpm.Nm, IFERROR(--_xlpm.cr,_xlpm.cr),
_xlpm.isN, ISNUMBER(_xlpm.Nm),
_xlpm.fr,_xlfn.XMATCH(TRUE,_xlpm.isN,0),
_xlpm.ls,_xlfn.XMATCH(TRUE,_xlpm.isN,0,-1),
--(INDEX(_xlpm.Nm,1,_xlpm.fr)&amp;INDEX(_xlpm.Nm,1,_xlpm.ls)))</f>
        <v>44</v>
      </c>
      <c r="M623" s="28"/>
    </row>
    <row r="624" spans="1:13" x14ac:dyDescent="0.3">
      <c r="A624" s="12" t="str" cm="1">
        <f t="array" aca="1" ref="A624" ca="1">MegaReplace(D624,$K$5,$L$5)</f>
        <v>48189284</v>
      </c>
      <c r="B624" s="12" cm="1">
        <f t="array" aca="1" ref="B624" ca="1">_xlfn.LET(
_xlpm.chars,A624,
_xlpm.ln, LEN(_xlpm.chars),
_xlpm.cr, MID(_xlpm.chars,_xlfn.SEQUENCE(,_xlpm.ln),1),
_xlpm.Nm, IFERROR(--_xlpm.cr,_xlpm.cr),
_xlpm.isN, ISNUMBER(_xlpm.Nm),
_xlpm.fr,_xlfn.XMATCH(TRUE,_xlpm.isN,0),
_xlpm.ls,_xlfn.XMATCH(TRUE,_xlpm.isN,0,-1),
--(INDEX(_xlpm.Nm,1,_xlpm.fr)&amp;INDEX(_xlpm.Nm,1,_xlpm.ls)))</f>
        <v>44</v>
      </c>
      <c r="D624" t="s">
        <v>2378</v>
      </c>
      <c r="E624" s="27" t="str" cm="1">
        <f t="array" ref="E624">_xlfn.LET(
_xlpm.wr,D624,
_xlpm.arr,$K$5:$K$13,
_xlpm.srt,IFERROR(FIND(_xlpm.arr,D624),1000),
_xlpm.rz,_xlfn.HSTACK(_xlpm.arr,_xlpm.srt),
_xlpm.sr,_xlfn._xlws.FILTER(_xlfn._xlws.SORT(_xlpm.rz,2,1),_xlfn.TAKE(_xlfn._xlws.SORT(_xlpm.rz,2),,-1)&lt;1000),
_xlpm.sb, _xlfn.TAKE(_xlpm.sr,,1),
_xlpm.rd, _xlfn.REDUCE(_xlpm.wr,_xlpm.sb,_xlfn.LAMBDA(_xlpm.a,_xlpm.v,SUBSTITUTE(_xlpm.a,_xlpm.v,_xlfn.XLOOKUP(_xlpm.v,$K$5:$K$13,$L$5:$L$13)))),
IFERROR(_xlpm.rd,D624))</f>
        <v>48189284</v>
      </c>
      <c r="F624" s="43" t="str" cm="1">
        <f t="array" ref="F624">_xlfn.LET(
_xlpm.wr,D624,
_xlpm.arr,$K$5:$K$13,
_xlpm.srt,IFERROR(FIND(_xlpm.arr,D624),1000),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IFERROR(_xlpm.rd,D624))</f>
        <v>48189284</v>
      </c>
      <c r="G624" s="28" cm="1">
        <f t="array" ref="G624">_xlfn.LET(
_xlpm.chars,F624,
_xlpm.ln, LEN(_xlpm.chars),
_xlpm.cr, MID(_xlpm.chars,_xlfn.SEQUENCE(,_xlpm.ln),1),
_xlpm.Nm, IFERROR(--_xlpm.cr,_xlpm.cr),
_xlpm.isN, ISNUMBER(_xlpm.Nm),
_xlpm.fr,_xlfn.XMATCH(TRUE,_xlpm.isN,0),
_xlpm.ls,_xlfn.XMATCH(TRUE,_xlpm.isN,0,-1),
--(INDEX(_xlpm.Nm,1,_xlpm.fr)&amp;INDEX(_xlpm.Nm,1,_xlpm.ls)))</f>
        <v>44</v>
      </c>
      <c r="M624" s="28"/>
    </row>
    <row r="625" spans="1:13" x14ac:dyDescent="0.3">
      <c r="A625" s="12" t="str" cm="1">
        <f t="array" aca="1" ref="A625" ca="1">MegaReplace(D625,$K$5,$L$5)</f>
        <v>4bvsj</v>
      </c>
      <c r="B625" s="12" cm="1">
        <f t="array" aca="1" ref="B625" ca="1">_xlfn.LET(
_xlpm.chars,A625,
_xlpm.ln, LEN(_xlpm.chars),
_xlpm.cr, MID(_xlpm.chars,_xlfn.SEQUENCE(,_xlpm.ln),1),
_xlpm.Nm, IFERROR(--_xlpm.cr,_xlpm.cr),
_xlpm.isN, ISNUMBER(_xlpm.Nm),
_xlpm.fr,_xlfn.XMATCH(TRUE,_xlpm.isN,0),
_xlpm.ls,_xlfn.XMATCH(TRUE,_xlpm.isN,0,-1),
--(INDEX(_xlpm.Nm,1,_xlpm.fr)&amp;INDEX(_xlpm.Nm,1,_xlpm.ls)))</f>
        <v>44</v>
      </c>
      <c r="D625" t="s">
        <v>2397</v>
      </c>
      <c r="E625" s="27" t="str" cm="1">
        <f t="array" ref="E625">_xlfn.LET(
_xlpm.wr,D625,
_xlpm.arr,$K$5:$K$13,
_xlpm.srt,IFERROR(FIND(_xlpm.arr,D625),1000),
_xlpm.rz,_xlfn.HSTACK(_xlpm.arr,_xlpm.srt),
_xlpm.sr,_xlfn._xlws.FILTER(_xlfn._xlws.SORT(_xlpm.rz,2,1),_xlfn.TAKE(_xlfn._xlws.SORT(_xlpm.rz,2),,-1)&lt;1000),
_xlpm.sb, _xlfn.TAKE(_xlpm.sr,,1),
_xlpm.rd, _xlfn.REDUCE(_xlpm.wr,_xlpm.sb,_xlfn.LAMBDA(_xlpm.a,_xlpm.v,SUBSTITUTE(_xlpm.a,_xlpm.v,_xlfn.XLOOKUP(_xlpm.v,$K$5:$K$13,$L$5:$L$13)))),
IFERROR(_xlpm.rd,D625))</f>
        <v>4bvsj</v>
      </c>
      <c r="F625" s="43" t="str" cm="1">
        <f t="array" ref="F625">_xlfn.LET(
_xlpm.wr,D625,
_xlpm.arr,$K$5:$K$13,
_xlpm.srt,IFERROR(FIND(_xlpm.arr,D625),1000),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IFERROR(_xlpm.rd,D625))</f>
        <v>4bvsj</v>
      </c>
      <c r="G625" s="28" cm="1">
        <f t="array" ref="G625">_xlfn.LET(
_xlpm.chars,F625,
_xlpm.ln, LEN(_xlpm.chars),
_xlpm.cr, MID(_xlpm.chars,_xlfn.SEQUENCE(,_xlpm.ln),1),
_xlpm.Nm, IFERROR(--_xlpm.cr,_xlpm.cr),
_xlpm.isN, ISNUMBER(_xlpm.Nm),
_xlpm.fr,_xlfn.XMATCH(TRUE,_xlpm.isN,0),
_xlpm.ls,_xlfn.XMATCH(TRUE,_xlpm.isN,0,-1),
--(INDEX(_xlpm.Nm,1,_xlpm.fr)&amp;INDEX(_xlpm.Nm,1,_xlpm.ls)))</f>
        <v>44</v>
      </c>
      <c r="M625" s="28"/>
    </row>
    <row r="626" spans="1:13" x14ac:dyDescent="0.3">
      <c r="A626" s="12" t="str" cm="1">
        <f t="array" aca="1" ref="A626" ca="1">MegaReplace(D626,$K$5,$L$5)</f>
        <v>4zmkhjrcbxvdp</v>
      </c>
      <c r="B626" s="12" cm="1">
        <f t="array" aca="1" ref="B626" ca="1">_xlfn.LET(
_xlpm.chars,A626,
_xlpm.ln, LEN(_xlpm.chars),
_xlpm.cr, MID(_xlpm.chars,_xlfn.SEQUENCE(,_xlpm.ln),1),
_xlpm.Nm, IFERROR(--_xlpm.cr,_xlpm.cr),
_xlpm.isN, ISNUMBER(_xlpm.Nm),
_xlpm.fr,_xlfn.XMATCH(TRUE,_xlpm.isN,0),
_xlpm.ls,_xlfn.XMATCH(TRUE,_xlpm.isN,0,-1),
--(INDEX(_xlpm.Nm,1,_xlpm.fr)&amp;INDEX(_xlpm.Nm,1,_xlpm.ls)))</f>
        <v>44</v>
      </c>
      <c r="D626" t="s">
        <v>2425</v>
      </c>
      <c r="E626" s="27" t="str" cm="1">
        <f t="array" ref="E626">_xlfn.LET(
_xlpm.wr,D626,
_xlpm.arr,$K$5:$K$13,
_xlpm.srt,IFERROR(FIND(_xlpm.arr,D626),1000),
_xlpm.rz,_xlfn.HSTACK(_xlpm.arr,_xlpm.srt),
_xlpm.sr,_xlfn._xlws.FILTER(_xlfn._xlws.SORT(_xlpm.rz,2,1),_xlfn.TAKE(_xlfn._xlws.SORT(_xlpm.rz,2),,-1)&lt;1000),
_xlpm.sb, _xlfn.TAKE(_xlpm.sr,,1),
_xlpm.rd, _xlfn.REDUCE(_xlpm.wr,_xlpm.sb,_xlfn.LAMBDA(_xlpm.a,_xlpm.v,SUBSTITUTE(_xlpm.a,_xlpm.v,_xlfn.XLOOKUP(_xlpm.v,$K$5:$K$13,$L$5:$L$13)))),
IFERROR(_xlpm.rd,D626))</f>
        <v>4zmkhjrcbxvdp</v>
      </c>
      <c r="F626" s="43" t="str" cm="1">
        <f t="array" ref="F626">_xlfn.LET(
_xlpm.wr,D626,
_xlpm.arr,$K$5:$K$13,
_xlpm.srt,IFERROR(FIND(_xlpm.arr,D626),1000),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IFERROR(_xlpm.rd,D626))</f>
        <v>4zmkhjrcbxvdp</v>
      </c>
      <c r="G626" s="28" cm="1">
        <f t="array" ref="G626">_xlfn.LET(
_xlpm.chars,F626,
_xlpm.ln, LEN(_xlpm.chars),
_xlpm.cr, MID(_xlpm.chars,_xlfn.SEQUENCE(,_xlpm.ln),1),
_xlpm.Nm, IFERROR(--_xlpm.cr,_xlpm.cr),
_xlpm.isN, ISNUMBER(_xlpm.Nm),
_xlpm.fr,_xlfn.XMATCH(TRUE,_xlpm.isN,0),
_xlpm.ls,_xlfn.XMATCH(TRUE,_xlpm.isN,0,-1),
--(INDEX(_xlpm.Nm,1,_xlpm.fr)&amp;INDEX(_xlpm.Nm,1,_xlpm.ls)))</f>
        <v>44</v>
      </c>
      <c r="M626" s="28"/>
    </row>
    <row r="627" spans="1:13" x14ac:dyDescent="0.3">
      <c r="A627" s="12" t="str" cm="1">
        <f t="array" aca="1" ref="A627" ca="1">MegaReplace(D627,$K$5,$L$5)</f>
        <v>4bnfxslqgvnzcbsjcrfzv</v>
      </c>
      <c r="B627" s="12" cm="1">
        <f t="array" aca="1" ref="B627" ca="1">_xlfn.LET(
_xlpm.chars,A627,
_xlpm.ln, LEN(_xlpm.chars),
_xlpm.cr, MID(_xlpm.chars,_xlfn.SEQUENCE(,_xlpm.ln),1),
_xlpm.Nm, IFERROR(--_xlpm.cr,_xlpm.cr),
_xlpm.isN, ISNUMBER(_xlpm.Nm),
_xlpm.fr,_xlfn.XMATCH(TRUE,_xlpm.isN,0),
_xlpm.ls,_xlfn.XMATCH(TRUE,_xlpm.isN,0,-1),
--(INDEX(_xlpm.Nm,1,_xlpm.fr)&amp;INDEX(_xlpm.Nm,1,_xlpm.ls)))</f>
        <v>44</v>
      </c>
      <c r="D627" t="s">
        <v>2544</v>
      </c>
      <c r="E627" s="27" t="str" cm="1">
        <f t="array" ref="E627">_xlfn.LET(
_xlpm.wr,D627,
_xlpm.arr,$K$5:$K$13,
_xlpm.srt,IFERROR(FIND(_xlpm.arr,D627),1000),
_xlpm.rz,_xlfn.HSTACK(_xlpm.arr,_xlpm.srt),
_xlpm.sr,_xlfn._xlws.FILTER(_xlfn._xlws.SORT(_xlpm.rz,2,1),_xlfn.TAKE(_xlfn._xlws.SORT(_xlpm.rz,2),,-1)&lt;1000),
_xlpm.sb, _xlfn.TAKE(_xlpm.sr,,1),
_xlpm.rd, _xlfn.REDUCE(_xlpm.wr,_xlpm.sb,_xlfn.LAMBDA(_xlpm.a,_xlpm.v,SUBSTITUTE(_xlpm.a,_xlpm.v,_xlfn.XLOOKUP(_xlpm.v,$K$5:$K$13,$L$5:$L$13)))),
IFERROR(_xlpm.rd,D627))</f>
        <v>4bnfxslqgvnzcbsjcrfzv</v>
      </c>
      <c r="F627" s="43" t="str" cm="1">
        <f t="array" ref="F627">_xlfn.LET(
_xlpm.wr,D627,
_xlpm.arr,$K$5:$K$13,
_xlpm.srt,IFERROR(FIND(_xlpm.arr,D627),1000),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IFERROR(_xlpm.rd,D627))</f>
        <v>4bnfxslqgvnzcbsjcrfzv</v>
      </c>
      <c r="G627" s="28" cm="1">
        <f t="array" ref="G627">_xlfn.LET(
_xlpm.chars,F627,
_xlpm.ln, LEN(_xlpm.chars),
_xlpm.cr, MID(_xlpm.chars,_xlfn.SEQUENCE(,_xlpm.ln),1),
_xlpm.Nm, IFERROR(--_xlpm.cr,_xlpm.cr),
_xlpm.isN, ISNUMBER(_xlpm.Nm),
_xlpm.fr,_xlfn.XMATCH(TRUE,_xlpm.isN,0),
_xlpm.ls,_xlfn.XMATCH(TRUE,_xlpm.isN,0,-1),
--(INDEX(_xlpm.Nm,1,_xlpm.fr)&amp;INDEX(_xlpm.Nm,1,_xlpm.ls)))</f>
        <v>44</v>
      </c>
      <c r="M627" s="28"/>
    </row>
    <row r="628" spans="1:13" x14ac:dyDescent="0.3">
      <c r="A628" s="12" t="str" cm="1">
        <f t="array" aca="1" ref="A628" ca="1">MegaReplace(D628,$K$5,$L$5)</f>
        <v>49pvm1724cndp4</v>
      </c>
      <c r="B628" s="12" cm="1">
        <f t="array" aca="1" ref="B628" ca="1">_xlfn.LET(
_xlpm.chars,A628,
_xlpm.ln, LEN(_xlpm.chars),
_xlpm.cr, MID(_xlpm.chars,_xlfn.SEQUENCE(,_xlpm.ln),1),
_xlpm.Nm, IFERROR(--_xlpm.cr,_xlpm.cr),
_xlpm.isN, ISNUMBER(_xlpm.Nm),
_xlpm.fr,_xlfn.XMATCH(TRUE,_xlpm.isN,0),
_xlpm.ls,_xlfn.XMATCH(TRUE,_xlpm.isN,0,-1),
--(INDEX(_xlpm.Nm,1,_xlpm.fr)&amp;INDEX(_xlpm.Nm,1,_xlpm.ls)))</f>
        <v>44</v>
      </c>
      <c r="D628" t="s">
        <v>2558</v>
      </c>
      <c r="E628" s="27" t="str" cm="1">
        <f t="array" ref="E628">_xlfn.LET(
_xlpm.wr,D628,
_xlpm.arr,$K$5:$K$13,
_xlpm.srt,IFERROR(FIND(_xlpm.arr,D628),1000),
_xlpm.rz,_xlfn.HSTACK(_xlpm.arr,_xlpm.srt),
_xlpm.sr,_xlfn._xlws.FILTER(_xlfn._xlws.SORT(_xlpm.rz,2,1),_xlfn.TAKE(_xlfn._xlws.SORT(_xlpm.rz,2),,-1)&lt;1000),
_xlpm.sb, _xlfn.TAKE(_xlpm.sr,,1),
_xlpm.rd, _xlfn.REDUCE(_xlpm.wr,_xlpm.sb,_xlfn.LAMBDA(_xlpm.a,_xlpm.v,SUBSTITUTE(_xlpm.a,_xlpm.v,_xlfn.XLOOKUP(_xlpm.v,$K$5:$K$13,$L$5:$L$13)))),
IFERROR(_xlpm.rd,D628))</f>
        <v>49pvm1724cndp4</v>
      </c>
      <c r="F628" s="43" t="str" cm="1">
        <f t="array" ref="F628">_xlfn.LET(
_xlpm.wr,D628,
_xlpm.arr,$K$5:$K$13,
_xlpm.srt,IFERROR(FIND(_xlpm.arr,D628),1000),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IFERROR(_xlpm.rd,D628))</f>
        <v>49pvm1724cndp4</v>
      </c>
      <c r="G628" s="28" cm="1">
        <f t="array" ref="G628">_xlfn.LET(
_xlpm.chars,F628,
_xlpm.ln, LEN(_xlpm.chars),
_xlpm.cr, MID(_xlpm.chars,_xlfn.SEQUENCE(,_xlpm.ln),1),
_xlpm.Nm, IFERROR(--_xlpm.cr,_xlpm.cr),
_xlpm.isN, ISNUMBER(_xlpm.Nm),
_xlpm.fr,_xlfn.XMATCH(TRUE,_xlpm.isN,0),
_xlpm.ls,_xlfn.XMATCH(TRUE,_xlpm.isN,0,-1),
--(INDEX(_xlpm.Nm,1,_xlpm.fr)&amp;INDEX(_xlpm.Nm,1,_xlpm.ls)))</f>
        <v>44</v>
      </c>
      <c r="M628" s="28"/>
    </row>
    <row r="629" spans="1:13" x14ac:dyDescent="0.3">
      <c r="A629" s="12" t="str" cm="1">
        <f t="array" aca="1" ref="A629" ca="1">MegaReplace(D629,$K$5,$L$5)</f>
        <v>lmsxxt434</v>
      </c>
      <c r="B629" s="12" cm="1">
        <f t="array" aca="1" ref="B629" ca="1">_xlfn.LET(
_xlpm.chars,A629,
_xlpm.ln, LEN(_xlpm.chars),
_xlpm.cr, MID(_xlpm.chars,_xlfn.SEQUENCE(,_xlpm.ln),1),
_xlpm.Nm, IFERROR(--_xlpm.cr,_xlpm.cr),
_xlpm.isN, ISNUMBER(_xlpm.Nm),
_xlpm.fr,_xlfn.XMATCH(TRUE,_xlpm.isN,0),
_xlpm.ls,_xlfn.XMATCH(TRUE,_xlpm.isN,0,-1),
--(INDEX(_xlpm.Nm,1,_xlpm.fr)&amp;INDEX(_xlpm.Nm,1,_xlpm.ls)))</f>
        <v>44</v>
      </c>
      <c r="D629" t="s">
        <v>2590</v>
      </c>
      <c r="E629" s="27" t="str" cm="1">
        <f t="array" ref="E629">_xlfn.LET(
_xlpm.wr,D629,
_xlpm.arr,$K$5:$K$13,
_xlpm.srt,IFERROR(FIND(_xlpm.arr,D629),1000),
_xlpm.rz,_xlfn.HSTACK(_xlpm.arr,_xlpm.srt),
_xlpm.sr,_xlfn._xlws.FILTER(_xlfn._xlws.SORT(_xlpm.rz,2,1),_xlfn.TAKE(_xlfn._xlws.SORT(_xlpm.rz,2),,-1)&lt;1000),
_xlpm.sb, _xlfn.TAKE(_xlpm.sr,,1),
_xlpm.rd, _xlfn.REDUCE(_xlpm.wr,_xlpm.sb,_xlfn.LAMBDA(_xlpm.a,_xlpm.v,SUBSTITUTE(_xlpm.a,_xlpm.v,_xlfn.XLOOKUP(_xlpm.v,$K$5:$K$13,$L$5:$L$13)))),
IFERROR(_xlpm.rd,D629))</f>
        <v>lmsxxt434</v>
      </c>
      <c r="F629" s="43" t="str" cm="1">
        <f t="array" ref="F629">_xlfn.LET(
_xlpm.wr,D629,
_xlpm.arr,$K$5:$K$13,
_xlpm.srt,IFERROR(FIND(_xlpm.arr,D629),1000),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IFERROR(_xlpm.rd,D629))</f>
        <v>lmsxxt434</v>
      </c>
      <c r="G629" s="28" cm="1">
        <f t="array" ref="G629">_xlfn.LET(
_xlpm.chars,F629,
_xlpm.ln, LEN(_xlpm.chars),
_xlpm.cr, MID(_xlpm.chars,_xlfn.SEQUENCE(,_xlpm.ln),1),
_xlpm.Nm, IFERROR(--_xlpm.cr,_xlpm.cr),
_xlpm.isN, ISNUMBER(_xlpm.Nm),
_xlpm.fr,_xlfn.XMATCH(TRUE,_xlpm.isN,0),
_xlpm.ls,_xlfn.XMATCH(TRUE,_xlpm.isN,0,-1),
--(INDEX(_xlpm.Nm,1,_xlpm.fr)&amp;INDEX(_xlpm.Nm,1,_xlpm.ls)))</f>
        <v>44</v>
      </c>
      <c r="M629" s="28"/>
    </row>
    <row r="630" spans="1:13" x14ac:dyDescent="0.3">
      <c r="A630" s="12" t="str" cm="1">
        <f t="array" aca="1" ref="A630" ca="1">MegaReplace(D630,$K$5,$L$5)</f>
        <v>4jkbdtpspp7327qqbvm4</v>
      </c>
      <c r="B630" s="12" cm="1">
        <f t="array" aca="1" ref="B630" ca="1">_xlfn.LET(
_xlpm.chars,A630,
_xlpm.ln, LEN(_xlpm.chars),
_xlpm.cr, MID(_xlpm.chars,_xlfn.SEQUENCE(,_xlpm.ln),1),
_xlpm.Nm, IFERROR(--_xlpm.cr,_xlpm.cr),
_xlpm.isN, ISNUMBER(_xlpm.Nm),
_xlpm.fr,_xlfn.XMATCH(TRUE,_xlpm.isN,0),
_xlpm.ls,_xlfn.XMATCH(TRUE,_xlpm.isN,0,-1),
--(INDEX(_xlpm.Nm,1,_xlpm.fr)&amp;INDEX(_xlpm.Nm,1,_xlpm.ls)))</f>
        <v>44</v>
      </c>
      <c r="D630" t="s">
        <v>2615</v>
      </c>
      <c r="E630" s="27" t="str" cm="1">
        <f t="array" ref="E630">_xlfn.LET(
_xlpm.wr,D630,
_xlpm.arr,$K$5:$K$13,
_xlpm.srt,IFERROR(FIND(_xlpm.arr,D630),1000),
_xlpm.rz,_xlfn.HSTACK(_xlpm.arr,_xlpm.srt),
_xlpm.sr,_xlfn._xlws.FILTER(_xlfn._xlws.SORT(_xlpm.rz,2,1),_xlfn.TAKE(_xlfn._xlws.SORT(_xlpm.rz,2),,-1)&lt;1000),
_xlpm.sb, _xlfn.TAKE(_xlpm.sr,,1),
_xlpm.rd, _xlfn.REDUCE(_xlpm.wr,_xlpm.sb,_xlfn.LAMBDA(_xlpm.a,_xlpm.v,SUBSTITUTE(_xlpm.a,_xlpm.v,_xlfn.XLOOKUP(_xlpm.v,$K$5:$K$13,$L$5:$L$13)))),
IFERROR(_xlpm.rd,D630))</f>
        <v>4jkbdtpspp7327qqbvm4</v>
      </c>
      <c r="F630" s="43" t="str" cm="1">
        <f t="array" ref="F630">_xlfn.LET(
_xlpm.wr,D630,
_xlpm.arr,$K$5:$K$13,
_xlpm.srt,IFERROR(FIND(_xlpm.arr,D630),1000),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IFERROR(_xlpm.rd,D630))</f>
        <v>4jkbdtpspp7327qqbvm4</v>
      </c>
      <c r="G630" s="28" cm="1">
        <f t="array" ref="G630">_xlfn.LET(
_xlpm.chars,F630,
_xlpm.ln, LEN(_xlpm.chars),
_xlpm.cr, MID(_xlpm.chars,_xlfn.SEQUENCE(,_xlpm.ln),1),
_xlpm.Nm, IFERROR(--_xlpm.cr,_xlpm.cr),
_xlpm.isN, ISNUMBER(_xlpm.Nm),
_xlpm.fr,_xlfn.XMATCH(TRUE,_xlpm.isN,0),
_xlpm.ls,_xlfn.XMATCH(TRUE,_xlpm.isN,0,-1),
--(INDEX(_xlpm.Nm,1,_xlpm.fr)&amp;INDEX(_xlpm.Nm,1,_xlpm.ls)))</f>
        <v>44</v>
      </c>
      <c r="M630" s="28"/>
    </row>
    <row r="631" spans="1:13" x14ac:dyDescent="0.3">
      <c r="A631" s="12" t="str" cm="1">
        <f t="array" aca="1" ref="A631" ca="1">MegaReplace(D631,$K$5,$L$5)</f>
        <v>xkbcjqnt44dpsgbqf134</v>
      </c>
      <c r="B631" s="12" cm="1">
        <f t="array" aca="1" ref="B631" ca="1">_xlfn.LET(
_xlpm.chars,A631,
_xlpm.ln, LEN(_xlpm.chars),
_xlpm.cr, MID(_xlpm.chars,_xlfn.SEQUENCE(,_xlpm.ln),1),
_xlpm.Nm, IFERROR(--_xlpm.cr,_xlpm.cr),
_xlpm.isN, ISNUMBER(_xlpm.Nm),
_xlpm.fr,_xlfn.XMATCH(TRUE,_xlpm.isN,0),
_xlpm.ls,_xlfn.XMATCH(TRUE,_xlpm.isN,0,-1),
--(INDEX(_xlpm.Nm,1,_xlpm.fr)&amp;INDEX(_xlpm.Nm,1,_xlpm.ls)))</f>
        <v>44</v>
      </c>
      <c r="D631" t="s">
        <v>2641</v>
      </c>
      <c r="E631" s="27" t="str" cm="1">
        <f t="array" ref="E631">_xlfn.LET(
_xlpm.wr,D631,
_xlpm.arr,$K$5:$K$13,
_xlpm.srt,IFERROR(FIND(_xlpm.arr,D631),1000),
_xlpm.rz,_xlfn.HSTACK(_xlpm.arr,_xlpm.srt),
_xlpm.sr,_xlfn._xlws.FILTER(_xlfn._xlws.SORT(_xlpm.rz,2,1),_xlfn.TAKE(_xlfn._xlws.SORT(_xlpm.rz,2),,-1)&lt;1000),
_xlpm.sb, _xlfn.TAKE(_xlpm.sr,,1),
_xlpm.rd, _xlfn.REDUCE(_xlpm.wr,_xlpm.sb,_xlfn.LAMBDA(_xlpm.a,_xlpm.v,SUBSTITUTE(_xlpm.a,_xlpm.v,_xlfn.XLOOKUP(_xlpm.v,$K$5:$K$13,$L$5:$L$13)))),
IFERROR(_xlpm.rd,D631))</f>
        <v>xkbcjqnt44dpsgbqf134</v>
      </c>
      <c r="F631" s="43" t="str" cm="1">
        <f t="array" ref="F631">_xlfn.LET(
_xlpm.wr,D631,
_xlpm.arr,$K$5:$K$13,
_xlpm.srt,IFERROR(FIND(_xlpm.arr,D631),1000),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IFERROR(_xlpm.rd,D631))</f>
        <v>xkbcjqnt44dpsgbqf134</v>
      </c>
      <c r="G631" s="28" cm="1">
        <f t="array" ref="G631">_xlfn.LET(
_xlpm.chars,F631,
_xlpm.ln, LEN(_xlpm.chars),
_xlpm.cr, MID(_xlpm.chars,_xlfn.SEQUENCE(,_xlpm.ln),1),
_xlpm.Nm, IFERROR(--_xlpm.cr,_xlpm.cr),
_xlpm.isN, ISNUMBER(_xlpm.Nm),
_xlpm.fr,_xlfn.XMATCH(TRUE,_xlpm.isN,0),
_xlpm.ls,_xlfn.XMATCH(TRUE,_xlpm.isN,0,-1),
--(INDEX(_xlpm.Nm,1,_xlpm.fr)&amp;INDEX(_xlpm.Nm,1,_xlpm.ls)))</f>
        <v>44</v>
      </c>
      <c r="M631" s="28"/>
    </row>
    <row r="632" spans="1:13" x14ac:dyDescent="0.3">
      <c r="A632" s="12" t="str" cm="1">
        <f t="array" aca="1" ref="A632" ca="1">MegaReplace(D632,$K$5,$L$5)</f>
        <v>423</v>
      </c>
      <c r="B632" s="12" cm="1">
        <f t="array" aca="1" ref="B632" ca="1">_xlfn.LET(
_xlpm.chars,A632,
_xlpm.ln, LEN(_xlpm.chars),
_xlpm.cr, MID(_xlpm.chars,_xlfn.SEQUENCE(,_xlpm.ln),1),
_xlpm.Nm, IFERROR(--_xlpm.cr,_xlpm.cr),
_xlpm.isN, ISNUMBER(_xlpm.Nm),
_xlpm.fr,_xlfn.XMATCH(TRUE,_xlpm.isN,0),
_xlpm.ls,_xlfn.XMATCH(TRUE,_xlpm.isN,0,-1),
--(INDEX(_xlpm.Nm,1,_xlpm.fr)&amp;INDEX(_xlpm.Nm,1,_xlpm.ls)))</f>
        <v>43</v>
      </c>
      <c r="D632" t="s">
        <v>1778</v>
      </c>
      <c r="E632" s="27" t="str" cm="1">
        <f t="array" ref="E632">_xlfn.LET(
_xlpm.wr,D632,
_xlpm.arr,$K$5:$K$13,
_xlpm.srt,IFERROR(FIND(_xlpm.arr,D632),1000),
_xlpm.rz,_xlfn.HSTACK(_xlpm.arr,_xlpm.srt),
_xlpm.sr,_xlfn._xlws.FILTER(_xlfn._xlws.SORT(_xlpm.rz,2,1),_xlfn.TAKE(_xlfn._xlws.SORT(_xlpm.rz,2),,-1)&lt;1000),
_xlpm.sb, _xlfn.TAKE(_xlpm.sr,,1),
_xlpm.rd, _xlfn.REDUCE(_xlpm.wr,_xlpm.sb,_xlfn.LAMBDA(_xlpm.a,_xlpm.v,SUBSTITUTE(_xlpm.a,_xlpm.v,_xlfn.XLOOKUP(_xlpm.v,$K$5:$K$13,$L$5:$L$13)))),
IFERROR(_xlpm.rd,D632))</f>
        <v>423</v>
      </c>
      <c r="F632" s="43" t="str" cm="1">
        <f t="array" ref="F632">_xlfn.LET(
_xlpm.wr,D632,
_xlpm.arr,$K$5:$K$13,
_xlpm.srt,IFERROR(FIND(_xlpm.arr,D632),1000),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IFERROR(_xlpm.rd,D632))</f>
        <v>423</v>
      </c>
      <c r="G632" s="28" cm="1">
        <f t="array" ref="G632">_xlfn.LET(
_xlpm.chars,F632,
_xlpm.ln, LEN(_xlpm.chars),
_xlpm.cr, MID(_xlpm.chars,_xlfn.SEQUENCE(,_xlpm.ln),1),
_xlpm.Nm, IFERROR(--_xlpm.cr,_xlpm.cr),
_xlpm.isN, ISNUMBER(_xlpm.Nm),
_xlpm.fr,_xlfn.XMATCH(TRUE,_xlpm.isN,0),
_xlpm.ls,_xlfn.XMATCH(TRUE,_xlpm.isN,0,-1),
--(INDEX(_xlpm.Nm,1,_xlpm.fr)&amp;INDEX(_xlpm.Nm,1,_xlpm.ls)))</f>
        <v>43</v>
      </c>
      <c r="M632" s="28"/>
    </row>
    <row r="633" spans="1:13" x14ac:dyDescent="0.3">
      <c r="A633" s="12" t="str" cm="1">
        <f t="array" aca="1" ref="A633" ca="1">MegaReplace(D633,$K$5,$L$5)</f>
        <v>hnbsgslpvjz4k3</v>
      </c>
      <c r="B633" s="12" cm="1">
        <f t="array" aca="1" ref="B633" ca="1">_xlfn.LET(
_xlpm.chars,A633,
_xlpm.ln, LEN(_xlpm.chars),
_xlpm.cr, MID(_xlpm.chars,_xlfn.SEQUENCE(,_xlpm.ln),1),
_xlpm.Nm, IFERROR(--_xlpm.cr,_xlpm.cr),
_xlpm.isN, ISNUMBER(_xlpm.Nm),
_xlpm.fr,_xlfn.XMATCH(TRUE,_xlpm.isN,0),
_xlpm.ls,_xlfn.XMATCH(TRUE,_xlpm.isN,0,-1),
--(INDEX(_xlpm.Nm,1,_xlpm.fr)&amp;INDEX(_xlpm.Nm,1,_xlpm.ls)))</f>
        <v>43</v>
      </c>
      <c r="D633" t="s">
        <v>1851</v>
      </c>
      <c r="E633" s="27" t="str" cm="1">
        <f t="array" ref="E633">_xlfn.LET(
_xlpm.wr,D633,
_xlpm.arr,$K$5:$K$13,
_xlpm.srt,IFERROR(FIND(_xlpm.arr,D633),1000),
_xlpm.rz,_xlfn.HSTACK(_xlpm.arr,_xlpm.srt),
_xlpm.sr,_xlfn._xlws.FILTER(_xlfn._xlws.SORT(_xlpm.rz,2,1),_xlfn.TAKE(_xlfn._xlws.SORT(_xlpm.rz,2),,-1)&lt;1000),
_xlpm.sb, _xlfn.TAKE(_xlpm.sr,,1),
_xlpm.rd, _xlfn.REDUCE(_xlpm.wr,_xlpm.sb,_xlfn.LAMBDA(_xlpm.a,_xlpm.v,SUBSTITUTE(_xlpm.a,_xlpm.v,_xlfn.XLOOKUP(_xlpm.v,$K$5:$K$13,$L$5:$L$13)))),
IFERROR(_xlpm.rd,D633))</f>
        <v>hnbsgslpvjz4k3</v>
      </c>
      <c r="F633" s="43" t="str" cm="1">
        <f t="array" ref="F633">_xlfn.LET(
_xlpm.wr,D633,
_xlpm.arr,$K$5:$K$13,
_xlpm.srt,IFERROR(FIND(_xlpm.arr,D633),1000),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IFERROR(_xlpm.rd,D633))</f>
        <v>hnbsgslpvjz4k3</v>
      </c>
      <c r="G633" s="28" cm="1">
        <f t="array" ref="G633">_xlfn.LET(
_xlpm.chars,F633,
_xlpm.ln, LEN(_xlpm.chars),
_xlpm.cr, MID(_xlpm.chars,_xlfn.SEQUENCE(,_xlpm.ln),1),
_xlpm.Nm, IFERROR(--_xlpm.cr,_xlpm.cr),
_xlpm.isN, ISNUMBER(_xlpm.Nm),
_xlpm.fr,_xlfn.XMATCH(TRUE,_xlpm.isN,0),
_xlpm.ls,_xlfn.XMATCH(TRUE,_xlpm.isN,0,-1),
--(INDEX(_xlpm.Nm,1,_xlpm.fr)&amp;INDEX(_xlpm.Nm,1,_xlpm.ls)))</f>
        <v>43</v>
      </c>
      <c r="M633" s="28"/>
    </row>
    <row r="634" spans="1:13" x14ac:dyDescent="0.3">
      <c r="A634" s="12" t="str" cm="1">
        <f t="array" aca="1" ref="A634" ca="1">MegaReplace(D634,$K$5,$L$5)</f>
        <v>4869vqq93</v>
      </c>
      <c r="B634" s="12" cm="1">
        <f t="array" aca="1" ref="B634" ca="1">_xlfn.LET(
_xlpm.chars,A634,
_xlpm.ln, LEN(_xlpm.chars),
_xlpm.cr, MID(_xlpm.chars,_xlfn.SEQUENCE(,_xlpm.ln),1),
_xlpm.Nm, IFERROR(--_xlpm.cr,_xlpm.cr),
_xlpm.isN, ISNUMBER(_xlpm.Nm),
_xlpm.fr,_xlfn.XMATCH(TRUE,_xlpm.isN,0),
_xlpm.ls,_xlfn.XMATCH(TRUE,_xlpm.isN,0,-1),
--(INDEX(_xlpm.Nm,1,_xlpm.fr)&amp;INDEX(_xlpm.Nm,1,_xlpm.ls)))</f>
        <v>43</v>
      </c>
      <c r="D634" t="s">
        <v>1896</v>
      </c>
      <c r="E634" s="27" t="str" cm="1">
        <f t="array" ref="E634">_xlfn.LET(
_xlpm.wr,D634,
_xlpm.arr,$K$5:$K$13,
_xlpm.srt,IFERROR(FIND(_xlpm.arr,D634),1000),
_xlpm.rz,_xlfn.HSTACK(_xlpm.arr,_xlpm.srt),
_xlpm.sr,_xlfn._xlws.FILTER(_xlfn._xlws.SORT(_xlpm.rz,2,1),_xlfn.TAKE(_xlfn._xlws.SORT(_xlpm.rz,2),,-1)&lt;1000),
_xlpm.sb, _xlfn.TAKE(_xlpm.sr,,1),
_xlpm.rd, _xlfn.REDUCE(_xlpm.wr,_xlpm.sb,_xlfn.LAMBDA(_xlpm.a,_xlpm.v,SUBSTITUTE(_xlpm.a,_xlpm.v,_xlfn.XLOOKUP(_xlpm.v,$K$5:$K$13,$L$5:$L$13)))),
IFERROR(_xlpm.rd,D634))</f>
        <v>4869vqq93</v>
      </c>
      <c r="F634" s="43" t="str" cm="1">
        <f t="array" ref="F634">_xlfn.LET(
_xlpm.wr,D634,
_xlpm.arr,$K$5:$K$13,
_xlpm.srt,IFERROR(FIND(_xlpm.arr,D634),1000),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IFERROR(_xlpm.rd,D634))</f>
        <v>4869vqq93</v>
      </c>
      <c r="G634" s="28" cm="1">
        <f t="array" ref="G634">_xlfn.LET(
_xlpm.chars,F634,
_xlpm.ln, LEN(_xlpm.chars),
_xlpm.cr, MID(_xlpm.chars,_xlfn.SEQUENCE(,_xlpm.ln),1),
_xlpm.Nm, IFERROR(--_xlpm.cr,_xlpm.cr),
_xlpm.isN, ISNUMBER(_xlpm.Nm),
_xlpm.fr,_xlfn.XMATCH(TRUE,_xlpm.isN,0),
_xlpm.ls,_xlfn.XMATCH(TRUE,_xlpm.isN,0,-1),
--(INDEX(_xlpm.Nm,1,_xlpm.fr)&amp;INDEX(_xlpm.Nm,1,_xlpm.ls)))</f>
        <v>43</v>
      </c>
      <c r="M634" s="28"/>
    </row>
    <row r="635" spans="1:13" x14ac:dyDescent="0.3">
      <c r="A635" s="12" t="str" cm="1">
        <f t="array" aca="1" ref="A635" ca="1">MegaReplace(D635,$K$5,$L$5)</f>
        <v>4rs33sfrtj</v>
      </c>
      <c r="B635" s="12" cm="1">
        <f t="array" aca="1" ref="B635" ca="1">_xlfn.LET(
_xlpm.chars,A635,
_xlpm.ln, LEN(_xlpm.chars),
_xlpm.cr, MID(_xlpm.chars,_xlfn.SEQUENCE(,_xlpm.ln),1),
_xlpm.Nm, IFERROR(--_xlpm.cr,_xlpm.cr),
_xlpm.isN, ISNUMBER(_xlpm.Nm),
_xlpm.fr,_xlfn.XMATCH(TRUE,_xlpm.isN,0),
_xlpm.ls,_xlfn.XMATCH(TRUE,_xlpm.isN,0,-1),
--(INDEX(_xlpm.Nm,1,_xlpm.fr)&amp;INDEX(_xlpm.Nm,1,_xlpm.ls)))</f>
        <v>43</v>
      </c>
      <c r="D635" t="s">
        <v>1900</v>
      </c>
      <c r="E635" s="27" t="str" cm="1">
        <f t="array" ref="E635">_xlfn.LET(
_xlpm.wr,D635,
_xlpm.arr,$K$5:$K$13,
_xlpm.srt,IFERROR(FIND(_xlpm.arr,D635),1000),
_xlpm.rz,_xlfn.HSTACK(_xlpm.arr,_xlpm.srt),
_xlpm.sr,_xlfn._xlws.FILTER(_xlfn._xlws.SORT(_xlpm.rz,2,1),_xlfn.TAKE(_xlfn._xlws.SORT(_xlpm.rz,2),,-1)&lt;1000),
_xlpm.sb, _xlfn.TAKE(_xlpm.sr,,1),
_xlpm.rd, _xlfn.REDUCE(_xlpm.wr,_xlpm.sb,_xlfn.LAMBDA(_xlpm.a,_xlpm.v,SUBSTITUTE(_xlpm.a,_xlpm.v,_xlfn.XLOOKUP(_xlpm.v,$K$5:$K$13,$L$5:$L$13)))),
IFERROR(_xlpm.rd,D635))</f>
        <v>4rs33sfrtj</v>
      </c>
      <c r="F635" s="43" t="str" cm="1">
        <f t="array" ref="F635">_xlfn.LET(
_xlpm.wr,D635,
_xlpm.arr,$K$5:$K$13,
_xlpm.srt,IFERROR(FIND(_xlpm.arr,D635),1000),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IFERROR(_xlpm.rd,D635))</f>
        <v>4rs33sfrtj</v>
      </c>
      <c r="G635" s="28" cm="1">
        <f t="array" ref="G635">_xlfn.LET(
_xlpm.chars,F635,
_xlpm.ln, LEN(_xlpm.chars),
_xlpm.cr, MID(_xlpm.chars,_xlfn.SEQUENCE(,_xlpm.ln),1),
_xlpm.Nm, IFERROR(--_xlpm.cr,_xlpm.cr),
_xlpm.isN, ISNUMBER(_xlpm.Nm),
_xlpm.fr,_xlfn.XMATCH(TRUE,_xlpm.isN,0),
_xlpm.ls,_xlfn.XMATCH(TRUE,_xlpm.isN,0,-1),
--(INDEX(_xlpm.Nm,1,_xlpm.fr)&amp;INDEX(_xlpm.Nm,1,_xlpm.ls)))</f>
        <v>43</v>
      </c>
      <c r="M635" s="28"/>
    </row>
    <row r="636" spans="1:13" x14ac:dyDescent="0.3">
      <c r="A636" s="12" t="str" cm="1">
        <f t="array" aca="1" ref="A636" ca="1">MegaReplace(D636,$K$5,$L$5)</f>
        <v>46564nhx3</v>
      </c>
      <c r="B636" s="12" cm="1">
        <f t="array" aca="1" ref="B636" ca="1">_xlfn.LET(
_xlpm.chars,A636,
_xlpm.ln, LEN(_xlpm.chars),
_xlpm.cr, MID(_xlpm.chars,_xlfn.SEQUENCE(,_xlpm.ln),1),
_xlpm.Nm, IFERROR(--_xlpm.cr,_xlpm.cr),
_xlpm.isN, ISNUMBER(_xlpm.Nm),
_xlpm.fr,_xlfn.XMATCH(TRUE,_xlpm.isN,0),
_xlpm.ls,_xlfn.XMATCH(TRUE,_xlpm.isN,0,-1),
--(INDEX(_xlpm.Nm,1,_xlpm.fr)&amp;INDEX(_xlpm.Nm,1,_xlpm.ls)))</f>
        <v>43</v>
      </c>
      <c r="D636" t="s">
        <v>1918</v>
      </c>
      <c r="E636" s="27" t="str" cm="1">
        <f t="array" ref="E636">_xlfn.LET(
_xlpm.wr,D636,
_xlpm.arr,$K$5:$K$13,
_xlpm.srt,IFERROR(FIND(_xlpm.arr,D636),1000),
_xlpm.rz,_xlfn.HSTACK(_xlpm.arr,_xlpm.srt),
_xlpm.sr,_xlfn._xlws.FILTER(_xlfn._xlws.SORT(_xlpm.rz,2,1),_xlfn.TAKE(_xlfn._xlws.SORT(_xlpm.rz,2),,-1)&lt;1000),
_xlpm.sb, _xlfn.TAKE(_xlpm.sr,,1),
_xlpm.rd, _xlfn.REDUCE(_xlpm.wr,_xlpm.sb,_xlfn.LAMBDA(_xlpm.a,_xlpm.v,SUBSTITUTE(_xlpm.a,_xlpm.v,_xlfn.XLOOKUP(_xlpm.v,$K$5:$K$13,$L$5:$L$13)))),
IFERROR(_xlpm.rd,D636))</f>
        <v>46564nhx3</v>
      </c>
      <c r="F636" s="43" t="str" cm="1">
        <f t="array" ref="F636">_xlfn.LET(
_xlpm.wr,D636,
_xlpm.arr,$K$5:$K$13,
_xlpm.srt,IFERROR(FIND(_xlpm.arr,D636),1000),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IFERROR(_xlpm.rd,D636))</f>
        <v>46564nhx3</v>
      </c>
      <c r="G636" s="28" cm="1">
        <f t="array" ref="G636">_xlfn.LET(
_xlpm.chars,F636,
_xlpm.ln, LEN(_xlpm.chars),
_xlpm.cr, MID(_xlpm.chars,_xlfn.SEQUENCE(,_xlpm.ln),1),
_xlpm.Nm, IFERROR(--_xlpm.cr,_xlpm.cr),
_xlpm.isN, ISNUMBER(_xlpm.Nm),
_xlpm.fr,_xlfn.XMATCH(TRUE,_xlpm.isN,0),
_xlpm.ls,_xlfn.XMATCH(TRUE,_xlpm.isN,0,-1),
--(INDEX(_xlpm.Nm,1,_xlpm.fr)&amp;INDEX(_xlpm.Nm,1,_xlpm.ls)))</f>
        <v>43</v>
      </c>
      <c r="M636" s="28"/>
    </row>
    <row r="637" spans="1:13" x14ac:dyDescent="0.3">
      <c r="A637" s="12" t="str" cm="1">
        <f t="array" aca="1" ref="A637" ca="1">MegaReplace(D637,$K$5,$L$5)</f>
        <v>4543</v>
      </c>
      <c r="B637" s="12" cm="1">
        <f t="array" aca="1" ref="B637" ca="1">_xlfn.LET(
_xlpm.chars,A637,
_xlpm.ln, LEN(_xlpm.chars),
_xlpm.cr, MID(_xlpm.chars,_xlfn.SEQUENCE(,_xlpm.ln),1),
_xlpm.Nm, IFERROR(--_xlpm.cr,_xlpm.cr),
_xlpm.isN, ISNUMBER(_xlpm.Nm),
_xlpm.fr,_xlfn.XMATCH(TRUE,_xlpm.isN,0),
_xlpm.ls,_xlfn.XMATCH(TRUE,_xlpm.isN,0,-1),
--(INDEX(_xlpm.Nm,1,_xlpm.fr)&amp;INDEX(_xlpm.Nm,1,_xlpm.ls)))</f>
        <v>43</v>
      </c>
      <c r="D637" t="s">
        <v>1950</v>
      </c>
      <c r="E637" s="27" t="str" cm="1">
        <f t="array" ref="E637">_xlfn.LET(
_xlpm.wr,D637,
_xlpm.arr,$K$5:$K$13,
_xlpm.srt,IFERROR(FIND(_xlpm.arr,D637),1000),
_xlpm.rz,_xlfn.HSTACK(_xlpm.arr,_xlpm.srt),
_xlpm.sr,_xlfn._xlws.FILTER(_xlfn._xlws.SORT(_xlpm.rz,2,1),_xlfn.TAKE(_xlfn._xlws.SORT(_xlpm.rz,2),,-1)&lt;1000),
_xlpm.sb, _xlfn.TAKE(_xlpm.sr,,1),
_xlpm.rd, _xlfn.REDUCE(_xlpm.wr,_xlpm.sb,_xlfn.LAMBDA(_xlpm.a,_xlpm.v,SUBSTITUTE(_xlpm.a,_xlpm.v,_xlfn.XLOOKUP(_xlpm.v,$K$5:$K$13,$L$5:$L$13)))),
IFERROR(_xlpm.rd,D637))</f>
        <v>4543</v>
      </c>
      <c r="F637" s="43" t="str" cm="1">
        <f t="array" ref="F637">_xlfn.LET(
_xlpm.wr,D637,
_xlpm.arr,$K$5:$K$13,
_xlpm.srt,IFERROR(FIND(_xlpm.arr,D637),1000),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IFERROR(_xlpm.rd,D637))</f>
        <v>4543</v>
      </c>
      <c r="G637" s="28" cm="1">
        <f t="array" ref="G637">_xlfn.LET(
_xlpm.chars,F637,
_xlpm.ln, LEN(_xlpm.chars),
_xlpm.cr, MID(_xlpm.chars,_xlfn.SEQUENCE(,_xlpm.ln),1),
_xlpm.Nm, IFERROR(--_xlpm.cr,_xlpm.cr),
_xlpm.isN, ISNUMBER(_xlpm.Nm),
_xlpm.fr,_xlfn.XMATCH(TRUE,_xlpm.isN,0),
_xlpm.ls,_xlfn.XMATCH(TRUE,_xlpm.isN,0,-1),
--(INDEX(_xlpm.Nm,1,_xlpm.fr)&amp;INDEX(_xlpm.Nm,1,_xlpm.ls)))</f>
        <v>43</v>
      </c>
      <c r="M637" s="28"/>
    </row>
    <row r="638" spans="1:13" x14ac:dyDescent="0.3">
      <c r="A638" s="12" t="str" cm="1">
        <f t="array" aca="1" ref="A638" ca="1">MegaReplace(D638,$K$5,$L$5)</f>
        <v>frkkkkvlhdnbbtvbjtjbtpcpvjkkm4mv383</v>
      </c>
      <c r="B638" s="12" cm="1">
        <f t="array" aca="1" ref="B638" ca="1">_xlfn.LET(
_xlpm.chars,A638,
_xlpm.ln, LEN(_xlpm.chars),
_xlpm.cr, MID(_xlpm.chars,_xlfn.SEQUENCE(,_xlpm.ln),1),
_xlpm.Nm, IFERROR(--_xlpm.cr,_xlpm.cr),
_xlpm.isN, ISNUMBER(_xlpm.Nm),
_xlpm.fr,_xlfn.XMATCH(TRUE,_xlpm.isN,0),
_xlpm.ls,_xlfn.XMATCH(TRUE,_xlpm.isN,0,-1),
--(INDEX(_xlpm.Nm,1,_xlpm.fr)&amp;INDEX(_xlpm.Nm,1,_xlpm.ls)))</f>
        <v>43</v>
      </c>
      <c r="D638" t="s">
        <v>2114</v>
      </c>
      <c r="E638" s="27" t="str" cm="1">
        <f t="array" ref="E638">_xlfn.LET(
_xlpm.wr,D638,
_xlpm.arr,$K$5:$K$13,
_xlpm.srt,IFERROR(FIND(_xlpm.arr,D638),1000),
_xlpm.rz,_xlfn.HSTACK(_xlpm.arr,_xlpm.srt),
_xlpm.sr,_xlfn._xlws.FILTER(_xlfn._xlws.SORT(_xlpm.rz,2,1),_xlfn.TAKE(_xlfn._xlws.SORT(_xlpm.rz,2),,-1)&lt;1000),
_xlpm.sb, _xlfn.TAKE(_xlpm.sr,,1),
_xlpm.rd, _xlfn.REDUCE(_xlpm.wr,_xlpm.sb,_xlfn.LAMBDA(_xlpm.a,_xlpm.v,SUBSTITUTE(_xlpm.a,_xlpm.v,_xlfn.XLOOKUP(_xlpm.v,$K$5:$K$13,$L$5:$L$13)))),
IFERROR(_xlpm.rd,D638))</f>
        <v>frkkkkvlhdnbbtvbjtjbtpcpvjkkm4mv383</v>
      </c>
      <c r="F638" s="43" t="str" cm="1">
        <f t="array" ref="F638">_xlfn.LET(
_xlpm.wr,D638,
_xlpm.arr,$K$5:$K$13,
_xlpm.srt,IFERROR(FIND(_xlpm.arr,D638),1000),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IFERROR(_xlpm.rd,D638))</f>
        <v>frkkkkvlhdnbbtvbjtjbtpcpvjkkm4mv383</v>
      </c>
      <c r="G638" s="28" cm="1">
        <f t="array" ref="G638">_xlfn.LET(
_xlpm.chars,F638,
_xlpm.ln, LEN(_xlpm.chars),
_xlpm.cr, MID(_xlpm.chars,_xlfn.SEQUENCE(,_xlpm.ln),1),
_xlpm.Nm, IFERROR(--_xlpm.cr,_xlpm.cr),
_xlpm.isN, ISNUMBER(_xlpm.Nm),
_xlpm.fr,_xlfn.XMATCH(TRUE,_xlpm.isN,0),
_xlpm.ls,_xlfn.XMATCH(TRUE,_xlpm.isN,0,-1),
--(INDEX(_xlpm.Nm,1,_xlpm.fr)&amp;INDEX(_xlpm.Nm,1,_xlpm.ls)))</f>
        <v>43</v>
      </c>
      <c r="M638" s="28"/>
    </row>
    <row r="639" spans="1:13" x14ac:dyDescent="0.3">
      <c r="A639" s="12" t="str" cm="1">
        <f t="array" aca="1" ref="A639" ca="1">MegaReplace(D639,$K$5,$L$5)</f>
        <v>48vkmdsqhpzjghhs133zgfgvclhg</v>
      </c>
      <c r="B639" s="12" cm="1">
        <f t="array" aca="1" ref="B639" ca="1">_xlfn.LET(
_xlpm.chars,A639,
_xlpm.ln, LEN(_xlpm.chars),
_xlpm.cr, MID(_xlpm.chars,_xlfn.SEQUENCE(,_xlpm.ln),1),
_xlpm.Nm, IFERROR(--_xlpm.cr,_xlpm.cr),
_xlpm.isN, ISNUMBER(_xlpm.Nm),
_xlpm.fr,_xlfn.XMATCH(TRUE,_xlpm.isN,0),
_xlpm.ls,_xlfn.XMATCH(TRUE,_xlpm.isN,0,-1),
--(INDEX(_xlpm.Nm,1,_xlpm.fr)&amp;INDEX(_xlpm.Nm,1,_xlpm.ls)))</f>
        <v>43</v>
      </c>
      <c r="D639" t="s">
        <v>2168</v>
      </c>
      <c r="E639" s="27" t="str" cm="1">
        <f t="array" ref="E639">_xlfn.LET(
_xlpm.wr,D639,
_xlpm.arr,$K$5:$K$13,
_xlpm.srt,IFERROR(FIND(_xlpm.arr,D639),1000),
_xlpm.rz,_xlfn.HSTACK(_xlpm.arr,_xlpm.srt),
_xlpm.sr,_xlfn._xlws.FILTER(_xlfn._xlws.SORT(_xlpm.rz,2,1),_xlfn.TAKE(_xlfn._xlws.SORT(_xlpm.rz,2),,-1)&lt;1000),
_xlpm.sb, _xlfn.TAKE(_xlpm.sr,,1),
_xlpm.rd, _xlfn.REDUCE(_xlpm.wr,_xlpm.sb,_xlfn.LAMBDA(_xlpm.a,_xlpm.v,SUBSTITUTE(_xlpm.a,_xlpm.v,_xlfn.XLOOKUP(_xlpm.v,$K$5:$K$13,$L$5:$L$13)))),
IFERROR(_xlpm.rd,D639))</f>
        <v>48vkmdsqhpzjghhs133zgfgvclhg</v>
      </c>
      <c r="F639" s="43" t="str" cm="1">
        <f t="array" ref="F639">_xlfn.LET(
_xlpm.wr,D639,
_xlpm.arr,$K$5:$K$13,
_xlpm.srt,IFERROR(FIND(_xlpm.arr,D639),1000),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IFERROR(_xlpm.rd,D639))</f>
        <v>48vkmdsqhpzjghhs133zgfgvclhg</v>
      </c>
      <c r="G639" s="28" cm="1">
        <f t="array" ref="G639">_xlfn.LET(
_xlpm.chars,F639,
_xlpm.ln, LEN(_xlpm.chars),
_xlpm.cr, MID(_xlpm.chars,_xlfn.SEQUENCE(,_xlpm.ln),1),
_xlpm.Nm, IFERROR(--_xlpm.cr,_xlpm.cr),
_xlpm.isN, ISNUMBER(_xlpm.Nm),
_xlpm.fr,_xlfn.XMATCH(TRUE,_xlpm.isN,0),
_xlpm.ls,_xlfn.XMATCH(TRUE,_xlpm.isN,0,-1),
--(INDEX(_xlpm.Nm,1,_xlpm.fr)&amp;INDEX(_xlpm.Nm,1,_xlpm.ls)))</f>
        <v>43</v>
      </c>
      <c r="M639" s="28"/>
    </row>
    <row r="640" spans="1:13" x14ac:dyDescent="0.3">
      <c r="A640" s="12" t="str" cm="1">
        <f t="array" aca="1" ref="A640" ca="1">MegaReplace(D640,$K$5,$L$5)</f>
        <v>vnkvrxpmkv43</v>
      </c>
      <c r="B640" s="12" cm="1">
        <f t="array" aca="1" ref="B640" ca="1">_xlfn.LET(
_xlpm.chars,A640,
_xlpm.ln, LEN(_xlpm.chars),
_xlpm.cr, MID(_xlpm.chars,_xlfn.SEQUENCE(,_xlpm.ln),1),
_xlpm.Nm, IFERROR(--_xlpm.cr,_xlpm.cr),
_xlpm.isN, ISNUMBER(_xlpm.Nm),
_xlpm.fr,_xlfn.XMATCH(TRUE,_xlpm.isN,0),
_xlpm.ls,_xlfn.XMATCH(TRUE,_xlpm.isN,0,-1),
--(INDEX(_xlpm.Nm,1,_xlpm.fr)&amp;INDEX(_xlpm.Nm,1,_xlpm.ls)))</f>
        <v>43</v>
      </c>
      <c r="D640" t="s">
        <v>2169</v>
      </c>
      <c r="E640" s="27" t="str" cm="1">
        <f t="array" ref="E640">_xlfn.LET(
_xlpm.wr,D640,
_xlpm.arr,$K$5:$K$13,
_xlpm.srt,IFERROR(FIND(_xlpm.arr,D640),1000),
_xlpm.rz,_xlfn.HSTACK(_xlpm.arr,_xlpm.srt),
_xlpm.sr,_xlfn._xlws.FILTER(_xlfn._xlws.SORT(_xlpm.rz,2,1),_xlfn.TAKE(_xlfn._xlws.SORT(_xlpm.rz,2),,-1)&lt;1000),
_xlpm.sb, _xlfn.TAKE(_xlpm.sr,,1),
_xlpm.rd, _xlfn.REDUCE(_xlpm.wr,_xlpm.sb,_xlfn.LAMBDA(_xlpm.a,_xlpm.v,SUBSTITUTE(_xlpm.a,_xlpm.v,_xlfn.XLOOKUP(_xlpm.v,$K$5:$K$13,$L$5:$L$13)))),
IFERROR(_xlpm.rd,D640))</f>
        <v>vnkvrxpmkv43</v>
      </c>
      <c r="F640" s="43" t="str" cm="1">
        <f t="array" ref="F640">_xlfn.LET(
_xlpm.wr,D640,
_xlpm.arr,$K$5:$K$13,
_xlpm.srt,IFERROR(FIND(_xlpm.arr,D640),1000),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IFERROR(_xlpm.rd,D640))</f>
        <v>vnkvrxpmkv43</v>
      </c>
      <c r="G640" s="28" cm="1">
        <f t="array" ref="G640">_xlfn.LET(
_xlpm.chars,F640,
_xlpm.ln, LEN(_xlpm.chars),
_xlpm.cr, MID(_xlpm.chars,_xlfn.SEQUENCE(,_xlpm.ln),1),
_xlpm.Nm, IFERROR(--_xlpm.cr,_xlpm.cr),
_xlpm.isN, ISNUMBER(_xlpm.Nm),
_xlpm.fr,_xlfn.XMATCH(TRUE,_xlpm.isN,0),
_xlpm.ls,_xlfn.XMATCH(TRUE,_xlpm.isN,0,-1),
--(INDEX(_xlpm.Nm,1,_xlpm.fr)&amp;INDEX(_xlpm.Nm,1,_xlpm.ls)))</f>
        <v>43</v>
      </c>
      <c r="M640" s="28"/>
    </row>
    <row r="641" spans="1:13" x14ac:dyDescent="0.3">
      <c r="A641" s="12" t="str" cm="1">
        <f t="array" aca="1" ref="A641" ca="1">MegaReplace(D641,$K$5,$L$5)</f>
        <v>mmksbhr44943</v>
      </c>
      <c r="B641" s="12" cm="1">
        <f t="array" aca="1" ref="B641" ca="1">_xlfn.LET(
_xlpm.chars,A641,
_xlpm.ln, LEN(_xlpm.chars),
_xlpm.cr, MID(_xlpm.chars,_xlfn.SEQUENCE(,_xlpm.ln),1),
_xlpm.Nm, IFERROR(--_xlpm.cr,_xlpm.cr),
_xlpm.isN, ISNUMBER(_xlpm.Nm),
_xlpm.fr,_xlfn.XMATCH(TRUE,_xlpm.isN,0),
_xlpm.ls,_xlfn.XMATCH(TRUE,_xlpm.isN,0,-1),
--(INDEX(_xlpm.Nm,1,_xlpm.fr)&amp;INDEX(_xlpm.Nm,1,_xlpm.ls)))</f>
        <v>43</v>
      </c>
      <c r="D641" t="s">
        <v>2346</v>
      </c>
      <c r="E641" s="27" t="str" cm="1">
        <f t="array" ref="E641">_xlfn.LET(
_xlpm.wr,D641,
_xlpm.arr,$K$5:$K$13,
_xlpm.srt,IFERROR(FIND(_xlpm.arr,D641),1000),
_xlpm.rz,_xlfn.HSTACK(_xlpm.arr,_xlpm.srt),
_xlpm.sr,_xlfn._xlws.FILTER(_xlfn._xlws.SORT(_xlpm.rz,2,1),_xlfn.TAKE(_xlfn._xlws.SORT(_xlpm.rz,2),,-1)&lt;1000),
_xlpm.sb, _xlfn.TAKE(_xlpm.sr,,1),
_xlpm.rd, _xlfn.REDUCE(_xlpm.wr,_xlpm.sb,_xlfn.LAMBDA(_xlpm.a,_xlpm.v,SUBSTITUTE(_xlpm.a,_xlpm.v,_xlfn.XLOOKUP(_xlpm.v,$K$5:$K$13,$L$5:$L$13)))),
IFERROR(_xlpm.rd,D641))</f>
        <v>mmksbhr44943</v>
      </c>
      <c r="F641" s="43" t="str" cm="1">
        <f t="array" ref="F641">_xlfn.LET(
_xlpm.wr,D641,
_xlpm.arr,$K$5:$K$13,
_xlpm.srt,IFERROR(FIND(_xlpm.arr,D641),1000),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IFERROR(_xlpm.rd,D641))</f>
        <v>mmksbhr44943</v>
      </c>
      <c r="G641" s="28" cm="1">
        <f t="array" ref="G641">_xlfn.LET(
_xlpm.chars,F641,
_xlpm.ln, LEN(_xlpm.chars),
_xlpm.cr, MID(_xlpm.chars,_xlfn.SEQUENCE(,_xlpm.ln),1),
_xlpm.Nm, IFERROR(--_xlpm.cr,_xlpm.cr),
_xlpm.isN, ISNUMBER(_xlpm.Nm),
_xlpm.fr,_xlfn.XMATCH(TRUE,_xlpm.isN,0),
_xlpm.ls,_xlfn.XMATCH(TRUE,_xlpm.isN,0,-1),
--(INDEX(_xlpm.Nm,1,_xlpm.fr)&amp;INDEX(_xlpm.Nm,1,_xlpm.ls)))</f>
        <v>43</v>
      </c>
      <c r="M641" s="28"/>
    </row>
    <row r="642" spans="1:13" x14ac:dyDescent="0.3">
      <c r="A642" s="12" t="str" cm="1">
        <f t="array" aca="1" ref="A642" ca="1">MegaReplace(D642,$K$5,$L$5)</f>
        <v>43hghlbtcbf</v>
      </c>
      <c r="B642" s="12" cm="1">
        <f t="array" aca="1" ref="B642" ca="1">_xlfn.LET(
_xlpm.chars,A642,
_xlpm.ln, LEN(_xlpm.chars),
_xlpm.cr, MID(_xlpm.chars,_xlfn.SEQUENCE(,_xlpm.ln),1),
_xlpm.Nm, IFERROR(--_xlpm.cr,_xlpm.cr),
_xlpm.isN, ISNUMBER(_xlpm.Nm),
_xlpm.fr,_xlfn.XMATCH(TRUE,_xlpm.isN,0),
_xlpm.ls,_xlfn.XMATCH(TRUE,_xlpm.isN,0,-1),
--(INDEX(_xlpm.Nm,1,_xlpm.fr)&amp;INDEX(_xlpm.Nm,1,_xlpm.ls)))</f>
        <v>43</v>
      </c>
      <c r="D642" t="s">
        <v>2475</v>
      </c>
      <c r="E642" s="27" t="str" cm="1">
        <f t="array" ref="E642">_xlfn.LET(
_xlpm.wr,D642,
_xlpm.arr,$K$5:$K$13,
_xlpm.srt,IFERROR(FIND(_xlpm.arr,D642),1000),
_xlpm.rz,_xlfn.HSTACK(_xlpm.arr,_xlpm.srt),
_xlpm.sr,_xlfn._xlws.FILTER(_xlfn._xlws.SORT(_xlpm.rz,2,1),_xlfn.TAKE(_xlfn._xlws.SORT(_xlpm.rz,2),,-1)&lt;1000),
_xlpm.sb, _xlfn.TAKE(_xlpm.sr,,1),
_xlpm.rd, _xlfn.REDUCE(_xlpm.wr,_xlpm.sb,_xlfn.LAMBDA(_xlpm.a,_xlpm.v,SUBSTITUTE(_xlpm.a,_xlpm.v,_xlfn.XLOOKUP(_xlpm.v,$K$5:$K$13,$L$5:$L$13)))),
IFERROR(_xlpm.rd,D642))</f>
        <v>43hghlbtcbf</v>
      </c>
      <c r="F642" s="43" t="str" cm="1">
        <f t="array" ref="F642">_xlfn.LET(
_xlpm.wr,D642,
_xlpm.arr,$K$5:$K$13,
_xlpm.srt,IFERROR(FIND(_xlpm.arr,D642),1000),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IFERROR(_xlpm.rd,D642))</f>
        <v>43hghlbtcbf</v>
      </c>
      <c r="G642" s="28" cm="1">
        <f t="array" ref="G642">_xlfn.LET(
_xlpm.chars,F642,
_xlpm.ln, LEN(_xlpm.chars),
_xlpm.cr, MID(_xlpm.chars,_xlfn.SEQUENCE(,_xlpm.ln),1),
_xlpm.Nm, IFERROR(--_xlpm.cr,_xlpm.cr),
_xlpm.isN, ISNUMBER(_xlpm.Nm),
_xlpm.fr,_xlfn.XMATCH(TRUE,_xlpm.isN,0),
_xlpm.ls,_xlfn.XMATCH(TRUE,_xlpm.isN,0,-1),
--(INDEX(_xlpm.Nm,1,_xlpm.fr)&amp;INDEX(_xlpm.Nm,1,_xlpm.ls)))</f>
        <v>43</v>
      </c>
      <c r="M642" s="28"/>
    </row>
    <row r="643" spans="1:13" x14ac:dyDescent="0.3">
      <c r="A643" s="12" t="str" cm="1">
        <f t="array" aca="1" ref="A643" ca="1">MegaReplace(D643,$K$5,$L$5)</f>
        <v>43dqqglksxk</v>
      </c>
      <c r="B643" s="12" cm="1">
        <f t="array" aca="1" ref="B643" ca="1">_xlfn.LET(
_xlpm.chars,A643,
_xlpm.ln, LEN(_xlpm.chars),
_xlpm.cr, MID(_xlpm.chars,_xlfn.SEQUENCE(,_xlpm.ln),1),
_xlpm.Nm, IFERROR(--_xlpm.cr,_xlpm.cr),
_xlpm.isN, ISNUMBER(_xlpm.Nm),
_xlpm.fr,_xlfn.XMATCH(TRUE,_xlpm.isN,0),
_xlpm.ls,_xlfn.XMATCH(TRUE,_xlpm.isN,0,-1),
--(INDEX(_xlpm.Nm,1,_xlpm.fr)&amp;INDEX(_xlpm.Nm,1,_xlpm.ls)))</f>
        <v>43</v>
      </c>
      <c r="D643" t="s">
        <v>2478</v>
      </c>
      <c r="E643" s="27" t="str" cm="1">
        <f t="array" ref="E643">_xlfn.LET(
_xlpm.wr,D643,
_xlpm.arr,$K$5:$K$13,
_xlpm.srt,IFERROR(FIND(_xlpm.arr,D643),1000),
_xlpm.rz,_xlfn.HSTACK(_xlpm.arr,_xlpm.srt),
_xlpm.sr,_xlfn._xlws.FILTER(_xlfn._xlws.SORT(_xlpm.rz,2,1),_xlfn.TAKE(_xlfn._xlws.SORT(_xlpm.rz,2),,-1)&lt;1000),
_xlpm.sb, _xlfn.TAKE(_xlpm.sr,,1),
_xlpm.rd, _xlfn.REDUCE(_xlpm.wr,_xlpm.sb,_xlfn.LAMBDA(_xlpm.a,_xlpm.v,SUBSTITUTE(_xlpm.a,_xlpm.v,_xlfn.XLOOKUP(_xlpm.v,$K$5:$K$13,$L$5:$L$13)))),
IFERROR(_xlpm.rd,D643))</f>
        <v>43dqqglksxk</v>
      </c>
      <c r="F643" s="43" t="str" cm="1">
        <f t="array" ref="F643">_xlfn.LET(
_xlpm.wr,D643,
_xlpm.arr,$K$5:$K$13,
_xlpm.srt,IFERROR(FIND(_xlpm.arr,D643),1000),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IFERROR(_xlpm.rd,D643))</f>
        <v>43dqqglksxk</v>
      </c>
      <c r="G643" s="28" cm="1">
        <f t="array" ref="G643">_xlfn.LET(
_xlpm.chars,F643,
_xlpm.ln, LEN(_xlpm.chars),
_xlpm.cr, MID(_xlpm.chars,_xlfn.SEQUENCE(,_xlpm.ln),1),
_xlpm.Nm, IFERROR(--_xlpm.cr,_xlpm.cr),
_xlpm.isN, ISNUMBER(_xlpm.Nm),
_xlpm.fr,_xlfn.XMATCH(TRUE,_xlpm.isN,0),
_xlpm.ls,_xlfn.XMATCH(TRUE,_xlpm.isN,0,-1),
--(INDEX(_xlpm.Nm,1,_xlpm.fr)&amp;INDEX(_xlpm.Nm,1,_xlpm.ls)))</f>
        <v>43</v>
      </c>
      <c r="M643" s="28"/>
    </row>
    <row r="644" spans="1:13" x14ac:dyDescent="0.3">
      <c r="A644" s="12" t="str" cm="1">
        <f t="array" aca="1" ref="A644" ca="1">MegaReplace(D644,$K$5,$L$5)</f>
        <v>4593qn</v>
      </c>
      <c r="B644" s="12" cm="1">
        <f t="array" aca="1" ref="B644" ca="1">_xlfn.LET(
_xlpm.chars,A644,
_xlpm.ln, LEN(_xlpm.chars),
_xlpm.cr, MID(_xlpm.chars,_xlfn.SEQUENCE(,_xlpm.ln),1),
_xlpm.Nm, IFERROR(--_xlpm.cr,_xlpm.cr),
_xlpm.isN, ISNUMBER(_xlpm.Nm),
_xlpm.fr,_xlfn.XMATCH(TRUE,_xlpm.isN,0),
_xlpm.ls,_xlfn.XMATCH(TRUE,_xlpm.isN,0,-1),
--(INDEX(_xlpm.Nm,1,_xlpm.fr)&amp;INDEX(_xlpm.Nm,1,_xlpm.ls)))</f>
        <v>43</v>
      </c>
      <c r="D644" t="s">
        <v>2550</v>
      </c>
      <c r="E644" s="27" t="str" cm="1">
        <f t="array" ref="E644">_xlfn.LET(
_xlpm.wr,D644,
_xlpm.arr,$K$5:$K$13,
_xlpm.srt,IFERROR(FIND(_xlpm.arr,D644),1000),
_xlpm.rz,_xlfn.HSTACK(_xlpm.arr,_xlpm.srt),
_xlpm.sr,_xlfn._xlws.FILTER(_xlfn._xlws.SORT(_xlpm.rz,2,1),_xlfn.TAKE(_xlfn._xlws.SORT(_xlpm.rz,2),,-1)&lt;1000),
_xlpm.sb, _xlfn.TAKE(_xlpm.sr,,1),
_xlpm.rd, _xlfn.REDUCE(_xlpm.wr,_xlpm.sb,_xlfn.LAMBDA(_xlpm.a,_xlpm.v,SUBSTITUTE(_xlpm.a,_xlpm.v,_xlfn.XLOOKUP(_xlpm.v,$K$5:$K$13,$L$5:$L$13)))),
IFERROR(_xlpm.rd,D644))</f>
        <v>4593qn</v>
      </c>
      <c r="F644" s="43" t="str" cm="1">
        <f t="array" ref="F644">_xlfn.LET(
_xlpm.wr,D644,
_xlpm.arr,$K$5:$K$13,
_xlpm.srt,IFERROR(FIND(_xlpm.arr,D644),1000),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IFERROR(_xlpm.rd,D644))</f>
        <v>4593qn</v>
      </c>
      <c r="G644" s="28" cm="1">
        <f t="array" ref="G644">_xlfn.LET(
_xlpm.chars,F644,
_xlpm.ln, LEN(_xlpm.chars),
_xlpm.cr, MID(_xlpm.chars,_xlfn.SEQUENCE(,_xlpm.ln),1),
_xlpm.Nm, IFERROR(--_xlpm.cr,_xlpm.cr),
_xlpm.isN, ISNUMBER(_xlpm.Nm),
_xlpm.fr,_xlfn.XMATCH(TRUE,_xlpm.isN,0),
_xlpm.ls,_xlfn.XMATCH(TRUE,_xlpm.isN,0,-1),
--(INDEX(_xlpm.Nm,1,_xlpm.fr)&amp;INDEX(_xlpm.Nm,1,_xlpm.ls)))</f>
        <v>43</v>
      </c>
      <c r="M644" s="28"/>
    </row>
    <row r="645" spans="1:13" x14ac:dyDescent="0.3">
      <c r="A645" s="12" t="str" cm="1">
        <f t="array" aca="1" ref="A645" ca="1">MegaReplace(D645,$K$5,$L$5)</f>
        <v>483dg</v>
      </c>
      <c r="B645" s="12" cm="1">
        <f t="array" aca="1" ref="B645" ca="1">_xlfn.LET(
_xlpm.chars,A645,
_xlpm.ln, LEN(_xlpm.chars),
_xlpm.cr, MID(_xlpm.chars,_xlfn.SEQUENCE(,_xlpm.ln),1),
_xlpm.Nm, IFERROR(--_xlpm.cr,_xlpm.cr),
_xlpm.isN, ISNUMBER(_xlpm.Nm),
_xlpm.fr,_xlfn.XMATCH(TRUE,_xlpm.isN,0),
_xlpm.ls,_xlfn.XMATCH(TRUE,_xlpm.isN,0,-1),
--(INDEX(_xlpm.Nm,1,_xlpm.fr)&amp;INDEX(_xlpm.Nm,1,_xlpm.ls)))</f>
        <v>43</v>
      </c>
      <c r="D645" t="s">
        <v>2595</v>
      </c>
      <c r="E645" s="27" t="str" cm="1">
        <f t="array" ref="E645">_xlfn.LET(
_xlpm.wr,D645,
_xlpm.arr,$K$5:$K$13,
_xlpm.srt,IFERROR(FIND(_xlpm.arr,D645),1000),
_xlpm.rz,_xlfn.HSTACK(_xlpm.arr,_xlpm.srt),
_xlpm.sr,_xlfn._xlws.FILTER(_xlfn._xlws.SORT(_xlpm.rz,2,1),_xlfn.TAKE(_xlfn._xlws.SORT(_xlpm.rz,2),,-1)&lt;1000),
_xlpm.sb, _xlfn.TAKE(_xlpm.sr,,1),
_xlpm.rd, _xlfn.REDUCE(_xlpm.wr,_xlpm.sb,_xlfn.LAMBDA(_xlpm.a,_xlpm.v,SUBSTITUTE(_xlpm.a,_xlpm.v,_xlfn.XLOOKUP(_xlpm.v,$K$5:$K$13,$L$5:$L$13)))),
IFERROR(_xlpm.rd,D645))</f>
        <v>483dg</v>
      </c>
      <c r="F645" s="43" t="str" cm="1">
        <f t="array" ref="F645">_xlfn.LET(
_xlpm.wr,D645,
_xlpm.arr,$K$5:$K$13,
_xlpm.srt,IFERROR(FIND(_xlpm.arr,D645),1000),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IFERROR(_xlpm.rd,D645))</f>
        <v>483dg</v>
      </c>
      <c r="G645" s="28" cm="1">
        <f t="array" ref="G645">_xlfn.LET(
_xlpm.chars,F645,
_xlpm.ln, LEN(_xlpm.chars),
_xlpm.cr, MID(_xlpm.chars,_xlfn.SEQUENCE(,_xlpm.ln),1),
_xlpm.Nm, IFERROR(--_xlpm.cr,_xlpm.cr),
_xlpm.isN, ISNUMBER(_xlpm.Nm),
_xlpm.fr,_xlfn.XMATCH(TRUE,_xlpm.isN,0),
_xlpm.ls,_xlfn.XMATCH(TRUE,_xlpm.isN,0,-1),
--(INDEX(_xlpm.Nm,1,_xlpm.fr)&amp;INDEX(_xlpm.Nm,1,_xlpm.ls)))</f>
        <v>43</v>
      </c>
      <c r="M645" s="28"/>
    </row>
    <row r="646" spans="1:13" x14ac:dyDescent="0.3">
      <c r="A646" s="12" t="str" cm="1">
        <f t="array" aca="1" ref="A646" ca="1">MegaReplace(D646,$K$5,$L$5)</f>
        <v>4xggvdktq46fljjxflkflqz8cbsf3</v>
      </c>
      <c r="B646" s="12" cm="1">
        <f t="array" aca="1" ref="B646" ca="1">_xlfn.LET(
_xlpm.chars,A646,
_xlpm.ln, LEN(_xlpm.chars),
_xlpm.cr, MID(_xlpm.chars,_xlfn.SEQUENCE(,_xlpm.ln),1),
_xlpm.Nm, IFERROR(--_xlpm.cr,_xlpm.cr),
_xlpm.isN, ISNUMBER(_xlpm.Nm),
_xlpm.fr,_xlfn.XMATCH(TRUE,_xlpm.isN,0),
_xlpm.ls,_xlfn.XMATCH(TRUE,_xlpm.isN,0,-1),
--(INDEX(_xlpm.Nm,1,_xlpm.fr)&amp;INDEX(_xlpm.Nm,1,_xlpm.ls)))</f>
        <v>43</v>
      </c>
      <c r="D646" t="s">
        <v>2604</v>
      </c>
      <c r="E646" s="27" t="str" cm="1">
        <f t="array" ref="E646">_xlfn.LET(
_xlpm.wr,D646,
_xlpm.arr,$K$5:$K$13,
_xlpm.srt,IFERROR(FIND(_xlpm.arr,D646),1000),
_xlpm.rz,_xlfn.HSTACK(_xlpm.arr,_xlpm.srt),
_xlpm.sr,_xlfn._xlws.FILTER(_xlfn._xlws.SORT(_xlpm.rz,2,1),_xlfn.TAKE(_xlfn._xlws.SORT(_xlpm.rz,2),,-1)&lt;1000),
_xlpm.sb, _xlfn.TAKE(_xlpm.sr,,1),
_xlpm.rd, _xlfn.REDUCE(_xlpm.wr,_xlpm.sb,_xlfn.LAMBDA(_xlpm.a,_xlpm.v,SUBSTITUTE(_xlpm.a,_xlpm.v,_xlfn.XLOOKUP(_xlpm.v,$K$5:$K$13,$L$5:$L$13)))),
IFERROR(_xlpm.rd,D646))</f>
        <v>4xggvdktq46fljjxflkflqz8cbsf3</v>
      </c>
      <c r="F646" s="43" t="str" cm="1">
        <f t="array" ref="F646">_xlfn.LET(
_xlpm.wr,D646,
_xlpm.arr,$K$5:$K$13,
_xlpm.srt,IFERROR(FIND(_xlpm.arr,D646),1000),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IFERROR(_xlpm.rd,D646))</f>
        <v>4xggvdktq46fljjxflkflqz8cbsf3</v>
      </c>
      <c r="G646" s="28" cm="1">
        <f t="array" ref="G646">_xlfn.LET(
_xlpm.chars,F646,
_xlpm.ln, LEN(_xlpm.chars),
_xlpm.cr, MID(_xlpm.chars,_xlfn.SEQUENCE(,_xlpm.ln),1),
_xlpm.Nm, IFERROR(--_xlpm.cr,_xlpm.cr),
_xlpm.isN, ISNUMBER(_xlpm.Nm),
_xlpm.fr,_xlfn.XMATCH(TRUE,_xlpm.isN,0),
_xlpm.ls,_xlfn.XMATCH(TRUE,_xlpm.isN,0,-1),
--(INDEX(_xlpm.Nm,1,_xlpm.fr)&amp;INDEX(_xlpm.Nm,1,_xlpm.ls)))</f>
        <v>43</v>
      </c>
      <c r="M646" s="28"/>
    </row>
    <row r="647" spans="1:13" x14ac:dyDescent="0.3">
      <c r="A647" s="12" t="str" cm="1">
        <f t="array" aca="1" ref="A647" ca="1">MegaReplace(D647,$K$5,$L$5)</f>
        <v>t43</v>
      </c>
      <c r="B647" s="12" cm="1">
        <f t="array" aca="1" ref="B647" ca="1">_xlfn.LET(
_xlpm.chars,A647,
_xlpm.ln, LEN(_xlpm.chars),
_xlpm.cr, MID(_xlpm.chars,_xlfn.SEQUENCE(,_xlpm.ln),1),
_xlpm.Nm, IFERROR(--_xlpm.cr,_xlpm.cr),
_xlpm.isN, ISNUMBER(_xlpm.Nm),
_xlpm.fr,_xlfn.XMATCH(TRUE,_xlpm.isN,0),
_xlpm.ls,_xlfn.XMATCH(TRUE,_xlpm.isN,0,-1),
--(INDEX(_xlpm.Nm,1,_xlpm.fr)&amp;INDEX(_xlpm.Nm,1,_xlpm.ls)))</f>
        <v>43</v>
      </c>
      <c r="D647" t="s">
        <v>2632</v>
      </c>
      <c r="E647" s="27" t="str" cm="1">
        <f t="array" ref="E647">_xlfn.LET(
_xlpm.wr,D647,
_xlpm.arr,$K$5:$K$13,
_xlpm.srt,IFERROR(FIND(_xlpm.arr,D647),1000),
_xlpm.rz,_xlfn.HSTACK(_xlpm.arr,_xlpm.srt),
_xlpm.sr,_xlfn._xlws.FILTER(_xlfn._xlws.SORT(_xlpm.rz,2,1),_xlfn.TAKE(_xlfn._xlws.SORT(_xlpm.rz,2),,-1)&lt;1000),
_xlpm.sb, _xlfn.TAKE(_xlpm.sr,,1),
_xlpm.rd, _xlfn.REDUCE(_xlpm.wr,_xlpm.sb,_xlfn.LAMBDA(_xlpm.a,_xlpm.v,SUBSTITUTE(_xlpm.a,_xlpm.v,_xlfn.XLOOKUP(_xlpm.v,$K$5:$K$13,$L$5:$L$13)))),
IFERROR(_xlpm.rd,D647))</f>
        <v>t43</v>
      </c>
      <c r="F647" s="43" t="str" cm="1">
        <f t="array" ref="F647">_xlfn.LET(
_xlpm.wr,D647,
_xlpm.arr,$K$5:$K$13,
_xlpm.srt,IFERROR(FIND(_xlpm.arr,D647),1000),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IFERROR(_xlpm.rd,D647))</f>
        <v>t43</v>
      </c>
      <c r="G647" s="28" cm="1">
        <f t="array" ref="G647">_xlfn.LET(
_xlpm.chars,F647,
_xlpm.ln, LEN(_xlpm.chars),
_xlpm.cr, MID(_xlpm.chars,_xlfn.SEQUENCE(,_xlpm.ln),1),
_xlpm.Nm, IFERROR(--_xlpm.cr,_xlpm.cr),
_xlpm.isN, ISNUMBER(_xlpm.Nm),
_xlpm.fr,_xlfn.XMATCH(TRUE,_xlpm.isN,0),
_xlpm.ls,_xlfn.XMATCH(TRUE,_xlpm.isN,0,-1),
--(INDEX(_xlpm.Nm,1,_xlpm.fr)&amp;INDEX(_xlpm.Nm,1,_xlpm.ls)))</f>
        <v>43</v>
      </c>
      <c r="M647" s="28"/>
    </row>
    <row r="648" spans="1:13" x14ac:dyDescent="0.3">
      <c r="A648" s="12" t="str" cm="1">
        <f t="array" aca="1" ref="A648" ca="1">MegaReplace(D648,$K$5,$L$5)</f>
        <v>nsjlsrk433</v>
      </c>
      <c r="B648" s="12" cm="1">
        <f t="array" aca="1" ref="B648" ca="1">_xlfn.LET(
_xlpm.chars,A648,
_xlpm.ln, LEN(_xlpm.chars),
_xlpm.cr, MID(_xlpm.chars,_xlfn.SEQUENCE(,_xlpm.ln),1),
_xlpm.Nm, IFERROR(--_xlpm.cr,_xlpm.cr),
_xlpm.isN, ISNUMBER(_xlpm.Nm),
_xlpm.fr,_xlfn.XMATCH(TRUE,_xlpm.isN,0),
_xlpm.ls,_xlfn.XMATCH(TRUE,_xlpm.isN,0,-1),
--(INDEX(_xlpm.Nm,1,_xlpm.fr)&amp;INDEX(_xlpm.Nm,1,_xlpm.ls)))</f>
        <v>43</v>
      </c>
      <c r="D648" t="s">
        <v>2649</v>
      </c>
      <c r="E648" s="27" t="str" cm="1">
        <f t="array" ref="E648">_xlfn.LET(
_xlpm.wr,D648,
_xlpm.arr,$K$5:$K$13,
_xlpm.srt,IFERROR(FIND(_xlpm.arr,D648),1000),
_xlpm.rz,_xlfn.HSTACK(_xlpm.arr,_xlpm.srt),
_xlpm.sr,_xlfn._xlws.FILTER(_xlfn._xlws.SORT(_xlpm.rz,2,1),_xlfn.TAKE(_xlfn._xlws.SORT(_xlpm.rz,2),,-1)&lt;1000),
_xlpm.sb, _xlfn.TAKE(_xlpm.sr,,1),
_xlpm.rd, _xlfn.REDUCE(_xlpm.wr,_xlpm.sb,_xlfn.LAMBDA(_xlpm.a,_xlpm.v,SUBSTITUTE(_xlpm.a,_xlpm.v,_xlfn.XLOOKUP(_xlpm.v,$K$5:$K$13,$L$5:$L$13)))),
IFERROR(_xlpm.rd,D648))</f>
        <v>nsjlsrk433</v>
      </c>
      <c r="F648" s="43" t="str" cm="1">
        <f t="array" ref="F648">_xlfn.LET(
_xlpm.wr,D648,
_xlpm.arr,$K$5:$K$13,
_xlpm.srt,IFERROR(FIND(_xlpm.arr,D648),1000),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IFERROR(_xlpm.rd,D648))</f>
        <v>nsjlsrk433</v>
      </c>
      <c r="G648" s="28" cm="1">
        <f t="array" ref="G648">_xlfn.LET(
_xlpm.chars,F648,
_xlpm.ln, LEN(_xlpm.chars),
_xlpm.cr, MID(_xlpm.chars,_xlfn.SEQUENCE(,_xlpm.ln),1),
_xlpm.Nm, IFERROR(--_xlpm.cr,_xlpm.cr),
_xlpm.isN, ISNUMBER(_xlpm.Nm),
_xlpm.fr,_xlfn.XMATCH(TRUE,_xlpm.isN,0),
_xlpm.ls,_xlfn.XMATCH(TRUE,_xlpm.isN,0,-1),
--(INDEX(_xlpm.Nm,1,_xlpm.fr)&amp;INDEX(_xlpm.Nm,1,_xlpm.ls)))</f>
        <v>43</v>
      </c>
      <c r="M648" s="28"/>
    </row>
    <row r="649" spans="1:13" x14ac:dyDescent="0.3">
      <c r="A649" s="12" t="str" cm="1">
        <f t="array" aca="1" ref="A649" ca="1">MegaReplace(D649,$K$5,$L$5)</f>
        <v>zlrvhfhpglnkpnm4lzljvzlgrz353</v>
      </c>
      <c r="B649" s="12" cm="1">
        <f t="array" aca="1" ref="B649" ca="1">_xlfn.LET(
_xlpm.chars,A649,
_xlpm.ln, LEN(_xlpm.chars),
_xlpm.cr, MID(_xlpm.chars,_xlfn.SEQUENCE(,_xlpm.ln),1),
_xlpm.Nm, IFERROR(--_xlpm.cr,_xlpm.cr),
_xlpm.isN, ISNUMBER(_xlpm.Nm),
_xlpm.fr,_xlfn.XMATCH(TRUE,_xlpm.isN,0),
_xlpm.ls,_xlfn.XMATCH(TRUE,_xlpm.isN,0,-1),
--(INDEX(_xlpm.Nm,1,_xlpm.fr)&amp;INDEX(_xlpm.Nm,1,_xlpm.ls)))</f>
        <v>43</v>
      </c>
      <c r="D649" t="s">
        <v>2660</v>
      </c>
      <c r="E649" s="27" t="str" cm="1">
        <f t="array" ref="E649">_xlfn.LET(
_xlpm.wr,D649,
_xlpm.arr,$K$5:$K$13,
_xlpm.srt,IFERROR(FIND(_xlpm.arr,D649),1000),
_xlpm.rz,_xlfn.HSTACK(_xlpm.arr,_xlpm.srt),
_xlpm.sr,_xlfn._xlws.FILTER(_xlfn._xlws.SORT(_xlpm.rz,2,1),_xlfn.TAKE(_xlfn._xlws.SORT(_xlpm.rz,2),,-1)&lt;1000),
_xlpm.sb, _xlfn.TAKE(_xlpm.sr,,1),
_xlpm.rd, _xlfn.REDUCE(_xlpm.wr,_xlpm.sb,_xlfn.LAMBDA(_xlpm.a,_xlpm.v,SUBSTITUTE(_xlpm.a,_xlpm.v,_xlfn.XLOOKUP(_xlpm.v,$K$5:$K$13,$L$5:$L$13)))),
IFERROR(_xlpm.rd,D649))</f>
        <v>zlrvhfhpglnkpnm4lzljvzlgrz353</v>
      </c>
      <c r="F649" s="43" t="str" cm="1">
        <f t="array" ref="F649">_xlfn.LET(
_xlpm.wr,D649,
_xlpm.arr,$K$5:$K$13,
_xlpm.srt,IFERROR(FIND(_xlpm.arr,D649),1000),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IFERROR(_xlpm.rd,D649))</f>
        <v>zlrvhfhpglnkpnm4lzljvzlgrz353</v>
      </c>
      <c r="G649" s="28" cm="1">
        <f t="array" ref="G649">_xlfn.LET(
_xlpm.chars,F649,
_xlpm.ln, LEN(_xlpm.chars),
_xlpm.cr, MID(_xlpm.chars,_xlfn.SEQUENCE(,_xlpm.ln),1),
_xlpm.Nm, IFERROR(--_xlpm.cr,_xlpm.cr),
_xlpm.isN, ISNUMBER(_xlpm.Nm),
_xlpm.fr,_xlfn.XMATCH(TRUE,_xlpm.isN,0),
_xlpm.ls,_xlfn.XMATCH(TRUE,_xlpm.isN,0,-1),
--(INDEX(_xlpm.Nm,1,_xlpm.fr)&amp;INDEX(_xlpm.Nm,1,_xlpm.ls)))</f>
        <v>43</v>
      </c>
      <c r="M649" s="28"/>
    </row>
    <row r="650" spans="1:13" x14ac:dyDescent="0.3">
      <c r="A650" s="12" t="str" cm="1">
        <f t="array" aca="1" ref="A650" ca="1">MegaReplace(D650,$K$5,$L$5)</f>
        <v>452933</v>
      </c>
      <c r="B650" s="12" cm="1">
        <f t="array" aca="1" ref="B650" ca="1">_xlfn.LET(
_xlpm.chars,A650,
_xlpm.ln, LEN(_xlpm.chars),
_xlpm.cr, MID(_xlpm.chars,_xlfn.SEQUENCE(,_xlpm.ln),1),
_xlpm.Nm, IFERROR(--_xlpm.cr,_xlpm.cr),
_xlpm.isN, ISNUMBER(_xlpm.Nm),
_xlpm.fr,_xlfn.XMATCH(TRUE,_xlpm.isN,0),
_xlpm.ls,_xlfn.XMATCH(TRUE,_xlpm.isN,0,-1),
--(INDEX(_xlpm.Nm,1,_xlpm.fr)&amp;INDEX(_xlpm.Nm,1,_xlpm.ls)))</f>
        <v>43</v>
      </c>
      <c r="D650" t="s">
        <v>2687</v>
      </c>
      <c r="E650" s="27" t="str" cm="1">
        <f t="array" ref="E650">_xlfn.LET(
_xlpm.wr,D650,
_xlpm.arr,$K$5:$K$13,
_xlpm.srt,IFERROR(FIND(_xlpm.arr,D650),1000),
_xlpm.rz,_xlfn.HSTACK(_xlpm.arr,_xlpm.srt),
_xlpm.sr,_xlfn._xlws.FILTER(_xlfn._xlws.SORT(_xlpm.rz,2,1),_xlfn.TAKE(_xlfn._xlws.SORT(_xlpm.rz,2),,-1)&lt;1000),
_xlpm.sb, _xlfn.TAKE(_xlpm.sr,,1),
_xlpm.rd, _xlfn.REDUCE(_xlpm.wr,_xlpm.sb,_xlfn.LAMBDA(_xlpm.a,_xlpm.v,SUBSTITUTE(_xlpm.a,_xlpm.v,_xlfn.XLOOKUP(_xlpm.v,$K$5:$K$13,$L$5:$L$13)))),
IFERROR(_xlpm.rd,D650))</f>
        <v>452933</v>
      </c>
      <c r="F650" s="43" t="str" cm="1">
        <f t="array" ref="F650">_xlfn.LET(
_xlpm.wr,D650,
_xlpm.arr,$K$5:$K$13,
_xlpm.srt,IFERROR(FIND(_xlpm.arr,D650),1000),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IFERROR(_xlpm.rd,D650))</f>
        <v>452933</v>
      </c>
      <c r="G650" s="28" cm="1">
        <f t="array" ref="G650">_xlfn.LET(
_xlpm.chars,F650,
_xlpm.ln, LEN(_xlpm.chars),
_xlpm.cr, MID(_xlpm.chars,_xlfn.SEQUENCE(,_xlpm.ln),1),
_xlpm.Nm, IFERROR(--_xlpm.cr,_xlpm.cr),
_xlpm.isN, ISNUMBER(_xlpm.Nm),
_xlpm.fr,_xlfn.XMATCH(TRUE,_xlpm.isN,0),
_xlpm.ls,_xlfn.XMATCH(TRUE,_xlpm.isN,0,-1),
--(INDEX(_xlpm.Nm,1,_xlpm.fr)&amp;INDEX(_xlpm.Nm,1,_xlpm.ls)))</f>
        <v>43</v>
      </c>
      <c r="M650" s="28"/>
    </row>
    <row r="651" spans="1:13" x14ac:dyDescent="0.3">
      <c r="A651" s="12" t="str" cm="1">
        <f t="array" aca="1" ref="A651" ca="1">MegaReplace(D651,$K$5,$L$5)</f>
        <v>4qjftdzjr3272psgdfgvjdlk</v>
      </c>
      <c r="B651" s="12" cm="1">
        <f t="array" aca="1" ref="B651" ca="1">_xlfn.LET(
_xlpm.chars,A651,
_xlpm.ln, LEN(_xlpm.chars),
_xlpm.cr, MID(_xlpm.chars,_xlfn.SEQUENCE(,_xlpm.ln),1),
_xlpm.Nm, IFERROR(--_xlpm.cr,_xlpm.cr),
_xlpm.isN, ISNUMBER(_xlpm.Nm),
_xlpm.fr,_xlfn.XMATCH(TRUE,_xlpm.isN,0),
_xlpm.ls,_xlfn.XMATCH(TRUE,_xlpm.isN,0,-1),
--(INDEX(_xlpm.Nm,1,_xlpm.fr)&amp;INDEX(_xlpm.Nm,1,_xlpm.ls)))</f>
        <v>42</v>
      </c>
      <c r="D651" t="s">
        <v>1923</v>
      </c>
      <c r="E651" s="27" t="str" cm="1">
        <f t="array" ref="E651">_xlfn.LET(
_xlpm.wr,D651,
_xlpm.arr,$K$5:$K$13,
_xlpm.srt,IFERROR(FIND(_xlpm.arr,D651),1000),
_xlpm.rz,_xlfn.HSTACK(_xlpm.arr,_xlpm.srt),
_xlpm.sr,_xlfn._xlws.FILTER(_xlfn._xlws.SORT(_xlpm.rz,2,1),_xlfn.TAKE(_xlfn._xlws.SORT(_xlpm.rz,2),,-1)&lt;1000),
_xlpm.sb, _xlfn.TAKE(_xlpm.sr,,1),
_xlpm.rd, _xlfn.REDUCE(_xlpm.wr,_xlpm.sb,_xlfn.LAMBDA(_xlpm.a,_xlpm.v,SUBSTITUTE(_xlpm.a,_xlpm.v,_xlfn.XLOOKUP(_xlpm.v,$K$5:$K$13,$L$5:$L$13)))),
IFERROR(_xlpm.rd,D651))</f>
        <v>4qjftdzjr3272psgdfgvjdlk</v>
      </c>
      <c r="F651" s="43" t="str" cm="1">
        <f t="array" ref="F651">_xlfn.LET(
_xlpm.wr,D651,
_xlpm.arr,$K$5:$K$13,
_xlpm.srt,IFERROR(FIND(_xlpm.arr,D651),1000),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IFERROR(_xlpm.rd,D651))</f>
        <v>4qjftdzjr3272psgdfgvjdlk</v>
      </c>
      <c r="G651" s="28" cm="1">
        <f t="array" ref="G651">_xlfn.LET(
_xlpm.chars,F651,
_xlpm.ln, LEN(_xlpm.chars),
_xlpm.cr, MID(_xlpm.chars,_xlfn.SEQUENCE(,_xlpm.ln),1),
_xlpm.Nm, IFERROR(--_xlpm.cr,_xlpm.cr),
_xlpm.isN, ISNUMBER(_xlpm.Nm),
_xlpm.fr,_xlfn.XMATCH(TRUE,_xlpm.isN,0),
_xlpm.ls,_xlfn.XMATCH(TRUE,_xlpm.isN,0,-1),
--(INDEX(_xlpm.Nm,1,_xlpm.fr)&amp;INDEX(_xlpm.Nm,1,_xlpm.ls)))</f>
        <v>42</v>
      </c>
      <c r="M651" s="28"/>
    </row>
    <row r="652" spans="1:13" x14ac:dyDescent="0.3">
      <c r="A652" s="12" t="str" cm="1">
        <f t="array" aca="1" ref="A652" ca="1">MegaReplace(D652,$K$5,$L$5)</f>
        <v>43892</v>
      </c>
      <c r="B652" s="12" cm="1">
        <f t="array" aca="1" ref="B652" ca="1">_xlfn.LET(
_xlpm.chars,A652,
_xlpm.ln, LEN(_xlpm.chars),
_xlpm.cr, MID(_xlpm.chars,_xlfn.SEQUENCE(,_xlpm.ln),1),
_xlpm.Nm, IFERROR(--_xlpm.cr,_xlpm.cr),
_xlpm.isN, ISNUMBER(_xlpm.Nm),
_xlpm.fr,_xlfn.XMATCH(TRUE,_xlpm.isN,0),
_xlpm.ls,_xlfn.XMATCH(TRUE,_xlpm.isN,0,-1),
--(INDEX(_xlpm.Nm,1,_xlpm.fr)&amp;INDEX(_xlpm.Nm,1,_xlpm.ls)))</f>
        <v>42</v>
      </c>
      <c r="D652" t="s">
        <v>2057</v>
      </c>
      <c r="E652" s="27" t="str" cm="1">
        <f t="array" ref="E652">_xlfn.LET(
_xlpm.wr,D652,
_xlpm.arr,$K$5:$K$13,
_xlpm.srt,IFERROR(FIND(_xlpm.arr,D652),1000),
_xlpm.rz,_xlfn.HSTACK(_xlpm.arr,_xlpm.srt),
_xlpm.sr,_xlfn._xlws.FILTER(_xlfn._xlws.SORT(_xlpm.rz,2,1),_xlfn.TAKE(_xlfn._xlws.SORT(_xlpm.rz,2),,-1)&lt;1000),
_xlpm.sb, _xlfn.TAKE(_xlpm.sr,,1),
_xlpm.rd, _xlfn.REDUCE(_xlpm.wr,_xlpm.sb,_xlfn.LAMBDA(_xlpm.a,_xlpm.v,SUBSTITUTE(_xlpm.a,_xlpm.v,_xlfn.XLOOKUP(_xlpm.v,$K$5:$K$13,$L$5:$L$13)))),
IFERROR(_xlpm.rd,D652))</f>
        <v>43892</v>
      </c>
      <c r="F652" s="43" t="str" cm="1">
        <f t="array" ref="F652">_xlfn.LET(
_xlpm.wr,D652,
_xlpm.arr,$K$5:$K$13,
_xlpm.srt,IFERROR(FIND(_xlpm.arr,D652),1000),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IFERROR(_xlpm.rd,D652))</f>
        <v>43892</v>
      </c>
      <c r="G652" s="28" cm="1">
        <f t="array" ref="G652">_xlfn.LET(
_xlpm.chars,F652,
_xlpm.ln, LEN(_xlpm.chars),
_xlpm.cr, MID(_xlpm.chars,_xlfn.SEQUENCE(,_xlpm.ln),1),
_xlpm.Nm, IFERROR(--_xlpm.cr,_xlpm.cr),
_xlpm.isN, ISNUMBER(_xlpm.Nm),
_xlpm.fr,_xlfn.XMATCH(TRUE,_xlpm.isN,0),
_xlpm.ls,_xlfn.XMATCH(TRUE,_xlpm.isN,0,-1),
--(INDEX(_xlpm.Nm,1,_xlpm.fr)&amp;INDEX(_xlpm.Nm,1,_xlpm.ls)))</f>
        <v>42</v>
      </c>
      <c r="M652" s="28"/>
    </row>
    <row r="653" spans="1:13" x14ac:dyDescent="0.3">
      <c r="A653" s="12" t="str" cm="1">
        <f t="array" aca="1" ref="A653" ca="1">MegaReplace(D653,$K$5,$L$5)</f>
        <v>c434542</v>
      </c>
      <c r="B653" s="12" cm="1">
        <f t="array" aca="1" ref="B653" ca="1">_xlfn.LET(
_xlpm.chars,A653,
_xlpm.ln, LEN(_xlpm.chars),
_xlpm.cr, MID(_xlpm.chars,_xlfn.SEQUENCE(,_xlpm.ln),1),
_xlpm.Nm, IFERROR(--_xlpm.cr,_xlpm.cr),
_xlpm.isN, ISNUMBER(_xlpm.Nm),
_xlpm.fr,_xlfn.XMATCH(TRUE,_xlpm.isN,0),
_xlpm.ls,_xlfn.XMATCH(TRUE,_xlpm.isN,0,-1),
--(INDEX(_xlpm.Nm,1,_xlpm.fr)&amp;INDEX(_xlpm.Nm,1,_xlpm.ls)))</f>
        <v>42</v>
      </c>
      <c r="D653" t="s">
        <v>2128</v>
      </c>
      <c r="E653" s="27" t="str" cm="1">
        <f t="array" ref="E653">_xlfn.LET(
_xlpm.wr,D653,
_xlpm.arr,$K$5:$K$13,
_xlpm.srt,IFERROR(FIND(_xlpm.arr,D653),1000),
_xlpm.rz,_xlfn.HSTACK(_xlpm.arr,_xlpm.srt),
_xlpm.sr,_xlfn._xlws.FILTER(_xlfn._xlws.SORT(_xlpm.rz,2,1),_xlfn.TAKE(_xlfn._xlws.SORT(_xlpm.rz,2),,-1)&lt;1000),
_xlpm.sb, _xlfn.TAKE(_xlpm.sr,,1),
_xlpm.rd, _xlfn.REDUCE(_xlpm.wr,_xlpm.sb,_xlfn.LAMBDA(_xlpm.a,_xlpm.v,SUBSTITUTE(_xlpm.a,_xlpm.v,_xlfn.XLOOKUP(_xlpm.v,$K$5:$K$13,$L$5:$L$13)))),
IFERROR(_xlpm.rd,D653))</f>
        <v>c434542</v>
      </c>
      <c r="F653" s="43" t="str" cm="1">
        <f t="array" ref="F653">_xlfn.LET(
_xlpm.wr,D653,
_xlpm.arr,$K$5:$K$13,
_xlpm.srt,IFERROR(FIND(_xlpm.arr,D653),1000),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IFERROR(_xlpm.rd,D653))</f>
        <v>c434542</v>
      </c>
      <c r="G653" s="28" cm="1">
        <f t="array" ref="G653">_xlfn.LET(
_xlpm.chars,F653,
_xlpm.ln, LEN(_xlpm.chars),
_xlpm.cr, MID(_xlpm.chars,_xlfn.SEQUENCE(,_xlpm.ln),1),
_xlpm.Nm, IFERROR(--_xlpm.cr,_xlpm.cr),
_xlpm.isN, ISNUMBER(_xlpm.Nm),
_xlpm.fr,_xlfn.XMATCH(TRUE,_xlpm.isN,0),
_xlpm.ls,_xlfn.XMATCH(TRUE,_xlpm.isN,0,-1),
--(INDEX(_xlpm.Nm,1,_xlpm.fr)&amp;INDEX(_xlpm.Nm,1,_xlpm.ls)))</f>
        <v>42</v>
      </c>
      <c r="M653" s="28"/>
    </row>
    <row r="654" spans="1:13" x14ac:dyDescent="0.3">
      <c r="A654" s="12" t="str" cm="1">
        <f t="array" aca="1" ref="A654" ca="1">MegaReplace(D654,$K$5,$L$5)</f>
        <v>49lbkpjdrfz9292</v>
      </c>
      <c r="B654" s="12" cm="1">
        <f t="array" aca="1" ref="B654" ca="1">_xlfn.LET(
_xlpm.chars,A654,
_xlpm.ln, LEN(_xlpm.chars),
_xlpm.cr, MID(_xlpm.chars,_xlfn.SEQUENCE(,_xlpm.ln),1),
_xlpm.Nm, IFERROR(--_xlpm.cr,_xlpm.cr),
_xlpm.isN, ISNUMBER(_xlpm.Nm),
_xlpm.fr,_xlfn.XMATCH(TRUE,_xlpm.isN,0),
_xlpm.ls,_xlfn.XMATCH(TRUE,_xlpm.isN,0,-1),
--(INDEX(_xlpm.Nm,1,_xlpm.fr)&amp;INDEX(_xlpm.Nm,1,_xlpm.ls)))</f>
        <v>42</v>
      </c>
      <c r="D654" t="s">
        <v>2188</v>
      </c>
      <c r="E654" s="27" t="str" cm="1">
        <f t="array" ref="E654">_xlfn.LET(
_xlpm.wr,D654,
_xlpm.arr,$K$5:$K$13,
_xlpm.srt,IFERROR(FIND(_xlpm.arr,D654),1000),
_xlpm.rz,_xlfn.HSTACK(_xlpm.arr,_xlpm.srt),
_xlpm.sr,_xlfn._xlws.FILTER(_xlfn._xlws.SORT(_xlpm.rz,2,1),_xlfn.TAKE(_xlfn._xlws.SORT(_xlpm.rz,2),,-1)&lt;1000),
_xlpm.sb, _xlfn.TAKE(_xlpm.sr,,1),
_xlpm.rd, _xlfn.REDUCE(_xlpm.wr,_xlpm.sb,_xlfn.LAMBDA(_xlpm.a,_xlpm.v,SUBSTITUTE(_xlpm.a,_xlpm.v,_xlfn.XLOOKUP(_xlpm.v,$K$5:$K$13,$L$5:$L$13)))),
IFERROR(_xlpm.rd,D654))</f>
        <v>49lbkpjdrfz9292</v>
      </c>
      <c r="F654" s="43" t="str" cm="1">
        <f t="array" ref="F654">_xlfn.LET(
_xlpm.wr,D654,
_xlpm.arr,$K$5:$K$13,
_xlpm.srt,IFERROR(FIND(_xlpm.arr,D654),1000),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IFERROR(_xlpm.rd,D654))</f>
        <v>49lbkpjdrfz9292</v>
      </c>
      <c r="G654" s="28" cm="1">
        <f t="array" ref="G654">_xlfn.LET(
_xlpm.chars,F654,
_xlpm.ln, LEN(_xlpm.chars),
_xlpm.cr, MID(_xlpm.chars,_xlfn.SEQUENCE(,_xlpm.ln),1),
_xlpm.Nm, IFERROR(--_xlpm.cr,_xlpm.cr),
_xlpm.isN, ISNUMBER(_xlpm.Nm),
_xlpm.fr,_xlfn.XMATCH(TRUE,_xlpm.isN,0),
_xlpm.ls,_xlfn.XMATCH(TRUE,_xlpm.isN,0,-1),
--(INDEX(_xlpm.Nm,1,_xlpm.fr)&amp;INDEX(_xlpm.Nm,1,_xlpm.ls)))</f>
        <v>42</v>
      </c>
      <c r="M654" s="28"/>
    </row>
    <row r="655" spans="1:13" x14ac:dyDescent="0.3">
      <c r="A655" s="12" t="str" cm="1">
        <f t="array" aca="1" ref="A655" ca="1">MegaReplace(D655,$K$5,$L$5)</f>
        <v>vxqslqlfvp452zxvqdrbkt</v>
      </c>
      <c r="B655" s="12" cm="1">
        <f t="array" aca="1" ref="B655" ca="1">_xlfn.LET(
_xlpm.chars,A655,
_xlpm.ln, LEN(_xlpm.chars),
_xlpm.cr, MID(_xlpm.chars,_xlfn.SEQUENCE(,_xlpm.ln),1),
_xlpm.Nm, IFERROR(--_xlpm.cr,_xlpm.cr),
_xlpm.isN, ISNUMBER(_xlpm.Nm),
_xlpm.fr,_xlfn.XMATCH(TRUE,_xlpm.isN,0),
_xlpm.ls,_xlfn.XMATCH(TRUE,_xlpm.isN,0,-1),
--(INDEX(_xlpm.Nm,1,_xlpm.fr)&amp;INDEX(_xlpm.Nm,1,_xlpm.ls)))</f>
        <v>42</v>
      </c>
      <c r="D655" t="s">
        <v>2308</v>
      </c>
      <c r="E655" s="27" t="str" cm="1">
        <f t="array" ref="E655">_xlfn.LET(
_xlpm.wr,D655,
_xlpm.arr,$K$5:$K$13,
_xlpm.srt,IFERROR(FIND(_xlpm.arr,D655),1000),
_xlpm.rz,_xlfn.HSTACK(_xlpm.arr,_xlpm.srt),
_xlpm.sr,_xlfn._xlws.FILTER(_xlfn._xlws.SORT(_xlpm.rz,2,1),_xlfn.TAKE(_xlfn._xlws.SORT(_xlpm.rz,2),,-1)&lt;1000),
_xlpm.sb, _xlfn.TAKE(_xlpm.sr,,1),
_xlpm.rd, _xlfn.REDUCE(_xlpm.wr,_xlpm.sb,_xlfn.LAMBDA(_xlpm.a,_xlpm.v,SUBSTITUTE(_xlpm.a,_xlpm.v,_xlfn.XLOOKUP(_xlpm.v,$K$5:$K$13,$L$5:$L$13)))),
IFERROR(_xlpm.rd,D655))</f>
        <v>vxqslqlfvp452zxvqdrbkt</v>
      </c>
      <c r="F655" s="43" t="str" cm="1">
        <f t="array" ref="F655">_xlfn.LET(
_xlpm.wr,D655,
_xlpm.arr,$K$5:$K$13,
_xlpm.srt,IFERROR(FIND(_xlpm.arr,D655),1000),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IFERROR(_xlpm.rd,D655))</f>
        <v>vxqslqlfvp452zxvqdrbkt</v>
      </c>
      <c r="G655" s="28" cm="1">
        <f t="array" ref="G655">_xlfn.LET(
_xlpm.chars,F655,
_xlpm.ln, LEN(_xlpm.chars),
_xlpm.cr, MID(_xlpm.chars,_xlfn.SEQUENCE(,_xlpm.ln),1),
_xlpm.Nm, IFERROR(--_xlpm.cr,_xlpm.cr),
_xlpm.isN, ISNUMBER(_xlpm.Nm),
_xlpm.fr,_xlfn.XMATCH(TRUE,_xlpm.isN,0),
_xlpm.ls,_xlfn.XMATCH(TRUE,_xlpm.isN,0,-1),
--(INDEX(_xlpm.Nm,1,_xlpm.fr)&amp;INDEX(_xlpm.Nm,1,_xlpm.ls)))</f>
        <v>42</v>
      </c>
      <c r="M655" s="28"/>
    </row>
    <row r="656" spans="1:13" x14ac:dyDescent="0.3">
      <c r="A656" s="12" t="str" cm="1">
        <f t="array" aca="1" ref="A656" ca="1">MegaReplace(D656,$K$5,$L$5)</f>
        <v>4rj42hzjs</v>
      </c>
      <c r="B656" s="12" cm="1">
        <f t="array" aca="1" ref="B656" ca="1">_xlfn.LET(
_xlpm.chars,A656,
_xlpm.ln, LEN(_xlpm.chars),
_xlpm.cr, MID(_xlpm.chars,_xlfn.SEQUENCE(,_xlpm.ln),1),
_xlpm.Nm, IFERROR(--_xlpm.cr,_xlpm.cr),
_xlpm.isN, ISNUMBER(_xlpm.Nm),
_xlpm.fr,_xlfn.XMATCH(TRUE,_xlpm.isN,0),
_xlpm.ls,_xlfn.XMATCH(TRUE,_xlpm.isN,0,-1),
--(INDEX(_xlpm.Nm,1,_xlpm.fr)&amp;INDEX(_xlpm.Nm,1,_xlpm.ls)))</f>
        <v>42</v>
      </c>
      <c r="D656" t="s">
        <v>2436</v>
      </c>
      <c r="E656" s="27" t="str" cm="1">
        <f t="array" ref="E656">_xlfn.LET(
_xlpm.wr,D656,
_xlpm.arr,$K$5:$K$13,
_xlpm.srt,IFERROR(FIND(_xlpm.arr,D656),1000),
_xlpm.rz,_xlfn.HSTACK(_xlpm.arr,_xlpm.srt),
_xlpm.sr,_xlfn._xlws.FILTER(_xlfn._xlws.SORT(_xlpm.rz,2,1),_xlfn.TAKE(_xlfn._xlws.SORT(_xlpm.rz,2),,-1)&lt;1000),
_xlpm.sb, _xlfn.TAKE(_xlpm.sr,,1),
_xlpm.rd, _xlfn.REDUCE(_xlpm.wr,_xlpm.sb,_xlfn.LAMBDA(_xlpm.a,_xlpm.v,SUBSTITUTE(_xlpm.a,_xlpm.v,_xlfn.XLOOKUP(_xlpm.v,$K$5:$K$13,$L$5:$L$13)))),
IFERROR(_xlpm.rd,D656))</f>
        <v>4rj42hzjs</v>
      </c>
      <c r="F656" s="43" t="str" cm="1">
        <f t="array" ref="F656">_xlfn.LET(
_xlpm.wr,D656,
_xlpm.arr,$K$5:$K$13,
_xlpm.srt,IFERROR(FIND(_xlpm.arr,D656),1000),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IFERROR(_xlpm.rd,D656))</f>
        <v>4rj42hzjs</v>
      </c>
      <c r="G656" s="28" cm="1">
        <f t="array" ref="G656">_xlfn.LET(
_xlpm.chars,F656,
_xlpm.ln, LEN(_xlpm.chars),
_xlpm.cr, MID(_xlpm.chars,_xlfn.SEQUENCE(,_xlpm.ln),1),
_xlpm.Nm, IFERROR(--_xlpm.cr,_xlpm.cr),
_xlpm.isN, ISNUMBER(_xlpm.Nm),
_xlpm.fr,_xlfn.XMATCH(TRUE,_xlpm.isN,0),
_xlpm.ls,_xlfn.XMATCH(TRUE,_xlpm.isN,0,-1),
--(INDEX(_xlpm.Nm,1,_xlpm.fr)&amp;INDEX(_xlpm.Nm,1,_xlpm.ls)))</f>
        <v>42</v>
      </c>
      <c r="M656" s="28"/>
    </row>
    <row r="657" spans="1:13" x14ac:dyDescent="0.3">
      <c r="A657" s="12" t="str" cm="1">
        <f t="array" aca="1" ref="A657" ca="1">MegaReplace(D657,$K$5,$L$5)</f>
        <v>d452</v>
      </c>
      <c r="B657" s="12" cm="1">
        <f t="array" aca="1" ref="B657" ca="1">_xlfn.LET(
_xlpm.chars,A657,
_xlpm.ln, LEN(_xlpm.chars),
_xlpm.cr, MID(_xlpm.chars,_xlfn.SEQUENCE(,_xlpm.ln),1),
_xlpm.Nm, IFERROR(--_xlpm.cr,_xlpm.cr),
_xlpm.isN, ISNUMBER(_xlpm.Nm),
_xlpm.fr,_xlfn.XMATCH(TRUE,_xlpm.isN,0),
_xlpm.ls,_xlfn.XMATCH(TRUE,_xlpm.isN,0,-1),
--(INDEX(_xlpm.Nm,1,_xlpm.fr)&amp;INDEX(_xlpm.Nm,1,_xlpm.ls)))</f>
        <v>42</v>
      </c>
      <c r="D657" t="s">
        <v>2452</v>
      </c>
      <c r="E657" s="27" t="str" cm="1">
        <f t="array" ref="E657">_xlfn.LET(
_xlpm.wr,D657,
_xlpm.arr,$K$5:$K$13,
_xlpm.srt,IFERROR(FIND(_xlpm.arr,D657),1000),
_xlpm.rz,_xlfn.HSTACK(_xlpm.arr,_xlpm.srt),
_xlpm.sr,_xlfn._xlws.FILTER(_xlfn._xlws.SORT(_xlpm.rz,2,1),_xlfn.TAKE(_xlfn._xlws.SORT(_xlpm.rz,2),,-1)&lt;1000),
_xlpm.sb, _xlfn.TAKE(_xlpm.sr,,1),
_xlpm.rd, _xlfn.REDUCE(_xlpm.wr,_xlpm.sb,_xlfn.LAMBDA(_xlpm.a,_xlpm.v,SUBSTITUTE(_xlpm.a,_xlpm.v,_xlfn.XLOOKUP(_xlpm.v,$K$5:$K$13,$L$5:$L$13)))),
IFERROR(_xlpm.rd,D657))</f>
        <v>d452</v>
      </c>
      <c r="F657" s="43" t="str" cm="1">
        <f t="array" ref="F657">_xlfn.LET(
_xlpm.wr,D657,
_xlpm.arr,$K$5:$K$13,
_xlpm.srt,IFERROR(FIND(_xlpm.arr,D657),1000),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IFERROR(_xlpm.rd,D657))</f>
        <v>d452</v>
      </c>
      <c r="G657" s="28" cm="1">
        <f t="array" ref="G657">_xlfn.LET(
_xlpm.chars,F657,
_xlpm.ln, LEN(_xlpm.chars),
_xlpm.cr, MID(_xlpm.chars,_xlfn.SEQUENCE(,_xlpm.ln),1),
_xlpm.Nm, IFERROR(--_xlpm.cr,_xlpm.cr),
_xlpm.isN, ISNUMBER(_xlpm.Nm),
_xlpm.fr,_xlfn.XMATCH(TRUE,_xlpm.isN,0),
_xlpm.ls,_xlfn.XMATCH(TRUE,_xlpm.isN,0,-1),
--(INDEX(_xlpm.Nm,1,_xlpm.fr)&amp;INDEX(_xlpm.Nm,1,_xlpm.ls)))</f>
        <v>42</v>
      </c>
      <c r="M657" s="28"/>
    </row>
    <row r="658" spans="1:13" x14ac:dyDescent="0.3">
      <c r="A658" s="12" t="str" cm="1">
        <f t="array" aca="1" ref="A658" ca="1">MegaReplace(D658,$K$5,$L$5)</f>
        <v>442xqnpqvgkmh</v>
      </c>
      <c r="B658" s="12" cm="1">
        <f t="array" aca="1" ref="B658" ca="1">_xlfn.LET(
_xlpm.chars,A658,
_xlpm.ln, LEN(_xlpm.chars),
_xlpm.cr, MID(_xlpm.chars,_xlfn.SEQUENCE(,_xlpm.ln),1),
_xlpm.Nm, IFERROR(--_xlpm.cr,_xlpm.cr),
_xlpm.isN, ISNUMBER(_xlpm.Nm),
_xlpm.fr,_xlfn.XMATCH(TRUE,_xlpm.isN,0),
_xlpm.ls,_xlfn.XMATCH(TRUE,_xlpm.isN,0,-1),
--(INDEX(_xlpm.Nm,1,_xlpm.fr)&amp;INDEX(_xlpm.Nm,1,_xlpm.ls)))</f>
        <v>42</v>
      </c>
      <c r="D658" t="s">
        <v>2596</v>
      </c>
      <c r="E658" s="27" t="str" cm="1">
        <f t="array" ref="E658">_xlfn.LET(
_xlpm.wr,D658,
_xlpm.arr,$K$5:$K$13,
_xlpm.srt,IFERROR(FIND(_xlpm.arr,D658),1000),
_xlpm.rz,_xlfn.HSTACK(_xlpm.arr,_xlpm.srt),
_xlpm.sr,_xlfn._xlws.FILTER(_xlfn._xlws.SORT(_xlpm.rz,2,1),_xlfn.TAKE(_xlfn._xlws.SORT(_xlpm.rz,2),,-1)&lt;1000),
_xlpm.sb, _xlfn.TAKE(_xlpm.sr,,1),
_xlpm.rd, _xlfn.REDUCE(_xlpm.wr,_xlpm.sb,_xlfn.LAMBDA(_xlpm.a,_xlpm.v,SUBSTITUTE(_xlpm.a,_xlpm.v,_xlfn.XLOOKUP(_xlpm.v,$K$5:$K$13,$L$5:$L$13)))),
IFERROR(_xlpm.rd,D658))</f>
        <v>442xqnpqvgkmh</v>
      </c>
      <c r="F658" s="43" t="str" cm="1">
        <f t="array" ref="F658">_xlfn.LET(
_xlpm.wr,D658,
_xlpm.arr,$K$5:$K$13,
_xlpm.srt,IFERROR(FIND(_xlpm.arr,D658),1000),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IFERROR(_xlpm.rd,D658))</f>
        <v>442xqnpqvgkmh</v>
      </c>
      <c r="G658" s="28" cm="1">
        <f t="array" ref="G658">_xlfn.LET(
_xlpm.chars,F658,
_xlpm.ln, LEN(_xlpm.chars),
_xlpm.cr, MID(_xlpm.chars,_xlfn.SEQUENCE(,_xlpm.ln),1),
_xlpm.Nm, IFERROR(--_xlpm.cr,_xlpm.cr),
_xlpm.isN, ISNUMBER(_xlpm.Nm),
_xlpm.fr,_xlfn.XMATCH(TRUE,_xlpm.isN,0),
_xlpm.ls,_xlfn.XMATCH(TRUE,_xlpm.isN,0,-1),
--(INDEX(_xlpm.Nm,1,_xlpm.fr)&amp;INDEX(_xlpm.Nm,1,_xlpm.ls)))</f>
        <v>42</v>
      </c>
      <c r="M658" s="28"/>
    </row>
    <row r="659" spans="1:13" x14ac:dyDescent="0.3">
      <c r="A659" s="12" t="str" cm="1">
        <f t="array" aca="1" ref="A659" ca="1">MegaReplace(D659,$K$5,$L$5)</f>
        <v>4vfxnjddkjs72</v>
      </c>
      <c r="B659" s="12" cm="1">
        <f t="array" aca="1" ref="B659" ca="1">_xlfn.LET(
_xlpm.chars,A659,
_xlpm.ln, LEN(_xlpm.chars),
_xlpm.cr, MID(_xlpm.chars,_xlfn.SEQUENCE(,_xlpm.ln),1),
_xlpm.Nm, IFERROR(--_xlpm.cr,_xlpm.cr),
_xlpm.isN, ISNUMBER(_xlpm.Nm),
_xlpm.fr,_xlfn.XMATCH(TRUE,_xlpm.isN,0),
_xlpm.ls,_xlfn.XMATCH(TRUE,_xlpm.isN,0,-1),
--(INDEX(_xlpm.Nm,1,_xlpm.fr)&amp;INDEX(_xlpm.Nm,1,_xlpm.ls)))</f>
        <v>42</v>
      </c>
      <c r="D659" t="s">
        <v>2625</v>
      </c>
      <c r="E659" s="27" t="str" cm="1">
        <f t="array" ref="E659">_xlfn.LET(
_xlpm.wr,D659,
_xlpm.arr,$K$5:$K$13,
_xlpm.srt,IFERROR(FIND(_xlpm.arr,D659),1000),
_xlpm.rz,_xlfn.HSTACK(_xlpm.arr,_xlpm.srt),
_xlpm.sr,_xlfn._xlws.FILTER(_xlfn._xlws.SORT(_xlpm.rz,2,1),_xlfn.TAKE(_xlfn._xlws.SORT(_xlpm.rz,2),,-1)&lt;1000),
_xlpm.sb, _xlfn.TAKE(_xlpm.sr,,1),
_xlpm.rd, _xlfn.REDUCE(_xlpm.wr,_xlpm.sb,_xlfn.LAMBDA(_xlpm.a,_xlpm.v,SUBSTITUTE(_xlpm.a,_xlpm.v,_xlfn.XLOOKUP(_xlpm.v,$K$5:$K$13,$L$5:$L$13)))),
IFERROR(_xlpm.rd,D659))</f>
        <v>4vfxnjddkjs72</v>
      </c>
      <c r="F659" s="43" t="str" cm="1">
        <f t="array" ref="F659">_xlfn.LET(
_xlpm.wr,D659,
_xlpm.arr,$K$5:$K$13,
_xlpm.srt,IFERROR(FIND(_xlpm.arr,D659),1000),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IFERROR(_xlpm.rd,D659))</f>
        <v>4vfxnjddkjs72</v>
      </c>
      <c r="G659" s="28" cm="1">
        <f t="array" ref="G659">_xlfn.LET(
_xlpm.chars,F659,
_xlpm.ln, LEN(_xlpm.chars),
_xlpm.cr, MID(_xlpm.chars,_xlfn.SEQUENCE(,_xlpm.ln),1),
_xlpm.Nm, IFERROR(--_xlpm.cr,_xlpm.cr),
_xlpm.isN, ISNUMBER(_xlpm.Nm),
_xlpm.fr,_xlfn.XMATCH(TRUE,_xlpm.isN,0),
_xlpm.ls,_xlfn.XMATCH(TRUE,_xlpm.isN,0,-1),
--(INDEX(_xlpm.Nm,1,_xlpm.fr)&amp;INDEX(_xlpm.Nm,1,_xlpm.ls)))</f>
        <v>42</v>
      </c>
      <c r="M659" s="28"/>
    </row>
    <row r="660" spans="1:13" x14ac:dyDescent="0.3">
      <c r="A660" s="12" t="str" cm="1">
        <f t="array" aca="1" ref="A660" ca="1">MegaReplace(D660,$K$5,$L$5)</f>
        <v>42</v>
      </c>
      <c r="B660" s="12" cm="1">
        <f t="array" aca="1" ref="B660" ca="1">_xlfn.LET(
_xlpm.chars,A660,
_xlpm.ln, LEN(_xlpm.chars),
_xlpm.cr, MID(_xlpm.chars,_xlfn.SEQUENCE(,_xlpm.ln),1),
_xlpm.Nm, IFERROR(--_xlpm.cr,_xlpm.cr),
_xlpm.isN, ISNUMBER(_xlpm.Nm),
_xlpm.fr,_xlfn.XMATCH(TRUE,_xlpm.isN,0),
_xlpm.ls,_xlfn.XMATCH(TRUE,_xlpm.isN,0,-1),
--(INDEX(_xlpm.Nm,1,_xlpm.fr)&amp;INDEX(_xlpm.Nm,1,_xlpm.ls)))</f>
        <v>42</v>
      </c>
      <c r="D660">
        <v>42</v>
      </c>
      <c r="E660" s="27" cm="1">
        <f t="array" ref="E660">_xlfn.LET(
_xlpm.wr,D660,
_xlpm.arr,$K$5:$K$13,
_xlpm.srt,IFERROR(FIND(_xlpm.arr,D660),1000),
_xlpm.rz,_xlfn.HSTACK(_xlpm.arr,_xlpm.srt),
_xlpm.sr,_xlfn._xlws.FILTER(_xlfn._xlws.SORT(_xlpm.rz,2,1),_xlfn.TAKE(_xlfn._xlws.SORT(_xlpm.rz,2),,-1)&lt;1000),
_xlpm.sb, _xlfn.TAKE(_xlpm.sr,,1),
_xlpm.rd, _xlfn.REDUCE(_xlpm.wr,_xlpm.sb,_xlfn.LAMBDA(_xlpm.a,_xlpm.v,SUBSTITUTE(_xlpm.a,_xlpm.v,_xlfn.XLOOKUP(_xlpm.v,$K$5:$K$13,$L$5:$L$13)))),
IFERROR(_xlpm.rd,D660))</f>
        <v>42</v>
      </c>
      <c r="F660" s="43" cm="1">
        <f t="array" ref="F660">_xlfn.LET(
_xlpm.wr,D660,
_xlpm.arr,$K$5:$K$13,
_xlpm.srt,IFERROR(FIND(_xlpm.arr,D660),1000),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IFERROR(_xlpm.rd,D660))</f>
        <v>42</v>
      </c>
      <c r="G660" s="28" cm="1">
        <f t="array" ref="G660">_xlfn.LET(
_xlpm.chars,F660,
_xlpm.ln, LEN(_xlpm.chars),
_xlpm.cr, MID(_xlpm.chars,_xlfn.SEQUENCE(,_xlpm.ln),1),
_xlpm.Nm, IFERROR(--_xlpm.cr,_xlpm.cr),
_xlpm.isN, ISNUMBER(_xlpm.Nm),
_xlpm.fr,_xlfn.XMATCH(TRUE,_xlpm.isN,0),
_xlpm.ls,_xlfn.XMATCH(TRUE,_xlpm.isN,0,-1),
--(INDEX(_xlpm.Nm,1,_xlpm.fr)&amp;INDEX(_xlpm.Nm,1,_xlpm.ls)))</f>
        <v>42</v>
      </c>
      <c r="M660" s="28"/>
    </row>
    <row r="661" spans="1:13" x14ac:dyDescent="0.3">
      <c r="A661" s="12" t="str" cm="1">
        <f t="array" aca="1" ref="A661" ca="1">MegaReplace(D661,$K$5,$L$5)</f>
        <v>4btqghfcqx2552951ightxf</v>
      </c>
      <c r="B661" s="12" cm="1">
        <f t="array" aca="1" ref="B661" ca="1">_xlfn.LET(
_xlpm.chars,A661,
_xlpm.ln, LEN(_xlpm.chars),
_xlpm.cr, MID(_xlpm.chars,_xlfn.SEQUENCE(,_xlpm.ln),1),
_xlpm.Nm, IFERROR(--_xlpm.cr,_xlpm.cr),
_xlpm.isN, ISNUMBER(_xlpm.Nm),
_xlpm.fr,_xlfn.XMATCH(TRUE,_xlpm.isN,0),
_xlpm.ls,_xlfn.XMATCH(TRUE,_xlpm.isN,0,-1),
--(INDEX(_xlpm.Nm,1,_xlpm.fr)&amp;INDEX(_xlpm.Nm,1,_xlpm.ls)))</f>
        <v>41</v>
      </c>
      <c r="D661" t="s">
        <v>1878</v>
      </c>
      <c r="E661" s="27" t="str" cm="1">
        <f t="array" ref="E661">_xlfn.LET(
_xlpm.wr,D661,
_xlpm.arr,$K$5:$K$13,
_xlpm.srt,IFERROR(FIND(_xlpm.arr,D661),1000),
_xlpm.rz,_xlfn.HSTACK(_xlpm.arr,_xlpm.srt),
_xlpm.sr,_xlfn._xlws.FILTER(_xlfn._xlws.SORT(_xlpm.rz,2,1),_xlfn.TAKE(_xlfn._xlws.SORT(_xlpm.rz,2),,-1)&lt;1000),
_xlpm.sb, _xlfn.TAKE(_xlpm.sr,,1),
_xlpm.rd, _xlfn.REDUCE(_xlpm.wr,_xlpm.sb,_xlfn.LAMBDA(_xlpm.a,_xlpm.v,SUBSTITUTE(_xlpm.a,_xlpm.v,_xlfn.XLOOKUP(_xlpm.v,$K$5:$K$13,$L$5:$L$13)))),
IFERROR(_xlpm.rd,D661))</f>
        <v>4btqghfcqx2552951ightxf</v>
      </c>
      <c r="F661" s="43" t="str" cm="1">
        <f t="array" ref="F661">_xlfn.LET(
_xlpm.wr,D661,
_xlpm.arr,$K$5:$K$13,
_xlpm.srt,IFERROR(FIND(_xlpm.arr,D661),1000),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IFERROR(_xlpm.rd,D661))</f>
        <v>4btqghfcqx25529518xf</v>
      </c>
      <c r="G661" s="28" cm="1">
        <f t="array" ref="G661">_xlfn.LET(
_xlpm.chars,F661,
_xlpm.ln, LEN(_xlpm.chars),
_xlpm.cr, MID(_xlpm.chars,_xlfn.SEQUENCE(,_xlpm.ln),1),
_xlpm.Nm, IFERROR(--_xlpm.cr,_xlpm.cr),
_xlpm.isN, ISNUMBER(_xlpm.Nm),
_xlpm.fr,_xlfn.XMATCH(TRUE,_xlpm.isN,0),
_xlpm.ls,_xlfn.XMATCH(TRUE,_xlpm.isN,0,-1),
--(INDEX(_xlpm.Nm,1,_xlpm.fr)&amp;INDEX(_xlpm.Nm,1,_xlpm.ls)))</f>
        <v>48</v>
      </c>
      <c r="M661" s="28"/>
    </row>
    <row r="662" spans="1:13" x14ac:dyDescent="0.3">
      <c r="A662" s="12" t="str" cm="1">
        <f t="array" aca="1" ref="A662" ca="1">MegaReplace(D662,$K$5,$L$5)</f>
        <v>sgrcm41tzmdrkp</v>
      </c>
      <c r="B662" s="12" cm="1">
        <f t="array" aca="1" ref="B662" ca="1">_xlfn.LET(
_xlpm.chars,A662,
_xlpm.ln, LEN(_xlpm.chars),
_xlpm.cr, MID(_xlpm.chars,_xlfn.SEQUENCE(,_xlpm.ln),1),
_xlpm.Nm, IFERROR(--_xlpm.cr,_xlpm.cr),
_xlpm.isN, ISNUMBER(_xlpm.Nm),
_xlpm.fr,_xlfn.XMATCH(TRUE,_xlpm.isN,0),
_xlpm.ls,_xlfn.XMATCH(TRUE,_xlpm.isN,0,-1),
--(INDEX(_xlpm.Nm,1,_xlpm.fr)&amp;INDEX(_xlpm.Nm,1,_xlpm.ls)))</f>
        <v>41</v>
      </c>
      <c r="D662" t="s">
        <v>1884</v>
      </c>
      <c r="E662" s="27" t="str" cm="1">
        <f t="array" ref="E662">_xlfn.LET(
_xlpm.wr,D662,
_xlpm.arr,$K$5:$K$13,
_xlpm.srt,IFERROR(FIND(_xlpm.arr,D662),1000),
_xlpm.rz,_xlfn.HSTACK(_xlpm.arr,_xlpm.srt),
_xlpm.sr,_xlfn._xlws.FILTER(_xlfn._xlws.SORT(_xlpm.rz,2,1),_xlfn.TAKE(_xlfn._xlws.SORT(_xlpm.rz,2),,-1)&lt;1000),
_xlpm.sb, _xlfn.TAKE(_xlpm.sr,,1),
_xlpm.rd, _xlfn.REDUCE(_xlpm.wr,_xlpm.sb,_xlfn.LAMBDA(_xlpm.a,_xlpm.v,SUBSTITUTE(_xlpm.a,_xlpm.v,_xlfn.XLOOKUP(_xlpm.v,$K$5:$K$13,$L$5:$L$13)))),
IFERROR(_xlpm.rd,D662))</f>
        <v>sgrcm41tzmdrkp</v>
      </c>
      <c r="F662" s="43" t="str" cm="1">
        <f t="array" ref="F662">_xlfn.LET(
_xlpm.wr,D662,
_xlpm.arr,$K$5:$K$13,
_xlpm.srt,IFERROR(FIND(_xlpm.arr,D662),1000),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IFERROR(_xlpm.rd,D662))</f>
        <v>sgrcm41tzmdrkp</v>
      </c>
      <c r="G662" s="28" cm="1">
        <f t="array" ref="G662">_xlfn.LET(
_xlpm.chars,F662,
_xlpm.ln, LEN(_xlpm.chars),
_xlpm.cr, MID(_xlpm.chars,_xlfn.SEQUENCE(,_xlpm.ln),1),
_xlpm.Nm, IFERROR(--_xlpm.cr,_xlpm.cr),
_xlpm.isN, ISNUMBER(_xlpm.Nm),
_xlpm.fr,_xlfn.XMATCH(TRUE,_xlpm.isN,0),
_xlpm.ls,_xlfn.XMATCH(TRUE,_xlpm.isN,0,-1),
--(INDEX(_xlpm.Nm,1,_xlpm.fr)&amp;INDEX(_xlpm.Nm,1,_xlpm.ls)))</f>
        <v>41</v>
      </c>
      <c r="M662" s="28"/>
    </row>
    <row r="663" spans="1:13" x14ac:dyDescent="0.3">
      <c r="A663" s="12" t="str" cm="1">
        <f t="array" aca="1" ref="A663" ca="1">MegaReplace(D663,$K$5,$L$5)</f>
        <v>4jnkspcjv2311ntmbblkcxgvtvjk</v>
      </c>
      <c r="B663" s="12" cm="1">
        <f t="array" aca="1" ref="B663" ca="1">_xlfn.LET(
_xlpm.chars,A663,
_xlpm.ln, LEN(_xlpm.chars),
_xlpm.cr, MID(_xlpm.chars,_xlfn.SEQUENCE(,_xlpm.ln),1),
_xlpm.Nm, IFERROR(--_xlpm.cr,_xlpm.cr),
_xlpm.isN, ISNUMBER(_xlpm.Nm),
_xlpm.fr,_xlfn.XMATCH(TRUE,_xlpm.isN,0),
_xlpm.ls,_xlfn.XMATCH(TRUE,_xlpm.isN,0,-1),
--(INDEX(_xlpm.Nm,1,_xlpm.fr)&amp;INDEX(_xlpm.Nm,1,_xlpm.ls)))</f>
        <v>41</v>
      </c>
      <c r="D663" t="s">
        <v>1951</v>
      </c>
      <c r="E663" s="27" t="str" cm="1">
        <f t="array" ref="E663">_xlfn.LET(
_xlpm.wr,D663,
_xlpm.arr,$K$5:$K$13,
_xlpm.srt,IFERROR(FIND(_xlpm.arr,D663),1000),
_xlpm.rz,_xlfn.HSTACK(_xlpm.arr,_xlpm.srt),
_xlpm.sr,_xlfn._xlws.FILTER(_xlfn._xlws.SORT(_xlpm.rz,2,1),_xlfn.TAKE(_xlfn._xlws.SORT(_xlpm.rz,2),,-1)&lt;1000),
_xlpm.sb, _xlfn.TAKE(_xlpm.sr,,1),
_xlpm.rd, _xlfn.REDUCE(_xlpm.wr,_xlpm.sb,_xlfn.LAMBDA(_xlpm.a,_xlpm.v,SUBSTITUTE(_xlpm.a,_xlpm.v,_xlfn.XLOOKUP(_xlpm.v,$K$5:$K$13,$L$5:$L$13)))),
IFERROR(_xlpm.rd,D663))</f>
        <v>4jnkspcjv2311ntmbblkcxgvtvjk</v>
      </c>
      <c r="F663" s="43" t="str" cm="1">
        <f t="array" ref="F663">_xlfn.LET(
_xlpm.wr,D663,
_xlpm.arr,$K$5:$K$13,
_xlpm.srt,IFERROR(FIND(_xlpm.arr,D663),1000),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IFERROR(_xlpm.rd,D663))</f>
        <v>4jnkspcjv2311ntmbblkcxgvtvjk</v>
      </c>
      <c r="G663" s="28" cm="1">
        <f t="array" ref="G663">_xlfn.LET(
_xlpm.chars,F663,
_xlpm.ln, LEN(_xlpm.chars),
_xlpm.cr, MID(_xlpm.chars,_xlfn.SEQUENCE(,_xlpm.ln),1),
_xlpm.Nm, IFERROR(--_xlpm.cr,_xlpm.cr),
_xlpm.isN, ISNUMBER(_xlpm.Nm),
_xlpm.fr,_xlfn.XMATCH(TRUE,_xlpm.isN,0),
_xlpm.ls,_xlfn.XMATCH(TRUE,_xlpm.isN,0,-1),
--(INDEX(_xlpm.Nm,1,_xlpm.fr)&amp;INDEX(_xlpm.Nm,1,_xlpm.ls)))</f>
        <v>41</v>
      </c>
      <c r="M663" s="28"/>
    </row>
    <row r="664" spans="1:13" x14ac:dyDescent="0.3">
      <c r="A664" s="12" t="str" cm="1">
        <f t="array" aca="1" ref="A664" ca="1">MegaReplace(D664,$K$5,$L$5)</f>
        <v>4qpgj3lrjrzdmjsrrchkh8cngp1</v>
      </c>
      <c r="B664" s="12" cm="1">
        <f t="array" aca="1" ref="B664" ca="1">_xlfn.LET(
_xlpm.chars,A664,
_xlpm.ln, LEN(_xlpm.chars),
_xlpm.cr, MID(_xlpm.chars,_xlfn.SEQUENCE(,_xlpm.ln),1),
_xlpm.Nm, IFERROR(--_xlpm.cr,_xlpm.cr),
_xlpm.isN, ISNUMBER(_xlpm.Nm),
_xlpm.fr,_xlfn.XMATCH(TRUE,_xlpm.isN,0),
_xlpm.ls,_xlfn.XMATCH(TRUE,_xlpm.isN,0,-1),
--(INDEX(_xlpm.Nm,1,_xlpm.fr)&amp;INDEX(_xlpm.Nm,1,_xlpm.ls)))</f>
        <v>41</v>
      </c>
      <c r="D664" t="s">
        <v>1979</v>
      </c>
      <c r="E664" s="27" t="str" cm="1">
        <f t="array" ref="E664">_xlfn.LET(
_xlpm.wr,D664,
_xlpm.arr,$K$5:$K$13,
_xlpm.srt,IFERROR(FIND(_xlpm.arr,D664),1000),
_xlpm.rz,_xlfn.HSTACK(_xlpm.arr,_xlpm.srt),
_xlpm.sr,_xlfn._xlws.FILTER(_xlfn._xlws.SORT(_xlpm.rz,2,1),_xlfn.TAKE(_xlfn._xlws.SORT(_xlpm.rz,2),,-1)&lt;1000),
_xlpm.sb, _xlfn.TAKE(_xlpm.sr,,1),
_xlpm.rd, _xlfn.REDUCE(_xlpm.wr,_xlpm.sb,_xlfn.LAMBDA(_xlpm.a,_xlpm.v,SUBSTITUTE(_xlpm.a,_xlpm.v,_xlfn.XLOOKUP(_xlpm.v,$K$5:$K$13,$L$5:$L$13)))),
IFERROR(_xlpm.rd,D664))</f>
        <v>4qpgj3lrjrzdmjsrrchkh8cngp1</v>
      </c>
      <c r="F664" s="43" t="str" cm="1">
        <f t="array" ref="F664">_xlfn.LET(
_xlpm.wr,D664,
_xlpm.arr,$K$5:$K$13,
_xlpm.srt,IFERROR(FIND(_xlpm.arr,D664),1000),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IFERROR(_xlpm.rd,D664))</f>
        <v>4qpgj3lrjrzdmjsrrchkh8cngp1</v>
      </c>
      <c r="G664" s="28" cm="1">
        <f t="array" ref="G664">_xlfn.LET(
_xlpm.chars,F664,
_xlpm.ln, LEN(_xlpm.chars),
_xlpm.cr, MID(_xlpm.chars,_xlfn.SEQUENCE(,_xlpm.ln),1),
_xlpm.Nm, IFERROR(--_xlpm.cr,_xlpm.cr),
_xlpm.isN, ISNUMBER(_xlpm.Nm),
_xlpm.fr,_xlfn.XMATCH(TRUE,_xlpm.isN,0),
_xlpm.ls,_xlfn.XMATCH(TRUE,_xlpm.isN,0,-1),
--(INDEX(_xlpm.Nm,1,_xlpm.fr)&amp;INDEX(_xlpm.Nm,1,_xlpm.ls)))</f>
        <v>41</v>
      </c>
      <c r="M664" s="28"/>
    </row>
    <row r="665" spans="1:13" x14ac:dyDescent="0.3">
      <c r="A665" s="12" t="str" cm="1">
        <f t="array" aca="1" ref="A665" ca="1">MegaReplace(D665,$K$5,$L$5)</f>
        <v>47rckdrdf71</v>
      </c>
      <c r="B665" s="12" cm="1">
        <f t="array" aca="1" ref="B665" ca="1">_xlfn.LET(
_xlpm.chars,A665,
_xlpm.ln, LEN(_xlpm.chars),
_xlpm.cr, MID(_xlpm.chars,_xlfn.SEQUENCE(,_xlpm.ln),1),
_xlpm.Nm, IFERROR(--_xlpm.cr,_xlpm.cr),
_xlpm.isN, ISNUMBER(_xlpm.Nm),
_xlpm.fr,_xlfn.XMATCH(TRUE,_xlpm.isN,0),
_xlpm.ls,_xlfn.XMATCH(TRUE,_xlpm.isN,0,-1),
--(INDEX(_xlpm.Nm,1,_xlpm.fr)&amp;INDEX(_xlpm.Nm,1,_xlpm.ls)))</f>
        <v>41</v>
      </c>
      <c r="D665" t="s">
        <v>1988</v>
      </c>
      <c r="E665" s="27" t="str" cm="1">
        <f t="array" ref="E665">_xlfn.LET(
_xlpm.wr,D665,
_xlpm.arr,$K$5:$K$13,
_xlpm.srt,IFERROR(FIND(_xlpm.arr,D665),1000),
_xlpm.rz,_xlfn.HSTACK(_xlpm.arr,_xlpm.srt),
_xlpm.sr,_xlfn._xlws.FILTER(_xlfn._xlws.SORT(_xlpm.rz,2,1),_xlfn.TAKE(_xlfn._xlws.SORT(_xlpm.rz,2),,-1)&lt;1000),
_xlpm.sb, _xlfn.TAKE(_xlpm.sr,,1),
_xlpm.rd, _xlfn.REDUCE(_xlpm.wr,_xlpm.sb,_xlfn.LAMBDA(_xlpm.a,_xlpm.v,SUBSTITUTE(_xlpm.a,_xlpm.v,_xlfn.XLOOKUP(_xlpm.v,$K$5:$K$13,$L$5:$L$13)))),
IFERROR(_xlpm.rd,D665))</f>
        <v>47rckdrdf71</v>
      </c>
      <c r="F665" s="43" t="str" cm="1">
        <f t="array" ref="F665">_xlfn.LET(
_xlpm.wr,D665,
_xlpm.arr,$K$5:$K$13,
_xlpm.srt,IFERROR(FIND(_xlpm.arr,D665),1000),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IFERROR(_xlpm.rd,D665))</f>
        <v>47rckdrdf71</v>
      </c>
      <c r="G665" s="28" cm="1">
        <f t="array" ref="G665">_xlfn.LET(
_xlpm.chars,F665,
_xlpm.ln, LEN(_xlpm.chars),
_xlpm.cr, MID(_xlpm.chars,_xlfn.SEQUENCE(,_xlpm.ln),1),
_xlpm.Nm, IFERROR(--_xlpm.cr,_xlpm.cr),
_xlpm.isN, ISNUMBER(_xlpm.Nm),
_xlpm.fr,_xlfn.XMATCH(TRUE,_xlpm.isN,0),
_xlpm.ls,_xlfn.XMATCH(TRUE,_xlpm.isN,0,-1),
--(INDEX(_xlpm.Nm,1,_xlpm.fr)&amp;INDEX(_xlpm.Nm,1,_xlpm.ls)))</f>
        <v>41</v>
      </c>
      <c r="M665" s="28"/>
    </row>
    <row r="666" spans="1:13" x14ac:dyDescent="0.3">
      <c r="A666" s="12" t="str" cm="1">
        <f t="array" aca="1" ref="A666" ca="1">MegaReplace(D666,$K$5,$L$5)</f>
        <v>49691phfzbmzx</v>
      </c>
      <c r="B666" s="12" cm="1">
        <f t="array" aca="1" ref="B666" ca="1">_xlfn.LET(
_xlpm.chars,A666,
_xlpm.ln, LEN(_xlpm.chars),
_xlpm.cr, MID(_xlpm.chars,_xlfn.SEQUENCE(,_xlpm.ln),1),
_xlpm.Nm, IFERROR(--_xlpm.cr,_xlpm.cr),
_xlpm.isN, ISNUMBER(_xlpm.Nm),
_xlpm.fr,_xlfn.XMATCH(TRUE,_xlpm.isN,0),
_xlpm.ls,_xlfn.XMATCH(TRUE,_xlpm.isN,0,-1),
--(INDEX(_xlpm.Nm,1,_xlpm.fr)&amp;INDEX(_xlpm.Nm,1,_xlpm.ls)))</f>
        <v>41</v>
      </c>
      <c r="D666" t="s">
        <v>2064</v>
      </c>
      <c r="E666" s="27" t="str" cm="1">
        <f t="array" ref="E666">_xlfn.LET(
_xlpm.wr,D666,
_xlpm.arr,$K$5:$K$13,
_xlpm.srt,IFERROR(FIND(_xlpm.arr,D666),1000),
_xlpm.rz,_xlfn.HSTACK(_xlpm.arr,_xlpm.srt),
_xlpm.sr,_xlfn._xlws.FILTER(_xlfn._xlws.SORT(_xlpm.rz,2,1),_xlfn.TAKE(_xlfn._xlws.SORT(_xlpm.rz,2),,-1)&lt;1000),
_xlpm.sb, _xlfn.TAKE(_xlpm.sr,,1),
_xlpm.rd, _xlfn.REDUCE(_xlpm.wr,_xlpm.sb,_xlfn.LAMBDA(_xlpm.a,_xlpm.v,SUBSTITUTE(_xlpm.a,_xlpm.v,_xlfn.XLOOKUP(_xlpm.v,$K$5:$K$13,$L$5:$L$13)))),
IFERROR(_xlpm.rd,D666))</f>
        <v>49691phfzbmzx</v>
      </c>
      <c r="F666" s="43" t="str" cm="1">
        <f t="array" ref="F666">_xlfn.LET(
_xlpm.wr,D666,
_xlpm.arr,$K$5:$K$13,
_xlpm.srt,IFERROR(FIND(_xlpm.arr,D666),1000),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IFERROR(_xlpm.rd,D666))</f>
        <v>49691phfzbmzx</v>
      </c>
      <c r="G666" s="28" cm="1">
        <f t="array" ref="G666">_xlfn.LET(
_xlpm.chars,F666,
_xlpm.ln, LEN(_xlpm.chars),
_xlpm.cr, MID(_xlpm.chars,_xlfn.SEQUENCE(,_xlpm.ln),1),
_xlpm.Nm, IFERROR(--_xlpm.cr,_xlpm.cr),
_xlpm.isN, ISNUMBER(_xlpm.Nm),
_xlpm.fr,_xlfn.XMATCH(TRUE,_xlpm.isN,0),
_xlpm.ls,_xlfn.XMATCH(TRUE,_xlpm.isN,0,-1),
--(INDEX(_xlpm.Nm,1,_xlpm.fr)&amp;INDEX(_xlpm.Nm,1,_xlpm.ls)))</f>
        <v>41</v>
      </c>
      <c r="M666" s="28"/>
    </row>
    <row r="667" spans="1:13" x14ac:dyDescent="0.3">
      <c r="A667" s="12" t="str" cm="1">
        <f t="array" aca="1" ref="A667" ca="1">MegaReplace(D667,$K$5,$L$5)</f>
        <v>4tqddpdjhg6611tqmqzsrnjqt</v>
      </c>
      <c r="B667" s="12" cm="1">
        <f t="array" aca="1" ref="B667" ca="1">_xlfn.LET(
_xlpm.chars,A667,
_xlpm.ln, LEN(_xlpm.chars),
_xlpm.cr, MID(_xlpm.chars,_xlfn.SEQUENCE(,_xlpm.ln),1),
_xlpm.Nm, IFERROR(--_xlpm.cr,_xlpm.cr),
_xlpm.isN, ISNUMBER(_xlpm.Nm),
_xlpm.fr,_xlfn.XMATCH(TRUE,_xlpm.isN,0),
_xlpm.ls,_xlfn.XMATCH(TRUE,_xlpm.isN,0,-1),
--(INDEX(_xlpm.Nm,1,_xlpm.fr)&amp;INDEX(_xlpm.Nm,1,_xlpm.ls)))</f>
        <v>41</v>
      </c>
      <c r="D667" t="s">
        <v>2081</v>
      </c>
      <c r="E667" s="27" t="str" cm="1">
        <f t="array" ref="E667">_xlfn.LET(
_xlpm.wr,D667,
_xlpm.arr,$K$5:$K$13,
_xlpm.srt,IFERROR(FIND(_xlpm.arr,D667),1000),
_xlpm.rz,_xlfn.HSTACK(_xlpm.arr,_xlpm.srt),
_xlpm.sr,_xlfn._xlws.FILTER(_xlfn._xlws.SORT(_xlpm.rz,2,1),_xlfn.TAKE(_xlfn._xlws.SORT(_xlpm.rz,2),,-1)&lt;1000),
_xlpm.sb, _xlfn.TAKE(_xlpm.sr,,1),
_xlpm.rd, _xlfn.REDUCE(_xlpm.wr,_xlpm.sb,_xlfn.LAMBDA(_xlpm.a,_xlpm.v,SUBSTITUTE(_xlpm.a,_xlpm.v,_xlfn.XLOOKUP(_xlpm.v,$K$5:$K$13,$L$5:$L$13)))),
IFERROR(_xlpm.rd,D667))</f>
        <v>4tqddpdjhg6611tqmqzsrnjqt</v>
      </c>
      <c r="F667" s="43" t="str" cm="1">
        <f t="array" ref="F667">_xlfn.LET(
_xlpm.wr,D667,
_xlpm.arr,$K$5:$K$13,
_xlpm.srt,IFERROR(FIND(_xlpm.arr,D667),1000),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IFERROR(_xlpm.rd,D667))</f>
        <v>4tqddpdjhg6611tqmqzsrnjqt</v>
      </c>
      <c r="G667" s="28" cm="1">
        <f t="array" ref="G667">_xlfn.LET(
_xlpm.chars,F667,
_xlpm.ln, LEN(_xlpm.chars),
_xlpm.cr, MID(_xlpm.chars,_xlfn.SEQUENCE(,_xlpm.ln),1),
_xlpm.Nm, IFERROR(--_xlpm.cr,_xlpm.cr),
_xlpm.isN, ISNUMBER(_xlpm.Nm),
_xlpm.fr,_xlfn.XMATCH(TRUE,_xlpm.isN,0),
_xlpm.ls,_xlfn.XMATCH(TRUE,_xlpm.isN,0,-1),
--(INDEX(_xlpm.Nm,1,_xlpm.fr)&amp;INDEX(_xlpm.Nm,1,_xlpm.ls)))</f>
        <v>41</v>
      </c>
      <c r="M667" s="28"/>
    </row>
    <row r="668" spans="1:13" x14ac:dyDescent="0.3">
      <c r="A668" s="12" t="str" cm="1">
        <f t="array" aca="1" ref="A668" ca="1">MegaReplace(D668,$K$5,$L$5)</f>
        <v>45zz79vpbtlq61</v>
      </c>
      <c r="B668" s="12" cm="1">
        <f t="array" aca="1" ref="B668" ca="1">_xlfn.LET(
_xlpm.chars,A668,
_xlpm.ln, LEN(_xlpm.chars),
_xlpm.cr, MID(_xlpm.chars,_xlfn.SEQUENCE(,_xlpm.ln),1),
_xlpm.Nm, IFERROR(--_xlpm.cr,_xlpm.cr),
_xlpm.isN, ISNUMBER(_xlpm.Nm),
_xlpm.fr,_xlfn.XMATCH(TRUE,_xlpm.isN,0),
_xlpm.ls,_xlfn.XMATCH(TRUE,_xlpm.isN,0,-1),
--(INDEX(_xlpm.Nm,1,_xlpm.fr)&amp;INDEX(_xlpm.Nm,1,_xlpm.ls)))</f>
        <v>41</v>
      </c>
      <c r="D668" t="s">
        <v>2162</v>
      </c>
      <c r="E668" s="27" t="str" cm="1">
        <f t="array" ref="E668">_xlfn.LET(
_xlpm.wr,D668,
_xlpm.arr,$K$5:$K$13,
_xlpm.srt,IFERROR(FIND(_xlpm.arr,D668),1000),
_xlpm.rz,_xlfn.HSTACK(_xlpm.arr,_xlpm.srt),
_xlpm.sr,_xlfn._xlws.FILTER(_xlfn._xlws.SORT(_xlpm.rz,2,1),_xlfn.TAKE(_xlfn._xlws.SORT(_xlpm.rz,2),,-1)&lt;1000),
_xlpm.sb, _xlfn.TAKE(_xlpm.sr,,1),
_xlpm.rd, _xlfn.REDUCE(_xlpm.wr,_xlpm.sb,_xlfn.LAMBDA(_xlpm.a,_xlpm.v,SUBSTITUTE(_xlpm.a,_xlpm.v,_xlfn.XLOOKUP(_xlpm.v,$K$5:$K$13,$L$5:$L$13)))),
IFERROR(_xlpm.rd,D668))</f>
        <v>45zz79vpbtlq61</v>
      </c>
      <c r="F668" s="43" t="str" cm="1">
        <f t="array" ref="F668">_xlfn.LET(
_xlpm.wr,D668,
_xlpm.arr,$K$5:$K$13,
_xlpm.srt,IFERROR(FIND(_xlpm.arr,D668),1000),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IFERROR(_xlpm.rd,D668))</f>
        <v>45zz79vpbtlq61</v>
      </c>
      <c r="G668" s="28" cm="1">
        <f t="array" ref="G668">_xlfn.LET(
_xlpm.chars,F668,
_xlpm.ln, LEN(_xlpm.chars),
_xlpm.cr, MID(_xlpm.chars,_xlfn.SEQUENCE(,_xlpm.ln),1),
_xlpm.Nm, IFERROR(--_xlpm.cr,_xlpm.cr),
_xlpm.isN, ISNUMBER(_xlpm.Nm),
_xlpm.fr,_xlfn.XMATCH(TRUE,_xlpm.isN,0),
_xlpm.ls,_xlfn.XMATCH(TRUE,_xlpm.isN,0,-1),
--(INDEX(_xlpm.Nm,1,_xlpm.fr)&amp;INDEX(_xlpm.Nm,1,_xlpm.ls)))</f>
        <v>41</v>
      </c>
      <c r="M668" s="28"/>
    </row>
    <row r="669" spans="1:13" x14ac:dyDescent="0.3">
      <c r="A669" s="12" t="str" cm="1">
        <f t="array" aca="1" ref="A669" ca="1">MegaReplace(D669,$K$5,$L$5)</f>
        <v>4fdvvlk591</v>
      </c>
      <c r="B669" s="12" cm="1">
        <f t="array" aca="1" ref="B669" ca="1">_xlfn.LET(
_xlpm.chars,A669,
_xlpm.ln, LEN(_xlpm.chars),
_xlpm.cr, MID(_xlpm.chars,_xlfn.SEQUENCE(,_xlpm.ln),1),
_xlpm.Nm, IFERROR(--_xlpm.cr,_xlpm.cr),
_xlpm.isN, ISNUMBER(_xlpm.Nm),
_xlpm.fr,_xlfn.XMATCH(TRUE,_xlpm.isN,0),
_xlpm.ls,_xlfn.XMATCH(TRUE,_xlpm.isN,0,-1),
--(INDEX(_xlpm.Nm,1,_xlpm.fr)&amp;INDEX(_xlpm.Nm,1,_xlpm.ls)))</f>
        <v>41</v>
      </c>
      <c r="D669" t="s">
        <v>2197</v>
      </c>
      <c r="E669" s="27" t="str" cm="1">
        <f t="array" ref="E669">_xlfn.LET(
_xlpm.wr,D669,
_xlpm.arr,$K$5:$K$13,
_xlpm.srt,IFERROR(FIND(_xlpm.arr,D669),1000),
_xlpm.rz,_xlfn.HSTACK(_xlpm.arr,_xlpm.srt),
_xlpm.sr,_xlfn._xlws.FILTER(_xlfn._xlws.SORT(_xlpm.rz,2,1),_xlfn.TAKE(_xlfn._xlws.SORT(_xlpm.rz,2),,-1)&lt;1000),
_xlpm.sb, _xlfn.TAKE(_xlpm.sr,,1),
_xlpm.rd, _xlfn.REDUCE(_xlpm.wr,_xlpm.sb,_xlfn.LAMBDA(_xlpm.a,_xlpm.v,SUBSTITUTE(_xlpm.a,_xlpm.v,_xlfn.XLOOKUP(_xlpm.v,$K$5:$K$13,$L$5:$L$13)))),
IFERROR(_xlpm.rd,D669))</f>
        <v>4fdvvlk591</v>
      </c>
      <c r="F669" s="43" t="str" cm="1">
        <f t="array" ref="F669">_xlfn.LET(
_xlpm.wr,D669,
_xlpm.arr,$K$5:$K$13,
_xlpm.srt,IFERROR(FIND(_xlpm.arr,D669),1000),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IFERROR(_xlpm.rd,D669))</f>
        <v>4fdvvlk591</v>
      </c>
      <c r="G669" s="28" cm="1">
        <f t="array" ref="G669">_xlfn.LET(
_xlpm.chars,F669,
_xlpm.ln, LEN(_xlpm.chars),
_xlpm.cr, MID(_xlpm.chars,_xlfn.SEQUENCE(,_xlpm.ln),1),
_xlpm.Nm, IFERROR(--_xlpm.cr,_xlpm.cr),
_xlpm.isN, ISNUMBER(_xlpm.Nm),
_xlpm.fr,_xlfn.XMATCH(TRUE,_xlpm.isN,0),
_xlpm.ls,_xlfn.XMATCH(TRUE,_xlpm.isN,0,-1),
--(INDEX(_xlpm.Nm,1,_xlpm.fr)&amp;INDEX(_xlpm.Nm,1,_xlpm.ls)))</f>
        <v>41</v>
      </c>
      <c r="M669" s="28"/>
    </row>
    <row r="670" spans="1:13" x14ac:dyDescent="0.3">
      <c r="A670" s="12" t="str" cm="1">
        <f t="array" aca="1" ref="A670" ca="1">MegaReplace(D670,$K$5,$L$5)</f>
        <v>4trkdhszg4pjh2g11</v>
      </c>
      <c r="B670" s="12" cm="1">
        <f t="array" aca="1" ref="B670" ca="1">_xlfn.LET(
_xlpm.chars,A670,
_xlpm.ln, LEN(_xlpm.chars),
_xlpm.cr, MID(_xlpm.chars,_xlfn.SEQUENCE(,_xlpm.ln),1),
_xlpm.Nm, IFERROR(--_xlpm.cr,_xlpm.cr),
_xlpm.isN, ISNUMBER(_xlpm.Nm),
_xlpm.fr,_xlfn.XMATCH(TRUE,_xlpm.isN,0),
_xlpm.ls,_xlfn.XMATCH(TRUE,_xlpm.isN,0,-1),
--(INDEX(_xlpm.Nm,1,_xlpm.fr)&amp;INDEX(_xlpm.Nm,1,_xlpm.ls)))</f>
        <v>41</v>
      </c>
      <c r="D670" t="s">
        <v>2210</v>
      </c>
      <c r="E670" s="27" t="str" cm="1">
        <f t="array" ref="E670">_xlfn.LET(
_xlpm.wr,D670,
_xlpm.arr,$K$5:$K$13,
_xlpm.srt,IFERROR(FIND(_xlpm.arr,D670),1000),
_xlpm.rz,_xlfn.HSTACK(_xlpm.arr,_xlpm.srt),
_xlpm.sr,_xlfn._xlws.FILTER(_xlfn._xlws.SORT(_xlpm.rz,2,1),_xlfn.TAKE(_xlfn._xlws.SORT(_xlpm.rz,2),,-1)&lt;1000),
_xlpm.sb, _xlfn.TAKE(_xlpm.sr,,1),
_xlpm.rd, _xlfn.REDUCE(_xlpm.wr,_xlpm.sb,_xlfn.LAMBDA(_xlpm.a,_xlpm.v,SUBSTITUTE(_xlpm.a,_xlpm.v,_xlfn.XLOOKUP(_xlpm.v,$K$5:$K$13,$L$5:$L$13)))),
IFERROR(_xlpm.rd,D670))</f>
        <v>4trkdhszg4pjh2g11</v>
      </c>
      <c r="F670" s="43" t="str" cm="1">
        <f t="array" ref="F670">_xlfn.LET(
_xlpm.wr,D670,
_xlpm.arr,$K$5:$K$13,
_xlpm.srt,IFERROR(FIND(_xlpm.arr,D670),1000),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IFERROR(_xlpm.rd,D670))</f>
        <v>4trkdhszg4pjh2g11</v>
      </c>
      <c r="G670" s="28" cm="1">
        <f t="array" ref="G670">_xlfn.LET(
_xlpm.chars,F670,
_xlpm.ln, LEN(_xlpm.chars),
_xlpm.cr, MID(_xlpm.chars,_xlfn.SEQUENCE(,_xlpm.ln),1),
_xlpm.Nm, IFERROR(--_xlpm.cr,_xlpm.cr),
_xlpm.isN, ISNUMBER(_xlpm.Nm),
_xlpm.fr,_xlfn.XMATCH(TRUE,_xlpm.isN,0),
_xlpm.ls,_xlfn.XMATCH(TRUE,_xlpm.isN,0,-1),
--(INDEX(_xlpm.Nm,1,_xlpm.fr)&amp;INDEX(_xlpm.Nm,1,_xlpm.ls)))</f>
        <v>41</v>
      </c>
      <c r="M670" s="28"/>
    </row>
    <row r="671" spans="1:13" x14ac:dyDescent="0.3">
      <c r="A671" s="12" t="str" cm="1">
        <f t="array" aca="1" ref="A671" ca="1">MegaReplace(D671,$K$5,$L$5)</f>
        <v>4rdkrg461</v>
      </c>
      <c r="B671" s="12" cm="1">
        <f t="array" aca="1" ref="B671" ca="1">_xlfn.LET(
_xlpm.chars,A671,
_xlpm.ln, LEN(_xlpm.chars),
_xlpm.cr, MID(_xlpm.chars,_xlfn.SEQUENCE(,_xlpm.ln),1),
_xlpm.Nm, IFERROR(--_xlpm.cr,_xlpm.cr),
_xlpm.isN, ISNUMBER(_xlpm.Nm),
_xlpm.fr,_xlfn.XMATCH(TRUE,_xlpm.isN,0),
_xlpm.ls,_xlfn.XMATCH(TRUE,_xlpm.isN,0,-1),
--(INDEX(_xlpm.Nm,1,_xlpm.fr)&amp;INDEX(_xlpm.Nm,1,_xlpm.ls)))</f>
        <v>41</v>
      </c>
      <c r="D671" t="s">
        <v>2513</v>
      </c>
      <c r="E671" s="27" t="str" cm="1">
        <f t="array" ref="E671">_xlfn.LET(
_xlpm.wr,D671,
_xlpm.arr,$K$5:$K$13,
_xlpm.srt,IFERROR(FIND(_xlpm.arr,D671),1000),
_xlpm.rz,_xlfn.HSTACK(_xlpm.arr,_xlpm.srt),
_xlpm.sr,_xlfn._xlws.FILTER(_xlfn._xlws.SORT(_xlpm.rz,2,1),_xlfn.TAKE(_xlfn._xlws.SORT(_xlpm.rz,2),,-1)&lt;1000),
_xlpm.sb, _xlfn.TAKE(_xlpm.sr,,1),
_xlpm.rd, _xlfn.REDUCE(_xlpm.wr,_xlpm.sb,_xlfn.LAMBDA(_xlpm.a,_xlpm.v,SUBSTITUTE(_xlpm.a,_xlpm.v,_xlfn.XLOOKUP(_xlpm.v,$K$5:$K$13,$L$5:$L$13)))),
IFERROR(_xlpm.rd,D671))</f>
        <v>4rdkrg461</v>
      </c>
      <c r="F671" s="43" t="str" cm="1">
        <f t="array" ref="F671">_xlfn.LET(
_xlpm.wr,D671,
_xlpm.arr,$K$5:$K$13,
_xlpm.srt,IFERROR(FIND(_xlpm.arr,D671),1000),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IFERROR(_xlpm.rd,D671))</f>
        <v>4rdkrg461</v>
      </c>
      <c r="G671" s="28" cm="1">
        <f t="array" ref="G671">_xlfn.LET(
_xlpm.chars,F671,
_xlpm.ln, LEN(_xlpm.chars),
_xlpm.cr, MID(_xlpm.chars,_xlfn.SEQUENCE(,_xlpm.ln),1),
_xlpm.Nm, IFERROR(--_xlpm.cr,_xlpm.cr),
_xlpm.isN, ISNUMBER(_xlpm.Nm),
_xlpm.fr,_xlfn.XMATCH(TRUE,_xlpm.isN,0),
_xlpm.ls,_xlfn.XMATCH(TRUE,_xlpm.isN,0,-1),
--(INDEX(_xlpm.Nm,1,_xlpm.fr)&amp;INDEX(_xlpm.Nm,1,_xlpm.ls)))</f>
        <v>41</v>
      </c>
      <c r="M671" s="28"/>
    </row>
    <row r="672" spans="1:13" x14ac:dyDescent="0.3">
      <c r="A672" s="12" t="str" cm="1">
        <f t="array" aca="1" ref="A672" ca="1">MegaReplace(D672,$K$5,$L$5)</f>
        <v>4591tvs1</v>
      </c>
      <c r="B672" s="12" cm="1">
        <f t="array" aca="1" ref="B672" ca="1">_xlfn.LET(
_xlpm.chars,A672,
_xlpm.ln, LEN(_xlpm.chars),
_xlpm.cr, MID(_xlpm.chars,_xlfn.SEQUENCE(,_xlpm.ln),1),
_xlpm.Nm, IFERROR(--_xlpm.cr,_xlpm.cr),
_xlpm.isN, ISNUMBER(_xlpm.Nm),
_xlpm.fr,_xlfn.XMATCH(TRUE,_xlpm.isN,0),
_xlpm.ls,_xlfn.XMATCH(TRUE,_xlpm.isN,0,-1),
--(INDEX(_xlpm.Nm,1,_xlpm.fr)&amp;INDEX(_xlpm.Nm,1,_xlpm.ls)))</f>
        <v>41</v>
      </c>
      <c r="D672" t="s">
        <v>2635</v>
      </c>
      <c r="E672" s="27" t="str" cm="1">
        <f t="array" ref="E672">_xlfn.LET(
_xlpm.wr,D672,
_xlpm.arr,$K$5:$K$13,
_xlpm.srt,IFERROR(FIND(_xlpm.arr,D672),1000),
_xlpm.rz,_xlfn.HSTACK(_xlpm.arr,_xlpm.srt),
_xlpm.sr,_xlfn._xlws.FILTER(_xlfn._xlws.SORT(_xlpm.rz,2,1),_xlfn.TAKE(_xlfn._xlws.SORT(_xlpm.rz,2),,-1)&lt;1000),
_xlpm.sb, _xlfn.TAKE(_xlpm.sr,,1),
_xlpm.rd, _xlfn.REDUCE(_xlpm.wr,_xlpm.sb,_xlfn.LAMBDA(_xlpm.a,_xlpm.v,SUBSTITUTE(_xlpm.a,_xlpm.v,_xlfn.XLOOKUP(_xlpm.v,$K$5:$K$13,$L$5:$L$13)))),
IFERROR(_xlpm.rd,D672))</f>
        <v>4591tvs1</v>
      </c>
      <c r="F672" s="43" t="str" cm="1">
        <f t="array" ref="F672">_xlfn.LET(
_xlpm.wr,D672,
_xlpm.arr,$K$5:$K$13,
_xlpm.srt,IFERROR(FIND(_xlpm.arr,D672),1000),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IFERROR(_xlpm.rd,D672))</f>
        <v>4591tvs1</v>
      </c>
      <c r="G672" s="28" cm="1">
        <f t="array" ref="G672">_xlfn.LET(
_xlpm.chars,F672,
_xlpm.ln, LEN(_xlpm.chars),
_xlpm.cr, MID(_xlpm.chars,_xlfn.SEQUENCE(,_xlpm.ln),1),
_xlpm.Nm, IFERROR(--_xlpm.cr,_xlpm.cr),
_xlpm.isN, ISNUMBER(_xlpm.Nm),
_xlpm.fr,_xlfn.XMATCH(TRUE,_xlpm.isN,0),
_xlpm.ls,_xlfn.XMATCH(TRUE,_xlpm.isN,0,-1),
--(INDEX(_xlpm.Nm,1,_xlpm.fr)&amp;INDEX(_xlpm.Nm,1,_xlpm.ls)))</f>
        <v>41</v>
      </c>
      <c r="M672" s="28"/>
    </row>
    <row r="673" spans="1:13" x14ac:dyDescent="0.3">
      <c r="A673" s="12" t="str" cm="1">
        <f t="array" aca="1" ref="A673" ca="1">MegaReplace(D673,$K$5,$L$5)</f>
        <v>txlpc39hlcmlnxmb99ptdsvhdhbz</v>
      </c>
      <c r="B673" s="12" cm="1">
        <f t="array" aca="1" ref="B673" ca="1">_xlfn.LET(
_xlpm.chars,A673,
_xlpm.ln, LEN(_xlpm.chars),
_xlpm.cr, MID(_xlpm.chars,_xlfn.SEQUENCE(,_xlpm.ln),1),
_xlpm.Nm, IFERROR(--_xlpm.cr,_xlpm.cr),
_xlpm.isN, ISNUMBER(_xlpm.Nm),
_xlpm.fr,_xlfn.XMATCH(TRUE,_xlpm.isN,0),
_xlpm.ls,_xlfn.XMATCH(TRUE,_xlpm.isN,0,-1),
--(INDEX(_xlpm.Nm,1,_xlpm.fr)&amp;INDEX(_xlpm.Nm,1,_xlpm.ls)))</f>
        <v>39</v>
      </c>
      <c r="D673" t="s">
        <v>1824</v>
      </c>
      <c r="E673" s="27" t="str" cm="1">
        <f t="array" ref="E673">_xlfn.LET(
_xlpm.wr,D673,
_xlpm.arr,$K$5:$K$13,
_xlpm.srt,IFERROR(FIND(_xlpm.arr,D673),1000),
_xlpm.rz,_xlfn.HSTACK(_xlpm.arr,_xlpm.srt),
_xlpm.sr,_xlfn._xlws.FILTER(_xlfn._xlws.SORT(_xlpm.rz,2,1),_xlfn.TAKE(_xlfn._xlws.SORT(_xlpm.rz,2),,-1)&lt;1000),
_xlpm.sb, _xlfn.TAKE(_xlpm.sr,,1),
_xlpm.rd, _xlfn.REDUCE(_xlpm.wr,_xlpm.sb,_xlfn.LAMBDA(_xlpm.a,_xlpm.v,SUBSTITUTE(_xlpm.a,_xlpm.v,_xlfn.XLOOKUP(_xlpm.v,$K$5:$K$13,$L$5:$L$13)))),
IFERROR(_xlpm.rd,D673))</f>
        <v>txlpc39hlcmlnxmb99ptdsvhdhbz</v>
      </c>
      <c r="F673" s="43" t="str" cm="1">
        <f t="array" ref="F673">_xlfn.LET(
_xlpm.wr,D673,
_xlpm.arr,$K$5:$K$13,
_xlpm.srt,IFERROR(FIND(_xlpm.arr,D673),1000),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IFERROR(_xlpm.rd,D673))</f>
        <v>txlpc39hlcmlnxmb99ptdsvhdhbz</v>
      </c>
      <c r="G673" s="28" cm="1">
        <f t="array" ref="G673">_xlfn.LET(
_xlpm.chars,F673,
_xlpm.ln, LEN(_xlpm.chars),
_xlpm.cr, MID(_xlpm.chars,_xlfn.SEQUENCE(,_xlpm.ln),1),
_xlpm.Nm, IFERROR(--_xlpm.cr,_xlpm.cr),
_xlpm.isN, ISNUMBER(_xlpm.Nm),
_xlpm.fr,_xlfn.XMATCH(TRUE,_xlpm.isN,0),
_xlpm.ls,_xlfn.XMATCH(TRUE,_xlpm.isN,0,-1),
--(INDEX(_xlpm.Nm,1,_xlpm.fr)&amp;INDEX(_xlpm.Nm,1,_xlpm.ls)))</f>
        <v>39</v>
      </c>
      <c r="M673" s="28"/>
    </row>
    <row r="674" spans="1:13" x14ac:dyDescent="0.3">
      <c r="A674" s="12" t="str" cm="1">
        <f t="array" aca="1" ref="A674" ca="1">MegaReplace(D674,$K$5,$L$5)</f>
        <v>37fqm9</v>
      </c>
      <c r="B674" s="12" cm="1">
        <f t="array" aca="1" ref="B674" ca="1">_xlfn.LET(
_xlpm.chars,A674,
_xlpm.ln, LEN(_xlpm.chars),
_xlpm.cr, MID(_xlpm.chars,_xlfn.SEQUENCE(,_xlpm.ln),1),
_xlpm.Nm, IFERROR(--_xlpm.cr,_xlpm.cr),
_xlpm.isN, ISNUMBER(_xlpm.Nm),
_xlpm.fr,_xlfn.XMATCH(TRUE,_xlpm.isN,0),
_xlpm.ls,_xlfn.XMATCH(TRUE,_xlpm.isN,0,-1),
--(INDEX(_xlpm.Nm,1,_xlpm.fr)&amp;INDEX(_xlpm.Nm,1,_xlpm.ls)))</f>
        <v>39</v>
      </c>
      <c r="D674" t="s">
        <v>1863</v>
      </c>
      <c r="E674" s="27" t="str" cm="1">
        <f t="array" ref="E674">_xlfn.LET(
_xlpm.wr,D674,
_xlpm.arr,$K$5:$K$13,
_xlpm.srt,IFERROR(FIND(_xlpm.arr,D674),1000),
_xlpm.rz,_xlfn.HSTACK(_xlpm.arr,_xlpm.srt),
_xlpm.sr,_xlfn._xlws.FILTER(_xlfn._xlws.SORT(_xlpm.rz,2,1),_xlfn.TAKE(_xlfn._xlws.SORT(_xlpm.rz,2),,-1)&lt;1000),
_xlpm.sb, _xlfn.TAKE(_xlpm.sr,,1),
_xlpm.rd, _xlfn.REDUCE(_xlpm.wr,_xlpm.sb,_xlfn.LAMBDA(_xlpm.a,_xlpm.v,SUBSTITUTE(_xlpm.a,_xlpm.v,_xlfn.XLOOKUP(_xlpm.v,$K$5:$K$13,$L$5:$L$13)))),
IFERROR(_xlpm.rd,D674))</f>
        <v>37fqm9</v>
      </c>
      <c r="F674" s="43" t="str" cm="1">
        <f t="array" ref="F674">_xlfn.LET(
_xlpm.wr,D674,
_xlpm.arr,$K$5:$K$13,
_xlpm.srt,IFERROR(FIND(_xlpm.arr,D674),1000),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IFERROR(_xlpm.rd,D674))</f>
        <v>37fqm9</v>
      </c>
      <c r="G674" s="28" cm="1">
        <f t="array" ref="G674">_xlfn.LET(
_xlpm.chars,F674,
_xlpm.ln, LEN(_xlpm.chars),
_xlpm.cr, MID(_xlpm.chars,_xlfn.SEQUENCE(,_xlpm.ln),1),
_xlpm.Nm, IFERROR(--_xlpm.cr,_xlpm.cr),
_xlpm.isN, ISNUMBER(_xlpm.Nm),
_xlpm.fr,_xlfn.XMATCH(TRUE,_xlpm.isN,0),
_xlpm.ls,_xlfn.XMATCH(TRUE,_xlpm.isN,0,-1),
--(INDEX(_xlpm.Nm,1,_xlpm.fr)&amp;INDEX(_xlpm.Nm,1,_xlpm.ls)))</f>
        <v>39</v>
      </c>
      <c r="M674" s="28"/>
    </row>
    <row r="675" spans="1:13" x14ac:dyDescent="0.3">
      <c r="A675" s="12" t="str" cm="1">
        <f t="array" aca="1" ref="A675" ca="1">MegaReplace(D675,$K$5,$L$5)</f>
        <v>3656419</v>
      </c>
      <c r="B675" s="12" cm="1">
        <f t="array" aca="1" ref="B675" ca="1">_xlfn.LET(
_xlpm.chars,A675,
_xlpm.ln, LEN(_xlpm.chars),
_xlpm.cr, MID(_xlpm.chars,_xlfn.SEQUENCE(,_xlpm.ln),1),
_xlpm.Nm, IFERROR(--_xlpm.cr,_xlpm.cr),
_xlpm.isN, ISNUMBER(_xlpm.Nm),
_xlpm.fr,_xlfn.XMATCH(TRUE,_xlpm.isN,0),
_xlpm.ls,_xlfn.XMATCH(TRUE,_xlpm.isN,0,-1),
--(INDEX(_xlpm.Nm,1,_xlpm.fr)&amp;INDEX(_xlpm.Nm,1,_xlpm.ls)))</f>
        <v>39</v>
      </c>
      <c r="D675" t="s">
        <v>1873</v>
      </c>
      <c r="E675" s="27" t="str" cm="1">
        <f t="array" ref="E675">_xlfn.LET(
_xlpm.wr,D675,
_xlpm.arr,$K$5:$K$13,
_xlpm.srt,IFERROR(FIND(_xlpm.arr,D675),1000),
_xlpm.rz,_xlfn.HSTACK(_xlpm.arr,_xlpm.srt),
_xlpm.sr,_xlfn._xlws.FILTER(_xlfn._xlws.SORT(_xlpm.rz,2,1),_xlfn.TAKE(_xlfn._xlws.SORT(_xlpm.rz,2),,-1)&lt;1000),
_xlpm.sb, _xlfn.TAKE(_xlpm.sr,,1),
_xlpm.rd, _xlfn.REDUCE(_xlpm.wr,_xlpm.sb,_xlfn.LAMBDA(_xlpm.a,_xlpm.v,SUBSTITUTE(_xlpm.a,_xlpm.v,_xlfn.XLOOKUP(_xlpm.v,$K$5:$K$13,$L$5:$L$13)))),
IFERROR(_xlpm.rd,D675))</f>
        <v>3656419</v>
      </c>
      <c r="F675" s="43" t="str" cm="1">
        <f t="array" ref="F675">_xlfn.LET(
_xlpm.wr,D675,
_xlpm.arr,$K$5:$K$13,
_xlpm.srt,IFERROR(FIND(_xlpm.arr,D675),1000),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IFERROR(_xlpm.rd,D675))</f>
        <v>3656419</v>
      </c>
      <c r="G675" s="28" cm="1">
        <f t="array" ref="G675">_xlfn.LET(
_xlpm.chars,F675,
_xlpm.ln, LEN(_xlpm.chars),
_xlpm.cr, MID(_xlpm.chars,_xlfn.SEQUENCE(,_xlpm.ln),1),
_xlpm.Nm, IFERROR(--_xlpm.cr,_xlpm.cr),
_xlpm.isN, ISNUMBER(_xlpm.Nm),
_xlpm.fr,_xlfn.XMATCH(TRUE,_xlpm.isN,0),
_xlpm.ls,_xlfn.XMATCH(TRUE,_xlpm.isN,0,-1),
--(INDEX(_xlpm.Nm,1,_xlpm.fr)&amp;INDEX(_xlpm.Nm,1,_xlpm.ls)))</f>
        <v>39</v>
      </c>
      <c r="M675" s="28"/>
    </row>
    <row r="676" spans="1:13" x14ac:dyDescent="0.3">
      <c r="A676" s="12" t="str" cm="1">
        <f t="array" aca="1" ref="A676" ca="1">MegaReplace(D676,$K$5,$L$5)</f>
        <v>39zzfckvfknjsggxdl39</v>
      </c>
      <c r="B676" s="12" cm="1">
        <f t="array" aca="1" ref="B676" ca="1">_xlfn.LET(
_xlpm.chars,A676,
_xlpm.ln, LEN(_xlpm.chars),
_xlpm.cr, MID(_xlpm.chars,_xlfn.SEQUENCE(,_xlpm.ln),1),
_xlpm.Nm, IFERROR(--_xlpm.cr,_xlpm.cr),
_xlpm.isN, ISNUMBER(_xlpm.Nm),
_xlpm.fr,_xlfn.XMATCH(TRUE,_xlpm.isN,0),
_xlpm.ls,_xlfn.XMATCH(TRUE,_xlpm.isN,0,-1),
--(INDEX(_xlpm.Nm,1,_xlpm.fr)&amp;INDEX(_xlpm.Nm,1,_xlpm.ls)))</f>
        <v>39</v>
      </c>
      <c r="D676" t="s">
        <v>1882</v>
      </c>
      <c r="E676" s="27" t="str" cm="1">
        <f t="array" ref="E676">_xlfn.LET(
_xlpm.wr,D676,
_xlpm.arr,$K$5:$K$13,
_xlpm.srt,IFERROR(FIND(_xlpm.arr,D676),1000),
_xlpm.rz,_xlfn.HSTACK(_xlpm.arr,_xlpm.srt),
_xlpm.sr,_xlfn._xlws.FILTER(_xlfn._xlws.SORT(_xlpm.rz,2,1),_xlfn.TAKE(_xlfn._xlws.SORT(_xlpm.rz,2),,-1)&lt;1000),
_xlpm.sb, _xlfn.TAKE(_xlpm.sr,,1),
_xlpm.rd, _xlfn.REDUCE(_xlpm.wr,_xlpm.sb,_xlfn.LAMBDA(_xlpm.a,_xlpm.v,SUBSTITUTE(_xlpm.a,_xlpm.v,_xlfn.XLOOKUP(_xlpm.v,$K$5:$K$13,$L$5:$L$13)))),
IFERROR(_xlpm.rd,D676))</f>
        <v>39zzfckvfknjsggxdl39</v>
      </c>
      <c r="F676" s="43" t="str" cm="1">
        <f t="array" ref="F676">_xlfn.LET(
_xlpm.wr,D676,
_xlpm.arr,$K$5:$K$13,
_xlpm.srt,IFERROR(FIND(_xlpm.arr,D676),1000),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IFERROR(_xlpm.rd,D676))</f>
        <v>39zzfckvfknjsggxdl39</v>
      </c>
      <c r="G676" s="28" cm="1">
        <f t="array" ref="G676">_xlfn.LET(
_xlpm.chars,F676,
_xlpm.ln, LEN(_xlpm.chars),
_xlpm.cr, MID(_xlpm.chars,_xlfn.SEQUENCE(,_xlpm.ln),1),
_xlpm.Nm, IFERROR(--_xlpm.cr,_xlpm.cr),
_xlpm.isN, ISNUMBER(_xlpm.Nm),
_xlpm.fr,_xlfn.XMATCH(TRUE,_xlpm.isN,0),
_xlpm.ls,_xlfn.XMATCH(TRUE,_xlpm.isN,0,-1),
--(INDEX(_xlpm.Nm,1,_xlpm.fr)&amp;INDEX(_xlpm.Nm,1,_xlpm.ls)))</f>
        <v>39</v>
      </c>
      <c r="M676" s="28"/>
    </row>
    <row r="677" spans="1:13" x14ac:dyDescent="0.3">
      <c r="A677" s="12" t="str" cm="1">
        <f t="array" aca="1" ref="A677" ca="1">MegaReplace(D677,$K$5,$L$5)</f>
        <v>q3669</v>
      </c>
      <c r="B677" s="12" cm="1">
        <f t="array" aca="1" ref="B677" ca="1">_xlfn.LET(
_xlpm.chars,A677,
_xlpm.ln, LEN(_xlpm.chars),
_xlpm.cr, MID(_xlpm.chars,_xlfn.SEQUENCE(,_xlpm.ln),1),
_xlpm.Nm, IFERROR(--_xlpm.cr,_xlpm.cr),
_xlpm.isN, ISNUMBER(_xlpm.Nm),
_xlpm.fr,_xlfn.XMATCH(TRUE,_xlpm.isN,0),
_xlpm.ls,_xlfn.XMATCH(TRUE,_xlpm.isN,0,-1),
--(INDEX(_xlpm.Nm,1,_xlpm.fr)&amp;INDEX(_xlpm.Nm,1,_xlpm.ls)))</f>
        <v>39</v>
      </c>
      <c r="D677" t="s">
        <v>1886</v>
      </c>
      <c r="E677" s="27" t="str" cm="1">
        <f t="array" ref="E677">_xlfn.LET(
_xlpm.wr,D677,
_xlpm.arr,$K$5:$K$13,
_xlpm.srt,IFERROR(FIND(_xlpm.arr,D677),1000),
_xlpm.rz,_xlfn.HSTACK(_xlpm.arr,_xlpm.srt),
_xlpm.sr,_xlfn._xlws.FILTER(_xlfn._xlws.SORT(_xlpm.rz,2,1),_xlfn.TAKE(_xlfn._xlws.SORT(_xlpm.rz,2),,-1)&lt;1000),
_xlpm.sb, _xlfn.TAKE(_xlpm.sr,,1),
_xlpm.rd, _xlfn.REDUCE(_xlpm.wr,_xlpm.sb,_xlfn.LAMBDA(_xlpm.a,_xlpm.v,SUBSTITUTE(_xlpm.a,_xlpm.v,_xlfn.XLOOKUP(_xlpm.v,$K$5:$K$13,$L$5:$L$13)))),
IFERROR(_xlpm.rd,D677))</f>
        <v>q3669</v>
      </c>
      <c r="F677" s="43" t="str" cm="1">
        <f t="array" ref="F677">_xlfn.LET(
_xlpm.wr,D677,
_xlpm.arr,$K$5:$K$13,
_xlpm.srt,IFERROR(FIND(_xlpm.arr,D677),1000),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IFERROR(_xlpm.rd,D677))</f>
        <v>q3669</v>
      </c>
      <c r="G677" s="28" cm="1">
        <f t="array" ref="G677">_xlfn.LET(
_xlpm.chars,F677,
_xlpm.ln, LEN(_xlpm.chars),
_xlpm.cr, MID(_xlpm.chars,_xlfn.SEQUENCE(,_xlpm.ln),1),
_xlpm.Nm, IFERROR(--_xlpm.cr,_xlpm.cr),
_xlpm.isN, ISNUMBER(_xlpm.Nm),
_xlpm.fr,_xlfn.XMATCH(TRUE,_xlpm.isN,0),
_xlpm.ls,_xlfn.XMATCH(TRUE,_xlpm.isN,0,-1),
--(INDEX(_xlpm.Nm,1,_xlpm.fr)&amp;INDEX(_xlpm.Nm,1,_xlpm.ls)))</f>
        <v>39</v>
      </c>
      <c r="M677" s="28"/>
    </row>
    <row r="678" spans="1:13" x14ac:dyDescent="0.3">
      <c r="A678" s="12" t="str" cm="1">
        <f t="array" aca="1" ref="A678" ca="1">MegaReplace(D678,$K$5,$L$5)</f>
        <v>3dppxtmnqggxbrdg5289</v>
      </c>
      <c r="B678" s="12" cm="1">
        <f t="array" aca="1" ref="B678" ca="1">_xlfn.LET(
_xlpm.chars,A678,
_xlpm.ln, LEN(_xlpm.chars),
_xlpm.cr, MID(_xlpm.chars,_xlfn.SEQUENCE(,_xlpm.ln),1),
_xlpm.Nm, IFERROR(--_xlpm.cr,_xlpm.cr),
_xlpm.isN, ISNUMBER(_xlpm.Nm),
_xlpm.fr,_xlfn.XMATCH(TRUE,_xlpm.isN,0),
_xlpm.ls,_xlfn.XMATCH(TRUE,_xlpm.isN,0,-1),
--(INDEX(_xlpm.Nm,1,_xlpm.fr)&amp;INDEX(_xlpm.Nm,1,_xlpm.ls)))</f>
        <v>39</v>
      </c>
      <c r="D678" t="s">
        <v>1954</v>
      </c>
      <c r="E678" s="27" t="str" cm="1">
        <f t="array" ref="E678">_xlfn.LET(
_xlpm.wr,D678,
_xlpm.arr,$K$5:$K$13,
_xlpm.srt,IFERROR(FIND(_xlpm.arr,D678),1000),
_xlpm.rz,_xlfn.HSTACK(_xlpm.arr,_xlpm.srt),
_xlpm.sr,_xlfn._xlws.FILTER(_xlfn._xlws.SORT(_xlpm.rz,2,1),_xlfn.TAKE(_xlfn._xlws.SORT(_xlpm.rz,2),,-1)&lt;1000),
_xlpm.sb, _xlfn.TAKE(_xlpm.sr,,1),
_xlpm.rd, _xlfn.REDUCE(_xlpm.wr,_xlpm.sb,_xlfn.LAMBDA(_xlpm.a,_xlpm.v,SUBSTITUTE(_xlpm.a,_xlpm.v,_xlfn.XLOOKUP(_xlpm.v,$K$5:$K$13,$L$5:$L$13)))),
IFERROR(_xlpm.rd,D678))</f>
        <v>3dppxtmnqggxbrdg5289</v>
      </c>
      <c r="F678" s="43" t="str" cm="1">
        <f t="array" ref="F678">_xlfn.LET(
_xlpm.wr,D678,
_xlpm.arr,$K$5:$K$13,
_xlpm.srt,IFERROR(FIND(_xlpm.arr,D678),1000),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IFERROR(_xlpm.rd,D678))</f>
        <v>3dppxtmnqggxbrdg5289</v>
      </c>
      <c r="G678" s="28" cm="1">
        <f t="array" ref="G678">_xlfn.LET(
_xlpm.chars,F678,
_xlpm.ln, LEN(_xlpm.chars),
_xlpm.cr, MID(_xlpm.chars,_xlfn.SEQUENCE(,_xlpm.ln),1),
_xlpm.Nm, IFERROR(--_xlpm.cr,_xlpm.cr),
_xlpm.isN, ISNUMBER(_xlpm.Nm),
_xlpm.fr,_xlfn.XMATCH(TRUE,_xlpm.isN,0),
_xlpm.ls,_xlfn.XMATCH(TRUE,_xlpm.isN,0,-1),
--(INDEX(_xlpm.Nm,1,_xlpm.fr)&amp;INDEX(_xlpm.Nm,1,_xlpm.ls)))</f>
        <v>39</v>
      </c>
      <c r="M678" s="28"/>
    </row>
    <row r="679" spans="1:13" x14ac:dyDescent="0.3">
      <c r="A679" s="12" t="str" cm="1">
        <f t="array" aca="1" ref="A679" ca="1">MegaReplace(D679,$K$5,$L$5)</f>
        <v>3jpfkkgc328mhfgr9</v>
      </c>
      <c r="B679" s="12" cm="1">
        <f t="array" aca="1" ref="B679" ca="1">_xlfn.LET(
_xlpm.chars,A679,
_xlpm.ln, LEN(_xlpm.chars),
_xlpm.cr, MID(_xlpm.chars,_xlfn.SEQUENCE(,_xlpm.ln),1),
_xlpm.Nm, IFERROR(--_xlpm.cr,_xlpm.cr),
_xlpm.isN, ISNUMBER(_xlpm.Nm),
_xlpm.fr,_xlfn.XMATCH(TRUE,_xlpm.isN,0),
_xlpm.ls,_xlfn.XMATCH(TRUE,_xlpm.isN,0,-1),
--(INDEX(_xlpm.Nm,1,_xlpm.fr)&amp;INDEX(_xlpm.Nm,1,_xlpm.ls)))</f>
        <v>39</v>
      </c>
      <c r="D679" t="s">
        <v>2005</v>
      </c>
      <c r="E679" s="27" t="str" cm="1">
        <f t="array" ref="E679">_xlfn.LET(
_xlpm.wr,D679,
_xlpm.arr,$K$5:$K$13,
_xlpm.srt,IFERROR(FIND(_xlpm.arr,D679),1000),
_xlpm.rz,_xlfn.HSTACK(_xlpm.arr,_xlpm.srt),
_xlpm.sr,_xlfn._xlws.FILTER(_xlfn._xlws.SORT(_xlpm.rz,2,1),_xlfn.TAKE(_xlfn._xlws.SORT(_xlpm.rz,2),,-1)&lt;1000),
_xlpm.sb, _xlfn.TAKE(_xlpm.sr,,1),
_xlpm.rd, _xlfn.REDUCE(_xlpm.wr,_xlpm.sb,_xlfn.LAMBDA(_xlpm.a,_xlpm.v,SUBSTITUTE(_xlpm.a,_xlpm.v,_xlfn.XLOOKUP(_xlpm.v,$K$5:$K$13,$L$5:$L$13)))),
IFERROR(_xlpm.rd,D679))</f>
        <v>3jpfkkgc328mhfgr9</v>
      </c>
      <c r="F679" s="43" t="str" cm="1">
        <f t="array" ref="F679">_xlfn.LET(
_xlpm.wr,D679,
_xlpm.arr,$K$5:$K$13,
_xlpm.srt,IFERROR(FIND(_xlpm.arr,D679),1000),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IFERROR(_xlpm.rd,D679))</f>
        <v>3jpfkkgc328mhfgr9</v>
      </c>
      <c r="G679" s="28" cm="1">
        <f t="array" ref="G679">_xlfn.LET(
_xlpm.chars,F679,
_xlpm.ln, LEN(_xlpm.chars),
_xlpm.cr, MID(_xlpm.chars,_xlfn.SEQUENCE(,_xlpm.ln),1),
_xlpm.Nm, IFERROR(--_xlpm.cr,_xlpm.cr),
_xlpm.isN, ISNUMBER(_xlpm.Nm),
_xlpm.fr,_xlfn.XMATCH(TRUE,_xlpm.isN,0),
_xlpm.ls,_xlfn.XMATCH(TRUE,_xlpm.isN,0,-1),
--(INDEX(_xlpm.Nm,1,_xlpm.fr)&amp;INDEX(_xlpm.Nm,1,_xlpm.ls)))</f>
        <v>39</v>
      </c>
      <c r="M679" s="28"/>
    </row>
    <row r="680" spans="1:13" x14ac:dyDescent="0.3">
      <c r="A680" s="12" t="str" cm="1">
        <f t="array" aca="1" ref="A680" ca="1">MegaReplace(D680,$K$5,$L$5)</f>
        <v>36qnxjgzjtdn9xgtkq</v>
      </c>
      <c r="B680" s="12" cm="1">
        <f t="array" aca="1" ref="B680" ca="1">_xlfn.LET(
_xlpm.chars,A680,
_xlpm.ln, LEN(_xlpm.chars),
_xlpm.cr, MID(_xlpm.chars,_xlfn.SEQUENCE(,_xlpm.ln),1),
_xlpm.Nm, IFERROR(--_xlpm.cr,_xlpm.cr),
_xlpm.isN, ISNUMBER(_xlpm.Nm),
_xlpm.fr,_xlfn.XMATCH(TRUE,_xlpm.isN,0),
_xlpm.ls,_xlfn.XMATCH(TRUE,_xlpm.isN,0,-1),
--(INDEX(_xlpm.Nm,1,_xlpm.fr)&amp;INDEX(_xlpm.Nm,1,_xlpm.ls)))</f>
        <v>39</v>
      </c>
      <c r="D680" t="s">
        <v>2055</v>
      </c>
      <c r="E680" s="27" t="str" cm="1">
        <f t="array" ref="E680">_xlfn.LET(
_xlpm.wr,D680,
_xlpm.arr,$K$5:$K$13,
_xlpm.srt,IFERROR(FIND(_xlpm.arr,D680),1000),
_xlpm.rz,_xlfn.HSTACK(_xlpm.arr,_xlpm.srt),
_xlpm.sr,_xlfn._xlws.FILTER(_xlfn._xlws.SORT(_xlpm.rz,2,1),_xlfn.TAKE(_xlfn._xlws.SORT(_xlpm.rz,2),,-1)&lt;1000),
_xlpm.sb, _xlfn.TAKE(_xlpm.sr,,1),
_xlpm.rd, _xlfn.REDUCE(_xlpm.wr,_xlpm.sb,_xlfn.LAMBDA(_xlpm.a,_xlpm.v,SUBSTITUTE(_xlpm.a,_xlpm.v,_xlfn.XLOOKUP(_xlpm.v,$K$5:$K$13,$L$5:$L$13)))),
IFERROR(_xlpm.rd,D680))</f>
        <v>36qnxjgzjtdn9xgtkq</v>
      </c>
      <c r="F680" s="43" t="str" cm="1">
        <f t="array" ref="F680">_xlfn.LET(
_xlpm.wr,D680,
_xlpm.arr,$K$5:$K$13,
_xlpm.srt,IFERROR(FIND(_xlpm.arr,D680),1000),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IFERROR(_xlpm.rd,D680))</f>
        <v>36qnxjgzjtdn9xgtkq</v>
      </c>
      <c r="G680" s="28" cm="1">
        <f t="array" ref="G680">_xlfn.LET(
_xlpm.chars,F680,
_xlpm.ln, LEN(_xlpm.chars),
_xlpm.cr, MID(_xlpm.chars,_xlfn.SEQUENCE(,_xlpm.ln),1),
_xlpm.Nm, IFERROR(--_xlpm.cr,_xlpm.cr),
_xlpm.isN, ISNUMBER(_xlpm.Nm),
_xlpm.fr,_xlfn.XMATCH(TRUE,_xlpm.isN,0),
_xlpm.ls,_xlfn.XMATCH(TRUE,_xlpm.isN,0,-1),
--(INDEX(_xlpm.Nm,1,_xlpm.fr)&amp;INDEX(_xlpm.Nm,1,_xlpm.ls)))</f>
        <v>39</v>
      </c>
      <c r="M680" s="28"/>
    </row>
    <row r="681" spans="1:13" x14ac:dyDescent="0.3">
      <c r="A681" s="12" t="str" cm="1">
        <f t="array" aca="1" ref="A681" ca="1">MegaReplace(D681,$K$5,$L$5)</f>
        <v>3599</v>
      </c>
      <c r="B681" s="12" cm="1">
        <f t="array" aca="1" ref="B681" ca="1">_xlfn.LET(
_xlpm.chars,A681,
_xlpm.ln, LEN(_xlpm.chars),
_xlpm.cr, MID(_xlpm.chars,_xlfn.SEQUENCE(,_xlpm.ln),1),
_xlpm.Nm, IFERROR(--_xlpm.cr,_xlpm.cr),
_xlpm.isN, ISNUMBER(_xlpm.Nm),
_xlpm.fr,_xlfn.XMATCH(TRUE,_xlpm.isN,0),
_xlpm.ls,_xlfn.XMATCH(TRUE,_xlpm.isN,0,-1),
--(INDEX(_xlpm.Nm,1,_xlpm.fr)&amp;INDEX(_xlpm.Nm,1,_xlpm.ls)))</f>
        <v>39</v>
      </c>
      <c r="D681" t="s">
        <v>2164</v>
      </c>
      <c r="E681" s="27" t="str" cm="1">
        <f t="array" ref="E681">_xlfn.LET(
_xlpm.wr,D681,
_xlpm.arr,$K$5:$K$13,
_xlpm.srt,IFERROR(FIND(_xlpm.arr,D681),1000),
_xlpm.rz,_xlfn.HSTACK(_xlpm.arr,_xlpm.srt),
_xlpm.sr,_xlfn._xlws.FILTER(_xlfn._xlws.SORT(_xlpm.rz,2,1),_xlfn.TAKE(_xlfn._xlws.SORT(_xlpm.rz,2),,-1)&lt;1000),
_xlpm.sb, _xlfn.TAKE(_xlpm.sr,,1),
_xlpm.rd, _xlfn.REDUCE(_xlpm.wr,_xlpm.sb,_xlfn.LAMBDA(_xlpm.a,_xlpm.v,SUBSTITUTE(_xlpm.a,_xlpm.v,_xlfn.XLOOKUP(_xlpm.v,$K$5:$K$13,$L$5:$L$13)))),
IFERROR(_xlpm.rd,D681))</f>
        <v>3599</v>
      </c>
      <c r="F681" s="43" t="str" cm="1">
        <f t="array" ref="F681">_xlfn.LET(
_xlpm.wr,D681,
_xlpm.arr,$K$5:$K$13,
_xlpm.srt,IFERROR(FIND(_xlpm.arr,D681),1000),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IFERROR(_xlpm.rd,D681))</f>
        <v>3599</v>
      </c>
      <c r="G681" s="28" cm="1">
        <f t="array" ref="G681">_xlfn.LET(
_xlpm.chars,F681,
_xlpm.ln, LEN(_xlpm.chars),
_xlpm.cr, MID(_xlpm.chars,_xlfn.SEQUENCE(,_xlpm.ln),1),
_xlpm.Nm, IFERROR(--_xlpm.cr,_xlpm.cr),
_xlpm.isN, ISNUMBER(_xlpm.Nm),
_xlpm.fr,_xlfn.XMATCH(TRUE,_xlpm.isN,0),
_xlpm.ls,_xlfn.XMATCH(TRUE,_xlpm.isN,0,-1),
--(INDEX(_xlpm.Nm,1,_xlpm.fr)&amp;INDEX(_xlpm.Nm,1,_xlpm.ls)))</f>
        <v>39</v>
      </c>
      <c r="M681" s="28"/>
    </row>
    <row r="682" spans="1:13" x14ac:dyDescent="0.3">
      <c r="A682" s="12" t="str" cm="1">
        <f t="array" aca="1" ref="A682" ca="1">MegaReplace(D682,$K$5,$L$5)</f>
        <v>349</v>
      </c>
      <c r="B682" s="12" cm="1">
        <f t="array" aca="1" ref="B682" ca="1">_xlfn.LET(
_xlpm.chars,A682,
_xlpm.ln, LEN(_xlpm.chars),
_xlpm.cr, MID(_xlpm.chars,_xlfn.SEQUENCE(,_xlpm.ln),1),
_xlpm.Nm, IFERROR(--_xlpm.cr,_xlpm.cr),
_xlpm.isN, ISNUMBER(_xlpm.Nm),
_xlpm.fr,_xlfn.XMATCH(TRUE,_xlpm.isN,0),
_xlpm.ls,_xlfn.XMATCH(TRUE,_xlpm.isN,0,-1),
--(INDEX(_xlpm.Nm,1,_xlpm.fr)&amp;INDEX(_xlpm.Nm,1,_xlpm.ls)))</f>
        <v>39</v>
      </c>
      <c r="D682" t="s">
        <v>2221</v>
      </c>
      <c r="E682" s="27" t="str" cm="1">
        <f t="array" ref="E682">_xlfn.LET(
_xlpm.wr,D682,
_xlpm.arr,$K$5:$K$13,
_xlpm.srt,IFERROR(FIND(_xlpm.arr,D682),1000),
_xlpm.rz,_xlfn.HSTACK(_xlpm.arr,_xlpm.srt),
_xlpm.sr,_xlfn._xlws.FILTER(_xlfn._xlws.SORT(_xlpm.rz,2,1),_xlfn.TAKE(_xlfn._xlws.SORT(_xlpm.rz,2),,-1)&lt;1000),
_xlpm.sb, _xlfn.TAKE(_xlpm.sr,,1),
_xlpm.rd, _xlfn.REDUCE(_xlpm.wr,_xlpm.sb,_xlfn.LAMBDA(_xlpm.a,_xlpm.v,SUBSTITUTE(_xlpm.a,_xlpm.v,_xlfn.XLOOKUP(_xlpm.v,$K$5:$K$13,$L$5:$L$13)))),
IFERROR(_xlpm.rd,D682))</f>
        <v>349</v>
      </c>
      <c r="F682" s="43" t="str" cm="1">
        <f t="array" ref="F682">_xlfn.LET(
_xlpm.wr,D682,
_xlpm.arr,$K$5:$K$13,
_xlpm.srt,IFERROR(FIND(_xlpm.arr,D682),1000),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IFERROR(_xlpm.rd,D682))</f>
        <v>349</v>
      </c>
      <c r="G682" s="28" cm="1">
        <f t="array" ref="G682">_xlfn.LET(
_xlpm.chars,F682,
_xlpm.ln, LEN(_xlpm.chars),
_xlpm.cr, MID(_xlpm.chars,_xlfn.SEQUENCE(,_xlpm.ln),1),
_xlpm.Nm, IFERROR(--_xlpm.cr,_xlpm.cr),
_xlpm.isN, ISNUMBER(_xlpm.Nm),
_xlpm.fr,_xlfn.XMATCH(TRUE,_xlpm.isN,0),
_xlpm.ls,_xlfn.XMATCH(TRUE,_xlpm.isN,0,-1),
--(INDEX(_xlpm.Nm,1,_xlpm.fr)&amp;INDEX(_xlpm.Nm,1,_xlpm.ls)))</f>
        <v>39</v>
      </c>
      <c r="M682" s="28"/>
    </row>
    <row r="683" spans="1:13" x14ac:dyDescent="0.3">
      <c r="A683" s="12" t="str" cm="1">
        <f t="array" aca="1" ref="A683" ca="1">MegaReplace(D683,$K$5,$L$5)</f>
        <v>blztpftbr35ckzg9bkms</v>
      </c>
      <c r="B683" s="12" cm="1">
        <f t="array" aca="1" ref="B683" ca="1">_xlfn.LET(
_xlpm.chars,A683,
_xlpm.ln, LEN(_xlpm.chars),
_xlpm.cr, MID(_xlpm.chars,_xlfn.SEQUENCE(,_xlpm.ln),1),
_xlpm.Nm, IFERROR(--_xlpm.cr,_xlpm.cr),
_xlpm.isN, ISNUMBER(_xlpm.Nm),
_xlpm.fr,_xlfn.XMATCH(TRUE,_xlpm.isN,0),
_xlpm.ls,_xlfn.XMATCH(TRUE,_xlpm.isN,0,-1),
--(INDEX(_xlpm.Nm,1,_xlpm.fr)&amp;INDEX(_xlpm.Nm,1,_xlpm.ls)))</f>
        <v>39</v>
      </c>
      <c r="D683" t="s">
        <v>2267</v>
      </c>
      <c r="E683" s="27" t="str" cm="1">
        <f t="array" ref="E683">_xlfn.LET(
_xlpm.wr,D683,
_xlpm.arr,$K$5:$K$13,
_xlpm.srt,IFERROR(FIND(_xlpm.arr,D683),1000),
_xlpm.rz,_xlfn.HSTACK(_xlpm.arr,_xlpm.srt),
_xlpm.sr,_xlfn._xlws.FILTER(_xlfn._xlws.SORT(_xlpm.rz,2,1),_xlfn.TAKE(_xlfn._xlws.SORT(_xlpm.rz,2),,-1)&lt;1000),
_xlpm.sb, _xlfn.TAKE(_xlpm.sr,,1),
_xlpm.rd, _xlfn.REDUCE(_xlpm.wr,_xlpm.sb,_xlfn.LAMBDA(_xlpm.a,_xlpm.v,SUBSTITUTE(_xlpm.a,_xlpm.v,_xlfn.XLOOKUP(_xlpm.v,$K$5:$K$13,$L$5:$L$13)))),
IFERROR(_xlpm.rd,D683))</f>
        <v>blztpftbr35ckzg9bkms</v>
      </c>
      <c r="F683" s="43" t="str" cm="1">
        <f t="array" ref="F683">_xlfn.LET(
_xlpm.wr,D683,
_xlpm.arr,$K$5:$K$13,
_xlpm.srt,IFERROR(FIND(_xlpm.arr,D683),1000),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IFERROR(_xlpm.rd,D683))</f>
        <v>blztpftbr35ckzg9bkms</v>
      </c>
      <c r="G683" s="28" cm="1">
        <f t="array" ref="G683">_xlfn.LET(
_xlpm.chars,F683,
_xlpm.ln, LEN(_xlpm.chars),
_xlpm.cr, MID(_xlpm.chars,_xlfn.SEQUENCE(,_xlpm.ln),1),
_xlpm.Nm, IFERROR(--_xlpm.cr,_xlpm.cr),
_xlpm.isN, ISNUMBER(_xlpm.Nm),
_xlpm.fr,_xlfn.XMATCH(TRUE,_xlpm.isN,0),
_xlpm.ls,_xlfn.XMATCH(TRUE,_xlpm.isN,0,-1),
--(INDEX(_xlpm.Nm,1,_xlpm.fr)&amp;INDEX(_xlpm.Nm,1,_xlpm.ls)))</f>
        <v>39</v>
      </c>
      <c r="M683" s="28"/>
    </row>
    <row r="684" spans="1:13" x14ac:dyDescent="0.3">
      <c r="A684" s="12" t="str" cm="1">
        <f t="array" aca="1" ref="A684" ca="1">MegaReplace(D684,$K$5,$L$5)</f>
        <v>jxqczvknhmbxrd3659qjxlrxk</v>
      </c>
      <c r="B684" s="12" cm="1">
        <f t="array" aca="1" ref="B684" ca="1">_xlfn.LET(
_xlpm.chars,A684,
_xlpm.ln, LEN(_xlpm.chars),
_xlpm.cr, MID(_xlpm.chars,_xlfn.SEQUENCE(,_xlpm.ln),1),
_xlpm.Nm, IFERROR(--_xlpm.cr,_xlpm.cr),
_xlpm.isN, ISNUMBER(_xlpm.Nm),
_xlpm.fr,_xlfn.XMATCH(TRUE,_xlpm.isN,0),
_xlpm.ls,_xlfn.XMATCH(TRUE,_xlpm.isN,0,-1),
--(INDEX(_xlpm.Nm,1,_xlpm.fr)&amp;INDEX(_xlpm.Nm,1,_xlpm.ls)))</f>
        <v>39</v>
      </c>
      <c r="D684" t="s">
        <v>2365</v>
      </c>
      <c r="E684" s="27" t="str" cm="1">
        <f t="array" ref="E684">_xlfn.LET(
_xlpm.wr,D684,
_xlpm.arr,$K$5:$K$13,
_xlpm.srt,IFERROR(FIND(_xlpm.arr,D684),1000),
_xlpm.rz,_xlfn.HSTACK(_xlpm.arr,_xlpm.srt),
_xlpm.sr,_xlfn._xlws.FILTER(_xlfn._xlws.SORT(_xlpm.rz,2,1),_xlfn.TAKE(_xlfn._xlws.SORT(_xlpm.rz,2),,-1)&lt;1000),
_xlpm.sb, _xlfn.TAKE(_xlpm.sr,,1),
_xlpm.rd, _xlfn.REDUCE(_xlpm.wr,_xlpm.sb,_xlfn.LAMBDA(_xlpm.a,_xlpm.v,SUBSTITUTE(_xlpm.a,_xlpm.v,_xlfn.XLOOKUP(_xlpm.v,$K$5:$K$13,$L$5:$L$13)))),
IFERROR(_xlpm.rd,D684))</f>
        <v>jxqczvknhmbxrd3659qjxlrxk</v>
      </c>
      <c r="F684" s="43" t="str" cm="1">
        <f t="array" ref="F684">_xlfn.LET(
_xlpm.wr,D684,
_xlpm.arr,$K$5:$K$13,
_xlpm.srt,IFERROR(FIND(_xlpm.arr,D684),1000),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IFERROR(_xlpm.rd,D684))</f>
        <v>jxqczvknhmbxrd3659qjxlrxk</v>
      </c>
      <c r="G684" s="28" cm="1">
        <f t="array" ref="G684">_xlfn.LET(
_xlpm.chars,F684,
_xlpm.ln, LEN(_xlpm.chars),
_xlpm.cr, MID(_xlpm.chars,_xlfn.SEQUENCE(,_xlpm.ln),1),
_xlpm.Nm, IFERROR(--_xlpm.cr,_xlpm.cr),
_xlpm.isN, ISNUMBER(_xlpm.Nm),
_xlpm.fr,_xlfn.XMATCH(TRUE,_xlpm.isN,0),
_xlpm.ls,_xlfn.XMATCH(TRUE,_xlpm.isN,0,-1),
--(INDEX(_xlpm.Nm,1,_xlpm.fr)&amp;INDEX(_xlpm.Nm,1,_xlpm.ls)))</f>
        <v>39</v>
      </c>
      <c r="M684" s="28"/>
    </row>
    <row r="685" spans="1:13" x14ac:dyDescent="0.3">
      <c r="A685" s="12" t="str" cm="1">
        <f t="array" aca="1" ref="A685" ca="1">MegaReplace(D685,$K$5,$L$5)</f>
        <v>3hsjlskjpcvs19</v>
      </c>
      <c r="B685" s="12" cm="1">
        <f t="array" aca="1" ref="B685" ca="1">_xlfn.LET(
_xlpm.chars,A685,
_xlpm.ln, LEN(_xlpm.chars),
_xlpm.cr, MID(_xlpm.chars,_xlfn.SEQUENCE(,_xlpm.ln),1),
_xlpm.Nm, IFERROR(--_xlpm.cr,_xlpm.cr),
_xlpm.isN, ISNUMBER(_xlpm.Nm),
_xlpm.fr,_xlfn.XMATCH(TRUE,_xlpm.isN,0),
_xlpm.ls,_xlfn.XMATCH(TRUE,_xlpm.isN,0,-1),
--(INDEX(_xlpm.Nm,1,_xlpm.fr)&amp;INDEX(_xlpm.Nm,1,_xlpm.ls)))</f>
        <v>39</v>
      </c>
      <c r="D685" t="s">
        <v>2439</v>
      </c>
      <c r="E685" s="27" t="str" cm="1">
        <f t="array" ref="E685">_xlfn.LET(
_xlpm.wr,D685,
_xlpm.arr,$K$5:$K$13,
_xlpm.srt,IFERROR(FIND(_xlpm.arr,D685),1000),
_xlpm.rz,_xlfn.HSTACK(_xlpm.arr,_xlpm.srt),
_xlpm.sr,_xlfn._xlws.FILTER(_xlfn._xlws.SORT(_xlpm.rz,2,1),_xlfn.TAKE(_xlfn._xlws.SORT(_xlpm.rz,2),,-1)&lt;1000),
_xlpm.sb, _xlfn.TAKE(_xlpm.sr,,1),
_xlpm.rd, _xlfn.REDUCE(_xlpm.wr,_xlpm.sb,_xlfn.LAMBDA(_xlpm.a,_xlpm.v,SUBSTITUTE(_xlpm.a,_xlpm.v,_xlfn.XLOOKUP(_xlpm.v,$K$5:$K$13,$L$5:$L$13)))),
IFERROR(_xlpm.rd,D685))</f>
        <v>3hsjlskjpcvs19</v>
      </c>
      <c r="F685" s="43" t="str" cm="1">
        <f t="array" ref="F685">_xlfn.LET(
_xlpm.wr,D685,
_xlpm.arr,$K$5:$K$13,
_xlpm.srt,IFERROR(FIND(_xlpm.arr,D685),1000),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IFERROR(_xlpm.rd,D685))</f>
        <v>3hsjlskjpcvs19</v>
      </c>
      <c r="G685" s="28" cm="1">
        <f t="array" ref="G685">_xlfn.LET(
_xlpm.chars,F685,
_xlpm.ln, LEN(_xlpm.chars),
_xlpm.cr, MID(_xlpm.chars,_xlfn.SEQUENCE(,_xlpm.ln),1),
_xlpm.Nm, IFERROR(--_xlpm.cr,_xlpm.cr),
_xlpm.isN, ISNUMBER(_xlpm.Nm),
_xlpm.fr,_xlfn.XMATCH(TRUE,_xlpm.isN,0),
_xlpm.ls,_xlfn.XMATCH(TRUE,_xlpm.isN,0,-1),
--(INDEX(_xlpm.Nm,1,_xlpm.fr)&amp;INDEX(_xlpm.Nm,1,_xlpm.ls)))</f>
        <v>39</v>
      </c>
      <c r="M685" s="28"/>
    </row>
    <row r="686" spans="1:13" x14ac:dyDescent="0.3">
      <c r="A686" s="12" t="str" cm="1">
        <f t="array" aca="1" ref="A686" ca="1">MegaReplace(D686,$K$5,$L$5)</f>
        <v>3769czrrsrzhpm</v>
      </c>
      <c r="B686" s="12" cm="1">
        <f t="array" aca="1" ref="B686" ca="1">_xlfn.LET(
_xlpm.chars,A686,
_xlpm.ln, LEN(_xlpm.chars),
_xlpm.cr, MID(_xlpm.chars,_xlfn.SEQUENCE(,_xlpm.ln),1),
_xlpm.Nm, IFERROR(--_xlpm.cr,_xlpm.cr),
_xlpm.isN, ISNUMBER(_xlpm.Nm),
_xlpm.fr,_xlfn.XMATCH(TRUE,_xlpm.isN,0),
_xlpm.ls,_xlfn.XMATCH(TRUE,_xlpm.isN,0,-1),
--(INDEX(_xlpm.Nm,1,_xlpm.fr)&amp;INDEX(_xlpm.Nm,1,_xlpm.ls)))</f>
        <v>39</v>
      </c>
      <c r="D686" t="s">
        <v>2570</v>
      </c>
      <c r="E686" s="27" t="str" cm="1">
        <f t="array" ref="E686">_xlfn.LET(
_xlpm.wr,D686,
_xlpm.arr,$K$5:$K$13,
_xlpm.srt,IFERROR(FIND(_xlpm.arr,D686),1000),
_xlpm.rz,_xlfn.HSTACK(_xlpm.arr,_xlpm.srt),
_xlpm.sr,_xlfn._xlws.FILTER(_xlfn._xlws.SORT(_xlpm.rz,2,1),_xlfn.TAKE(_xlfn._xlws.SORT(_xlpm.rz,2),,-1)&lt;1000),
_xlpm.sb, _xlfn.TAKE(_xlpm.sr,,1),
_xlpm.rd, _xlfn.REDUCE(_xlpm.wr,_xlpm.sb,_xlfn.LAMBDA(_xlpm.a,_xlpm.v,SUBSTITUTE(_xlpm.a,_xlpm.v,_xlfn.XLOOKUP(_xlpm.v,$K$5:$K$13,$L$5:$L$13)))),
IFERROR(_xlpm.rd,D686))</f>
        <v>3769czrrsrzhpm</v>
      </c>
      <c r="F686" s="43" t="str" cm="1">
        <f t="array" ref="F686">_xlfn.LET(
_xlpm.wr,D686,
_xlpm.arr,$K$5:$K$13,
_xlpm.srt,IFERROR(FIND(_xlpm.arr,D686),1000),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IFERROR(_xlpm.rd,D686))</f>
        <v>3769czrrsrzhpm</v>
      </c>
      <c r="G686" s="28" cm="1">
        <f t="array" ref="G686">_xlfn.LET(
_xlpm.chars,F686,
_xlpm.ln, LEN(_xlpm.chars),
_xlpm.cr, MID(_xlpm.chars,_xlfn.SEQUENCE(,_xlpm.ln),1),
_xlpm.Nm, IFERROR(--_xlpm.cr,_xlpm.cr),
_xlpm.isN, ISNUMBER(_xlpm.Nm),
_xlpm.fr,_xlfn.XMATCH(TRUE,_xlpm.isN,0),
_xlpm.ls,_xlfn.XMATCH(TRUE,_xlpm.isN,0,-1),
--(INDEX(_xlpm.Nm,1,_xlpm.fr)&amp;INDEX(_xlpm.Nm,1,_xlpm.ls)))</f>
        <v>39</v>
      </c>
      <c r="M686" s="28"/>
    </row>
    <row r="687" spans="1:13" x14ac:dyDescent="0.3">
      <c r="A687" s="12" t="str" cm="1">
        <f t="array" aca="1" ref="A687" ca="1">MegaReplace(D687,$K$5,$L$5)</f>
        <v>39299</v>
      </c>
      <c r="B687" s="12" cm="1">
        <f t="array" aca="1" ref="B687" ca="1">_xlfn.LET(
_xlpm.chars,A687,
_xlpm.ln, LEN(_xlpm.chars),
_xlpm.cr, MID(_xlpm.chars,_xlfn.SEQUENCE(,_xlpm.ln),1),
_xlpm.Nm, IFERROR(--_xlpm.cr,_xlpm.cr),
_xlpm.isN, ISNUMBER(_xlpm.Nm),
_xlpm.fr,_xlfn.XMATCH(TRUE,_xlpm.isN,0),
_xlpm.ls,_xlfn.XMATCH(TRUE,_xlpm.isN,0,-1),
--(INDEX(_xlpm.Nm,1,_xlpm.fr)&amp;INDEX(_xlpm.Nm,1,_xlpm.ls)))</f>
        <v>39</v>
      </c>
      <c r="D687" t="s">
        <v>2629</v>
      </c>
      <c r="E687" s="27" t="str" cm="1">
        <f t="array" ref="E687">_xlfn.LET(
_xlpm.wr,D687,
_xlpm.arr,$K$5:$K$13,
_xlpm.srt,IFERROR(FIND(_xlpm.arr,D687),1000),
_xlpm.rz,_xlfn.HSTACK(_xlpm.arr,_xlpm.srt),
_xlpm.sr,_xlfn._xlws.FILTER(_xlfn._xlws.SORT(_xlpm.rz,2,1),_xlfn.TAKE(_xlfn._xlws.SORT(_xlpm.rz,2),,-1)&lt;1000),
_xlpm.sb, _xlfn.TAKE(_xlpm.sr,,1),
_xlpm.rd, _xlfn.REDUCE(_xlpm.wr,_xlpm.sb,_xlfn.LAMBDA(_xlpm.a,_xlpm.v,SUBSTITUTE(_xlpm.a,_xlpm.v,_xlfn.XLOOKUP(_xlpm.v,$K$5:$K$13,$L$5:$L$13)))),
IFERROR(_xlpm.rd,D687))</f>
        <v>39299</v>
      </c>
      <c r="F687" s="43" t="str" cm="1">
        <f t="array" ref="F687">_xlfn.LET(
_xlpm.wr,D687,
_xlpm.arr,$K$5:$K$13,
_xlpm.srt,IFERROR(FIND(_xlpm.arr,D687),1000),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IFERROR(_xlpm.rd,D687))</f>
        <v>39299</v>
      </c>
      <c r="G687" s="28" cm="1">
        <f t="array" ref="G687">_xlfn.LET(
_xlpm.chars,F687,
_xlpm.ln, LEN(_xlpm.chars),
_xlpm.cr, MID(_xlpm.chars,_xlfn.SEQUENCE(,_xlpm.ln),1),
_xlpm.Nm, IFERROR(--_xlpm.cr,_xlpm.cr),
_xlpm.isN, ISNUMBER(_xlpm.Nm),
_xlpm.fr,_xlfn.XMATCH(TRUE,_xlpm.isN,0),
_xlpm.ls,_xlfn.XMATCH(TRUE,_xlpm.isN,0,-1),
--(INDEX(_xlpm.Nm,1,_xlpm.fr)&amp;INDEX(_xlpm.Nm,1,_xlpm.ls)))</f>
        <v>39</v>
      </c>
      <c r="M687" s="28"/>
    </row>
    <row r="688" spans="1:13" x14ac:dyDescent="0.3">
      <c r="A688" s="12" t="str" cm="1">
        <f t="array" aca="1" ref="A688" ca="1">MegaReplace(D688,$K$5,$L$5)</f>
        <v>38g7639hkkvjzvzlz</v>
      </c>
      <c r="B688" s="12" cm="1">
        <f t="array" aca="1" ref="B688" ca="1">_xlfn.LET(
_xlpm.chars,A688,
_xlpm.ln, LEN(_xlpm.chars),
_xlpm.cr, MID(_xlpm.chars,_xlfn.SEQUENCE(,_xlpm.ln),1),
_xlpm.Nm, IFERROR(--_xlpm.cr,_xlpm.cr),
_xlpm.isN, ISNUMBER(_xlpm.Nm),
_xlpm.fr,_xlfn.XMATCH(TRUE,_xlpm.isN,0),
_xlpm.ls,_xlfn.XMATCH(TRUE,_xlpm.isN,0,-1),
--(INDEX(_xlpm.Nm,1,_xlpm.fr)&amp;INDEX(_xlpm.Nm,1,_xlpm.ls)))</f>
        <v>39</v>
      </c>
      <c r="D688" t="s">
        <v>2672</v>
      </c>
      <c r="E688" s="27" t="str" cm="1">
        <f t="array" ref="E688">_xlfn.LET(
_xlpm.wr,D688,
_xlpm.arr,$K$5:$K$13,
_xlpm.srt,IFERROR(FIND(_xlpm.arr,D688),1000),
_xlpm.rz,_xlfn.HSTACK(_xlpm.arr,_xlpm.srt),
_xlpm.sr,_xlfn._xlws.FILTER(_xlfn._xlws.SORT(_xlpm.rz,2,1),_xlfn.TAKE(_xlfn._xlws.SORT(_xlpm.rz,2),,-1)&lt;1000),
_xlpm.sb, _xlfn.TAKE(_xlpm.sr,,1),
_xlpm.rd, _xlfn.REDUCE(_xlpm.wr,_xlpm.sb,_xlfn.LAMBDA(_xlpm.a,_xlpm.v,SUBSTITUTE(_xlpm.a,_xlpm.v,_xlfn.XLOOKUP(_xlpm.v,$K$5:$K$13,$L$5:$L$13)))),
IFERROR(_xlpm.rd,D688))</f>
        <v>38g7639hkkvjzvzlz</v>
      </c>
      <c r="F688" s="43" t="str" cm="1">
        <f t="array" ref="F688">_xlfn.LET(
_xlpm.wr,D688,
_xlpm.arr,$K$5:$K$13,
_xlpm.srt,IFERROR(FIND(_xlpm.arr,D688),1000),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IFERROR(_xlpm.rd,D688))</f>
        <v>38g7639hkkvjzvzlz</v>
      </c>
      <c r="G688" s="28" cm="1">
        <f t="array" ref="G688">_xlfn.LET(
_xlpm.chars,F688,
_xlpm.ln, LEN(_xlpm.chars),
_xlpm.cr, MID(_xlpm.chars,_xlfn.SEQUENCE(,_xlpm.ln),1),
_xlpm.Nm, IFERROR(--_xlpm.cr,_xlpm.cr),
_xlpm.isN, ISNUMBER(_xlpm.Nm),
_xlpm.fr,_xlfn.XMATCH(TRUE,_xlpm.isN,0),
_xlpm.ls,_xlfn.XMATCH(TRUE,_xlpm.isN,0,-1),
--(INDEX(_xlpm.Nm,1,_xlpm.fr)&amp;INDEX(_xlpm.Nm,1,_xlpm.ls)))</f>
        <v>39</v>
      </c>
      <c r="M688" s="28"/>
    </row>
    <row r="689" spans="1:13" x14ac:dyDescent="0.3">
      <c r="A689" s="12" t="str" cm="1">
        <f t="array" aca="1" ref="A689" ca="1">MegaReplace(D689,$K$5,$L$5)</f>
        <v>3c2238</v>
      </c>
      <c r="B689" s="12" cm="1">
        <f t="array" aca="1" ref="B689" ca="1">_xlfn.LET(
_xlpm.chars,A689,
_xlpm.ln, LEN(_xlpm.chars),
_xlpm.cr, MID(_xlpm.chars,_xlfn.SEQUENCE(,_xlpm.ln),1),
_xlpm.Nm, IFERROR(--_xlpm.cr,_xlpm.cr),
_xlpm.isN, ISNUMBER(_xlpm.Nm),
_xlpm.fr,_xlfn.XMATCH(TRUE,_xlpm.isN,0),
_xlpm.ls,_xlfn.XMATCH(TRUE,_xlpm.isN,0,-1),
--(INDEX(_xlpm.Nm,1,_xlpm.fr)&amp;INDEX(_xlpm.Nm,1,_xlpm.ls)))</f>
        <v>38</v>
      </c>
      <c r="D689" t="s">
        <v>1803</v>
      </c>
      <c r="E689" s="27" t="str" cm="1">
        <f t="array" ref="E689">_xlfn.LET(
_xlpm.wr,D689,
_xlpm.arr,$K$5:$K$13,
_xlpm.srt,IFERROR(FIND(_xlpm.arr,D689),1000),
_xlpm.rz,_xlfn.HSTACK(_xlpm.arr,_xlpm.srt),
_xlpm.sr,_xlfn._xlws.FILTER(_xlfn._xlws.SORT(_xlpm.rz,2,1),_xlfn.TAKE(_xlfn._xlws.SORT(_xlpm.rz,2),,-1)&lt;1000),
_xlpm.sb, _xlfn.TAKE(_xlpm.sr,,1),
_xlpm.rd, _xlfn.REDUCE(_xlpm.wr,_xlpm.sb,_xlfn.LAMBDA(_xlpm.a,_xlpm.v,SUBSTITUTE(_xlpm.a,_xlpm.v,_xlfn.XLOOKUP(_xlpm.v,$K$5:$K$13,$L$5:$L$13)))),
IFERROR(_xlpm.rd,D689))</f>
        <v>3c2238</v>
      </c>
      <c r="F689" s="43" t="str" cm="1">
        <f t="array" ref="F689">_xlfn.LET(
_xlpm.wr,D689,
_xlpm.arr,$K$5:$K$13,
_xlpm.srt,IFERROR(FIND(_xlpm.arr,D689),1000),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IFERROR(_xlpm.rd,D689))</f>
        <v>3c2238</v>
      </c>
      <c r="G689" s="28" cm="1">
        <f t="array" ref="G689">_xlfn.LET(
_xlpm.chars,F689,
_xlpm.ln, LEN(_xlpm.chars),
_xlpm.cr, MID(_xlpm.chars,_xlfn.SEQUENCE(,_xlpm.ln),1),
_xlpm.Nm, IFERROR(--_xlpm.cr,_xlpm.cr),
_xlpm.isN, ISNUMBER(_xlpm.Nm),
_xlpm.fr,_xlfn.XMATCH(TRUE,_xlpm.isN,0),
_xlpm.ls,_xlfn.XMATCH(TRUE,_xlpm.isN,0,-1),
--(INDEX(_xlpm.Nm,1,_xlpm.fr)&amp;INDEX(_xlpm.Nm,1,_xlpm.ls)))</f>
        <v>38</v>
      </c>
      <c r="M689" s="28"/>
    </row>
    <row r="690" spans="1:13" x14ac:dyDescent="0.3">
      <c r="A690" s="12" t="str" cm="1">
        <f t="array" aca="1" ref="A690" ca="1">MegaReplace(D690,$K$5,$L$5)</f>
        <v>321f18</v>
      </c>
      <c r="B690" s="12" cm="1">
        <f t="array" aca="1" ref="B690" ca="1">_xlfn.LET(
_xlpm.chars,A690,
_xlpm.ln, LEN(_xlpm.chars),
_xlpm.cr, MID(_xlpm.chars,_xlfn.SEQUENCE(,_xlpm.ln),1),
_xlpm.Nm, IFERROR(--_xlpm.cr,_xlpm.cr),
_xlpm.isN, ISNUMBER(_xlpm.Nm),
_xlpm.fr,_xlfn.XMATCH(TRUE,_xlpm.isN,0),
_xlpm.ls,_xlfn.XMATCH(TRUE,_xlpm.isN,0,-1),
--(INDEX(_xlpm.Nm,1,_xlpm.fr)&amp;INDEX(_xlpm.Nm,1,_xlpm.ls)))</f>
        <v>38</v>
      </c>
      <c r="D690" t="s">
        <v>2276</v>
      </c>
      <c r="E690" s="27" t="str" cm="1">
        <f t="array" ref="E690">_xlfn.LET(
_xlpm.wr,D690,
_xlpm.arr,$K$5:$K$13,
_xlpm.srt,IFERROR(FIND(_xlpm.arr,D690),1000),
_xlpm.rz,_xlfn.HSTACK(_xlpm.arr,_xlpm.srt),
_xlpm.sr,_xlfn._xlws.FILTER(_xlfn._xlws.SORT(_xlpm.rz,2,1),_xlfn.TAKE(_xlfn._xlws.SORT(_xlpm.rz,2),,-1)&lt;1000),
_xlpm.sb, _xlfn.TAKE(_xlpm.sr,,1),
_xlpm.rd, _xlfn.REDUCE(_xlpm.wr,_xlpm.sb,_xlfn.LAMBDA(_xlpm.a,_xlpm.v,SUBSTITUTE(_xlpm.a,_xlpm.v,_xlfn.XLOOKUP(_xlpm.v,$K$5:$K$13,$L$5:$L$13)))),
IFERROR(_xlpm.rd,D690))</f>
        <v>321f18</v>
      </c>
      <c r="F690" s="43" t="str" cm="1">
        <f t="array" ref="F690">_xlfn.LET(
_xlpm.wr,D690,
_xlpm.arr,$K$5:$K$13,
_xlpm.srt,IFERROR(FIND(_xlpm.arr,D690),1000),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IFERROR(_xlpm.rd,D690))</f>
        <v>321f18</v>
      </c>
      <c r="G690" s="28" cm="1">
        <f t="array" ref="G690">_xlfn.LET(
_xlpm.chars,F690,
_xlpm.ln, LEN(_xlpm.chars),
_xlpm.cr, MID(_xlpm.chars,_xlfn.SEQUENCE(,_xlpm.ln),1),
_xlpm.Nm, IFERROR(--_xlpm.cr,_xlpm.cr),
_xlpm.isN, ISNUMBER(_xlpm.Nm),
_xlpm.fr,_xlfn.XMATCH(TRUE,_xlpm.isN,0),
_xlpm.ls,_xlfn.XMATCH(TRUE,_xlpm.isN,0,-1),
--(INDEX(_xlpm.Nm,1,_xlpm.fr)&amp;INDEX(_xlpm.Nm,1,_xlpm.ls)))</f>
        <v>38</v>
      </c>
      <c r="M690" s="28"/>
    </row>
    <row r="691" spans="1:13" x14ac:dyDescent="0.3">
      <c r="A691" s="12" t="str" cm="1">
        <f t="array" aca="1" ref="A691" ca="1">MegaReplace(D691,$K$5,$L$5)</f>
        <v>38588eigh2r</v>
      </c>
      <c r="B691" s="12" cm="1">
        <f t="array" aca="1" ref="B691" ca="1">_xlfn.LET(
_xlpm.chars,A691,
_xlpm.ln, LEN(_xlpm.chars),
_xlpm.cr, MID(_xlpm.chars,_xlfn.SEQUENCE(,_xlpm.ln),1),
_xlpm.Nm, IFERROR(--_xlpm.cr,_xlpm.cr),
_xlpm.isN, ISNUMBER(_xlpm.Nm),
_xlpm.fr,_xlfn.XMATCH(TRUE,_xlpm.isN,0),
_xlpm.ls,_xlfn.XMATCH(TRUE,_xlpm.isN,0,-1),
--(INDEX(_xlpm.Nm,1,_xlpm.fr)&amp;INDEX(_xlpm.Nm,1,_xlpm.ls)))</f>
        <v>32</v>
      </c>
      <c r="D691" t="s">
        <v>2329</v>
      </c>
      <c r="E691" s="27" t="str" cm="1">
        <f t="array" ref="E691">_xlfn.LET(
_xlpm.wr,D691,
_xlpm.arr,$K$5:$K$13,
_xlpm.srt,IFERROR(FIND(_xlpm.arr,D691),1000),
_xlpm.rz,_xlfn.HSTACK(_xlpm.arr,_xlpm.srt),
_xlpm.sr,_xlfn._xlws.FILTER(_xlfn._xlws.SORT(_xlpm.rz,2,1),_xlfn.TAKE(_xlfn._xlws.SORT(_xlpm.rz,2),,-1)&lt;1000),
_xlpm.sb, _xlfn.TAKE(_xlpm.sr,,1),
_xlpm.rd, _xlfn.REDUCE(_xlpm.wr,_xlpm.sb,_xlfn.LAMBDA(_xlpm.a,_xlpm.v,SUBSTITUTE(_xlpm.a,_xlpm.v,_xlfn.XLOOKUP(_xlpm.v,$K$5:$K$13,$L$5:$L$13)))),
IFERROR(_xlpm.rd,D691))</f>
        <v>385888wor</v>
      </c>
      <c r="F691" s="43" t="str" cm="1">
        <f t="array" ref="F691">_xlfn.LET(
_xlpm.wr,D691,
_xlpm.arr,$K$5:$K$13,
_xlpm.srt,IFERROR(FIND(_xlpm.arr,D691),1000),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IFERROR(_xlpm.rd,D691))</f>
        <v>3858882r</v>
      </c>
      <c r="G691" s="28" cm="1">
        <f t="array" ref="G691">_xlfn.LET(
_xlpm.chars,F691,
_xlpm.ln, LEN(_xlpm.chars),
_xlpm.cr, MID(_xlpm.chars,_xlfn.SEQUENCE(,_xlpm.ln),1),
_xlpm.Nm, IFERROR(--_xlpm.cr,_xlpm.cr),
_xlpm.isN, ISNUMBER(_xlpm.Nm),
_xlpm.fr,_xlfn.XMATCH(TRUE,_xlpm.isN,0),
_xlpm.ls,_xlfn.XMATCH(TRUE,_xlpm.isN,0,-1),
--(INDEX(_xlpm.Nm,1,_xlpm.fr)&amp;INDEX(_xlpm.Nm,1,_xlpm.ls)))</f>
        <v>32</v>
      </c>
      <c r="M691" s="28"/>
    </row>
    <row r="692" spans="1:13" x14ac:dyDescent="0.3">
      <c r="A692" s="12" t="str" cm="1">
        <f t="array" aca="1" ref="A692" ca="1">MegaReplace(D692,$K$5,$L$5)</f>
        <v>391rmgnbjjzx8</v>
      </c>
      <c r="B692" s="12" cm="1">
        <f t="array" aca="1" ref="B692" ca="1">_xlfn.LET(
_xlpm.chars,A692,
_xlpm.ln, LEN(_xlpm.chars),
_xlpm.cr, MID(_xlpm.chars,_xlfn.SEQUENCE(,_xlpm.ln),1),
_xlpm.Nm, IFERROR(--_xlpm.cr,_xlpm.cr),
_xlpm.isN, ISNUMBER(_xlpm.Nm),
_xlpm.fr,_xlfn.XMATCH(TRUE,_xlpm.isN,0),
_xlpm.ls,_xlfn.XMATCH(TRUE,_xlpm.isN,0,-1),
--(INDEX(_xlpm.Nm,1,_xlpm.fr)&amp;INDEX(_xlpm.Nm,1,_xlpm.ls)))</f>
        <v>38</v>
      </c>
      <c r="D692" t="s">
        <v>2352</v>
      </c>
      <c r="E692" s="27" t="str" cm="1">
        <f t="array" ref="E692">_xlfn.LET(
_xlpm.wr,D692,
_xlpm.arr,$K$5:$K$13,
_xlpm.srt,IFERROR(FIND(_xlpm.arr,D692),1000),
_xlpm.rz,_xlfn.HSTACK(_xlpm.arr,_xlpm.srt),
_xlpm.sr,_xlfn._xlws.FILTER(_xlfn._xlws.SORT(_xlpm.rz,2,1),_xlfn.TAKE(_xlfn._xlws.SORT(_xlpm.rz,2),,-1)&lt;1000),
_xlpm.sb, _xlfn.TAKE(_xlpm.sr,,1),
_xlpm.rd, _xlfn.REDUCE(_xlpm.wr,_xlpm.sb,_xlfn.LAMBDA(_xlpm.a,_xlpm.v,SUBSTITUTE(_xlpm.a,_xlpm.v,_xlfn.XLOOKUP(_xlpm.v,$K$5:$K$13,$L$5:$L$13)))),
IFERROR(_xlpm.rd,D692))</f>
        <v>391rmgnbjjzx8</v>
      </c>
      <c r="F692" s="43" t="str" cm="1">
        <f t="array" ref="F692">_xlfn.LET(
_xlpm.wr,D692,
_xlpm.arr,$K$5:$K$13,
_xlpm.srt,IFERROR(FIND(_xlpm.arr,D692),1000),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IFERROR(_xlpm.rd,D692))</f>
        <v>391rmgnbjjzx8</v>
      </c>
      <c r="G692" s="28" cm="1">
        <f t="array" ref="G692">_xlfn.LET(
_xlpm.chars,F692,
_xlpm.ln, LEN(_xlpm.chars),
_xlpm.cr, MID(_xlpm.chars,_xlfn.SEQUENCE(,_xlpm.ln),1),
_xlpm.Nm, IFERROR(--_xlpm.cr,_xlpm.cr),
_xlpm.isN, ISNUMBER(_xlpm.Nm),
_xlpm.fr,_xlfn.XMATCH(TRUE,_xlpm.isN,0),
_xlpm.ls,_xlfn.XMATCH(TRUE,_xlpm.isN,0,-1),
--(INDEX(_xlpm.Nm,1,_xlpm.fr)&amp;INDEX(_xlpm.Nm,1,_xlpm.ls)))</f>
        <v>38</v>
      </c>
      <c r="M692" s="28"/>
    </row>
    <row r="693" spans="1:13" x14ac:dyDescent="0.3">
      <c r="A693" s="12" t="str" cm="1">
        <f t="array" aca="1" ref="A693" ca="1">MegaReplace(D693,$K$5,$L$5)</f>
        <v>3vfjtjng76fqngpjrpfkcsdgct78</v>
      </c>
      <c r="B693" s="12" cm="1">
        <f t="array" aca="1" ref="B693" ca="1">_xlfn.LET(
_xlpm.chars,A693,
_xlpm.ln, LEN(_xlpm.chars),
_xlpm.cr, MID(_xlpm.chars,_xlfn.SEQUENCE(,_xlpm.ln),1),
_xlpm.Nm, IFERROR(--_xlpm.cr,_xlpm.cr),
_xlpm.isN, ISNUMBER(_xlpm.Nm),
_xlpm.fr,_xlfn.XMATCH(TRUE,_xlpm.isN,0),
_xlpm.ls,_xlfn.XMATCH(TRUE,_xlpm.isN,0,-1),
--(INDEX(_xlpm.Nm,1,_xlpm.fr)&amp;INDEX(_xlpm.Nm,1,_xlpm.ls)))</f>
        <v>38</v>
      </c>
      <c r="D693" t="s">
        <v>2428</v>
      </c>
      <c r="E693" s="27" t="str" cm="1">
        <f t="array" ref="E693">_xlfn.LET(
_xlpm.wr,D693,
_xlpm.arr,$K$5:$K$13,
_xlpm.srt,IFERROR(FIND(_xlpm.arr,D693),1000),
_xlpm.rz,_xlfn.HSTACK(_xlpm.arr,_xlpm.srt),
_xlpm.sr,_xlfn._xlws.FILTER(_xlfn._xlws.SORT(_xlpm.rz,2,1),_xlfn.TAKE(_xlfn._xlws.SORT(_xlpm.rz,2),,-1)&lt;1000),
_xlpm.sb, _xlfn.TAKE(_xlpm.sr,,1),
_xlpm.rd, _xlfn.REDUCE(_xlpm.wr,_xlpm.sb,_xlfn.LAMBDA(_xlpm.a,_xlpm.v,SUBSTITUTE(_xlpm.a,_xlpm.v,_xlfn.XLOOKUP(_xlpm.v,$K$5:$K$13,$L$5:$L$13)))),
IFERROR(_xlpm.rd,D693))</f>
        <v>3vfjtjng76fqngpjrpfkcsdgct78</v>
      </c>
      <c r="F693" s="43" t="str" cm="1">
        <f t="array" ref="F693">_xlfn.LET(
_xlpm.wr,D693,
_xlpm.arr,$K$5:$K$13,
_xlpm.srt,IFERROR(FIND(_xlpm.arr,D693),1000),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IFERROR(_xlpm.rd,D693))</f>
        <v>3vfjtjng76fqngpjrpfkcsdgct78</v>
      </c>
      <c r="G693" s="28" cm="1">
        <f t="array" ref="G693">_xlfn.LET(
_xlpm.chars,F693,
_xlpm.ln, LEN(_xlpm.chars),
_xlpm.cr, MID(_xlpm.chars,_xlfn.SEQUENCE(,_xlpm.ln),1),
_xlpm.Nm, IFERROR(--_xlpm.cr,_xlpm.cr),
_xlpm.isN, ISNUMBER(_xlpm.Nm),
_xlpm.fr,_xlfn.XMATCH(TRUE,_xlpm.isN,0),
_xlpm.ls,_xlfn.XMATCH(TRUE,_xlpm.isN,0,-1),
--(INDEX(_xlpm.Nm,1,_xlpm.fr)&amp;INDEX(_xlpm.Nm,1,_xlpm.ls)))</f>
        <v>38</v>
      </c>
      <c r="M693" s="28"/>
    </row>
    <row r="694" spans="1:13" x14ac:dyDescent="0.3">
      <c r="A694" s="12" t="str" cm="1">
        <f t="array" aca="1" ref="A694" ca="1">MegaReplace(D694,$K$5,$L$5)</f>
        <v>37vm98xqkmtfmp98</v>
      </c>
      <c r="B694" s="12" cm="1">
        <f t="array" aca="1" ref="B694" ca="1">_xlfn.LET(
_xlpm.chars,A694,
_xlpm.ln, LEN(_xlpm.chars),
_xlpm.cr, MID(_xlpm.chars,_xlfn.SEQUENCE(,_xlpm.ln),1),
_xlpm.Nm, IFERROR(--_xlpm.cr,_xlpm.cr),
_xlpm.isN, ISNUMBER(_xlpm.Nm),
_xlpm.fr,_xlfn.XMATCH(TRUE,_xlpm.isN,0),
_xlpm.ls,_xlfn.XMATCH(TRUE,_xlpm.isN,0,-1),
--(INDEX(_xlpm.Nm,1,_xlpm.fr)&amp;INDEX(_xlpm.Nm,1,_xlpm.ls)))</f>
        <v>38</v>
      </c>
      <c r="D694" t="s">
        <v>2621</v>
      </c>
      <c r="E694" s="27" t="str" cm="1">
        <f t="array" ref="E694">_xlfn.LET(
_xlpm.wr,D694,
_xlpm.arr,$K$5:$K$13,
_xlpm.srt,IFERROR(FIND(_xlpm.arr,D694),1000),
_xlpm.rz,_xlfn.HSTACK(_xlpm.arr,_xlpm.srt),
_xlpm.sr,_xlfn._xlws.FILTER(_xlfn._xlws.SORT(_xlpm.rz,2,1),_xlfn.TAKE(_xlfn._xlws.SORT(_xlpm.rz,2),,-1)&lt;1000),
_xlpm.sb, _xlfn.TAKE(_xlpm.sr,,1),
_xlpm.rd, _xlfn.REDUCE(_xlpm.wr,_xlpm.sb,_xlfn.LAMBDA(_xlpm.a,_xlpm.v,SUBSTITUTE(_xlpm.a,_xlpm.v,_xlfn.XLOOKUP(_xlpm.v,$K$5:$K$13,$L$5:$L$13)))),
IFERROR(_xlpm.rd,D694))</f>
        <v>37vm98xqkmtfmp98</v>
      </c>
      <c r="F694" s="43" t="str" cm="1">
        <f t="array" ref="F694">_xlfn.LET(
_xlpm.wr,D694,
_xlpm.arr,$K$5:$K$13,
_xlpm.srt,IFERROR(FIND(_xlpm.arr,D694),1000),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IFERROR(_xlpm.rd,D694))</f>
        <v>37vm98xqkmtfmp98</v>
      </c>
      <c r="G694" s="28" cm="1">
        <f t="array" ref="G694">_xlfn.LET(
_xlpm.chars,F694,
_xlpm.ln, LEN(_xlpm.chars),
_xlpm.cr, MID(_xlpm.chars,_xlfn.SEQUENCE(,_xlpm.ln),1),
_xlpm.Nm, IFERROR(--_xlpm.cr,_xlpm.cr),
_xlpm.isN, ISNUMBER(_xlpm.Nm),
_xlpm.fr,_xlfn.XMATCH(TRUE,_xlpm.isN,0),
_xlpm.ls,_xlfn.XMATCH(TRUE,_xlpm.isN,0,-1),
--(INDEX(_xlpm.Nm,1,_xlpm.fr)&amp;INDEX(_xlpm.Nm,1,_xlpm.ls)))</f>
        <v>38</v>
      </c>
      <c r="M694" s="28"/>
    </row>
    <row r="695" spans="1:13" x14ac:dyDescent="0.3">
      <c r="A695" s="12" t="str" cm="1">
        <f t="array" aca="1" ref="A695" ca="1">MegaReplace(D695,$K$5,$L$5)</f>
        <v>3hgzhfbqjzk28</v>
      </c>
      <c r="B695" s="12" cm="1">
        <f t="array" aca="1" ref="B695" ca="1">_xlfn.LET(
_xlpm.chars,A695,
_xlpm.ln, LEN(_xlpm.chars),
_xlpm.cr, MID(_xlpm.chars,_xlfn.SEQUENCE(,_xlpm.ln),1),
_xlpm.Nm, IFERROR(--_xlpm.cr,_xlpm.cr),
_xlpm.isN, ISNUMBER(_xlpm.Nm),
_xlpm.fr,_xlfn.XMATCH(TRUE,_xlpm.isN,0),
_xlpm.ls,_xlfn.XMATCH(TRUE,_xlpm.isN,0,-1),
--(INDEX(_xlpm.Nm,1,_xlpm.fr)&amp;INDEX(_xlpm.Nm,1,_xlpm.ls)))</f>
        <v>38</v>
      </c>
      <c r="D695" t="s">
        <v>2677</v>
      </c>
      <c r="E695" s="27" t="str" cm="1">
        <f t="array" ref="E695">_xlfn.LET(
_xlpm.wr,D695,
_xlpm.arr,$K$5:$K$13,
_xlpm.srt,IFERROR(FIND(_xlpm.arr,D695),1000),
_xlpm.rz,_xlfn.HSTACK(_xlpm.arr,_xlpm.srt),
_xlpm.sr,_xlfn._xlws.FILTER(_xlfn._xlws.SORT(_xlpm.rz,2,1),_xlfn.TAKE(_xlfn._xlws.SORT(_xlpm.rz,2),,-1)&lt;1000),
_xlpm.sb, _xlfn.TAKE(_xlpm.sr,,1),
_xlpm.rd, _xlfn.REDUCE(_xlpm.wr,_xlpm.sb,_xlfn.LAMBDA(_xlpm.a,_xlpm.v,SUBSTITUTE(_xlpm.a,_xlpm.v,_xlfn.XLOOKUP(_xlpm.v,$K$5:$K$13,$L$5:$L$13)))),
IFERROR(_xlpm.rd,D695))</f>
        <v>3hgzhfbqjzk28</v>
      </c>
      <c r="F695" s="43" t="str" cm="1">
        <f t="array" ref="F695">_xlfn.LET(
_xlpm.wr,D695,
_xlpm.arr,$K$5:$K$13,
_xlpm.srt,IFERROR(FIND(_xlpm.arr,D695),1000),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IFERROR(_xlpm.rd,D695))</f>
        <v>3hgzhfbqjzk28</v>
      </c>
      <c r="G695" s="28" cm="1">
        <f t="array" ref="G695">_xlfn.LET(
_xlpm.chars,F695,
_xlpm.ln, LEN(_xlpm.chars),
_xlpm.cr, MID(_xlpm.chars,_xlfn.SEQUENCE(,_xlpm.ln),1),
_xlpm.Nm, IFERROR(--_xlpm.cr,_xlpm.cr),
_xlpm.isN, ISNUMBER(_xlpm.Nm),
_xlpm.fr,_xlfn.XMATCH(TRUE,_xlpm.isN,0),
_xlpm.ls,_xlfn.XMATCH(TRUE,_xlpm.isN,0,-1),
--(INDEX(_xlpm.Nm,1,_xlpm.fr)&amp;INDEX(_xlpm.Nm,1,_xlpm.ls)))</f>
        <v>38</v>
      </c>
      <c r="M695" s="28"/>
    </row>
    <row r="696" spans="1:13" x14ac:dyDescent="0.3">
      <c r="A696" s="12" t="str" cm="1">
        <f t="array" aca="1" ref="A696" ca="1">MegaReplace(D696,$K$5,$L$5)</f>
        <v>35sjcqtqpqz758</v>
      </c>
      <c r="B696" s="12" cm="1">
        <f t="array" aca="1" ref="B696" ca="1">_xlfn.LET(
_xlpm.chars,A696,
_xlpm.ln, LEN(_xlpm.chars),
_xlpm.cr, MID(_xlpm.chars,_xlfn.SEQUENCE(,_xlpm.ln),1),
_xlpm.Nm, IFERROR(--_xlpm.cr,_xlpm.cr),
_xlpm.isN, ISNUMBER(_xlpm.Nm),
_xlpm.fr,_xlfn.XMATCH(TRUE,_xlpm.isN,0),
_xlpm.ls,_xlfn.XMATCH(TRUE,_xlpm.isN,0,-1),
--(INDEX(_xlpm.Nm,1,_xlpm.fr)&amp;INDEX(_xlpm.Nm,1,_xlpm.ls)))</f>
        <v>38</v>
      </c>
      <c r="D696" t="s">
        <v>2718</v>
      </c>
      <c r="E696" s="27" t="str" cm="1">
        <f t="array" ref="E696">_xlfn.LET(
_xlpm.wr,D696,
_xlpm.arr,$K$5:$K$13,
_xlpm.srt,IFERROR(FIND(_xlpm.arr,D696),1000),
_xlpm.rz,_xlfn.HSTACK(_xlpm.arr,_xlpm.srt),
_xlpm.sr,_xlfn._xlws.FILTER(_xlfn._xlws.SORT(_xlpm.rz,2,1),_xlfn.TAKE(_xlfn._xlws.SORT(_xlpm.rz,2),,-1)&lt;1000),
_xlpm.sb, _xlfn.TAKE(_xlpm.sr,,1),
_xlpm.rd, _xlfn.REDUCE(_xlpm.wr,_xlpm.sb,_xlfn.LAMBDA(_xlpm.a,_xlpm.v,SUBSTITUTE(_xlpm.a,_xlpm.v,_xlfn.XLOOKUP(_xlpm.v,$K$5:$K$13,$L$5:$L$13)))),
IFERROR(_xlpm.rd,D696))</f>
        <v>35sjcqtqpqz758</v>
      </c>
      <c r="F696" s="43" t="str" cm="1">
        <f t="array" ref="F696">_xlfn.LET(
_xlpm.wr,D696,
_xlpm.arr,$K$5:$K$13,
_xlpm.srt,IFERROR(FIND(_xlpm.arr,D696),1000),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IFERROR(_xlpm.rd,D696))</f>
        <v>35sjcqtqpqz758</v>
      </c>
      <c r="G696" s="28" cm="1">
        <f t="array" ref="G696">_xlfn.LET(
_xlpm.chars,F696,
_xlpm.ln, LEN(_xlpm.chars),
_xlpm.cr, MID(_xlpm.chars,_xlfn.SEQUENCE(,_xlpm.ln),1),
_xlpm.Nm, IFERROR(--_xlpm.cr,_xlpm.cr),
_xlpm.isN, ISNUMBER(_xlpm.Nm),
_xlpm.fr,_xlfn.XMATCH(TRUE,_xlpm.isN,0),
_xlpm.ls,_xlfn.XMATCH(TRUE,_xlpm.isN,0,-1),
--(INDEX(_xlpm.Nm,1,_xlpm.fr)&amp;INDEX(_xlpm.Nm,1,_xlpm.ls)))</f>
        <v>38</v>
      </c>
      <c r="M696" s="28"/>
    </row>
    <row r="697" spans="1:13" x14ac:dyDescent="0.3">
      <c r="A697" s="12" t="str" cm="1">
        <f t="array" aca="1" ref="A697" ca="1">MegaReplace(D697,$K$5,$L$5)</f>
        <v>3qkrsbzzjbmkjdm31937</v>
      </c>
      <c r="B697" s="12" cm="1">
        <f t="array" aca="1" ref="B697" ca="1">_xlfn.LET(
_xlpm.chars,A697,
_xlpm.ln, LEN(_xlpm.chars),
_xlpm.cr, MID(_xlpm.chars,_xlfn.SEQUENCE(,_xlpm.ln),1),
_xlpm.Nm, IFERROR(--_xlpm.cr,_xlpm.cr),
_xlpm.isN, ISNUMBER(_xlpm.Nm),
_xlpm.fr,_xlfn.XMATCH(TRUE,_xlpm.isN,0),
_xlpm.ls,_xlfn.XMATCH(TRUE,_xlpm.isN,0,-1),
--(INDEX(_xlpm.Nm,1,_xlpm.fr)&amp;INDEX(_xlpm.Nm,1,_xlpm.ls)))</f>
        <v>37</v>
      </c>
      <c r="D697" t="s">
        <v>1763</v>
      </c>
      <c r="E697" s="27" t="str" cm="1">
        <f t="array" ref="E697">_xlfn.LET(
_xlpm.wr,D697,
_xlpm.arr,$K$5:$K$13,
_xlpm.srt,IFERROR(FIND(_xlpm.arr,D697),1000),
_xlpm.rz,_xlfn.HSTACK(_xlpm.arr,_xlpm.srt),
_xlpm.sr,_xlfn._xlws.FILTER(_xlfn._xlws.SORT(_xlpm.rz,2,1),_xlfn.TAKE(_xlfn._xlws.SORT(_xlpm.rz,2),,-1)&lt;1000),
_xlpm.sb, _xlfn.TAKE(_xlpm.sr,,1),
_xlpm.rd, _xlfn.REDUCE(_xlpm.wr,_xlpm.sb,_xlfn.LAMBDA(_xlpm.a,_xlpm.v,SUBSTITUTE(_xlpm.a,_xlpm.v,_xlfn.XLOOKUP(_xlpm.v,$K$5:$K$13,$L$5:$L$13)))),
IFERROR(_xlpm.rd,D697))</f>
        <v>3qkrsbzzjbmkjdm31937</v>
      </c>
      <c r="F697" s="43" t="str" cm="1">
        <f t="array" ref="F697">_xlfn.LET(
_xlpm.wr,D697,
_xlpm.arr,$K$5:$K$13,
_xlpm.srt,IFERROR(FIND(_xlpm.arr,D697),1000),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IFERROR(_xlpm.rd,D697))</f>
        <v>3qkrsbzzjbmkjdm31937</v>
      </c>
      <c r="G697" s="28" cm="1">
        <f t="array" ref="G697">_xlfn.LET(
_xlpm.chars,F697,
_xlpm.ln, LEN(_xlpm.chars),
_xlpm.cr, MID(_xlpm.chars,_xlfn.SEQUENCE(,_xlpm.ln),1),
_xlpm.Nm, IFERROR(--_xlpm.cr,_xlpm.cr),
_xlpm.isN, ISNUMBER(_xlpm.Nm),
_xlpm.fr,_xlfn.XMATCH(TRUE,_xlpm.isN,0),
_xlpm.ls,_xlfn.XMATCH(TRUE,_xlpm.isN,0,-1),
--(INDEX(_xlpm.Nm,1,_xlpm.fr)&amp;INDEX(_xlpm.Nm,1,_xlpm.ls)))</f>
        <v>37</v>
      </c>
      <c r="M697" s="28"/>
    </row>
    <row r="698" spans="1:13" x14ac:dyDescent="0.3">
      <c r="A698" s="12" t="str" cm="1">
        <f t="array" aca="1" ref="A698" ca="1">MegaReplace(D698,$K$5,$L$5)</f>
        <v>mlhxgnxxxrr39fnlcdlv7</v>
      </c>
      <c r="B698" s="12" cm="1">
        <f t="array" aca="1" ref="B698" ca="1">_xlfn.LET(
_xlpm.chars,A698,
_xlpm.ln, LEN(_xlpm.chars),
_xlpm.cr, MID(_xlpm.chars,_xlfn.SEQUENCE(,_xlpm.ln),1),
_xlpm.Nm, IFERROR(--_xlpm.cr,_xlpm.cr),
_xlpm.isN, ISNUMBER(_xlpm.Nm),
_xlpm.fr,_xlfn.XMATCH(TRUE,_xlpm.isN,0),
_xlpm.ls,_xlfn.XMATCH(TRUE,_xlpm.isN,0,-1),
--(INDEX(_xlpm.Nm,1,_xlpm.fr)&amp;INDEX(_xlpm.Nm,1,_xlpm.ls)))</f>
        <v>37</v>
      </c>
      <c r="D698" t="s">
        <v>1767</v>
      </c>
      <c r="E698" s="27" t="str" cm="1">
        <f t="array" ref="E698">_xlfn.LET(
_xlpm.wr,D698,
_xlpm.arr,$K$5:$K$13,
_xlpm.srt,IFERROR(FIND(_xlpm.arr,D698),1000),
_xlpm.rz,_xlfn.HSTACK(_xlpm.arr,_xlpm.srt),
_xlpm.sr,_xlfn._xlws.FILTER(_xlfn._xlws.SORT(_xlpm.rz,2,1),_xlfn.TAKE(_xlfn._xlws.SORT(_xlpm.rz,2),,-1)&lt;1000),
_xlpm.sb, _xlfn.TAKE(_xlpm.sr,,1),
_xlpm.rd, _xlfn.REDUCE(_xlpm.wr,_xlpm.sb,_xlfn.LAMBDA(_xlpm.a,_xlpm.v,SUBSTITUTE(_xlpm.a,_xlpm.v,_xlfn.XLOOKUP(_xlpm.v,$K$5:$K$13,$L$5:$L$13)))),
IFERROR(_xlpm.rd,D698))</f>
        <v>mlhxgnxxxrr39fnlcdlv7</v>
      </c>
      <c r="F698" s="43" t="str" cm="1">
        <f t="array" ref="F698">_xlfn.LET(
_xlpm.wr,D698,
_xlpm.arr,$K$5:$K$13,
_xlpm.srt,IFERROR(FIND(_xlpm.arr,D698),1000),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IFERROR(_xlpm.rd,D698))</f>
        <v>mlhxgnxxxrr39fnlcdlv7</v>
      </c>
      <c r="G698" s="28" cm="1">
        <f t="array" ref="G698">_xlfn.LET(
_xlpm.chars,F698,
_xlpm.ln, LEN(_xlpm.chars),
_xlpm.cr, MID(_xlpm.chars,_xlfn.SEQUENCE(,_xlpm.ln),1),
_xlpm.Nm, IFERROR(--_xlpm.cr,_xlpm.cr),
_xlpm.isN, ISNUMBER(_xlpm.Nm),
_xlpm.fr,_xlfn.XMATCH(TRUE,_xlpm.isN,0),
_xlpm.ls,_xlfn.XMATCH(TRUE,_xlpm.isN,0,-1),
--(INDEX(_xlpm.Nm,1,_xlpm.fr)&amp;INDEX(_xlpm.Nm,1,_xlpm.ls)))</f>
        <v>37</v>
      </c>
      <c r="M698" s="28"/>
    </row>
    <row r="699" spans="1:13" x14ac:dyDescent="0.3">
      <c r="A699" s="12" t="str" cm="1">
        <f t="array" aca="1" ref="A699" ca="1">MegaReplace(D699,$K$5,$L$5)</f>
        <v>dprxpl3zsnmqcfcz6497bc</v>
      </c>
      <c r="B699" s="12" cm="1">
        <f t="array" aca="1" ref="B699" ca="1">_xlfn.LET(
_xlpm.chars,A699,
_xlpm.ln, LEN(_xlpm.chars),
_xlpm.cr, MID(_xlpm.chars,_xlfn.SEQUENCE(,_xlpm.ln),1),
_xlpm.Nm, IFERROR(--_xlpm.cr,_xlpm.cr),
_xlpm.isN, ISNUMBER(_xlpm.Nm),
_xlpm.fr,_xlfn.XMATCH(TRUE,_xlpm.isN,0),
_xlpm.ls,_xlfn.XMATCH(TRUE,_xlpm.isN,0,-1),
--(INDEX(_xlpm.Nm,1,_xlpm.fr)&amp;INDEX(_xlpm.Nm,1,_xlpm.ls)))</f>
        <v>37</v>
      </c>
      <c r="D699" t="s">
        <v>1842</v>
      </c>
      <c r="E699" s="27" t="str" cm="1">
        <f t="array" ref="E699">_xlfn.LET(
_xlpm.wr,D699,
_xlpm.arr,$K$5:$K$13,
_xlpm.srt,IFERROR(FIND(_xlpm.arr,D699),1000),
_xlpm.rz,_xlfn.HSTACK(_xlpm.arr,_xlpm.srt),
_xlpm.sr,_xlfn._xlws.FILTER(_xlfn._xlws.SORT(_xlpm.rz,2,1),_xlfn.TAKE(_xlfn._xlws.SORT(_xlpm.rz,2),,-1)&lt;1000),
_xlpm.sb, _xlfn.TAKE(_xlpm.sr,,1),
_xlpm.rd, _xlfn.REDUCE(_xlpm.wr,_xlpm.sb,_xlfn.LAMBDA(_xlpm.a,_xlpm.v,SUBSTITUTE(_xlpm.a,_xlpm.v,_xlfn.XLOOKUP(_xlpm.v,$K$5:$K$13,$L$5:$L$13)))),
IFERROR(_xlpm.rd,D699))</f>
        <v>dprxpl3zsnmqcfcz6497bc</v>
      </c>
      <c r="F699" s="43" t="str" cm="1">
        <f t="array" ref="F699">_xlfn.LET(
_xlpm.wr,D699,
_xlpm.arr,$K$5:$K$13,
_xlpm.srt,IFERROR(FIND(_xlpm.arr,D699),1000),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IFERROR(_xlpm.rd,D699))</f>
        <v>dprxpl3zsnmqcfcz6497bc</v>
      </c>
      <c r="G699" s="28" cm="1">
        <f t="array" ref="G699">_xlfn.LET(
_xlpm.chars,F699,
_xlpm.ln, LEN(_xlpm.chars),
_xlpm.cr, MID(_xlpm.chars,_xlfn.SEQUENCE(,_xlpm.ln),1),
_xlpm.Nm, IFERROR(--_xlpm.cr,_xlpm.cr),
_xlpm.isN, ISNUMBER(_xlpm.Nm),
_xlpm.fr,_xlfn.XMATCH(TRUE,_xlpm.isN,0),
_xlpm.ls,_xlfn.XMATCH(TRUE,_xlpm.isN,0,-1),
--(INDEX(_xlpm.Nm,1,_xlpm.fr)&amp;INDEX(_xlpm.Nm,1,_xlpm.ls)))</f>
        <v>37</v>
      </c>
      <c r="M699" s="28"/>
    </row>
    <row r="700" spans="1:13" x14ac:dyDescent="0.3">
      <c r="A700" s="12" t="str" cm="1">
        <f t="array" aca="1" ref="A700" ca="1">MegaReplace(D700,$K$5,$L$5)</f>
        <v>37pcdnvb</v>
      </c>
      <c r="B700" s="12" cm="1">
        <f t="array" aca="1" ref="B700" ca="1">_xlfn.LET(
_xlpm.chars,A700,
_xlpm.ln, LEN(_xlpm.chars),
_xlpm.cr, MID(_xlpm.chars,_xlfn.SEQUENCE(,_xlpm.ln),1),
_xlpm.Nm, IFERROR(--_xlpm.cr,_xlpm.cr),
_xlpm.isN, ISNUMBER(_xlpm.Nm),
_xlpm.fr,_xlfn.XMATCH(TRUE,_xlpm.isN,0),
_xlpm.ls,_xlfn.XMATCH(TRUE,_xlpm.isN,0,-1),
--(INDEX(_xlpm.Nm,1,_xlpm.fr)&amp;INDEX(_xlpm.Nm,1,_xlpm.ls)))</f>
        <v>37</v>
      </c>
      <c r="D700" t="s">
        <v>1883</v>
      </c>
      <c r="E700" s="27" t="str" cm="1">
        <f t="array" ref="E700">_xlfn.LET(
_xlpm.wr,D700,
_xlpm.arr,$K$5:$K$13,
_xlpm.srt,IFERROR(FIND(_xlpm.arr,D700),1000),
_xlpm.rz,_xlfn.HSTACK(_xlpm.arr,_xlpm.srt),
_xlpm.sr,_xlfn._xlws.FILTER(_xlfn._xlws.SORT(_xlpm.rz,2,1),_xlfn.TAKE(_xlfn._xlws.SORT(_xlpm.rz,2),,-1)&lt;1000),
_xlpm.sb, _xlfn.TAKE(_xlpm.sr,,1),
_xlpm.rd, _xlfn.REDUCE(_xlpm.wr,_xlpm.sb,_xlfn.LAMBDA(_xlpm.a,_xlpm.v,SUBSTITUTE(_xlpm.a,_xlpm.v,_xlfn.XLOOKUP(_xlpm.v,$K$5:$K$13,$L$5:$L$13)))),
IFERROR(_xlpm.rd,D700))</f>
        <v>37pcdnvb</v>
      </c>
      <c r="F700" s="43" t="str" cm="1">
        <f t="array" ref="F700">_xlfn.LET(
_xlpm.wr,D700,
_xlpm.arr,$K$5:$K$13,
_xlpm.srt,IFERROR(FIND(_xlpm.arr,D700),1000),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IFERROR(_xlpm.rd,D700))</f>
        <v>37pcdnvb</v>
      </c>
      <c r="G700" s="28" cm="1">
        <f t="array" ref="G700">_xlfn.LET(
_xlpm.chars,F700,
_xlpm.ln, LEN(_xlpm.chars),
_xlpm.cr, MID(_xlpm.chars,_xlfn.SEQUENCE(,_xlpm.ln),1),
_xlpm.Nm, IFERROR(--_xlpm.cr,_xlpm.cr),
_xlpm.isN, ISNUMBER(_xlpm.Nm),
_xlpm.fr,_xlfn.XMATCH(TRUE,_xlpm.isN,0),
_xlpm.ls,_xlfn.XMATCH(TRUE,_xlpm.isN,0,-1),
--(INDEX(_xlpm.Nm,1,_xlpm.fr)&amp;INDEX(_xlpm.Nm,1,_xlpm.ls)))</f>
        <v>37</v>
      </c>
      <c r="M700" s="28"/>
    </row>
    <row r="701" spans="1:13" x14ac:dyDescent="0.3">
      <c r="A701" s="12" t="str" cm="1">
        <f t="array" aca="1" ref="A701" ca="1">MegaReplace(D701,$K$5,$L$5)</f>
        <v>318823gbg7znz</v>
      </c>
      <c r="B701" s="12" cm="1">
        <f t="array" aca="1" ref="B701" ca="1">_xlfn.LET(
_xlpm.chars,A701,
_xlpm.ln, LEN(_xlpm.chars),
_xlpm.cr, MID(_xlpm.chars,_xlfn.SEQUENCE(,_xlpm.ln),1),
_xlpm.Nm, IFERROR(--_xlpm.cr,_xlpm.cr),
_xlpm.isN, ISNUMBER(_xlpm.Nm),
_xlpm.fr,_xlfn.XMATCH(TRUE,_xlpm.isN,0),
_xlpm.ls,_xlfn.XMATCH(TRUE,_xlpm.isN,0,-1),
--(INDEX(_xlpm.Nm,1,_xlpm.fr)&amp;INDEX(_xlpm.Nm,1,_xlpm.ls)))</f>
        <v>37</v>
      </c>
      <c r="D701" t="s">
        <v>1931</v>
      </c>
      <c r="E701" s="27" t="str" cm="1">
        <f t="array" ref="E701">_xlfn.LET(
_xlpm.wr,D701,
_xlpm.arr,$K$5:$K$13,
_xlpm.srt,IFERROR(FIND(_xlpm.arr,D701),1000),
_xlpm.rz,_xlfn.HSTACK(_xlpm.arr,_xlpm.srt),
_xlpm.sr,_xlfn._xlws.FILTER(_xlfn._xlws.SORT(_xlpm.rz,2,1),_xlfn.TAKE(_xlfn._xlws.SORT(_xlpm.rz,2),,-1)&lt;1000),
_xlpm.sb, _xlfn.TAKE(_xlpm.sr,,1),
_xlpm.rd, _xlfn.REDUCE(_xlpm.wr,_xlpm.sb,_xlfn.LAMBDA(_xlpm.a,_xlpm.v,SUBSTITUTE(_xlpm.a,_xlpm.v,_xlfn.XLOOKUP(_xlpm.v,$K$5:$K$13,$L$5:$L$13)))),
IFERROR(_xlpm.rd,D701))</f>
        <v>318823gbg7znz</v>
      </c>
      <c r="F701" s="43" t="str" cm="1">
        <f t="array" ref="F701">_xlfn.LET(
_xlpm.wr,D701,
_xlpm.arr,$K$5:$K$13,
_xlpm.srt,IFERROR(FIND(_xlpm.arr,D701),1000),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IFERROR(_xlpm.rd,D701))</f>
        <v>318823gbg7znz</v>
      </c>
      <c r="G701" s="28" cm="1">
        <f t="array" ref="G701">_xlfn.LET(
_xlpm.chars,F701,
_xlpm.ln, LEN(_xlpm.chars),
_xlpm.cr, MID(_xlpm.chars,_xlfn.SEQUENCE(,_xlpm.ln),1),
_xlpm.Nm, IFERROR(--_xlpm.cr,_xlpm.cr),
_xlpm.isN, ISNUMBER(_xlpm.Nm),
_xlpm.fr,_xlfn.XMATCH(TRUE,_xlpm.isN,0),
_xlpm.ls,_xlfn.XMATCH(TRUE,_xlpm.isN,0,-1),
--(INDEX(_xlpm.Nm,1,_xlpm.fr)&amp;INDEX(_xlpm.Nm,1,_xlpm.ls)))</f>
        <v>37</v>
      </c>
      <c r="M701" s="28"/>
    </row>
    <row r="702" spans="1:13" x14ac:dyDescent="0.3">
      <c r="A702" s="12" t="str" cm="1">
        <f t="array" aca="1" ref="A702" ca="1">MegaReplace(D702,$K$5,$L$5)</f>
        <v>hjbdbkjjcgxxtfrhng377xcvlnszxz</v>
      </c>
      <c r="B702" s="12" cm="1">
        <f t="array" aca="1" ref="B702" ca="1">_xlfn.LET(
_xlpm.chars,A702,
_xlpm.ln, LEN(_xlpm.chars),
_xlpm.cr, MID(_xlpm.chars,_xlfn.SEQUENCE(,_xlpm.ln),1),
_xlpm.Nm, IFERROR(--_xlpm.cr,_xlpm.cr),
_xlpm.isN, ISNUMBER(_xlpm.Nm),
_xlpm.fr,_xlfn.XMATCH(TRUE,_xlpm.isN,0),
_xlpm.ls,_xlfn.XMATCH(TRUE,_xlpm.isN,0,-1),
--(INDEX(_xlpm.Nm,1,_xlpm.fr)&amp;INDEX(_xlpm.Nm,1,_xlpm.ls)))</f>
        <v>37</v>
      </c>
      <c r="D702" t="s">
        <v>2013</v>
      </c>
      <c r="E702" s="27" t="str" cm="1">
        <f t="array" ref="E702">_xlfn.LET(
_xlpm.wr,D702,
_xlpm.arr,$K$5:$K$13,
_xlpm.srt,IFERROR(FIND(_xlpm.arr,D702),1000),
_xlpm.rz,_xlfn.HSTACK(_xlpm.arr,_xlpm.srt),
_xlpm.sr,_xlfn._xlws.FILTER(_xlfn._xlws.SORT(_xlpm.rz,2,1),_xlfn.TAKE(_xlfn._xlws.SORT(_xlpm.rz,2),,-1)&lt;1000),
_xlpm.sb, _xlfn.TAKE(_xlpm.sr,,1),
_xlpm.rd, _xlfn.REDUCE(_xlpm.wr,_xlpm.sb,_xlfn.LAMBDA(_xlpm.a,_xlpm.v,SUBSTITUTE(_xlpm.a,_xlpm.v,_xlfn.XLOOKUP(_xlpm.v,$K$5:$K$13,$L$5:$L$13)))),
IFERROR(_xlpm.rd,D702))</f>
        <v>hjbdbkjjcgxxtfrhng377xcvlnszxz</v>
      </c>
      <c r="F702" s="43" t="str" cm="1">
        <f t="array" ref="F702">_xlfn.LET(
_xlpm.wr,D702,
_xlpm.arr,$K$5:$K$13,
_xlpm.srt,IFERROR(FIND(_xlpm.arr,D702),1000),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IFERROR(_xlpm.rd,D702))</f>
        <v>hjbdbkjjcgxxtfrhng377xcvlnszxz</v>
      </c>
      <c r="G702" s="28" cm="1">
        <f t="array" ref="G702">_xlfn.LET(
_xlpm.chars,F702,
_xlpm.ln, LEN(_xlpm.chars),
_xlpm.cr, MID(_xlpm.chars,_xlfn.SEQUENCE(,_xlpm.ln),1),
_xlpm.Nm, IFERROR(--_xlpm.cr,_xlpm.cr),
_xlpm.isN, ISNUMBER(_xlpm.Nm),
_xlpm.fr,_xlfn.XMATCH(TRUE,_xlpm.isN,0),
_xlpm.ls,_xlfn.XMATCH(TRUE,_xlpm.isN,0,-1),
--(INDEX(_xlpm.Nm,1,_xlpm.fr)&amp;INDEX(_xlpm.Nm,1,_xlpm.ls)))</f>
        <v>37</v>
      </c>
      <c r="M702" s="28"/>
    </row>
    <row r="703" spans="1:13" x14ac:dyDescent="0.3">
      <c r="A703" s="12" t="str" cm="1">
        <f t="array" aca="1" ref="A703" ca="1">MegaReplace(D703,$K$5,$L$5)</f>
        <v>36nhgntqjn68zrzslh827</v>
      </c>
      <c r="B703" s="12" cm="1">
        <f t="array" aca="1" ref="B703" ca="1">_xlfn.LET(
_xlpm.chars,A703,
_xlpm.ln, LEN(_xlpm.chars),
_xlpm.cr, MID(_xlpm.chars,_xlfn.SEQUENCE(,_xlpm.ln),1),
_xlpm.Nm, IFERROR(--_xlpm.cr,_xlpm.cr),
_xlpm.isN, ISNUMBER(_xlpm.Nm),
_xlpm.fr,_xlfn.XMATCH(TRUE,_xlpm.isN,0),
_xlpm.ls,_xlfn.XMATCH(TRUE,_xlpm.isN,0,-1),
--(INDEX(_xlpm.Nm,1,_xlpm.fr)&amp;INDEX(_xlpm.Nm,1,_xlpm.ls)))</f>
        <v>37</v>
      </c>
      <c r="D703" t="s">
        <v>2094</v>
      </c>
      <c r="E703" s="27" t="str" cm="1">
        <f t="array" ref="E703">_xlfn.LET(
_xlpm.wr,D703,
_xlpm.arr,$K$5:$K$13,
_xlpm.srt,IFERROR(FIND(_xlpm.arr,D703),1000),
_xlpm.rz,_xlfn.HSTACK(_xlpm.arr,_xlpm.srt),
_xlpm.sr,_xlfn._xlws.FILTER(_xlfn._xlws.SORT(_xlpm.rz,2,1),_xlfn.TAKE(_xlfn._xlws.SORT(_xlpm.rz,2),,-1)&lt;1000),
_xlpm.sb, _xlfn.TAKE(_xlpm.sr,,1),
_xlpm.rd, _xlfn.REDUCE(_xlpm.wr,_xlpm.sb,_xlfn.LAMBDA(_xlpm.a,_xlpm.v,SUBSTITUTE(_xlpm.a,_xlpm.v,_xlfn.XLOOKUP(_xlpm.v,$K$5:$K$13,$L$5:$L$13)))),
IFERROR(_xlpm.rd,D703))</f>
        <v>36nhgntqjn68zrzslh827</v>
      </c>
      <c r="F703" s="43" t="str" cm="1">
        <f t="array" ref="F703">_xlfn.LET(
_xlpm.wr,D703,
_xlpm.arr,$K$5:$K$13,
_xlpm.srt,IFERROR(FIND(_xlpm.arr,D703),1000),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IFERROR(_xlpm.rd,D703))</f>
        <v>36nhgntqjn68zrzslh827</v>
      </c>
      <c r="G703" s="28" cm="1">
        <f t="array" ref="G703">_xlfn.LET(
_xlpm.chars,F703,
_xlpm.ln, LEN(_xlpm.chars),
_xlpm.cr, MID(_xlpm.chars,_xlfn.SEQUENCE(,_xlpm.ln),1),
_xlpm.Nm, IFERROR(--_xlpm.cr,_xlpm.cr),
_xlpm.isN, ISNUMBER(_xlpm.Nm),
_xlpm.fr,_xlfn.XMATCH(TRUE,_xlpm.isN,0),
_xlpm.ls,_xlfn.XMATCH(TRUE,_xlpm.isN,0,-1),
--(INDEX(_xlpm.Nm,1,_xlpm.fr)&amp;INDEX(_xlpm.Nm,1,_xlpm.ls)))</f>
        <v>37</v>
      </c>
      <c r="M703" s="28"/>
    </row>
    <row r="704" spans="1:13" x14ac:dyDescent="0.3">
      <c r="A704" s="12" t="str" cm="1">
        <f t="array" aca="1" ref="A704" ca="1">MegaReplace(D704,$K$5,$L$5)</f>
        <v>xztfgc3252787</v>
      </c>
      <c r="B704" s="12" cm="1">
        <f t="array" aca="1" ref="B704" ca="1">_xlfn.LET(
_xlpm.chars,A704,
_xlpm.ln, LEN(_xlpm.chars),
_xlpm.cr, MID(_xlpm.chars,_xlfn.SEQUENCE(,_xlpm.ln),1),
_xlpm.Nm, IFERROR(--_xlpm.cr,_xlpm.cr),
_xlpm.isN, ISNUMBER(_xlpm.Nm),
_xlpm.fr,_xlfn.XMATCH(TRUE,_xlpm.isN,0),
_xlpm.ls,_xlfn.XMATCH(TRUE,_xlpm.isN,0,-1),
--(INDEX(_xlpm.Nm,1,_xlpm.fr)&amp;INDEX(_xlpm.Nm,1,_xlpm.ls)))</f>
        <v>37</v>
      </c>
      <c r="D704" t="s">
        <v>2112</v>
      </c>
      <c r="E704" s="27" t="str" cm="1">
        <f t="array" ref="E704">_xlfn.LET(
_xlpm.wr,D704,
_xlpm.arr,$K$5:$K$13,
_xlpm.srt,IFERROR(FIND(_xlpm.arr,D704),1000),
_xlpm.rz,_xlfn.HSTACK(_xlpm.arr,_xlpm.srt),
_xlpm.sr,_xlfn._xlws.FILTER(_xlfn._xlws.SORT(_xlpm.rz,2,1),_xlfn.TAKE(_xlfn._xlws.SORT(_xlpm.rz,2),,-1)&lt;1000),
_xlpm.sb, _xlfn.TAKE(_xlpm.sr,,1),
_xlpm.rd, _xlfn.REDUCE(_xlpm.wr,_xlpm.sb,_xlfn.LAMBDA(_xlpm.a,_xlpm.v,SUBSTITUTE(_xlpm.a,_xlpm.v,_xlfn.XLOOKUP(_xlpm.v,$K$5:$K$13,$L$5:$L$13)))),
IFERROR(_xlpm.rd,D704))</f>
        <v>xztfgc3252787</v>
      </c>
      <c r="F704" s="43" t="str" cm="1">
        <f t="array" ref="F704">_xlfn.LET(
_xlpm.wr,D704,
_xlpm.arr,$K$5:$K$13,
_xlpm.srt,IFERROR(FIND(_xlpm.arr,D704),1000),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IFERROR(_xlpm.rd,D704))</f>
        <v>xztfgc3252787</v>
      </c>
      <c r="G704" s="28" cm="1">
        <f t="array" ref="G704">_xlfn.LET(
_xlpm.chars,F704,
_xlpm.ln, LEN(_xlpm.chars),
_xlpm.cr, MID(_xlpm.chars,_xlfn.SEQUENCE(,_xlpm.ln),1),
_xlpm.Nm, IFERROR(--_xlpm.cr,_xlpm.cr),
_xlpm.isN, ISNUMBER(_xlpm.Nm),
_xlpm.fr,_xlfn.XMATCH(TRUE,_xlpm.isN,0),
_xlpm.ls,_xlfn.XMATCH(TRUE,_xlpm.isN,0,-1),
--(INDEX(_xlpm.Nm,1,_xlpm.fr)&amp;INDEX(_xlpm.Nm,1,_xlpm.ls)))</f>
        <v>37</v>
      </c>
      <c r="M704" s="28"/>
    </row>
    <row r="705" spans="1:13" x14ac:dyDescent="0.3">
      <c r="A705" s="12" t="str" cm="1">
        <f t="array" aca="1" ref="A705" ca="1">MegaReplace(D705,$K$5,$L$5)</f>
        <v>39128757</v>
      </c>
      <c r="B705" s="12" cm="1">
        <f t="array" aca="1" ref="B705" ca="1">_xlfn.LET(
_xlpm.chars,A705,
_xlpm.ln, LEN(_xlpm.chars),
_xlpm.cr, MID(_xlpm.chars,_xlfn.SEQUENCE(,_xlpm.ln),1),
_xlpm.Nm, IFERROR(--_xlpm.cr,_xlpm.cr),
_xlpm.isN, ISNUMBER(_xlpm.Nm),
_xlpm.fr,_xlfn.XMATCH(TRUE,_xlpm.isN,0),
_xlpm.ls,_xlfn.XMATCH(TRUE,_xlpm.isN,0,-1),
--(INDEX(_xlpm.Nm,1,_xlpm.fr)&amp;INDEX(_xlpm.Nm,1,_xlpm.ls)))</f>
        <v>37</v>
      </c>
      <c r="D705" t="s">
        <v>2285</v>
      </c>
      <c r="E705" s="27" t="str" cm="1">
        <f t="array" ref="E705">_xlfn.LET(
_xlpm.wr,D705,
_xlpm.arr,$K$5:$K$13,
_xlpm.srt,IFERROR(FIND(_xlpm.arr,D705),1000),
_xlpm.rz,_xlfn.HSTACK(_xlpm.arr,_xlpm.srt),
_xlpm.sr,_xlfn._xlws.FILTER(_xlfn._xlws.SORT(_xlpm.rz,2,1),_xlfn.TAKE(_xlfn._xlws.SORT(_xlpm.rz,2),,-1)&lt;1000),
_xlpm.sb, _xlfn.TAKE(_xlpm.sr,,1),
_xlpm.rd, _xlfn.REDUCE(_xlpm.wr,_xlpm.sb,_xlfn.LAMBDA(_xlpm.a,_xlpm.v,SUBSTITUTE(_xlpm.a,_xlpm.v,_xlfn.XLOOKUP(_xlpm.v,$K$5:$K$13,$L$5:$L$13)))),
IFERROR(_xlpm.rd,D705))</f>
        <v>39128757</v>
      </c>
      <c r="F705" s="43" t="str" cm="1">
        <f t="array" ref="F705">_xlfn.LET(
_xlpm.wr,D705,
_xlpm.arr,$K$5:$K$13,
_xlpm.srt,IFERROR(FIND(_xlpm.arr,D705),1000),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IFERROR(_xlpm.rd,D705))</f>
        <v>39128757</v>
      </c>
      <c r="G705" s="28" cm="1">
        <f t="array" ref="G705">_xlfn.LET(
_xlpm.chars,F705,
_xlpm.ln, LEN(_xlpm.chars),
_xlpm.cr, MID(_xlpm.chars,_xlfn.SEQUENCE(,_xlpm.ln),1),
_xlpm.Nm, IFERROR(--_xlpm.cr,_xlpm.cr),
_xlpm.isN, ISNUMBER(_xlpm.Nm),
_xlpm.fr,_xlfn.XMATCH(TRUE,_xlpm.isN,0),
_xlpm.ls,_xlfn.XMATCH(TRUE,_xlpm.isN,0,-1),
--(INDEX(_xlpm.Nm,1,_xlpm.fr)&amp;INDEX(_xlpm.Nm,1,_xlpm.ls)))</f>
        <v>37</v>
      </c>
      <c r="M705" s="28"/>
    </row>
    <row r="706" spans="1:13" x14ac:dyDescent="0.3">
      <c r="A706" s="12" t="str" cm="1">
        <f t="array" aca="1" ref="A706" ca="1">MegaReplace(D706,$K$5,$L$5)</f>
        <v>312fvlklrmrk77mtldnsxmbs</v>
      </c>
      <c r="B706" s="12" cm="1">
        <f t="array" aca="1" ref="B706" ca="1">_xlfn.LET(
_xlpm.chars,A706,
_xlpm.ln, LEN(_xlpm.chars),
_xlpm.cr, MID(_xlpm.chars,_xlfn.SEQUENCE(,_xlpm.ln),1),
_xlpm.Nm, IFERROR(--_xlpm.cr,_xlpm.cr),
_xlpm.isN, ISNUMBER(_xlpm.Nm),
_xlpm.fr,_xlfn.XMATCH(TRUE,_xlpm.isN,0),
_xlpm.ls,_xlfn.XMATCH(TRUE,_xlpm.isN,0,-1),
--(INDEX(_xlpm.Nm,1,_xlpm.fr)&amp;INDEX(_xlpm.Nm,1,_xlpm.ls)))</f>
        <v>37</v>
      </c>
      <c r="D706" t="s">
        <v>2310</v>
      </c>
      <c r="E706" s="27" t="str" cm="1">
        <f t="array" ref="E706">_xlfn.LET(
_xlpm.wr,D706,
_xlpm.arr,$K$5:$K$13,
_xlpm.srt,IFERROR(FIND(_xlpm.arr,D706),1000),
_xlpm.rz,_xlfn.HSTACK(_xlpm.arr,_xlpm.srt),
_xlpm.sr,_xlfn._xlws.FILTER(_xlfn._xlws.SORT(_xlpm.rz,2,1),_xlfn.TAKE(_xlfn._xlws.SORT(_xlpm.rz,2),,-1)&lt;1000),
_xlpm.sb, _xlfn.TAKE(_xlpm.sr,,1),
_xlpm.rd, _xlfn.REDUCE(_xlpm.wr,_xlpm.sb,_xlfn.LAMBDA(_xlpm.a,_xlpm.v,SUBSTITUTE(_xlpm.a,_xlpm.v,_xlfn.XLOOKUP(_xlpm.v,$K$5:$K$13,$L$5:$L$13)))),
IFERROR(_xlpm.rd,D706))</f>
        <v>312fvlklrmrk77mtldnsxmbs</v>
      </c>
      <c r="F706" s="43" t="str" cm="1">
        <f t="array" ref="F706">_xlfn.LET(
_xlpm.wr,D706,
_xlpm.arr,$K$5:$K$13,
_xlpm.srt,IFERROR(FIND(_xlpm.arr,D706),1000),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IFERROR(_xlpm.rd,D706))</f>
        <v>312fvlklrmrk77mtldnsxmbs</v>
      </c>
      <c r="G706" s="28" cm="1">
        <f t="array" ref="G706">_xlfn.LET(
_xlpm.chars,F706,
_xlpm.ln, LEN(_xlpm.chars),
_xlpm.cr, MID(_xlpm.chars,_xlfn.SEQUENCE(,_xlpm.ln),1),
_xlpm.Nm, IFERROR(--_xlpm.cr,_xlpm.cr),
_xlpm.isN, ISNUMBER(_xlpm.Nm),
_xlpm.fr,_xlfn.XMATCH(TRUE,_xlpm.isN,0),
_xlpm.ls,_xlfn.XMATCH(TRUE,_xlpm.isN,0,-1),
--(INDEX(_xlpm.Nm,1,_xlpm.fr)&amp;INDEX(_xlpm.Nm,1,_xlpm.ls)))</f>
        <v>37</v>
      </c>
      <c r="M706" s="28"/>
    </row>
    <row r="707" spans="1:13" x14ac:dyDescent="0.3">
      <c r="A707" s="12" t="str" cm="1">
        <f t="array" aca="1" ref="A707" ca="1">MegaReplace(D707,$K$5,$L$5)</f>
        <v>hp3rhkgdtksk6657dxxzfm</v>
      </c>
      <c r="B707" s="12" cm="1">
        <f t="array" aca="1" ref="B707" ca="1">_xlfn.LET(
_xlpm.chars,A707,
_xlpm.ln, LEN(_xlpm.chars),
_xlpm.cr, MID(_xlpm.chars,_xlfn.SEQUENCE(,_xlpm.ln),1),
_xlpm.Nm, IFERROR(--_xlpm.cr,_xlpm.cr),
_xlpm.isN, ISNUMBER(_xlpm.Nm),
_xlpm.fr,_xlfn.XMATCH(TRUE,_xlpm.isN,0),
_xlpm.ls,_xlfn.XMATCH(TRUE,_xlpm.isN,0,-1),
--(INDEX(_xlpm.Nm,1,_xlpm.fr)&amp;INDEX(_xlpm.Nm,1,_xlpm.ls)))</f>
        <v>37</v>
      </c>
      <c r="D707" t="s">
        <v>2477</v>
      </c>
      <c r="E707" s="27" t="str" cm="1">
        <f t="array" ref="E707">_xlfn.LET(
_xlpm.wr,D707,
_xlpm.arr,$K$5:$K$13,
_xlpm.srt,IFERROR(FIND(_xlpm.arr,D707),1000),
_xlpm.rz,_xlfn.HSTACK(_xlpm.arr,_xlpm.srt),
_xlpm.sr,_xlfn._xlws.FILTER(_xlfn._xlws.SORT(_xlpm.rz,2,1),_xlfn.TAKE(_xlfn._xlws.SORT(_xlpm.rz,2),,-1)&lt;1000),
_xlpm.sb, _xlfn.TAKE(_xlpm.sr,,1),
_xlpm.rd, _xlfn.REDUCE(_xlpm.wr,_xlpm.sb,_xlfn.LAMBDA(_xlpm.a,_xlpm.v,SUBSTITUTE(_xlpm.a,_xlpm.v,_xlfn.XLOOKUP(_xlpm.v,$K$5:$K$13,$L$5:$L$13)))),
IFERROR(_xlpm.rd,D707))</f>
        <v>hp3rhkgdtksk6657dxxzfm</v>
      </c>
      <c r="F707" s="43" t="str" cm="1">
        <f t="array" ref="F707">_xlfn.LET(
_xlpm.wr,D707,
_xlpm.arr,$K$5:$K$13,
_xlpm.srt,IFERROR(FIND(_xlpm.arr,D707),1000),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IFERROR(_xlpm.rd,D707))</f>
        <v>hp3rhkgdtksk6657dxxzfm</v>
      </c>
      <c r="G707" s="28" cm="1">
        <f t="array" ref="G707">_xlfn.LET(
_xlpm.chars,F707,
_xlpm.ln, LEN(_xlpm.chars),
_xlpm.cr, MID(_xlpm.chars,_xlfn.SEQUENCE(,_xlpm.ln),1),
_xlpm.Nm, IFERROR(--_xlpm.cr,_xlpm.cr),
_xlpm.isN, ISNUMBER(_xlpm.Nm),
_xlpm.fr,_xlfn.XMATCH(TRUE,_xlpm.isN,0),
_xlpm.ls,_xlfn.XMATCH(TRUE,_xlpm.isN,0,-1),
--(INDEX(_xlpm.Nm,1,_xlpm.fr)&amp;INDEX(_xlpm.Nm,1,_xlpm.ls)))</f>
        <v>37</v>
      </c>
      <c r="M707" s="28"/>
    </row>
    <row r="708" spans="1:13" x14ac:dyDescent="0.3">
      <c r="A708" s="12" t="str" cm="1">
        <f t="array" aca="1" ref="A708" ca="1">MegaReplace(D708,$K$5,$L$5)</f>
        <v>mtjtzgflgztgsqpxskp37zm</v>
      </c>
      <c r="B708" s="12" cm="1">
        <f t="array" aca="1" ref="B708" ca="1">_xlfn.LET(
_xlpm.chars,A708,
_xlpm.ln, LEN(_xlpm.chars),
_xlpm.cr, MID(_xlpm.chars,_xlfn.SEQUENCE(,_xlpm.ln),1),
_xlpm.Nm, IFERROR(--_xlpm.cr,_xlpm.cr),
_xlpm.isN, ISNUMBER(_xlpm.Nm),
_xlpm.fr,_xlfn.XMATCH(TRUE,_xlpm.isN,0),
_xlpm.ls,_xlfn.XMATCH(TRUE,_xlpm.isN,0,-1),
--(INDEX(_xlpm.Nm,1,_xlpm.fr)&amp;INDEX(_xlpm.Nm,1,_xlpm.ls)))</f>
        <v>37</v>
      </c>
      <c r="D708" t="s">
        <v>2495</v>
      </c>
      <c r="E708" s="27" t="str" cm="1">
        <f t="array" ref="E708">_xlfn.LET(
_xlpm.wr,D708,
_xlpm.arr,$K$5:$K$13,
_xlpm.srt,IFERROR(FIND(_xlpm.arr,D708),1000),
_xlpm.rz,_xlfn.HSTACK(_xlpm.arr,_xlpm.srt),
_xlpm.sr,_xlfn._xlws.FILTER(_xlfn._xlws.SORT(_xlpm.rz,2,1),_xlfn.TAKE(_xlfn._xlws.SORT(_xlpm.rz,2),,-1)&lt;1000),
_xlpm.sb, _xlfn.TAKE(_xlpm.sr,,1),
_xlpm.rd, _xlfn.REDUCE(_xlpm.wr,_xlpm.sb,_xlfn.LAMBDA(_xlpm.a,_xlpm.v,SUBSTITUTE(_xlpm.a,_xlpm.v,_xlfn.XLOOKUP(_xlpm.v,$K$5:$K$13,$L$5:$L$13)))),
IFERROR(_xlpm.rd,D708))</f>
        <v>mtjtzgflgztgsqpxskp37zm</v>
      </c>
      <c r="F708" s="43" t="str" cm="1">
        <f t="array" ref="F708">_xlfn.LET(
_xlpm.wr,D708,
_xlpm.arr,$K$5:$K$13,
_xlpm.srt,IFERROR(FIND(_xlpm.arr,D708),1000),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IFERROR(_xlpm.rd,D708))</f>
        <v>mtjtzgflgztgsqpxskp37zm</v>
      </c>
      <c r="G708" s="28" cm="1">
        <f t="array" ref="G708">_xlfn.LET(
_xlpm.chars,F708,
_xlpm.ln, LEN(_xlpm.chars),
_xlpm.cr, MID(_xlpm.chars,_xlfn.SEQUENCE(,_xlpm.ln),1),
_xlpm.Nm, IFERROR(--_xlpm.cr,_xlpm.cr),
_xlpm.isN, ISNUMBER(_xlpm.Nm),
_xlpm.fr,_xlfn.XMATCH(TRUE,_xlpm.isN,0),
_xlpm.ls,_xlfn.XMATCH(TRUE,_xlpm.isN,0,-1),
--(INDEX(_xlpm.Nm,1,_xlpm.fr)&amp;INDEX(_xlpm.Nm,1,_xlpm.ls)))</f>
        <v>37</v>
      </c>
      <c r="M708" s="28"/>
    </row>
    <row r="709" spans="1:13" x14ac:dyDescent="0.3">
      <c r="A709" s="12" t="str" cm="1">
        <f t="array" aca="1" ref="A709" ca="1">MegaReplace(D709,$K$5,$L$5)</f>
        <v>3567</v>
      </c>
      <c r="B709" s="12" cm="1">
        <f t="array" aca="1" ref="B709" ca="1">_xlfn.LET(
_xlpm.chars,A709,
_xlpm.ln, LEN(_xlpm.chars),
_xlpm.cr, MID(_xlpm.chars,_xlfn.SEQUENCE(,_xlpm.ln),1),
_xlpm.Nm, IFERROR(--_xlpm.cr,_xlpm.cr),
_xlpm.isN, ISNUMBER(_xlpm.Nm),
_xlpm.fr,_xlfn.XMATCH(TRUE,_xlpm.isN,0),
_xlpm.ls,_xlfn.XMATCH(TRUE,_xlpm.isN,0,-1),
--(INDEX(_xlpm.Nm,1,_xlpm.fr)&amp;INDEX(_xlpm.Nm,1,_xlpm.ls)))</f>
        <v>37</v>
      </c>
      <c r="D709" t="s">
        <v>2583</v>
      </c>
      <c r="E709" s="27" t="str" cm="1">
        <f t="array" ref="E709">_xlfn.LET(
_xlpm.wr,D709,
_xlpm.arr,$K$5:$K$13,
_xlpm.srt,IFERROR(FIND(_xlpm.arr,D709),1000),
_xlpm.rz,_xlfn.HSTACK(_xlpm.arr,_xlpm.srt),
_xlpm.sr,_xlfn._xlws.FILTER(_xlfn._xlws.SORT(_xlpm.rz,2,1),_xlfn.TAKE(_xlfn._xlws.SORT(_xlpm.rz,2),,-1)&lt;1000),
_xlpm.sb, _xlfn.TAKE(_xlpm.sr,,1),
_xlpm.rd, _xlfn.REDUCE(_xlpm.wr,_xlpm.sb,_xlfn.LAMBDA(_xlpm.a,_xlpm.v,SUBSTITUTE(_xlpm.a,_xlpm.v,_xlfn.XLOOKUP(_xlpm.v,$K$5:$K$13,$L$5:$L$13)))),
IFERROR(_xlpm.rd,D709))</f>
        <v>3567</v>
      </c>
      <c r="F709" s="43" t="str" cm="1">
        <f t="array" ref="F709">_xlfn.LET(
_xlpm.wr,D709,
_xlpm.arr,$K$5:$K$13,
_xlpm.srt,IFERROR(FIND(_xlpm.arr,D709),1000),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IFERROR(_xlpm.rd,D709))</f>
        <v>3567</v>
      </c>
      <c r="G709" s="28" cm="1">
        <f t="array" ref="G709">_xlfn.LET(
_xlpm.chars,F709,
_xlpm.ln, LEN(_xlpm.chars),
_xlpm.cr, MID(_xlpm.chars,_xlfn.SEQUENCE(,_xlpm.ln),1),
_xlpm.Nm, IFERROR(--_xlpm.cr,_xlpm.cr),
_xlpm.isN, ISNUMBER(_xlpm.Nm),
_xlpm.fr,_xlfn.XMATCH(TRUE,_xlpm.isN,0),
_xlpm.ls,_xlfn.XMATCH(TRUE,_xlpm.isN,0,-1),
--(INDEX(_xlpm.Nm,1,_xlpm.fr)&amp;INDEX(_xlpm.Nm,1,_xlpm.ls)))</f>
        <v>37</v>
      </c>
      <c r="M709" s="28"/>
    </row>
    <row r="710" spans="1:13" x14ac:dyDescent="0.3">
      <c r="A710" s="12" t="str" cm="1">
        <f t="array" aca="1" ref="A710" ca="1">MegaReplace(D710,$K$5,$L$5)</f>
        <v>3l947</v>
      </c>
      <c r="B710" s="12" cm="1">
        <f t="array" aca="1" ref="B710" ca="1">_xlfn.LET(
_xlpm.chars,A710,
_xlpm.ln, LEN(_xlpm.chars),
_xlpm.cr, MID(_xlpm.chars,_xlfn.SEQUENCE(,_xlpm.ln),1),
_xlpm.Nm, IFERROR(--_xlpm.cr,_xlpm.cr),
_xlpm.isN, ISNUMBER(_xlpm.Nm),
_xlpm.fr,_xlfn.XMATCH(TRUE,_xlpm.isN,0),
_xlpm.ls,_xlfn.XMATCH(TRUE,_xlpm.isN,0,-1),
--(INDEX(_xlpm.Nm,1,_xlpm.fr)&amp;INDEX(_xlpm.Nm,1,_xlpm.ls)))</f>
        <v>37</v>
      </c>
      <c r="D710" t="s">
        <v>2628</v>
      </c>
      <c r="E710" s="27" t="str" cm="1">
        <f t="array" ref="E710">_xlfn.LET(
_xlpm.wr,D710,
_xlpm.arr,$K$5:$K$13,
_xlpm.srt,IFERROR(FIND(_xlpm.arr,D710),1000),
_xlpm.rz,_xlfn.HSTACK(_xlpm.arr,_xlpm.srt),
_xlpm.sr,_xlfn._xlws.FILTER(_xlfn._xlws.SORT(_xlpm.rz,2,1),_xlfn.TAKE(_xlfn._xlws.SORT(_xlpm.rz,2),,-1)&lt;1000),
_xlpm.sb, _xlfn.TAKE(_xlpm.sr,,1),
_xlpm.rd, _xlfn.REDUCE(_xlpm.wr,_xlpm.sb,_xlfn.LAMBDA(_xlpm.a,_xlpm.v,SUBSTITUTE(_xlpm.a,_xlpm.v,_xlfn.XLOOKUP(_xlpm.v,$K$5:$K$13,$L$5:$L$13)))),
IFERROR(_xlpm.rd,D710))</f>
        <v>3l947</v>
      </c>
      <c r="F710" s="43" t="str" cm="1">
        <f t="array" ref="F710">_xlfn.LET(
_xlpm.wr,D710,
_xlpm.arr,$K$5:$K$13,
_xlpm.srt,IFERROR(FIND(_xlpm.arr,D710),1000),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IFERROR(_xlpm.rd,D710))</f>
        <v>3l947</v>
      </c>
      <c r="G710" s="28" cm="1">
        <f t="array" ref="G710">_xlfn.LET(
_xlpm.chars,F710,
_xlpm.ln, LEN(_xlpm.chars),
_xlpm.cr, MID(_xlpm.chars,_xlfn.SEQUENCE(,_xlpm.ln),1),
_xlpm.Nm, IFERROR(--_xlpm.cr,_xlpm.cr),
_xlpm.isN, ISNUMBER(_xlpm.Nm),
_xlpm.fr,_xlfn.XMATCH(TRUE,_xlpm.isN,0),
_xlpm.ls,_xlfn.XMATCH(TRUE,_xlpm.isN,0,-1),
--(INDEX(_xlpm.Nm,1,_xlpm.fr)&amp;INDEX(_xlpm.Nm,1,_xlpm.ls)))</f>
        <v>37</v>
      </c>
      <c r="M710" s="28"/>
    </row>
    <row r="711" spans="1:13" x14ac:dyDescent="0.3">
      <c r="A711" s="12" t="str" cm="1">
        <f t="array" aca="1" ref="A711" ca="1">MegaReplace(D711,$K$5,$L$5)</f>
        <v>31pvjdjp5qbgzrmktm7tkhbp7</v>
      </c>
      <c r="B711" s="12" cm="1">
        <f t="array" aca="1" ref="B711" ca="1">_xlfn.LET(
_xlpm.chars,A711,
_xlpm.ln, LEN(_xlpm.chars),
_xlpm.cr, MID(_xlpm.chars,_xlfn.SEQUENCE(,_xlpm.ln),1),
_xlpm.Nm, IFERROR(--_xlpm.cr,_xlpm.cr),
_xlpm.isN, ISNUMBER(_xlpm.Nm),
_xlpm.fr,_xlfn.XMATCH(TRUE,_xlpm.isN,0),
_xlpm.ls,_xlfn.XMATCH(TRUE,_xlpm.isN,0,-1),
--(INDEX(_xlpm.Nm,1,_xlpm.fr)&amp;INDEX(_xlpm.Nm,1,_xlpm.ls)))</f>
        <v>37</v>
      </c>
      <c r="D711" t="s">
        <v>2634</v>
      </c>
      <c r="E711" s="27" t="str" cm="1">
        <f t="array" ref="E711">_xlfn.LET(
_xlpm.wr,D711,
_xlpm.arr,$K$5:$K$13,
_xlpm.srt,IFERROR(FIND(_xlpm.arr,D711),1000),
_xlpm.rz,_xlfn.HSTACK(_xlpm.arr,_xlpm.srt),
_xlpm.sr,_xlfn._xlws.FILTER(_xlfn._xlws.SORT(_xlpm.rz,2,1),_xlfn.TAKE(_xlfn._xlws.SORT(_xlpm.rz,2),,-1)&lt;1000),
_xlpm.sb, _xlfn.TAKE(_xlpm.sr,,1),
_xlpm.rd, _xlfn.REDUCE(_xlpm.wr,_xlpm.sb,_xlfn.LAMBDA(_xlpm.a,_xlpm.v,SUBSTITUTE(_xlpm.a,_xlpm.v,_xlfn.XLOOKUP(_xlpm.v,$K$5:$K$13,$L$5:$L$13)))),
IFERROR(_xlpm.rd,D711))</f>
        <v>31pvjdjp5qbgzrmktm7tkhbp7</v>
      </c>
      <c r="F711" s="43" t="str" cm="1">
        <f t="array" ref="F711">_xlfn.LET(
_xlpm.wr,D711,
_xlpm.arr,$K$5:$K$13,
_xlpm.srt,IFERROR(FIND(_xlpm.arr,D711),1000),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IFERROR(_xlpm.rd,D711))</f>
        <v>31pvjdjp5qbgzrmktm7tkhbp7</v>
      </c>
      <c r="G711" s="28" cm="1">
        <f t="array" ref="G711">_xlfn.LET(
_xlpm.chars,F711,
_xlpm.ln, LEN(_xlpm.chars),
_xlpm.cr, MID(_xlpm.chars,_xlfn.SEQUENCE(,_xlpm.ln),1),
_xlpm.Nm, IFERROR(--_xlpm.cr,_xlpm.cr),
_xlpm.isN, ISNUMBER(_xlpm.Nm),
_xlpm.fr,_xlfn.XMATCH(TRUE,_xlpm.isN,0),
_xlpm.ls,_xlfn.XMATCH(TRUE,_xlpm.isN,0,-1),
--(INDEX(_xlpm.Nm,1,_xlpm.fr)&amp;INDEX(_xlpm.Nm,1,_xlpm.ls)))</f>
        <v>37</v>
      </c>
      <c r="M711" s="28"/>
    </row>
    <row r="712" spans="1:13" x14ac:dyDescent="0.3">
      <c r="A712" s="12" t="str" cm="1">
        <f t="array" aca="1" ref="A712" ca="1">MegaReplace(D712,$K$5,$L$5)</f>
        <v>343pzzxmrmvpn66mfckm</v>
      </c>
      <c r="B712" s="12" cm="1">
        <f t="array" aca="1" ref="B712" ca="1">_xlfn.LET(
_xlpm.chars,A712,
_xlpm.ln, LEN(_xlpm.chars),
_xlpm.cr, MID(_xlpm.chars,_xlfn.SEQUENCE(,_xlpm.ln),1),
_xlpm.Nm, IFERROR(--_xlpm.cr,_xlpm.cr),
_xlpm.isN, ISNUMBER(_xlpm.Nm),
_xlpm.fr,_xlfn.XMATCH(TRUE,_xlpm.isN,0),
_xlpm.ls,_xlfn.XMATCH(TRUE,_xlpm.isN,0,-1),
--(INDEX(_xlpm.Nm,1,_xlpm.fr)&amp;INDEX(_xlpm.Nm,1,_xlpm.ls)))</f>
        <v>36</v>
      </c>
      <c r="D712" t="s">
        <v>1747</v>
      </c>
      <c r="E712" s="27" t="str" cm="1">
        <f t="array" ref="E712">_xlfn.LET(
_xlpm.wr,D712,
_xlpm.arr,$K$5:$K$13,
_xlpm.srt,IFERROR(FIND(_xlpm.arr,D712),1000),
_xlpm.rz,_xlfn.HSTACK(_xlpm.arr,_xlpm.srt),
_xlpm.sr,_xlfn._xlws.FILTER(_xlfn._xlws.SORT(_xlpm.rz,2,1),_xlfn.TAKE(_xlfn._xlws.SORT(_xlpm.rz,2),,-1)&lt;1000),
_xlpm.sb, _xlfn.TAKE(_xlpm.sr,,1),
_xlpm.rd, _xlfn.REDUCE(_xlpm.wr,_xlpm.sb,_xlfn.LAMBDA(_xlpm.a,_xlpm.v,SUBSTITUTE(_xlpm.a,_xlpm.v,_xlfn.XLOOKUP(_xlpm.v,$K$5:$K$13,$L$5:$L$13)))),
IFERROR(_xlpm.rd,D712))</f>
        <v>343pzzxmrmvpn66mfckm</v>
      </c>
      <c r="F712" s="43" t="str" cm="1">
        <f t="array" ref="F712">_xlfn.LET(
_xlpm.wr,D712,
_xlpm.arr,$K$5:$K$13,
_xlpm.srt,IFERROR(FIND(_xlpm.arr,D712),1000),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IFERROR(_xlpm.rd,D712))</f>
        <v>343pzzxmrmvpn66mfckm</v>
      </c>
      <c r="G712" s="28" cm="1">
        <f t="array" ref="G712">_xlfn.LET(
_xlpm.chars,F712,
_xlpm.ln, LEN(_xlpm.chars),
_xlpm.cr, MID(_xlpm.chars,_xlfn.SEQUENCE(,_xlpm.ln),1),
_xlpm.Nm, IFERROR(--_xlpm.cr,_xlpm.cr),
_xlpm.isN, ISNUMBER(_xlpm.Nm),
_xlpm.fr,_xlfn.XMATCH(TRUE,_xlpm.isN,0),
_xlpm.ls,_xlfn.XMATCH(TRUE,_xlpm.isN,0,-1),
--(INDEX(_xlpm.Nm,1,_xlpm.fr)&amp;INDEX(_xlpm.Nm,1,_xlpm.ls)))</f>
        <v>36</v>
      </c>
      <c r="M712" s="28"/>
    </row>
    <row r="713" spans="1:13" x14ac:dyDescent="0.3">
      <c r="A713" s="12" t="str" cm="1">
        <f t="array" aca="1" ref="A713" ca="1">MegaReplace(D713,$K$5,$L$5)</f>
        <v>38zdkkqgjvbz926</v>
      </c>
      <c r="B713" s="12" cm="1">
        <f t="array" aca="1" ref="B713" ca="1">_xlfn.LET(
_xlpm.chars,A713,
_xlpm.ln, LEN(_xlpm.chars),
_xlpm.cr, MID(_xlpm.chars,_xlfn.SEQUENCE(,_xlpm.ln),1),
_xlpm.Nm, IFERROR(--_xlpm.cr,_xlpm.cr),
_xlpm.isN, ISNUMBER(_xlpm.Nm),
_xlpm.fr,_xlfn.XMATCH(TRUE,_xlpm.isN,0),
_xlpm.ls,_xlfn.XMATCH(TRUE,_xlpm.isN,0,-1),
--(INDEX(_xlpm.Nm,1,_xlpm.fr)&amp;INDEX(_xlpm.Nm,1,_xlpm.ls)))</f>
        <v>36</v>
      </c>
      <c r="D713" t="s">
        <v>1797</v>
      </c>
      <c r="E713" s="27" t="str" cm="1">
        <f t="array" ref="E713">_xlfn.LET(
_xlpm.wr,D713,
_xlpm.arr,$K$5:$K$13,
_xlpm.srt,IFERROR(FIND(_xlpm.arr,D713),1000),
_xlpm.rz,_xlfn.HSTACK(_xlpm.arr,_xlpm.srt),
_xlpm.sr,_xlfn._xlws.FILTER(_xlfn._xlws.SORT(_xlpm.rz,2,1),_xlfn.TAKE(_xlfn._xlws.SORT(_xlpm.rz,2),,-1)&lt;1000),
_xlpm.sb, _xlfn.TAKE(_xlpm.sr,,1),
_xlpm.rd, _xlfn.REDUCE(_xlpm.wr,_xlpm.sb,_xlfn.LAMBDA(_xlpm.a,_xlpm.v,SUBSTITUTE(_xlpm.a,_xlpm.v,_xlfn.XLOOKUP(_xlpm.v,$K$5:$K$13,$L$5:$L$13)))),
IFERROR(_xlpm.rd,D713))</f>
        <v>38zdkkqgjvbz926</v>
      </c>
      <c r="F713" s="43" t="str" cm="1">
        <f t="array" ref="F713">_xlfn.LET(
_xlpm.wr,D713,
_xlpm.arr,$K$5:$K$13,
_xlpm.srt,IFERROR(FIND(_xlpm.arr,D713),1000),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IFERROR(_xlpm.rd,D713))</f>
        <v>38zdkkqgjvbz926</v>
      </c>
      <c r="G713" s="28" cm="1">
        <f t="array" ref="G713">_xlfn.LET(
_xlpm.chars,F713,
_xlpm.ln, LEN(_xlpm.chars),
_xlpm.cr, MID(_xlpm.chars,_xlfn.SEQUENCE(,_xlpm.ln),1),
_xlpm.Nm, IFERROR(--_xlpm.cr,_xlpm.cr),
_xlpm.isN, ISNUMBER(_xlpm.Nm),
_xlpm.fr,_xlfn.XMATCH(TRUE,_xlpm.isN,0),
_xlpm.ls,_xlfn.XMATCH(TRUE,_xlpm.isN,0,-1),
--(INDEX(_xlpm.Nm,1,_xlpm.fr)&amp;INDEX(_xlpm.Nm,1,_xlpm.ls)))</f>
        <v>36</v>
      </c>
      <c r="M713" s="28"/>
    </row>
    <row r="714" spans="1:13" x14ac:dyDescent="0.3">
      <c r="A714" s="12" t="str" cm="1">
        <f t="array" aca="1" ref="A714" ca="1">MegaReplace(D714,$K$5,$L$5)</f>
        <v>36fzdqdnfv4876</v>
      </c>
      <c r="B714" s="12" cm="1">
        <f t="array" aca="1" ref="B714" ca="1">_xlfn.LET(
_xlpm.chars,A714,
_xlpm.ln, LEN(_xlpm.chars),
_xlpm.cr, MID(_xlpm.chars,_xlfn.SEQUENCE(,_xlpm.ln),1),
_xlpm.Nm, IFERROR(--_xlpm.cr,_xlpm.cr),
_xlpm.isN, ISNUMBER(_xlpm.Nm),
_xlpm.fr,_xlfn.XMATCH(TRUE,_xlpm.isN,0),
_xlpm.ls,_xlfn.XMATCH(TRUE,_xlpm.isN,0,-1),
--(INDEX(_xlpm.Nm,1,_xlpm.fr)&amp;INDEX(_xlpm.Nm,1,_xlpm.ls)))</f>
        <v>36</v>
      </c>
      <c r="D714" t="s">
        <v>1858</v>
      </c>
      <c r="E714" s="27" t="str" cm="1">
        <f t="array" ref="E714">_xlfn.LET(
_xlpm.wr,D714,
_xlpm.arr,$K$5:$K$13,
_xlpm.srt,IFERROR(FIND(_xlpm.arr,D714),1000),
_xlpm.rz,_xlfn.HSTACK(_xlpm.arr,_xlpm.srt),
_xlpm.sr,_xlfn._xlws.FILTER(_xlfn._xlws.SORT(_xlpm.rz,2,1),_xlfn.TAKE(_xlfn._xlws.SORT(_xlpm.rz,2),,-1)&lt;1000),
_xlpm.sb, _xlfn.TAKE(_xlpm.sr,,1),
_xlpm.rd, _xlfn.REDUCE(_xlpm.wr,_xlpm.sb,_xlfn.LAMBDA(_xlpm.a,_xlpm.v,SUBSTITUTE(_xlpm.a,_xlpm.v,_xlfn.XLOOKUP(_xlpm.v,$K$5:$K$13,$L$5:$L$13)))),
IFERROR(_xlpm.rd,D714))</f>
        <v>36fzdqdnfv4876</v>
      </c>
      <c r="F714" s="43" t="str" cm="1">
        <f t="array" ref="F714">_xlfn.LET(
_xlpm.wr,D714,
_xlpm.arr,$K$5:$K$13,
_xlpm.srt,IFERROR(FIND(_xlpm.arr,D714),1000),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IFERROR(_xlpm.rd,D714))</f>
        <v>36fzdqdnfv4876</v>
      </c>
      <c r="G714" s="28" cm="1">
        <f t="array" ref="G714">_xlfn.LET(
_xlpm.chars,F714,
_xlpm.ln, LEN(_xlpm.chars),
_xlpm.cr, MID(_xlpm.chars,_xlfn.SEQUENCE(,_xlpm.ln),1),
_xlpm.Nm, IFERROR(--_xlpm.cr,_xlpm.cr),
_xlpm.isN, ISNUMBER(_xlpm.Nm),
_xlpm.fr,_xlfn.XMATCH(TRUE,_xlpm.isN,0),
_xlpm.ls,_xlfn.XMATCH(TRUE,_xlpm.isN,0,-1),
--(INDEX(_xlpm.Nm,1,_xlpm.fr)&amp;INDEX(_xlpm.Nm,1,_xlpm.ls)))</f>
        <v>36</v>
      </c>
      <c r="M714" s="28"/>
    </row>
    <row r="715" spans="1:13" x14ac:dyDescent="0.3">
      <c r="A715" s="12" t="str" cm="1">
        <f t="array" aca="1" ref="A715" ca="1">MegaReplace(D715,$K$5,$L$5)</f>
        <v>344nkzcvkkb8pjvxnh6</v>
      </c>
      <c r="B715" s="12" cm="1">
        <f t="array" aca="1" ref="B715" ca="1">_xlfn.LET(
_xlpm.chars,A715,
_xlpm.ln, LEN(_xlpm.chars),
_xlpm.cr, MID(_xlpm.chars,_xlfn.SEQUENCE(,_xlpm.ln),1),
_xlpm.Nm, IFERROR(--_xlpm.cr,_xlpm.cr),
_xlpm.isN, ISNUMBER(_xlpm.Nm),
_xlpm.fr,_xlfn.XMATCH(TRUE,_xlpm.isN,0),
_xlpm.ls,_xlfn.XMATCH(TRUE,_xlpm.isN,0,-1),
--(INDEX(_xlpm.Nm,1,_xlpm.fr)&amp;INDEX(_xlpm.Nm,1,_xlpm.ls)))</f>
        <v>36</v>
      </c>
      <c r="D715" t="s">
        <v>1933</v>
      </c>
      <c r="E715" s="27" t="str" cm="1">
        <f t="array" ref="E715">_xlfn.LET(
_xlpm.wr,D715,
_xlpm.arr,$K$5:$K$13,
_xlpm.srt,IFERROR(FIND(_xlpm.arr,D715),1000),
_xlpm.rz,_xlfn.HSTACK(_xlpm.arr,_xlpm.srt),
_xlpm.sr,_xlfn._xlws.FILTER(_xlfn._xlws.SORT(_xlpm.rz,2,1),_xlfn.TAKE(_xlfn._xlws.SORT(_xlpm.rz,2),,-1)&lt;1000),
_xlpm.sb, _xlfn.TAKE(_xlpm.sr,,1),
_xlpm.rd, _xlfn.REDUCE(_xlpm.wr,_xlpm.sb,_xlfn.LAMBDA(_xlpm.a,_xlpm.v,SUBSTITUTE(_xlpm.a,_xlpm.v,_xlfn.XLOOKUP(_xlpm.v,$K$5:$K$13,$L$5:$L$13)))),
IFERROR(_xlpm.rd,D715))</f>
        <v>344nkzcvkkb8pjvxnh6</v>
      </c>
      <c r="F715" s="43" t="str" cm="1">
        <f t="array" ref="F715">_xlfn.LET(
_xlpm.wr,D715,
_xlpm.arr,$K$5:$K$13,
_xlpm.srt,IFERROR(FIND(_xlpm.arr,D715),1000),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IFERROR(_xlpm.rd,D715))</f>
        <v>344nkzcvkkb8pjvxnh6</v>
      </c>
      <c r="G715" s="28" cm="1">
        <f t="array" ref="G715">_xlfn.LET(
_xlpm.chars,F715,
_xlpm.ln, LEN(_xlpm.chars),
_xlpm.cr, MID(_xlpm.chars,_xlfn.SEQUENCE(,_xlpm.ln),1),
_xlpm.Nm, IFERROR(--_xlpm.cr,_xlpm.cr),
_xlpm.isN, ISNUMBER(_xlpm.Nm),
_xlpm.fr,_xlfn.XMATCH(TRUE,_xlpm.isN,0),
_xlpm.ls,_xlfn.XMATCH(TRUE,_xlpm.isN,0,-1),
--(INDEX(_xlpm.Nm,1,_xlpm.fr)&amp;INDEX(_xlpm.Nm,1,_xlpm.ls)))</f>
        <v>36</v>
      </c>
      <c r="M715" s="28"/>
    </row>
    <row r="716" spans="1:13" x14ac:dyDescent="0.3">
      <c r="A716" s="12" t="str" cm="1">
        <f t="array" aca="1" ref="A716" ca="1">MegaReplace(D716,$K$5,$L$5)</f>
        <v>3xzpxdtd566ldddpxmxbmghmpdbd</v>
      </c>
      <c r="B716" s="12" cm="1">
        <f t="array" aca="1" ref="B716" ca="1">_xlfn.LET(
_xlpm.chars,A716,
_xlpm.ln, LEN(_xlpm.chars),
_xlpm.cr, MID(_xlpm.chars,_xlfn.SEQUENCE(,_xlpm.ln),1),
_xlpm.Nm, IFERROR(--_xlpm.cr,_xlpm.cr),
_xlpm.isN, ISNUMBER(_xlpm.Nm),
_xlpm.fr,_xlfn.XMATCH(TRUE,_xlpm.isN,0),
_xlpm.ls,_xlfn.XMATCH(TRUE,_xlpm.isN,0,-1),
--(INDEX(_xlpm.Nm,1,_xlpm.fr)&amp;INDEX(_xlpm.Nm,1,_xlpm.ls)))</f>
        <v>36</v>
      </c>
      <c r="D716" t="s">
        <v>2203</v>
      </c>
      <c r="E716" s="27" t="str" cm="1">
        <f t="array" ref="E716">_xlfn.LET(
_xlpm.wr,D716,
_xlpm.arr,$K$5:$K$13,
_xlpm.srt,IFERROR(FIND(_xlpm.arr,D716),1000),
_xlpm.rz,_xlfn.HSTACK(_xlpm.arr,_xlpm.srt),
_xlpm.sr,_xlfn._xlws.FILTER(_xlfn._xlws.SORT(_xlpm.rz,2,1),_xlfn.TAKE(_xlfn._xlws.SORT(_xlpm.rz,2),,-1)&lt;1000),
_xlpm.sb, _xlfn.TAKE(_xlpm.sr,,1),
_xlpm.rd, _xlfn.REDUCE(_xlpm.wr,_xlpm.sb,_xlfn.LAMBDA(_xlpm.a,_xlpm.v,SUBSTITUTE(_xlpm.a,_xlpm.v,_xlfn.XLOOKUP(_xlpm.v,$K$5:$K$13,$L$5:$L$13)))),
IFERROR(_xlpm.rd,D716))</f>
        <v>3xzpxdtd566ldddpxmxbmghmpdbd</v>
      </c>
      <c r="F716" s="43" t="str" cm="1">
        <f t="array" ref="F716">_xlfn.LET(
_xlpm.wr,D716,
_xlpm.arr,$K$5:$K$13,
_xlpm.srt,IFERROR(FIND(_xlpm.arr,D716),1000),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IFERROR(_xlpm.rd,D716))</f>
        <v>3xzpxdtd566ldddpxmxbmghmpdbd</v>
      </c>
      <c r="G716" s="28" cm="1">
        <f t="array" ref="G716">_xlfn.LET(
_xlpm.chars,F716,
_xlpm.ln, LEN(_xlpm.chars),
_xlpm.cr, MID(_xlpm.chars,_xlfn.SEQUENCE(,_xlpm.ln),1),
_xlpm.Nm, IFERROR(--_xlpm.cr,_xlpm.cr),
_xlpm.isN, ISNUMBER(_xlpm.Nm),
_xlpm.fr,_xlfn.XMATCH(TRUE,_xlpm.isN,0),
_xlpm.ls,_xlfn.XMATCH(TRUE,_xlpm.isN,0,-1),
--(INDEX(_xlpm.Nm,1,_xlpm.fr)&amp;INDEX(_xlpm.Nm,1,_xlpm.ls)))</f>
        <v>36</v>
      </c>
      <c r="M716" s="28"/>
    </row>
    <row r="717" spans="1:13" x14ac:dyDescent="0.3">
      <c r="A717" s="12" t="str" cm="1">
        <f t="array" aca="1" ref="A717" ca="1">MegaReplace(D717,$K$5,$L$5)</f>
        <v>323526fnqtxnnzztrt</v>
      </c>
      <c r="B717" s="12" cm="1">
        <f t="array" aca="1" ref="B717" ca="1">_xlfn.LET(
_xlpm.chars,A717,
_xlpm.ln, LEN(_xlpm.chars),
_xlpm.cr, MID(_xlpm.chars,_xlfn.SEQUENCE(,_xlpm.ln),1),
_xlpm.Nm, IFERROR(--_xlpm.cr,_xlpm.cr),
_xlpm.isN, ISNUMBER(_xlpm.Nm),
_xlpm.fr,_xlfn.XMATCH(TRUE,_xlpm.isN,0),
_xlpm.ls,_xlfn.XMATCH(TRUE,_xlpm.isN,0,-1),
--(INDEX(_xlpm.Nm,1,_xlpm.fr)&amp;INDEX(_xlpm.Nm,1,_xlpm.ls)))</f>
        <v>36</v>
      </c>
      <c r="D717" t="s">
        <v>2312</v>
      </c>
      <c r="E717" s="27" t="str" cm="1">
        <f t="array" ref="E717">_xlfn.LET(
_xlpm.wr,D717,
_xlpm.arr,$K$5:$K$13,
_xlpm.srt,IFERROR(FIND(_xlpm.arr,D717),1000),
_xlpm.rz,_xlfn.HSTACK(_xlpm.arr,_xlpm.srt),
_xlpm.sr,_xlfn._xlws.FILTER(_xlfn._xlws.SORT(_xlpm.rz,2,1),_xlfn.TAKE(_xlfn._xlws.SORT(_xlpm.rz,2),,-1)&lt;1000),
_xlpm.sb, _xlfn.TAKE(_xlpm.sr,,1),
_xlpm.rd, _xlfn.REDUCE(_xlpm.wr,_xlpm.sb,_xlfn.LAMBDA(_xlpm.a,_xlpm.v,SUBSTITUTE(_xlpm.a,_xlpm.v,_xlfn.XLOOKUP(_xlpm.v,$K$5:$K$13,$L$5:$L$13)))),
IFERROR(_xlpm.rd,D717))</f>
        <v>323526fnqtxnnzztrt</v>
      </c>
      <c r="F717" s="43" t="str" cm="1">
        <f t="array" ref="F717">_xlfn.LET(
_xlpm.wr,D717,
_xlpm.arr,$K$5:$K$13,
_xlpm.srt,IFERROR(FIND(_xlpm.arr,D717),1000),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IFERROR(_xlpm.rd,D717))</f>
        <v>323526fnqtxnnzztrt</v>
      </c>
      <c r="G717" s="28" cm="1">
        <f t="array" ref="G717">_xlfn.LET(
_xlpm.chars,F717,
_xlpm.ln, LEN(_xlpm.chars),
_xlpm.cr, MID(_xlpm.chars,_xlfn.SEQUENCE(,_xlpm.ln),1),
_xlpm.Nm, IFERROR(--_xlpm.cr,_xlpm.cr),
_xlpm.isN, ISNUMBER(_xlpm.Nm),
_xlpm.fr,_xlfn.XMATCH(TRUE,_xlpm.isN,0),
_xlpm.ls,_xlfn.XMATCH(TRUE,_xlpm.isN,0,-1),
--(INDEX(_xlpm.Nm,1,_xlpm.fr)&amp;INDEX(_xlpm.Nm,1,_xlpm.ls)))</f>
        <v>36</v>
      </c>
      <c r="M717" s="28"/>
    </row>
    <row r="718" spans="1:13" x14ac:dyDescent="0.3">
      <c r="A718" s="12" t="str" cm="1">
        <f t="array" aca="1" ref="A718" ca="1">MegaReplace(D718,$K$5,$L$5)</f>
        <v>pmpfprdkgblrnbf335skpkvxgstlz76</v>
      </c>
      <c r="B718" s="12" cm="1">
        <f t="array" aca="1" ref="B718" ca="1">_xlfn.LET(
_xlpm.chars,A718,
_xlpm.ln, LEN(_xlpm.chars),
_xlpm.cr, MID(_xlpm.chars,_xlfn.SEQUENCE(,_xlpm.ln),1),
_xlpm.Nm, IFERROR(--_xlpm.cr,_xlpm.cr),
_xlpm.isN, ISNUMBER(_xlpm.Nm),
_xlpm.fr,_xlfn.XMATCH(TRUE,_xlpm.isN,0),
_xlpm.ls,_xlfn.XMATCH(TRUE,_xlpm.isN,0,-1),
--(INDEX(_xlpm.Nm,1,_xlpm.fr)&amp;INDEX(_xlpm.Nm,1,_xlpm.ls)))</f>
        <v>36</v>
      </c>
      <c r="D718" t="s">
        <v>2316</v>
      </c>
      <c r="E718" s="27" t="str" cm="1">
        <f t="array" ref="E718">_xlfn.LET(
_xlpm.wr,D718,
_xlpm.arr,$K$5:$K$13,
_xlpm.srt,IFERROR(FIND(_xlpm.arr,D718),1000),
_xlpm.rz,_xlfn.HSTACK(_xlpm.arr,_xlpm.srt),
_xlpm.sr,_xlfn._xlws.FILTER(_xlfn._xlws.SORT(_xlpm.rz,2,1),_xlfn.TAKE(_xlfn._xlws.SORT(_xlpm.rz,2),,-1)&lt;1000),
_xlpm.sb, _xlfn.TAKE(_xlpm.sr,,1),
_xlpm.rd, _xlfn.REDUCE(_xlpm.wr,_xlpm.sb,_xlfn.LAMBDA(_xlpm.a,_xlpm.v,SUBSTITUTE(_xlpm.a,_xlpm.v,_xlfn.XLOOKUP(_xlpm.v,$K$5:$K$13,$L$5:$L$13)))),
IFERROR(_xlpm.rd,D718))</f>
        <v>pmpfprdkgblrnbf335skpkvxgstlz76</v>
      </c>
      <c r="F718" s="43" t="str" cm="1">
        <f t="array" ref="F718">_xlfn.LET(
_xlpm.wr,D718,
_xlpm.arr,$K$5:$K$13,
_xlpm.srt,IFERROR(FIND(_xlpm.arr,D718),1000),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IFERROR(_xlpm.rd,D718))</f>
        <v>pmpfprdkgblrnbf335skpkvxgstlz76</v>
      </c>
      <c r="G718" s="28" cm="1">
        <f t="array" ref="G718">_xlfn.LET(
_xlpm.chars,F718,
_xlpm.ln, LEN(_xlpm.chars),
_xlpm.cr, MID(_xlpm.chars,_xlfn.SEQUENCE(,_xlpm.ln),1),
_xlpm.Nm, IFERROR(--_xlpm.cr,_xlpm.cr),
_xlpm.isN, ISNUMBER(_xlpm.Nm),
_xlpm.fr,_xlfn.XMATCH(TRUE,_xlpm.isN,0),
_xlpm.ls,_xlfn.XMATCH(TRUE,_xlpm.isN,0,-1),
--(INDEX(_xlpm.Nm,1,_xlpm.fr)&amp;INDEX(_xlpm.Nm,1,_xlpm.ls)))</f>
        <v>36</v>
      </c>
      <c r="M718" s="28"/>
    </row>
    <row r="719" spans="1:13" x14ac:dyDescent="0.3">
      <c r="A719" s="12" t="str" cm="1">
        <f t="array" aca="1" ref="A719" ca="1">MegaReplace(D719,$K$5,$L$5)</f>
        <v>314kthx6vn</v>
      </c>
      <c r="B719" s="12" cm="1">
        <f t="array" aca="1" ref="B719" ca="1">_xlfn.LET(
_xlpm.chars,A719,
_xlpm.ln, LEN(_xlpm.chars),
_xlpm.cr, MID(_xlpm.chars,_xlfn.SEQUENCE(,_xlpm.ln),1),
_xlpm.Nm, IFERROR(--_xlpm.cr,_xlpm.cr),
_xlpm.isN, ISNUMBER(_xlpm.Nm),
_xlpm.fr,_xlfn.XMATCH(TRUE,_xlpm.isN,0),
_xlpm.ls,_xlfn.XMATCH(TRUE,_xlpm.isN,0,-1),
--(INDEX(_xlpm.Nm,1,_xlpm.fr)&amp;INDEX(_xlpm.Nm,1,_xlpm.ls)))</f>
        <v>36</v>
      </c>
      <c r="D719" t="s">
        <v>2504</v>
      </c>
      <c r="E719" s="27" t="str" cm="1">
        <f t="array" ref="E719">_xlfn.LET(
_xlpm.wr,D719,
_xlpm.arr,$K$5:$K$13,
_xlpm.srt,IFERROR(FIND(_xlpm.arr,D719),1000),
_xlpm.rz,_xlfn.HSTACK(_xlpm.arr,_xlpm.srt),
_xlpm.sr,_xlfn._xlws.FILTER(_xlfn._xlws.SORT(_xlpm.rz,2,1),_xlfn.TAKE(_xlfn._xlws.SORT(_xlpm.rz,2),,-1)&lt;1000),
_xlpm.sb, _xlfn.TAKE(_xlpm.sr,,1),
_xlpm.rd, _xlfn.REDUCE(_xlpm.wr,_xlpm.sb,_xlfn.LAMBDA(_xlpm.a,_xlpm.v,SUBSTITUTE(_xlpm.a,_xlpm.v,_xlfn.XLOOKUP(_xlpm.v,$K$5:$K$13,$L$5:$L$13)))),
IFERROR(_xlpm.rd,D719))</f>
        <v>314kthx6vn</v>
      </c>
      <c r="F719" s="43" t="str" cm="1">
        <f t="array" ref="F719">_xlfn.LET(
_xlpm.wr,D719,
_xlpm.arr,$K$5:$K$13,
_xlpm.srt,IFERROR(FIND(_xlpm.arr,D719),1000),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IFERROR(_xlpm.rd,D719))</f>
        <v>314kthx6vn</v>
      </c>
      <c r="G719" s="28" cm="1">
        <f t="array" ref="G719">_xlfn.LET(
_xlpm.chars,F719,
_xlpm.ln, LEN(_xlpm.chars),
_xlpm.cr, MID(_xlpm.chars,_xlfn.SEQUENCE(,_xlpm.ln),1),
_xlpm.Nm, IFERROR(--_xlpm.cr,_xlpm.cr),
_xlpm.isN, ISNUMBER(_xlpm.Nm),
_xlpm.fr,_xlfn.XMATCH(TRUE,_xlpm.isN,0),
_xlpm.ls,_xlfn.XMATCH(TRUE,_xlpm.isN,0,-1),
--(INDEX(_xlpm.Nm,1,_xlpm.fr)&amp;INDEX(_xlpm.Nm,1,_xlpm.ls)))</f>
        <v>36</v>
      </c>
      <c r="M719" s="28"/>
    </row>
    <row r="720" spans="1:13" x14ac:dyDescent="0.3">
      <c r="A720" s="12" t="str" cm="1">
        <f t="array" aca="1" ref="A720" ca="1">MegaReplace(D720,$K$5,$L$5)</f>
        <v>37bbb66</v>
      </c>
      <c r="B720" s="12" cm="1">
        <f t="array" aca="1" ref="B720" ca="1">_xlfn.LET(
_xlpm.chars,A720,
_xlpm.ln, LEN(_xlpm.chars),
_xlpm.cr, MID(_xlpm.chars,_xlfn.SEQUENCE(,_xlpm.ln),1),
_xlpm.Nm, IFERROR(--_xlpm.cr,_xlpm.cr),
_xlpm.isN, ISNUMBER(_xlpm.Nm),
_xlpm.fr,_xlfn.XMATCH(TRUE,_xlpm.isN,0),
_xlpm.ls,_xlfn.XMATCH(TRUE,_xlpm.isN,0,-1),
--(INDEX(_xlpm.Nm,1,_xlpm.fr)&amp;INDEX(_xlpm.Nm,1,_xlpm.ls)))</f>
        <v>36</v>
      </c>
      <c r="D720" t="s">
        <v>2620</v>
      </c>
      <c r="E720" s="27" t="str" cm="1">
        <f t="array" ref="E720">_xlfn.LET(
_xlpm.wr,D720,
_xlpm.arr,$K$5:$K$13,
_xlpm.srt,IFERROR(FIND(_xlpm.arr,D720),1000),
_xlpm.rz,_xlfn.HSTACK(_xlpm.arr,_xlpm.srt),
_xlpm.sr,_xlfn._xlws.FILTER(_xlfn._xlws.SORT(_xlpm.rz,2,1),_xlfn.TAKE(_xlfn._xlws.SORT(_xlpm.rz,2),,-1)&lt;1000),
_xlpm.sb, _xlfn.TAKE(_xlpm.sr,,1),
_xlpm.rd, _xlfn.REDUCE(_xlpm.wr,_xlpm.sb,_xlfn.LAMBDA(_xlpm.a,_xlpm.v,SUBSTITUTE(_xlpm.a,_xlpm.v,_xlfn.XLOOKUP(_xlpm.v,$K$5:$K$13,$L$5:$L$13)))),
IFERROR(_xlpm.rd,D720))</f>
        <v>37bbb66</v>
      </c>
      <c r="F720" s="43" t="str" cm="1">
        <f t="array" ref="F720">_xlfn.LET(
_xlpm.wr,D720,
_xlpm.arr,$K$5:$K$13,
_xlpm.srt,IFERROR(FIND(_xlpm.arr,D720),1000),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IFERROR(_xlpm.rd,D720))</f>
        <v>37bbb66</v>
      </c>
      <c r="G720" s="28" cm="1">
        <f t="array" ref="G720">_xlfn.LET(
_xlpm.chars,F720,
_xlpm.ln, LEN(_xlpm.chars),
_xlpm.cr, MID(_xlpm.chars,_xlfn.SEQUENCE(,_xlpm.ln),1),
_xlpm.Nm, IFERROR(--_xlpm.cr,_xlpm.cr),
_xlpm.isN, ISNUMBER(_xlpm.Nm),
_xlpm.fr,_xlfn.XMATCH(TRUE,_xlpm.isN,0),
_xlpm.ls,_xlfn.XMATCH(TRUE,_xlpm.isN,0,-1),
--(INDEX(_xlpm.Nm,1,_xlpm.fr)&amp;INDEX(_xlpm.Nm,1,_xlpm.ls)))</f>
        <v>36</v>
      </c>
      <c r="M720" s="28"/>
    </row>
    <row r="721" spans="1:13" x14ac:dyDescent="0.3">
      <c r="A721" s="12" t="str" cm="1">
        <f t="array" aca="1" ref="A721" ca="1">MegaReplace(D721,$K$5,$L$5)</f>
        <v>385</v>
      </c>
      <c r="B721" s="12" cm="1">
        <f t="array" aca="1" ref="B721" ca="1">_xlfn.LET(
_xlpm.chars,A721,
_xlpm.ln, LEN(_xlpm.chars),
_xlpm.cr, MID(_xlpm.chars,_xlfn.SEQUENCE(,_xlpm.ln),1),
_xlpm.Nm, IFERROR(--_xlpm.cr,_xlpm.cr),
_xlpm.isN, ISNUMBER(_xlpm.Nm),
_xlpm.fr,_xlfn.XMATCH(TRUE,_xlpm.isN,0),
_xlpm.ls,_xlfn.XMATCH(TRUE,_xlpm.isN,0,-1),
--(INDEX(_xlpm.Nm,1,_xlpm.fr)&amp;INDEX(_xlpm.Nm,1,_xlpm.ls)))</f>
        <v>35</v>
      </c>
      <c r="D721" t="s">
        <v>1793</v>
      </c>
      <c r="E721" s="27" t="str" cm="1">
        <f t="array" ref="E721">_xlfn.LET(
_xlpm.wr,D721,
_xlpm.arr,$K$5:$K$13,
_xlpm.srt,IFERROR(FIND(_xlpm.arr,D721),1000),
_xlpm.rz,_xlfn.HSTACK(_xlpm.arr,_xlpm.srt),
_xlpm.sr,_xlfn._xlws.FILTER(_xlfn._xlws.SORT(_xlpm.rz,2,1),_xlfn.TAKE(_xlfn._xlws.SORT(_xlpm.rz,2),,-1)&lt;1000),
_xlpm.sb, _xlfn.TAKE(_xlpm.sr,,1),
_xlpm.rd, _xlfn.REDUCE(_xlpm.wr,_xlpm.sb,_xlfn.LAMBDA(_xlpm.a,_xlpm.v,SUBSTITUTE(_xlpm.a,_xlpm.v,_xlfn.XLOOKUP(_xlpm.v,$K$5:$K$13,$L$5:$L$13)))),
IFERROR(_xlpm.rd,D721))</f>
        <v>385</v>
      </c>
      <c r="F721" s="43" t="str" cm="1">
        <f t="array" ref="F721">_xlfn.LET(
_xlpm.wr,D721,
_xlpm.arr,$K$5:$K$13,
_xlpm.srt,IFERROR(FIND(_xlpm.arr,D721),1000),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IFERROR(_xlpm.rd,D721))</f>
        <v>385</v>
      </c>
      <c r="G721" s="28" cm="1">
        <f t="array" ref="G721">_xlfn.LET(
_xlpm.chars,F721,
_xlpm.ln, LEN(_xlpm.chars),
_xlpm.cr, MID(_xlpm.chars,_xlfn.SEQUENCE(,_xlpm.ln),1),
_xlpm.Nm, IFERROR(--_xlpm.cr,_xlpm.cr),
_xlpm.isN, ISNUMBER(_xlpm.Nm),
_xlpm.fr,_xlfn.XMATCH(TRUE,_xlpm.isN,0),
_xlpm.ls,_xlfn.XMATCH(TRUE,_xlpm.isN,0,-1),
--(INDEX(_xlpm.Nm,1,_xlpm.fr)&amp;INDEX(_xlpm.Nm,1,_xlpm.ls)))</f>
        <v>35</v>
      </c>
      <c r="M721" s="28"/>
    </row>
    <row r="722" spans="1:13" x14ac:dyDescent="0.3">
      <c r="A722" s="12" t="str" cm="1">
        <f t="array" aca="1" ref="A722" ca="1">MegaReplace(D722,$K$5,$L$5)</f>
        <v>3dmfxckkdrclzhvcsfkbl85</v>
      </c>
      <c r="B722" s="12" cm="1">
        <f t="array" aca="1" ref="B722" ca="1">_xlfn.LET(
_xlpm.chars,A722,
_xlpm.ln, LEN(_xlpm.chars),
_xlpm.cr, MID(_xlpm.chars,_xlfn.SEQUENCE(,_xlpm.ln),1),
_xlpm.Nm, IFERROR(--_xlpm.cr,_xlpm.cr),
_xlpm.isN, ISNUMBER(_xlpm.Nm),
_xlpm.fr,_xlfn.XMATCH(TRUE,_xlpm.isN,0),
_xlpm.ls,_xlfn.XMATCH(TRUE,_xlpm.isN,0,-1),
--(INDEX(_xlpm.Nm,1,_xlpm.fr)&amp;INDEX(_xlpm.Nm,1,_xlpm.ls)))</f>
        <v>35</v>
      </c>
      <c r="D722" t="s">
        <v>1874</v>
      </c>
      <c r="E722" s="27" t="str" cm="1">
        <f t="array" ref="E722">_xlfn.LET(
_xlpm.wr,D722,
_xlpm.arr,$K$5:$K$13,
_xlpm.srt,IFERROR(FIND(_xlpm.arr,D722),1000),
_xlpm.rz,_xlfn.HSTACK(_xlpm.arr,_xlpm.srt),
_xlpm.sr,_xlfn._xlws.FILTER(_xlfn._xlws.SORT(_xlpm.rz,2,1),_xlfn.TAKE(_xlfn._xlws.SORT(_xlpm.rz,2),,-1)&lt;1000),
_xlpm.sb, _xlfn.TAKE(_xlpm.sr,,1),
_xlpm.rd, _xlfn.REDUCE(_xlpm.wr,_xlpm.sb,_xlfn.LAMBDA(_xlpm.a,_xlpm.v,SUBSTITUTE(_xlpm.a,_xlpm.v,_xlfn.XLOOKUP(_xlpm.v,$K$5:$K$13,$L$5:$L$13)))),
IFERROR(_xlpm.rd,D722))</f>
        <v>3dmfxckkdrclzhvcsfkbl85</v>
      </c>
      <c r="F722" s="43" t="str" cm="1">
        <f t="array" ref="F722">_xlfn.LET(
_xlpm.wr,D722,
_xlpm.arr,$K$5:$K$13,
_xlpm.srt,IFERROR(FIND(_xlpm.arr,D722),1000),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IFERROR(_xlpm.rd,D722))</f>
        <v>3dmfxckkdrclzhvcsfkbl85</v>
      </c>
      <c r="G722" s="28" cm="1">
        <f t="array" ref="G722">_xlfn.LET(
_xlpm.chars,F722,
_xlpm.ln, LEN(_xlpm.chars),
_xlpm.cr, MID(_xlpm.chars,_xlfn.SEQUENCE(,_xlpm.ln),1),
_xlpm.Nm, IFERROR(--_xlpm.cr,_xlpm.cr),
_xlpm.isN, ISNUMBER(_xlpm.Nm),
_xlpm.fr,_xlfn.XMATCH(TRUE,_xlpm.isN,0),
_xlpm.ls,_xlfn.XMATCH(TRUE,_xlpm.isN,0,-1),
--(INDEX(_xlpm.Nm,1,_xlpm.fr)&amp;INDEX(_xlpm.Nm,1,_xlpm.ls)))</f>
        <v>35</v>
      </c>
      <c r="M722" s="28"/>
    </row>
    <row r="723" spans="1:13" x14ac:dyDescent="0.3">
      <c r="A723" s="12" t="str" cm="1">
        <f t="array" aca="1" ref="A723" ca="1">MegaReplace(D723,$K$5,$L$5)</f>
        <v>3gvx5</v>
      </c>
      <c r="B723" s="12" cm="1">
        <f t="array" aca="1" ref="B723" ca="1">_xlfn.LET(
_xlpm.chars,A723,
_xlpm.ln, LEN(_xlpm.chars),
_xlpm.cr, MID(_xlpm.chars,_xlfn.SEQUENCE(,_xlpm.ln),1),
_xlpm.Nm, IFERROR(--_xlpm.cr,_xlpm.cr),
_xlpm.isN, ISNUMBER(_xlpm.Nm),
_xlpm.fr,_xlfn.XMATCH(TRUE,_xlpm.isN,0),
_xlpm.ls,_xlfn.XMATCH(TRUE,_xlpm.isN,0,-1),
--(INDEX(_xlpm.Nm,1,_xlpm.fr)&amp;INDEX(_xlpm.Nm,1,_xlpm.ls)))</f>
        <v>35</v>
      </c>
      <c r="D723" t="s">
        <v>1895</v>
      </c>
      <c r="E723" s="27" t="str" cm="1">
        <f t="array" ref="E723">_xlfn.LET(
_xlpm.wr,D723,
_xlpm.arr,$K$5:$K$13,
_xlpm.srt,IFERROR(FIND(_xlpm.arr,D723),1000),
_xlpm.rz,_xlfn.HSTACK(_xlpm.arr,_xlpm.srt),
_xlpm.sr,_xlfn._xlws.FILTER(_xlfn._xlws.SORT(_xlpm.rz,2,1),_xlfn.TAKE(_xlfn._xlws.SORT(_xlpm.rz,2),,-1)&lt;1000),
_xlpm.sb, _xlfn.TAKE(_xlpm.sr,,1),
_xlpm.rd, _xlfn.REDUCE(_xlpm.wr,_xlpm.sb,_xlfn.LAMBDA(_xlpm.a,_xlpm.v,SUBSTITUTE(_xlpm.a,_xlpm.v,_xlfn.XLOOKUP(_xlpm.v,$K$5:$K$13,$L$5:$L$13)))),
IFERROR(_xlpm.rd,D723))</f>
        <v>3gvx5</v>
      </c>
      <c r="F723" s="43" t="str" cm="1">
        <f t="array" ref="F723">_xlfn.LET(
_xlpm.wr,D723,
_xlpm.arr,$K$5:$K$13,
_xlpm.srt,IFERROR(FIND(_xlpm.arr,D723),1000),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IFERROR(_xlpm.rd,D723))</f>
        <v>3gvx5</v>
      </c>
      <c r="G723" s="28" cm="1">
        <f t="array" ref="G723">_xlfn.LET(
_xlpm.chars,F723,
_xlpm.ln, LEN(_xlpm.chars),
_xlpm.cr, MID(_xlpm.chars,_xlfn.SEQUENCE(,_xlpm.ln),1),
_xlpm.Nm, IFERROR(--_xlpm.cr,_xlpm.cr),
_xlpm.isN, ISNUMBER(_xlpm.Nm),
_xlpm.fr,_xlfn.XMATCH(TRUE,_xlpm.isN,0),
_xlpm.ls,_xlfn.XMATCH(TRUE,_xlpm.isN,0,-1),
--(INDEX(_xlpm.Nm,1,_xlpm.fr)&amp;INDEX(_xlpm.Nm,1,_xlpm.ls)))</f>
        <v>35</v>
      </c>
      <c r="M723" s="28"/>
    </row>
    <row r="724" spans="1:13" x14ac:dyDescent="0.3">
      <c r="A724" s="12" t="str" cm="1">
        <f t="array" aca="1" ref="A724" ca="1">MegaReplace(D724,$K$5,$L$5)</f>
        <v>32vldmbjdf35</v>
      </c>
      <c r="B724" s="12" cm="1">
        <f t="array" aca="1" ref="B724" ca="1">_xlfn.LET(
_xlpm.chars,A724,
_xlpm.ln, LEN(_xlpm.chars),
_xlpm.cr, MID(_xlpm.chars,_xlfn.SEQUENCE(,_xlpm.ln),1),
_xlpm.Nm, IFERROR(--_xlpm.cr,_xlpm.cr),
_xlpm.isN, ISNUMBER(_xlpm.Nm),
_xlpm.fr,_xlfn.XMATCH(TRUE,_xlpm.isN,0),
_xlpm.ls,_xlfn.XMATCH(TRUE,_xlpm.isN,0,-1),
--(INDEX(_xlpm.Nm,1,_xlpm.fr)&amp;INDEX(_xlpm.Nm,1,_xlpm.ls)))</f>
        <v>35</v>
      </c>
      <c r="D724" t="s">
        <v>1909</v>
      </c>
      <c r="E724" s="27" t="str" cm="1">
        <f t="array" ref="E724">_xlfn.LET(
_xlpm.wr,D724,
_xlpm.arr,$K$5:$K$13,
_xlpm.srt,IFERROR(FIND(_xlpm.arr,D724),1000),
_xlpm.rz,_xlfn.HSTACK(_xlpm.arr,_xlpm.srt),
_xlpm.sr,_xlfn._xlws.FILTER(_xlfn._xlws.SORT(_xlpm.rz,2,1),_xlfn.TAKE(_xlfn._xlws.SORT(_xlpm.rz,2),,-1)&lt;1000),
_xlpm.sb, _xlfn.TAKE(_xlpm.sr,,1),
_xlpm.rd, _xlfn.REDUCE(_xlpm.wr,_xlpm.sb,_xlfn.LAMBDA(_xlpm.a,_xlpm.v,SUBSTITUTE(_xlpm.a,_xlpm.v,_xlfn.XLOOKUP(_xlpm.v,$K$5:$K$13,$L$5:$L$13)))),
IFERROR(_xlpm.rd,D724))</f>
        <v>32vldmbjdf35</v>
      </c>
      <c r="F724" s="43" t="str" cm="1">
        <f t="array" ref="F724">_xlfn.LET(
_xlpm.wr,D724,
_xlpm.arr,$K$5:$K$13,
_xlpm.srt,IFERROR(FIND(_xlpm.arr,D724),1000),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IFERROR(_xlpm.rd,D724))</f>
        <v>32vldmbjdf35</v>
      </c>
      <c r="G724" s="28" cm="1">
        <f t="array" ref="G724">_xlfn.LET(
_xlpm.chars,F724,
_xlpm.ln, LEN(_xlpm.chars),
_xlpm.cr, MID(_xlpm.chars,_xlfn.SEQUENCE(,_xlpm.ln),1),
_xlpm.Nm, IFERROR(--_xlpm.cr,_xlpm.cr),
_xlpm.isN, ISNUMBER(_xlpm.Nm),
_xlpm.fr,_xlfn.XMATCH(TRUE,_xlpm.isN,0),
_xlpm.ls,_xlfn.XMATCH(TRUE,_xlpm.isN,0,-1),
--(INDEX(_xlpm.Nm,1,_xlpm.fr)&amp;INDEX(_xlpm.Nm,1,_xlpm.ls)))</f>
        <v>35</v>
      </c>
      <c r="M724" s="28"/>
    </row>
    <row r="725" spans="1:13" x14ac:dyDescent="0.3">
      <c r="A725" s="12" t="str" cm="1">
        <f t="array" aca="1" ref="A725" ca="1">MegaReplace(D725,$K$5,$L$5)</f>
        <v>3329635</v>
      </c>
      <c r="B725" s="12" cm="1">
        <f t="array" aca="1" ref="B725" ca="1">_xlfn.LET(
_xlpm.chars,A725,
_xlpm.ln, LEN(_xlpm.chars),
_xlpm.cr, MID(_xlpm.chars,_xlfn.SEQUENCE(,_xlpm.ln),1),
_xlpm.Nm, IFERROR(--_xlpm.cr,_xlpm.cr),
_xlpm.isN, ISNUMBER(_xlpm.Nm),
_xlpm.fr,_xlfn.XMATCH(TRUE,_xlpm.isN,0),
_xlpm.ls,_xlfn.XMATCH(TRUE,_xlpm.isN,0,-1),
--(INDEX(_xlpm.Nm,1,_xlpm.fr)&amp;INDEX(_xlpm.Nm,1,_xlpm.ls)))</f>
        <v>35</v>
      </c>
      <c r="D725" t="s">
        <v>1910</v>
      </c>
      <c r="E725" s="27" t="str" cm="1">
        <f t="array" ref="E725">_xlfn.LET(
_xlpm.wr,D725,
_xlpm.arr,$K$5:$K$13,
_xlpm.srt,IFERROR(FIND(_xlpm.arr,D725),1000),
_xlpm.rz,_xlfn.HSTACK(_xlpm.arr,_xlpm.srt),
_xlpm.sr,_xlfn._xlws.FILTER(_xlfn._xlws.SORT(_xlpm.rz,2,1),_xlfn.TAKE(_xlfn._xlws.SORT(_xlpm.rz,2),,-1)&lt;1000),
_xlpm.sb, _xlfn.TAKE(_xlpm.sr,,1),
_xlpm.rd, _xlfn.REDUCE(_xlpm.wr,_xlpm.sb,_xlfn.LAMBDA(_xlpm.a,_xlpm.v,SUBSTITUTE(_xlpm.a,_xlpm.v,_xlfn.XLOOKUP(_xlpm.v,$K$5:$K$13,$L$5:$L$13)))),
IFERROR(_xlpm.rd,D725))</f>
        <v>3329635</v>
      </c>
      <c r="F725" s="43" t="str" cm="1">
        <f t="array" ref="F725">_xlfn.LET(
_xlpm.wr,D725,
_xlpm.arr,$K$5:$K$13,
_xlpm.srt,IFERROR(FIND(_xlpm.arr,D725),1000),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IFERROR(_xlpm.rd,D725))</f>
        <v>3329635</v>
      </c>
      <c r="G725" s="28" cm="1">
        <f t="array" ref="G725">_xlfn.LET(
_xlpm.chars,F725,
_xlpm.ln, LEN(_xlpm.chars),
_xlpm.cr, MID(_xlpm.chars,_xlfn.SEQUENCE(,_xlpm.ln),1),
_xlpm.Nm, IFERROR(--_xlpm.cr,_xlpm.cr),
_xlpm.isN, ISNUMBER(_xlpm.Nm),
_xlpm.fr,_xlfn.XMATCH(TRUE,_xlpm.isN,0),
_xlpm.ls,_xlfn.XMATCH(TRUE,_xlpm.isN,0,-1),
--(INDEX(_xlpm.Nm,1,_xlpm.fr)&amp;INDEX(_xlpm.Nm,1,_xlpm.ls)))</f>
        <v>35</v>
      </c>
      <c r="M725" s="28"/>
    </row>
    <row r="726" spans="1:13" x14ac:dyDescent="0.3">
      <c r="A726" s="12" t="str" cm="1">
        <f t="array" aca="1" ref="A726" ca="1">MegaReplace(D726,$K$5,$L$5)</f>
        <v>3s6xztbkmm9gfnjz675</v>
      </c>
      <c r="B726" s="12" cm="1">
        <f t="array" aca="1" ref="B726" ca="1">_xlfn.LET(
_xlpm.chars,A726,
_xlpm.ln, LEN(_xlpm.chars),
_xlpm.cr, MID(_xlpm.chars,_xlfn.SEQUENCE(,_xlpm.ln),1),
_xlpm.Nm, IFERROR(--_xlpm.cr,_xlpm.cr),
_xlpm.isN, ISNUMBER(_xlpm.Nm),
_xlpm.fr,_xlfn.XMATCH(TRUE,_xlpm.isN,0),
_xlpm.ls,_xlfn.XMATCH(TRUE,_xlpm.isN,0,-1),
--(INDEX(_xlpm.Nm,1,_xlpm.fr)&amp;INDEX(_xlpm.Nm,1,_xlpm.ls)))</f>
        <v>35</v>
      </c>
      <c r="D726" t="s">
        <v>1916</v>
      </c>
      <c r="E726" s="27" t="str" cm="1">
        <f t="array" ref="E726">_xlfn.LET(
_xlpm.wr,D726,
_xlpm.arr,$K$5:$K$13,
_xlpm.srt,IFERROR(FIND(_xlpm.arr,D726),1000),
_xlpm.rz,_xlfn.HSTACK(_xlpm.arr,_xlpm.srt),
_xlpm.sr,_xlfn._xlws.FILTER(_xlfn._xlws.SORT(_xlpm.rz,2,1),_xlfn.TAKE(_xlfn._xlws.SORT(_xlpm.rz,2),,-1)&lt;1000),
_xlpm.sb, _xlfn.TAKE(_xlpm.sr,,1),
_xlpm.rd, _xlfn.REDUCE(_xlpm.wr,_xlpm.sb,_xlfn.LAMBDA(_xlpm.a,_xlpm.v,SUBSTITUTE(_xlpm.a,_xlpm.v,_xlfn.XLOOKUP(_xlpm.v,$K$5:$K$13,$L$5:$L$13)))),
IFERROR(_xlpm.rd,D726))</f>
        <v>3s6xztbkmm9gfnjz675</v>
      </c>
      <c r="F726" s="43" t="str" cm="1">
        <f t="array" ref="F726">_xlfn.LET(
_xlpm.wr,D726,
_xlpm.arr,$K$5:$K$13,
_xlpm.srt,IFERROR(FIND(_xlpm.arr,D726),1000),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IFERROR(_xlpm.rd,D726))</f>
        <v>3s6xztbkmm9gfnjz675</v>
      </c>
      <c r="G726" s="28" cm="1">
        <f t="array" ref="G726">_xlfn.LET(
_xlpm.chars,F726,
_xlpm.ln, LEN(_xlpm.chars),
_xlpm.cr, MID(_xlpm.chars,_xlfn.SEQUENCE(,_xlpm.ln),1),
_xlpm.Nm, IFERROR(--_xlpm.cr,_xlpm.cr),
_xlpm.isN, ISNUMBER(_xlpm.Nm),
_xlpm.fr,_xlfn.XMATCH(TRUE,_xlpm.isN,0),
_xlpm.ls,_xlfn.XMATCH(TRUE,_xlpm.isN,0,-1),
--(INDEX(_xlpm.Nm,1,_xlpm.fr)&amp;INDEX(_xlpm.Nm,1,_xlpm.ls)))</f>
        <v>35</v>
      </c>
      <c r="M726" s="28"/>
    </row>
    <row r="727" spans="1:13" x14ac:dyDescent="0.3">
      <c r="A727" s="12" t="str" cm="1">
        <f t="array" aca="1" ref="A727" ca="1">MegaReplace(D727,$K$5,$L$5)</f>
        <v>325dj5lvtvbx</v>
      </c>
      <c r="B727" s="12" cm="1">
        <f t="array" aca="1" ref="B727" ca="1">_xlfn.LET(
_xlpm.chars,A727,
_xlpm.ln, LEN(_xlpm.chars),
_xlpm.cr, MID(_xlpm.chars,_xlfn.SEQUENCE(,_xlpm.ln),1),
_xlpm.Nm, IFERROR(--_xlpm.cr,_xlpm.cr),
_xlpm.isN, ISNUMBER(_xlpm.Nm),
_xlpm.fr,_xlfn.XMATCH(TRUE,_xlpm.isN,0),
_xlpm.ls,_xlfn.XMATCH(TRUE,_xlpm.isN,0,-1),
--(INDEX(_xlpm.Nm,1,_xlpm.fr)&amp;INDEX(_xlpm.Nm,1,_xlpm.ls)))</f>
        <v>35</v>
      </c>
      <c r="D727" t="s">
        <v>2372</v>
      </c>
      <c r="E727" s="27" t="str" cm="1">
        <f t="array" ref="E727">_xlfn.LET(
_xlpm.wr,D727,
_xlpm.arr,$K$5:$K$13,
_xlpm.srt,IFERROR(FIND(_xlpm.arr,D727),1000),
_xlpm.rz,_xlfn.HSTACK(_xlpm.arr,_xlpm.srt),
_xlpm.sr,_xlfn._xlws.FILTER(_xlfn._xlws.SORT(_xlpm.rz,2,1),_xlfn.TAKE(_xlfn._xlws.SORT(_xlpm.rz,2),,-1)&lt;1000),
_xlpm.sb, _xlfn.TAKE(_xlpm.sr,,1),
_xlpm.rd, _xlfn.REDUCE(_xlpm.wr,_xlpm.sb,_xlfn.LAMBDA(_xlpm.a,_xlpm.v,SUBSTITUTE(_xlpm.a,_xlpm.v,_xlfn.XLOOKUP(_xlpm.v,$K$5:$K$13,$L$5:$L$13)))),
IFERROR(_xlpm.rd,D727))</f>
        <v>325dj5lvtvbx</v>
      </c>
      <c r="F727" s="43" t="str" cm="1">
        <f t="array" ref="F727">_xlfn.LET(
_xlpm.wr,D727,
_xlpm.arr,$K$5:$K$13,
_xlpm.srt,IFERROR(FIND(_xlpm.arr,D727),1000),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IFERROR(_xlpm.rd,D727))</f>
        <v>325dj5lvtvbx</v>
      </c>
      <c r="G727" s="28" cm="1">
        <f t="array" ref="G727">_xlfn.LET(
_xlpm.chars,F727,
_xlpm.ln, LEN(_xlpm.chars),
_xlpm.cr, MID(_xlpm.chars,_xlfn.SEQUENCE(,_xlpm.ln),1),
_xlpm.Nm, IFERROR(--_xlpm.cr,_xlpm.cr),
_xlpm.isN, ISNUMBER(_xlpm.Nm),
_xlpm.fr,_xlfn.XMATCH(TRUE,_xlpm.isN,0),
_xlpm.ls,_xlfn.XMATCH(TRUE,_xlpm.isN,0,-1),
--(INDEX(_xlpm.Nm,1,_xlpm.fr)&amp;INDEX(_xlpm.Nm,1,_xlpm.ls)))</f>
        <v>35</v>
      </c>
      <c r="M727" s="28"/>
    </row>
    <row r="728" spans="1:13" x14ac:dyDescent="0.3">
      <c r="A728" s="12" t="str" cm="1">
        <f t="array" aca="1" ref="A728" ca="1">MegaReplace(D728,$K$5,$L$5)</f>
        <v>3fsshkvc7545</v>
      </c>
      <c r="B728" s="12" cm="1">
        <f t="array" aca="1" ref="B728" ca="1">_xlfn.LET(
_xlpm.chars,A728,
_xlpm.ln, LEN(_xlpm.chars),
_xlpm.cr, MID(_xlpm.chars,_xlfn.SEQUENCE(,_xlpm.ln),1),
_xlpm.Nm, IFERROR(--_xlpm.cr,_xlpm.cr),
_xlpm.isN, ISNUMBER(_xlpm.Nm),
_xlpm.fr,_xlfn.XMATCH(TRUE,_xlpm.isN,0),
_xlpm.ls,_xlfn.XMATCH(TRUE,_xlpm.isN,0,-1),
--(INDEX(_xlpm.Nm,1,_xlpm.fr)&amp;INDEX(_xlpm.Nm,1,_xlpm.ls)))</f>
        <v>35</v>
      </c>
      <c r="D728" t="s">
        <v>2560</v>
      </c>
      <c r="E728" s="27" t="str" cm="1">
        <f t="array" ref="E728">_xlfn.LET(
_xlpm.wr,D728,
_xlpm.arr,$K$5:$K$13,
_xlpm.srt,IFERROR(FIND(_xlpm.arr,D728),1000),
_xlpm.rz,_xlfn.HSTACK(_xlpm.arr,_xlpm.srt),
_xlpm.sr,_xlfn._xlws.FILTER(_xlfn._xlws.SORT(_xlpm.rz,2,1),_xlfn.TAKE(_xlfn._xlws.SORT(_xlpm.rz,2),,-1)&lt;1000),
_xlpm.sb, _xlfn.TAKE(_xlpm.sr,,1),
_xlpm.rd, _xlfn.REDUCE(_xlpm.wr,_xlpm.sb,_xlfn.LAMBDA(_xlpm.a,_xlpm.v,SUBSTITUTE(_xlpm.a,_xlpm.v,_xlfn.XLOOKUP(_xlpm.v,$K$5:$K$13,$L$5:$L$13)))),
IFERROR(_xlpm.rd,D728))</f>
        <v>3fsshkvc7545</v>
      </c>
      <c r="F728" s="43" t="str" cm="1">
        <f t="array" ref="F728">_xlfn.LET(
_xlpm.wr,D728,
_xlpm.arr,$K$5:$K$13,
_xlpm.srt,IFERROR(FIND(_xlpm.arr,D728),1000),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IFERROR(_xlpm.rd,D728))</f>
        <v>3fsshkvc7545</v>
      </c>
      <c r="G728" s="28" cm="1">
        <f t="array" ref="G728">_xlfn.LET(
_xlpm.chars,F728,
_xlpm.ln, LEN(_xlpm.chars),
_xlpm.cr, MID(_xlpm.chars,_xlfn.SEQUENCE(,_xlpm.ln),1),
_xlpm.Nm, IFERROR(--_xlpm.cr,_xlpm.cr),
_xlpm.isN, ISNUMBER(_xlpm.Nm),
_xlpm.fr,_xlfn.XMATCH(TRUE,_xlpm.isN,0),
_xlpm.ls,_xlfn.XMATCH(TRUE,_xlpm.isN,0,-1),
--(INDEX(_xlpm.Nm,1,_xlpm.fr)&amp;INDEX(_xlpm.Nm,1,_xlpm.ls)))</f>
        <v>35</v>
      </c>
      <c r="M728" s="28"/>
    </row>
    <row r="729" spans="1:13" x14ac:dyDescent="0.3">
      <c r="A729" s="12" t="str" cm="1">
        <f t="array" aca="1" ref="A729" ca="1">MegaReplace(D729,$K$5,$L$5)</f>
        <v>35257935</v>
      </c>
      <c r="B729" s="12" cm="1">
        <f t="array" aca="1" ref="B729" ca="1">_xlfn.LET(
_xlpm.chars,A729,
_xlpm.ln, LEN(_xlpm.chars),
_xlpm.cr, MID(_xlpm.chars,_xlfn.SEQUENCE(,_xlpm.ln),1),
_xlpm.Nm, IFERROR(--_xlpm.cr,_xlpm.cr),
_xlpm.isN, ISNUMBER(_xlpm.Nm),
_xlpm.fr,_xlfn.XMATCH(TRUE,_xlpm.isN,0),
_xlpm.ls,_xlfn.XMATCH(TRUE,_xlpm.isN,0,-1),
--(INDEX(_xlpm.Nm,1,_xlpm.fr)&amp;INDEX(_xlpm.Nm,1,_xlpm.ls)))</f>
        <v>35</v>
      </c>
      <c r="D729" t="s">
        <v>2567</v>
      </c>
      <c r="E729" s="27" t="str" cm="1">
        <f t="array" ref="E729">_xlfn.LET(
_xlpm.wr,D729,
_xlpm.arr,$K$5:$K$13,
_xlpm.srt,IFERROR(FIND(_xlpm.arr,D729),1000),
_xlpm.rz,_xlfn.HSTACK(_xlpm.arr,_xlpm.srt),
_xlpm.sr,_xlfn._xlws.FILTER(_xlfn._xlws.SORT(_xlpm.rz,2,1),_xlfn.TAKE(_xlfn._xlws.SORT(_xlpm.rz,2),,-1)&lt;1000),
_xlpm.sb, _xlfn.TAKE(_xlpm.sr,,1),
_xlpm.rd, _xlfn.REDUCE(_xlpm.wr,_xlpm.sb,_xlfn.LAMBDA(_xlpm.a,_xlpm.v,SUBSTITUTE(_xlpm.a,_xlpm.v,_xlfn.XLOOKUP(_xlpm.v,$K$5:$K$13,$L$5:$L$13)))),
IFERROR(_xlpm.rd,D729))</f>
        <v>35257935</v>
      </c>
      <c r="F729" s="43" t="str" cm="1">
        <f t="array" ref="F729">_xlfn.LET(
_xlpm.wr,D729,
_xlpm.arr,$K$5:$K$13,
_xlpm.srt,IFERROR(FIND(_xlpm.arr,D729),1000),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IFERROR(_xlpm.rd,D729))</f>
        <v>35257935</v>
      </c>
      <c r="G729" s="28" cm="1">
        <f t="array" ref="G729">_xlfn.LET(
_xlpm.chars,F729,
_xlpm.ln, LEN(_xlpm.chars),
_xlpm.cr, MID(_xlpm.chars,_xlfn.SEQUENCE(,_xlpm.ln),1),
_xlpm.Nm, IFERROR(--_xlpm.cr,_xlpm.cr),
_xlpm.isN, ISNUMBER(_xlpm.Nm),
_xlpm.fr,_xlfn.XMATCH(TRUE,_xlpm.isN,0),
_xlpm.ls,_xlfn.XMATCH(TRUE,_xlpm.isN,0,-1),
--(INDEX(_xlpm.Nm,1,_xlpm.fr)&amp;INDEX(_xlpm.Nm,1,_xlpm.ls)))</f>
        <v>35</v>
      </c>
      <c r="M729" s="28"/>
    </row>
    <row r="730" spans="1:13" x14ac:dyDescent="0.3">
      <c r="A730" s="12" t="str" cm="1">
        <f t="array" aca="1" ref="A730" ca="1">MegaReplace(D730,$K$5,$L$5)</f>
        <v>xrsrhbj3tg614bbrvkcdj</v>
      </c>
      <c r="B730" s="12" cm="1">
        <f t="array" aca="1" ref="B730" ca="1">_xlfn.LET(
_xlpm.chars,A730,
_xlpm.ln, LEN(_xlpm.chars),
_xlpm.cr, MID(_xlpm.chars,_xlfn.SEQUENCE(,_xlpm.ln),1),
_xlpm.Nm, IFERROR(--_xlpm.cr,_xlpm.cr),
_xlpm.isN, ISNUMBER(_xlpm.Nm),
_xlpm.fr,_xlfn.XMATCH(TRUE,_xlpm.isN,0),
_xlpm.ls,_xlfn.XMATCH(TRUE,_xlpm.isN,0,-1),
--(INDEX(_xlpm.Nm,1,_xlpm.fr)&amp;INDEX(_xlpm.Nm,1,_xlpm.ls)))</f>
        <v>34</v>
      </c>
      <c r="D730" t="s">
        <v>1855</v>
      </c>
      <c r="E730" s="27" t="str" cm="1">
        <f t="array" ref="E730">_xlfn.LET(
_xlpm.wr,D730,
_xlpm.arr,$K$5:$K$13,
_xlpm.srt,IFERROR(FIND(_xlpm.arr,D730),1000),
_xlpm.rz,_xlfn.HSTACK(_xlpm.arr,_xlpm.srt),
_xlpm.sr,_xlfn._xlws.FILTER(_xlfn._xlws.SORT(_xlpm.rz,2,1),_xlfn.TAKE(_xlfn._xlws.SORT(_xlpm.rz,2),,-1)&lt;1000),
_xlpm.sb, _xlfn.TAKE(_xlpm.sr,,1),
_xlpm.rd, _xlfn.REDUCE(_xlpm.wr,_xlpm.sb,_xlfn.LAMBDA(_xlpm.a,_xlpm.v,SUBSTITUTE(_xlpm.a,_xlpm.v,_xlfn.XLOOKUP(_xlpm.v,$K$5:$K$13,$L$5:$L$13)))),
IFERROR(_xlpm.rd,D730))</f>
        <v>xrsrhbj3tg614bbrvkcdj</v>
      </c>
      <c r="F730" s="43" t="str" cm="1">
        <f t="array" ref="F730">_xlfn.LET(
_xlpm.wr,D730,
_xlpm.arr,$K$5:$K$13,
_xlpm.srt,IFERROR(FIND(_xlpm.arr,D730),1000),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IFERROR(_xlpm.rd,D730))</f>
        <v>xrsrhbj3tg614bbrvkcdj</v>
      </c>
      <c r="G730" s="28" cm="1">
        <f t="array" ref="G730">_xlfn.LET(
_xlpm.chars,F730,
_xlpm.ln, LEN(_xlpm.chars),
_xlpm.cr, MID(_xlpm.chars,_xlfn.SEQUENCE(,_xlpm.ln),1),
_xlpm.Nm, IFERROR(--_xlpm.cr,_xlpm.cr),
_xlpm.isN, ISNUMBER(_xlpm.Nm),
_xlpm.fr,_xlfn.XMATCH(TRUE,_xlpm.isN,0),
_xlpm.ls,_xlfn.XMATCH(TRUE,_xlpm.isN,0,-1),
--(INDEX(_xlpm.Nm,1,_xlpm.fr)&amp;INDEX(_xlpm.Nm,1,_xlpm.ls)))</f>
        <v>34</v>
      </c>
      <c r="M730" s="28"/>
    </row>
    <row r="731" spans="1:13" x14ac:dyDescent="0.3">
      <c r="A731" s="12" t="str" cm="1">
        <f t="array" aca="1" ref="A731" ca="1">MegaReplace(D731,$K$5,$L$5)</f>
        <v>363lj874</v>
      </c>
      <c r="B731" s="12" cm="1">
        <f t="array" aca="1" ref="B731" ca="1">_xlfn.LET(
_xlpm.chars,A731,
_xlpm.ln, LEN(_xlpm.chars),
_xlpm.cr, MID(_xlpm.chars,_xlfn.SEQUENCE(,_xlpm.ln),1),
_xlpm.Nm, IFERROR(--_xlpm.cr,_xlpm.cr),
_xlpm.isN, ISNUMBER(_xlpm.Nm),
_xlpm.fr,_xlfn.XMATCH(TRUE,_xlpm.isN,0),
_xlpm.ls,_xlfn.XMATCH(TRUE,_xlpm.isN,0,-1),
--(INDEX(_xlpm.Nm,1,_xlpm.fr)&amp;INDEX(_xlpm.Nm,1,_xlpm.ls)))</f>
        <v>34</v>
      </c>
      <c r="D731" t="s">
        <v>1928</v>
      </c>
      <c r="E731" s="27" t="str" cm="1">
        <f t="array" ref="E731">_xlfn.LET(
_xlpm.wr,D731,
_xlpm.arr,$K$5:$K$13,
_xlpm.srt,IFERROR(FIND(_xlpm.arr,D731),1000),
_xlpm.rz,_xlfn.HSTACK(_xlpm.arr,_xlpm.srt),
_xlpm.sr,_xlfn._xlws.FILTER(_xlfn._xlws.SORT(_xlpm.rz,2,1),_xlfn.TAKE(_xlfn._xlws.SORT(_xlpm.rz,2),,-1)&lt;1000),
_xlpm.sb, _xlfn.TAKE(_xlpm.sr,,1),
_xlpm.rd, _xlfn.REDUCE(_xlpm.wr,_xlpm.sb,_xlfn.LAMBDA(_xlpm.a,_xlpm.v,SUBSTITUTE(_xlpm.a,_xlpm.v,_xlfn.XLOOKUP(_xlpm.v,$K$5:$K$13,$L$5:$L$13)))),
IFERROR(_xlpm.rd,D731))</f>
        <v>363lj874</v>
      </c>
      <c r="F731" s="43" t="str" cm="1">
        <f t="array" ref="F731">_xlfn.LET(
_xlpm.wr,D731,
_xlpm.arr,$K$5:$K$13,
_xlpm.srt,IFERROR(FIND(_xlpm.arr,D731),1000),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IFERROR(_xlpm.rd,D731))</f>
        <v>363lj874</v>
      </c>
      <c r="G731" s="28" cm="1">
        <f t="array" ref="G731">_xlfn.LET(
_xlpm.chars,F731,
_xlpm.ln, LEN(_xlpm.chars),
_xlpm.cr, MID(_xlpm.chars,_xlfn.SEQUENCE(,_xlpm.ln),1),
_xlpm.Nm, IFERROR(--_xlpm.cr,_xlpm.cr),
_xlpm.isN, ISNUMBER(_xlpm.Nm),
_xlpm.fr,_xlfn.XMATCH(TRUE,_xlpm.isN,0),
_xlpm.ls,_xlfn.XMATCH(TRUE,_xlpm.isN,0,-1),
--(INDEX(_xlpm.Nm,1,_xlpm.fr)&amp;INDEX(_xlpm.Nm,1,_xlpm.ls)))</f>
        <v>34</v>
      </c>
      <c r="M731" s="28"/>
    </row>
    <row r="732" spans="1:13" x14ac:dyDescent="0.3">
      <c r="A732" s="12" t="str" cm="1">
        <f t="array" aca="1" ref="A732" ca="1">MegaReplace(D732,$K$5,$L$5)</f>
        <v>3tlzd354</v>
      </c>
      <c r="B732" s="12" cm="1">
        <f t="array" aca="1" ref="B732" ca="1">_xlfn.LET(
_xlpm.chars,A732,
_xlpm.ln, LEN(_xlpm.chars),
_xlpm.cr, MID(_xlpm.chars,_xlfn.SEQUENCE(,_xlpm.ln),1),
_xlpm.Nm, IFERROR(--_xlpm.cr,_xlpm.cr),
_xlpm.isN, ISNUMBER(_xlpm.Nm),
_xlpm.fr,_xlfn.XMATCH(TRUE,_xlpm.isN,0),
_xlpm.ls,_xlfn.XMATCH(TRUE,_xlpm.isN,0,-1),
--(INDEX(_xlpm.Nm,1,_xlpm.fr)&amp;INDEX(_xlpm.Nm,1,_xlpm.ls)))</f>
        <v>34</v>
      </c>
      <c r="D732" t="s">
        <v>1932</v>
      </c>
      <c r="E732" s="27" t="str" cm="1">
        <f t="array" ref="E732">_xlfn.LET(
_xlpm.wr,D732,
_xlpm.arr,$K$5:$K$13,
_xlpm.srt,IFERROR(FIND(_xlpm.arr,D732),1000),
_xlpm.rz,_xlfn.HSTACK(_xlpm.arr,_xlpm.srt),
_xlpm.sr,_xlfn._xlws.FILTER(_xlfn._xlws.SORT(_xlpm.rz,2,1),_xlfn.TAKE(_xlfn._xlws.SORT(_xlpm.rz,2),,-1)&lt;1000),
_xlpm.sb, _xlfn.TAKE(_xlpm.sr,,1),
_xlpm.rd, _xlfn.REDUCE(_xlpm.wr,_xlpm.sb,_xlfn.LAMBDA(_xlpm.a,_xlpm.v,SUBSTITUTE(_xlpm.a,_xlpm.v,_xlfn.XLOOKUP(_xlpm.v,$K$5:$K$13,$L$5:$L$13)))),
IFERROR(_xlpm.rd,D732))</f>
        <v>3tlzd354</v>
      </c>
      <c r="F732" s="43" t="str" cm="1">
        <f t="array" ref="F732">_xlfn.LET(
_xlpm.wr,D732,
_xlpm.arr,$K$5:$K$13,
_xlpm.srt,IFERROR(FIND(_xlpm.arr,D732),1000),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IFERROR(_xlpm.rd,D732))</f>
        <v>3tlzd354</v>
      </c>
      <c r="G732" s="28" cm="1">
        <f t="array" ref="G732">_xlfn.LET(
_xlpm.chars,F732,
_xlpm.ln, LEN(_xlpm.chars),
_xlpm.cr, MID(_xlpm.chars,_xlfn.SEQUENCE(,_xlpm.ln),1),
_xlpm.Nm, IFERROR(--_xlpm.cr,_xlpm.cr),
_xlpm.isN, ISNUMBER(_xlpm.Nm),
_xlpm.fr,_xlfn.XMATCH(TRUE,_xlpm.isN,0),
_xlpm.ls,_xlfn.XMATCH(TRUE,_xlpm.isN,0,-1),
--(INDEX(_xlpm.Nm,1,_xlpm.fr)&amp;INDEX(_xlpm.Nm,1,_xlpm.ls)))</f>
        <v>34</v>
      </c>
      <c r="M732" s="28"/>
    </row>
    <row r="733" spans="1:13" x14ac:dyDescent="0.3">
      <c r="A733" s="12" t="str" cm="1">
        <f t="array" aca="1" ref="A733" ca="1">MegaReplace(D733,$K$5,$L$5)</f>
        <v>3536tzrd4pfsqzmh</v>
      </c>
      <c r="B733" s="12" cm="1">
        <f t="array" aca="1" ref="B733" ca="1">_xlfn.LET(
_xlpm.chars,A733,
_xlpm.ln, LEN(_xlpm.chars),
_xlpm.cr, MID(_xlpm.chars,_xlfn.SEQUENCE(,_xlpm.ln),1),
_xlpm.Nm, IFERROR(--_xlpm.cr,_xlpm.cr),
_xlpm.isN, ISNUMBER(_xlpm.Nm),
_xlpm.fr,_xlfn.XMATCH(TRUE,_xlpm.isN,0),
_xlpm.ls,_xlfn.XMATCH(TRUE,_xlpm.isN,0,-1),
--(INDEX(_xlpm.Nm,1,_xlpm.fr)&amp;INDEX(_xlpm.Nm,1,_xlpm.ls)))</f>
        <v>34</v>
      </c>
      <c r="D733" t="s">
        <v>2052</v>
      </c>
      <c r="E733" s="27" t="str" cm="1">
        <f t="array" ref="E733">_xlfn.LET(
_xlpm.wr,D733,
_xlpm.arr,$K$5:$K$13,
_xlpm.srt,IFERROR(FIND(_xlpm.arr,D733),1000),
_xlpm.rz,_xlfn.HSTACK(_xlpm.arr,_xlpm.srt),
_xlpm.sr,_xlfn._xlws.FILTER(_xlfn._xlws.SORT(_xlpm.rz,2,1),_xlfn.TAKE(_xlfn._xlws.SORT(_xlpm.rz,2),,-1)&lt;1000),
_xlpm.sb, _xlfn.TAKE(_xlpm.sr,,1),
_xlpm.rd, _xlfn.REDUCE(_xlpm.wr,_xlpm.sb,_xlfn.LAMBDA(_xlpm.a,_xlpm.v,SUBSTITUTE(_xlpm.a,_xlpm.v,_xlfn.XLOOKUP(_xlpm.v,$K$5:$K$13,$L$5:$L$13)))),
IFERROR(_xlpm.rd,D733))</f>
        <v>3536tzrd4pfsqzmh</v>
      </c>
      <c r="F733" s="43" t="str" cm="1">
        <f t="array" ref="F733">_xlfn.LET(
_xlpm.wr,D733,
_xlpm.arr,$K$5:$K$13,
_xlpm.srt,IFERROR(FIND(_xlpm.arr,D733),1000),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IFERROR(_xlpm.rd,D733))</f>
        <v>3536tzrd4pfsqzmh</v>
      </c>
      <c r="G733" s="28" cm="1">
        <f t="array" ref="G733">_xlfn.LET(
_xlpm.chars,F733,
_xlpm.ln, LEN(_xlpm.chars),
_xlpm.cr, MID(_xlpm.chars,_xlfn.SEQUENCE(,_xlpm.ln),1),
_xlpm.Nm, IFERROR(--_xlpm.cr,_xlpm.cr),
_xlpm.isN, ISNUMBER(_xlpm.Nm),
_xlpm.fr,_xlfn.XMATCH(TRUE,_xlpm.isN,0),
_xlpm.ls,_xlfn.XMATCH(TRUE,_xlpm.isN,0,-1),
--(INDEX(_xlpm.Nm,1,_xlpm.fr)&amp;INDEX(_xlpm.Nm,1,_xlpm.ls)))</f>
        <v>34</v>
      </c>
      <c r="M733" s="28"/>
    </row>
    <row r="734" spans="1:13" x14ac:dyDescent="0.3">
      <c r="A734" s="12" t="str" cm="1">
        <f t="array" aca="1" ref="A734" ca="1">MegaReplace(D734,$K$5,$L$5)</f>
        <v>tnp3lvczcqhsfl74msfzzltvmnprlq4</v>
      </c>
      <c r="B734" s="12" cm="1">
        <f t="array" aca="1" ref="B734" ca="1">_xlfn.LET(
_xlpm.chars,A734,
_xlpm.ln, LEN(_xlpm.chars),
_xlpm.cr, MID(_xlpm.chars,_xlfn.SEQUENCE(,_xlpm.ln),1),
_xlpm.Nm, IFERROR(--_xlpm.cr,_xlpm.cr),
_xlpm.isN, ISNUMBER(_xlpm.Nm),
_xlpm.fr,_xlfn.XMATCH(TRUE,_xlpm.isN,0),
_xlpm.ls,_xlfn.XMATCH(TRUE,_xlpm.isN,0,-1),
--(INDEX(_xlpm.Nm,1,_xlpm.fr)&amp;INDEX(_xlpm.Nm,1,_xlpm.ls)))</f>
        <v>34</v>
      </c>
      <c r="D734" t="s">
        <v>2155</v>
      </c>
      <c r="E734" s="27" t="str" cm="1">
        <f t="array" ref="E734">_xlfn.LET(
_xlpm.wr,D734,
_xlpm.arr,$K$5:$K$13,
_xlpm.srt,IFERROR(FIND(_xlpm.arr,D734),1000),
_xlpm.rz,_xlfn.HSTACK(_xlpm.arr,_xlpm.srt),
_xlpm.sr,_xlfn._xlws.FILTER(_xlfn._xlws.SORT(_xlpm.rz,2,1),_xlfn.TAKE(_xlfn._xlws.SORT(_xlpm.rz,2),,-1)&lt;1000),
_xlpm.sb, _xlfn.TAKE(_xlpm.sr,,1),
_xlpm.rd, _xlfn.REDUCE(_xlpm.wr,_xlpm.sb,_xlfn.LAMBDA(_xlpm.a,_xlpm.v,SUBSTITUTE(_xlpm.a,_xlpm.v,_xlfn.XLOOKUP(_xlpm.v,$K$5:$K$13,$L$5:$L$13)))),
IFERROR(_xlpm.rd,D734))</f>
        <v>tnp3lvczcqhsfl74msfzzltvmnprlq4</v>
      </c>
      <c r="F734" s="43" t="str" cm="1">
        <f t="array" ref="F734">_xlfn.LET(
_xlpm.wr,D734,
_xlpm.arr,$K$5:$K$13,
_xlpm.srt,IFERROR(FIND(_xlpm.arr,D734),1000),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IFERROR(_xlpm.rd,D734))</f>
        <v>tnp3lvczcqhsfl74msfzzltvmnprlq4</v>
      </c>
      <c r="G734" s="28" cm="1">
        <f t="array" ref="G734">_xlfn.LET(
_xlpm.chars,F734,
_xlpm.ln, LEN(_xlpm.chars),
_xlpm.cr, MID(_xlpm.chars,_xlfn.SEQUENCE(,_xlpm.ln),1),
_xlpm.Nm, IFERROR(--_xlpm.cr,_xlpm.cr),
_xlpm.isN, ISNUMBER(_xlpm.Nm),
_xlpm.fr,_xlfn.XMATCH(TRUE,_xlpm.isN,0),
_xlpm.ls,_xlfn.XMATCH(TRUE,_xlpm.isN,0,-1),
--(INDEX(_xlpm.Nm,1,_xlpm.fr)&amp;INDEX(_xlpm.Nm,1,_xlpm.ls)))</f>
        <v>34</v>
      </c>
      <c r="M734" s="28"/>
    </row>
    <row r="735" spans="1:13" x14ac:dyDescent="0.3">
      <c r="A735" s="12" t="str" cm="1">
        <f t="array" aca="1" ref="A735" ca="1">MegaReplace(D735,$K$5,$L$5)</f>
        <v>snjqxsgqvn377bm3ptp54</v>
      </c>
      <c r="B735" s="12" cm="1">
        <f t="array" aca="1" ref="B735" ca="1">_xlfn.LET(
_xlpm.chars,A735,
_xlpm.ln, LEN(_xlpm.chars),
_xlpm.cr, MID(_xlpm.chars,_xlfn.SEQUENCE(,_xlpm.ln),1),
_xlpm.Nm, IFERROR(--_xlpm.cr,_xlpm.cr),
_xlpm.isN, ISNUMBER(_xlpm.Nm),
_xlpm.fr,_xlfn.XMATCH(TRUE,_xlpm.isN,0),
_xlpm.ls,_xlfn.XMATCH(TRUE,_xlpm.isN,0,-1),
--(INDEX(_xlpm.Nm,1,_xlpm.fr)&amp;INDEX(_xlpm.Nm,1,_xlpm.ls)))</f>
        <v>34</v>
      </c>
      <c r="D735" t="s">
        <v>2165</v>
      </c>
      <c r="E735" s="27" t="str" cm="1">
        <f t="array" ref="E735">_xlfn.LET(
_xlpm.wr,D735,
_xlpm.arr,$K$5:$K$13,
_xlpm.srt,IFERROR(FIND(_xlpm.arr,D735),1000),
_xlpm.rz,_xlfn.HSTACK(_xlpm.arr,_xlpm.srt),
_xlpm.sr,_xlfn._xlws.FILTER(_xlfn._xlws.SORT(_xlpm.rz,2,1),_xlfn.TAKE(_xlfn._xlws.SORT(_xlpm.rz,2),,-1)&lt;1000),
_xlpm.sb, _xlfn.TAKE(_xlpm.sr,,1),
_xlpm.rd, _xlfn.REDUCE(_xlpm.wr,_xlpm.sb,_xlfn.LAMBDA(_xlpm.a,_xlpm.v,SUBSTITUTE(_xlpm.a,_xlpm.v,_xlfn.XLOOKUP(_xlpm.v,$K$5:$K$13,$L$5:$L$13)))),
IFERROR(_xlpm.rd,D735))</f>
        <v>snjqxsgqvn377bm3ptp54</v>
      </c>
      <c r="F735" s="43" t="str" cm="1">
        <f t="array" ref="F735">_xlfn.LET(
_xlpm.wr,D735,
_xlpm.arr,$K$5:$K$13,
_xlpm.srt,IFERROR(FIND(_xlpm.arr,D735),1000),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IFERROR(_xlpm.rd,D735))</f>
        <v>snjqxsgqvn377bm3ptp54</v>
      </c>
      <c r="G735" s="28" cm="1">
        <f t="array" ref="G735">_xlfn.LET(
_xlpm.chars,F735,
_xlpm.ln, LEN(_xlpm.chars),
_xlpm.cr, MID(_xlpm.chars,_xlfn.SEQUENCE(,_xlpm.ln),1),
_xlpm.Nm, IFERROR(--_xlpm.cr,_xlpm.cr),
_xlpm.isN, ISNUMBER(_xlpm.Nm),
_xlpm.fr,_xlfn.XMATCH(TRUE,_xlpm.isN,0),
_xlpm.ls,_xlfn.XMATCH(TRUE,_xlpm.isN,0,-1),
--(INDEX(_xlpm.Nm,1,_xlpm.fr)&amp;INDEX(_xlpm.Nm,1,_xlpm.ls)))</f>
        <v>34</v>
      </c>
      <c r="M735" s="28"/>
    </row>
    <row r="736" spans="1:13" x14ac:dyDescent="0.3">
      <c r="A736" s="12" t="str" cm="1">
        <f t="array" aca="1" ref="A736" ca="1">MegaReplace(D736,$K$5,$L$5)</f>
        <v>vvkvdd34</v>
      </c>
      <c r="B736" s="12" cm="1">
        <f t="array" aca="1" ref="B736" ca="1">_xlfn.LET(
_xlpm.chars,A736,
_xlpm.ln, LEN(_xlpm.chars),
_xlpm.cr, MID(_xlpm.chars,_xlfn.SEQUENCE(,_xlpm.ln),1),
_xlpm.Nm, IFERROR(--_xlpm.cr,_xlpm.cr),
_xlpm.isN, ISNUMBER(_xlpm.Nm),
_xlpm.fr,_xlfn.XMATCH(TRUE,_xlpm.isN,0),
_xlpm.ls,_xlfn.XMATCH(TRUE,_xlpm.isN,0,-1),
--(INDEX(_xlpm.Nm,1,_xlpm.fr)&amp;INDEX(_xlpm.Nm,1,_xlpm.ls)))</f>
        <v>34</v>
      </c>
      <c r="D736" t="s">
        <v>2680</v>
      </c>
      <c r="E736" s="27" t="str" cm="1">
        <f t="array" ref="E736">_xlfn.LET(
_xlpm.wr,D736,
_xlpm.arr,$K$5:$K$13,
_xlpm.srt,IFERROR(FIND(_xlpm.arr,D736),1000),
_xlpm.rz,_xlfn.HSTACK(_xlpm.arr,_xlpm.srt),
_xlpm.sr,_xlfn._xlws.FILTER(_xlfn._xlws.SORT(_xlpm.rz,2,1),_xlfn.TAKE(_xlfn._xlws.SORT(_xlpm.rz,2),,-1)&lt;1000),
_xlpm.sb, _xlfn.TAKE(_xlpm.sr,,1),
_xlpm.rd, _xlfn.REDUCE(_xlpm.wr,_xlpm.sb,_xlfn.LAMBDA(_xlpm.a,_xlpm.v,SUBSTITUTE(_xlpm.a,_xlpm.v,_xlfn.XLOOKUP(_xlpm.v,$K$5:$K$13,$L$5:$L$13)))),
IFERROR(_xlpm.rd,D736))</f>
        <v>vvkvdd34</v>
      </c>
      <c r="F736" s="43" t="str" cm="1">
        <f t="array" ref="F736">_xlfn.LET(
_xlpm.wr,D736,
_xlpm.arr,$K$5:$K$13,
_xlpm.srt,IFERROR(FIND(_xlpm.arr,D736),1000),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IFERROR(_xlpm.rd,D736))</f>
        <v>vvkvdd34</v>
      </c>
      <c r="G736" s="28" cm="1">
        <f t="array" ref="G736">_xlfn.LET(
_xlpm.chars,F736,
_xlpm.ln, LEN(_xlpm.chars),
_xlpm.cr, MID(_xlpm.chars,_xlfn.SEQUENCE(,_xlpm.ln),1),
_xlpm.Nm, IFERROR(--_xlpm.cr,_xlpm.cr),
_xlpm.isN, ISNUMBER(_xlpm.Nm),
_xlpm.fr,_xlfn.XMATCH(TRUE,_xlpm.isN,0),
_xlpm.ls,_xlfn.XMATCH(TRUE,_xlpm.isN,0,-1),
--(INDEX(_xlpm.Nm,1,_xlpm.fr)&amp;INDEX(_xlpm.Nm,1,_xlpm.ls)))</f>
        <v>34</v>
      </c>
      <c r="M736" s="28"/>
    </row>
    <row r="737" spans="1:13" x14ac:dyDescent="0.3">
      <c r="A737" s="12" t="str" cm="1">
        <f t="array" aca="1" ref="A737" ca="1">MegaReplace(D737,$K$5,$L$5)</f>
        <v>387tgz3</v>
      </c>
      <c r="B737" s="12" cm="1">
        <f t="array" aca="1" ref="B737" ca="1">_xlfn.LET(
_xlpm.chars,A737,
_xlpm.ln, LEN(_xlpm.chars),
_xlpm.cr, MID(_xlpm.chars,_xlfn.SEQUENCE(,_xlpm.ln),1),
_xlpm.Nm, IFERROR(--_xlpm.cr,_xlpm.cr),
_xlpm.isN, ISNUMBER(_xlpm.Nm),
_xlpm.fr,_xlfn.XMATCH(TRUE,_xlpm.isN,0),
_xlpm.ls,_xlfn.XMATCH(TRUE,_xlpm.isN,0,-1),
--(INDEX(_xlpm.Nm,1,_xlpm.fr)&amp;INDEX(_xlpm.Nm,1,_xlpm.ls)))</f>
        <v>33</v>
      </c>
      <c r="D737" t="s">
        <v>1761</v>
      </c>
      <c r="E737" s="27" t="str" cm="1">
        <f t="array" ref="E737">_xlfn.LET(
_xlpm.wr,D737,
_xlpm.arr,$K$5:$K$13,
_xlpm.srt,IFERROR(FIND(_xlpm.arr,D737),1000),
_xlpm.rz,_xlfn.HSTACK(_xlpm.arr,_xlpm.srt),
_xlpm.sr,_xlfn._xlws.FILTER(_xlfn._xlws.SORT(_xlpm.rz,2,1),_xlfn.TAKE(_xlfn._xlws.SORT(_xlpm.rz,2),,-1)&lt;1000),
_xlpm.sb, _xlfn.TAKE(_xlpm.sr,,1),
_xlpm.rd, _xlfn.REDUCE(_xlpm.wr,_xlpm.sb,_xlfn.LAMBDA(_xlpm.a,_xlpm.v,SUBSTITUTE(_xlpm.a,_xlpm.v,_xlfn.XLOOKUP(_xlpm.v,$K$5:$K$13,$L$5:$L$13)))),
IFERROR(_xlpm.rd,D737))</f>
        <v>387tgz3</v>
      </c>
      <c r="F737" s="43" t="str" cm="1">
        <f t="array" ref="F737">_xlfn.LET(
_xlpm.wr,D737,
_xlpm.arr,$K$5:$K$13,
_xlpm.srt,IFERROR(FIND(_xlpm.arr,D737),1000),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IFERROR(_xlpm.rd,D737))</f>
        <v>387tgz3</v>
      </c>
      <c r="G737" s="28" cm="1">
        <f t="array" ref="G737">_xlfn.LET(
_xlpm.chars,F737,
_xlpm.ln, LEN(_xlpm.chars),
_xlpm.cr, MID(_xlpm.chars,_xlfn.SEQUENCE(,_xlpm.ln),1),
_xlpm.Nm, IFERROR(--_xlpm.cr,_xlpm.cr),
_xlpm.isN, ISNUMBER(_xlpm.Nm),
_xlpm.fr,_xlfn.XMATCH(TRUE,_xlpm.isN,0),
_xlpm.ls,_xlfn.XMATCH(TRUE,_xlpm.isN,0,-1),
--(INDEX(_xlpm.Nm,1,_xlpm.fr)&amp;INDEX(_xlpm.Nm,1,_xlpm.ls)))</f>
        <v>33</v>
      </c>
      <c r="M737" s="28"/>
    </row>
    <row r="738" spans="1:13" x14ac:dyDescent="0.3">
      <c r="A738" s="12" t="str" cm="1">
        <f t="array" aca="1" ref="A738" ca="1">MegaReplace(D738,$K$5,$L$5)</f>
        <v>36gqfcml3zfxhfsvr</v>
      </c>
      <c r="B738" s="12" cm="1">
        <f t="array" aca="1" ref="B738" ca="1">_xlfn.LET(
_xlpm.chars,A738,
_xlpm.ln, LEN(_xlpm.chars),
_xlpm.cr, MID(_xlpm.chars,_xlfn.SEQUENCE(,_xlpm.ln),1),
_xlpm.Nm, IFERROR(--_xlpm.cr,_xlpm.cr),
_xlpm.isN, ISNUMBER(_xlpm.Nm),
_xlpm.fr,_xlfn.XMATCH(TRUE,_xlpm.isN,0),
_xlpm.ls,_xlfn.XMATCH(TRUE,_xlpm.isN,0,-1),
--(INDEX(_xlpm.Nm,1,_xlpm.fr)&amp;INDEX(_xlpm.Nm,1,_xlpm.ls)))</f>
        <v>33</v>
      </c>
      <c r="D738" t="s">
        <v>1782</v>
      </c>
      <c r="E738" s="27" t="str" cm="1">
        <f t="array" ref="E738">_xlfn.LET(
_xlpm.wr,D738,
_xlpm.arr,$K$5:$K$13,
_xlpm.srt,IFERROR(FIND(_xlpm.arr,D738),1000),
_xlpm.rz,_xlfn.HSTACK(_xlpm.arr,_xlpm.srt),
_xlpm.sr,_xlfn._xlws.FILTER(_xlfn._xlws.SORT(_xlpm.rz,2,1),_xlfn.TAKE(_xlfn._xlws.SORT(_xlpm.rz,2),,-1)&lt;1000),
_xlpm.sb, _xlfn.TAKE(_xlpm.sr,,1),
_xlpm.rd, _xlfn.REDUCE(_xlpm.wr,_xlpm.sb,_xlfn.LAMBDA(_xlpm.a,_xlpm.v,SUBSTITUTE(_xlpm.a,_xlpm.v,_xlfn.XLOOKUP(_xlpm.v,$K$5:$K$13,$L$5:$L$13)))),
IFERROR(_xlpm.rd,D738))</f>
        <v>36gqfcml3zfxhfsvr</v>
      </c>
      <c r="F738" s="43" t="str" cm="1">
        <f t="array" ref="F738">_xlfn.LET(
_xlpm.wr,D738,
_xlpm.arr,$K$5:$K$13,
_xlpm.srt,IFERROR(FIND(_xlpm.arr,D738),1000),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IFERROR(_xlpm.rd,D738))</f>
        <v>36gqfcml3zfxhfsvr</v>
      </c>
      <c r="G738" s="28" cm="1">
        <f t="array" ref="G738">_xlfn.LET(
_xlpm.chars,F738,
_xlpm.ln, LEN(_xlpm.chars),
_xlpm.cr, MID(_xlpm.chars,_xlfn.SEQUENCE(,_xlpm.ln),1),
_xlpm.Nm, IFERROR(--_xlpm.cr,_xlpm.cr),
_xlpm.isN, ISNUMBER(_xlpm.Nm),
_xlpm.fr,_xlfn.XMATCH(TRUE,_xlpm.isN,0),
_xlpm.ls,_xlfn.XMATCH(TRUE,_xlpm.isN,0,-1),
--(INDEX(_xlpm.Nm,1,_xlpm.fr)&amp;INDEX(_xlpm.Nm,1,_xlpm.ls)))</f>
        <v>33</v>
      </c>
      <c r="M738" s="28"/>
    </row>
    <row r="739" spans="1:13" x14ac:dyDescent="0.3">
      <c r="A739" s="12" t="str" cm="1">
        <f t="array" aca="1" ref="A739" ca="1">MegaReplace(D739,$K$5,$L$5)</f>
        <v>fnzhqklm3</v>
      </c>
      <c r="B739" s="12" cm="1">
        <f t="array" aca="1" ref="B739" ca="1">_xlfn.LET(
_xlpm.chars,A739,
_xlpm.ln, LEN(_xlpm.chars),
_xlpm.cr, MID(_xlpm.chars,_xlfn.SEQUENCE(,_xlpm.ln),1),
_xlpm.Nm, IFERROR(--_xlpm.cr,_xlpm.cr),
_xlpm.isN, ISNUMBER(_xlpm.Nm),
_xlpm.fr,_xlfn.XMATCH(TRUE,_xlpm.isN,0),
_xlpm.ls,_xlfn.XMATCH(TRUE,_xlpm.isN,0,-1),
--(INDEX(_xlpm.Nm,1,_xlpm.fr)&amp;INDEX(_xlpm.Nm,1,_xlpm.ls)))</f>
        <v>33</v>
      </c>
      <c r="D739" t="s">
        <v>1867</v>
      </c>
      <c r="E739" s="27" t="str" cm="1">
        <f t="array" ref="E739">_xlfn.LET(
_xlpm.wr,D739,
_xlpm.arr,$K$5:$K$13,
_xlpm.srt,IFERROR(FIND(_xlpm.arr,D739),1000),
_xlpm.rz,_xlfn.HSTACK(_xlpm.arr,_xlpm.srt),
_xlpm.sr,_xlfn._xlws.FILTER(_xlfn._xlws.SORT(_xlpm.rz,2,1),_xlfn.TAKE(_xlfn._xlws.SORT(_xlpm.rz,2),,-1)&lt;1000),
_xlpm.sb, _xlfn.TAKE(_xlpm.sr,,1),
_xlpm.rd, _xlfn.REDUCE(_xlpm.wr,_xlpm.sb,_xlfn.LAMBDA(_xlpm.a,_xlpm.v,SUBSTITUTE(_xlpm.a,_xlpm.v,_xlfn.XLOOKUP(_xlpm.v,$K$5:$K$13,$L$5:$L$13)))),
IFERROR(_xlpm.rd,D739))</f>
        <v>fnzhqklm3</v>
      </c>
      <c r="F739" s="43" t="str" cm="1">
        <f t="array" ref="F739">_xlfn.LET(
_xlpm.wr,D739,
_xlpm.arr,$K$5:$K$13,
_xlpm.srt,IFERROR(FIND(_xlpm.arr,D739),1000),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IFERROR(_xlpm.rd,D739))</f>
        <v>fnzhqklm3</v>
      </c>
      <c r="G739" s="28" cm="1">
        <f t="array" ref="G739">_xlfn.LET(
_xlpm.chars,F739,
_xlpm.ln, LEN(_xlpm.chars),
_xlpm.cr, MID(_xlpm.chars,_xlfn.SEQUENCE(,_xlpm.ln),1),
_xlpm.Nm, IFERROR(--_xlpm.cr,_xlpm.cr),
_xlpm.isN, ISNUMBER(_xlpm.Nm),
_xlpm.fr,_xlfn.XMATCH(TRUE,_xlpm.isN,0),
_xlpm.ls,_xlfn.XMATCH(TRUE,_xlpm.isN,0,-1),
--(INDEX(_xlpm.Nm,1,_xlpm.fr)&amp;INDEX(_xlpm.Nm,1,_xlpm.ls)))</f>
        <v>33</v>
      </c>
      <c r="M739" s="28"/>
    </row>
    <row r="740" spans="1:13" x14ac:dyDescent="0.3">
      <c r="A740" s="12" t="str" cm="1">
        <f t="array" aca="1" ref="A740" ca="1">MegaReplace(D740,$K$5,$L$5)</f>
        <v>3rts</v>
      </c>
      <c r="B740" s="12" cm="1">
        <f t="array" aca="1" ref="B740" ca="1">_xlfn.LET(
_xlpm.chars,A740,
_xlpm.ln, LEN(_xlpm.chars),
_xlpm.cr, MID(_xlpm.chars,_xlfn.SEQUENCE(,_xlpm.ln),1),
_xlpm.Nm, IFERROR(--_xlpm.cr,_xlpm.cr),
_xlpm.isN, ISNUMBER(_xlpm.Nm),
_xlpm.fr,_xlfn.XMATCH(TRUE,_xlpm.isN,0),
_xlpm.ls,_xlfn.XMATCH(TRUE,_xlpm.isN,0,-1),
--(INDEX(_xlpm.Nm,1,_xlpm.fr)&amp;INDEX(_xlpm.Nm,1,_xlpm.ls)))</f>
        <v>33</v>
      </c>
      <c r="D740" t="s">
        <v>1889</v>
      </c>
      <c r="E740" s="27" t="str" cm="1">
        <f t="array" ref="E740">_xlfn.LET(
_xlpm.wr,D740,
_xlpm.arr,$K$5:$K$13,
_xlpm.srt,IFERROR(FIND(_xlpm.arr,D740),1000),
_xlpm.rz,_xlfn.HSTACK(_xlpm.arr,_xlpm.srt),
_xlpm.sr,_xlfn._xlws.FILTER(_xlfn._xlws.SORT(_xlpm.rz,2,1),_xlfn.TAKE(_xlfn._xlws.SORT(_xlpm.rz,2),,-1)&lt;1000),
_xlpm.sb, _xlfn.TAKE(_xlpm.sr,,1),
_xlpm.rd, _xlfn.REDUCE(_xlpm.wr,_xlpm.sb,_xlfn.LAMBDA(_xlpm.a,_xlpm.v,SUBSTITUTE(_xlpm.a,_xlpm.v,_xlfn.XLOOKUP(_xlpm.v,$K$5:$K$13,$L$5:$L$13)))),
IFERROR(_xlpm.rd,D740))</f>
        <v>3rts</v>
      </c>
      <c r="F740" s="43" t="str" cm="1">
        <f t="array" ref="F740">_xlfn.LET(
_xlpm.wr,D740,
_xlpm.arr,$K$5:$K$13,
_xlpm.srt,IFERROR(FIND(_xlpm.arr,D740),1000),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IFERROR(_xlpm.rd,D740))</f>
        <v>3rts</v>
      </c>
      <c r="G740" s="28" cm="1">
        <f t="array" ref="G740">_xlfn.LET(
_xlpm.chars,F740,
_xlpm.ln, LEN(_xlpm.chars),
_xlpm.cr, MID(_xlpm.chars,_xlfn.SEQUENCE(,_xlpm.ln),1),
_xlpm.Nm, IFERROR(--_xlpm.cr,_xlpm.cr),
_xlpm.isN, ISNUMBER(_xlpm.Nm),
_xlpm.fr,_xlfn.XMATCH(TRUE,_xlpm.isN,0),
_xlpm.ls,_xlfn.XMATCH(TRUE,_xlpm.isN,0,-1),
--(INDEX(_xlpm.Nm,1,_xlpm.fr)&amp;INDEX(_xlpm.Nm,1,_xlpm.ls)))</f>
        <v>33</v>
      </c>
      <c r="M740" s="28"/>
    </row>
    <row r="741" spans="1:13" x14ac:dyDescent="0.3">
      <c r="A741" s="12" t="str" cm="1">
        <f t="array" aca="1" ref="A741" ca="1">MegaReplace(D741,$K$5,$L$5)</f>
        <v>3cprgg</v>
      </c>
      <c r="B741" s="12" cm="1">
        <f t="array" aca="1" ref="B741" ca="1">_xlfn.LET(
_xlpm.chars,A741,
_xlpm.ln, LEN(_xlpm.chars),
_xlpm.cr, MID(_xlpm.chars,_xlfn.SEQUENCE(,_xlpm.ln),1),
_xlpm.Nm, IFERROR(--_xlpm.cr,_xlpm.cr),
_xlpm.isN, ISNUMBER(_xlpm.Nm),
_xlpm.fr,_xlfn.XMATCH(TRUE,_xlpm.isN,0),
_xlpm.ls,_xlfn.XMATCH(TRUE,_xlpm.isN,0,-1),
--(INDEX(_xlpm.Nm,1,_xlpm.fr)&amp;INDEX(_xlpm.Nm,1,_xlpm.ls)))</f>
        <v>33</v>
      </c>
      <c r="D741" t="s">
        <v>2030</v>
      </c>
      <c r="E741" s="27" t="str" cm="1">
        <f t="array" ref="E741">_xlfn.LET(
_xlpm.wr,D741,
_xlpm.arr,$K$5:$K$13,
_xlpm.srt,IFERROR(FIND(_xlpm.arr,D741),1000),
_xlpm.rz,_xlfn.HSTACK(_xlpm.arr,_xlpm.srt),
_xlpm.sr,_xlfn._xlws.FILTER(_xlfn._xlws.SORT(_xlpm.rz,2,1),_xlfn.TAKE(_xlfn._xlws.SORT(_xlpm.rz,2),,-1)&lt;1000),
_xlpm.sb, _xlfn.TAKE(_xlpm.sr,,1),
_xlpm.rd, _xlfn.REDUCE(_xlpm.wr,_xlpm.sb,_xlfn.LAMBDA(_xlpm.a,_xlpm.v,SUBSTITUTE(_xlpm.a,_xlpm.v,_xlfn.XLOOKUP(_xlpm.v,$K$5:$K$13,$L$5:$L$13)))),
IFERROR(_xlpm.rd,D741))</f>
        <v>3cprgg</v>
      </c>
      <c r="F741" s="43" t="str" cm="1">
        <f t="array" ref="F741">_xlfn.LET(
_xlpm.wr,D741,
_xlpm.arr,$K$5:$K$13,
_xlpm.srt,IFERROR(FIND(_xlpm.arr,D741),1000),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IFERROR(_xlpm.rd,D741))</f>
        <v>3cprgg</v>
      </c>
      <c r="G741" s="28" cm="1">
        <f t="array" ref="G741">_xlfn.LET(
_xlpm.chars,F741,
_xlpm.ln, LEN(_xlpm.chars),
_xlpm.cr, MID(_xlpm.chars,_xlfn.SEQUENCE(,_xlpm.ln),1),
_xlpm.Nm, IFERROR(--_xlpm.cr,_xlpm.cr),
_xlpm.isN, ISNUMBER(_xlpm.Nm),
_xlpm.fr,_xlfn.XMATCH(TRUE,_xlpm.isN,0),
_xlpm.ls,_xlfn.XMATCH(TRUE,_xlpm.isN,0,-1),
--(INDEX(_xlpm.Nm,1,_xlpm.fr)&amp;INDEX(_xlpm.Nm,1,_xlpm.ls)))</f>
        <v>33</v>
      </c>
      <c r="M741" s="28"/>
    </row>
    <row r="742" spans="1:13" x14ac:dyDescent="0.3">
      <c r="A742" s="12" t="str" cm="1">
        <f t="array" aca="1" ref="A742" ca="1">MegaReplace(D742,$K$5,$L$5)</f>
        <v>cthdhxxjvzdfn3mghlvt43b</v>
      </c>
      <c r="B742" s="12" cm="1">
        <f t="array" aca="1" ref="B742" ca="1">_xlfn.LET(
_xlpm.chars,A742,
_xlpm.ln, LEN(_xlpm.chars),
_xlpm.cr, MID(_xlpm.chars,_xlfn.SEQUENCE(,_xlpm.ln),1),
_xlpm.Nm, IFERROR(--_xlpm.cr,_xlpm.cr),
_xlpm.isN, ISNUMBER(_xlpm.Nm),
_xlpm.fr,_xlfn.XMATCH(TRUE,_xlpm.isN,0),
_xlpm.ls,_xlfn.XMATCH(TRUE,_xlpm.isN,0,-1),
--(INDEX(_xlpm.Nm,1,_xlpm.fr)&amp;INDEX(_xlpm.Nm,1,_xlpm.ls)))</f>
        <v>33</v>
      </c>
      <c r="D742" t="s">
        <v>2060</v>
      </c>
      <c r="E742" s="27" t="str" cm="1">
        <f t="array" ref="E742">_xlfn.LET(
_xlpm.wr,D742,
_xlpm.arr,$K$5:$K$13,
_xlpm.srt,IFERROR(FIND(_xlpm.arr,D742),1000),
_xlpm.rz,_xlfn.HSTACK(_xlpm.arr,_xlpm.srt),
_xlpm.sr,_xlfn._xlws.FILTER(_xlfn._xlws.SORT(_xlpm.rz,2,1),_xlfn.TAKE(_xlfn._xlws.SORT(_xlpm.rz,2),,-1)&lt;1000),
_xlpm.sb, _xlfn.TAKE(_xlpm.sr,,1),
_xlpm.rd, _xlfn.REDUCE(_xlpm.wr,_xlpm.sb,_xlfn.LAMBDA(_xlpm.a,_xlpm.v,SUBSTITUTE(_xlpm.a,_xlpm.v,_xlfn.XLOOKUP(_xlpm.v,$K$5:$K$13,$L$5:$L$13)))),
IFERROR(_xlpm.rd,D742))</f>
        <v>cthdhxxjvzdfn3mghlvt43b</v>
      </c>
      <c r="F742" s="43" t="str" cm="1">
        <f t="array" ref="F742">_xlfn.LET(
_xlpm.wr,D742,
_xlpm.arr,$K$5:$K$13,
_xlpm.srt,IFERROR(FIND(_xlpm.arr,D742),1000),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IFERROR(_xlpm.rd,D742))</f>
        <v>cthdhxxjvzdfn3mghlvt43b</v>
      </c>
      <c r="G742" s="28" cm="1">
        <f t="array" ref="G742">_xlfn.LET(
_xlpm.chars,F742,
_xlpm.ln, LEN(_xlpm.chars),
_xlpm.cr, MID(_xlpm.chars,_xlfn.SEQUENCE(,_xlpm.ln),1),
_xlpm.Nm, IFERROR(--_xlpm.cr,_xlpm.cr),
_xlpm.isN, ISNUMBER(_xlpm.Nm),
_xlpm.fr,_xlfn.XMATCH(TRUE,_xlpm.isN,0),
_xlpm.ls,_xlfn.XMATCH(TRUE,_xlpm.isN,0,-1),
--(INDEX(_xlpm.Nm,1,_xlpm.fr)&amp;INDEX(_xlpm.Nm,1,_xlpm.ls)))</f>
        <v>33</v>
      </c>
      <c r="M742" s="28"/>
    </row>
    <row r="743" spans="1:13" x14ac:dyDescent="0.3">
      <c r="A743" s="12" t="str" cm="1">
        <f t="array" aca="1" ref="A743" ca="1">MegaReplace(D743,$K$5,$L$5)</f>
        <v>37623qzbhqpqjlzqxpvb</v>
      </c>
      <c r="B743" s="12" cm="1">
        <f t="array" aca="1" ref="B743" ca="1">_xlfn.LET(
_xlpm.chars,A743,
_xlpm.ln, LEN(_xlpm.chars),
_xlpm.cr, MID(_xlpm.chars,_xlfn.SEQUENCE(,_xlpm.ln),1),
_xlpm.Nm, IFERROR(--_xlpm.cr,_xlpm.cr),
_xlpm.isN, ISNUMBER(_xlpm.Nm),
_xlpm.fr,_xlfn.XMATCH(TRUE,_xlpm.isN,0),
_xlpm.ls,_xlfn.XMATCH(TRUE,_xlpm.isN,0,-1),
--(INDEX(_xlpm.Nm,1,_xlpm.fr)&amp;INDEX(_xlpm.Nm,1,_xlpm.ls)))</f>
        <v>33</v>
      </c>
      <c r="D743" t="s">
        <v>2075</v>
      </c>
      <c r="E743" s="27" t="str" cm="1">
        <f t="array" ref="E743">_xlfn.LET(
_xlpm.wr,D743,
_xlpm.arr,$K$5:$K$13,
_xlpm.srt,IFERROR(FIND(_xlpm.arr,D743),1000),
_xlpm.rz,_xlfn.HSTACK(_xlpm.arr,_xlpm.srt),
_xlpm.sr,_xlfn._xlws.FILTER(_xlfn._xlws.SORT(_xlpm.rz,2,1),_xlfn.TAKE(_xlfn._xlws.SORT(_xlpm.rz,2),,-1)&lt;1000),
_xlpm.sb, _xlfn.TAKE(_xlpm.sr,,1),
_xlpm.rd, _xlfn.REDUCE(_xlpm.wr,_xlpm.sb,_xlfn.LAMBDA(_xlpm.a,_xlpm.v,SUBSTITUTE(_xlpm.a,_xlpm.v,_xlfn.XLOOKUP(_xlpm.v,$K$5:$K$13,$L$5:$L$13)))),
IFERROR(_xlpm.rd,D743))</f>
        <v>37623qzbhqpqjlzqxpvb</v>
      </c>
      <c r="F743" s="43" t="str" cm="1">
        <f t="array" ref="F743">_xlfn.LET(
_xlpm.wr,D743,
_xlpm.arr,$K$5:$K$13,
_xlpm.srt,IFERROR(FIND(_xlpm.arr,D743),1000),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IFERROR(_xlpm.rd,D743))</f>
        <v>37623qzbhqpqjlzqxpvb</v>
      </c>
      <c r="G743" s="28" cm="1">
        <f t="array" ref="G743">_xlfn.LET(
_xlpm.chars,F743,
_xlpm.ln, LEN(_xlpm.chars),
_xlpm.cr, MID(_xlpm.chars,_xlfn.SEQUENCE(,_xlpm.ln),1),
_xlpm.Nm, IFERROR(--_xlpm.cr,_xlpm.cr),
_xlpm.isN, ISNUMBER(_xlpm.Nm),
_xlpm.fr,_xlfn.XMATCH(TRUE,_xlpm.isN,0),
_xlpm.ls,_xlfn.XMATCH(TRUE,_xlpm.isN,0,-1),
--(INDEX(_xlpm.Nm,1,_xlpm.fr)&amp;INDEX(_xlpm.Nm,1,_xlpm.ls)))</f>
        <v>33</v>
      </c>
      <c r="M743" s="28"/>
    </row>
    <row r="744" spans="1:13" x14ac:dyDescent="0.3">
      <c r="A744" s="12" t="str" cm="1">
        <f t="array" aca="1" ref="A744" ca="1">MegaReplace(D744,$K$5,$L$5)</f>
        <v>rgdz3rgqlzljxnpqntvzz</v>
      </c>
      <c r="B744" s="12" cm="1">
        <f t="array" aca="1" ref="B744" ca="1">_xlfn.LET(
_xlpm.chars,A744,
_xlpm.ln, LEN(_xlpm.chars),
_xlpm.cr, MID(_xlpm.chars,_xlfn.SEQUENCE(,_xlpm.ln),1),
_xlpm.Nm, IFERROR(--_xlpm.cr,_xlpm.cr),
_xlpm.isN, ISNUMBER(_xlpm.Nm),
_xlpm.fr,_xlfn.XMATCH(TRUE,_xlpm.isN,0),
_xlpm.ls,_xlfn.XMATCH(TRUE,_xlpm.isN,0,-1),
--(INDEX(_xlpm.Nm,1,_xlpm.fr)&amp;INDEX(_xlpm.Nm,1,_xlpm.ls)))</f>
        <v>33</v>
      </c>
      <c r="D744" t="s">
        <v>2183</v>
      </c>
      <c r="E744" s="27" t="str" cm="1">
        <f t="array" ref="E744">_xlfn.LET(
_xlpm.wr,D744,
_xlpm.arr,$K$5:$K$13,
_xlpm.srt,IFERROR(FIND(_xlpm.arr,D744),1000),
_xlpm.rz,_xlfn.HSTACK(_xlpm.arr,_xlpm.srt),
_xlpm.sr,_xlfn._xlws.FILTER(_xlfn._xlws.SORT(_xlpm.rz,2,1),_xlfn.TAKE(_xlfn._xlws.SORT(_xlpm.rz,2),,-1)&lt;1000),
_xlpm.sb, _xlfn.TAKE(_xlpm.sr,,1),
_xlpm.rd, _xlfn.REDUCE(_xlpm.wr,_xlpm.sb,_xlfn.LAMBDA(_xlpm.a,_xlpm.v,SUBSTITUTE(_xlpm.a,_xlpm.v,_xlfn.XLOOKUP(_xlpm.v,$K$5:$K$13,$L$5:$L$13)))),
IFERROR(_xlpm.rd,D744))</f>
        <v>rgdz3rgqlzljxnpqntvzz</v>
      </c>
      <c r="F744" s="43" t="str" cm="1">
        <f t="array" ref="F744">_xlfn.LET(
_xlpm.wr,D744,
_xlpm.arr,$K$5:$K$13,
_xlpm.srt,IFERROR(FIND(_xlpm.arr,D744),1000),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IFERROR(_xlpm.rd,D744))</f>
        <v>rgdz3rgqlzljxnpqntvzz</v>
      </c>
      <c r="G744" s="28" cm="1">
        <f t="array" ref="G744">_xlfn.LET(
_xlpm.chars,F744,
_xlpm.ln, LEN(_xlpm.chars),
_xlpm.cr, MID(_xlpm.chars,_xlfn.SEQUENCE(,_xlpm.ln),1),
_xlpm.Nm, IFERROR(--_xlpm.cr,_xlpm.cr),
_xlpm.isN, ISNUMBER(_xlpm.Nm),
_xlpm.fr,_xlfn.XMATCH(TRUE,_xlpm.isN,0),
_xlpm.ls,_xlfn.XMATCH(TRUE,_xlpm.isN,0,-1),
--(INDEX(_xlpm.Nm,1,_xlpm.fr)&amp;INDEX(_xlpm.Nm,1,_xlpm.ls)))</f>
        <v>33</v>
      </c>
      <c r="M744" s="28"/>
    </row>
    <row r="745" spans="1:13" x14ac:dyDescent="0.3">
      <c r="A745" s="12" t="str" cm="1">
        <f t="array" aca="1" ref="A745" ca="1">MegaReplace(D745,$K$5,$L$5)</f>
        <v>373</v>
      </c>
      <c r="B745" s="12" cm="1">
        <f t="array" aca="1" ref="B745" ca="1">_xlfn.LET(
_xlpm.chars,A745,
_xlpm.ln, LEN(_xlpm.chars),
_xlpm.cr, MID(_xlpm.chars,_xlfn.SEQUENCE(,_xlpm.ln),1),
_xlpm.Nm, IFERROR(--_xlpm.cr,_xlpm.cr),
_xlpm.isN, ISNUMBER(_xlpm.Nm),
_xlpm.fr,_xlfn.XMATCH(TRUE,_xlpm.isN,0),
_xlpm.ls,_xlfn.XMATCH(TRUE,_xlpm.isN,0,-1),
--(INDEX(_xlpm.Nm,1,_xlpm.fr)&amp;INDEX(_xlpm.Nm,1,_xlpm.ls)))</f>
        <v>33</v>
      </c>
      <c r="D745" t="s">
        <v>2232</v>
      </c>
      <c r="E745" s="27" t="str" cm="1">
        <f t="array" ref="E745">_xlfn.LET(
_xlpm.wr,D745,
_xlpm.arr,$K$5:$K$13,
_xlpm.srt,IFERROR(FIND(_xlpm.arr,D745),1000),
_xlpm.rz,_xlfn.HSTACK(_xlpm.arr,_xlpm.srt),
_xlpm.sr,_xlfn._xlws.FILTER(_xlfn._xlws.SORT(_xlpm.rz,2,1),_xlfn.TAKE(_xlfn._xlws.SORT(_xlpm.rz,2),,-1)&lt;1000),
_xlpm.sb, _xlfn.TAKE(_xlpm.sr,,1),
_xlpm.rd, _xlfn.REDUCE(_xlpm.wr,_xlpm.sb,_xlfn.LAMBDA(_xlpm.a,_xlpm.v,SUBSTITUTE(_xlpm.a,_xlpm.v,_xlfn.XLOOKUP(_xlpm.v,$K$5:$K$13,$L$5:$L$13)))),
IFERROR(_xlpm.rd,D745))</f>
        <v>373</v>
      </c>
      <c r="F745" s="43" t="str" cm="1">
        <f t="array" ref="F745">_xlfn.LET(
_xlpm.wr,D745,
_xlpm.arr,$K$5:$K$13,
_xlpm.srt,IFERROR(FIND(_xlpm.arr,D745),1000),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IFERROR(_xlpm.rd,D745))</f>
        <v>373</v>
      </c>
      <c r="G745" s="28" cm="1">
        <f t="array" ref="G745">_xlfn.LET(
_xlpm.chars,F745,
_xlpm.ln, LEN(_xlpm.chars),
_xlpm.cr, MID(_xlpm.chars,_xlfn.SEQUENCE(,_xlpm.ln),1),
_xlpm.Nm, IFERROR(--_xlpm.cr,_xlpm.cr),
_xlpm.isN, ISNUMBER(_xlpm.Nm),
_xlpm.fr,_xlfn.XMATCH(TRUE,_xlpm.isN,0),
_xlpm.ls,_xlfn.XMATCH(TRUE,_xlpm.isN,0,-1),
--(INDEX(_xlpm.Nm,1,_xlpm.fr)&amp;INDEX(_xlpm.Nm,1,_xlpm.ls)))</f>
        <v>33</v>
      </c>
      <c r="M745" s="28"/>
    </row>
    <row r="746" spans="1:13" x14ac:dyDescent="0.3">
      <c r="A746" s="12" t="str" cm="1">
        <f t="array" aca="1" ref="A746" ca="1">MegaReplace(D746,$K$5,$L$5)</f>
        <v>3bhnb63bjbjxcq</v>
      </c>
      <c r="B746" s="12" cm="1">
        <f t="array" aca="1" ref="B746" ca="1">_xlfn.LET(
_xlpm.chars,A746,
_xlpm.ln, LEN(_xlpm.chars),
_xlpm.cr, MID(_xlpm.chars,_xlfn.SEQUENCE(,_xlpm.ln),1),
_xlpm.Nm, IFERROR(--_xlpm.cr,_xlpm.cr),
_xlpm.isN, ISNUMBER(_xlpm.Nm),
_xlpm.fr,_xlfn.XMATCH(TRUE,_xlpm.isN,0),
_xlpm.ls,_xlfn.XMATCH(TRUE,_xlpm.isN,0,-1),
--(INDEX(_xlpm.Nm,1,_xlpm.fr)&amp;INDEX(_xlpm.Nm,1,_xlpm.ls)))</f>
        <v>33</v>
      </c>
      <c r="D746" t="s">
        <v>2246</v>
      </c>
      <c r="E746" s="27" t="str" cm="1">
        <f t="array" ref="E746">_xlfn.LET(
_xlpm.wr,D746,
_xlpm.arr,$K$5:$K$13,
_xlpm.srt,IFERROR(FIND(_xlpm.arr,D746),1000),
_xlpm.rz,_xlfn.HSTACK(_xlpm.arr,_xlpm.srt),
_xlpm.sr,_xlfn._xlws.FILTER(_xlfn._xlws.SORT(_xlpm.rz,2,1),_xlfn.TAKE(_xlfn._xlws.SORT(_xlpm.rz,2),,-1)&lt;1000),
_xlpm.sb, _xlfn.TAKE(_xlpm.sr,,1),
_xlpm.rd, _xlfn.REDUCE(_xlpm.wr,_xlpm.sb,_xlfn.LAMBDA(_xlpm.a,_xlpm.v,SUBSTITUTE(_xlpm.a,_xlpm.v,_xlfn.XLOOKUP(_xlpm.v,$K$5:$K$13,$L$5:$L$13)))),
IFERROR(_xlpm.rd,D746))</f>
        <v>3bhnb63bjbjxcq</v>
      </c>
      <c r="F746" s="43" t="str" cm="1">
        <f t="array" ref="F746">_xlfn.LET(
_xlpm.wr,D746,
_xlpm.arr,$K$5:$K$13,
_xlpm.srt,IFERROR(FIND(_xlpm.arr,D746),1000),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IFERROR(_xlpm.rd,D746))</f>
        <v>3bhnb63bjbjxcq</v>
      </c>
      <c r="G746" s="28" cm="1">
        <f t="array" ref="G746">_xlfn.LET(
_xlpm.chars,F746,
_xlpm.ln, LEN(_xlpm.chars),
_xlpm.cr, MID(_xlpm.chars,_xlfn.SEQUENCE(,_xlpm.ln),1),
_xlpm.Nm, IFERROR(--_xlpm.cr,_xlpm.cr),
_xlpm.isN, ISNUMBER(_xlpm.Nm),
_xlpm.fr,_xlfn.XMATCH(TRUE,_xlpm.isN,0),
_xlpm.ls,_xlfn.XMATCH(TRUE,_xlpm.isN,0,-1),
--(INDEX(_xlpm.Nm,1,_xlpm.fr)&amp;INDEX(_xlpm.Nm,1,_xlpm.ls)))</f>
        <v>33</v>
      </c>
      <c r="M746" s="28"/>
    </row>
    <row r="747" spans="1:13" x14ac:dyDescent="0.3">
      <c r="A747" s="12" t="str" cm="1">
        <f t="array" aca="1" ref="A747" ca="1">MegaReplace(D747,$K$5,$L$5)</f>
        <v>3cbdtbftvcv4743</v>
      </c>
      <c r="B747" s="12" cm="1">
        <f t="array" aca="1" ref="B747" ca="1">_xlfn.LET(
_xlpm.chars,A747,
_xlpm.ln, LEN(_xlpm.chars),
_xlpm.cr, MID(_xlpm.chars,_xlfn.SEQUENCE(,_xlpm.ln),1),
_xlpm.Nm, IFERROR(--_xlpm.cr,_xlpm.cr),
_xlpm.isN, ISNUMBER(_xlpm.Nm),
_xlpm.fr,_xlfn.XMATCH(TRUE,_xlpm.isN,0),
_xlpm.ls,_xlfn.XMATCH(TRUE,_xlpm.isN,0,-1),
--(INDEX(_xlpm.Nm,1,_xlpm.fr)&amp;INDEX(_xlpm.Nm,1,_xlpm.ls)))</f>
        <v>33</v>
      </c>
      <c r="D747" t="s">
        <v>2247</v>
      </c>
      <c r="E747" s="27" t="str" cm="1">
        <f t="array" ref="E747">_xlfn.LET(
_xlpm.wr,D747,
_xlpm.arr,$K$5:$K$13,
_xlpm.srt,IFERROR(FIND(_xlpm.arr,D747),1000),
_xlpm.rz,_xlfn.HSTACK(_xlpm.arr,_xlpm.srt),
_xlpm.sr,_xlfn._xlws.FILTER(_xlfn._xlws.SORT(_xlpm.rz,2,1),_xlfn.TAKE(_xlfn._xlws.SORT(_xlpm.rz,2),,-1)&lt;1000),
_xlpm.sb, _xlfn.TAKE(_xlpm.sr,,1),
_xlpm.rd, _xlfn.REDUCE(_xlpm.wr,_xlpm.sb,_xlfn.LAMBDA(_xlpm.a,_xlpm.v,SUBSTITUTE(_xlpm.a,_xlpm.v,_xlfn.XLOOKUP(_xlpm.v,$K$5:$K$13,$L$5:$L$13)))),
IFERROR(_xlpm.rd,D747))</f>
        <v>3cbdtbftvcv4743</v>
      </c>
      <c r="F747" s="43" t="str" cm="1">
        <f t="array" ref="F747">_xlfn.LET(
_xlpm.wr,D747,
_xlpm.arr,$K$5:$K$13,
_xlpm.srt,IFERROR(FIND(_xlpm.arr,D747),1000),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IFERROR(_xlpm.rd,D747))</f>
        <v>3cbdtbftvcv4743</v>
      </c>
      <c r="G747" s="28" cm="1">
        <f t="array" ref="G747">_xlfn.LET(
_xlpm.chars,F747,
_xlpm.ln, LEN(_xlpm.chars),
_xlpm.cr, MID(_xlpm.chars,_xlfn.SEQUENCE(,_xlpm.ln),1),
_xlpm.Nm, IFERROR(--_xlpm.cr,_xlpm.cr),
_xlpm.isN, ISNUMBER(_xlpm.Nm),
_xlpm.fr,_xlfn.XMATCH(TRUE,_xlpm.isN,0),
_xlpm.ls,_xlfn.XMATCH(TRUE,_xlpm.isN,0,-1),
--(INDEX(_xlpm.Nm,1,_xlpm.fr)&amp;INDEX(_xlpm.Nm,1,_xlpm.ls)))</f>
        <v>33</v>
      </c>
      <c r="M747" s="28"/>
    </row>
    <row r="748" spans="1:13" x14ac:dyDescent="0.3">
      <c r="A748" s="12" t="str" cm="1">
        <f t="array" aca="1" ref="A748" ca="1">MegaReplace(D748,$K$5,$L$5)</f>
        <v>cndp3</v>
      </c>
      <c r="B748" s="12" cm="1">
        <f t="array" aca="1" ref="B748" ca="1">_xlfn.LET(
_xlpm.chars,A748,
_xlpm.ln, LEN(_xlpm.chars),
_xlpm.cr, MID(_xlpm.chars,_xlfn.SEQUENCE(,_xlpm.ln),1),
_xlpm.Nm, IFERROR(--_xlpm.cr,_xlpm.cr),
_xlpm.isN, ISNUMBER(_xlpm.Nm),
_xlpm.fr,_xlfn.XMATCH(TRUE,_xlpm.isN,0),
_xlpm.ls,_xlfn.XMATCH(TRUE,_xlpm.isN,0,-1),
--(INDEX(_xlpm.Nm,1,_xlpm.fr)&amp;INDEX(_xlpm.Nm,1,_xlpm.ls)))</f>
        <v>33</v>
      </c>
      <c r="D748" t="s">
        <v>2266</v>
      </c>
      <c r="E748" s="27" t="str" cm="1">
        <f t="array" ref="E748">_xlfn.LET(
_xlpm.wr,D748,
_xlpm.arr,$K$5:$K$13,
_xlpm.srt,IFERROR(FIND(_xlpm.arr,D748),1000),
_xlpm.rz,_xlfn.HSTACK(_xlpm.arr,_xlpm.srt),
_xlpm.sr,_xlfn._xlws.FILTER(_xlfn._xlws.SORT(_xlpm.rz,2,1),_xlfn.TAKE(_xlfn._xlws.SORT(_xlpm.rz,2),,-1)&lt;1000),
_xlpm.sb, _xlfn.TAKE(_xlpm.sr,,1),
_xlpm.rd, _xlfn.REDUCE(_xlpm.wr,_xlpm.sb,_xlfn.LAMBDA(_xlpm.a,_xlpm.v,SUBSTITUTE(_xlpm.a,_xlpm.v,_xlfn.XLOOKUP(_xlpm.v,$K$5:$K$13,$L$5:$L$13)))),
IFERROR(_xlpm.rd,D748))</f>
        <v>cndp3</v>
      </c>
      <c r="F748" s="43" t="str" cm="1">
        <f t="array" ref="F748">_xlfn.LET(
_xlpm.wr,D748,
_xlpm.arr,$K$5:$K$13,
_xlpm.srt,IFERROR(FIND(_xlpm.arr,D748),1000),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IFERROR(_xlpm.rd,D748))</f>
        <v>cndp3</v>
      </c>
      <c r="G748" s="28" cm="1">
        <f t="array" ref="G748">_xlfn.LET(
_xlpm.chars,F748,
_xlpm.ln, LEN(_xlpm.chars),
_xlpm.cr, MID(_xlpm.chars,_xlfn.SEQUENCE(,_xlpm.ln),1),
_xlpm.Nm, IFERROR(--_xlpm.cr,_xlpm.cr),
_xlpm.isN, ISNUMBER(_xlpm.Nm),
_xlpm.fr,_xlfn.XMATCH(TRUE,_xlpm.isN,0),
_xlpm.ls,_xlfn.XMATCH(TRUE,_xlpm.isN,0,-1),
--(INDEX(_xlpm.Nm,1,_xlpm.fr)&amp;INDEX(_xlpm.Nm,1,_xlpm.ls)))</f>
        <v>33</v>
      </c>
      <c r="M748" s="28"/>
    </row>
    <row r="749" spans="1:13" x14ac:dyDescent="0.3">
      <c r="A749" s="12" t="str" cm="1">
        <f t="array" aca="1" ref="A749" ca="1">MegaReplace(D749,$K$5,$L$5)</f>
        <v>slbqhmrg3</v>
      </c>
      <c r="B749" s="12" cm="1">
        <f t="array" aca="1" ref="B749" ca="1">_xlfn.LET(
_xlpm.chars,A749,
_xlpm.ln, LEN(_xlpm.chars),
_xlpm.cr, MID(_xlpm.chars,_xlfn.SEQUENCE(,_xlpm.ln),1),
_xlpm.Nm, IFERROR(--_xlpm.cr,_xlpm.cr),
_xlpm.isN, ISNUMBER(_xlpm.Nm),
_xlpm.fr,_xlfn.XMATCH(TRUE,_xlpm.isN,0),
_xlpm.ls,_xlfn.XMATCH(TRUE,_xlpm.isN,0,-1),
--(INDEX(_xlpm.Nm,1,_xlpm.fr)&amp;INDEX(_xlpm.Nm,1,_xlpm.ls)))</f>
        <v>33</v>
      </c>
      <c r="D749" t="s">
        <v>2377</v>
      </c>
      <c r="E749" s="27" t="str" cm="1">
        <f t="array" ref="E749">_xlfn.LET(
_xlpm.wr,D749,
_xlpm.arr,$K$5:$K$13,
_xlpm.srt,IFERROR(FIND(_xlpm.arr,D749),1000),
_xlpm.rz,_xlfn.HSTACK(_xlpm.arr,_xlpm.srt),
_xlpm.sr,_xlfn._xlws.FILTER(_xlfn._xlws.SORT(_xlpm.rz,2,1),_xlfn.TAKE(_xlfn._xlws.SORT(_xlpm.rz,2),,-1)&lt;1000),
_xlpm.sb, _xlfn.TAKE(_xlpm.sr,,1),
_xlpm.rd, _xlfn.REDUCE(_xlpm.wr,_xlpm.sb,_xlfn.LAMBDA(_xlpm.a,_xlpm.v,SUBSTITUTE(_xlpm.a,_xlpm.v,_xlfn.XLOOKUP(_xlpm.v,$K$5:$K$13,$L$5:$L$13)))),
IFERROR(_xlpm.rd,D749))</f>
        <v>slbqhmrg3</v>
      </c>
      <c r="F749" s="43" t="str" cm="1">
        <f t="array" ref="F749">_xlfn.LET(
_xlpm.wr,D749,
_xlpm.arr,$K$5:$K$13,
_xlpm.srt,IFERROR(FIND(_xlpm.arr,D749),1000),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IFERROR(_xlpm.rd,D749))</f>
        <v>slbqhmrg3</v>
      </c>
      <c r="G749" s="28" cm="1">
        <f t="array" ref="G749">_xlfn.LET(
_xlpm.chars,F749,
_xlpm.ln, LEN(_xlpm.chars),
_xlpm.cr, MID(_xlpm.chars,_xlfn.SEQUENCE(,_xlpm.ln),1),
_xlpm.Nm, IFERROR(--_xlpm.cr,_xlpm.cr),
_xlpm.isN, ISNUMBER(_xlpm.Nm),
_xlpm.fr,_xlfn.XMATCH(TRUE,_xlpm.isN,0),
_xlpm.ls,_xlfn.XMATCH(TRUE,_xlpm.isN,0,-1),
--(INDEX(_xlpm.Nm,1,_xlpm.fr)&amp;INDEX(_xlpm.Nm,1,_xlpm.ls)))</f>
        <v>33</v>
      </c>
      <c r="M749" s="28"/>
    </row>
    <row r="750" spans="1:13" x14ac:dyDescent="0.3">
      <c r="A750" s="12" t="str" cm="1">
        <f t="array" aca="1" ref="A750" ca="1">MegaReplace(D750,$K$5,$L$5)</f>
        <v>33ndkljvxbxpjcrgjvct513</v>
      </c>
      <c r="B750" s="12" cm="1">
        <f t="array" aca="1" ref="B750" ca="1">_xlfn.LET(
_xlpm.chars,A750,
_xlpm.ln, LEN(_xlpm.chars),
_xlpm.cr, MID(_xlpm.chars,_xlfn.SEQUENCE(,_xlpm.ln),1),
_xlpm.Nm, IFERROR(--_xlpm.cr,_xlpm.cr),
_xlpm.isN, ISNUMBER(_xlpm.Nm),
_xlpm.fr,_xlfn.XMATCH(TRUE,_xlpm.isN,0),
_xlpm.ls,_xlfn.XMATCH(TRUE,_xlpm.isN,0,-1),
--(INDEX(_xlpm.Nm,1,_xlpm.fr)&amp;INDEX(_xlpm.Nm,1,_xlpm.ls)))</f>
        <v>33</v>
      </c>
      <c r="D750" t="s">
        <v>2384</v>
      </c>
      <c r="E750" s="27" t="str" cm="1">
        <f t="array" ref="E750">_xlfn.LET(
_xlpm.wr,D750,
_xlpm.arr,$K$5:$K$13,
_xlpm.srt,IFERROR(FIND(_xlpm.arr,D750),1000),
_xlpm.rz,_xlfn.HSTACK(_xlpm.arr,_xlpm.srt),
_xlpm.sr,_xlfn._xlws.FILTER(_xlfn._xlws.SORT(_xlpm.rz,2,1),_xlfn.TAKE(_xlfn._xlws.SORT(_xlpm.rz,2),,-1)&lt;1000),
_xlpm.sb, _xlfn.TAKE(_xlpm.sr,,1),
_xlpm.rd, _xlfn.REDUCE(_xlpm.wr,_xlpm.sb,_xlfn.LAMBDA(_xlpm.a,_xlpm.v,SUBSTITUTE(_xlpm.a,_xlpm.v,_xlfn.XLOOKUP(_xlpm.v,$K$5:$K$13,$L$5:$L$13)))),
IFERROR(_xlpm.rd,D750))</f>
        <v>33ndkljvxbxpjcrgjvct513</v>
      </c>
      <c r="F750" s="43" t="str" cm="1">
        <f t="array" ref="F750">_xlfn.LET(
_xlpm.wr,D750,
_xlpm.arr,$K$5:$K$13,
_xlpm.srt,IFERROR(FIND(_xlpm.arr,D750),1000),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IFERROR(_xlpm.rd,D750))</f>
        <v>33ndkljvxbxpjcrgjvct513</v>
      </c>
      <c r="G750" s="28" cm="1">
        <f t="array" ref="G750">_xlfn.LET(
_xlpm.chars,F750,
_xlpm.ln, LEN(_xlpm.chars),
_xlpm.cr, MID(_xlpm.chars,_xlfn.SEQUENCE(,_xlpm.ln),1),
_xlpm.Nm, IFERROR(--_xlpm.cr,_xlpm.cr),
_xlpm.isN, ISNUMBER(_xlpm.Nm),
_xlpm.fr,_xlfn.XMATCH(TRUE,_xlpm.isN,0),
_xlpm.ls,_xlfn.XMATCH(TRUE,_xlpm.isN,0,-1),
--(INDEX(_xlpm.Nm,1,_xlpm.fr)&amp;INDEX(_xlpm.Nm,1,_xlpm.ls)))</f>
        <v>33</v>
      </c>
      <c r="M750" s="28"/>
    </row>
    <row r="751" spans="1:13" x14ac:dyDescent="0.3">
      <c r="A751" s="12" t="str" cm="1">
        <f t="array" aca="1" ref="A751" ca="1">MegaReplace(D751,$K$5,$L$5)</f>
        <v>33zldtgz3hscrb</v>
      </c>
      <c r="B751" s="12" cm="1">
        <f t="array" aca="1" ref="B751" ca="1">_xlfn.LET(
_xlpm.chars,A751,
_xlpm.ln, LEN(_xlpm.chars),
_xlpm.cr, MID(_xlpm.chars,_xlfn.SEQUENCE(,_xlpm.ln),1),
_xlpm.Nm, IFERROR(--_xlpm.cr,_xlpm.cr),
_xlpm.isN, ISNUMBER(_xlpm.Nm),
_xlpm.fr,_xlfn.XMATCH(TRUE,_xlpm.isN,0),
_xlpm.ls,_xlfn.XMATCH(TRUE,_xlpm.isN,0,-1),
--(INDEX(_xlpm.Nm,1,_xlpm.fr)&amp;INDEX(_xlpm.Nm,1,_xlpm.ls)))</f>
        <v>33</v>
      </c>
      <c r="D751" t="s">
        <v>2430</v>
      </c>
      <c r="E751" s="27" t="str" cm="1">
        <f t="array" ref="E751">_xlfn.LET(
_xlpm.wr,D751,
_xlpm.arr,$K$5:$K$13,
_xlpm.srt,IFERROR(FIND(_xlpm.arr,D751),1000),
_xlpm.rz,_xlfn.HSTACK(_xlpm.arr,_xlpm.srt),
_xlpm.sr,_xlfn._xlws.FILTER(_xlfn._xlws.SORT(_xlpm.rz,2,1),_xlfn.TAKE(_xlfn._xlws.SORT(_xlpm.rz,2),,-1)&lt;1000),
_xlpm.sb, _xlfn.TAKE(_xlpm.sr,,1),
_xlpm.rd, _xlfn.REDUCE(_xlpm.wr,_xlpm.sb,_xlfn.LAMBDA(_xlpm.a,_xlpm.v,SUBSTITUTE(_xlpm.a,_xlpm.v,_xlfn.XLOOKUP(_xlpm.v,$K$5:$K$13,$L$5:$L$13)))),
IFERROR(_xlpm.rd,D751))</f>
        <v>33zldtgz3hscrb</v>
      </c>
      <c r="F751" s="43" t="str" cm="1">
        <f t="array" ref="F751">_xlfn.LET(
_xlpm.wr,D751,
_xlpm.arr,$K$5:$K$13,
_xlpm.srt,IFERROR(FIND(_xlpm.arr,D751),1000),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IFERROR(_xlpm.rd,D751))</f>
        <v>33zldtgz3hscrb</v>
      </c>
      <c r="G751" s="28" cm="1">
        <f t="array" ref="G751">_xlfn.LET(
_xlpm.chars,F751,
_xlpm.ln, LEN(_xlpm.chars),
_xlpm.cr, MID(_xlpm.chars,_xlfn.SEQUENCE(,_xlpm.ln),1),
_xlpm.Nm, IFERROR(--_xlpm.cr,_xlpm.cr),
_xlpm.isN, ISNUMBER(_xlpm.Nm),
_xlpm.fr,_xlfn.XMATCH(TRUE,_xlpm.isN,0),
_xlpm.ls,_xlfn.XMATCH(TRUE,_xlpm.isN,0,-1),
--(INDEX(_xlpm.Nm,1,_xlpm.fr)&amp;INDEX(_xlpm.Nm,1,_xlpm.ls)))</f>
        <v>33</v>
      </c>
      <c r="M751" s="28"/>
    </row>
    <row r="752" spans="1:13" x14ac:dyDescent="0.3">
      <c r="A752" s="12" t="str" cm="1">
        <f t="array" aca="1" ref="A752" ca="1">MegaReplace(D752,$K$5,$L$5)</f>
        <v>376llbgbrbpt33</v>
      </c>
      <c r="B752" s="12" cm="1">
        <f t="array" aca="1" ref="B752" ca="1">_xlfn.LET(
_xlpm.chars,A752,
_xlpm.ln, LEN(_xlpm.chars),
_xlpm.cr, MID(_xlpm.chars,_xlfn.SEQUENCE(,_xlpm.ln),1),
_xlpm.Nm, IFERROR(--_xlpm.cr,_xlpm.cr),
_xlpm.isN, ISNUMBER(_xlpm.Nm),
_xlpm.fr,_xlfn.XMATCH(TRUE,_xlpm.isN,0),
_xlpm.ls,_xlfn.XMATCH(TRUE,_xlpm.isN,0,-1),
--(INDEX(_xlpm.Nm,1,_xlpm.fr)&amp;INDEX(_xlpm.Nm,1,_xlpm.ls)))</f>
        <v>33</v>
      </c>
      <c r="D752" t="s">
        <v>2498</v>
      </c>
      <c r="E752" s="27" t="str" cm="1">
        <f t="array" ref="E752">_xlfn.LET(
_xlpm.wr,D752,
_xlpm.arr,$K$5:$K$13,
_xlpm.srt,IFERROR(FIND(_xlpm.arr,D752),1000),
_xlpm.rz,_xlfn.HSTACK(_xlpm.arr,_xlpm.srt),
_xlpm.sr,_xlfn._xlws.FILTER(_xlfn._xlws.SORT(_xlpm.rz,2,1),_xlfn.TAKE(_xlfn._xlws.SORT(_xlpm.rz,2),,-1)&lt;1000),
_xlpm.sb, _xlfn.TAKE(_xlpm.sr,,1),
_xlpm.rd, _xlfn.REDUCE(_xlpm.wr,_xlpm.sb,_xlfn.LAMBDA(_xlpm.a,_xlpm.v,SUBSTITUTE(_xlpm.a,_xlpm.v,_xlfn.XLOOKUP(_xlpm.v,$K$5:$K$13,$L$5:$L$13)))),
IFERROR(_xlpm.rd,D752))</f>
        <v>376llbgbrbpt33</v>
      </c>
      <c r="F752" s="43" t="str" cm="1">
        <f t="array" ref="F752">_xlfn.LET(
_xlpm.wr,D752,
_xlpm.arr,$K$5:$K$13,
_xlpm.srt,IFERROR(FIND(_xlpm.arr,D752),1000),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IFERROR(_xlpm.rd,D752))</f>
        <v>376llbgbrbpt33</v>
      </c>
      <c r="G752" s="28" cm="1">
        <f t="array" ref="G752">_xlfn.LET(
_xlpm.chars,F752,
_xlpm.ln, LEN(_xlpm.chars),
_xlpm.cr, MID(_xlpm.chars,_xlfn.SEQUENCE(,_xlpm.ln),1),
_xlpm.Nm, IFERROR(--_xlpm.cr,_xlpm.cr),
_xlpm.isN, ISNUMBER(_xlpm.Nm),
_xlpm.fr,_xlfn.XMATCH(TRUE,_xlpm.isN,0),
_xlpm.ls,_xlfn.XMATCH(TRUE,_xlpm.isN,0,-1),
--(INDEX(_xlpm.Nm,1,_xlpm.fr)&amp;INDEX(_xlpm.Nm,1,_xlpm.ls)))</f>
        <v>33</v>
      </c>
      <c r="M752" s="28"/>
    </row>
    <row r="753" spans="1:13" x14ac:dyDescent="0.3">
      <c r="A753" s="12" t="str" cm="1">
        <f t="array" aca="1" ref="A753" ca="1">MegaReplace(D753,$K$5,$L$5)</f>
        <v>zhtkvbqchlv35293</v>
      </c>
      <c r="B753" s="12" cm="1">
        <f t="array" aca="1" ref="B753" ca="1">_xlfn.LET(
_xlpm.chars,A753,
_xlpm.ln, LEN(_xlpm.chars),
_xlpm.cr, MID(_xlpm.chars,_xlfn.SEQUENCE(,_xlpm.ln),1),
_xlpm.Nm, IFERROR(--_xlpm.cr,_xlpm.cr),
_xlpm.isN, ISNUMBER(_xlpm.Nm),
_xlpm.fr,_xlfn.XMATCH(TRUE,_xlpm.isN,0),
_xlpm.ls,_xlfn.XMATCH(TRUE,_xlpm.isN,0,-1),
--(INDEX(_xlpm.Nm,1,_xlpm.fr)&amp;INDEX(_xlpm.Nm,1,_xlpm.ls)))</f>
        <v>33</v>
      </c>
      <c r="D753" t="s">
        <v>2519</v>
      </c>
      <c r="E753" s="27" t="str" cm="1">
        <f t="array" ref="E753">_xlfn.LET(
_xlpm.wr,D753,
_xlpm.arr,$K$5:$K$13,
_xlpm.srt,IFERROR(FIND(_xlpm.arr,D753),1000),
_xlpm.rz,_xlfn.HSTACK(_xlpm.arr,_xlpm.srt),
_xlpm.sr,_xlfn._xlws.FILTER(_xlfn._xlws.SORT(_xlpm.rz,2,1),_xlfn.TAKE(_xlfn._xlws.SORT(_xlpm.rz,2),,-1)&lt;1000),
_xlpm.sb, _xlfn.TAKE(_xlpm.sr,,1),
_xlpm.rd, _xlfn.REDUCE(_xlpm.wr,_xlpm.sb,_xlfn.LAMBDA(_xlpm.a,_xlpm.v,SUBSTITUTE(_xlpm.a,_xlpm.v,_xlfn.XLOOKUP(_xlpm.v,$K$5:$K$13,$L$5:$L$13)))),
IFERROR(_xlpm.rd,D753))</f>
        <v>zhtkvbqchlv35293</v>
      </c>
      <c r="F753" s="43" t="str" cm="1">
        <f t="array" ref="F753">_xlfn.LET(
_xlpm.wr,D753,
_xlpm.arr,$K$5:$K$13,
_xlpm.srt,IFERROR(FIND(_xlpm.arr,D753),1000),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IFERROR(_xlpm.rd,D753))</f>
        <v>zhtkvbqchlv35293</v>
      </c>
      <c r="G753" s="28" cm="1">
        <f t="array" ref="G753">_xlfn.LET(
_xlpm.chars,F753,
_xlpm.ln, LEN(_xlpm.chars),
_xlpm.cr, MID(_xlpm.chars,_xlfn.SEQUENCE(,_xlpm.ln),1),
_xlpm.Nm, IFERROR(--_xlpm.cr,_xlpm.cr),
_xlpm.isN, ISNUMBER(_xlpm.Nm),
_xlpm.fr,_xlfn.XMATCH(TRUE,_xlpm.isN,0),
_xlpm.ls,_xlfn.XMATCH(TRUE,_xlpm.isN,0,-1),
--(INDEX(_xlpm.Nm,1,_xlpm.fr)&amp;INDEX(_xlpm.Nm,1,_xlpm.ls)))</f>
        <v>33</v>
      </c>
      <c r="M753" s="28"/>
    </row>
    <row r="754" spans="1:13" x14ac:dyDescent="0.3">
      <c r="A754" s="12" t="str" cm="1">
        <f t="array" aca="1" ref="A754" ca="1">MegaReplace(D754,$K$5,$L$5)</f>
        <v>3868d5kf93</v>
      </c>
      <c r="B754" s="12" cm="1">
        <f t="array" aca="1" ref="B754" ca="1">_xlfn.LET(
_xlpm.chars,A754,
_xlpm.ln, LEN(_xlpm.chars),
_xlpm.cr, MID(_xlpm.chars,_xlfn.SEQUENCE(,_xlpm.ln),1),
_xlpm.Nm, IFERROR(--_xlpm.cr,_xlpm.cr),
_xlpm.isN, ISNUMBER(_xlpm.Nm),
_xlpm.fr,_xlfn.XMATCH(TRUE,_xlpm.isN,0),
_xlpm.ls,_xlfn.XMATCH(TRUE,_xlpm.isN,0,-1),
--(INDEX(_xlpm.Nm,1,_xlpm.fr)&amp;INDEX(_xlpm.Nm,1,_xlpm.ls)))</f>
        <v>33</v>
      </c>
      <c r="D754" t="s">
        <v>2541</v>
      </c>
      <c r="E754" s="27" t="str" cm="1">
        <f t="array" ref="E754">_xlfn.LET(
_xlpm.wr,D754,
_xlpm.arr,$K$5:$K$13,
_xlpm.srt,IFERROR(FIND(_xlpm.arr,D754),1000),
_xlpm.rz,_xlfn.HSTACK(_xlpm.arr,_xlpm.srt),
_xlpm.sr,_xlfn._xlws.FILTER(_xlfn._xlws.SORT(_xlpm.rz,2,1),_xlfn.TAKE(_xlfn._xlws.SORT(_xlpm.rz,2),,-1)&lt;1000),
_xlpm.sb, _xlfn.TAKE(_xlpm.sr,,1),
_xlpm.rd, _xlfn.REDUCE(_xlpm.wr,_xlpm.sb,_xlfn.LAMBDA(_xlpm.a,_xlpm.v,SUBSTITUTE(_xlpm.a,_xlpm.v,_xlfn.XLOOKUP(_xlpm.v,$K$5:$K$13,$L$5:$L$13)))),
IFERROR(_xlpm.rd,D754))</f>
        <v>3868d5kf93</v>
      </c>
      <c r="F754" s="43" t="str" cm="1">
        <f t="array" ref="F754">_xlfn.LET(
_xlpm.wr,D754,
_xlpm.arr,$K$5:$K$13,
_xlpm.srt,IFERROR(FIND(_xlpm.arr,D754),1000),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IFERROR(_xlpm.rd,D754))</f>
        <v>3868d5kf93</v>
      </c>
      <c r="G754" s="28" cm="1">
        <f t="array" ref="G754">_xlfn.LET(
_xlpm.chars,F754,
_xlpm.ln, LEN(_xlpm.chars),
_xlpm.cr, MID(_xlpm.chars,_xlfn.SEQUENCE(,_xlpm.ln),1),
_xlpm.Nm, IFERROR(--_xlpm.cr,_xlpm.cr),
_xlpm.isN, ISNUMBER(_xlpm.Nm),
_xlpm.fr,_xlfn.XMATCH(TRUE,_xlpm.isN,0),
_xlpm.ls,_xlfn.XMATCH(TRUE,_xlpm.isN,0,-1),
--(INDEX(_xlpm.Nm,1,_xlpm.fr)&amp;INDEX(_xlpm.Nm,1,_xlpm.ls)))</f>
        <v>33</v>
      </c>
      <c r="M754" s="28"/>
    </row>
    <row r="755" spans="1:13" x14ac:dyDescent="0.3">
      <c r="A755" s="12" t="str" cm="1">
        <f t="array" aca="1" ref="A755" ca="1">MegaReplace(D755,$K$5,$L$5)</f>
        <v>35ghc13ms</v>
      </c>
      <c r="B755" s="12" cm="1">
        <f t="array" aca="1" ref="B755" ca="1">_xlfn.LET(
_xlpm.chars,A755,
_xlpm.ln, LEN(_xlpm.chars),
_xlpm.cr, MID(_xlpm.chars,_xlfn.SEQUENCE(,_xlpm.ln),1),
_xlpm.Nm, IFERROR(--_xlpm.cr,_xlpm.cr),
_xlpm.isN, ISNUMBER(_xlpm.Nm),
_xlpm.fr,_xlfn.XMATCH(TRUE,_xlpm.isN,0),
_xlpm.ls,_xlfn.XMATCH(TRUE,_xlpm.isN,0,-1),
--(INDEX(_xlpm.Nm,1,_xlpm.fr)&amp;INDEX(_xlpm.Nm,1,_xlpm.ls)))</f>
        <v>33</v>
      </c>
      <c r="D755" t="s">
        <v>2553</v>
      </c>
      <c r="E755" s="27" t="str" cm="1">
        <f t="array" ref="E755">_xlfn.LET(
_xlpm.wr,D755,
_xlpm.arr,$K$5:$K$13,
_xlpm.srt,IFERROR(FIND(_xlpm.arr,D755),1000),
_xlpm.rz,_xlfn.HSTACK(_xlpm.arr,_xlpm.srt),
_xlpm.sr,_xlfn._xlws.FILTER(_xlfn._xlws.SORT(_xlpm.rz,2,1),_xlfn.TAKE(_xlfn._xlws.SORT(_xlpm.rz,2),,-1)&lt;1000),
_xlpm.sb, _xlfn.TAKE(_xlpm.sr,,1),
_xlpm.rd, _xlfn.REDUCE(_xlpm.wr,_xlpm.sb,_xlfn.LAMBDA(_xlpm.a,_xlpm.v,SUBSTITUTE(_xlpm.a,_xlpm.v,_xlfn.XLOOKUP(_xlpm.v,$K$5:$K$13,$L$5:$L$13)))),
IFERROR(_xlpm.rd,D755))</f>
        <v>35ghc13ms</v>
      </c>
      <c r="F755" s="43" t="str" cm="1">
        <f t="array" ref="F755">_xlfn.LET(
_xlpm.wr,D755,
_xlpm.arr,$K$5:$K$13,
_xlpm.srt,IFERROR(FIND(_xlpm.arr,D755),1000),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IFERROR(_xlpm.rd,D755))</f>
        <v>35ghc13ms</v>
      </c>
      <c r="G755" s="28" cm="1">
        <f t="array" ref="G755">_xlfn.LET(
_xlpm.chars,F755,
_xlpm.ln, LEN(_xlpm.chars),
_xlpm.cr, MID(_xlpm.chars,_xlfn.SEQUENCE(,_xlpm.ln),1),
_xlpm.Nm, IFERROR(--_xlpm.cr,_xlpm.cr),
_xlpm.isN, ISNUMBER(_xlpm.Nm),
_xlpm.fr,_xlfn.XMATCH(TRUE,_xlpm.isN,0),
_xlpm.ls,_xlfn.XMATCH(TRUE,_xlpm.isN,0,-1),
--(INDEX(_xlpm.Nm,1,_xlpm.fr)&amp;INDEX(_xlpm.Nm,1,_xlpm.ls)))</f>
        <v>33</v>
      </c>
      <c r="M755" s="28"/>
    </row>
    <row r="756" spans="1:13" x14ac:dyDescent="0.3">
      <c r="A756" s="12" t="str" cm="1">
        <f t="array" aca="1" ref="A756" ca="1">MegaReplace(D756,$K$5,$L$5)</f>
        <v>31kvxzjpgd3</v>
      </c>
      <c r="B756" s="12" cm="1">
        <f t="array" aca="1" ref="B756" ca="1">_xlfn.LET(
_xlpm.chars,A756,
_xlpm.ln, LEN(_xlpm.chars),
_xlpm.cr, MID(_xlpm.chars,_xlfn.SEQUENCE(,_xlpm.ln),1),
_xlpm.Nm, IFERROR(--_xlpm.cr,_xlpm.cr),
_xlpm.isN, ISNUMBER(_xlpm.Nm),
_xlpm.fr,_xlfn.XMATCH(TRUE,_xlpm.isN,0),
_xlpm.ls,_xlfn.XMATCH(TRUE,_xlpm.isN,0,-1),
--(INDEX(_xlpm.Nm,1,_xlpm.fr)&amp;INDEX(_xlpm.Nm,1,_xlpm.ls)))</f>
        <v>33</v>
      </c>
      <c r="D756" t="s">
        <v>2664</v>
      </c>
      <c r="E756" s="27" t="str" cm="1">
        <f t="array" ref="E756">_xlfn.LET(
_xlpm.wr,D756,
_xlpm.arr,$K$5:$K$13,
_xlpm.srt,IFERROR(FIND(_xlpm.arr,D756),1000),
_xlpm.rz,_xlfn.HSTACK(_xlpm.arr,_xlpm.srt),
_xlpm.sr,_xlfn._xlws.FILTER(_xlfn._xlws.SORT(_xlpm.rz,2,1),_xlfn.TAKE(_xlfn._xlws.SORT(_xlpm.rz,2),,-1)&lt;1000),
_xlpm.sb, _xlfn.TAKE(_xlpm.sr,,1),
_xlpm.rd, _xlfn.REDUCE(_xlpm.wr,_xlpm.sb,_xlfn.LAMBDA(_xlpm.a,_xlpm.v,SUBSTITUTE(_xlpm.a,_xlpm.v,_xlfn.XLOOKUP(_xlpm.v,$K$5:$K$13,$L$5:$L$13)))),
IFERROR(_xlpm.rd,D756))</f>
        <v>31kvxzjpgd3</v>
      </c>
      <c r="F756" s="43" t="str" cm="1">
        <f t="array" ref="F756">_xlfn.LET(
_xlpm.wr,D756,
_xlpm.arr,$K$5:$K$13,
_xlpm.srt,IFERROR(FIND(_xlpm.arr,D756),1000),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IFERROR(_xlpm.rd,D756))</f>
        <v>31kvxzjpgd3</v>
      </c>
      <c r="G756" s="28" cm="1">
        <f t="array" ref="G756">_xlfn.LET(
_xlpm.chars,F756,
_xlpm.ln, LEN(_xlpm.chars),
_xlpm.cr, MID(_xlpm.chars,_xlfn.SEQUENCE(,_xlpm.ln),1),
_xlpm.Nm, IFERROR(--_xlpm.cr,_xlpm.cr),
_xlpm.isN, ISNUMBER(_xlpm.Nm),
_xlpm.fr,_xlfn.XMATCH(TRUE,_xlpm.isN,0),
_xlpm.ls,_xlfn.XMATCH(TRUE,_xlpm.isN,0,-1),
--(INDEX(_xlpm.Nm,1,_xlpm.fr)&amp;INDEX(_xlpm.Nm,1,_xlpm.ls)))</f>
        <v>33</v>
      </c>
      <c r="M756" s="28"/>
    </row>
    <row r="757" spans="1:13" x14ac:dyDescent="0.3">
      <c r="A757" s="12" t="str" cm="1">
        <f t="array" aca="1" ref="A757" ca="1">MegaReplace(D757,$K$5,$L$5)</f>
        <v>33tlx</v>
      </c>
      <c r="B757" s="12" cm="1">
        <f t="array" aca="1" ref="B757" ca="1">_xlfn.LET(
_xlpm.chars,A757,
_xlpm.ln, LEN(_xlpm.chars),
_xlpm.cr, MID(_xlpm.chars,_xlfn.SEQUENCE(,_xlpm.ln),1),
_xlpm.Nm, IFERROR(--_xlpm.cr,_xlpm.cr),
_xlpm.isN, ISNUMBER(_xlpm.Nm),
_xlpm.fr,_xlfn.XMATCH(TRUE,_xlpm.isN,0),
_xlpm.ls,_xlfn.XMATCH(TRUE,_xlpm.isN,0,-1),
--(INDEX(_xlpm.Nm,1,_xlpm.fr)&amp;INDEX(_xlpm.Nm,1,_xlpm.ls)))</f>
        <v>33</v>
      </c>
      <c r="D757" t="s">
        <v>2703</v>
      </c>
      <c r="E757" s="27" t="str" cm="1">
        <f t="array" ref="E757">_xlfn.LET(
_xlpm.wr,D757,
_xlpm.arr,$K$5:$K$13,
_xlpm.srt,IFERROR(FIND(_xlpm.arr,D757),1000),
_xlpm.rz,_xlfn.HSTACK(_xlpm.arr,_xlpm.srt),
_xlpm.sr,_xlfn._xlws.FILTER(_xlfn._xlws.SORT(_xlpm.rz,2,1),_xlfn.TAKE(_xlfn._xlws.SORT(_xlpm.rz,2),,-1)&lt;1000),
_xlpm.sb, _xlfn.TAKE(_xlpm.sr,,1),
_xlpm.rd, _xlfn.REDUCE(_xlpm.wr,_xlpm.sb,_xlfn.LAMBDA(_xlpm.a,_xlpm.v,SUBSTITUTE(_xlpm.a,_xlpm.v,_xlfn.XLOOKUP(_xlpm.v,$K$5:$K$13,$L$5:$L$13)))),
IFERROR(_xlpm.rd,D757))</f>
        <v>33tlx</v>
      </c>
      <c r="F757" s="43" t="str" cm="1">
        <f t="array" ref="F757">_xlfn.LET(
_xlpm.wr,D757,
_xlpm.arr,$K$5:$K$13,
_xlpm.srt,IFERROR(FIND(_xlpm.arr,D757),1000),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IFERROR(_xlpm.rd,D757))</f>
        <v>33tlx</v>
      </c>
      <c r="G757" s="28" cm="1">
        <f t="array" ref="G757">_xlfn.LET(
_xlpm.chars,F757,
_xlpm.ln, LEN(_xlpm.chars),
_xlpm.cr, MID(_xlpm.chars,_xlfn.SEQUENCE(,_xlpm.ln),1),
_xlpm.Nm, IFERROR(--_xlpm.cr,_xlpm.cr),
_xlpm.isN, ISNUMBER(_xlpm.Nm),
_xlpm.fr,_xlfn.XMATCH(TRUE,_xlpm.isN,0),
_xlpm.ls,_xlfn.XMATCH(TRUE,_xlpm.isN,0,-1),
--(INDEX(_xlpm.Nm,1,_xlpm.fr)&amp;INDEX(_xlpm.Nm,1,_xlpm.ls)))</f>
        <v>33</v>
      </c>
      <c r="M757" s="28"/>
    </row>
    <row r="758" spans="1:13" x14ac:dyDescent="0.3">
      <c r="A758" s="12" t="str" cm="1">
        <f t="array" aca="1" ref="A758" ca="1">MegaReplace(D758,$K$5,$L$5)</f>
        <v>t36tw1dmj</v>
      </c>
      <c r="B758" s="12" cm="1">
        <f t="array" aca="1" ref="B758" ca="1">_xlfn.LET(
_xlpm.chars,A758,
_xlpm.ln, LEN(_xlpm.chars),
_xlpm.cr, MID(_xlpm.chars,_xlfn.SEQUENCE(,_xlpm.ln),1),
_xlpm.Nm, IFERROR(--_xlpm.cr,_xlpm.cr),
_xlpm.isN, ISNUMBER(_xlpm.Nm),
_xlpm.fr,_xlfn.XMATCH(TRUE,_xlpm.isN,0),
_xlpm.ls,_xlfn.XMATCH(TRUE,_xlpm.isN,0,-1),
--(INDEX(_xlpm.Nm,1,_xlpm.fr)&amp;INDEX(_xlpm.Nm,1,_xlpm.ls)))</f>
        <v>31</v>
      </c>
      <c r="D758" t="s">
        <v>1838</v>
      </c>
      <c r="E758" s="27" t="str" cm="1">
        <f t="array" ref="E758">_xlfn.LET(
_xlpm.wr,D758,
_xlpm.arr,$K$5:$K$13,
_xlpm.srt,IFERROR(FIND(_xlpm.arr,D758),1000),
_xlpm.rz,_xlfn.HSTACK(_xlpm.arr,_xlpm.srt),
_xlpm.sr,_xlfn._xlws.FILTER(_xlfn._xlws.SORT(_xlpm.rz,2,1),_xlfn.TAKE(_xlfn._xlws.SORT(_xlpm.rz,2),,-1)&lt;1000),
_xlpm.sb, _xlfn.TAKE(_xlpm.sr,,1),
_xlpm.rd, _xlfn.REDUCE(_xlpm.wr,_xlpm.sb,_xlfn.LAMBDA(_xlpm.a,_xlpm.v,SUBSTITUTE(_xlpm.a,_xlpm.v,_xlfn.XLOOKUP(_xlpm.v,$K$5:$K$13,$L$5:$L$13)))),
IFERROR(_xlpm.rd,D758))</f>
        <v>t362nedmj</v>
      </c>
      <c r="F758" s="43" t="str" cm="1">
        <f t="array" ref="F758">_xlfn.LET(
_xlpm.wr,D758,
_xlpm.arr,$K$5:$K$13,
_xlpm.srt,IFERROR(FIND(_xlpm.arr,D758),1000),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IFERROR(_xlpm.rd,D758))</f>
        <v>t3621dmj</v>
      </c>
      <c r="G758" s="28" cm="1">
        <f t="array" ref="G758">_xlfn.LET(
_xlpm.chars,F758,
_xlpm.ln, LEN(_xlpm.chars),
_xlpm.cr, MID(_xlpm.chars,_xlfn.SEQUENCE(,_xlpm.ln),1),
_xlpm.Nm, IFERROR(--_xlpm.cr,_xlpm.cr),
_xlpm.isN, ISNUMBER(_xlpm.Nm),
_xlpm.fr,_xlfn.XMATCH(TRUE,_xlpm.isN,0),
_xlpm.ls,_xlfn.XMATCH(TRUE,_xlpm.isN,0,-1),
--(INDEX(_xlpm.Nm,1,_xlpm.fr)&amp;INDEX(_xlpm.Nm,1,_xlpm.ls)))</f>
        <v>31</v>
      </c>
      <c r="M758" s="28"/>
    </row>
    <row r="759" spans="1:13" x14ac:dyDescent="0.3">
      <c r="A759" s="12" t="str" cm="1">
        <f t="array" aca="1" ref="A759" ca="1">MegaReplace(D759,$K$5,$L$5)</f>
        <v>vzhhfczjs32</v>
      </c>
      <c r="B759" s="12" cm="1">
        <f t="array" aca="1" ref="B759" ca="1">_xlfn.LET(
_xlpm.chars,A759,
_xlpm.ln, LEN(_xlpm.chars),
_xlpm.cr, MID(_xlpm.chars,_xlfn.SEQUENCE(,_xlpm.ln),1),
_xlpm.Nm, IFERROR(--_xlpm.cr,_xlpm.cr),
_xlpm.isN, ISNUMBER(_xlpm.Nm),
_xlpm.fr,_xlfn.XMATCH(TRUE,_xlpm.isN,0),
_xlpm.ls,_xlfn.XMATCH(TRUE,_xlpm.isN,0,-1),
--(INDEX(_xlpm.Nm,1,_xlpm.fr)&amp;INDEX(_xlpm.Nm,1,_xlpm.ls)))</f>
        <v>32</v>
      </c>
      <c r="D759" t="s">
        <v>1872</v>
      </c>
      <c r="E759" s="27" t="str" cm="1">
        <f t="array" ref="E759">_xlfn.LET(
_xlpm.wr,D759,
_xlpm.arr,$K$5:$K$13,
_xlpm.srt,IFERROR(FIND(_xlpm.arr,D759),1000),
_xlpm.rz,_xlfn.HSTACK(_xlpm.arr,_xlpm.srt),
_xlpm.sr,_xlfn._xlws.FILTER(_xlfn._xlws.SORT(_xlpm.rz,2,1),_xlfn.TAKE(_xlfn._xlws.SORT(_xlpm.rz,2),,-1)&lt;1000),
_xlpm.sb, _xlfn.TAKE(_xlpm.sr,,1),
_xlpm.rd, _xlfn.REDUCE(_xlpm.wr,_xlpm.sb,_xlfn.LAMBDA(_xlpm.a,_xlpm.v,SUBSTITUTE(_xlpm.a,_xlpm.v,_xlfn.XLOOKUP(_xlpm.v,$K$5:$K$13,$L$5:$L$13)))),
IFERROR(_xlpm.rd,D759))</f>
        <v>vzhhfczjs32</v>
      </c>
      <c r="F759" s="43" t="str" cm="1">
        <f t="array" ref="F759">_xlfn.LET(
_xlpm.wr,D759,
_xlpm.arr,$K$5:$K$13,
_xlpm.srt,IFERROR(FIND(_xlpm.arr,D759),1000),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IFERROR(_xlpm.rd,D759))</f>
        <v>vzhhfczjs32</v>
      </c>
      <c r="G759" s="28" cm="1">
        <f t="array" ref="G759">_xlfn.LET(
_xlpm.chars,F759,
_xlpm.ln, LEN(_xlpm.chars),
_xlpm.cr, MID(_xlpm.chars,_xlfn.SEQUENCE(,_xlpm.ln),1),
_xlpm.Nm, IFERROR(--_xlpm.cr,_xlpm.cr),
_xlpm.isN, ISNUMBER(_xlpm.Nm),
_xlpm.fr,_xlfn.XMATCH(TRUE,_xlpm.isN,0),
_xlpm.ls,_xlfn.XMATCH(TRUE,_xlpm.isN,0,-1),
--(INDEX(_xlpm.Nm,1,_xlpm.fr)&amp;INDEX(_xlpm.Nm,1,_xlpm.ls)))</f>
        <v>32</v>
      </c>
      <c r="M759" s="28"/>
    </row>
    <row r="760" spans="1:13" x14ac:dyDescent="0.3">
      <c r="A760" s="12" t="str" cm="1">
        <f t="array" aca="1" ref="A760" ca="1">MegaReplace(D760,$K$5,$L$5)</f>
        <v>333392dxsqtvgvjz</v>
      </c>
      <c r="B760" s="12" cm="1">
        <f t="array" aca="1" ref="B760" ca="1">_xlfn.LET(
_xlpm.chars,A760,
_xlpm.ln, LEN(_xlpm.chars),
_xlpm.cr, MID(_xlpm.chars,_xlfn.SEQUENCE(,_xlpm.ln),1),
_xlpm.Nm, IFERROR(--_xlpm.cr,_xlpm.cr),
_xlpm.isN, ISNUMBER(_xlpm.Nm),
_xlpm.fr,_xlfn.XMATCH(TRUE,_xlpm.isN,0),
_xlpm.ls,_xlfn.XMATCH(TRUE,_xlpm.isN,0,-1),
--(INDEX(_xlpm.Nm,1,_xlpm.fr)&amp;INDEX(_xlpm.Nm,1,_xlpm.ls)))</f>
        <v>32</v>
      </c>
      <c r="D760" t="s">
        <v>2004</v>
      </c>
      <c r="E760" s="27" t="str" cm="1">
        <f t="array" ref="E760">_xlfn.LET(
_xlpm.wr,D760,
_xlpm.arr,$K$5:$K$13,
_xlpm.srt,IFERROR(FIND(_xlpm.arr,D760),1000),
_xlpm.rz,_xlfn.HSTACK(_xlpm.arr,_xlpm.srt),
_xlpm.sr,_xlfn._xlws.FILTER(_xlfn._xlws.SORT(_xlpm.rz,2,1),_xlfn.TAKE(_xlfn._xlws.SORT(_xlpm.rz,2),,-1)&lt;1000),
_xlpm.sb, _xlfn.TAKE(_xlpm.sr,,1),
_xlpm.rd, _xlfn.REDUCE(_xlpm.wr,_xlpm.sb,_xlfn.LAMBDA(_xlpm.a,_xlpm.v,SUBSTITUTE(_xlpm.a,_xlpm.v,_xlfn.XLOOKUP(_xlpm.v,$K$5:$K$13,$L$5:$L$13)))),
IFERROR(_xlpm.rd,D760))</f>
        <v>333392dxsqtvgvjz</v>
      </c>
      <c r="F760" s="43" t="str" cm="1">
        <f t="array" ref="F760">_xlfn.LET(
_xlpm.wr,D760,
_xlpm.arr,$K$5:$K$13,
_xlpm.srt,IFERROR(FIND(_xlpm.arr,D760),1000),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IFERROR(_xlpm.rd,D760))</f>
        <v>333392dxsqtvgvjz</v>
      </c>
      <c r="G760" s="28" cm="1">
        <f t="array" ref="G760">_xlfn.LET(
_xlpm.chars,F760,
_xlpm.ln, LEN(_xlpm.chars),
_xlpm.cr, MID(_xlpm.chars,_xlfn.SEQUENCE(,_xlpm.ln),1),
_xlpm.Nm, IFERROR(--_xlpm.cr,_xlpm.cr),
_xlpm.isN, ISNUMBER(_xlpm.Nm),
_xlpm.fr,_xlfn.XMATCH(TRUE,_xlpm.isN,0),
_xlpm.ls,_xlfn.XMATCH(TRUE,_xlpm.isN,0,-1),
--(INDEX(_xlpm.Nm,1,_xlpm.fr)&amp;INDEX(_xlpm.Nm,1,_xlpm.ls)))</f>
        <v>32</v>
      </c>
      <c r="M760" s="28"/>
    </row>
    <row r="761" spans="1:13" x14ac:dyDescent="0.3">
      <c r="A761" s="12" t="str" cm="1">
        <f t="array" aca="1" ref="A761" ca="1">MegaReplace(D761,$K$5,$L$5)</f>
        <v>3pxmt1mccbhpljtgsmvqmqpnhkgxmd22</v>
      </c>
      <c r="B761" s="12" cm="1">
        <f t="array" aca="1" ref="B761" ca="1">_xlfn.LET(
_xlpm.chars,A761,
_xlpm.ln, LEN(_xlpm.chars),
_xlpm.cr, MID(_xlpm.chars,_xlfn.SEQUENCE(,_xlpm.ln),1),
_xlpm.Nm, IFERROR(--_xlpm.cr,_xlpm.cr),
_xlpm.isN, ISNUMBER(_xlpm.Nm),
_xlpm.fr,_xlfn.XMATCH(TRUE,_xlpm.isN,0),
_xlpm.ls,_xlfn.XMATCH(TRUE,_xlpm.isN,0,-1),
--(INDEX(_xlpm.Nm,1,_xlpm.fr)&amp;INDEX(_xlpm.Nm,1,_xlpm.ls)))</f>
        <v>32</v>
      </c>
      <c r="D761" t="s">
        <v>2110</v>
      </c>
      <c r="E761" s="27" t="str" cm="1">
        <f t="array" ref="E761">_xlfn.LET(
_xlpm.wr,D761,
_xlpm.arr,$K$5:$K$13,
_xlpm.srt,IFERROR(FIND(_xlpm.arr,D761),1000),
_xlpm.rz,_xlfn.HSTACK(_xlpm.arr,_xlpm.srt),
_xlpm.sr,_xlfn._xlws.FILTER(_xlfn._xlws.SORT(_xlpm.rz,2,1),_xlfn.TAKE(_xlfn._xlws.SORT(_xlpm.rz,2),,-1)&lt;1000),
_xlpm.sb, _xlfn.TAKE(_xlpm.sr,,1),
_xlpm.rd, _xlfn.REDUCE(_xlpm.wr,_xlpm.sb,_xlfn.LAMBDA(_xlpm.a,_xlpm.v,SUBSTITUTE(_xlpm.a,_xlpm.v,_xlfn.XLOOKUP(_xlpm.v,$K$5:$K$13,$L$5:$L$13)))),
IFERROR(_xlpm.rd,D761))</f>
        <v>3pxmt1mccbhpljtgsmvqmqpnhkgxmd22</v>
      </c>
      <c r="F761" s="43" t="str" cm="1">
        <f t="array" ref="F761">_xlfn.LET(
_xlpm.wr,D761,
_xlpm.arr,$K$5:$K$13,
_xlpm.srt,IFERROR(FIND(_xlpm.arr,D761),1000),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IFERROR(_xlpm.rd,D761))</f>
        <v>3pxmt1mccbhpljtgsmvqmqpnhkgxmd22</v>
      </c>
      <c r="G761" s="28" cm="1">
        <f t="array" ref="G761">_xlfn.LET(
_xlpm.chars,F761,
_xlpm.ln, LEN(_xlpm.chars),
_xlpm.cr, MID(_xlpm.chars,_xlfn.SEQUENCE(,_xlpm.ln),1),
_xlpm.Nm, IFERROR(--_xlpm.cr,_xlpm.cr),
_xlpm.isN, ISNUMBER(_xlpm.Nm),
_xlpm.fr,_xlfn.XMATCH(TRUE,_xlpm.isN,0),
_xlpm.ls,_xlfn.XMATCH(TRUE,_xlpm.isN,0,-1),
--(INDEX(_xlpm.Nm,1,_xlpm.fr)&amp;INDEX(_xlpm.Nm,1,_xlpm.ls)))</f>
        <v>32</v>
      </c>
      <c r="M761" s="28"/>
    </row>
    <row r="762" spans="1:13" x14ac:dyDescent="0.3">
      <c r="A762" s="12" t="str" cm="1">
        <f t="array" aca="1" ref="A762" ca="1">MegaReplace(D762,$K$5,$L$5)</f>
        <v>394669pvf42</v>
      </c>
      <c r="B762" s="12" cm="1">
        <f t="array" aca="1" ref="B762" ca="1">_xlfn.LET(
_xlpm.chars,A762,
_xlpm.ln, LEN(_xlpm.chars),
_xlpm.cr, MID(_xlpm.chars,_xlfn.SEQUENCE(,_xlpm.ln),1),
_xlpm.Nm, IFERROR(--_xlpm.cr,_xlpm.cr),
_xlpm.isN, ISNUMBER(_xlpm.Nm),
_xlpm.fr,_xlfn.XMATCH(TRUE,_xlpm.isN,0),
_xlpm.ls,_xlfn.XMATCH(TRUE,_xlpm.isN,0,-1),
--(INDEX(_xlpm.Nm,1,_xlpm.fr)&amp;INDEX(_xlpm.Nm,1,_xlpm.ls)))</f>
        <v>32</v>
      </c>
      <c r="D762" t="s">
        <v>2179</v>
      </c>
      <c r="E762" s="27" t="str" cm="1">
        <f t="array" ref="E762">_xlfn.LET(
_xlpm.wr,D762,
_xlpm.arr,$K$5:$K$13,
_xlpm.srt,IFERROR(FIND(_xlpm.arr,D762),1000),
_xlpm.rz,_xlfn.HSTACK(_xlpm.arr,_xlpm.srt),
_xlpm.sr,_xlfn._xlws.FILTER(_xlfn._xlws.SORT(_xlpm.rz,2,1),_xlfn.TAKE(_xlfn._xlws.SORT(_xlpm.rz,2),,-1)&lt;1000),
_xlpm.sb, _xlfn.TAKE(_xlpm.sr,,1),
_xlpm.rd, _xlfn.REDUCE(_xlpm.wr,_xlpm.sb,_xlfn.LAMBDA(_xlpm.a,_xlpm.v,SUBSTITUTE(_xlpm.a,_xlpm.v,_xlfn.XLOOKUP(_xlpm.v,$K$5:$K$13,$L$5:$L$13)))),
IFERROR(_xlpm.rd,D762))</f>
        <v>394669pvf42</v>
      </c>
      <c r="F762" s="43" t="str" cm="1">
        <f t="array" ref="F762">_xlfn.LET(
_xlpm.wr,D762,
_xlpm.arr,$K$5:$K$13,
_xlpm.srt,IFERROR(FIND(_xlpm.arr,D762),1000),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IFERROR(_xlpm.rd,D762))</f>
        <v>394669pvf42</v>
      </c>
      <c r="G762" s="28" cm="1">
        <f t="array" ref="G762">_xlfn.LET(
_xlpm.chars,F762,
_xlpm.ln, LEN(_xlpm.chars),
_xlpm.cr, MID(_xlpm.chars,_xlfn.SEQUENCE(,_xlpm.ln),1),
_xlpm.Nm, IFERROR(--_xlpm.cr,_xlpm.cr),
_xlpm.isN, ISNUMBER(_xlpm.Nm),
_xlpm.fr,_xlfn.XMATCH(TRUE,_xlpm.isN,0),
_xlpm.ls,_xlfn.XMATCH(TRUE,_xlpm.isN,0,-1),
--(INDEX(_xlpm.Nm,1,_xlpm.fr)&amp;INDEX(_xlpm.Nm,1,_xlpm.ls)))</f>
        <v>32</v>
      </c>
      <c r="M762" s="28"/>
    </row>
    <row r="763" spans="1:13" x14ac:dyDescent="0.3">
      <c r="A763" s="12" t="str" cm="1">
        <f t="array" aca="1" ref="A763" ca="1">MegaReplace(D763,$K$5,$L$5)</f>
        <v>zntvlvtfmvntcvjxqff3ctlnzst51kpxvmsvnb42</v>
      </c>
      <c r="B763" s="12" cm="1">
        <f t="array" aca="1" ref="B763" ca="1">_xlfn.LET(
_xlpm.chars,A763,
_xlpm.ln, LEN(_xlpm.chars),
_xlpm.cr, MID(_xlpm.chars,_xlfn.SEQUENCE(,_xlpm.ln),1),
_xlpm.Nm, IFERROR(--_xlpm.cr,_xlpm.cr),
_xlpm.isN, ISNUMBER(_xlpm.Nm),
_xlpm.fr,_xlfn.XMATCH(TRUE,_xlpm.isN,0),
_xlpm.ls,_xlfn.XMATCH(TRUE,_xlpm.isN,0,-1),
--(INDEX(_xlpm.Nm,1,_xlpm.fr)&amp;INDEX(_xlpm.Nm,1,_xlpm.ls)))</f>
        <v>32</v>
      </c>
      <c r="D763" t="s">
        <v>2393</v>
      </c>
      <c r="E763" s="27" t="str" cm="1">
        <f t="array" ref="E763">_xlfn.LET(
_xlpm.wr,D763,
_xlpm.arr,$K$5:$K$13,
_xlpm.srt,IFERROR(FIND(_xlpm.arr,D763),1000),
_xlpm.rz,_xlfn.HSTACK(_xlpm.arr,_xlpm.srt),
_xlpm.sr,_xlfn._xlws.FILTER(_xlfn._xlws.SORT(_xlpm.rz,2,1),_xlfn.TAKE(_xlfn._xlws.SORT(_xlpm.rz,2),,-1)&lt;1000),
_xlpm.sb, _xlfn.TAKE(_xlpm.sr,,1),
_xlpm.rd, _xlfn.REDUCE(_xlpm.wr,_xlpm.sb,_xlfn.LAMBDA(_xlpm.a,_xlpm.v,SUBSTITUTE(_xlpm.a,_xlpm.v,_xlfn.XLOOKUP(_xlpm.v,$K$5:$K$13,$L$5:$L$13)))),
IFERROR(_xlpm.rd,D763))</f>
        <v>zntvlvtfmvntcvjxqff3ctlnzst51kpxvmsvnb42</v>
      </c>
      <c r="F763" s="43" t="str" cm="1">
        <f t="array" ref="F763">_xlfn.LET(
_xlpm.wr,D763,
_xlpm.arr,$K$5:$K$13,
_xlpm.srt,IFERROR(FIND(_xlpm.arr,D763),1000),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IFERROR(_xlpm.rd,D763))</f>
        <v>zntvlvtfmvntcvjxqff3ctlnzst51kpxvmsvnb42</v>
      </c>
      <c r="G763" s="28" cm="1">
        <f t="array" ref="G763">_xlfn.LET(
_xlpm.chars,F763,
_xlpm.ln, LEN(_xlpm.chars),
_xlpm.cr, MID(_xlpm.chars,_xlfn.SEQUENCE(,_xlpm.ln),1),
_xlpm.Nm, IFERROR(--_xlpm.cr,_xlpm.cr),
_xlpm.isN, ISNUMBER(_xlpm.Nm),
_xlpm.fr,_xlfn.XMATCH(TRUE,_xlpm.isN,0),
_xlpm.ls,_xlfn.XMATCH(TRUE,_xlpm.isN,0,-1),
--(INDEX(_xlpm.Nm,1,_xlpm.fr)&amp;INDEX(_xlpm.Nm,1,_xlpm.ls)))</f>
        <v>32</v>
      </c>
      <c r="M763" s="28"/>
    </row>
    <row r="764" spans="1:13" x14ac:dyDescent="0.3">
      <c r="A764" s="12" t="str" cm="1">
        <f t="array" aca="1" ref="A764" ca="1">MegaReplace(D764,$K$5,$L$5)</f>
        <v>3gfbn21492qlp</v>
      </c>
      <c r="B764" s="12" cm="1">
        <f t="array" aca="1" ref="B764" ca="1">_xlfn.LET(
_xlpm.chars,A764,
_xlpm.ln, LEN(_xlpm.chars),
_xlpm.cr, MID(_xlpm.chars,_xlfn.SEQUENCE(,_xlpm.ln),1),
_xlpm.Nm, IFERROR(--_xlpm.cr,_xlpm.cr),
_xlpm.isN, ISNUMBER(_xlpm.Nm),
_xlpm.fr,_xlfn.XMATCH(TRUE,_xlpm.isN,0),
_xlpm.ls,_xlfn.XMATCH(TRUE,_xlpm.isN,0,-1),
--(INDEX(_xlpm.Nm,1,_xlpm.fr)&amp;INDEX(_xlpm.Nm,1,_xlpm.ls)))</f>
        <v>32</v>
      </c>
      <c r="D764" t="s">
        <v>2508</v>
      </c>
      <c r="E764" s="27" t="str" cm="1">
        <f t="array" ref="E764">_xlfn.LET(
_xlpm.wr,D764,
_xlpm.arr,$K$5:$K$13,
_xlpm.srt,IFERROR(FIND(_xlpm.arr,D764),1000),
_xlpm.rz,_xlfn.HSTACK(_xlpm.arr,_xlpm.srt),
_xlpm.sr,_xlfn._xlws.FILTER(_xlfn._xlws.SORT(_xlpm.rz,2,1),_xlfn.TAKE(_xlfn._xlws.SORT(_xlpm.rz,2),,-1)&lt;1000),
_xlpm.sb, _xlfn.TAKE(_xlpm.sr,,1),
_xlpm.rd, _xlfn.REDUCE(_xlpm.wr,_xlpm.sb,_xlfn.LAMBDA(_xlpm.a,_xlpm.v,SUBSTITUTE(_xlpm.a,_xlpm.v,_xlfn.XLOOKUP(_xlpm.v,$K$5:$K$13,$L$5:$L$13)))),
IFERROR(_xlpm.rd,D764))</f>
        <v>3gfbn21492qlp</v>
      </c>
      <c r="F764" s="43" t="str" cm="1">
        <f t="array" ref="F764">_xlfn.LET(
_xlpm.wr,D764,
_xlpm.arr,$K$5:$K$13,
_xlpm.srt,IFERROR(FIND(_xlpm.arr,D764),1000),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IFERROR(_xlpm.rd,D764))</f>
        <v>3gfbn21492qlp</v>
      </c>
      <c r="G764" s="28" cm="1">
        <f t="array" ref="G764">_xlfn.LET(
_xlpm.chars,F764,
_xlpm.ln, LEN(_xlpm.chars),
_xlpm.cr, MID(_xlpm.chars,_xlfn.SEQUENCE(,_xlpm.ln),1),
_xlpm.Nm, IFERROR(--_xlpm.cr,_xlpm.cr),
_xlpm.isN, ISNUMBER(_xlpm.Nm),
_xlpm.fr,_xlfn.XMATCH(TRUE,_xlpm.isN,0),
_xlpm.ls,_xlfn.XMATCH(TRUE,_xlpm.isN,0,-1),
--(INDEX(_xlpm.Nm,1,_xlpm.fr)&amp;INDEX(_xlpm.Nm,1,_xlpm.ls)))</f>
        <v>32</v>
      </c>
      <c r="M764" s="28"/>
    </row>
    <row r="765" spans="1:13" x14ac:dyDescent="0.3">
      <c r="A765" s="12" t="str" cm="1">
        <f t="array" aca="1" ref="A765" ca="1">MegaReplace(D765,$K$5,$L$5)</f>
        <v>3bv4132</v>
      </c>
      <c r="B765" s="12" cm="1">
        <f t="array" aca="1" ref="B765" ca="1">_xlfn.LET(
_xlpm.chars,A765,
_xlpm.ln, LEN(_xlpm.chars),
_xlpm.cr, MID(_xlpm.chars,_xlfn.SEQUENCE(,_xlpm.ln),1),
_xlpm.Nm, IFERROR(--_xlpm.cr,_xlpm.cr),
_xlpm.isN, ISNUMBER(_xlpm.Nm),
_xlpm.fr,_xlfn.XMATCH(TRUE,_xlpm.isN,0),
_xlpm.ls,_xlfn.XMATCH(TRUE,_xlpm.isN,0,-1),
--(INDEX(_xlpm.Nm,1,_xlpm.fr)&amp;INDEX(_xlpm.Nm,1,_xlpm.ls)))</f>
        <v>32</v>
      </c>
      <c r="D765" t="s">
        <v>2633</v>
      </c>
      <c r="E765" s="27" t="str" cm="1">
        <f t="array" ref="E765">_xlfn.LET(
_xlpm.wr,D765,
_xlpm.arr,$K$5:$K$13,
_xlpm.srt,IFERROR(FIND(_xlpm.arr,D765),1000),
_xlpm.rz,_xlfn.HSTACK(_xlpm.arr,_xlpm.srt),
_xlpm.sr,_xlfn._xlws.FILTER(_xlfn._xlws.SORT(_xlpm.rz,2,1),_xlfn.TAKE(_xlfn._xlws.SORT(_xlpm.rz,2),,-1)&lt;1000),
_xlpm.sb, _xlfn.TAKE(_xlpm.sr,,1),
_xlpm.rd, _xlfn.REDUCE(_xlpm.wr,_xlpm.sb,_xlfn.LAMBDA(_xlpm.a,_xlpm.v,SUBSTITUTE(_xlpm.a,_xlpm.v,_xlfn.XLOOKUP(_xlpm.v,$K$5:$K$13,$L$5:$L$13)))),
IFERROR(_xlpm.rd,D765))</f>
        <v>3bv4132</v>
      </c>
      <c r="F765" s="43" t="str" cm="1">
        <f t="array" ref="F765">_xlfn.LET(
_xlpm.wr,D765,
_xlpm.arr,$K$5:$K$13,
_xlpm.srt,IFERROR(FIND(_xlpm.arr,D765),1000),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IFERROR(_xlpm.rd,D765))</f>
        <v>3bv4132</v>
      </c>
      <c r="G765" s="28" cm="1">
        <f t="array" ref="G765">_xlfn.LET(
_xlpm.chars,F765,
_xlpm.ln, LEN(_xlpm.chars),
_xlpm.cr, MID(_xlpm.chars,_xlfn.SEQUENCE(,_xlpm.ln),1),
_xlpm.Nm, IFERROR(--_xlpm.cr,_xlpm.cr),
_xlpm.isN, ISNUMBER(_xlpm.Nm),
_xlpm.fr,_xlfn.XMATCH(TRUE,_xlpm.isN,0),
_xlpm.ls,_xlfn.XMATCH(TRUE,_xlpm.isN,0,-1),
--(INDEX(_xlpm.Nm,1,_xlpm.fr)&amp;INDEX(_xlpm.Nm,1,_xlpm.ls)))</f>
        <v>32</v>
      </c>
      <c r="M765" s="28"/>
    </row>
    <row r="766" spans="1:13" x14ac:dyDescent="0.3">
      <c r="A766" s="12" t="str" cm="1">
        <f t="array" aca="1" ref="A766" ca="1">MegaReplace(D766,$K$5,$L$5)</f>
        <v>3dxnvg492</v>
      </c>
      <c r="B766" s="12" cm="1">
        <f t="array" aca="1" ref="B766" ca="1">_xlfn.LET(
_xlpm.chars,A766,
_xlpm.ln, LEN(_xlpm.chars),
_xlpm.cr, MID(_xlpm.chars,_xlfn.SEQUENCE(,_xlpm.ln),1),
_xlpm.Nm, IFERROR(--_xlpm.cr,_xlpm.cr),
_xlpm.isN, ISNUMBER(_xlpm.Nm),
_xlpm.fr,_xlfn.XMATCH(TRUE,_xlpm.isN,0),
_xlpm.ls,_xlfn.XMATCH(TRUE,_xlpm.isN,0,-1),
--(INDEX(_xlpm.Nm,1,_xlpm.fr)&amp;INDEX(_xlpm.Nm,1,_xlpm.ls)))</f>
        <v>32</v>
      </c>
      <c r="D766" t="s">
        <v>2709</v>
      </c>
      <c r="E766" s="27" t="str" cm="1">
        <f t="array" ref="E766">_xlfn.LET(
_xlpm.wr,D766,
_xlpm.arr,$K$5:$K$13,
_xlpm.srt,IFERROR(FIND(_xlpm.arr,D766),1000),
_xlpm.rz,_xlfn.HSTACK(_xlpm.arr,_xlpm.srt),
_xlpm.sr,_xlfn._xlws.FILTER(_xlfn._xlws.SORT(_xlpm.rz,2,1),_xlfn.TAKE(_xlfn._xlws.SORT(_xlpm.rz,2),,-1)&lt;1000),
_xlpm.sb, _xlfn.TAKE(_xlpm.sr,,1),
_xlpm.rd, _xlfn.REDUCE(_xlpm.wr,_xlpm.sb,_xlfn.LAMBDA(_xlpm.a,_xlpm.v,SUBSTITUTE(_xlpm.a,_xlpm.v,_xlfn.XLOOKUP(_xlpm.v,$K$5:$K$13,$L$5:$L$13)))),
IFERROR(_xlpm.rd,D766))</f>
        <v>3dxnvg492</v>
      </c>
      <c r="F766" s="43" t="str" cm="1">
        <f t="array" ref="F766">_xlfn.LET(
_xlpm.wr,D766,
_xlpm.arr,$K$5:$K$13,
_xlpm.srt,IFERROR(FIND(_xlpm.arr,D766),1000),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IFERROR(_xlpm.rd,D766))</f>
        <v>3dxnvg492</v>
      </c>
      <c r="G766" s="28" cm="1">
        <f t="array" ref="G766">_xlfn.LET(
_xlpm.chars,F766,
_xlpm.ln, LEN(_xlpm.chars),
_xlpm.cr, MID(_xlpm.chars,_xlfn.SEQUENCE(,_xlpm.ln),1),
_xlpm.Nm, IFERROR(--_xlpm.cr,_xlpm.cr),
_xlpm.isN, ISNUMBER(_xlpm.Nm),
_xlpm.fr,_xlfn.XMATCH(TRUE,_xlpm.isN,0),
_xlpm.ls,_xlfn.XMATCH(TRUE,_xlpm.isN,0,-1),
--(INDEX(_xlpm.Nm,1,_xlpm.fr)&amp;INDEX(_xlpm.Nm,1,_xlpm.ls)))</f>
        <v>32</v>
      </c>
      <c r="M766" s="28"/>
    </row>
    <row r="767" spans="1:13" x14ac:dyDescent="0.3">
      <c r="A767" s="12" t="str" cm="1">
        <f t="array" aca="1" ref="A767" ca="1">MegaReplace(D767,$K$5,$L$5)</f>
        <v>3224bnfdtfghmr1</v>
      </c>
      <c r="B767" s="12" cm="1">
        <f t="array" aca="1" ref="B767" ca="1">_xlfn.LET(
_xlpm.chars,A767,
_xlpm.ln, LEN(_xlpm.chars),
_xlpm.cr, MID(_xlpm.chars,_xlfn.SEQUENCE(,_xlpm.ln),1),
_xlpm.Nm, IFERROR(--_xlpm.cr,_xlpm.cr),
_xlpm.isN, ISNUMBER(_xlpm.Nm),
_xlpm.fr,_xlfn.XMATCH(TRUE,_xlpm.isN,0),
_xlpm.ls,_xlfn.XMATCH(TRUE,_xlpm.isN,0,-1),
--(INDEX(_xlpm.Nm,1,_xlpm.fr)&amp;INDEX(_xlpm.Nm,1,_xlpm.ls)))</f>
        <v>31</v>
      </c>
      <c r="D767" t="s">
        <v>1835</v>
      </c>
      <c r="E767" s="27" t="str" cm="1">
        <f t="array" ref="E767">_xlfn.LET(
_xlpm.wr,D767,
_xlpm.arr,$K$5:$K$13,
_xlpm.srt,IFERROR(FIND(_xlpm.arr,D767),1000),
_xlpm.rz,_xlfn.HSTACK(_xlpm.arr,_xlpm.srt),
_xlpm.sr,_xlfn._xlws.FILTER(_xlfn._xlws.SORT(_xlpm.rz,2,1),_xlfn.TAKE(_xlfn._xlws.SORT(_xlpm.rz,2),,-1)&lt;1000),
_xlpm.sb, _xlfn.TAKE(_xlpm.sr,,1),
_xlpm.rd, _xlfn.REDUCE(_xlpm.wr,_xlpm.sb,_xlfn.LAMBDA(_xlpm.a,_xlpm.v,SUBSTITUTE(_xlpm.a,_xlpm.v,_xlfn.XLOOKUP(_xlpm.v,$K$5:$K$13,$L$5:$L$13)))),
IFERROR(_xlpm.rd,D767))</f>
        <v>3224bnfdtfghmr1</v>
      </c>
      <c r="F767" s="43" t="str" cm="1">
        <f t="array" ref="F767">_xlfn.LET(
_xlpm.wr,D767,
_xlpm.arr,$K$5:$K$13,
_xlpm.srt,IFERROR(FIND(_xlpm.arr,D767),1000),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IFERROR(_xlpm.rd,D767))</f>
        <v>3224bnfdtfghmr1</v>
      </c>
      <c r="G767" s="28" cm="1">
        <f t="array" ref="G767">_xlfn.LET(
_xlpm.chars,F767,
_xlpm.ln, LEN(_xlpm.chars),
_xlpm.cr, MID(_xlpm.chars,_xlfn.SEQUENCE(,_xlpm.ln),1),
_xlpm.Nm, IFERROR(--_xlpm.cr,_xlpm.cr),
_xlpm.isN, ISNUMBER(_xlpm.Nm),
_xlpm.fr,_xlfn.XMATCH(TRUE,_xlpm.isN,0),
_xlpm.ls,_xlfn.XMATCH(TRUE,_xlpm.isN,0,-1),
--(INDEX(_xlpm.Nm,1,_xlpm.fr)&amp;INDEX(_xlpm.Nm,1,_xlpm.ls)))</f>
        <v>31</v>
      </c>
      <c r="M767" s="28"/>
    </row>
    <row r="768" spans="1:13" x14ac:dyDescent="0.3">
      <c r="A768" s="12" t="str" cm="1">
        <f t="array" aca="1" ref="A768" ca="1">MegaReplace(D768,$K$5,$L$5)</f>
        <v>mkcdj3155g1</v>
      </c>
      <c r="B768" s="12" cm="1">
        <f t="array" aca="1" ref="B768" ca="1">_xlfn.LET(
_xlpm.chars,A768,
_xlpm.ln, LEN(_xlpm.chars),
_xlpm.cr, MID(_xlpm.chars,_xlfn.SEQUENCE(,_xlpm.ln),1),
_xlpm.Nm, IFERROR(--_xlpm.cr,_xlpm.cr),
_xlpm.isN, ISNUMBER(_xlpm.Nm),
_xlpm.fr,_xlfn.XMATCH(TRUE,_xlpm.isN,0),
_xlpm.ls,_xlfn.XMATCH(TRUE,_xlpm.isN,0,-1),
--(INDEX(_xlpm.Nm,1,_xlpm.fr)&amp;INDEX(_xlpm.Nm,1,_xlpm.ls)))</f>
        <v>31</v>
      </c>
      <c r="D768" t="s">
        <v>1934</v>
      </c>
      <c r="E768" s="27" t="str" cm="1">
        <f t="array" ref="E768">_xlfn.LET(
_xlpm.wr,D768,
_xlpm.arr,$K$5:$K$13,
_xlpm.srt,IFERROR(FIND(_xlpm.arr,D768),1000),
_xlpm.rz,_xlfn.HSTACK(_xlpm.arr,_xlpm.srt),
_xlpm.sr,_xlfn._xlws.FILTER(_xlfn._xlws.SORT(_xlpm.rz,2,1),_xlfn.TAKE(_xlfn._xlws.SORT(_xlpm.rz,2),,-1)&lt;1000),
_xlpm.sb, _xlfn.TAKE(_xlpm.sr,,1),
_xlpm.rd, _xlfn.REDUCE(_xlpm.wr,_xlpm.sb,_xlfn.LAMBDA(_xlpm.a,_xlpm.v,SUBSTITUTE(_xlpm.a,_xlpm.v,_xlfn.XLOOKUP(_xlpm.v,$K$5:$K$13,$L$5:$L$13)))),
IFERROR(_xlpm.rd,D768))</f>
        <v>mkcdj3155g1</v>
      </c>
      <c r="F768" s="43" t="str" cm="1">
        <f t="array" ref="F768">_xlfn.LET(
_xlpm.wr,D768,
_xlpm.arr,$K$5:$K$13,
_xlpm.srt,IFERROR(FIND(_xlpm.arr,D768),1000),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IFERROR(_xlpm.rd,D768))</f>
        <v>mkcdj3155g1</v>
      </c>
      <c r="G768" s="28" cm="1">
        <f t="array" ref="G768">_xlfn.LET(
_xlpm.chars,F768,
_xlpm.ln, LEN(_xlpm.chars),
_xlpm.cr, MID(_xlpm.chars,_xlfn.SEQUENCE(,_xlpm.ln),1),
_xlpm.Nm, IFERROR(--_xlpm.cr,_xlpm.cr),
_xlpm.isN, ISNUMBER(_xlpm.Nm),
_xlpm.fr,_xlfn.XMATCH(TRUE,_xlpm.isN,0),
_xlpm.ls,_xlfn.XMATCH(TRUE,_xlpm.isN,0,-1),
--(INDEX(_xlpm.Nm,1,_xlpm.fr)&amp;INDEX(_xlpm.Nm,1,_xlpm.ls)))</f>
        <v>31</v>
      </c>
      <c r="M768" s="28"/>
    </row>
    <row r="769" spans="1:13" x14ac:dyDescent="0.3">
      <c r="A769" s="12" t="str" cm="1">
        <f t="array" aca="1" ref="A769" ca="1">MegaReplace(D769,$K$5,$L$5)</f>
        <v>dqhxhd37121</v>
      </c>
      <c r="B769" s="12" cm="1">
        <f t="array" aca="1" ref="B769" ca="1">_xlfn.LET(
_xlpm.chars,A769,
_xlpm.ln, LEN(_xlpm.chars),
_xlpm.cr, MID(_xlpm.chars,_xlfn.SEQUENCE(,_xlpm.ln),1),
_xlpm.Nm, IFERROR(--_xlpm.cr,_xlpm.cr),
_xlpm.isN, ISNUMBER(_xlpm.Nm),
_xlpm.fr,_xlfn.XMATCH(TRUE,_xlpm.isN,0),
_xlpm.ls,_xlfn.XMATCH(TRUE,_xlpm.isN,0,-1),
--(INDEX(_xlpm.Nm,1,_xlpm.fr)&amp;INDEX(_xlpm.Nm,1,_xlpm.ls)))</f>
        <v>31</v>
      </c>
      <c r="D769" t="s">
        <v>2069</v>
      </c>
      <c r="E769" s="27" t="str" cm="1">
        <f t="array" ref="E769">_xlfn.LET(
_xlpm.wr,D769,
_xlpm.arr,$K$5:$K$13,
_xlpm.srt,IFERROR(FIND(_xlpm.arr,D769),1000),
_xlpm.rz,_xlfn.HSTACK(_xlpm.arr,_xlpm.srt),
_xlpm.sr,_xlfn._xlws.FILTER(_xlfn._xlws.SORT(_xlpm.rz,2,1),_xlfn.TAKE(_xlfn._xlws.SORT(_xlpm.rz,2),,-1)&lt;1000),
_xlpm.sb, _xlfn.TAKE(_xlpm.sr,,1),
_xlpm.rd, _xlfn.REDUCE(_xlpm.wr,_xlpm.sb,_xlfn.LAMBDA(_xlpm.a,_xlpm.v,SUBSTITUTE(_xlpm.a,_xlpm.v,_xlfn.XLOOKUP(_xlpm.v,$K$5:$K$13,$L$5:$L$13)))),
IFERROR(_xlpm.rd,D769))</f>
        <v>dqhxhd37121</v>
      </c>
      <c r="F769" s="43" t="str" cm="1">
        <f t="array" ref="F769">_xlfn.LET(
_xlpm.wr,D769,
_xlpm.arr,$K$5:$K$13,
_xlpm.srt,IFERROR(FIND(_xlpm.arr,D769),1000),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IFERROR(_xlpm.rd,D769))</f>
        <v>dqhxhd37121</v>
      </c>
      <c r="G769" s="28" cm="1">
        <f t="array" ref="G769">_xlfn.LET(
_xlpm.chars,F769,
_xlpm.ln, LEN(_xlpm.chars),
_xlpm.cr, MID(_xlpm.chars,_xlfn.SEQUENCE(,_xlpm.ln),1),
_xlpm.Nm, IFERROR(--_xlpm.cr,_xlpm.cr),
_xlpm.isN, ISNUMBER(_xlpm.Nm),
_xlpm.fr,_xlfn.XMATCH(TRUE,_xlpm.isN,0),
_xlpm.ls,_xlfn.XMATCH(TRUE,_xlpm.isN,0,-1),
--(INDEX(_xlpm.Nm,1,_xlpm.fr)&amp;INDEX(_xlpm.Nm,1,_xlpm.ls)))</f>
        <v>31</v>
      </c>
      <c r="M769" s="28"/>
    </row>
    <row r="770" spans="1:13" x14ac:dyDescent="0.3">
      <c r="A770" s="12" t="str" cm="1">
        <f t="array" aca="1" ref="A770" ca="1">MegaReplace(D770,$K$5,$L$5)</f>
        <v>mfmgpxmdnp3821</v>
      </c>
      <c r="B770" s="12" cm="1">
        <f t="array" aca="1" ref="B770" ca="1">_xlfn.LET(
_xlpm.chars,A770,
_xlpm.ln, LEN(_xlpm.chars),
_xlpm.cr, MID(_xlpm.chars,_xlfn.SEQUENCE(,_xlpm.ln),1),
_xlpm.Nm, IFERROR(--_xlpm.cr,_xlpm.cr),
_xlpm.isN, ISNUMBER(_xlpm.Nm),
_xlpm.fr,_xlfn.XMATCH(TRUE,_xlpm.isN,0),
_xlpm.ls,_xlfn.XMATCH(TRUE,_xlpm.isN,0,-1),
--(INDEX(_xlpm.Nm,1,_xlpm.fr)&amp;INDEX(_xlpm.Nm,1,_xlpm.ls)))</f>
        <v>31</v>
      </c>
      <c r="D770" t="s">
        <v>2071</v>
      </c>
      <c r="E770" s="27" t="str" cm="1">
        <f t="array" ref="E770">_xlfn.LET(
_xlpm.wr,D770,
_xlpm.arr,$K$5:$K$13,
_xlpm.srt,IFERROR(FIND(_xlpm.arr,D770),1000),
_xlpm.rz,_xlfn.HSTACK(_xlpm.arr,_xlpm.srt),
_xlpm.sr,_xlfn._xlws.FILTER(_xlfn._xlws.SORT(_xlpm.rz,2,1),_xlfn.TAKE(_xlfn._xlws.SORT(_xlpm.rz,2),,-1)&lt;1000),
_xlpm.sb, _xlfn.TAKE(_xlpm.sr,,1),
_xlpm.rd, _xlfn.REDUCE(_xlpm.wr,_xlpm.sb,_xlfn.LAMBDA(_xlpm.a,_xlpm.v,SUBSTITUTE(_xlpm.a,_xlpm.v,_xlfn.XLOOKUP(_xlpm.v,$K$5:$K$13,$L$5:$L$13)))),
IFERROR(_xlpm.rd,D770))</f>
        <v>mfmgpxmdnp3821</v>
      </c>
      <c r="F770" s="43" t="str" cm="1">
        <f t="array" ref="F770">_xlfn.LET(
_xlpm.wr,D770,
_xlpm.arr,$K$5:$K$13,
_xlpm.srt,IFERROR(FIND(_xlpm.arr,D770),1000),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IFERROR(_xlpm.rd,D770))</f>
        <v>mfmgpxmdnp3821</v>
      </c>
      <c r="G770" s="28" cm="1">
        <f t="array" ref="G770">_xlfn.LET(
_xlpm.chars,F770,
_xlpm.ln, LEN(_xlpm.chars),
_xlpm.cr, MID(_xlpm.chars,_xlfn.SEQUENCE(,_xlpm.ln),1),
_xlpm.Nm, IFERROR(--_xlpm.cr,_xlpm.cr),
_xlpm.isN, ISNUMBER(_xlpm.Nm),
_xlpm.fr,_xlfn.XMATCH(TRUE,_xlpm.isN,0),
_xlpm.ls,_xlfn.XMATCH(TRUE,_xlpm.isN,0,-1),
--(INDEX(_xlpm.Nm,1,_xlpm.fr)&amp;INDEX(_xlpm.Nm,1,_xlpm.ls)))</f>
        <v>31</v>
      </c>
      <c r="M770" s="28"/>
    </row>
    <row r="771" spans="1:13" x14ac:dyDescent="0.3">
      <c r="A771" s="12" t="str" cm="1">
        <f t="array" aca="1" ref="A771" ca="1">MegaReplace(D771,$K$5,$L$5)</f>
        <v>3j61kjr771</v>
      </c>
      <c r="B771" s="12" cm="1">
        <f t="array" aca="1" ref="B771" ca="1">_xlfn.LET(
_xlpm.chars,A771,
_xlpm.ln, LEN(_xlpm.chars),
_xlpm.cr, MID(_xlpm.chars,_xlfn.SEQUENCE(,_xlpm.ln),1),
_xlpm.Nm, IFERROR(--_xlpm.cr,_xlpm.cr),
_xlpm.isN, ISNUMBER(_xlpm.Nm),
_xlpm.fr,_xlfn.XMATCH(TRUE,_xlpm.isN,0),
_xlpm.ls,_xlfn.XMATCH(TRUE,_xlpm.isN,0,-1),
--(INDEX(_xlpm.Nm,1,_xlpm.fr)&amp;INDEX(_xlpm.Nm,1,_xlpm.ls)))</f>
        <v>31</v>
      </c>
      <c r="D771" t="s">
        <v>2090</v>
      </c>
      <c r="E771" s="27" t="str" cm="1">
        <f t="array" ref="E771">_xlfn.LET(
_xlpm.wr,D771,
_xlpm.arr,$K$5:$K$13,
_xlpm.srt,IFERROR(FIND(_xlpm.arr,D771),1000),
_xlpm.rz,_xlfn.HSTACK(_xlpm.arr,_xlpm.srt),
_xlpm.sr,_xlfn._xlws.FILTER(_xlfn._xlws.SORT(_xlpm.rz,2,1),_xlfn.TAKE(_xlfn._xlws.SORT(_xlpm.rz,2),,-1)&lt;1000),
_xlpm.sb, _xlfn.TAKE(_xlpm.sr,,1),
_xlpm.rd, _xlfn.REDUCE(_xlpm.wr,_xlpm.sb,_xlfn.LAMBDA(_xlpm.a,_xlpm.v,SUBSTITUTE(_xlpm.a,_xlpm.v,_xlfn.XLOOKUP(_xlpm.v,$K$5:$K$13,$L$5:$L$13)))),
IFERROR(_xlpm.rd,D771))</f>
        <v>3j61kjr771</v>
      </c>
      <c r="F771" s="43" t="str" cm="1">
        <f t="array" ref="F771">_xlfn.LET(
_xlpm.wr,D771,
_xlpm.arr,$K$5:$K$13,
_xlpm.srt,IFERROR(FIND(_xlpm.arr,D771),1000),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IFERROR(_xlpm.rd,D771))</f>
        <v>3j61kjr771</v>
      </c>
      <c r="G771" s="28" cm="1">
        <f t="array" ref="G771">_xlfn.LET(
_xlpm.chars,F771,
_xlpm.ln, LEN(_xlpm.chars),
_xlpm.cr, MID(_xlpm.chars,_xlfn.SEQUENCE(,_xlpm.ln),1),
_xlpm.Nm, IFERROR(--_xlpm.cr,_xlpm.cr),
_xlpm.isN, ISNUMBER(_xlpm.Nm),
_xlpm.fr,_xlfn.XMATCH(TRUE,_xlpm.isN,0),
_xlpm.ls,_xlfn.XMATCH(TRUE,_xlpm.isN,0,-1),
--(INDEX(_xlpm.Nm,1,_xlpm.fr)&amp;INDEX(_xlpm.Nm,1,_xlpm.ls)))</f>
        <v>31</v>
      </c>
      <c r="M771" s="28"/>
    </row>
    <row r="772" spans="1:13" x14ac:dyDescent="0.3">
      <c r="A772" s="12" t="str" cm="1">
        <f t="array" aca="1" ref="A772" ca="1">MegaReplace(D772,$K$5,$L$5)</f>
        <v>fcztz33fsqllqt141</v>
      </c>
      <c r="B772" s="12" cm="1">
        <f t="array" aca="1" ref="B772" ca="1">_xlfn.LET(
_xlpm.chars,A772,
_xlpm.ln, LEN(_xlpm.chars),
_xlpm.cr, MID(_xlpm.chars,_xlfn.SEQUENCE(,_xlpm.ln),1),
_xlpm.Nm, IFERROR(--_xlpm.cr,_xlpm.cr),
_xlpm.isN, ISNUMBER(_xlpm.Nm),
_xlpm.fr,_xlfn.XMATCH(TRUE,_xlpm.isN,0),
_xlpm.ls,_xlfn.XMATCH(TRUE,_xlpm.isN,0,-1),
--(INDEX(_xlpm.Nm,1,_xlpm.fr)&amp;INDEX(_xlpm.Nm,1,_xlpm.ls)))</f>
        <v>31</v>
      </c>
      <c r="D772" t="s">
        <v>2115</v>
      </c>
      <c r="E772" s="27" t="str" cm="1">
        <f t="array" ref="E772">_xlfn.LET(
_xlpm.wr,D772,
_xlpm.arr,$K$5:$K$13,
_xlpm.srt,IFERROR(FIND(_xlpm.arr,D772),1000),
_xlpm.rz,_xlfn.HSTACK(_xlpm.arr,_xlpm.srt),
_xlpm.sr,_xlfn._xlws.FILTER(_xlfn._xlws.SORT(_xlpm.rz,2,1),_xlfn.TAKE(_xlfn._xlws.SORT(_xlpm.rz,2),,-1)&lt;1000),
_xlpm.sb, _xlfn.TAKE(_xlpm.sr,,1),
_xlpm.rd, _xlfn.REDUCE(_xlpm.wr,_xlpm.sb,_xlfn.LAMBDA(_xlpm.a,_xlpm.v,SUBSTITUTE(_xlpm.a,_xlpm.v,_xlfn.XLOOKUP(_xlpm.v,$K$5:$K$13,$L$5:$L$13)))),
IFERROR(_xlpm.rd,D772))</f>
        <v>fcztz33fsqllqt141</v>
      </c>
      <c r="F772" s="43" t="str" cm="1">
        <f t="array" ref="F772">_xlfn.LET(
_xlpm.wr,D772,
_xlpm.arr,$K$5:$K$13,
_xlpm.srt,IFERROR(FIND(_xlpm.arr,D772),1000),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IFERROR(_xlpm.rd,D772))</f>
        <v>fcztz33fsqllqt141</v>
      </c>
      <c r="G772" s="28" cm="1">
        <f t="array" ref="G772">_xlfn.LET(
_xlpm.chars,F772,
_xlpm.ln, LEN(_xlpm.chars),
_xlpm.cr, MID(_xlpm.chars,_xlfn.SEQUENCE(,_xlpm.ln),1),
_xlpm.Nm, IFERROR(--_xlpm.cr,_xlpm.cr),
_xlpm.isN, ISNUMBER(_xlpm.Nm),
_xlpm.fr,_xlfn.XMATCH(TRUE,_xlpm.isN,0),
_xlpm.ls,_xlfn.XMATCH(TRUE,_xlpm.isN,0,-1),
--(INDEX(_xlpm.Nm,1,_xlpm.fr)&amp;INDEX(_xlpm.Nm,1,_xlpm.ls)))</f>
        <v>31</v>
      </c>
      <c r="M772" s="28"/>
    </row>
    <row r="773" spans="1:13" x14ac:dyDescent="0.3">
      <c r="A773" s="12" t="str" cm="1">
        <f t="array" aca="1" ref="A773" ca="1">MegaReplace(D773,$K$5,$L$5)</f>
        <v>pgzb31xfhkghbflj161qkbg</v>
      </c>
      <c r="B773" s="12" cm="1">
        <f t="array" aca="1" ref="B773" ca="1">_xlfn.LET(
_xlpm.chars,A773,
_xlpm.ln, LEN(_xlpm.chars),
_xlpm.cr, MID(_xlpm.chars,_xlfn.SEQUENCE(,_xlpm.ln),1),
_xlpm.Nm, IFERROR(--_xlpm.cr,_xlpm.cr),
_xlpm.isN, ISNUMBER(_xlpm.Nm),
_xlpm.fr,_xlfn.XMATCH(TRUE,_xlpm.isN,0),
_xlpm.ls,_xlfn.XMATCH(TRUE,_xlpm.isN,0,-1),
--(INDEX(_xlpm.Nm,1,_xlpm.fr)&amp;INDEX(_xlpm.Nm,1,_xlpm.ls)))</f>
        <v>31</v>
      </c>
      <c r="D773" t="s">
        <v>2307</v>
      </c>
      <c r="E773" s="27" t="str" cm="1">
        <f t="array" ref="E773">_xlfn.LET(
_xlpm.wr,D773,
_xlpm.arr,$K$5:$K$13,
_xlpm.srt,IFERROR(FIND(_xlpm.arr,D773),1000),
_xlpm.rz,_xlfn.HSTACK(_xlpm.arr,_xlpm.srt),
_xlpm.sr,_xlfn._xlws.FILTER(_xlfn._xlws.SORT(_xlpm.rz,2,1),_xlfn.TAKE(_xlfn._xlws.SORT(_xlpm.rz,2),,-1)&lt;1000),
_xlpm.sb, _xlfn.TAKE(_xlpm.sr,,1),
_xlpm.rd, _xlfn.REDUCE(_xlpm.wr,_xlpm.sb,_xlfn.LAMBDA(_xlpm.a,_xlpm.v,SUBSTITUTE(_xlpm.a,_xlpm.v,_xlfn.XLOOKUP(_xlpm.v,$K$5:$K$13,$L$5:$L$13)))),
IFERROR(_xlpm.rd,D773))</f>
        <v>pgzb31xfhkghbflj161qkbg</v>
      </c>
      <c r="F773" s="43" t="str" cm="1">
        <f t="array" ref="F773">_xlfn.LET(
_xlpm.wr,D773,
_xlpm.arr,$K$5:$K$13,
_xlpm.srt,IFERROR(FIND(_xlpm.arr,D773),1000),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IFERROR(_xlpm.rd,D773))</f>
        <v>pgzb31xfhkghbflj161qkbg</v>
      </c>
      <c r="G773" s="28" cm="1">
        <f t="array" ref="G773">_xlfn.LET(
_xlpm.chars,F773,
_xlpm.ln, LEN(_xlpm.chars),
_xlpm.cr, MID(_xlpm.chars,_xlfn.SEQUENCE(,_xlpm.ln),1),
_xlpm.Nm, IFERROR(--_xlpm.cr,_xlpm.cr),
_xlpm.isN, ISNUMBER(_xlpm.Nm),
_xlpm.fr,_xlfn.XMATCH(TRUE,_xlpm.isN,0),
_xlpm.ls,_xlfn.XMATCH(TRUE,_xlpm.isN,0,-1),
--(INDEX(_xlpm.Nm,1,_xlpm.fr)&amp;INDEX(_xlpm.Nm,1,_xlpm.ls)))</f>
        <v>31</v>
      </c>
      <c r="M773" s="28"/>
    </row>
    <row r="774" spans="1:13" x14ac:dyDescent="0.3">
      <c r="A774" s="12" t="str" cm="1">
        <f t="array" aca="1" ref="A774" ca="1">MegaReplace(D774,$K$5,$L$5)</f>
        <v>311vkzqjzjncgj</v>
      </c>
      <c r="B774" s="12" cm="1">
        <f t="array" aca="1" ref="B774" ca="1">_xlfn.LET(
_xlpm.chars,A774,
_xlpm.ln, LEN(_xlpm.chars),
_xlpm.cr, MID(_xlpm.chars,_xlfn.SEQUENCE(,_xlpm.ln),1),
_xlpm.Nm, IFERROR(--_xlpm.cr,_xlpm.cr),
_xlpm.isN, ISNUMBER(_xlpm.Nm),
_xlpm.fr,_xlfn.XMATCH(TRUE,_xlpm.isN,0),
_xlpm.ls,_xlfn.XMATCH(TRUE,_xlpm.isN,0,-1),
--(INDEX(_xlpm.Nm,1,_xlpm.fr)&amp;INDEX(_xlpm.Nm,1,_xlpm.ls)))</f>
        <v>31</v>
      </c>
      <c r="D774" t="s">
        <v>2321</v>
      </c>
      <c r="E774" s="27" t="str" cm="1">
        <f t="array" ref="E774">_xlfn.LET(
_xlpm.wr,D774,
_xlpm.arr,$K$5:$K$13,
_xlpm.srt,IFERROR(FIND(_xlpm.arr,D774),1000),
_xlpm.rz,_xlfn.HSTACK(_xlpm.arr,_xlpm.srt),
_xlpm.sr,_xlfn._xlws.FILTER(_xlfn._xlws.SORT(_xlpm.rz,2,1),_xlfn.TAKE(_xlfn._xlws.SORT(_xlpm.rz,2),,-1)&lt;1000),
_xlpm.sb, _xlfn.TAKE(_xlpm.sr,,1),
_xlpm.rd, _xlfn.REDUCE(_xlpm.wr,_xlpm.sb,_xlfn.LAMBDA(_xlpm.a,_xlpm.v,SUBSTITUTE(_xlpm.a,_xlpm.v,_xlfn.XLOOKUP(_xlpm.v,$K$5:$K$13,$L$5:$L$13)))),
IFERROR(_xlpm.rd,D774))</f>
        <v>311vkzqjzjncgj</v>
      </c>
      <c r="F774" s="43" t="str" cm="1">
        <f t="array" ref="F774">_xlfn.LET(
_xlpm.wr,D774,
_xlpm.arr,$K$5:$K$13,
_xlpm.srt,IFERROR(FIND(_xlpm.arr,D774),1000),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IFERROR(_xlpm.rd,D774))</f>
        <v>311vkzqjzjncgj</v>
      </c>
      <c r="G774" s="28" cm="1">
        <f t="array" ref="G774">_xlfn.LET(
_xlpm.chars,F774,
_xlpm.ln, LEN(_xlpm.chars),
_xlpm.cr, MID(_xlpm.chars,_xlfn.SEQUENCE(,_xlpm.ln),1),
_xlpm.Nm, IFERROR(--_xlpm.cr,_xlpm.cr),
_xlpm.isN, ISNUMBER(_xlpm.Nm),
_xlpm.fr,_xlfn.XMATCH(TRUE,_xlpm.isN,0),
_xlpm.ls,_xlfn.XMATCH(TRUE,_xlpm.isN,0,-1),
--(INDEX(_xlpm.Nm,1,_xlpm.fr)&amp;INDEX(_xlpm.Nm,1,_xlpm.ls)))</f>
        <v>31</v>
      </c>
      <c r="M774" s="28"/>
    </row>
    <row r="775" spans="1:13" x14ac:dyDescent="0.3">
      <c r="A775" s="12" t="str" cm="1">
        <f t="array" aca="1" ref="A775" ca="1">MegaReplace(D775,$K$5,$L$5)</f>
        <v>3tdcdl531</v>
      </c>
      <c r="B775" s="12" cm="1">
        <f t="array" aca="1" ref="B775" ca="1">_xlfn.LET(
_xlpm.chars,A775,
_xlpm.ln, LEN(_xlpm.chars),
_xlpm.cr, MID(_xlpm.chars,_xlfn.SEQUENCE(,_xlpm.ln),1),
_xlpm.Nm, IFERROR(--_xlpm.cr,_xlpm.cr),
_xlpm.isN, ISNUMBER(_xlpm.Nm),
_xlpm.fr,_xlfn.XMATCH(TRUE,_xlpm.isN,0),
_xlpm.ls,_xlfn.XMATCH(TRUE,_xlpm.isN,0,-1),
--(INDEX(_xlpm.Nm,1,_xlpm.fr)&amp;INDEX(_xlpm.Nm,1,_xlpm.ls)))</f>
        <v>31</v>
      </c>
      <c r="D775" t="s">
        <v>2349</v>
      </c>
      <c r="E775" s="27" t="str" cm="1">
        <f t="array" ref="E775">_xlfn.LET(
_xlpm.wr,D775,
_xlpm.arr,$K$5:$K$13,
_xlpm.srt,IFERROR(FIND(_xlpm.arr,D775),1000),
_xlpm.rz,_xlfn.HSTACK(_xlpm.arr,_xlpm.srt),
_xlpm.sr,_xlfn._xlws.FILTER(_xlfn._xlws.SORT(_xlpm.rz,2,1),_xlfn.TAKE(_xlfn._xlws.SORT(_xlpm.rz,2),,-1)&lt;1000),
_xlpm.sb, _xlfn.TAKE(_xlpm.sr,,1),
_xlpm.rd, _xlfn.REDUCE(_xlpm.wr,_xlpm.sb,_xlfn.LAMBDA(_xlpm.a,_xlpm.v,SUBSTITUTE(_xlpm.a,_xlpm.v,_xlfn.XLOOKUP(_xlpm.v,$K$5:$K$13,$L$5:$L$13)))),
IFERROR(_xlpm.rd,D775))</f>
        <v>3tdcdl531</v>
      </c>
      <c r="F775" s="43" t="str" cm="1">
        <f t="array" ref="F775">_xlfn.LET(
_xlpm.wr,D775,
_xlpm.arr,$K$5:$K$13,
_xlpm.srt,IFERROR(FIND(_xlpm.arr,D775),1000),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IFERROR(_xlpm.rd,D775))</f>
        <v>3tdcdl531</v>
      </c>
      <c r="G775" s="28" cm="1">
        <f t="array" ref="G775">_xlfn.LET(
_xlpm.chars,F775,
_xlpm.ln, LEN(_xlpm.chars),
_xlpm.cr, MID(_xlpm.chars,_xlfn.SEQUENCE(,_xlpm.ln),1),
_xlpm.Nm, IFERROR(--_xlpm.cr,_xlpm.cr),
_xlpm.isN, ISNUMBER(_xlpm.Nm),
_xlpm.fr,_xlfn.XMATCH(TRUE,_xlpm.isN,0),
_xlpm.ls,_xlfn.XMATCH(TRUE,_xlpm.isN,0,-1),
--(INDEX(_xlpm.Nm,1,_xlpm.fr)&amp;INDEX(_xlpm.Nm,1,_xlpm.ls)))</f>
        <v>31</v>
      </c>
      <c r="M775" s="28"/>
    </row>
    <row r="776" spans="1:13" x14ac:dyDescent="0.3">
      <c r="A776" s="12" t="str" cm="1">
        <f t="array" aca="1" ref="A776" ca="1">MegaReplace(D776,$K$5,$L$5)</f>
        <v>32hvplgxqqlzsg71</v>
      </c>
      <c r="B776" s="12" cm="1">
        <f t="array" aca="1" ref="B776" ca="1">_xlfn.LET(
_xlpm.chars,A776,
_xlpm.ln, LEN(_xlpm.chars),
_xlpm.cr, MID(_xlpm.chars,_xlfn.SEQUENCE(,_xlpm.ln),1),
_xlpm.Nm, IFERROR(--_xlpm.cr,_xlpm.cr),
_xlpm.isN, ISNUMBER(_xlpm.Nm),
_xlpm.fr,_xlfn.XMATCH(TRUE,_xlpm.isN,0),
_xlpm.ls,_xlfn.XMATCH(TRUE,_xlpm.isN,0,-1),
--(INDEX(_xlpm.Nm,1,_xlpm.fr)&amp;INDEX(_xlpm.Nm,1,_xlpm.ls)))</f>
        <v>31</v>
      </c>
      <c r="D776" t="s">
        <v>2369</v>
      </c>
      <c r="E776" s="27" t="str" cm="1">
        <f t="array" ref="E776">_xlfn.LET(
_xlpm.wr,D776,
_xlpm.arr,$K$5:$K$13,
_xlpm.srt,IFERROR(FIND(_xlpm.arr,D776),1000),
_xlpm.rz,_xlfn.HSTACK(_xlpm.arr,_xlpm.srt),
_xlpm.sr,_xlfn._xlws.FILTER(_xlfn._xlws.SORT(_xlpm.rz,2,1),_xlfn.TAKE(_xlfn._xlws.SORT(_xlpm.rz,2),,-1)&lt;1000),
_xlpm.sb, _xlfn.TAKE(_xlpm.sr,,1),
_xlpm.rd, _xlfn.REDUCE(_xlpm.wr,_xlpm.sb,_xlfn.LAMBDA(_xlpm.a,_xlpm.v,SUBSTITUTE(_xlpm.a,_xlpm.v,_xlfn.XLOOKUP(_xlpm.v,$K$5:$K$13,$L$5:$L$13)))),
IFERROR(_xlpm.rd,D776))</f>
        <v>32hvplgxqqlzsg71</v>
      </c>
      <c r="F776" s="43" t="str" cm="1">
        <f t="array" ref="F776">_xlfn.LET(
_xlpm.wr,D776,
_xlpm.arr,$K$5:$K$13,
_xlpm.srt,IFERROR(FIND(_xlpm.arr,D776),1000),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IFERROR(_xlpm.rd,D776))</f>
        <v>32hvplgxqqlzsg71</v>
      </c>
      <c r="G776" s="28" cm="1">
        <f t="array" ref="G776">_xlfn.LET(
_xlpm.chars,F776,
_xlpm.ln, LEN(_xlpm.chars),
_xlpm.cr, MID(_xlpm.chars,_xlfn.SEQUENCE(,_xlpm.ln),1),
_xlpm.Nm, IFERROR(--_xlpm.cr,_xlpm.cr),
_xlpm.isN, ISNUMBER(_xlpm.Nm),
_xlpm.fr,_xlfn.XMATCH(TRUE,_xlpm.isN,0),
_xlpm.ls,_xlfn.XMATCH(TRUE,_xlpm.isN,0,-1),
--(INDEX(_xlpm.Nm,1,_xlpm.fr)&amp;INDEX(_xlpm.Nm,1,_xlpm.ls)))</f>
        <v>31</v>
      </c>
      <c r="M776" s="28"/>
    </row>
    <row r="777" spans="1:13" x14ac:dyDescent="0.3">
      <c r="A777" s="12" t="str" cm="1">
        <f t="array" aca="1" ref="A777" ca="1">MegaReplace(D777,$K$5,$L$5)</f>
        <v>3thhkkrqhkpvm541631</v>
      </c>
      <c r="B777" s="12" cm="1">
        <f t="array" aca="1" ref="B777" ca="1">_xlfn.LET(
_xlpm.chars,A777,
_xlpm.ln, LEN(_xlpm.chars),
_xlpm.cr, MID(_xlpm.chars,_xlfn.SEQUENCE(,_xlpm.ln),1),
_xlpm.Nm, IFERROR(--_xlpm.cr,_xlpm.cr),
_xlpm.isN, ISNUMBER(_xlpm.Nm),
_xlpm.fr,_xlfn.XMATCH(TRUE,_xlpm.isN,0),
_xlpm.ls,_xlfn.XMATCH(TRUE,_xlpm.isN,0,-1),
--(INDEX(_xlpm.Nm,1,_xlpm.fr)&amp;INDEX(_xlpm.Nm,1,_xlpm.ls)))</f>
        <v>31</v>
      </c>
      <c r="D777" t="s">
        <v>2394</v>
      </c>
      <c r="E777" s="27" t="str" cm="1">
        <f t="array" ref="E777">_xlfn.LET(
_xlpm.wr,D777,
_xlpm.arr,$K$5:$K$13,
_xlpm.srt,IFERROR(FIND(_xlpm.arr,D777),1000),
_xlpm.rz,_xlfn.HSTACK(_xlpm.arr,_xlpm.srt),
_xlpm.sr,_xlfn._xlws.FILTER(_xlfn._xlws.SORT(_xlpm.rz,2,1),_xlfn.TAKE(_xlfn._xlws.SORT(_xlpm.rz,2),,-1)&lt;1000),
_xlpm.sb, _xlfn.TAKE(_xlpm.sr,,1),
_xlpm.rd, _xlfn.REDUCE(_xlpm.wr,_xlpm.sb,_xlfn.LAMBDA(_xlpm.a,_xlpm.v,SUBSTITUTE(_xlpm.a,_xlpm.v,_xlfn.XLOOKUP(_xlpm.v,$K$5:$K$13,$L$5:$L$13)))),
IFERROR(_xlpm.rd,D777))</f>
        <v>3thhkkrqhkpvm541631</v>
      </c>
      <c r="F777" s="43" t="str" cm="1">
        <f t="array" ref="F777">_xlfn.LET(
_xlpm.wr,D777,
_xlpm.arr,$K$5:$K$13,
_xlpm.srt,IFERROR(FIND(_xlpm.arr,D777),1000),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IFERROR(_xlpm.rd,D777))</f>
        <v>3thhkkrqhkpvm541631</v>
      </c>
      <c r="G777" s="28" cm="1">
        <f t="array" ref="G777">_xlfn.LET(
_xlpm.chars,F777,
_xlpm.ln, LEN(_xlpm.chars),
_xlpm.cr, MID(_xlpm.chars,_xlfn.SEQUENCE(,_xlpm.ln),1),
_xlpm.Nm, IFERROR(--_xlpm.cr,_xlpm.cr),
_xlpm.isN, ISNUMBER(_xlpm.Nm),
_xlpm.fr,_xlfn.XMATCH(TRUE,_xlpm.isN,0),
_xlpm.ls,_xlfn.XMATCH(TRUE,_xlpm.isN,0,-1),
--(INDEX(_xlpm.Nm,1,_xlpm.fr)&amp;INDEX(_xlpm.Nm,1,_xlpm.ls)))</f>
        <v>31</v>
      </c>
      <c r="M777" s="28"/>
    </row>
    <row r="778" spans="1:13" x14ac:dyDescent="0.3">
      <c r="A778" s="12" t="str" cm="1">
        <f t="array" aca="1" ref="A778" ca="1">MegaReplace(D778,$K$5,$L$5)</f>
        <v>fclsdrjr3bvjsps115npfszjfqcd1</v>
      </c>
      <c r="B778" s="12" cm="1">
        <f t="array" aca="1" ref="B778" ca="1">_xlfn.LET(
_xlpm.chars,A778,
_xlpm.ln, LEN(_xlpm.chars),
_xlpm.cr, MID(_xlpm.chars,_xlfn.SEQUENCE(,_xlpm.ln),1),
_xlpm.Nm, IFERROR(--_xlpm.cr,_xlpm.cr),
_xlpm.isN, ISNUMBER(_xlpm.Nm),
_xlpm.fr,_xlfn.XMATCH(TRUE,_xlpm.isN,0),
_xlpm.ls,_xlfn.XMATCH(TRUE,_xlpm.isN,0,-1),
--(INDEX(_xlpm.Nm,1,_xlpm.fr)&amp;INDEX(_xlpm.Nm,1,_xlpm.ls)))</f>
        <v>31</v>
      </c>
      <c r="D778" t="s">
        <v>2412</v>
      </c>
      <c r="E778" s="27" t="str" cm="1">
        <f t="array" ref="E778">_xlfn.LET(
_xlpm.wr,D778,
_xlpm.arr,$K$5:$K$13,
_xlpm.srt,IFERROR(FIND(_xlpm.arr,D778),1000),
_xlpm.rz,_xlfn.HSTACK(_xlpm.arr,_xlpm.srt),
_xlpm.sr,_xlfn._xlws.FILTER(_xlfn._xlws.SORT(_xlpm.rz,2,1),_xlfn.TAKE(_xlfn._xlws.SORT(_xlpm.rz,2),,-1)&lt;1000),
_xlpm.sb, _xlfn.TAKE(_xlpm.sr,,1),
_xlpm.rd, _xlfn.REDUCE(_xlpm.wr,_xlpm.sb,_xlfn.LAMBDA(_xlpm.a,_xlpm.v,SUBSTITUTE(_xlpm.a,_xlpm.v,_xlfn.XLOOKUP(_xlpm.v,$K$5:$K$13,$L$5:$L$13)))),
IFERROR(_xlpm.rd,D778))</f>
        <v>fclsdrjr3bvjsps115npfszjfqcd1</v>
      </c>
      <c r="F778" s="43" t="str" cm="1">
        <f t="array" ref="F778">_xlfn.LET(
_xlpm.wr,D778,
_xlpm.arr,$K$5:$K$13,
_xlpm.srt,IFERROR(FIND(_xlpm.arr,D778),1000),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IFERROR(_xlpm.rd,D778))</f>
        <v>fclsdrjr3bvjsps115npfszjfqcd1</v>
      </c>
      <c r="G778" s="28" cm="1">
        <f t="array" ref="G778">_xlfn.LET(
_xlpm.chars,F778,
_xlpm.ln, LEN(_xlpm.chars),
_xlpm.cr, MID(_xlpm.chars,_xlfn.SEQUENCE(,_xlpm.ln),1),
_xlpm.Nm, IFERROR(--_xlpm.cr,_xlpm.cr),
_xlpm.isN, ISNUMBER(_xlpm.Nm),
_xlpm.fr,_xlfn.XMATCH(TRUE,_xlpm.isN,0),
_xlpm.ls,_xlfn.XMATCH(TRUE,_xlpm.isN,0,-1),
--(INDEX(_xlpm.Nm,1,_xlpm.fr)&amp;INDEX(_xlpm.Nm,1,_xlpm.ls)))</f>
        <v>31</v>
      </c>
      <c r="M778" s="28"/>
    </row>
    <row r="779" spans="1:13" x14ac:dyDescent="0.3">
      <c r="A779" s="12" t="str" cm="1">
        <f t="array" aca="1" ref="A779" ca="1">MegaReplace(D779,$K$5,$L$5)</f>
        <v>tcmgzjk2rv9lblsf</v>
      </c>
      <c r="B779" s="12" cm="1">
        <f t="array" aca="1" ref="B779" ca="1">_xlfn.LET(
_xlpm.chars,A779,
_xlpm.ln, LEN(_xlpm.chars),
_xlpm.cr, MID(_xlpm.chars,_xlfn.SEQUENCE(,_xlpm.ln),1),
_xlpm.Nm, IFERROR(--_xlpm.cr,_xlpm.cr),
_xlpm.isN, ISNUMBER(_xlpm.Nm),
_xlpm.fr,_xlfn.XMATCH(TRUE,_xlpm.isN,0),
_xlpm.ls,_xlfn.XMATCH(TRUE,_xlpm.isN,0,-1),
--(INDEX(_xlpm.Nm,1,_xlpm.fr)&amp;INDEX(_xlpm.Nm,1,_xlpm.ls)))</f>
        <v>29</v>
      </c>
      <c r="D779" t="s">
        <v>1905</v>
      </c>
      <c r="E779" s="27" t="str" cm="1">
        <f t="array" ref="E779">_xlfn.LET(
_xlpm.wr,D779,
_xlpm.arr,$K$5:$K$13,
_xlpm.srt,IFERROR(FIND(_xlpm.arr,D779),1000),
_xlpm.rz,_xlfn.HSTACK(_xlpm.arr,_xlpm.srt),
_xlpm.sr,_xlfn._xlws.FILTER(_xlfn._xlws.SORT(_xlpm.rz,2,1),_xlfn.TAKE(_xlfn._xlws.SORT(_xlpm.rz,2),,-1)&lt;1000),
_xlpm.sb, _xlfn.TAKE(_xlpm.sr,,1),
_xlpm.rd, _xlfn.REDUCE(_xlpm.wr,_xlpm.sb,_xlfn.LAMBDA(_xlpm.a,_xlpm.v,SUBSTITUTE(_xlpm.a,_xlpm.v,_xlfn.XLOOKUP(_xlpm.v,$K$5:$K$13,$L$5:$L$13)))),
IFERROR(_xlpm.rd,D779))</f>
        <v>tcmgzjk2rv9lblsf</v>
      </c>
      <c r="F779" s="43" t="str" cm="1">
        <f t="array" ref="F779">_xlfn.LET(
_xlpm.wr,D779,
_xlpm.arr,$K$5:$K$13,
_xlpm.srt,IFERROR(FIND(_xlpm.arr,D779),1000),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IFERROR(_xlpm.rd,D779))</f>
        <v>tcmgzjk2rv9lblsf</v>
      </c>
      <c r="G779" s="28" cm="1">
        <f t="array" ref="G779">_xlfn.LET(
_xlpm.chars,F779,
_xlpm.ln, LEN(_xlpm.chars),
_xlpm.cr, MID(_xlpm.chars,_xlfn.SEQUENCE(,_xlpm.ln),1),
_xlpm.Nm, IFERROR(--_xlpm.cr,_xlpm.cr),
_xlpm.isN, ISNUMBER(_xlpm.Nm),
_xlpm.fr,_xlfn.XMATCH(TRUE,_xlpm.isN,0),
_xlpm.ls,_xlfn.XMATCH(TRUE,_xlpm.isN,0,-1),
--(INDEX(_xlpm.Nm,1,_xlpm.fr)&amp;INDEX(_xlpm.Nm,1,_xlpm.ls)))</f>
        <v>29</v>
      </c>
      <c r="M779" s="28"/>
    </row>
    <row r="780" spans="1:13" x14ac:dyDescent="0.3">
      <c r="A780" s="12" t="str" cm="1">
        <f t="array" aca="1" ref="A780" ca="1">MegaReplace(D780,$K$5,$L$5)</f>
        <v>23659</v>
      </c>
      <c r="B780" s="12" cm="1">
        <f t="array" aca="1" ref="B780" ca="1">_xlfn.LET(
_xlpm.chars,A780,
_xlpm.ln, LEN(_xlpm.chars),
_xlpm.cr, MID(_xlpm.chars,_xlfn.SEQUENCE(,_xlpm.ln),1),
_xlpm.Nm, IFERROR(--_xlpm.cr,_xlpm.cr),
_xlpm.isN, ISNUMBER(_xlpm.Nm),
_xlpm.fr,_xlfn.XMATCH(TRUE,_xlpm.isN,0),
_xlpm.ls,_xlfn.XMATCH(TRUE,_xlpm.isN,0,-1),
--(INDEX(_xlpm.Nm,1,_xlpm.fr)&amp;INDEX(_xlpm.Nm,1,_xlpm.ls)))</f>
        <v>29</v>
      </c>
      <c r="D780" t="s">
        <v>1945</v>
      </c>
      <c r="E780" s="27" t="str" cm="1">
        <f t="array" ref="E780">_xlfn.LET(
_xlpm.wr,D780,
_xlpm.arr,$K$5:$K$13,
_xlpm.srt,IFERROR(FIND(_xlpm.arr,D780),1000),
_xlpm.rz,_xlfn.HSTACK(_xlpm.arr,_xlpm.srt),
_xlpm.sr,_xlfn._xlws.FILTER(_xlfn._xlws.SORT(_xlpm.rz,2,1),_xlfn.TAKE(_xlfn._xlws.SORT(_xlpm.rz,2),,-1)&lt;1000),
_xlpm.sb, _xlfn.TAKE(_xlpm.sr,,1),
_xlpm.rd, _xlfn.REDUCE(_xlpm.wr,_xlpm.sb,_xlfn.LAMBDA(_xlpm.a,_xlpm.v,SUBSTITUTE(_xlpm.a,_xlpm.v,_xlfn.XLOOKUP(_xlpm.v,$K$5:$K$13,$L$5:$L$13)))),
IFERROR(_xlpm.rd,D780))</f>
        <v>23659</v>
      </c>
      <c r="F780" s="43" t="str" cm="1">
        <f t="array" ref="F780">_xlfn.LET(
_xlpm.wr,D780,
_xlpm.arr,$K$5:$K$13,
_xlpm.srt,IFERROR(FIND(_xlpm.arr,D780),1000),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IFERROR(_xlpm.rd,D780))</f>
        <v>23659</v>
      </c>
      <c r="G780" s="28" cm="1">
        <f t="array" ref="G780">_xlfn.LET(
_xlpm.chars,F780,
_xlpm.ln, LEN(_xlpm.chars),
_xlpm.cr, MID(_xlpm.chars,_xlfn.SEQUENCE(,_xlpm.ln),1),
_xlpm.Nm, IFERROR(--_xlpm.cr,_xlpm.cr),
_xlpm.isN, ISNUMBER(_xlpm.Nm),
_xlpm.fr,_xlfn.XMATCH(TRUE,_xlpm.isN,0),
_xlpm.ls,_xlfn.XMATCH(TRUE,_xlpm.isN,0,-1),
--(INDEX(_xlpm.Nm,1,_xlpm.fr)&amp;INDEX(_xlpm.Nm,1,_xlpm.ls)))</f>
        <v>29</v>
      </c>
      <c r="M780" s="28"/>
    </row>
    <row r="781" spans="1:13" x14ac:dyDescent="0.3">
      <c r="A781" s="12" t="str" cm="1">
        <f t="array" aca="1" ref="A781" ca="1">MegaReplace(D781,$K$5,$L$5)</f>
        <v>255frl6tkhcj9zp</v>
      </c>
      <c r="B781" s="12" cm="1">
        <f t="array" aca="1" ref="B781" ca="1">_xlfn.LET(
_xlpm.chars,A781,
_xlpm.ln, LEN(_xlpm.chars),
_xlpm.cr, MID(_xlpm.chars,_xlfn.SEQUENCE(,_xlpm.ln),1),
_xlpm.Nm, IFERROR(--_xlpm.cr,_xlpm.cr),
_xlpm.isN, ISNUMBER(_xlpm.Nm),
_xlpm.fr,_xlfn.XMATCH(TRUE,_xlpm.isN,0),
_xlpm.ls,_xlfn.XMATCH(TRUE,_xlpm.isN,0,-1),
--(INDEX(_xlpm.Nm,1,_xlpm.fr)&amp;INDEX(_xlpm.Nm,1,_xlpm.ls)))</f>
        <v>29</v>
      </c>
      <c r="D781" t="s">
        <v>1996</v>
      </c>
      <c r="E781" s="27" t="str" cm="1">
        <f t="array" ref="E781">_xlfn.LET(
_xlpm.wr,D781,
_xlpm.arr,$K$5:$K$13,
_xlpm.srt,IFERROR(FIND(_xlpm.arr,D781),1000),
_xlpm.rz,_xlfn.HSTACK(_xlpm.arr,_xlpm.srt),
_xlpm.sr,_xlfn._xlws.FILTER(_xlfn._xlws.SORT(_xlpm.rz,2,1),_xlfn.TAKE(_xlfn._xlws.SORT(_xlpm.rz,2),,-1)&lt;1000),
_xlpm.sb, _xlfn.TAKE(_xlpm.sr,,1),
_xlpm.rd, _xlfn.REDUCE(_xlpm.wr,_xlpm.sb,_xlfn.LAMBDA(_xlpm.a,_xlpm.v,SUBSTITUTE(_xlpm.a,_xlpm.v,_xlfn.XLOOKUP(_xlpm.v,$K$5:$K$13,$L$5:$L$13)))),
IFERROR(_xlpm.rd,D781))</f>
        <v>255frl6tkhcj9zp</v>
      </c>
      <c r="F781" s="43" t="str" cm="1">
        <f t="array" ref="F781">_xlfn.LET(
_xlpm.wr,D781,
_xlpm.arr,$K$5:$K$13,
_xlpm.srt,IFERROR(FIND(_xlpm.arr,D781),1000),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IFERROR(_xlpm.rd,D781))</f>
        <v>255frl6tkhcj9zp</v>
      </c>
      <c r="G781" s="28" cm="1">
        <f t="array" ref="G781">_xlfn.LET(
_xlpm.chars,F781,
_xlpm.ln, LEN(_xlpm.chars),
_xlpm.cr, MID(_xlpm.chars,_xlfn.SEQUENCE(,_xlpm.ln),1),
_xlpm.Nm, IFERROR(--_xlpm.cr,_xlpm.cr),
_xlpm.isN, ISNUMBER(_xlpm.Nm),
_xlpm.fr,_xlfn.XMATCH(TRUE,_xlpm.isN,0),
_xlpm.ls,_xlfn.XMATCH(TRUE,_xlpm.isN,0,-1),
--(INDEX(_xlpm.Nm,1,_xlpm.fr)&amp;INDEX(_xlpm.Nm,1,_xlpm.ls)))</f>
        <v>29</v>
      </c>
      <c r="M781" s="28"/>
    </row>
    <row r="782" spans="1:13" x14ac:dyDescent="0.3">
      <c r="A782" s="12" t="str" cm="1">
        <f t="array" aca="1" ref="A782" ca="1">MegaReplace(D782,$K$5,$L$5)</f>
        <v>2159</v>
      </c>
      <c r="B782" s="12" cm="1">
        <f t="array" aca="1" ref="B782" ca="1">_xlfn.LET(
_xlpm.chars,A782,
_xlpm.ln, LEN(_xlpm.chars),
_xlpm.cr, MID(_xlpm.chars,_xlfn.SEQUENCE(,_xlpm.ln),1),
_xlpm.Nm, IFERROR(--_xlpm.cr,_xlpm.cr),
_xlpm.isN, ISNUMBER(_xlpm.Nm),
_xlpm.fr,_xlfn.XMATCH(TRUE,_xlpm.isN,0),
_xlpm.ls,_xlfn.XMATCH(TRUE,_xlpm.isN,0,-1),
--(INDEX(_xlpm.Nm,1,_xlpm.fr)&amp;INDEX(_xlpm.Nm,1,_xlpm.ls)))</f>
        <v>29</v>
      </c>
      <c r="D782" t="s">
        <v>2024</v>
      </c>
      <c r="E782" s="27" t="str" cm="1">
        <f t="array" ref="E782">_xlfn.LET(
_xlpm.wr,D782,
_xlpm.arr,$K$5:$K$13,
_xlpm.srt,IFERROR(FIND(_xlpm.arr,D782),1000),
_xlpm.rz,_xlfn.HSTACK(_xlpm.arr,_xlpm.srt),
_xlpm.sr,_xlfn._xlws.FILTER(_xlfn._xlws.SORT(_xlpm.rz,2,1),_xlfn.TAKE(_xlfn._xlws.SORT(_xlpm.rz,2),,-1)&lt;1000),
_xlpm.sb, _xlfn.TAKE(_xlpm.sr,,1),
_xlpm.rd, _xlfn.REDUCE(_xlpm.wr,_xlpm.sb,_xlfn.LAMBDA(_xlpm.a,_xlpm.v,SUBSTITUTE(_xlpm.a,_xlpm.v,_xlfn.XLOOKUP(_xlpm.v,$K$5:$K$13,$L$5:$L$13)))),
IFERROR(_xlpm.rd,D782))</f>
        <v>2159</v>
      </c>
      <c r="F782" s="43" t="str" cm="1">
        <f t="array" ref="F782">_xlfn.LET(
_xlpm.wr,D782,
_xlpm.arr,$K$5:$K$13,
_xlpm.srt,IFERROR(FIND(_xlpm.arr,D782),1000),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IFERROR(_xlpm.rd,D782))</f>
        <v>2159</v>
      </c>
      <c r="G782" s="28" cm="1">
        <f t="array" ref="G782">_xlfn.LET(
_xlpm.chars,F782,
_xlpm.ln, LEN(_xlpm.chars),
_xlpm.cr, MID(_xlpm.chars,_xlfn.SEQUENCE(,_xlpm.ln),1),
_xlpm.Nm, IFERROR(--_xlpm.cr,_xlpm.cr),
_xlpm.isN, ISNUMBER(_xlpm.Nm),
_xlpm.fr,_xlfn.XMATCH(TRUE,_xlpm.isN,0),
_xlpm.ls,_xlfn.XMATCH(TRUE,_xlpm.isN,0,-1),
--(INDEX(_xlpm.Nm,1,_xlpm.fr)&amp;INDEX(_xlpm.Nm,1,_xlpm.ls)))</f>
        <v>29</v>
      </c>
      <c r="M782" s="28"/>
    </row>
    <row r="783" spans="1:13" x14ac:dyDescent="0.3">
      <c r="A783" s="12" t="str" cm="1">
        <f t="array" aca="1" ref="A783" ca="1">MegaReplace(D783,$K$5,$L$5)</f>
        <v>lxgbm29mcss</v>
      </c>
      <c r="B783" s="12" cm="1">
        <f t="array" aca="1" ref="B783" ca="1">_xlfn.LET(
_xlpm.chars,A783,
_xlpm.ln, LEN(_xlpm.chars),
_xlpm.cr, MID(_xlpm.chars,_xlfn.SEQUENCE(,_xlpm.ln),1),
_xlpm.Nm, IFERROR(--_xlpm.cr,_xlpm.cr),
_xlpm.isN, ISNUMBER(_xlpm.Nm),
_xlpm.fr,_xlfn.XMATCH(TRUE,_xlpm.isN,0),
_xlpm.ls,_xlfn.XMATCH(TRUE,_xlpm.isN,0,-1),
--(INDEX(_xlpm.Nm,1,_xlpm.fr)&amp;INDEX(_xlpm.Nm,1,_xlpm.ls)))</f>
        <v>29</v>
      </c>
      <c r="D783" t="s">
        <v>2113</v>
      </c>
      <c r="E783" s="27" t="str" cm="1">
        <f t="array" ref="E783">_xlfn.LET(
_xlpm.wr,D783,
_xlpm.arr,$K$5:$K$13,
_xlpm.srt,IFERROR(FIND(_xlpm.arr,D783),1000),
_xlpm.rz,_xlfn.HSTACK(_xlpm.arr,_xlpm.srt),
_xlpm.sr,_xlfn._xlws.FILTER(_xlfn._xlws.SORT(_xlpm.rz,2,1),_xlfn.TAKE(_xlfn._xlws.SORT(_xlpm.rz,2),,-1)&lt;1000),
_xlpm.sb, _xlfn.TAKE(_xlpm.sr,,1),
_xlpm.rd, _xlfn.REDUCE(_xlpm.wr,_xlpm.sb,_xlfn.LAMBDA(_xlpm.a,_xlpm.v,SUBSTITUTE(_xlpm.a,_xlpm.v,_xlfn.XLOOKUP(_xlpm.v,$K$5:$K$13,$L$5:$L$13)))),
IFERROR(_xlpm.rd,D783))</f>
        <v>lxgbm29mcss</v>
      </c>
      <c r="F783" s="43" t="str" cm="1">
        <f t="array" ref="F783">_xlfn.LET(
_xlpm.wr,D783,
_xlpm.arr,$K$5:$K$13,
_xlpm.srt,IFERROR(FIND(_xlpm.arr,D783),1000),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IFERROR(_xlpm.rd,D783))</f>
        <v>lxgbm29mcss</v>
      </c>
      <c r="G783" s="28" cm="1">
        <f t="array" ref="G783">_xlfn.LET(
_xlpm.chars,F783,
_xlpm.ln, LEN(_xlpm.chars),
_xlpm.cr, MID(_xlpm.chars,_xlfn.SEQUENCE(,_xlpm.ln),1),
_xlpm.Nm, IFERROR(--_xlpm.cr,_xlpm.cr),
_xlpm.isN, ISNUMBER(_xlpm.Nm),
_xlpm.fr,_xlfn.XMATCH(TRUE,_xlpm.isN,0),
_xlpm.ls,_xlfn.XMATCH(TRUE,_xlpm.isN,0,-1),
--(INDEX(_xlpm.Nm,1,_xlpm.fr)&amp;INDEX(_xlpm.Nm,1,_xlpm.ls)))</f>
        <v>29</v>
      </c>
      <c r="M783" s="28"/>
    </row>
    <row r="784" spans="1:13" x14ac:dyDescent="0.3">
      <c r="A784" s="12" t="str" cm="1">
        <f t="array" aca="1" ref="A784" ca="1">MegaReplace(D784,$K$5,$L$5)</f>
        <v>xf2jgjsc2p2nj9</v>
      </c>
      <c r="B784" s="12" cm="1">
        <f t="array" aca="1" ref="B784" ca="1">_xlfn.LET(
_xlpm.chars,A784,
_xlpm.ln, LEN(_xlpm.chars),
_xlpm.cr, MID(_xlpm.chars,_xlfn.SEQUENCE(,_xlpm.ln),1),
_xlpm.Nm, IFERROR(--_xlpm.cr,_xlpm.cr),
_xlpm.isN, ISNUMBER(_xlpm.Nm),
_xlpm.fr,_xlfn.XMATCH(TRUE,_xlpm.isN,0),
_xlpm.ls,_xlfn.XMATCH(TRUE,_xlpm.isN,0,-1),
--(INDEX(_xlpm.Nm,1,_xlpm.fr)&amp;INDEX(_xlpm.Nm,1,_xlpm.ls)))</f>
        <v>29</v>
      </c>
      <c r="D784" t="s">
        <v>2256</v>
      </c>
      <c r="E784" s="27" t="str" cm="1">
        <f t="array" ref="E784">_xlfn.LET(
_xlpm.wr,D784,
_xlpm.arr,$K$5:$K$13,
_xlpm.srt,IFERROR(FIND(_xlpm.arr,D784),1000),
_xlpm.rz,_xlfn.HSTACK(_xlpm.arr,_xlpm.srt),
_xlpm.sr,_xlfn._xlws.FILTER(_xlfn._xlws.SORT(_xlpm.rz,2,1),_xlfn.TAKE(_xlfn._xlws.SORT(_xlpm.rz,2),,-1)&lt;1000),
_xlpm.sb, _xlfn.TAKE(_xlpm.sr,,1),
_xlpm.rd, _xlfn.REDUCE(_xlpm.wr,_xlpm.sb,_xlfn.LAMBDA(_xlpm.a,_xlpm.v,SUBSTITUTE(_xlpm.a,_xlpm.v,_xlfn.XLOOKUP(_xlpm.v,$K$5:$K$13,$L$5:$L$13)))),
IFERROR(_xlpm.rd,D784))</f>
        <v>xf2jgjsc2p2nj9</v>
      </c>
      <c r="F784" s="43" t="str" cm="1">
        <f t="array" ref="F784">_xlfn.LET(
_xlpm.wr,D784,
_xlpm.arr,$K$5:$K$13,
_xlpm.srt,IFERROR(FIND(_xlpm.arr,D784),1000),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IFERROR(_xlpm.rd,D784))</f>
        <v>xf2jgjsc2p2nj9</v>
      </c>
      <c r="G784" s="28" cm="1">
        <f t="array" ref="G784">_xlfn.LET(
_xlpm.chars,F784,
_xlpm.ln, LEN(_xlpm.chars),
_xlpm.cr, MID(_xlpm.chars,_xlfn.SEQUENCE(,_xlpm.ln),1),
_xlpm.Nm, IFERROR(--_xlpm.cr,_xlpm.cr),
_xlpm.isN, ISNUMBER(_xlpm.Nm),
_xlpm.fr,_xlfn.XMATCH(TRUE,_xlpm.isN,0),
_xlpm.ls,_xlfn.XMATCH(TRUE,_xlpm.isN,0,-1),
--(INDEX(_xlpm.Nm,1,_xlpm.fr)&amp;INDEX(_xlpm.Nm,1,_xlpm.ls)))</f>
        <v>29</v>
      </c>
      <c r="M784" s="28"/>
    </row>
    <row r="785" spans="1:13" x14ac:dyDescent="0.3">
      <c r="A785" s="12" t="str" cm="1">
        <f t="array" aca="1" ref="A785" ca="1">MegaReplace(D785,$K$5,$L$5)</f>
        <v>2qgptf1mfnpvxvlkrnx9</v>
      </c>
      <c r="B785" s="12" cm="1">
        <f t="array" aca="1" ref="B785" ca="1">_xlfn.LET(
_xlpm.chars,A785,
_xlpm.ln, LEN(_xlpm.chars),
_xlpm.cr, MID(_xlpm.chars,_xlfn.SEQUENCE(,_xlpm.ln),1),
_xlpm.Nm, IFERROR(--_xlpm.cr,_xlpm.cr),
_xlpm.isN, ISNUMBER(_xlpm.Nm),
_xlpm.fr,_xlfn.XMATCH(TRUE,_xlpm.isN,0),
_xlpm.ls,_xlfn.XMATCH(TRUE,_xlpm.isN,0,-1),
--(INDEX(_xlpm.Nm,1,_xlpm.fr)&amp;INDEX(_xlpm.Nm,1,_xlpm.ls)))</f>
        <v>29</v>
      </c>
      <c r="D785" t="s">
        <v>2318</v>
      </c>
      <c r="E785" s="27" t="str" cm="1">
        <f t="array" ref="E785">_xlfn.LET(
_xlpm.wr,D785,
_xlpm.arr,$K$5:$K$13,
_xlpm.srt,IFERROR(FIND(_xlpm.arr,D785),1000),
_xlpm.rz,_xlfn.HSTACK(_xlpm.arr,_xlpm.srt),
_xlpm.sr,_xlfn._xlws.FILTER(_xlfn._xlws.SORT(_xlpm.rz,2,1),_xlfn.TAKE(_xlfn._xlws.SORT(_xlpm.rz,2),,-1)&lt;1000),
_xlpm.sb, _xlfn.TAKE(_xlpm.sr,,1),
_xlpm.rd, _xlfn.REDUCE(_xlpm.wr,_xlpm.sb,_xlfn.LAMBDA(_xlpm.a,_xlpm.v,SUBSTITUTE(_xlpm.a,_xlpm.v,_xlfn.XLOOKUP(_xlpm.v,$K$5:$K$13,$L$5:$L$13)))),
IFERROR(_xlpm.rd,D785))</f>
        <v>2qgptf1mfnpvxvlkrnx9</v>
      </c>
      <c r="F785" s="43" t="str" cm="1">
        <f t="array" ref="F785">_xlfn.LET(
_xlpm.wr,D785,
_xlpm.arr,$K$5:$K$13,
_xlpm.srt,IFERROR(FIND(_xlpm.arr,D785),1000),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IFERROR(_xlpm.rd,D785))</f>
        <v>2qgptf1mfnpvxvlkrnx9</v>
      </c>
      <c r="G785" s="28" cm="1">
        <f t="array" ref="G785">_xlfn.LET(
_xlpm.chars,F785,
_xlpm.ln, LEN(_xlpm.chars),
_xlpm.cr, MID(_xlpm.chars,_xlfn.SEQUENCE(,_xlpm.ln),1),
_xlpm.Nm, IFERROR(--_xlpm.cr,_xlpm.cr),
_xlpm.isN, ISNUMBER(_xlpm.Nm),
_xlpm.fr,_xlfn.XMATCH(TRUE,_xlpm.isN,0),
_xlpm.ls,_xlfn.XMATCH(TRUE,_xlpm.isN,0,-1),
--(INDEX(_xlpm.Nm,1,_xlpm.fr)&amp;INDEX(_xlpm.Nm,1,_xlpm.ls)))</f>
        <v>29</v>
      </c>
      <c r="M785" s="28"/>
    </row>
    <row r="786" spans="1:13" x14ac:dyDescent="0.3">
      <c r="A786" s="12" t="str" cm="1">
        <f t="array" aca="1" ref="A786" ca="1">MegaReplace(D786,$K$5,$L$5)</f>
        <v>mjr279dqsmxskpxfc9t</v>
      </c>
      <c r="B786" s="12" cm="1">
        <f t="array" aca="1" ref="B786" ca="1">_xlfn.LET(
_xlpm.chars,A786,
_xlpm.ln, LEN(_xlpm.chars),
_xlpm.cr, MID(_xlpm.chars,_xlfn.SEQUENCE(,_xlpm.ln),1),
_xlpm.Nm, IFERROR(--_xlpm.cr,_xlpm.cr),
_xlpm.isN, ISNUMBER(_xlpm.Nm),
_xlpm.fr,_xlfn.XMATCH(TRUE,_xlpm.isN,0),
_xlpm.ls,_xlfn.XMATCH(TRUE,_xlpm.isN,0,-1),
--(INDEX(_xlpm.Nm,1,_xlpm.fr)&amp;INDEX(_xlpm.Nm,1,_xlpm.ls)))</f>
        <v>29</v>
      </c>
      <c r="D786" t="s">
        <v>2492</v>
      </c>
      <c r="E786" s="27" t="str" cm="1">
        <f t="array" ref="E786">_xlfn.LET(
_xlpm.wr,D786,
_xlpm.arr,$K$5:$K$13,
_xlpm.srt,IFERROR(FIND(_xlpm.arr,D786),1000),
_xlpm.rz,_xlfn.HSTACK(_xlpm.arr,_xlpm.srt),
_xlpm.sr,_xlfn._xlws.FILTER(_xlfn._xlws.SORT(_xlpm.rz,2,1),_xlfn.TAKE(_xlfn._xlws.SORT(_xlpm.rz,2),,-1)&lt;1000),
_xlpm.sb, _xlfn.TAKE(_xlpm.sr,,1),
_xlpm.rd, _xlfn.REDUCE(_xlpm.wr,_xlpm.sb,_xlfn.LAMBDA(_xlpm.a,_xlpm.v,SUBSTITUTE(_xlpm.a,_xlpm.v,_xlfn.XLOOKUP(_xlpm.v,$K$5:$K$13,$L$5:$L$13)))),
IFERROR(_xlpm.rd,D786))</f>
        <v>mjr279dqsmxskpxfc9t</v>
      </c>
      <c r="F786" s="43" t="str" cm="1">
        <f t="array" ref="F786">_xlfn.LET(
_xlpm.wr,D786,
_xlpm.arr,$K$5:$K$13,
_xlpm.srt,IFERROR(FIND(_xlpm.arr,D786),1000),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IFERROR(_xlpm.rd,D786))</f>
        <v>mjr279dqsmxskpxfc9t</v>
      </c>
      <c r="G786" s="28" cm="1">
        <f t="array" ref="G786">_xlfn.LET(
_xlpm.chars,F786,
_xlpm.ln, LEN(_xlpm.chars),
_xlpm.cr, MID(_xlpm.chars,_xlfn.SEQUENCE(,_xlpm.ln),1),
_xlpm.Nm, IFERROR(--_xlpm.cr,_xlpm.cr),
_xlpm.isN, ISNUMBER(_xlpm.Nm),
_xlpm.fr,_xlfn.XMATCH(TRUE,_xlpm.isN,0),
_xlpm.ls,_xlfn.XMATCH(TRUE,_xlpm.isN,0,-1),
--(INDEX(_xlpm.Nm,1,_xlpm.fr)&amp;INDEX(_xlpm.Nm,1,_xlpm.ls)))</f>
        <v>29</v>
      </c>
      <c r="M786" s="28"/>
    </row>
    <row r="787" spans="1:13" x14ac:dyDescent="0.3">
      <c r="A787" s="12" t="str" cm="1">
        <f t="array" aca="1" ref="A787" ca="1">MegaReplace(D787,$K$5,$L$5)</f>
        <v>297724ctnbprxgz29</v>
      </c>
      <c r="B787" s="12" cm="1">
        <f t="array" aca="1" ref="B787" ca="1">_xlfn.LET(
_xlpm.chars,A787,
_xlpm.ln, LEN(_xlpm.chars),
_xlpm.cr, MID(_xlpm.chars,_xlfn.SEQUENCE(,_xlpm.ln),1),
_xlpm.Nm, IFERROR(--_xlpm.cr,_xlpm.cr),
_xlpm.isN, ISNUMBER(_xlpm.Nm),
_xlpm.fr,_xlfn.XMATCH(TRUE,_xlpm.isN,0),
_xlpm.ls,_xlfn.XMATCH(TRUE,_xlpm.isN,0,-1),
--(INDEX(_xlpm.Nm,1,_xlpm.fr)&amp;INDEX(_xlpm.Nm,1,_xlpm.ls)))</f>
        <v>29</v>
      </c>
      <c r="D787" t="s">
        <v>2503</v>
      </c>
      <c r="E787" s="27" t="str" cm="1">
        <f t="array" ref="E787">_xlfn.LET(
_xlpm.wr,D787,
_xlpm.arr,$K$5:$K$13,
_xlpm.srt,IFERROR(FIND(_xlpm.arr,D787),1000),
_xlpm.rz,_xlfn.HSTACK(_xlpm.arr,_xlpm.srt),
_xlpm.sr,_xlfn._xlws.FILTER(_xlfn._xlws.SORT(_xlpm.rz,2,1),_xlfn.TAKE(_xlfn._xlws.SORT(_xlpm.rz,2),,-1)&lt;1000),
_xlpm.sb, _xlfn.TAKE(_xlpm.sr,,1),
_xlpm.rd, _xlfn.REDUCE(_xlpm.wr,_xlpm.sb,_xlfn.LAMBDA(_xlpm.a,_xlpm.v,SUBSTITUTE(_xlpm.a,_xlpm.v,_xlfn.XLOOKUP(_xlpm.v,$K$5:$K$13,$L$5:$L$13)))),
IFERROR(_xlpm.rd,D787))</f>
        <v>297724ctnbprxgz29</v>
      </c>
      <c r="F787" s="43" t="str" cm="1">
        <f t="array" ref="F787">_xlfn.LET(
_xlpm.wr,D787,
_xlpm.arr,$K$5:$K$13,
_xlpm.srt,IFERROR(FIND(_xlpm.arr,D787),1000),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IFERROR(_xlpm.rd,D787))</f>
        <v>297724ctnbprxgz29</v>
      </c>
      <c r="G787" s="28" cm="1">
        <f t="array" ref="G787">_xlfn.LET(
_xlpm.chars,F787,
_xlpm.ln, LEN(_xlpm.chars),
_xlpm.cr, MID(_xlpm.chars,_xlfn.SEQUENCE(,_xlpm.ln),1),
_xlpm.Nm, IFERROR(--_xlpm.cr,_xlpm.cr),
_xlpm.isN, ISNUMBER(_xlpm.Nm),
_xlpm.fr,_xlfn.XMATCH(TRUE,_xlpm.isN,0),
_xlpm.ls,_xlfn.XMATCH(TRUE,_xlpm.isN,0,-1),
--(INDEX(_xlpm.Nm,1,_xlpm.fr)&amp;INDEX(_xlpm.Nm,1,_xlpm.ls)))</f>
        <v>29</v>
      </c>
      <c r="M787" s="28"/>
    </row>
    <row r="788" spans="1:13" x14ac:dyDescent="0.3">
      <c r="A788" s="12" t="str" cm="1">
        <f t="array" aca="1" ref="A788" ca="1">MegaReplace(D788,$K$5,$L$5)</f>
        <v>283npblhtp6239</v>
      </c>
      <c r="B788" s="12" cm="1">
        <f t="array" aca="1" ref="B788" ca="1">_xlfn.LET(
_xlpm.chars,A788,
_xlpm.ln, LEN(_xlpm.chars),
_xlpm.cr, MID(_xlpm.chars,_xlfn.SEQUENCE(,_xlpm.ln),1),
_xlpm.Nm, IFERROR(--_xlpm.cr,_xlpm.cr),
_xlpm.isN, ISNUMBER(_xlpm.Nm),
_xlpm.fr,_xlfn.XMATCH(TRUE,_xlpm.isN,0),
_xlpm.ls,_xlfn.XMATCH(TRUE,_xlpm.isN,0,-1),
--(INDEX(_xlpm.Nm,1,_xlpm.fr)&amp;INDEX(_xlpm.Nm,1,_xlpm.ls)))</f>
        <v>29</v>
      </c>
      <c r="D788" t="s">
        <v>2564</v>
      </c>
      <c r="E788" s="27" t="str" cm="1">
        <f t="array" ref="E788">_xlfn.LET(
_xlpm.wr,D788,
_xlpm.arr,$K$5:$K$13,
_xlpm.srt,IFERROR(FIND(_xlpm.arr,D788),1000),
_xlpm.rz,_xlfn.HSTACK(_xlpm.arr,_xlpm.srt),
_xlpm.sr,_xlfn._xlws.FILTER(_xlfn._xlws.SORT(_xlpm.rz,2,1),_xlfn.TAKE(_xlfn._xlws.SORT(_xlpm.rz,2),,-1)&lt;1000),
_xlpm.sb, _xlfn.TAKE(_xlpm.sr,,1),
_xlpm.rd, _xlfn.REDUCE(_xlpm.wr,_xlpm.sb,_xlfn.LAMBDA(_xlpm.a,_xlpm.v,SUBSTITUTE(_xlpm.a,_xlpm.v,_xlfn.XLOOKUP(_xlpm.v,$K$5:$K$13,$L$5:$L$13)))),
IFERROR(_xlpm.rd,D788))</f>
        <v>283npblhtp6239</v>
      </c>
      <c r="F788" s="43" t="str" cm="1">
        <f t="array" ref="F788">_xlfn.LET(
_xlpm.wr,D788,
_xlpm.arr,$K$5:$K$13,
_xlpm.srt,IFERROR(FIND(_xlpm.arr,D788),1000),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IFERROR(_xlpm.rd,D788))</f>
        <v>283npblhtp6239</v>
      </c>
      <c r="G788" s="28" cm="1">
        <f t="array" ref="G788">_xlfn.LET(
_xlpm.chars,F788,
_xlpm.ln, LEN(_xlpm.chars),
_xlpm.cr, MID(_xlpm.chars,_xlfn.SEQUENCE(,_xlpm.ln),1),
_xlpm.Nm, IFERROR(--_xlpm.cr,_xlpm.cr),
_xlpm.isN, ISNUMBER(_xlpm.Nm),
_xlpm.fr,_xlfn.XMATCH(TRUE,_xlpm.isN,0),
_xlpm.ls,_xlfn.XMATCH(TRUE,_xlpm.isN,0,-1),
--(INDEX(_xlpm.Nm,1,_xlpm.fr)&amp;INDEX(_xlpm.Nm,1,_xlpm.ls)))</f>
        <v>29</v>
      </c>
      <c r="M788" s="28"/>
    </row>
    <row r="789" spans="1:13" x14ac:dyDescent="0.3">
      <c r="A789" s="12" t="str" cm="1">
        <f t="array" aca="1" ref="A789" ca="1">MegaReplace(D789,$K$5,$L$5)</f>
        <v>213pxfvzxnqrq2tkdfsfkbbgkdt9</v>
      </c>
      <c r="B789" s="12" cm="1">
        <f t="array" aca="1" ref="B789" ca="1">_xlfn.LET(
_xlpm.chars,A789,
_xlpm.ln, LEN(_xlpm.chars),
_xlpm.cr, MID(_xlpm.chars,_xlfn.SEQUENCE(,_xlpm.ln),1),
_xlpm.Nm, IFERROR(--_xlpm.cr,_xlpm.cr),
_xlpm.isN, ISNUMBER(_xlpm.Nm),
_xlpm.fr,_xlfn.XMATCH(TRUE,_xlpm.isN,0),
_xlpm.ls,_xlfn.XMATCH(TRUE,_xlpm.isN,0,-1),
--(INDEX(_xlpm.Nm,1,_xlpm.fr)&amp;INDEX(_xlpm.Nm,1,_xlpm.ls)))</f>
        <v>29</v>
      </c>
      <c r="D789" t="s">
        <v>2696</v>
      </c>
      <c r="E789" s="27" t="str" cm="1">
        <f t="array" ref="E789">_xlfn.LET(
_xlpm.wr,D789,
_xlpm.arr,$K$5:$K$13,
_xlpm.srt,IFERROR(FIND(_xlpm.arr,D789),1000),
_xlpm.rz,_xlfn.HSTACK(_xlpm.arr,_xlpm.srt),
_xlpm.sr,_xlfn._xlws.FILTER(_xlfn._xlws.SORT(_xlpm.rz,2,1),_xlfn.TAKE(_xlfn._xlws.SORT(_xlpm.rz,2),,-1)&lt;1000),
_xlpm.sb, _xlfn.TAKE(_xlpm.sr,,1),
_xlpm.rd, _xlfn.REDUCE(_xlpm.wr,_xlpm.sb,_xlfn.LAMBDA(_xlpm.a,_xlpm.v,SUBSTITUTE(_xlpm.a,_xlpm.v,_xlfn.XLOOKUP(_xlpm.v,$K$5:$K$13,$L$5:$L$13)))),
IFERROR(_xlpm.rd,D789))</f>
        <v>213pxfvzxnqrq2tkdfsfkbbgkdt9</v>
      </c>
      <c r="F789" s="43" t="str" cm="1">
        <f t="array" ref="F789">_xlfn.LET(
_xlpm.wr,D789,
_xlpm.arr,$K$5:$K$13,
_xlpm.srt,IFERROR(FIND(_xlpm.arr,D789),1000),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IFERROR(_xlpm.rd,D789))</f>
        <v>213pxfvzxnqrq2tkdfsfkbbgkdt9</v>
      </c>
      <c r="G789" s="28" cm="1">
        <f t="array" ref="G789">_xlfn.LET(
_xlpm.chars,F789,
_xlpm.ln, LEN(_xlpm.chars),
_xlpm.cr, MID(_xlpm.chars,_xlfn.SEQUENCE(,_xlpm.ln),1),
_xlpm.Nm, IFERROR(--_xlpm.cr,_xlpm.cr),
_xlpm.isN, ISNUMBER(_xlpm.Nm),
_xlpm.fr,_xlfn.XMATCH(TRUE,_xlpm.isN,0),
_xlpm.ls,_xlfn.XMATCH(TRUE,_xlpm.isN,0,-1),
--(INDEX(_xlpm.Nm,1,_xlpm.fr)&amp;INDEX(_xlpm.Nm,1,_xlpm.ls)))</f>
        <v>29</v>
      </c>
      <c r="M789" s="28"/>
    </row>
    <row r="790" spans="1:13" x14ac:dyDescent="0.3">
      <c r="A790" s="12" t="str" cm="1">
        <f t="array" aca="1" ref="A790" ca="1">MegaReplace(D790,$K$5,$L$5)</f>
        <v>hmxjs275689</v>
      </c>
      <c r="B790" s="12" cm="1">
        <f t="array" aca="1" ref="B790" ca="1">_xlfn.LET(
_xlpm.chars,A790,
_xlpm.ln, LEN(_xlpm.chars),
_xlpm.cr, MID(_xlpm.chars,_xlfn.SEQUENCE(,_xlpm.ln),1),
_xlpm.Nm, IFERROR(--_xlpm.cr,_xlpm.cr),
_xlpm.isN, ISNUMBER(_xlpm.Nm),
_xlpm.fr,_xlfn.XMATCH(TRUE,_xlpm.isN,0),
_xlpm.ls,_xlfn.XMATCH(TRUE,_xlpm.isN,0,-1),
--(INDEX(_xlpm.Nm,1,_xlpm.fr)&amp;INDEX(_xlpm.Nm,1,_xlpm.ls)))</f>
        <v>29</v>
      </c>
      <c r="D790" t="s">
        <v>2716</v>
      </c>
      <c r="E790" s="27" t="str" cm="1">
        <f t="array" ref="E790">_xlfn.LET(
_xlpm.wr,D790,
_xlpm.arr,$K$5:$K$13,
_xlpm.srt,IFERROR(FIND(_xlpm.arr,D790),1000),
_xlpm.rz,_xlfn.HSTACK(_xlpm.arr,_xlpm.srt),
_xlpm.sr,_xlfn._xlws.FILTER(_xlfn._xlws.SORT(_xlpm.rz,2,1),_xlfn.TAKE(_xlfn._xlws.SORT(_xlpm.rz,2),,-1)&lt;1000),
_xlpm.sb, _xlfn.TAKE(_xlpm.sr,,1),
_xlpm.rd, _xlfn.REDUCE(_xlpm.wr,_xlpm.sb,_xlfn.LAMBDA(_xlpm.a,_xlpm.v,SUBSTITUTE(_xlpm.a,_xlpm.v,_xlfn.XLOOKUP(_xlpm.v,$K$5:$K$13,$L$5:$L$13)))),
IFERROR(_xlpm.rd,D790))</f>
        <v>hmxjs275689</v>
      </c>
      <c r="F790" s="43" t="str" cm="1">
        <f t="array" ref="F790">_xlfn.LET(
_xlpm.wr,D790,
_xlpm.arr,$K$5:$K$13,
_xlpm.srt,IFERROR(FIND(_xlpm.arr,D790),1000),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IFERROR(_xlpm.rd,D790))</f>
        <v>hmxjs275689</v>
      </c>
      <c r="G790" s="28" cm="1">
        <f t="array" ref="G790">_xlfn.LET(
_xlpm.chars,F790,
_xlpm.ln, LEN(_xlpm.chars),
_xlpm.cr, MID(_xlpm.chars,_xlfn.SEQUENCE(,_xlpm.ln),1),
_xlpm.Nm, IFERROR(--_xlpm.cr,_xlpm.cr),
_xlpm.isN, ISNUMBER(_xlpm.Nm),
_xlpm.fr,_xlfn.XMATCH(TRUE,_xlpm.isN,0),
_xlpm.ls,_xlfn.XMATCH(TRUE,_xlpm.isN,0,-1),
--(INDEX(_xlpm.Nm,1,_xlpm.fr)&amp;INDEX(_xlpm.Nm,1,_xlpm.ls)))</f>
        <v>29</v>
      </c>
      <c r="M790" s="28"/>
    </row>
    <row r="791" spans="1:13" x14ac:dyDescent="0.3">
      <c r="A791" s="12" t="str" cm="1">
        <f t="array" aca="1" ref="A791" ca="1">MegaReplace(D791,$K$5,$L$5)</f>
        <v>2gmzrn348kdpsg9</v>
      </c>
      <c r="B791" s="12" cm="1">
        <f t="array" aca="1" ref="B791" ca="1">_xlfn.LET(
_xlpm.chars,A791,
_xlpm.ln, LEN(_xlpm.chars),
_xlpm.cr, MID(_xlpm.chars,_xlfn.SEQUENCE(,_xlpm.ln),1),
_xlpm.Nm, IFERROR(--_xlpm.cr,_xlpm.cr),
_xlpm.isN, ISNUMBER(_xlpm.Nm),
_xlpm.fr,_xlfn.XMATCH(TRUE,_xlpm.isN,0),
_xlpm.ls,_xlfn.XMATCH(TRUE,_xlpm.isN,0,-1),
--(INDEX(_xlpm.Nm,1,_xlpm.fr)&amp;INDEX(_xlpm.Nm,1,_xlpm.ls)))</f>
        <v>29</v>
      </c>
      <c r="D791" t="s">
        <v>2720</v>
      </c>
      <c r="E791" s="27" t="str" cm="1">
        <f t="array" ref="E791">_xlfn.LET(
_xlpm.wr,D791,
_xlpm.arr,$K$5:$K$13,
_xlpm.srt,IFERROR(FIND(_xlpm.arr,D791),1000),
_xlpm.rz,_xlfn.HSTACK(_xlpm.arr,_xlpm.srt),
_xlpm.sr,_xlfn._xlws.FILTER(_xlfn._xlws.SORT(_xlpm.rz,2,1),_xlfn.TAKE(_xlfn._xlws.SORT(_xlpm.rz,2),,-1)&lt;1000),
_xlpm.sb, _xlfn.TAKE(_xlpm.sr,,1),
_xlpm.rd, _xlfn.REDUCE(_xlpm.wr,_xlpm.sb,_xlfn.LAMBDA(_xlpm.a,_xlpm.v,SUBSTITUTE(_xlpm.a,_xlpm.v,_xlfn.XLOOKUP(_xlpm.v,$K$5:$K$13,$L$5:$L$13)))),
IFERROR(_xlpm.rd,D791))</f>
        <v>2gmzrn348kdpsg9</v>
      </c>
      <c r="F791" s="43" t="str" cm="1">
        <f t="array" ref="F791">_xlfn.LET(
_xlpm.wr,D791,
_xlpm.arr,$K$5:$K$13,
_xlpm.srt,IFERROR(FIND(_xlpm.arr,D791),1000),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IFERROR(_xlpm.rd,D791))</f>
        <v>2gmzrn348kdpsg9</v>
      </c>
      <c r="G791" s="28" cm="1">
        <f t="array" ref="G791">_xlfn.LET(
_xlpm.chars,F791,
_xlpm.ln, LEN(_xlpm.chars),
_xlpm.cr, MID(_xlpm.chars,_xlfn.SEQUENCE(,_xlpm.ln),1),
_xlpm.Nm, IFERROR(--_xlpm.cr,_xlpm.cr),
_xlpm.isN, ISNUMBER(_xlpm.Nm),
_xlpm.fr,_xlfn.XMATCH(TRUE,_xlpm.isN,0),
_xlpm.ls,_xlfn.XMATCH(TRUE,_xlpm.isN,0,-1),
--(INDEX(_xlpm.Nm,1,_xlpm.fr)&amp;INDEX(_xlpm.Nm,1,_xlpm.ls)))</f>
        <v>29</v>
      </c>
      <c r="M791" s="28"/>
    </row>
    <row r="792" spans="1:13" x14ac:dyDescent="0.3">
      <c r="A792" s="12" t="str" cm="1">
        <f t="array" aca="1" ref="A792" ca="1">MegaReplace(D792,$K$5,$L$5)</f>
        <v>d27jqbjbklssrrtr18</v>
      </c>
      <c r="B792" s="12" cm="1">
        <f t="array" aca="1" ref="B792" ca="1">_xlfn.LET(
_xlpm.chars,A792,
_xlpm.ln, LEN(_xlpm.chars),
_xlpm.cr, MID(_xlpm.chars,_xlfn.SEQUENCE(,_xlpm.ln),1),
_xlpm.Nm, IFERROR(--_xlpm.cr,_xlpm.cr),
_xlpm.isN, ISNUMBER(_xlpm.Nm),
_xlpm.fr,_xlfn.XMATCH(TRUE,_xlpm.isN,0),
_xlpm.ls,_xlfn.XMATCH(TRUE,_xlpm.isN,0,-1),
--(INDEX(_xlpm.Nm,1,_xlpm.fr)&amp;INDEX(_xlpm.Nm,1,_xlpm.ls)))</f>
        <v>28</v>
      </c>
      <c r="D792" t="s">
        <v>1800</v>
      </c>
      <c r="E792" s="27" t="str" cm="1">
        <f t="array" ref="E792">_xlfn.LET(
_xlpm.wr,D792,
_xlpm.arr,$K$5:$K$13,
_xlpm.srt,IFERROR(FIND(_xlpm.arr,D792),1000),
_xlpm.rz,_xlfn.HSTACK(_xlpm.arr,_xlpm.srt),
_xlpm.sr,_xlfn._xlws.FILTER(_xlfn._xlws.SORT(_xlpm.rz,2,1),_xlfn.TAKE(_xlfn._xlws.SORT(_xlpm.rz,2),,-1)&lt;1000),
_xlpm.sb, _xlfn.TAKE(_xlpm.sr,,1),
_xlpm.rd, _xlfn.REDUCE(_xlpm.wr,_xlpm.sb,_xlfn.LAMBDA(_xlpm.a,_xlpm.v,SUBSTITUTE(_xlpm.a,_xlpm.v,_xlfn.XLOOKUP(_xlpm.v,$K$5:$K$13,$L$5:$L$13)))),
IFERROR(_xlpm.rd,D792))</f>
        <v>d27jqbjbklssrrtr18</v>
      </c>
      <c r="F792" s="43" t="str" cm="1">
        <f t="array" ref="F792">_xlfn.LET(
_xlpm.wr,D792,
_xlpm.arr,$K$5:$K$13,
_xlpm.srt,IFERROR(FIND(_xlpm.arr,D792),1000),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IFERROR(_xlpm.rd,D792))</f>
        <v>d27jqbjbklssrrtr18</v>
      </c>
      <c r="G792" s="28" cm="1">
        <f t="array" ref="G792">_xlfn.LET(
_xlpm.chars,F792,
_xlpm.ln, LEN(_xlpm.chars),
_xlpm.cr, MID(_xlpm.chars,_xlfn.SEQUENCE(,_xlpm.ln),1),
_xlpm.Nm, IFERROR(--_xlpm.cr,_xlpm.cr),
_xlpm.isN, ISNUMBER(_xlpm.Nm),
_xlpm.fr,_xlfn.XMATCH(TRUE,_xlpm.isN,0),
_xlpm.ls,_xlfn.XMATCH(TRUE,_xlpm.isN,0,-1),
--(INDEX(_xlpm.Nm,1,_xlpm.fr)&amp;INDEX(_xlpm.Nm,1,_xlpm.ls)))</f>
        <v>28</v>
      </c>
      <c r="M792" s="28"/>
    </row>
    <row r="793" spans="1:13" x14ac:dyDescent="0.3">
      <c r="A793" s="12" t="str" cm="1">
        <f t="array" aca="1" ref="A793" ca="1">MegaReplace(D793,$K$5,$L$5)</f>
        <v>28nbmvvvrqxqnhhj</v>
      </c>
      <c r="B793" s="12" cm="1">
        <f t="array" aca="1" ref="B793" ca="1">_xlfn.LET(
_xlpm.chars,A793,
_xlpm.ln, LEN(_xlpm.chars),
_xlpm.cr, MID(_xlpm.chars,_xlfn.SEQUENCE(,_xlpm.ln),1),
_xlpm.Nm, IFERROR(--_xlpm.cr,_xlpm.cr),
_xlpm.isN, ISNUMBER(_xlpm.Nm),
_xlpm.fr,_xlfn.XMATCH(TRUE,_xlpm.isN,0),
_xlpm.ls,_xlfn.XMATCH(TRUE,_xlpm.isN,0,-1),
--(INDEX(_xlpm.Nm,1,_xlpm.fr)&amp;INDEX(_xlpm.Nm,1,_xlpm.ls)))</f>
        <v>28</v>
      </c>
      <c r="D793" t="s">
        <v>1892</v>
      </c>
      <c r="E793" s="27" t="str" cm="1">
        <f t="array" ref="E793">_xlfn.LET(
_xlpm.wr,D793,
_xlpm.arr,$K$5:$K$13,
_xlpm.srt,IFERROR(FIND(_xlpm.arr,D793),1000),
_xlpm.rz,_xlfn.HSTACK(_xlpm.arr,_xlpm.srt),
_xlpm.sr,_xlfn._xlws.FILTER(_xlfn._xlws.SORT(_xlpm.rz,2,1),_xlfn.TAKE(_xlfn._xlws.SORT(_xlpm.rz,2),,-1)&lt;1000),
_xlpm.sb, _xlfn.TAKE(_xlpm.sr,,1),
_xlpm.rd, _xlfn.REDUCE(_xlpm.wr,_xlpm.sb,_xlfn.LAMBDA(_xlpm.a,_xlpm.v,SUBSTITUTE(_xlpm.a,_xlpm.v,_xlfn.XLOOKUP(_xlpm.v,$K$5:$K$13,$L$5:$L$13)))),
IFERROR(_xlpm.rd,D793))</f>
        <v>28nbmvvvrqxqnhhj</v>
      </c>
      <c r="F793" s="43" t="str" cm="1">
        <f t="array" ref="F793">_xlfn.LET(
_xlpm.wr,D793,
_xlpm.arr,$K$5:$K$13,
_xlpm.srt,IFERROR(FIND(_xlpm.arr,D793),1000),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IFERROR(_xlpm.rd,D793))</f>
        <v>28nbmvvvrqxqnhhj</v>
      </c>
      <c r="G793" s="28" cm="1">
        <f t="array" ref="G793">_xlfn.LET(
_xlpm.chars,F793,
_xlpm.ln, LEN(_xlpm.chars),
_xlpm.cr, MID(_xlpm.chars,_xlfn.SEQUENCE(,_xlpm.ln),1),
_xlpm.Nm, IFERROR(--_xlpm.cr,_xlpm.cr),
_xlpm.isN, ISNUMBER(_xlpm.Nm),
_xlpm.fr,_xlfn.XMATCH(TRUE,_xlpm.isN,0),
_xlpm.ls,_xlfn.XMATCH(TRUE,_xlpm.isN,0,-1),
--(INDEX(_xlpm.Nm,1,_xlpm.fr)&amp;INDEX(_xlpm.Nm,1,_xlpm.ls)))</f>
        <v>28</v>
      </c>
      <c r="M793" s="28"/>
    </row>
    <row r="794" spans="1:13" x14ac:dyDescent="0.3">
      <c r="A794" s="12" t="str" cm="1">
        <f t="array" aca="1" ref="A794" ca="1">MegaReplace(D794,$K$5,$L$5)</f>
        <v>238</v>
      </c>
      <c r="B794" s="12" cm="1">
        <f t="array" aca="1" ref="B794" ca="1">_xlfn.LET(
_xlpm.chars,A794,
_xlpm.ln, LEN(_xlpm.chars),
_xlpm.cr, MID(_xlpm.chars,_xlfn.SEQUENCE(,_xlpm.ln),1),
_xlpm.Nm, IFERROR(--_xlpm.cr,_xlpm.cr),
_xlpm.isN, ISNUMBER(_xlpm.Nm),
_xlpm.fr,_xlfn.XMATCH(TRUE,_xlpm.isN,0),
_xlpm.ls,_xlfn.XMATCH(TRUE,_xlpm.isN,0,-1),
--(INDEX(_xlpm.Nm,1,_xlpm.fr)&amp;INDEX(_xlpm.Nm,1,_xlpm.ls)))</f>
        <v>28</v>
      </c>
      <c r="D794" t="s">
        <v>2103</v>
      </c>
      <c r="E794" s="27" t="str" cm="1">
        <f t="array" ref="E794">_xlfn.LET(
_xlpm.wr,D794,
_xlpm.arr,$K$5:$K$13,
_xlpm.srt,IFERROR(FIND(_xlpm.arr,D794),1000),
_xlpm.rz,_xlfn.HSTACK(_xlpm.arr,_xlpm.srt),
_xlpm.sr,_xlfn._xlws.FILTER(_xlfn._xlws.SORT(_xlpm.rz,2,1),_xlfn.TAKE(_xlfn._xlws.SORT(_xlpm.rz,2),,-1)&lt;1000),
_xlpm.sb, _xlfn.TAKE(_xlpm.sr,,1),
_xlpm.rd, _xlfn.REDUCE(_xlpm.wr,_xlpm.sb,_xlfn.LAMBDA(_xlpm.a,_xlpm.v,SUBSTITUTE(_xlpm.a,_xlpm.v,_xlfn.XLOOKUP(_xlpm.v,$K$5:$K$13,$L$5:$L$13)))),
IFERROR(_xlpm.rd,D794))</f>
        <v>238</v>
      </c>
      <c r="F794" s="43" t="str" cm="1">
        <f t="array" ref="F794">_xlfn.LET(
_xlpm.wr,D794,
_xlpm.arr,$K$5:$K$13,
_xlpm.srt,IFERROR(FIND(_xlpm.arr,D794),1000),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IFERROR(_xlpm.rd,D794))</f>
        <v>238</v>
      </c>
      <c r="G794" s="28" cm="1">
        <f t="array" ref="G794">_xlfn.LET(
_xlpm.chars,F794,
_xlpm.ln, LEN(_xlpm.chars),
_xlpm.cr, MID(_xlpm.chars,_xlfn.SEQUENCE(,_xlpm.ln),1),
_xlpm.Nm, IFERROR(--_xlpm.cr,_xlpm.cr),
_xlpm.isN, ISNUMBER(_xlpm.Nm),
_xlpm.fr,_xlfn.XMATCH(TRUE,_xlpm.isN,0),
_xlpm.ls,_xlfn.XMATCH(TRUE,_xlpm.isN,0,-1),
--(INDEX(_xlpm.Nm,1,_xlpm.fr)&amp;INDEX(_xlpm.Nm,1,_xlpm.ls)))</f>
        <v>28</v>
      </c>
      <c r="M794" s="28"/>
    </row>
    <row r="795" spans="1:13" x14ac:dyDescent="0.3">
      <c r="A795" s="12" t="str" cm="1">
        <f t="array" aca="1" ref="A795" ca="1">MegaReplace(D795,$K$5,$L$5)</f>
        <v>2vdqplbc8</v>
      </c>
      <c r="B795" s="12" cm="1">
        <f t="array" aca="1" ref="B795" ca="1">_xlfn.LET(
_xlpm.chars,A795,
_xlpm.ln, LEN(_xlpm.chars),
_xlpm.cr, MID(_xlpm.chars,_xlfn.SEQUENCE(,_xlpm.ln),1),
_xlpm.Nm, IFERROR(--_xlpm.cr,_xlpm.cr),
_xlpm.isN, ISNUMBER(_xlpm.Nm),
_xlpm.fr,_xlfn.XMATCH(TRUE,_xlpm.isN,0),
_xlpm.ls,_xlfn.XMATCH(TRUE,_xlpm.isN,0,-1),
--(INDEX(_xlpm.Nm,1,_xlpm.fr)&amp;INDEX(_xlpm.Nm,1,_xlpm.ls)))</f>
        <v>28</v>
      </c>
      <c r="D795" t="s">
        <v>2363</v>
      </c>
      <c r="E795" s="27" t="str" cm="1">
        <f t="array" ref="E795">_xlfn.LET(
_xlpm.wr,D795,
_xlpm.arr,$K$5:$K$13,
_xlpm.srt,IFERROR(FIND(_xlpm.arr,D795),1000),
_xlpm.rz,_xlfn.HSTACK(_xlpm.arr,_xlpm.srt),
_xlpm.sr,_xlfn._xlws.FILTER(_xlfn._xlws.SORT(_xlpm.rz,2,1),_xlfn.TAKE(_xlfn._xlws.SORT(_xlpm.rz,2),,-1)&lt;1000),
_xlpm.sb, _xlfn.TAKE(_xlpm.sr,,1),
_xlpm.rd, _xlfn.REDUCE(_xlpm.wr,_xlpm.sb,_xlfn.LAMBDA(_xlpm.a,_xlpm.v,SUBSTITUTE(_xlpm.a,_xlpm.v,_xlfn.XLOOKUP(_xlpm.v,$K$5:$K$13,$L$5:$L$13)))),
IFERROR(_xlpm.rd,D795))</f>
        <v>2vdqplbc8</v>
      </c>
      <c r="F795" s="43" t="str" cm="1">
        <f t="array" ref="F795">_xlfn.LET(
_xlpm.wr,D795,
_xlpm.arr,$K$5:$K$13,
_xlpm.srt,IFERROR(FIND(_xlpm.arr,D795),1000),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IFERROR(_xlpm.rd,D795))</f>
        <v>2vdqplbc8</v>
      </c>
      <c r="G795" s="28" cm="1">
        <f t="array" ref="G795">_xlfn.LET(
_xlpm.chars,F795,
_xlpm.ln, LEN(_xlpm.chars),
_xlpm.cr, MID(_xlpm.chars,_xlfn.SEQUENCE(,_xlpm.ln),1),
_xlpm.Nm, IFERROR(--_xlpm.cr,_xlpm.cr),
_xlpm.isN, ISNUMBER(_xlpm.Nm),
_xlpm.fr,_xlfn.XMATCH(TRUE,_xlpm.isN,0),
_xlpm.ls,_xlfn.XMATCH(TRUE,_xlpm.isN,0,-1),
--(INDEX(_xlpm.Nm,1,_xlpm.fr)&amp;INDEX(_xlpm.Nm,1,_xlpm.ls)))</f>
        <v>28</v>
      </c>
      <c r="M795" s="28"/>
    </row>
    <row r="796" spans="1:13" x14ac:dyDescent="0.3">
      <c r="A796" s="12" t="str" cm="1">
        <f t="array" aca="1" ref="A796" ca="1">MegaReplace(D796,$K$5,$L$5)</f>
        <v>2fmqgtnkddkrfdtnhr17ntq8</v>
      </c>
      <c r="B796" s="12" cm="1">
        <f t="array" aca="1" ref="B796" ca="1">_xlfn.LET(
_xlpm.chars,A796,
_xlpm.ln, LEN(_xlpm.chars),
_xlpm.cr, MID(_xlpm.chars,_xlfn.SEQUENCE(,_xlpm.ln),1),
_xlpm.Nm, IFERROR(--_xlpm.cr,_xlpm.cr),
_xlpm.isN, ISNUMBER(_xlpm.Nm),
_xlpm.fr,_xlfn.XMATCH(TRUE,_xlpm.isN,0),
_xlpm.ls,_xlfn.XMATCH(TRUE,_xlpm.isN,0,-1),
--(INDEX(_xlpm.Nm,1,_xlpm.fr)&amp;INDEX(_xlpm.Nm,1,_xlpm.ls)))</f>
        <v>28</v>
      </c>
      <c r="D796" t="s">
        <v>2432</v>
      </c>
      <c r="E796" s="27" t="str" cm="1">
        <f t="array" ref="E796">_xlfn.LET(
_xlpm.wr,D796,
_xlpm.arr,$K$5:$K$13,
_xlpm.srt,IFERROR(FIND(_xlpm.arr,D796),1000),
_xlpm.rz,_xlfn.HSTACK(_xlpm.arr,_xlpm.srt),
_xlpm.sr,_xlfn._xlws.FILTER(_xlfn._xlws.SORT(_xlpm.rz,2,1),_xlfn.TAKE(_xlfn._xlws.SORT(_xlpm.rz,2),,-1)&lt;1000),
_xlpm.sb, _xlfn.TAKE(_xlpm.sr,,1),
_xlpm.rd, _xlfn.REDUCE(_xlpm.wr,_xlpm.sb,_xlfn.LAMBDA(_xlpm.a,_xlpm.v,SUBSTITUTE(_xlpm.a,_xlpm.v,_xlfn.XLOOKUP(_xlpm.v,$K$5:$K$13,$L$5:$L$13)))),
IFERROR(_xlpm.rd,D796))</f>
        <v>2fmqgtnkddkrfdtnhr17ntq8</v>
      </c>
      <c r="F796" s="43" t="str" cm="1">
        <f t="array" ref="F796">_xlfn.LET(
_xlpm.wr,D796,
_xlpm.arr,$K$5:$K$13,
_xlpm.srt,IFERROR(FIND(_xlpm.arr,D796),1000),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IFERROR(_xlpm.rd,D796))</f>
        <v>2fmqgtnkddkrfdtnhr17ntq8</v>
      </c>
      <c r="G796" s="28" cm="1">
        <f t="array" ref="G796">_xlfn.LET(
_xlpm.chars,F796,
_xlpm.ln, LEN(_xlpm.chars),
_xlpm.cr, MID(_xlpm.chars,_xlfn.SEQUENCE(,_xlpm.ln),1),
_xlpm.Nm, IFERROR(--_xlpm.cr,_xlpm.cr),
_xlpm.isN, ISNUMBER(_xlpm.Nm),
_xlpm.fr,_xlfn.XMATCH(TRUE,_xlpm.isN,0),
_xlpm.ls,_xlfn.XMATCH(TRUE,_xlpm.isN,0,-1),
--(INDEX(_xlpm.Nm,1,_xlpm.fr)&amp;INDEX(_xlpm.Nm,1,_xlpm.ls)))</f>
        <v>28</v>
      </c>
      <c r="M796" s="28"/>
    </row>
    <row r="797" spans="1:13" x14ac:dyDescent="0.3">
      <c r="A797" s="12" t="str" cm="1">
        <f t="array" aca="1" ref="A797" ca="1">MegaReplace(D797,$K$5,$L$5)</f>
        <v>zqlfffptkp28</v>
      </c>
      <c r="B797" s="12" cm="1">
        <f t="array" aca="1" ref="B797" ca="1">_xlfn.LET(
_xlpm.chars,A797,
_xlpm.ln, LEN(_xlpm.chars),
_xlpm.cr, MID(_xlpm.chars,_xlfn.SEQUENCE(,_xlpm.ln),1),
_xlpm.Nm, IFERROR(--_xlpm.cr,_xlpm.cr),
_xlpm.isN, ISNUMBER(_xlpm.Nm),
_xlpm.fr,_xlfn.XMATCH(TRUE,_xlpm.isN,0),
_xlpm.ls,_xlfn.XMATCH(TRUE,_xlpm.isN,0,-1),
--(INDEX(_xlpm.Nm,1,_xlpm.fr)&amp;INDEX(_xlpm.Nm,1,_xlpm.ls)))</f>
        <v>28</v>
      </c>
      <c r="D797" t="s">
        <v>2460</v>
      </c>
      <c r="E797" s="27" t="str" cm="1">
        <f t="array" ref="E797">_xlfn.LET(
_xlpm.wr,D797,
_xlpm.arr,$K$5:$K$13,
_xlpm.srt,IFERROR(FIND(_xlpm.arr,D797),1000),
_xlpm.rz,_xlfn.HSTACK(_xlpm.arr,_xlpm.srt),
_xlpm.sr,_xlfn._xlws.FILTER(_xlfn._xlws.SORT(_xlpm.rz,2,1),_xlfn.TAKE(_xlfn._xlws.SORT(_xlpm.rz,2),,-1)&lt;1000),
_xlpm.sb, _xlfn.TAKE(_xlpm.sr,,1),
_xlpm.rd, _xlfn.REDUCE(_xlpm.wr,_xlpm.sb,_xlfn.LAMBDA(_xlpm.a,_xlpm.v,SUBSTITUTE(_xlpm.a,_xlpm.v,_xlfn.XLOOKUP(_xlpm.v,$K$5:$K$13,$L$5:$L$13)))),
IFERROR(_xlpm.rd,D797))</f>
        <v>zqlfffptkp28</v>
      </c>
      <c r="F797" s="43" t="str" cm="1">
        <f t="array" ref="F797">_xlfn.LET(
_xlpm.wr,D797,
_xlpm.arr,$K$5:$K$13,
_xlpm.srt,IFERROR(FIND(_xlpm.arr,D797),1000),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IFERROR(_xlpm.rd,D797))</f>
        <v>zqlfffptkp28</v>
      </c>
      <c r="G797" s="28" cm="1">
        <f t="array" ref="G797">_xlfn.LET(
_xlpm.chars,F797,
_xlpm.ln, LEN(_xlpm.chars),
_xlpm.cr, MID(_xlpm.chars,_xlfn.SEQUENCE(,_xlpm.ln),1),
_xlpm.Nm, IFERROR(--_xlpm.cr,_xlpm.cr),
_xlpm.isN, ISNUMBER(_xlpm.Nm),
_xlpm.fr,_xlfn.XMATCH(TRUE,_xlpm.isN,0),
_xlpm.ls,_xlfn.XMATCH(TRUE,_xlpm.isN,0,-1),
--(INDEX(_xlpm.Nm,1,_xlpm.fr)&amp;INDEX(_xlpm.Nm,1,_xlpm.ls)))</f>
        <v>28</v>
      </c>
      <c r="M797" s="28"/>
    </row>
    <row r="798" spans="1:13" x14ac:dyDescent="0.3">
      <c r="A798" s="12" t="str" cm="1">
        <f t="array" aca="1" ref="A798" ca="1">MegaReplace(D798,$K$5,$L$5)</f>
        <v>2vdgh768</v>
      </c>
      <c r="B798" s="12" cm="1">
        <f t="array" aca="1" ref="B798" ca="1">_xlfn.LET(
_xlpm.chars,A798,
_xlpm.ln, LEN(_xlpm.chars),
_xlpm.cr, MID(_xlpm.chars,_xlfn.SEQUENCE(,_xlpm.ln),1),
_xlpm.Nm, IFERROR(--_xlpm.cr,_xlpm.cr),
_xlpm.isN, ISNUMBER(_xlpm.Nm),
_xlpm.fr,_xlfn.XMATCH(TRUE,_xlpm.isN,0),
_xlpm.ls,_xlfn.XMATCH(TRUE,_xlpm.isN,0,-1),
--(INDEX(_xlpm.Nm,1,_xlpm.fr)&amp;INDEX(_xlpm.Nm,1,_xlpm.ls)))</f>
        <v>28</v>
      </c>
      <c r="D798" t="s">
        <v>2524</v>
      </c>
      <c r="E798" s="27" t="str" cm="1">
        <f t="array" ref="E798">_xlfn.LET(
_xlpm.wr,D798,
_xlpm.arr,$K$5:$K$13,
_xlpm.srt,IFERROR(FIND(_xlpm.arr,D798),1000),
_xlpm.rz,_xlfn.HSTACK(_xlpm.arr,_xlpm.srt),
_xlpm.sr,_xlfn._xlws.FILTER(_xlfn._xlws.SORT(_xlpm.rz,2,1),_xlfn.TAKE(_xlfn._xlws.SORT(_xlpm.rz,2),,-1)&lt;1000),
_xlpm.sb, _xlfn.TAKE(_xlpm.sr,,1),
_xlpm.rd, _xlfn.REDUCE(_xlpm.wr,_xlpm.sb,_xlfn.LAMBDA(_xlpm.a,_xlpm.v,SUBSTITUTE(_xlpm.a,_xlpm.v,_xlfn.XLOOKUP(_xlpm.v,$K$5:$K$13,$L$5:$L$13)))),
IFERROR(_xlpm.rd,D798))</f>
        <v>2vdgh768</v>
      </c>
      <c r="F798" s="43" t="str" cm="1">
        <f t="array" ref="F798">_xlfn.LET(
_xlpm.wr,D798,
_xlpm.arr,$K$5:$K$13,
_xlpm.srt,IFERROR(FIND(_xlpm.arr,D798),1000),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IFERROR(_xlpm.rd,D798))</f>
        <v>2vdgh768</v>
      </c>
      <c r="G798" s="28" cm="1">
        <f t="array" ref="G798">_xlfn.LET(
_xlpm.chars,F798,
_xlpm.ln, LEN(_xlpm.chars),
_xlpm.cr, MID(_xlpm.chars,_xlfn.SEQUENCE(,_xlpm.ln),1),
_xlpm.Nm, IFERROR(--_xlpm.cr,_xlpm.cr),
_xlpm.isN, ISNUMBER(_xlpm.Nm),
_xlpm.fr,_xlfn.XMATCH(TRUE,_xlpm.isN,0),
_xlpm.ls,_xlfn.XMATCH(TRUE,_xlpm.isN,0,-1),
--(INDEX(_xlpm.Nm,1,_xlpm.fr)&amp;INDEX(_xlpm.Nm,1,_xlpm.ls)))</f>
        <v>28</v>
      </c>
      <c r="M798" s="28"/>
    </row>
    <row r="799" spans="1:13" x14ac:dyDescent="0.3">
      <c r="A799" s="12" t="str" cm="1">
        <f t="array" aca="1" ref="A799" ca="1">MegaReplace(D799,$K$5,$L$5)</f>
        <v>sbcgvsrmv227j68</v>
      </c>
      <c r="B799" s="12" cm="1">
        <f t="array" aca="1" ref="B799" ca="1">_xlfn.LET(
_xlpm.chars,A799,
_xlpm.ln, LEN(_xlpm.chars),
_xlpm.cr, MID(_xlpm.chars,_xlfn.SEQUENCE(,_xlpm.ln),1),
_xlpm.Nm, IFERROR(--_xlpm.cr,_xlpm.cr),
_xlpm.isN, ISNUMBER(_xlpm.Nm),
_xlpm.fr,_xlfn.XMATCH(TRUE,_xlpm.isN,0),
_xlpm.ls,_xlfn.XMATCH(TRUE,_xlpm.isN,0,-1),
--(INDEX(_xlpm.Nm,1,_xlpm.fr)&amp;INDEX(_xlpm.Nm,1,_xlpm.ls)))</f>
        <v>28</v>
      </c>
      <c r="D799" t="s">
        <v>2537</v>
      </c>
      <c r="E799" s="27" t="str" cm="1">
        <f t="array" ref="E799">_xlfn.LET(
_xlpm.wr,D799,
_xlpm.arr,$K$5:$K$13,
_xlpm.srt,IFERROR(FIND(_xlpm.arr,D799),1000),
_xlpm.rz,_xlfn.HSTACK(_xlpm.arr,_xlpm.srt),
_xlpm.sr,_xlfn._xlws.FILTER(_xlfn._xlws.SORT(_xlpm.rz,2,1),_xlfn.TAKE(_xlfn._xlws.SORT(_xlpm.rz,2),,-1)&lt;1000),
_xlpm.sb, _xlfn.TAKE(_xlpm.sr,,1),
_xlpm.rd, _xlfn.REDUCE(_xlpm.wr,_xlpm.sb,_xlfn.LAMBDA(_xlpm.a,_xlpm.v,SUBSTITUTE(_xlpm.a,_xlpm.v,_xlfn.XLOOKUP(_xlpm.v,$K$5:$K$13,$L$5:$L$13)))),
IFERROR(_xlpm.rd,D799))</f>
        <v>sbcgvsrmv227j68</v>
      </c>
      <c r="F799" s="43" t="str" cm="1">
        <f t="array" ref="F799">_xlfn.LET(
_xlpm.wr,D799,
_xlpm.arr,$K$5:$K$13,
_xlpm.srt,IFERROR(FIND(_xlpm.arr,D799),1000),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IFERROR(_xlpm.rd,D799))</f>
        <v>sbcgvsrmv227j68</v>
      </c>
      <c r="G799" s="28" cm="1">
        <f t="array" ref="G799">_xlfn.LET(
_xlpm.chars,F799,
_xlpm.ln, LEN(_xlpm.chars),
_xlpm.cr, MID(_xlpm.chars,_xlfn.SEQUENCE(,_xlpm.ln),1),
_xlpm.Nm, IFERROR(--_xlpm.cr,_xlpm.cr),
_xlpm.isN, ISNUMBER(_xlpm.Nm),
_xlpm.fr,_xlfn.XMATCH(TRUE,_xlpm.isN,0),
_xlpm.ls,_xlfn.XMATCH(TRUE,_xlpm.isN,0,-1),
--(INDEX(_xlpm.Nm,1,_xlpm.fr)&amp;INDEX(_xlpm.Nm,1,_xlpm.ls)))</f>
        <v>28</v>
      </c>
      <c r="M799" s="28"/>
    </row>
    <row r="800" spans="1:13" x14ac:dyDescent="0.3">
      <c r="A800" s="12" t="str" cm="1">
        <f t="array" aca="1" ref="A800" ca="1">MegaReplace(D800,$K$5,$L$5)</f>
        <v>khz247tfnvhmsqnnqkbfdjgj8</v>
      </c>
      <c r="B800" s="12" cm="1">
        <f t="array" aca="1" ref="B800" ca="1">_xlfn.LET(
_xlpm.chars,A800,
_xlpm.ln, LEN(_xlpm.chars),
_xlpm.cr, MID(_xlpm.chars,_xlfn.SEQUENCE(,_xlpm.ln),1),
_xlpm.Nm, IFERROR(--_xlpm.cr,_xlpm.cr),
_xlpm.isN, ISNUMBER(_xlpm.Nm),
_xlpm.fr,_xlfn.XMATCH(TRUE,_xlpm.isN,0),
_xlpm.ls,_xlfn.XMATCH(TRUE,_xlpm.isN,0,-1),
--(INDEX(_xlpm.Nm,1,_xlpm.fr)&amp;INDEX(_xlpm.Nm,1,_xlpm.ls)))</f>
        <v>28</v>
      </c>
      <c r="D800" t="s">
        <v>2588</v>
      </c>
      <c r="E800" s="27" t="str" cm="1">
        <f t="array" ref="E800">_xlfn.LET(
_xlpm.wr,D800,
_xlpm.arr,$K$5:$K$13,
_xlpm.srt,IFERROR(FIND(_xlpm.arr,D800),1000),
_xlpm.rz,_xlfn.HSTACK(_xlpm.arr,_xlpm.srt),
_xlpm.sr,_xlfn._xlws.FILTER(_xlfn._xlws.SORT(_xlpm.rz,2,1),_xlfn.TAKE(_xlfn._xlws.SORT(_xlpm.rz,2),,-1)&lt;1000),
_xlpm.sb, _xlfn.TAKE(_xlpm.sr,,1),
_xlpm.rd, _xlfn.REDUCE(_xlpm.wr,_xlpm.sb,_xlfn.LAMBDA(_xlpm.a,_xlpm.v,SUBSTITUTE(_xlpm.a,_xlpm.v,_xlfn.XLOOKUP(_xlpm.v,$K$5:$K$13,$L$5:$L$13)))),
IFERROR(_xlpm.rd,D800))</f>
        <v>khz247tfnvhmsqnnqkbfdjgj8</v>
      </c>
      <c r="F800" s="43" t="str" cm="1">
        <f t="array" ref="F800">_xlfn.LET(
_xlpm.wr,D800,
_xlpm.arr,$K$5:$K$13,
_xlpm.srt,IFERROR(FIND(_xlpm.arr,D800),1000),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IFERROR(_xlpm.rd,D800))</f>
        <v>khz247tfnvhmsqnnqkbfdjgj8</v>
      </c>
      <c r="G800" s="28" cm="1">
        <f t="array" ref="G800">_xlfn.LET(
_xlpm.chars,F800,
_xlpm.ln, LEN(_xlpm.chars),
_xlpm.cr, MID(_xlpm.chars,_xlfn.SEQUENCE(,_xlpm.ln),1),
_xlpm.Nm, IFERROR(--_xlpm.cr,_xlpm.cr),
_xlpm.isN, ISNUMBER(_xlpm.Nm),
_xlpm.fr,_xlfn.XMATCH(TRUE,_xlpm.isN,0),
_xlpm.ls,_xlfn.XMATCH(TRUE,_xlpm.isN,0,-1),
--(INDEX(_xlpm.Nm,1,_xlpm.fr)&amp;INDEX(_xlpm.Nm,1,_xlpm.ls)))</f>
        <v>28</v>
      </c>
      <c r="M800" s="28"/>
    </row>
    <row r="801" spans="1:13" x14ac:dyDescent="0.3">
      <c r="A801" s="12" t="str" cm="1">
        <f t="array" aca="1" ref="A801" ca="1">MegaReplace(D801,$K$5,$L$5)</f>
        <v>28vhhdsnqv</v>
      </c>
      <c r="B801" s="12" cm="1">
        <f t="array" aca="1" ref="B801" ca="1">_xlfn.LET(
_xlpm.chars,A801,
_xlpm.ln, LEN(_xlpm.chars),
_xlpm.cr, MID(_xlpm.chars,_xlfn.SEQUENCE(,_xlpm.ln),1),
_xlpm.Nm, IFERROR(--_xlpm.cr,_xlpm.cr),
_xlpm.isN, ISNUMBER(_xlpm.Nm),
_xlpm.fr,_xlfn.XMATCH(TRUE,_xlpm.isN,0),
_xlpm.ls,_xlfn.XMATCH(TRUE,_xlpm.isN,0,-1),
--(INDEX(_xlpm.Nm,1,_xlpm.fr)&amp;INDEX(_xlpm.Nm,1,_xlpm.ls)))</f>
        <v>28</v>
      </c>
      <c r="D801" t="s">
        <v>2616</v>
      </c>
      <c r="E801" s="27" t="str" cm="1">
        <f t="array" ref="E801">_xlfn.LET(
_xlpm.wr,D801,
_xlpm.arr,$K$5:$K$13,
_xlpm.srt,IFERROR(FIND(_xlpm.arr,D801),1000),
_xlpm.rz,_xlfn.HSTACK(_xlpm.arr,_xlpm.srt),
_xlpm.sr,_xlfn._xlws.FILTER(_xlfn._xlws.SORT(_xlpm.rz,2,1),_xlfn.TAKE(_xlfn._xlws.SORT(_xlpm.rz,2),,-1)&lt;1000),
_xlpm.sb, _xlfn.TAKE(_xlpm.sr,,1),
_xlpm.rd, _xlfn.REDUCE(_xlpm.wr,_xlpm.sb,_xlfn.LAMBDA(_xlpm.a,_xlpm.v,SUBSTITUTE(_xlpm.a,_xlpm.v,_xlfn.XLOOKUP(_xlpm.v,$K$5:$K$13,$L$5:$L$13)))),
IFERROR(_xlpm.rd,D801))</f>
        <v>28vhhdsnqv</v>
      </c>
      <c r="F801" s="43" t="str" cm="1">
        <f t="array" ref="F801">_xlfn.LET(
_xlpm.wr,D801,
_xlpm.arr,$K$5:$K$13,
_xlpm.srt,IFERROR(FIND(_xlpm.arr,D801),1000),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IFERROR(_xlpm.rd,D801))</f>
        <v>28vhhdsnqv</v>
      </c>
      <c r="G801" s="28" cm="1">
        <f t="array" ref="G801">_xlfn.LET(
_xlpm.chars,F801,
_xlpm.ln, LEN(_xlpm.chars),
_xlpm.cr, MID(_xlpm.chars,_xlfn.SEQUENCE(,_xlpm.ln),1),
_xlpm.Nm, IFERROR(--_xlpm.cr,_xlpm.cr),
_xlpm.isN, ISNUMBER(_xlpm.Nm),
_xlpm.fr,_xlfn.XMATCH(TRUE,_xlpm.isN,0),
_xlpm.ls,_xlfn.XMATCH(TRUE,_xlpm.isN,0,-1),
--(INDEX(_xlpm.Nm,1,_xlpm.fr)&amp;INDEX(_xlpm.Nm,1,_xlpm.ls)))</f>
        <v>28</v>
      </c>
      <c r="M801" s="28"/>
    </row>
    <row r="802" spans="1:13" x14ac:dyDescent="0.3">
      <c r="A802" s="12" t="str" cm="1">
        <f t="array" aca="1" ref="A802" ca="1">MegaReplace(D802,$K$5,$L$5)</f>
        <v>28hfsgbsmbmsqrsknrdxrcxshfndvmhfzj1lhhtkktlx8</v>
      </c>
      <c r="B802" s="12" cm="1">
        <f t="array" aca="1" ref="B802" ca="1">_xlfn.LET(
_xlpm.chars,A802,
_xlpm.ln, LEN(_xlpm.chars),
_xlpm.cr, MID(_xlpm.chars,_xlfn.SEQUENCE(,_xlpm.ln),1),
_xlpm.Nm, IFERROR(--_xlpm.cr,_xlpm.cr),
_xlpm.isN, ISNUMBER(_xlpm.Nm),
_xlpm.fr,_xlfn.XMATCH(TRUE,_xlpm.isN,0),
_xlpm.ls,_xlfn.XMATCH(TRUE,_xlpm.isN,0,-1),
--(INDEX(_xlpm.Nm,1,_xlpm.fr)&amp;INDEX(_xlpm.Nm,1,_xlpm.ls)))</f>
        <v>28</v>
      </c>
      <c r="D802" t="s">
        <v>2694</v>
      </c>
      <c r="E802" s="27" t="str" cm="1">
        <f t="array" ref="E802">_xlfn.LET(
_xlpm.wr,D802,
_xlpm.arr,$K$5:$K$13,
_xlpm.srt,IFERROR(FIND(_xlpm.arr,D802),1000),
_xlpm.rz,_xlfn.HSTACK(_xlpm.arr,_xlpm.srt),
_xlpm.sr,_xlfn._xlws.FILTER(_xlfn._xlws.SORT(_xlpm.rz,2,1),_xlfn.TAKE(_xlfn._xlws.SORT(_xlpm.rz,2),,-1)&lt;1000),
_xlpm.sb, _xlfn.TAKE(_xlpm.sr,,1),
_xlpm.rd, _xlfn.REDUCE(_xlpm.wr,_xlpm.sb,_xlfn.LAMBDA(_xlpm.a,_xlpm.v,SUBSTITUTE(_xlpm.a,_xlpm.v,_xlfn.XLOOKUP(_xlpm.v,$K$5:$K$13,$L$5:$L$13)))),
IFERROR(_xlpm.rd,D802))</f>
        <v>28hfsgbsmbmsqrsknrdxrcxshfndvmhfzj1lhhtkktlx8</v>
      </c>
      <c r="F802" s="43" t="str" cm="1">
        <f t="array" ref="F802">_xlfn.LET(
_xlpm.wr,D802,
_xlpm.arr,$K$5:$K$13,
_xlpm.srt,IFERROR(FIND(_xlpm.arr,D802),1000),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IFERROR(_xlpm.rd,D802))</f>
        <v>28hfsgbsmbmsqrsknrdxrcxshfndvmhfzj1lhhtkktlx8</v>
      </c>
      <c r="G802" s="28" cm="1">
        <f t="array" ref="G802">_xlfn.LET(
_xlpm.chars,F802,
_xlpm.ln, LEN(_xlpm.chars),
_xlpm.cr, MID(_xlpm.chars,_xlfn.SEQUENCE(,_xlpm.ln),1),
_xlpm.Nm, IFERROR(--_xlpm.cr,_xlpm.cr),
_xlpm.isN, ISNUMBER(_xlpm.Nm),
_xlpm.fr,_xlfn.XMATCH(TRUE,_xlpm.isN,0),
_xlpm.ls,_xlfn.XMATCH(TRUE,_xlpm.isN,0,-1),
--(INDEX(_xlpm.Nm,1,_xlpm.fr)&amp;INDEX(_xlpm.Nm,1,_xlpm.ls)))</f>
        <v>28</v>
      </c>
      <c r="M802" s="28"/>
    </row>
    <row r="803" spans="1:13" x14ac:dyDescent="0.3">
      <c r="A803" s="12" t="str" cm="1">
        <f t="array" aca="1" ref="A803" ca="1">MegaReplace(D803,$K$5,$L$5)</f>
        <v>24567</v>
      </c>
      <c r="B803" s="12" cm="1">
        <f t="array" aca="1" ref="B803" ca="1">_xlfn.LET(
_xlpm.chars,A803,
_xlpm.ln, LEN(_xlpm.chars),
_xlpm.cr, MID(_xlpm.chars,_xlfn.SEQUENCE(,_xlpm.ln),1),
_xlpm.Nm, IFERROR(--_xlpm.cr,_xlpm.cr),
_xlpm.isN, ISNUMBER(_xlpm.Nm),
_xlpm.fr,_xlfn.XMATCH(TRUE,_xlpm.isN,0),
_xlpm.ls,_xlfn.XMATCH(TRUE,_xlpm.isN,0,-1),
--(INDEX(_xlpm.Nm,1,_xlpm.fr)&amp;INDEX(_xlpm.Nm,1,_xlpm.ls)))</f>
        <v>27</v>
      </c>
      <c r="D803">
        <v>24567</v>
      </c>
      <c r="E803" s="27" cm="1">
        <f t="array" ref="E803">_xlfn.LET(
_xlpm.wr,D803,
_xlpm.arr,$K$5:$K$13,
_xlpm.srt,IFERROR(FIND(_xlpm.arr,D803),1000),
_xlpm.rz,_xlfn.HSTACK(_xlpm.arr,_xlpm.srt),
_xlpm.sr,_xlfn._xlws.FILTER(_xlfn._xlws.SORT(_xlpm.rz,2,1),_xlfn.TAKE(_xlfn._xlws.SORT(_xlpm.rz,2),,-1)&lt;1000),
_xlpm.sb, _xlfn.TAKE(_xlpm.sr,,1),
_xlpm.rd, _xlfn.REDUCE(_xlpm.wr,_xlpm.sb,_xlfn.LAMBDA(_xlpm.a,_xlpm.v,SUBSTITUTE(_xlpm.a,_xlpm.v,_xlfn.XLOOKUP(_xlpm.v,$K$5:$K$13,$L$5:$L$13)))),
IFERROR(_xlpm.rd,D803))</f>
        <v>24567</v>
      </c>
      <c r="F803" s="43" cm="1">
        <f t="array" ref="F803">_xlfn.LET(
_xlpm.wr,D803,
_xlpm.arr,$K$5:$K$13,
_xlpm.srt,IFERROR(FIND(_xlpm.arr,D803),1000),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IFERROR(_xlpm.rd,D803))</f>
        <v>24567</v>
      </c>
      <c r="G803" s="28" cm="1">
        <f t="array" ref="G803">_xlfn.LET(
_xlpm.chars,F803,
_xlpm.ln, LEN(_xlpm.chars),
_xlpm.cr, MID(_xlpm.chars,_xlfn.SEQUENCE(,_xlpm.ln),1),
_xlpm.Nm, IFERROR(--_xlpm.cr,_xlpm.cr),
_xlpm.isN, ISNUMBER(_xlpm.Nm),
_xlpm.fr,_xlfn.XMATCH(TRUE,_xlpm.isN,0),
_xlpm.ls,_xlfn.XMATCH(TRUE,_xlpm.isN,0,-1),
--(INDEX(_xlpm.Nm,1,_xlpm.fr)&amp;INDEX(_xlpm.Nm,1,_xlpm.ls)))</f>
        <v>27</v>
      </c>
      <c r="M803" s="28"/>
    </row>
    <row r="804" spans="1:13" x14ac:dyDescent="0.3">
      <c r="A804" s="12" t="str" cm="1">
        <f t="array" aca="1" ref="A804" ca="1">MegaReplace(D804,$K$5,$L$5)</f>
        <v>221787</v>
      </c>
      <c r="B804" s="12" cm="1">
        <f t="array" aca="1" ref="B804" ca="1">_xlfn.LET(
_xlpm.chars,A804,
_xlpm.ln, LEN(_xlpm.chars),
_xlpm.cr, MID(_xlpm.chars,_xlfn.SEQUENCE(,_xlpm.ln),1),
_xlpm.Nm, IFERROR(--_xlpm.cr,_xlpm.cr),
_xlpm.isN, ISNUMBER(_xlpm.Nm),
_xlpm.fr,_xlfn.XMATCH(TRUE,_xlpm.isN,0),
_xlpm.ls,_xlfn.XMATCH(TRUE,_xlpm.isN,0,-1),
--(INDEX(_xlpm.Nm,1,_xlpm.fr)&amp;INDEX(_xlpm.Nm,1,_xlpm.ls)))</f>
        <v>27</v>
      </c>
      <c r="D804" t="s">
        <v>1832</v>
      </c>
      <c r="E804" s="27" t="str" cm="1">
        <f t="array" ref="E804">_xlfn.LET(
_xlpm.wr,D804,
_xlpm.arr,$K$5:$K$13,
_xlpm.srt,IFERROR(FIND(_xlpm.arr,D804),1000),
_xlpm.rz,_xlfn.HSTACK(_xlpm.arr,_xlpm.srt),
_xlpm.sr,_xlfn._xlws.FILTER(_xlfn._xlws.SORT(_xlpm.rz,2,1),_xlfn.TAKE(_xlfn._xlws.SORT(_xlpm.rz,2),,-1)&lt;1000),
_xlpm.sb, _xlfn.TAKE(_xlpm.sr,,1),
_xlpm.rd, _xlfn.REDUCE(_xlpm.wr,_xlpm.sb,_xlfn.LAMBDA(_xlpm.a,_xlpm.v,SUBSTITUTE(_xlpm.a,_xlpm.v,_xlfn.XLOOKUP(_xlpm.v,$K$5:$K$13,$L$5:$L$13)))),
IFERROR(_xlpm.rd,D804))</f>
        <v>221787</v>
      </c>
      <c r="F804" s="43" t="str" cm="1">
        <f t="array" ref="F804">_xlfn.LET(
_xlpm.wr,D804,
_xlpm.arr,$K$5:$K$13,
_xlpm.srt,IFERROR(FIND(_xlpm.arr,D804),1000),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IFERROR(_xlpm.rd,D804))</f>
        <v>221787</v>
      </c>
      <c r="G804" s="28" cm="1">
        <f t="array" ref="G804">_xlfn.LET(
_xlpm.chars,F804,
_xlpm.ln, LEN(_xlpm.chars),
_xlpm.cr, MID(_xlpm.chars,_xlfn.SEQUENCE(,_xlpm.ln),1),
_xlpm.Nm, IFERROR(--_xlpm.cr,_xlpm.cr),
_xlpm.isN, ISNUMBER(_xlpm.Nm),
_xlpm.fr,_xlfn.XMATCH(TRUE,_xlpm.isN,0),
_xlpm.ls,_xlfn.XMATCH(TRUE,_xlpm.isN,0,-1),
--(INDEX(_xlpm.Nm,1,_xlpm.fr)&amp;INDEX(_xlpm.Nm,1,_xlpm.ls)))</f>
        <v>27</v>
      </c>
      <c r="M804" s="28"/>
    </row>
    <row r="805" spans="1:13" x14ac:dyDescent="0.3">
      <c r="A805" s="12" t="str" cm="1">
        <f t="array" aca="1" ref="A805" ca="1">MegaReplace(D805,$K$5,$L$5)</f>
        <v>267zdrghllpnkbtvkrfpg</v>
      </c>
      <c r="B805" s="12" cm="1">
        <f t="array" aca="1" ref="B805" ca="1">_xlfn.LET(
_xlpm.chars,A805,
_xlpm.ln, LEN(_xlpm.chars),
_xlpm.cr, MID(_xlpm.chars,_xlfn.SEQUENCE(,_xlpm.ln),1),
_xlpm.Nm, IFERROR(--_xlpm.cr,_xlpm.cr),
_xlpm.isN, ISNUMBER(_xlpm.Nm),
_xlpm.fr,_xlfn.XMATCH(TRUE,_xlpm.isN,0),
_xlpm.ls,_xlfn.XMATCH(TRUE,_xlpm.isN,0,-1),
--(INDEX(_xlpm.Nm,1,_xlpm.fr)&amp;INDEX(_xlpm.Nm,1,_xlpm.ls)))</f>
        <v>27</v>
      </c>
      <c r="D805" t="s">
        <v>1904</v>
      </c>
      <c r="E805" s="27" t="str" cm="1">
        <f t="array" ref="E805">_xlfn.LET(
_xlpm.wr,D805,
_xlpm.arr,$K$5:$K$13,
_xlpm.srt,IFERROR(FIND(_xlpm.arr,D805),1000),
_xlpm.rz,_xlfn.HSTACK(_xlpm.arr,_xlpm.srt),
_xlpm.sr,_xlfn._xlws.FILTER(_xlfn._xlws.SORT(_xlpm.rz,2,1),_xlfn.TAKE(_xlfn._xlws.SORT(_xlpm.rz,2),,-1)&lt;1000),
_xlpm.sb, _xlfn.TAKE(_xlpm.sr,,1),
_xlpm.rd, _xlfn.REDUCE(_xlpm.wr,_xlpm.sb,_xlfn.LAMBDA(_xlpm.a,_xlpm.v,SUBSTITUTE(_xlpm.a,_xlpm.v,_xlfn.XLOOKUP(_xlpm.v,$K$5:$K$13,$L$5:$L$13)))),
IFERROR(_xlpm.rd,D805))</f>
        <v>267zdrghllpnkbtvkrfpg</v>
      </c>
      <c r="F805" s="43" t="str" cm="1">
        <f t="array" ref="F805">_xlfn.LET(
_xlpm.wr,D805,
_xlpm.arr,$K$5:$K$13,
_xlpm.srt,IFERROR(FIND(_xlpm.arr,D805),1000),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IFERROR(_xlpm.rd,D805))</f>
        <v>267zdrghllpnkbtvkrfpg</v>
      </c>
      <c r="G805" s="28" cm="1">
        <f t="array" ref="G805">_xlfn.LET(
_xlpm.chars,F805,
_xlpm.ln, LEN(_xlpm.chars),
_xlpm.cr, MID(_xlpm.chars,_xlfn.SEQUENCE(,_xlpm.ln),1),
_xlpm.Nm, IFERROR(--_xlpm.cr,_xlpm.cr),
_xlpm.isN, ISNUMBER(_xlpm.Nm),
_xlpm.fr,_xlfn.XMATCH(TRUE,_xlpm.isN,0),
_xlpm.ls,_xlfn.XMATCH(TRUE,_xlpm.isN,0,-1),
--(INDEX(_xlpm.Nm,1,_xlpm.fr)&amp;INDEX(_xlpm.Nm,1,_xlpm.ls)))</f>
        <v>27</v>
      </c>
      <c r="M805" s="28"/>
    </row>
    <row r="806" spans="1:13" x14ac:dyDescent="0.3">
      <c r="A806" s="12" t="str" cm="1">
        <f t="array" aca="1" ref="A806" ca="1">MegaReplace(D806,$K$5,$L$5)</f>
        <v>ljtw15sj9tpzhsbfx32vknbffmq7d</v>
      </c>
      <c r="B806" s="12" cm="1">
        <f t="array" aca="1" ref="B806" ca="1">_xlfn.LET(
_xlpm.chars,A806,
_xlpm.ln, LEN(_xlpm.chars),
_xlpm.cr, MID(_xlpm.chars,_xlfn.SEQUENCE(,_xlpm.ln),1),
_xlpm.Nm, IFERROR(--_xlpm.cr,_xlpm.cr),
_xlpm.isN, ISNUMBER(_xlpm.Nm),
_xlpm.fr,_xlfn.XMATCH(TRUE,_xlpm.isN,0),
_xlpm.ls,_xlfn.XMATCH(TRUE,_xlpm.isN,0,-1),
--(INDEX(_xlpm.Nm,1,_xlpm.fr)&amp;INDEX(_xlpm.Nm,1,_xlpm.ls)))</f>
        <v>17</v>
      </c>
      <c r="D806" t="s">
        <v>2213</v>
      </c>
      <c r="E806" s="27" t="str" cm="1">
        <f t="array" ref="E806">_xlfn.LET(
_xlpm.wr,D806,
_xlpm.arr,$K$5:$K$13,
_xlpm.srt,IFERROR(FIND(_xlpm.arr,D806),1000),
_xlpm.rz,_xlfn.HSTACK(_xlpm.arr,_xlpm.srt),
_xlpm.sr,_xlfn._xlws.FILTER(_xlfn._xlws.SORT(_xlpm.rz,2,1),_xlfn.TAKE(_xlfn._xlws.SORT(_xlpm.rz,2),,-1)&lt;1000),
_xlpm.sb, _xlfn.TAKE(_xlpm.sr,,1),
_xlpm.rd, _xlfn.REDUCE(_xlpm.wr,_xlpm.sb,_xlfn.LAMBDA(_xlpm.a,_xlpm.v,SUBSTITUTE(_xlpm.a,_xlpm.v,_xlfn.XLOOKUP(_xlpm.v,$K$5:$K$13,$L$5:$L$13)))),
IFERROR(_xlpm.rd,D806))</f>
        <v>lj2ne5sj9tpzhsbfx32vknbffmq7d</v>
      </c>
      <c r="F806" s="43" t="str" cm="1">
        <f t="array" ref="F806">_xlfn.LET(
_xlpm.wr,D806,
_xlpm.arr,$K$5:$K$13,
_xlpm.srt,IFERROR(FIND(_xlpm.arr,D806),1000),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IFERROR(_xlpm.rd,D806))</f>
        <v>lj215sj9tpzhsbfx32vknbffmq7d</v>
      </c>
      <c r="G806" s="28" cm="1">
        <f t="array" ref="G806">_xlfn.LET(
_xlpm.chars,F806,
_xlpm.ln, LEN(_xlpm.chars),
_xlpm.cr, MID(_xlpm.chars,_xlfn.SEQUENCE(,_xlpm.ln),1),
_xlpm.Nm, IFERROR(--_xlpm.cr,_xlpm.cr),
_xlpm.isN, ISNUMBER(_xlpm.Nm),
_xlpm.fr,_xlfn.XMATCH(TRUE,_xlpm.isN,0),
_xlpm.ls,_xlfn.XMATCH(TRUE,_xlpm.isN,0,-1),
--(INDEX(_xlpm.Nm,1,_xlpm.fr)&amp;INDEX(_xlpm.Nm,1,_xlpm.ls)))</f>
        <v>27</v>
      </c>
      <c r="M806" s="28"/>
    </row>
    <row r="807" spans="1:13" x14ac:dyDescent="0.3">
      <c r="A807" s="12" t="str" cm="1">
        <f t="array" aca="1" ref="A807" ca="1">MegaReplace(D807,$K$5,$L$5)</f>
        <v>25327</v>
      </c>
      <c r="B807" s="12" cm="1">
        <f t="array" aca="1" ref="B807" ca="1">_xlfn.LET(
_xlpm.chars,A807,
_xlpm.ln, LEN(_xlpm.chars),
_xlpm.cr, MID(_xlpm.chars,_xlfn.SEQUENCE(,_xlpm.ln),1),
_xlpm.Nm, IFERROR(--_xlpm.cr,_xlpm.cr),
_xlpm.isN, ISNUMBER(_xlpm.Nm),
_xlpm.fr,_xlfn.XMATCH(TRUE,_xlpm.isN,0),
_xlpm.ls,_xlfn.XMATCH(TRUE,_xlpm.isN,0,-1),
--(INDEX(_xlpm.Nm,1,_xlpm.fr)&amp;INDEX(_xlpm.Nm,1,_xlpm.ls)))</f>
        <v>27</v>
      </c>
      <c r="D807" t="s">
        <v>2471</v>
      </c>
      <c r="E807" s="27" t="str" cm="1">
        <f t="array" ref="E807">_xlfn.LET(
_xlpm.wr,D807,
_xlpm.arr,$K$5:$K$13,
_xlpm.srt,IFERROR(FIND(_xlpm.arr,D807),1000),
_xlpm.rz,_xlfn.HSTACK(_xlpm.arr,_xlpm.srt),
_xlpm.sr,_xlfn._xlws.FILTER(_xlfn._xlws.SORT(_xlpm.rz,2,1),_xlfn.TAKE(_xlfn._xlws.SORT(_xlpm.rz,2),,-1)&lt;1000),
_xlpm.sb, _xlfn.TAKE(_xlpm.sr,,1),
_xlpm.rd, _xlfn.REDUCE(_xlpm.wr,_xlpm.sb,_xlfn.LAMBDA(_xlpm.a,_xlpm.v,SUBSTITUTE(_xlpm.a,_xlpm.v,_xlfn.XLOOKUP(_xlpm.v,$K$5:$K$13,$L$5:$L$13)))),
IFERROR(_xlpm.rd,D807))</f>
        <v>25327</v>
      </c>
      <c r="F807" s="43" t="str" cm="1">
        <f t="array" ref="F807">_xlfn.LET(
_xlpm.wr,D807,
_xlpm.arr,$K$5:$K$13,
_xlpm.srt,IFERROR(FIND(_xlpm.arr,D807),1000),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IFERROR(_xlpm.rd,D807))</f>
        <v>25327</v>
      </c>
      <c r="G807" s="28" cm="1">
        <f t="array" ref="G807">_xlfn.LET(
_xlpm.chars,F807,
_xlpm.ln, LEN(_xlpm.chars),
_xlpm.cr, MID(_xlpm.chars,_xlfn.SEQUENCE(,_xlpm.ln),1),
_xlpm.Nm, IFERROR(--_xlpm.cr,_xlpm.cr),
_xlpm.isN, ISNUMBER(_xlpm.Nm),
_xlpm.fr,_xlfn.XMATCH(TRUE,_xlpm.isN,0),
_xlpm.ls,_xlfn.XMATCH(TRUE,_xlpm.isN,0,-1),
--(INDEX(_xlpm.Nm,1,_xlpm.fr)&amp;INDEX(_xlpm.Nm,1,_xlpm.ls)))</f>
        <v>27</v>
      </c>
      <c r="M807" s="28"/>
    </row>
    <row r="808" spans="1:13" x14ac:dyDescent="0.3">
      <c r="A808" s="12" t="str" cm="1">
        <f t="array" aca="1" ref="A808" ca="1">MegaReplace(D808,$K$5,$L$5)</f>
        <v>233gjtxv23ltrfqdmvvp7</v>
      </c>
      <c r="B808" s="12" cm="1">
        <f t="array" aca="1" ref="B808" ca="1">_xlfn.LET(
_xlpm.chars,A808,
_xlpm.ln, LEN(_xlpm.chars),
_xlpm.cr, MID(_xlpm.chars,_xlfn.SEQUENCE(,_xlpm.ln),1),
_xlpm.Nm, IFERROR(--_xlpm.cr,_xlpm.cr),
_xlpm.isN, ISNUMBER(_xlpm.Nm),
_xlpm.fr,_xlfn.XMATCH(TRUE,_xlpm.isN,0),
_xlpm.ls,_xlfn.XMATCH(TRUE,_xlpm.isN,0,-1),
--(INDEX(_xlpm.Nm,1,_xlpm.fr)&amp;INDEX(_xlpm.Nm,1,_xlpm.ls)))</f>
        <v>27</v>
      </c>
      <c r="D808" t="s">
        <v>2531</v>
      </c>
      <c r="E808" s="27" t="str" cm="1">
        <f t="array" ref="E808">_xlfn.LET(
_xlpm.wr,D808,
_xlpm.arr,$K$5:$K$13,
_xlpm.srt,IFERROR(FIND(_xlpm.arr,D808),1000),
_xlpm.rz,_xlfn.HSTACK(_xlpm.arr,_xlpm.srt),
_xlpm.sr,_xlfn._xlws.FILTER(_xlfn._xlws.SORT(_xlpm.rz,2,1),_xlfn.TAKE(_xlfn._xlws.SORT(_xlpm.rz,2),,-1)&lt;1000),
_xlpm.sb, _xlfn.TAKE(_xlpm.sr,,1),
_xlpm.rd, _xlfn.REDUCE(_xlpm.wr,_xlpm.sb,_xlfn.LAMBDA(_xlpm.a,_xlpm.v,SUBSTITUTE(_xlpm.a,_xlpm.v,_xlfn.XLOOKUP(_xlpm.v,$K$5:$K$13,$L$5:$L$13)))),
IFERROR(_xlpm.rd,D808))</f>
        <v>233gjtxv23ltrfqdmvvp7</v>
      </c>
      <c r="F808" s="43" t="str" cm="1">
        <f t="array" ref="F808">_xlfn.LET(
_xlpm.wr,D808,
_xlpm.arr,$K$5:$K$13,
_xlpm.srt,IFERROR(FIND(_xlpm.arr,D808),1000),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IFERROR(_xlpm.rd,D808))</f>
        <v>233gjtxv23ltrfqdmvvp7</v>
      </c>
      <c r="G808" s="28" cm="1">
        <f t="array" ref="G808">_xlfn.LET(
_xlpm.chars,F808,
_xlpm.ln, LEN(_xlpm.chars),
_xlpm.cr, MID(_xlpm.chars,_xlfn.SEQUENCE(,_xlpm.ln),1),
_xlpm.Nm, IFERROR(--_xlpm.cr,_xlpm.cr),
_xlpm.isN, ISNUMBER(_xlpm.Nm),
_xlpm.fr,_xlfn.XMATCH(TRUE,_xlpm.isN,0),
_xlpm.ls,_xlfn.XMATCH(TRUE,_xlpm.isN,0,-1),
--(INDEX(_xlpm.Nm,1,_xlpm.fr)&amp;INDEX(_xlpm.Nm,1,_xlpm.ls)))</f>
        <v>27</v>
      </c>
      <c r="M808" s="28"/>
    </row>
    <row r="809" spans="1:13" x14ac:dyDescent="0.3">
      <c r="A809" s="12" t="str" cm="1">
        <f t="array" aca="1" ref="A809" ca="1">MegaReplace(D809,$K$5,$L$5)</f>
        <v>27389397</v>
      </c>
      <c r="B809" s="12" cm="1">
        <f t="array" aca="1" ref="B809" ca="1">_xlfn.LET(
_xlpm.chars,A809,
_xlpm.ln, LEN(_xlpm.chars),
_xlpm.cr, MID(_xlpm.chars,_xlfn.SEQUENCE(,_xlpm.ln),1),
_xlpm.Nm, IFERROR(--_xlpm.cr,_xlpm.cr),
_xlpm.isN, ISNUMBER(_xlpm.Nm),
_xlpm.fr,_xlfn.XMATCH(TRUE,_xlpm.isN,0),
_xlpm.ls,_xlfn.XMATCH(TRUE,_xlpm.isN,0,-1),
--(INDEX(_xlpm.Nm,1,_xlpm.fr)&amp;INDEX(_xlpm.Nm,1,_xlpm.ls)))</f>
        <v>27</v>
      </c>
      <c r="D809" t="s">
        <v>2549</v>
      </c>
      <c r="E809" s="27" t="str" cm="1">
        <f t="array" ref="E809">_xlfn.LET(
_xlpm.wr,D809,
_xlpm.arr,$K$5:$K$13,
_xlpm.srt,IFERROR(FIND(_xlpm.arr,D809),1000),
_xlpm.rz,_xlfn.HSTACK(_xlpm.arr,_xlpm.srt),
_xlpm.sr,_xlfn._xlws.FILTER(_xlfn._xlws.SORT(_xlpm.rz,2,1),_xlfn.TAKE(_xlfn._xlws.SORT(_xlpm.rz,2),,-1)&lt;1000),
_xlpm.sb, _xlfn.TAKE(_xlpm.sr,,1),
_xlpm.rd, _xlfn.REDUCE(_xlpm.wr,_xlpm.sb,_xlfn.LAMBDA(_xlpm.a,_xlpm.v,SUBSTITUTE(_xlpm.a,_xlpm.v,_xlfn.XLOOKUP(_xlpm.v,$K$5:$K$13,$L$5:$L$13)))),
IFERROR(_xlpm.rd,D809))</f>
        <v>27389397</v>
      </c>
      <c r="F809" s="43" t="str" cm="1">
        <f t="array" ref="F809">_xlfn.LET(
_xlpm.wr,D809,
_xlpm.arr,$K$5:$K$13,
_xlpm.srt,IFERROR(FIND(_xlpm.arr,D809),1000),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IFERROR(_xlpm.rd,D809))</f>
        <v>27389397</v>
      </c>
      <c r="G809" s="28" cm="1">
        <f t="array" ref="G809">_xlfn.LET(
_xlpm.chars,F809,
_xlpm.ln, LEN(_xlpm.chars),
_xlpm.cr, MID(_xlpm.chars,_xlfn.SEQUENCE(,_xlpm.ln),1),
_xlpm.Nm, IFERROR(--_xlpm.cr,_xlpm.cr),
_xlpm.isN, ISNUMBER(_xlpm.Nm),
_xlpm.fr,_xlfn.XMATCH(TRUE,_xlpm.isN,0),
_xlpm.ls,_xlfn.XMATCH(TRUE,_xlpm.isN,0,-1),
--(INDEX(_xlpm.Nm,1,_xlpm.fr)&amp;INDEX(_xlpm.Nm,1,_xlpm.ls)))</f>
        <v>27</v>
      </c>
      <c r="M809" s="28"/>
    </row>
    <row r="810" spans="1:13" x14ac:dyDescent="0.3">
      <c r="A810" s="12" t="str" cm="1">
        <f t="array" aca="1" ref="A810" ca="1">MegaReplace(D810,$K$5,$L$5)</f>
        <v>27jcbntptlmldhnzmkgqmm</v>
      </c>
      <c r="B810" s="12" cm="1">
        <f t="array" aca="1" ref="B810" ca="1">_xlfn.LET(
_xlpm.chars,A810,
_xlpm.ln, LEN(_xlpm.chars),
_xlpm.cr, MID(_xlpm.chars,_xlfn.SEQUENCE(,_xlpm.ln),1),
_xlpm.Nm, IFERROR(--_xlpm.cr,_xlpm.cr),
_xlpm.isN, ISNUMBER(_xlpm.Nm),
_xlpm.fr,_xlfn.XMATCH(TRUE,_xlpm.isN,0),
_xlpm.ls,_xlfn.XMATCH(TRUE,_xlpm.isN,0,-1),
--(INDEX(_xlpm.Nm,1,_xlpm.fr)&amp;INDEX(_xlpm.Nm,1,_xlpm.ls)))</f>
        <v>27</v>
      </c>
      <c r="D810" t="s">
        <v>2642</v>
      </c>
      <c r="E810" s="27" t="str" cm="1">
        <f t="array" ref="E810">_xlfn.LET(
_xlpm.wr,D810,
_xlpm.arr,$K$5:$K$13,
_xlpm.srt,IFERROR(FIND(_xlpm.arr,D810),1000),
_xlpm.rz,_xlfn.HSTACK(_xlpm.arr,_xlpm.srt),
_xlpm.sr,_xlfn._xlws.FILTER(_xlfn._xlws.SORT(_xlpm.rz,2,1),_xlfn.TAKE(_xlfn._xlws.SORT(_xlpm.rz,2),,-1)&lt;1000),
_xlpm.sb, _xlfn.TAKE(_xlpm.sr,,1),
_xlpm.rd, _xlfn.REDUCE(_xlpm.wr,_xlpm.sb,_xlfn.LAMBDA(_xlpm.a,_xlpm.v,SUBSTITUTE(_xlpm.a,_xlpm.v,_xlfn.XLOOKUP(_xlpm.v,$K$5:$K$13,$L$5:$L$13)))),
IFERROR(_xlpm.rd,D810))</f>
        <v>27jcbntptlmldhnzmkgqmm</v>
      </c>
      <c r="F810" s="43" t="str" cm="1">
        <f t="array" ref="F810">_xlfn.LET(
_xlpm.wr,D810,
_xlpm.arr,$K$5:$K$13,
_xlpm.srt,IFERROR(FIND(_xlpm.arr,D810),1000),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IFERROR(_xlpm.rd,D810))</f>
        <v>27jcbntptlmldhnzmkgqmm</v>
      </c>
      <c r="G810" s="28" cm="1">
        <f t="array" ref="G810">_xlfn.LET(
_xlpm.chars,F810,
_xlpm.ln, LEN(_xlpm.chars),
_xlpm.cr, MID(_xlpm.chars,_xlfn.SEQUENCE(,_xlpm.ln),1),
_xlpm.Nm, IFERROR(--_xlpm.cr,_xlpm.cr),
_xlpm.isN, ISNUMBER(_xlpm.Nm),
_xlpm.fr,_xlfn.XMATCH(TRUE,_xlpm.isN,0),
_xlpm.ls,_xlfn.XMATCH(TRUE,_xlpm.isN,0,-1),
--(INDEX(_xlpm.Nm,1,_xlpm.fr)&amp;INDEX(_xlpm.Nm,1,_xlpm.ls)))</f>
        <v>27</v>
      </c>
      <c r="M810" s="28"/>
    </row>
    <row r="811" spans="1:13" x14ac:dyDescent="0.3">
      <c r="A811" s="12" t="str" cm="1">
        <f t="array" aca="1" ref="A811" ca="1">MegaReplace(D811,$K$5,$L$5)</f>
        <v>2368686</v>
      </c>
      <c r="B811" s="12" cm="1">
        <f t="array" aca="1" ref="B811" ca="1">_xlfn.LET(
_xlpm.chars,A811,
_xlpm.ln, LEN(_xlpm.chars),
_xlpm.cr, MID(_xlpm.chars,_xlfn.SEQUENCE(,_xlpm.ln),1),
_xlpm.Nm, IFERROR(--_xlpm.cr,_xlpm.cr),
_xlpm.isN, ISNUMBER(_xlpm.Nm),
_xlpm.fr,_xlfn.XMATCH(TRUE,_xlpm.isN,0),
_xlpm.ls,_xlfn.XMATCH(TRUE,_xlpm.isN,0,-1),
--(INDEX(_xlpm.Nm,1,_xlpm.fr)&amp;INDEX(_xlpm.Nm,1,_xlpm.ls)))</f>
        <v>26</v>
      </c>
      <c r="D811" t="s">
        <v>1736</v>
      </c>
      <c r="E811" s="27" t="str" cm="1">
        <f t="array" ref="E811">_xlfn.LET(
_xlpm.wr,D811,
_xlpm.arr,$K$5:$K$13,
_xlpm.srt,IFERROR(FIND(_xlpm.arr,D811),1000),
_xlpm.rz,_xlfn.HSTACK(_xlpm.arr,_xlpm.srt),
_xlpm.sr,_xlfn._xlws.FILTER(_xlfn._xlws.SORT(_xlpm.rz,2,1),_xlfn.TAKE(_xlfn._xlws.SORT(_xlpm.rz,2),,-1)&lt;1000),
_xlpm.sb, _xlfn.TAKE(_xlpm.sr,,1),
_xlpm.rd, _xlfn.REDUCE(_xlpm.wr,_xlpm.sb,_xlfn.LAMBDA(_xlpm.a,_xlpm.v,SUBSTITUTE(_xlpm.a,_xlpm.v,_xlfn.XLOOKUP(_xlpm.v,$K$5:$K$13,$L$5:$L$13)))),
IFERROR(_xlpm.rd,D811))</f>
        <v>2368686</v>
      </c>
      <c r="F811" s="43" t="str" cm="1">
        <f t="array" ref="F811">_xlfn.LET(
_xlpm.wr,D811,
_xlpm.arr,$K$5:$K$13,
_xlpm.srt,IFERROR(FIND(_xlpm.arr,D811),1000),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IFERROR(_xlpm.rd,D811))</f>
        <v>2368686</v>
      </c>
      <c r="G811" s="28" cm="1">
        <f t="array" ref="G811">_xlfn.LET(
_xlpm.chars,F811,
_xlpm.ln, LEN(_xlpm.chars),
_xlpm.cr, MID(_xlpm.chars,_xlfn.SEQUENCE(,_xlpm.ln),1),
_xlpm.Nm, IFERROR(--_xlpm.cr,_xlpm.cr),
_xlpm.isN, ISNUMBER(_xlpm.Nm),
_xlpm.fr,_xlfn.XMATCH(TRUE,_xlpm.isN,0),
_xlpm.ls,_xlfn.XMATCH(TRUE,_xlpm.isN,0,-1),
--(INDEX(_xlpm.Nm,1,_xlpm.fr)&amp;INDEX(_xlpm.Nm,1,_xlpm.ls)))</f>
        <v>26</v>
      </c>
      <c r="M811" s="28"/>
    </row>
    <row r="812" spans="1:13" x14ac:dyDescent="0.3">
      <c r="A812" s="12" t="str" cm="1">
        <f t="array" aca="1" ref="A812" ca="1">MegaReplace(D812,$K$5,$L$5)</f>
        <v>272hncgscdmbsdzh6zckqbvml</v>
      </c>
      <c r="B812" s="12" cm="1">
        <f t="array" aca="1" ref="B812" ca="1">_xlfn.LET(
_xlpm.chars,A812,
_xlpm.ln, LEN(_xlpm.chars),
_xlpm.cr, MID(_xlpm.chars,_xlfn.SEQUENCE(,_xlpm.ln),1),
_xlpm.Nm, IFERROR(--_xlpm.cr,_xlpm.cr),
_xlpm.isN, ISNUMBER(_xlpm.Nm),
_xlpm.fr,_xlfn.XMATCH(TRUE,_xlpm.isN,0),
_xlpm.ls,_xlfn.XMATCH(TRUE,_xlpm.isN,0,-1),
--(INDEX(_xlpm.Nm,1,_xlpm.fr)&amp;INDEX(_xlpm.Nm,1,_xlpm.ls)))</f>
        <v>26</v>
      </c>
      <c r="D812" t="s">
        <v>1748</v>
      </c>
      <c r="E812" s="27" t="str" cm="1">
        <f t="array" ref="E812">_xlfn.LET(
_xlpm.wr,D812,
_xlpm.arr,$K$5:$K$13,
_xlpm.srt,IFERROR(FIND(_xlpm.arr,D812),1000),
_xlpm.rz,_xlfn.HSTACK(_xlpm.arr,_xlpm.srt),
_xlpm.sr,_xlfn._xlws.FILTER(_xlfn._xlws.SORT(_xlpm.rz,2,1),_xlfn.TAKE(_xlfn._xlws.SORT(_xlpm.rz,2),,-1)&lt;1000),
_xlpm.sb, _xlfn.TAKE(_xlpm.sr,,1),
_xlpm.rd, _xlfn.REDUCE(_xlpm.wr,_xlpm.sb,_xlfn.LAMBDA(_xlpm.a,_xlpm.v,SUBSTITUTE(_xlpm.a,_xlpm.v,_xlfn.XLOOKUP(_xlpm.v,$K$5:$K$13,$L$5:$L$13)))),
IFERROR(_xlpm.rd,D812))</f>
        <v>272hncgscdmbsdzh6zckqbvml</v>
      </c>
      <c r="F812" s="43" t="str" cm="1">
        <f t="array" ref="F812">_xlfn.LET(
_xlpm.wr,D812,
_xlpm.arr,$K$5:$K$13,
_xlpm.srt,IFERROR(FIND(_xlpm.arr,D812),1000),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IFERROR(_xlpm.rd,D812))</f>
        <v>272hncgscdmbsdzh6zckqbvml</v>
      </c>
      <c r="G812" s="28" cm="1">
        <f t="array" ref="G812">_xlfn.LET(
_xlpm.chars,F812,
_xlpm.ln, LEN(_xlpm.chars),
_xlpm.cr, MID(_xlpm.chars,_xlfn.SEQUENCE(,_xlpm.ln),1),
_xlpm.Nm, IFERROR(--_xlpm.cr,_xlpm.cr),
_xlpm.isN, ISNUMBER(_xlpm.Nm),
_xlpm.fr,_xlfn.XMATCH(TRUE,_xlpm.isN,0),
_xlpm.ls,_xlfn.XMATCH(TRUE,_xlpm.isN,0,-1),
--(INDEX(_xlpm.Nm,1,_xlpm.fr)&amp;INDEX(_xlpm.Nm,1,_xlpm.ls)))</f>
        <v>26</v>
      </c>
      <c r="M812" s="28"/>
    </row>
    <row r="813" spans="1:13" x14ac:dyDescent="0.3">
      <c r="A813" s="12" t="str" cm="1">
        <f t="array" aca="1" ref="A813" ca="1">MegaReplace(D813,$K$5,$L$5)</f>
        <v>2ksjstft44596bgrnzxprvk</v>
      </c>
      <c r="B813" s="12" cm="1">
        <f t="array" aca="1" ref="B813" ca="1">_xlfn.LET(
_xlpm.chars,A813,
_xlpm.ln, LEN(_xlpm.chars),
_xlpm.cr, MID(_xlpm.chars,_xlfn.SEQUENCE(,_xlpm.ln),1),
_xlpm.Nm, IFERROR(--_xlpm.cr,_xlpm.cr),
_xlpm.isN, ISNUMBER(_xlpm.Nm),
_xlpm.fr,_xlfn.XMATCH(TRUE,_xlpm.isN,0),
_xlpm.ls,_xlfn.XMATCH(TRUE,_xlpm.isN,0,-1),
--(INDEX(_xlpm.Nm,1,_xlpm.fr)&amp;INDEX(_xlpm.Nm,1,_xlpm.ls)))</f>
        <v>26</v>
      </c>
      <c r="D813" t="s">
        <v>1870</v>
      </c>
      <c r="E813" s="27" t="str" cm="1">
        <f t="array" ref="E813">_xlfn.LET(
_xlpm.wr,D813,
_xlpm.arr,$K$5:$K$13,
_xlpm.srt,IFERROR(FIND(_xlpm.arr,D813),1000),
_xlpm.rz,_xlfn.HSTACK(_xlpm.arr,_xlpm.srt),
_xlpm.sr,_xlfn._xlws.FILTER(_xlfn._xlws.SORT(_xlpm.rz,2,1),_xlfn.TAKE(_xlfn._xlws.SORT(_xlpm.rz,2),,-1)&lt;1000),
_xlpm.sb, _xlfn.TAKE(_xlpm.sr,,1),
_xlpm.rd, _xlfn.REDUCE(_xlpm.wr,_xlpm.sb,_xlfn.LAMBDA(_xlpm.a,_xlpm.v,SUBSTITUTE(_xlpm.a,_xlpm.v,_xlfn.XLOOKUP(_xlpm.v,$K$5:$K$13,$L$5:$L$13)))),
IFERROR(_xlpm.rd,D813))</f>
        <v>2ksjstft44596bgrnzxprvk</v>
      </c>
      <c r="F813" s="43" t="str" cm="1">
        <f t="array" ref="F813">_xlfn.LET(
_xlpm.wr,D813,
_xlpm.arr,$K$5:$K$13,
_xlpm.srt,IFERROR(FIND(_xlpm.arr,D813),1000),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IFERROR(_xlpm.rd,D813))</f>
        <v>2ksjstft44596bgrnzxprvk</v>
      </c>
      <c r="G813" s="28" cm="1">
        <f t="array" ref="G813">_xlfn.LET(
_xlpm.chars,F813,
_xlpm.ln, LEN(_xlpm.chars),
_xlpm.cr, MID(_xlpm.chars,_xlfn.SEQUENCE(,_xlpm.ln),1),
_xlpm.Nm, IFERROR(--_xlpm.cr,_xlpm.cr),
_xlpm.isN, ISNUMBER(_xlpm.Nm),
_xlpm.fr,_xlfn.XMATCH(TRUE,_xlpm.isN,0),
_xlpm.ls,_xlfn.XMATCH(TRUE,_xlpm.isN,0,-1),
--(INDEX(_xlpm.Nm,1,_xlpm.fr)&amp;INDEX(_xlpm.Nm,1,_xlpm.ls)))</f>
        <v>26</v>
      </c>
      <c r="M813" s="28"/>
    </row>
    <row r="814" spans="1:13" x14ac:dyDescent="0.3">
      <c r="A814" s="12" t="str" cm="1">
        <f t="array" aca="1" ref="A814" ca="1">MegaReplace(D814,$K$5,$L$5)</f>
        <v>hpdjlcstgpqzmxrth259lxvrzd6</v>
      </c>
      <c r="B814" s="12" cm="1">
        <f t="array" aca="1" ref="B814" ca="1">_xlfn.LET(
_xlpm.chars,A814,
_xlpm.ln, LEN(_xlpm.chars),
_xlpm.cr, MID(_xlpm.chars,_xlfn.SEQUENCE(,_xlpm.ln),1),
_xlpm.Nm, IFERROR(--_xlpm.cr,_xlpm.cr),
_xlpm.isN, ISNUMBER(_xlpm.Nm),
_xlpm.fr,_xlfn.XMATCH(TRUE,_xlpm.isN,0),
_xlpm.ls,_xlfn.XMATCH(TRUE,_xlpm.isN,0,-1),
--(INDEX(_xlpm.Nm,1,_xlpm.fr)&amp;INDEX(_xlpm.Nm,1,_xlpm.ls)))</f>
        <v>26</v>
      </c>
      <c r="D814" t="s">
        <v>1871</v>
      </c>
      <c r="E814" s="27" t="str" cm="1">
        <f t="array" ref="E814">_xlfn.LET(
_xlpm.wr,D814,
_xlpm.arr,$K$5:$K$13,
_xlpm.srt,IFERROR(FIND(_xlpm.arr,D814),1000),
_xlpm.rz,_xlfn.HSTACK(_xlpm.arr,_xlpm.srt),
_xlpm.sr,_xlfn._xlws.FILTER(_xlfn._xlws.SORT(_xlpm.rz,2,1),_xlfn.TAKE(_xlfn._xlws.SORT(_xlpm.rz,2),,-1)&lt;1000),
_xlpm.sb, _xlfn.TAKE(_xlpm.sr,,1),
_xlpm.rd, _xlfn.REDUCE(_xlpm.wr,_xlpm.sb,_xlfn.LAMBDA(_xlpm.a,_xlpm.v,SUBSTITUTE(_xlpm.a,_xlpm.v,_xlfn.XLOOKUP(_xlpm.v,$K$5:$K$13,$L$5:$L$13)))),
IFERROR(_xlpm.rd,D814))</f>
        <v>hpdjlcstgpqzmxrth259lxvrzd6</v>
      </c>
      <c r="F814" s="43" t="str" cm="1">
        <f t="array" ref="F814">_xlfn.LET(
_xlpm.wr,D814,
_xlpm.arr,$K$5:$K$13,
_xlpm.srt,IFERROR(FIND(_xlpm.arr,D814),1000),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IFERROR(_xlpm.rd,D814))</f>
        <v>hpdjlcstgpqzmxrth259lxvrzd6</v>
      </c>
      <c r="G814" s="28" cm="1">
        <f t="array" ref="G814">_xlfn.LET(
_xlpm.chars,F814,
_xlpm.ln, LEN(_xlpm.chars),
_xlpm.cr, MID(_xlpm.chars,_xlfn.SEQUENCE(,_xlpm.ln),1),
_xlpm.Nm, IFERROR(--_xlpm.cr,_xlpm.cr),
_xlpm.isN, ISNUMBER(_xlpm.Nm),
_xlpm.fr,_xlfn.XMATCH(TRUE,_xlpm.isN,0),
_xlpm.ls,_xlfn.XMATCH(TRUE,_xlpm.isN,0,-1),
--(INDEX(_xlpm.Nm,1,_xlpm.fr)&amp;INDEX(_xlpm.Nm,1,_xlpm.ls)))</f>
        <v>26</v>
      </c>
      <c r="M814" s="28"/>
    </row>
    <row r="815" spans="1:13" x14ac:dyDescent="0.3">
      <c r="A815" s="12" t="str" cm="1">
        <f t="array" aca="1" ref="A815" ca="1">MegaReplace(D815,$K$5,$L$5)</f>
        <v>2jtf6</v>
      </c>
      <c r="B815" s="12" cm="1">
        <f t="array" aca="1" ref="B815" ca="1">_xlfn.LET(
_xlpm.chars,A815,
_xlpm.ln, LEN(_xlpm.chars),
_xlpm.cr, MID(_xlpm.chars,_xlfn.SEQUENCE(,_xlpm.ln),1),
_xlpm.Nm, IFERROR(--_xlpm.cr,_xlpm.cr),
_xlpm.isN, ISNUMBER(_xlpm.Nm),
_xlpm.fr,_xlfn.XMATCH(TRUE,_xlpm.isN,0),
_xlpm.ls,_xlfn.XMATCH(TRUE,_xlpm.isN,0,-1),
--(INDEX(_xlpm.Nm,1,_xlpm.fr)&amp;INDEX(_xlpm.Nm,1,_xlpm.ls)))</f>
        <v>26</v>
      </c>
      <c r="D815" t="s">
        <v>1970</v>
      </c>
      <c r="E815" s="27" t="str" cm="1">
        <f t="array" ref="E815">_xlfn.LET(
_xlpm.wr,D815,
_xlpm.arr,$K$5:$K$13,
_xlpm.srt,IFERROR(FIND(_xlpm.arr,D815),1000),
_xlpm.rz,_xlfn.HSTACK(_xlpm.arr,_xlpm.srt),
_xlpm.sr,_xlfn._xlws.FILTER(_xlfn._xlws.SORT(_xlpm.rz,2,1),_xlfn.TAKE(_xlfn._xlws.SORT(_xlpm.rz,2),,-1)&lt;1000),
_xlpm.sb, _xlfn.TAKE(_xlpm.sr,,1),
_xlpm.rd, _xlfn.REDUCE(_xlpm.wr,_xlpm.sb,_xlfn.LAMBDA(_xlpm.a,_xlpm.v,SUBSTITUTE(_xlpm.a,_xlpm.v,_xlfn.XLOOKUP(_xlpm.v,$K$5:$K$13,$L$5:$L$13)))),
IFERROR(_xlpm.rd,D815))</f>
        <v>2jtf6</v>
      </c>
      <c r="F815" s="43" t="str" cm="1">
        <f t="array" ref="F815">_xlfn.LET(
_xlpm.wr,D815,
_xlpm.arr,$K$5:$K$13,
_xlpm.srt,IFERROR(FIND(_xlpm.arr,D815),1000),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IFERROR(_xlpm.rd,D815))</f>
        <v>2jtf6</v>
      </c>
      <c r="G815" s="28" cm="1">
        <f t="array" ref="G815">_xlfn.LET(
_xlpm.chars,F815,
_xlpm.ln, LEN(_xlpm.chars),
_xlpm.cr, MID(_xlpm.chars,_xlfn.SEQUENCE(,_xlpm.ln),1),
_xlpm.Nm, IFERROR(--_xlpm.cr,_xlpm.cr),
_xlpm.isN, ISNUMBER(_xlpm.Nm),
_xlpm.fr,_xlfn.XMATCH(TRUE,_xlpm.isN,0),
_xlpm.ls,_xlfn.XMATCH(TRUE,_xlpm.isN,0,-1),
--(INDEX(_xlpm.Nm,1,_xlpm.fr)&amp;INDEX(_xlpm.Nm,1,_xlpm.ls)))</f>
        <v>26</v>
      </c>
      <c r="M815" s="28"/>
    </row>
    <row r="816" spans="1:13" x14ac:dyDescent="0.3">
      <c r="A816" s="12" t="str" cm="1">
        <f t="array" aca="1" ref="A816" ca="1">MegaReplace(D816,$K$5,$L$5)</f>
        <v>2816</v>
      </c>
      <c r="B816" s="12" cm="1">
        <f t="array" aca="1" ref="B816" ca="1">_xlfn.LET(
_xlpm.chars,A816,
_xlpm.ln, LEN(_xlpm.chars),
_xlpm.cr, MID(_xlpm.chars,_xlfn.SEQUENCE(,_xlpm.ln),1),
_xlpm.Nm, IFERROR(--_xlpm.cr,_xlpm.cr),
_xlpm.isN, ISNUMBER(_xlpm.Nm),
_xlpm.fr,_xlfn.XMATCH(TRUE,_xlpm.isN,0),
_xlpm.ls,_xlfn.XMATCH(TRUE,_xlpm.isN,0,-1),
--(INDEX(_xlpm.Nm,1,_xlpm.fr)&amp;INDEX(_xlpm.Nm,1,_xlpm.ls)))</f>
        <v>26</v>
      </c>
      <c r="D816" t="s">
        <v>1990</v>
      </c>
      <c r="E816" s="27" t="str" cm="1">
        <f t="array" ref="E816">_xlfn.LET(
_xlpm.wr,D816,
_xlpm.arr,$K$5:$K$13,
_xlpm.srt,IFERROR(FIND(_xlpm.arr,D816),1000),
_xlpm.rz,_xlfn.HSTACK(_xlpm.arr,_xlpm.srt),
_xlpm.sr,_xlfn._xlws.FILTER(_xlfn._xlws.SORT(_xlpm.rz,2,1),_xlfn.TAKE(_xlfn._xlws.SORT(_xlpm.rz,2),,-1)&lt;1000),
_xlpm.sb, _xlfn.TAKE(_xlpm.sr,,1),
_xlpm.rd, _xlfn.REDUCE(_xlpm.wr,_xlpm.sb,_xlfn.LAMBDA(_xlpm.a,_xlpm.v,SUBSTITUTE(_xlpm.a,_xlpm.v,_xlfn.XLOOKUP(_xlpm.v,$K$5:$K$13,$L$5:$L$13)))),
IFERROR(_xlpm.rd,D816))</f>
        <v>2816</v>
      </c>
      <c r="F816" s="43" t="str" cm="1">
        <f t="array" ref="F816">_xlfn.LET(
_xlpm.wr,D816,
_xlpm.arr,$K$5:$K$13,
_xlpm.srt,IFERROR(FIND(_xlpm.arr,D816),1000),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IFERROR(_xlpm.rd,D816))</f>
        <v>2816</v>
      </c>
      <c r="G816" s="28" cm="1">
        <f t="array" ref="G816">_xlfn.LET(
_xlpm.chars,F816,
_xlpm.ln, LEN(_xlpm.chars),
_xlpm.cr, MID(_xlpm.chars,_xlfn.SEQUENCE(,_xlpm.ln),1),
_xlpm.Nm, IFERROR(--_xlpm.cr,_xlpm.cr),
_xlpm.isN, ISNUMBER(_xlpm.Nm),
_xlpm.fr,_xlfn.XMATCH(TRUE,_xlpm.isN,0),
_xlpm.ls,_xlfn.XMATCH(TRUE,_xlpm.isN,0,-1),
--(INDEX(_xlpm.Nm,1,_xlpm.fr)&amp;INDEX(_xlpm.Nm,1,_xlpm.ls)))</f>
        <v>26</v>
      </c>
      <c r="M816" s="28"/>
    </row>
    <row r="817" spans="1:13" x14ac:dyDescent="0.3">
      <c r="A817" s="12" t="str" cm="1">
        <f t="array" aca="1" ref="A817" ca="1">MegaReplace(D817,$K$5,$L$5)</f>
        <v>2fhbglnppm6dpvzf44796</v>
      </c>
      <c r="B817" s="12" cm="1">
        <f t="array" aca="1" ref="B817" ca="1">_xlfn.LET(
_xlpm.chars,A817,
_xlpm.ln, LEN(_xlpm.chars),
_xlpm.cr, MID(_xlpm.chars,_xlfn.SEQUENCE(,_xlpm.ln),1),
_xlpm.Nm, IFERROR(--_xlpm.cr,_xlpm.cr),
_xlpm.isN, ISNUMBER(_xlpm.Nm),
_xlpm.fr,_xlfn.XMATCH(TRUE,_xlpm.isN,0),
_xlpm.ls,_xlfn.XMATCH(TRUE,_xlpm.isN,0,-1),
--(INDEX(_xlpm.Nm,1,_xlpm.fr)&amp;INDEX(_xlpm.Nm,1,_xlpm.ls)))</f>
        <v>26</v>
      </c>
      <c r="D817" t="s">
        <v>2009</v>
      </c>
      <c r="E817" s="27" t="str" cm="1">
        <f t="array" ref="E817">_xlfn.LET(
_xlpm.wr,D817,
_xlpm.arr,$K$5:$K$13,
_xlpm.srt,IFERROR(FIND(_xlpm.arr,D817),1000),
_xlpm.rz,_xlfn.HSTACK(_xlpm.arr,_xlpm.srt),
_xlpm.sr,_xlfn._xlws.FILTER(_xlfn._xlws.SORT(_xlpm.rz,2,1),_xlfn.TAKE(_xlfn._xlws.SORT(_xlpm.rz,2),,-1)&lt;1000),
_xlpm.sb, _xlfn.TAKE(_xlpm.sr,,1),
_xlpm.rd, _xlfn.REDUCE(_xlpm.wr,_xlpm.sb,_xlfn.LAMBDA(_xlpm.a,_xlpm.v,SUBSTITUTE(_xlpm.a,_xlpm.v,_xlfn.XLOOKUP(_xlpm.v,$K$5:$K$13,$L$5:$L$13)))),
IFERROR(_xlpm.rd,D817))</f>
        <v>2fhbglnppm6dpvzf44796</v>
      </c>
      <c r="F817" s="43" t="str" cm="1">
        <f t="array" ref="F817">_xlfn.LET(
_xlpm.wr,D817,
_xlpm.arr,$K$5:$K$13,
_xlpm.srt,IFERROR(FIND(_xlpm.arr,D817),1000),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IFERROR(_xlpm.rd,D817))</f>
        <v>2fhbglnppm6dpvzf44796</v>
      </c>
      <c r="G817" s="28" cm="1">
        <f t="array" ref="G817">_xlfn.LET(
_xlpm.chars,F817,
_xlpm.ln, LEN(_xlpm.chars),
_xlpm.cr, MID(_xlpm.chars,_xlfn.SEQUENCE(,_xlpm.ln),1),
_xlpm.Nm, IFERROR(--_xlpm.cr,_xlpm.cr),
_xlpm.isN, ISNUMBER(_xlpm.Nm),
_xlpm.fr,_xlfn.XMATCH(TRUE,_xlpm.isN,0),
_xlpm.ls,_xlfn.XMATCH(TRUE,_xlpm.isN,0,-1),
--(INDEX(_xlpm.Nm,1,_xlpm.fr)&amp;INDEX(_xlpm.Nm,1,_xlpm.ls)))</f>
        <v>26</v>
      </c>
      <c r="M817" s="28"/>
    </row>
    <row r="818" spans="1:13" x14ac:dyDescent="0.3">
      <c r="A818" s="12" t="str" cm="1">
        <f t="array" aca="1" ref="A818" ca="1">MegaReplace(D818,$K$5,$L$5)</f>
        <v>nbfjvhfxx26clnvc</v>
      </c>
      <c r="B818" s="12" cm="1">
        <f t="array" aca="1" ref="B818" ca="1">_xlfn.LET(
_xlpm.chars,A818,
_xlpm.ln, LEN(_xlpm.chars),
_xlpm.cr, MID(_xlpm.chars,_xlfn.SEQUENCE(,_xlpm.ln),1),
_xlpm.Nm, IFERROR(--_xlpm.cr,_xlpm.cr),
_xlpm.isN, ISNUMBER(_xlpm.Nm),
_xlpm.fr,_xlfn.XMATCH(TRUE,_xlpm.isN,0),
_xlpm.ls,_xlfn.XMATCH(TRUE,_xlpm.isN,0,-1),
--(INDEX(_xlpm.Nm,1,_xlpm.fr)&amp;INDEX(_xlpm.Nm,1,_xlpm.ls)))</f>
        <v>26</v>
      </c>
      <c r="D818" t="s">
        <v>2011</v>
      </c>
      <c r="E818" s="27" t="str" cm="1">
        <f t="array" ref="E818">_xlfn.LET(
_xlpm.wr,D818,
_xlpm.arr,$K$5:$K$13,
_xlpm.srt,IFERROR(FIND(_xlpm.arr,D818),1000),
_xlpm.rz,_xlfn.HSTACK(_xlpm.arr,_xlpm.srt),
_xlpm.sr,_xlfn._xlws.FILTER(_xlfn._xlws.SORT(_xlpm.rz,2,1),_xlfn.TAKE(_xlfn._xlws.SORT(_xlpm.rz,2),,-1)&lt;1000),
_xlpm.sb, _xlfn.TAKE(_xlpm.sr,,1),
_xlpm.rd, _xlfn.REDUCE(_xlpm.wr,_xlpm.sb,_xlfn.LAMBDA(_xlpm.a,_xlpm.v,SUBSTITUTE(_xlpm.a,_xlpm.v,_xlfn.XLOOKUP(_xlpm.v,$K$5:$K$13,$L$5:$L$13)))),
IFERROR(_xlpm.rd,D818))</f>
        <v>nbfjvhfxx26clnvc</v>
      </c>
      <c r="F818" s="43" t="str" cm="1">
        <f t="array" ref="F818">_xlfn.LET(
_xlpm.wr,D818,
_xlpm.arr,$K$5:$K$13,
_xlpm.srt,IFERROR(FIND(_xlpm.arr,D818),1000),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IFERROR(_xlpm.rd,D818))</f>
        <v>nbfjvhfxx26clnvc</v>
      </c>
      <c r="G818" s="28" cm="1">
        <f t="array" ref="G818">_xlfn.LET(
_xlpm.chars,F818,
_xlpm.ln, LEN(_xlpm.chars),
_xlpm.cr, MID(_xlpm.chars,_xlfn.SEQUENCE(,_xlpm.ln),1),
_xlpm.Nm, IFERROR(--_xlpm.cr,_xlpm.cr),
_xlpm.isN, ISNUMBER(_xlpm.Nm),
_xlpm.fr,_xlfn.XMATCH(TRUE,_xlpm.isN,0),
_xlpm.ls,_xlfn.XMATCH(TRUE,_xlpm.isN,0,-1),
--(INDEX(_xlpm.Nm,1,_xlpm.fr)&amp;INDEX(_xlpm.Nm,1,_xlpm.ls)))</f>
        <v>26</v>
      </c>
      <c r="M818" s="28"/>
    </row>
    <row r="819" spans="1:13" x14ac:dyDescent="0.3">
      <c r="A819" s="12" t="str" cm="1">
        <f t="array" aca="1" ref="A819" ca="1">MegaReplace(D819,$K$5,$L$5)</f>
        <v>jtw1ntpp8tbzdgcbzjj3599jfnpgdpr6</v>
      </c>
      <c r="B819" s="12" cm="1">
        <f t="array" aca="1" ref="B819" ca="1">_xlfn.LET(
_xlpm.chars,A819,
_xlpm.ln, LEN(_xlpm.chars),
_xlpm.cr, MID(_xlpm.chars,_xlfn.SEQUENCE(,_xlpm.ln),1),
_xlpm.Nm, IFERROR(--_xlpm.cr,_xlpm.cr),
_xlpm.isN, ISNUMBER(_xlpm.Nm),
_xlpm.fr,_xlfn.XMATCH(TRUE,_xlpm.isN,0),
_xlpm.ls,_xlfn.XMATCH(TRUE,_xlpm.isN,0,-1),
--(INDEX(_xlpm.Nm,1,_xlpm.fr)&amp;INDEX(_xlpm.Nm,1,_xlpm.ls)))</f>
        <v>16</v>
      </c>
      <c r="D819" t="s">
        <v>2025</v>
      </c>
      <c r="E819" s="27" t="str" cm="1">
        <f t="array" ref="E819">_xlfn.LET(
_xlpm.wr,D819,
_xlpm.arr,$K$5:$K$13,
_xlpm.srt,IFERROR(FIND(_xlpm.arr,D819),1000),
_xlpm.rz,_xlfn.HSTACK(_xlpm.arr,_xlpm.srt),
_xlpm.sr,_xlfn._xlws.FILTER(_xlfn._xlws.SORT(_xlpm.rz,2,1),_xlfn.TAKE(_xlfn._xlws.SORT(_xlpm.rz,2),,-1)&lt;1000),
_xlpm.sb, _xlfn.TAKE(_xlpm.sr,,1),
_xlpm.rd, _xlfn.REDUCE(_xlpm.wr,_xlpm.sb,_xlfn.LAMBDA(_xlpm.a,_xlpm.v,SUBSTITUTE(_xlpm.a,_xlpm.v,_xlfn.XLOOKUP(_xlpm.v,$K$5:$K$13,$L$5:$L$13)))),
IFERROR(_xlpm.rd,D819))</f>
        <v>j2nentpp8tbzdgcbzjj3599jfnpgdpr6</v>
      </c>
      <c r="F819" s="43" t="str" cm="1">
        <f t="array" ref="F819">_xlfn.LET(
_xlpm.wr,D819,
_xlpm.arr,$K$5:$K$13,
_xlpm.srt,IFERROR(FIND(_xlpm.arr,D819),1000),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IFERROR(_xlpm.rd,D819))</f>
        <v>j21ntpp8tbzdgcbzjj3599jfnpgdpr6</v>
      </c>
      <c r="G819" s="28" cm="1">
        <f t="array" ref="G819">_xlfn.LET(
_xlpm.chars,F819,
_xlpm.ln, LEN(_xlpm.chars),
_xlpm.cr, MID(_xlpm.chars,_xlfn.SEQUENCE(,_xlpm.ln),1),
_xlpm.Nm, IFERROR(--_xlpm.cr,_xlpm.cr),
_xlpm.isN, ISNUMBER(_xlpm.Nm),
_xlpm.fr,_xlfn.XMATCH(TRUE,_xlpm.isN,0),
_xlpm.ls,_xlfn.XMATCH(TRUE,_xlpm.isN,0,-1),
--(INDEX(_xlpm.Nm,1,_xlpm.fr)&amp;INDEX(_xlpm.Nm,1,_xlpm.ls)))</f>
        <v>26</v>
      </c>
      <c r="M819" s="28"/>
    </row>
    <row r="820" spans="1:13" x14ac:dyDescent="0.3">
      <c r="A820" s="12" t="str" cm="1">
        <f t="array" aca="1" ref="A820" ca="1">MegaReplace(D820,$K$5,$L$5)</f>
        <v>2136</v>
      </c>
      <c r="B820" s="12" cm="1">
        <f t="array" aca="1" ref="B820" ca="1">_xlfn.LET(
_xlpm.chars,A820,
_xlpm.ln, LEN(_xlpm.chars),
_xlpm.cr, MID(_xlpm.chars,_xlfn.SEQUENCE(,_xlpm.ln),1),
_xlpm.Nm, IFERROR(--_xlpm.cr,_xlpm.cr),
_xlpm.isN, ISNUMBER(_xlpm.Nm),
_xlpm.fr,_xlfn.XMATCH(TRUE,_xlpm.isN,0),
_xlpm.ls,_xlfn.XMATCH(TRUE,_xlpm.isN,0,-1),
--(INDEX(_xlpm.Nm,1,_xlpm.fr)&amp;INDEX(_xlpm.Nm,1,_xlpm.ls)))</f>
        <v>26</v>
      </c>
      <c r="D820" t="s">
        <v>2058</v>
      </c>
      <c r="E820" s="27" t="str" cm="1">
        <f t="array" ref="E820">_xlfn.LET(
_xlpm.wr,D820,
_xlpm.arr,$K$5:$K$13,
_xlpm.srt,IFERROR(FIND(_xlpm.arr,D820),1000),
_xlpm.rz,_xlfn.HSTACK(_xlpm.arr,_xlpm.srt),
_xlpm.sr,_xlfn._xlws.FILTER(_xlfn._xlws.SORT(_xlpm.rz,2,1),_xlfn.TAKE(_xlfn._xlws.SORT(_xlpm.rz,2),,-1)&lt;1000),
_xlpm.sb, _xlfn.TAKE(_xlpm.sr,,1),
_xlpm.rd, _xlfn.REDUCE(_xlpm.wr,_xlpm.sb,_xlfn.LAMBDA(_xlpm.a,_xlpm.v,SUBSTITUTE(_xlpm.a,_xlpm.v,_xlfn.XLOOKUP(_xlpm.v,$K$5:$K$13,$L$5:$L$13)))),
IFERROR(_xlpm.rd,D820))</f>
        <v>2136</v>
      </c>
      <c r="F820" s="43" t="str" cm="1">
        <f t="array" ref="F820">_xlfn.LET(
_xlpm.wr,D820,
_xlpm.arr,$K$5:$K$13,
_xlpm.srt,IFERROR(FIND(_xlpm.arr,D820),1000),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IFERROR(_xlpm.rd,D820))</f>
        <v>2136</v>
      </c>
      <c r="G820" s="28" cm="1">
        <f t="array" ref="G820">_xlfn.LET(
_xlpm.chars,F820,
_xlpm.ln, LEN(_xlpm.chars),
_xlpm.cr, MID(_xlpm.chars,_xlfn.SEQUENCE(,_xlpm.ln),1),
_xlpm.Nm, IFERROR(--_xlpm.cr,_xlpm.cr),
_xlpm.isN, ISNUMBER(_xlpm.Nm),
_xlpm.fr,_xlfn.XMATCH(TRUE,_xlpm.isN,0),
_xlpm.ls,_xlfn.XMATCH(TRUE,_xlpm.isN,0,-1),
--(INDEX(_xlpm.Nm,1,_xlpm.fr)&amp;INDEX(_xlpm.Nm,1,_xlpm.ls)))</f>
        <v>26</v>
      </c>
      <c r="M820" s="28"/>
    </row>
    <row r="821" spans="1:13" x14ac:dyDescent="0.3">
      <c r="A821" s="12" t="str" cm="1">
        <f t="array" aca="1" ref="A821" ca="1">MegaReplace(D821,$K$5,$L$5)</f>
        <v>26626ffpghkdz</v>
      </c>
      <c r="B821" s="12" cm="1">
        <f t="array" aca="1" ref="B821" ca="1">_xlfn.LET(
_xlpm.chars,A821,
_xlpm.ln, LEN(_xlpm.chars),
_xlpm.cr, MID(_xlpm.chars,_xlfn.SEQUENCE(,_xlpm.ln),1),
_xlpm.Nm, IFERROR(--_xlpm.cr,_xlpm.cr),
_xlpm.isN, ISNUMBER(_xlpm.Nm),
_xlpm.fr,_xlfn.XMATCH(TRUE,_xlpm.isN,0),
_xlpm.ls,_xlfn.XMATCH(TRUE,_xlpm.isN,0,-1),
--(INDEX(_xlpm.Nm,1,_xlpm.fr)&amp;INDEX(_xlpm.Nm,1,_xlpm.ls)))</f>
        <v>26</v>
      </c>
      <c r="D821" t="s">
        <v>2093</v>
      </c>
      <c r="E821" s="27" t="str" cm="1">
        <f t="array" ref="E821">_xlfn.LET(
_xlpm.wr,D821,
_xlpm.arr,$K$5:$K$13,
_xlpm.srt,IFERROR(FIND(_xlpm.arr,D821),1000),
_xlpm.rz,_xlfn.HSTACK(_xlpm.arr,_xlpm.srt),
_xlpm.sr,_xlfn._xlws.FILTER(_xlfn._xlws.SORT(_xlpm.rz,2,1),_xlfn.TAKE(_xlfn._xlws.SORT(_xlpm.rz,2),,-1)&lt;1000),
_xlpm.sb, _xlfn.TAKE(_xlpm.sr,,1),
_xlpm.rd, _xlfn.REDUCE(_xlpm.wr,_xlpm.sb,_xlfn.LAMBDA(_xlpm.a,_xlpm.v,SUBSTITUTE(_xlpm.a,_xlpm.v,_xlfn.XLOOKUP(_xlpm.v,$K$5:$K$13,$L$5:$L$13)))),
IFERROR(_xlpm.rd,D821))</f>
        <v>26626ffpghkdz</v>
      </c>
      <c r="F821" s="43" t="str" cm="1">
        <f t="array" ref="F821">_xlfn.LET(
_xlpm.wr,D821,
_xlpm.arr,$K$5:$K$13,
_xlpm.srt,IFERROR(FIND(_xlpm.arr,D821),1000),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IFERROR(_xlpm.rd,D821))</f>
        <v>26626ffpghkdz</v>
      </c>
      <c r="G821" s="28" cm="1">
        <f t="array" ref="G821">_xlfn.LET(
_xlpm.chars,F821,
_xlpm.ln, LEN(_xlpm.chars),
_xlpm.cr, MID(_xlpm.chars,_xlfn.SEQUENCE(,_xlpm.ln),1),
_xlpm.Nm, IFERROR(--_xlpm.cr,_xlpm.cr),
_xlpm.isN, ISNUMBER(_xlpm.Nm),
_xlpm.fr,_xlfn.XMATCH(TRUE,_xlpm.isN,0),
_xlpm.ls,_xlfn.XMATCH(TRUE,_xlpm.isN,0,-1),
--(INDEX(_xlpm.Nm,1,_xlpm.fr)&amp;INDEX(_xlpm.Nm,1,_xlpm.ls)))</f>
        <v>26</v>
      </c>
      <c r="M821" s="28"/>
    </row>
    <row r="822" spans="1:13" x14ac:dyDescent="0.3">
      <c r="A822" s="12" t="str" cm="1">
        <f t="array" aca="1" ref="A822" ca="1">MegaReplace(D822,$K$5,$L$5)</f>
        <v>2xjnqrzrr66</v>
      </c>
      <c r="B822" s="12" cm="1">
        <f t="array" aca="1" ref="B822" ca="1">_xlfn.LET(
_xlpm.chars,A822,
_xlpm.ln, LEN(_xlpm.chars),
_xlpm.cr, MID(_xlpm.chars,_xlfn.SEQUENCE(,_xlpm.ln),1),
_xlpm.Nm, IFERROR(--_xlpm.cr,_xlpm.cr),
_xlpm.isN, ISNUMBER(_xlpm.Nm),
_xlpm.fr,_xlfn.XMATCH(TRUE,_xlpm.isN,0),
_xlpm.ls,_xlfn.XMATCH(TRUE,_xlpm.isN,0,-1),
--(INDEX(_xlpm.Nm,1,_xlpm.fr)&amp;INDEX(_xlpm.Nm,1,_xlpm.ls)))</f>
        <v>26</v>
      </c>
      <c r="D822" t="s">
        <v>2107</v>
      </c>
      <c r="E822" s="27" t="str" cm="1">
        <f t="array" ref="E822">_xlfn.LET(
_xlpm.wr,D822,
_xlpm.arr,$K$5:$K$13,
_xlpm.srt,IFERROR(FIND(_xlpm.arr,D822),1000),
_xlpm.rz,_xlfn.HSTACK(_xlpm.arr,_xlpm.srt),
_xlpm.sr,_xlfn._xlws.FILTER(_xlfn._xlws.SORT(_xlpm.rz,2,1),_xlfn.TAKE(_xlfn._xlws.SORT(_xlpm.rz,2),,-1)&lt;1000),
_xlpm.sb, _xlfn.TAKE(_xlpm.sr,,1),
_xlpm.rd, _xlfn.REDUCE(_xlpm.wr,_xlpm.sb,_xlfn.LAMBDA(_xlpm.a,_xlpm.v,SUBSTITUTE(_xlpm.a,_xlpm.v,_xlfn.XLOOKUP(_xlpm.v,$K$5:$K$13,$L$5:$L$13)))),
IFERROR(_xlpm.rd,D822))</f>
        <v>2xjnqrzrr66</v>
      </c>
      <c r="F822" s="43" t="str" cm="1">
        <f t="array" ref="F822">_xlfn.LET(
_xlpm.wr,D822,
_xlpm.arr,$K$5:$K$13,
_xlpm.srt,IFERROR(FIND(_xlpm.arr,D822),1000),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IFERROR(_xlpm.rd,D822))</f>
        <v>2xjnqrzrr66</v>
      </c>
      <c r="G822" s="28" cm="1">
        <f t="array" ref="G822">_xlfn.LET(
_xlpm.chars,F822,
_xlpm.ln, LEN(_xlpm.chars),
_xlpm.cr, MID(_xlpm.chars,_xlfn.SEQUENCE(,_xlpm.ln),1),
_xlpm.Nm, IFERROR(--_xlpm.cr,_xlpm.cr),
_xlpm.isN, ISNUMBER(_xlpm.Nm),
_xlpm.fr,_xlfn.XMATCH(TRUE,_xlpm.isN,0),
_xlpm.ls,_xlfn.XMATCH(TRUE,_xlpm.isN,0,-1),
--(INDEX(_xlpm.Nm,1,_xlpm.fr)&amp;INDEX(_xlpm.Nm,1,_xlpm.ls)))</f>
        <v>26</v>
      </c>
      <c r="M822" s="28"/>
    </row>
    <row r="823" spans="1:13" x14ac:dyDescent="0.3">
      <c r="A823" s="12" t="str" cm="1">
        <f t="array" aca="1" ref="A823" ca="1">MegaReplace(D823,$K$5,$L$5)</f>
        <v>rfftw1kccnsn28b26k</v>
      </c>
      <c r="B823" s="12" cm="1">
        <f t="array" aca="1" ref="B823" ca="1">_xlfn.LET(
_xlpm.chars,A823,
_xlpm.ln, LEN(_xlpm.chars),
_xlpm.cr, MID(_xlpm.chars,_xlfn.SEQUENCE(,_xlpm.ln),1),
_xlpm.Nm, IFERROR(--_xlpm.cr,_xlpm.cr),
_xlpm.isN, ISNUMBER(_xlpm.Nm),
_xlpm.fr,_xlfn.XMATCH(TRUE,_xlpm.isN,0),
_xlpm.ls,_xlfn.XMATCH(TRUE,_xlpm.isN,0,-1),
--(INDEX(_xlpm.Nm,1,_xlpm.fr)&amp;INDEX(_xlpm.Nm,1,_xlpm.ls)))</f>
        <v>16</v>
      </c>
      <c r="D823" t="s">
        <v>2275</v>
      </c>
      <c r="E823" s="27" t="str" cm="1">
        <f t="array" ref="E823">_xlfn.LET(
_xlpm.wr,D823,
_xlpm.arr,$K$5:$K$13,
_xlpm.srt,IFERROR(FIND(_xlpm.arr,D823),1000),
_xlpm.rz,_xlfn.HSTACK(_xlpm.arr,_xlpm.srt),
_xlpm.sr,_xlfn._xlws.FILTER(_xlfn._xlws.SORT(_xlpm.rz,2,1),_xlfn.TAKE(_xlfn._xlws.SORT(_xlpm.rz,2),,-1)&lt;1000),
_xlpm.sb, _xlfn.TAKE(_xlpm.sr,,1),
_xlpm.rd, _xlfn.REDUCE(_xlpm.wr,_xlpm.sb,_xlfn.LAMBDA(_xlpm.a,_xlpm.v,SUBSTITUTE(_xlpm.a,_xlpm.v,_xlfn.XLOOKUP(_xlpm.v,$K$5:$K$13,$L$5:$L$13)))),
IFERROR(_xlpm.rd,D823))</f>
        <v>rff2nekccnsn28b26k</v>
      </c>
      <c r="F823" s="43" t="str" cm="1">
        <f t="array" ref="F823">_xlfn.LET(
_xlpm.wr,D823,
_xlpm.arr,$K$5:$K$13,
_xlpm.srt,IFERROR(FIND(_xlpm.arr,D823),1000),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IFERROR(_xlpm.rd,D823))</f>
        <v>rff21kccnsn28b26k</v>
      </c>
      <c r="G823" s="28" cm="1">
        <f t="array" ref="G823">_xlfn.LET(
_xlpm.chars,F823,
_xlpm.ln, LEN(_xlpm.chars),
_xlpm.cr, MID(_xlpm.chars,_xlfn.SEQUENCE(,_xlpm.ln),1),
_xlpm.Nm, IFERROR(--_xlpm.cr,_xlpm.cr),
_xlpm.isN, ISNUMBER(_xlpm.Nm),
_xlpm.fr,_xlfn.XMATCH(TRUE,_xlpm.isN,0),
_xlpm.ls,_xlfn.XMATCH(TRUE,_xlpm.isN,0,-1),
--(INDEX(_xlpm.Nm,1,_xlpm.fr)&amp;INDEX(_xlpm.Nm,1,_xlpm.ls)))</f>
        <v>26</v>
      </c>
      <c r="M823" s="28"/>
    </row>
    <row r="824" spans="1:13" x14ac:dyDescent="0.3">
      <c r="A824" s="12" t="str" cm="1">
        <f t="array" aca="1" ref="A824" ca="1">MegaReplace(D824,$K$5,$L$5)</f>
        <v>296</v>
      </c>
      <c r="B824" s="12" cm="1">
        <f t="array" aca="1" ref="B824" ca="1">_xlfn.LET(
_xlpm.chars,A824,
_xlpm.ln, LEN(_xlpm.chars),
_xlpm.cr, MID(_xlpm.chars,_xlfn.SEQUENCE(,_xlpm.ln),1),
_xlpm.Nm, IFERROR(--_xlpm.cr,_xlpm.cr),
_xlpm.isN, ISNUMBER(_xlpm.Nm),
_xlpm.fr,_xlfn.XMATCH(TRUE,_xlpm.isN,0),
_xlpm.ls,_xlfn.XMATCH(TRUE,_xlpm.isN,0,-1),
--(INDEX(_xlpm.Nm,1,_xlpm.fr)&amp;INDEX(_xlpm.Nm,1,_xlpm.ls)))</f>
        <v>26</v>
      </c>
      <c r="D824" t="s">
        <v>2309</v>
      </c>
      <c r="E824" s="27" t="str" cm="1">
        <f t="array" ref="E824">_xlfn.LET(
_xlpm.wr,D824,
_xlpm.arr,$K$5:$K$13,
_xlpm.srt,IFERROR(FIND(_xlpm.arr,D824),1000),
_xlpm.rz,_xlfn.HSTACK(_xlpm.arr,_xlpm.srt),
_xlpm.sr,_xlfn._xlws.FILTER(_xlfn._xlws.SORT(_xlpm.rz,2,1),_xlfn.TAKE(_xlfn._xlws.SORT(_xlpm.rz,2),,-1)&lt;1000),
_xlpm.sb, _xlfn.TAKE(_xlpm.sr,,1),
_xlpm.rd, _xlfn.REDUCE(_xlpm.wr,_xlpm.sb,_xlfn.LAMBDA(_xlpm.a,_xlpm.v,SUBSTITUTE(_xlpm.a,_xlpm.v,_xlfn.XLOOKUP(_xlpm.v,$K$5:$K$13,$L$5:$L$13)))),
IFERROR(_xlpm.rd,D824))</f>
        <v>296</v>
      </c>
      <c r="F824" s="43" t="str" cm="1">
        <f t="array" ref="F824">_xlfn.LET(
_xlpm.wr,D824,
_xlpm.arr,$K$5:$K$13,
_xlpm.srt,IFERROR(FIND(_xlpm.arr,D824),1000),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IFERROR(_xlpm.rd,D824))</f>
        <v>296</v>
      </c>
      <c r="G824" s="28" cm="1">
        <f t="array" ref="G824">_xlfn.LET(
_xlpm.chars,F824,
_xlpm.ln, LEN(_xlpm.chars),
_xlpm.cr, MID(_xlpm.chars,_xlfn.SEQUENCE(,_xlpm.ln),1),
_xlpm.Nm, IFERROR(--_xlpm.cr,_xlpm.cr),
_xlpm.isN, ISNUMBER(_xlpm.Nm),
_xlpm.fr,_xlfn.XMATCH(TRUE,_xlpm.isN,0),
_xlpm.ls,_xlfn.XMATCH(TRUE,_xlpm.isN,0,-1),
--(INDEX(_xlpm.Nm,1,_xlpm.fr)&amp;INDEX(_xlpm.Nm,1,_xlpm.ls)))</f>
        <v>26</v>
      </c>
      <c r="M824" s="28"/>
    </row>
    <row r="825" spans="1:13" x14ac:dyDescent="0.3">
      <c r="A825" s="12" t="str" cm="1">
        <f t="array" aca="1" ref="A825" ca="1">MegaReplace(D825,$K$5,$L$5)</f>
        <v>234dxscvcljhrjmjlpbxgc946</v>
      </c>
      <c r="B825" s="12" cm="1">
        <f t="array" aca="1" ref="B825" ca="1">_xlfn.LET(
_xlpm.chars,A825,
_xlpm.ln, LEN(_xlpm.chars),
_xlpm.cr, MID(_xlpm.chars,_xlfn.SEQUENCE(,_xlpm.ln),1),
_xlpm.Nm, IFERROR(--_xlpm.cr,_xlpm.cr),
_xlpm.isN, ISNUMBER(_xlpm.Nm),
_xlpm.fr,_xlfn.XMATCH(TRUE,_xlpm.isN,0),
_xlpm.ls,_xlfn.XMATCH(TRUE,_xlpm.isN,0,-1),
--(INDEX(_xlpm.Nm,1,_xlpm.fr)&amp;INDEX(_xlpm.Nm,1,_xlpm.ls)))</f>
        <v>26</v>
      </c>
      <c r="D825" t="s">
        <v>2434</v>
      </c>
      <c r="E825" s="27" t="str" cm="1">
        <f t="array" ref="E825">_xlfn.LET(
_xlpm.wr,D825,
_xlpm.arr,$K$5:$K$13,
_xlpm.srt,IFERROR(FIND(_xlpm.arr,D825),1000),
_xlpm.rz,_xlfn.HSTACK(_xlpm.arr,_xlpm.srt),
_xlpm.sr,_xlfn._xlws.FILTER(_xlfn._xlws.SORT(_xlpm.rz,2,1),_xlfn.TAKE(_xlfn._xlws.SORT(_xlpm.rz,2),,-1)&lt;1000),
_xlpm.sb, _xlfn.TAKE(_xlpm.sr,,1),
_xlpm.rd, _xlfn.REDUCE(_xlpm.wr,_xlpm.sb,_xlfn.LAMBDA(_xlpm.a,_xlpm.v,SUBSTITUTE(_xlpm.a,_xlpm.v,_xlfn.XLOOKUP(_xlpm.v,$K$5:$K$13,$L$5:$L$13)))),
IFERROR(_xlpm.rd,D825))</f>
        <v>234dxscvcljhrjmjlpbxgc946</v>
      </c>
      <c r="F825" s="43" t="str" cm="1">
        <f t="array" ref="F825">_xlfn.LET(
_xlpm.wr,D825,
_xlpm.arr,$K$5:$K$13,
_xlpm.srt,IFERROR(FIND(_xlpm.arr,D825),1000),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IFERROR(_xlpm.rd,D825))</f>
        <v>234dxscvcljhrjmjlpbxgc946</v>
      </c>
      <c r="G825" s="28" cm="1">
        <f t="array" ref="G825">_xlfn.LET(
_xlpm.chars,F825,
_xlpm.ln, LEN(_xlpm.chars),
_xlpm.cr, MID(_xlpm.chars,_xlfn.SEQUENCE(,_xlpm.ln),1),
_xlpm.Nm, IFERROR(--_xlpm.cr,_xlpm.cr),
_xlpm.isN, ISNUMBER(_xlpm.Nm),
_xlpm.fr,_xlfn.XMATCH(TRUE,_xlpm.isN,0),
_xlpm.ls,_xlfn.XMATCH(TRUE,_xlpm.isN,0,-1),
--(INDEX(_xlpm.Nm,1,_xlpm.fr)&amp;INDEX(_xlpm.Nm,1,_xlpm.ls)))</f>
        <v>26</v>
      </c>
      <c r="M825" s="28"/>
    </row>
    <row r="826" spans="1:13" x14ac:dyDescent="0.3">
      <c r="A826" s="12" t="str" cm="1">
        <f t="array" aca="1" ref="A826" ca="1">MegaReplace(D826,$K$5,$L$5)</f>
        <v>2152dgftmk136</v>
      </c>
      <c r="B826" s="12" cm="1">
        <f t="array" aca="1" ref="B826" ca="1">_xlfn.LET(
_xlpm.chars,A826,
_xlpm.ln, LEN(_xlpm.chars),
_xlpm.cr, MID(_xlpm.chars,_xlfn.SEQUENCE(,_xlpm.ln),1),
_xlpm.Nm, IFERROR(--_xlpm.cr,_xlpm.cr),
_xlpm.isN, ISNUMBER(_xlpm.Nm),
_xlpm.fr,_xlfn.XMATCH(TRUE,_xlpm.isN,0),
_xlpm.ls,_xlfn.XMATCH(TRUE,_xlpm.isN,0,-1),
--(INDEX(_xlpm.Nm,1,_xlpm.fr)&amp;INDEX(_xlpm.Nm,1,_xlpm.ls)))</f>
        <v>26</v>
      </c>
      <c r="D826" t="s">
        <v>2608</v>
      </c>
      <c r="E826" s="27" t="str" cm="1">
        <f t="array" ref="E826">_xlfn.LET(
_xlpm.wr,D826,
_xlpm.arr,$K$5:$K$13,
_xlpm.srt,IFERROR(FIND(_xlpm.arr,D826),1000),
_xlpm.rz,_xlfn.HSTACK(_xlpm.arr,_xlpm.srt),
_xlpm.sr,_xlfn._xlws.FILTER(_xlfn._xlws.SORT(_xlpm.rz,2,1),_xlfn.TAKE(_xlfn._xlws.SORT(_xlpm.rz,2),,-1)&lt;1000),
_xlpm.sb, _xlfn.TAKE(_xlpm.sr,,1),
_xlpm.rd, _xlfn.REDUCE(_xlpm.wr,_xlpm.sb,_xlfn.LAMBDA(_xlpm.a,_xlpm.v,SUBSTITUTE(_xlpm.a,_xlpm.v,_xlfn.XLOOKUP(_xlpm.v,$K$5:$K$13,$L$5:$L$13)))),
IFERROR(_xlpm.rd,D826))</f>
        <v>2152dgftmk136</v>
      </c>
      <c r="F826" s="43" t="str" cm="1">
        <f t="array" ref="F826">_xlfn.LET(
_xlpm.wr,D826,
_xlpm.arr,$K$5:$K$13,
_xlpm.srt,IFERROR(FIND(_xlpm.arr,D826),1000),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IFERROR(_xlpm.rd,D826))</f>
        <v>2152dgftmk136</v>
      </c>
      <c r="G826" s="28" cm="1">
        <f t="array" ref="G826">_xlfn.LET(
_xlpm.chars,F826,
_xlpm.ln, LEN(_xlpm.chars),
_xlpm.cr, MID(_xlpm.chars,_xlfn.SEQUENCE(,_xlpm.ln),1),
_xlpm.Nm, IFERROR(--_xlpm.cr,_xlpm.cr),
_xlpm.isN, ISNUMBER(_xlpm.Nm),
_xlpm.fr,_xlfn.XMATCH(TRUE,_xlpm.isN,0),
_xlpm.ls,_xlfn.XMATCH(TRUE,_xlpm.isN,0,-1),
--(INDEX(_xlpm.Nm,1,_xlpm.fr)&amp;INDEX(_xlpm.Nm,1,_xlpm.ls)))</f>
        <v>26</v>
      </c>
      <c r="M826" s="28"/>
    </row>
    <row r="827" spans="1:13" x14ac:dyDescent="0.3">
      <c r="A827" s="12" t="str" cm="1">
        <f t="array" aca="1" ref="A827" ca="1">MegaReplace(D827,$K$5,$L$5)</f>
        <v>2532cp16</v>
      </c>
      <c r="B827" s="12" cm="1">
        <f t="array" aca="1" ref="B827" ca="1">_xlfn.LET(
_xlpm.chars,A827,
_xlpm.ln, LEN(_xlpm.chars),
_xlpm.cr, MID(_xlpm.chars,_xlfn.SEQUENCE(,_xlpm.ln),1),
_xlpm.Nm, IFERROR(--_xlpm.cr,_xlpm.cr),
_xlpm.isN, ISNUMBER(_xlpm.Nm),
_xlpm.fr,_xlfn.XMATCH(TRUE,_xlpm.isN,0),
_xlpm.ls,_xlfn.XMATCH(TRUE,_xlpm.isN,0,-1),
--(INDEX(_xlpm.Nm,1,_xlpm.fr)&amp;INDEX(_xlpm.Nm,1,_xlpm.ls)))</f>
        <v>26</v>
      </c>
      <c r="D827" t="s">
        <v>2684</v>
      </c>
      <c r="E827" s="27" t="str" cm="1">
        <f t="array" ref="E827">_xlfn.LET(
_xlpm.wr,D827,
_xlpm.arr,$K$5:$K$13,
_xlpm.srt,IFERROR(FIND(_xlpm.arr,D827),1000),
_xlpm.rz,_xlfn.HSTACK(_xlpm.arr,_xlpm.srt),
_xlpm.sr,_xlfn._xlws.FILTER(_xlfn._xlws.SORT(_xlpm.rz,2,1),_xlfn.TAKE(_xlfn._xlws.SORT(_xlpm.rz,2),,-1)&lt;1000),
_xlpm.sb, _xlfn.TAKE(_xlpm.sr,,1),
_xlpm.rd, _xlfn.REDUCE(_xlpm.wr,_xlpm.sb,_xlfn.LAMBDA(_xlpm.a,_xlpm.v,SUBSTITUTE(_xlpm.a,_xlpm.v,_xlfn.XLOOKUP(_xlpm.v,$K$5:$K$13,$L$5:$L$13)))),
IFERROR(_xlpm.rd,D827))</f>
        <v>2532cp16</v>
      </c>
      <c r="F827" s="43" t="str" cm="1">
        <f t="array" ref="F827">_xlfn.LET(
_xlpm.wr,D827,
_xlpm.arr,$K$5:$K$13,
_xlpm.srt,IFERROR(FIND(_xlpm.arr,D827),1000),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IFERROR(_xlpm.rd,D827))</f>
        <v>2532cp16</v>
      </c>
      <c r="G827" s="28" cm="1">
        <f t="array" ref="G827">_xlfn.LET(
_xlpm.chars,F827,
_xlpm.ln, LEN(_xlpm.chars),
_xlpm.cr, MID(_xlpm.chars,_xlfn.SEQUENCE(,_xlpm.ln),1),
_xlpm.Nm, IFERROR(--_xlpm.cr,_xlpm.cr),
_xlpm.isN, ISNUMBER(_xlpm.Nm),
_xlpm.fr,_xlfn.XMATCH(TRUE,_xlpm.isN,0),
_xlpm.ls,_xlfn.XMATCH(TRUE,_xlpm.isN,0,-1),
--(INDEX(_xlpm.Nm,1,_xlpm.fr)&amp;INDEX(_xlpm.Nm,1,_xlpm.ls)))</f>
        <v>26</v>
      </c>
      <c r="M827" s="28"/>
    </row>
    <row r="828" spans="1:13" x14ac:dyDescent="0.3">
      <c r="A828" s="12" t="str" cm="1">
        <f t="array" aca="1" ref="A828" ca="1">MegaReplace(D828,$K$5,$L$5)</f>
        <v>fgjqhqv2zjfxgxpkz16</v>
      </c>
      <c r="B828" s="12" cm="1">
        <f t="array" aca="1" ref="B828" ca="1">_xlfn.LET(
_xlpm.chars,A828,
_xlpm.ln, LEN(_xlpm.chars),
_xlpm.cr, MID(_xlpm.chars,_xlfn.SEQUENCE(,_xlpm.ln),1),
_xlpm.Nm, IFERROR(--_xlpm.cr,_xlpm.cr),
_xlpm.isN, ISNUMBER(_xlpm.Nm),
_xlpm.fr,_xlfn.XMATCH(TRUE,_xlpm.isN,0),
_xlpm.ls,_xlfn.XMATCH(TRUE,_xlpm.isN,0,-1),
--(INDEX(_xlpm.Nm,1,_xlpm.fr)&amp;INDEX(_xlpm.Nm,1,_xlpm.ls)))</f>
        <v>26</v>
      </c>
      <c r="D828" t="s">
        <v>2708</v>
      </c>
      <c r="E828" s="27" t="str" cm="1">
        <f t="array" ref="E828">_xlfn.LET(
_xlpm.wr,D828,
_xlpm.arr,$K$5:$K$13,
_xlpm.srt,IFERROR(FIND(_xlpm.arr,D828),1000),
_xlpm.rz,_xlfn.HSTACK(_xlpm.arr,_xlpm.srt),
_xlpm.sr,_xlfn._xlws.FILTER(_xlfn._xlws.SORT(_xlpm.rz,2,1),_xlfn.TAKE(_xlfn._xlws.SORT(_xlpm.rz,2),,-1)&lt;1000),
_xlpm.sb, _xlfn.TAKE(_xlpm.sr,,1),
_xlpm.rd, _xlfn.REDUCE(_xlpm.wr,_xlpm.sb,_xlfn.LAMBDA(_xlpm.a,_xlpm.v,SUBSTITUTE(_xlpm.a,_xlpm.v,_xlfn.XLOOKUP(_xlpm.v,$K$5:$K$13,$L$5:$L$13)))),
IFERROR(_xlpm.rd,D828))</f>
        <v>fgjqhqv2zjfxgxpkz16</v>
      </c>
      <c r="F828" s="43" t="str" cm="1">
        <f t="array" ref="F828">_xlfn.LET(
_xlpm.wr,D828,
_xlpm.arr,$K$5:$K$13,
_xlpm.srt,IFERROR(FIND(_xlpm.arr,D828),1000),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IFERROR(_xlpm.rd,D828))</f>
        <v>fgjqhqv2zjfxgxpkz16</v>
      </c>
      <c r="G828" s="28" cm="1">
        <f t="array" ref="G828">_xlfn.LET(
_xlpm.chars,F828,
_xlpm.ln, LEN(_xlpm.chars),
_xlpm.cr, MID(_xlpm.chars,_xlfn.SEQUENCE(,_xlpm.ln),1),
_xlpm.Nm, IFERROR(--_xlpm.cr,_xlpm.cr),
_xlpm.isN, ISNUMBER(_xlpm.Nm),
_xlpm.fr,_xlfn.XMATCH(TRUE,_xlpm.isN,0),
_xlpm.ls,_xlfn.XMATCH(TRUE,_xlpm.isN,0,-1),
--(INDEX(_xlpm.Nm,1,_xlpm.fr)&amp;INDEX(_xlpm.Nm,1,_xlpm.ls)))</f>
        <v>26</v>
      </c>
      <c r="M828" s="28"/>
    </row>
    <row r="829" spans="1:13" x14ac:dyDescent="0.3">
      <c r="A829" s="12" t="str" cm="1">
        <f t="array" aca="1" ref="A829" ca="1">MegaReplace(D829,$K$5,$L$5)</f>
        <v>291tfhc5</v>
      </c>
      <c r="B829" s="12" cm="1">
        <f t="array" aca="1" ref="B829" ca="1">_xlfn.LET(
_xlpm.chars,A829,
_xlpm.ln, LEN(_xlpm.chars),
_xlpm.cr, MID(_xlpm.chars,_xlfn.SEQUENCE(,_xlpm.ln),1),
_xlpm.Nm, IFERROR(--_xlpm.cr,_xlpm.cr),
_xlpm.isN, ISNUMBER(_xlpm.Nm),
_xlpm.fr,_xlfn.XMATCH(TRUE,_xlpm.isN,0),
_xlpm.ls,_xlfn.XMATCH(TRUE,_xlpm.isN,0,-1),
--(INDEX(_xlpm.Nm,1,_xlpm.fr)&amp;INDEX(_xlpm.Nm,1,_xlpm.ls)))</f>
        <v>25</v>
      </c>
      <c r="D829" t="s">
        <v>1964</v>
      </c>
      <c r="E829" s="27" t="str" cm="1">
        <f t="array" ref="E829">_xlfn.LET(
_xlpm.wr,D829,
_xlpm.arr,$K$5:$K$13,
_xlpm.srt,IFERROR(FIND(_xlpm.arr,D829),1000),
_xlpm.rz,_xlfn.HSTACK(_xlpm.arr,_xlpm.srt),
_xlpm.sr,_xlfn._xlws.FILTER(_xlfn._xlws.SORT(_xlpm.rz,2,1),_xlfn.TAKE(_xlfn._xlws.SORT(_xlpm.rz,2),,-1)&lt;1000),
_xlpm.sb, _xlfn.TAKE(_xlpm.sr,,1),
_xlpm.rd, _xlfn.REDUCE(_xlpm.wr,_xlpm.sb,_xlfn.LAMBDA(_xlpm.a,_xlpm.v,SUBSTITUTE(_xlpm.a,_xlpm.v,_xlfn.XLOOKUP(_xlpm.v,$K$5:$K$13,$L$5:$L$13)))),
IFERROR(_xlpm.rd,D829))</f>
        <v>291tfhc5</v>
      </c>
      <c r="F829" s="43" t="str" cm="1">
        <f t="array" ref="F829">_xlfn.LET(
_xlpm.wr,D829,
_xlpm.arr,$K$5:$K$13,
_xlpm.srt,IFERROR(FIND(_xlpm.arr,D829),1000),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IFERROR(_xlpm.rd,D829))</f>
        <v>291tfhc5</v>
      </c>
      <c r="G829" s="28" cm="1">
        <f t="array" ref="G829">_xlfn.LET(
_xlpm.chars,F829,
_xlpm.ln, LEN(_xlpm.chars),
_xlpm.cr, MID(_xlpm.chars,_xlfn.SEQUENCE(,_xlpm.ln),1),
_xlpm.Nm, IFERROR(--_xlpm.cr,_xlpm.cr),
_xlpm.isN, ISNUMBER(_xlpm.Nm),
_xlpm.fr,_xlfn.XMATCH(TRUE,_xlpm.isN,0),
_xlpm.ls,_xlfn.XMATCH(TRUE,_xlpm.isN,0,-1),
--(INDEX(_xlpm.Nm,1,_xlpm.fr)&amp;INDEX(_xlpm.Nm,1,_xlpm.ls)))</f>
        <v>25</v>
      </c>
      <c r="M829" s="28"/>
    </row>
    <row r="830" spans="1:13" x14ac:dyDescent="0.3">
      <c r="A830" s="12" t="str" cm="1">
        <f t="array" aca="1" ref="A830" ca="1">MegaReplace(D830,$K$5,$L$5)</f>
        <v>2765slgxvmdht</v>
      </c>
      <c r="B830" s="12" cm="1">
        <f t="array" aca="1" ref="B830" ca="1">_xlfn.LET(
_xlpm.chars,A830,
_xlpm.ln, LEN(_xlpm.chars),
_xlpm.cr, MID(_xlpm.chars,_xlfn.SEQUENCE(,_xlpm.ln),1),
_xlpm.Nm, IFERROR(--_xlpm.cr,_xlpm.cr),
_xlpm.isN, ISNUMBER(_xlpm.Nm),
_xlpm.fr,_xlfn.XMATCH(TRUE,_xlpm.isN,0),
_xlpm.ls,_xlfn.XMATCH(TRUE,_xlpm.isN,0,-1),
--(INDEX(_xlpm.Nm,1,_xlpm.fr)&amp;INDEX(_xlpm.Nm,1,_xlpm.ls)))</f>
        <v>25</v>
      </c>
      <c r="D830" t="s">
        <v>2010</v>
      </c>
      <c r="E830" s="27" t="str" cm="1">
        <f t="array" ref="E830">_xlfn.LET(
_xlpm.wr,D830,
_xlpm.arr,$K$5:$K$13,
_xlpm.srt,IFERROR(FIND(_xlpm.arr,D830),1000),
_xlpm.rz,_xlfn.HSTACK(_xlpm.arr,_xlpm.srt),
_xlpm.sr,_xlfn._xlws.FILTER(_xlfn._xlws.SORT(_xlpm.rz,2,1),_xlfn.TAKE(_xlfn._xlws.SORT(_xlpm.rz,2),,-1)&lt;1000),
_xlpm.sb, _xlfn.TAKE(_xlpm.sr,,1),
_xlpm.rd, _xlfn.REDUCE(_xlpm.wr,_xlpm.sb,_xlfn.LAMBDA(_xlpm.a,_xlpm.v,SUBSTITUTE(_xlpm.a,_xlpm.v,_xlfn.XLOOKUP(_xlpm.v,$K$5:$K$13,$L$5:$L$13)))),
IFERROR(_xlpm.rd,D830))</f>
        <v>2765slgxvmdht</v>
      </c>
      <c r="F830" s="43" t="str" cm="1">
        <f t="array" ref="F830">_xlfn.LET(
_xlpm.wr,D830,
_xlpm.arr,$K$5:$K$13,
_xlpm.srt,IFERROR(FIND(_xlpm.arr,D830),1000),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IFERROR(_xlpm.rd,D830))</f>
        <v>2765slgxvmdht</v>
      </c>
      <c r="G830" s="28" cm="1">
        <f t="array" ref="G830">_xlfn.LET(
_xlpm.chars,F830,
_xlpm.ln, LEN(_xlpm.chars),
_xlpm.cr, MID(_xlpm.chars,_xlfn.SEQUENCE(,_xlpm.ln),1),
_xlpm.Nm, IFERROR(--_xlpm.cr,_xlpm.cr),
_xlpm.isN, ISNUMBER(_xlpm.Nm),
_xlpm.fr,_xlfn.XMATCH(TRUE,_xlpm.isN,0),
_xlpm.ls,_xlfn.XMATCH(TRUE,_xlpm.isN,0,-1),
--(INDEX(_xlpm.Nm,1,_xlpm.fr)&amp;INDEX(_xlpm.Nm,1,_xlpm.ls)))</f>
        <v>25</v>
      </c>
      <c r="M830" s="28"/>
    </row>
    <row r="831" spans="1:13" x14ac:dyDescent="0.3">
      <c r="A831" s="12" t="str" cm="1">
        <f t="array" aca="1" ref="A831" ca="1">MegaReplace(D831,$K$5,$L$5)</f>
        <v>nlctw155xspzrtm</v>
      </c>
      <c r="B831" s="12" cm="1">
        <f t="array" aca="1" ref="B831" ca="1">_xlfn.LET(
_xlpm.chars,A831,
_xlpm.ln, LEN(_xlpm.chars),
_xlpm.cr, MID(_xlpm.chars,_xlfn.SEQUENCE(,_xlpm.ln),1),
_xlpm.Nm, IFERROR(--_xlpm.cr,_xlpm.cr),
_xlpm.isN, ISNUMBER(_xlpm.Nm),
_xlpm.fr,_xlfn.XMATCH(TRUE,_xlpm.isN,0),
_xlpm.ls,_xlfn.XMATCH(TRUE,_xlpm.isN,0,-1),
--(INDEX(_xlpm.Nm,1,_xlpm.fr)&amp;INDEX(_xlpm.Nm,1,_xlpm.ls)))</f>
        <v>15</v>
      </c>
      <c r="D831" t="s">
        <v>2201</v>
      </c>
      <c r="E831" s="27" t="str" cm="1">
        <f t="array" ref="E831">_xlfn.LET(
_xlpm.wr,D831,
_xlpm.arr,$K$5:$K$13,
_xlpm.srt,IFERROR(FIND(_xlpm.arr,D831),1000),
_xlpm.rz,_xlfn.HSTACK(_xlpm.arr,_xlpm.srt),
_xlpm.sr,_xlfn._xlws.FILTER(_xlfn._xlws.SORT(_xlpm.rz,2,1),_xlfn.TAKE(_xlfn._xlws.SORT(_xlpm.rz,2),,-1)&lt;1000),
_xlpm.sb, _xlfn.TAKE(_xlpm.sr,,1),
_xlpm.rd, _xlfn.REDUCE(_xlpm.wr,_xlpm.sb,_xlfn.LAMBDA(_xlpm.a,_xlpm.v,SUBSTITUTE(_xlpm.a,_xlpm.v,_xlfn.XLOOKUP(_xlpm.v,$K$5:$K$13,$L$5:$L$13)))),
IFERROR(_xlpm.rd,D831))</f>
        <v>nlc2ne55xspzrtm</v>
      </c>
      <c r="F831" s="43" t="str" cm="1">
        <f t="array" ref="F831">_xlfn.LET(
_xlpm.wr,D831,
_xlpm.arr,$K$5:$K$13,
_xlpm.srt,IFERROR(FIND(_xlpm.arr,D831),1000),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IFERROR(_xlpm.rd,D831))</f>
        <v>nlc2155xspzrtm</v>
      </c>
      <c r="G831" s="28" cm="1">
        <f t="array" ref="G831">_xlfn.LET(
_xlpm.chars,F831,
_xlpm.ln, LEN(_xlpm.chars),
_xlpm.cr, MID(_xlpm.chars,_xlfn.SEQUENCE(,_xlpm.ln),1),
_xlpm.Nm, IFERROR(--_xlpm.cr,_xlpm.cr),
_xlpm.isN, ISNUMBER(_xlpm.Nm),
_xlpm.fr,_xlfn.XMATCH(TRUE,_xlpm.isN,0),
_xlpm.ls,_xlfn.XMATCH(TRUE,_xlpm.isN,0,-1),
--(INDEX(_xlpm.Nm,1,_xlpm.fr)&amp;INDEX(_xlpm.Nm,1,_xlpm.ls)))</f>
        <v>25</v>
      </c>
      <c r="M831" s="28"/>
    </row>
    <row r="832" spans="1:13" x14ac:dyDescent="0.3">
      <c r="A832" s="12" t="str" cm="1">
        <f t="array" aca="1" ref="A832" ca="1">MegaReplace(D832,$K$5,$L$5)</f>
        <v>2kdlxgrdlql5cvccqxpjr</v>
      </c>
      <c r="B832" s="12" cm="1">
        <f t="array" aca="1" ref="B832" ca="1">_xlfn.LET(
_xlpm.chars,A832,
_xlpm.ln, LEN(_xlpm.chars),
_xlpm.cr, MID(_xlpm.chars,_xlfn.SEQUENCE(,_xlpm.ln),1),
_xlpm.Nm, IFERROR(--_xlpm.cr,_xlpm.cr),
_xlpm.isN, ISNUMBER(_xlpm.Nm),
_xlpm.fr,_xlfn.XMATCH(TRUE,_xlpm.isN,0),
_xlpm.ls,_xlfn.XMATCH(TRUE,_xlpm.isN,0,-1),
--(INDEX(_xlpm.Nm,1,_xlpm.fr)&amp;INDEX(_xlpm.Nm,1,_xlpm.ls)))</f>
        <v>25</v>
      </c>
      <c r="D832" t="s">
        <v>2224</v>
      </c>
      <c r="E832" s="27" t="str" cm="1">
        <f t="array" ref="E832">_xlfn.LET(
_xlpm.wr,D832,
_xlpm.arr,$K$5:$K$13,
_xlpm.srt,IFERROR(FIND(_xlpm.arr,D832),1000),
_xlpm.rz,_xlfn.HSTACK(_xlpm.arr,_xlpm.srt),
_xlpm.sr,_xlfn._xlws.FILTER(_xlfn._xlws.SORT(_xlpm.rz,2,1),_xlfn.TAKE(_xlfn._xlws.SORT(_xlpm.rz,2),,-1)&lt;1000),
_xlpm.sb, _xlfn.TAKE(_xlpm.sr,,1),
_xlpm.rd, _xlfn.REDUCE(_xlpm.wr,_xlpm.sb,_xlfn.LAMBDA(_xlpm.a,_xlpm.v,SUBSTITUTE(_xlpm.a,_xlpm.v,_xlfn.XLOOKUP(_xlpm.v,$K$5:$K$13,$L$5:$L$13)))),
IFERROR(_xlpm.rd,D832))</f>
        <v>2kdlxgrdlql5cvccqxpjr</v>
      </c>
      <c r="F832" s="43" t="str" cm="1">
        <f t="array" ref="F832">_xlfn.LET(
_xlpm.wr,D832,
_xlpm.arr,$K$5:$K$13,
_xlpm.srt,IFERROR(FIND(_xlpm.arr,D832),1000),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IFERROR(_xlpm.rd,D832))</f>
        <v>2kdlxgrdlql5cvccqxpjr</v>
      </c>
      <c r="G832" s="28" cm="1">
        <f t="array" ref="G832">_xlfn.LET(
_xlpm.chars,F832,
_xlpm.ln, LEN(_xlpm.chars),
_xlpm.cr, MID(_xlpm.chars,_xlfn.SEQUENCE(,_xlpm.ln),1),
_xlpm.Nm, IFERROR(--_xlpm.cr,_xlpm.cr),
_xlpm.isN, ISNUMBER(_xlpm.Nm),
_xlpm.fr,_xlfn.XMATCH(TRUE,_xlpm.isN,0),
_xlpm.ls,_xlfn.XMATCH(TRUE,_xlpm.isN,0,-1),
--(INDEX(_xlpm.Nm,1,_xlpm.fr)&amp;INDEX(_xlpm.Nm,1,_xlpm.ls)))</f>
        <v>25</v>
      </c>
      <c r="M832" s="28"/>
    </row>
    <row r="833" spans="1:13" x14ac:dyDescent="0.3">
      <c r="A833" s="12" t="str" cm="1">
        <f t="array" aca="1" ref="A833" ca="1">MegaReplace(D833,$K$5,$L$5)</f>
        <v>2xhgcjdpx655dztfxzbd5</v>
      </c>
      <c r="B833" s="12" cm="1">
        <f t="array" aca="1" ref="B833" ca="1">_xlfn.LET(
_xlpm.chars,A833,
_xlpm.ln, LEN(_xlpm.chars),
_xlpm.cr, MID(_xlpm.chars,_xlfn.SEQUENCE(,_xlpm.ln),1),
_xlpm.Nm, IFERROR(--_xlpm.cr,_xlpm.cr),
_xlpm.isN, ISNUMBER(_xlpm.Nm),
_xlpm.fr,_xlfn.XMATCH(TRUE,_xlpm.isN,0),
_xlpm.ls,_xlfn.XMATCH(TRUE,_xlpm.isN,0,-1),
--(INDEX(_xlpm.Nm,1,_xlpm.fr)&amp;INDEX(_xlpm.Nm,1,_xlpm.ls)))</f>
        <v>25</v>
      </c>
      <c r="D833" t="s">
        <v>2355</v>
      </c>
      <c r="E833" s="27" t="str" cm="1">
        <f t="array" ref="E833">_xlfn.LET(
_xlpm.wr,D833,
_xlpm.arr,$K$5:$K$13,
_xlpm.srt,IFERROR(FIND(_xlpm.arr,D833),1000),
_xlpm.rz,_xlfn.HSTACK(_xlpm.arr,_xlpm.srt),
_xlpm.sr,_xlfn._xlws.FILTER(_xlfn._xlws.SORT(_xlpm.rz,2,1),_xlfn.TAKE(_xlfn._xlws.SORT(_xlpm.rz,2),,-1)&lt;1000),
_xlpm.sb, _xlfn.TAKE(_xlpm.sr,,1),
_xlpm.rd, _xlfn.REDUCE(_xlpm.wr,_xlpm.sb,_xlfn.LAMBDA(_xlpm.a,_xlpm.v,SUBSTITUTE(_xlpm.a,_xlpm.v,_xlfn.XLOOKUP(_xlpm.v,$K$5:$K$13,$L$5:$L$13)))),
IFERROR(_xlpm.rd,D833))</f>
        <v>2xhgcjdpx655dztfxzbd5</v>
      </c>
      <c r="F833" s="43" t="str" cm="1">
        <f t="array" ref="F833">_xlfn.LET(
_xlpm.wr,D833,
_xlpm.arr,$K$5:$K$13,
_xlpm.srt,IFERROR(FIND(_xlpm.arr,D833),1000),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IFERROR(_xlpm.rd,D833))</f>
        <v>2xhgcjdpx655dztfxzbd5</v>
      </c>
      <c r="G833" s="28" cm="1">
        <f t="array" ref="G833">_xlfn.LET(
_xlpm.chars,F833,
_xlpm.ln, LEN(_xlpm.chars),
_xlpm.cr, MID(_xlpm.chars,_xlfn.SEQUENCE(,_xlpm.ln),1),
_xlpm.Nm, IFERROR(--_xlpm.cr,_xlpm.cr),
_xlpm.isN, ISNUMBER(_xlpm.Nm),
_xlpm.fr,_xlfn.XMATCH(TRUE,_xlpm.isN,0),
_xlpm.ls,_xlfn.XMATCH(TRUE,_xlpm.isN,0,-1),
--(INDEX(_xlpm.Nm,1,_xlpm.fr)&amp;INDEX(_xlpm.Nm,1,_xlpm.ls)))</f>
        <v>25</v>
      </c>
      <c r="M833" s="28"/>
    </row>
    <row r="834" spans="1:13" x14ac:dyDescent="0.3">
      <c r="A834" s="12" t="str" cm="1">
        <f t="array" aca="1" ref="A834" ca="1">MegaReplace(D834,$K$5,$L$5)</f>
        <v>2lmrjtkffk5</v>
      </c>
      <c r="B834" s="12" cm="1">
        <f t="array" aca="1" ref="B834" ca="1">_xlfn.LET(
_xlpm.chars,A834,
_xlpm.ln, LEN(_xlpm.chars),
_xlpm.cr, MID(_xlpm.chars,_xlfn.SEQUENCE(,_xlpm.ln),1),
_xlpm.Nm, IFERROR(--_xlpm.cr,_xlpm.cr),
_xlpm.isN, ISNUMBER(_xlpm.Nm),
_xlpm.fr,_xlfn.XMATCH(TRUE,_xlpm.isN,0),
_xlpm.ls,_xlfn.XMATCH(TRUE,_xlpm.isN,0,-1),
--(INDEX(_xlpm.Nm,1,_xlpm.fr)&amp;INDEX(_xlpm.Nm,1,_xlpm.ls)))</f>
        <v>25</v>
      </c>
      <c r="D834" t="s">
        <v>2401</v>
      </c>
      <c r="E834" s="27" t="str" cm="1">
        <f t="array" ref="E834">_xlfn.LET(
_xlpm.wr,D834,
_xlpm.arr,$K$5:$K$13,
_xlpm.srt,IFERROR(FIND(_xlpm.arr,D834),1000),
_xlpm.rz,_xlfn.HSTACK(_xlpm.arr,_xlpm.srt),
_xlpm.sr,_xlfn._xlws.FILTER(_xlfn._xlws.SORT(_xlpm.rz,2,1),_xlfn.TAKE(_xlfn._xlws.SORT(_xlpm.rz,2),,-1)&lt;1000),
_xlpm.sb, _xlfn.TAKE(_xlpm.sr,,1),
_xlpm.rd, _xlfn.REDUCE(_xlpm.wr,_xlpm.sb,_xlfn.LAMBDA(_xlpm.a,_xlpm.v,SUBSTITUTE(_xlpm.a,_xlpm.v,_xlfn.XLOOKUP(_xlpm.v,$K$5:$K$13,$L$5:$L$13)))),
IFERROR(_xlpm.rd,D834))</f>
        <v>2lmrjtkffk5</v>
      </c>
      <c r="F834" s="43" t="str" cm="1">
        <f t="array" ref="F834">_xlfn.LET(
_xlpm.wr,D834,
_xlpm.arr,$K$5:$K$13,
_xlpm.srt,IFERROR(FIND(_xlpm.arr,D834),1000),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IFERROR(_xlpm.rd,D834))</f>
        <v>2lmrjtkffk5</v>
      </c>
      <c r="G834" s="28" cm="1">
        <f t="array" ref="G834">_xlfn.LET(
_xlpm.chars,F834,
_xlpm.ln, LEN(_xlpm.chars),
_xlpm.cr, MID(_xlpm.chars,_xlfn.SEQUENCE(,_xlpm.ln),1),
_xlpm.Nm, IFERROR(--_xlpm.cr,_xlpm.cr),
_xlpm.isN, ISNUMBER(_xlpm.Nm),
_xlpm.fr,_xlfn.XMATCH(TRUE,_xlpm.isN,0),
_xlpm.ls,_xlfn.XMATCH(TRUE,_xlpm.isN,0,-1),
--(INDEX(_xlpm.Nm,1,_xlpm.fr)&amp;INDEX(_xlpm.Nm,1,_xlpm.ls)))</f>
        <v>25</v>
      </c>
      <c r="M834" s="28"/>
    </row>
    <row r="835" spans="1:13" x14ac:dyDescent="0.3">
      <c r="A835" s="12" t="str" cm="1">
        <f t="array" aca="1" ref="A835" ca="1">MegaReplace(D835,$K$5,$L$5)</f>
        <v>2qhgmgbnsjlsqsmxq887nzbj34</v>
      </c>
      <c r="B835" s="12" cm="1">
        <f t="array" aca="1" ref="B835" ca="1">_xlfn.LET(
_xlpm.chars,A835,
_xlpm.ln, LEN(_xlpm.chars),
_xlpm.cr, MID(_xlpm.chars,_xlfn.SEQUENCE(,_xlpm.ln),1),
_xlpm.Nm, IFERROR(--_xlpm.cr,_xlpm.cr),
_xlpm.isN, ISNUMBER(_xlpm.Nm),
_xlpm.fr,_xlfn.XMATCH(TRUE,_xlpm.isN,0),
_xlpm.ls,_xlfn.XMATCH(TRUE,_xlpm.isN,0,-1),
--(INDEX(_xlpm.Nm,1,_xlpm.fr)&amp;INDEX(_xlpm.Nm,1,_xlpm.ls)))</f>
        <v>24</v>
      </c>
      <c r="D835" t="s">
        <v>2079</v>
      </c>
      <c r="E835" s="27" t="str" cm="1">
        <f t="array" ref="E835">_xlfn.LET(
_xlpm.wr,D835,
_xlpm.arr,$K$5:$K$13,
_xlpm.srt,IFERROR(FIND(_xlpm.arr,D835),1000),
_xlpm.rz,_xlfn.HSTACK(_xlpm.arr,_xlpm.srt),
_xlpm.sr,_xlfn._xlws.FILTER(_xlfn._xlws.SORT(_xlpm.rz,2,1),_xlfn.TAKE(_xlfn._xlws.SORT(_xlpm.rz,2),,-1)&lt;1000),
_xlpm.sb, _xlfn.TAKE(_xlpm.sr,,1),
_xlpm.rd, _xlfn.REDUCE(_xlpm.wr,_xlpm.sb,_xlfn.LAMBDA(_xlpm.a,_xlpm.v,SUBSTITUTE(_xlpm.a,_xlpm.v,_xlfn.XLOOKUP(_xlpm.v,$K$5:$K$13,$L$5:$L$13)))),
IFERROR(_xlpm.rd,D835))</f>
        <v>2qhgmgbnsjlsqsmxq887nzbj34</v>
      </c>
      <c r="F835" s="43" t="str" cm="1">
        <f t="array" ref="F835">_xlfn.LET(
_xlpm.wr,D835,
_xlpm.arr,$K$5:$K$13,
_xlpm.srt,IFERROR(FIND(_xlpm.arr,D835),1000),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IFERROR(_xlpm.rd,D835))</f>
        <v>2qhgmgbnsjlsqsmxq887nzbj34</v>
      </c>
      <c r="G835" s="28" cm="1">
        <f t="array" ref="G835">_xlfn.LET(
_xlpm.chars,F835,
_xlpm.ln, LEN(_xlpm.chars),
_xlpm.cr, MID(_xlpm.chars,_xlfn.SEQUENCE(,_xlpm.ln),1),
_xlpm.Nm, IFERROR(--_xlpm.cr,_xlpm.cr),
_xlpm.isN, ISNUMBER(_xlpm.Nm),
_xlpm.fr,_xlfn.XMATCH(TRUE,_xlpm.isN,0),
_xlpm.ls,_xlfn.XMATCH(TRUE,_xlpm.isN,0,-1),
--(INDEX(_xlpm.Nm,1,_xlpm.fr)&amp;INDEX(_xlpm.Nm,1,_xlpm.ls)))</f>
        <v>24</v>
      </c>
      <c r="M835" s="28"/>
    </row>
    <row r="836" spans="1:13" x14ac:dyDescent="0.3">
      <c r="A836" s="12" t="str" cm="1">
        <f t="array" aca="1" ref="A836" ca="1">MegaReplace(D836,$K$5,$L$5)</f>
        <v>2ch2gbxvkqrfflqcdfxd4</v>
      </c>
      <c r="B836" s="12" cm="1">
        <f t="array" aca="1" ref="B836" ca="1">_xlfn.LET(
_xlpm.chars,A836,
_xlpm.ln, LEN(_xlpm.chars),
_xlpm.cr, MID(_xlpm.chars,_xlfn.SEQUENCE(,_xlpm.ln),1),
_xlpm.Nm, IFERROR(--_xlpm.cr,_xlpm.cr),
_xlpm.isN, ISNUMBER(_xlpm.Nm),
_xlpm.fr,_xlfn.XMATCH(TRUE,_xlpm.isN,0),
_xlpm.ls,_xlfn.XMATCH(TRUE,_xlpm.isN,0,-1),
--(INDEX(_xlpm.Nm,1,_xlpm.fr)&amp;INDEX(_xlpm.Nm,1,_xlpm.ls)))</f>
        <v>24</v>
      </c>
      <c r="D836" t="s">
        <v>2139</v>
      </c>
      <c r="E836" s="27" t="str" cm="1">
        <f t="array" ref="E836">_xlfn.LET(
_xlpm.wr,D836,
_xlpm.arr,$K$5:$K$13,
_xlpm.srt,IFERROR(FIND(_xlpm.arr,D836),1000),
_xlpm.rz,_xlfn.HSTACK(_xlpm.arr,_xlpm.srt),
_xlpm.sr,_xlfn._xlws.FILTER(_xlfn._xlws.SORT(_xlpm.rz,2,1),_xlfn.TAKE(_xlfn._xlws.SORT(_xlpm.rz,2),,-1)&lt;1000),
_xlpm.sb, _xlfn.TAKE(_xlpm.sr,,1),
_xlpm.rd, _xlfn.REDUCE(_xlpm.wr,_xlpm.sb,_xlfn.LAMBDA(_xlpm.a,_xlpm.v,SUBSTITUTE(_xlpm.a,_xlpm.v,_xlfn.XLOOKUP(_xlpm.v,$K$5:$K$13,$L$5:$L$13)))),
IFERROR(_xlpm.rd,D836))</f>
        <v>2ch2gbxvkqrfflqcdfxd4</v>
      </c>
      <c r="F836" s="43" t="str" cm="1">
        <f t="array" ref="F836">_xlfn.LET(
_xlpm.wr,D836,
_xlpm.arr,$K$5:$K$13,
_xlpm.srt,IFERROR(FIND(_xlpm.arr,D836),1000),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IFERROR(_xlpm.rd,D836))</f>
        <v>2ch2gbxvkqrfflqcdfxd4</v>
      </c>
      <c r="G836" s="28" cm="1">
        <f t="array" ref="G836">_xlfn.LET(
_xlpm.chars,F836,
_xlpm.ln, LEN(_xlpm.chars),
_xlpm.cr, MID(_xlpm.chars,_xlfn.SEQUENCE(,_xlpm.ln),1),
_xlpm.Nm, IFERROR(--_xlpm.cr,_xlpm.cr),
_xlpm.isN, ISNUMBER(_xlpm.Nm),
_xlpm.fr,_xlfn.XMATCH(TRUE,_xlpm.isN,0),
_xlpm.ls,_xlfn.XMATCH(TRUE,_xlpm.isN,0,-1),
--(INDEX(_xlpm.Nm,1,_xlpm.fr)&amp;INDEX(_xlpm.Nm,1,_xlpm.ls)))</f>
        <v>24</v>
      </c>
      <c r="M836" s="28"/>
    </row>
    <row r="837" spans="1:13" x14ac:dyDescent="0.3">
      <c r="A837" s="12" t="str" cm="1">
        <f t="array" aca="1" ref="A837" ca="1">MegaReplace(D837,$K$5,$L$5)</f>
        <v>svncmqmvs2qgkn5pmjll4xt</v>
      </c>
      <c r="B837" s="12" cm="1">
        <f t="array" aca="1" ref="B837" ca="1">_xlfn.LET(
_xlpm.chars,A837,
_xlpm.ln, LEN(_xlpm.chars),
_xlpm.cr, MID(_xlpm.chars,_xlfn.SEQUENCE(,_xlpm.ln),1),
_xlpm.Nm, IFERROR(--_xlpm.cr,_xlpm.cr),
_xlpm.isN, ISNUMBER(_xlpm.Nm),
_xlpm.fr,_xlfn.XMATCH(TRUE,_xlpm.isN,0),
_xlpm.ls,_xlfn.XMATCH(TRUE,_xlpm.isN,0,-1),
--(INDEX(_xlpm.Nm,1,_xlpm.fr)&amp;INDEX(_xlpm.Nm,1,_xlpm.ls)))</f>
        <v>24</v>
      </c>
      <c r="D837" t="s">
        <v>2487</v>
      </c>
      <c r="E837" s="27" t="str" cm="1">
        <f t="array" ref="E837">_xlfn.LET(
_xlpm.wr,D837,
_xlpm.arr,$K$5:$K$13,
_xlpm.srt,IFERROR(FIND(_xlpm.arr,D837),1000),
_xlpm.rz,_xlfn.HSTACK(_xlpm.arr,_xlpm.srt),
_xlpm.sr,_xlfn._xlws.FILTER(_xlfn._xlws.SORT(_xlpm.rz,2,1),_xlfn.TAKE(_xlfn._xlws.SORT(_xlpm.rz,2),,-1)&lt;1000),
_xlpm.sb, _xlfn.TAKE(_xlpm.sr,,1),
_xlpm.rd, _xlfn.REDUCE(_xlpm.wr,_xlpm.sb,_xlfn.LAMBDA(_xlpm.a,_xlpm.v,SUBSTITUTE(_xlpm.a,_xlpm.v,_xlfn.XLOOKUP(_xlpm.v,$K$5:$K$13,$L$5:$L$13)))),
IFERROR(_xlpm.rd,D837))</f>
        <v>svncmqmvs2qgkn5pmjll4xt</v>
      </c>
      <c r="F837" s="43" t="str" cm="1">
        <f t="array" ref="F837">_xlfn.LET(
_xlpm.wr,D837,
_xlpm.arr,$K$5:$K$13,
_xlpm.srt,IFERROR(FIND(_xlpm.arr,D837),1000),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IFERROR(_xlpm.rd,D837))</f>
        <v>svncmqmvs2qgkn5pmjll4xt</v>
      </c>
      <c r="G837" s="28" cm="1">
        <f t="array" ref="G837">_xlfn.LET(
_xlpm.chars,F837,
_xlpm.ln, LEN(_xlpm.chars),
_xlpm.cr, MID(_xlpm.chars,_xlfn.SEQUENCE(,_xlpm.ln),1),
_xlpm.Nm, IFERROR(--_xlpm.cr,_xlpm.cr),
_xlpm.isN, ISNUMBER(_xlpm.Nm),
_xlpm.fr,_xlfn.XMATCH(TRUE,_xlpm.isN,0),
_xlpm.ls,_xlfn.XMATCH(TRUE,_xlpm.isN,0,-1),
--(INDEX(_xlpm.Nm,1,_xlpm.fr)&amp;INDEX(_xlpm.Nm,1,_xlpm.ls)))</f>
        <v>24</v>
      </c>
      <c r="M837" s="28"/>
    </row>
    <row r="838" spans="1:13" x14ac:dyDescent="0.3">
      <c r="A838" s="12" t="str" cm="1">
        <f t="array" aca="1" ref="A838" ca="1">MegaReplace(D838,$K$5,$L$5)</f>
        <v>24fq</v>
      </c>
      <c r="B838" s="12" cm="1">
        <f t="array" aca="1" ref="B838" ca="1">_xlfn.LET(
_xlpm.chars,A838,
_xlpm.ln, LEN(_xlpm.chars),
_xlpm.cr, MID(_xlpm.chars,_xlfn.SEQUENCE(,_xlpm.ln),1),
_xlpm.Nm, IFERROR(--_xlpm.cr,_xlpm.cr),
_xlpm.isN, ISNUMBER(_xlpm.Nm),
_xlpm.fr,_xlfn.XMATCH(TRUE,_xlpm.isN,0),
_xlpm.ls,_xlfn.XMATCH(TRUE,_xlpm.isN,0,-1),
--(INDEX(_xlpm.Nm,1,_xlpm.fr)&amp;INDEX(_xlpm.Nm,1,_xlpm.ls)))</f>
        <v>24</v>
      </c>
      <c r="D838" t="s">
        <v>2491</v>
      </c>
      <c r="E838" s="27" t="str" cm="1">
        <f t="array" ref="E838">_xlfn.LET(
_xlpm.wr,D838,
_xlpm.arr,$K$5:$K$13,
_xlpm.srt,IFERROR(FIND(_xlpm.arr,D838),1000),
_xlpm.rz,_xlfn.HSTACK(_xlpm.arr,_xlpm.srt),
_xlpm.sr,_xlfn._xlws.FILTER(_xlfn._xlws.SORT(_xlpm.rz,2,1),_xlfn.TAKE(_xlfn._xlws.SORT(_xlpm.rz,2),,-1)&lt;1000),
_xlpm.sb, _xlfn.TAKE(_xlpm.sr,,1),
_xlpm.rd, _xlfn.REDUCE(_xlpm.wr,_xlpm.sb,_xlfn.LAMBDA(_xlpm.a,_xlpm.v,SUBSTITUTE(_xlpm.a,_xlpm.v,_xlfn.XLOOKUP(_xlpm.v,$K$5:$K$13,$L$5:$L$13)))),
IFERROR(_xlpm.rd,D838))</f>
        <v>24fq</v>
      </c>
      <c r="F838" s="43" t="str" cm="1">
        <f t="array" ref="F838">_xlfn.LET(
_xlpm.wr,D838,
_xlpm.arr,$K$5:$K$13,
_xlpm.srt,IFERROR(FIND(_xlpm.arr,D838),1000),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IFERROR(_xlpm.rd,D838))</f>
        <v>24fq</v>
      </c>
      <c r="G838" s="28" cm="1">
        <f t="array" ref="G838">_xlfn.LET(
_xlpm.chars,F838,
_xlpm.ln, LEN(_xlpm.chars),
_xlpm.cr, MID(_xlpm.chars,_xlfn.SEQUENCE(,_xlpm.ln),1),
_xlpm.Nm, IFERROR(--_xlpm.cr,_xlpm.cr),
_xlpm.isN, ISNUMBER(_xlpm.Nm),
_xlpm.fr,_xlfn.XMATCH(TRUE,_xlpm.isN,0),
_xlpm.ls,_xlfn.XMATCH(TRUE,_xlpm.isN,0,-1),
--(INDEX(_xlpm.Nm,1,_xlpm.fr)&amp;INDEX(_xlpm.Nm,1,_xlpm.ls)))</f>
        <v>24</v>
      </c>
      <c r="M838" s="28"/>
    </row>
    <row r="839" spans="1:13" x14ac:dyDescent="0.3">
      <c r="A839" s="12" t="str" cm="1">
        <f t="array" aca="1" ref="A839" ca="1">MegaReplace(D839,$K$5,$L$5)</f>
        <v>rtw19qxvbgtj4</v>
      </c>
      <c r="B839" s="12" cm="1">
        <f t="array" aca="1" ref="B839" ca="1">_xlfn.LET(
_xlpm.chars,A839,
_xlpm.ln, LEN(_xlpm.chars),
_xlpm.cr, MID(_xlpm.chars,_xlfn.SEQUENCE(,_xlpm.ln),1),
_xlpm.Nm, IFERROR(--_xlpm.cr,_xlpm.cr),
_xlpm.isN, ISNUMBER(_xlpm.Nm),
_xlpm.fr,_xlfn.XMATCH(TRUE,_xlpm.isN,0),
_xlpm.ls,_xlfn.XMATCH(TRUE,_xlpm.isN,0,-1),
--(INDEX(_xlpm.Nm,1,_xlpm.fr)&amp;INDEX(_xlpm.Nm,1,_xlpm.ls)))</f>
        <v>14</v>
      </c>
      <c r="D839" t="s">
        <v>2536</v>
      </c>
      <c r="E839" s="27" t="str" cm="1">
        <f t="array" ref="E839">_xlfn.LET(
_xlpm.wr,D839,
_xlpm.arr,$K$5:$K$13,
_xlpm.srt,IFERROR(FIND(_xlpm.arr,D839),1000),
_xlpm.rz,_xlfn.HSTACK(_xlpm.arr,_xlpm.srt),
_xlpm.sr,_xlfn._xlws.FILTER(_xlfn._xlws.SORT(_xlpm.rz,2,1),_xlfn.TAKE(_xlfn._xlws.SORT(_xlpm.rz,2),,-1)&lt;1000),
_xlpm.sb, _xlfn.TAKE(_xlpm.sr,,1),
_xlpm.rd, _xlfn.REDUCE(_xlpm.wr,_xlpm.sb,_xlfn.LAMBDA(_xlpm.a,_xlpm.v,SUBSTITUTE(_xlpm.a,_xlpm.v,_xlfn.XLOOKUP(_xlpm.v,$K$5:$K$13,$L$5:$L$13)))),
IFERROR(_xlpm.rd,D839))</f>
        <v>r2ne9qxvbgtj4</v>
      </c>
      <c r="F839" s="43" t="str" cm="1">
        <f t="array" ref="F839">_xlfn.LET(
_xlpm.wr,D839,
_xlpm.arr,$K$5:$K$13,
_xlpm.srt,IFERROR(FIND(_xlpm.arr,D839),1000),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IFERROR(_xlpm.rd,D839))</f>
        <v>r219qxvbgtj4</v>
      </c>
      <c r="G839" s="28" cm="1">
        <f t="array" ref="G839">_xlfn.LET(
_xlpm.chars,F839,
_xlpm.ln, LEN(_xlpm.chars),
_xlpm.cr, MID(_xlpm.chars,_xlfn.SEQUENCE(,_xlpm.ln),1),
_xlpm.Nm, IFERROR(--_xlpm.cr,_xlpm.cr),
_xlpm.isN, ISNUMBER(_xlpm.Nm),
_xlpm.fr,_xlfn.XMATCH(TRUE,_xlpm.isN,0),
_xlpm.ls,_xlfn.XMATCH(TRUE,_xlpm.isN,0,-1),
--(INDEX(_xlpm.Nm,1,_xlpm.fr)&amp;INDEX(_xlpm.Nm,1,_xlpm.ls)))</f>
        <v>24</v>
      </c>
      <c r="M839" s="28"/>
    </row>
    <row r="840" spans="1:13" x14ac:dyDescent="0.3">
      <c r="A840" s="12" t="str" cm="1">
        <f t="array" aca="1" ref="A840" ca="1">MegaReplace(D840,$K$5,$L$5)</f>
        <v>2zh2484nzjcvmjtdcv</v>
      </c>
      <c r="B840" s="12" cm="1">
        <f t="array" aca="1" ref="B840" ca="1">_xlfn.LET(
_xlpm.chars,A840,
_xlpm.ln, LEN(_xlpm.chars),
_xlpm.cr, MID(_xlpm.chars,_xlfn.SEQUENCE(,_xlpm.ln),1),
_xlpm.Nm, IFERROR(--_xlpm.cr,_xlpm.cr),
_xlpm.isN, ISNUMBER(_xlpm.Nm),
_xlpm.fr,_xlfn.XMATCH(TRUE,_xlpm.isN,0),
_xlpm.ls,_xlfn.XMATCH(TRUE,_xlpm.isN,0,-1),
--(INDEX(_xlpm.Nm,1,_xlpm.fr)&amp;INDEX(_xlpm.Nm,1,_xlpm.ls)))</f>
        <v>24</v>
      </c>
      <c r="D840" t="s">
        <v>2622</v>
      </c>
      <c r="E840" s="27" t="str" cm="1">
        <f t="array" ref="E840">_xlfn.LET(
_xlpm.wr,D840,
_xlpm.arr,$K$5:$K$13,
_xlpm.srt,IFERROR(FIND(_xlpm.arr,D840),1000),
_xlpm.rz,_xlfn.HSTACK(_xlpm.arr,_xlpm.srt),
_xlpm.sr,_xlfn._xlws.FILTER(_xlfn._xlws.SORT(_xlpm.rz,2,1),_xlfn.TAKE(_xlfn._xlws.SORT(_xlpm.rz,2),,-1)&lt;1000),
_xlpm.sb, _xlfn.TAKE(_xlpm.sr,,1),
_xlpm.rd, _xlfn.REDUCE(_xlpm.wr,_xlpm.sb,_xlfn.LAMBDA(_xlpm.a,_xlpm.v,SUBSTITUTE(_xlpm.a,_xlpm.v,_xlfn.XLOOKUP(_xlpm.v,$K$5:$K$13,$L$5:$L$13)))),
IFERROR(_xlpm.rd,D840))</f>
        <v>2zh2484nzjcvmjtdcv</v>
      </c>
      <c r="F840" s="43" t="str" cm="1">
        <f t="array" ref="F840">_xlfn.LET(
_xlpm.wr,D840,
_xlpm.arr,$K$5:$K$13,
_xlpm.srt,IFERROR(FIND(_xlpm.arr,D840),1000),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IFERROR(_xlpm.rd,D840))</f>
        <v>2zh2484nzjcvmjtdcv</v>
      </c>
      <c r="G840" s="28" cm="1">
        <f t="array" ref="G840">_xlfn.LET(
_xlpm.chars,F840,
_xlpm.ln, LEN(_xlpm.chars),
_xlpm.cr, MID(_xlpm.chars,_xlfn.SEQUENCE(,_xlpm.ln),1),
_xlpm.Nm, IFERROR(--_xlpm.cr,_xlpm.cr),
_xlpm.isN, ISNUMBER(_xlpm.Nm),
_xlpm.fr,_xlfn.XMATCH(TRUE,_xlpm.isN,0),
_xlpm.ls,_xlfn.XMATCH(TRUE,_xlpm.isN,0,-1),
--(INDEX(_xlpm.Nm,1,_xlpm.fr)&amp;INDEX(_xlpm.Nm,1,_xlpm.ls)))</f>
        <v>24</v>
      </c>
      <c r="M840" s="28"/>
    </row>
    <row r="841" spans="1:13" x14ac:dyDescent="0.3">
      <c r="A841" s="12" t="str" cm="1">
        <f t="array" aca="1" ref="A841" ca="1">MegaReplace(D841,$K$5,$L$5)</f>
        <v>298xq2244hhhcblpg</v>
      </c>
      <c r="B841" s="12" cm="1">
        <f t="array" aca="1" ref="B841" ca="1">_xlfn.LET(
_xlpm.chars,A841,
_xlpm.ln, LEN(_xlpm.chars),
_xlpm.cr, MID(_xlpm.chars,_xlfn.SEQUENCE(,_xlpm.ln),1),
_xlpm.Nm, IFERROR(--_xlpm.cr,_xlpm.cr),
_xlpm.isN, ISNUMBER(_xlpm.Nm),
_xlpm.fr,_xlfn.XMATCH(TRUE,_xlpm.isN,0),
_xlpm.ls,_xlfn.XMATCH(TRUE,_xlpm.isN,0,-1),
--(INDEX(_xlpm.Nm,1,_xlpm.fr)&amp;INDEX(_xlpm.Nm,1,_xlpm.ls)))</f>
        <v>24</v>
      </c>
      <c r="D841" t="s">
        <v>2674</v>
      </c>
      <c r="E841" s="27" t="str" cm="1">
        <f t="array" ref="E841">_xlfn.LET(
_xlpm.wr,D841,
_xlpm.arr,$K$5:$K$13,
_xlpm.srt,IFERROR(FIND(_xlpm.arr,D841),1000),
_xlpm.rz,_xlfn.HSTACK(_xlpm.arr,_xlpm.srt),
_xlpm.sr,_xlfn._xlws.FILTER(_xlfn._xlws.SORT(_xlpm.rz,2,1),_xlfn.TAKE(_xlfn._xlws.SORT(_xlpm.rz,2),,-1)&lt;1000),
_xlpm.sb, _xlfn.TAKE(_xlpm.sr,,1),
_xlpm.rd, _xlfn.REDUCE(_xlpm.wr,_xlpm.sb,_xlfn.LAMBDA(_xlpm.a,_xlpm.v,SUBSTITUTE(_xlpm.a,_xlpm.v,_xlfn.XLOOKUP(_xlpm.v,$K$5:$K$13,$L$5:$L$13)))),
IFERROR(_xlpm.rd,D841))</f>
        <v>298xq2244hhhcblpg</v>
      </c>
      <c r="F841" s="43" t="str" cm="1">
        <f t="array" ref="F841">_xlfn.LET(
_xlpm.wr,D841,
_xlpm.arr,$K$5:$K$13,
_xlpm.srt,IFERROR(FIND(_xlpm.arr,D841),1000),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IFERROR(_xlpm.rd,D841))</f>
        <v>298xq2244hhhcblpg</v>
      </c>
      <c r="G841" s="28" cm="1">
        <f t="array" ref="G841">_xlfn.LET(
_xlpm.chars,F841,
_xlpm.ln, LEN(_xlpm.chars),
_xlpm.cr, MID(_xlpm.chars,_xlfn.SEQUENCE(,_xlpm.ln),1),
_xlpm.Nm, IFERROR(--_xlpm.cr,_xlpm.cr),
_xlpm.isN, ISNUMBER(_xlpm.Nm),
_xlpm.fr,_xlfn.XMATCH(TRUE,_xlpm.isN,0),
_xlpm.ls,_xlfn.XMATCH(TRUE,_xlpm.isN,0,-1),
--(INDEX(_xlpm.Nm,1,_xlpm.fr)&amp;INDEX(_xlpm.Nm,1,_xlpm.ls)))</f>
        <v>24</v>
      </c>
      <c r="M841" s="28"/>
    </row>
    <row r="842" spans="1:13" x14ac:dyDescent="0.3">
      <c r="A842" s="12" t="str" cm="1">
        <f t="array" aca="1" ref="A842" ca="1">MegaReplace(D842,$K$5,$L$5)</f>
        <v>293lgxljfhrjr</v>
      </c>
      <c r="B842" s="12" cm="1">
        <f t="array" aca="1" ref="B842" ca="1">_xlfn.LET(
_xlpm.chars,A842,
_xlpm.ln, LEN(_xlpm.chars),
_xlpm.cr, MID(_xlpm.chars,_xlfn.SEQUENCE(,_xlpm.ln),1),
_xlpm.Nm, IFERROR(--_xlpm.cr,_xlpm.cr),
_xlpm.isN, ISNUMBER(_xlpm.Nm),
_xlpm.fr,_xlfn.XMATCH(TRUE,_xlpm.isN,0),
_xlpm.ls,_xlfn.XMATCH(TRUE,_xlpm.isN,0,-1),
--(INDEX(_xlpm.Nm,1,_xlpm.fr)&amp;INDEX(_xlpm.Nm,1,_xlpm.ls)))</f>
        <v>23</v>
      </c>
      <c r="D842" t="s">
        <v>1733</v>
      </c>
      <c r="E842" s="27" t="str" cm="1">
        <f t="array" ref="E842">_xlfn.LET(
_xlpm.wr,D842,
_xlpm.arr,$K$5:$K$13,
_xlpm.srt,IFERROR(FIND(_xlpm.arr,D842),1000),
_xlpm.rz,_xlfn.HSTACK(_xlpm.arr,_xlpm.srt),
_xlpm.sr,_xlfn._xlws.FILTER(_xlfn._xlws.SORT(_xlpm.rz,2,1),_xlfn.TAKE(_xlfn._xlws.SORT(_xlpm.rz,2),,-1)&lt;1000),
_xlpm.sb, _xlfn.TAKE(_xlpm.sr,,1),
_xlpm.rd, _xlfn.REDUCE(_xlpm.wr,_xlpm.sb,_xlfn.LAMBDA(_xlpm.a,_xlpm.v,SUBSTITUTE(_xlpm.a,_xlpm.v,_xlfn.XLOOKUP(_xlpm.v,$K$5:$K$13,$L$5:$L$13)))),
IFERROR(_xlpm.rd,D842))</f>
        <v>293lgxljfhrjr</v>
      </c>
      <c r="F842" s="43" t="str" cm="1">
        <f t="array" ref="F842">_xlfn.LET(
_xlpm.wr,D842,
_xlpm.arr,$K$5:$K$13,
_xlpm.srt,IFERROR(FIND(_xlpm.arr,D842),1000),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IFERROR(_xlpm.rd,D842))</f>
        <v>293lgxljfhrjr</v>
      </c>
      <c r="G842" s="28" cm="1">
        <f t="array" ref="G842">_xlfn.LET(
_xlpm.chars,F842,
_xlpm.ln, LEN(_xlpm.chars),
_xlpm.cr, MID(_xlpm.chars,_xlfn.SEQUENCE(,_xlpm.ln),1),
_xlpm.Nm, IFERROR(--_xlpm.cr,_xlpm.cr),
_xlpm.isN, ISNUMBER(_xlpm.Nm),
_xlpm.fr,_xlfn.XMATCH(TRUE,_xlpm.isN,0),
_xlpm.ls,_xlfn.XMATCH(TRUE,_xlpm.isN,0,-1),
--(INDEX(_xlpm.Nm,1,_xlpm.fr)&amp;INDEX(_xlpm.Nm,1,_xlpm.ls)))</f>
        <v>23</v>
      </c>
      <c r="M842" s="28"/>
    </row>
    <row r="843" spans="1:13" x14ac:dyDescent="0.3">
      <c r="A843" s="12" t="str" cm="1">
        <f t="array" aca="1" ref="A843" ca="1">MegaReplace(D843,$K$5,$L$5)</f>
        <v>fr2dllkdtqfh3hgvf</v>
      </c>
      <c r="B843" s="12" cm="1">
        <f t="array" aca="1" ref="B843" ca="1">_xlfn.LET(
_xlpm.chars,A843,
_xlpm.ln, LEN(_xlpm.chars),
_xlpm.cr, MID(_xlpm.chars,_xlfn.SEQUENCE(,_xlpm.ln),1),
_xlpm.Nm, IFERROR(--_xlpm.cr,_xlpm.cr),
_xlpm.isN, ISNUMBER(_xlpm.Nm),
_xlpm.fr,_xlfn.XMATCH(TRUE,_xlpm.isN,0),
_xlpm.ls,_xlfn.XMATCH(TRUE,_xlpm.isN,0,-1),
--(INDEX(_xlpm.Nm,1,_xlpm.fr)&amp;INDEX(_xlpm.Nm,1,_xlpm.ls)))</f>
        <v>23</v>
      </c>
      <c r="D843" t="s">
        <v>1774</v>
      </c>
      <c r="E843" s="27" t="str" cm="1">
        <f t="array" ref="E843">_xlfn.LET(
_xlpm.wr,D843,
_xlpm.arr,$K$5:$K$13,
_xlpm.srt,IFERROR(FIND(_xlpm.arr,D843),1000),
_xlpm.rz,_xlfn.HSTACK(_xlpm.arr,_xlpm.srt),
_xlpm.sr,_xlfn._xlws.FILTER(_xlfn._xlws.SORT(_xlpm.rz,2,1),_xlfn.TAKE(_xlfn._xlws.SORT(_xlpm.rz,2),,-1)&lt;1000),
_xlpm.sb, _xlfn.TAKE(_xlpm.sr,,1),
_xlpm.rd, _xlfn.REDUCE(_xlpm.wr,_xlpm.sb,_xlfn.LAMBDA(_xlpm.a,_xlpm.v,SUBSTITUTE(_xlpm.a,_xlpm.v,_xlfn.XLOOKUP(_xlpm.v,$K$5:$K$13,$L$5:$L$13)))),
IFERROR(_xlpm.rd,D843))</f>
        <v>fr2dllkdtqfh3hgvf</v>
      </c>
      <c r="F843" s="43" t="str" cm="1">
        <f t="array" ref="F843">_xlfn.LET(
_xlpm.wr,D843,
_xlpm.arr,$K$5:$K$13,
_xlpm.srt,IFERROR(FIND(_xlpm.arr,D843),1000),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IFERROR(_xlpm.rd,D843))</f>
        <v>fr2dllkdtqfh3hgvf</v>
      </c>
      <c r="G843" s="28" cm="1">
        <f t="array" ref="G843">_xlfn.LET(
_xlpm.chars,F843,
_xlpm.ln, LEN(_xlpm.chars),
_xlpm.cr, MID(_xlpm.chars,_xlfn.SEQUENCE(,_xlpm.ln),1),
_xlpm.Nm, IFERROR(--_xlpm.cr,_xlpm.cr),
_xlpm.isN, ISNUMBER(_xlpm.Nm),
_xlpm.fr,_xlfn.XMATCH(TRUE,_xlpm.isN,0),
_xlpm.ls,_xlfn.XMATCH(TRUE,_xlpm.isN,0,-1),
--(INDEX(_xlpm.Nm,1,_xlpm.fr)&amp;INDEX(_xlpm.Nm,1,_xlpm.ls)))</f>
        <v>23</v>
      </c>
      <c r="M843" s="28"/>
    </row>
    <row r="844" spans="1:13" x14ac:dyDescent="0.3">
      <c r="A844" s="12" t="str" cm="1">
        <f t="array" aca="1" ref="A844" ca="1">MegaReplace(D844,$K$5,$L$5)</f>
        <v>2xvns165gfclnxr3</v>
      </c>
      <c r="B844" s="12" cm="1">
        <f t="array" aca="1" ref="B844" ca="1">_xlfn.LET(
_xlpm.chars,A844,
_xlpm.ln, LEN(_xlpm.chars),
_xlpm.cr, MID(_xlpm.chars,_xlfn.SEQUENCE(,_xlpm.ln),1),
_xlpm.Nm, IFERROR(--_xlpm.cr,_xlpm.cr),
_xlpm.isN, ISNUMBER(_xlpm.Nm),
_xlpm.fr,_xlfn.XMATCH(TRUE,_xlpm.isN,0),
_xlpm.ls,_xlfn.XMATCH(TRUE,_xlpm.isN,0,-1),
--(INDEX(_xlpm.Nm,1,_xlpm.fr)&amp;INDEX(_xlpm.Nm,1,_xlpm.ls)))</f>
        <v>23</v>
      </c>
      <c r="D844" t="s">
        <v>1815</v>
      </c>
      <c r="E844" s="27" t="str" cm="1">
        <f t="array" ref="E844">_xlfn.LET(
_xlpm.wr,D844,
_xlpm.arr,$K$5:$K$13,
_xlpm.srt,IFERROR(FIND(_xlpm.arr,D844),1000),
_xlpm.rz,_xlfn.HSTACK(_xlpm.arr,_xlpm.srt),
_xlpm.sr,_xlfn._xlws.FILTER(_xlfn._xlws.SORT(_xlpm.rz,2,1),_xlfn.TAKE(_xlfn._xlws.SORT(_xlpm.rz,2),,-1)&lt;1000),
_xlpm.sb, _xlfn.TAKE(_xlpm.sr,,1),
_xlpm.rd, _xlfn.REDUCE(_xlpm.wr,_xlpm.sb,_xlfn.LAMBDA(_xlpm.a,_xlpm.v,SUBSTITUTE(_xlpm.a,_xlpm.v,_xlfn.XLOOKUP(_xlpm.v,$K$5:$K$13,$L$5:$L$13)))),
IFERROR(_xlpm.rd,D844))</f>
        <v>2xvns165gfclnxr3</v>
      </c>
      <c r="F844" s="43" t="str" cm="1">
        <f t="array" ref="F844">_xlfn.LET(
_xlpm.wr,D844,
_xlpm.arr,$K$5:$K$13,
_xlpm.srt,IFERROR(FIND(_xlpm.arr,D844),1000),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IFERROR(_xlpm.rd,D844))</f>
        <v>2xvns165gfclnxr3</v>
      </c>
      <c r="G844" s="28" cm="1">
        <f t="array" ref="G844">_xlfn.LET(
_xlpm.chars,F844,
_xlpm.ln, LEN(_xlpm.chars),
_xlpm.cr, MID(_xlpm.chars,_xlfn.SEQUENCE(,_xlpm.ln),1),
_xlpm.Nm, IFERROR(--_xlpm.cr,_xlpm.cr),
_xlpm.isN, ISNUMBER(_xlpm.Nm),
_xlpm.fr,_xlfn.XMATCH(TRUE,_xlpm.isN,0),
_xlpm.ls,_xlfn.XMATCH(TRUE,_xlpm.isN,0,-1),
--(INDEX(_xlpm.Nm,1,_xlpm.fr)&amp;INDEX(_xlpm.Nm,1,_xlpm.ls)))</f>
        <v>23</v>
      </c>
      <c r="M844" s="28"/>
    </row>
    <row r="845" spans="1:13" x14ac:dyDescent="0.3">
      <c r="A845" s="12" t="str" cm="1">
        <f t="array" aca="1" ref="A845" ca="1">MegaReplace(D845,$K$5,$L$5)</f>
        <v>2jkdkrt126tm3gjcdqnf</v>
      </c>
      <c r="B845" s="12" cm="1">
        <f t="array" aca="1" ref="B845" ca="1">_xlfn.LET(
_xlpm.chars,A845,
_xlpm.ln, LEN(_xlpm.chars),
_xlpm.cr, MID(_xlpm.chars,_xlfn.SEQUENCE(,_xlpm.ln),1),
_xlpm.Nm, IFERROR(--_xlpm.cr,_xlpm.cr),
_xlpm.isN, ISNUMBER(_xlpm.Nm),
_xlpm.fr,_xlfn.XMATCH(TRUE,_xlpm.isN,0),
_xlpm.ls,_xlfn.XMATCH(TRUE,_xlpm.isN,0,-1),
--(INDEX(_xlpm.Nm,1,_xlpm.fr)&amp;INDEX(_xlpm.Nm,1,_xlpm.ls)))</f>
        <v>23</v>
      </c>
      <c r="D845" t="s">
        <v>2047</v>
      </c>
      <c r="E845" s="27" t="str" cm="1">
        <f t="array" ref="E845">_xlfn.LET(
_xlpm.wr,D845,
_xlpm.arr,$K$5:$K$13,
_xlpm.srt,IFERROR(FIND(_xlpm.arr,D845),1000),
_xlpm.rz,_xlfn.HSTACK(_xlpm.arr,_xlpm.srt),
_xlpm.sr,_xlfn._xlws.FILTER(_xlfn._xlws.SORT(_xlpm.rz,2,1),_xlfn.TAKE(_xlfn._xlws.SORT(_xlpm.rz,2),,-1)&lt;1000),
_xlpm.sb, _xlfn.TAKE(_xlpm.sr,,1),
_xlpm.rd, _xlfn.REDUCE(_xlpm.wr,_xlpm.sb,_xlfn.LAMBDA(_xlpm.a,_xlpm.v,SUBSTITUTE(_xlpm.a,_xlpm.v,_xlfn.XLOOKUP(_xlpm.v,$K$5:$K$13,$L$5:$L$13)))),
IFERROR(_xlpm.rd,D845))</f>
        <v>2jkdkrt126tm3gjcdqnf</v>
      </c>
      <c r="F845" s="43" t="str" cm="1">
        <f t="array" ref="F845">_xlfn.LET(
_xlpm.wr,D845,
_xlpm.arr,$K$5:$K$13,
_xlpm.srt,IFERROR(FIND(_xlpm.arr,D845),1000),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IFERROR(_xlpm.rd,D845))</f>
        <v>2jkdkrt126tm3gjcdqnf</v>
      </c>
      <c r="G845" s="28" cm="1">
        <f t="array" ref="G845">_xlfn.LET(
_xlpm.chars,F845,
_xlpm.ln, LEN(_xlpm.chars),
_xlpm.cr, MID(_xlpm.chars,_xlfn.SEQUENCE(,_xlpm.ln),1),
_xlpm.Nm, IFERROR(--_xlpm.cr,_xlpm.cr),
_xlpm.isN, ISNUMBER(_xlpm.Nm),
_xlpm.fr,_xlfn.XMATCH(TRUE,_xlpm.isN,0),
_xlpm.ls,_xlfn.XMATCH(TRUE,_xlpm.isN,0,-1),
--(INDEX(_xlpm.Nm,1,_xlpm.fr)&amp;INDEX(_xlpm.Nm,1,_xlpm.ls)))</f>
        <v>23</v>
      </c>
      <c r="M845" s="28"/>
    </row>
    <row r="846" spans="1:13" x14ac:dyDescent="0.3">
      <c r="A846" s="12" t="str" cm="1">
        <f t="array" aca="1" ref="A846" ca="1">MegaReplace(D846,$K$5,$L$5)</f>
        <v>nsj288636htb3</v>
      </c>
      <c r="B846" s="12" cm="1">
        <f t="array" aca="1" ref="B846" ca="1">_xlfn.LET(
_xlpm.chars,A846,
_xlpm.ln, LEN(_xlpm.chars),
_xlpm.cr, MID(_xlpm.chars,_xlfn.SEQUENCE(,_xlpm.ln),1),
_xlpm.Nm, IFERROR(--_xlpm.cr,_xlpm.cr),
_xlpm.isN, ISNUMBER(_xlpm.Nm),
_xlpm.fr,_xlfn.XMATCH(TRUE,_xlpm.isN,0),
_xlpm.ls,_xlfn.XMATCH(TRUE,_xlpm.isN,0,-1),
--(INDEX(_xlpm.Nm,1,_xlpm.fr)&amp;INDEX(_xlpm.Nm,1,_xlpm.ls)))</f>
        <v>23</v>
      </c>
      <c r="D846" t="s">
        <v>2131</v>
      </c>
      <c r="E846" s="27" t="str" cm="1">
        <f t="array" ref="E846">_xlfn.LET(
_xlpm.wr,D846,
_xlpm.arr,$K$5:$K$13,
_xlpm.srt,IFERROR(FIND(_xlpm.arr,D846),1000),
_xlpm.rz,_xlfn.HSTACK(_xlpm.arr,_xlpm.srt),
_xlpm.sr,_xlfn._xlws.FILTER(_xlfn._xlws.SORT(_xlpm.rz,2,1),_xlfn.TAKE(_xlfn._xlws.SORT(_xlpm.rz,2),,-1)&lt;1000),
_xlpm.sb, _xlfn.TAKE(_xlpm.sr,,1),
_xlpm.rd, _xlfn.REDUCE(_xlpm.wr,_xlpm.sb,_xlfn.LAMBDA(_xlpm.a,_xlpm.v,SUBSTITUTE(_xlpm.a,_xlpm.v,_xlfn.XLOOKUP(_xlpm.v,$K$5:$K$13,$L$5:$L$13)))),
IFERROR(_xlpm.rd,D846))</f>
        <v>nsj288636htb3</v>
      </c>
      <c r="F846" s="43" t="str" cm="1">
        <f t="array" ref="F846">_xlfn.LET(
_xlpm.wr,D846,
_xlpm.arr,$K$5:$K$13,
_xlpm.srt,IFERROR(FIND(_xlpm.arr,D846),1000),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IFERROR(_xlpm.rd,D846))</f>
        <v>nsj288636htb3</v>
      </c>
      <c r="G846" s="28" cm="1">
        <f t="array" ref="G846">_xlfn.LET(
_xlpm.chars,F846,
_xlpm.ln, LEN(_xlpm.chars),
_xlpm.cr, MID(_xlpm.chars,_xlfn.SEQUENCE(,_xlpm.ln),1),
_xlpm.Nm, IFERROR(--_xlpm.cr,_xlpm.cr),
_xlpm.isN, ISNUMBER(_xlpm.Nm),
_xlpm.fr,_xlfn.XMATCH(TRUE,_xlpm.isN,0),
_xlpm.ls,_xlfn.XMATCH(TRUE,_xlpm.isN,0,-1),
--(INDEX(_xlpm.Nm,1,_xlpm.fr)&amp;INDEX(_xlpm.Nm,1,_xlpm.ls)))</f>
        <v>23</v>
      </c>
      <c r="M846" s="28"/>
    </row>
    <row r="847" spans="1:13" x14ac:dyDescent="0.3">
      <c r="A847" s="12" t="str" cm="1">
        <f t="array" aca="1" ref="A847" ca="1">MegaReplace(D847,$K$5,$L$5)</f>
        <v>n29177qxqn3</v>
      </c>
      <c r="B847" s="12" cm="1">
        <f t="array" aca="1" ref="B847" ca="1">_xlfn.LET(
_xlpm.chars,A847,
_xlpm.ln, LEN(_xlpm.chars),
_xlpm.cr, MID(_xlpm.chars,_xlfn.SEQUENCE(,_xlpm.ln),1),
_xlpm.Nm, IFERROR(--_xlpm.cr,_xlpm.cr),
_xlpm.isN, ISNUMBER(_xlpm.Nm),
_xlpm.fr,_xlfn.XMATCH(TRUE,_xlpm.isN,0),
_xlpm.ls,_xlfn.XMATCH(TRUE,_xlpm.isN,0,-1),
--(INDEX(_xlpm.Nm,1,_xlpm.fr)&amp;INDEX(_xlpm.Nm,1,_xlpm.ls)))</f>
        <v>23</v>
      </c>
      <c r="D847" t="s">
        <v>2192</v>
      </c>
      <c r="E847" s="27" t="str" cm="1">
        <f t="array" ref="E847">_xlfn.LET(
_xlpm.wr,D847,
_xlpm.arr,$K$5:$K$13,
_xlpm.srt,IFERROR(FIND(_xlpm.arr,D847),1000),
_xlpm.rz,_xlfn.HSTACK(_xlpm.arr,_xlpm.srt),
_xlpm.sr,_xlfn._xlws.FILTER(_xlfn._xlws.SORT(_xlpm.rz,2,1),_xlfn.TAKE(_xlfn._xlws.SORT(_xlpm.rz,2),,-1)&lt;1000),
_xlpm.sb, _xlfn.TAKE(_xlpm.sr,,1),
_xlpm.rd, _xlfn.REDUCE(_xlpm.wr,_xlpm.sb,_xlfn.LAMBDA(_xlpm.a,_xlpm.v,SUBSTITUTE(_xlpm.a,_xlpm.v,_xlfn.XLOOKUP(_xlpm.v,$K$5:$K$13,$L$5:$L$13)))),
IFERROR(_xlpm.rd,D847))</f>
        <v>n29177qxqn3</v>
      </c>
      <c r="F847" s="43" t="str" cm="1">
        <f t="array" ref="F847">_xlfn.LET(
_xlpm.wr,D847,
_xlpm.arr,$K$5:$K$13,
_xlpm.srt,IFERROR(FIND(_xlpm.arr,D847),1000),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IFERROR(_xlpm.rd,D847))</f>
        <v>n29177qxqn3</v>
      </c>
      <c r="G847" s="28" cm="1">
        <f t="array" ref="G847">_xlfn.LET(
_xlpm.chars,F847,
_xlpm.ln, LEN(_xlpm.chars),
_xlpm.cr, MID(_xlpm.chars,_xlfn.SEQUENCE(,_xlpm.ln),1),
_xlpm.Nm, IFERROR(--_xlpm.cr,_xlpm.cr),
_xlpm.isN, ISNUMBER(_xlpm.Nm),
_xlpm.fr,_xlfn.XMATCH(TRUE,_xlpm.isN,0),
_xlpm.ls,_xlfn.XMATCH(TRUE,_xlpm.isN,0,-1),
--(INDEX(_xlpm.Nm,1,_xlpm.fr)&amp;INDEX(_xlpm.Nm,1,_xlpm.ls)))</f>
        <v>23</v>
      </c>
      <c r="M847" s="28"/>
    </row>
    <row r="848" spans="1:13" x14ac:dyDescent="0.3">
      <c r="A848" s="12" t="str" cm="1">
        <f t="array" aca="1" ref="A848" ca="1">MegaReplace(D848,$K$5,$L$5)</f>
        <v>2krk842mbqnp3</v>
      </c>
      <c r="B848" s="12" cm="1">
        <f t="array" aca="1" ref="B848" ca="1">_xlfn.LET(
_xlpm.chars,A848,
_xlpm.ln, LEN(_xlpm.chars),
_xlpm.cr, MID(_xlpm.chars,_xlfn.SEQUENCE(,_xlpm.ln),1),
_xlpm.Nm, IFERROR(--_xlpm.cr,_xlpm.cr),
_xlpm.isN, ISNUMBER(_xlpm.Nm),
_xlpm.fr,_xlfn.XMATCH(TRUE,_xlpm.isN,0),
_xlpm.ls,_xlfn.XMATCH(TRUE,_xlpm.isN,0,-1),
--(INDEX(_xlpm.Nm,1,_xlpm.fr)&amp;INDEX(_xlpm.Nm,1,_xlpm.ls)))</f>
        <v>23</v>
      </c>
      <c r="D848" t="s">
        <v>2231</v>
      </c>
      <c r="E848" s="27" t="str" cm="1">
        <f t="array" ref="E848">_xlfn.LET(
_xlpm.wr,D848,
_xlpm.arr,$K$5:$K$13,
_xlpm.srt,IFERROR(FIND(_xlpm.arr,D848),1000),
_xlpm.rz,_xlfn.HSTACK(_xlpm.arr,_xlpm.srt),
_xlpm.sr,_xlfn._xlws.FILTER(_xlfn._xlws.SORT(_xlpm.rz,2,1),_xlfn.TAKE(_xlfn._xlws.SORT(_xlpm.rz,2),,-1)&lt;1000),
_xlpm.sb, _xlfn.TAKE(_xlpm.sr,,1),
_xlpm.rd, _xlfn.REDUCE(_xlpm.wr,_xlpm.sb,_xlfn.LAMBDA(_xlpm.a,_xlpm.v,SUBSTITUTE(_xlpm.a,_xlpm.v,_xlfn.XLOOKUP(_xlpm.v,$K$5:$K$13,$L$5:$L$13)))),
IFERROR(_xlpm.rd,D848))</f>
        <v>2krk842mbqnp3</v>
      </c>
      <c r="F848" s="43" t="str" cm="1">
        <f t="array" ref="F848">_xlfn.LET(
_xlpm.wr,D848,
_xlpm.arr,$K$5:$K$13,
_xlpm.srt,IFERROR(FIND(_xlpm.arr,D848),1000),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IFERROR(_xlpm.rd,D848))</f>
        <v>2krk842mbqnp3</v>
      </c>
      <c r="G848" s="28" cm="1">
        <f t="array" ref="G848">_xlfn.LET(
_xlpm.chars,F848,
_xlpm.ln, LEN(_xlpm.chars),
_xlpm.cr, MID(_xlpm.chars,_xlfn.SEQUENCE(,_xlpm.ln),1),
_xlpm.Nm, IFERROR(--_xlpm.cr,_xlpm.cr),
_xlpm.isN, ISNUMBER(_xlpm.Nm),
_xlpm.fr,_xlfn.XMATCH(TRUE,_xlpm.isN,0),
_xlpm.ls,_xlfn.XMATCH(TRUE,_xlpm.isN,0,-1),
--(INDEX(_xlpm.Nm,1,_xlpm.fr)&amp;INDEX(_xlpm.Nm,1,_xlpm.ls)))</f>
        <v>23</v>
      </c>
      <c r="M848" s="28"/>
    </row>
    <row r="849" spans="1:13" x14ac:dyDescent="0.3">
      <c r="A849" s="12" t="str" cm="1">
        <f t="array" aca="1" ref="A849" ca="1">MegaReplace(D849,$K$5,$L$5)</f>
        <v>bzrzgbzdm23</v>
      </c>
      <c r="B849" s="12" cm="1">
        <f t="array" aca="1" ref="B849" ca="1">_xlfn.LET(
_xlpm.chars,A849,
_xlpm.ln, LEN(_xlpm.chars),
_xlpm.cr, MID(_xlpm.chars,_xlfn.SEQUENCE(,_xlpm.ln),1),
_xlpm.Nm, IFERROR(--_xlpm.cr,_xlpm.cr),
_xlpm.isN, ISNUMBER(_xlpm.Nm),
_xlpm.fr,_xlfn.XMATCH(TRUE,_xlpm.isN,0),
_xlpm.ls,_xlfn.XMATCH(TRUE,_xlpm.isN,0,-1),
--(INDEX(_xlpm.Nm,1,_xlpm.fr)&amp;INDEX(_xlpm.Nm,1,_xlpm.ls)))</f>
        <v>23</v>
      </c>
      <c r="D849" t="s">
        <v>2277</v>
      </c>
      <c r="E849" s="27" t="str" cm="1">
        <f t="array" ref="E849">_xlfn.LET(
_xlpm.wr,D849,
_xlpm.arr,$K$5:$K$13,
_xlpm.srt,IFERROR(FIND(_xlpm.arr,D849),1000),
_xlpm.rz,_xlfn.HSTACK(_xlpm.arr,_xlpm.srt),
_xlpm.sr,_xlfn._xlws.FILTER(_xlfn._xlws.SORT(_xlpm.rz,2,1),_xlfn.TAKE(_xlfn._xlws.SORT(_xlpm.rz,2),,-1)&lt;1000),
_xlpm.sb, _xlfn.TAKE(_xlpm.sr,,1),
_xlpm.rd, _xlfn.REDUCE(_xlpm.wr,_xlpm.sb,_xlfn.LAMBDA(_xlpm.a,_xlpm.v,SUBSTITUTE(_xlpm.a,_xlpm.v,_xlfn.XLOOKUP(_xlpm.v,$K$5:$K$13,$L$5:$L$13)))),
IFERROR(_xlpm.rd,D849))</f>
        <v>bzrzgbzdm23</v>
      </c>
      <c r="F849" s="43" t="str" cm="1">
        <f t="array" ref="F849">_xlfn.LET(
_xlpm.wr,D849,
_xlpm.arr,$K$5:$K$13,
_xlpm.srt,IFERROR(FIND(_xlpm.arr,D849),1000),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IFERROR(_xlpm.rd,D849))</f>
        <v>bzrzgbzdm23</v>
      </c>
      <c r="G849" s="28" cm="1">
        <f t="array" ref="G849">_xlfn.LET(
_xlpm.chars,F849,
_xlpm.ln, LEN(_xlpm.chars),
_xlpm.cr, MID(_xlpm.chars,_xlfn.SEQUENCE(,_xlpm.ln),1),
_xlpm.Nm, IFERROR(--_xlpm.cr,_xlpm.cr),
_xlpm.isN, ISNUMBER(_xlpm.Nm),
_xlpm.fr,_xlfn.XMATCH(TRUE,_xlpm.isN,0),
_xlpm.ls,_xlfn.XMATCH(TRUE,_xlpm.isN,0,-1),
--(INDEX(_xlpm.Nm,1,_xlpm.fr)&amp;INDEX(_xlpm.Nm,1,_xlpm.ls)))</f>
        <v>23</v>
      </c>
      <c r="M849" s="28"/>
    </row>
    <row r="850" spans="1:13" x14ac:dyDescent="0.3">
      <c r="A850" s="12" t="str" cm="1">
        <f t="array" aca="1" ref="A850" ca="1">MegaReplace(D850,$K$5,$L$5)</f>
        <v>2x6pkjntnbrlhjfkgbvp3</v>
      </c>
      <c r="B850" s="12" cm="1">
        <f t="array" aca="1" ref="B850" ca="1">_xlfn.LET(
_xlpm.chars,A850,
_xlpm.ln, LEN(_xlpm.chars),
_xlpm.cr, MID(_xlpm.chars,_xlfn.SEQUENCE(,_xlpm.ln),1),
_xlpm.Nm, IFERROR(--_xlpm.cr,_xlpm.cr),
_xlpm.isN, ISNUMBER(_xlpm.Nm),
_xlpm.fr,_xlfn.XMATCH(TRUE,_xlpm.isN,0),
_xlpm.ls,_xlfn.XMATCH(TRUE,_xlpm.isN,0,-1),
--(INDEX(_xlpm.Nm,1,_xlpm.fr)&amp;INDEX(_xlpm.Nm,1,_xlpm.ls)))</f>
        <v>23</v>
      </c>
      <c r="D850" t="s">
        <v>2445</v>
      </c>
      <c r="E850" s="27" t="str" cm="1">
        <f t="array" ref="E850">_xlfn.LET(
_xlpm.wr,D850,
_xlpm.arr,$K$5:$K$13,
_xlpm.srt,IFERROR(FIND(_xlpm.arr,D850),1000),
_xlpm.rz,_xlfn.HSTACK(_xlpm.arr,_xlpm.srt),
_xlpm.sr,_xlfn._xlws.FILTER(_xlfn._xlws.SORT(_xlpm.rz,2,1),_xlfn.TAKE(_xlfn._xlws.SORT(_xlpm.rz,2),,-1)&lt;1000),
_xlpm.sb, _xlfn.TAKE(_xlpm.sr,,1),
_xlpm.rd, _xlfn.REDUCE(_xlpm.wr,_xlpm.sb,_xlfn.LAMBDA(_xlpm.a,_xlpm.v,SUBSTITUTE(_xlpm.a,_xlpm.v,_xlfn.XLOOKUP(_xlpm.v,$K$5:$K$13,$L$5:$L$13)))),
IFERROR(_xlpm.rd,D850))</f>
        <v>2x6pkjntnbrlhjfkgbvp3</v>
      </c>
      <c r="F850" s="43" t="str" cm="1">
        <f t="array" ref="F850">_xlfn.LET(
_xlpm.wr,D850,
_xlpm.arr,$K$5:$K$13,
_xlpm.srt,IFERROR(FIND(_xlpm.arr,D850),1000),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IFERROR(_xlpm.rd,D850))</f>
        <v>2x6pkjntnbrlhjfkgbvp3</v>
      </c>
      <c r="G850" s="28" cm="1">
        <f t="array" ref="G850">_xlfn.LET(
_xlpm.chars,F850,
_xlpm.ln, LEN(_xlpm.chars),
_xlpm.cr, MID(_xlpm.chars,_xlfn.SEQUENCE(,_xlpm.ln),1),
_xlpm.Nm, IFERROR(--_xlpm.cr,_xlpm.cr),
_xlpm.isN, ISNUMBER(_xlpm.Nm),
_xlpm.fr,_xlfn.XMATCH(TRUE,_xlpm.isN,0),
_xlpm.ls,_xlfn.XMATCH(TRUE,_xlpm.isN,0,-1),
--(INDEX(_xlpm.Nm,1,_xlpm.fr)&amp;INDEX(_xlpm.Nm,1,_xlpm.ls)))</f>
        <v>23</v>
      </c>
      <c r="M850" s="28"/>
    </row>
    <row r="851" spans="1:13" x14ac:dyDescent="0.3">
      <c r="A851" s="12" t="str" cm="1">
        <f t="array" aca="1" ref="A851" ca="1">MegaReplace(D851,$K$5,$L$5)</f>
        <v>ltw13</v>
      </c>
      <c r="B851" s="12" cm="1">
        <f t="array" aca="1" ref="B851" ca="1">_xlfn.LET(
_xlpm.chars,A851,
_xlpm.ln, LEN(_xlpm.chars),
_xlpm.cr, MID(_xlpm.chars,_xlfn.SEQUENCE(,_xlpm.ln),1),
_xlpm.Nm, IFERROR(--_xlpm.cr,_xlpm.cr),
_xlpm.isN, ISNUMBER(_xlpm.Nm),
_xlpm.fr,_xlfn.XMATCH(TRUE,_xlpm.isN,0),
_xlpm.ls,_xlfn.XMATCH(TRUE,_xlpm.isN,0,-1),
--(INDEX(_xlpm.Nm,1,_xlpm.fr)&amp;INDEX(_xlpm.Nm,1,_xlpm.ls)))</f>
        <v>13</v>
      </c>
      <c r="D851" t="s">
        <v>2451</v>
      </c>
      <c r="E851" s="27" t="str" cm="1">
        <f t="array" ref="E851">_xlfn.LET(
_xlpm.wr,D851,
_xlpm.arr,$K$5:$K$13,
_xlpm.srt,IFERROR(FIND(_xlpm.arr,D851),1000),
_xlpm.rz,_xlfn.HSTACK(_xlpm.arr,_xlpm.srt),
_xlpm.sr,_xlfn._xlws.FILTER(_xlfn._xlws.SORT(_xlpm.rz,2,1),_xlfn.TAKE(_xlfn._xlws.SORT(_xlpm.rz,2),,-1)&lt;1000),
_xlpm.sb, _xlfn.TAKE(_xlpm.sr,,1),
_xlpm.rd, _xlfn.REDUCE(_xlpm.wr,_xlpm.sb,_xlfn.LAMBDA(_xlpm.a,_xlpm.v,SUBSTITUTE(_xlpm.a,_xlpm.v,_xlfn.XLOOKUP(_xlpm.v,$K$5:$K$13,$L$5:$L$13)))),
IFERROR(_xlpm.rd,D851))</f>
        <v>l2ne3</v>
      </c>
      <c r="F851" s="43" t="str" cm="1">
        <f t="array" ref="F851">_xlfn.LET(
_xlpm.wr,D851,
_xlpm.arr,$K$5:$K$13,
_xlpm.srt,IFERROR(FIND(_xlpm.arr,D851),1000),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IFERROR(_xlpm.rd,D851))</f>
        <v>l213</v>
      </c>
      <c r="G851" s="28" cm="1">
        <f t="array" ref="G851">_xlfn.LET(
_xlpm.chars,F851,
_xlpm.ln, LEN(_xlpm.chars),
_xlpm.cr, MID(_xlpm.chars,_xlfn.SEQUENCE(,_xlpm.ln),1),
_xlpm.Nm, IFERROR(--_xlpm.cr,_xlpm.cr),
_xlpm.isN, ISNUMBER(_xlpm.Nm),
_xlpm.fr,_xlfn.XMATCH(TRUE,_xlpm.isN,0),
_xlpm.ls,_xlfn.XMATCH(TRUE,_xlpm.isN,0,-1),
--(INDEX(_xlpm.Nm,1,_xlpm.fr)&amp;INDEX(_xlpm.Nm,1,_xlpm.ls)))</f>
        <v>23</v>
      </c>
      <c r="M851" s="28"/>
    </row>
    <row r="852" spans="1:13" x14ac:dyDescent="0.3">
      <c r="A852" s="12" t="str" cm="1">
        <f t="array" aca="1" ref="A852" ca="1">MegaReplace(D852,$K$5,$L$5)</f>
        <v>2mlm4ksv1493vdxp</v>
      </c>
      <c r="B852" s="12" cm="1">
        <f t="array" aca="1" ref="B852" ca="1">_xlfn.LET(
_xlpm.chars,A852,
_xlpm.ln, LEN(_xlpm.chars),
_xlpm.cr, MID(_xlpm.chars,_xlfn.SEQUENCE(,_xlpm.ln),1),
_xlpm.Nm, IFERROR(--_xlpm.cr,_xlpm.cr),
_xlpm.isN, ISNUMBER(_xlpm.Nm),
_xlpm.fr,_xlfn.XMATCH(TRUE,_xlpm.isN,0),
_xlpm.ls,_xlfn.XMATCH(TRUE,_xlpm.isN,0,-1),
--(INDEX(_xlpm.Nm,1,_xlpm.fr)&amp;INDEX(_xlpm.Nm,1,_xlpm.ls)))</f>
        <v>23</v>
      </c>
      <c r="D852" t="s">
        <v>2557</v>
      </c>
      <c r="E852" s="27" t="str" cm="1">
        <f t="array" ref="E852">_xlfn.LET(
_xlpm.wr,D852,
_xlpm.arr,$K$5:$K$13,
_xlpm.srt,IFERROR(FIND(_xlpm.arr,D852),1000),
_xlpm.rz,_xlfn.HSTACK(_xlpm.arr,_xlpm.srt),
_xlpm.sr,_xlfn._xlws.FILTER(_xlfn._xlws.SORT(_xlpm.rz,2,1),_xlfn.TAKE(_xlfn._xlws.SORT(_xlpm.rz,2),,-1)&lt;1000),
_xlpm.sb, _xlfn.TAKE(_xlpm.sr,,1),
_xlpm.rd, _xlfn.REDUCE(_xlpm.wr,_xlpm.sb,_xlfn.LAMBDA(_xlpm.a,_xlpm.v,SUBSTITUTE(_xlpm.a,_xlpm.v,_xlfn.XLOOKUP(_xlpm.v,$K$5:$K$13,$L$5:$L$13)))),
IFERROR(_xlpm.rd,D852))</f>
        <v>2mlm4ksv1493vdxp</v>
      </c>
      <c r="F852" s="43" t="str" cm="1">
        <f t="array" ref="F852">_xlfn.LET(
_xlpm.wr,D852,
_xlpm.arr,$K$5:$K$13,
_xlpm.srt,IFERROR(FIND(_xlpm.arr,D852),1000),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IFERROR(_xlpm.rd,D852))</f>
        <v>2mlm4ksv1493vdxp</v>
      </c>
      <c r="G852" s="28" cm="1">
        <f t="array" ref="G852">_xlfn.LET(
_xlpm.chars,F852,
_xlpm.ln, LEN(_xlpm.chars),
_xlpm.cr, MID(_xlpm.chars,_xlfn.SEQUENCE(,_xlpm.ln),1),
_xlpm.Nm, IFERROR(--_xlpm.cr,_xlpm.cr),
_xlpm.isN, ISNUMBER(_xlpm.Nm),
_xlpm.fr,_xlfn.XMATCH(TRUE,_xlpm.isN,0),
_xlpm.ls,_xlfn.XMATCH(TRUE,_xlpm.isN,0,-1),
--(INDEX(_xlpm.Nm,1,_xlpm.fr)&amp;INDEX(_xlpm.Nm,1,_xlpm.ls)))</f>
        <v>23</v>
      </c>
      <c r="M852" s="28"/>
    </row>
    <row r="853" spans="1:13" x14ac:dyDescent="0.3">
      <c r="A853" s="12" t="str" cm="1">
        <f t="array" aca="1" ref="A853" ca="1">MegaReplace(D853,$K$5,$L$5)</f>
        <v>256567lpmrxd3</v>
      </c>
      <c r="B853" s="12" cm="1">
        <f t="array" aca="1" ref="B853" ca="1">_xlfn.LET(
_xlpm.chars,A853,
_xlpm.ln, LEN(_xlpm.chars),
_xlpm.cr, MID(_xlpm.chars,_xlfn.SEQUENCE(,_xlpm.ln),1),
_xlpm.Nm, IFERROR(--_xlpm.cr,_xlpm.cr),
_xlpm.isN, ISNUMBER(_xlpm.Nm),
_xlpm.fr,_xlfn.XMATCH(TRUE,_xlpm.isN,0),
_xlpm.ls,_xlfn.XMATCH(TRUE,_xlpm.isN,0,-1),
--(INDEX(_xlpm.Nm,1,_xlpm.fr)&amp;INDEX(_xlpm.Nm,1,_xlpm.ls)))</f>
        <v>23</v>
      </c>
      <c r="D853" t="s">
        <v>2571</v>
      </c>
      <c r="E853" s="27" t="str" cm="1">
        <f t="array" ref="E853">_xlfn.LET(
_xlpm.wr,D853,
_xlpm.arr,$K$5:$K$13,
_xlpm.srt,IFERROR(FIND(_xlpm.arr,D853),1000),
_xlpm.rz,_xlfn.HSTACK(_xlpm.arr,_xlpm.srt),
_xlpm.sr,_xlfn._xlws.FILTER(_xlfn._xlws.SORT(_xlpm.rz,2,1),_xlfn.TAKE(_xlfn._xlws.SORT(_xlpm.rz,2),,-1)&lt;1000),
_xlpm.sb, _xlfn.TAKE(_xlpm.sr,,1),
_xlpm.rd, _xlfn.REDUCE(_xlpm.wr,_xlpm.sb,_xlfn.LAMBDA(_xlpm.a,_xlpm.v,SUBSTITUTE(_xlpm.a,_xlpm.v,_xlfn.XLOOKUP(_xlpm.v,$K$5:$K$13,$L$5:$L$13)))),
IFERROR(_xlpm.rd,D853))</f>
        <v>256567lpmrxd3</v>
      </c>
      <c r="F853" s="43" t="str" cm="1">
        <f t="array" ref="F853">_xlfn.LET(
_xlpm.wr,D853,
_xlpm.arr,$K$5:$K$13,
_xlpm.srt,IFERROR(FIND(_xlpm.arr,D853),1000),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IFERROR(_xlpm.rd,D853))</f>
        <v>256567lpmrxd3</v>
      </c>
      <c r="G853" s="28" cm="1">
        <f t="array" ref="G853">_xlfn.LET(
_xlpm.chars,F853,
_xlpm.ln, LEN(_xlpm.chars),
_xlpm.cr, MID(_xlpm.chars,_xlfn.SEQUENCE(,_xlpm.ln),1),
_xlpm.Nm, IFERROR(--_xlpm.cr,_xlpm.cr),
_xlpm.isN, ISNUMBER(_xlpm.Nm),
_xlpm.fr,_xlfn.XMATCH(TRUE,_xlpm.isN,0),
_xlpm.ls,_xlfn.XMATCH(TRUE,_xlpm.isN,0,-1),
--(INDEX(_xlpm.Nm,1,_xlpm.fr)&amp;INDEX(_xlpm.Nm,1,_xlpm.ls)))</f>
        <v>23</v>
      </c>
      <c r="M853" s="28"/>
    </row>
    <row r="854" spans="1:13" x14ac:dyDescent="0.3">
      <c r="A854" s="12" t="str" cm="1">
        <f t="array" aca="1" ref="A854" ca="1">MegaReplace(D854,$K$5,$L$5)</f>
        <v>223</v>
      </c>
      <c r="B854" s="12" cm="1">
        <f t="array" aca="1" ref="B854" ca="1">_xlfn.LET(
_xlpm.chars,A854,
_xlpm.ln, LEN(_xlpm.chars),
_xlpm.cr, MID(_xlpm.chars,_xlfn.SEQUENCE(,_xlpm.ln),1),
_xlpm.Nm, IFERROR(--_xlpm.cr,_xlpm.cr),
_xlpm.isN, ISNUMBER(_xlpm.Nm),
_xlpm.fr,_xlfn.XMATCH(TRUE,_xlpm.isN,0),
_xlpm.ls,_xlfn.XMATCH(TRUE,_xlpm.isN,0,-1),
--(INDEX(_xlpm.Nm,1,_xlpm.fr)&amp;INDEX(_xlpm.Nm,1,_xlpm.ls)))</f>
        <v>23</v>
      </c>
      <c r="D854" t="s">
        <v>2682</v>
      </c>
      <c r="E854" s="27" t="str" cm="1">
        <f t="array" ref="E854">_xlfn.LET(
_xlpm.wr,D854,
_xlpm.arr,$K$5:$K$13,
_xlpm.srt,IFERROR(FIND(_xlpm.arr,D854),1000),
_xlpm.rz,_xlfn.HSTACK(_xlpm.arr,_xlpm.srt),
_xlpm.sr,_xlfn._xlws.FILTER(_xlfn._xlws.SORT(_xlpm.rz,2,1),_xlfn.TAKE(_xlfn._xlws.SORT(_xlpm.rz,2),,-1)&lt;1000),
_xlpm.sb, _xlfn.TAKE(_xlpm.sr,,1),
_xlpm.rd, _xlfn.REDUCE(_xlpm.wr,_xlpm.sb,_xlfn.LAMBDA(_xlpm.a,_xlpm.v,SUBSTITUTE(_xlpm.a,_xlpm.v,_xlfn.XLOOKUP(_xlpm.v,$K$5:$K$13,$L$5:$L$13)))),
IFERROR(_xlpm.rd,D854))</f>
        <v>223</v>
      </c>
      <c r="F854" s="43" t="str" cm="1">
        <f t="array" ref="F854">_xlfn.LET(
_xlpm.wr,D854,
_xlpm.arr,$K$5:$K$13,
_xlpm.srt,IFERROR(FIND(_xlpm.arr,D854),1000),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IFERROR(_xlpm.rd,D854))</f>
        <v>223</v>
      </c>
      <c r="G854" s="28" cm="1">
        <f t="array" ref="G854">_xlfn.LET(
_xlpm.chars,F854,
_xlpm.ln, LEN(_xlpm.chars),
_xlpm.cr, MID(_xlpm.chars,_xlfn.SEQUENCE(,_xlpm.ln),1),
_xlpm.Nm, IFERROR(--_xlpm.cr,_xlpm.cr),
_xlpm.isN, ISNUMBER(_xlpm.Nm),
_xlpm.fr,_xlfn.XMATCH(TRUE,_xlpm.isN,0),
_xlpm.ls,_xlfn.XMATCH(TRUE,_xlpm.isN,0,-1),
--(INDEX(_xlpm.Nm,1,_xlpm.fr)&amp;INDEX(_xlpm.Nm,1,_xlpm.ls)))</f>
        <v>23</v>
      </c>
      <c r="M854" s="28"/>
    </row>
    <row r="855" spans="1:13" x14ac:dyDescent="0.3">
      <c r="A855" s="12" t="str" cm="1">
        <f t="array" aca="1" ref="A855" ca="1">MegaReplace(D855,$K$5,$L$5)</f>
        <v>lmfkvgfzfmhxqrcvsgt28ssmhm553</v>
      </c>
      <c r="B855" s="12" cm="1">
        <f t="array" aca="1" ref="B855" ca="1">_xlfn.LET(
_xlpm.chars,A855,
_xlpm.ln, LEN(_xlpm.chars),
_xlpm.cr, MID(_xlpm.chars,_xlfn.SEQUENCE(,_xlpm.ln),1),
_xlpm.Nm, IFERROR(--_xlpm.cr,_xlpm.cr),
_xlpm.isN, ISNUMBER(_xlpm.Nm),
_xlpm.fr,_xlfn.XMATCH(TRUE,_xlpm.isN,0),
_xlpm.ls,_xlfn.XMATCH(TRUE,_xlpm.isN,0,-1),
--(INDEX(_xlpm.Nm,1,_xlpm.fr)&amp;INDEX(_xlpm.Nm,1,_xlpm.ls)))</f>
        <v>23</v>
      </c>
      <c r="D855" t="s">
        <v>2714</v>
      </c>
      <c r="E855" s="27" t="str" cm="1">
        <f t="array" ref="E855">_xlfn.LET(
_xlpm.wr,D855,
_xlpm.arr,$K$5:$K$13,
_xlpm.srt,IFERROR(FIND(_xlpm.arr,D855),1000),
_xlpm.rz,_xlfn.HSTACK(_xlpm.arr,_xlpm.srt),
_xlpm.sr,_xlfn._xlws.FILTER(_xlfn._xlws.SORT(_xlpm.rz,2,1),_xlfn.TAKE(_xlfn._xlws.SORT(_xlpm.rz,2),,-1)&lt;1000),
_xlpm.sb, _xlfn.TAKE(_xlpm.sr,,1),
_xlpm.rd, _xlfn.REDUCE(_xlpm.wr,_xlpm.sb,_xlfn.LAMBDA(_xlpm.a,_xlpm.v,SUBSTITUTE(_xlpm.a,_xlpm.v,_xlfn.XLOOKUP(_xlpm.v,$K$5:$K$13,$L$5:$L$13)))),
IFERROR(_xlpm.rd,D855))</f>
        <v>lmfkvgfzfmhxqrcvsgt28ssmhm553</v>
      </c>
      <c r="F855" s="43" t="str" cm="1">
        <f t="array" ref="F855">_xlfn.LET(
_xlpm.wr,D855,
_xlpm.arr,$K$5:$K$13,
_xlpm.srt,IFERROR(FIND(_xlpm.arr,D855),1000),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IFERROR(_xlpm.rd,D855))</f>
        <v>lmfkvgfzfmhxqrcvsgt28ssmhm553</v>
      </c>
      <c r="G855" s="28" cm="1">
        <f t="array" ref="G855">_xlfn.LET(
_xlpm.chars,F855,
_xlpm.ln, LEN(_xlpm.chars),
_xlpm.cr, MID(_xlpm.chars,_xlfn.SEQUENCE(,_xlpm.ln),1),
_xlpm.Nm, IFERROR(--_xlpm.cr,_xlpm.cr),
_xlpm.isN, ISNUMBER(_xlpm.Nm),
_xlpm.fr,_xlfn.XMATCH(TRUE,_xlpm.isN,0),
_xlpm.ls,_xlfn.XMATCH(TRUE,_xlpm.isN,0,-1),
--(INDEX(_xlpm.Nm,1,_xlpm.fr)&amp;INDEX(_xlpm.Nm,1,_xlpm.ls)))</f>
        <v>23</v>
      </c>
      <c r="M855" s="28"/>
    </row>
    <row r="856" spans="1:13" x14ac:dyDescent="0.3">
      <c r="A856" s="12" t="str" cm="1">
        <f t="array" aca="1" ref="A856" ca="1">MegaReplace(D856,$K$5,$L$5)</f>
        <v>2jkszvb82kzpxvmlmblgzphrpm</v>
      </c>
      <c r="B856" s="12" cm="1">
        <f t="array" aca="1" ref="B856" ca="1">_xlfn.LET(
_xlpm.chars,A856,
_xlpm.ln, LEN(_xlpm.chars),
_xlpm.cr, MID(_xlpm.chars,_xlfn.SEQUENCE(,_xlpm.ln),1),
_xlpm.Nm, IFERROR(--_xlpm.cr,_xlpm.cr),
_xlpm.isN, ISNUMBER(_xlpm.Nm),
_xlpm.fr,_xlfn.XMATCH(TRUE,_xlpm.isN,0),
_xlpm.ls,_xlfn.XMATCH(TRUE,_xlpm.isN,0,-1),
--(INDEX(_xlpm.Nm,1,_xlpm.fr)&amp;INDEX(_xlpm.Nm,1,_xlpm.ls)))</f>
        <v>22</v>
      </c>
      <c r="D856" t="s">
        <v>1927</v>
      </c>
      <c r="E856" s="27" t="str" cm="1">
        <f t="array" ref="E856">_xlfn.LET(
_xlpm.wr,D856,
_xlpm.arr,$K$5:$K$13,
_xlpm.srt,IFERROR(FIND(_xlpm.arr,D856),1000),
_xlpm.rz,_xlfn.HSTACK(_xlpm.arr,_xlpm.srt),
_xlpm.sr,_xlfn._xlws.FILTER(_xlfn._xlws.SORT(_xlpm.rz,2,1),_xlfn.TAKE(_xlfn._xlws.SORT(_xlpm.rz,2),,-1)&lt;1000),
_xlpm.sb, _xlfn.TAKE(_xlpm.sr,,1),
_xlpm.rd, _xlfn.REDUCE(_xlpm.wr,_xlpm.sb,_xlfn.LAMBDA(_xlpm.a,_xlpm.v,SUBSTITUTE(_xlpm.a,_xlpm.v,_xlfn.XLOOKUP(_xlpm.v,$K$5:$K$13,$L$5:$L$13)))),
IFERROR(_xlpm.rd,D856))</f>
        <v>2jkszvb82kzpxvmlmblgzphrpm</v>
      </c>
      <c r="F856" s="43" t="str" cm="1">
        <f t="array" ref="F856">_xlfn.LET(
_xlpm.wr,D856,
_xlpm.arr,$K$5:$K$13,
_xlpm.srt,IFERROR(FIND(_xlpm.arr,D856),1000),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IFERROR(_xlpm.rd,D856))</f>
        <v>2jkszvb82kzpxvmlmblgzphrpm</v>
      </c>
      <c r="G856" s="28" cm="1">
        <f t="array" ref="G856">_xlfn.LET(
_xlpm.chars,F856,
_xlpm.ln, LEN(_xlpm.chars),
_xlpm.cr, MID(_xlpm.chars,_xlfn.SEQUENCE(,_xlpm.ln),1),
_xlpm.Nm, IFERROR(--_xlpm.cr,_xlpm.cr),
_xlpm.isN, ISNUMBER(_xlpm.Nm),
_xlpm.fr,_xlfn.XMATCH(TRUE,_xlpm.isN,0),
_xlpm.ls,_xlfn.XMATCH(TRUE,_xlpm.isN,0,-1),
--(INDEX(_xlpm.Nm,1,_xlpm.fr)&amp;INDEX(_xlpm.Nm,1,_xlpm.ls)))</f>
        <v>22</v>
      </c>
      <c r="M856" s="28"/>
    </row>
    <row r="857" spans="1:13" x14ac:dyDescent="0.3">
      <c r="A857" s="12" t="str" cm="1">
        <f t="array" aca="1" ref="A857" ca="1">MegaReplace(D857,$K$5,$L$5)</f>
        <v>2spgn</v>
      </c>
      <c r="B857" s="12" cm="1">
        <f t="array" aca="1" ref="B857" ca="1">_xlfn.LET(
_xlpm.chars,A857,
_xlpm.ln, LEN(_xlpm.chars),
_xlpm.cr, MID(_xlpm.chars,_xlfn.SEQUENCE(,_xlpm.ln),1),
_xlpm.Nm, IFERROR(--_xlpm.cr,_xlpm.cr),
_xlpm.isN, ISNUMBER(_xlpm.Nm),
_xlpm.fr,_xlfn.XMATCH(TRUE,_xlpm.isN,0),
_xlpm.ls,_xlfn.XMATCH(TRUE,_xlpm.isN,0,-1),
--(INDEX(_xlpm.Nm,1,_xlpm.fr)&amp;INDEX(_xlpm.Nm,1,_xlpm.ls)))</f>
        <v>22</v>
      </c>
      <c r="D857" t="s">
        <v>1960</v>
      </c>
      <c r="E857" s="27" t="str" cm="1">
        <f t="array" ref="E857">_xlfn.LET(
_xlpm.wr,D857,
_xlpm.arr,$K$5:$K$13,
_xlpm.srt,IFERROR(FIND(_xlpm.arr,D857),1000),
_xlpm.rz,_xlfn.HSTACK(_xlpm.arr,_xlpm.srt),
_xlpm.sr,_xlfn._xlws.FILTER(_xlfn._xlws.SORT(_xlpm.rz,2,1),_xlfn.TAKE(_xlfn._xlws.SORT(_xlpm.rz,2),,-1)&lt;1000),
_xlpm.sb, _xlfn.TAKE(_xlpm.sr,,1),
_xlpm.rd, _xlfn.REDUCE(_xlpm.wr,_xlpm.sb,_xlfn.LAMBDA(_xlpm.a,_xlpm.v,SUBSTITUTE(_xlpm.a,_xlpm.v,_xlfn.XLOOKUP(_xlpm.v,$K$5:$K$13,$L$5:$L$13)))),
IFERROR(_xlpm.rd,D857))</f>
        <v>2spgn</v>
      </c>
      <c r="F857" s="43" t="str" cm="1">
        <f t="array" ref="F857">_xlfn.LET(
_xlpm.wr,D857,
_xlpm.arr,$K$5:$K$13,
_xlpm.srt,IFERROR(FIND(_xlpm.arr,D857),1000),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IFERROR(_xlpm.rd,D857))</f>
        <v>2spgn</v>
      </c>
      <c r="G857" s="28" cm="1">
        <f t="array" ref="G857">_xlfn.LET(
_xlpm.chars,F857,
_xlpm.ln, LEN(_xlpm.chars),
_xlpm.cr, MID(_xlpm.chars,_xlfn.SEQUENCE(,_xlpm.ln),1),
_xlpm.Nm, IFERROR(--_xlpm.cr,_xlpm.cr),
_xlpm.isN, ISNUMBER(_xlpm.Nm),
_xlpm.fr,_xlfn.XMATCH(TRUE,_xlpm.isN,0),
_xlpm.ls,_xlfn.XMATCH(TRUE,_xlpm.isN,0,-1),
--(INDEX(_xlpm.Nm,1,_xlpm.fr)&amp;INDEX(_xlpm.Nm,1,_xlpm.ls)))</f>
        <v>22</v>
      </c>
      <c r="M857" s="28"/>
    </row>
    <row r="858" spans="1:13" x14ac:dyDescent="0.3">
      <c r="A858" s="12" t="str" cm="1">
        <f t="array" aca="1" ref="A858" ca="1">MegaReplace(D858,$K$5,$L$5)</f>
        <v>jz23454tngzbftvh2jbznxhbdb</v>
      </c>
      <c r="B858" s="12" cm="1">
        <f t="array" aca="1" ref="B858" ca="1">_xlfn.LET(
_xlpm.chars,A858,
_xlpm.ln, LEN(_xlpm.chars),
_xlpm.cr, MID(_xlpm.chars,_xlfn.SEQUENCE(,_xlpm.ln),1),
_xlpm.Nm, IFERROR(--_xlpm.cr,_xlpm.cr),
_xlpm.isN, ISNUMBER(_xlpm.Nm),
_xlpm.fr,_xlfn.XMATCH(TRUE,_xlpm.isN,0),
_xlpm.ls,_xlfn.XMATCH(TRUE,_xlpm.isN,0,-1),
--(INDEX(_xlpm.Nm,1,_xlpm.fr)&amp;INDEX(_xlpm.Nm,1,_xlpm.ls)))</f>
        <v>22</v>
      </c>
      <c r="D858" t="s">
        <v>1980</v>
      </c>
      <c r="E858" s="27" t="str" cm="1">
        <f t="array" ref="E858">_xlfn.LET(
_xlpm.wr,D858,
_xlpm.arr,$K$5:$K$13,
_xlpm.srt,IFERROR(FIND(_xlpm.arr,D858),1000),
_xlpm.rz,_xlfn.HSTACK(_xlpm.arr,_xlpm.srt),
_xlpm.sr,_xlfn._xlws.FILTER(_xlfn._xlws.SORT(_xlpm.rz,2,1),_xlfn.TAKE(_xlfn._xlws.SORT(_xlpm.rz,2),,-1)&lt;1000),
_xlpm.sb, _xlfn.TAKE(_xlpm.sr,,1),
_xlpm.rd, _xlfn.REDUCE(_xlpm.wr,_xlpm.sb,_xlfn.LAMBDA(_xlpm.a,_xlpm.v,SUBSTITUTE(_xlpm.a,_xlpm.v,_xlfn.XLOOKUP(_xlpm.v,$K$5:$K$13,$L$5:$L$13)))),
IFERROR(_xlpm.rd,D858))</f>
        <v>jz23454tngzbftvh2jbznxhbdb</v>
      </c>
      <c r="F858" s="43" t="str" cm="1">
        <f t="array" ref="F858">_xlfn.LET(
_xlpm.wr,D858,
_xlpm.arr,$K$5:$K$13,
_xlpm.srt,IFERROR(FIND(_xlpm.arr,D858),1000),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IFERROR(_xlpm.rd,D858))</f>
        <v>jz23454tngzbftvh2jbznxhbdb</v>
      </c>
      <c r="G858" s="28" cm="1">
        <f t="array" ref="G858">_xlfn.LET(
_xlpm.chars,F858,
_xlpm.ln, LEN(_xlpm.chars),
_xlpm.cr, MID(_xlpm.chars,_xlfn.SEQUENCE(,_xlpm.ln),1),
_xlpm.Nm, IFERROR(--_xlpm.cr,_xlpm.cr),
_xlpm.isN, ISNUMBER(_xlpm.Nm),
_xlpm.fr,_xlfn.XMATCH(TRUE,_xlpm.isN,0),
_xlpm.ls,_xlfn.XMATCH(TRUE,_xlpm.isN,0,-1),
--(INDEX(_xlpm.Nm,1,_xlpm.fr)&amp;INDEX(_xlpm.Nm,1,_xlpm.ls)))</f>
        <v>22</v>
      </c>
      <c r="M858" s="28"/>
    </row>
    <row r="859" spans="1:13" x14ac:dyDescent="0.3">
      <c r="A859" s="12" t="str" cm="1">
        <f t="array" aca="1" ref="A859" ca="1">MegaReplace(D859,$K$5,$L$5)</f>
        <v>222</v>
      </c>
      <c r="B859" s="12" cm="1">
        <f t="array" aca="1" ref="B859" ca="1">_xlfn.LET(
_xlpm.chars,A859,
_xlpm.ln, LEN(_xlpm.chars),
_xlpm.cr, MID(_xlpm.chars,_xlfn.SEQUENCE(,_xlpm.ln),1),
_xlpm.Nm, IFERROR(--_xlpm.cr,_xlpm.cr),
_xlpm.isN, ISNUMBER(_xlpm.Nm),
_xlpm.fr,_xlfn.XMATCH(TRUE,_xlpm.isN,0),
_xlpm.ls,_xlfn.XMATCH(TRUE,_xlpm.isN,0,-1),
--(INDEX(_xlpm.Nm,1,_xlpm.fr)&amp;INDEX(_xlpm.Nm,1,_xlpm.ls)))</f>
        <v>22</v>
      </c>
      <c r="D859" t="s">
        <v>2048</v>
      </c>
      <c r="E859" s="27" t="str" cm="1">
        <f t="array" ref="E859">_xlfn.LET(
_xlpm.wr,D859,
_xlpm.arr,$K$5:$K$13,
_xlpm.srt,IFERROR(FIND(_xlpm.arr,D859),1000),
_xlpm.rz,_xlfn.HSTACK(_xlpm.arr,_xlpm.srt),
_xlpm.sr,_xlfn._xlws.FILTER(_xlfn._xlws.SORT(_xlpm.rz,2,1),_xlfn.TAKE(_xlfn._xlws.SORT(_xlpm.rz,2),,-1)&lt;1000),
_xlpm.sb, _xlfn.TAKE(_xlpm.sr,,1),
_xlpm.rd, _xlfn.REDUCE(_xlpm.wr,_xlpm.sb,_xlfn.LAMBDA(_xlpm.a,_xlpm.v,SUBSTITUTE(_xlpm.a,_xlpm.v,_xlfn.XLOOKUP(_xlpm.v,$K$5:$K$13,$L$5:$L$13)))),
IFERROR(_xlpm.rd,D859))</f>
        <v>222</v>
      </c>
      <c r="F859" s="43" t="str" cm="1">
        <f t="array" ref="F859">_xlfn.LET(
_xlpm.wr,D859,
_xlpm.arr,$K$5:$K$13,
_xlpm.srt,IFERROR(FIND(_xlpm.arr,D859),1000),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IFERROR(_xlpm.rd,D859))</f>
        <v>222</v>
      </c>
      <c r="G859" s="28" cm="1">
        <f t="array" ref="G859">_xlfn.LET(
_xlpm.chars,F859,
_xlpm.ln, LEN(_xlpm.chars),
_xlpm.cr, MID(_xlpm.chars,_xlfn.SEQUENCE(,_xlpm.ln),1),
_xlpm.Nm, IFERROR(--_xlpm.cr,_xlpm.cr),
_xlpm.isN, ISNUMBER(_xlpm.Nm),
_xlpm.fr,_xlfn.XMATCH(TRUE,_xlpm.isN,0),
_xlpm.ls,_xlfn.XMATCH(TRUE,_xlpm.isN,0,-1),
--(INDEX(_xlpm.Nm,1,_xlpm.fr)&amp;INDEX(_xlpm.Nm,1,_xlpm.ls)))</f>
        <v>22</v>
      </c>
      <c r="M859" s="28"/>
    </row>
    <row r="860" spans="1:13" x14ac:dyDescent="0.3">
      <c r="A860" s="12" t="str" cm="1">
        <f t="array" aca="1" ref="A860" ca="1">MegaReplace(D860,$K$5,$L$5)</f>
        <v>vjdjdbckqk2c233972</v>
      </c>
      <c r="B860" s="12" cm="1">
        <f t="array" aca="1" ref="B860" ca="1">_xlfn.LET(
_xlpm.chars,A860,
_xlpm.ln, LEN(_xlpm.chars),
_xlpm.cr, MID(_xlpm.chars,_xlfn.SEQUENCE(,_xlpm.ln),1),
_xlpm.Nm, IFERROR(--_xlpm.cr,_xlpm.cr),
_xlpm.isN, ISNUMBER(_xlpm.Nm),
_xlpm.fr,_xlfn.XMATCH(TRUE,_xlpm.isN,0),
_xlpm.ls,_xlfn.XMATCH(TRUE,_xlpm.isN,0,-1),
--(INDEX(_xlpm.Nm,1,_xlpm.fr)&amp;INDEX(_xlpm.Nm,1,_xlpm.ls)))</f>
        <v>22</v>
      </c>
      <c r="D860" t="s">
        <v>2065</v>
      </c>
      <c r="E860" s="27" t="str" cm="1">
        <f t="array" ref="E860">_xlfn.LET(
_xlpm.wr,D860,
_xlpm.arr,$K$5:$K$13,
_xlpm.srt,IFERROR(FIND(_xlpm.arr,D860),1000),
_xlpm.rz,_xlfn.HSTACK(_xlpm.arr,_xlpm.srt),
_xlpm.sr,_xlfn._xlws.FILTER(_xlfn._xlws.SORT(_xlpm.rz,2,1),_xlfn.TAKE(_xlfn._xlws.SORT(_xlpm.rz,2),,-1)&lt;1000),
_xlpm.sb, _xlfn.TAKE(_xlpm.sr,,1),
_xlpm.rd, _xlfn.REDUCE(_xlpm.wr,_xlpm.sb,_xlfn.LAMBDA(_xlpm.a,_xlpm.v,SUBSTITUTE(_xlpm.a,_xlpm.v,_xlfn.XLOOKUP(_xlpm.v,$K$5:$K$13,$L$5:$L$13)))),
IFERROR(_xlpm.rd,D860))</f>
        <v>vjdjdbckqk2c233972</v>
      </c>
      <c r="F860" s="43" t="str" cm="1">
        <f t="array" ref="F860">_xlfn.LET(
_xlpm.wr,D860,
_xlpm.arr,$K$5:$K$13,
_xlpm.srt,IFERROR(FIND(_xlpm.arr,D860),1000),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IFERROR(_xlpm.rd,D860))</f>
        <v>vjdjdbckqk2c233972</v>
      </c>
      <c r="G860" s="28" cm="1">
        <f t="array" ref="G860">_xlfn.LET(
_xlpm.chars,F860,
_xlpm.ln, LEN(_xlpm.chars),
_xlpm.cr, MID(_xlpm.chars,_xlfn.SEQUENCE(,_xlpm.ln),1),
_xlpm.Nm, IFERROR(--_xlpm.cr,_xlpm.cr),
_xlpm.isN, ISNUMBER(_xlpm.Nm),
_xlpm.fr,_xlfn.XMATCH(TRUE,_xlpm.isN,0),
_xlpm.ls,_xlfn.XMATCH(TRUE,_xlpm.isN,0,-1),
--(INDEX(_xlpm.Nm,1,_xlpm.fr)&amp;INDEX(_xlpm.Nm,1,_xlpm.ls)))</f>
        <v>22</v>
      </c>
      <c r="M860" s="28"/>
    </row>
    <row r="861" spans="1:13" x14ac:dyDescent="0.3">
      <c r="A861" s="12" t="str" cm="1">
        <f t="array" aca="1" ref="A861" ca="1">MegaReplace(D861,$K$5,$L$5)</f>
        <v>gqtqktdzl2jlldjfxfqqzss612</v>
      </c>
      <c r="B861" s="12" cm="1">
        <f t="array" aca="1" ref="B861" ca="1">_xlfn.LET(
_xlpm.chars,A861,
_xlpm.ln, LEN(_xlpm.chars),
_xlpm.cr, MID(_xlpm.chars,_xlfn.SEQUENCE(,_xlpm.ln),1),
_xlpm.Nm, IFERROR(--_xlpm.cr,_xlpm.cr),
_xlpm.isN, ISNUMBER(_xlpm.Nm),
_xlpm.fr,_xlfn.XMATCH(TRUE,_xlpm.isN,0),
_xlpm.ls,_xlfn.XMATCH(TRUE,_xlpm.isN,0,-1),
--(INDEX(_xlpm.Nm,1,_xlpm.fr)&amp;INDEX(_xlpm.Nm,1,_xlpm.ls)))</f>
        <v>22</v>
      </c>
      <c r="D861" t="s">
        <v>2091</v>
      </c>
      <c r="E861" s="27" t="str" cm="1">
        <f t="array" ref="E861">_xlfn.LET(
_xlpm.wr,D861,
_xlpm.arr,$K$5:$K$13,
_xlpm.srt,IFERROR(FIND(_xlpm.arr,D861),1000),
_xlpm.rz,_xlfn.HSTACK(_xlpm.arr,_xlpm.srt),
_xlpm.sr,_xlfn._xlws.FILTER(_xlfn._xlws.SORT(_xlpm.rz,2,1),_xlfn.TAKE(_xlfn._xlws.SORT(_xlpm.rz,2),,-1)&lt;1000),
_xlpm.sb, _xlfn.TAKE(_xlpm.sr,,1),
_xlpm.rd, _xlfn.REDUCE(_xlpm.wr,_xlpm.sb,_xlfn.LAMBDA(_xlpm.a,_xlpm.v,SUBSTITUTE(_xlpm.a,_xlpm.v,_xlfn.XLOOKUP(_xlpm.v,$K$5:$K$13,$L$5:$L$13)))),
IFERROR(_xlpm.rd,D861))</f>
        <v>gqtqktdzl2jlldjfxfqqzss612</v>
      </c>
      <c r="F861" s="43" t="str" cm="1">
        <f t="array" ref="F861">_xlfn.LET(
_xlpm.wr,D861,
_xlpm.arr,$K$5:$K$13,
_xlpm.srt,IFERROR(FIND(_xlpm.arr,D861),1000),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IFERROR(_xlpm.rd,D861))</f>
        <v>gqtqktdzl2jlldjfxfqqzss612</v>
      </c>
      <c r="G861" s="28" cm="1">
        <f t="array" ref="G861">_xlfn.LET(
_xlpm.chars,F861,
_xlpm.ln, LEN(_xlpm.chars),
_xlpm.cr, MID(_xlpm.chars,_xlfn.SEQUENCE(,_xlpm.ln),1),
_xlpm.Nm, IFERROR(--_xlpm.cr,_xlpm.cr),
_xlpm.isN, ISNUMBER(_xlpm.Nm),
_xlpm.fr,_xlfn.XMATCH(TRUE,_xlpm.isN,0),
_xlpm.ls,_xlfn.XMATCH(TRUE,_xlpm.isN,0,-1),
--(INDEX(_xlpm.Nm,1,_xlpm.fr)&amp;INDEX(_xlpm.Nm,1,_xlpm.ls)))</f>
        <v>22</v>
      </c>
      <c r="M861" s="28"/>
    </row>
    <row r="862" spans="1:13" x14ac:dyDescent="0.3">
      <c r="A862" s="12" t="str" cm="1">
        <f t="array" aca="1" ref="A862" ca="1">MegaReplace(D862,$K$5,$L$5)</f>
        <v>2cbmdzdzhnnx</v>
      </c>
      <c r="B862" s="12" cm="1">
        <f t="array" aca="1" ref="B862" ca="1">_xlfn.LET(
_xlpm.chars,A862,
_xlpm.ln, LEN(_xlpm.chars),
_xlpm.cr, MID(_xlpm.chars,_xlfn.SEQUENCE(,_xlpm.ln),1),
_xlpm.Nm, IFERROR(--_xlpm.cr,_xlpm.cr),
_xlpm.isN, ISNUMBER(_xlpm.Nm),
_xlpm.fr,_xlfn.XMATCH(TRUE,_xlpm.isN,0),
_xlpm.ls,_xlfn.XMATCH(TRUE,_xlpm.isN,0,-1),
--(INDEX(_xlpm.Nm,1,_xlpm.fr)&amp;INDEX(_xlpm.Nm,1,_xlpm.ls)))</f>
        <v>22</v>
      </c>
      <c r="D862" t="s">
        <v>2154</v>
      </c>
      <c r="E862" s="27" t="str" cm="1">
        <f t="array" ref="E862">_xlfn.LET(
_xlpm.wr,D862,
_xlpm.arr,$K$5:$K$13,
_xlpm.srt,IFERROR(FIND(_xlpm.arr,D862),1000),
_xlpm.rz,_xlfn.HSTACK(_xlpm.arr,_xlpm.srt),
_xlpm.sr,_xlfn._xlws.FILTER(_xlfn._xlws.SORT(_xlpm.rz,2,1),_xlfn.TAKE(_xlfn._xlws.SORT(_xlpm.rz,2),,-1)&lt;1000),
_xlpm.sb, _xlfn.TAKE(_xlpm.sr,,1),
_xlpm.rd, _xlfn.REDUCE(_xlpm.wr,_xlpm.sb,_xlfn.LAMBDA(_xlpm.a,_xlpm.v,SUBSTITUTE(_xlpm.a,_xlpm.v,_xlfn.XLOOKUP(_xlpm.v,$K$5:$K$13,$L$5:$L$13)))),
IFERROR(_xlpm.rd,D862))</f>
        <v>2cbmdzdzhnnx</v>
      </c>
      <c r="F862" s="43" t="str" cm="1">
        <f t="array" ref="F862">_xlfn.LET(
_xlpm.wr,D862,
_xlpm.arr,$K$5:$K$13,
_xlpm.srt,IFERROR(FIND(_xlpm.arr,D862),1000),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IFERROR(_xlpm.rd,D862))</f>
        <v>2cbmdzdzhnnx</v>
      </c>
      <c r="G862" s="28" cm="1">
        <f t="array" ref="G862">_xlfn.LET(
_xlpm.chars,F862,
_xlpm.ln, LEN(_xlpm.chars),
_xlpm.cr, MID(_xlpm.chars,_xlfn.SEQUENCE(,_xlpm.ln),1),
_xlpm.Nm, IFERROR(--_xlpm.cr,_xlpm.cr),
_xlpm.isN, ISNUMBER(_xlpm.Nm),
_xlpm.fr,_xlfn.XMATCH(TRUE,_xlpm.isN,0),
_xlpm.ls,_xlfn.XMATCH(TRUE,_xlpm.isN,0,-1),
--(INDEX(_xlpm.Nm,1,_xlpm.fr)&amp;INDEX(_xlpm.Nm,1,_xlpm.ls)))</f>
        <v>22</v>
      </c>
      <c r="M862" s="28"/>
    </row>
    <row r="863" spans="1:13" x14ac:dyDescent="0.3">
      <c r="A863" s="12" t="str" cm="1">
        <f t="array" aca="1" ref="A863" ca="1">MegaReplace(D863,$K$5,$L$5)</f>
        <v>pxqg2</v>
      </c>
      <c r="B863" s="12" cm="1">
        <f t="array" aca="1" ref="B863" ca="1">_xlfn.LET(
_xlpm.chars,A863,
_xlpm.ln, LEN(_xlpm.chars),
_xlpm.cr, MID(_xlpm.chars,_xlfn.SEQUENCE(,_xlpm.ln),1),
_xlpm.Nm, IFERROR(--_xlpm.cr,_xlpm.cr),
_xlpm.isN, ISNUMBER(_xlpm.Nm),
_xlpm.fr,_xlfn.XMATCH(TRUE,_xlpm.isN,0),
_xlpm.ls,_xlfn.XMATCH(TRUE,_xlpm.isN,0,-1),
--(INDEX(_xlpm.Nm,1,_xlpm.fr)&amp;INDEX(_xlpm.Nm,1,_xlpm.ls)))</f>
        <v>22</v>
      </c>
      <c r="D863" t="s">
        <v>2161</v>
      </c>
      <c r="E863" s="27" t="str" cm="1">
        <f t="array" ref="E863">_xlfn.LET(
_xlpm.wr,D863,
_xlpm.arr,$K$5:$K$13,
_xlpm.srt,IFERROR(FIND(_xlpm.arr,D863),1000),
_xlpm.rz,_xlfn.HSTACK(_xlpm.arr,_xlpm.srt),
_xlpm.sr,_xlfn._xlws.FILTER(_xlfn._xlws.SORT(_xlpm.rz,2,1),_xlfn.TAKE(_xlfn._xlws.SORT(_xlpm.rz,2),,-1)&lt;1000),
_xlpm.sb, _xlfn.TAKE(_xlpm.sr,,1),
_xlpm.rd, _xlfn.REDUCE(_xlpm.wr,_xlpm.sb,_xlfn.LAMBDA(_xlpm.a,_xlpm.v,SUBSTITUTE(_xlpm.a,_xlpm.v,_xlfn.XLOOKUP(_xlpm.v,$K$5:$K$13,$L$5:$L$13)))),
IFERROR(_xlpm.rd,D863))</f>
        <v>pxqg2</v>
      </c>
      <c r="F863" s="43" t="str" cm="1">
        <f t="array" ref="F863">_xlfn.LET(
_xlpm.wr,D863,
_xlpm.arr,$K$5:$K$13,
_xlpm.srt,IFERROR(FIND(_xlpm.arr,D863),1000),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IFERROR(_xlpm.rd,D863))</f>
        <v>pxqg2</v>
      </c>
      <c r="G863" s="28" cm="1">
        <f t="array" ref="G863">_xlfn.LET(
_xlpm.chars,F863,
_xlpm.ln, LEN(_xlpm.chars),
_xlpm.cr, MID(_xlpm.chars,_xlfn.SEQUENCE(,_xlpm.ln),1),
_xlpm.Nm, IFERROR(--_xlpm.cr,_xlpm.cr),
_xlpm.isN, ISNUMBER(_xlpm.Nm),
_xlpm.fr,_xlfn.XMATCH(TRUE,_xlpm.isN,0),
_xlpm.ls,_xlfn.XMATCH(TRUE,_xlpm.isN,0,-1),
--(INDEX(_xlpm.Nm,1,_xlpm.fr)&amp;INDEX(_xlpm.Nm,1,_xlpm.ls)))</f>
        <v>22</v>
      </c>
      <c r="M863" s="28"/>
    </row>
    <row r="864" spans="1:13" x14ac:dyDescent="0.3">
      <c r="A864" s="12" t="str" cm="1">
        <f t="array" aca="1" ref="A864" ca="1">MegaReplace(D864,$K$5,$L$5)</f>
        <v>qtw14dffhkjhjrq22</v>
      </c>
      <c r="B864" s="12" cm="1">
        <f t="array" aca="1" ref="B864" ca="1">_xlfn.LET(
_xlpm.chars,A864,
_xlpm.ln, LEN(_xlpm.chars),
_xlpm.cr, MID(_xlpm.chars,_xlfn.SEQUENCE(,_xlpm.ln),1),
_xlpm.Nm, IFERROR(--_xlpm.cr,_xlpm.cr),
_xlpm.isN, ISNUMBER(_xlpm.Nm),
_xlpm.fr,_xlfn.XMATCH(TRUE,_xlpm.isN,0),
_xlpm.ls,_xlfn.XMATCH(TRUE,_xlpm.isN,0,-1),
--(INDEX(_xlpm.Nm,1,_xlpm.fr)&amp;INDEX(_xlpm.Nm,1,_xlpm.ls)))</f>
        <v>12</v>
      </c>
      <c r="D864" t="s">
        <v>2182</v>
      </c>
      <c r="E864" s="27" t="str" cm="1">
        <f t="array" ref="E864">_xlfn.LET(
_xlpm.wr,D864,
_xlpm.arr,$K$5:$K$13,
_xlpm.srt,IFERROR(FIND(_xlpm.arr,D864),1000),
_xlpm.rz,_xlfn.HSTACK(_xlpm.arr,_xlpm.srt),
_xlpm.sr,_xlfn._xlws.FILTER(_xlfn._xlws.SORT(_xlpm.rz,2,1),_xlfn.TAKE(_xlfn._xlws.SORT(_xlpm.rz,2),,-1)&lt;1000),
_xlpm.sb, _xlfn.TAKE(_xlpm.sr,,1),
_xlpm.rd, _xlfn.REDUCE(_xlpm.wr,_xlpm.sb,_xlfn.LAMBDA(_xlpm.a,_xlpm.v,SUBSTITUTE(_xlpm.a,_xlpm.v,_xlfn.XLOOKUP(_xlpm.v,$K$5:$K$13,$L$5:$L$13)))),
IFERROR(_xlpm.rd,D864))</f>
        <v>q2ne4dffhkjhjrq22</v>
      </c>
      <c r="F864" s="43" t="str" cm="1">
        <f t="array" ref="F864">_xlfn.LET(
_xlpm.wr,D864,
_xlpm.arr,$K$5:$K$13,
_xlpm.srt,IFERROR(FIND(_xlpm.arr,D864),1000),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IFERROR(_xlpm.rd,D864))</f>
        <v>q214dffhkjhjrq22</v>
      </c>
      <c r="G864" s="28" cm="1">
        <f t="array" ref="G864">_xlfn.LET(
_xlpm.chars,F864,
_xlpm.ln, LEN(_xlpm.chars),
_xlpm.cr, MID(_xlpm.chars,_xlfn.SEQUENCE(,_xlpm.ln),1),
_xlpm.Nm, IFERROR(--_xlpm.cr,_xlpm.cr),
_xlpm.isN, ISNUMBER(_xlpm.Nm),
_xlpm.fr,_xlfn.XMATCH(TRUE,_xlpm.isN,0),
_xlpm.ls,_xlfn.XMATCH(TRUE,_xlpm.isN,0,-1),
--(INDEX(_xlpm.Nm,1,_xlpm.fr)&amp;INDEX(_xlpm.Nm,1,_xlpm.ls)))</f>
        <v>22</v>
      </c>
      <c r="M864" s="28"/>
    </row>
    <row r="865" spans="1:13" x14ac:dyDescent="0.3">
      <c r="A865" s="12" t="str" cm="1">
        <f t="array" aca="1" ref="A865" ca="1">MegaReplace(D865,$K$5,$L$5)</f>
        <v>2mjtbmnkjsp6952mk</v>
      </c>
      <c r="B865" s="12" cm="1">
        <f t="array" aca="1" ref="B865" ca="1">_xlfn.LET(
_xlpm.chars,A865,
_xlpm.ln, LEN(_xlpm.chars),
_xlpm.cr, MID(_xlpm.chars,_xlfn.SEQUENCE(,_xlpm.ln),1),
_xlpm.Nm, IFERROR(--_xlpm.cr,_xlpm.cr),
_xlpm.isN, ISNUMBER(_xlpm.Nm),
_xlpm.fr,_xlfn.XMATCH(TRUE,_xlpm.isN,0),
_xlpm.ls,_xlfn.XMATCH(TRUE,_xlpm.isN,0,-1),
--(INDEX(_xlpm.Nm,1,_xlpm.fr)&amp;INDEX(_xlpm.Nm,1,_xlpm.ls)))</f>
        <v>22</v>
      </c>
      <c r="D865" t="s">
        <v>2220</v>
      </c>
      <c r="E865" s="27" t="str" cm="1">
        <f t="array" ref="E865">_xlfn.LET(
_xlpm.wr,D865,
_xlpm.arr,$K$5:$K$13,
_xlpm.srt,IFERROR(FIND(_xlpm.arr,D865),1000),
_xlpm.rz,_xlfn.HSTACK(_xlpm.arr,_xlpm.srt),
_xlpm.sr,_xlfn._xlws.FILTER(_xlfn._xlws.SORT(_xlpm.rz,2,1),_xlfn.TAKE(_xlfn._xlws.SORT(_xlpm.rz,2),,-1)&lt;1000),
_xlpm.sb, _xlfn.TAKE(_xlpm.sr,,1),
_xlpm.rd, _xlfn.REDUCE(_xlpm.wr,_xlpm.sb,_xlfn.LAMBDA(_xlpm.a,_xlpm.v,SUBSTITUTE(_xlpm.a,_xlpm.v,_xlfn.XLOOKUP(_xlpm.v,$K$5:$K$13,$L$5:$L$13)))),
IFERROR(_xlpm.rd,D865))</f>
        <v>2mjtbmnkjsp6952mk</v>
      </c>
      <c r="F865" s="43" t="str" cm="1">
        <f t="array" ref="F865">_xlfn.LET(
_xlpm.wr,D865,
_xlpm.arr,$K$5:$K$13,
_xlpm.srt,IFERROR(FIND(_xlpm.arr,D865),1000),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IFERROR(_xlpm.rd,D865))</f>
        <v>2mjtbmnkjsp6952mk</v>
      </c>
      <c r="G865" s="28" cm="1">
        <f t="array" ref="G865">_xlfn.LET(
_xlpm.chars,F865,
_xlpm.ln, LEN(_xlpm.chars),
_xlpm.cr, MID(_xlpm.chars,_xlfn.SEQUENCE(,_xlpm.ln),1),
_xlpm.Nm, IFERROR(--_xlpm.cr,_xlpm.cr),
_xlpm.isN, ISNUMBER(_xlpm.Nm),
_xlpm.fr,_xlfn.XMATCH(TRUE,_xlpm.isN,0),
_xlpm.ls,_xlfn.XMATCH(TRUE,_xlpm.isN,0,-1),
--(INDEX(_xlpm.Nm,1,_xlpm.fr)&amp;INDEX(_xlpm.Nm,1,_xlpm.ls)))</f>
        <v>22</v>
      </c>
      <c r="M865" s="28"/>
    </row>
    <row r="866" spans="1:13" x14ac:dyDescent="0.3">
      <c r="A866" s="12" t="str" cm="1">
        <f t="array" aca="1" ref="A866" ca="1">MegaReplace(D866,$K$5,$L$5)</f>
        <v>264clxlrcxjpkjvdhf72rqsfnhmnnq</v>
      </c>
      <c r="B866" s="12" cm="1">
        <f t="array" aca="1" ref="B866" ca="1">_xlfn.LET(
_xlpm.chars,A866,
_xlpm.ln, LEN(_xlpm.chars),
_xlpm.cr, MID(_xlpm.chars,_xlfn.SEQUENCE(,_xlpm.ln),1),
_xlpm.Nm, IFERROR(--_xlpm.cr,_xlpm.cr),
_xlpm.isN, ISNUMBER(_xlpm.Nm),
_xlpm.fr,_xlfn.XMATCH(TRUE,_xlpm.isN,0),
_xlpm.ls,_xlfn.XMATCH(TRUE,_xlpm.isN,0,-1),
--(INDEX(_xlpm.Nm,1,_xlpm.fr)&amp;INDEX(_xlpm.Nm,1,_xlpm.ls)))</f>
        <v>22</v>
      </c>
      <c r="D866" t="s">
        <v>2260</v>
      </c>
      <c r="E866" s="27" t="str" cm="1">
        <f t="array" ref="E866">_xlfn.LET(
_xlpm.wr,D866,
_xlpm.arr,$K$5:$K$13,
_xlpm.srt,IFERROR(FIND(_xlpm.arr,D866),1000),
_xlpm.rz,_xlfn.HSTACK(_xlpm.arr,_xlpm.srt),
_xlpm.sr,_xlfn._xlws.FILTER(_xlfn._xlws.SORT(_xlpm.rz,2,1),_xlfn.TAKE(_xlfn._xlws.SORT(_xlpm.rz,2),,-1)&lt;1000),
_xlpm.sb, _xlfn.TAKE(_xlpm.sr,,1),
_xlpm.rd, _xlfn.REDUCE(_xlpm.wr,_xlpm.sb,_xlfn.LAMBDA(_xlpm.a,_xlpm.v,SUBSTITUTE(_xlpm.a,_xlpm.v,_xlfn.XLOOKUP(_xlpm.v,$K$5:$K$13,$L$5:$L$13)))),
IFERROR(_xlpm.rd,D866))</f>
        <v>264clxlrcxjpkjvdhf72rqsfnhmnnq</v>
      </c>
      <c r="F866" s="43" t="str" cm="1">
        <f t="array" ref="F866">_xlfn.LET(
_xlpm.wr,D866,
_xlpm.arr,$K$5:$K$13,
_xlpm.srt,IFERROR(FIND(_xlpm.arr,D866),1000),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IFERROR(_xlpm.rd,D866))</f>
        <v>264clxlrcxjpkjvdhf72rqsfnhmnnq</v>
      </c>
      <c r="G866" s="28" cm="1">
        <f t="array" ref="G866">_xlfn.LET(
_xlpm.chars,F866,
_xlpm.ln, LEN(_xlpm.chars),
_xlpm.cr, MID(_xlpm.chars,_xlfn.SEQUENCE(,_xlpm.ln),1),
_xlpm.Nm, IFERROR(--_xlpm.cr,_xlpm.cr),
_xlpm.isN, ISNUMBER(_xlpm.Nm),
_xlpm.fr,_xlfn.XMATCH(TRUE,_xlpm.isN,0),
_xlpm.ls,_xlfn.XMATCH(TRUE,_xlpm.isN,0,-1),
--(INDEX(_xlpm.Nm,1,_xlpm.fr)&amp;INDEX(_xlpm.Nm,1,_xlpm.ls)))</f>
        <v>22</v>
      </c>
      <c r="M866" s="28"/>
    </row>
    <row r="867" spans="1:13" x14ac:dyDescent="0.3">
      <c r="A867" s="12" t="str" cm="1">
        <f t="array" aca="1" ref="A867" ca="1">MegaReplace(D867,$K$5,$L$5)</f>
        <v>2gfmgdjkzbbf</v>
      </c>
      <c r="B867" s="12" cm="1">
        <f t="array" aca="1" ref="B867" ca="1">_xlfn.LET(
_xlpm.chars,A867,
_xlpm.ln, LEN(_xlpm.chars),
_xlpm.cr, MID(_xlpm.chars,_xlfn.SEQUENCE(,_xlpm.ln),1),
_xlpm.Nm, IFERROR(--_xlpm.cr,_xlpm.cr),
_xlpm.isN, ISNUMBER(_xlpm.Nm),
_xlpm.fr,_xlfn.XMATCH(TRUE,_xlpm.isN,0),
_xlpm.ls,_xlfn.XMATCH(TRUE,_xlpm.isN,0,-1),
--(INDEX(_xlpm.Nm,1,_xlpm.fr)&amp;INDEX(_xlpm.Nm,1,_xlpm.ls)))</f>
        <v>22</v>
      </c>
      <c r="D867" t="s">
        <v>2342</v>
      </c>
      <c r="E867" s="27" t="str" cm="1">
        <f t="array" ref="E867">_xlfn.LET(
_xlpm.wr,D867,
_xlpm.arr,$K$5:$K$13,
_xlpm.srt,IFERROR(FIND(_xlpm.arr,D867),1000),
_xlpm.rz,_xlfn.HSTACK(_xlpm.arr,_xlpm.srt),
_xlpm.sr,_xlfn._xlws.FILTER(_xlfn._xlws.SORT(_xlpm.rz,2,1),_xlfn.TAKE(_xlfn._xlws.SORT(_xlpm.rz,2),,-1)&lt;1000),
_xlpm.sb, _xlfn.TAKE(_xlpm.sr,,1),
_xlpm.rd, _xlfn.REDUCE(_xlpm.wr,_xlpm.sb,_xlfn.LAMBDA(_xlpm.a,_xlpm.v,SUBSTITUTE(_xlpm.a,_xlpm.v,_xlfn.XLOOKUP(_xlpm.v,$K$5:$K$13,$L$5:$L$13)))),
IFERROR(_xlpm.rd,D867))</f>
        <v>2gfmgdjkzbbf</v>
      </c>
      <c r="F867" s="43" t="str" cm="1">
        <f t="array" ref="F867">_xlfn.LET(
_xlpm.wr,D867,
_xlpm.arr,$K$5:$K$13,
_xlpm.srt,IFERROR(FIND(_xlpm.arr,D867),1000),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IFERROR(_xlpm.rd,D867))</f>
        <v>2gfmgdjkzbbf</v>
      </c>
      <c r="G867" s="28" cm="1">
        <f t="array" ref="G867">_xlfn.LET(
_xlpm.chars,F867,
_xlpm.ln, LEN(_xlpm.chars),
_xlpm.cr, MID(_xlpm.chars,_xlfn.SEQUENCE(,_xlpm.ln),1),
_xlpm.Nm, IFERROR(--_xlpm.cr,_xlpm.cr),
_xlpm.isN, ISNUMBER(_xlpm.Nm),
_xlpm.fr,_xlfn.XMATCH(TRUE,_xlpm.isN,0),
_xlpm.ls,_xlfn.XMATCH(TRUE,_xlpm.isN,0,-1),
--(INDEX(_xlpm.Nm,1,_xlpm.fr)&amp;INDEX(_xlpm.Nm,1,_xlpm.ls)))</f>
        <v>22</v>
      </c>
      <c r="M867" s="28"/>
    </row>
    <row r="868" spans="1:13" x14ac:dyDescent="0.3">
      <c r="A868" s="12" t="str" cm="1">
        <f t="array" aca="1" ref="A868" ca="1">MegaReplace(D868,$K$5,$L$5)</f>
        <v>bgrzn28822</v>
      </c>
      <c r="B868" s="12" cm="1">
        <f t="array" aca="1" ref="B868" ca="1">_xlfn.LET(
_xlpm.chars,A868,
_xlpm.ln, LEN(_xlpm.chars),
_xlpm.cr, MID(_xlpm.chars,_xlfn.SEQUENCE(,_xlpm.ln),1),
_xlpm.Nm, IFERROR(--_xlpm.cr,_xlpm.cr),
_xlpm.isN, ISNUMBER(_xlpm.Nm),
_xlpm.fr,_xlfn.XMATCH(TRUE,_xlpm.isN,0),
_xlpm.ls,_xlfn.XMATCH(TRUE,_xlpm.isN,0,-1),
--(INDEX(_xlpm.Nm,1,_xlpm.fr)&amp;INDEX(_xlpm.Nm,1,_xlpm.ls)))</f>
        <v>22</v>
      </c>
      <c r="D868" t="s">
        <v>2456</v>
      </c>
      <c r="E868" s="27" t="str" cm="1">
        <f t="array" ref="E868">_xlfn.LET(
_xlpm.wr,D868,
_xlpm.arr,$K$5:$K$13,
_xlpm.srt,IFERROR(FIND(_xlpm.arr,D868),1000),
_xlpm.rz,_xlfn.HSTACK(_xlpm.arr,_xlpm.srt),
_xlpm.sr,_xlfn._xlws.FILTER(_xlfn._xlws.SORT(_xlpm.rz,2,1),_xlfn.TAKE(_xlfn._xlws.SORT(_xlpm.rz,2),,-1)&lt;1000),
_xlpm.sb, _xlfn.TAKE(_xlpm.sr,,1),
_xlpm.rd, _xlfn.REDUCE(_xlpm.wr,_xlpm.sb,_xlfn.LAMBDA(_xlpm.a,_xlpm.v,SUBSTITUTE(_xlpm.a,_xlpm.v,_xlfn.XLOOKUP(_xlpm.v,$K$5:$K$13,$L$5:$L$13)))),
IFERROR(_xlpm.rd,D868))</f>
        <v>bgrzn28822</v>
      </c>
      <c r="F868" s="43" t="str" cm="1">
        <f t="array" ref="F868">_xlfn.LET(
_xlpm.wr,D868,
_xlpm.arr,$K$5:$K$13,
_xlpm.srt,IFERROR(FIND(_xlpm.arr,D868),1000),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IFERROR(_xlpm.rd,D868))</f>
        <v>bgrzn28822</v>
      </c>
      <c r="G868" s="28" cm="1">
        <f t="array" ref="G868">_xlfn.LET(
_xlpm.chars,F868,
_xlpm.ln, LEN(_xlpm.chars),
_xlpm.cr, MID(_xlpm.chars,_xlfn.SEQUENCE(,_xlpm.ln),1),
_xlpm.Nm, IFERROR(--_xlpm.cr,_xlpm.cr),
_xlpm.isN, ISNUMBER(_xlpm.Nm),
_xlpm.fr,_xlfn.XMATCH(TRUE,_xlpm.isN,0),
_xlpm.ls,_xlfn.XMATCH(TRUE,_xlpm.isN,0,-1),
--(INDEX(_xlpm.Nm,1,_xlpm.fr)&amp;INDEX(_xlpm.Nm,1,_xlpm.ls)))</f>
        <v>22</v>
      </c>
      <c r="M868" s="28"/>
    </row>
    <row r="869" spans="1:13" x14ac:dyDescent="0.3">
      <c r="A869" s="12" t="str" cm="1">
        <f t="array" aca="1" ref="A869" ca="1">MegaReplace(D869,$K$5,$L$5)</f>
        <v>jmgpmfx2hvxsfr372</v>
      </c>
      <c r="B869" s="12" cm="1">
        <f t="array" aca="1" ref="B869" ca="1">_xlfn.LET(
_xlpm.chars,A869,
_xlpm.ln, LEN(_xlpm.chars),
_xlpm.cr, MID(_xlpm.chars,_xlfn.SEQUENCE(,_xlpm.ln),1),
_xlpm.Nm, IFERROR(--_xlpm.cr,_xlpm.cr),
_xlpm.isN, ISNUMBER(_xlpm.Nm),
_xlpm.fr,_xlfn.XMATCH(TRUE,_xlpm.isN,0),
_xlpm.ls,_xlfn.XMATCH(TRUE,_xlpm.isN,0,-1),
--(INDEX(_xlpm.Nm,1,_xlpm.fr)&amp;INDEX(_xlpm.Nm,1,_xlpm.ls)))</f>
        <v>22</v>
      </c>
      <c r="D869" t="s">
        <v>2463</v>
      </c>
      <c r="E869" s="27" t="str" cm="1">
        <f t="array" ref="E869">_xlfn.LET(
_xlpm.wr,D869,
_xlpm.arr,$K$5:$K$13,
_xlpm.srt,IFERROR(FIND(_xlpm.arr,D869),1000),
_xlpm.rz,_xlfn.HSTACK(_xlpm.arr,_xlpm.srt),
_xlpm.sr,_xlfn._xlws.FILTER(_xlfn._xlws.SORT(_xlpm.rz,2,1),_xlfn.TAKE(_xlfn._xlws.SORT(_xlpm.rz,2),,-1)&lt;1000),
_xlpm.sb, _xlfn.TAKE(_xlpm.sr,,1),
_xlpm.rd, _xlfn.REDUCE(_xlpm.wr,_xlpm.sb,_xlfn.LAMBDA(_xlpm.a,_xlpm.v,SUBSTITUTE(_xlpm.a,_xlpm.v,_xlfn.XLOOKUP(_xlpm.v,$K$5:$K$13,$L$5:$L$13)))),
IFERROR(_xlpm.rd,D869))</f>
        <v>jmgpmfx2hvxsfr372</v>
      </c>
      <c r="F869" s="43" t="str" cm="1">
        <f t="array" ref="F869">_xlfn.LET(
_xlpm.wr,D869,
_xlpm.arr,$K$5:$K$13,
_xlpm.srt,IFERROR(FIND(_xlpm.arr,D869),1000),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IFERROR(_xlpm.rd,D869))</f>
        <v>jmgpmfx2hvxsfr372</v>
      </c>
      <c r="G869" s="28" cm="1">
        <f t="array" ref="G869">_xlfn.LET(
_xlpm.chars,F869,
_xlpm.ln, LEN(_xlpm.chars),
_xlpm.cr, MID(_xlpm.chars,_xlfn.SEQUENCE(,_xlpm.ln),1),
_xlpm.Nm, IFERROR(--_xlpm.cr,_xlpm.cr),
_xlpm.isN, ISNUMBER(_xlpm.Nm),
_xlpm.fr,_xlfn.XMATCH(TRUE,_xlpm.isN,0),
_xlpm.ls,_xlfn.XMATCH(TRUE,_xlpm.isN,0,-1),
--(INDEX(_xlpm.Nm,1,_xlpm.fr)&amp;INDEX(_xlpm.Nm,1,_xlpm.ls)))</f>
        <v>22</v>
      </c>
      <c r="M869" s="28"/>
    </row>
    <row r="870" spans="1:13" x14ac:dyDescent="0.3">
      <c r="A870" s="12" t="str" cm="1">
        <f t="array" aca="1" ref="A870" ca="1">MegaReplace(D870,$K$5,$L$5)</f>
        <v>spf2qkvqcq</v>
      </c>
      <c r="B870" s="12" cm="1">
        <f t="array" aca="1" ref="B870" ca="1">_xlfn.LET(
_xlpm.chars,A870,
_xlpm.ln, LEN(_xlpm.chars),
_xlpm.cr, MID(_xlpm.chars,_xlfn.SEQUENCE(,_xlpm.ln),1),
_xlpm.Nm, IFERROR(--_xlpm.cr,_xlpm.cr),
_xlpm.isN, ISNUMBER(_xlpm.Nm),
_xlpm.fr,_xlfn.XMATCH(TRUE,_xlpm.isN,0),
_xlpm.ls,_xlfn.XMATCH(TRUE,_xlpm.isN,0,-1),
--(INDEX(_xlpm.Nm,1,_xlpm.fr)&amp;INDEX(_xlpm.Nm,1,_xlpm.ls)))</f>
        <v>22</v>
      </c>
      <c r="D870" t="s">
        <v>2507</v>
      </c>
      <c r="E870" s="27" t="str" cm="1">
        <f t="array" ref="E870">_xlfn.LET(
_xlpm.wr,D870,
_xlpm.arr,$K$5:$K$13,
_xlpm.srt,IFERROR(FIND(_xlpm.arr,D870),1000),
_xlpm.rz,_xlfn.HSTACK(_xlpm.arr,_xlpm.srt),
_xlpm.sr,_xlfn._xlws.FILTER(_xlfn._xlws.SORT(_xlpm.rz,2,1),_xlfn.TAKE(_xlfn._xlws.SORT(_xlpm.rz,2),,-1)&lt;1000),
_xlpm.sb, _xlfn.TAKE(_xlpm.sr,,1),
_xlpm.rd, _xlfn.REDUCE(_xlpm.wr,_xlpm.sb,_xlfn.LAMBDA(_xlpm.a,_xlpm.v,SUBSTITUTE(_xlpm.a,_xlpm.v,_xlfn.XLOOKUP(_xlpm.v,$K$5:$K$13,$L$5:$L$13)))),
IFERROR(_xlpm.rd,D870))</f>
        <v>spf2qkvqcq</v>
      </c>
      <c r="F870" s="43" t="str" cm="1">
        <f t="array" ref="F870">_xlfn.LET(
_xlpm.wr,D870,
_xlpm.arr,$K$5:$K$13,
_xlpm.srt,IFERROR(FIND(_xlpm.arr,D870),1000),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IFERROR(_xlpm.rd,D870))</f>
        <v>spf2qkvqcq</v>
      </c>
      <c r="G870" s="28" cm="1">
        <f t="array" ref="G870">_xlfn.LET(
_xlpm.chars,F870,
_xlpm.ln, LEN(_xlpm.chars),
_xlpm.cr, MID(_xlpm.chars,_xlfn.SEQUENCE(,_xlpm.ln),1),
_xlpm.Nm, IFERROR(--_xlpm.cr,_xlpm.cr),
_xlpm.isN, ISNUMBER(_xlpm.Nm),
_xlpm.fr,_xlfn.XMATCH(TRUE,_xlpm.isN,0),
_xlpm.ls,_xlfn.XMATCH(TRUE,_xlpm.isN,0,-1),
--(INDEX(_xlpm.Nm,1,_xlpm.fr)&amp;INDEX(_xlpm.Nm,1,_xlpm.ls)))</f>
        <v>22</v>
      </c>
      <c r="M870" s="28"/>
    </row>
    <row r="871" spans="1:13" x14ac:dyDescent="0.3">
      <c r="A871" s="12" t="str" cm="1">
        <f t="array" aca="1" ref="A871" ca="1">MegaReplace(D871,$K$5,$L$5)</f>
        <v>bllkbr2</v>
      </c>
      <c r="B871" s="12" cm="1">
        <f t="array" aca="1" ref="B871" ca="1">_xlfn.LET(
_xlpm.chars,A871,
_xlpm.ln, LEN(_xlpm.chars),
_xlpm.cr, MID(_xlpm.chars,_xlfn.SEQUENCE(,_xlpm.ln),1),
_xlpm.Nm, IFERROR(--_xlpm.cr,_xlpm.cr),
_xlpm.isN, ISNUMBER(_xlpm.Nm),
_xlpm.fr,_xlfn.XMATCH(TRUE,_xlpm.isN,0),
_xlpm.ls,_xlfn.XMATCH(TRUE,_xlpm.isN,0,-1),
--(INDEX(_xlpm.Nm,1,_xlpm.fr)&amp;INDEX(_xlpm.Nm,1,_xlpm.ls)))</f>
        <v>22</v>
      </c>
      <c r="D871" t="s">
        <v>2510</v>
      </c>
      <c r="E871" s="27" t="str" cm="1">
        <f t="array" ref="E871">_xlfn.LET(
_xlpm.wr,D871,
_xlpm.arr,$K$5:$K$13,
_xlpm.srt,IFERROR(FIND(_xlpm.arr,D871),1000),
_xlpm.rz,_xlfn.HSTACK(_xlpm.arr,_xlpm.srt),
_xlpm.sr,_xlfn._xlws.FILTER(_xlfn._xlws.SORT(_xlpm.rz,2,1),_xlfn.TAKE(_xlfn._xlws.SORT(_xlpm.rz,2),,-1)&lt;1000),
_xlpm.sb, _xlfn.TAKE(_xlpm.sr,,1),
_xlpm.rd, _xlfn.REDUCE(_xlpm.wr,_xlpm.sb,_xlfn.LAMBDA(_xlpm.a,_xlpm.v,SUBSTITUTE(_xlpm.a,_xlpm.v,_xlfn.XLOOKUP(_xlpm.v,$K$5:$K$13,$L$5:$L$13)))),
IFERROR(_xlpm.rd,D871))</f>
        <v>bllkbr2</v>
      </c>
      <c r="F871" s="43" t="str" cm="1">
        <f t="array" ref="F871">_xlfn.LET(
_xlpm.wr,D871,
_xlpm.arr,$K$5:$K$13,
_xlpm.srt,IFERROR(FIND(_xlpm.arr,D871),1000),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IFERROR(_xlpm.rd,D871))</f>
        <v>bllkbr2</v>
      </c>
      <c r="G871" s="28" cm="1">
        <f t="array" ref="G871">_xlfn.LET(
_xlpm.chars,F871,
_xlpm.ln, LEN(_xlpm.chars),
_xlpm.cr, MID(_xlpm.chars,_xlfn.SEQUENCE(,_xlpm.ln),1),
_xlpm.Nm, IFERROR(--_xlpm.cr,_xlpm.cr),
_xlpm.isN, ISNUMBER(_xlpm.Nm),
_xlpm.fr,_xlfn.XMATCH(TRUE,_xlpm.isN,0),
_xlpm.ls,_xlfn.XMATCH(TRUE,_xlpm.isN,0,-1),
--(INDEX(_xlpm.Nm,1,_xlpm.fr)&amp;INDEX(_xlpm.Nm,1,_xlpm.ls)))</f>
        <v>22</v>
      </c>
      <c r="M871" s="28"/>
    </row>
    <row r="872" spans="1:13" x14ac:dyDescent="0.3">
      <c r="A872" s="12" t="str" cm="1">
        <f t="array" aca="1" ref="A872" ca="1">MegaReplace(D872,$K$5,$L$5)</f>
        <v>gvtw19vbmpdznhl582</v>
      </c>
      <c r="B872" s="12" cm="1">
        <f t="array" aca="1" ref="B872" ca="1">_xlfn.LET(
_xlpm.chars,A872,
_xlpm.ln, LEN(_xlpm.chars),
_xlpm.cr, MID(_xlpm.chars,_xlfn.SEQUENCE(,_xlpm.ln),1),
_xlpm.Nm, IFERROR(--_xlpm.cr,_xlpm.cr),
_xlpm.isN, ISNUMBER(_xlpm.Nm),
_xlpm.fr,_xlfn.XMATCH(TRUE,_xlpm.isN,0),
_xlpm.ls,_xlfn.XMATCH(TRUE,_xlpm.isN,0,-1),
--(INDEX(_xlpm.Nm,1,_xlpm.fr)&amp;INDEX(_xlpm.Nm,1,_xlpm.ls)))</f>
        <v>12</v>
      </c>
      <c r="D872" t="s">
        <v>2543</v>
      </c>
      <c r="E872" s="27" t="str" cm="1">
        <f t="array" ref="E872">_xlfn.LET(
_xlpm.wr,D872,
_xlpm.arr,$K$5:$K$13,
_xlpm.srt,IFERROR(FIND(_xlpm.arr,D872),1000),
_xlpm.rz,_xlfn.HSTACK(_xlpm.arr,_xlpm.srt),
_xlpm.sr,_xlfn._xlws.FILTER(_xlfn._xlws.SORT(_xlpm.rz,2,1),_xlfn.TAKE(_xlfn._xlws.SORT(_xlpm.rz,2),,-1)&lt;1000),
_xlpm.sb, _xlfn.TAKE(_xlpm.sr,,1),
_xlpm.rd, _xlfn.REDUCE(_xlpm.wr,_xlpm.sb,_xlfn.LAMBDA(_xlpm.a,_xlpm.v,SUBSTITUTE(_xlpm.a,_xlpm.v,_xlfn.XLOOKUP(_xlpm.v,$K$5:$K$13,$L$5:$L$13)))),
IFERROR(_xlpm.rd,D872))</f>
        <v>gv2ne9vbmpdznhl582</v>
      </c>
      <c r="F872" s="43" t="str" cm="1">
        <f t="array" ref="F872">_xlfn.LET(
_xlpm.wr,D872,
_xlpm.arr,$K$5:$K$13,
_xlpm.srt,IFERROR(FIND(_xlpm.arr,D872),1000),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IFERROR(_xlpm.rd,D872))</f>
        <v>gv219vbmpdznhl582</v>
      </c>
      <c r="G872" s="28" cm="1">
        <f t="array" ref="G872">_xlfn.LET(
_xlpm.chars,F872,
_xlpm.ln, LEN(_xlpm.chars),
_xlpm.cr, MID(_xlpm.chars,_xlfn.SEQUENCE(,_xlpm.ln),1),
_xlpm.Nm, IFERROR(--_xlpm.cr,_xlpm.cr),
_xlpm.isN, ISNUMBER(_xlpm.Nm),
_xlpm.fr,_xlfn.XMATCH(TRUE,_xlpm.isN,0),
_xlpm.ls,_xlfn.XMATCH(TRUE,_xlpm.isN,0,-1),
--(INDEX(_xlpm.Nm,1,_xlpm.fr)&amp;INDEX(_xlpm.Nm,1,_xlpm.ls)))</f>
        <v>22</v>
      </c>
      <c r="M872" s="28"/>
    </row>
    <row r="873" spans="1:13" x14ac:dyDescent="0.3">
      <c r="A873" s="12" t="str" cm="1">
        <f t="array" aca="1" ref="A873" ca="1">MegaReplace(D873,$K$5,$L$5)</f>
        <v>p225dqx3sdmbvdcdxrtw1gt</v>
      </c>
      <c r="B873" s="12" cm="1">
        <f t="array" aca="1" ref="B873" ca="1">_xlfn.LET(
_xlpm.chars,A873,
_xlpm.ln, LEN(_xlpm.chars),
_xlpm.cr, MID(_xlpm.chars,_xlfn.SEQUENCE(,_xlpm.ln),1),
_xlpm.Nm, IFERROR(--_xlpm.cr,_xlpm.cr),
_xlpm.isN, ISNUMBER(_xlpm.Nm),
_xlpm.fr,_xlfn.XMATCH(TRUE,_xlpm.isN,0),
_xlpm.ls,_xlfn.XMATCH(TRUE,_xlpm.isN,0,-1),
--(INDEX(_xlpm.Nm,1,_xlpm.fr)&amp;INDEX(_xlpm.Nm,1,_xlpm.ls)))</f>
        <v>21</v>
      </c>
      <c r="D873" t="s">
        <v>2547</v>
      </c>
      <c r="E873" s="27" t="str" cm="1">
        <f t="array" ref="E873">_xlfn.LET(
_xlpm.wr,D873,
_xlpm.arr,$K$5:$K$13,
_xlpm.srt,IFERROR(FIND(_xlpm.arr,D873),1000),
_xlpm.rz,_xlfn.HSTACK(_xlpm.arr,_xlpm.srt),
_xlpm.sr,_xlfn._xlws.FILTER(_xlfn._xlws.SORT(_xlpm.rz,2,1),_xlfn.TAKE(_xlfn._xlws.SORT(_xlpm.rz,2),,-1)&lt;1000),
_xlpm.sb, _xlfn.TAKE(_xlpm.sr,,1),
_xlpm.rd, _xlfn.REDUCE(_xlpm.wr,_xlpm.sb,_xlfn.LAMBDA(_xlpm.a,_xlpm.v,SUBSTITUTE(_xlpm.a,_xlpm.v,_xlfn.XLOOKUP(_xlpm.v,$K$5:$K$13,$L$5:$L$13)))),
IFERROR(_xlpm.rd,D873))</f>
        <v>p225dqx3sdmbvdcdxr2negt</v>
      </c>
      <c r="F873" s="43" t="str" cm="1">
        <f t="array" ref="F873">_xlfn.LET(
_xlpm.wr,D873,
_xlpm.arr,$K$5:$K$13,
_xlpm.srt,IFERROR(FIND(_xlpm.arr,D873),1000),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IFERROR(_xlpm.rd,D873))</f>
        <v>p225dqx3sdmbvdcdxr21gt</v>
      </c>
      <c r="G873" s="28" cm="1">
        <f t="array" ref="G873">_xlfn.LET(
_xlpm.chars,F873,
_xlpm.ln, LEN(_xlpm.chars),
_xlpm.cr, MID(_xlpm.chars,_xlfn.SEQUENCE(,_xlpm.ln),1),
_xlpm.Nm, IFERROR(--_xlpm.cr,_xlpm.cr),
_xlpm.isN, ISNUMBER(_xlpm.Nm),
_xlpm.fr,_xlfn.XMATCH(TRUE,_xlpm.isN,0),
_xlpm.ls,_xlfn.XMATCH(TRUE,_xlpm.isN,0,-1),
--(INDEX(_xlpm.Nm,1,_xlpm.fr)&amp;INDEX(_xlpm.Nm,1,_xlpm.ls)))</f>
        <v>21</v>
      </c>
      <c r="M873" s="28"/>
    </row>
    <row r="874" spans="1:13" x14ac:dyDescent="0.3">
      <c r="A874" s="12" t="str" cm="1">
        <f t="array" aca="1" ref="A874" ca="1">MegaReplace(D874,$K$5,$L$5)</f>
        <v>hfdnzvfgqn2</v>
      </c>
      <c r="B874" s="12" cm="1">
        <f t="array" aca="1" ref="B874" ca="1">_xlfn.LET(
_xlpm.chars,A874,
_xlpm.ln, LEN(_xlpm.chars),
_xlpm.cr, MID(_xlpm.chars,_xlfn.SEQUENCE(,_xlpm.ln),1),
_xlpm.Nm, IFERROR(--_xlpm.cr,_xlpm.cr),
_xlpm.isN, ISNUMBER(_xlpm.Nm),
_xlpm.fr,_xlfn.XMATCH(TRUE,_xlpm.isN,0),
_xlpm.ls,_xlfn.XMATCH(TRUE,_xlpm.isN,0,-1),
--(INDEX(_xlpm.Nm,1,_xlpm.fr)&amp;INDEX(_xlpm.Nm,1,_xlpm.ls)))</f>
        <v>22</v>
      </c>
      <c r="D874" t="s">
        <v>2559</v>
      </c>
      <c r="E874" s="27" t="str" cm="1">
        <f t="array" ref="E874">_xlfn.LET(
_xlpm.wr,D874,
_xlpm.arr,$K$5:$K$13,
_xlpm.srt,IFERROR(FIND(_xlpm.arr,D874),1000),
_xlpm.rz,_xlfn.HSTACK(_xlpm.arr,_xlpm.srt),
_xlpm.sr,_xlfn._xlws.FILTER(_xlfn._xlws.SORT(_xlpm.rz,2,1),_xlfn.TAKE(_xlfn._xlws.SORT(_xlpm.rz,2),,-1)&lt;1000),
_xlpm.sb, _xlfn.TAKE(_xlpm.sr,,1),
_xlpm.rd, _xlfn.REDUCE(_xlpm.wr,_xlpm.sb,_xlfn.LAMBDA(_xlpm.a,_xlpm.v,SUBSTITUTE(_xlpm.a,_xlpm.v,_xlfn.XLOOKUP(_xlpm.v,$K$5:$K$13,$L$5:$L$13)))),
IFERROR(_xlpm.rd,D874))</f>
        <v>hfdnzvfgqn2</v>
      </c>
      <c r="F874" s="43" t="str" cm="1">
        <f t="array" ref="F874">_xlfn.LET(
_xlpm.wr,D874,
_xlpm.arr,$K$5:$K$13,
_xlpm.srt,IFERROR(FIND(_xlpm.arr,D874),1000),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IFERROR(_xlpm.rd,D874))</f>
        <v>hfdnzvfgqn2</v>
      </c>
      <c r="G874" s="28" cm="1">
        <f t="array" ref="G874">_xlfn.LET(
_xlpm.chars,F874,
_xlpm.ln, LEN(_xlpm.chars),
_xlpm.cr, MID(_xlpm.chars,_xlfn.SEQUENCE(,_xlpm.ln),1),
_xlpm.Nm, IFERROR(--_xlpm.cr,_xlpm.cr),
_xlpm.isN, ISNUMBER(_xlpm.Nm),
_xlpm.fr,_xlfn.XMATCH(TRUE,_xlpm.isN,0),
_xlpm.ls,_xlfn.XMATCH(TRUE,_xlpm.isN,0,-1),
--(INDEX(_xlpm.Nm,1,_xlpm.fr)&amp;INDEX(_xlpm.Nm,1,_xlpm.ls)))</f>
        <v>22</v>
      </c>
      <c r="M874" s="28"/>
    </row>
    <row r="875" spans="1:13" x14ac:dyDescent="0.3">
      <c r="A875" s="12" t="str" cm="1">
        <f t="array" aca="1" ref="A875" ca="1">MegaReplace(D875,$K$5,$L$5)</f>
        <v>hdfdltsr27tbqr7pckgcqtcgh81tw1z</v>
      </c>
      <c r="B875" s="12" cm="1">
        <f t="array" aca="1" ref="B875" ca="1">_xlfn.LET(
_xlpm.chars,A875,
_xlpm.ln, LEN(_xlpm.chars),
_xlpm.cr, MID(_xlpm.chars,_xlfn.SEQUENCE(,_xlpm.ln),1),
_xlpm.Nm, IFERROR(--_xlpm.cr,_xlpm.cr),
_xlpm.isN, ISNUMBER(_xlpm.Nm),
_xlpm.fr,_xlfn.XMATCH(TRUE,_xlpm.isN,0),
_xlpm.ls,_xlfn.XMATCH(TRUE,_xlpm.isN,0,-1),
--(INDEX(_xlpm.Nm,1,_xlpm.fr)&amp;INDEX(_xlpm.Nm,1,_xlpm.ls)))</f>
        <v>21</v>
      </c>
      <c r="D875" t="s">
        <v>2591</v>
      </c>
      <c r="E875" s="27" t="str" cm="1">
        <f t="array" ref="E875">_xlfn.LET(
_xlpm.wr,D875,
_xlpm.arr,$K$5:$K$13,
_xlpm.srt,IFERROR(FIND(_xlpm.arr,D875),1000),
_xlpm.rz,_xlfn.HSTACK(_xlpm.arr,_xlpm.srt),
_xlpm.sr,_xlfn._xlws.FILTER(_xlfn._xlws.SORT(_xlpm.rz,2,1),_xlfn.TAKE(_xlfn._xlws.SORT(_xlpm.rz,2),,-1)&lt;1000),
_xlpm.sb, _xlfn.TAKE(_xlpm.sr,,1),
_xlpm.rd, _xlfn.REDUCE(_xlpm.wr,_xlpm.sb,_xlfn.LAMBDA(_xlpm.a,_xlpm.v,SUBSTITUTE(_xlpm.a,_xlpm.v,_xlfn.XLOOKUP(_xlpm.v,$K$5:$K$13,$L$5:$L$13)))),
IFERROR(_xlpm.rd,D875))</f>
        <v>hdfdltsr27tbqr7pckgcqtcgh812nez</v>
      </c>
      <c r="F875" s="43" t="str" cm="1">
        <f t="array" ref="F875">_xlfn.LET(
_xlpm.wr,D875,
_xlpm.arr,$K$5:$K$13,
_xlpm.srt,IFERROR(FIND(_xlpm.arr,D875),1000),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IFERROR(_xlpm.rd,D875))</f>
        <v>hdfdltsr27tbqr7pckgcqtcgh8121z</v>
      </c>
      <c r="G875" s="28" cm="1">
        <f t="array" ref="G875">_xlfn.LET(
_xlpm.chars,F875,
_xlpm.ln, LEN(_xlpm.chars),
_xlpm.cr, MID(_xlpm.chars,_xlfn.SEQUENCE(,_xlpm.ln),1),
_xlpm.Nm, IFERROR(--_xlpm.cr,_xlpm.cr),
_xlpm.isN, ISNUMBER(_xlpm.Nm),
_xlpm.fr,_xlfn.XMATCH(TRUE,_xlpm.isN,0),
_xlpm.ls,_xlfn.XMATCH(TRUE,_xlpm.isN,0,-1),
--(INDEX(_xlpm.Nm,1,_xlpm.fr)&amp;INDEX(_xlpm.Nm,1,_xlpm.ls)))</f>
        <v>21</v>
      </c>
      <c r="M875" s="28"/>
    </row>
    <row r="876" spans="1:13" x14ac:dyDescent="0.3">
      <c r="A876" s="12" t="str" cm="1">
        <f t="array" aca="1" ref="A876" ca="1">MegaReplace(D876,$K$5,$L$5)</f>
        <v>23xmxbxxrhgx3bqjzx211</v>
      </c>
      <c r="B876" s="12" cm="1">
        <f t="array" aca="1" ref="B876" ca="1">_xlfn.LET(
_xlpm.chars,A876,
_xlpm.ln, LEN(_xlpm.chars),
_xlpm.cr, MID(_xlpm.chars,_xlfn.SEQUENCE(,_xlpm.ln),1),
_xlpm.Nm, IFERROR(--_xlpm.cr,_xlpm.cr),
_xlpm.isN, ISNUMBER(_xlpm.Nm),
_xlpm.fr,_xlfn.XMATCH(TRUE,_xlpm.isN,0),
_xlpm.ls,_xlfn.XMATCH(TRUE,_xlpm.isN,0,-1),
--(INDEX(_xlpm.Nm,1,_xlpm.fr)&amp;INDEX(_xlpm.Nm,1,_xlpm.ls)))</f>
        <v>21</v>
      </c>
      <c r="D876" t="s">
        <v>1818</v>
      </c>
      <c r="E876" s="27" t="str" cm="1">
        <f t="array" ref="E876">_xlfn.LET(
_xlpm.wr,D876,
_xlpm.arr,$K$5:$K$13,
_xlpm.srt,IFERROR(FIND(_xlpm.arr,D876),1000),
_xlpm.rz,_xlfn.HSTACK(_xlpm.arr,_xlpm.srt),
_xlpm.sr,_xlfn._xlws.FILTER(_xlfn._xlws.SORT(_xlpm.rz,2,1),_xlfn.TAKE(_xlfn._xlws.SORT(_xlpm.rz,2),,-1)&lt;1000),
_xlpm.sb, _xlfn.TAKE(_xlpm.sr,,1),
_xlpm.rd, _xlfn.REDUCE(_xlpm.wr,_xlpm.sb,_xlfn.LAMBDA(_xlpm.a,_xlpm.v,SUBSTITUTE(_xlpm.a,_xlpm.v,_xlfn.XLOOKUP(_xlpm.v,$K$5:$K$13,$L$5:$L$13)))),
IFERROR(_xlpm.rd,D876))</f>
        <v>23xmxbxxrhgx3bqjzx211</v>
      </c>
      <c r="F876" s="43" t="str" cm="1">
        <f t="array" ref="F876">_xlfn.LET(
_xlpm.wr,D876,
_xlpm.arr,$K$5:$K$13,
_xlpm.srt,IFERROR(FIND(_xlpm.arr,D876),1000),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IFERROR(_xlpm.rd,D876))</f>
        <v>23xmxbxxrhgx3bqjzx211</v>
      </c>
      <c r="G876" s="28" cm="1">
        <f t="array" ref="G876">_xlfn.LET(
_xlpm.chars,F876,
_xlpm.ln, LEN(_xlpm.chars),
_xlpm.cr, MID(_xlpm.chars,_xlfn.SEQUENCE(,_xlpm.ln),1),
_xlpm.Nm, IFERROR(--_xlpm.cr,_xlpm.cr),
_xlpm.isN, ISNUMBER(_xlpm.Nm),
_xlpm.fr,_xlfn.XMATCH(TRUE,_xlpm.isN,0),
_xlpm.ls,_xlfn.XMATCH(TRUE,_xlpm.isN,0,-1),
--(INDEX(_xlpm.Nm,1,_xlpm.fr)&amp;INDEX(_xlpm.Nm,1,_xlpm.ls)))</f>
        <v>21</v>
      </c>
      <c r="M876" s="28"/>
    </row>
    <row r="877" spans="1:13" x14ac:dyDescent="0.3">
      <c r="A877" s="12" t="str" cm="1">
        <f t="array" aca="1" ref="A877" ca="1">MegaReplace(D877,$K$5,$L$5)</f>
        <v>2361</v>
      </c>
      <c r="B877" s="12" cm="1">
        <f t="array" aca="1" ref="B877" ca="1">_xlfn.LET(
_xlpm.chars,A877,
_xlpm.ln, LEN(_xlpm.chars),
_xlpm.cr, MID(_xlpm.chars,_xlfn.SEQUENCE(,_xlpm.ln),1),
_xlpm.Nm, IFERROR(--_xlpm.cr,_xlpm.cr),
_xlpm.isN, ISNUMBER(_xlpm.Nm),
_xlpm.fr,_xlfn.XMATCH(TRUE,_xlpm.isN,0),
_xlpm.ls,_xlfn.XMATCH(TRUE,_xlpm.isN,0,-1),
--(INDEX(_xlpm.Nm,1,_xlpm.fr)&amp;INDEX(_xlpm.Nm,1,_xlpm.ls)))</f>
        <v>21</v>
      </c>
      <c r="D877" t="s">
        <v>1819</v>
      </c>
      <c r="E877" s="27" t="str" cm="1">
        <f t="array" ref="E877">_xlfn.LET(
_xlpm.wr,D877,
_xlpm.arr,$K$5:$K$13,
_xlpm.srt,IFERROR(FIND(_xlpm.arr,D877),1000),
_xlpm.rz,_xlfn.HSTACK(_xlpm.arr,_xlpm.srt),
_xlpm.sr,_xlfn._xlws.FILTER(_xlfn._xlws.SORT(_xlpm.rz,2,1),_xlfn.TAKE(_xlfn._xlws.SORT(_xlpm.rz,2),,-1)&lt;1000),
_xlpm.sb, _xlfn.TAKE(_xlpm.sr,,1),
_xlpm.rd, _xlfn.REDUCE(_xlpm.wr,_xlpm.sb,_xlfn.LAMBDA(_xlpm.a,_xlpm.v,SUBSTITUTE(_xlpm.a,_xlpm.v,_xlfn.XLOOKUP(_xlpm.v,$K$5:$K$13,$L$5:$L$13)))),
IFERROR(_xlpm.rd,D877))</f>
        <v>2361</v>
      </c>
      <c r="F877" s="43" t="str" cm="1">
        <f t="array" ref="F877">_xlfn.LET(
_xlpm.wr,D877,
_xlpm.arr,$K$5:$K$13,
_xlpm.srt,IFERROR(FIND(_xlpm.arr,D877),1000),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IFERROR(_xlpm.rd,D877))</f>
        <v>2361</v>
      </c>
      <c r="G877" s="28" cm="1">
        <f t="array" ref="G877">_xlfn.LET(
_xlpm.chars,F877,
_xlpm.ln, LEN(_xlpm.chars),
_xlpm.cr, MID(_xlpm.chars,_xlfn.SEQUENCE(,_xlpm.ln),1),
_xlpm.Nm, IFERROR(--_xlpm.cr,_xlpm.cr),
_xlpm.isN, ISNUMBER(_xlpm.Nm),
_xlpm.fr,_xlfn.XMATCH(TRUE,_xlpm.isN,0),
_xlpm.ls,_xlfn.XMATCH(TRUE,_xlpm.isN,0,-1),
--(INDEX(_xlpm.Nm,1,_xlpm.fr)&amp;INDEX(_xlpm.Nm,1,_xlpm.ls)))</f>
        <v>21</v>
      </c>
      <c r="M877" s="28"/>
    </row>
    <row r="878" spans="1:13" x14ac:dyDescent="0.3">
      <c r="A878" s="12" t="str" cm="1">
        <f t="array" aca="1" ref="A878" ca="1">MegaReplace(D878,$K$5,$L$5)</f>
        <v>26246911mszcfbmbkn</v>
      </c>
      <c r="B878" s="12" cm="1">
        <f t="array" aca="1" ref="B878" ca="1">_xlfn.LET(
_xlpm.chars,A878,
_xlpm.ln, LEN(_xlpm.chars),
_xlpm.cr, MID(_xlpm.chars,_xlfn.SEQUENCE(,_xlpm.ln),1),
_xlpm.Nm, IFERROR(--_xlpm.cr,_xlpm.cr),
_xlpm.isN, ISNUMBER(_xlpm.Nm),
_xlpm.fr,_xlfn.XMATCH(TRUE,_xlpm.isN,0),
_xlpm.ls,_xlfn.XMATCH(TRUE,_xlpm.isN,0,-1),
--(INDEX(_xlpm.Nm,1,_xlpm.fr)&amp;INDEX(_xlpm.Nm,1,_xlpm.ls)))</f>
        <v>21</v>
      </c>
      <c r="D878" t="s">
        <v>2007</v>
      </c>
      <c r="E878" s="27" t="str" cm="1">
        <f t="array" ref="E878">_xlfn.LET(
_xlpm.wr,D878,
_xlpm.arr,$K$5:$K$13,
_xlpm.srt,IFERROR(FIND(_xlpm.arr,D878),1000),
_xlpm.rz,_xlfn.HSTACK(_xlpm.arr,_xlpm.srt),
_xlpm.sr,_xlfn._xlws.FILTER(_xlfn._xlws.SORT(_xlpm.rz,2,1),_xlfn.TAKE(_xlfn._xlws.SORT(_xlpm.rz,2),,-1)&lt;1000),
_xlpm.sb, _xlfn.TAKE(_xlpm.sr,,1),
_xlpm.rd, _xlfn.REDUCE(_xlpm.wr,_xlpm.sb,_xlfn.LAMBDA(_xlpm.a,_xlpm.v,SUBSTITUTE(_xlpm.a,_xlpm.v,_xlfn.XLOOKUP(_xlpm.v,$K$5:$K$13,$L$5:$L$13)))),
IFERROR(_xlpm.rd,D878))</f>
        <v>26246911mszcfbmbkn</v>
      </c>
      <c r="F878" s="43" t="str" cm="1">
        <f t="array" ref="F878">_xlfn.LET(
_xlpm.wr,D878,
_xlpm.arr,$K$5:$K$13,
_xlpm.srt,IFERROR(FIND(_xlpm.arr,D878),1000),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IFERROR(_xlpm.rd,D878))</f>
        <v>26246911mszcfbmbkn</v>
      </c>
      <c r="G878" s="28" cm="1">
        <f t="array" ref="G878">_xlfn.LET(
_xlpm.chars,F878,
_xlpm.ln, LEN(_xlpm.chars),
_xlpm.cr, MID(_xlpm.chars,_xlfn.SEQUENCE(,_xlpm.ln),1),
_xlpm.Nm, IFERROR(--_xlpm.cr,_xlpm.cr),
_xlpm.isN, ISNUMBER(_xlpm.Nm),
_xlpm.fr,_xlfn.XMATCH(TRUE,_xlpm.isN,0),
_xlpm.ls,_xlfn.XMATCH(TRUE,_xlpm.isN,0,-1),
--(INDEX(_xlpm.Nm,1,_xlpm.fr)&amp;INDEX(_xlpm.Nm,1,_xlpm.ls)))</f>
        <v>21</v>
      </c>
      <c r="M878" s="28"/>
    </row>
    <row r="879" spans="1:13" x14ac:dyDescent="0.3">
      <c r="A879" s="12" t="str" cm="1">
        <f t="array" aca="1" ref="A879" ca="1">MegaReplace(D879,$K$5,$L$5)</f>
        <v>23drmgj981</v>
      </c>
      <c r="B879" s="12" cm="1">
        <f t="array" aca="1" ref="B879" ca="1">_xlfn.LET(
_xlpm.chars,A879,
_xlpm.ln, LEN(_xlpm.chars),
_xlpm.cr, MID(_xlpm.chars,_xlfn.SEQUENCE(,_xlpm.ln),1),
_xlpm.Nm, IFERROR(--_xlpm.cr,_xlpm.cr),
_xlpm.isN, ISNUMBER(_xlpm.Nm),
_xlpm.fr,_xlfn.XMATCH(TRUE,_xlpm.isN,0),
_xlpm.ls,_xlfn.XMATCH(TRUE,_xlpm.isN,0,-1),
--(INDEX(_xlpm.Nm,1,_xlpm.fr)&amp;INDEX(_xlpm.Nm,1,_xlpm.ls)))</f>
        <v>21</v>
      </c>
      <c r="D879" t="s">
        <v>2163</v>
      </c>
      <c r="E879" s="27" t="str" cm="1">
        <f t="array" ref="E879">_xlfn.LET(
_xlpm.wr,D879,
_xlpm.arr,$K$5:$K$13,
_xlpm.srt,IFERROR(FIND(_xlpm.arr,D879),1000),
_xlpm.rz,_xlfn.HSTACK(_xlpm.arr,_xlpm.srt),
_xlpm.sr,_xlfn._xlws.FILTER(_xlfn._xlws.SORT(_xlpm.rz,2,1),_xlfn.TAKE(_xlfn._xlws.SORT(_xlpm.rz,2),,-1)&lt;1000),
_xlpm.sb, _xlfn.TAKE(_xlpm.sr,,1),
_xlpm.rd, _xlfn.REDUCE(_xlpm.wr,_xlpm.sb,_xlfn.LAMBDA(_xlpm.a,_xlpm.v,SUBSTITUTE(_xlpm.a,_xlpm.v,_xlfn.XLOOKUP(_xlpm.v,$K$5:$K$13,$L$5:$L$13)))),
IFERROR(_xlpm.rd,D879))</f>
        <v>23drmgj981</v>
      </c>
      <c r="F879" s="43" t="str" cm="1">
        <f t="array" ref="F879">_xlfn.LET(
_xlpm.wr,D879,
_xlpm.arr,$K$5:$K$13,
_xlpm.srt,IFERROR(FIND(_xlpm.arr,D879),1000),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IFERROR(_xlpm.rd,D879))</f>
        <v>23drmgj981</v>
      </c>
      <c r="G879" s="28" cm="1">
        <f t="array" ref="G879">_xlfn.LET(
_xlpm.chars,F879,
_xlpm.ln, LEN(_xlpm.chars),
_xlpm.cr, MID(_xlpm.chars,_xlfn.SEQUENCE(,_xlpm.ln),1),
_xlpm.Nm, IFERROR(--_xlpm.cr,_xlpm.cr),
_xlpm.isN, ISNUMBER(_xlpm.Nm),
_xlpm.fr,_xlfn.XMATCH(TRUE,_xlpm.isN,0),
_xlpm.ls,_xlfn.XMATCH(TRUE,_xlpm.isN,0,-1),
--(INDEX(_xlpm.Nm,1,_xlpm.fr)&amp;INDEX(_xlpm.Nm,1,_xlpm.ls)))</f>
        <v>21</v>
      </c>
      <c r="M879" s="28"/>
    </row>
    <row r="880" spans="1:13" x14ac:dyDescent="0.3">
      <c r="A880" s="12" t="str" cm="1">
        <f t="array" aca="1" ref="A880" ca="1">MegaReplace(D880,$K$5,$L$5)</f>
        <v>271</v>
      </c>
      <c r="B880" s="12" cm="1">
        <f t="array" aca="1" ref="B880" ca="1">_xlfn.LET(
_xlpm.chars,A880,
_xlpm.ln, LEN(_xlpm.chars),
_xlpm.cr, MID(_xlpm.chars,_xlfn.SEQUENCE(,_xlpm.ln),1),
_xlpm.Nm, IFERROR(--_xlpm.cr,_xlpm.cr),
_xlpm.isN, ISNUMBER(_xlpm.Nm),
_xlpm.fr,_xlfn.XMATCH(TRUE,_xlpm.isN,0),
_xlpm.ls,_xlfn.XMATCH(TRUE,_xlpm.isN,0,-1),
--(INDEX(_xlpm.Nm,1,_xlpm.fr)&amp;INDEX(_xlpm.Nm,1,_xlpm.ls)))</f>
        <v>21</v>
      </c>
      <c r="D880" t="s">
        <v>2206</v>
      </c>
      <c r="E880" s="27" t="str" cm="1">
        <f t="array" ref="E880">_xlfn.LET(
_xlpm.wr,D880,
_xlpm.arr,$K$5:$K$13,
_xlpm.srt,IFERROR(FIND(_xlpm.arr,D880),1000),
_xlpm.rz,_xlfn.HSTACK(_xlpm.arr,_xlpm.srt),
_xlpm.sr,_xlfn._xlws.FILTER(_xlfn._xlws.SORT(_xlpm.rz,2,1),_xlfn.TAKE(_xlfn._xlws.SORT(_xlpm.rz,2),,-1)&lt;1000),
_xlpm.sb, _xlfn.TAKE(_xlpm.sr,,1),
_xlpm.rd, _xlfn.REDUCE(_xlpm.wr,_xlpm.sb,_xlfn.LAMBDA(_xlpm.a,_xlpm.v,SUBSTITUTE(_xlpm.a,_xlpm.v,_xlfn.XLOOKUP(_xlpm.v,$K$5:$K$13,$L$5:$L$13)))),
IFERROR(_xlpm.rd,D880))</f>
        <v>271</v>
      </c>
      <c r="F880" s="43" t="str" cm="1">
        <f t="array" ref="F880">_xlfn.LET(
_xlpm.wr,D880,
_xlpm.arr,$K$5:$K$13,
_xlpm.srt,IFERROR(FIND(_xlpm.arr,D880),1000),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IFERROR(_xlpm.rd,D880))</f>
        <v>271</v>
      </c>
      <c r="G880" s="28" cm="1">
        <f t="array" ref="G880">_xlfn.LET(
_xlpm.chars,F880,
_xlpm.ln, LEN(_xlpm.chars),
_xlpm.cr, MID(_xlpm.chars,_xlfn.SEQUENCE(,_xlpm.ln),1),
_xlpm.Nm, IFERROR(--_xlpm.cr,_xlpm.cr),
_xlpm.isN, ISNUMBER(_xlpm.Nm),
_xlpm.fr,_xlfn.XMATCH(TRUE,_xlpm.isN,0),
_xlpm.ls,_xlfn.XMATCH(TRUE,_xlpm.isN,0,-1),
--(INDEX(_xlpm.Nm,1,_xlpm.fr)&amp;INDEX(_xlpm.Nm,1,_xlpm.ls)))</f>
        <v>21</v>
      </c>
      <c r="M880" s="28"/>
    </row>
    <row r="881" spans="1:13" x14ac:dyDescent="0.3">
      <c r="A881" s="12" t="str" cm="1">
        <f t="array" aca="1" ref="A881" ca="1">MegaReplace(D881,$K$5,$L$5)</f>
        <v>256jrjqgl55khtxs2vgxzfpvzfm1ightb</v>
      </c>
      <c r="B881" s="12" cm="1">
        <f t="array" aca="1" ref="B881" ca="1">_xlfn.LET(
_xlpm.chars,A881,
_xlpm.ln, LEN(_xlpm.chars),
_xlpm.cr, MID(_xlpm.chars,_xlfn.SEQUENCE(,_xlpm.ln),1),
_xlpm.Nm, IFERROR(--_xlpm.cr,_xlpm.cr),
_xlpm.isN, ISNUMBER(_xlpm.Nm),
_xlpm.fr,_xlfn.XMATCH(TRUE,_xlpm.isN,0),
_xlpm.ls,_xlfn.XMATCH(TRUE,_xlpm.isN,0,-1),
--(INDEX(_xlpm.Nm,1,_xlpm.fr)&amp;INDEX(_xlpm.Nm,1,_xlpm.ls)))</f>
        <v>21</v>
      </c>
      <c r="D881" t="s">
        <v>2251</v>
      </c>
      <c r="E881" s="27" t="str" cm="1">
        <f t="array" ref="E881">_xlfn.LET(
_xlpm.wr,D881,
_xlpm.arr,$K$5:$K$13,
_xlpm.srt,IFERROR(FIND(_xlpm.arr,D881),1000),
_xlpm.rz,_xlfn.HSTACK(_xlpm.arr,_xlpm.srt),
_xlpm.sr,_xlfn._xlws.FILTER(_xlfn._xlws.SORT(_xlpm.rz,2,1),_xlfn.TAKE(_xlfn._xlws.SORT(_xlpm.rz,2),,-1)&lt;1000),
_xlpm.sb, _xlfn.TAKE(_xlpm.sr,,1),
_xlpm.rd, _xlfn.REDUCE(_xlpm.wr,_xlpm.sb,_xlfn.LAMBDA(_xlpm.a,_xlpm.v,SUBSTITUTE(_xlpm.a,_xlpm.v,_xlfn.XLOOKUP(_xlpm.v,$K$5:$K$13,$L$5:$L$13)))),
IFERROR(_xlpm.rd,D881))</f>
        <v>256jrjqgl55khtxs2vgxzfpvzfm1ightb</v>
      </c>
      <c r="F881" s="43" t="str" cm="1">
        <f t="array" ref="F881">_xlfn.LET(
_xlpm.wr,D881,
_xlpm.arr,$K$5:$K$13,
_xlpm.srt,IFERROR(FIND(_xlpm.arr,D881),1000),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IFERROR(_xlpm.rd,D881))</f>
        <v>256jrjqgl55khtxs2vgxzfpvzfm18b</v>
      </c>
      <c r="G881" s="28" cm="1">
        <f t="array" ref="G881">_xlfn.LET(
_xlpm.chars,F881,
_xlpm.ln, LEN(_xlpm.chars),
_xlpm.cr, MID(_xlpm.chars,_xlfn.SEQUENCE(,_xlpm.ln),1),
_xlpm.Nm, IFERROR(--_xlpm.cr,_xlpm.cr),
_xlpm.isN, ISNUMBER(_xlpm.Nm),
_xlpm.fr,_xlfn.XMATCH(TRUE,_xlpm.isN,0),
_xlpm.ls,_xlfn.XMATCH(TRUE,_xlpm.isN,0,-1),
--(INDEX(_xlpm.Nm,1,_xlpm.fr)&amp;INDEX(_xlpm.Nm,1,_xlpm.ls)))</f>
        <v>28</v>
      </c>
      <c r="M881" s="28"/>
    </row>
    <row r="882" spans="1:13" x14ac:dyDescent="0.3">
      <c r="A882" s="12" t="str" cm="1">
        <f t="array" aca="1" ref="A882" ca="1">MegaReplace(D882,$K$5,$L$5)</f>
        <v>2dpkzggxx99361xkllm</v>
      </c>
      <c r="B882" s="12" cm="1">
        <f t="array" aca="1" ref="B882" ca="1">_xlfn.LET(
_xlpm.chars,A882,
_xlpm.ln, LEN(_xlpm.chars),
_xlpm.cr, MID(_xlpm.chars,_xlfn.SEQUENCE(,_xlpm.ln),1),
_xlpm.Nm, IFERROR(--_xlpm.cr,_xlpm.cr),
_xlpm.isN, ISNUMBER(_xlpm.Nm),
_xlpm.fr,_xlfn.XMATCH(TRUE,_xlpm.isN,0),
_xlpm.ls,_xlfn.XMATCH(TRUE,_xlpm.isN,0,-1),
--(INDEX(_xlpm.Nm,1,_xlpm.fr)&amp;INDEX(_xlpm.Nm,1,_xlpm.ls)))</f>
        <v>21</v>
      </c>
      <c r="D882" t="s">
        <v>2298</v>
      </c>
      <c r="E882" s="27" t="str" cm="1">
        <f t="array" ref="E882">_xlfn.LET(
_xlpm.wr,D882,
_xlpm.arr,$K$5:$K$13,
_xlpm.srt,IFERROR(FIND(_xlpm.arr,D882),1000),
_xlpm.rz,_xlfn.HSTACK(_xlpm.arr,_xlpm.srt),
_xlpm.sr,_xlfn._xlws.FILTER(_xlfn._xlws.SORT(_xlpm.rz,2,1),_xlfn.TAKE(_xlfn._xlws.SORT(_xlpm.rz,2),,-1)&lt;1000),
_xlpm.sb, _xlfn.TAKE(_xlpm.sr,,1),
_xlpm.rd, _xlfn.REDUCE(_xlpm.wr,_xlpm.sb,_xlfn.LAMBDA(_xlpm.a,_xlpm.v,SUBSTITUTE(_xlpm.a,_xlpm.v,_xlfn.XLOOKUP(_xlpm.v,$K$5:$K$13,$L$5:$L$13)))),
IFERROR(_xlpm.rd,D882))</f>
        <v>2dpkzggxx99361xkllm</v>
      </c>
      <c r="F882" s="43" t="str" cm="1">
        <f t="array" ref="F882">_xlfn.LET(
_xlpm.wr,D882,
_xlpm.arr,$K$5:$K$13,
_xlpm.srt,IFERROR(FIND(_xlpm.arr,D882),1000),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IFERROR(_xlpm.rd,D882))</f>
        <v>2dpkzggxx99361xkllm</v>
      </c>
      <c r="G882" s="28" cm="1">
        <f t="array" ref="G882">_xlfn.LET(
_xlpm.chars,F882,
_xlpm.ln, LEN(_xlpm.chars),
_xlpm.cr, MID(_xlpm.chars,_xlfn.SEQUENCE(,_xlpm.ln),1),
_xlpm.Nm, IFERROR(--_xlpm.cr,_xlpm.cr),
_xlpm.isN, ISNUMBER(_xlpm.Nm),
_xlpm.fr,_xlfn.XMATCH(TRUE,_xlpm.isN,0),
_xlpm.ls,_xlfn.XMATCH(TRUE,_xlpm.isN,0,-1),
--(INDEX(_xlpm.Nm,1,_xlpm.fr)&amp;INDEX(_xlpm.Nm,1,_xlpm.ls)))</f>
        <v>21</v>
      </c>
      <c r="M882" s="28"/>
    </row>
    <row r="883" spans="1:13" x14ac:dyDescent="0.3">
      <c r="A883" s="12" t="str" cm="1">
        <f t="array" aca="1" ref="A883" ca="1">MegaReplace(D883,$K$5,$L$5)</f>
        <v>28gcpkk9jgfvzfsrjb21</v>
      </c>
      <c r="B883" s="12" cm="1">
        <f t="array" aca="1" ref="B883" ca="1">_xlfn.LET(
_xlpm.chars,A883,
_xlpm.ln, LEN(_xlpm.chars),
_xlpm.cr, MID(_xlpm.chars,_xlfn.SEQUENCE(,_xlpm.ln),1),
_xlpm.Nm, IFERROR(--_xlpm.cr,_xlpm.cr),
_xlpm.isN, ISNUMBER(_xlpm.Nm),
_xlpm.fr,_xlfn.XMATCH(TRUE,_xlpm.isN,0),
_xlpm.ls,_xlfn.XMATCH(TRUE,_xlpm.isN,0,-1),
--(INDEX(_xlpm.Nm,1,_xlpm.fr)&amp;INDEX(_xlpm.Nm,1,_xlpm.ls)))</f>
        <v>21</v>
      </c>
      <c r="D883" t="s">
        <v>2382</v>
      </c>
      <c r="E883" s="27" t="str" cm="1">
        <f t="array" ref="E883">_xlfn.LET(
_xlpm.wr,D883,
_xlpm.arr,$K$5:$K$13,
_xlpm.srt,IFERROR(FIND(_xlpm.arr,D883),1000),
_xlpm.rz,_xlfn.HSTACK(_xlpm.arr,_xlpm.srt),
_xlpm.sr,_xlfn._xlws.FILTER(_xlfn._xlws.SORT(_xlpm.rz,2,1),_xlfn.TAKE(_xlfn._xlws.SORT(_xlpm.rz,2),,-1)&lt;1000),
_xlpm.sb, _xlfn.TAKE(_xlpm.sr,,1),
_xlpm.rd, _xlfn.REDUCE(_xlpm.wr,_xlpm.sb,_xlfn.LAMBDA(_xlpm.a,_xlpm.v,SUBSTITUTE(_xlpm.a,_xlpm.v,_xlfn.XLOOKUP(_xlpm.v,$K$5:$K$13,$L$5:$L$13)))),
IFERROR(_xlpm.rd,D883))</f>
        <v>28gcpkk9jgfvzfsrjb21</v>
      </c>
      <c r="F883" s="43" t="str" cm="1">
        <f t="array" ref="F883">_xlfn.LET(
_xlpm.wr,D883,
_xlpm.arr,$K$5:$K$13,
_xlpm.srt,IFERROR(FIND(_xlpm.arr,D883),1000),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IFERROR(_xlpm.rd,D883))</f>
        <v>28gcpkk9jgfvzfsrjb21</v>
      </c>
      <c r="G883" s="28" cm="1">
        <f t="array" ref="G883">_xlfn.LET(
_xlpm.chars,F883,
_xlpm.ln, LEN(_xlpm.chars),
_xlpm.cr, MID(_xlpm.chars,_xlfn.SEQUENCE(,_xlpm.ln),1),
_xlpm.Nm, IFERROR(--_xlpm.cr,_xlpm.cr),
_xlpm.isN, ISNUMBER(_xlpm.Nm),
_xlpm.fr,_xlfn.XMATCH(TRUE,_xlpm.isN,0),
_xlpm.ls,_xlfn.XMATCH(TRUE,_xlpm.isN,0,-1),
--(INDEX(_xlpm.Nm,1,_xlpm.fr)&amp;INDEX(_xlpm.Nm,1,_xlpm.ls)))</f>
        <v>21</v>
      </c>
      <c r="M883" s="28"/>
    </row>
    <row r="884" spans="1:13" x14ac:dyDescent="0.3">
      <c r="A884" s="12" t="str" cm="1">
        <f t="array" aca="1" ref="A884" ca="1">MegaReplace(D884,$K$5,$L$5)</f>
        <v>ltw11</v>
      </c>
      <c r="B884" s="12" cm="1">
        <f t="array" aca="1" ref="B884" ca="1">_xlfn.LET(
_xlpm.chars,A884,
_xlpm.ln, LEN(_xlpm.chars),
_xlpm.cr, MID(_xlpm.chars,_xlfn.SEQUENCE(,_xlpm.ln),1),
_xlpm.Nm, IFERROR(--_xlpm.cr,_xlpm.cr),
_xlpm.isN, ISNUMBER(_xlpm.Nm),
_xlpm.fr,_xlfn.XMATCH(TRUE,_xlpm.isN,0),
_xlpm.ls,_xlfn.XMATCH(TRUE,_xlpm.isN,0,-1),
--(INDEX(_xlpm.Nm,1,_xlpm.fr)&amp;INDEX(_xlpm.Nm,1,_xlpm.ls)))</f>
        <v>11</v>
      </c>
      <c r="D884" t="s">
        <v>2407</v>
      </c>
      <c r="E884" s="27" t="str" cm="1">
        <f t="array" ref="E884">_xlfn.LET(
_xlpm.wr,D884,
_xlpm.arr,$K$5:$K$13,
_xlpm.srt,IFERROR(FIND(_xlpm.arr,D884),1000),
_xlpm.rz,_xlfn.HSTACK(_xlpm.arr,_xlpm.srt),
_xlpm.sr,_xlfn._xlws.FILTER(_xlfn._xlws.SORT(_xlpm.rz,2,1),_xlfn.TAKE(_xlfn._xlws.SORT(_xlpm.rz,2),,-1)&lt;1000),
_xlpm.sb, _xlfn.TAKE(_xlpm.sr,,1),
_xlpm.rd, _xlfn.REDUCE(_xlpm.wr,_xlpm.sb,_xlfn.LAMBDA(_xlpm.a,_xlpm.v,SUBSTITUTE(_xlpm.a,_xlpm.v,_xlfn.XLOOKUP(_xlpm.v,$K$5:$K$13,$L$5:$L$13)))),
IFERROR(_xlpm.rd,D884))</f>
        <v>l2ne1</v>
      </c>
      <c r="F884" s="43" t="str" cm="1">
        <f t="array" ref="F884">_xlfn.LET(
_xlpm.wr,D884,
_xlpm.arr,$K$5:$K$13,
_xlpm.srt,IFERROR(FIND(_xlpm.arr,D884),1000),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IFERROR(_xlpm.rd,D884))</f>
        <v>l211</v>
      </c>
      <c r="G884" s="28" cm="1">
        <f t="array" ref="G884">_xlfn.LET(
_xlpm.chars,F884,
_xlpm.ln, LEN(_xlpm.chars),
_xlpm.cr, MID(_xlpm.chars,_xlfn.SEQUENCE(,_xlpm.ln),1),
_xlpm.Nm, IFERROR(--_xlpm.cr,_xlpm.cr),
_xlpm.isN, ISNUMBER(_xlpm.Nm),
_xlpm.fr,_xlfn.XMATCH(TRUE,_xlpm.isN,0),
_xlpm.ls,_xlfn.XMATCH(TRUE,_xlpm.isN,0,-1),
--(INDEX(_xlpm.Nm,1,_xlpm.fr)&amp;INDEX(_xlpm.Nm,1,_xlpm.ls)))</f>
        <v>21</v>
      </c>
      <c r="M884" s="28"/>
    </row>
    <row r="885" spans="1:13" x14ac:dyDescent="0.3">
      <c r="A885" s="12" t="str" cm="1">
        <f t="array" aca="1" ref="A885" ca="1">MegaReplace(D885,$K$5,$L$5)</f>
        <v>2451qbrndpv1231</v>
      </c>
      <c r="B885" s="12" cm="1">
        <f t="array" aca="1" ref="B885" ca="1">_xlfn.LET(
_xlpm.chars,A885,
_xlpm.ln, LEN(_xlpm.chars),
_xlpm.cr, MID(_xlpm.chars,_xlfn.SEQUENCE(,_xlpm.ln),1),
_xlpm.Nm, IFERROR(--_xlpm.cr,_xlpm.cr),
_xlpm.isN, ISNUMBER(_xlpm.Nm),
_xlpm.fr,_xlfn.XMATCH(TRUE,_xlpm.isN,0),
_xlpm.ls,_xlfn.XMATCH(TRUE,_xlpm.isN,0,-1),
--(INDEX(_xlpm.Nm,1,_xlpm.fr)&amp;INDEX(_xlpm.Nm,1,_xlpm.ls)))</f>
        <v>21</v>
      </c>
      <c r="D885" t="s">
        <v>2413</v>
      </c>
      <c r="E885" s="27" t="str" cm="1">
        <f t="array" ref="E885">_xlfn.LET(
_xlpm.wr,D885,
_xlpm.arr,$K$5:$K$13,
_xlpm.srt,IFERROR(FIND(_xlpm.arr,D885),1000),
_xlpm.rz,_xlfn.HSTACK(_xlpm.arr,_xlpm.srt),
_xlpm.sr,_xlfn._xlws.FILTER(_xlfn._xlws.SORT(_xlpm.rz,2,1),_xlfn.TAKE(_xlfn._xlws.SORT(_xlpm.rz,2),,-1)&lt;1000),
_xlpm.sb, _xlfn.TAKE(_xlpm.sr,,1),
_xlpm.rd, _xlfn.REDUCE(_xlpm.wr,_xlpm.sb,_xlfn.LAMBDA(_xlpm.a,_xlpm.v,SUBSTITUTE(_xlpm.a,_xlpm.v,_xlfn.XLOOKUP(_xlpm.v,$K$5:$K$13,$L$5:$L$13)))),
IFERROR(_xlpm.rd,D885))</f>
        <v>2451qbrndpv1231</v>
      </c>
      <c r="F885" s="43" t="str" cm="1">
        <f t="array" ref="F885">_xlfn.LET(
_xlpm.wr,D885,
_xlpm.arr,$K$5:$K$13,
_xlpm.srt,IFERROR(FIND(_xlpm.arr,D885),1000),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IFERROR(_xlpm.rd,D885))</f>
        <v>2451qbrndpv1231</v>
      </c>
      <c r="G885" s="28" cm="1">
        <f t="array" ref="G885">_xlfn.LET(
_xlpm.chars,F885,
_xlpm.ln, LEN(_xlpm.chars),
_xlpm.cr, MID(_xlpm.chars,_xlfn.SEQUENCE(,_xlpm.ln),1),
_xlpm.Nm, IFERROR(--_xlpm.cr,_xlpm.cr),
_xlpm.isN, ISNUMBER(_xlpm.Nm),
_xlpm.fr,_xlfn.XMATCH(TRUE,_xlpm.isN,0),
_xlpm.ls,_xlfn.XMATCH(TRUE,_xlpm.isN,0,-1),
--(INDEX(_xlpm.Nm,1,_xlpm.fr)&amp;INDEX(_xlpm.Nm,1,_xlpm.ls)))</f>
        <v>21</v>
      </c>
      <c r="M885" s="28"/>
    </row>
    <row r="886" spans="1:13" x14ac:dyDescent="0.3">
      <c r="A886" s="12" t="str" cm="1">
        <f t="array" aca="1" ref="A886" ca="1">MegaReplace(D886,$K$5,$L$5)</f>
        <v>jlnxxb21</v>
      </c>
      <c r="B886" s="12" cm="1">
        <f t="array" aca="1" ref="B886" ca="1">_xlfn.LET(
_xlpm.chars,A886,
_xlpm.ln, LEN(_xlpm.chars),
_xlpm.cr, MID(_xlpm.chars,_xlfn.SEQUENCE(,_xlpm.ln),1),
_xlpm.Nm, IFERROR(--_xlpm.cr,_xlpm.cr),
_xlpm.isN, ISNUMBER(_xlpm.Nm),
_xlpm.fr,_xlfn.XMATCH(TRUE,_xlpm.isN,0),
_xlpm.ls,_xlfn.XMATCH(TRUE,_xlpm.isN,0,-1),
--(INDEX(_xlpm.Nm,1,_xlpm.fr)&amp;INDEX(_xlpm.Nm,1,_xlpm.ls)))</f>
        <v>21</v>
      </c>
      <c r="D886" t="s">
        <v>2453</v>
      </c>
      <c r="E886" s="27" t="str" cm="1">
        <f t="array" ref="E886">_xlfn.LET(
_xlpm.wr,D886,
_xlpm.arr,$K$5:$K$13,
_xlpm.srt,IFERROR(FIND(_xlpm.arr,D886),1000),
_xlpm.rz,_xlfn.HSTACK(_xlpm.arr,_xlpm.srt),
_xlpm.sr,_xlfn._xlws.FILTER(_xlfn._xlws.SORT(_xlpm.rz,2,1),_xlfn.TAKE(_xlfn._xlws.SORT(_xlpm.rz,2),,-1)&lt;1000),
_xlpm.sb, _xlfn.TAKE(_xlpm.sr,,1),
_xlpm.rd, _xlfn.REDUCE(_xlpm.wr,_xlpm.sb,_xlfn.LAMBDA(_xlpm.a,_xlpm.v,SUBSTITUTE(_xlpm.a,_xlpm.v,_xlfn.XLOOKUP(_xlpm.v,$K$5:$K$13,$L$5:$L$13)))),
IFERROR(_xlpm.rd,D886))</f>
        <v>jlnxxb21</v>
      </c>
      <c r="F886" s="43" t="str" cm="1">
        <f t="array" ref="F886">_xlfn.LET(
_xlpm.wr,D886,
_xlpm.arr,$K$5:$K$13,
_xlpm.srt,IFERROR(FIND(_xlpm.arr,D886),1000),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IFERROR(_xlpm.rd,D886))</f>
        <v>jlnxxb21</v>
      </c>
      <c r="G886" s="28" cm="1">
        <f t="array" ref="G886">_xlfn.LET(
_xlpm.chars,F886,
_xlpm.ln, LEN(_xlpm.chars),
_xlpm.cr, MID(_xlpm.chars,_xlfn.SEQUENCE(,_xlpm.ln),1),
_xlpm.Nm, IFERROR(--_xlpm.cr,_xlpm.cr),
_xlpm.isN, ISNUMBER(_xlpm.Nm),
_xlpm.fr,_xlfn.XMATCH(TRUE,_xlpm.isN,0),
_xlpm.ls,_xlfn.XMATCH(TRUE,_xlpm.isN,0,-1),
--(INDEX(_xlpm.Nm,1,_xlpm.fr)&amp;INDEX(_xlpm.Nm,1,_xlpm.ls)))</f>
        <v>21</v>
      </c>
      <c r="M886" s="28"/>
    </row>
    <row r="887" spans="1:13" x14ac:dyDescent="0.3">
      <c r="A887" s="12" t="str" cm="1">
        <f t="array" aca="1" ref="A887" ca="1">MegaReplace(D887,$K$5,$L$5)</f>
        <v>2373mscjgg3mkxmgg1</v>
      </c>
      <c r="B887" s="12" cm="1">
        <f t="array" aca="1" ref="B887" ca="1">_xlfn.LET(
_xlpm.chars,A887,
_xlpm.ln, LEN(_xlpm.chars),
_xlpm.cr, MID(_xlpm.chars,_xlfn.SEQUENCE(,_xlpm.ln),1),
_xlpm.Nm, IFERROR(--_xlpm.cr,_xlpm.cr),
_xlpm.isN, ISNUMBER(_xlpm.Nm),
_xlpm.fr,_xlfn.XMATCH(TRUE,_xlpm.isN,0),
_xlpm.ls,_xlfn.XMATCH(TRUE,_xlpm.isN,0,-1),
--(INDEX(_xlpm.Nm,1,_xlpm.fr)&amp;INDEX(_xlpm.Nm,1,_xlpm.ls)))</f>
        <v>21</v>
      </c>
      <c r="D887" t="s">
        <v>2474</v>
      </c>
      <c r="E887" s="27" t="str" cm="1">
        <f t="array" ref="E887">_xlfn.LET(
_xlpm.wr,D887,
_xlpm.arr,$K$5:$K$13,
_xlpm.srt,IFERROR(FIND(_xlpm.arr,D887),1000),
_xlpm.rz,_xlfn.HSTACK(_xlpm.arr,_xlpm.srt),
_xlpm.sr,_xlfn._xlws.FILTER(_xlfn._xlws.SORT(_xlpm.rz,2,1),_xlfn.TAKE(_xlfn._xlws.SORT(_xlpm.rz,2),,-1)&lt;1000),
_xlpm.sb, _xlfn.TAKE(_xlpm.sr,,1),
_xlpm.rd, _xlfn.REDUCE(_xlpm.wr,_xlpm.sb,_xlfn.LAMBDA(_xlpm.a,_xlpm.v,SUBSTITUTE(_xlpm.a,_xlpm.v,_xlfn.XLOOKUP(_xlpm.v,$K$5:$K$13,$L$5:$L$13)))),
IFERROR(_xlpm.rd,D887))</f>
        <v>2373mscjgg3mkxmgg1</v>
      </c>
      <c r="F887" s="43" t="str" cm="1">
        <f t="array" ref="F887">_xlfn.LET(
_xlpm.wr,D887,
_xlpm.arr,$K$5:$K$13,
_xlpm.srt,IFERROR(FIND(_xlpm.arr,D887),1000),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IFERROR(_xlpm.rd,D887))</f>
        <v>2373mscjgg3mkxmgg1</v>
      </c>
      <c r="G887" s="28" cm="1">
        <f t="array" ref="G887">_xlfn.LET(
_xlpm.chars,F887,
_xlpm.ln, LEN(_xlpm.chars),
_xlpm.cr, MID(_xlpm.chars,_xlfn.SEQUENCE(,_xlpm.ln),1),
_xlpm.Nm, IFERROR(--_xlpm.cr,_xlpm.cr),
_xlpm.isN, ISNUMBER(_xlpm.Nm),
_xlpm.fr,_xlfn.XMATCH(TRUE,_xlpm.isN,0),
_xlpm.ls,_xlfn.XMATCH(TRUE,_xlpm.isN,0,-1),
--(INDEX(_xlpm.Nm,1,_xlpm.fr)&amp;INDEX(_xlpm.Nm,1,_xlpm.ls)))</f>
        <v>21</v>
      </c>
      <c r="M887" s="28"/>
    </row>
    <row r="888" spans="1:13" x14ac:dyDescent="0.3">
      <c r="A888" s="12" t="str" cm="1">
        <f t="array" aca="1" ref="A888" ca="1">MegaReplace(D888,$K$5,$L$5)</f>
        <v>jtw1831</v>
      </c>
      <c r="B888" s="12" cm="1">
        <f t="array" aca="1" ref="B888" ca="1">_xlfn.LET(
_xlpm.chars,A888,
_xlpm.ln, LEN(_xlpm.chars),
_xlpm.cr, MID(_xlpm.chars,_xlfn.SEQUENCE(,_xlpm.ln),1),
_xlpm.Nm, IFERROR(--_xlpm.cr,_xlpm.cr),
_xlpm.isN, ISNUMBER(_xlpm.Nm),
_xlpm.fr,_xlfn.XMATCH(TRUE,_xlpm.isN,0),
_xlpm.ls,_xlfn.XMATCH(TRUE,_xlpm.isN,0,-1),
--(INDEX(_xlpm.Nm,1,_xlpm.fr)&amp;INDEX(_xlpm.Nm,1,_xlpm.ls)))</f>
        <v>11</v>
      </c>
      <c r="D888" t="s">
        <v>2482</v>
      </c>
      <c r="E888" s="27" t="str" cm="1">
        <f t="array" ref="E888">_xlfn.LET(
_xlpm.wr,D888,
_xlpm.arr,$K$5:$K$13,
_xlpm.srt,IFERROR(FIND(_xlpm.arr,D888),1000),
_xlpm.rz,_xlfn.HSTACK(_xlpm.arr,_xlpm.srt),
_xlpm.sr,_xlfn._xlws.FILTER(_xlfn._xlws.SORT(_xlpm.rz,2,1),_xlfn.TAKE(_xlfn._xlws.SORT(_xlpm.rz,2),,-1)&lt;1000),
_xlpm.sb, _xlfn.TAKE(_xlpm.sr,,1),
_xlpm.rd, _xlfn.REDUCE(_xlpm.wr,_xlpm.sb,_xlfn.LAMBDA(_xlpm.a,_xlpm.v,SUBSTITUTE(_xlpm.a,_xlpm.v,_xlfn.XLOOKUP(_xlpm.v,$K$5:$K$13,$L$5:$L$13)))),
IFERROR(_xlpm.rd,D888))</f>
        <v>j2ne831</v>
      </c>
      <c r="F888" s="43" t="str" cm="1">
        <f t="array" ref="F888">_xlfn.LET(
_xlpm.wr,D888,
_xlpm.arr,$K$5:$K$13,
_xlpm.srt,IFERROR(FIND(_xlpm.arr,D888),1000),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IFERROR(_xlpm.rd,D888))</f>
        <v>j21831</v>
      </c>
      <c r="G888" s="28" cm="1">
        <f t="array" ref="G888">_xlfn.LET(
_xlpm.chars,F888,
_xlpm.ln, LEN(_xlpm.chars),
_xlpm.cr, MID(_xlpm.chars,_xlfn.SEQUENCE(,_xlpm.ln),1),
_xlpm.Nm, IFERROR(--_xlpm.cr,_xlpm.cr),
_xlpm.isN, ISNUMBER(_xlpm.Nm),
_xlpm.fr,_xlfn.XMATCH(TRUE,_xlpm.isN,0),
_xlpm.ls,_xlfn.XMATCH(TRUE,_xlpm.isN,0,-1),
--(INDEX(_xlpm.Nm,1,_xlpm.fr)&amp;INDEX(_xlpm.Nm,1,_xlpm.ls)))</f>
        <v>21</v>
      </c>
      <c r="M888" s="28"/>
    </row>
    <row r="889" spans="1:13" x14ac:dyDescent="0.3">
      <c r="A889" s="12" t="str" cm="1">
        <f t="array" aca="1" ref="A889" ca="1">MegaReplace(D889,$K$5,$L$5)</f>
        <v>278zrp1</v>
      </c>
      <c r="B889" s="12" cm="1">
        <f t="array" aca="1" ref="B889" ca="1">_xlfn.LET(
_xlpm.chars,A889,
_xlpm.ln, LEN(_xlpm.chars),
_xlpm.cr, MID(_xlpm.chars,_xlfn.SEQUENCE(,_xlpm.ln),1),
_xlpm.Nm, IFERROR(--_xlpm.cr,_xlpm.cr),
_xlpm.isN, ISNUMBER(_xlpm.Nm),
_xlpm.fr,_xlfn.XMATCH(TRUE,_xlpm.isN,0),
_xlpm.ls,_xlfn.XMATCH(TRUE,_xlpm.isN,0,-1),
--(INDEX(_xlpm.Nm,1,_xlpm.fr)&amp;INDEX(_xlpm.Nm,1,_xlpm.ls)))</f>
        <v>21</v>
      </c>
      <c r="D889" t="s">
        <v>2640</v>
      </c>
      <c r="E889" s="27" t="str" cm="1">
        <f t="array" ref="E889">_xlfn.LET(
_xlpm.wr,D889,
_xlpm.arr,$K$5:$K$13,
_xlpm.srt,IFERROR(FIND(_xlpm.arr,D889),1000),
_xlpm.rz,_xlfn.HSTACK(_xlpm.arr,_xlpm.srt),
_xlpm.sr,_xlfn._xlws.FILTER(_xlfn._xlws.SORT(_xlpm.rz,2,1),_xlfn.TAKE(_xlfn._xlws.SORT(_xlpm.rz,2),,-1)&lt;1000),
_xlpm.sb, _xlfn.TAKE(_xlpm.sr,,1),
_xlpm.rd, _xlfn.REDUCE(_xlpm.wr,_xlpm.sb,_xlfn.LAMBDA(_xlpm.a,_xlpm.v,SUBSTITUTE(_xlpm.a,_xlpm.v,_xlfn.XLOOKUP(_xlpm.v,$K$5:$K$13,$L$5:$L$13)))),
IFERROR(_xlpm.rd,D889))</f>
        <v>278zrp1</v>
      </c>
      <c r="F889" s="43" t="str" cm="1">
        <f t="array" ref="F889">_xlfn.LET(
_xlpm.wr,D889,
_xlpm.arr,$K$5:$K$13,
_xlpm.srt,IFERROR(FIND(_xlpm.arr,D889),1000),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IFERROR(_xlpm.rd,D889))</f>
        <v>278zrp1</v>
      </c>
      <c r="G889" s="28" cm="1">
        <f t="array" ref="G889">_xlfn.LET(
_xlpm.chars,F889,
_xlpm.ln, LEN(_xlpm.chars),
_xlpm.cr, MID(_xlpm.chars,_xlfn.SEQUENCE(,_xlpm.ln),1),
_xlpm.Nm, IFERROR(--_xlpm.cr,_xlpm.cr),
_xlpm.isN, ISNUMBER(_xlpm.Nm),
_xlpm.fr,_xlfn.XMATCH(TRUE,_xlpm.isN,0),
_xlpm.ls,_xlfn.XMATCH(TRUE,_xlpm.isN,0,-1),
--(INDEX(_xlpm.Nm,1,_xlpm.fr)&amp;INDEX(_xlpm.Nm,1,_xlpm.ls)))</f>
        <v>21</v>
      </c>
      <c r="M889" s="28"/>
    </row>
    <row r="890" spans="1:13" x14ac:dyDescent="0.3">
      <c r="A890" s="12" t="str" cm="1">
        <f t="array" aca="1" ref="A890" ca="1">MegaReplace(D890,$K$5,$L$5)</f>
        <v>1vspr99lvvn9mktnjv</v>
      </c>
      <c r="B890" s="12" cm="1">
        <f t="array" aca="1" ref="B890" ca="1">_xlfn.LET(
_xlpm.chars,A890,
_xlpm.ln, LEN(_xlpm.chars),
_xlpm.cr, MID(_xlpm.chars,_xlfn.SEQUENCE(,_xlpm.ln),1),
_xlpm.Nm, IFERROR(--_xlpm.cr,_xlpm.cr),
_xlpm.isN, ISNUMBER(_xlpm.Nm),
_xlpm.fr,_xlfn.XMATCH(TRUE,_xlpm.isN,0),
_xlpm.ls,_xlfn.XMATCH(TRUE,_xlpm.isN,0,-1),
--(INDEX(_xlpm.Nm,1,_xlpm.fr)&amp;INDEX(_xlpm.Nm,1,_xlpm.ls)))</f>
        <v>19</v>
      </c>
      <c r="D890" t="s">
        <v>1786</v>
      </c>
      <c r="E890" s="27" t="str" cm="1">
        <f t="array" ref="E890">_xlfn.LET(
_xlpm.wr,D890,
_xlpm.arr,$K$5:$K$13,
_xlpm.srt,IFERROR(FIND(_xlpm.arr,D890),1000),
_xlpm.rz,_xlfn.HSTACK(_xlpm.arr,_xlpm.srt),
_xlpm.sr,_xlfn._xlws.FILTER(_xlfn._xlws.SORT(_xlpm.rz,2,1),_xlfn.TAKE(_xlfn._xlws.SORT(_xlpm.rz,2),,-1)&lt;1000),
_xlpm.sb, _xlfn.TAKE(_xlpm.sr,,1),
_xlpm.rd, _xlfn.REDUCE(_xlpm.wr,_xlpm.sb,_xlfn.LAMBDA(_xlpm.a,_xlpm.v,SUBSTITUTE(_xlpm.a,_xlpm.v,_xlfn.XLOOKUP(_xlpm.v,$K$5:$K$13,$L$5:$L$13)))),
IFERROR(_xlpm.rd,D890))</f>
        <v>1vspr99lvvn9mktnjv</v>
      </c>
      <c r="F890" s="43" t="str" cm="1">
        <f t="array" ref="F890">_xlfn.LET(
_xlpm.wr,D890,
_xlpm.arr,$K$5:$K$13,
_xlpm.srt,IFERROR(FIND(_xlpm.arr,D890),1000),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IFERROR(_xlpm.rd,D890))</f>
        <v>1vspr99lvvn9mktnjv</v>
      </c>
      <c r="G890" s="28" cm="1">
        <f t="array" ref="G890">_xlfn.LET(
_xlpm.chars,F890,
_xlpm.ln, LEN(_xlpm.chars),
_xlpm.cr, MID(_xlpm.chars,_xlfn.SEQUENCE(,_xlpm.ln),1),
_xlpm.Nm, IFERROR(--_xlpm.cr,_xlpm.cr),
_xlpm.isN, ISNUMBER(_xlpm.Nm),
_xlpm.fr,_xlfn.XMATCH(TRUE,_xlpm.isN,0),
_xlpm.ls,_xlfn.XMATCH(TRUE,_xlpm.isN,0,-1),
--(INDEX(_xlpm.Nm,1,_xlpm.fr)&amp;INDEX(_xlpm.Nm,1,_xlpm.ls)))</f>
        <v>19</v>
      </c>
      <c r="M890" s="28"/>
    </row>
    <row r="891" spans="1:13" x14ac:dyDescent="0.3">
      <c r="A891" s="12" t="str" cm="1">
        <f t="array" aca="1" ref="A891" ca="1">MegaReplace(D891,$K$5,$L$5)</f>
        <v>199</v>
      </c>
      <c r="B891" s="12" cm="1">
        <f t="array" aca="1" ref="B891" ca="1">_xlfn.LET(
_xlpm.chars,A891,
_xlpm.ln, LEN(_xlpm.chars),
_xlpm.cr, MID(_xlpm.chars,_xlfn.SEQUENCE(,_xlpm.ln),1),
_xlpm.Nm, IFERROR(--_xlpm.cr,_xlpm.cr),
_xlpm.isN, ISNUMBER(_xlpm.Nm),
_xlpm.fr,_xlfn.XMATCH(TRUE,_xlpm.isN,0),
_xlpm.ls,_xlfn.XMATCH(TRUE,_xlpm.isN,0,-1),
--(INDEX(_xlpm.Nm,1,_xlpm.fr)&amp;INDEX(_xlpm.Nm,1,_xlpm.ls)))</f>
        <v>19</v>
      </c>
      <c r="D891" t="s">
        <v>1814</v>
      </c>
      <c r="E891" s="27" t="str" cm="1">
        <f t="array" ref="E891">_xlfn.LET(
_xlpm.wr,D891,
_xlpm.arr,$K$5:$K$13,
_xlpm.srt,IFERROR(FIND(_xlpm.arr,D891),1000),
_xlpm.rz,_xlfn.HSTACK(_xlpm.arr,_xlpm.srt),
_xlpm.sr,_xlfn._xlws.FILTER(_xlfn._xlws.SORT(_xlpm.rz,2,1),_xlfn.TAKE(_xlfn._xlws.SORT(_xlpm.rz,2),,-1)&lt;1000),
_xlpm.sb, _xlfn.TAKE(_xlpm.sr,,1),
_xlpm.rd, _xlfn.REDUCE(_xlpm.wr,_xlpm.sb,_xlfn.LAMBDA(_xlpm.a,_xlpm.v,SUBSTITUTE(_xlpm.a,_xlpm.v,_xlfn.XLOOKUP(_xlpm.v,$K$5:$K$13,$L$5:$L$13)))),
IFERROR(_xlpm.rd,D891))</f>
        <v>199</v>
      </c>
      <c r="F891" s="43" t="str" cm="1">
        <f t="array" ref="F891">_xlfn.LET(
_xlpm.wr,D891,
_xlpm.arr,$K$5:$K$13,
_xlpm.srt,IFERROR(FIND(_xlpm.arr,D891),1000),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IFERROR(_xlpm.rd,D891))</f>
        <v>199</v>
      </c>
      <c r="G891" s="28" cm="1">
        <f t="array" ref="G891">_xlfn.LET(
_xlpm.chars,F891,
_xlpm.ln, LEN(_xlpm.chars),
_xlpm.cr, MID(_xlpm.chars,_xlfn.SEQUENCE(,_xlpm.ln),1),
_xlpm.Nm, IFERROR(--_xlpm.cr,_xlpm.cr),
_xlpm.isN, ISNUMBER(_xlpm.Nm),
_xlpm.fr,_xlfn.XMATCH(TRUE,_xlpm.isN,0),
_xlpm.ls,_xlfn.XMATCH(TRUE,_xlpm.isN,0,-1),
--(INDEX(_xlpm.Nm,1,_xlpm.fr)&amp;INDEX(_xlpm.Nm,1,_xlpm.ls)))</f>
        <v>19</v>
      </c>
      <c r="M891" s="28"/>
    </row>
    <row r="892" spans="1:13" x14ac:dyDescent="0.3">
      <c r="A892" s="12" t="str" cm="1">
        <f t="array" aca="1" ref="A892" ca="1">MegaReplace(D892,$K$5,$L$5)</f>
        <v>1tmkkxv363k9</v>
      </c>
      <c r="B892" s="12" cm="1">
        <f t="array" aca="1" ref="B892" ca="1">_xlfn.LET(
_xlpm.chars,A892,
_xlpm.ln, LEN(_xlpm.chars),
_xlpm.cr, MID(_xlpm.chars,_xlfn.SEQUENCE(,_xlpm.ln),1),
_xlpm.Nm, IFERROR(--_xlpm.cr,_xlpm.cr),
_xlpm.isN, ISNUMBER(_xlpm.Nm),
_xlpm.fr,_xlfn.XMATCH(TRUE,_xlpm.isN,0),
_xlpm.ls,_xlfn.XMATCH(TRUE,_xlpm.isN,0,-1),
--(INDEX(_xlpm.Nm,1,_xlpm.fr)&amp;INDEX(_xlpm.Nm,1,_xlpm.ls)))</f>
        <v>19</v>
      </c>
      <c r="D892" t="s">
        <v>1959</v>
      </c>
      <c r="E892" s="27" t="str" cm="1">
        <f t="array" ref="E892">_xlfn.LET(
_xlpm.wr,D892,
_xlpm.arr,$K$5:$K$13,
_xlpm.srt,IFERROR(FIND(_xlpm.arr,D892),1000),
_xlpm.rz,_xlfn.HSTACK(_xlpm.arr,_xlpm.srt),
_xlpm.sr,_xlfn._xlws.FILTER(_xlfn._xlws.SORT(_xlpm.rz,2,1),_xlfn.TAKE(_xlfn._xlws.SORT(_xlpm.rz,2),,-1)&lt;1000),
_xlpm.sb, _xlfn.TAKE(_xlpm.sr,,1),
_xlpm.rd, _xlfn.REDUCE(_xlpm.wr,_xlpm.sb,_xlfn.LAMBDA(_xlpm.a,_xlpm.v,SUBSTITUTE(_xlpm.a,_xlpm.v,_xlfn.XLOOKUP(_xlpm.v,$K$5:$K$13,$L$5:$L$13)))),
IFERROR(_xlpm.rd,D892))</f>
        <v>1tmkkxv363k9</v>
      </c>
      <c r="F892" s="43" t="str" cm="1">
        <f t="array" ref="F892">_xlfn.LET(
_xlpm.wr,D892,
_xlpm.arr,$K$5:$K$13,
_xlpm.srt,IFERROR(FIND(_xlpm.arr,D892),1000),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IFERROR(_xlpm.rd,D892))</f>
        <v>1tmkkxv363k9</v>
      </c>
      <c r="G892" s="28" cm="1">
        <f t="array" ref="G892">_xlfn.LET(
_xlpm.chars,F892,
_xlpm.ln, LEN(_xlpm.chars),
_xlpm.cr, MID(_xlpm.chars,_xlfn.SEQUENCE(,_xlpm.ln),1),
_xlpm.Nm, IFERROR(--_xlpm.cr,_xlpm.cr),
_xlpm.isN, ISNUMBER(_xlpm.Nm),
_xlpm.fr,_xlfn.XMATCH(TRUE,_xlpm.isN,0),
_xlpm.ls,_xlfn.XMATCH(TRUE,_xlpm.isN,0,-1),
--(INDEX(_xlpm.Nm,1,_xlpm.fr)&amp;INDEX(_xlpm.Nm,1,_xlpm.ls)))</f>
        <v>19</v>
      </c>
      <c r="M892" s="28"/>
    </row>
    <row r="893" spans="1:13" x14ac:dyDescent="0.3">
      <c r="A893" s="12" t="str" cm="1">
        <f t="array" aca="1" ref="A893" ca="1">MegaReplace(D893,$K$5,$L$5)</f>
        <v>1dtrbdcd762svlhbd59</v>
      </c>
      <c r="B893" s="12" cm="1">
        <f t="array" aca="1" ref="B893" ca="1">_xlfn.LET(
_xlpm.chars,A893,
_xlpm.ln, LEN(_xlpm.chars),
_xlpm.cr, MID(_xlpm.chars,_xlfn.SEQUENCE(,_xlpm.ln),1),
_xlpm.Nm, IFERROR(--_xlpm.cr,_xlpm.cr),
_xlpm.isN, ISNUMBER(_xlpm.Nm),
_xlpm.fr,_xlfn.XMATCH(TRUE,_xlpm.isN,0),
_xlpm.ls,_xlfn.XMATCH(TRUE,_xlpm.isN,0,-1),
--(INDEX(_xlpm.Nm,1,_xlpm.fr)&amp;INDEX(_xlpm.Nm,1,_xlpm.ls)))</f>
        <v>19</v>
      </c>
      <c r="D893" t="s">
        <v>2688</v>
      </c>
      <c r="E893" s="27" t="str" cm="1">
        <f t="array" ref="E893">_xlfn.LET(
_xlpm.wr,D893,
_xlpm.arr,$K$5:$K$13,
_xlpm.srt,IFERROR(FIND(_xlpm.arr,D893),1000),
_xlpm.rz,_xlfn.HSTACK(_xlpm.arr,_xlpm.srt),
_xlpm.sr,_xlfn._xlws.FILTER(_xlfn._xlws.SORT(_xlpm.rz,2,1),_xlfn.TAKE(_xlfn._xlws.SORT(_xlpm.rz,2),,-1)&lt;1000),
_xlpm.sb, _xlfn.TAKE(_xlpm.sr,,1),
_xlpm.rd, _xlfn.REDUCE(_xlpm.wr,_xlpm.sb,_xlfn.LAMBDA(_xlpm.a,_xlpm.v,SUBSTITUTE(_xlpm.a,_xlpm.v,_xlfn.XLOOKUP(_xlpm.v,$K$5:$K$13,$L$5:$L$13)))),
IFERROR(_xlpm.rd,D893))</f>
        <v>1dtrbdcd762svlhbd59</v>
      </c>
      <c r="F893" s="43" t="str" cm="1">
        <f t="array" ref="F893">_xlfn.LET(
_xlpm.wr,D893,
_xlpm.arr,$K$5:$K$13,
_xlpm.srt,IFERROR(FIND(_xlpm.arr,D893),1000),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IFERROR(_xlpm.rd,D893))</f>
        <v>1dtrbdcd762svlhbd59</v>
      </c>
      <c r="G893" s="28" cm="1">
        <f t="array" ref="G893">_xlfn.LET(
_xlpm.chars,F893,
_xlpm.ln, LEN(_xlpm.chars),
_xlpm.cr, MID(_xlpm.chars,_xlfn.SEQUENCE(,_xlpm.ln),1),
_xlpm.Nm, IFERROR(--_xlpm.cr,_xlpm.cr),
_xlpm.isN, ISNUMBER(_xlpm.Nm),
_xlpm.fr,_xlfn.XMATCH(TRUE,_xlpm.isN,0),
_xlpm.ls,_xlfn.XMATCH(TRUE,_xlpm.isN,0,-1),
--(INDEX(_xlpm.Nm,1,_xlpm.fr)&amp;INDEX(_xlpm.Nm,1,_xlpm.ls)))</f>
        <v>19</v>
      </c>
      <c r="M893" s="28"/>
    </row>
    <row r="894" spans="1:13" x14ac:dyDescent="0.3">
      <c r="A894" s="12" t="str" cm="1">
        <f t="array" aca="1" ref="A894" ca="1">MegaReplace(D894,$K$5,$L$5)</f>
        <v>v1ightcqkcdvhxh48</v>
      </c>
      <c r="B894" s="12" cm="1">
        <f t="array" aca="1" ref="B894" ca="1">_xlfn.LET(
_xlpm.chars,A894,
_xlpm.ln, LEN(_xlpm.chars),
_xlpm.cr, MID(_xlpm.chars,_xlfn.SEQUENCE(,_xlpm.ln),1),
_xlpm.Nm, IFERROR(--_xlpm.cr,_xlpm.cr),
_xlpm.isN, ISNUMBER(_xlpm.Nm),
_xlpm.fr,_xlfn.XMATCH(TRUE,_xlpm.isN,0),
_xlpm.ls,_xlfn.XMATCH(TRUE,_xlpm.isN,0,-1),
--(INDEX(_xlpm.Nm,1,_xlpm.fr)&amp;INDEX(_xlpm.Nm,1,_xlpm.ls)))</f>
        <v>18</v>
      </c>
      <c r="D894" t="s">
        <v>1857</v>
      </c>
      <c r="E894" s="27" t="str" cm="1">
        <f t="array" ref="E894">_xlfn.LET(
_xlpm.wr,D894,
_xlpm.arr,$K$5:$K$13,
_xlpm.srt,IFERROR(FIND(_xlpm.arr,D894),1000),
_xlpm.rz,_xlfn.HSTACK(_xlpm.arr,_xlpm.srt),
_xlpm.sr,_xlfn._xlws.FILTER(_xlfn._xlws.SORT(_xlpm.rz,2,1),_xlfn.TAKE(_xlfn._xlws.SORT(_xlpm.rz,2),,-1)&lt;1000),
_xlpm.sb, _xlfn.TAKE(_xlpm.sr,,1),
_xlpm.rd, _xlfn.REDUCE(_xlpm.wr,_xlpm.sb,_xlfn.LAMBDA(_xlpm.a,_xlpm.v,SUBSTITUTE(_xlpm.a,_xlpm.v,_xlfn.XLOOKUP(_xlpm.v,$K$5:$K$13,$L$5:$L$13)))),
IFERROR(_xlpm.rd,D894))</f>
        <v>v1ightcqkcdvhxh48</v>
      </c>
      <c r="F894" s="43" t="str" cm="1">
        <f t="array" ref="F894">_xlfn.LET(
_xlpm.wr,D894,
_xlpm.arr,$K$5:$K$13,
_xlpm.srt,IFERROR(FIND(_xlpm.arr,D894),1000),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IFERROR(_xlpm.rd,D894))</f>
        <v>v18cqkcdvhxh48</v>
      </c>
      <c r="G894" s="28" cm="1">
        <f t="array" ref="G894">_xlfn.LET(
_xlpm.chars,F894,
_xlpm.ln, LEN(_xlpm.chars),
_xlpm.cr, MID(_xlpm.chars,_xlfn.SEQUENCE(,_xlpm.ln),1),
_xlpm.Nm, IFERROR(--_xlpm.cr,_xlpm.cr),
_xlpm.isN, ISNUMBER(_xlpm.Nm),
_xlpm.fr,_xlfn.XMATCH(TRUE,_xlpm.isN,0),
_xlpm.ls,_xlfn.XMATCH(TRUE,_xlpm.isN,0,-1),
--(INDEX(_xlpm.Nm,1,_xlpm.fr)&amp;INDEX(_xlpm.Nm,1,_xlpm.ls)))</f>
        <v>18</v>
      </c>
      <c r="M894" s="28"/>
    </row>
    <row r="895" spans="1:13" x14ac:dyDescent="0.3">
      <c r="A895" s="12" t="str" cm="1">
        <f t="array" aca="1" ref="A895" ca="1">MegaReplace(D895,$K$5,$L$5)</f>
        <v>1kmrjljlpszkfhxxxk428</v>
      </c>
      <c r="B895" s="12" cm="1">
        <f t="array" aca="1" ref="B895" ca="1">_xlfn.LET(
_xlpm.chars,A895,
_xlpm.ln, LEN(_xlpm.chars),
_xlpm.cr, MID(_xlpm.chars,_xlfn.SEQUENCE(,_xlpm.ln),1),
_xlpm.Nm, IFERROR(--_xlpm.cr,_xlpm.cr),
_xlpm.isN, ISNUMBER(_xlpm.Nm),
_xlpm.fr,_xlfn.XMATCH(TRUE,_xlpm.isN,0),
_xlpm.ls,_xlfn.XMATCH(TRUE,_xlpm.isN,0,-1),
--(INDEX(_xlpm.Nm,1,_xlpm.fr)&amp;INDEX(_xlpm.Nm,1,_xlpm.ls)))</f>
        <v>18</v>
      </c>
      <c r="D895" t="s">
        <v>2074</v>
      </c>
      <c r="E895" s="27" t="str" cm="1">
        <f t="array" ref="E895">_xlfn.LET(
_xlpm.wr,D895,
_xlpm.arr,$K$5:$K$13,
_xlpm.srt,IFERROR(FIND(_xlpm.arr,D895),1000),
_xlpm.rz,_xlfn.HSTACK(_xlpm.arr,_xlpm.srt),
_xlpm.sr,_xlfn._xlws.FILTER(_xlfn._xlws.SORT(_xlpm.rz,2,1),_xlfn.TAKE(_xlfn._xlws.SORT(_xlpm.rz,2),,-1)&lt;1000),
_xlpm.sb, _xlfn.TAKE(_xlpm.sr,,1),
_xlpm.rd, _xlfn.REDUCE(_xlpm.wr,_xlpm.sb,_xlfn.LAMBDA(_xlpm.a,_xlpm.v,SUBSTITUTE(_xlpm.a,_xlpm.v,_xlfn.XLOOKUP(_xlpm.v,$K$5:$K$13,$L$5:$L$13)))),
IFERROR(_xlpm.rd,D895))</f>
        <v>1kmrjljlpszkfhxxxk428</v>
      </c>
      <c r="F895" s="43" t="str" cm="1">
        <f t="array" ref="F895">_xlfn.LET(
_xlpm.wr,D895,
_xlpm.arr,$K$5:$K$13,
_xlpm.srt,IFERROR(FIND(_xlpm.arr,D895),1000),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IFERROR(_xlpm.rd,D895))</f>
        <v>1kmrjljlpszkfhxxxk428</v>
      </c>
      <c r="G895" s="28" cm="1">
        <f t="array" ref="G895">_xlfn.LET(
_xlpm.chars,F895,
_xlpm.ln, LEN(_xlpm.chars),
_xlpm.cr, MID(_xlpm.chars,_xlfn.SEQUENCE(,_xlpm.ln),1),
_xlpm.Nm, IFERROR(--_xlpm.cr,_xlpm.cr),
_xlpm.isN, ISNUMBER(_xlpm.Nm),
_xlpm.fr,_xlfn.XMATCH(TRUE,_xlpm.isN,0),
_xlpm.ls,_xlfn.XMATCH(TRUE,_xlpm.isN,0,-1),
--(INDEX(_xlpm.Nm,1,_xlpm.fr)&amp;INDEX(_xlpm.Nm,1,_xlpm.ls)))</f>
        <v>18</v>
      </c>
      <c r="M895" s="28"/>
    </row>
    <row r="896" spans="1:13" x14ac:dyDescent="0.3">
      <c r="A896" s="12" t="str" cm="1">
        <f t="array" aca="1" ref="A896" ca="1">MegaReplace(D896,$K$5,$L$5)</f>
        <v>18288</v>
      </c>
      <c r="B896" s="12" cm="1">
        <f t="array" aca="1" ref="B896" ca="1">_xlfn.LET(
_xlpm.chars,A896,
_xlpm.ln, LEN(_xlpm.chars),
_xlpm.cr, MID(_xlpm.chars,_xlfn.SEQUENCE(,_xlpm.ln),1),
_xlpm.Nm, IFERROR(--_xlpm.cr,_xlpm.cr),
_xlpm.isN, ISNUMBER(_xlpm.Nm),
_xlpm.fr,_xlfn.XMATCH(TRUE,_xlpm.isN,0),
_xlpm.ls,_xlfn.XMATCH(TRUE,_xlpm.isN,0,-1),
--(INDEX(_xlpm.Nm,1,_xlpm.fr)&amp;INDEX(_xlpm.Nm,1,_xlpm.ls)))</f>
        <v>18</v>
      </c>
      <c r="D896" t="s">
        <v>2198</v>
      </c>
      <c r="E896" s="27" t="str" cm="1">
        <f t="array" ref="E896">_xlfn.LET(
_xlpm.wr,D896,
_xlpm.arr,$K$5:$K$13,
_xlpm.srt,IFERROR(FIND(_xlpm.arr,D896),1000),
_xlpm.rz,_xlfn.HSTACK(_xlpm.arr,_xlpm.srt),
_xlpm.sr,_xlfn._xlws.FILTER(_xlfn._xlws.SORT(_xlpm.rz,2,1),_xlfn.TAKE(_xlfn._xlws.SORT(_xlpm.rz,2),,-1)&lt;1000),
_xlpm.sb, _xlfn.TAKE(_xlpm.sr,,1),
_xlpm.rd, _xlfn.REDUCE(_xlpm.wr,_xlpm.sb,_xlfn.LAMBDA(_xlpm.a,_xlpm.v,SUBSTITUTE(_xlpm.a,_xlpm.v,_xlfn.XLOOKUP(_xlpm.v,$K$5:$K$13,$L$5:$L$13)))),
IFERROR(_xlpm.rd,D896))</f>
        <v>18288</v>
      </c>
      <c r="F896" s="43" t="str" cm="1">
        <f t="array" ref="F896">_xlfn.LET(
_xlpm.wr,D896,
_xlpm.arr,$K$5:$K$13,
_xlpm.srt,IFERROR(FIND(_xlpm.arr,D896),1000),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IFERROR(_xlpm.rd,D896))</f>
        <v>18288</v>
      </c>
      <c r="G896" s="28" cm="1">
        <f t="array" ref="G896">_xlfn.LET(
_xlpm.chars,F896,
_xlpm.ln, LEN(_xlpm.chars),
_xlpm.cr, MID(_xlpm.chars,_xlfn.SEQUENCE(,_xlpm.ln),1),
_xlpm.Nm, IFERROR(--_xlpm.cr,_xlpm.cr),
_xlpm.isN, ISNUMBER(_xlpm.Nm),
_xlpm.fr,_xlfn.XMATCH(TRUE,_xlpm.isN,0),
_xlpm.ls,_xlfn.XMATCH(TRUE,_xlpm.isN,0,-1),
--(INDEX(_xlpm.Nm,1,_xlpm.fr)&amp;INDEX(_xlpm.Nm,1,_xlpm.ls)))</f>
        <v>18</v>
      </c>
      <c r="M896" s="28"/>
    </row>
    <row r="897" spans="1:13" x14ac:dyDescent="0.3">
      <c r="A897" s="12" t="str" cm="1">
        <f t="array" aca="1" ref="A897" ca="1">MegaReplace(D897,$K$5,$L$5)</f>
        <v>172nfbmllcfn56448</v>
      </c>
      <c r="B897" s="12" cm="1">
        <f t="array" aca="1" ref="B897" ca="1">_xlfn.LET(
_xlpm.chars,A897,
_xlpm.ln, LEN(_xlpm.chars),
_xlpm.cr, MID(_xlpm.chars,_xlfn.SEQUENCE(,_xlpm.ln),1),
_xlpm.Nm, IFERROR(--_xlpm.cr,_xlpm.cr),
_xlpm.isN, ISNUMBER(_xlpm.Nm),
_xlpm.fr,_xlfn.XMATCH(TRUE,_xlpm.isN,0),
_xlpm.ls,_xlfn.XMATCH(TRUE,_xlpm.isN,0,-1),
--(INDEX(_xlpm.Nm,1,_xlpm.fr)&amp;INDEX(_xlpm.Nm,1,_xlpm.ls)))</f>
        <v>18</v>
      </c>
      <c r="D897" t="s">
        <v>2294</v>
      </c>
      <c r="E897" s="27" t="str" cm="1">
        <f t="array" ref="E897">_xlfn.LET(
_xlpm.wr,D897,
_xlpm.arr,$K$5:$K$13,
_xlpm.srt,IFERROR(FIND(_xlpm.arr,D897),1000),
_xlpm.rz,_xlfn.HSTACK(_xlpm.arr,_xlpm.srt),
_xlpm.sr,_xlfn._xlws.FILTER(_xlfn._xlws.SORT(_xlpm.rz,2,1),_xlfn.TAKE(_xlfn._xlws.SORT(_xlpm.rz,2),,-1)&lt;1000),
_xlpm.sb, _xlfn.TAKE(_xlpm.sr,,1),
_xlpm.rd, _xlfn.REDUCE(_xlpm.wr,_xlpm.sb,_xlfn.LAMBDA(_xlpm.a,_xlpm.v,SUBSTITUTE(_xlpm.a,_xlpm.v,_xlfn.XLOOKUP(_xlpm.v,$K$5:$K$13,$L$5:$L$13)))),
IFERROR(_xlpm.rd,D897))</f>
        <v>172nfbmllcfn56448</v>
      </c>
      <c r="F897" s="43" t="str" cm="1">
        <f t="array" ref="F897">_xlfn.LET(
_xlpm.wr,D897,
_xlpm.arr,$K$5:$K$13,
_xlpm.srt,IFERROR(FIND(_xlpm.arr,D897),1000),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IFERROR(_xlpm.rd,D897))</f>
        <v>172nfbmllcfn56448</v>
      </c>
      <c r="G897" s="28" cm="1">
        <f t="array" ref="G897">_xlfn.LET(
_xlpm.chars,F897,
_xlpm.ln, LEN(_xlpm.chars),
_xlpm.cr, MID(_xlpm.chars,_xlfn.SEQUENCE(,_xlpm.ln),1),
_xlpm.Nm, IFERROR(--_xlpm.cr,_xlpm.cr),
_xlpm.isN, ISNUMBER(_xlpm.Nm),
_xlpm.fr,_xlfn.XMATCH(TRUE,_xlpm.isN,0),
_xlpm.ls,_xlfn.XMATCH(TRUE,_xlpm.isN,0,-1),
--(INDEX(_xlpm.Nm,1,_xlpm.fr)&amp;INDEX(_xlpm.Nm,1,_xlpm.ls)))</f>
        <v>18</v>
      </c>
      <c r="M897" s="28"/>
    </row>
    <row r="898" spans="1:13" x14ac:dyDescent="0.3">
      <c r="A898" s="12" t="str" cm="1">
        <f t="array" aca="1" ref="A898" ca="1">MegaReplace(D898,$K$5,$L$5)</f>
        <v>148</v>
      </c>
      <c r="B898" s="12" cm="1">
        <f t="array" aca="1" ref="B898" ca="1">_xlfn.LET(
_xlpm.chars,A898,
_xlpm.ln, LEN(_xlpm.chars),
_xlpm.cr, MID(_xlpm.chars,_xlfn.SEQUENCE(,_xlpm.ln),1),
_xlpm.Nm, IFERROR(--_xlpm.cr,_xlpm.cr),
_xlpm.isN, ISNUMBER(_xlpm.Nm),
_xlpm.fr,_xlfn.XMATCH(TRUE,_xlpm.isN,0),
_xlpm.ls,_xlfn.XMATCH(TRUE,_xlpm.isN,0,-1),
--(INDEX(_xlpm.Nm,1,_xlpm.fr)&amp;INDEX(_xlpm.Nm,1,_xlpm.ls)))</f>
        <v>18</v>
      </c>
      <c r="D898" t="s">
        <v>2320</v>
      </c>
      <c r="E898" s="27" t="str" cm="1">
        <f t="array" ref="E898">_xlfn.LET(
_xlpm.wr,D898,
_xlpm.arr,$K$5:$K$13,
_xlpm.srt,IFERROR(FIND(_xlpm.arr,D898),1000),
_xlpm.rz,_xlfn.HSTACK(_xlpm.arr,_xlpm.srt),
_xlpm.sr,_xlfn._xlws.FILTER(_xlfn._xlws.SORT(_xlpm.rz,2,1),_xlfn.TAKE(_xlfn._xlws.SORT(_xlpm.rz,2),,-1)&lt;1000),
_xlpm.sb, _xlfn.TAKE(_xlpm.sr,,1),
_xlpm.rd, _xlfn.REDUCE(_xlpm.wr,_xlpm.sb,_xlfn.LAMBDA(_xlpm.a,_xlpm.v,SUBSTITUTE(_xlpm.a,_xlpm.v,_xlfn.XLOOKUP(_xlpm.v,$K$5:$K$13,$L$5:$L$13)))),
IFERROR(_xlpm.rd,D898))</f>
        <v>148</v>
      </c>
      <c r="F898" s="43" t="str" cm="1">
        <f t="array" ref="F898">_xlfn.LET(
_xlpm.wr,D898,
_xlpm.arr,$K$5:$K$13,
_xlpm.srt,IFERROR(FIND(_xlpm.arr,D898),1000),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IFERROR(_xlpm.rd,D898))</f>
        <v>148</v>
      </c>
      <c r="G898" s="28" cm="1">
        <f t="array" ref="G898">_xlfn.LET(
_xlpm.chars,F898,
_xlpm.ln, LEN(_xlpm.chars),
_xlpm.cr, MID(_xlpm.chars,_xlfn.SEQUENCE(,_xlpm.ln),1),
_xlpm.Nm, IFERROR(--_xlpm.cr,_xlpm.cr),
_xlpm.isN, ISNUMBER(_xlpm.Nm),
_xlpm.fr,_xlfn.XMATCH(TRUE,_xlpm.isN,0),
_xlpm.ls,_xlfn.XMATCH(TRUE,_xlpm.isN,0,-1),
--(INDEX(_xlpm.Nm,1,_xlpm.fr)&amp;INDEX(_xlpm.Nm,1,_xlpm.ls)))</f>
        <v>18</v>
      </c>
      <c r="M898" s="28"/>
    </row>
    <row r="899" spans="1:13" x14ac:dyDescent="0.3">
      <c r="A899" s="12" t="str" cm="1">
        <f t="array" aca="1" ref="A899" ca="1">MegaReplace(D899,$K$5,$L$5)</f>
        <v>ztmjlr1srmgk8</v>
      </c>
      <c r="B899" s="12" cm="1">
        <f t="array" aca="1" ref="B899" ca="1">_xlfn.LET(
_xlpm.chars,A899,
_xlpm.ln, LEN(_xlpm.chars),
_xlpm.cr, MID(_xlpm.chars,_xlfn.SEQUENCE(,_xlpm.ln),1),
_xlpm.Nm, IFERROR(--_xlpm.cr,_xlpm.cr),
_xlpm.isN, ISNUMBER(_xlpm.Nm),
_xlpm.fr,_xlfn.XMATCH(TRUE,_xlpm.isN,0),
_xlpm.ls,_xlfn.XMATCH(TRUE,_xlpm.isN,0,-1),
--(INDEX(_xlpm.Nm,1,_xlpm.fr)&amp;INDEX(_xlpm.Nm,1,_xlpm.ls)))</f>
        <v>18</v>
      </c>
      <c r="D899" t="s">
        <v>2390</v>
      </c>
      <c r="E899" s="27" t="str" cm="1">
        <f t="array" ref="E899">_xlfn.LET(
_xlpm.wr,D899,
_xlpm.arr,$K$5:$K$13,
_xlpm.srt,IFERROR(FIND(_xlpm.arr,D899),1000),
_xlpm.rz,_xlfn.HSTACK(_xlpm.arr,_xlpm.srt),
_xlpm.sr,_xlfn._xlws.FILTER(_xlfn._xlws.SORT(_xlpm.rz,2,1),_xlfn.TAKE(_xlfn._xlws.SORT(_xlpm.rz,2),,-1)&lt;1000),
_xlpm.sb, _xlfn.TAKE(_xlpm.sr,,1),
_xlpm.rd, _xlfn.REDUCE(_xlpm.wr,_xlpm.sb,_xlfn.LAMBDA(_xlpm.a,_xlpm.v,SUBSTITUTE(_xlpm.a,_xlpm.v,_xlfn.XLOOKUP(_xlpm.v,$K$5:$K$13,$L$5:$L$13)))),
IFERROR(_xlpm.rd,D899))</f>
        <v>ztmjlr1srmgk8</v>
      </c>
      <c r="F899" s="43" t="str" cm="1">
        <f t="array" ref="F899">_xlfn.LET(
_xlpm.wr,D899,
_xlpm.arr,$K$5:$K$13,
_xlpm.srt,IFERROR(FIND(_xlpm.arr,D899),1000),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IFERROR(_xlpm.rd,D899))</f>
        <v>ztmjlr1srmgk8</v>
      </c>
      <c r="G899" s="28" cm="1">
        <f t="array" ref="G899">_xlfn.LET(
_xlpm.chars,F899,
_xlpm.ln, LEN(_xlpm.chars),
_xlpm.cr, MID(_xlpm.chars,_xlfn.SEQUENCE(,_xlpm.ln),1),
_xlpm.Nm, IFERROR(--_xlpm.cr,_xlpm.cr),
_xlpm.isN, ISNUMBER(_xlpm.Nm),
_xlpm.fr,_xlfn.XMATCH(TRUE,_xlpm.isN,0),
_xlpm.ls,_xlfn.XMATCH(TRUE,_xlpm.isN,0,-1),
--(INDEX(_xlpm.Nm,1,_xlpm.fr)&amp;INDEX(_xlpm.Nm,1,_xlpm.ls)))</f>
        <v>18</v>
      </c>
      <c r="M899" s="28"/>
    </row>
    <row r="900" spans="1:13" x14ac:dyDescent="0.3">
      <c r="A900" s="12" t="str" cm="1">
        <f t="array" aca="1" ref="A900" ca="1">MegaReplace(D900,$K$5,$L$5)</f>
        <v>1eigh2rg</v>
      </c>
      <c r="B900" s="12" cm="1">
        <f t="array" aca="1" ref="B900" ca="1">_xlfn.LET(
_xlpm.chars,A900,
_xlpm.ln, LEN(_xlpm.chars),
_xlpm.cr, MID(_xlpm.chars,_xlfn.SEQUENCE(,_xlpm.ln),1),
_xlpm.Nm, IFERROR(--_xlpm.cr,_xlpm.cr),
_xlpm.isN, ISNUMBER(_xlpm.Nm),
_xlpm.fr,_xlfn.XMATCH(TRUE,_xlpm.isN,0),
_xlpm.ls,_xlfn.XMATCH(TRUE,_xlpm.isN,0,-1),
--(INDEX(_xlpm.Nm,1,_xlpm.fr)&amp;INDEX(_xlpm.Nm,1,_xlpm.ls)))</f>
        <v>12</v>
      </c>
      <c r="D900" t="s">
        <v>2443</v>
      </c>
      <c r="E900" s="27" t="str" cm="1">
        <f t="array" ref="E900">_xlfn.LET(
_xlpm.wr,D900,
_xlpm.arr,$K$5:$K$13,
_xlpm.srt,IFERROR(FIND(_xlpm.arr,D900),1000),
_xlpm.rz,_xlfn.HSTACK(_xlpm.arr,_xlpm.srt),
_xlpm.sr,_xlfn._xlws.FILTER(_xlfn._xlws.SORT(_xlpm.rz,2,1),_xlfn.TAKE(_xlfn._xlws.SORT(_xlpm.rz,2),,-1)&lt;1000),
_xlpm.sb, _xlfn.TAKE(_xlpm.sr,,1),
_xlpm.rd, _xlfn.REDUCE(_xlpm.wr,_xlpm.sb,_xlfn.LAMBDA(_xlpm.a,_xlpm.v,SUBSTITUTE(_xlpm.a,_xlpm.v,_xlfn.XLOOKUP(_xlpm.v,$K$5:$K$13,$L$5:$L$13)))),
IFERROR(_xlpm.rd,D900))</f>
        <v>18worg</v>
      </c>
      <c r="F900" s="43" t="str" cm="1">
        <f t="array" ref="F900">_xlfn.LET(
_xlpm.wr,D900,
_xlpm.arr,$K$5:$K$13,
_xlpm.srt,IFERROR(FIND(_xlpm.arr,D900),1000),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IFERROR(_xlpm.rd,D900))</f>
        <v>182rg</v>
      </c>
      <c r="G900" s="28" cm="1">
        <f t="array" ref="G900">_xlfn.LET(
_xlpm.chars,F900,
_xlpm.ln, LEN(_xlpm.chars),
_xlpm.cr, MID(_xlpm.chars,_xlfn.SEQUENCE(,_xlpm.ln),1),
_xlpm.Nm, IFERROR(--_xlpm.cr,_xlpm.cr),
_xlpm.isN, ISNUMBER(_xlpm.Nm),
_xlpm.fr,_xlfn.XMATCH(TRUE,_xlpm.isN,0),
_xlpm.ls,_xlfn.XMATCH(TRUE,_xlpm.isN,0,-1),
--(INDEX(_xlpm.Nm,1,_xlpm.fr)&amp;INDEX(_xlpm.Nm,1,_xlpm.ls)))</f>
        <v>12</v>
      </c>
      <c r="M900" s="28"/>
    </row>
    <row r="901" spans="1:13" x14ac:dyDescent="0.3">
      <c r="A901" s="12" t="str" cm="1">
        <f t="array" aca="1" ref="A901" ca="1">MegaReplace(D901,$K$5,$L$5)</f>
        <v>xtcdvhlkgrjjjm148</v>
      </c>
      <c r="B901" s="12" cm="1">
        <f t="array" aca="1" ref="B901" ca="1">_xlfn.LET(
_xlpm.chars,A901,
_xlpm.ln, LEN(_xlpm.chars),
_xlpm.cr, MID(_xlpm.chars,_xlfn.SEQUENCE(,_xlpm.ln),1),
_xlpm.Nm, IFERROR(--_xlpm.cr,_xlpm.cr),
_xlpm.isN, ISNUMBER(_xlpm.Nm),
_xlpm.fr,_xlfn.XMATCH(TRUE,_xlpm.isN,0),
_xlpm.ls,_xlfn.XMATCH(TRUE,_xlpm.isN,0,-1),
--(INDEX(_xlpm.Nm,1,_xlpm.fr)&amp;INDEX(_xlpm.Nm,1,_xlpm.ls)))</f>
        <v>18</v>
      </c>
      <c r="D901" t="s">
        <v>2545</v>
      </c>
      <c r="E901" s="27" t="str" cm="1">
        <f t="array" ref="E901">_xlfn.LET(
_xlpm.wr,D901,
_xlpm.arr,$K$5:$K$13,
_xlpm.srt,IFERROR(FIND(_xlpm.arr,D901),1000),
_xlpm.rz,_xlfn.HSTACK(_xlpm.arr,_xlpm.srt),
_xlpm.sr,_xlfn._xlws.FILTER(_xlfn._xlws.SORT(_xlpm.rz,2,1),_xlfn.TAKE(_xlfn._xlws.SORT(_xlpm.rz,2),,-1)&lt;1000),
_xlpm.sb, _xlfn.TAKE(_xlpm.sr,,1),
_xlpm.rd, _xlfn.REDUCE(_xlpm.wr,_xlpm.sb,_xlfn.LAMBDA(_xlpm.a,_xlpm.v,SUBSTITUTE(_xlpm.a,_xlpm.v,_xlfn.XLOOKUP(_xlpm.v,$K$5:$K$13,$L$5:$L$13)))),
IFERROR(_xlpm.rd,D901))</f>
        <v>xtcdvhlkgrjjjm148</v>
      </c>
      <c r="F901" s="43" t="str" cm="1">
        <f t="array" ref="F901">_xlfn.LET(
_xlpm.wr,D901,
_xlpm.arr,$K$5:$K$13,
_xlpm.srt,IFERROR(FIND(_xlpm.arr,D901),1000),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IFERROR(_xlpm.rd,D901))</f>
        <v>xtcdvhlkgrjjjm148</v>
      </c>
      <c r="G901" s="28" cm="1">
        <f t="array" ref="G901">_xlfn.LET(
_xlpm.chars,F901,
_xlpm.ln, LEN(_xlpm.chars),
_xlpm.cr, MID(_xlpm.chars,_xlfn.SEQUENCE(,_xlpm.ln),1),
_xlpm.Nm, IFERROR(--_xlpm.cr,_xlpm.cr),
_xlpm.isN, ISNUMBER(_xlpm.Nm),
_xlpm.fr,_xlfn.XMATCH(TRUE,_xlpm.isN,0),
_xlpm.ls,_xlfn.XMATCH(TRUE,_xlpm.isN,0,-1),
--(INDEX(_xlpm.Nm,1,_xlpm.fr)&amp;INDEX(_xlpm.Nm,1,_xlpm.ls)))</f>
        <v>18</v>
      </c>
      <c r="M901" s="28"/>
    </row>
    <row r="902" spans="1:13" x14ac:dyDescent="0.3">
      <c r="A902" s="12" t="str" cm="1">
        <f t="array" aca="1" ref="A902" ca="1">MegaReplace(D902,$K$5,$L$5)</f>
        <v>168</v>
      </c>
      <c r="B902" s="12" cm="1">
        <f t="array" aca="1" ref="B902" ca="1">_xlfn.LET(
_xlpm.chars,A902,
_xlpm.ln, LEN(_xlpm.chars),
_xlpm.cr, MID(_xlpm.chars,_xlfn.SEQUENCE(,_xlpm.ln),1),
_xlpm.Nm, IFERROR(--_xlpm.cr,_xlpm.cr),
_xlpm.isN, ISNUMBER(_xlpm.Nm),
_xlpm.fr,_xlfn.XMATCH(TRUE,_xlpm.isN,0),
_xlpm.ls,_xlfn.XMATCH(TRUE,_xlpm.isN,0,-1),
--(INDEX(_xlpm.Nm,1,_xlpm.fr)&amp;INDEX(_xlpm.Nm,1,_xlpm.ls)))</f>
        <v>18</v>
      </c>
      <c r="D902" t="s">
        <v>2592</v>
      </c>
      <c r="E902" s="27" t="str" cm="1">
        <f t="array" ref="E902">_xlfn.LET(
_xlpm.wr,D902,
_xlpm.arr,$K$5:$K$13,
_xlpm.srt,IFERROR(FIND(_xlpm.arr,D902),1000),
_xlpm.rz,_xlfn.HSTACK(_xlpm.arr,_xlpm.srt),
_xlpm.sr,_xlfn._xlws.FILTER(_xlfn._xlws.SORT(_xlpm.rz,2,1),_xlfn.TAKE(_xlfn._xlws.SORT(_xlpm.rz,2),,-1)&lt;1000),
_xlpm.sb, _xlfn.TAKE(_xlpm.sr,,1),
_xlpm.rd, _xlfn.REDUCE(_xlpm.wr,_xlpm.sb,_xlfn.LAMBDA(_xlpm.a,_xlpm.v,SUBSTITUTE(_xlpm.a,_xlpm.v,_xlfn.XLOOKUP(_xlpm.v,$K$5:$K$13,$L$5:$L$13)))),
IFERROR(_xlpm.rd,D902))</f>
        <v>168</v>
      </c>
      <c r="F902" s="43" t="str" cm="1">
        <f t="array" ref="F902">_xlfn.LET(
_xlpm.wr,D902,
_xlpm.arr,$K$5:$K$13,
_xlpm.srt,IFERROR(FIND(_xlpm.arr,D902),1000),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IFERROR(_xlpm.rd,D902))</f>
        <v>168</v>
      </c>
      <c r="G902" s="28" cm="1">
        <f t="array" ref="G902">_xlfn.LET(
_xlpm.chars,F902,
_xlpm.ln, LEN(_xlpm.chars),
_xlpm.cr, MID(_xlpm.chars,_xlfn.SEQUENCE(,_xlpm.ln),1),
_xlpm.Nm, IFERROR(--_xlpm.cr,_xlpm.cr),
_xlpm.isN, ISNUMBER(_xlpm.Nm),
_xlpm.fr,_xlfn.XMATCH(TRUE,_xlpm.isN,0),
_xlpm.ls,_xlfn.XMATCH(TRUE,_xlpm.isN,0,-1),
--(INDEX(_xlpm.Nm,1,_xlpm.fr)&amp;INDEX(_xlpm.Nm,1,_xlpm.ls)))</f>
        <v>18</v>
      </c>
      <c r="M902" s="28"/>
    </row>
    <row r="903" spans="1:13" x14ac:dyDescent="0.3">
      <c r="A903" s="12" t="str" cm="1">
        <f t="array" aca="1" ref="A903" ca="1">MegaReplace(D903,$K$5,$L$5)</f>
        <v>mtln1fvmflgtrq9438</v>
      </c>
      <c r="B903" s="12" cm="1">
        <f t="array" aca="1" ref="B903" ca="1">_xlfn.LET(
_xlpm.chars,A903,
_xlpm.ln, LEN(_xlpm.chars),
_xlpm.cr, MID(_xlpm.chars,_xlfn.SEQUENCE(,_xlpm.ln),1),
_xlpm.Nm, IFERROR(--_xlpm.cr,_xlpm.cr),
_xlpm.isN, ISNUMBER(_xlpm.Nm),
_xlpm.fr,_xlfn.XMATCH(TRUE,_xlpm.isN,0),
_xlpm.ls,_xlfn.XMATCH(TRUE,_xlpm.isN,0,-1),
--(INDEX(_xlpm.Nm,1,_xlpm.fr)&amp;INDEX(_xlpm.Nm,1,_xlpm.ls)))</f>
        <v>18</v>
      </c>
      <c r="D903" t="s">
        <v>2656</v>
      </c>
      <c r="E903" s="27" t="str" cm="1">
        <f t="array" ref="E903">_xlfn.LET(
_xlpm.wr,D903,
_xlpm.arr,$K$5:$K$13,
_xlpm.srt,IFERROR(FIND(_xlpm.arr,D903),1000),
_xlpm.rz,_xlfn.HSTACK(_xlpm.arr,_xlpm.srt),
_xlpm.sr,_xlfn._xlws.FILTER(_xlfn._xlws.SORT(_xlpm.rz,2,1),_xlfn.TAKE(_xlfn._xlws.SORT(_xlpm.rz,2),,-1)&lt;1000),
_xlpm.sb, _xlfn.TAKE(_xlpm.sr,,1),
_xlpm.rd, _xlfn.REDUCE(_xlpm.wr,_xlpm.sb,_xlfn.LAMBDA(_xlpm.a,_xlpm.v,SUBSTITUTE(_xlpm.a,_xlpm.v,_xlfn.XLOOKUP(_xlpm.v,$K$5:$K$13,$L$5:$L$13)))),
IFERROR(_xlpm.rd,D903))</f>
        <v>mtln1fvmflgtrq9438</v>
      </c>
      <c r="F903" s="43" t="str" cm="1">
        <f t="array" ref="F903">_xlfn.LET(
_xlpm.wr,D903,
_xlpm.arr,$K$5:$K$13,
_xlpm.srt,IFERROR(FIND(_xlpm.arr,D903),1000),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IFERROR(_xlpm.rd,D903))</f>
        <v>mtln1fvmflgtrq9438</v>
      </c>
      <c r="G903" s="28" cm="1">
        <f t="array" ref="G903">_xlfn.LET(
_xlpm.chars,F903,
_xlpm.ln, LEN(_xlpm.chars),
_xlpm.cr, MID(_xlpm.chars,_xlfn.SEQUENCE(,_xlpm.ln),1),
_xlpm.Nm, IFERROR(--_xlpm.cr,_xlpm.cr),
_xlpm.isN, ISNUMBER(_xlpm.Nm),
_xlpm.fr,_xlfn.XMATCH(TRUE,_xlpm.isN,0),
_xlpm.ls,_xlfn.XMATCH(TRUE,_xlpm.isN,0,-1),
--(INDEX(_xlpm.Nm,1,_xlpm.fr)&amp;INDEX(_xlpm.Nm,1,_xlpm.ls)))</f>
        <v>18</v>
      </c>
      <c r="M903" s="28"/>
    </row>
    <row r="904" spans="1:13" x14ac:dyDescent="0.3">
      <c r="A904" s="12" t="str" cm="1">
        <f t="array" aca="1" ref="A904" ca="1">MegaReplace(D904,$K$5,$L$5)</f>
        <v>nptjqqx19rt1927</v>
      </c>
      <c r="B904" s="12" cm="1">
        <f t="array" aca="1" ref="B904" ca="1">_xlfn.LET(
_xlpm.chars,A904,
_xlpm.ln, LEN(_xlpm.chars),
_xlpm.cr, MID(_xlpm.chars,_xlfn.SEQUENCE(,_xlpm.ln),1),
_xlpm.Nm, IFERROR(--_xlpm.cr,_xlpm.cr),
_xlpm.isN, ISNUMBER(_xlpm.Nm),
_xlpm.fr,_xlfn.XMATCH(TRUE,_xlpm.isN,0),
_xlpm.ls,_xlfn.XMATCH(TRUE,_xlpm.isN,0,-1),
--(INDEX(_xlpm.Nm,1,_xlpm.fr)&amp;INDEX(_xlpm.Nm,1,_xlpm.ls)))</f>
        <v>17</v>
      </c>
      <c r="D904" t="s">
        <v>1737</v>
      </c>
      <c r="E904" s="27" t="str" cm="1">
        <f t="array" ref="E904">_xlfn.LET(
_xlpm.wr,D904,
_xlpm.arr,$K$5:$K$13,
_xlpm.srt,IFERROR(FIND(_xlpm.arr,D904),1000),
_xlpm.rz,_xlfn.HSTACK(_xlpm.arr,_xlpm.srt),
_xlpm.sr,_xlfn._xlws.FILTER(_xlfn._xlws.SORT(_xlpm.rz,2,1),_xlfn.TAKE(_xlfn._xlws.SORT(_xlpm.rz,2),,-1)&lt;1000),
_xlpm.sb, _xlfn.TAKE(_xlpm.sr,,1),
_xlpm.rd, _xlfn.REDUCE(_xlpm.wr,_xlpm.sb,_xlfn.LAMBDA(_xlpm.a,_xlpm.v,SUBSTITUTE(_xlpm.a,_xlpm.v,_xlfn.XLOOKUP(_xlpm.v,$K$5:$K$13,$L$5:$L$13)))),
IFERROR(_xlpm.rd,D904))</f>
        <v>nptjqqx19rt1927</v>
      </c>
      <c r="F904" s="43" t="str" cm="1">
        <f t="array" ref="F904">_xlfn.LET(
_xlpm.wr,D904,
_xlpm.arr,$K$5:$K$13,
_xlpm.srt,IFERROR(FIND(_xlpm.arr,D904),1000),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IFERROR(_xlpm.rd,D904))</f>
        <v>nptjqqx19rt1927</v>
      </c>
      <c r="G904" s="28" cm="1">
        <f t="array" ref="G904">_xlfn.LET(
_xlpm.chars,F904,
_xlpm.ln, LEN(_xlpm.chars),
_xlpm.cr, MID(_xlpm.chars,_xlfn.SEQUENCE(,_xlpm.ln),1),
_xlpm.Nm, IFERROR(--_xlpm.cr,_xlpm.cr),
_xlpm.isN, ISNUMBER(_xlpm.Nm),
_xlpm.fr,_xlfn.XMATCH(TRUE,_xlpm.isN,0),
_xlpm.ls,_xlfn.XMATCH(TRUE,_xlpm.isN,0,-1),
--(INDEX(_xlpm.Nm,1,_xlpm.fr)&amp;INDEX(_xlpm.Nm,1,_xlpm.ls)))</f>
        <v>17</v>
      </c>
      <c r="M904" s="28"/>
    </row>
    <row r="905" spans="1:13" x14ac:dyDescent="0.3">
      <c r="A905" s="12" t="str" cm="1">
        <f t="array" aca="1" ref="A905" ca="1">MegaReplace(D905,$K$5,$L$5)</f>
        <v>17pvgqtrtjfqtvklnt</v>
      </c>
      <c r="B905" s="12" cm="1">
        <f t="array" aca="1" ref="B905" ca="1">_xlfn.LET(
_xlpm.chars,A905,
_xlpm.ln, LEN(_xlpm.chars),
_xlpm.cr, MID(_xlpm.chars,_xlfn.SEQUENCE(,_xlpm.ln),1),
_xlpm.Nm, IFERROR(--_xlpm.cr,_xlpm.cr),
_xlpm.isN, ISNUMBER(_xlpm.Nm),
_xlpm.fr,_xlfn.XMATCH(TRUE,_xlpm.isN,0),
_xlpm.ls,_xlfn.XMATCH(TRUE,_xlpm.isN,0,-1),
--(INDEX(_xlpm.Nm,1,_xlpm.fr)&amp;INDEX(_xlpm.Nm,1,_xlpm.ls)))</f>
        <v>17</v>
      </c>
      <c r="D905" t="s">
        <v>1785</v>
      </c>
      <c r="E905" s="27" t="str" cm="1">
        <f t="array" ref="E905">_xlfn.LET(
_xlpm.wr,D905,
_xlpm.arr,$K$5:$K$13,
_xlpm.srt,IFERROR(FIND(_xlpm.arr,D905),1000),
_xlpm.rz,_xlfn.HSTACK(_xlpm.arr,_xlpm.srt),
_xlpm.sr,_xlfn._xlws.FILTER(_xlfn._xlws.SORT(_xlpm.rz,2,1),_xlfn.TAKE(_xlfn._xlws.SORT(_xlpm.rz,2),,-1)&lt;1000),
_xlpm.sb, _xlfn.TAKE(_xlpm.sr,,1),
_xlpm.rd, _xlfn.REDUCE(_xlpm.wr,_xlpm.sb,_xlfn.LAMBDA(_xlpm.a,_xlpm.v,SUBSTITUTE(_xlpm.a,_xlpm.v,_xlfn.XLOOKUP(_xlpm.v,$K$5:$K$13,$L$5:$L$13)))),
IFERROR(_xlpm.rd,D905))</f>
        <v>17pvgqtrtjfqtvklnt</v>
      </c>
      <c r="F905" s="43" t="str" cm="1">
        <f t="array" ref="F905">_xlfn.LET(
_xlpm.wr,D905,
_xlpm.arr,$K$5:$K$13,
_xlpm.srt,IFERROR(FIND(_xlpm.arr,D905),1000),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IFERROR(_xlpm.rd,D905))</f>
        <v>17pvgqtrtjfqtvklnt</v>
      </c>
      <c r="G905" s="28" cm="1">
        <f t="array" ref="G905">_xlfn.LET(
_xlpm.chars,F905,
_xlpm.ln, LEN(_xlpm.chars),
_xlpm.cr, MID(_xlpm.chars,_xlfn.SEQUENCE(,_xlpm.ln),1),
_xlpm.Nm, IFERROR(--_xlpm.cr,_xlpm.cr),
_xlpm.isN, ISNUMBER(_xlpm.Nm),
_xlpm.fr,_xlfn.XMATCH(TRUE,_xlpm.isN,0),
_xlpm.ls,_xlfn.XMATCH(TRUE,_xlpm.isN,0,-1),
--(INDEX(_xlpm.Nm,1,_xlpm.fr)&amp;INDEX(_xlpm.Nm,1,_xlpm.ls)))</f>
        <v>17</v>
      </c>
      <c r="M905" s="28"/>
    </row>
    <row r="906" spans="1:13" x14ac:dyDescent="0.3">
      <c r="A906" s="12" t="str" cm="1">
        <f t="array" aca="1" ref="A906" ca="1">MegaReplace(D906,$K$5,$L$5)</f>
        <v>bg1ightkhgvqb5417</v>
      </c>
      <c r="B906" s="12" cm="1">
        <f t="array" aca="1" ref="B906" ca="1">_xlfn.LET(
_xlpm.chars,A906,
_xlpm.ln, LEN(_xlpm.chars),
_xlpm.cr, MID(_xlpm.chars,_xlfn.SEQUENCE(,_xlpm.ln),1),
_xlpm.Nm, IFERROR(--_xlpm.cr,_xlpm.cr),
_xlpm.isN, ISNUMBER(_xlpm.Nm),
_xlpm.fr,_xlfn.XMATCH(TRUE,_xlpm.isN,0),
_xlpm.ls,_xlfn.XMATCH(TRUE,_xlpm.isN,0,-1),
--(INDEX(_xlpm.Nm,1,_xlpm.fr)&amp;INDEX(_xlpm.Nm,1,_xlpm.ls)))</f>
        <v>17</v>
      </c>
      <c r="D906" t="s">
        <v>1921</v>
      </c>
      <c r="E906" s="27" t="str" cm="1">
        <f t="array" ref="E906">_xlfn.LET(
_xlpm.wr,D906,
_xlpm.arr,$K$5:$K$13,
_xlpm.srt,IFERROR(FIND(_xlpm.arr,D906),1000),
_xlpm.rz,_xlfn.HSTACK(_xlpm.arr,_xlpm.srt),
_xlpm.sr,_xlfn._xlws.FILTER(_xlfn._xlws.SORT(_xlpm.rz,2,1),_xlfn.TAKE(_xlfn._xlws.SORT(_xlpm.rz,2),,-1)&lt;1000),
_xlpm.sb, _xlfn.TAKE(_xlpm.sr,,1),
_xlpm.rd, _xlfn.REDUCE(_xlpm.wr,_xlpm.sb,_xlfn.LAMBDA(_xlpm.a,_xlpm.v,SUBSTITUTE(_xlpm.a,_xlpm.v,_xlfn.XLOOKUP(_xlpm.v,$K$5:$K$13,$L$5:$L$13)))),
IFERROR(_xlpm.rd,D906))</f>
        <v>bg1ightkhgvqb5417</v>
      </c>
      <c r="F906" s="43" t="str" cm="1">
        <f t="array" ref="F906">_xlfn.LET(
_xlpm.wr,D906,
_xlpm.arr,$K$5:$K$13,
_xlpm.srt,IFERROR(FIND(_xlpm.arr,D906),1000),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IFERROR(_xlpm.rd,D906))</f>
        <v>bg18khgvqb5417</v>
      </c>
      <c r="G906" s="28" cm="1">
        <f t="array" ref="G906">_xlfn.LET(
_xlpm.chars,F906,
_xlpm.ln, LEN(_xlpm.chars),
_xlpm.cr, MID(_xlpm.chars,_xlfn.SEQUENCE(,_xlpm.ln),1),
_xlpm.Nm, IFERROR(--_xlpm.cr,_xlpm.cr),
_xlpm.isN, ISNUMBER(_xlpm.Nm),
_xlpm.fr,_xlfn.XMATCH(TRUE,_xlpm.isN,0),
_xlpm.ls,_xlfn.XMATCH(TRUE,_xlpm.isN,0,-1),
--(INDEX(_xlpm.Nm,1,_xlpm.fr)&amp;INDEX(_xlpm.Nm,1,_xlpm.ls)))</f>
        <v>17</v>
      </c>
      <c r="M906" s="28"/>
    </row>
    <row r="907" spans="1:13" x14ac:dyDescent="0.3">
      <c r="A907" s="12" t="str" cm="1">
        <f t="array" aca="1" ref="A907" ca="1">MegaReplace(D907,$K$5,$L$5)</f>
        <v>1nn187</v>
      </c>
      <c r="B907" s="12" cm="1">
        <f t="array" aca="1" ref="B907" ca="1">_xlfn.LET(
_xlpm.chars,A907,
_xlpm.ln, LEN(_xlpm.chars),
_xlpm.cr, MID(_xlpm.chars,_xlfn.SEQUENCE(,_xlpm.ln),1),
_xlpm.Nm, IFERROR(--_xlpm.cr,_xlpm.cr),
_xlpm.isN, ISNUMBER(_xlpm.Nm),
_xlpm.fr,_xlfn.XMATCH(TRUE,_xlpm.isN,0),
_xlpm.ls,_xlfn.XMATCH(TRUE,_xlpm.isN,0,-1),
--(INDEX(_xlpm.Nm,1,_xlpm.fr)&amp;INDEX(_xlpm.Nm,1,_xlpm.ls)))</f>
        <v>17</v>
      </c>
      <c r="D907" t="s">
        <v>2111</v>
      </c>
      <c r="E907" s="27" t="str" cm="1">
        <f t="array" ref="E907">_xlfn.LET(
_xlpm.wr,D907,
_xlpm.arr,$K$5:$K$13,
_xlpm.srt,IFERROR(FIND(_xlpm.arr,D907),1000),
_xlpm.rz,_xlfn.HSTACK(_xlpm.arr,_xlpm.srt),
_xlpm.sr,_xlfn._xlws.FILTER(_xlfn._xlws.SORT(_xlpm.rz,2,1),_xlfn.TAKE(_xlfn._xlws.SORT(_xlpm.rz,2),,-1)&lt;1000),
_xlpm.sb, _xlfn.TAKE(_xlpm.sr,,1),
_xlpm.rd, _xlfn.REDUCE(_xlpm.wr,_xlpm.sb,_xlfn.LAMBDA(_xlpm.a,_xlpm.v,SUBSTITUTE(_xlpm.a,_xlpm.v,_xlfn.XLOOKUP(_xlpm.v,$K$5:$K$13,$L$5:$L$13)))),
IFERROR(_xlpm.rd,D907))</f>
        <v>1nn187</v>
      </c>
      <c r="F907" s="43" t="str" cm="1">
        <f t="array" ref="F907">_xlfn.LET(
_xlpm.wr,D907,
_xlpm.arr,$K$5:$K$13,
_xlpm.srt,IFERROR(FIND(_xlpm.arr,D907),1000),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IFERROR(_xlpm.rd,D907))</f>
        <v>1nn187</v>
      </c>
      <c r="G907" s="28" cm="1">
        <f t="array" ref="G907">_xlfn.LET(
_xlpm.chars,F907,
_xlpm.ln, LEN(_xlpm.chars),
_xlpm.cr, MID(_xlpm.chars,_xlfn.SEQUENCE(,_xlpm.ln),1),
_xlpm.Nm, IFERROR(--_xlpm.cr,_xlpm.cr),
_xlpm.isN, ISNUMBER(_xlpm.Nm),
_xlpm.fr,_xlfn.XMATCH(TRUE,_xlpm.isN,0),
_xlpm.ls,_xlfn.XMATCH(TRUE,_xlpm.isN,0,-1),
--(INDEX(_xlpm.Nm,1,_xlpm.fr)&amp;INDEX(_xlpm.Nm,1,_xlpm.ls)))</f>
        <v>17</v>
      </c>
      <c r="M907" s="28"/>
    </row>
    <row r="908" spans="1:13" x14ac:dyDescent="0.3">
      <c r="A908" s="12" t="str" cm="1">
        <f t="array" aca="1" ref="A908" ca="1">MegaReplace(D908,$K$5,$L$5)</f>
        <v>k1ightkk7dbtkdmmbf</v>
      </c>
      <c r="B908" s="12" cm="1">
        <f t="array" aca="1" ref="B908" ca="1">_xlfn.LET(
_xlpm.chars,A908,
_xlpm.ln, LEN(_xlpm.chars),
_xlpm.cr, MID(_xlpm.chars,_xlfn.SEQUENCE(,_xlpm.ln),1),
_xlpm.Nm, IFERROR(--_xlpm.cr,_xlpm.cr),
_xlpm.isN, ISNUMBER(_xlpm.Nm),
_xlpm.fr,_xlfn.XMATCH(TRUE,_xlpm.isN,0),
_xlpm.ls,_xlfn.XMATCH(TRUE,_xlpm.isN,0,-1),
--(INDEX(_xlpm.Nm,1,_xlpm.fr)&amp;INDEX(_xlpm.Nm,1,_xlpm.ls)))</f>
        <v>17</v>
      </c>
      <c r="D908" t="s">
        <v>2230</v>
      </c>
      <c r="E908" s="27" t="str" cm="1">
        <f t="array" ref="E908">_xlfn.LET(
_xlpm.wr,D908,
_xlpm.arr,$K$5:$K$13,
_xlpm.srt,IFERROR(FIND(_xlpm.arr,D908),1000),
_xlpm.rz,_xlfn.HSTACK(_xlpm.arr,_xlpm.srt),
_xlpm.sr,_xlfn._xlws.FILTER(_xlfn._xlws.SORT(_xlpm.rz,2,1),_xlfn.TAKE(_xlfn._xlws.SORT(_xlpm.rz,2),,-1)&lt;1000),
_xlpm.sb, _xlfn.TAKE(_xlpm.sr,,1),
_xlpm.rd, _xlfn.REDUCE(_xlpm.wr,_xlpm.sb,_xlfn.LAMBDA(_xlpm.a,_xlpm.v,SUBSTITUTE(_xlpm.a,_xlpm.v,_xlfn.XLOOKUP(_xlpm.v,$K$5:$K$13,$L$5:$L$13)))),
IFERROR(_xlpm.rd,D908))</f>
        <v>k1ightkk7dbtkdmmbf</v>
      </c>
      <c r="F908" s="43" t="str" cm="1">
        <f t="array" ref="F908">_xlfn.LET(
_xlpm.wr,D908,
_xlpm.arr,$K$5:$K$13,
_xlpm.srt,IFERROR(FIND(_xlpm.arr,D908),1000),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IFERROR(_xlpm.rd,D908))</f>
        <v>k18kk7dbtkdmmbf</v>
      </c>
      <c r="G908" s="28" cm="1">
        <f t="array" ref="G908">_xlfn.LET(
_xlpm.chars,F908,
_xlpm.ln, LEN(_xlpm.chars),
_xlpm.cr, MID(_xlpm.chars,_xlfn.SEQUENCE(,_xlpm.ln),1),
_xlpm.Nm, IFERROR(--_xlpm.cr,_xlpm.cr),
_xlpm.isN, ISNUMBER(_xlpm.Nm),
_xlpm.fr,_xlfn.XMATCH(TRUE,_xlpm.isN,0),
_xlpm.ls,_xlfn.XMATCH(TRUE,_xlpm.isN,0,-1),
--(INDEX(_xlpm.Nm,1,_xlpm.fr)&amp;INDEX(_xlpm.Nm,1,_xlpm.ls)))</f>
        <v>17</v>
      </c>
      <c r="M908" s="28"/>
    </row>
    <row r="909" spans="1:13" x14ac:dyDescent="0.3">
      <c r="A909" s="12" t="str" cm="1">
        <f t="array" aca="1" ref="A909" ca="1">MegaReplace(D909,$K$5,$L$5)</f>
        <v>1397</v>
      </c>
      <c r="B909" s="12" cm="1">
        <f t="array" aca="1" ref="B909" ca="1">_xlfn.LET(
_xlpm.chars,A909,
_xlpm.ln, LEN(_xlpm.chars),
_xlpm.cr, MID(_xlpm.chars,_xlfn.SEQUENCE(,_xlpm.ln),1),
_xlpm.Nm, IFERROR(--_xlpm.cr,_xlpm.cr),
_xlpm.isN, ISNUMBER(_xlpm.Nm),
_xlpm.fr,_xlfn.XMATCH(TRUE,_xlpm.isN,0),
_xlpm.ls,_xlfn.XMATCH(TRUE,_xlpm.isN,0,-1),
--(INDEX(_xlpm.Nm,1,_xlpm.fr)&amp;INDEX(_xlpm.Nm,1,_xlpm.ls)))</f>
        <v>17</v>
      </c>
      <c r="D909" t="s">
        <v>2233</v>
      </c>
      <c r="E909" s="27" t="str" cm="1">
        <f t="array" ref="E909">_xlfn.LET(
_xlpm.wr,D909,
_xlpm.arr,$K$5:$K$13,
_xlpm.srt,IFERROR(FIND(_xlpm.arr,D909),1000),
_xlpm.rz,_xlfn.HSTACK(_xlpm.arr,_xlpm.srt),
_xlpm.sr,_xlfn._xlws.FILTER(_xlfn._xlws.SORT(_xlpm.rz,2,1),_xlfn.TAKE(_xlfn._xlws.SORT(_xlpm.rz,2),,-1)&lt;1000),
_xlpm.sb, _xlfn.TAKE(_xlpm.sr,,1),
_xlpm.rd, _xlfn.REDUCE(_xlpm.wr,_xlpm.sb,_xlfn.LAMBDA(_xlpm.a,_xlpm.v,SUBSTITUTE(_xlpm.a,_xlpm.v,_xlfn.XLOOKUP(_xlpm.v,$K$5:$K$13,$L$5:$L$13)))),
IFERROR(_xlpm.rd,D909))</f>
        <v>1397</v>
      </c>
      <c r="F909" s="43" t="str" cm="1">
        <f t="array" ref="F909">_xlfn.LET(
_xlpm.wr,D909,
_xlpm.arr,$K$5:$K$13,
_xlpm.srt,IFERROR(FIND(_xlpm.arr,D909),1000),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IFERROR(_xlpm.rd,D909))</f>
        <v>1397</v>
      </c>
      <c r="G909" s="28" cm="1">
        <f t="array" ref="G909">_xlfn.LET(
_xlpm.chars,F909,
_xlpm.ln, LEN(_xlpm.chars),
_xlpm.cr, MID(_xlpm.chars,_xlfn.SEQUENCE(,_xlpm.ln),1),
_xlpm.Nm, IFERROR(--_xlpm.cr,_xlpm.cr),
_xlpm.isN, ISNUMBER(_xlpm.Nm),
_xlpm.fr,_xlfn.XMATCH(TRUE,_xlpm.isN,0),
_xlpm.ls,_xlfn.XMATCH(TRUE,_xlpm.isN,0,-1),
--(INDEX(_xlpm.Nm,1,_xlpm.fr)&amp;INDEX(_xlpm.Nm,1,_xlpm.ls)))</f>
        <v>17</v>
      </c>
      <c r="M909" s="28"/>
    </row>
    <row r="910" spans="1:13" x14ac:dyDescent="0.3">
      <c r="A910" s="12" t="str" cm="1">
        <f t="array" aca="1" ref="A910" ca="1">MegaReplace(D910,$K$5,$L$5)</f>
        <v>1sspsrctxsfn6967</v>
      </c>
      <c r="B910" s="12" cm="1">
        <f t="array" aca="1" ref="B910" ca="1">_xlfn.LET(
_xlpm.chars,A910,
_xlpm.ln, LEN(_xlpm.chars),
_xlpm.cr, MID(_xlpm.chars,_xlfn.SEQUENCE(,_xlpm.ln),1),
_xlpm.Nm, IFERROR(--_xlpm.cr,_xlpm.cr),
_xlpm.isN, ISNUMBER(_xlpm.Nm),
_xlpm.fr,_xlfn.XMATCH(TRUE,_xlpm.isN,0),
_xlpm.ls,_xlfn.XMATCH(TRUE,_xlpm.isN,0,-1),
--(INDEX(_xlpm.Nm,1,_xlpm.fr)&amp;INDEX(_xlpm.Nm,1,_xlpm.ls)))</f>
        <v>17</v>
      </c>
      <c r="D910" t="s">
        <v>2262</v>
      </c>
      <c r="E910" s="27" t="str" cm="1">
        <f t="array" ref="E910">_xlfn.LET(
_xlpm.wr,D910,
_xlpm.arr,$K$5:$K$13,
_xlpm.srt,IFERROR(FIND(_xlpm.arr,D910),1000),
_xlpm.rz,_xlfn.HSTACK(_xlpm.arr,_xlpm.srt),
_xlpm.sr,_xlfn._xlws.FILTER(_xlfn._xlws.SORT(_xlpm.rz,2,1),_xlfn.TAKE(_xlfn._xlws.SORT(_xlpm.rz,2),,-1)&lt;1000),
_xlpm.sb, _xlfn.TAKE(_xlpm.sr,,1),
_xlpm.rd, _xlfn.REDUCE(_xlpm.wr,_xlpm.sb,_xlfn.LAMBDA(_xlpm.a,_xlpm.v,SUBSTITUTE(_xlpm.a,_xlpm.v,_xlfn.XLOOKUP(_xlpm.v,$K$5:$K$13,$L$5:$L$13)))),
IFERROR(_xlpm.rd,D910))</f>
        <v>1sspsrctxsfn6967</v>
      </c>
      <c r="F910" s="43" t="str" cm="1">
        <f t="array" ref="F910">_xlfn.LET(
_xlpm.wr,D910,
_xlpm.arr,$K$5:$K$13,
_xlpm.srt,IFERROR(FIND(_xlpm.arr,D910),1000),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IFERROR(_xlpm.rd,D910))</f>
        <v>1sspsrctxsfn6967</v>
      </c>
      <c r="G910" s="28" cm="1">
        <f t="array" ref="G910">_xlfn.LET(
_xlpm.chars,F910,
_xlpm.ln, LEN(_xlpm.chars),
_xlpm.cr, MID(_xlpm.chars,_xlfn.SEQUENCE(,_xlpm.ln),1),
_xlpm.Nm, IFERROR(--_xlpm.cr,_xlpm.cr),
_xlpm.isN, ISNUMBER(_xlpm.Nm),
_xlpm.fr,_xlfn.XMATCH(TRUE,_xlpm.isN,0),
_xlpm.ls,_xlfn.XMATCH(TRUE,_xlpm.isN,0,-1),
--(INDEX(_xlpm.Nm,1,_xlpm.fr)&amp;INDEX(_xlpm.Nm,1,_xlpm.ls)))</f>
        <v>17</v>
      </c>
      <c r="M910" s="28"/>
    </row>
    <row r="911" spans="1:13" x14ac:dyDescent="0.3">
      <c r="A911" s="12" t="str" cm="1">
        <f t="array" aca="1" ref="A911" ca="1">MegaReplace(D911,$K$5,$L$5)</f>
        <v>12597</v>
      </c>
      <c r="B911" s="12" cm="1">
        <f t="array" aca="1" ref="B911" ca="1">_xlfn.LET(
_xlpm.chars,A911,
_xlpm.ln, LEN(_xlpm.chars),
_xlpm.cr, MID(_xlpm.chars,_xlfn.SEQUENCE(,_xlpm.ln),1),
_xlpm.Nm, IFERROR(--_xlpm.cr,_xlpm.cr),
_xlpm.isN, ISNUMBER(_xlpm.Nm),
_xlpm.fr,_xlfn.XMATCH(TRUE,_xlpm.isN,0),
_xlpm.ls,_xlfn.XMATCH(TRUE,_xlpm.isN,0,-1),
--(INDEX(_xlpm.Nm,1,_xlpm.fr)&amp;INDEX(_xlpm.Nm,1,_xlpm.ls)))</f>
        <v>17</v>
      </c>
      <c r="D911" t="s">
        <v>2272</v>
      </c>
      <c r="E911" s="27" t="str" cm="1">
        <f t="array" ref="E911">_xlfn.LET(
_xlpm.wr,D911,
_xlpm.arr,$K$5:$K$13,
_xlpm.srt,IFERROR(FIND(_xlpm.arr,D911),1000),
_xlpm.rz,_xlfn.HSTACK(_xlpm.arr,_xlpm.srt),
_xlpm.sr,_xlfn._xlws.FILTER(_xlfn._xlws.SORT(_xlpm.rz,2,1),_xlfn.TAKE(_xlfn._xlws.SORT(_xlpm.rz,2),,-1)&lt;1000),
_xlpm.sb, _xlfn.TAKE(_xlpm.sr,,1),
_xlpm.rd, _xlfn.REDUCE(_xlpm.wr,_xlpm.sb,_xlfn.LAMBDA(_xlpm.a,_xlpm.v,SUBSTITUTE(_xlpm.a,_xlpm.v,_xlfn.XLOOKUP(_xlpm.v,$K$5:$K$13,$L$5:$L$13)))),
IFERROR(_xlpm.rd,D911))</f>
        <v>12597</v>
      </c>
      <c r="F911" s="43" t="str" cm="1">
        <f t="array" ref="F911">_xlfn.LET(
_xlpm.wr,D911,
_xlpm.arr,$K$5:$K$13,
_xlpm.srt,IFERROR(FIND(_xlpm.arr,D911),1000),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IFERROR(_xlpm.rd,D911))</f>
        <v>12597</v>
      </c>
      <c r="G911" s="28" cm="1">
        <f t="array" ref="G911">_xlfn.LET(
_xlpm.chars,F911,
_xlpm.ln, LEN(_xlpm.chars),
_xlpm.cr, MID(_xlpm.chars,_xlfn.SEQUENCE(,_xlpm.ln),1),
_xlpm.Nm, IFERROR(--_xlpm.cr,_xlpm.cr),
_xlpm.isN, ISNUMBER(_xlpm.Nm),
_xlpm.fr,_xlfn.XMATCH(TRUE,_xlpm.isN,0),
_xlpm.ls,_xlfn.XMATCH(TRUE,_xlpm.isN,0,-1),
--(INDEX(_xlpm.Nm,1,_xlpm.fr)&amp;INDEX(_xlpm.Nm,1,_xlpm.ls)))</f>
        <v>17</v>
      </c>
      <c r="M911" s="28"/>
    </row>
    <row r="912" spans="1:13" x14ac:dyDescent="0.3">
      <c r="A912" s="12" t="str" cm="1">
        <f t="array" aca="1" ref="A912" ca="1">MegaReplace(D912,$K$5,$L$5)</f>
        <v>17325fdq5jmbjmcthzp7</v>
      </c>
      <c r="B912" s="12" cm="1">
        <f t="array" aca="1" ref="B912" ca="1">_xlfn.LET(
_xlpm.chars,A912,
_xlpm.ln, LEN(_xlpm.chars),
_xlpm.cr, MID(_xlpm.chars,_xlfn.SEQUENCE(,_xlpm.ln),1),
_xlpm.Nm, IFERROR(--_xlpm.cr,_xlpm.cr),
_xlpm.isN, ISNUMBER(_xlpm.Nm),
_xlpm.fr,_xlfn.XMATCH(TRUE,_xlpm.isN,0),
_xlpm.ls,_xlfn.XMATCH(TRUE,_xlpm.isN,0,-1),
--(INDEX(_xlpm.Nm,1,_xlpm.fr)&amp;INDEX(_xlpm.Nm,1,_xlpm.ls)))</f>
        <v>17</v>
      </c>
      <c r="D912" t="s">
        <v>2306</v>
      </c>
      <c r="E912" s="27" t="str" cm="1">
        <f t="array" ref="E912">_xlfn.LET(
_xlpm.wr,D912,
_xlpm.arr,$K$5:$K$13,
_xlpm.srt,IFERROR(FIND(_xlpm.arr,D912),1000),
_xlpm.rz,_xlfn.HSTACK(_xlpm.arr,_xlpm.srt),
_xlpm.sr,_xlfn._xlws.FILTER(_xlfn._xlws.SORT(_xlpm.rz,2,1),_xlfn.TAKE(_xlfn._xlws.SORT(_xlpm.rz,2),,-1)&lt;1000),
_xlpm.sb, _xlfn.TAKE(_xlpm.sr,,1),
_xlpm.rd, _xlfn.REDUCE(_xlpm.wr,_xlpm.sb,_xlfn.LAMBDA(_xlpm.a,_xlpm.v,SUBSTITUTE(_xlpm.a,_xlpm.v,_xlfn.XLOOKUP(_xlpm.v,$K$5:$K$13,$L$5:$L$13)))),
IFERROR(_xlpm.rd,D912))</f>
        <v>17325fdq5jmbjmcthzp7</v>
      </c>
      <c r="F912" s="43" t="str" cm="1">
        <f t="array" ref="F912">_xlfn.LET(
_xlpm.wr,D912,
_xlpm.arr,$K$5:$K$13,
_xlpm.srt,IFERROR(FIND(_xlpm.arr,D912),1000),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IFERROR(_xlpm.rd,D912))</f>
        <v>17325fdq5jmbjmcthzp7</v>
      </c>
      <c r="G912" s="28" cm="1">
        <f t="array" ref="G912">_xlfn.LET(
_xlpm.chars,F912,
_xlpm.ln, LEN(_xlpm.chars),
_xlpm.cr, MID(_xlpm.chars,_xlfn.SEQUENCE(,_xlpm.ln),1),
_xlpm.Nm, IFERROR(--_xlpm.cr,_xlpm.cr),
_xlpm.isN, ISNUMBER(_xlpm.Nm),
_xlpm.fr,_xlfn.XMATCH(TRUE,_xlpm.isN,0),
_xlpm.ls,_xlfn.XMATCH(TRUE,_xlpm.isN,0,-1),
--(INDEX(_xlpm.Nm,1,_xlpm.fr)&amp;INDEX(_xlpm.Nm,1,_xlpm.ls)))</f>
        <v>17</v>
      </c>
      <c r="M912" s="28"/>
    </row>
    <row r="913" spans="1:13" x14ac:dyDescent="0.3">
      <c r="A913" s="12" t="str" cm="1">
        <f t="array" aca="1" ref="A913" ca="1">MegaReplace(D913,$K$5,$L$5)</f>
        <v>1521767</v>
      </c>
      <c r="B913" s="12" cm="1">
        <f t="array" aca="1" ref="B913" ca="1">_xlfn.LET(
_xlpm.chars,A913,
_xlpm.ln, LEN(_xlpm.chars),
_xlpm.cr, MID(_xlpm.chars,_xlfn.SEQUENCE(,_xlpm.ln),1),
_xlpm.Nm, IFERROR(--_xlpm.cr,_xlpm.cr),
_xlpm.isN, ISNUMBER(_xlpm.Nm),
_xlpm.fr,_xlfn.XMATCH(TRUE,_xlpm.isN,0),
_xlpm.ls,_xlfn.XMATCH(TRUE,_xlpm.isN,0,-1),
--(INDEX(_xlpm.Nm,1,_xlpm.fr)&amp;INDEX(_xlpm.Nm,1,_xlpm.ls)))</f>
        <v>17</v>
      </c>
      <c r="D913" t="s">
        <v>2333</v>
      </c>
      <c r="E913" s="27" t="str" cm="1">
        <f t="array" ref="E913">_xlfn.LET(
_xlpm.wr,D913,
_xlpm.arr,$K$5:$K$13,
_xlpm.srt,IFERROR(FIND(_xlpm.arr,D913),1000),
_xlpm.rz,_xlfn.HSTACK(_xlpm.arr,_xlpm.srt),
_xlpm.sr,_xlfn._xlws.FILTER(_xlfn._xlws.SORT(_xlpm.rz,2,1),_xlfn.TAKE(_xlfn._xlws.SORT(_xlpm.rz,2),,-1)&lt;1000),
_xlpm.sb, _xlfn.TAKE(_xlpm.sr,,1),
_xlpm.rd, _xlfn.REDUCE(_xlpm.wr,_xlpm.sb,_xlfn.LAMBDA(_xlpm.a,_xlpm.v,SUBSTITUTE(_xlpm.a,_xlpm.v,_xlfn.XLOOKUP(_xlpm.v,$K$5:$K$13,$L$5:$L$13)))),
IFERROR(_xlpm.rd,D913))</f>
        <v>1521767</v>
      </c>
      <c r="F913" s="43" t="str" cm="1">
        <f t="array" ref="F913">_xlfn.LET(
_xlpm.wr,D913,
_xlpm.arr,$K$5:$K$13,
_xlpm.srt,IFERROR(FIND(_xlpm.arr,D913),1000),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IFERROR(_xlpm.rd,D913))</f>
        <v>1521767</v>
      </c>
      <c r="G913" s="28" cm="1">
        <f t="array" ref="G913">_xlfn.LET(
_xlpm.chars,F913,
_xlpm.ln, LEN(_xlpm.chars),
_xlpm.cr, MID(_xlpm.chars,_xlfn.SEQUENCE(,_xlpm.ln),1),
_xlpm.Nm, IFERROR(--_xlpm.cr,_xlpm.cr),
_xlpm.isN, ISNUMBER(_xlpm.Nm),
_xlpm.fr,_xlfn.XMATCH(TRUE,_xlpm.isN,0),
_xlpm.ls,_xlfn.XMATCH(TRUE,_xlpm.isN,0,-1),
--(INDEX(_xlpm.Nm,1,_xlpm.fr)&amp;INDEX(_xlpm.Nm,1,_xlpm.ls)))</f>
        <v>17</v>
      </c>
      <c r="M913" s="28"/>
    </row>
    <row r="914" spans="1:13" x14ac:dyDescent="0.3">
      <c r="A914" s="12" t="str" cm="1">
        <f t="array" aca="1" ref="A914" ca="1">MegaReplace(D914,$K$5,$L$5)</f>
        <v>136dgpmg7</v>
      </c>
      <c r="B914" s="12" cm="1">
        <f t="array" aca="1" ref="B914" ca="1">_xlfn.LET(
_xlpm.chars,A914,
_xlpm.ln, LEN(_xlpm.chars),
_xlpm.cr, MID(_xlpm.chars,_xlfn.SEQUENCE(,_xlpm.ln),1),
_xlpm.Nm, IFERROR(--_xlpm.cr,_xlpm.cr),
_xlpm.isN, ISNUMBER(_xlpm.Nm),
_xlpm.fr,_xlfn.XMATCH(TRUE,_xlpm.isN,0),
_xlpm.ls,_xlfn.XMATCH(TRUE,_xlpm.isN,0,-1),
--(INDEX(_xlpm.Nm,1,_xlpm.fr)&amp;INDEX(_xlpm.Nm,1,_xlpm.ls)))</f>
        <v>17</v>
      </c>
      <c r="D914" t="s">
        <v>2334</v>
      </c>
      <c r="E914" s="27" t="str" cm="1">
        <f t="array" ref="E914">_xlfn.LET(
_xlpm.wr,D914,
_xlpm.arr,$K$5:$K$13,
_xlpm.srt,IFERROR(FIND(_xlpm.arr,D914),1000),
_xlpm.rz,_xlfn.HSTACK(_xlpm.arr,_xlpm.srt),
_xlpm.sr,_xlfn._xlws.FILTER(_xlfn._xlws.SORT(_xlpm.rz,2,1),_xlfn.TAKE(_xlfn._xlws.SORT(_xlpm.rz,2),,-1)&lt;1000),
_xlpm.sb, _xlfn.TAKE(_xlpm.sr,,1),
_xlpm.rd, _xlfn.REDUCE(_xlpm.wr,_xlpm.sb,_xlfn.LAMBDA(_xlpm.a,_xlpm.v,SUBSTITUTE(_xlpm.a,_xlpm.v,_xlfn.XLOOKUP(_xlpm.v,$K$5:$K$13,$L$5:$L$13)))),
IFERROR(_xlpm.rd,D914))</f>
        <v>136dgpmg7</v>
      </c>
      <c r="F914" s="43" t="str" cm="1">
        <f t="array" ref="F914">_xlfn.LET(
_xlpm.wr,D914,
_xlpm.arr,$K$5:$K$13,
_xlpm.srt,IFERROR(FIND(_xlpm.arr,D914),1000),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IFERROR(_xlpm.rd,D914))</f>
        <v>136dgpmg7</v>
      </c>
      <c r="G914" s="28" cm="1">
        <f t="array" ref="G914">_xlfn.LET(
_xlpm.chars,F914,
_xlpm.ln, LEN(_xlpm.chars),
_xlpm.cr, MID(_xlpm.chars,_xlfn.SEQUENCE(,_xlpm.ln),1),
_xlpm.Nm, IFERROR(--_xlpm.cr,_xlpm.cr),
_xlpm.isN, ISNUMBER(_xlpm.Nm),
_xlpm.fr,_xlfn.XMATCH(TRUE,_xlpm.isN,0),
_xlpm.ls,_xlfn.XMATCH(TRUE,_xlpm.isN,0,-1),
--(INDEX(_xlpm.Nm,1,_xlpm.fr)&amp;INDEX(_xlpm.Nm,1,_xlpm.ls)))</f>
        <v>17</v>
      </c>
      <c r="M914" s="28"/>
    </row>
    <row r="915" spans="1:13" x14ac:dyDescent="0.3">
      <c r="A915" s="12" t="str" cm="1">
        <f t="array" aca="1" ref="A915" ca="1">MegaReplace(D915,$K$5,$L$5)</f>
        <v>1417</v>
      </c>
      <c r="B915" s="12" cm="1">
        <f t="array" aca="1" ref="B915" ca="1">_xlfn.LET(
_xlpm.chars,A915,
_xlpm.ln, LEN(_xlpm.chars),
_xlpm.cr, MID(_xlpm.chars,_xlfn.SEQUENCE(,_xlpm.ln),1),
_xlpm.Nm, IFERROR(--_xlpm.cr,_xlpm.cr),
_xlpm.isN, ISNUMBER(_xlpm.Nm),
_xlpm.fr,_xlfn.XMATCH(TRUE,_xlpm.isN,0),
_xlpm.ls,_xlfn.XMATCH(TRUE,_xlpm.isN,0,-1),
--(INDEX(_xlpm.Nm,1,_xlpm.fr)&amp;INDEX(_xlpm.Nm,1,_xlpm.ls)))</f>
        <v>17</v>
      </c>
      <c r="D915" t="s">
        <v>2353</v>
      </c>
      <c r="E915" s="27" t="str" cm="1">
        <f t="array" ref="E915">_xlfn.LET(
_xlpm.wr,D915,
_xlpm.arr,$K$5:$K$13,
_xlpm.srt,IFERROR(FIND(_xlpm.arr,D915),1000),
_xlpm.rz,_xlfn.HSTACK(_xlpm.arr,_xlpm.srt),
_xlpm.sr,_xlfn._xlws.FILTER(_xlfn._xlws.SORT(_xlpm.rz,2,1),_xlfn.TAKE(_xlfn._xlws.SORT(_xlpm.rz,2),,-1)&lt;1000),
_xlpm.sb, _xlfn.TAKE(_xlpm.sr,,1),
_xlpm.rd, _xlfn.REDUCE(_xlpm.wr,_xlpm.sb,_xlfn.LAMBDA(_xlpm.a,_xlpm.v,SUBSTITUTE(_xlpm.a,_xlpm.v,_xlfn.XLOOKUP(_xlpm.v,$K$5:$K$13,$L$5:$L$13)))),
IFERROR(_xlpm.rd,D915))</f>
        <v>1417</v>
      </c>
      <c r="F915" s="43" t="str" cm="1">
        <f t="array" ref="F915">_xlfn.LET(
_xlpm.wr,D915,
_xlpm.arr,$K$5:$K$13,
_xlpm.srt,IFERROR(FIND(_xlpm.arr,D915),1000),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IFERROR(_xlpm.rd,D915))</f>
        <v>1417</v>
      </c>
      <c r="G915" s="28" cm="1">
        <f t="array" ref="G915">_xlfn.LET(
_xlpm.chars,F915,
_xlpm.ln, LEN(_xlpm.chars),
_xlpm.cr, MID(_xlpm.chars,_xlfn.SEQUENCE(,_xlpm.ln),1),
_xlpm.Nm, IFERROR(--_xlpm.cr,_xlpm.cr),
_xlpm.isN, ISNUMBER(_xlpm.Nm),
_xlpm.fr,_xlfn.XMATCH(TRUE,_xlpm.isN,0),
_xlpm.ls,_xlfn.XMATCH(TRUE,_xlpm.isN,0,-1),
--(INDEX(_xlpm.Nm,1,_xlpm.fr)&amp;INDEX(_xlpm.Nm,1,_xlpm.ls)))</f>
        <v>17</v>
      </c>
      <c r="M915" s="28"/>
    </row>
    <row r="916" spans="1:13" x14ac:dyDescent="0.3">
      <c r="A916" s="12" t="str" cm="1">
        <f t="array" aca="1" ref="A916" ca="1">MegaReplace(D916,$K$5,$L$5)</f>
        <v>1k7</v>
      </c>
      <c r="B916" s="12" cm="1">
        <f t="array" aca="1" ref="B916" ca="1">_xlfn.LET(
_xlpm.chars,A916,
_xlpm.ln, LEN(_xlpm.chars),
_xlpm.cr, MID(_xlpm.chars,_xlfn.SEQUENCE(,_xlpm.ln),1),
_xlpm.Nm, IFERROR(--_xlpm.cr,_xlpm.cr),
_xlpm.isN, ISNUMBER(_xlpm.Nm),
_xlpm.fr,_xlfn.XMATCH(TRUE,_xlpm.isN,0),
_xlpm.ls,_xlfn.XMATCH(TRUE,_xlpm.isN,0,-1),
--(INDEX(_xlpm.Nm,1,_xlpm.fr)&amp;INDEX(_xlpm.Nm,1,_xlpm.ls)))</f>
        <v>17</v>
      </c>
      <c r="D916" t="s">
        <v>2523</v>
      </c>
      <c r="E916" s="27" t="str" cm="1">
        <f t="array" ref="E916">_xlfn.LET(
_xlpm.wr,D916,
_xlpm.arr,$K$5:$K$13,
_xlpm.srt,IFERROR(FIND(_xlpm.arr,D916),1000),
_xlpm.rz,_xlfn.HSTACK(_xlpm.arr,_xlpm.srt),
_xlpm.sr,_xlfn._xlws.FILTER(_xlfn._xlws.SORT(_xlpm.rz,2,1),_xlfn.TAKE(_xlfn._xlws.SORT(_xlpm.rz,2),,-1)&lt;1000),
_xlpm.sb, _xlfn.TAKE(_xlpm.sr,,1),
_xlpm.rd, _xlfn.REDUCE(_xlpm.wr,_xlpm.sb,_xlfn.LAMBDA(_xlpm.a,_xlpm.v,SUBSTITUTE(_xlpm.a,_xlpm.v,_xlfn.XLOOKUP(_xlpm.v,$K$5:$K$13,$L$5:$L$13)))),
IFERROR(_xlpm.rd,D916))</f>
        <v>1k7</v>
      </c>
      <c r="F916" s="43" t="str" cm="1">
        <f t="array" ref="F916">_xlfn.LET(
_xlpm.wr,D916,
_xlpm.arr,$K$5:$K$13,
_xlpm.srt,IFERROR(FIND(_xlpm.arr,D916),1000),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IFERROR(_xlpm.rd,D916))</f>
        <v>1k7</v>
      </c>
      <c r="G916" s="28" cm="1">
        <f t="array" ref="G916">_xlfn.LET(
_xlpm.chars,F916,
_xlpm.ln, LEN(_xlpm.chars),
_xlpm.cr, MID(_xlpm.chars,_xlfn.SEQUENCE(,_xlpm.ln),1),
_xlpm.Nm, IFERROR(--_xlpm.cr,_xlpm.cr),
_xlpm.isN, ISNUMBER(_xlpm.Nm),
_xlpm.fr,_xlfn.XMATCH(TRUE,_xlpm.isN,0),
_xlpm.ls,_xlfn.XMATCH(TRUE,_xlpm.isN,0,-1),
--(INDEX(_xlpm.Nm,1,_xlpm.fr)&amp;INDEX(_xlpm.Nm,1,_xlpm.ls)))</f>
        <v>17</v>
      </c>
      <c r="M916" s="28"/>
    </row>
    <row r="917" spans="1:13" x14ac:dyDescent="0.3">
      <c r="A917" s="12" t="str" cm="1">
        <f t="array" aca="1" ref="A917" ca="1">MegaReplace(D917,$K$5,$L$5)</f>
        <v>vgjvrfcvbxnnfds17</v>
      </c>
      <c r="B917" s="12" cm="1">
        <f t="array" aca="1" ref="B917" ca="1">_xlfn.LET(
_xlpm.chars,A917,
_xlpm.ln, LEN(_xlpm.chars),
_xlpm.cr, MID(_xlpm.chars,_xlfn.SEQUENCE(,_xlpm.ln),1),
_xlpm.Nm, IFERROR(--_xlpm.cr,_xlpm.cr),
_xlpm.isN, ISNUMBER(_xlpm.Nm),
_xlpm.fr,_xlfn.XMATCH(TRUE,_xlpm.isN,0),
_xlpm.ls,_xlfn.XMATCH(TRUE,_xlpm.isN,0,-1),
--(INDEX(_xlpm.Nm,1,_xlpm.fr)&amp;INDEX(_xlpm.Nm,1,_xlpm.ls)))</f>
        <v>17</v>
      </c>
      <c r="D917" t="s">
        <v>2548</v>
      </c>
      <c r="E917" s="27" t="str" cm="1">
        <f t="array" ref="E917">_xlfn.LET(
_xlpm.wr,D917,
_xlpm.arr,$K$5:$K$13,
_xlpm.srt,IFERROR(FIND(_xlpm.arr,D917),1000),
_xlpm.rz,_xlfn.HSTACK(_xlpm.arr,_xlpm.srt),
_xlpm.sr,_xlfn._xlws.FILTER(_xlfn._xlws.SORT(_xlpm.rz,2,1),_xlfn.TAKE(_xlfn._xlws.SORT(_xlpm.rz,2),,-1)&lt;1000),
_xlpm.sb, _xlfn.TAKE(_xlpm.sr,,1),
_xlpm.rd, _xlfn.REDUCE(_xlpm.wr,_xlpm.sb,_xlfn.LAMBDA(_xlpm.a,_xlpm.v,SUBSTITUTE(_xlpm.a,_xlpm.v,_xlfn.XLOOKUP(_xlpm.v,$K$5:$K$13,$L$5:$L$13)))),
IFERROR(_xlpm.rd,D917))</f>
        <v>vgjvrfcvbxnnfds17</v>
      </c>
      <c r="F917" s="43" t="str" cm="1">
        <f t="array" ref="F917">_xlfn.LET(
_xlpm.wr,D917,
_xlpm.arr,$K$5:$K$13,
_xlpm.srt,IFERROR(FIND(_xlpm.arr,D917),1000),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IFERROR(_xlpm.rd,D917))</f>
        <v>vgjvrfcvbxnnfds17</v>
      </c>
      <c r="G917" s="28" cm="1">
        <f t="array" ref="G917">_xlfn.LET(
_xlpm.chars,F917,
_xlpm.ln, LEN(_xlpm.chars),
_xlpm.cr, MID(_xlpm.chars,_xlfn.SEQUENCE(,_xlpm.ln),1),
_xlpm.Nm, IFERROR(--_xlpm.cr,_xlpm.cr),
_xlpm.isN, ISNUMBER(_xlpm.Nm),
_xlpm.fr,_xlfn.XMATCH(TRUE,_xlpm.isN,0),
_xlpm.ls,_xlfn.XMATCH(TRUE,_xlpm.isN,0,-1),
--(INDEX(_xlpm.Nm,1,_xlpm.fr)&amp;INDEX(_xlpm.Nm,1,_xlpm.ls)))</f>
        <v>17</v>
      </c>
      <c r="M917" s="28"/>
    </row>
    <row r="918" spans="1:13" x14ac:dyDescent="0.3">
      <c r="A918" s="12" t="str" cm="1">
        <f t="array" aca="1" ref="A918" ca="1">MegaReplace(D918,$K$5,$L$5)</f>
        <v>187</v>
      </c>
      <c r="B918" s="12" cm="1">
        <f t="array" aca="1" ref="B918" ca="1">_xlfn.LET(
_xlpm.chars,A918,
_xlpm.ln, LEN(_xlpm.chars),
_xlpm.cr, MID(_xlpm.chars,_xlfn.SEQUENCE(,_xlpm.ln),1),
_xlpm.Nm, IFERROR(--_xlpm.cr,_xlpm.cr),
_xlpm.isN, ISNUMBER(_xlpm.Nm),
_xlpm.fr,_xlfn.XMATCH(TRUE,_xlpm.isN,0),
_xlpm.ls,_xlfn.XMATCH(TRUE,_xlpm.isN,0,-1),
--(INDEX(_xlpm.Nm,1,_xlpm.fr)&amp;INDEX(_xlpm.Nm,1,_xlpm.ls)))</f>
        <v>17</v>
      </c>
      <c r="D918" t="s">
        <v>2599</v>
      </c>
      <c r="E918" s="27" t="str" cm="1">
        <f t="array" ref="E918">_xlfn.LET(
_xlpm.wr,D918,
_xlpm.arr,$K$5:$K$13,
_xlpm.srt,IFERROR(FIND(_xlpm.arr,D918),1000),
_xlpm.rz,_xlfn.HSTACK(_xlpm.arr,_xlpm.srt),
_xlpm.sr,_xlfn._xlws.FILTER(_xlfn._xlws.SORT(_xlpm.rz,2,1),_xlfn.TAKE(_xlfn._xlws.SORT(_xlpm.rz,2),,-1)&lt;1000),
_xlpm.sb, _xlfn.TAKE(_xlpm.sr,,1),
_xlpm.rd, _xlfn.REDUCE(_xlpm.wr,_xlpm.sb,_xlfn.LAMBDA(_xlpm.a,_xlpm.v,SUBSTITUTE(_xlpm.a,_xlpm.v,_xlfn.XLOOKUP(_xlpm.v,$K$5:$K$13,$L$5:$L$13)))),
IFERROR(_xlpm.rd,D918))</f>
        <v>187</v>
      </c>
      <c r="F918" s="43" t="str" cm="1">
        <f t="array" ref="F918">_xlfn.LET(
_xlpm.wr,D918,
_xlpm.arr,$K$5:$K$13,
_xlpm.srt,IFERROR(FIND(_xlpm.arr,D918),1000),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IFERROR(_xlpm.rd,D918))</f>
        <v>187</v>
      </c>
      <c r="G918" s="28" cm="1">
        <f t="array" ref="G918">_xlfn.LET(
_xlpm.chars,F918,
_xlpm.ln, LEN(_xlpm.chars),
_xlpm.cr, MID(_xlpm.chars,_xlfn.SEQUENCE(,_xlpm.ln),1),
_xlpm.Nm, IFERROR(--_xlpm.cr,_xlpm.cr),
_xlpm.isN, ISNUMBER(_xlpm.Nm),
_xlpm.fr,_xlfn.XMATCH(TRUE,_xlpm.isN,0),
_xlpm.ls,_xlfn.XMATCH(TRUE,_xlpm.isN,0,-1),
--(INDEX(_xlpm.Nm,1,_xlpm.fr)&amp;INDEX(_xlpm.Nm,1,_xlpm.ls)))</f>
        <v>17</v>
      </c>
      <c r="M918" s="28"/>
    </row>
    <row r="919" spans="1:13" x14ac:dyDescent="0.3">
      <c r="A919" s="12" t="str" cm="1">
        <f t="array" aca="1" ref="A919" ca="1">MegaReplace(D919,$K$5,$L$5)</f>
        <v>178fbvcglzshfzknffgprnxvxgqnhz97</v>
      </c>
      <c r="B919" s="12" cm="1">
        <f t="array" aca="1" ref="B919" ca="1">_xlfn.LET(
_xlpm.chars,A919,
_xlpm.ln, LEN(_xlpm.chars),
_xlpm.cr, MID(_xlpm.chars,_xlfn.SEQUENCE(,_xlpm.ln),1),
_xlpm.Nm, IFERROR(--_xlpm.cr,_xlpm.cr),
_xlpm.isN, ISNUMBER(_xlpm.Nm),
_xlpm.fr,_xlfn.XMATCH(TRUE,_xlpm.isN,0),
_xlpm.ls,_xlfn.XMATCH(TRUE,_xlpm.isN,0,-1),
--(INDEX(_xlpm.Nm,1,_xlpm.fr)&amp;INDEX(_xlpm.Nm,1,_xlpm.ls)))</f>
        <v>17</v>
      </c>
      <c r="D919" t="s">
        <v>2695</v>
      </c>
      <c r="E919" s="27" t="str" cm="1">
        <f t="array" ref="E919">_xlfn.LET(
_xlpm.wr,D919,
_xlpm.arr,$K$5:$K$13,
_xlpm.srt,IFERROR(FIND(_xlpm.arr,D919),1000),
_xlpm.rz,_xlfn.HSTACK(_xlpm.arr,_xlpm.srt),
_xlpm.sr,_xlfn._xlws.FILTER(_xlfn._xlws.SORT(_xlpm.rz,2,1),_xlfn.TAKE(_xlfn._xlws.SORT(_xlpm.rz,2),,-1)&lt;1000),
_xlpm.sb, _xlfn.TAKE(_xlpm.sr,,1),
_xlpm.rd, _xlfn.REDUCE(_xlpm.wr,_xlpm.sb,_xlfn.LAMBDA(_xlpm.a,_xlpm.v,SUBSTITUTE(_xlpm.a,_xlpm.v,_xlfn.XLOOKUP(_xlpm.v,$K$5:$K$13,$L$5:$L$13)))),
IFERROR(_xlpm.rd,D919))</f>
        <v>178fbvcglzshfzknffgprnxvxgqnhz97</v>
      </c>
      <c r="F919" s="43" t="str" cm="1">
        <f t="array" ref="F919">_xlfn.LET(
_xlpm.wr,D919,
_xlpm.arr,$K$5:$K$13,
_xlpm.srt,IFERROR(FIND(_xlpm.arr,D919),1000),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IFERROR(_xlpm.rd,D919))</f>
        <v>178fbvcglzshfzknffgprnxvxgqnhz97</v>
      </c>
      <c r="G919" s="28" cm="1">
        <f t="array" ref="G919">_xlfn.LET(
_xlpm.chars,F919,
_xlpm.ln, LEN(_xlpm.chars),
_xlpm.cr, MID(_xlpm.chars,_xlfn.SEQUENCE(,_xlpm.ln),1),
_xlpm.Nm, IFERROR(--_xlpm.cr,_xlpm.cr),
_xlpm.isN, ISNUMBER(_xlpm.Nm),
_xlpm.fr,_xlfn.XMATCH(TRUE,_xlpm.isN,0),
_xlpm.ls,_xlfn.XMATCH(TRUE,_xlpm.isN,0,-1),
--(INDEX(_xlpm.Nm,1,_xlpm.fr)&amp;INDEX(_xlpm.Nm,1,_xlpm.ls)))</f>
        <v>17</v>
      </c>
      <c r="M919" s="28"/>
    </row>
    <row r="920" spans="1:13" x14ac:dyDescent="0.3">
      <c r="A920" s="12" t="str" cm="1">
        <f t="array" aca="1" ref="A920" ca="1">MegaReplace(D920,$K$5,$L$5)</f>
        <v>qlzchlkb166</v>
      </c>
      <c r="B920" s="12" cm="1">
        <f t="array" aca="1" ref="B920" ca="1">_xlfn.LET(
_xlpm.chars,A920,
_xlpm.ln, LEN(_xlpm.chars),
_xlpm.cr, MID(_xlpm.chars,_xlfn.SEQUENCE(,_xlpm.ln),1),
_xlpm.Nm, IFERROR(--_xlpm.cr,_xlpm.cr),
_xlpm.isN, ISNUMBER(_xlpm.Nm),
_xlpm.fr,_xlfn.XMATCH(TRUE,_xlpm.isN,0),
_xlpm.ls,_xlfn.XMATCH(TRUE,_xlpm.isN,0,-1),
--(INDEX(_xlpm.Nm,1,_xlpm.fr)&amp;INDEX(_xlpm.Nm,1,_xlpm.ls)))</f>
        <v>16</v>
      </c>
      <c r="D920" t="s">
        <v>1820</v>
      </c>
      <c r="E920" s="27" t="str" cm="1">
        <f t="array" ref="E920">_xlfn.LET(
_xlpm.wr,D920,
_xlpm.arr,$K$5:$K$13,
_xlpm.srt,IFERROR(FIND(_xlpm.arr,D920),1000),
_xlpm.rz,_xlfn.HSTACK(_xlpm.arr,_xlpm.srt),
_xlpm.sr,_xlfn._xlws.FILTER(_xlfn._xlws.SORT(_xlpm.rz,2,1),_xlfn.TAKE(_xlfn._xlws.SORT(_xlpm.rz,2),,-1)&lt;1000),
_xlpm.sb, _xlfn.TAKE(_xlpm.sr,,1),
_xlpm.rd, _xlfn.REDUCE(_xlpm.wr,_xlpm.sb,_xlfn.LAMBDA(_xlpm.a,_xlpm.v,SUBSTITUTE(_xlpm.a,_xlpm.v,_xlfn.XLOOKUP(_xlpm.v,$K$5:$K$13,$L$5:$L$13)))),
IFERROR(_xlpm.rd,D920))</f>
        <v>qlzchlkb166</v>
      </c>
      <c r="F920" s="43" t="str" cm="1">
        <f t="array" ref="F920">_xlfn.LET(
_xlpm.wr,D920,
_xlpm.arr,$K$5:$K$13,
_xlpm.srt,IFERROR(FIND(_xlpm.arr,D920),1000),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IFERROR(_xlpm.rd,D920))</f>
        <v>qlzchlkb166</v>
      </c>
      <c r="G920" s="28" cm="1">
        <f t="array" ref="G920">_xlfn.LET(
_xlpm.chars,F920,
_xlpm.ln, LEN(_xlpm.chars),
_xlpm.cr, MID(_xlpm.chars,_xlfn.SEQUENCE(,_xlpm.ln),1),
_xlpm.Nm, IFERROR(--_xlpm.cr,_xlpm.cr),
_xlpm.isN, ISNUMBER(_xlpm.Nm),
_xlpm.fr,_xlfn.XMATCH(TRUE,_xlpm.isN,0),
_xlpm.ls,_xlfn.XMATCH(TRUE,_xlpm.isN,0,-1),
--(INDEX(_xlpm.Nm,1,_xlpm.fr)&amp;INDEX(_xlpm.Nm,1,_xlpm.ls)))</f>
        <v>16</v>
      </c>
      <c r="M920" s="28"/>
    </row>
    <row r="921" spans="1:13" x14ac:dyDescent="0.3">
      <c r="A921" s="12" t="str" cm="1">
        <f t="array" aca="1" ref="A921" ca="1">MegaReplace(D921,$K$5,$L$5)</f>
        <v>1tmvhvfkhj6</v>
      </c>
      <c r="B921" s="12" cm="1">
        <f t="array" aca="1" ref="B921" ca="1">_xlfn.LET(
_xlpm.chars,A921,
_xlpm.ln, LEN(_xlpm.chars),
_xlpm.cr, MID(_xlpm.chars,_xlfn.SEQUENCE(,_xlpm.ln),1),
_xlpm.Nm, IFERROR(--_xlpm.cr,_xlpm.cr),
_xlpm.isN, ISNUMBER(_xlpm.Nm),
_xlpm.fr,_xlfn.XMATCH(TRUE,_xlpm.isN,0),
_xlpm.ls,_xlfn.XMATCH(TRUE,_xlpm.isN,0,-1),
--(INDEX(_xlpm.Nm,1,_xlpm.fr)&amp;INDEX(_xlpm.Nm,1,_xlpm.ls)))</f>
        <v>16</v>
      </c>
      <c r="D921" t="s">
        <v>1862</v>
      </c>
      <c r="E921" s="27" t="str" cm="1">
        <f t="array" ref="E921">_xlfn.LET(
_xlpm.wr,D921,
_xlpm.arr,$K$5:$K$13,
_xlpm.srt,IFERROR(FIND(_xlpm.arr,D921),1000),
_xlpm.rz,_xlfn.HSTACK(_xlpm.arr,_xlpm.srt),
_xlpm.sr,_xlfn._xlws.FILTER(_xlfn._xlws.SORT(_xlpm.rz,2,1),_xlfn.TAKE(_xlfn._xlws.SORT(_xlpm.rz,2),,-1)&lt;1000),
_xlpm.sb, _xlfn.TAKE(_xlpm.sr,,1),
_xlpm.rd, _xlfn.REDUCE(_xlpm.wr,_xlpm.sb,_xlfn.LAMBDA(_xlpm.a,_xlpm.v,SUBSTITUTE(_xlpm.a,_xlpm.v,_xlfn.XLOOKUP(_xlpm.v,$K$5:$K$13,$L$5:$L$13)))),
IFERROR(_xlpm.rd,D921))</f>
        <v>1tmvhvfkhj6</v>
      </c>
      <c r="F921" s="43" t="str" cm="1">
        <f t="array" ref="F921">_xlfn.LET(
_xlpm.wr,D921,
_xlpm.arr,$K$5:$K$13,
_xlpm.srt,IFERROR(FIND(_xlpm.arr,D921),1000),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IFERROR(_xlpm.rd,D921))</f>
        <v>1tmvhvfkhj6</v>
      </c>
      <c r="G921" s="28" cm="1">
        <f t="array" ref="G921">_xlfn.LET(
_xlpm.chars,F921,
_xlpm.ln, LEN(_xlpm.chars),
_xlpm.cr, MID(_xlpm.chars,_xlfn.SEQUENCE(,_xlpm.ln),1),
_xlpm.Nm, IFERROR(--_xlpm.cr,_xlpm.cr),
_xlpm.isN, ISNUMBER(_xlpm.Nm),
_xlpm.fr,_xlfn.XMATCH(TRUE,_xlpm.isN,0),
_xlpm.ls,_xlfn.XMATCH(TRUE,_xlpm.isN,0,-1),
--(INDEX(_xlpm.Nm,1,_xlpm.fr)&amp;INDEX(_xlpm.Nm,1,_xlpm.ls)))</f>
        <v>16</v>
      </c>
      <c r="M921" s="28"/>
    </row>
    <row r="922" spans="1:13" x14ac:dyDescent="0.3">
      <c r="A922" s="12" t="str" cm="1">
        <f t="array" aca="1" ref="A922" ca="1">MegaReplace(D922,$K$5,$L$5)</f>
        <v>tv1ight3xtbvffv3zcbrgk8586bdgqspftkr</v>
      </c>
      <c r="B922" s="12" cm="1">
        <f t="array" aca="1" ref="B922" ca="1">_xlfn.LET(
_xlpm.chars,A922,
_xlpm.ln, LEN(_xlpm.chars),
_xlpm.cr, MID(_xlpm.chars,_xlfn.SEQUENCE(,_xlpm.ln),1),
_xlpm.Nm, IFERROR(--_xlpm.cr,_xlpm.cr),
_xlpm.isN, ISNUMBER(_xlpm.Nm),
_xlpm.fr,_xlfn.XMATCH(TRUE,_xlpm.isN,0),
_xlpm.ls,_xlfn.XMATCH(TRUE,_xlpm.isN,0,-1),
--(INDEX(_xlpm.Nm,1,_xlpm.fr)&amp;INDEX(_xlpm.Nm,1,_xlpm.ls)))</f>
        <v>16</v>
      </c>
      <c r="D922" t="s">
        <v>1984</v>
      </c>
      <c r="E922" s="27" t="str" cm="1">
        <f t="array" ref="E922">_xlfn.LET(
_xlpm.wr,D922,
_xlpm.arr,$K$5:$K$13,
_xlpm.srt,IFERROR(FIND(_xlpm.arr,D922),1000),
_xlpm.rz,_xlfn.HSTACK(_xlpm.arr,_xlpm.srt),
_xlpm.sr,_xlfn._xlws.FILTER(_xlfn._xlws.SORT(_xlpm.rz,2,1),_xlfn.TAKE(_xlfn._xlws.SORT(_xlpm.rz,2),,-1)&lt;1000),
_xlpm.sb, _xlfn.TAKE(_xlpm.sr,,1),
_xlpm.rd, _xlfn.REDUCE(_xlpm.wr,_xlpm.sb,_xlfn.LAMBDA(_xlpm.a,_xlpm.v,SUBSTITUTE(_xlpm.a,_xlpm.v,_xlfn.XLOOKUP(_xlpm.v,$K$5:$K$13,$L$5:$L$13)))),
IFERROR(_xlpm.rd,D922))</f>
        <v>tv1ight3xtbvffv3zcbrgk8586bdgqspftkr</v>
      </c>
      <c r="F922" s="43" t="str" cm="1">
        <f t="array" ref="F922">_xlfn.LET(
_xlpm.wr,D922,
_xlpm.arr,$K$5:$K$13,
_xlpm.srt,IFERROR(FIND(_xlpm.arr,D922),1000),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IFERROR(_xlpm.rd,D922))</f>
        <v>tv183xtbvffv3zcbrgk8586bdgqspftkr</v>
      </c>
      <c r="G922" s="28" cm="1">
        <f t="array" ref="G922">_xlfn.LET(
_xlpm.chars,F922,
_xlpm.ln, LEN(_xlpm.chars),
_xlpm.cr, MID(_xlpm.chars,_xlfn.SEQUENCE(,_xlpm.ln),1),
_xlpm.Nm, IFERROR(--_xlpm.cr,_xlpm.cr),
_xlpm.isN, ISNUMBER(_xlpm.Nm),
_xlpm.fr,_xlfn.XMATCH(TRUE,_xlpm.isN,0),
_xlpm.ls,_xlfn.XMATCH(TRUE,_xlpm.isN,0,-1),
--(INDEX(_xlpm.Nm,1,_xlpm.fr)&amp;INDEX(_xlpm.Nm,1,_xlpm.ls)))</f>
        <v>16</v>
      </c>
      <c r="M922" s="28"/>
    </row>
    <row r="923" spans="1:13" x14ac:dyDescent="0.3">
      <c r="A923" s="12" t="str" cm="1">
        <f t="array" aca="1" ref="A923" ca="1">MegaReplace(D923,$K$5,$L$5)</f>
        <v>173xr6</v>
      </c>
      <c r="B923" s="12" cm="1">
        <f t="array" aca="1" ref="B923" ca="1">_xlfn.LET(
_xlpm.chars,A923,
_xlpm.ln, LEN(_xlpm.chars),
_xlpm.cr, MID(_xlpm.chars,_xlfn.SEQUENCE(,_xlpm.ln),1),
_xlpm.Nm, IFERROR(--_xlpm.cr,_xlpm.cr),
_xlpm.isN, ISNUMBER(_xlpm.Nm),
_xlpm.fr,_xlfn.XMATCH(TRUE,_xlpm.isN,0),
_xlpm.ls,_xlfn.XMATCH(TRUE,_xlpm.isN,0,-1),
--(INDEX(_xlpm.Nm,1,_xlpm.fr)&amp;INDEX(_xlpm.Nm,1,_xlpm.ls)))</f>
        <v>16</v>
      </c>
      <c r="D923" t="s">
        <v>2104</v>
      </c>
      <c r="E923" s="27" t="str" cm="1">
        <f t="array" ref="E923">_xlfn.LET(
_xlpm.wr,D923,
_xlpm.arr,$K$5:$K$13,
_xlpm.srt,IFERROR(FIND(_xlpm.arr,D923),1000),
_xlpm.rz,_xlfn.HSTACK(_xlpm.arr,_xlpm.srt),
_xlpm.sr,_xlfn._xlws.FILTER(_xlfn._xlws.SORT(_xlpm.rz,2,1),_xlfn.TAKE(_xlfn._xlws.SORT(_xlpm.rz,2),,-1)&lt;1000),
_xlpm.sb, _xlfn.TAKE(_xlpm.sr,,1),
_xlpm.rd, _xlfn.REDUCE(_xlpm.wr,_xlpm.sb,_xlfn.LAMBDA(_xlpm.a,_xlpm.v,SUBSTITUTE(_xlpm.a,_xlpm.v,_xlfn.XLOOKUP(_xlpm.v,$K$5:$K$13,$L$5:$L$13)))),
IFERROR(_xlpm.rd,D923))</f>
        <v>173xr6</v>
      </c>
      <c r="F923" s="43" t="str" cm="1">
        <f t="array" ref="F923">_xlfn.LET(
_xlpm.wr,D923,
_xlpm.arr,$K$5:$K$13,
_xlpm.srt,IFERROR(FIND(_xlpm.arr,D923),1000),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IFERROR(_xlpm.rd,D923))</f>
        <v>173xr6</v>
      </c>
      <c r="G923" s="28" cm="1">
        <f t="array" ref="G923">_xlfn.LET(
_xlpm.chars,F923,
_xlpm.ln, LEN(_xlpm.chars),
_xlpm.cr, MID(_xlpm.chars,_xlfn.SEQUENCE(,_xlpm.ln),1),
_xlpm.Nm, IFERROR(--_xlpm.cr,_xlpm.cr),
_xlpm.isN, ISNUMBER(_xlpm.Nm),
_xlpm.fr,_xlfn.XMATCH(TRUE,_xlpm.isN,0),
_xlpm.ls,_xlfn.XMATCH(TRUE,_xlpm.isN,0,-1),
--(INDEX(_xlpm.Nm,1,_xlpm.fr)&amp;INDEX(_xlpm.Nm,1,_xlpm.ls)))</f>
        <v>16</v>
      </c>
      <c r="M923" s="28"/>
    </row>
    <row r="924" spans="1:13" x14ac:dyDescent="0.3">
      <c r="A924" s="12" t="str" cm="1">
        <f t="array" aca="1" ref="A924" ca="1">MegaReplace(D924,$K$5,$L$5)</f>
        <v>1865dtmxsrqkg496lbkvsmz</v>
      </c>
      <c r="B924" s="12" cm="1">
        <f t="array" aca="1" ref="B924" ca="1">_xlfn.LET(
_xlpm.chars,A924,
_xlpm.ln, LEN(_xlpm.chars),
_xlpm.cr, MID(_xlpm.chars,_xlfn.SEQUENCE(,_xlpm.ln),1),
_xlpm.Nm, IFERROR(--_xlpm.cr,_xlpm.cr),
_xlpm.isN, ISNUMBER(_xlpm.Nm),
_xlpm.fr,_xlfn.XMATCH(TRUE,_xlpm.isN,0),
_xlpm.ls,_xlfn.XMATCH(TRUE,_xlpm.isN,0,-1),
--(INDEX(_xlpm.Nm,1,_xlpm.fr)&amp;INDEX(_xlpm.Nm,1,_xlpm.ls)))</f>
        <v>16</v>
      </c>
      <c r="D924" t="s">
        <v>2167</v>
      </c>
      <c r="E924" s="27" t="str" cm="1">
        <f t="array" ref="E924">_xlfn.LET(
_xlpm.wr,D924,
_xlpm.arr,$K$5:$K$13,
_xlpm.srt,IFERROR(FIND(_xlpm.arr,D924),1000),
_xlpm.rz,_xlfn.HSTACK(_xlpm.arr,_xlpm.srt),
_xlpm.sr,_xlfn._xlws.FILTER(_xlfn._xlws.SORT(_xlpm.rz,2,1),_xlfn.TAKE(_xlfn._xlws.SORT(_xlpm.rz,2),,-1)&lt;1000),
_xlpm.sb, _xlfn.TAKE(_xlpm.sr,,1),
_xlpm.rd, _xlfn.REDUCE(_xlpm.wr,_xlpm.sb,_xlfn.LAMBDA(_xlpm.a,_xlpm.v,SUBSTITUTE(_xlpm.a,_xlpm.v,_xlfn.XLOOKUP(_xlpm.v,$K$5:$K$13,$L$5:$L$13)))),
IFERROR(_xlpm.rd,D924))</f>
        <v>1865dtmxsrqkg496lbkvsmz</v>
      </c>
      <c r="F924" s="43" t="str" cm="1">
        <f t="array" ref="F924">_xlfn.LET(
_xlpm.wr,D924,
_xlpm.arr,$K$5:$K$13,
_xlpm.srt,IFERROR(FIND(_xlpm.arr,D924),1000),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IFERROR(_xlpm.rd,D924))</f>
        <v>1865dtmxsrqkg496lbkvsmz</v>
      </c>
      <c r="G924" s="28" cm="1">
        <f t="array" ref="G924">_xlfn.LET(
_xlpm.chars,F924,
_xlpm.ln, LEN(_xlpm.chars),
_xlpm.cr, MID(_xlpm.chars,_xlfn.SEQUENCE(,_xlpm.ln),1),
_xlpm.Nm, IFERROR(--_xlpm.cr,_xlpm.cr),
_xlpm.isN, ISNUMBER(_xlpm.Nm),
_xlpm.fr,_xlfn.XMATCH(TRUE,_xlpm.isN,0),
_xlpm.ls,_xlfn.XMATCH(TRUE,_xlpm.isN,0,-1),
--(INDEX(_xlpm.Nm,1,_xlpm.fr)&amp;INDEX(_xlpm.Nm,1,_xlpm.ls)))</f>
        <v>16</v>
      </c>
      <c r="M924" s="28"/>
    </row>
    <row r="925" spans="1:13" x14ac:dyDescent="0.3">
      <c r="A925" s="12" t="str" cm="1">
        <f t="array" aca="1" ref="A925" ca="1">MegaReplace(D925,$K$5,$L$5)</f>
        <v>1prptq6mfnfnm</v>
      </c>
      <c r="B925" s="12" cm="1">
        <f t="array" aca="1" ref="B925" ca="1">_xlfn.LET(
_xlpm.chars,A925,
_xlpm.ln, LEN(_xlpm.chars),
_xlpm.cr, MID(_xlpm.chars,_xlfn.SEQUENCE(,_xlpm.ln),1),
_xlpm.Nm, IFERROR(--_xlpm.cr,_xlpm.cr),
_xlpm.isN, ISNUMBER(_xlpm.Nm),
_xlpm.fr,_xlfn.XMATCH(TRUE,_xlpm.isN,0),
_xlpm.ls,_xlfn.XMATCH(TRUE,_xlpm.isN,0,-1),
--(INDEX(_xlpm.Nm,1,_xlpm.fr)&amp;INDEX(_xlpm.Nm,1,_xlpm.ls)))</f>
        <v>16</v>
      </c>
      <c r="D925" t="s">
        <v>2196</v>
      </c>
      <c r="E925" s="27" t="str" cm="1">
        <f t="array" ref="E925">_xlfn.LET(
_xlpm.wr,D925,
_xlpm.arr,$K$5:$K$13,
_xlpm.srt,IFERROR(FIND(_xlpm.arr,D925),1000),
_xlpm.rz,_xlfn.HSTACK(_xlpm.arr,_xlpm.srt),
_xlpm.sr,_xlfn._xlws.FILTER(_xlfn._xlws.SORT(_xlpm.rz,2,1),_xlfn.TAKE(_xlfn._xlws.SORT(_xlpm.rz,2),,-1)&lt;1000),
_xlpm.sb, _xlfn.TAKE(_xlpm.sr,,1),
_xlpm.rd, _xlfn.REDUCE(_xlpm.wr,_xlpm.sb,_xlfn.LAMBDA(_xlpm.a,_xlpm.v,SUBSTITUTE(_xlpm.a,_xlpm.v,_xlfn.XLOOKUP(_xlpm.v,$K$5:$K$13,$L$5:$L$13)))),
IFERROR(_xlpm.rd,D925))</f>
        <v>1prptq6mfnfnm</v>
      </c>
      <c r="F925" s="43" t="str" cm="1">
        <f t="array" ref="F925">_xlfn.LET(
_xlpm.wr,D925,
_xlpm.arr,$K$5:$K$13,
_xlpm.srt,IFERROR(FIND(_xlpm.arr,D925),1000),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IFERROR(_xlpm.rd,D925))</f>
        <v>1prptq6mfnfnm</v>
      </c>
      <c r="G925" s="28" cm="1">
        <f t="array" ref="G925">_xlfn.LET(
_xlpm.chars,F925,
_xlpm.ln, LEN(_xlpm.chars),
_xlpm.cr, MID(_xlpm.chars,_xlfn.SEQUENCE(,_xlpm.ln),1),
_xlpm.Nm, IFERROR(--_xlpm.cr,_xlpm.cr),
_xlpm.isN, ISNUMBER(_xlpm.Nm),
_xlpm.fr,_xlfn.XMATCH(TRUE,_xlpm.isN,0),
_xlpm.ls,_xlfn.XMATCH(TRUE,_xlpm.isN,0,-1),
--(INDEX(_xlpm.Nm,1,_xlpm.fr)&amp;INDEX(_xlpm.Nm,1,_xlpm.ls)))</f>
        <v>16</v>
      </c>
      <c r="M925" s="28"/>
    </row>
    <row r="926" spans="1:13" x14ac:dyDescent="0.3">
      <c r="A926" s="12" t="str" cm="1">
        <f t="array" aca="1" ref="A926" ca="1">MegaReplace(D926,$K$5,$L$5)</f>
        <v>dknbccdfpr1846tvhfc</v>
      </c>
      <c r="B926" s="12" cm="1">
        <f t="array" aca="1" ref="B926" ca="1">_xlfn.LET(
_xlpm.chars,A926,
_xlpm.ln, LEN(_xlpm.chars),
_xlpm.cr, MID(_xlpm.chars,_xlfn.SEQUENCE(,_xlpm.ln),1),
_xlpm.Nm, IFERROR(--_xlpm.cr,_xlpm.cr),
_xlpm.isN, ISNUMBER(_xlpm.Nm),
_xlpm.fr,_xlfn.XMATCH(TRUE,_xlpm.isN,0),
_xlpm.ls,_xlfn.XMATCH(TRUE,_xlpm.isN,0,-1),
--(INDEX(_xlpm.Nm,1,_xlpm.fr)&amp;INDEX(_xlpm.Nm,1,_xlpm.ls)))</f>
        <v>16</v>
      </c>
      <c r="D926" t="s">
        <v>2314</v>
      </c>
      <c r="E926" s="27" t="str" cm="1">
        <f t="array" ref="E926">_xlfn.LET(
_xlpm.wr,D926,
_xlpm.arr,$K$5:$K$13,
_xlpm.srt,IFERROR(FIND(_xlpm.arr,D926),1000),
_xlpm.rz,_xlfn.HSTACK(_xlpm.arr,_xlpm.srt),
_xlpm.sr,_xlfn._xlws.FILTER(_xlfn._xlws.SORT(_xlpm.rz,2,1),_xlfn.TAKE(_xlfn._xlws.SORT(_xlpm.rz,2),,-1)&lt;1000),
_xlpm.sb, _xlfn.TAKE(_xlpm.sr,,1),
_xlpm.rd, _xlfn.REDUCE(_xlpm.wr,_xlpm.sb,_xlfn.LAMBDA(_xlpm.a,_xlpm.v,SUBSTITUTE(_xlpm.a,_xlpm.v,_xlfn.XLOOKUP(_xlpm.v,$K$5:$K$13,$L$5:$L$13)))),
IFERROR(_xlpm.rd,D926))</f>
        <v>dknbccdfpr1846tvhfc</v>
      </c>
      <c r="F926" s="43" t="str" cm="1">
        <f t="array" ref="F926">_xlfn.LET(
_xlpm.wr,D926,
_xlpm.arr,$K$5:$K$13,
_xlpm.srt,IFERROR(FIND(_xlpm.arr,D926),1000),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IFERROR(_xlpm.rd,D926))</f>
        <v>dknbccdfpr1846tvhfc</v>
      </c>
      <c r="G926" s="28" cm="1">
        <f t="array" ref="G926">_xlfn.LET(
_xlpm.chars,F926,
_xlpm.ln, LEN(_xlpm.chars),
_xlpm.cr, MID(_xlpm.chars,_xlfn.SEQUENCE(,_xlpm.ln),1),
_xlpm.Nm, IFERROR(--_xlpm.cr,_xlpm.cr),
_xlpm.isN, ISNUMBER(_xlpm.Nm),
_xlpm.fr,_xlfn.XMATCH(TRUE,_xlpm.isN,0),
_xlpm.ls,_xlfn.XMATCH(TRUE,_xlpm.isN,0,-1),
--(INDEX(_xlpm.Nm,1,_xlpm.fr)&amp;INDEX(_xlpm.Nm,1,_xlpm.ls)))</f>
        <v>16</v>
      </c>
      <c r="M926" s="28"/>
    </row>
    <row r="927" spans="1:13" x14ac:dyDescent="0.3">
      <c r="A927" s="12" t="str" cm="1">
        <f t="array" aca="1" ref="A927" ca="1">MegaReplace(D927,$K$5,$L$5)</f>
        <v>15xfd6</v>
      </c>
      <c r="B927" s="12" cm="1">
        <f t="array" aca="1" ref="B927" ca="1">_xlfn.LET(
_xlpm.chars,A927,
_xlpm.ln, LEN(_xlpm.chars),
_xlpm.cr, MID(_xlpm.chars,_xlfn.SEQUENCE(,_xlpm.ln),1),
_xlpm.Nm, IFERROR(--_xlpm.cr,_xlpm.cr),
_xlpm.isN, ISNUMBER(_xlpm.Nm),
_xlpm.fr,_xlfn.XMATCH(TRUE,_xlpm.isN,0),
_xlpm.ls,_xlfn.XMATCH(TRUE,_xlpm.isN,0,-1),
--(INDEX(_xlpm.Nm,1,_xlpm.fr)&amp;INDEX(_xlpm.Nm,1,_xlpm.ls)))</f>
        <v>16</v>
      </c>
      <c r="D927" t="s">
        <v>2417</v>
      </c>
      <c r="E927" s="27" t="str" cm="1">
        <f t="array" ref="E927">_xlfn.LET(
_xlpm.wr,D927,
_xlpm.arr,$K$5:$K$13,
_xlpm.srt,IFERROR(FIND(_xlpm.arr,D927),1000),
_xlpm.rz,_xlfn.HSTACK(_xlpm.arr,_xlpm.srt),
_xlpm.sr,_xlfn._xlws.FILTER(_xlfn._xlws.SORT(_xlpm.rz,2,1),_xlfn.TAKE(_xlfn._xlws.SORT(_xlpm.rz,2),,-1)&lt;1000),
_xlpm.sb, _xlfn.TAKE(_xlpm.sr,,1),
_xlpm.rd, _xlfn.REDUCE(_xlpm.wr,_xlpm.sb,_xlfn.LAMBDA(_xlpm.a,_xlpm.v,SUBSTITUTE(_xlpm.a,_xlpm.v,_xlfn.XLOOKUP(_xlpm.v,$K$5:$K$13,$L$5:$L$13)))),
IFERROR(_xlpm.rd,D927))</f>
        <v>15xfd6</v>
      </c>
      <c r="F927" s="43" t="str" cm="1">
        <f t="array" ref="F927">_xlfn.LET(
_xlpm.wr,D927,
_xlpm.arr,$K$5:$K$13,
_xlpm.srt,IFERROR(FIND(_xlpm.arr,D927),1000),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IFERROR(_xlpm.rd,D927))</f>
        <v>15xfd6</v>
      </c>
      <c r="G927" s="28" cm="1">
        <f t="array" ref="G927">_xlfn.LET(
_xlpm.chars,F927,
_xlpm.ln, LEN(_xlpm.chars),
_xlpm.cr, MID(_xlpm.chars,_xlfn.SEQUENCE(,_xlpm.ln),1),
_xlpm.Nm, IFERROR(--_xlpm.cr,_xlpm.cr),
_xlpm.isN, ISNUMBER(_xlpm.Nm),
_xlpm.fr,_xlfn.XMATCH(TRUE,_xlpm.isN,0),
_xlpm.ls,_xlfn.XMATCH(TRUE,_xlpm.isN,0,-1),
--(INDEX(_xlpm.Nm,1,_xlpm.fr)&amp;INDEX(_xlpm.Nm,1,_xlpm.ls)))</f>
        <v>16</v>
      </c>
      <c r="M927" s="28"/>
    </row>
    <row r="928" spans="1:13" x14ac:dyDescent="0.3">
      <c r="A928" s="12" t="str" cm="1">
        <f t="array" aca="1" ref="A928" ca="1">MegaReplace(D928,$K$5,$L$5)</f>
        <v>18295436</v>
      </c>
      <c r="B928" s="12" cm="1">
        <f t="array" aca="1" ref="B928" ca="1">_xlfn.LET(
_xlpm.chars,A928,
_xlpm.ln, LEN(_xlpm.chars),
_xlpm.cr, MID(_xlpm.chars,_xlfn.SEQUENCE(,_xlpm.ln),1),
_xlpm.Nm, IFERROR(--_xlpm.cr,_xlpm.cr),
_xlpm.isN, ISNUMBER(_xlpm.Nm),
_xlpm.fr,_xlfn.XMATCH(TRUE,_xlpm.isN,0),
_xlpm.ls,_xlfn.XMATCH(TRUE,_xlpm.isN,0,-1),
--(INDEX(_xlpm.Nm,1,_xlpm.fr)&amp;INDEX(_xlpm.Nm,1,_xlpm.ls)))</f>
        <v>16</v>
      </c>
      <c r="D928" t="s">
        <v>2499</v>
      </c>
      <c r="E928" s="27" t="str" cm="1">
        <f t="array" ref="E928">_xlfn.LET(
_xlpm.wr,D928,
_xlpm.arr,$K$5:$K$13,
_xlpm.srt,IFERROR(FIND(_xlpm.arr,D928),1000),
_xlpm.rz,_xlfn.HSTACK(_xlpm.arr,_xlpm.srt),
_xlpm.sr,_xlfn._xlws.FILTER(_xlfn._xlws.SORT(_xlpm.rz,2,1),_xlfn.TAKE(_xlfn._xlws.SORT(_xlpm.rz,2),,-1)&lt;1000),
_xlpm.sb, _xlfn.TAKE(_xlpm.sr,,1),
_xlpm.rd, _xlfn.REDUCE(_xlpm.wr,_xlpm.sb,_xlfn.LAMBDA(_xlpm.a,_xlpm.v,SUBSTITUTE(_xlpm.a,_xlpm.v,_xlfn.XLOOKUP(_xlpm.v,$K$5:$K$13,$L$5:$L$13)))),
IFERROR(_xlpm.rd,D928))</f>
        <v>18295436</v>
      </c>
      <c r="F928" s="43" t="str" cm="1">
        <f t="array" ref="F928">_xlfn.LET(
_xlpm.wr,D928,
_xlpm.arr,$K$5:$K$13,
_xlpm.srt,IFERROR(FIND(_xlpm.arr,D928),1000),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IFERROR(_xlpm.rd,D928))</f>
        <v>18295436</v>
      </c>
      <c r="G928" s="28" cm="1">
        <f t="array" ref="G928">_xlfn.LET(
_xlpm.chars,F928,
_xlpm.ln, LEN(_xlpm.chars),
_xlpm.cr, MID(_xlpm.chars,_xlfn.SEQUENCE(,_xlpm.ln),1),
_xlpm.Nm, IFERROR(--_xlpm.cr,_xlpm.cr),
_xlpm.isN, ISNUMBER(_xlpm.Nm),
_xlpm.fr,_xlfn.XMATCH(TRUE,_xlpm.isN,0),
_xlpm.ls,_xlfn.XMATCH(TRUE,_xlpm.isN,0,-1),
--(INDEX(_xlpm.Nm,1,_xlpm.fr)&amp;INDEX(_xlpm.Nm,1,_xlpm.ls)))</f>
        <v>16</v>
      </c>
      <c r="M928" s="28"/>
    </row>
    <row r="929" spans="1:13" x14ac:dyDescent="0.3">
      <c r="A929" s="12" t="str" cm="1">
        <f t="array" aca="1" ref="A929" ca="1">MegaReplace(D929,$K$5,$L$5)</f>
        <v>15qjjhfqrfz166pfqhxvsq</v>
      </c>
      <c r="B929" s="12" cm="1">
        <f t="array" aca="1" ref="B929" ca="1">_xlfn.LET(
_xlpm.chars,A929,
_xlpm.ln, LEN(_xlpm.chars),
_xlpm.cr, MID(_xlpm.chars,_xlfn.SEQUENCE(,_xlpm.ln),1),
_xlpm.Nm, IFERROR(--_xlpm.cr,_xlpm.cr),
_xlpm.isN, ISNUMBER(_xlpm.Nm),
_xlpm.fr,_xlfn.XMATCH(TRUE,_xlpm.isN,0),
_xlpm.ls,_xlfn.XMATCH(TRUE,_xlpm.isN,0,-1),
--(INDEX(_xlpm.Nm,1,_xlpm.fr)&amp;INDEX(_xlpm.Nm,1,_xlpm.ls)))</f>
        <v>16</v>
      </c>
      <c r="D929" t="s">
        <v>2585</v>
      </c>
      <c r="E929" s="27" t="str" cm="1">
        <f t="array" ref="E929">_xlfn.LET(
_xlpm.wr,D929,
_xlpm.arr,$K$5:$K$13,
_xlpm.srt,IFERROR(FIND(_xlpm.arr,D929),1000),
_xlpm.rz,_xlfn.HSTACK(_xlpm.arr,_xlpm.srt),
_xlpm.sr,_xlfn._xlws.FILTER(_xlfn._xlws.SORT(_xlpm.rz,2,1),_xlfn.TAKE(_xlfn._xlws.SORT(_xlpm.rz,2),,-1)&lt;1000),
_xlpm.sb, _xlfn.TAKE(_xlpm.sr,,1),
_xlpm.rd, _xlfn.REDUCE(_xlpm.wr,_xlpm.sb,_xlfn.LAMBDA(_xlpm.a,_xlpm.v,SUBSTITUTE(_xlpm.a,_xlpm.v,_xlfn.XLOOKUP(_xlpm.v,$K$5:$K$13,$L$5:$L$13)))),
IFERROR(_xlpm.rd,D929))</f>
        <v>15qjjhfqrfz166pfqhxvsq</v>
      </c>
      <c r="F929" s="43" t="str" cm="1">
        <f t="array" ref="F929">_xlfn.LET(
_xlpm.wr,D929,
_xlpm.arr,$K$5:$K$13,
_xlpm.srt,IFERROR(FIND(_xlpm.arr,D929),1000),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IFERROR(_xlpm.rd,D929))</f>
        <v>15qjjhfqrfz166pfqhxvsq</v>
      </c>
      <c r="G929" s="28" cm="1">
        <f t="array" ref="G929">_xlfn.LET(
_xlpm.chars,F929,
_xlpm.ln, LEN(_xlpm.chars),
_xlpm.cr, MID(_xlpm.chars,_xlfn.SEQUENCE(,_xlpm.ln),1),
_xlpm.Nm, IFERROR(--_xlpm.cr,_xlpm.cr),
_xlpm.isN, ISNUMBER(_xlpm.Nm),
_xlpm.fr,_xlfn.XMATCH(TRUE,_xlpm.isN,0),
_xlpm.ls,_xlfn.XMATCH(TRUE,_xlpm.isN,0,-1),
--(INDEX(_xlpm.Nm,1,_xlpm.fr)&amp;INDEX(_xlpm.Nm,1,_xlpm.ls)))</f>
        <v>16</v>
      </c>
      <c r="M929" s="28"/>
    </row>
    <row r="930" spans="1:13" x14ac:dyDescent="0.3">
      <c r="A930" s="12" t="str" cm="1">
        <f t="array" aca="1" ref="A930" ca="1">MegaReplace(D930,$K$5,$L$5)</f>
        <v>1t3qtqgnvdrt836</v>
      </c>
      <c r="B930" s="12" cm="1">
        <f t="array" aca="1" ref="B930" ca="1">_xlfn.LET(
_xlpm.chars,A930,
_xlpm.ln, LEN(_xlpm.chars),
_xlpm.cr, MID(_xlpm.chars,_xlfn.SEQUENCE(,_xlpm.ln),1),
_xlpm.Nm, IFERROR(--_xlpm.cr,_xlpm.cr),
_xlpm.isN, ISNUMBER(_xlpm.Nm),
_xlpm.fr,_xlfn.XMATCH(TRUE,_xlpm.isN,0),
_xlpm.ls,_xlfn.XMATCH(TRUE,_xlpm.isN,0,-1),
--(INDEX(_xlpm.Nm,1,_xlpm.fr)&amp;INDEX(_xlpm.Nm,1,_xlpm.ls)))</f>
        <v>16</v>
      </c>
      <c r="D930" t="s">
        <v>2593</v>
      </c>
      <c r="E930" s="27" t="str" cm="1">
        <f t="array" ref="E930">_xlfn.LET(
_xlpm.wr,D930,
_xlpm.arr,$K$5:$K$13,
_xlpm.srt,IFERROR(FIND(_xlpm.arr,D930),1000),
_xlpm.rz,_xlfn.HSTACK(_xlpm.arr,_xlpm.srt),
_xlpm.sr,_xlfn._xlws.FILTER(_xlfn._xlws.SORT(_xlpm.rz,2,1),_xlfn.TAKE(_xlfn._xlws.SORT(_xlpm.rz,2),,-1)&lt;1000),
_xlpm.sb, _xlfn.TAKE(_xlpm.sr,,1),
_xlpm.rd, _xlfn.REDUCE(_xlpm.wr,_xlpm.sb,_xlfn.LAMBDA(_xlpm.a,_xlpm.v,SUBSTITUTE(_xlpm.a,_xlpm.v,_xlfn.XLOOKUP(_xlpm.v,$K$5:$K$13,$L$5:$L$13)))),
IFERROR(_xlpm.rd,D930))</f>
        <v>1t3qtqgnvdrt836</v>
      </c>
      <c r="F930" s="43" t="str" cm="1">
        <f t="array" ref="F930">_xlfn.LET(
_xlpm.wr,D930,
_xlpm.arr,$K$5:$K$13,
_xlpm.srt,IFERROR(FIND(_xlpm.arr,D930),1000),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IFERROR(_xlpm.rd,D930))</f>
        <v>1t3qtqgnvdrt836</v>
      </c>
      <c r="G930" s="28" cm="1">
        <f t="array" ref="G930">_xlfn.LET(
_xlpm.chars,F930,
_xlpm.ln, LEN(_xlpm.chars),
_xlpm.cr, MID(_xlpm.chars,_xlfn.SEQUENCE(,_xlpm.ln),1),
_xlpm.Nm, IFERROR(--_xlpm.cr,_xlpm.cr),
_xlpm.isN, ISNUMBER(_xlpm.Nm),
_xlpm.fr,_xlfn.XMATCH(TRUE,_xlpm.isN,0),
_xlpm.ls,_xlfn.XMATCH(TRUE,_xlpm.isN,0,-1),
--(INDEX(_xlpm.Nm,1,_xlpm.fr)&amp;INDEX(_xlpm.Nm,1,_xlpm.ls)))</f>
        <v>16</v>
      </c>
      <c r="M930" s="28"/>
    </row>
    <row r="931" spans="1:13" x14ac:dyDescent="0.3">
      <c r="A931" s="12" t="str" cm="1">
        <f t="array" aca="1" ref="A931" ca="1">MegaReplace(D931,$K$5,$L$5)</f>
        <v>13hvkrhfm3mgsk26</v>
      </c>
      <c r="B931" s="12" cm="1">
        <f t="array" aca="1" ref="B931" ca="1">_xlfn.LET(
_xlpm.chars,A931,
_xlpm.ln, LEN(_xlpm.chars),
_xlpm.cr, MID(_xlpm.chars,_xlfn.SEQUENCE(,_xlpm.ln),1),
_xlpm.Nm, IFERROR(--_xlpm.cr,_xlpm.cr),
_xlpm.isN, ISNUMBER(_xlpm.Nm),
_xlpm.fr,_xlfn.XMATCH(TRUE,_xlpm.isN,0),
_xlpm.ls,_xlfn.XMATCH(TRUE,_xlpm.isN,0,-1),
--(INDEX(_xlpm.Nm,1,_xlpm.fr)&amp;INDEX(_xlpm.Nm,1,_xlpm.ls)))</f>
        <v>16</v>
      </c>
      <c r="D931" t="s">
        <v>2659</v>
      </c>
      <c r="E931" s="27" t="str" cm="1">
        <f t="array" ref="E931">_xlfn.LET(
_xlpm.wr,D931,
_xlpm.arr,$K$5:$K$13,
_xlpm.srt,IFERROR(FIND(_xlpm.arr,D931),1000),
_xlpm.rz,_xlfn.HSTACK(_xlpm.arr,_xlpm.srt),
_xlpm.sr,_xlfn._xlws.FILTER(_xlfn._xlws.SORT(_xlpm.rz,2,1),_xlfn.TAKE(_xlfn._xlws.SORT(_xlpm.rz,2),,-1)&lt;1000),
_xlpm.sb, _xlfn.TAKE(_xlpm.sr,,1),
_xlpm.rd, _xlfn.REDUCE(_xlpm.wr,_xlpm.sb,_xlfn.LAMBDA(_xlpm.a,_xlpm.v,SUBSTITUTE(_xlpm.a,_xlpm.v,_xlfn.XLOOKUP(_xlpm.v,$K$5:$K$13,$L$5:$L$13)))),
IFERROR(_xlpm.rd,D931))</f>
        <v>13hvkrhfm3mgsk26</v>
      </c>
      <c r="F931" s="43" t="str" cm="1">
        <f t="array" ref="F931">_xlfn.LET(
_xlpm.wr,D931,
_xlpm.arr,$K$5:$K$13,
_xlpm.srt,IFERROR(FIND(_xlpm.arr,D931),1000),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IFERROR(_xlpm.rd,D931))</f>
        <v>13hvkrhfm3mgsk26</v>
      </c>
      <c r="G931" s="28" cm="1">
        <f t="array" ref="G931">_xlfn.LET(
_xlpm.chars,F931,
_xlpm.ln, LEN(_xlpm.chars),
_xlpm.cr, MID(_xlpm.chars,_xlfn.SEQUENCE(,_xlpm.ln),1),
_xlpm.Nm, IFERROR(--_xlpm.cr,_xlpm.cr),
_xlpm.isN, ISNUMBER(_xlpm.Nm),
_xlpm.fr,_xlfn.XMATCH(TRUE,_xlpm.isN,0),
_xlpm.ls,_xlfn.XMATCH(TRUE,_xlpm.isN,0,-1),
--(INDEX(_xlpm.Nm,1,_xlpm.fr)&amp;INDEX(_xlpm.Nm,1,_xlpm.ls)))</f>
        <v>16</v>
      </c>
      <c r="M931" s="28"/>
    </row>
    <row r="932" spans="1:13" x14ac:dyDescent="0.3">
      <c r="A932" s="12" t="str" cm="1">
        <f t="array" aca="1" ref="A932" ca="1">MegaReplace(D932,$K$5,$L$5)</f>
        <v>msfbjpnd176</v>
      </c>
      <c r="B932" s="12" cm="1">
        <f t="array" aca="1" ref="B932" ca="1">_xlfn.LET(
_xlpm.chars,A932,
_xlpm.ln, LEN(_xlpm.chars),
_xlpm.cr, MID(_xlpm.chars,_xlfn.SEQUENCE(,_xlpm.ln),1),
_xlpm.Nm, IFERROR(--_xlpm.cr,_xlpm.cr),
_xlpm.isN, ISNUMBER(_xlpm.Nm),
_xlpm.fr,_xlfn.XMATCH(TRUE,_xlpm.isN,0),
_xlpm.ls,_xlfn.XMATCH(TRUE,_xlpm.isN,0,-1),
--(INDEX(_xlpm.Nm,1,_xlpm.fr)&amp;INDEX(_xlpm.Nm,1,_xlpm.ls)))</f>
        <v>16</v>
      </c>
      <c r="D932" t="s">
        <v>2683</v>
      </c>
      <c r="E932" s="27" t="str" cm="1">
        <f t="array" ref="E932">_xlfn.LET(
_xlpm.wr,D932,
_xlpm.arr,$K$5:$K$13,
_xlpm.srt,IFERROR(FIND(_xlpm.arr,D932),1000),
_xlpm.rz,_xlfn.HSTACK(_xlpm.arr,_xlpm.srt),
_xlpm.sr,_xlfn._xlws.FILTER(_xlfn._xlws.SORT(_xlpm.rz,2,1),_xlfn.TAKE(_xlfn._xlws.SORT(_xlpm.rz,2),,-1)&lt;1000),
_xlpm.sb, _xlfn.TAKE(_xlpm.sr,,1),
_xlpm.rd, _xlfn.REDUCE(_xlpm.wr,_xlpm.sb,_xlfn.LAMBDA(_xlpm.a,_xlpm.v,SUBSTITUTE(_xlpm.a,_xlpm.v,_xlfn.XLOOKUP(_xlpm.v,$K$5:$K$13,$L$5:$L$13)))),
IFERROR(_xlpm.rd,D932))</f>
        <v>msfbjpnd176</v>
      </c>
      <c r="F932" s="43" t="str" cm="1">
        <f t="array" ref="F932">_xlfn.LET(
_xlpm.wr,D932,
_xlpm.arr,$K$5:$K$13,
_xlpm.srt,IFERROR(FIND(_xlpm.arr,D932),1000),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IFERROR(_xlpm.rd,D932))</f>
        <v>msfbjpnd176</v>
      </c>
      <c r="G932" s="28" cm="1">
        <f t="array" ref="G932">_xlfn.LET(
_xlpm.chars,F932,
_xlpm.ln, LEN(_xlpm.chars),
_xlpm.cr, MID(_xlpm.chars,_xlfn.SEQUENCE(,_xlpm.ln),1),
_xlpm.Nm, IFERROR(--_xlpm.cr,_xlpm.cr),
_xlpm.isN, ISNUMBER(_xlpm.Nm),
_xlpm.fr,_xlfn.XMATCH(TRUE,_xlpm.isN,0),
_xlpm.ls,_xlfn.XMATCH(TRUE,_xlpm.isN,0,-1),
--(INDEX(_xlpm.Nm,1,_xlpm.fr)&amp;INDEX(_xlpm.Nm,1,_xlpm.ls)))</f>
        <v>16</v>
      </c>
      <c r="M932" s="28"/>
    </row>
    <row r="933" spans="1:13" x14ac:dyDescent="0.3">
      <c r="A933" s="12" t="str" cm="1">
        <f t="array" aca="1" ref="A933" ca="1">MegaReplace(D933,$K$5,$L$5)</f>
        <v>jsdkqjbgx1gz5</v>
      </c>
      <c r="B933" s="12" cm="1">
        <f t="array" aca="1" ref="B933" ca="1">_xlfn.LET(
_xlpm.chars,A933,
_xlpm.ln, LEN(_xlpm.chars),
_xlpm.cr, MID(_xlpm.chars,_xlfn.SEQUENCE(,_xlpm.ln),1),
_xlpm.Nm, IFERROR(--_xlpm.cr,_xlpm.cr),
_xlpm.isN, ISNUMBER(_xlpm.Nm),
_xlpm.fr,_xlfn.XMATCH(TRUE,_xlpm.isN,0),
_xlpm.ls,_xlfn.XMATCH(TRUE,_xlpm.isN,0,-1),
--(INDEX(_xlpm.Nm,1,_xlpm.fr)&amp;INDEX(_xlpm.Nm,1,_xlpm.ls)))</f>
        <v>15</v>
      </c>
      <c r="D933" t="s">
        <v>1742</v>
      </c>
      <c r="E933" s="27" t="str" cm="1">
        <f t="array" ref="E933">_xlfn.LET(
_xlpm.wr,D933,
_xlpm.arr,$K$5:$K$13,
_xlpm.srt,IFERROR(FIND(_xlpm.arr,D933),1000),
_xlpm.rz,_xlfn.HSTACK(_xlpm.arr,_xlpm.srt),
_xlpm.sr,_xlfn._xlws.FILTER(_xlfn._xlws.SORT(_xlpm.rz,2,1),_xlfn.TAKE(_xlfn._xlws.SORT(_xlpm.rz,2),,-1)&lt;1000),
_xlpm.sb, _xlfn.TAKE(_xlpm.sr,,1),
_xlpm.rd, _xlfn.REDUCE(_xlpm.wr,_xlpm.sb,_xlfn.LAMBDA(_xlpm.a,_xlpm.v,SUBSTITUTE(_xlpm.a,_xlpm.v,_xlfn.XLOOKUP(_xlpm.v,$K$5:$K$13,$L$5:$L$13)))),
IFERROR(_xlpm.rd,D933))</f>
        <v>jsdkqjbgx1gz5</v>
      </c>
      <c r="F933" s="43" t="str" cm="1">
        <f t="array" ref="F933">_xlfn.LET(
_xlpm.wr,D933,
_xlpm.arr,$K$5:$K$13,
_xlpm.srt,IFERROR(FIND(_xlpm.arr,D933),1000),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IFERROR(_xlpm.rd,D933))</f>
        <v>jsdkqjbgx1gz5</v>
      </c>
      <c r="G933" s="28" cm="1">
        <f t="array" ref="G933">_xlfn.LET(
_xlpm.chars,F933,
_xlpm.ln, LEN(_xlpm.chars),
_xlpm.cr, MID(_xlpm.chars,_xlfn.SEQUENCE(,_xlpm.ln),1),
_xlpm.Nm, IFERROR(--_xlpm.cr,_xlpm.cr),
_xlpm.isN, ISNUMBER(_xlpm.Nm),
_xlpm.fr,_xlfn.XMATCH(TRUE,_xlpm.isN,0),
_xlpm.ls,_xlfn.XMATCH(TRUE,_xlpm.isN,0,-1),
--(INDEX(_xlpm.Nm,1,_xlpm.fr)&amp;INDEX(_xlpm.Nm,1,_xlpm.ls)))</f>
        <v>15</v>
      </c>
      <c r="M933" s="28"/>
    </row>
    <row r="934" spans="1:13" x14ac:dyDescent="0.3">
      <c r="A934" s="12" t="str" cm="1">
        <f t="array" aca="1" ref="A934" ca="1">MegaReplace(D934,$K$5,$L$5)</f>
        <v>13mlxzdfjdtn5d</v>
      </c>
      <c r="B934" s="12" cm="1">
        <f t="array" aca="1" ref="B934" ca="1">_xlfn.LET(
_xlpm.chars,A934,
_xlpm.ln, LEN(_xlpm.chars),
_xlpm.cr, MID(_xlpm.chars,_xlfn.SEQUENCE(,_xlpm.ln),1),
_xlpm.Nm, IFERROR(--_xlpm.cr,_xlpm.cr),
_xlpm.isN, ISNUMBER(_xlpm.Nm),
_xlpm.fr,_xlfn.XMATCH(TRUE,_xlpm.isN,0),
_xlpm.ls,_xlfn.XMATCH(TRUE,_xlpm.isN,0,-1),
--(INDEX(_xlpm.Nm,1,_xlpm.fr)&amp;INDEX(_xlpm.Nm,1,_xlpm.ls)))</f>
        <v>15</v>
      </c>
      <c r="D934" t="s">
        <v>1852</v>
      </c>
      <c r="E934" s="27" t="str" cm="1">
        <f t="array" ref="E934">_xlfn.LET(
_xlpm.wr,D934,
_xlpm.arr,$K$5:$K$13,
_xlpm.srt,IFERROR(FIND(_xlpm.arr,D934),1000),
_xlpm.rz,_xlfn.HSTACK(_xlpm.arr,_xlpm.srt),
_xlpm.sr,_xlfn._xlws.FILTER(_xlfn._xlws.SORT(_xlpm.rz,2,1),_xlfn.TAKE(_xlfn._xlws.SORT(_xlpm.rz,2),,-1)&lt;1000),
_xlpm.sb, _xlfn.TAKE(_xlpm.sr,,1),
_xlpm.rd, _xlfn.REDUCE(_xlpm.wr,_xlpm.sb,_xlfn.LAMBDA(_xlpm.a,_xlpm.v,SUBSTITUTE(_xlpm.a,_xlpm.v,_xlfn.XLOOKUP(_xlpm.v,$K$5:$K$13,$L$5:$L$13)))),
IFERROR(_xlpm.rd,D934))</f>
        <v>13mlxzdfjdtn5d</v>
      </c>
      <c r="F934" s="43" t="str" cm="1">
        <f t="array" ref="F934">_xlfn.LET(
_xlpm.wr,D934,
_xlpm.arr,$K$5:$K$13,
_xlpm.srt,IFERROR(FIND(_xlpm.arr,D934),1000),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IFERROR(_xlpm.rd,D934))</f>
        <v>13mlxzdfjdtn5d</v>
      </c>
      <c r="G934" s="28" cm="1">
        <f t="array" ref="G934">_xlfn.LET(
_xlpm.chars,F934,
_xlpm.ln, LEN(_xlpm.chars),
_xlpm.cr, MID(_xlpm.chars,_xlfn.SEQUENCE(,_xlpm.ln),1),
_xlpm.Nm, IFERROR(--_xlpm.cr,_xlpm.cr),
_xlpm.isN, ISNUMBER(_xlpm.Nm),
_xlpm.fr,_xlfn.XMATCH(TRUE,_xlpm.isN,0),
_xlpm.ls,_xlfn.XMATCH(TRUE,_xlpm.isN,0,-1),
--(INDEX(_xlpm.Nm,1,_xlpm.fr)&amp;INDEX(_xlpm.Nm,1,_xlpm.ls)))</f>
        <v>15</v>
      </c>
      <c r="M934" s="28"/>
    </row>
    <row r="935" spans="1:13" x14ac:dyDescent="0.3">
      <c r="A935" s="12" t="str" cm="1">
        <f t="array" aca="1" ref="A935" ca="1">MegaReplace(D935,$K$5,$L$5)</f>
        <v>16g935nzsnxqspfqdrd</v>
      </c>
      <c r="B935" s="12" cm="1">
        <f t="array" aca="1" ref="B935" ca="1">_xlfn.LET(
_xlpm.chars,A935,
_xlpm.ln, LEN(_xlpm.chars),
_xlpm.cr, MID(_xlpm.chars,_xlfn.SEQUENCE(,_xlpm.ln),1),
_xlpm.Nm, IFERROR(--_xlpm.cr,_xlpm.cr),
_xlpm.isN, ISNUMBER(_xlpm.Nm),
_xlpm.fr,_xlfn.XMATCH(TRUE,_xlpm.isN,0),
_xlpm.ls,_xlfn.XMATCH(TRUE,_xlpm.isN,0,-1),
--(INDEX(_xlpm.Nm,1,_xlpm.fr)&amp;INDEX(_xlpm.Nm,1,_xlpm.ls)))</f>
        <v>15</v>
      </c>
      <c r="D935" t="s">
        <v>2041</v>
      </c>
      <c r="E935" s="27" t="str" cm="1">
        <f t="array" ref="E935">_xlfn.LET(
_xlpm.wr,D935,
_xlpm.arr,$K$5:$K$13,
_xlpm.srt,IFERROR(FIND(_xlpm.arr,D935),1000),
_xlpm.rz,_xlfn.HSTACK(_xlpm.arr,_xlpm.srt),
_xlpm.sr,_xlfn._xlws.FILTER(_xlfn._xlws.SORT(_xlpm.rz,2,1),_xlfn.TAKE(_xlfn._xlws.SORT(_xlpm.rz,2),,-1)&lt;1000),
_xlpm.sb, _xlfn.TAKE(_xlpm.sr,,1),
_xlpm.rd, _xlfn.REDUCE(_xlpm.wr,_xlpm.sb,_xlfn.LAMBDA(_xlpm.a,_xlpm.v,SUBSTITUTE(_xlpm.a,_xlpm.v,_xlfn.XLOOKUP(_xlpm.v,$K$5:$K$13,$L$5:$L$13)))),
IFERROR(_xlpm.rd,D935))</f>
        <v>16g935nzsnxqspfqdrd</v>
      </c>
      <c r="F935" s="43" t="str" cm="1">
        <f t="array" ref="F935">_xlfn.LET(
_xlpm.wr,D935,
_xlpm.arr,$K$5:$K$13,
_xlpm.srt,IFERROR(FIND(_xlpm.arr,D935),1000),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IFERROR(_xlpm.rd,D935))</f>
        <v>16g935nzsnxqspfqdrd</v>
      </c>
      <c r="G935" s="28" cm="1">
        <f t="array" ref="G935">_xlfn.LET(
_xlpm.chars,F935,
_xlpm.ln, LEN(_xlpm.chars),
_xlpm.cr, MID(_xlpm.chars,_xlfn.SEQUENCE(,_xlpm.ln),1),
_xlpm.Nm, IFERROR(--_xlpm.cr,_xlpm.cr),
_xlpm.isN, ISNUMBER(_xlpm.Nm),
_xlpm.fr,_xlfn.XMATCH(TRUE,_xlpm.isN,0),
_xlpm.ls,_xlfn.XMATCH(TRUE,_xlpm.isN,0,-1),
--(INDEX(_xlpm.Nm,1,_xlpm.fr)&amp;INDEX(_xlpm.Nm,1,_xlpm.ls)))</f>
        <v>15</v>
      </c>
      <c r="M935" s="28"/>
    </row>
    <row r="936" spans="1:13" x14ac:dyDescent="0.3">
      <c r="A936" s="12" t="str" cm="1">
        <f t="array" aca="1" ref="A936" ca="1">MegaReplace(D936,$K$5,$L$5)</f>
        <v>1442665</v>
      </c>
      <c r="B936" s="12" cm="1">
        <f t="array" aca="1" ref="B936" ca="1">_xlfn.LET(
_xlpm.chars,A936,
_xlpm.ln, LEN(_xlpm.chars),
_xlpm.cr, MID(_xlpm.chars,_xlfn.SEQUENCE(,_xlpm.ln),1),
_xlpm.Nm, IFERROR(--_xlpm.cr,_xlpm.cr),
_xlpm.isN, ISNUMBER(_xlpm.Nm),
_xlpm.fr,_xlfn.XMATCH(TRUE,_xlpm.isN,0),
_xlpm.ls,_xlfn.XMATCH(TRUE,_xlpm.isN,0,-1),
--(INDEX(_xlpm.Nm,1,_xlpm.fr)&amp;INDEX(_xlpm.Nm,1,_xlpm.ls)))</f>
        <v>15</v>
      </c>
      <c r="D936" t="s">
        <v>2195</v>
      </c>
      <c r="E936" s="27" t="str" cm="1">
        <f t="array" ref="E936">_xlfn.LET(
_xlpm.wr,D936,
_xlpm.arr,$K$5:$K$13,
_xlpm.srt,IFERROR(FIND(_xlpm.arr,D936),1000),
_xlpm.rz,_xlfn.HSTACK(_xlpm.arr,_xlpm.srt),
_xlpm.sr,_xlfn._xlws.FILTER(_xlfn._xlws.SORT(_xlpm.rz,2,1),_xlfn.TAKE(_xlfn._xlws.SORT(_xlpm.rz,2),,-1)&lt;1000),
_xlpm.sb, _xlfn.TAKE(_xlpm.sr,,1),
_xlpm.rd, _xlfn.REDUCE(_xlpm.wr,_xlpm.sb,_xlfn.LAMBDA(_xlpm.a,_xlpm.v,SUBSTITUTE(_xlpm.a,_xlpm.v,_xlfn.XLOOKUP(_xlpm.v,$K$5:$K$13,$L$5:$L$13)))),
IFERROR(_xlpm.rd,D936))</f>
        <v>1442665</v>
      </c>
      <c r="F936" s="43" t="str" cm="1">
        <f t="array" ref="F936">_xlfn.LET(
_xlpm.wr,D936,
_xlpm.arr,$K$5:$K$13,
_xlpm.srt,IFERROR(FIND(_xlpm.arr,D936),1000),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IFERROR(_xlpm.rd,D936))</f>
        <v>1442665</v>
      </c>
      <c r="G936" s="28" cm="1">
        <f t="array" ref="G936">_xlfn.LET(
_xlpm.chars,F936,
_xlpm.ln, LEN(_xlpm.chars),
_xlpm.cr, MID(_xlpm.chars,_xlfn.SEQUENCE(,_xlpm.ln),1),
_xlpm.Nm, IFERROR(--_xlpm.cr,_xlpm.cr),
_xlpm.isN, ISNUMBER(_xlpm.Nm),
_xlpm.fr,_xlfn.XMATCH(TRUE,_xlpm.isN,0),
_xlpm.ls,_xlfn.XMATCH(TRUE,_xlpm.isN,0,-1),
--(INDEX(_xlpm.Nm,1,_xlpm.fr)&amp;INDEX(_xlpm.Nm,1,_xlpm.ls)))</f>
        <v>15</v>
      </c>
      <c r="M936" s="28"/>
    </row>
    <row r="937" spans="1:13" x14ac:dyDescent="0.3">
      <c r="A937" s="12" t="str" cm="1">
        <f t="array" aca="1" ref="A937" ca="1">MegaReplace(D937,$K$5,$L$5)</f>
        <v>1365vrvrnzzzq</v>
      </c>
      <c r="B937" s="12" cm="1">
        <f t="array" aca="1" ref="B937" ca="1">_xlfn.LET(
_xlpm.chars,A937,
_xlpm.ln, LEN(_xlpm.chars),
_xlpm.cr, MID(_xlpm.chars,_xlfn.SEQUENCE(,_xlpm.ln),1),
_xlpm.Nm, IFERROR(--_xlpm.cr,_xlpm.cr),
_xlpm.isN, ISNUMBER(_xlpm.Nm),
_xlpm.fr,_xlfn.XMATCH(TRUE,_xlpm.isN,0),
_xlpm.ls,_xlfn.XMATCH(TRUE,_xlpm.isN,0,-1),
--(INDEX(_xlpm.Nm,1,_xlpm.fr)&amp;INDEX(_xlpm.Nm,1,_xlpm.ls)))</f>
        <v>15</v>
      </c>
      <c r="D937" t="s">
        <v>2269</v>
      </c>
      <c r="E937" s="27" t="str" cm="1">
        <f t="array" ref="E937">_xlfn.LET(
_xlpm.wr,D937,
_xlpm.arr,$K$5:$K$13,
_xlpm.srt,IFERROR(FIND(_xlpm.arr,D937),1000),
_xlpm.rz,_xlfn.HSTACK(_xlpm.arr,_xlpm.srt),
_xlpm.sr,_xlfn._xlws.FILTER(_xlfn._xlws.SORT(_xlpm.rz,2,1),_xlfn.TAKE(_xlfn._xlws.SORT(_xlpm.rz,2),,-1)&lt;1000),
_xlpm.sb, _xlfn.TAKE(_xlpm.sr,,1),
_xlpm.rd, _xlfn.REDUCE(_xlpm.wr,_xlpm.sb,_xlfn.LAMBDA(_xlpm.a,_xlpm.v,SUBSTITUTE(_xlpm.a,_xlpm.v,_xlfn.XLOOKUP(_xlpm.v,$K$5:$K$13,$L$5:$L$13)))),
IFERROR(_xlpm.rd,D937))</f>
        <v>1365vrvrnzzzq</v>
      </c>
      <c r="F937" s="43" t="str" cm="1">
        <f t="array" ref="F937">_xlfn.LET(
_xlpm.wr,D937,
_xlpm.arr,$K$5:$K$13,
_xlpm.srt,IFERROR(FIND(_xlpm.arr,D937),1000),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IFERROR(_xlpm.rd,D937))</f>
        <v>1365vrvrnzzzq</v>
      </c>
      <c r="G937" s="28" cm="1">
        <f t="array" ref="G937">_xlfn.LET(
_xlpm.chars,F937,
_xlpm.ln, LEN(_xlpm.chars),
_xlpm.cr, MID(_xlpm.chars,_xlfn.SEQUENCE(,_xlpm.ln),1),
_xlpm.Nm, IFERROR(--_xlpm.cr,_xlpm.cr),
_xlpm.isN, ISNUMBER(_xlpm.Nm),
_xlpm.fr,_xlfn.XMATCH(TRUE,_xlpm.isN,0),
_xlpm.ls,_xlfn.XMATCH(TRUE,_xlpm.isN,0,-1),
--(INDEX(_xlpm.Nm,1,_xlpm.fr)&amp;INDEX(_xlpm.Nm,1,_xlpm.ls)))</f>
        <v>15</v>
      </c>
      <c r="M937" s="28"/>
    </row>
    <row r="938" spans="1:13" x14ac:dyDescent="0.3">
      <c r="A938" s="12" t="str" cm="1">
        <f t="array" aca="1" ref="A938" ca="1">MegaReplace(D938,$K$5,$L$5)</f>
        <v>1djmj5</v>
      </c>
      <c r="B938" s="12" cm="1">
        <f t="array" aca="1" ref="B938" ca="1">_xlfn.LET(
_xlpm.chars,A938,
_xlpm.ln, LEN(_xlpm.chars),
_xlpm.cr, MID(_xlpm.chars,_xlfn.SEQUENCE(,_xlpm.ln),1),
_xlpm.Nm, IFERROR(--_xlpm.cr,_xlpm.cr),
_xlpm.isN, ISNUMBER(_xlpm.Nm),
_xlpm.fr,_xlfn.XMATCH(TRUE,_xlpm.isN,0),
_xlpm.ls,_xlfn.XMATCH(TRUE,_xlpm.isN,0,-1),
--(INDEX(_xlpm.Nm,1,_xlpm.fr)&amp;INDEX(_xlpm.Nm,1,_xlpm.ls)))</f>
        <v>15</v>
      </c>
      <c r="D938" t="s">
        <v>2330</v>
      </c>
      <c r="E938" s="27" t="str" cm="1">
        <f t="array" ref="E938">_xlfn.LET(
_xlpm.wr,D938,
_xlpm.arr,$K$5:$K$13,
_xlpm.srt,IFERROR(FIND(_xlpm.arr,D938),1000),
_xlpm.rz,_xlfn.HSTACK(_xlpm.arr,_xlpm.srt),
_xlpm.sr,_xlfn._xlws.FILTER(_xlfn._xlws.SORT(_xlpm.rz,2,1),_xlfn.TAKE(_xlfn._xlws.SORT(_xlpm.rz,2),,-1)&lt;1000),
_xlpm.sb, _xlfn.TAKE(_xlpm.sr,,1),
_xlpm.rd, _xlfn.REDUCE(_xlpm.wr,_xlpm.sb,_xlfn.LAMBDA(_xlpm.a,_xlpm.v,SUBSTITUTE(_xlpm.a,_xlpm.v,_xlfn.XLOOKUP(_xlpm.v,$K$5:$K$13,$L$5:$L$13)))),
IFERROR(_xlpm.rd,D938))</f>
        <v>1djmj5</v>
      </c>
      <c r="F938" s="43" t="str" cm="1">
        <f t="array" ref="F938">_xlfn.LET(
_xlpm.wr,D938,
_xlpm.arr,$K$5:$K$13,
_xlpm.srt,IFERROR(FIND(_xlpm.arr,D938),1000),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IFERROR(_xlpm.rd,D938))</f>
        <v>1djmj5</v>
      </c>
      <c r="G938" s="28" cm="1">
        <f t="array" ref="G938">_xlfn.LET(
_xlpm.chars,F938,
_xlpm.ln, LEN(_xlpm.chars),
_xlpm.cr, MID(_xlpm.chars,_xlfn.SEQUENCE(,_xlpm.ln),1),
_xlpm.Nm, IFERROR(--_xlpm.cr,_xlpm.cr),
_xlpm.isN, ISNUMBER(_xlpm.Nm),
_xlpm.fr,_xlfn.XMATCH(TRUE,_xlpm.isN,0),
_xlpm.ls,_xlfn.XMATCH(TRUE,_xlpm.isN,0,-1),
--(INDEX(_xlpm.Nm,1,_xlpm.fr)&amp;INDEX(_xlpm.Nm,1,_xlpm.ls)))</f>
        <v>15</v>
      </c>
      <c r="M938" s="28"/>
    </row>
    <row r="939" spans="1:13" x14ac:dyDescent="0.3">
      <c r="A939" s="12" t="str" cm="1">
        <f t="array" aca="1" ref="A939" ca="1">MegaReplace(D939,$K$5,$L$5)</f>
        <v>dzjvsszz1lbbvpnlkrctztjxgg98clxrqrzpmmgpzpmsxl5</v>
      </c>
      <c r="B939" s="12" cm="1">
        <f t="array" aca="1" ref="B939" ca="1">_xlfn.LET(
_xlpm.chars,A939,
_xlpm.ln, LEN(_xlpm.chars),
_xlpm.cr, MID(_xlpm.chars,_xlfn.SEQUENCE(,_xlpm.ln),1),
_xlpm.Nm, IFERROR(--_xlpm.cr,_xlpm.cr),
_xlpm.isN, ISNUMBER(_xlpm.Nm),
_xlpm.fr,_xlfn.XMATCH(TRUE,_xlpm.isN,0),
_xlpm.ls,_xlfn.XMATCH(TRUE,_xlpm.isN,0,-1),
--(INDEX(_xlpm.Nm,1,_xlpm.fr)&amp;INDEX(_xlpm.Nm,1,_xlpm.ls)))</f>
        <v>15</v>
      </c>
      <c r="D939" t="s">
        <v>2373</v>
      </c>
      <c r="E939" s="27" t="str" cm="1">
        <f t="array" ref="E939">_xlfn.LET(
_xlpm.wr,D939,
_xlpm.arr,$K$5:$K$13,
_xlpm.srt,IFERROR(FIND(_xlpm.arr,D939),1000),
_xlpm.rz,_xlfn.HSTACK(_xlpm.arr,_xlpm.srt),
_xlpm.sr,_xlfn._xlws.FILTER(_xlfn._xlws.SORT(_xlpm.rz,2,1),_xlfn.TAKE(_xlfn._xlws.SORT(_xlpm.rz,2),,-1)&lt;1000),
_xlpm.sb, _xlfn.TAKE(_xlpm.sr,,1),
_xlpm.rd, _xlfn.REDUCE(_xlpm.wr,_xlpm.sb,_xlfn.LAMBDA(_xlpm.a,_xlpm.v,SUBSTITUTE(_xlpm.a,_xlpm.v,_xlfn.XLOOKUP(_xlpm.v,$K$5:$K$13,$L$5:$L$13)))),
IFERROR(_xlpm.rd,D939))</f>
        <v>dzjvsszz1lbbvpnlkrctztjxgg98clxrqrzpmmgpzpmsxl5</v>
      </c>
      <c r="F939" s="43" t="str" cm="1">
        <f t="array" ref="F939">_xlfn.LET(
_xlpm.wr,D939,
_xlpm.arr,$K$5:$K$13,
_xlpm.srt,IFERROR(FIND(_xlpm.arr,D939),1000),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IFERROR(_xlpm.rd,D939))</f>
        <v>dzjvsszz1lbbvpnlkrctztjxgg98clxrqrzpmmgpzpmsxl5</v>
      </c>
      <c r="G939" s="28" cm="1">
        <f t="array" ref="G939">_xlfn.LET(
_xlpm.chars,F939,
_xlpm.ln, LEN(_xlpm.chars),
_xlpm.cr, MID(_xlpm.chars,_xlfn.SEQUENCE(,_xlpm.ln),1),
_xlpm.Nm, IFERROR(--_xlpm.cr,_xlpm.cr),
_xlpm.isN, ISNUMBER(_xlpm.Nm),
_xlpm.fr,_xlfn.XMATCH(TRUE,_xlpm.isN,0),
_xlpm.ls,_xlfn.XMATCH(TRUE,_xlpm.isN,0,-1),
--(INDEX(_xlpm.Nm,1,_xlpm.fr)&amp;INDEX(_xlpm.Nm,1,_xlpm.ls)))</f>
        <v>15</v>
      </c>
      <c r="M939" s="28"/>
    </row>
    <row r="940" spans="1:13" x14ac:dyDescent="0.3">
      <c r="A940" s="12" t="str" cm="1">
        <f t="array" aca="1" ref="A940" ca="1">MegaReplace(D940,$K$5,$L$5)</f>
        <v>slrv185</v>
      </c>
      <c r="B940" s="12" cm="1">
        <f t="array" aca="1" ref="B940" ca="1">_xlfn.LET(
_xlpm.chars,A940,
_xlpm.ln, LEN(_xlpm.chars),
_xlpm.cr, MID(_xlpm.chars,_xlfn.SEQUENCE(,_xlpm.ln),1),
_xlpm.Nm, IFERROR(--_xlpm.cr,_xlpm.cr),
_xlpm.isN, ISNUMBER(_xlpm.Nm),
_xlpm.fr,_xlfn.XMATCH(TRUE,_xlpm.isN,0),
_xlpm.ls,_xlfn.XMATCH(TRUE,_xlpm.isN,0,-1),
--(INDEX(_xlpm.Nm,1,_xlpm.fr)&amp;INDEX(_xlpm.Nm,1,_xlpm.ls)))</f>
        <v>15</v>
      </c>
      <c r="D940" t="s">
        <v>2562</v>
      </c>
      <c r="E940" s="27" t="str" cm="1">
        <f t="array" ref="E940">_xlfn.LET(
_xlpm.wr,D940,
_xlpm.arr,$K$5:$K$13,
_xlpm.srt,IFERROR(FIND(_xlpm.arr,D940),1000),
_xlpm.rz,_xlfn.HSTACK(_xlpm.arr,_xlpm.srt),
_xlpm.sr,_xlfn._xlws.FILTER(_xlfn._xlws.SORT(_xlpm.rz,2,1),_xlfn.TAKE(_xlfn._xlws.SORT(_xlpm.rz,2),,-1)&lt;1000),
_xlpm.sb, _xlfn.TAKE(_xlpm.sr,,1),
_xlpm.rd, _xlfn.REDUCE(_xlpm.wr,_xlpm.sb,_xlfn.LAMBDA(_xlpm.a,_xlpm.v,SUBSTITUTE(_xlpm.a,_xlpm.v,_xlfn.XLOOKUP(_xlpm.v,$K$5:$K$13,$L$5:$L$13)))),
IFERROR(_xlpm.rd,D940))</f>
        <v>slrv185</v>
      </c>
      <c r="F940" s="43" t="str" cm="1">
        <f t="array" ref="F940">_xlfn.LET(
_xlpm.wr,D940,
_xlpm.arr,$K$5:$K$13,
_xlpm.srt,IFERROR(FIND(_xlpm.arr,D940),1000),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IFERROR(_xlpm.rd,D940))</f>
        <v>slrv185</v>
      </c>
      <c r="G940" s="28" cm="1">
        <f t="array" ref="G940">_xlfn.LET(
_xlpm.chars,F940,
_xlpm.ln, LEN(_xlpm.chars),
_xlpm.cr, MID(_xlpm.chars,_xlfn.SEQUENCE(,_xlpm.ln),1),
_xlpm.Nm, IFERROR(--_xlpm.cr,_xlpm.cr),
_xlpm.isN, ISNUMBER(_xlpm.Nm),
_xlpm.fr,_xlfn.XMATCH(TRUE,_xlpm.isN,0),
_xlpm.ls,_xlfn.XMATCH(TRUE,_xlpm.isN,0,-1),
--(INDEX(_xlpm.Nm,1,_xlpm.fr)&amp;INDEX(_xlpm.Nm,1,_xlpm.ls)))</f>
        <v>15</v>
      </c>
      <c r="M940" s="28"/>
    </row>
    <row r="941" spans="1:13" x14ac:dyDescent="0.3">
      <c r="A941" s="12" t="str" cm="1">
        <f t="array" aca="1" ref="A941" ca="1">MegaReplace(D941,$K$5,$L$5)</f>
        <v>14fftcrjntqpnzql5</v>
      </c>
      <c r="B941" s="12" cm="1">
        <f t="array" aca="1" ref="B941" ca="1">_xlfn.LET(
_xlpm.chars,A941,
_xlpm.ln, LEN(_xlpm.chars),
_xlpm.cr, MID(_xlpm.chars,_xlfn.SEQUENCE(,_xlpm.ln),1),
_xlpm.Nm, IFERROR(--_xlpm.cr,_xlpm.cr),
_xlpm.isN, ISNUMBER(_xlpm.Nm),
_xlpm.fr,_xlfn.XMATCH(TRUE,_xlpm.isN,0),
_xlpm.ls,_xlfn.XMATCH(TRUE,_xlpm.isN,0,-1),
--(INDEX(_xlpm.Nm,1,_xlpm.fr)&amp;INDEX(_xlpm.Nm,1,_xlpm.ls)))</f>
        <v>15</v>
      </c>
      <c r="D941" t="s">
        <v>2601</v>
      </c>
      <c r="E941" s="27" t="str" cm="1">
        <f t="array" ref="E941">_xlfn.LET(
_xlpm.wr,D941,
_xlpm.arr,$K$5:$K$13,
_xlpm.srt,IFERROR(FIND(_xlpm.arr,D941),1000),
_xlpm.rz,_xlfn.HSTACK(_xlpm.arr,_xlpm.srt),
_xlpm.sr,_xlfn._xlws.FILTER(_xlfn._xlws.SORT(_xlpm.rz,2,1),_xlfn.TAKE(_xlfn._xlws.SORT(_xlpm.rz,2),,-1)&lt;1000),
_xlpm.sb, _xlfn.TAKE(_xlpm.sr,,1),
_xlpm.rd, _xlfn.REDUCE(_xlpm.wr,_xlpm.sb,_xlfn.LAMBDA(_xlpm.a,_xlpm.v,SUBSTITUTE(_xlpm.a,_xlpm.v,_xlfn.XLOOKUP(_xlpm.v,$K$5:$K$13,$L$5:$L$13)))),
IFERROR(_xlpm.rd,D941))</f>
        <v>14fftcrjntqpnzql5</v>
      </c>
      <c r="F941" s="43" t="str" cm="1">
        <f t="array" ref="F941">_xlfn.LET(
_xlpm.wr,D941,
_xlpm.arr,$K$5:$K$13,
_xlpm.srt,IFERROR(FIND(_xlpm.arr,D941),1000),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IFERROR(_xlpm.rd,D941))</f>
        <v>14fftcrjntqpnzql5</v>
      </c>
      <c r="G941" s="28" cm="1">
        <f t="array" ref="G941">_xlfn.LET(
_xlpm.chars,F941,
_xlpm.ln, LEN(_xlpm.chars),
_xlpm.cr, MID(_xlpm.chars,_xlfn.SEQUENCE(,_xlpm.ln),1),
_xlpm.Nm, IFERROR(--_xlpm.cr,_xlpm.cr),
_xlpm.isN, ISNUMBER(_xlpm.Nm),
_xlpm.fr,_xlfn.XMATCH(TRUE,_xlpm.isN,0),
_xlpm.ls,_xlfn.XMATCH(TRUE,_xlpm.isN,0,-1),
--(INDEX(_xlpm.Nm,1,_xlpm.fr)&amp;INDEX(_xlpm.Nm,1,_xlpm.ls)))</f>
        <v>15</v>
      </c>
      <c r="M941" s="28"/>
    </row>
    <row r="942" spans="1:13" x14ac:dyDescent="0.3">
      <c r="A942" s="12" t="str" cm="1">
        <f t="array" aca="1" ref="A942" ca="1">MegaReplace(D942,$K$5,$L$5)</f>
        <v>1mrxrxfcg2zmnglp6gvprxd5khnmqbdf4</v>
      </c>
      <c r="B942" s="12" cm="1">
        <f t="array" aca="1" ref="B942" ca="1">_xlfn.LET(
_xlpm.chars,A942,
_xlpm.ln, LEN(_xlpm.chars),
_xlpm.cr, MID(_xlpm.chars,_xlfn.SEQUENCE(,_xlpm.ln),1),
_xlpm.Nm, IFERROR(--_xlpm.cr,_xlpm.cr),
_xlpm.isN, ISNUMBER(_xlpm.Nm),
_xlpm.fr,_xlfn.XMATCH(TRUE,_xlpm.isN,0),
_xlpm.ls,_xlfn.XMATCH(TRUE,_xlpm.isN,0,-1),
--(INDEX(_xlpm.Nm,1,_xlpm.fr)&amp;INDEX(_xlpm.Nm,1,_xlpm.ls)))</f>
        <v>14</v>
      </c>
      <c r="D942" t="s">
        <v>1846</v>
      </c>
      <c r="E942" s="27" t="str" cm="1">
        <f t="array" ref="E942">_xlfn.LET(
_xlpm.wr,D942,
_xlpm.arr,$K$5:$K$13,
_xlpm.srt,IFERROR(FIND(_xlpm.arr,D942),1000),
_xlpm.rz,_xlfn.HSTACK(_xlpm.arr,_xlpm.srt),
_xlpm.sr,_xlfn._xlws.FILTER(_xlfn._xlws.SORT(_xlpm.rz,2,1),_xlfn.TAKE(_xlfn._xlws.SORT(_xlpm.rz,2),,-1)&lt;1000),
_xlpm.sb, _xlfn.TAKE(_xlpm.sr,,1),
_xlpm.rd, _xlfn.REDUCE(_xlpm.wr,_xlpm.sb,_xlfn.LAMBDA(_xlpm.a,_xlpm.v,SUBSTITUTE(_xlpm.a,_xlpm.v,_xlfn.XLOOKUP(_xlpm.v,$K$5:$K$13,$L$5:$L$13)))),
IFERROR(_xlpm.rd,D942))</f>
        <v>1mrxrxfcg2zmnglp6gvprxd5khnmqbdf4</v>
      </c>
      <c r="F942" s="43" t="str" cm="1">
        <f t="array" ref="F942">_xlfn.LET(
_xlpm.wr,D942,
_xlpm.arr,$K$5:$K$13,
_xlpm.srt,IFERROR(FIND(_xlpm.arr,D942),1000),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IFERROR(_xlpm.rd,D942))</f>
        <v>1mrxrxfcg2zmnglp6gvprxd5khnmqbdf4</v>
      </c>
      <c r="G942" s="28" cm="1">
        <f t="array" ref="G942">_xlfn.LET(
_xlpm.chars,F942,
_xlpm.ln, LEN(_xlpm.chars),
_xlpm.cr, MID(_xlpm.chars,_xlfn.SEQUENCE(,_xlpm.ln),1),
_xlpm.Nm, IFERROR(--_xlpm.cr,_xlpm.cr),
_xlpm.isN, ISNUMBER(_xlpm.Nm),
_xlpm.fr,_xlfn.XMATCH(TRUE,_xlpm.isN,0),
_xlpm.ls,_xlfn.XMATCH(TRUE,_xlpm.isN,0,-1),
--(INDEX(_xlpm.Nm,1,_xlpm.fr)&amp;INDEX(_xlpm.Nm,1,_xlpm.ls)))</f>
        <v>14</v>
      </c>
      <c r="M942" s="28"/>
    </row>
    <row r="943" spans="1:13" x14ac:dyDescent="0.3">
      <c r="A943" s="12" t="str" cm="1">
        <f t="array" aca="1" ref="A943" ca="1">MegaReplace(D943,$K$5,$L$5)</f>
        <v>117qncndfc2rjvlhrljfxljrzjd94</v>
      </c>
      <c r="B943" s="12" cm="1">
        <f t="array" aca="1" ref="B943" ca="1">_xlfn.LET(
_xlpm.chars,A943,
_xlpm.ln, LEN(_xlpm.chars),
_xlpm.cr, MID(_xlpm.chars,_xlfn.SEQUENCE(,_xlpm.ln),1),
_xlpm.Nm, IFERROR(--_xlpm.cr,_xlpm.cr),
_xlpm.isN, ISNUMBER(_xlpm.Nm),
_xlpm.fr,_xlfn.XMATCH(TRUE,_xlpm.isN,0),
_xlpm.ls,_xlfn.XMATCH(TRUE,_xlpm.isN,0,-1),
--(INDEX(_xlpm.Nm,1,_xlpm.fr)&amp;INDEX(_xlpm.Nm,1,_xlpm.ls)))</f>
        <v>14</v>
      </c>
      <c r="D943" t="s">
        <v>1894</v>
      </c>
      <c r="E943" s="27" t="str" cm="1">
        <f t="array" ref="E943">_xlfn.LET(
_xlpm.wr,D943,
_xlpm.arr,$K$5:$K$13,
_xlpm.srt,IFERROR(FIND(_xlpm.arr,D943),1000),
_xlpm.rz,_xlfn.HSTACK(_xlpm.arr,_xlpm.srt),
_xlpm.sr,_xlfn._xlws.FILTER(_xlfn._xlws.SORT(_xlpm.rz,2,1),_xlfn.TAKE(_xlfn._xlws.SORT(_xlpm.rz,2),,-1)&lt;1000),
_xlpm.sb, _xlfn.TAKE(_xlpm.sr,,1),
_xlpm.rd, _xlfn.REDUCE(_xlpm.wr,_xlpm.sb,_xlfn.LAMBDA(_xlpm.a,_xlpm.v,SUBSTITUTE(_xlpm.a,_xlpm.v,_xlfn.XLOOKUP(_xlpm.v,$K$5:$K$13,$L$5:$L$13)))),
IFERROR(_xlpm.rd,D943))</f>
        <v>117qncndfc2rjvlhrljfxljrzjd94</v>
      </c>
      <c r="F943" s="43" t="str" cm="1">
        <f t="array" ref="F943">_xlfn.LET(
_xlpm.wr,D943,
_xlpm.arr,$K$5:$K$13,
_xlpm.srt,IFERROR(FIND(_xlpm.arr,D943),1000),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IFERROR(_xlpm.rd,D943))</f>
        <v>117qncndfc2rjvlhrljfxljrzjd94</v>
      </c>
      <c r="G943" s="28" cm="1">
        <f t="array" ref="G943">_xlfn.LET(
_xlpm.chars,F943,
_xlpm.ln, LEN(_xlpm.chars),
_xlpm.cr, MID(_xlpm.chars,_xlfn.SEQUENCE(,_xlpm.ln),1),
_xlpm.Nm, IFERROR(--_xlpm.cr,_xlpm.cr),
_xlpm.isN, ISNUMBER(_xlpm.Nm),
_xlpm.fr,_xlfn.XMATCH(TRUE,_xlpm.isN,0),
_xlpm.ls,_xlfn.XMATCH(TRUE,_xlpm.isN,0,-1),
--(INDEX(_xlpm.Nm,1,_xlpm.fr)&amp;INDEX(_xlpm.Nm,1,_xlpm.ls)))</f>
        <v>14</v>
      </c>
      <c r="M943" s="28"/>
    </row>
    <row r="944" spans="1:13" x14ac:dyDescent="0.3">
      <c r="A944" s="12" t="str" cm="1">
        <f t="array" aca="1" ref="A944" ca="1">MegaReplace(D944,$K$5,$L$5)</f>
        <v>hhtqxplnxc19956xqgrjccpb34</v>
      </c>
      <c r="B944" s="12" cm="1">
        <f t="array" aca="1" ref="B944" ca="1">_xlfn.LET(
_xlpm.chars,A944,
_xlpm.ln, LEN(_xlpm.chars),
_xlpm.cr, MID(_xlpm.chars,_xlfn.SEQUENCE(,_xlpm.ln),1),
_xlpm.Nm, IFERROR(--_xlpm.cr,_xlpm.cr),
_xlpm.isN, ISNUMBER(_xlpm.Nm),
_xlpm.fr,_xlfn.XMATCH(TRUE,_xlpm.isN,0),
_xlpm.ls,_xlfn.XMATCH(TRUE,_xlpm.isN,0,-1),
--(INDEX(_xlpm.Nm,1,_xlpm.fr)&amp;INDEX(_xlpm.Nm,1,_xlpm.ls)))</f>
        <v>14</v>
      </c>
      <c r="D944" t="s">
        <v>1961</v>
      </c>
      <c r="E944" s="27" t="str" cm="1">
        <f t="array" ref="E944">_xlfn.LET(
_xlpm.wr,D944,
_xlpm.arr,$K$5:$K$13,
_xlpm.srt,IFERROR(FIND(_xlpm.arr,D944),1000),
_xlpm.rz,_xlfn.HSTACK(_xlpm.arr,_xlpm.srt),
_xlpm.sr,_xlfn._xlws.FILTER(_xlfn._xlws.SORT(_xlpm.rz,2,1),_xlfn.TAKE(_xlfn._xlws.SORT(_xlpm.rz,2),,-1)&lt;1000),
_xlpm.sb, _xlfn.TAKE(_xlpm.sr,,1),
_xlpm.rd, _xlfn.REDUCE(_xlpm.wr,_xlpm.sb,_xlfn.LAMBDA(_xlpm.a,_xlpm.v,SUBSTITUTE(_xlpm.a,_xlpm.v,_xlfn.XLOOKUP(_xlpm.v,$K$5:$K$13,$L$5:$L$13)))),
IFERROR(_xlpm.rd,D944))</f>
        <v>hhtqxplnxc19956xqgrjccpb34</v>
      </c>
      <c r="F944" s="43" t="str" cm="1">
        <f t="array" ref="F944">_xlfn.LET(
_xlpm.wr,D944,
_xlpm.arr,$K$5:$K$13,
_xlpm.srt,IFERROR(FIND(_xlpm.arr,D944),1000),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IFERROR(_xlpm.rd,D944))</f>
        <v>hhtqxplnxc19956xqgrjccpb34</v>
      </c>
      <c r="G944" s="28" cm="1">
        <f t="array" ref="G944">_xlfn.LET(
_xlpm.chars,F944,
_xlpm.ln, LEN(_xlpm.chars),
_xlpm.cr, MID(_xlpm.chars,_xlfn.SEQUENCE(,_xlpm.ln),1),
_xlpm.Nm, IFERROR(--_xlpm.cr,_xlpm.cr),
_xlpm.isN, ISNUMBER(_xlpm.Nm),
_xlpm.fr,_xlfn.XMATCH(TRUE,_xlpm.isN,0),
_xlpm.ls,_xlfn.XMATCH(TRUE,_xlpm.isN,0,-1),
--(INDEX(_xlpm.Nm,1,_xlpm.fr)&amp;INDEX(_xlpm.Nm,1,_xlpm.ls)))</f>
        <v>14</v>
      </c>
      <c r="M944" s="28"/>
    </row>
    <row r="945" spans="1:13" x14ac:dyDescent="0.3">
      <c r="A945" s="12" t="str" cm="1">
        <f t="array" aca="1" ref="A945" ca="1">MegaReplace(D945,$K$5,$L$5)</f>
        <v>p1444</v>
      </c>
      <c r="B945" s="12" cm="1">
        <f t="array" aca="1" ref="B945" ca="1">_xlfn.LET(
_xlpm.chars,A945,
_xlpm.ln, LEN(_xlpm.chars),
_xlpm.cr, MID(_xlpm.chars,_xlfn.SEQUENCE(,_xlpm.ln),1),
_xlpm.Nm, IFERROR(--_xlpm.cr,_xlpm.cr),
_xlpm.isN, ISNUMBER(_xlpm.Nm),
_xlpm.fr,_xlfn.XMATCH(TRUE,_xlpm.isN,0),
_xlpm.ls,_xlfn.XMATCH(TRUE,_xlpm.isN,0,-1),
--(INDEX(_xlpm.Nm,1,_xlpm.fr)&amp;INDEX(_xlpm.Nm,1,_xlpm.ls)))</f>
        <v>14</v>
      </c>
      <c r="D945" t="s">
        <v>2015</v>
      </c>
      <c r="E945" s="27" t="str" cm="1">
        <f t="array" ref="E945">_xlfn.LET(
_xlpm.wr,D945,
_xlpm.arr,$K$5:$K$13,
_xlpm.srt,IFERROR(FIND(_xlpm.arr,D945),1000),
_xlpm.rz,_xlfn.HSTACK(_xlpm.arr,_xlpm.srt),
_xlpm.sr,_xlfn._xlws.FILTER(_xlfn._xlws.SORT(_xlpm.rz,2,1),_xlfn.TAKE(_xlfn._xlws.SORT(_xlpm.rz,2),,-1)&lt;1000),
_xlpm.sb, _xlfn.TAKE(_xlpm.sr,,1),
_xlpm.rd, _xlfn.REDUCE(_xlpm.wr,_xlpm.sb,_xlfn.LAMBDA(_xlpm.a,_xlpm.v,SUBSTITUTE(_xlpm.a,_xlpm.v,_xlfn.XLOOKUP(_xlpm.v,$K$5:$K$13,$L$5:$L$13)))),
IFERROR(_xlpm.rd,D945))</f>
        <v>p1444</v>
      </c>
      <c r="F945" s="43" t="str" cm="1">
        <f t="array" ref="F945">_xlfn.LET(
_xlpm.wr,D945,
_xlpm.arr,$K$5:$K$13,
_xlpm.srt,IFERROR(FIND(_xlpm.arr,D945),1000),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IFERROR(_xlpm.rd,D945))</f>
        <v>p1444</v>
      </c>
      <c r="G945" s="28" cm="1">
        <f t="array" ref="G945">_xlfn.LET(
_xlpm.chars,F945,
_xlpm.ln, LEN(_xlpm.chars),
_xlpm.cr, MID(_xlpm.chars,_xlfn.SEQUENCE(,_xlpm.ln),1),
_xlpm.Nm, IFERROR(--_xlpm.cr,_xlpm.cr),
_xlpm.isN, ISNUMBER(_xlpm.Nm),
_xlpm.fr,_xlfn.XMATCH(TRUE,_xlpm.isN,0),
_xlpm.ls,_xlfn.XMATCH(TRUE,_xlpm.isN,0,-1),
--(INDEX(_xlpm.Nm,1,_xlpm.fr)&amp;INDEX(_xlpm.Nm,1,_xlpm.ls)))</f>
        <v>14</v>
      </c>
      <c r="M945" s="28"/>
    </row>
    <row r="946" spans="1:13" x14ac:dyDescent="0.3">
      <c r="A946" s="12" t="str" cm="1">
        <f t="array" aca="1" ref="A946" ca="1">MegaReplace(D946,$K$5,$L$5)</f>
        <v>124</v>
      </c>
      <c r="B946" s="12" cm="1">
        <f t="array" aca="1" ref="B946" ca="1">_xlfn.LET(
_xlpm.chars,A946,
_xlpm.ln, LEN(_xlpm.chars),
_xlpm.cr, MID(_xlpm.chars,_xlfn.SEQUENCE(,_xlpm.ln),1),
_xlpm.Nm, IFERROR(--_xlpm.cr,_xlpm.cr),
_xlpm.isN, ISNUMBER(_xlpm.Nm),
_xlpm.fr,_xlfn.XMATCH(TRUE,_xlpm.isN,0),
_xlpm.ls,_xlfn.XMATCH(TRUE,_xlpm.isN,0,-1),
--(INDEX(_xlpm.Nm,1,_xlpm.fr)&amp;INDEX(_xlpm.Nm,1,_xlpm.ls)))</f>
        <v>14</v>
      </c>
      <c r="D946" t="s">
        <v>2044</v>
      </c>
      <c r="E946" s="27" t="str" cm="1">
        <f t="array" ref="E946">_xlfn.LET(
_xlpm.wr,D946,
_xlpm.arr,$K$5:$K$13,
_xlpm.srt,IFERROR(FIND(_xlpm.arr,D946),1000),
_xlpm.rz,_xlfn.HSTACK(_xlpm.arr,_xlpm.srt),
_xlpm.sr,_xlfn._xlws.FILTER(_xlfn._xlws.SORT(_xlpm.rz,2,1),_xlfn.TAKE(_xlfn._xlws.SORT(_xlpm.rz,2),,-1)&lt;1000),
_xlpm.sb, _xlfn.TAKE(_xlpm.sr,,1),
_xlpm.rd, _xlfn.REDUCE(_xlpm.wr,_xlpm.sb,_xlfn.LAMBDA(_xlpm.a,_xlpm.v,SUBSTITUTE(_xlpm.a,_xlpm.v,_xlfn.XLOOKUP(_xlpm.v,$K$5:$K$13,$L$5:$L$13)))),
IFERROR(_xlpm.rd,D946))</f>
        <v>124</v>
      </c>
      <c r="F946" s="43" t="str" cm="1">
        <f t="array" ref="F946">_xlfn.LET(
_xlpm.wr,D946,
_xlpm.arr,$K$5:$K$13,
_xlpm.srt,IFERROR(FIND(_xlpm.arr,D946),1000),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IFERROR(_xlpm.rd,D946))</f>
        <v>124</v>
      </c>
      <c r="G946" s="28" cm="1">
        <f t="array" ref="G946">_xlfn.LET(
_xlpm.chars,F946,
_xlpm.ln, LEN(_xlpm.chars),
_xlpm.cr, MID(_xlpm.chars,_xlfn.SEQUENCE(,_xlpm.ln),1),
_xlpm.Nm, IFERROR(--_xlpm.cr,_xlpm.cr),
_xlpm.isN, ISNUMBER(_xlpm.Nm),
_xlpm.fr,_xlfn.XMATCH(TRUE,_xlpm.isN,0),
_xlpm.ls,_xlfn.XMATCH(TRUE,_xlpm.isN,0,-1),
--(INDEX(_xlpm.Nm,1,_xlpm.fr)&amp;INDEX(_xlpm.Nm,1,_xlpm.ls)))</f>
        <v>14</v>
      </c>
      <c r="M946" s="28"/>
    </row>
    <row r="947" spans="1:13" x14ac:dyDescent="0.3">
      <c r="A947" s="12" t="str" cm="1">
        <f t="array" aca="1" ref="A947" ca="1">MegaReplace(D947,$K$5,$L$5)</f>
        <v>1vhhqxbnqsr37214</v>
      </c>
      <c r="B947" s="12" cm="1">
        <f t="array" aca="1" ref="B947" ca="1">_xlfn.LET(
_xlpm.chars,A947,
_xlpm.ln, LEN(_xlpm.chars),
_xlpm.cr, MID(_xlpm.chars,_xlfn.SEQUENCE(,_xlpm.ln),1),
_xlpm.Nm, IFERROR(--_xlpm.cr,_xlpm.cr),
_xlpm.isN, ISNUMBER(_xlpm.Nm),
_xlpm.fr,_xlfn.XMATCH(TRUE,_xlpm.isN,0),
_xlpm.ls,_xlfn.XMATCH(TRUE,_xlpm.isN,0,-1),
--(INDEX(_xlpm.Nm,1,_xlpm.fr)&amp;INDEX(_xlpm.Nm,1,_xlpm.ls)))</f>
        <v>14</v>
      </c>
      <c r="D947" t="s">
        <v>2124</v>
      </c>
      <c r="E947" s="27" t="str" cm="1">
        <f t="array" ref="E947">_xlfn.LET(
_xlpm.wr,D947,
_xlpm.arr,$K$5:$K$13,
_xlpm.srt,IFERROR(FIND(_xlpm.arr,D947),1000),
_xlpm.rz,_xlfn.HSTACK(_xlpm.arr,_xlpm.srt),
_xlpm.sr,_xlfn._xlws.FILTER(_xlfn._xlws.SORT(_xlpm.rz,2,1),_xlfn.TAKE(_xlfn._xlws.SORT(_xlpm.rz,2),,-1)&lt;1000),
_xlpm.sb, _xlfn.TAKE(_xlpm.sr,,1),
_xlpm.rd, _xlfn.REDUCE(_xlpm.wr,_xlpm.sb,_xlfn.LAMBDA(_xlpm.a,_xlpm.v,SUBSTITUTE(_xlpm.a,_xlpm.v,_xlfn.XLOOKUP(_xlpm.v,$K$5:$K$13,$L$5:$L$13)))),
IFERROR(_xlpm.rd,D947))</f>
        <v>1vhhqxbnqsr37214</v>
      </c>
      <c r="F947" s="43" t="str" cm="1">
        <f t="array" ref="F947">_xlfn.LET(
_xlpm.wr,D947,
_xlpm.arr,$K$5:$K$13,
_xlpm.srt,IFERROR(FIND(_xlpm.arr,D947),1000),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IFERROR(_xlpm.rd,D947))</f>
        <v>1vhhqxbnqsr37214</v>
      </c>
      <c r="G947" s="28" cm="1">
        <f t="array" ref="G947">_xlfn.LET(
_xlpm.chars,F947,
_xlpm.ln, LEN(_xlpm.chars),
_xlpm.cr, MID(_xlpm.chars,_xlfn.SEQUENCE(,_xlpm.ln),1),
_xlpm.Nm, IFERROR(--_xlpm.cr,_xlpm.cr),
_xlpm.isN, ISNUMBER(_xlpm.Nm),
_xlpm.fr,_xlfn.XMATCH(TRUE,_xlpm.isN,0),
_xlpm.ls,_xlfn.XMATCH(TRUE,_xlpm.isN,0,-1),
--(INDEX(_xlpm.Nm,1,_xlpm.fr)&amp;INDEX(_xlpm.Nm,1,_xlpm.ls)))</f>
        <v>14</v>
      </c>
      <c r="M947" s="28"/>
    </row>
    <row r="948" spans="1:13" x14ac:dyDescent="0.3">
      <c r="A948" s="12" t="str" cm="1">
        <f t="array" aca="1" ref="A948" ca="1">MegaReplace(D948,$K$5,$L$5)</f>
        <v>1hnrgkptsp74fdpvp</v>
      </c>
      <c r="B948" s="12" cm="1">
        <f t="array" aca="1" ref="B948" ca="1">_xlfn.LET(
_xlpm.chars,A948,
_xlpm.ln, LEN(_xlpm.chars),
_xlpm.cr, MID(_xlpm.chars,_xlfn.SEQUENCE(,_xlpm.ln),1),
_xlpm.Nm, IFERROR(--_xlpm.cr,_xlpm.cr),
_xlpm.isN, ISNUMBER(_xlpm.Nm),
_xlpm.fr,_xlfn.XMATCH(TRUE,_xlpm.isN,0),
_xlpm.ls,_xlfn.XMATCH(TRUE,_xlpm.isN,0,-1),
--(INDEX(_xlpm.Nm,1,_xlpm.fr)&amp;INDEX(_xlpm.Nm,1,_xlpm.ls)))</f>
        <v>14</v>
      </c>
      <c r="D948" t="s">
        <v>2186</v>
      </c>
      <c r="E948" s="27" t="str" cm="1">
        <f t="array" ref="E948">_xlfn.LET(
_xlpm.wr,D948,
_xlpm.arr,$K$5:$K$13,
_xlpm.srt,IFERROR(FIND(_xlpm.arr,D948),1000),
_xlpm.rz,_xlfn.HSTACK(_xlpm.arr,_xlpm.srt),
_xlpm.sr,_xlfn._xlws.FILTER(_xlfn._xlws.SORT(_xlpm.rz,2,1),_xlfn.TAKE(_xlfn._xlws.SORT(_xlpm.rz,2),,-1)&lt;1000),
_xlpm.sb, _xlfn.TAKE(_xlpm.sr,,1),
_xlpm.rd, _xlfn.REDUCE(_xlpm.wr,_xlpm.sb,_xlfn.LAMBDA(_xlpm.a,_xlpm.v,SUBSTITUTE(_xlpm.a,_xlpm.v,_xlfn.XLOOKUP(_xlpm.v,$K$5:$K$13,$L$5:$L$13)))),
IFERROR(_xlpm.rd,D948))</f>
        <v>1hnrgkptsp74fdpvp</v>
      </c>
      <c r="F948" s="43" t="str" cm="1">
        <f t="array" ref="F948">_xlfn.LET(
_xlpm.wr,D948,
_xlpm.arr,$K$5:$K$13,
_xlpm.srt,IFERROR(FIND(_xlpm.arr,D948),1000),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IFERROR(_xlpm.rd,D948))</f>
        <v>1hnrgkptsp74fdpvp</v>
      </c>
      <c r="G948" s="28" cm="1">
        <f t="array" ref="G948">_xlfn.LET(
_xlpm.chars,F948,
_xlpm.ln, LEN(_xlpm.chars),
_xlpm.cr, MID(_xlpm.chars,_xlfn.SEQUENCE(,_xlpm.ln),1),
_xlpm.Nm, IFERROR(--_xlpm.cr,_xlpm.cr),
_xlpm.isN, ISNUMBER(_xlpm.Nm),
_xlpm.fr,_xlfn.XMATCH(TRUE,_xlpm.isN,0),
_xlpm.ls,_xlfn.XMATCH(TRUE,_xlpm.isN,0,-1),
--(INDEX(_xlpm.Nm,1,_xlpm.fr)&amp;INDEX(_xlpm.Nm,1,_xlpm.ls)))</f>
        <v>14</v>
      </c>
      <c r="M948" s="28"/>
    </row>
    <row r="949" spans="1:13" x14ac:dyDescent="0.3">
      <c r="A949" s="12" t="str" cm="1">
        <f t="array" aca="1" ref="A949" ca="1">MegaReplace(D949,$K$5,$L$5)</f>
        <v>1hfvsd24</v>
      </c>
      <c r="B949" s="12" cm="1">
        <f t="array" aca="1" ref="B949" ca="1">_xlfn.LET(
_xlpm.chars,A949,
_xlpm.ln, LEN(_xlpm.chars),
_xlpm.cr, MID(_xlpm.chars,_xlfn.SEQUENCE(,_xlpm.ln),1),
_xlpm.Nm, IFERROR(--_xlpm.cr,_xlpm.cr),
_xlpm.isN, ISNUMBER(_xlpm.Nm),
_xlpm.fr,_xlfn.XMATCH(TRUE,_xlpm.isN,0),
_xlpm.ls,_xlfn.XMATCH(TRUE,_xlpm.isN,0,-1),
--(INDEX(_xlpm.Nm,1,_xlpm.fr)&amp;INDEX(_xlpm.Nm,1,_xlpm.ls)))</f>
        <v>14</v>
      </c>
      <c r="D949" t="s">
        <v>2248</v>
      </c>
      <c r="E949" s="27" t="str" cm="1">
        <f t="array" ref="E949">_xlfn.LET(
_xlpm.wr,D949,
_xlpm.arr,$K$5:$K$13,
_xlpm.srt,IFERROR(FIND(_xlpm.arr,D949),1000),
_xlpm.rz,_xlfn.HSTACK(_xlpm.arr,_xlpm.srt),
_xlpm.sr,_xlfn._xlws.FILTER(_xlfn._xlws.SORT(_xlpm.rz,2,1),_xlfn.TAKE(_xlfn._xlws.SORT(_xlpm.rz,2),,-1)&lt;1000),
_xlpm.sb, _xlfn.TAKE(_xlpm.sr,,1),
_xlpm.rd, _xlfn.REDUCE(_xlpm.wr,_xlpm.sb,_xlfn.LAMBDA(_xlpm.a,_xlpm.v,SUBSTITUTE(_xlpm.a,_xlpm.v,_xlfn.XLOOKUP(_xlpm.v,$K$5:$K$13,$L$5:$L$13)))),
IFERROR(_xlpm.rd,D949))</f>
        <v>1hfvsd24</v>
      </c>
      <c r="F949" s="43" t="str" cm="1">
        <f t="array" ref="F949">_xlfn.LET(
_xlpm.wr,D949,
_xlpm.arr,$K$5:$K$13,
_xlpm.srt,IFERROR(FIND(_xlpm.arr,D949),1000),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IFERROR(_xlpm.rd,D949))</f>
        <v>1hfvsd24</v>
      </c>
      <c r="G949" s="28" cm="1">
        <f t="array" ref="G949">_xlfn.LET(
_xlpm.chars,F949,
_xlpm.ln, LEN(_xlpm.chars),
_xlpm.cr, MID(_xlpm.chars,_xlfn.SEQUENCE(,_xlpm.ln),1),
_xlpm.Nm, IFERROR(--_xlpm.cr,_xlpm.cr),
_xlpm.isN, ISNUMBER(_xlpm.Nm),
_xlpm.fr,_xlfn.XMATCH(TRUE,_xlpm.isN,0),
_xlpm.ls,_xlfn.XMATCH(TRUE,_xlpm.isN,0,-1),
--(INDEX(_xlpm.Nm,1,_xlpm.fr)&amp;INDEX(_xlpm.Nm,1,_xlpm.ls)))</f>
        <v>14</v>
      </c>
      <c r="M949" s="28"/>
    </row>
    <row r="950" spans="1:13" x14ac:dyDescent="0.3">
      <c r="A950" s="12" t="str" cm="1">
        <f t="array" aca="1" ref="A950" ca="1">MegaReplace(D950,$K$5,$L$5)</f>
        <v>bsrsqjlskjbh11zprh2134</v>
      </c>
      <c r="B950" s="12" cm="1">
        <f t="array" aca="1" ref="B950" ca="1">_xlfn.LET(
_xlpm.chars,A950,
_xlpm.ln, LEN(_xlpm.chars),
_xlpm.cr, MID(_xlpm.chars,_xlfn.SEQUENCE(,_xlpm.ln),1),
_xlpm.Nm, IFERROR(--_xlpm.cr,_xlpm.cr),
_xlpm.isN, ISNUMBER(_xlpm.Nm),
_xlpm.fr,_xlfn.XMATCH(TRUE,_xlpm.isN,0),
_xlpm.ls,_xlfn.XMATCH(TRUE,_xlpm.isN,0,-1),
--(INDEX(_xlpm.Nm,1,_xlpm.fr)&amp;INDEX(_xlpm.Nm,1,_xlpm.ls)))</f>
        <v>14</v>
      </c>
      <c r="D950" t="s">
        <v>2337</v>
      </c>
      <c r="E950" s="27" t="str" cm="1">
        <f t="array" ref="E950">_xlfn.LET(
_xlpm.wr,D950,
_xlpm.arr,$K$5:$K$13,
_xlpm.srt,IFERROR(FIND(_xlpm.arr,D950),1000),
_xlpm.rz,_xlfn.HSTACK(_xlpm.arr,_xlpm.srt),
_xlpm.sr,_xlfn._xlws.FILTER(_xlfn._xlws.SORT(_xlpm.rz,2,1),_xlfn.TAKE(_xlfn._xlws.SORT(_xlpm.rz,2),,-1)&lt;1000),
_xlpm.sb, _xlfn.TAKE(_xlpm.sr,,1),
_xlpm.rd, _xlfn.REDUCE(_xlpm.wr,_xlpm.sb,_xlfn.LAMBDA(_xlpm.a,_xlpm.v,SUBSTITUTE(_xlpm.a,_xlpm.v,_xlfn.XLOOKUP(_xlpm.v,$K$5:$K$13,$L$5:$L$13)))),
IFERROR(_xlpm.rd,D950))</f>
        <v>bsrsqjlskjbh11zprh2134</v>
      </c>
      <c r="F950" s="43" t="str" cm="1">
        <f t="array" ref="F950">_xlfn.LET(
_xlpm.wr,D950,
_xlpm.arr,$K$5:$K$13,
_xlpm.srt,IFERROR(FIND(_xlpm.arr,D950),1000),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IFERROR(_xlpm.rd,D950))</f>
        <v>bsrsqjlskjbh11zprh2134</v>
      </c>
      <c r="G950" s="28" cm="1">
        <f t="array" ref="G950">_xlfn.LET(
_xlpm.chars,F950,
_xlpm.ln, LEN(_xlpm.chars),
_xlpm.cr, MID(_xlpm.chars,_xlfn.SEQUENCE(,_xlpm.ln),1),
_xlpm.Nm, IFERROR(--_xlpm.cr,_xlpm.cr),
_xlpm.isN, ISNUMBER(_xlpm.Nm),
_xlpm.fr,_xlfn.XMATCH(TRUE,_xlpm.isN,0),
_xlpm.ls,_xlfn.XMATCH(TRUE,_xlpm.isN,0,-1),
--(INDEX(_xlpm.Nm,1,_xlpm.fr)&amp;INDEX(_xlpm.Nm,1,_xlpm.ls)))</f>
        <v>14</v>
      </c>
      <c r="M950" s="28"/>
    </row>
    <row r="951" spans="1:13" x14ac:dyDescent="0.3">
      <c r="A951" s="12" t="str" cm="1">
        <f t="array" aca="1" ref="A951" ca="1">MegaReplace(D951,$K$5,$L$5)</f>
        <v>x1jtzzclsdn574</v>
      </c>
      <c r="B951" s="12" cm="1">
        <f t="array" aca="1" ref="B951" ca="1">_xlfn.LET(
_xlpm.chars,A951,
_xlpm.ln, LEN(_xlpm.chars),
_xlpm.cr, MID(_xlpm.chars,_xlfn.SEQUENCE(,_xlpm.ln),1),
_xlpm.Nm, IFERROR(--_xlpm.cr,_xlpm.cr),
_xlpm.isN, ISNUMBER(_xlpm.Nm),
_xlpm.fr,_xlfn.XMATCH(TRUE,_xlpm.isN,0),
_xlpm.ls,_xlfn.XMATCH(TRUE,_xlpm.isN,0,-1),
--(INDEX(_xlpm.Nm,1,_xlpm.fr)&amp;INDEX(_xlpm.Nm,1,_xlpm.ls)))</f>
        <v>14</v>
      </c>
      <c r="D951" t="s">
        <v>2403</v>
      </c>
      <c r="E951" s="27" t="str" cm="1">
        <f t="array" ref="E951">_xlfn.LET(
_xlpm.wr,D951,
_xlpm.arr,$K$5:$K$13,
_xlpm.srt,IFERROR(FIND(_xlpm.arr,D951),1000),
_xlpm.rz,_xlfn.HSTACK(_xlpm.arr,_xlpm.srt),
_xlpm.sr,_xlfn._xlws.FILTER(_xlfn._xlws.SORT(_xlpm.rz,2,1),_xlfn.TAKE(_xlfn._xlws.SORT(_xlpm.rz,2),,-1)&lt;1000),
_xlpm.sb, _xlfn.TAKE(_xlpm.sr,,1),
_xlpm.rd, _xlfn.REDUCE(_xlpm.wr,_xlpm.sb,_xlfn.LAMBDA(_xlpm.a,_xlpm.v,SUBSTITUTE(_xlpm.a,_xlpm.v,_xlfn.XLOOKUP(_xlpm.v,$K$5:$K$13,$L$5:$L$13)))),
IFERROR(_xlpm.rd,D951))</f>
        <v>x1jtzzclsdn574</v>
      </c>
      <c r="F951" s="43" t="str" cm="1">
        <f t="array" ref="F951">_xlfn.LET(
_xlpm.wr,D951,
_xlpm.arr,$K$5:$K$13,
_xlpm.srt,IFERROR(FIND(_xlpm.arr,D951),1000),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IFERROR(_xlpm.rd,D951))</f>
        <v>x1jtzzclsdn574</v>
      </c>
      <c r="G951" s="28" cm="1">
        <f t="array" ref="G951">_xlfn.LET(
_xlpm.chars,F951,
_xlpm.ln, LEN(_xlpm.chars),
_xlpm.cr, MID(_xlpm.chars,_xlfn.SEQUENCE(,_xlpm.ln),1),
_xlpm.Nm, IFERROR(--_xlpm.cr,_xlpm.cr),
_xlpm.isN, ISNUMBER(_xlpm.Nm),
_xlpm.fr,_xlfn.XMATCH(TRUE,_xlpm.isN,0),
_xlpm.ls,_xlfn.XMATCH(TRUE,_xlpm.isN,0,-1),
--(INDEX(_xlpm.Nm,1,_xlpm.fr)&amp;INDEX(_xlpm.Nm,1,_xlpm.ls)))</f>
        <v>14</v>
      </c>
      <c r="M951" s="28"/>
    </row>
    <row r="952" spans="1:13" x14ac:dyDescent="0.3">
      <c r="A952" s="12" t="str" cm="1">
        <f t="array" aca="1" ref="A952" ca="1">MegaReplace(D952,$K$5,$L$5)</f>
        <v>1nvjnsrvjzrqspsdbgjhdjrzrfmxcxnc94tvgpdqzxvb</v>
      </c>
      <c r="B952" s="12" cm="1">
        <f t="array" aca="1" ref="B952" ca="1">_xlfn.LET(
_xlpm.chars,A952,
_xlpm.ln, LEN(_xlpm.chars),
_xlpm.cr, MID(_xlpm.chars,_xlfn.SEQUENCE(,_xlpm.ln),1),
_xlpm.Nm, IFERROR(--_xlpm.cr,_xlpm.cr),
_xlpm.isN, ISNUMBER(_xlpm.Nm),
_xlpm.fr,_xlfn.XMATCH(TRUE,_xlpm.isN,0),
_xlpm.ls,_xlfn.XMATCH(TRUE,_xlpm.isN,0,-1),
--(INDEX(_xlpm.Nm,1,_xlpm.fr)&amp;INDEX(_xlpm.Nm,1,_xlpm.ls)))</f>
        <v>14</v>
      </c>
      <c r="D952" t="s">
        <v>2493</v>
      </c>
      <c r="E952" s="27" t="str" cm="1">
        <f t="array" ref="E952">_xlfn.LET(
_xlpm.wr,D952,
_xlpm.arr,$K$5:$K$13,
_xlpm.srt,IFERROR(FIND(_xlpm.arr,D952),1000),
_xlpm.rz,_xlfn.HSTACK(_xlpm.arr,_xlpm.srt),
_xlpm.sr,_xlfn._xlws.FILTER(_xlfn._xlws.SORT(_xlpm.rz,2,1),_xlfn.TAKE(_xlfn._xlws.SORT(_xlpm.rz,2),,-1)&lt;1000),
_xlpm.sb, _xlfn.TAKE(_xlpm.sr,,1),
_xlpm.rd, _xlfn.REDUCE(_xlpm.wr,_xlpm.sb,_xlfn.LAMBDA(_xlpm.a,_xlpm.v,SUBSTITUTE(_xlpm.a,_xlpm.v,_xlfn.XLOOKUP(_xlpm.v,$K$5:$K$13,$L$5:$L$13)))),
IFERROR(_xlpm.rd,D952))</f>
        <v>1nvjnsrvjzrqspsdbgjhdjrzrfmxcxnc94tvgpdqzxvb</v>
      </c>
      <c r="F952" s="43" t="str" cm="1">
        <f t="array" ref="F952">_xlfn.LET(
_xlpm.wr,D952,
_xlpm.arr,$K$5:$K$13,
_xlpm.srt,IFERROR(FIND(_xlpm.arr,D952),1000),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IFERROR(_xlpm.rd,D952))</f>
        <v>1nvjnsrvjzrqspsdbgjhdjrzrfmxcxnc94tvgpdqzxvb</v>
      </c>
      <c r="G952" s="28" cm="1">
        <f t="array" ref="G952">_xlfn.LET(
_xlpm.chars,F952,
_xlpm.ln, LEN(_xlpm.chars),
_xlpm.cr, MID(_xlpm.chars,_xlfn.SEQUENCE(,_xlpm.ln),1),
_xlpm.Nm, IFERROR(--_xlpm.cr,_xlpm.cr),
_xlpm.isN, ISNUMBER(_xlpm.Nm),
_xlpm.fr,_xlfn.XMATCH(TRUE,_xlpm.isN,0),
_xlpm.ls,_xlfn.XMATCH(TRUE,_xlpm.isN,0,-1),
--(INDEX(_xlpm.Nm,1,_xlpm.fr)&amp;INDEX(_xlpm.Nm,1,_xlpm.ls)))</f>
        <v>14</v>
      </c>
      <c r="M952" s="28"/>
    </row>
    <row r="953" spans="1:13" x14ac:dyDescent="0.3">
      <c r="A953" s="12" t="str" cm="1">
        <f t="array" aca="1" ref="A953" ca="1">MegaReplace(D953,$K$5,$L$5)</f>
        <v>nckqg147mhltx4jvdzpjzvj</v>
      </c>
      <c r="B953" s="12" cm="1">
        <f t="array" aca="1" ref="B953" ca="1">_xlfn.LET(
_xlpm.chars,A953,
_xlpm.ln, LEN(_xlpm.chars),
_xlpm.cr, MID(_xlpm.chars,_xlfn.SEQUENCE(,_xlpm.ln),1),
_xlpm.Nm, IFERROR(--_xlpm.cr,_xlpm.cr),
_xlpm.isN, ISNUMBER(_xlpm.Nm),
_xlpm.fr,_xlfn.XMATCH(TRUE,_xlpm.isN,0),
_xlpm.ls,_xlfn.XMATCH(TRUE,_xlpm.isN,0,-1),
--(INDEX(_xlpm.Nm,1,_xlpm.fr)&amp;INDEX(_xlpm.Nm,1,_xlpm.ls)))</f>
        <v>14</v>
      </c>
      <c r="D953" t="s">
        <v>2509</v>
      </c>
      <c r="E953" s="27" t="str" cm="1">
        <f t="array" ref="E953">_xlfn.LET(
_xlpm.wr,D953,
_xlpm.arr,$K$5:$K$13,
_xlpm.srt,IFERROR(FIND(_xlpm.arr,D953),1000),
_xlpm.rz,_xlfn.HSTACK(_xlpm.arr,_xlpm.srt),
_xlpm.sr,_xlfn._xlws.FILTER(_xlfn._xlws.SORT(_xlpm.rz,2,1),_xlfn.TAKE(_xlfn._xlws.SORT(_xlpm.rz,2),,-1)&lt;1000),
_xlpm.sb, _xlfn.TAKE(_xlpm.sr,,1),
_xlpm.rd, _xlfn.REDUCE(_xlpm.wr,_xlpm.sb,_xlfn.LAMBDA(_xlpm.a,_xlpm.v,SUBSTITUTE(_xlpm.a,_xlpm.v,_xlfn.XLOOKUP(_xlpm.v,$K$5:$K$13,$L$5:$L$13)))),
IFERROR(_xlpm.rd,D953))</f>
        <v>nckqg147mhltx4jvdzpjzvj</v>
      </c>
      <c r="F953" s="43" t="str" cm="1">
        <f t="array" ref="F953">_xlfn.LET(
_xlpm.wr,D953,
_xlpm.arr,$K$5:$K$13,
_xlpm.srt,IFERROR(FIND(_xlpm.arr,D953),1000),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IFERROR(_xlpm.rd,D953))</f>
        <v>nckqg147mhltx4jvdzpjzvj</v>
      </c>
      <c r="G953" s="28" cm="1">
        <f t="array" ref="G953">_xlfn.LET(
_xlpm.chars,F953,
_xlpm.ln, LEN(_xlpm.chars),
_xlpm.cr, MID(_xlpm.chars,_xlfn.SEQUENCE(,_xlpm.ln),1),
_xlpm.Nm, IFERROR(--_xlpm.cr,_xlpm.cr),
_xlpm.isN, ISNUMBER(_xlpm.Nm),
_xlpm.fr,_xlfn.XMATCH(TRUE,_xlpm.isN,0),
_xlpm.ls,_xlfn.XMATCH(TRUE,_xlpm.isN,0,-1),
--(INDEX(_xlpm.Nm,1,_xlpm.fr)&amp;INDEX(_xlpm.Nm,1,_xlpm.ls)))</f>
        <v>14</v>
      </c>
      <c r="M953" s="28"/>
    </row>
    <row r="954" spans="1:13" x14ac:dyDescent="0.3">
      <c r="A954" s="12" t="str" cm="1">
        <f t="array" aca="1" ref="A954" ca="1">MegaReplace(D954,$K$5,$L$5)</f>
        <v>154xrgqxn</v>
      </c>
      <c r="B954" s="12" cm="1">
        <f t="array" aca="1" ref="B954" ca="1">_xlfn.LET(
_xlpm.chars,A954,
_xlpm.ln, LEN(_xlpm.chars),
_xlpm.cr, MID(_xlpm.chars,_xlfn.SEQUENCE(,_xlpm.ln),1),
_xlpm.Nm, IFERROR(--_xlpm.cr,_xlpm.cr),
_xlpm.isN, ISNUMBER(_xlpm.Nm),
_xlpm.fr,_xlfn.XMATCH(TRUE,_xlpm.isN,0),
_xlpm.ls,_xlfn.XMATCH(TRUE,_xlpm.isN,0,-1),
--(INDEX(_xlpm.Nm,1,_xlpm.fr)&amp;INDEX(_xlpm.Nm,1,_xlpm.ls)))</f>
        <v>14</v>
      </c>
      <c r="D954" t="s">
        <v>2606</v>
      </c>
      <c r="E954" s="27" t="str" cm="1">
        <f t="array" ref="E954">_xlfn.LET(
_xlpm.wr,D954,
_xlpm.arr,$K$5:$K$13,
_xlpm.srt,IFERROR(FIND(_xlpm.arr,D954),1000),
_xlpm.rz,_xlfn.HSTACK(_xlpm.arr,_xlpm.srt),
_xlpm.sr,_xlfn._xlws.FILTER(_xlfn._xlws.SORT(_xlpm.rz,2,1),_xlfn.TAKE(_xlfn._xlws.SORT(_xlpm.rz,2),,-1)&lt;1000),
_xlpm.sb, _xlfn.TAKE(_xlpm.sr,,1),
_xlpm.rd, _xlfn.REDUCE(_xlpm.wr,_xlpm.sb,_xlfn.LAMBDA(_xlpm.a,_xlpm.v,SUBSTITUTE(_xlpm.a,_xlpm.v,_xlfn.XLOOKUP(_xlpm.v,$K$5:$K$13,$L$5:$L$13)))),
IFERROR(_xlpm.rd,D954))</f>
        <v>154xrgqxn</v>
      </c>
      <c r="F954" s="43" t="str" cm="1">
        <f t="array" ref="F954">_xlfn.LET(
_xlpm.wr,D954,
_xlpm.arr,$K$5:$K$13,
_xlpm.srt,IFERROR(FIND(_xlpm.arr,D954),1000),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IFERROR(_xlpm.rd,D954))</f>
        <v>154xrgqxn</v>
      </c>
      <c r="G954" s="28" cm="1">
        <f t="array" ref="G954">_xlfn.LET(
_xlpm.chars,F954,
_xlpm.ln, LEN(_xlpm.chars),
_xlpm.cr, MID(_xlpm.chars,_xlfn.SEQUENCE(,_xlpm.ln),1),
_xlpm.Nm, IFERROR(--_xlpm.cr,_xlpm.cr),
_xlpm.isN, ISNUMBER(_xlpm.Nm),
_xlpm.fr,_xlfn.XMATCH(TRUE,_xlpm.isN,0),
_xlpm.ls,_xlfn.XMATCH(TRUE,_xlpm.isN,0,-1),
--(INDEX(_xlpm.Nm,1,_xlpm.fr)&amp;INDEX(_xlpm.Nm,1,_xlpm.ls)))</f>
        <v>14</v>
      </c>
      <c r="M954" s="28"/>
    </row>
    <row r="955" spans="1:13" x14ac:dyDescent="0.3">
      <c r="A955" s="12" t="str" cm="1">
        <f t="array" aca="1" ref="A955" ca="1">MegaReplace(D955,$K$5,$L$5)</f>
        <v>16bl972tgtfcstqgv4lc</v>
      </c>
      <c r="B955" s="12" cm="1">
        <f t="array" aca="1" ref="B955" ca="1">_xlfn.LET(
_xlpm.chars,A955,
_xlpm.ln, LEN(_xlpm.chars),
_xlpm.cr, MID(_xlpm.chars,_xlfn.SEQUENCE(,_xlpm.ln),1),
_xlpm.Nm, IFERROR(--_xlpm.cr,_xlpm.cr),
_xlpm.isN, ISNUMBER(_xlpm.Nm),
_xlpm.fr,_xlfn.XMATCH(TRUE,_xlpm.isN,0),
_xlpm.ls,_xlfn.XMATCH(TRUE,_xlpm.isN,0,-1),
--(INDEX(_xlpm.Nm,1,_xlpm.fr)&amp;INDEX(_xlpm.Nm,1,_xlpm.ls)))</f>
        <v>14</v>
      </c>
      <c r="D955" t="s">
        <v>2723</v>
      </c>
      <c r="E955" s="27" t="str" cm="1">
        <f t="array" ref="E955">_xlfn.LET(
_xlpm.wr,D955,
_xlpm.arr,$K$5:$K$13,
_xlpm.srt,IFERROR(FIND(_xlpm.arr,D955),1000),
_xlpm.rz,_xlfn.HSTACK(_xlpm.arr,_xlpm.srt),
_xlpm.sr,_xlfn._xlws.FILTER(_xlfn._xlws.SORT(_xlpm.rz,2,1),_xlfn.TAKE(_xlfn._xlws.SORT(_xlpm.rz,2),,-1)&lt;1000),
_xlpm.sb, _xlfn.TAKE(_xlpm.sr,,1),
_xlpm.rd, _xlfn.REDUCE(_xlpm.wr,_xlpm.sb,_xlfn.LAMBDA(_xlpm.a,_xlpm.v,SUBSTITUTE(_xlpm.a,_xlpm.v,_xlfn.XLOOKUP(_xlpm.v,$K$5:$K$13,$L$5:$L$13)))),
IFERROR(_xlpm.rd,D955))</f>
        <v>16bl972tgtfcstqgv4lc</v>
      </c>
      <c r="F955" s="43" t="str" cm="1">
        <f t="array" ref="F955">_xlfn.LET(
_xlpm.wr,D955,
_xlpm.arr,$K$5:$K$13,
_xlpm.srt,IFERROR(FIND(_xlpm.arr,D955),1000),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IFERROR(_xlpm.rd,D955))</f>
        <v>16bl972tgtfcstqgv4lc</v>
      </c>
      <c r="G955" s="28" cm="1">
        <f t="array" ref="G955">_xlfn.LET(
_xlpm.chars,F955,
_xlpm.ln, LEN(_xlpm.chars),
_xlpm.cr, MID(_xlpm.chars,_xlfn.SEQUENCE(,_xlpm.ln),1),
_xlpm.Nm, IFERROR(--_xlpm.cr,_xlpm.cr),
_xlpm.isN, ISNUMBER(_xlpm.Nm),
_xlpm.fr,_xlfn.XMATCH(TRUE,_xlpm.isN,0),
_xlpm.ls,_xlfn.XMATCH(TRUE,_xlpm.isN,0,-1),
--(INDEX(_xlpm.Nm,1,_xlpm.fr)&amp;INDEX(_xlpm.Nm,1,_xlpm.ls)))</f>
        <v>14</v>
      </c>
      <c r="M955" s="28"/>
    </row>
    <row r="956" spans="1:13" x14ac:dyDescent="0.3">
      <c r="A956" s="12" t="str" cm="1">
        <f t="array" aca="1" ref="A956" ca="1">MegaReplace(D956,$K$5,$L$5)</f>
        <v>1gstcjk3</v>
      </c>
      <c r="B956" s="12" cm="1">
        <f t="array" aca="1" ref="B956" ca="1">_xlfn.LET(
_xlpm.chars,A956,
_xlpm.ln, LEN(_xlpm.chars),
_xlpm.cr, MID(_xlpm.chars,_xlfn.SEQUENCE(,_xlpm.ln),1),
_xlpm.Nm, IFERROR(--_xlpm.cr,_xlpm.cr),
_xlpm.isN, ISNUMBER(_xlpm.Nm),
_xlpm.fr,_xlfn.XMATCH(TRUE,_xlpm.isN,0),
_xlpm.ls,_xlfn.XMATCH(TRUE,_xlpm.isN,0,-1),
--(INDEX(_xlpm.Nm,1,_xlpm.fr)&amp;INDEX(_xlpm.Nm,1,_xlpm.ls)))</f>
        <v>13</v>
      </c>
      <c r="D956" t="s">
        <v>1962</v>
      </c>
      <c r="E956" s="27" t="str" cm="1">
        <f t="array" ref="E956">_xlfn.LET(
_xlpm.wr,D956,
_xlpm.arr,$K$5:$K$13,
_xlpm.srt,IFERROR(FIND(_xlpm.arr,D956),1000),
_xlpm.rz,_xlfn.HSTACK(_xlpm.arr,_xlpm.srt),
_xlpm.sr,_xlfn._xlws.FILTER(_xlfn._xlws.SORT(_xlpm.rz,2,1),_xlfn.TAKE(_xlfn._xlws.SORT(_xlpm.rz,2),,-1)&lt;1000),
_xlpm.sb, _xlfn.TAKE(_xlpm.sr,,1),
_xlpm.rd, _xlfn.REDUCE(_xlpm.wr,_xlpm.sb,_xlfn.LAMBDA(_xlpm.a,_xlpm.v,SUBSTITUTE(_xlpm.a,_xlpm.v,_xlfn.XLOOKUP(_xlpm.v,$K$5:$K$13,$L$5:$L$13)))),
IFERROR(_xlpm.rd,D956))</f>
        <v>1gstcjk3</v>
      </c>
      <c r="F956" s="43" t="str" cm="1">
        <f t="array" ref="F956">_xlfn.LET(
_xlpm.wr,D956,
_xlpm.arr,$K$5:$K$13,
_xlpm.srt,IFERROR(FIND(_xlpm.arr,D956),1000),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IFERROR(_xlpm.rd,D956))</f>
        <v>1gstcjk3</v>
      </c>
      <c r="G956" s="28" cm="1">
        <f t="array" ref="G956">_xlfn.LET(
_xlpm.chars,F956,
_xlpm.ln, LEN(_xlpm.chars),
_xlpm.cr, MID(_xlpm.chars,_xlfn.SEQUENCE(,_xlpm.ln),1),
_xlpm.Nm, IFERROR(--_xlpm.cr,_xlpm.cr),
_xlpm.isN, ISNUMBER(_xlpm.Nm),
_xlpm.fr,_xlfn.XMATCH(TRUE,_xlpm.isN,0),
_xlpm.ls,_xlfn.XMATCH(TRUE,_xlpm.isN,0,-1),
--(INDEX(_xlpm.Nm,1,_xlpm.fr)&amp;INDEX(_xlpm.Nm,1,_xlpm.ls)))</f>
        <v>13</v>
      </c>
      <c r="M956" s="28"/>
    </row>
    <row r="957" spans="1:13" x14ac:dyDescent="0.3">
      <c r="A957" s="12" t="str" cm="1">
        <f t="array" aca="1" ref="A957" ca="1">MegaReplace(D957,$K$5,$L$5)</f>
        <v>14qb153</v>
      </c>
      <c r="B957" s="12" cm="1">
        <f t="array" aca="1" ref="B957" ca="1">_xlfn.LET(
_xlpm.chars,A957,
_xlpm.ln, LEN(_xlpm.chars),
_xlpm.cr, MID(_xlpm.chars,_xlfn.SEQUENCE(,_xlpm.ln),1),
_xlpm.Nm, IFERROR(--_xlpm.cr,_xlpm.cr),
_xlpm.isN, ISNUMBER(_xlpm.Nm),
_xlpm.fr,_xlfn.XMATCH(TRUE,_xlpm.isN,0),
_xlpm.ls,_xlfn.XMATCH(TRUE,_xlpm.isN,0,-1),
--(INDEX(_xlpm.Nm,1,_xlpm.fr)&amp;INDEX(_xlpm.Nm,1,_xlpm.ls)))</f>
        <v>13</v>
      </c>
      <c r="D957" t="s">
        <v>2368</v>
      </c>
      <c r="E957" s="27" t="str" cm="1">
        <f t="array" ref="E957">_xlfn.LET(
_xlpm.wr,D957,
_xlpm.arr,$K$5:$K$13,
_xlpm.srt,IFERROR(FIND(_xlpm.arr,D957),1000),
_xlpm.rz,_xlfn.HSTACK(_xlpm.arr,_xlpm.srt),
_xlpm.sr,_xlfn._xlws.FILTER(_xlfn._xlws.SORT(_xlpm.rz,2,1),_xlfn.TAKE(_xlfn._xlws.SORT(_xlpm.rz,2),,-1)&lt;1000),
_xlpm.sb, _xlfn.TAKE(_xlpm.sr,,1),
_xlpm.rd, _xlfn.REDUCE(_xlpm.wr,_xlpm.sb,_xlfn.LAMBDA(_xlpm.a,_xlpm.v,SUBSTITUTE(_xlpm.a,_xlpm.v,_xlfn.XLOOKUP(_xlpm.v,$K$5:$K$13,$L$5:$L$13)))),
IFERROR(_xlpm.rd,D957))</f>
        <v>14qb153</v>
      </c>
      <c r="F957" s="43" t="str" cm="1">
        <f t="array" ref="F957">_xlfn.LET(
_xlpm.wr,D957,
_xlpm.arr,$K$5:$K$13,
_xlpm.srt,IFERROR(FIND(_xlpm.arr,D957),1000),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IFERROR(_xlpm.rd,D957))</f>
        <v>14qb153</v>
      </c>
      <c r="G957" s="28" cm="1">
        <f t="array" ref="G957">_xlfn.LET(
_xlpm.chars,F957,
_xlpm.ln, LEN(_xlpm.chars),
_xlpm.cr, MID(_xlpm.chars,_xlfn.SEQUENCE(,_xlpm.ln),1),
_xlpm.Nm, IFERROR(--_xlpm.cr,_xlpm.cr),
_xlpm.isN, ISNUMBER(_xlpm.Nm),
_xlpm.fr,_xlfn.XMATCH(TRUE,_xlpm.isN,0),
_xlpm.ls,_xlfn.XMATCH(TRUE,_xlpm.isN,0,-1),
--(INDEX(_xlpm.Nm,1,_xlpm.fr)&amp;INDEX(_xlpm.Nm,1,_xlpm.ls)))</f>
        <v>13</v>
      </c>
      <c r="M957" s="28"/>
    </row>
    <row r="958" spans="1:13" x14ac:dyDescent="0.3">
      <c r="A958" s="12" t="str" cm="1">
        <f t="array" aca="1" ref="A958" ca="1">MegaReplace(D958,$K$5,$L$5)</f>
        <v>196tsbgdvh739jpmrvpdzxb3</v>
      </c>
      <c r="B958" s="12" cm="1">
        <f t="array" aca="1" ref="B958" ca="1">_xlfn.LET(
_xlpm.chars,A958,
_xlpm.ln, LEN(_xlpm.chars),
_xlpm.cr, MID(_xlpm.chars,_xlfn.SEQUENCE(,_xlpm.ln),1),
_xlpm.Nm, IFERROR(--_xlpm.cr,_xlpm.cr),
_xlpm.isN, ISNUMBER(_xlpm.Nm),
_xlpm.fr,_xlfn.XMATCH(TRUE,_xlpm.isN,0),
_xlpm.ls,_xlfn.XMATCH(TRUE,_xlpm.isN,0,-1),
--(INDEX(_xlpm.Nm,1,_xlpm.fr)&amp;INDEX(_xlpm.Nm,1,_xlpm.ls)))</f>
        <v>13</v>
      </c>
      <c r="D958" t="s">
        <v>2398</v>
      </c>
      <c r="E958" s="27" t="str" cm="1">
        <f t="array" ref="E958">_xlfn.LET(
_xlpm.wr,D958,
_xlpm.arr,$K$5:$K$13,
_xlpm.srt,IFERROR(FIND(_xlpm.arr,D958),1000),
_xlpm.rz,_xlfn.HSTACK(_xlpm.arr,_xlpm.srt),
_xlpm.sr,_xlfn._xlws.FILTER(_xlfn._xlws.SORT(_xlpm.rz,2,1),_xlfn.TAKE(_xlfn._xlws.SORT(_xlpm.rz,2),,-1)&lt;1000),
_xlpm.sb, _xlfn.TAKE(_xlpm.sr,,1),
_xlpm.rd, _xlfn.REDUCE(_xlpm.wr,_xlpm.sb,_xlfn.LAMBDA(_xlpm.a,_xlpm.v,SUBSTITUTE(_xlpm.a,_xlpm.v,_xlfn.XLOOKUP(_xlpm.v,$K$5:$K$13,$L$5:$L$13)))),
IFERROR(_xlpm.rd,D958))</f>
        <v>196tsbgdvh739jpmrvpdzxb3</v>
      </c>
      <c r="F958" s="43" t="str" cm="1">
        <f t="array" ref="F958">_xlfn.LET(
_xlpm.wr,D958,
_xlpm.arr,$K$5:$K$13,
_xlpm.srt,IFERROR(FIND(_xlpm.arr,D958),1000),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IFERROR(_xlpm.rd,D958))</f>
        <v>196tsbgdvh739jpmrvpdzxb3</v>
      </c>
      <c r="G958" s="28" cm="1">
        <f t="array" ref="G958">_xlfn.LET(
_xlpm.chars,F958,
_xlpm.ln, LEN(_xlpm.chars),
_xlpm.cr, MID(_xlpm.chars,_xlfn.SEQUENCE(,_xlpm.ln),1),
_xlpm.Nm, IFERROR(--_xlpm.cr,_xlpm.cr),
_xlpm.isN, ISNUMBER(_xlpm.Nm),
_xlpm.fr,_xlfn.XMATCH(TRUE,_xlpm.isN,0),
_xlpm.ls,_xlfn.XMATCH(TRUE,_xlpm.isN,0,-1),
--(INDEX(_xlpm.Nm,1,_xlpm.fr)&amp;INDEX(_xlpm.Nm,1,_xlpm.ls)))</f>
        <v>13</v>
      </c>
      <c r="M958" s="28"/>
    </row>
    <row r="959" spans="1:13" x14ac:dyDescent="0.3">
      <c r="A959" s="12" t="str" cm="1">
        <f t="array" aca="1" ref="A959" ca="1">MegaReplace(D959,$K$5,$L$5)</f>
        <v>qcglf1623bffsmd</v>
      </c>
      <c r="B959" s="12" cm="1">
        <f t="array" aca="1" ref="B959" ca="1">_xlfn.LET(
_xlpm.chars,A959,
_xlpm.ln, LEN(_xlpm.chars),
_xlpm.cr, MID(_xlpm.chars,_xlfn.SEQUENCE(,_xlpm.ln),1),
_xlpm.Nm, IFERROR(--_xlpm.cr,_xlpm.cr),
_xlpm.isN, ISNUMBER(_xlpm.Nm),
_xlpm.fr,_xlfn.XMATCH(TRUE,_xlpm.isN,0),
_xlpm.ls,_xlfn.XMATCH(TRUE,_xlpm.isN,0,-1),
--(INDEX(_xlpm.Nm,1,_xlpm.fr)&amp;INDEX(_xlpm.Nm,1,_xlpm.ls)))</f>
        <v>13</v>
      </c>
      <c r="D959" t="s">
        <v>2529</v>
      </c>
      <c r="E959" s="27" t="str" cm="1">
        <f t="array" ref="E959">_xlfn.LET(
_xlpm.wr,D959,
_xlpm.arr,$K$5:$K$13,
_xlpm.srt,IFERROR(FIND(_xlpm.arr,D959),1000),
_xlpm.rz,_xlfn.HSTACK(_xlpm.arr,_xlpm.srt),
_xlpm.sr,_xlfn._xlws.FILTER(_xlfn._xlws.SORT(_xlpm.rz,2,1),_xlfn.TAKE(_xlfn._xlws.SORT(_xlpm.rz,2),,-1)&lt;1000),
_xlpm.sb, _xlfn.TAKE(_xlpm.sr,,1),
_xlpm.rd, _xlfn.REDUCE(_xlpm.wr,_xlpm.sb,_xlfn.LAMBDA(_xlpm.a,_xlpm.v,SUBSTITUTE(_xlpm.a,_xlpm.v,_xlfn.XLOOKUP(_xlpm.v,$K$5:$K$13,$L$5:$L$13)))),
IFERROR(_xlpm.rd,D959))</f>
        <v>qcglf1623bffsmd</v>
      </c>
      <c r="F959" s="43" t="str" cm="1">
        <f t="array" ref="F959">_xlfn.LET(
_xlpm.wr,D959,
_xlpm.arr,$K$5:$K$13,
_xlpm.srt,IFERROR(FIND(_xlpm.arr,D959),1000),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IFERROR(_xlpm.rd,D959))</f>
        <v>qcglf1623bffsmd</v>
      </c>
      <c r="G959" s="28" cm="1">
        <f t="array" ref="G959">_xlfn.LET(
_xlpm.chars,F959,
_xlpm.ln, LEN(_xlpm.chars),
_xlpm.cr, MID(_xlpm.chars,_xlfn.SEQUENCE(,_xlpm.ln),1),
_xlpm.Nm, IFERROR(--_xlpm.cr,_xlpm.cr),
_xlpm.isN, ISNUMBER(_xlpm.Nm),
_xlpm.fr,_xlfn.XMATCH(TRUE,_xlpm.isN,0),
_xlpm.ls,_xlfn.XMATCH(TRUE,_xlpm.isN,0,-1),
--(INDEX(_xlpm.Nm,1,_xlpm.fr)&amp;INDEX(_xlpm.Nm,1,_xlpm.ls)))</f>
        <v>13</v>
      </c>
      <c r="M959" s="28"/>
    </row>
    <row r="960" spans="1:13" x14ac:dyDescent="0.3">
      <c r="A960" s="12" t="str" cm="1">
        <f t="array" aca="1" ref="A960" ca="1">MegaReplace(D960,$K$5,$L$5)</f>
        <v>kh19552</v>
      </c>
      <c r="B960" s="12" cm="1">
        <f t="array" aca="1" ref="B960" ca="1">_xlfn.LET(
_xlpm.chars,A960,
_xlpm.ln, LEN(_xlpm.chars),
_xlpm.cr, MID(_xlpm.chars,_xlfn.SEQUENCE(,_xlpm.ln),1),
_xlpm.Nm, IFERROR(--_xlpm.cr,_xlpm.cr),
_xlpm.isN, ISNUMBER(_xlpm.Nm),
_xlpm.fr,_xlfn.XMATCH(TRUE,_xlpm.isN,0),
_xlpm.ls,_xlfn.XMATCH(TRUE,_xlpm.isN,0,-1),
--(INDEX(_xlpm.Nm,1,_xlpm.fr)&amp;INDEX(_xlpm.Nm,1,_xlpm.ls)))</f>
        <v>12</v>
      </c>
      <c r="D960" t="s">
        <v>1745</v>
      </c>
      <c r="E960" s="27" t="str" cm="1">
        <f t="array" ref="E960">_xlfn.LET(
_xlpm.wr,D960,
_xlpm.arr,$K$5:$K$13,
_xlpm.srt,IFERROR(FIND(_xlpm.arr,D960),1000),
_xlpm.rz,_xlfn.HSTACK(_xlpm.arr,_xlpm.srt),
_xlpm.sr,_xlfn._xlws.FILTER(_xlfn._xlws.SORT(_xlpm.rz,2,1),_xlfn.TAKE(_xlfn._xlws.SORT(_xlpm.rz,2),,-1)&lt;1000),
_xlpm.sb, _xlfn.TAKE(_xlpm.sr,,1),
_xlpm.rd, _xlfn.REDUCE(_xlpm.wr,_xlpm.sb,_xlfn.LAMBDA(_xlpm.a,_xlpm.v,SUBSTITUTE(_xlpm.a,_xlpm.v,_xlfn.XLOOKUP(_xlpm.v,$K$5:$K$13,$L$5:$L$13)))),
IFERROR(_xlpm.rd,D960))</f>
        <v>kh19552</v>
      </c>
      <c r="F960" s="43" t="str" cm="1">
        <f t="array" ref="F960">_xlfn.LET(
_xlpm.wr,D960,
_xlpm.arr,$K$5:$K$13,
_xlpm.srt,IFERROR(FIND(_xlpm.arr,D960),1000),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IFERROR(_xlpm.rd,D960))</f>
        <v>kh19552</v>
      </c>
      <c r="G960" s="28" cm="1">
        <f t="array" ref="G960">_xlfn.LET(
_xlpm.chars,F960,
_xlpm.ln, LEN(_xlpm.chars),
_xlpm.cr, MID(_xlpm.chars,_xlfn.SEQUENCE(,_xlpm.ln),1),
_xlpm.Nm, IFERROR(--_xlpm.cr,_xlpm.cr),
_xlpm.isN, ISNUMBER(_xlpm.Nm),
_xlpm.fr,_xlfn.XMATCH(TRUE,_xlpm.isN,0),
_xlpm.ls,_xlfn.XMATCH(TRUE,_xlpm.isN,0,-1),
--(INDEX(_xlpm.Nm,1,_xlpm.fr)&amp;INDEX(_xlpm.Nm,1,_xlpm.ls)))</f>
        <v>12</v>
      </c>
      <c r="M960" s="28"/>
    </row>
    <row r="961" spans="1:13" x14ac:dyDescent="0.3">
      <c r="A961" s="12" t="str" cm="1">
        <f t="array" aca="1" ref="A961" ca="1">MegaReplace(D961,$K$5,$L$5)</f>
        <v>158mh2</v>
      </c>
      <c r="B961" s="12" cm="1">
        <f t="array" aca="1" ref="B961" ca="1">_xlfn.LET(
_xlpm.chars,A961,
_xlpm.ln, LEN(_xlpm.chars),
_xlpm.cr, MID(_xlpm.chars,_xlfn.SEQUENCE(,_xlpm.ln),1),
_xlpm.Nm, IFERROR(--_xlpm.cr,_xlpm.cr),
_xlpm.isN, ISNUMBER(_xlpm.Nm),
_xlpm.fr,_xlfn.XMATCH(TRUE,_xlpm.isN,0),
_xlpm.ls,_xlfn.XMATCH(TRUE,_xlpm.isN,0,-1),
--(INDEX(_xlpm.Nm,1,_xlpm.fr)&amp;INDEX(_xlpm.Nm,1,_xlpm.ls)))</f>
        <v>12</v>
      </c>
      <c r="D961" t="s">
        <v>1789</v>
      </c>
      <c r="E961" s="27" t="str" cm="1">
        <f t="array" ref="E961">_xlfn.LET(
_xlpm.wr,D961,
_xlpm.arr,$K$5:$K$13,
_xlpm.srt,IFERROR(FIND(_xlpm.arr,D961),1000),
_xlpm.rz,_xlfn.HSTACK(_xlpm.arr,_xlpm.srt),
_xlpm.sr,_xlfn._xlws.FILTER(_xlfn._xlws.SORT(_xlpm.rz,2,1),_xlfn.TAKE(_xlfn._xlws.SORT(_xlpm.rz,2),,-1)&lt;1000),
_xlpm.sb, _xlfn.TAKE(_xlpm.sr,,1),
_xlpm.rd, _xlfn.REDUCE(_xlpm.wr,_xlpm.sb,_xlfn.LAMBDA(_xlpm.a,_xlpm.v,SUBSTITUTE(_xlpm.a,_xlpm.v,_xlfn.XLOOKUP(_xlpm.v,$K$5:$K$13,$L$5:$L$13)))),
IFERROR(_xlpm.rd,D961))</f>
        <v>158mh2</v>
      </c>
      <c r="F961" s="43" t="str" cm="1">
        <f t="array" ref="F961">_xlfn.LET(
_xlpm.wr,D961,
_xlpm.arr,$K$5:$K$13,
_xlpm.srt,IFERROR(FIND(_xlpm.arr,D961),1000),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IFERROR(_xlpm.rd,D961))</f>
        <v>158mh2</v>
      </c>
      <c r="G961" s="28" cm="1">
        <f t="array" ref="G961">_xlfn.LET(
_xlpm.chars,F961,
_xlpm.ln, LEN(_xlpm.chars),
_xlpm.cr, MID(_xlpm.chars,_xlfn.SEQUENCE(,_xlpm.ln),1),
_xlpm.Nm, IFERROR(--_xlpm.cr,_xlpm.cr),
_xlpm.isN, ISNUMBER(_xlpm.Nm),
_xlpm.fr,_xlfn.XMATCH(TRUE,_xlpm.isN,0),
_xlpm.ls,_xlfn.XMATCH(TRUE,_xlpm.isN,0,-1),
--(INDEX(_xlpm.Nm,1,_xlpm.fr)&amp;INDEX(_xlpm.Nm,1,_xlpm.ls)))</f>
        <v>12</v>
      </c>
      <c r="M961" s="28"/>
    </row>
    <row r="962" spans="1:13" x14ac:dyDescent="0.3">
      <c r="A962" s="12" t="str" cm="1">
        <f t="array" aca="1" ref="A962" ca="1">MegaReplace(D962,$K$5,$L$5)</f>
        <v>14xxdbgfjzhdbmxqtfvbplmsx1kq2</v>
      </c>
      <c r="B962" s="12" cm="1">
        <f t="array" aca="1" ref="B962" ca="1">_xlfn.LET(
_xlpm.chars,A962,
_xlpm.ln, LEN(_xlpm.chars),
_xlpm.cr, MID(_xlpm.chars,_xlfn.SEQUENCE(,_xlpm.ln),1),
_xlpm.Nm, IFERROR(--_xlpm.cr,_xlpm.cr),
_xlpm.isN, ISNUMBER(_xlpm.Nm),
_xlpm.fr,_xlfn.XMATCH(TRUE,_xlpm.isN,0),
_xlpm.ls,_xlfn.XMATCH(TRUE,_xlpm.isN,0,-1),
--(INDEX(_xlpm.Nm,1,_xlpm.fr)&amp;INDEX(_xlpm.Nm,1,_xlpm.ls)))</f>
        <v>12</v>
      </c>
      <c r="D962" t="s">
        <v>1801</v>
      </c>
      <c r="E962" s="27" t="str" cm="1">
        <f t="array" ref="E962">_xlfn.LET(
_xlpm.wr,D962,
_xlpm.arr,$K$5:$K$13,
_xlpm.srt,IFERROR(FIND(_xlpm.arr,D962),1000),
_xlpm.rz,_xlfn.HSTACK(_xlpm.arr,_xlpm.srt),
_xlpm.sr,_xlfn._xlws.FILTER(_xlfn._xlws.SORT(_xlpm.rz,2,1),_xlfn.TAKE(_xlfn._xlws.SORT(_xlpm.rz,2),,-1)&lt;1000),
_xlpm.sb, _xlfn.TAKE(_xlpm.sr,,1),
_xlpm.rd, _xlfn.REDUCE(_xlpm.wr,_xlpm.sb,_xlfn.LAMBDA(_xlpm.a,_xlpm.v,SUBSTITUTE(_xlpm.a,_xlpm.v,_xlfn.XLOOKUP(_xlpm.v,$K$5:$K$13,$L$5:$L$13)))),
IFERROR(_xlpm.rd,D962))</f>
        <v>14xxdbgfjzhdbmxqtfvbplmsx1kq2</v>
      </c>
      <c r="F962" s="43" t="str" cm="1">
        <f t="array" ref="F962">_xlfn.LET(
_xlpm.wr,D962,
_xlpm.arr,$K$5:$K$13,
_xlpm.srt,IFERROR(FIND(_xlpm.arr,D962),1000),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IFERROR(_xlpm.rd,D962))</f>
        <v>14xxdbgfjzhdbmxqtfvbplmsx1kq2</v>
      </c>
      <c r="G962" s="28" cm="1">
        <f t="array" ref="G962">_xlfn.LET(
_xlpm.chars,F962,
_xlpm.ln, LEN(_xlpm.chars),
_xlpm.cr, MID(_xlpm.chars,_xlfn.SEQUENCE(,_xlpm.ln),1),
_xlpm.Nm, IFERROR(--_xlpm.cr,_xlpm.cr),
_xlpm.isN, ISNUMBER(_xlpm.Nm),
_xlpm.fr,_xlfn.XMATCH(TRUE,_xlpm.isN,0),
_xlpm.ls,_xlfn.XMATCH(TRUE,_xlpm.isN,0,-1),
--(INDEX(_xlpm.Nm,1,_xlpm.fr)&amp;INDEX(_xlpm.Nm,1,_xlpm.ls)))</f>
        <v>12</v>
      </c>
      <c r="M962" s="28"/>
    </row>
    <row r="963" spans="1:13" x14ac:dyDescent="0.3">
      <c r="A963" s="12" t="str" cm="1">
        <f t="array" aca="1" ref="A963" ca="1">MegaReplace(D963,$K$5,$L$5)</f>
        <v>x1vzgnpdjtw1rt</v>
      </c>
      <c r="B963" s="12" cm="1">
        <f t="array" aca="1" ref="B963" ca="1">_xlfn.LET(
_xlpm.chars,A963,
_xlpm.ln, LEN(_xlpm.chars),
_xlpm.cr, MID(_xlpm.chars,_xlfn.SEQUENCE(,_xlpm.ln),1),
_xlpm.Nm, IFERROR(--_xlpm.cr,_xlpm.cr),
_xlpm.isN, ISNUMBER(_xlpm.Nm),
_xlpm.fr,_xlfn.XMATCH(TRUE,_xlpm.isN,0),
_xlpm.ls,_xlfn.XMATCH(TRUE,_xlpm.isN,0,-1),
--(INDEX(_xlpm.Nm,1,_xlpm.fr)&amp;INDEX(_xlpm.Nm,1,_xlpm.ls)))</f>
        <v>11</v>
      </c>
      <c r="D963" t="s">
        <v>1822</v>
      </c>
      <c r="E963" s="27" t="str" cm="1">
        <f t="array" ref="E963">_xlfn.LET(
_xlpm.wr,D963,
_xlpm.arr,$K$5:$K$13,
_xlpm.srt,IFERROR(FIND(_xlpm.arr,D963),1000),
_xlpm.rz,_xlfn.HSTACK(_xlpm.arr,_xlpm.srt),
_xlpm.sr,_xlfn._xlws.FILTER(_xlfn._xlws.SORT(_xlpm.rz,2,1),_xlfn.TAKE(_xlfn._xlws.SORT(_xlpm.rz,2),,-1)&lt;1000),
_xlpm.sb, _xlfn.TAKE(_xlpm.sr,,1),
_xlpm.rd, _xlfn.REDUCE(_xlpm.wr,_xlpm.sb,_xlfn.LAMBDA(_xlpm.a,_xlpm.v,SUBSTITUTE(_xlpm.a,_xlpm.v,_xlfn.XLOOKUP(_xlpm.v,$K$5:$K$13,$L$5:$L$13)))),
IFERROR(_xlpm.rd,D963))</f>
        <v>x1vzgnpdj2nert</v>
      </c>
      <c r="F963" s="43" t="str" cm="1">
        <f t="array" ref="F963">_xlfn.LET(
_xlpm.wr,D963,
_xlpm.arr,$K$5:$K$13,
_xlpm.srt,IFERROR(FIND(_xlpm.arr,D963),1000),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IFERROR(_xlpm.rd,D963))</f>
        <v>x1vzgnpdj21rt</v>
      </c>
      <c r="G963" s="28" cm="1">
        <f t="array" ref="G963">_xlfn.LET(
_xlpm.chars,F963,
_xlpm.ln, LEN(_xlpm.chars),
_xlpm.cr, MID(_xlpm.chars,_xlfn.SEQUENCE(,_xlpm.ln),1),
_xlpm.Nm, IFERROR(--_xlpm.cr,_xlpm.cr),
_xlpm.isN, ISNUMBER(_xlpm.Nm),
_xlpm.fr,_xlfn.XMATCH(TRUE,_xlpm.isN,0),
_xlpm.ls,_xlfn.XMATCH(TRUE,_xlpm.isN,0,-1),
--(INDEX(_xlpm.Nm,1,_xlpm.fr)&amp;INDEX(_xlpm.Nm,1,_xlpm.ls)))</f>
        <v>11</v>
      </c>
      <c r="M963" s="28"/>
    </row>
    <row r="964" spans="1:13" x14ac:dyDescent="0.3">
      <c r="A964" s="12" t="str" cm="1">
        <f t="array" aca="1" ref="A964" ca="1">MegaReplace(D964,$K$5,$L$5)</f>
        <v>1ksqxljtf2</v>
      </c>
      <c r="B964" s="12" cm="1">
        <f t="array" aca="1" ref="B964" ca="1">_xlfn.LET(
_xlpm.chars,A964,
_xlpm.ln, LEN(_xlpm.chars),
_xlpm.cr, MID(_xlpm.chars,_xlfn.SEQUENCE(,_xlpm.ln),1),
_xlpm.Nm, IFERROR(--_xlpm.cr,_xlpm.cr),
_xlpm.isN, ISNUMBER(_xlpm.Nm),
_xlpm.fr,_xlfn.XMATCH(TRUE,_xlpm.isN,0),
_xlpm.ls,_xlfn.XMATCH(TRUE,_xlpm.isN,0,-1),
--(INDEX(_xlpm.Nm,1,_xlpm.fr)&amp;INDEX(_xlpm.Nm,1,_xlpm.ls)))</f>
        <v>12</v>
      </c>
      <c r="D964" t="s">
        <v>1869</v>
      </c>
      <c r="E964" s="27" t="str" cm="1">
        <f t="array" ref="E964">_xlfn.LET(
_xlpm.wr,D964,
_xlpm.arr,$K$5:$K$13,
_xlpm.srt,IFERROR(FIND(_xlpm.arr,D964),1000),
_xlpm.rz,_xlfn.HSTACK(_xlpm.arr,_xlpm.srt),
_xlpm.sr,_xlfn._xlws.FILTER(_xlfn._xlws.SORT(_xlpm.rz,2,1),_xlfn.TAKE(_xlfn._xlws.SORT(_xlpm.rz,2),,-1)&lt;1000),
_xlpm.sb, _xlfn.TAKE(_xlpm.sr,,1),
_xlpm.rd, _xlfn.REDUCE(_xlpm.wr,_xlpm.sb,_xlfn.LAMBDA(_xlpm.a,_xlpm.v,SUBSTITUTE(_xlpm.a,_xlpm.v,_xlfn.XLOOKUP(_xlpm.v,$K$5:$K$13,$L$5:$L$13)))),
IFERROR(_xlpm.rd,D964))</f>
        <v>1ksqxljtf2</v>
      </c>
      <c r="F964" s="43" t="str" cm="1">
        <f t="array" ref="F964">_xlfn.LET(
_xlpm.wr,D964,
_xlpm.arr,$K$5:$K$13,
_xlpm.srt,IFERROR(FIND(_xlpm.arr,D964),1000),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IFERROR(_xlpm.rd,D964))</f>
        <v>1ksqxljtf2</v>
      </c>
      <c r="G964" s="28" cm="1">
        <f t="array" ref="G964">_xlfn.LET(
_xlpm.chars,F964,
_xlpm.ln, LEN(_xlpm.chars),
_xlpm.cr, MID(_xlpm.chars,_xlfn.SEQUENCE(,_xlpm.ln),1),
_xlpm.Nm, IFERROR(--_xlpm.cr,_xlpm.cr),
_xlpm.isN, ISNUMBER(_xlpm.Nm),
_xlpm.fr,_xlfn.XMATCH(TRUE,_xlpm.isN,0),
_xlpm.ls,_xlfn.XMATCH(TRUE,_xlpm.isN,0,-1),
--(INDEX(_xlpm.Nm,1,_xlpm.fr)&amp;INDEX(_xlpm.Nm,1,_xlpm.ls)))</f>
        <v>12</v>
      </c>
      <c r="M964" s="28"/>
    </row>
    <row r="965" spans="1:13" x14ac:dyDescent="0.3">
      <c r="A965" s="12" t="str" cm="1">
        <f t="array" aca="1" ref="A965" ca="1">MegaReplace(D965,$K$5,$L$5)</f>
        <v>rjscjrshbdhk1tclpsrbtgg86bjg2</v>
      </c>
      <c r="B965" s="12" cm="1">
        <f t="array" aca="1" ref="B965" ca="1">_xlfn.LET(
_xlpm.chars,A965,
_xlpm.ln, LEN(_xlpm.chars),
_xlpm.cr, MID(_xlpm.chars,_xlfn.SEQUENCE(,_xlpm.ln),1),
_xlpm.Nm, IFERROR(--_xlpm.cr,_xlpm.cr),
_xlpm.isN, ISNUMBER(_xlpm.Nm),
_xlpm.fr,_xlfn.XMATCH(TRUE,_xlpm.isN,0),
_xlpm.ls,_xlfn.XMATCH(TRUE,_xlpm.isN,0,-1),
--(INDEX(_xlpm.Nm,1,_xlpm.fr)&amp;INDEX(_xlpm.Nm,1,_xlpm.ls)))</f>
        <v>12</v>
      </c>
      <c r="D965" t="s">
        <v>1875</v>
      </c>
      <c r="E965" s="27" t="str" cm="1">
        <f t="array" ref="E965">_xlfn.LET(
_xlpm.wr,D965,
_xlpm.arr,$K$5:$K$13,
_xlpm.srt,IFERROR(FIND(_xlpm.arr,D965),1000),
_xlpm.rz,_xlfn.HSTACK(_xlpm.arr,_xlpm.srt),
_xlpm.sr,_xlfn._xlws.FILTER(_xlfn._xlws.SORT(_xlpm.rz,2,1),_xlfn.TAKE(_xlfn._xlws.SORT(_xlpm.rz,2),,-1)&lt;1000),
_xlpm.sb, _xlfn.TAKE(_xlpm.sr,,1),
_xlpm.rd, _xlfn.REDUCE(_xlpm.wr,_xlpm.sb,_xlfn.LAMBDA(_xlpm.a,_xlpm.v,SUBSTITUTE(_xlpm.a,_xlpm.v,_xlfn.XLOOKUP(_xlpm.v,$K$5:$K$13,$L$5:$L$13)))),
IFERROR(_xlpm.rd,D965))</f>
        <v>rjscjrshbdhk1tclpsrbtgg86bjg2</v>
      </c>
      <c r="F965" s="43" t="str" cm="1">
        <f t="array" ref="F965">_xlfn.LET(
_xlpm.wr,D965,
_xlpm.arr,$K$5:$K$13,
_xlpm.srt,IFERROR(FIND(_xlpm.arr,D965),1000),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IFERROR(_xlpm.rd,D965))</f>
        <v>rjscjrshbdhk1tclpsrbtgg86bjg2</v>
      </c>
      <c r="G965" s="28" cm="1">
        <f t="array" ref="G965">_xlfn.LET(
_xlpm.chars,F965,
_xlpm.ln, LEN(_xlpm.chars),
_xlpm.cr, MID(_xlpm.chars,_xlfn.SEQUENCE(,_xlpm.ln),1),
_xlpm.Nm, IFERROR(--_xlpm.cr,_xlpm.cr),
_xlpm.isN, ISNUMBER(_xlpm.Nm),
_xlpm.fr,_xlfn.XMATCH(TRUE,_xlpm.isN,0),
_xlpm.ls,_xlfn.XMATCH(TRUE,_xlpm.isN,0,-1),
--(INDEX(_xlpm.Nm,1,_xlpm.fr)&amp;INDEX(_xlpm.Nm,1,_xlpm.ls)))</f>
        <v>12</v>
      </c>
      <c r="M965" s="28"/>
    </row>
    <row r="966" spans="1:13" x14ac:dyDescent="0.3">
      <c r="A966" s="12" t="str" cm="1">
        <f t="array" aca="1" ref="A966" ca="1">MegaReplace(D966,$K$5,$L$5)</f>
        <v>1sq2</v>
      </c>
      <c r="B966" s="12" cm="1">
        <f t="array" aca="1" ref="B966" ca="1">_xlfn.LET(
_xlpm.chars,A966,
_xlpm.ln, LEN(_xlpm.chars),
_xlpm.cr, MID(_xlpm.chars,_xlfn.SEQUENCE(,_xlpm.ln),1),
_xlpm.Nm, IFERROR(--_xlpm.cr,_xlpm.cr),
_xlpm.isN, ISNUMBER(_xlpm.Nm),
_xlpm.fr,_xlfn.XMATCH(TRUE,_xlpm.isN,0),
_xlpm.ls,_xlfn.XMATCH(TRUE,_xlpm.isN,0,-1),
--(INDEX(_xlpm.Nm,1,_xlpm.fr)&amp;INDEX(_xlpm.Nm,1,_xlpm.ls)))</f>
        <v>12</v>
      </c>
      <c r="D966" t="s">
        <v>1966</v>
      </c>
      <c r="E966" s="27" t="str" cm="1">
        <f t="array" ref="E966">_xlfn.LET(
_xlpm.wr,D966,
_xlpm.arr,$K$5:$K$13,
_xlpm.srt,IFERROR(FIND(_xlpm.arr,D966),1000),
_xlpm.rz,_xlfn.HSTACK(_xlpm.arr,_xlpm.srt),
_xlpm.sr,_xlfn._xlws.FILTER(_xlfn._xlws.SORT(_xlpm.rz,2,1),_xlfn.TAKE(_xlfn._xlws.SORT(_xlpm.rz,2),,-1)&lt;1000),
_xlpm.sb, _xlfn.TAKE(_xlpm.sr,,1),
_xlpm.rd, _xlfn.REDUCE(_xlpm.wr,_xlpm.sb,_xlfn.LAMBDA(_xlpm.a,_xlpm.v,SUBSTITUTE(_xlpm.a,_xlpm.v,_xlfn.XLOOKUP(_xlpm.v,$K$5:$K$13,$L$5:$L$13)))),
IFERROR(_xlpm.rd,D966))</f>
        <v>1sq2</v>
      </c>
      <c r="F966" s="43" t="str" cm="1">
        <f t="array" ref="F966">_xlfn.LET(
_xlpm.wr,D966,
_xlpm.arr,$K$5:$K$13,
_xlpm.srt,IFERROR(FIND(_xlpm.arr,D966),1000),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IFERROR(_xlpm.rd,D966))</f>
        <v>1sq2</v>
      </c>
      <c r="G966" s="28" cm="1">
        <f t="array" ref="G966">_xlfn.LET(
_xlpm.chars,F966,
_xlpm.ln, LEN(_xlpm.chars),
_xlpm.cr, MID(_xlpm.chars,_xlfn.SEQUENCE(,_xlpm.ln),1),
_xlpm.Nm, IFERROR(--_xlpm.cr,_xlpm.cr),
_xlpm.isN, ISNUMBER(_xlpm.Nm),
_xlpm.fr,_xlfn.XMATCH(TRUE,_xlpm.isN,0),
_xlpm.ls,_xlfn.XMATCH(TRUE,_xlpm.isN,0,-1),
--(INDEX(_xlpm.Nm,1,_xlpm.fr)&amp;INDEX(_xlpm.Nm,1,_xlpm.ls)))</f>
        <v>12</v>
      </c>
      <c r="M966" s="28"/>
    </row>
    <row r="967" spans="1:13" x14ac:dyDescent="0.3">
      <c r="A967" s="12" t="str" cm="1">
        <f t="array" aca="1" ref="A967" ca="1">MegaReplace(D967,$K$5,$L$5)</f>
        <v>15qgksmn12</v>
      </c>
      <c r="B967" s="12" cm="1">
        <f t="array" aca="1" ref="B967" ca="1">_xlfn.LET(
_xlpm.chars,A967,
_xlpm.ln, LEN(_xlpm.chars),
_xlpm.cr, MID(_xlpm.chars,_xlfn.SEQUENCE(,_xlpm.ln),1),
_xlpm.Nm, IFERROR(--_xlpm.cr,_xlpm.cr),
_xlpm.isN, ISNUMBER(_xlpm.Nm),
_xlpm.fr,_xlfn.XMATCH(TRUE,_xlpm.isN,0),
_xlpm.ls,_xlfn.XMATCH(TRUE,_xlpm.isN,0,-1),
--(INDEX(_xlpm.Nm,1,_xlpm.fr)&amp;INDEX(_xlpm.Nm,1,_xlpm.ls)))</f>
        <v>12</v>
      </c>
      <c r="D967" t="s">
        <v>2098</v>
      </c>
      <c r="E967" s="27" t="str" cm="1">
        <f t="array" ref="E967">_xlfn.LET(
_xlpm.wr,D967,
_xlpm.arr,$K$5:$K$13,
_xlpm.srt,IFERROR(FIND(_xlpm.arr,D967),1000),
_xlpm.rz,_xlfn.HSTACK(_xlpm.arr,_xlpm.srt),
_xlpm.sr,_xlfn._xlws.FILTER(_xlfn._xlws.SORT(_xlpm.rz,2,1),_xlfn.TAKE(_xlfn._xlws.SORT(_xlpm.rz,2),,-1)&lt;1000),
_xlpm.sb, _xlfn.TAKE(_xlpm.sr,,1),
_xlpm.rd, _xlfn.REDUCE(_xlpm.wr,_xlpm.sb,_xlfn.LAMBDA(_xlpm.a,_xlpm.v,SUBSTITUTE(_xlpm.a,_xlpm.v,_xlfn.XLOOKUP(_xlpm.v,$K$5:$K$13,$L$5:$L$13)))),
IFERROR(_xlpm.rd,D967))</f>
        <v>15qgksmn12</v>
      </c>
      <c r="F967" s="43" t="str" cm="1">
        <f t="array" ref="F967">_xlfn.LET(
_xlpm.wr,D967,
_xlpm.arr,$K$5:$K$13,
_xlpm.srt,IFERROR(FIND(_xlpm.arr,D967),1000),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IFERROR(_xlpm.rd,D967))</f>
        <v>15qgksmn12</v>
      </c>
      <c r="G967" s="28" cm="1">
        <f t="array" ref="G967">_xlfn.LET(
_xlpm.chars,F967,
_xlpm.ln, LEN(_xlpm.chars),
_xlpm.cr, MID(_xlpm.chars,_xlfn.SEQUENCE(,_xlpm.ln),1),
_xlpm.Nm, IFERROR(--_xlpm.cr,_xlpm.cr),
_xlpm.isN, ISNUMBER(_xlpm.Nm),
_xlpm.fr,_xlfn.XMATCH(TRUE,_xlpm.isN,0),
_xlpm.ls,_xlfn.XMATCH(TRUE,_xlpm.isN,0,-1),
--(INDEX(_xlpm.Nm,1,_xlpm.fr)&amp;INDEX(_xlpm.Nm,1,_xlpm.ls)))</f>
        <v>12</v>
      </c>
      <c r="M967" s="28"/>
    </row>
    <row r="968" spans="1:13" x14ac:dyDescent="0.3">
      <c r="A968" s="12" t="str" cm="1">
        <f t="array" aca="1" ref="A968" ca="1">MegaReplace(D968,$K$5,$L$5)</f>
        <v>1fgqfzj92dvqzn</v>
      </c>
      <c r="B968" s="12" cm="1">
        <f t="array" aca="1" ref="B968" ca="1">_xlfn.LET(
_xlpm.chars,A968,
_xlpm.ln, LEN(_xlpm.chars),
_xlpm.cr, MID(_xlpm.chars,_xlfn.SEQUENCE(,_xlpm.ln),1),
_xlpm.Nm, IFERROR(--_xlpm.cr,_xlpm.cr),
_xlpm.isN, ISNUMBER(_xlpm.Nm),
_xlpm.fr,_xlfn.XMATCH(TRUE,_xlpm.isN,0),
_xlpm.ls,_xlfn.XMATCH(TRUE,_xlpm.isN,0,-1),
--(INDEX(_xlpm.Nm,1,_xlpm.fr)&amp;INDEX(_xlpm.Nm,1,_xlpm.ls)))</f>
        <v>12</v>
      </c>
      <c r="D968" t="s">
        <v>2278</v>
      </c>
      <c r="E968" s="27" t="str" cm="1">
        <f t="array" ref="E968">_xlfn.LET(
_xlpm.wr,D968,
_xlpm.arr,$K$5:$K$13,
_xlpm.srt,IFERROR(FIND(_xlpm.arr,D968),1000),
_xlpm.rz,_xlfn.HSTACK(_xlpm.arr,_xlpm.srt),
_xlpm.sr,_xlfn._xlws.FILTER(_xlfn._xlws.SORT(_xlpm.rz,2,1),_xlfn.TAKE(_xlfn._xlws.SORT(_xlpm.rz,2),,-1)&lt;1000),
_xlpm.sb, _xlfn.TAKE(_xlpm.sr,,1),
_xlpm.rd, _xlfn.REDUCE(_xlpm.wr,_xlpm.sb,_xlfn.LAMBDA(_xlpm.a,_xlpm.v,SUBSTITUTE(_xlpm.a,_xlpm.v,_xlfn.XLOOKUP(_xlpm.v,$K$5:$K$13,$L$5:$L$13)))),
IFERROR(_xlpm.rd,D968))</f>
        <v>1fgqfzj92dvqzn</v>
      </c>
      <c r="F968" s="43" t="str" cm="1">
        <f t="array" ref="F968">_xlfn.LET(
_xlpm.wr,D968,
_xlpm.arr,$K$5:$K$13,
_xlpm.srt,IFERROR(FIND(_xlpm.arr,D968),1000),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IFERROR(_xlpm.rd,D968))</f>
        <v>1fgqfzj92dvqzn</v>
      </c>
      <c r="G968" s="28" cm="1">
        <f t="array" ref="G968">_xlfn.LET(
_xlpm.chars,F968,
_xlpm.ln, LEN(_xlpm.chars),
_xlpm.cr, MID(_xlpm.chars,_xlfn.SEQUENCE(,_xlpm.ln),1),
_xlpm.Nm, IFERROR(--_xlpm.cr,_xlpm.cr),
_xlpm.isN, ISNUMBER(_xlpm.Nm),
_xlpm.fr,_xlfn.XMATCH(TRUE,_xlpm.isN,0),
_xlpm.ls,_xlfn.XMATCH(TRUE,_xlpm.isN,0,-1),
--(INDEX(_xlpm.Nm,1,_xlpm.fr)&amp;INDEX(_xlpm.Nm,1,_xlpm.ls)))</f>
        <v>12</v>
      </c>
      <c r="M968" s="28"/>
    </row>
    <row r="969" spans="1:13" x14ac:dyDescent="0.3">
      <c r="A969" s="12" t="str" cm="1">
        <f t="array" aca="1" ref="A969" ca="1">MegaReplace(D969,$K$5,$L$5)</f>
        <v>1qsgxhx2</v>
      </c>
      <c r="B969" s="12" cm="1">
        <f t="array" aca="1" ref="B969" ca="1">_xlfn.LET(
_xlpm.chars,A969,
_xlpm.ln, LEN(_xlpm.chars),
_xlpm.cr, MID(_xlpm.chars,_xlfn.SEQUENCE(,_xlpm.ln),1),
_xlpm.Nm, IFERROR(--_xlpm.cr,_xlpm.cr),
_xlpm.isN, ISNUMBER(_xlpm.Nm),
_xlpm.fr,_xlfn.XMATCH(TRUE,_xlpm.isN,0),
_xlpm.ls,_xlfn.XMATCH(TRUE,_xlpm.isN,0,-1),
--(INDEX(_xlpm.Nm,1,_xlpm.fr)&amp;INDEX(_xlpm.Nm,1,_xlpm.ls)))</f>
        <v>12</v>
      </c>
      <c r="D969" t="s">
        <v>2326</v>
      </c>
      <c r="E969" s="27" t="str" cm="1">
        <f t="array" ref="E969">_xlfn.LET(
_xlpm.wr,D969,
_xlpm.arr,$K$5:$K$13,
_xlpm.srt,IFERROR(FIND(_xlpm.arr,D969),1000),
_xlpm.rz,_xlfn.HSTACK(_xlpm.arr,_xlpm.srt),
_xlpm.sr,_xlfn._xlws.FILTER(_xlfn._xlws.SORT(_xlpm.rz,2,1),_xlfn.TAKE(_xlfn._xlws.SORT(_xlpm.rz,2),,-1)&lt;1000),
_xlpm.sb, _xlfn.TAKE(_xlpm.sr,,1),
_xlpm.rd, _xlfn.REDUCE(_xlpm.wr,_xlpm.sb,_xlfn.LAMBDA(_xlpm.a,_xlpm.v,SUBSTITUTE(_xlpm.a,_xlpm.v,_xlfn.XLOOKUP(_xlpm.v,$K$5:$K$13,$L$5:$L$13)))),
IFERROR(_xlpm.rd,D969))</f>
        <v>1qsgxhx2</v>
      </c>
      <c r="F969" s="43" t="str" cm="1">
        <f t="array" ref="F969">_xlfn.LET(
_xlpm.wr,D969,
_xlpm.arr,$K$5:$K$13,
_xlpm.srt,IFERROR(FIND(_xlpm.arr,D969),1000),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IFERROR(_xlpm.rd,D969))</f>
        <v>1qsgxhx2</v>
      </c>
      <c r="G969" s="28" cm="1">
        <f t="array" ref="G969">_xlfn.LET(
_xlpm.chars,F969,
_xlpm.ln, LEN(_xlpm.chars),
_xlpm.cr, MID(_xlpm.chars,_xlfn.SEQUENCE(,_xlpm.ln),1),
_xlpm.Nm, IFERROR(--_xlpm.cr,_xlpm.cr),
_xlpm.isN, ISNUMBER(_xlpm.Nm),
_xlpm.fr,_xlfn.XMATCH(TRUE,_xlpm.isN,0),
_xlpm.ls,_xlfn.XMATCH(TRUE,_xlpm.isN,0,-1),
--(INDEX(_xlpm.Nm,1,_xlpm.fr)&amp;INDEX(_xlpm.Nm,1,_xlpm.ls)))</f>
        <v>12</v>
      </c>
      <c r="M969" s="28"/>
    </row>
    <row r="970" spans="1:13" x14ac:dyDescent="0.3">
      <c r="A970" s="12" t="str" cm="1">
        <f t="array" aca="1" ref="A970" ca="1">MegaReplace(D970,$K$5,$L$5)</f>
        <v>1rnjnjrqsjhnp92</v>
      </c>
      <c r="B970" s="12" cm="1">
        <f t="array" aca="1" ref="B970" ca="1">_xlfn.LET(
_xlpm.chars,A970,
_xlpm.ln, LEN(_xlpm.chars),
_xlpm.cr, MID(_xlpm.chars,_xlfn.SEQUENCE(,_xlpm.ln),1),
_xlpm.Nm, IFERROR(--_xlpm.cr,_xlpm.cr),
_xlpm.isN, ISNUMBER(_xlpm.Nm),
_xlpm.fr,_xlfn.XMATCH(TRUE,_xlpm.isN,0),
_xlpm.ls,_xlfn.XMATCH(TRUE,_xlpm.isN,0,-1),
--(INDEX(_xlpm.Nm,1,_xlpm.fr)&amp;INDEX(_xlpm.Nm,1,_xlpm.ls)))</f>
        <v>12</v>
      </c>
      <c r="D970" t="s">
        <v>2438</v>
      </c>
      <c r="E970" s="27" t="str" cm="1">
        <f t="array" ref="E970">_xlfn.LET(
_xlpm.wr,D970,
_xlpm.arr,$K$5:$K$13,
_xlpm.srt,IFERROR(FIND(_xlpm.arr,D970),1000),
_xlpm.rz,_xlfn.HSTACK(_xlpm.arr,_xlpm.srt),
_xlpm.sr,_xlfn._xlws.FILTER(_xlfn._xlws.SORT(_xlpm.rz,2,1),_xlfn.TAKE(_xlfn._xlws.SORT(_xlpm.rz,2),,-1)&lt;1000),
_xlpm.sb, _xlfn.TAKE(_xlpm.sr,,1),
_xlpm.rd, _xlfn.REDUCE(_xlpm.wr,_xlpm.sb,_xlfn.LAMBDA(_xlpm.a,_xlpm.v,SUBSTITUTE(_xlpm.a,_xlpm.v,_xlfn.XLOOKUP(_xlpm.v,$K$5:$K$13,$L$5:$L$13)))),
IFERROR(_xlpm.rd,D970))</f>
        <v>1rnjnjrqsjhnp92</v>
      </c>
      <c r="F970" s="43" t="str" cm="1">
        <f t="array" ref="F970">_xlfn.LET(
_xlpm.wr,D970,
_xlpm.arr,$K$5:$K$13,
_xlpm.srt,IFERROR(FIND(_xlpm.arr,D970),1000),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IFERROR(_xlpm.rd,D970))</f>
        <v>1rnjnjrqsjhnp92</v>
      </c>
      <c r="G970" s="28" cm="1">
        <f t="array" ref="G970">_xlfn.LET(
_xlpm.chars,F970,
_xlpm.ln, LEN(_xlpm.chars),
_xlpm.cr, MID(_xlpm.chars,_xlfn.SEQUENCE(,_xlpm.ln),1),
_xlpm.Nm, IFERROR(--_xlpm.cr,_xlpm.cr),
_xlpm.isN, ISNUMBER(_xlpm.Nm),
_xlpm.fr,_xlfn.XMATCH(TRUE,_xlpm.isN,0),
_xlpm.ls,_xlfn.XMATCH(TRUE,_xlpm.isN,0,-1),
--(INDEX(_xlpm.Nm,1,_xlpm.fr)&amp;INDEX(_xlpm.Nm,1,_xlpm.ls)))</f>
        <v>12</v>
      </c>
      <c r="M970" s="28"/>
    </row>
    <row r="971" spans="1:13" x14ac:dyDescent="0.3">
      <c r="A971" s="12" t="str" cm="1">
        <f t="array" aca="1" ref="A971" ca="1">MegaReplace(D971,$K$5,$L$5)</f>
        <v>17332</v>
      </c>
      <c r="B971" s="12" cm="1">
        <f t="array" aca="1" ref="B971" ca="1">_xlfn.LET(
_xlpm.chars,A971,
_xlpm.ln, LEN(_xlpm.chars),
_xlpm.cr, MID(_xlpm.chars,_xlfn.SEQUENCE(,_xlpm.ln),1),
_xlpm.Nm, IFERROR(--_xlpm.cr,_xlpm.cr),
_xlpm.isN, ISNUMBER(_xlpm.Nm),
_xlpm.fr,_xlfn.XMATCH(TRUE,_xlpm.isN,0),
_xlpm.ls,_xlfn.XMATCH(TRUE,_xlpm.isN,0,-1),
--(INDEX(_xlpm.Nm,1,_xlpm.fr)&amp;INDEX(_xlpm.Nm,1,_xlpm.ls)))</f>
        <v>12</v>
      </c>
      <c r="D971" t="s">
        <v>2440</v>
      </c>
      <c r="E971" s="27" t="str" cm="1">
        <f t="array" ref="E971">_xlfn.LET(
_xlpm.wr,D971,
_xlpm.arr,$K$5:$K$13,
_xlpm.srt,IFERROR(FIND(_xlpm.arr,D971),1000),
_xlpm.rz,_xlfn.HSTACK(_xlpm.arr,_xlpm.srt),
_xlpm.sr,_xlfn._xlws.FILTER(_xlfn._xlws.SORT(_xlpm.rz,2,1),_xlfn.TAKE(_xlfn._xlws.SORT(_xlpm.rz,2),,-1)&lt;1000),
_xlpm.sb, _xlfn.TAKE(_xlpm.sr,,1),
_xlpm.rd, _xlfn.REDUCE(_xlpm.wr,_xlpm.sb,_xlfn.LAMBDA(_xlpm.a,_xlpm.v,SUBSTITUTE(_xlpm.a,_xlpm.v,_xlfn.XLOOKUP(_xlpm.v,$K$5:$K$13,$L$5:$L$13)))),
IFERROR(_xlpm.rd,D971))</f>
        <v>17332</v>
      </c>
      <c r="F971" s="43" t="str" cm="1">
        <f t="array" ref="F971">_xlfn.LET(
_xlpm.wr,D971,
_xlpm.arr,$K$5:$K$13,
_xlpm.srt,IFERROR(FIND(_xlpm.arr,D971),1000),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IFERROR(_xlpm.rd,D971))</f>
        <v>17332</v>
      </c>
      <c r="G971" s="28" cm="1">
        <f t="array" ref="G971">_xlfn.LET(
_xlpm.chars,F971,
_xlpm.ln, LEN(_xlpm.chars),
_xlpm.cr, MID(_xlpm.chars,_xlfn.SEQUENCE(,_xlpm.ln),1),
_xlpm.Nm, IFERROR(--_xlpm.cr,_xlpm.cr),
_xlpm.isN, ISNUMBER(_xlpm.Nm),
_xlpm.fr,_xlfn.XMATCH(TRUE,_xlpm.isN,0),
_xlpm.ls,_xlfn.XMATCH(TRUE,_xlpm.isN,0,-1),
--(INDEX(_xlpm.Nm,1,_xlpm.fr)&amp;INDEX(_xlpm.Nm,1,_xlpm.ls)))</f>
        <v>12</v>
      </c>
      <c r="M971" s="28"/>
    </row>
    <row r="972" spans="1:13" x14ac:dyDescent="0.3">
      <c r="A972" s="12" t="str" cm="1">
        <f t="array" aca="1" ref="A972" ca="1">MegaReplace(D972,$K$5,$L$5)</f>
        <v>1152</v>
      </c>
      <c r="B972" s="12" cm="1">
        <f t="array" aca="1" ref="B972" ca="1">_xlfn.LET(
_xlpm.chars,A972,
_xlpm.ln, LEN(_xlpm.chars),
_xlpm.cr, MID(_xlpm.chars,_xlfn.SEQUENCE(,_xlpm.ln),1),
_xlpm.Nm, IFERROR(--_xlpm.cr,_xlpm.cr),
_xlpm.isN, ISNUMBER(_xlpm.Nm),
_xlpm.fr,_xlfn.XMATCH(TRUE,_xlpm.isN,0),
_xlpm.ls,_xlfn.XMATCH(TRUE,_xlpm.isN,0,-1),
--(INDEX(_xlpm.Nm,1,_xlpm.fr)&amp;INDEX(_xlpm.Nm,1,_xlpm.ls)))</f>
        <v>12</v>
      </c>
      <c r="D972" t="s">
        <v>2469</v>
      </c>
      <c r="E972" s="27" t="str" cm="1">
        <f t="array" ref="E972">_xlfn.LET(
_xlpm.wr,D972,
_xlpm.arr,$K$5:$K$13,
_xlpm.srt,IFERROR(FIND(_xlpm.arr,D972),1000),
_xlpm.rz,_xlfn.HSTACK(_xlpm.arr,_xlpm.srt),
_xlpm.sr,_xlfn._xlws.FILTER(_xlfn._xlws.SORT(_xlpm.rz,2,1),_xlfn.TAKE(_xlfn._xlws.SORT(_xlpm.rz,2),,-1)&lt;1000),
_xlpm.sb, _xlfn.TAKE(_xlpm.sr,,1),
_xlpm.rd, _xlfn.REDUCE(_xlpm.wr,_xlpm.sb,_xlfn.LAMBDA(_xlpm.a,_xlpm.v,SUBSTITUTE(_xlpm.a,_xlpm.v,_xlfn.XLOOKUP(_xlpm.v,$K$5:$K$13,$L$5:$L$13)))),
IFERROR(_xlpm.rd,D972))</f>
        <v>1152</v>
      </c>
      <c r="F972" s="43" t="str" cm="1">
        <f t="array" ref="F972">_xlfn.LET(
_xlpm.wr,D972,
_xlpm.arr,$K$5:$K$13,
_xlpm.srt,IFERROR(FIND(_xlpm.arr,D972),1000),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IFERROR(_xlpm.rd,D972))</f>
        <v>1152</v>
      </c>
      <c r="G972" s="28" cm="1">
        <f t="array" ref="G972">_xlfn.LET(
_xlpm.chars,F972,
_xlpm.ln, LEN(_xlpm.chars),
_xlpm.cr, MID(_xlpm.chars,_xlfn.SEQUENCE(,_xlpm.ln),1),
_xlpm.Nm, IFERROR(--_xlpm.cr,_xlpm.cr),
_xlpm.isN, ISNUMBER(_xlpm.Nm),
_xlpm.fr,_xlfn.XMATCH(TRUE,_xlpm.isN,0),
_xlpm.ls,_xlfn.XMATCH(TRUE,_xlpm.isN,0,-1),
--(INDEX(_xlpm.Nm,1,_xlpm.fr)&amp;INDEX(_xlpm.Nm,1,_xlpm.ls)))</f>
        <v>12</v>
      </c>
      <c r="M972" s="28"/>
    </row>
    <row r="973" spans="1:13" x14ac:dyDescent="0.3">
      <c r="A973" s="12" t="str" cm="1">
        <f t="array" aca="1" ref="A973" ca="1">MegaReplace(D973,$K$5,$L$5)</f>
        <v>mz1ight999552bdg</v>
      </c>
      <c r="B973" s="12" cm="1">
        <f t="array" aca="1" ref="B973" ca="1">_xlfn.LET(
_xlpm.chars,A973,
_xlpm.ln, LEN(_xlpm.chars),
_xlpm.cr, MID(_xlpm.chars,_xlfn.SEQUENCE(,_xlpm.ln),1),
_xlpm.Nm, IFERROR(--_xlpm.cr,_xlpm.cr),
_xlpm.isN, ISNUMBER(_xlpm.Nm),
_xlpm.fr,_xlfn.XMATCH(TRUE,_xlpm.isN,0),
_xlpm.ls,_xlfn.XMATCH(TRUE,_xlpm.isN,0,-1),
--(INDEX(_xlpm.Nm,1,_xlpm.fr)&amp;INDEX(_xlpm.Nm,1,_xlpm.ls)))</f>
        <v>12</v>
      </c>
      <c r="D973" t="s">
        <v>2546</v>
      </c>
      <c r="E973" s="27" t="str" cm="1">
        <f t="array" ref="E973">_xlfn.LET(
_xlpm.wr,D973,
_xlpm.arr,$K$5:$K$13,
_xlpm.srt,IFERROR(FIND(_xlpm.arr,D973),1000),
_xlpm.rz,_xlfn.HSTACK(_xlpm.arr,_xlpm.srt),
_xlpm.sr,_xlfn._xlws.FILTER(_xlfn._xlws.SORT(_xlpm.rz,2,1),_xlfn.TAKE(_xlfn._xlws.SORT(_xlpm.rz,2),,-1)&lt;1000),
_xlpm.sb, _xlfn.TAKE(_xlpm.sr,,1),
_xlpm.rd, _xlfn.REDUCE(_xlpm.wr,_xlpm.sb,_xlfn.LAMBDA(_xlpm.a,_xlpm.v,SUBSTITUTE(_xlpm.a,_xlpm.v,_xlfn.XLOOKUP(_xlpm.v,$K$5:$K$13,$L$5:$L$13)))),
IFERROR(_xlpm.rd,D973))</f>
        <v>mz1ight999552bdg</v>
      </c>
      <c r="F973" s="43" t="str" cm="1">
        <f t="array" ref="F973">_xlfn.LET(
_xlpm.wr,D973,
_xlpm.arr,$K$5:$K$13,
_xlpm.srt,IFERROR(FIND(_xlpm.arr,D973),1000),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IFERROR(_xlpm.rd,D973))</f>
        <v>mz18999552bdg</v>
      </c>
      <c r="G973" s="28" cm="1">
        <f t="array" ref="G973">_xlfn.LET(
_xlpm.chars,F973,
_xlpm.ln, LEN(_xlpm.chars),
_xlpm.cr, MID(_xlpm.chars,_xlfn.SEQUENCE(,_xlpm.ln),1),
_xlpm.Nm, IFERROR(--_xlpm.cr,_xlpm.cr),
_xlpm.isN, ISNUMBER(_xlpm.Nm),
_xlpm.fr,_xlfn.XMATCH(TRUE,_xlpm.isN,0),
_xlpm.ls,_xlfn.XMATCH(TRUE,_xlpm.isN,0,-1),
--(INDEX(_xlpm.Nm,1,_xlpm.fr)&amp;INDEX(_xlpm.Nm,1,_xlpm.ls)))</f>
        <v>12</v>
      </c>
      <c r="M973" s="28"/>
    </row>
    <row r="974" spans="1:13" x14ac:dyDescent="0.3">
      <c r="A974" s="12" t="str" cm="1">
        <f t="array" aca="1" ref="A974" ca="1">MegaReplace(D974,$K$5,$L$5)</f>
        <v>1mzmfsfnbqfgqvft72</v>
      </c>
      <c r="B974" s="12" cm="1">
        <f t="array" aca="1" ref="B974" ca="1">_xlfn.LET(
_xlpm.chars,A974,
_xlpm.ln, LEN(_xlpm.chars),
_xlpm.cr, MID(_xlpm.chars,_xlfn.SEQUENCE(,_xlpm.ln),1),
_xlpm.Nm, IFERROR(--_xlpm.cr,_xlpm.cr),
_xlpm.isN, ISNUMBER(_xlpm.Nm),
_xlpm.fr,_xlfn.XMATCH(TRUE,_xlpm.isN,0),
_xlpm.ls,_xlfn.XMATCH(TRUE,_xlpm.isN,0,-1),
--(INDEX(_xlpm.Nm,1,_xlpm.fr)&amp;INDEX(_xlpm.Nm,1,_xlpm.ls)))</f>
        <v>12</v>
      </c>
      <c r="D974" t="s">
        <v>2626</v>
      </c>
      <c r="E974" s="27" t="str" cm="1">
        <f t="array" ref="E974">_xlfn.LET(
_xlpm.wr,D974,
_xlpm.arr,$K$5:$K$13,
_xlpm.srt,IFERROR(FIND(_xlpm.arr,D974),1000),
_xlpm.rz,_xlfn.HSTACK(_xlpm.arr,_xlpm.srt),
_xlpm.sr,_xlfn._xlws.FILTER(_xlfn._xlws.SORT(_xlpm.rz,2,1),_xlfn.TAKE(_xlfn._xlws.SORT(_xlpm.rz,2),,-1)&lt;1000),
_xlpm.sb, _xlfn.TAKE(_xlpm.sr,,1),
_xlpm.rd, _xlfn.REDUCE(_xlpm.wr,_xlpm.sb,_xlfn.LAMBDA(_xlpm.a,_xlpm.v,SUBSTITUTE(_xlpm.a,_xlpm.v,_xlfn.XLOOKUP(_xlpm.v,$K$5:$K$13,$L$5:$L$13)))),
IFERROR(_xlpm.rd,D974))</f>
        <v>1mzmfsfnbqfgqvft72</v>
      </c>
      <c r="F974" s="43" t="str" cm="1">
        <f t="array" ref="F974">_xlfn.LET(
_xlpm.wr,D974,
_xlpm.arr,$K$5:$K$13,
_xlpm.srt,IFERROR(FIND(_xlpm.arr,D974),1000),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IFERROR(_xlpm.rd,D974))</f>
        <v>1mzmfsfnbqfgqvft72</v>
      </c>
      <c r="G974" s="28" cm="1">
        <f t="array" ref="G974">_xlfn.LET(
_xlpm.chars,F974,
_xlpm.ln, LEN(_xlpm.chars),
_xlpm.cr, MID(_xlpm.chars,_xlfn.SEQUENCE(,_xlpm.ln),1),
_xlpm.Nm, IFERROR(--_xlpm.cr,_xlpm.cr),
_xlpm.isN, ISNUMBER(_xlpm.Nm),
_xlpm.fr,_xlfn.XMATCH(TRUE,_xlpm.isN,0),
_xlpm.ls,_xlfn.XMATCH(TRUE,_xlpm.isN,0,-1),
--(INDEX(_xlpm.Nm,1,_xlpm.fr)&amp;INDEX(_xlpm.Nm,1,_xlpm.ls)))</f>
        <v>12</v>
      </c>
      <c r="M974" s="28"/>
    </row>
    <row r="975" spans="1:13" x14ac:dyDescent="0.3">
      <c r="A975" s="12" t="str" cm="1">
        <f t="array" aca="1" ref="A975" ca="1">MegaReplace(D975,$K$5,$L$5)</f>
        <v>1916dgkjnfkmxqf9rvgcqmxsb2</v>
      </c>
      <c r="B975" s="12" cm="1">
        <f t="array" aca="1" ref="B975" ca="1">_xlfn.LET(
_xlpm.chars,A975,
_xlpm.ln, LEN(_xlpm.chars),
_xlpm.cr, MID(_xlpm.chars,_xlfn.SEQUENCE(,_xlpm.ln),1),
_xlpm.Nm, IFERROR(--_xlpm.cr,_xlpm.cr),
_xlpm.isN, ISNUMBER(_xlpm.Nm),
_xlpm.fr,_xlfn.XMATCH(TRUE,_xlpm.isN,0),
_xlpm.ls,_xlfn.XMATCH(TRUE,_xlpm.isN,0,-1),
--(INDEX(_xlpm.Nm,1,_xlpm.fr)&amp;INDEX(_xlpm.Nm,1,_xlpm.ls)))</f>
        <v>12</v>
      </c>
      <c r="D975" t="s">
        <v>2639</v>
      </c>
      <c r="E975" s="27" t="str" cm="1">
        <f t="array" ref="E975">_xlfn.LET(
_xlpm.wr,D975,
_xlpm.arr,$K$5:$K$13,
_xlpm.srt,IFERROR(FIND(_xlpm.arr,D975),1000),
_xlpm.rz,_xlfn.HSTACK(_xlpm.arr,_xlpm.srt),
_xlpm.sr,_xlfn._xlws.FILTER(_xlfn._xlws.SORT(_xlpm.rz,2,1),_xlfn.TAKE(_xlfn._xlws.SORT(_xlpm.rz,2),,-1)&lt;1000),
_xlpm.sb, _xlfn.TAKE(_xlpm.sr,,1),
_xlpm.rd, _xlfn.REDUCE(_xlpm.wr,_xlpm.sb,_xlfn.LAMBDA(_xlpm.a,_xlpm.v,SUBSTITUTE(_xlpm.a,_xlpm.v,_xlfn.XLOOKUP(_xlpm.v,$K$5:$K$13,$L$5:$L$13)))),
IFERROR(_xlpm.rd,D975))</f>
        <v>1916dgkjnfkmxqf9rvgcqmxsb2</v>
      </c>
      <c r="F975" s="43" t="str" cm="1">
        <f t="array" ref="F975">_xlfn.LET(
_xlpm.wr,D975,
_xlpm.arr,$K$5:$K$13,
_xlpm.srt,IFERROR(FIND(_xlpm.arr,D975),1000),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IFERROR(_xlpm.rd,D975))</f>
        <v>1916dgkjnfkmxqf9rvgcqmxsb2</v>
      </c>
      <c r="G975" s="28" cm="1">
        <f t="array" ref="G975">_xlfn.LET(
_xlpm.chars,F975,
_xlpm.ln, LEN(_xlpm.chars),
_xlpm.cr, MID(_xlpm.chars,_xlfn.SEQUENCE(,_xlpm.ln),1),
_xlpm.Nm, IFERROR(--_xlpm.cr,_xlpm.cr),
_xlpm.isN, ISNUMBER(_xlpm.Nm),
_xlpm.fr,_xlfn.XMATCH(TRUE,_xlpm.isN,0),
_xlpm.ls,_xlfn.XMATCH(TRUE,_xlpm.isN,0,-1),
--(INDEX(_xlpm.Nm,1,_xlpm.fr)&amp;INDEX(_xlpm.Nm,1,_xlpm.ls)))</f>
        <v>12</v>
      </c>
      <c r="M975" s="28"/>
    </row>
    <row r="976" spans="1:13" x14ac:dyDescent="0.3">
      <c r="A976" s="12" t="str" cm="1">
        <f t="array" aca="1" ref="A976" ca="1">MegaReplace(D976,$K$5,$L$5)</f>
        <v>skrzfq1mzrcxdpdb2</v>
      </c>
      <c r="B976" s="12" cm="1">
        <f t="array" aca="1" ref="B976" ca="1">_xlfn.LET(
_xlpm.chars,A976,
_xlpm.ln, LEN(_xlpm.chars),
_xlpm.cr, MID(_xlpm.chars,_xlfn.SEQUENCE(,_xlpm.ln),1),
_xlpm.Nm, IFERROR(--_xlpm.cr,_xlpm.cr),
_xlpm.isN, ISNUMBER(_xlpm.Nm),
_xlpm.fr,_xlfn.XMATCH(TRUE,_xlpm.isN,0),
_xlpm.ls,_xlfn.XMATCH(TRUE,_xlpm.isN,0,-1),
--(INDEX(_xlpm.Nm,1,_xlpm.fr)&amp;INDEX(_xlpm.Nm,1,_xlpm.ls)))</f>
        <v>12</v>
      </c>
      <c r="D976" t="s">
        <v>2693</v>
      </c>
      <c r="E976" s="27" t="str" cm="1">
        <f t="array" ref="E976">_xlfn.LET(
_xlpm.wr,D976,
_xlpm.arr,$K$5:$K$13,
_xlpm.srt,IFERROR(FIND(_xlpm.arr,D976),1000),
_xlpm.rz,_xlfn.HSTACK(_xlpm.arr,_xlpm.srt),
_xlpm.sr,_xlfn._xlws.FILTER(_xlfn._xlws.SORT(_xlpm.rz,2,1),_xlfn.TAKE(_xlfn._xlws.SORT(_xlpm.rz,2),,-1)&lt;1000),
_xlpm.sb, _xlfn.TAKE(_xlpm.sr,,1),
_xlpm.rd, _xlfn.REDUCE(_xlpm.wr,_xlpm.sb,_xlfn.LAMBDA(_xlpm.a,_xlpm.v,SUBSTITUTE(_xlpm.a,_xlpm.v,_xlfn.XLOOKUP(_xlpm.v,$K$5:$K$13,$L$5:$L$13)))),
IFERROR(_xlpm.rd,D976))</f>
        <v>skrzfq1mzrcxdpdb2</v>
      </c>
      <c r="F976" s="43" t="str" cm="1">
        <f t="array" ref="F976">_xlfn.LET(
_xlpm.wr,D976,
_xlpm.arr,$K$5:$K$13,
_xlpm.srt,IFERROR(FIND(_xlpm.arr,D976),1000),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IFERROR(_xlpm.rd,D976))</f>
        <v>skrzfq1mzrcxdpdb2</v>
      </c>
      <c r="G976" s="28" cm="1">
        <f t="array" ref="G976">_xlfn.LET(
_xlpm.chars,F976,
_xlpm.ln, LEN(_xlpm.chars),
_xlpm.cr, MID(_xlpm.chars,_xlfn.SEQUENCE(,_xlpm.ln),1),
_xlpm.Nm, IFERROR(--_xlpm.cr,_xlpm.cr),
_xlpm.isN, ISNUMBER(_xlpm.Nm),
_xlpm.fr,_xlfn.XMATCH(TRUE,_xlpm.isN,0),
_xlpm.ls,_xlfn.XMATCH(TRUE,_xlpm.isN,0,-1),
--(INDEX(_xlpm.Nm,1,_xlpm.fr)&amp;INDEX(_xlpm.Nm,1,_xlpm.ls)))</f>
        <v>12</v>
      </c>
      <c r="M976" s="28"/>
    </row>
    <row r="977" spans="1:13" x14ac:dyDescent="0.3">
      <c r="A977" s="12" t="str" cm="1">
        <f t="array" aca="1" ref="A977" ca="1">MegaReplace(D977,$K$5,$L$5)</f>
        <v>17mvdgzd21</v>
      </c>
      <c r="B977" s="12" cm="1">
        <f t="array" aca="1" ref="B977" ca="1">_xlfn.LET(
_xlpm.chars,A977,
_xlpm.ln, LEN(_xlpm.chars),
_xlpm.cr, MID(_xlpm.chars,_xlfn.SEQUENCE(,_xlpm.ln),1),
_xlpm.Nm, IFERROR(--_xlpm.cr,_xlpm.cr),
_xlpm.isN, ISNUMBER(_xlpm.Nm),
_xlpm.fr,_xlfn.XMATCH(TRUE,_xlpm.isN,0),
_xlpm.ls,_xlfn.XMATCH(TRUE,_xlpm.isN,0,-1),
--(INDEX(_xlpm.Nm,1,_xlpm.fr)&amp;INDEX(_xlpm.Nm,1,_xlpm.ls)))</f>
        <v>11</v>
      </c>
      <c r="D977" t="s">
        <v>1805</v>
      </c>
      <c r="E977" s="27" t="str" cm="1">
        <f t="array" ref="E977">_xlfn.LET(
_xlpm.wr,D977,
_xlpm.arr,$K$5:$K$13,
_xlpm.srt,IFERROR(FIND(_xlpm.arr,D977),1000),
_xlpm.rz,_xlfn.HSTACK(_xlpm.arr,_xlpm.srt),
_xlpm.sr,_xlfn._xlws.FILTER(_xlfn._xlws.SORT(_xlpm.rz,2,1),_xlfn.TAKE(_xlfn._xlws.SORT(_xlpm.rz,2),,-1)&lt;1000),
_xlpm.sb, _xlfn.TAKE(_xlpm.sr,,1),
_xlpm.rd, _xlfn.REDUCE(_xlpm.wr,_xlpm.sb,_xlfn.LAMBDA(_xlpm.a,_xlpm.v,SUBSTITUTE(_xlpm.a,_xlpm.v,_xlfn.XLOOKUP(_xlpm.v,$K$5:$K$13,$L$5:$L$13)))),
IFERROR(_xlpm.rd,D977))</f>
        <v>17mvdgzd21</v>
      </c>
      <c r="F977" s="43" t="str" cm="1">
        <f t="array" ref="F977">_xlfn.LET(
_xlpm.wr,D977,
_xlpm.arr,$K$5:$K$13,
_xlpm.srt,IFERROR(FIND(_xlpm.arr,D977),1000),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IFERROR(_xlpm.rd,D977))</f>
        <v>17mvdgzd21</v>
      </c>
      <c r="G977" s="28" cm="1">
        <f t="array" ref="G977">_xlfn.LET(
_xlpm.chars,F977,
_xlpm.ln, LEN(_xlpm.chars),
_xlpm.cr, MID(_xlpm.chars,_xlfn.SEQUENCE(,_xlpm.ln),1),
_xlpm.Nm, IFERROR(--_xlpm.cr,_xlpm.cr),
_xlpm.isN, ISNUMBER(_xlpm.Nm),
_xlpm.fr,_xlfn.XMATCH(TRUE,_xlpm.isN,0),
_xlpm.ls,_xlfn.XMATCH(TRUE,_xlpm.isN,0,-1),
--(INDEX(_xlpm.Nm,1,_xlpm.fr)&amp;INDEX(_xlpm.Nm,1,_xlpm.ls)))</f>
        <v>11</v>
      </c>
      <c r="M977" s="28"/>
    </row>
    <row r="978" spans="1:13" x14ac:dyDescent="0.3">
      <c r="A978" s="12" t="str" cm="1">
        <f t="array" aca="1" ref="A978" ca="1">MegaReplace(D978,$K$5,$L$5)</f>
        <v>s1ight92161vhmf</v>
      </c>
      <c r="B978" s="12" cm="1">
        <f t="array" aca="1" ref="B978" ca="1">_xlfn.LET(
_xlpm.chars,A978,
_xlpm.ln, LEN(_xlpm.chars),
_xlpm.cr, MID(_xlpm.chars,_xlfn.SEQUENCE(,_xlpm.ln),1),
_xlpm.Nm, IFERROR(--_xlpm.cr,_xlpm.cr),
_xlpm.isN, ISNUMBER(_xlpm.Nm),
_xlpm.fr,_xlfn.XMATCH(TRUE,_xlpm.isN,0),
_xlpm.ls,_xlfn.XMATCH(TRUE,_xlpm.isN,0,-1),
--(INDEX(_xlpm.Nm,1,_xlpm.fr)&amp;INDEX(_xlpm.Nm,1,_xlpm.ls)))</f>
        <v>11</v>
      </c>
      <c r="D978" t="s">
        <v>1816</v>
      </c>
      <c r="E978" s="27" t="str" cm="1">
        <f t="array" ref="E978">_xlfn.LET(
_xlpm.wr,D978,
_xlpm.arr,$K$5:$K$13,
_xlpm.srt,IFERROR(FIND(_xlpm.arr,D978),1000),
_xlpm.rz,_xlfn.HSTACK(_xlpm.arr,_xlpm.srt),
_xlpm.sr,_xlfn._xlws.FILTER(_xlfn._xlws.SORT(_xlpm.rz,2,1),_xlfn.TAKE(_xlfn._xlws.SORT(_xlpm.rz,2),,-1)&lt;1000),
_xlpm.sb, _xlfn.TAKE(_xlpm.sr,,1),
_xlpm.rd, _xlfn.REDUCE(_xlpm.wr,_xlpm.sb,_xlfn.LAMBDA(_xlpm.a,_xlpm.v,SUBSTITUTE(_xlpm.a,_xlpm.v,_xlfn.XLOOKUP(_xlpm.v,$K$5:$K$13,$L$5:$L$13)))),
IFERROR(_xlpm.rd,D978))</f>
        <v>s1ight92161vhmf</v>
      </c>
      <c r="F978" s="43" t="str" cm="1">
        <f t="array" ref="F978">_xlfn.LET(
_xlpm.wr,D978,
_xlpm.arr,$K$5:$K$13,
_xlpm.srt,IFERROR(FIND(_xlpm.arr,D978),1000),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IFERROR(_xlpm.rd,D978))</f>
        <v>s1892161vhmf</v>
      </c>
      <c r="G978" s="28" cm="1">
        <f t="array" ref="G978">_xlfn.LET(
_xlpm.chars,F978,
_xlpm.ln, LEN(_xlpm.chars),
_xlpm.cr, MID(_xlpm.chars,_xlfn.SEQUENCE(,_xlpm.ln),1),
_xlpm.Nm, IFERROR(--_xlpm.cr,_xlpm.cr),
_xlpm.isN, ISNUMBER(_xlpm.Nm),
_xlpm.fr,_xlfn.XMATCH(TRUE,_xlpm.isN,0),
_xlpm.ls,_xlfn.XMATCH(TRUE,_xlpm.isN,0,-1),
--(INDEX(_xlpm.Nm,1,_xlpm.fr)&amp;INDEX(_xlpm.Nm,1,_xlpm.ls)))</f>
        <v>11</v>
      </c>
      <c r="M978" s="28"/>
    </row>
    <row r="979" spans="1:13" x14ac:dyDescent="0.3">
      <c r="A979" s="12" t="str" cm="1">
        <f t="array" aca="1" ref="A979" ca="1">MegaReplace(D979,$K$5,$L$5)</f>
        <v>1dvs</v>
      </c>
      <c r="B979" s="12" cm="1">
        <f t="array" aca="1" ref="B979" ca="1">_xlfn.LET(
_xlpm.chars,A979,
_xlpm.ln, LEN(_xlpm.chars),
_xlpm.cr, MID(_xlpm.chars,_xlfn.SEQUENCE(,_xlpm.ln),1),
_xlpm.Nm, IFERROR(--_xlpm.cr,_xlpm.cr),
_xlpm.isN, ISNUMBER(_xlpm.Nm),
_xlpm.fr,_xlfn.XMATCH(TRUE,_xlpm.isN,0),
_xlpm.ls,_xlfn.XMATCH(TRUE,_xlpm.isN,0,-1),
--(INDEX(_xlpm.Nm,1,_xlpm.fr)&amp;INDEX(_xlpm.Nm,1,_xlpm.ls)))</f>
        <v>11</v>
      </c>
      <c r="D979" t="s">
        <v>1986</v>
      </c>
      <c r="E979" s="27" t="str" cm="1">
        <f t="array" ref="E979">_xlfn.LET(
_xlpm.wr,D979,
_xlpm.arr,$K$5:$K$13,
_xlpm.srt,IFERROR(FIND(_xlpm.arr,D979),1000),
_xlpm.rz,_xlfn.HSTACK(_xlpm.arr,_xlpm.srt),
_xlpm.sr,_xlfn._xlws.FILTER(_xlfn._xlws.SORT(_xlpm.rz,2,1),_xlfn.TAKE(_xlfn._xlws.SORT(_xlpm.rz,2),,-1)&lt;1000),
_xlpm.sb, _xlfn.TAKE(_xlpm.sr,,1),
_xlpm.rd, _xlfn.REDUCE(_xlpm.wr,_xlpm.sb,_xlfn.LAMBDA(_xlpm.a,_xlpm.v,SUBSTITUTE(_xlpm.a,_xlpm.v,_xlfn.XLOOKUP(_xlpm.v,$K$5:$K$13,$L$5:$L$13)))),
IFERROR(_xlpm.rd,D979))</f>
        <v>1dvs</v>
      </c>
      <c r="F979" s="43" t="str" cm="1">
        <f t="array" ref="F979">_xlfn.LET(
_xlpm.wr,D979,
_xlpm.arr,$K$5:$K$13,
_xlpm.srt,IFERROR(FIND(_xlpm.arr,D979),1000),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IFERROR(_xlpm.rd,D979))</f>
        <v>1dvs</v>
      </c>
      <c r="G979" s="28" cm="1">
        <f t="array" ref="G979">_xlfn.LET(
_xlpm.chars,F979,
_xlpm.ln, LEN(_xlpm.chars),
_xlpm.cr, MID(_xlpm.chars,_xlfn.SEQUENCE(,_xlpm.ln),1),
_xlpm.Nm, IFERROR(--_xlpm.cr,_xlpm.cr),
_xlpm.isN, ISNUMBER(_xlpm.Nm),
_xlpm.fr,_xlfn.XMATCH(TRUE,_xlpm.isN,0),
_xlpm.ls,_xlfn.XMATCH(TRUE,_xlpm.isN,0,-1),
--(INDEX(_xlpm.Nm,1,_xlpm.fr)&amp;INDEX(_xlpm.Nm,1,_xlpm.ls)))</f>
        <v>11</v>
      </c>
      <c r="M979" s="28"/>
    </row>
    <row r="980" spans="1:13" x14ac:dyDescent="0.3">
      <c r="A980" s="12" t="str" cm="1">
        <f t="array" aca="1" ref="A980" ca="1">MegaReplace(D980,$K$5,$L$5)</f>
        <v>15qhpv761ightt</v>
      </c>
      <c r="B980" s="12" cm="1">
        <f t="array" aca="1" ref="B980" ca="1">_xlfn.LET(
_xlpm.chars,A980,
_xlpm.ln, LEN(_xlpm.chars),
_xlpm.cr, MID(_xlpm.chars,_xlfn.SEQUENCE(,_xlpm.ln),1),
_xlpm.Nm, IFERROR(--_xlpm.cr,_xlpm.cr),
_xlpm.isN, ISNUMBER(_xlpm.Nm),
_xlpm.fr,_xlfn.XMATCH(TRUE,_xlpm.isN,0),
_xlpm.ls,_xlfn.XMATCH(TRUE,_xlpm.isN,0,-1),
--(INDEX(_xlpm.Nm,1,_xlpm.fr)&amp;INDEX(_xlpm.Nm,1,_xlpm.ls)))</f>
        <v>11</v>
      </c>
      <c r="D980" t="s">
        <v>2018</v>
      </c>
      <c r="E980" s="27" t="str" cm="1">
        <f t="array" ref="E980">_xlfn.LET(
_xlpm.wr,D980,
_xlpm.arr,$K$5:$K$13,
_xlpm.srt,IFERROR(FIND(_xlpm.arr,D980),1000),
_xlpm.rz,_xlfn.HSTACK(_xlpm.arr,_xlpm.srt),
_xlpm.sr,_xlfn._xlws.FILTER(_xlfn._xlws.SORT(_xlpm.rz,2,1),_xlfn.TAKE(_xlfn._xlws.SORT(_xlpm.rz,2),,-1)&lt;1000),
_xlpm.sb, _xlfn.TAKE(_xlpm.sr,,1),
_xlpm.rd, _xlfn.REDUCE(_xlpm.wr,_xlpm.sb,_xlfn.LAMBDA(_xlpm.a,_xlpm.v,SUBSTITUTE(_xlpm.a,_xlpm.v,_xlfn.XLOOKUP(_xlpm.v,$K$5:$K$13,$L$5:$L$13)))),
IFERROR(_xlpm.rd,D980))</f>
        <v>15qhpv761ightt</v>
      </c>
      <c r="F980" s="43" t="str" cm="1">
        <f t="array" ref="F980">_xlfn.LET(
_xlpm.wr,D980,
_xlpm.arr,$K$5:$K$13,
_xlpm.srt,IFERROR(FIND(_xlpm.arr,D980),1000),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IFERROR(_xlpm.rd,D980))</f>
        <v>15qhpv7618t</v>
      </c>
      <c r="G980" s="28" cm="1">
        <f t="array" ref="G980">_xlfn.LET(
_xlpm.chars,F980,
_xlpm.ln, LEN(_xlpm.chars),
_xlpm.cr, MID(_xlpm.chars,_xlfn.SEQUENCE(,_xlpm.ln),1),
_xlpm.Nm, IFERROR(--_xlpm.cr,_xlpm.cr),
_xlpm.isN, ISNUMBER(_xlpm.Nm),
_xlpm.fr,_xlfn.XMATCH(TRUE,_xlpm.isN,0),
_xlpm.ls,_xlfn.XMATCH(TRUE,_xlpm.isN,0,-1),
--(INDEX(_xlpm.Nm,1,_xlpm.fr)&amp;INDEX(_xlpm.Nm,1,_xlpm.ls)))</f>
        <v>18</v>
      </c>
      <c r="M980" s="28"/>
    </row>
    <row r="981" spans="1:13" x14ac:dyDescent="0.3">
      <c r="A981" s="12" t="str" cm="1">
        <f t="array" aca="1" ref="A981" ca="1">MegaReplace(D981,$K$5,$L$5)</f>
        <v>16165xxzmthsc1pjpl</v>
      </c>
      <c r="B981" s="12" cm="1">
        <f t="array" aca="1" ref="B981" ca="1">_xlfn.LET(
_xlpm.chars,A981,
_xlpm.ln, LEN(_xlpm.chars),
_xlpm.cr, MID(_xlpm.chars,_xlfn.SEQUENCE(,_xlpm.ln),1),
_xlpm.Nm, IFERROR(--_xlpm.cr,_xlpm.cr),
_xlpm.isN, ISNUMBER(_xlpm.Nm),
_xlpm.fr,_xlfn.XMATCH(TRUE,_xlpm.isN,0),
_xlpm.ls,_xlfn.XMATCH(TRUE,_xlpm.isN,0,-1),
--(INDEX(_xlpm.Nm,1,_xlpm.fr)&amp;INDEX(_xlpm.Nm,1,_xlpm.ls)))</f>
        <v>11</v>
      </c>
      <c r="D981" t="s">
        <v>2028</v>
      </c>
      <c r="E981" s="27" t="str" cm="1">
        <f t="array" ref="E981">_xlfn.LET(
_xlpm.wr,D981,
_xlpm.arr,$K$5:$K$13,
_xlpm.srt,IFERROR(FIND(_xlpm.arr,D981),1000),
_xlpm.rz,_xlfn.HSTACK(_xlpm.arr,_xlpm.srt),
_xlpm.sr,_xlfn._xlws.FILTER(_xlfn._xlws.SORT(_xlpm.rz,2,1),_xlfn.TAKE(_xlfn._xlws.SORT(_xlpm.rz,2),,-1)&lt;1000),
_xlpm.sb, _xlfn.TAKE(_xlpm.sr,,1),
_xlpm.rd, _xlfn.REDUCE(_xlpm.wr,_xlpm.sb,_xlfn.LAMBDA(_xlpm.a,_xlpm.v,SUBSTITUTE(_xlpm.a,_xlpm.v,_xlfn.XLOOKUP(_xlpm.v,$K$5:$K$13,$L$5:$L$13)))),
IFERROR(_xlpm.rd,D981))</f>
        <v>16165xxzmthsc1pjpl</v>
      </c>
      <c r="F981" s="43" t="str" cm="1">
        <f t="array" ref="F981">_xlfn.LET(
_xlpm.wr,D981,
_xlpm.arr,$K$5:$K$13,
_xlpm.srt,IFERROR(FIND(_xlpm.arr,D981),1000),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IFERROR(_xlpm.rd,D981))</f>
        <v>16165xxzmthsc1pjpl</v>
      </c>
      <c r="G981" s="28" cm="1">
        <f t="array" ref="G981">_xlfn.LET(
_xlpm.chars,F981,
_xlpm.ln, LEN(_xlpm.chars),
_xlpm.cr, MID(_xlpm.chars,_xlfn.SEQUENCE(,_xlpm.ln),1),
_xlpm.Nm, IFERROR(--_xlpm.cr,_xlpm.cr),
_xlpm.isN, ISNUMBER(_xlpm.Nm),
_xlpm.fr,_xlfn.XMATCH(TRUE,_xlpm.isN,0),
_xlpm.ls,_xlfn.XMATCH(TRUE,_xlpm.isN,0,-1),
--(INDEX(_xlpm.Nm,1,_xlpm.fr)&amp;INDEX(_xlpm.Nm,1,_xlpm.ls)))</f>
        <v>11</v>
      </c>
      <c r="M981" s="28"/>
    </row>
    <row r="982" spans="1:13" x14ac:dyDescent="0.3">
      <c r="A982" s="12" t="str" cm="1">
        <f t="array" aca="1" ref="A982" ca="1">MegaReplace(D982,$K$5,$L$5)</f>
        <v>1s91</v>
      </c>
      <c r="B982" s="12" cm="1">
        <f t="array" aca="1" ref="B982" ca="1">_xlfn.LET(
_xlpm.chars,A982,
_xlpm.ln, LEN(_xlpm.chars),
_xlpm.cr, MID(_xlpm.chars,_xlfn.SEQUENCE(,_xlpm.ln),1),
_xlpm.Nm, IFERROR(--_xlpm.cr,_xlpm.cr),
_xlpm.isN, ISNUMBER(_xlpm.Nm),
_xlpm.fr,_xlfn.XMATCH(TRUE,_xlpm.isN,0),
_xlpm.ls,_xlfn.XMATCH(TRUE,_xlpm.isN,0,-1),
--(INDEX(_xlpm.Nm,1,_xlpm.fr)&amp;INDEX(_xlpm.Nm,1,_xlpm.ls)))</f>
        <v>11</v>
      </c>
      <c r="D982" t="s">
        <v>2123</v>
      </c>
      <c r="E982" s="27" t="str" cm="1">
        <f t="array" ref="E982">_xlfn.LET(
_xlpm.wr,D982,
_xlpm.arr,$K$5:$K$13,
_xlpm.srt,IFERROR(FIND(_xlpm.arr,D982),1000),
_xlpm.rz,_xlfn.HSTACK(_xlpm.arr,_xlpm.srt),
_xlpm.sr,_xlfn._xlws.FILTER(_xlfn._xlws.SORT(_xlpm.rz,2,1),_xlfn.TAKE(_xlfn._xlws.SORT(_xlpm.rz,2),,-1)&lt;1000),
_xlpm.sb, _xlfn.TAKE(_xlpm.sr,,1),
_xlpm.rd, _xlfn.REDUCE(_xlpm.wr,_xlpm.sb,_xlfn.LAMBDA(_xlpm.a,_xlpm.v,SUBSTITUTE(_xlpm.a,_xlpm.v,_xlfn.XLOOKUP(_xlpm.v,$K$5:$K$13,$L$5:$L$13)))),
IFERROR(_xlpm.rd,D982))</f>
        <v>1s91</v>
      </c>
      <c r="F982" s="43" t="str" cm="1">
        <f t="array" ref="F982">_xlfn.LET(
_xlpm.wr,D982,
_xlpm.arr,$K$5:$K$13,
_xlpm.srt,IFERROR(FIND(_xlpm.arr,D982),1000),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IFERROR(_xlpm.rd,D982))</f>
        <v>1s91</v>
      </c>
      <c r="G982" s="28" cm="1">
        <f t="array" ref="G982">_xlfn.LET(
_xlpm.chars,F982,
_xlpm.ln, LEN(_xlpm.chars),
_xlpm.cr, MID(_xlpm.chars,_xlfn.SEQUENCE(,_xlpm.ln),1),
_xlpm.Nm, IFERROR(--_xlpm.cr,_xlpm.cr),
_xlpm.isN, ISNUMBER(_xlpm.Nm),
_xlpm.fr,_xlfn.XMATCH(TRUE,_xlpm.isN,0),
_xlpm.ls,_xlfn.XMATCH(TRUE,_xlpm.isN,0,-1),
--(INDEX(_xlpm.Nm,1,_xlpm.fr)&amp;INDEX(_xlpm.Nm,1,_xlpm.ls)))</f>
        <v>11</v>
      </c>
      <c r="M982" s="28"/>
    </row>
    <row r="983" spans="1:13" x14ac:dyDescent="0.3">
      <c r="A983" s="12" t="str" cm="1">
        <f t="array" aca="1" ref="A983" ca="1">MegaReplace(D983,$K$5,$L$5)</f>
        <v>pxsvfzxd1</v>
      </c>
      <c r="B983" s="12" cm="1">
        <f t="array" aca="1" ref="B983" ca="1">_xlfn.LET(
_xlpm.chars,A983,
_xlpm.ln, LEN(_xlpm.chars),
_xlpm.cr, MID(_xlpm.chars,_xlfn.SEQUENCE(,_xlpm.ln),1),
_xlpm.Nm, IFERROR(--_xlpm.cr,_xlpm.cr),
_xlpm.isN, ISNUMBER(_xlpm.Nm),
_xlpm.fr,_xlfn.XMATCH(TRUE,_xlpm.isN,0),
_xlpm.ls,_xlfn.XMATCH(TRUE,_xlpm.isN,0,-1),
--(INDEX(_xlpm.Nm,1,_xlpm.fr)&amp;INDEX(_xlpm.Nm,1,_xlpm.ls)))</f>
        <v>11</v>
      </c>
      <c r="D983" t="s">
        <v>2199</v>
      </c>
      <c r="E983" s="27" t="str" cm="1">
        <f t="array" ref="E983">_xlfn.LET(
_xlpm.wr,D983,
_xlpm.arr,$K$5:$K$13,
_xlpm.srt,IFERROR(FIND(_xlpm.arr,D983),1000),
_xlpm.rz,_xlfn.HSTACK(_xlpm.arr,_xlpm.srt),
_xlpm.sr,_xlfn._xlws.FILTER(_xlfn._xlws.SORT(_xlpm.rz,2,1),_xlfn.TAKE(_xlfn._xlws.SORT(_xlpm.rz,2),,-1)&lt;1000),
_xlpm.sb, _xlfn.TAKE(_xlpm.sr,,1),
_xlpm.rd, _xlfn.REDUCE(_xlpm.wr,_xlpm.sb,_xlfn.LAMBDA(_xlpm.a,_xlpm.v,SUBSTITUTE(_xlpm.a,_xlpm.v,_xlfn.XLOOKUP(_xlpm.v,$K$5:$K$13,$L$5:$L$13)))),
IFERROR(_xlpm.rd,D983))</f>
        <v>pxsvfzxd1</v>
      </c>
      <c r="F983" s="43" t="str" cm="1">
        <f t="array" ref="F983">_xlfn.LET(
_xlpm.wr,D983,
_xlpm.arr,$K$5:$K$13,
_xlpm.srt,IFERROR(FIND(_xlpm.arr,D983),1000),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IFERROR(_xlpm.rd,D983))</f>
        <v>pxsvfzxd1</v>
      </c>
      <c r="G983" s="28" cm="1">
        <f t="array" ref="G983">_xlfn.LET(
_xlpm.chars,F983,
_xlpm.ln, LEN(_xlpm.chars),
_xlpm.cr, MID(_xlpm.chars,_xlfn.SEQUENCE(,_xlpm.ln),1),
_xlpm.Nm, IFERROR(--_xlpm.cr,_xlpm.cr),
_xlpm.isN, ISNUMBER(_xlpm.Nm),
_xlpm.fr,_xlfn.XMATCH(TRUE,_xlpm.isN,0),
_xlpm.ls,_xlfn.XMATCH(TRUE,_xlpm.isN,0,-1),
--(INDEX(_xlpm.Nm,1,_xlpm.fr)&amp;INDEX(_xlpm.Nm,1,_xlpm.ls)))</f>
        <v>11</v>
      </c>
      <c r="M983" s="28"/>
    </row>
    <row r="984" spans="1:13" x14ac:dyDescent="0.3">
      <c r="A984" s="12" t="str" cm="1">
        <f t="array" aca="1" ref="A984" ca="1">MegaReplace(D984,$K$5,$L$5)</f>
        <v>13zndsclzslt71bftv</v>
      </c>
      <c r="B984" s="12" cm="1">
        <f t="array" aca="1" ref="B984" ca="1">_xlfn.LET(
_xlpm.chars,A984,
_xlpm.ln, LEN(_xlpm.chars),
_xlpm.cr, MID(_xlpm.chars,_xlfn.SEQUENCE(,_xlpm.ln),1),
_xlpm.Nm, IFERROR(--_xlpm.cr,_xlpm.cr),
_xlpm.isN, ISNUMBER(_xlpm.Nm),
_xlpm.fr,_xlfn.XMATCH(TRUE,_xlpm.isN,0),
_xlpm.ls,_xlfn.XMATCH(TRUE,_xlpm.isN,0,-1),
--(INDEX(_xlpm.Nm,1,_xlpm.fr)&amp;INDEX(_xlpm.Nm,1,_xlpm.ls)))</f>
        <v>11</v>
      </c>
      <c r="D984" t="s">
        <v>2219</v>
      </c>
      <c r="E984" s="27" t="str" cm="1">
        <f t="array" ref="E984">_xlfn.LET(
_xlpm.wr,D984,
_xlpm.arr,$K$5:$K$13,
_xlpm.srt,IFERROR(FIND(_xlpm.arr,D984),1000),
_xlpm.rz,_xlfn.HSTACK(_xlpm.arr,_xlpm.srt),
_xlpm.sr,_xlfn._xlws.FILTER(_xlfn._xlws.SORT(_xlpm.rz,2,1),_xlfn.TAKE(_xlfn._xlws.SORT(_xlpm.rz,2),,-1)&lt;1000),
_xlpm.sb, _xlfn.TAKE(_xlpm.sr,,1),
_xlpm.rd, _xlfn.REDUCE(_xlpm.wr,_xlpm.sb,_xlfn.LAMBDA(_xlpm.a,_xlpm.v,SUBSTITUTE(_xlpm.a,_xlpm.v,_xlfn.XLOOKUP(_xlpm.v,$K$5:$K$13,$L$5:$L$13)))),
IFERROR(_xlpm.rd,D984))</f>
        <v>13zndsclzslt71bftv</v>
      </c>
      <c r="F984" s="43" t="str" cm="1">
        <f t="array" ref="F984">_xlfn.LET(
_xlpm.wr,D984,
_xlpm.arr,$K$5:$K$13,
_xlpm.srt,IFERROR(FIND(_xlpm.arr,D984),1000),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IFERROR(_xlpm.rd,D984))</f>
        <v>13zndsclzslt71bftv</v>
      </c>
      <c r="G984" s="28" cm="1">
        <f t="array" ref="G984">_xlfn.LET(
_xlpm.chars,F984,
_xlpm.ln, LEN(_xlpm.chars),
_xlpm.cr, MID(_xlpm.chars,_xlfn.SEQUENCE(,_xlpm.ln),1),
_xlpm.Nm, IFERROR(--_xlpm.cr,_xlpm.cr),
_xlpm.isN, ISNUMBER(_xlpm.Nm),
_xlpm.fr,_xlfn.XMATCH(TRUE,_xlpm.isN,0),
_xlpm.ls,_xlfn.XMATCH(TRUE,_xlpm.isN,0,-1),
--(INDEX(_xlpm.Nm,1,_xlpm.fr)&amp;INDEX(_xlpm.Nm,1,_xlpm.ls)))</f>
        <v>11</v>
      </c>
      <c r="M984" s="28"/>
    </row>
    <row r="985" spans="1:13" x14ac:dyDescent="0.3">
      <c r="A985" s="12" t="str" cm="1">
        <f t="array" aca="1" ref="A985" ca="1">MegaReplace(D985,$K$5,$L$5)</f>
        <v>145lrlh1nbdfb</v>
      </c>
      <c r="B985" s="12" cm="1">
        <f t="array" aca="1" ref="B985" ca="1">_xlfn.LET(
_xlpm.chars,A985,
_xlpm.ln, LEN(_xlpm.chars),
_xlpm.cr, MID(_xlpm.chars,_xlfn.SEQUENCE(,_xlpm.ln),1),
_xlpm.Nm, IFERROR(--_xlpm.cr,_xlpm.cr),
_xlpm.isN, ISNUMBER(_xlpm.Nm),
_xlpm.fr,_xlfn.XMATCH(TRUE,_xlpm.isN,0),
_xlpm.ls,_xlfn.XMATCH(TRUE,_xlpm.isN,0,-1),
--(INDEX(_xlpm.Nm,1,_xlpm.fr)&amp;INDEX(_xlpm.Nm,1,_xlpm.ls)))</f>
        <v>11</v>
      </c>
      <c r="D985" t="s">
        <v>2271</v>
      </c>
      <c r="E985" s="27" t="str" cm="1">
        <f t="array" ref="E985">_xlfn.LET(
_xlpm.wr,D985,
_xlpm.arr,$K$5:$K$13,
_xlpm.srt,IFERROR(FIND(_xlpm.arr,D985),1000),
_xlpm.rz,_xlfn.HSTACK(_xlpm.arr,_xlpm.srt),
_xlpm.sr,_xlfn._xlws.FILTER(_xlfn._xlws.SORT(_xlpm.rz,2,1),_xlfn.TAKE(_xlfn._xlws.SORT(_xlpm.rz,2),,-1)&lt;1000),
_xlpm.sb, _xlfn.TAKE(_xlpm.sr,,1),
_xlpm.rd, _xlfn.REDUCE(_xlpm.wr,_xlpm.sb,_xlfn.LAMBDA(_xlpm.a,_xlpm.v,SUBSTITUTE(_xlpm.a,_xlpm.v,_xlfn.XLOOKUP(_xlpm.v,$K$5:$K$13,$L$5:$L$13)))),
IFERROR(_xlpm.rd,D985))</f>
        <v>145lrlh1nbdfb</v>
      </c>
      <c r="F985" s="43" t="str" cm="1">
        <f t="array" ref="F985">_xlfn.LET(
_xlpm.wr,D985,
_xlpm.arr,$K$5:$K$13,
_xlpm.srt,IFERROR(FIND(_xlpm.arr,D985),1000),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IFERROR(_xlpm.rd,D985))</f>
        <v>145lrlh1nbdfb</v>
      </c>
      <c r="G985" s="28" cm="1">
        <f t="array" ref="G985">_xlfn.LET(
_xlpm.chars,F985,
_xlpm.ln, LEN(_xlpm.chars),
_xlpm.cr, MID(_xlpm.chars,_xlfn.SEQUENCE(,_xlpm.ln),1),
_xlpm.Nm, IFERROR(--_xlpm.cr,_xlpm.cr),
_xlpm.isN, ISNUMBER(_xlpm.Nm),
_xlpm.fr,_xlfn.XMATCH(TRUE,_xlpm.isN,0),
_xlpm.ls,_xlfn.XMATCH(TRUE,_xlpm.isN,0,-1),
--(INDEX(_xlpm.Nm,1,_xlpm.fr)&amp;INDEX(_xlpm.Nm,1,_xlpm.ls)))</f>
        <v>11</v>
      </c>
      <c r="M985" s="28"/>
    </row>
    <row r="986" spans="1:13" x14ac:dyDescent="0.3">
      <c r="A986" s="12" t="str" cm="1">
        <f t="array" aca="1" ref="A986" ca="1">MegaReplace(D986,$K$5,$L$5)</f>
        <v>xgbjxnh1jtt</v>
      </c>
      <c r="B986" s="12" cm="1">
        <f t="array" aca="1" ref="B986" ca="1">_xlfn.LET(
_xlpm.chars,A986,
_xlpm.ln, LEN(_xlpm.chars),
_xlpm.cr, MID(_xlpm.chars,_xlfn.SEQUENCE(,_xlpm.ln),1),
_xlpm.Nm, IFERROR(--_xlpm.cr,_xlpm.cr),
_xlpm.isN, ISNUMBER(_xlpm.Nm),
_xlpm.fr,_xlfn.XMATCH(TRUE,_xlpm.isN,0),
_xlpm.ls,_xlfn.XMATCH(TRUE,_xlpm.isN,0,-1),
--(INDEX(_xlpm.Nm,1,_xlpm.fr)&amp;INDEX(_xlpm.Nm,1,_xlpm.ls)))</f>
        <v>11</v>
      </c>
      <c r="D986" t="s">
        <v>2279</v>
      </c>
      <c r="E986" s="27" t="str" cm="1">
        <f t="array" ref="E986">_xlfn.LET(
_xlpm.wr,D986,
_xlpm.arr,$K$5:$K$13,
_xlpm.srt,IFERROR(FIND(_xlpm.arr,D986),1000),
_xlpm.rz,_xlfn.HSTACK(_xlpm.arr,_xlpm.srt),
_xlpm.sr,_xlfn._xlws.FILTER(_xlfn._xlws.SORT(_xlpm.rz,2,1),_xlfn.TAKE(_xlfn._xlws.SORT(_xlpm.rz,2),,-1)&lt;1000),
_xlpm.sb, _xlfn.TAKE(_xlpm.sr,,1),
_xlpm.rd, _xlfn.REDUCE(_xlpm.wr,_xlpm.sb,_xlfn.LAMBDA(_xlpm.a,_xlpm.v,SUBSTITUTE(_xlpm.a,_xlpm.v,_xlfn.XLOOKUP(_xlpm.v,$K$5:$K$13,$L$5:$L$13)))),
IFERROR(_xlpm.rd,D986))</f>
        <v>xgbjxnh1jtt</v>
      </c>
      <c r="F986" s="43" t="str" cm="1">
        <f t="array" ref="F986">_xlfn.LET(
_xlpm.wr,D986,
_xlpm.arr,$K$5:$K$13,
_xlpm.srt,IFERROR(FIND(_xlpm.arr,D986),1000),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IFERROR(_xlpm.rd,D986))</f>
        <v>xgbjxnh1jtt</v>
      </c>
      <c r="G986" s="28" cm="1">
        <f t="array" ref="G986">_xlfn.LET(
_xlpm.chars,F986,
_xlpm.ln, LEN(_xlpm.chars),
_xlpm.cr, MID(_xlpm.chars,_xlfn.SEQUENCE(,_xlpm.ln),1),
_xlpm.Nm, IFERROR(--_xlpm.cr,_xlpm.cr),
_xlpm.isN, ISNUMBER(_xlpm.Nm),
_xlpm.fr,_xlfn.XMATCH(TRUE,_xlpm.isN,0),
_xlpm.ls,_xlfn.XMATCH(TRUE,_xlpm.isN,0,-1),
--(INDEX(_xlpm.Nm,1,_xlpm.fr)&amp;INDEX(_xlpm.Nm,1,_xlpm.ls)))</f>
        <v>11</v>
      </c>
      <c r="M986" s="28"/>
    </row>
    <row r="987" spans="1:13" x14ac:dyDescent="0.3">
      <c r="A987" s="12" t="str" cm="1">
        <f t="array" aca="1" ref="A987" ca="1">MegaReplace(D987,$K$5,$L$5)</f>
        <v>1294n1ightvk</v>
      </c>
      <c r="B987" s="12" cm="1">
        <f t="array" aca="1" ref="B987" ca="1">_xlfn.LET(
_xlpm.chars,A987,
_xlpm.ln, LEN(_xlpm.chars),
_xlpm.cr, MID(_xlpm.chars,_xlfn.SEQUENCE(,_xlpm.ln),1),
_xlpm.Nm, IFERROR(--_xlpm.cr,_xlpm.cr),
_xlpm.isN, ISNUMBER(_xlpm.Nm),
_xlpm.fr,_xlfn.XMATCH(TRUE,_xlpm.isN,0),
_xlpm.ls,_xlfn.XMATCH(TRUE,_xlpm.isN,0,-1),
--(INDEX(_xlpm.Nm,1,_xlpm.fr)&amp;INDEX(_xlpm.Nm,1,_xlpm.ls)))</f>
        <v>11</v>
      </c>
      <c r="D987" t="s">
        <v>2291</v>
      </c>
      <c r="E987" s="27" t="str" cm="1">
        <f t="array" ref="E987">_xlfn.LET(
_xlpm.wr,D987,
_xlpm.arr,$K$5:$K$13,
_xlpm.srt,IFERROR(FIND(_xlpm.arr,D987),1000),
_xlpm.rz,_xlfn.HSTACK(_xlpm.arr,_xlpm.srt),
_xlpm.sr,_xlfn._xlws.FILTER(_xlfn._xlws.SORT(_xlpm.rz,2,1),_xlfn.TAKE(_xlfn._xlws.SORT(_xlpm.rz,2),,-1)&lt;1000),
_xlpm.sb, _xlfn.TAKE(_xlpm.sr,,1),
_xlpm.rd, _xlfn.REDUCE(_xlpm.wr,_xlpm.sb,_xlfn.LAMBDA(_xlpm.a,_xlpm.v,SUBSTITUTE(_xlpm.a,_xlpm.v,_xlfn.XLOOKUP(_xlpm.v,$K$5:$K$13,$L$5:$L$13)))),
IFERROR(_xlpm.rd,D987))</f>
        <v>1294n1ightvk</v>
      </c>
      <c r="F987" s="43" t="str" cm="1">
        <f t="array" ref="F987">_xlfn.LET(
_xlpm.wr,D987,
_xlpm.arr,$K$5:$K$13,
_xlpm.srt,IFERROR(FIND(_xlpm.arr,D987),1000),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IFERROR(_xlpm.rd,D987))</f>
        <v>1294n18vk</v>
      </c>
      <c r="G987" s="28" cm="1">
        <f t="array" ref="G987">_xlfn.LET(
_xlpm.chars,F987,
_xlpm.ln, LEN(_xlpm.chars),
_xlpm.cr, MID(_xlpm.chars,_xlfn.SEQUENCE(,_xlpm.ln),1),
_xlpm.Nm, IFERROR(--_xlpm.cr,_xlpm.cr),
_xlpm.isN, ISNUMBER(_xlpm.Nm),
_xlpm.fr,_xlfn.XMATCH(TRUE,_xlpm.isN,0),
_xlpm.ls,_xlfn.XMATCH(TRUE,_xlpm.isN,0,-1),
--(INDEX(_xlpm.Nm,1,_xlpm.fr)&amp;INDEX(_xlpm.Nm,1,_xlpm.ls)))</f>
        <v>18</v>
      </c>
      <c r="M987" s="28"/>
    </row>
    <row r="988" spans="1:13" x14ac:dyDescent="0.3">
      <c r="A988" s="12" t="str" cm="1">
        <f t="array" aca="1" ref="A988" ca="1">MegaReplace(D988,$K$5,$L$5)</f>
        <v>1511381rl</v>
      </c>
      <c r="B988" s="12" cm="1">
        <f t="array" aca="1" ref="B988" ca="1">_xlfn.LET(
_xlpm.chars,A988,
_xlpm.ln, LEN(_xlpm.chars),
_xlpm.cr, MID(_xlpm.chars,_xlfn.SEQUENCE(,_xlpm.ln),1),
_xlpm.Nm, IFERROR(--_xlpm.cr,_xlpm.cr),
_xlpm.isN, ISNUMBER(_xlpm.Nm),
_xlpm.fr,_xlfn.XMATCH(TRUE,_xlpm.isN,0),
_xlpm.ls,_xlfn.XMATCH(TRUE,_xlpm.isN,0,-1),
--(INDEX(_xlpm.Nm,1,_xlpm.fr)&amp;INDEX(_xlpm.Nm,1,_xlpm.ls)))</f>
        <v>11</v>
      </c>
      <c r="D988" t="s">
        <v>2297</v>
      </c>
      <c r="E988" s="27" t="str" cm="1">
        <f t="array" ref="E988">_xlfn.LET(
_xlpm.wr,D988,
_xlpm.arr,$K$5:$K$13,
_xlpm.srt,IFERROR(FIND(_xlpm.arr,D988),1000),
_xlpm.rz,_xlfn.HSTACK(_xlpm.arr,_xlpm.srt),
_xlpm.sr,_xlfn._xlws.FILTER(_xlfn._xlws.SORT(_xlpm.rz,2,1),_xlfn.TAKE(_xlfn._xlws.SORT(_xlpm.rz,2),,-1)&lt;1000),
_xlpm.sb, _xlfn.TAKE(_xlpm.sr,,1),
_xlpm.rd, _xlfn.REDUCE(_xlpm.wr,_xlpm.sb,_xlfn.LAMBDA(_xlpm.a,_xlpm.v,SUBSTITUTE(_xlpm.a,_xlpm.v,_xlfn.XLOOKUP(_xlpm.v,$K$5:$K$13,$L$5:$L$13)))),
IFERROR(_xlpm.rd,D988))</f>
        <v>1511381rl</v>
      </c>
      <c r="F988" s="43" t="str" cm="1">
        <f t="array" ref="F988">_xlfn.LET(
_xlpm.wr,D988,
_xlpm.arr,$K$5:$K$13,
_xlpm.srt,IFERROR(FIND(_xlpm.arr,D988),1000),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IFERROR(_xlpm.rd,D988))</f>
        <v>1511381rl</v>
      </c>
      <c r="G988" s="28" cm="1">
        <f t="array" ref="G988">_xlfn.LET(
_xlpm.chars,F988,
_xlpm.ln, LEN(_xlpm.chars),
_xlpm.cr, MID(_xlpm.chars,_xlfn.SEQUENCE(,_xlpm.ln),1),
_xlpm.Nm, IFERROR(--_xlpm.cr,_xlpm.cr),
_xlpm.isN, ISNUMBER(_xlpm.Nm),
_xlpm.fr,_xlfn.XMATCH(TRUE,_xlpm.isN,0),
_xlpm.ls,_xlfn.XMATCH(TRUE,_xlpm.isN,0,-1),
--(INDEX(_xlpm.Nm,1,_xlpm.fr)&amp;INDEX(_xlpm.Nm,1,_xlpm.ls)))</f>
        <v>11</v>
      </c>
      <c r="M988" s="28"/>
    </row>
    <row r="989" spans="1:13" x14ac:dyDescent="0.3">
      <c r="A989" s="12" t="str" cm="1">
        <f t="array" aca="1" ref="A989" ca="1">MegaReplace(D989,$K$5,$L$5)</f>
        <v>dvxlvjthvlkrrc1</v>
      </c>
      <c r="B989" s="12" cm="1">
        <f t="array" aca="1" ref="B989" ca="1">_xlfn.LET(
_xlpm.chars,A989,
_xlpm.ln, LEN(_xlpm.chars),
_xlpm.cr, MID(_xlpm.chars,_xlfn.SEQUENCE(,_xlpm.ln),1),
_xlpm.Nm, IFERROR(--_xlpm.cr,_xlpm.cr),
_xlpm.isN, ISNUMBER(_xlpm.Nm),
_xlpm.fr,_xlfn.XMATCH(TRUE,_xlpm.isN,0),
_xlpm.ls,_xlfn.XMATCH(TRUE,_xlpm.isN,0,-1),
--(INDEX(_xlpm.Nm,1,_xlpm.fr)&amp;INDEX(_xlpm.Nm,1,_xlpm.ls)))</f>
        <v>11</v>
      </c>
      <c r="D989" t="s">
        <v>2331</v>
      </c>
      <c r="E989" s="27" t="str" cm="1">
        <f t="array" ref="E989">_xlfn.LET(
_xlpm.wr,D989,
_xlpm.arr,$K$5:$K$13,
_xlpm.srt,IFERROR(FIND(_xlpm.arr,D989),1000),
_xlpm.rz,_xlfn.HSTACK(_xlpm.arr,_xlpm.srt),
_xlpm.sr,_xlfn._xlws.FILTER(_xlfn._xlws.SORT(_xlpm.rz,2,1),_xlfn.TAKE(_xlfn._xlws.SORT(_xlpm.rz,2),,-1)&lt;1000),
_xlpm.sb, _xlfn.TAKE(_xlpm.sr,,1),
_xlpm.rd, _xlfn.REDUCE(_xlpm.wr,_xlpm.sb,_xlfn.LAMBDA(_xlpm.a,_xlpm.v,SUBSTITUTE(_xlpm.a,_xlpm.v,_xlfn.XLOOKUP(_xlpm.v,$K$5:$K$13,$L$5:$L$13)))),
IFERROR(_xlpm.rd,D989))</f>
        <v>dvxlvjthvlkrrc1</v>
      </c>
      <c r="F989" s="43" t="str" cm="1">
        <f t="array" ref="F989">_xlfn.LET(
_xlpm.wr,D989,
_xlpm.arr,$K$5:$K$13,
_xlpm.srt,IFERROR(FIND(_xlpm.arr,D989),1000),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IFERROR(_xlpm.rd,D989))</f>
        <v>dvxlvjthvlkrrc1</v>
      </c>
      <c r="G989" s="28" cm="1">
        <f t="array" ref="G989">_xlfn.LET(
_xlpm.chars,F989,
_xlpm.ln, LEN(_xlpm.chars),
_xlpm.cr, MID(_xlpm.chars,_xlfn.SEQUENCE(,_xlpm.ln),1),
_xlpm.Nm, IFERROR(--_xlpm.cr,_xlpm.cr),
_xlpm.isN, ISNUMBER(_xlpm.Nm),
_xlpm.fr,_xlfn.XMATCH(TRUE,_xlpm.isN,0),
_xlpm.ls,_xlfn.XMATCH(TRUE,_xlpm.isN,0,-1),
--(INDEX(_xlpm.Nm,1,_xlpm.fr)&amp;INDEX(_xlpm.Nm,1,_xlpm.ls)))</f>
        <v>11</v>
      </c>
      <c r="M989" s="28"/>
    </row>
    <row r="990" spans="1:13" x14ac:dyDescent="0.3">
      <c r="A990" s="12" t="str" cm="1">
        <f t="array" aca="1" ref="A990" ca="1">MegaReplace(D990,$K$5,$L$5)</f>
        <v>vjpp1931jdbrtdjrzk</v>
      </c>
      <c r="B990" s="12" cm="1">
        <f t="array" aca="1" ref="B990" ca="1">_xlfn.LET(
_xlpm.chars,A990,
_xlpm.ln, LEN(_xlpm.chars),
_xlpm.cr, MID(_xlpm.chars,_xlfn.SEQUENCE(,_xlpm.ln),1),
_xlpm.Nm, IFERROR(--_xlpm.cr,_xlpm.cr),
_xlpm.isN, ISNUMBER(_xlpm.Nm),
_xlpm.fr,_xlfn.XMATCH(TRUE,_xlpm.isN,0),
_xlpm.ls,_xlfn.XMATCH(TRUE,_xlpm.isN,0,-1),
--(INDEX(_xlpm.Nm,1,_xlpm.fr)&amp;INDEX(_xlpm.Nm,1,_xlpm.ls)))</f>
        <v>11</v>
      </c>
      <c r="D990" t="s">
        <v>2339</v>
      </c>
      <c r="E990" s="27" t="str" cm="1">
        <f t="array" ref="E990">_xlfn.LET(
_xlpm.wr,D990,
_xlpm.arr,$K$5:$K$13,
_xlpm.srt,IFERROR(FIND(_xlpm.arr,D990),1000),
_xlpm.rz,_xlfn.HSTACK(_xlpm.arr,_xlpm.srt),
_xlpm.sr,_xlfn._xlws.FILTER(_xlfn._xlws.SORT(_xlpm.rz,2,1),_xlfn.TAKE(_xlfn._xlws.SORT(_xlpm.rz,2),,-1)&lt;1000),
_xlpm.sb, _xlfn.TAKE(_xlpm.sr,,1),
_xlpm.rd, _xlfn.REDUCE(_xlpm.wr,_xlpm.sb,_xlfn.LAMBDA(_xlpm.a,_xlpm.v,SUBSTITUTE(_xlpm.a,_xlpm.v,_xlfn.XLOOKUP(_xlpm.v,$K$5:$K$13,$L$5:$L$13)))),
IFERROR(_xlpm.rd,D990))</f>
        <v>vjpp1931jdbrtdjrzk</v>
      </c>
      <c r="F990" s="43" t="str" cm="1">
        <f t="array" ref="F990">_xlfn.LET(
_xlpm.wr,D990,
_xlpm.arr,$K$5:$K$13,
_xlpm.srt,IFERROR(FIND(_xlpm.arr,D990),1000),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IFERROR(_xlpm.rd,D990))</f>
        <v>vjpp1931jdbrtdjrzk</v>
      </c>
      <c r="G990" s="28" cm="1">
        <f t="array" ref="G990">_xlfn.LET(
_xlpm.chars,F990,
_xlpm.ln, LEN(_xlpm.chars),
_xlpm.cr, MID(_xlpm.chars,_xlfn.SEQUENCE(,_xlpm.ln),1),
_xlpm.Nm, IFERROR(--_xlpm.cr,_xlpm.cr),
_xlpm.isN, ISNUMBER(_xlpm.Nm),
_xlpm.fr,_xlfn.XMATCH(TRUE,_xlpm.isN,0),
_xlpm.ls,_xlfn.XMATCH(TRUE,_xlpm.isN,0,-1),
--(INDEX(_xlpm.Nm,1,_xlpm.fr)&amp;INDEX(_xlpm.Nm,1,_xlpm.ls)))</f>
        <v>11</v>
      </c>
      <c r="M990" s="28"/>
    </row>
    <row r="991" spans="1:13" x14ac:dyDescent="0.3">
      <c r="A991" s="12" t="str" cm="1">
        <f t="array" aca="1" ref="A991" ca="1">MegaReplace(D991,$K$5,$L$5)</f>
        <v>1tqsnt11</v>
      </c>
      <c r="B991" s="12" cm="1">
        <f t="array" aca="1" ref="B991" ca="1">_xlfn.LET(
_xlpm.chars,A991,
_xlpm.ln, LEN(_xlpm.chars),
_xlpm.cr, MID(_xlpm.chars,_xlfn.SEQUENCE(,_xlpm.ln),1),
_xlpm.Nm, IFERROR(--_xlpm.cr,_xlpm.cr),
_xlpm.isN, ISNUMBER(_xlpm.Nm),
_xlpm.fr,_xlfn.XMATCH(TRUE,_xlpm.isN,0),
_xlpm.ls,_xlfn.XMATCH(TRUE,_xlpm.isN,0,-1),
--(INDEX(_xlpm.Nm,1,_xlpm.fr)&amp;INDEX(_xlpm.Nm,1,_xlpm.ls)))</f>
        <v>11</v>
      </c>
      <c r="D991" t="s">
        <v>2345</v>
      </c>
      <c r="E991" s="27" t="str" cm="1">
        <f t="array" ref="E991">_xlfn.LET(
_xlpm.wr,D991,
_xlpm.arr,$K$5:$K$13,
_xlpm.srt,IFERROR(FIND(_xlpm.arr,D991),1000),
_xlpm.rz,_xlfn.HSTACK(_xlpm.arr,_xlpm.srt),
_xlpm.sr,_xlfn._xlws.FILTER(_xlfn._xlws.SORT(_xlpm.rz,2,1),_xlfn.TAKE(_xlfn._xlws.SORT(_xlpm.rz,2),,-1)&lt;1000),
_xlpm.sb, _xlfn.TAKE(_xlpm.sr,,1),
_xlpm.rd, _xlfn.REDUCE(_xlpm.wr,_xlpm.sb,_xlfn.LAMBDA(_xlpm.a,_xlpm.v,SUBSTITUTE(_xlpm.a,_xlpm.v,_xlfn.XLOOKUP(_xlpm.v,$K$5:$K$13,$L$5:$L$13)))),
IFERROR(_xlpm.rd,D991))</f>
        <v>1tqsnt11</v>
      </c>
      <c r="F991" s="43" t="str" cm="1">
        <f t="array" ref="F991">_xlfn.LET(
_xlpm.wr,D991,
_xlpm.arr,$K$5:$K$13,
_xlpm.srt,IFERROR(FIND(_xlpm.arr,D991),1000),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IFERROR(_xlpm.rd,D991))</f>
        <v>1tqsnt11</v>
      </c>
      <c r="G991" s="28" cm="1">
        <f t="array" ref="G991">_xlfn.LET(
_xlpm.chars,F991,
_xlpm.ln, LEN(_xlpm.chars),
_xlpm.cr, MID(_xlpm.chars,_xlfn.SEQUENCE(,_xlpm.ln),1),
_xlpm.Nm, IFERROR(--_xlpm.cr,_xlpm.cr),
_xlpm.isN, ISNUMBER(_xlpm.Nm),
_xlpm.fr,_xlfn.XMATCH(TRUE,_xlpm.isN,0),
_xlpm.ls,_xlfn.XMATCH(TRUE,_xlpm.isN,0,-1),
--(INDEX(_xlpm.Nm,1,_xlpm.fr)&amp;INDEX(_xlpm.Nm,1,_xlpm.ls)))</f>
        <v>11</v>
      </c>
      <c r="M991" s="28"/>
    </row>
    <row r="992" spans="1:13" x14ac:dyDescent="0.3">
      <c r="A992" s="12" t="str" cm="1">
        <f t="array" aca="1" ref="A992" ca="1">MegaReplace(D992,$K$5,$L$5)</f>
        <v>zbzd15cgcrn31</v>
      </c>
      <c r="B992" s="12" cm="1">
        <f t="array" aca="1" ref="B992" ca="1">_xlfn.LET(
_xlpm.chars,A992,
_xlpm.ln, LEN(_xlpm.chars),
_xlpm.cr, MID(_xlpm.chars,_xlfn.SEQUENCE(,_xlpm.ln),1),
_xlpm.Nm, IFERROR(--_xlpm.cr,_xlpm.cr),
_xlpm.isN, ISNUMBER(_xlpm.Nm),
_xlpm.fr,_xlfn.XMATCH(TRUE,_xlpm.isN,0),
_xlpm.ls,_xlfn.XMATCH(TRUE,_xlpm.isN,0,-1),
--(INDEX(_xlpm.Nm,1,_xlpm.fr)&amp;INDEX(_xlpm.Nm,1,_xlpm.ls)))</f>
        <v>11</v>
      </c>
      <c r="D992" t="s">
        <v>2418</v>
      </c>
      <c r="E992" s="27" t="str" cm="1">
        <f t="array" ref="E992">_xlfn.LET(
_xlpm.wr,D992,
_xlpm.arr,$K$5:$K$13,
_xlpm.srt,IFERROR(FIND(_xlpm.arr,D992),1000),
_xlpm.rz,_xlfn.HSTACK(_xlpm.arr,_xlpm.srt),
_xlpm.sr,_xlfn._xlws.FILTER(_xlfn._xlws.SORT(_xlpm.rz,2,1),_xlfn.TAKE(_xlfn._xlws.SORT(_xlpm.rz,2),,-1)&lt;1000),
_xlpm.sb, _xlfn.TAKE(_xlpm.sr,,1),
_xlpm.rd, _xlfn.REDUCE(_xlpm.wr,_xlpm.sb,_xlfn.LAMBDA(_xlpm.a,_xlpm.v,SUBSTITUTE(_xlpm.a,_xlpm.v,_xlfn.XLOOKUP(_xlpm.v,$K$5:$K$13,$L$5:$L$13)))),
IFERROR(_xlpm.rd,D992))</f>
        <v>zbzd15cgcrn31</v>
      </c>
      <c r="F992" s="43" t="str" cm="1">
        <f t="array" ref="F992">_xlfn.LET(
_xlpm.wr,D992,
_xlpm.arr,$K$5:$K$13,
_xlpm.srt,IFERROR(FIND(_xlpm.arr,D992),1000),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IFERROR(_xlpm.rd,D992))</f>
        <v>zbzd15cgcrn31</v>
      </c>
      <c r="G992" s="28" cm="1">
        <f t="array" ref="G992">_xlfn.LET(
_xlpm.chars,F992,
_xlpm.ln, LEN(_xlpm.chars),
_xlpm.cr, MID(_xlpm.chars,_xlfn.SEQUENCE(,_xlpm.ln),1),
_xlpm.Nm, IFERROR(--_xlpm.cr,_xlpm.cr),
_xlpm.isN, ISNUMBER(_xlpm.Nm),
_xlpm.fr,_xlfn.XMATCH(TRUE,_xlpm.isN,0),
_xlpm.ls,_xlfn.XMATCH(TRUE,_xlpm.isN,0,-1),
--(INDEX(_xlpm.Nm,1,_xlpm.fr)&amp;INDEX(_xlpm.Nm,1,_xlpm.ls)))</f>
        <v>11</v>
      </c>
      <c r="M992" s="28"/>
    </row>
    <row r="993" spans="1:13" x14ac:dyDescent="0.3">
      <c r="A993" s="12" t="str" cm="1">
        <f t="array" aca="1" ref="A993" ca="1">MegaReplace(D993,$K$5,$L$5)</f>
        <v>h1ight51</v>
      </c>
      <c r="B993" s="12" cm="1">
        <f t="array" aca="1" ref="B993" ca="1">_xlfn.LET(
_xlpm.chars,A993,
_xlpm.ln, LEN(_xlpm.chars),
_xlpm.cr, MID(_xlpm.chars,_xlfn.SEQUENCE(,_xlpm.ln),1),
_xlpm.Nm, IFERROR(--_xlpm.cr,_xlpm.cr),
_xlpm.isN, ISNUMBER(_xlpm.Nm),
_xlpm.fr,_xlfn.XMATCH(TRUE,_xlpm.isN,0),
_xlpm.ls,_xlfn.XMATCH(TRUE,_xlpm.isN,0,-1),
--(INDEX(_xlpm.Nm,1,_xlpm.fr)&amp;INDEX(_xlpm.Nm,1,_xlpm.ls)))</f>
        <v>11</v>
      </c>
      <c r="D993" t="s">
        <v>2442</v>
      </c>
      <c r="E993" s="27" t="str" cm="1">
        <f t="array" ref="E993">_xlfn.LET(
_xlpm.wr,D993,
_xlpm.arr,$K$5:$K$13,
_xlpm.srt,IFERROR(FIND(_xlpm.arr,D993),1000),
_xlpm.rz,_xlfn.HSTACK(_xlpm.arr,_xlpm.srt),
_xlpm.sr,_xlfn._xlws.FILTER(_xlfn._xlws.SORT(_xlpm.rz,2,1),_xlfn.TAKE(_xlfn._xlws.SORT(_xlpm.rz,2),,-1)&lt;1000),
_xlpm.sb, _xlfn.TAKE(_xlpm.sr,,1),
_xlpm.rd, _xlfn.REDUCE(_xlpm.wr,_xlpm.sb,_xlfn.LAMBDA(_xlpm.a,_xlpm.v,SUBSTITUTE(_xlpm.a,_xlpm.v,_xlfn.XLOOKUP(_xlpm.v,$K$5:$K$13,$L$5:$L$13)))),
IFERROR(_xlpm.rd,D993))</f>
        <v>h1ight51</v>
      </c>
      <c r="F993" s="43" t="str" cm="1">
        <f t="array" ref="F993">_xlfn.LET(
_xlpm.wr,D993,
_xlpm.arr,$K$5:$K$13,
_xlpm.srt,IFERROR(FIND(_xlpm.arr,D993),1000),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IFERROR(_xlpm.rd,D993))</f>
        <v>h1851</v>
      </c>
      <c r="G993" s="28" cm="1">
        <f t="array" ref="G993">_xlfn.LET(
_xlpm.chars,F993,
_xlpm.ln, LEN(_xlpm.chars),
_xlpm.cr, MID(_xlpm.chars,_xlfn.SEQUENCE(,_xlpm.ln),1),
_xlpm.Nm, IFERROR(--_xlpm.cr,_xlpm.cr),
_xlpm.isN, ISNUMBER(_xlpm.Nm),
_xlpm.fr,_xlfn.XMATCH(TRUE,_xlpm.isN,0),
_xlpm.ls,_xlfn.XMATCH(TRUE,_xlpm.isN,0,-1),
--(INDEX(_xlpm.Nm,1,_xlpm.fr)&amp;INDEX(_xlpm.Nm,1,_xlpm.ls)))</f>
        <v>11</v>
      </c>
      <c r="M993" s="28"/>
    </row>
    <row r="994" spans="1:13" x14ac:dyDescent="0.3">
      <c r="A994" s="12" t="str" cm="1">
        <f t="array" aca="1" ref="A994" ca="1">MegaReplace(D994,$K$5,$L$5)</f>
        <v>mpfjlf12fbzzhl3ljpfc41</v>
      </c>
      <c r="B994" s="12" cm="1">
        <f t="array" aca="1" ref="B994" ca="1">_xlfn.LET(
_xlpm.chars,A994,
_xlpm.ln, LEN(_xlpm.chars),
_xlpm.cr, MID(_xlpm.chars,_xlfn.SEQUENCE(,_xlpm.ln),1),
_xlpm.Nm, IFERROR(--_xlpm.cr,_xlpm.cr),
_xlpm.isN, ISNUMBER(_xlpm.Nm),
_xlpm.fr,_xlfn.XMATCH(TRUE,_xlpm.isN,0),
_xlpm.ls,_xlfn.XMATCH(TRUE,_xlpm.isN,0,-1),
--(INDEX(_xlpm.Nm,1,_xlpm.fr)&amp;INDEX(_xlpm.Nm,1,_xlpm.ls)))</f>
        <v>11</v>
      </c>
      <c r="D994" t="s">
        <v>2450</v>
      </c>
      <c r="E994" s="27" t="str" cm="1">
        <f t="array" ref="E994">_xlfn.LET(
_xlpm.wr,D994,
_xlpm.arr,$K$5:$K$13,
_xlpm.srt,IFERROR(FIND(_xlpm.arr,D994),1000),
_xlpm.rz,_xlfn.HSTACK(_xlpm.arr,_xlpm.srt),
_xlpm.sr,_xlfn._xlws.FILTER(_xlfn._xlws.SORT(_xlpm.rz,2,1),_xlfn.TAKE(_xlfn._xlws.SORT(_xlpm.rz,2),,-1)&lt;1000),
_xlpm.sb, _xlfn.TAKE(_xlpm.sr,,1),
_xlpm.rd, _xlfn.REDUCE(_xlpm.wr,_xlpm.sb,_xlfn.LAMBDA(_xlpm.a,_xlpm.v,SUBSTITUTE(_xlpm.a,_xlpm.v,_xlfn.XLOOKUP(_xlpm.v,$K$5:$K$13,$L$5:$L$13)))),
IFERROR(_xlpm.rd,D994))</f>
        <v>mpfjlf12fbzzhl3ljpfc41</v>
      </c>
      <c r="F994" s="43" t="str" cm="1">
        <f t="array" ref="F994">_xlfn.LET(
_xlpm.wr,D994,
_xlpm.arr,$K$5:$K$13,
_xlpm.srt,IFERROR(FIND(_xlpm.arr,D994),1000),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IFERROR(_xlpm.rd,D994))</f>
        <v>mpfjlf12fbzzhl3ljpfc41</v>
      </c>
      <c r="G994" s="28" cm="1">
        <f t="array" ref="G994">_xlfn.LET(
_xlpm.chars,F994,
_xlpm.ln, LEN(_xlpm.chars),
_xlpm.cr, MID(_xlpm.chars,_xlfn.SEQUENCE(,_xlpm.ln),1),
_xlpm.Nm, IFERROR(--_xlpm.cr,_xlpm.cr),
_xlpm.isN, ISNUMBER(_xlpm.Nm),
_xlpm.fr,_xlfn.XMATCH(TRUE,_xlpm.isN,0),
_xlpm.ls,_xlfn.XMATCH(TRUE,_xlpm.isN,0,-1),
--(INDEX(_xlpm.Nm,1,_xlpm.fr)&amp;INDEX(_xlpm.Nm,1,_xlpm.ls)))</f>
        <v>11</v>
      </c>
      <c r="M994" s="28"/>
    </row>
    <row r="995" spans="1:13" x14ac:dyDescent="0.3">
      <c r="A995" s="12" t="str" cm="1">
        <f t="array" aca="1" ref="A995" ca="1">MegaReplace(D995,$K$5,$L$5)</f>
        <v>1cnx21</v>
      </c>
      <c r="B995" s="12" cm="1">
        <f t="array" aca="1" ref="B995" ca="1">_xlfn.LET(
_xlpm.chars,A995,
_xlpm.ln, LEN(_xlpm.chars),
_xlpm.cr, MID(_xlpm.chars,_xlfn.SEQUENCE(,_xlpm.ln),1),
_xlpm.Nm, IFERROR(--_xlpm.cr,_xlpm.cr),
_xlpm.isN, ISNUMBER(_xlpm.Nm),
_xlpm.fr,_xlfn.XMATCH(TRUE,_xlpm.isN,0),
_xlpm.ls,_xlfn.XMATCH(TRUE,_xlpm.isN,0,-1),
--(INDEX(_xlpm.Nm,1,_xlpm.fr)&amp;INDEX(_xlpm.Nm,1,_xlpm.ls)))</f>
        <v>11</v>
      </c>
      <c r="D995" t="s">
        <v>2454</v>
      </c>
      <c r="E995" s="27" t="str" cm="1">
        <f t="array" ref="E995">_xlfn.LET(
_xlpm.wr,D995,
_xlpm.arr,$K$5:$K$13,
_xlpm.srt,IFERROR(FIND(_xlpm.arr,D995),1000),
_xlpm.rz,_xlfn.HSTACK(_xlpm.arr,_xlpm.srt),
_xlpm.sr,_xlfn._xlws.FILTER(_xlfn._xlws.SORT(_xlpm.rz,2,1),_xlfn.TAKE(_xlfn._xlws.SORT(_xlpm.rz,2),,-1)&lt;1000),
_xlpm.sb, _xlfn.TAKE(_xlpm.sr,,1),
_xlpm.rd, _xlfn.REDUCE(_xlpm.wr,_xlpm.sb,_xlfn.LAMBDA(_xlpm.a,_xlpm.v,SUBSTITUTE(_xlpm.a,_xlpm.v,_xlfn.XLOOKUP(_xlpm.v,$K$5:$K$13,$L$5:$L$13)))),
IFERROR(_xlpm.rd,D995))</f>
        <v>1cnx21</v>
      </c>
      <c r="F995" s="43" t="str" cm="1">
        <f t="array" ref="F995">_xlfn.LET(
_xlpm.wr,D995,
_xlpm.arr,$K$5:$K$13,
_xlpm.srt,IFERROR(FIND(_xlpm.arr,D995),1000),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IFERROR(_xlpm.rd,D995))</f>
        <v>1cnx21</v>
      </c>
      <c r="G995" s="28" cm="1">
        <f t="array" ref="G995">_xlfn.LET(
_xlpm.chars,F995,
_xlpm.ln, LEN(_xlpm.chars),
_xlpm.cr, MID(_xlpm.chars,_xlfn.SEQUENCE(,_xlpm.ln),1),
_xlpm.Nm, IFERROR(--_xlpm.cr,_xlpm.cr),
_xlpm.isN, ISNUMBER(_xlpm.Nm),
_xlpm.fr,_xlfn.XMATCH(TRUE,_xlpm.isN,0),
_xlpm.ls,_xlfn.XMATCH(TRUE,_xlpm.isN,0,-1),
--(INDEX(_xlpm.Nm,1,_xlpm.fr)&amp;INDEX(_xlpm.Nm,1,_xlpm.ls)))</f>
        <v>11</v>
      </c>
      <c r="M995" s="28"/>
    </row>
    <row r="996" spans="1:13" x14ac:dyDescent="0.3">
      <c r="A996" s="12" t="str" cm="1">
        <f t="array" aca="1" ref="A996" ca="1">MegaReplace(D996,$K$5,$L$5)</f>
        <v>rmfjddmhh1681</v>
      </c>
      <c r="B996" s="12" cm="1">
        <f t="array" aca="1" ref="B996" ca="1">_xlfn.LET(
_xlpm.chars,A996,
_xlpm.ln, LEN(_xlpm.chars),
_xlpm.cr, MID(_xlpm.chars,_xlfn.SEQUENCE(,_xlpm.ln),1),
_xlpm.Nm, IFERROR(--_xlpm.cr,_xlpm.cr),
_xlpm.isN, ISNUMBER(_xlpm.Nm),
_xlpm.fr,_xlfn.XMATCH(TRUE,_xlpm.isN,0),
_xlpm.ls,_xlfn.XMATCH(TRUE,_xlpm.isN,0,-1),
--(INDEX(_xlpm.Nm,1,_xlpm.fr)&amp;INDEX(_xlpm.Nm,1,_xlpm.ls)))</f>
        <v>11</v>
      </c>
      <c r="D996" t="s">
        <v>2455</v>
      </c>
      <c r="E996" s="27" t="str" cm="1">
        <f t="array" ref="E996">_xlfn.LET(
_xlpm.wr,D996,
_xlpm.arr,$K$5:$K$13,
_xlpm.srt,IFERROR(FIND(_xlpm.arr,D996),1000),
_xlpm.rz,_xlfn.HSTACK(_xlpm.arr,_xlpm.srt),
_xlpm.sr,_xlfn._xlws.FILTER(_xlfn._xlws.SORT(_xlpm.rz,2,1),_xlfn.TAKE(_xlfn._xlws.SORT(_xlpm.rz,2),,-1)&lt;1000),
_xlpm.sb, _xlfn.TAKE(_xlpm.sr,,1),
_xlpm.rd, _xlfn.REDUCE(_xlpm.wr,_xlpm.sb,_xlfn.LAMBDA(_xlpm.a,_xlpm.v,SUBSTITUTE(_xlpm.a,_xlpm.v,_xlfn.XLOOKUP(_xlpm.v,$K$5:$K$13,$L$5:$L$13)))),
IFERROR(_xlpm.rd,D996))</f>
        <v>rmfjddmhh1681</v>
      </c>
      <c r="F996" s="43" t="str" cm="1">
        <f t="array" ref="F996">_xlfn.LET(
_xlpm.wr,D996,
_xlpm.arr,$K$5:$K$13,
_xlpm.srt,IFERROR(FIND(_xlpm.arr,D996),1000),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IFERROR(_xlpm.rd,D996))</f>
        <v>rmfjddmhh1681</v>
      </c>
      <c r="G996" s="28" cm="1">
        <f t="array" ref="G996">_xlfn.LET(
_xlpm.chars,F996,
_xlpm.ln, LEN(_xlpm.chars),
_xlpm.cr, MID(_xlpm.chars,_xlfn.SEQUENCE(,_xlpm.ln),1),
_xlpm.Nm, IFERROR(--_xlpm.cr,_xlpm.cr),
_xlpm.isN, ISNUMBER(_xlpm.Nm),
_xlpm.fr,_xlfn.XMATCH(TRUE,_xlpm.isN,0),
_xlpm.ls,_xlfn.XMATCH(TRUE,_xlpm.isN,0,-1),
--(INDEX(_xlpm.Nm,1,_xlpm.fr)&amp;INDEX(_xlpm.Nm,1,_xlpm.ls)))</f>
        <v>11</v>
      </c>
      <c r="M996" s="28"/>
    </row>
    <row r="997" spans="1:13" x14ac:dyDescent="0.3">
      <c r="A997" s="12" t="str" cm="1">
        <f t="array" aca="1" ref="A997" ca="1">MegaReplace(D997,$K$5,$L$5)</f>
        <v>pbntkjbps1</v>
      </c>
      <c r="B997" s="12" cm="1">
        <f t="array" aca="1" ref="B997" ca="1">_xlfn.LET(
_xlpm.chars,A997,
_xlpm.ln, LEN(_xlpm.chars),
_xlpm.cr, MID(_xlpm.chars,_xlfn.SEQUENCE(,_xlpm.ln),1),
_xlpm.Nm, IFERROR(--_xlpm.cr,_xlpm.cr),
_xlpm.isN, ISNUMBER(_xlpm.Nm),
_xlpm.fr,_xlfn.XMATCH(TRUE,_xlpm.isN,0),
_xlpm.ls,_xlfn.XMATCH(TRUE,_xlpm.isN,0,-1),
--(INDEX(_xlpm.Nm,1,_xlpm.fr)&amp;INDEX(_xlpm.Nm,1,_xlpm.ls)))</f>
        <v>11</v>
      </c>
      <c r="D997" t="s">
        <v>2555</v>
      </c>
      <c r="E997" s="27" t="str" cm="1">
        <f t="array" ref="E997">_xlfn.LET(
_xlpm.wr,D997,
_xlpm.arr,$K$5:$K$13,
_xlpm.srt,IFERROR(FIND(_xlpm.arr,D997),1000),
_xlpm.rz,_xlfn.HSTACK(_xlpm.arr,_xlpm.srt),
_xlpm.sr,_xlfn._xlws.FILTER(_xlfn._xlws.SORT(_xlpm.rz,2,1),_xlfn.TAKE(_xlfn._xlws.SORT(_xlpm.rz,2),,-1)&lt;1000),
_xlpm.sb, _xlfn.TAKE(_xlpm.sr,,1),
_xlpm.rd, _xlfn.REDUCE(_xlpm.wr,_xlpm.sb,_xlfn.LAMBDA(_xlpm.a,_xlpm.v,SUBSTITUTE(_xlpm.a,_xlpm.v,_xlfn.XLOOKUP(_xlpm.v,$K$5:$K$13,$L$5:$L$13)))),
IFERROR(_xlpm.rd,D997))</f>
        <v>pbntkjbps1</v>
      </c>
      <c r="F997" s="43" t="str" cm="1">
        <f t="array" ref="F997">_xlfn.LET(
_xlpm.wr,D997,
_xlpm.arr,$K$5:$K$13,
_xlpm.srt,IFERROR(FIND(_xlpm.arr,D997),1000),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IFERROR(_xlpm.rd,D997))</f>
        <v>pbntkjbps1</v>
      </c>
      <c r="G997" s="28" cm="1">
        <f t="array" ref="G997">_xlfn.LET(
_xlpm.chars,F997,
_xlpm.ln, LEN(_xlpm.chars),
_xlpm.cr, MID(_xlpm.chars,_xlfn.SEQUENCE(,_xlpm.ln),1),
_xlpm.Nm, IFERROR(--_xlpm.cr,_xlpm.cr),
_xlpm.isN, ISNUMBER(_xlpm.Nm),
_xlpm.fr,_xlfn.XMATCH(TRUE,_xlpm.isN,0),
_xlpm.ls,_xlfn.XMATCH(TRUE,_xlpm.isN,0,-1),
--(INDEX(_xlpm.Nm,1,_xlpm.fr)&amp;INDEX(_xlpm.Nm,1,_xlpm.ls)))</f>
        <v>11</v>
      </c>
      <c r="M997" s="28"/>
    </row>
    <row r="998" spans="1:13" x14ac:dyDescent="0.3">
      <c r="A998" s="12" t="str" cm="1">
        <f t="array" aca="1" ref="A998" ca="1">MegaReplace(D998,$K$5,$L$5)</f>
        <v>fqfvbsfprqrhlgrmdprx1fvfzvcgssttknck</v>
      </c>
      <c r="B998" s="12" cm="1">
        <f t="array" aca="1" ref="B998" ca="1">_xlfn.LET(
_xlpm.chars,A998,
_xlpm.ln, LEN(_xlpm.chars),
_xlpm.cr, MID(_xlpm.chars,_xlfn.SEQUENCE(,_xlpm.ln),1),
_xlpm.Nm, IFERROR(--_xlpm.cr,_xlpm.cr),
_xlpm.isN, ISNUMBER(_xlpm.Nm),
_xlpm.fr,_xlfn.XMATCH(TRUE,_xlpm.isN,0),
_xlpm.ls,_xlfn.XMATCH(TRUE,_xlpm.isN,0,-1),
--(INDEX(_xlpm.Nm,1,_xlpm.fr)&amp;INDEX(_xlpm.Nm,1,_xlpm.ls)))</f>
        <v>11</v>
      </c>
      <c r="D998" t="s">
        <v>2575</v>
      </c>
      <c r="E998" s="27" t="str" cm="1">
        <f t="array" ref="E998">_xlfn.LET(
_xlpm.wr,D998,
_xlpm.arr,$K$5:$K$13,
_xlpm.srt,IFERROR(FIND(_xlpm.arr,D998),1000),
_xlpm.rz,_xlfn.HSTACK(_xlpm.arr,_xlpm.srt),
_xlpm.sr,_xlfn._xlws.FILTER(_xlfn._xlws.SORT(_xlpm.rz,2,1),_xlfn.TAKE(_xlfn._xlws.SORT(_xlpm.rz,2),,-1)&lt;1000),
_xlpm.sb, _xlfn.TAKE(_xlpm.sr,,1),
_xlpm.rd, _xlfn.REDUCE(_xlpm.wr,_xlpm.sb,_xlfn.LAMBDA(_xlpm.a,_xlpm.v,SUBSTITUTE(_xlpm.a,_xlpm.v,_xlfn.XLOOKUP(_xlpm.v,$K$5:$K$13,$L$5:$L$13)))),
IFERROR(_xlpm.rd,D998))</f>
        <v>fqfvbsfprqrhlgrmdprx1fvfzvcgssttknck</v>
      </c>
      <c r="F998" s="43" t="str" cm="1">
        <f t="array" ref="F998">_xlfn.LET(
_xlpm.wr,D998,
_xlpm.arr,$K$5:$K$13,
_xlpm.srt,IFERROR(FIND(_xlpm.arr,D998),1000),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IFERROR(_xlpm.rd,D998))</f>
        <v>fqfvbsfprqrhlgrmdprx1fvfzvcgssttknck</v>
      </c>
      <c r="G998" s="28" cm="1">
        <f t="array" ref="G998">_xlfn.LET(
_xlpm.chars,F998,
_xlpm.ln, LEN(_xlpm.chars),
_xlpm.cr, MID(_xlpm.chars,_xlfn.SEQUENCE(,_xlpm.ln),1),
_xlpm.Nm, IFERROR(--_xlpm.cr,_xlpm.cr),
_xlpm.isN, ISNUMBER(_xlpm.Nm),
_xlpm.fr,_xlfn.XMATCH(TRUE,_xlpm.isN,0),
_xlpm.ls,_xlfn.XMATCH(TRUE,_xlpm.isN,0,-1),
--(INDEX(_xlpm.Nm,1,_xlpm.fr)&amp;INDEX(_xlpm.Nm,1,_xlpm.ls)))</f>
        <v>11</v>
      </c>
      <c r="M998" s="28"/>
    </row>
    <row r="999" spans="1:13" x14ac:dyDescent="0.3">
      <c r="A999" s="12" t="str" cm="1">
        <f t="array" aca="1" ref="A999" ca="1">MegaReplace(D999,$K$5,$L$5)</f>
        <v>vkmqljhpcb1jjsx6151</v>
      </c>
      <c r="B999" s="12" cm="1">
        <f t="array" aca="1" ref="B999" ca="1">_xlfn.LET(
_xlpm.chars,A999,
_xlpm.ln, LEN(_xlpm.chars),
_xlpm.cr, MID(_xlpm.chars,_xlfn.SEQUENCE(,_xlpm.ln),1),
_xlpm.Nm, IFERROR(--_xlpm.cr,_xlpm.cr),
_xlpm.isN, ISNUMBER(_xlpm.Nm),
_xlpm.fr,_xlfn.XMATCH(TRUE,_xlpm.isN,0),
_xlpm.ls,_xlfn.XMATCH(TRUE,_xlpm.isN,0,-1),
--(INDEX(_xlpm.Nm,1,_xlpm.fr)&amp;INDEX(_xlpm.Nm,1,_xlpm.ls)))</f>
        <v>11</v>
      </c>
      <c r="D999" t="s">
        <v>2607</v>
      </c>
      <c r="E999" s="27" t="str" cm="1">
        <f t="array" ref="E999">_xlfn.LET(
_xlpm.wr,D999,
_xlpm.arr,$K$5:$K$13,
_xlpm.srt,IFERROR(FIND(_xlpm.arr,D999),1000),
_xlpm.rz,_xlfn.HSTACK(_xlpm.arr,_xlpm.srt),
_xlpm.sr,_xlfn._xlws.FILTER(_xlfn._xlws.SORT(_xlpm.rz,2,1),_xlfn.TAKE(_xlfn._xlws.SORT(_xlpm.rz,2),,-1)&lt;1000),
_xlpm.sb, _xlfn.TAKE(_xlpm.sr,,1),
_xlpm.rd, _xlfn.REDUCE(_xlpm.wr,_xlpm.sb,_xlfn.LAMBDA(_xlpm.a,_xlpm.v,SUBSTITUTE(_xlpm.a,_xlpm.v,_xlfn.XLOOKUP(_xlpm.v,$K$5:$K$13,$L$5:$L$13)))),
IFERROR(_xlpm.rd,D999))</f>
        <v>vkmqljhpcb1jjsx6151</v>
      </c>
      <c r="F999" s="43" t="str" cm="1">
        <f t="array" ref="F999">_xlfn.LET(
_xlpm.wr,D999,
_xlpm.arr,$K$5:$K$13,
_xlpm.srt,IFERROR(FIND(_xlpm.arr,D999),1000),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IFERROR(_xlpm.rd,D999))</f>
        <v>vkmqljhpcb1jjsx6151</v>
      </c>
      <c r="G999" s="28" cm="1">
        <f t="array" ref="G999">_xlfn.LET(
_xlpm.chars,F999,
_xlpm.ln, LEN(_xlpm.chars),
_xlpm.cr, MID(_xlpm.chars,_xlfn.SEQUENCE(,_xlpm.ln),1),
_xlpm.Nm, IFERROR(--_xlpm.cr,_xlpm.cr),
_xlpm.isN, ISNUMBER(_xlpm.Nm),
_xlpm.fr,_xlfn.XMATCH(TRUE,_xlpm.isN,0),
_xlpm.ls,_xlfn.XMATCH(TRUE,_xlpm.isN,0,-1),
--(INDEX(_xlpm.Nm,1,_xlpm.fr)&amp;INDEX(_xlpm.Nm,1,_xlpm.ls)))</f>
        <v>11</v>
      </c>
      <c r="M999" s="28"/>
    </row>
    <row r="1000" spans="1:13" x14ac:dyDescent="0.3">
      <c r="A1000" s="12" t="str" cm="1">
        <f t="array" aca="1" ref="A1000" ca="1">MegaReplace(D1000,$K$5,$L$5)</f>
        <v>176sptxkmncrkfx1</v>
      </c>
      <c r="B1000" s="12" cm="1">
        <f t="array" aca="1" ref="B1000" ca="1">_xlfn.LET(
_xlpm.chars,A1000,
_xlpm.ln, LEN(_xlpm.chars),
_xlpm.cr, MID(_xlpm.chars,_xlfn.SEQUENCE(,_xlpm.ln),1),
_xlpm.Nm, IFERROR(--_xlpm.cr,_xlpm.cr),
_xlpm.isN, ISNUMBER(_xlpm.Nm),
_xlpm.fr,_xlfn.XMATCH(TRUE,_xlpm.isN,0),
_xlpm.ls,_xlfn.XMATCH(TRUE,_xlpm.isN,0,-1),
--(INDEX(_xlpm.Nm,1,_xlpm.fr)&amp;INDEX(_xlpm.Nm,1,_xlpm.ls)))</f>
        <v>11</v>
      </c>
      <c r="D1000" t="s">
        <v>2669</v>
      </c>
      <c r="E1000" s="27" t="str" cm="1">
        <f t="array" ref="E1000">_xlfn.LET(
_xlpm.wr,D1000,
_xlpm.arr,$K$5:$K$13,
_xlpm.srt,IFERROR(FIND(_xlpm.arr,D1000),1000),
_xlpm.rz,_xlfn.HSTACK(_xlpm.arr,_xlpm.srt),
_xlpm.sr,_xlfn._xlws.FILTER(_xlfn._xlws.SORT(_xlpm.rz,2,1),_xlfn.TAKE(_xlfn._xlws.SORT(_xlpm.rz,2),,-1)&lt;1000),
_xlpm.sb, _xlfn.TAKE(_xlpm.sr,,1),
_xlpm.rd, _xlfn.REDUCE(_xlpm.wr,_xlpm.sb,_xlfn.LAMBDA(_xlpm.a,_xlpm.v,SUBSTITUTE(_xlpm.a,_xlpm.v,_xlfn.XLOOKUP(_xlpm.v,$K$5:$K$13,$L$5:$L$13)))),
IFERROR(_xlpm.rd,D1000))</f>
        <v>176sptxkmncrkfx1</v>
      </c>
      <c r="F1000" s="43" t="str" cm="1">
        <f t="array" ref="F1000">_xlfn.LET(
_xlpm.wr,D1000,
_xlpm.arr,$K$5:$K$13,
_xlpm.srt,IFERROR(FIND(_xlpm.arr,D1000),1000),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IFERROR(_xlpm.rd,D1000))</f>
        <v>176sptxkmncrkfx1</v>
      </c>
      <c r="G1000" s="28" cm="1">
        <f t="array" ref="G1000">_xlfn.LET(
_xlpm.chars,F1000,
_xlpm.ln, LEN(_xlpm.chars),
_xlpm.cr, MID(_xlpm.chars,_xlfn.SEQUENCE(,_xlpm.ln),1),
_xlpm.Nm, IFERROR(--_xlpm.cr,_xlpm.cr),
_xlpm.isN, ISNUMBER(_xlpm.Nm),
_xlpm.fr,_xlfn.XMATCH(TRUE,_xlpm.isN,0),
_xlpm.ls,_xlfn.XMATCH(TRUE,_xlpm.isN,0,-1),
--(INDEX(_xlpm.Nm,1,_xlpm.fr)&amp;INDEX(_xlpm.Nm,1,_xlpm.ls)))</f>
        <v>11</v>
      </c>
      <c r="M1000" s="28"/>
    </row>
    <row r="1001" spans="1:13" x14ac:dyDescent="0.3">
      <c r="A1001" s="12" t="str" cm="1">
        <f t="array" aca="1" ref="A1001" ca="1">MegaReplace(D1001,$K$5,$L$5)</f>
        <v>1jjgvxnprfbmcthlskqjqqzrr1</v>
      </c>
      <c r="B1001" s="12" cm="1">
        <f t="array" aca="1" ref="B1001" ca="1">_xlfn.LET(
_xlpm.chars,A1001,
_xlpm.ln, LEN(_xlpm.chars),
_xlpm.cr, MID(_xlpm.chars,_xlfn.SEQUENCE(,_xlpm.ln),1),
_xlpm.Nm, IFERROR(--_xlpm.cr,_xlpm.cr),
_xlpm.isN, ISNUMBER(_xlpm.Nm),
_xlpm.fr,_xlfn.XMATCH(TRUE,_xlpm.isN,0),
_xlpm.ls,_xlfn.XMATCH(TRUE,_xlpm.isN,0,-1),
--(INDEX(_xlpm.Nm,1,_xlpm.fr)&amp;INDEX(_xlpm.Nm,1,_xlpm.ls)))</f>
        <v>11</v>
      </c>
      <c r="D1001" t="s">
        <v>2678</v>
      </c>
      <c r="E1001" s="27" t="str" cm="1">
        <f t="array" ref="E1001">_xlfn.LET(
_xlpm.wr,D1001,
_xlpm.arr,$K$5:$K$13,
_xlpm.srt,IFERROR(FIND(_xlpm.arr,D1001),1000),
_xlpm.rz,_xlfn.HSTACK(_xlpm.arr,_xlpm.srt),
_xlpm.sr,_xlfn._xlws.FILTER(_xlfn._xlws.SORT(_xlpm.rz,2,1),_xlfn.TAKE(_xlfn._xlws.SORT(_xlpm.rz,2),,-1)&lt;1000),
_xlpm.sb, _xlfn.TAKE(_xlpm.sr,,1),
_xlpm.rd, _xlfn.REDUCE(_xlpm.wr,_xlpm.sb,_xlfn.LAMBDA(_xlpm.a,_xlpm.v,SUBSTITUTE(_xlpm.a,_xlpm.v,_xlfn.XLOOKUP(_xlpm.v,$K$5:$K$13,$L$5:$L$13)))),
IFERROR(_xlpm.rd,D1001))</f>
        <v>1jjgvxnprfbmcthlskqjqqzrr1</v>
      </c>
      <c r="F1001" s="43" t="str" cm="1">
        <f t="array" ref="F1001">_xlfn.LET(
_xlpm.wr,D1001,
_xlpm.arr,$K$5:$K$13,
_xlpm.srt,IFERROR(FIND(_xlpm.arr,D1001),1000),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IFERROR(_xlpm.rd,D1001))</f>
        <v>1jjgvxnprfbmcthlskqjqqzrr1</v>
      </c>
      <c r="G1001" s="28" cm="1">
        <f t="array" ref="G1001">_xlfn.LET(
_xlpm.chars,F1001,
_xlpm.ln, LEN(_xlpm.chars),
_xlpm.cr, MID(_xlpm.chars,_xlfn.SEQUENCE(,_xlpm.ln),1),
_xlpm.Nm, IFERROR(--_xlpm.cr,_xlpm.cr),
_xlpm.isN, ISNUMBER(_xlpm.Nm),
_xlpm.fr,_xlfn.XMATCH(TRUE,_xlpm.isN,0),
_xlpm.ls,_xlfn.XMATCH(TRUE,_xlpm.isN,0,-1),
--(INDEX(_xlpm.Nm,1,_xlpm.fr)&amp;INDEX(_xlpm.Nm,1,_xlpm.ls)))</f>
        <v>11</v>
      </c>
      <c r="M1001" s="28"/>
    </row>
    <row r="1002" spans="1:13" x14ac:dyDescent="0.3">
      <c r="A1002" s="12" t="str" cm="1">
        <f t="array" aca="1" ref="A1002" ca="1">MegaReplace(D1002,$K$5,$L$5)</f>
        <v>jlhlvvztsmctvxndlnvbxk1</v>
      </c>
      <c r="B1002" s="12" cm="1">
        <f t="array" aca="1" ref="B1002" ca="1">_xlfn.LET(
_xlpm.chars,A1002,
_xlpm.ln, LEN(_xlpm.chars),
_xlpm.cr, MID(_xlpm.chars,_xlfn.SEQUENCE(,_xlpm.ln),1),
_xlpm.Nm, IFERROR(--_xlpm.cr,_xlpm.cr),
_xlpm.isN, ISNUMBER(_xlpm.Nm),
_xlpm.fr,_xlfn.XMATCH(TRUE,_xlpm.isN,0),
_xlpm.ls,_xlfn.XMATCH(TRUE,_xlpm.isN,0,-1),
--(INDEX(_xlpm.Nm,1,_xlpm.fr)&amp;INDEX(_xlpm.Nm,1,_xlpm.ls)))</f>
        <v>11</v>
      </c>
      <c r="D1002" t="s">
        <v>2704</v>
      </c>
      <c r="E1002" s="27" t="str" cm="1">
        <f t="array" ref="E1002">_xlfn.LET(
_xlpm.wr,D1002,
_xlpm.arr,$K$5:$K$13,
_xlpm.srt,IFERROR(FIND(_xlpm.arr,D1002),1000),
_xlpm.rz,_xlfn.HSTACK(_xlpm.arr,_xlpm.srt),
_xlpm.sr,_xlfn._xlws.FILTER(_xlfn._xlws.SORT(_xlpm.rz,2,1),_xlfn.TAKE(_xlfn._xlws.SORT(_xlpm.rz,2),,-1)&lt;1000),
_xlpm.sb, _xlfn.TAKE(_xlpm.sr,,1),
_xlpm.rd, _xlfn.REDUCE(_xlpm.wr,_xlpm.sb,_xlfn.LAMBDA(_xlpm.a,_xlpm.v,SUBSTITUTE(_xlpm.a,_xlpm.v,_xlfn.XLOOKUP(_xlpm.v,$K$5:$K$13,$L$5:$L$13)))),
IFERROR(_xlpm.rd,D1002))</f>
        <v>jlhlvvztsmctvxndlnvbxk1</v>
      </c>
      <c r="F1002" s="43" t="str" cm="1">
        <f t="array" ref="F1002">_xlfn.LET(
_xlpm.wr,D1002,
_xlpm.arr,$K$5:$K$13,
_xlpm.srt,IFERROR(FIND(_xlpm.arr,D1002),1000),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IFERROR(_xlpm.rd,D1002))</f>
        <v>jlhlvvztsmctvxndlnvbxk1</v>
      </c>
      <c r="G1002" s="28" cm="1">
        <f t="array" ref="G1002">_xlfn.LET(
_xlpm.chars,F1002,
_xlpm.ln, LEN(_xlpm.chars),
_xlpm.cr, MID(_xlpm.chars,_xlfn.SEQUENCE(,_xlpm.ln),1),
_xlpm.Nm, IFERROR(--_xlpm.cr,_xlpm.cr),
_xlpm.isN, ISNUMBER(_xlpm.Nm),
_xlpm.fr,_xlfn.XMATCH(TRUE,_xlpm.isN,0),
_xlpm.ls,_xlfn.XMATCH(TRUE,_xlpm.isN,0,-1),
--(INDEX(_xlpm.Nm,1,_xlpm.fr)&amp;INDEX(_xlpm.Nm,1,_xlpm.ls)))</f>
        <v>11</v>
      </c>
      <c r="M1002" s="28"/>
    </row>
    <row r="1003" spans="1:13" x14ac:dyDescent="0.3">
      <c r="A1003" s="12" t="str" cm="1">
        <f t="array" aca="1" ref="A1003" ca="1">MegaReplace(D1003,$K$5,$L$5)</f>
        <v>lbchtbsnhmxlq1rcjrlvgmdjmjhtk</v>
      </c>
      <c r="B1003" s="12" cm="1">
        <f t="array" aca="1" ref="B1003" ca="1">_xlfn.LET(
_xlpm.chars,A1003,
_xlpm.ln, LEN(_xlpm.chars),
_xlpm.cr, MID(_xlpm.chars,_xlfn.SEQUENCE(,_xlpm.ln),1),
_xlpm.Nm, IFERROR(--_xlpm.cr,_xlpm.cr),
_xlpm.isN, ISNUMBER(_xlpm.Nm),
_xlpm.fr,_xlfn.XMATCH(TRUE,_xlpm.isN,0),
_xlpm.ls,_xlfn.XMATCH(TRUE,_xlpm.isN,0,-1),
--(INDEX(_xlpm.Nm,1,_xlpm.fr)&amp;INDEX(_xlpm.Nm,1,_xlpm.ls)))</f>
        <v>11</v>
      </c>
      <c r="D1003" t="s">
        <v>2719</v>
      </c>
      <c r="E1003" s="27" t="str" cm="1">
        <f t="array" ref="E1003">_xlfn.LET(
_xlpm.wr,D1003,
_xlpm.arr,$K$5:$K$13,
_xlpm.srt,IFERROR(FIND(_xlpm.arr,D1003),1000),
_xlpm.rz,_xlfn.HSTACK(_xlpm.arr,_xlpm.srt),
_xlpm.sr,_xlfn._xlws.FILTER(_xlfn._xlws.SORT(_xlpm.rz,2,1),_xlfn.TAKE(_xlfn._xlws.SORT(_xlpm.rz,2),,-1)&lt;1000),
_xlpm.sb, _xlfn.TAKE(_xlpm.sr,,1),
_xlpm.rd, _xlfn.REDUCE(_xlpm.wr,_xlpm.sb,_xlfn.LAMBDA(_xlpm.a,_xlpm.v,SUBSTITUTE(_xlpm.a,_xlpm.v,_xlfn.XLOOKUP(_xlpm.v,$K$5:$K$13,$L$5:$L$13)))),
IFERROR(_xlpm.rd,D1003))</f>
        <v>lbchtbsnhmxlq1rcjrlvgmdjmjhtk</v>
      </c>
      <c r="F1003" s="43" t="str" cm="1">
        <f t="array" ref="F1003">_xlfn.LET(
_xlpm.wr,D1003,
_xlpm.arr,$K$5:$K$13,
_xlpm.srt,IFERROR(FIND(_xlpm.arr,D1003),1000),
_xlpm.rz,_xlfn.HSTACK(_xlpm.arr,_xlpm.srt),
_xlpm.sr,_xlfn._xlws.FILTER(_xlfn._xlws.SORT(_xlpm.rz,2,1),_xlfn.TAKE(_xlfn._xlws.SORT(_xlpm.rz,2),,-1)&lt;1000),
_xlpm.sc_1,_xlfn.REDUCE(_xlpm.wr,$K$15:$K$22,_xlfn.LAMBDA(_xlpm.a,_xlpm.v,SUBSTITUTE(_xlpm.a,_xlpm.v,_xlfn.XLOOKUP(_xlpm.v,$K$15:$K$22,$L$15:$L$22)))),
_xlpm.sb, _xlfn.TAKE(_xlpm.sr,,1),
_xlpm.rd, _xlfn.REDUCE(_xlpm.sc_1,_xlpm.sb,_xlfn.LAMBDA(_xlpm.a,_xlpm.v,SUBSTITUTE(_xlpm.a,_xlpm.v,_xlfn.XLOOKUP(_xlpm.v,$K$5:$K$13,$L$5:$L$13)))),
IFERROR(_xlpm.rd,D1003))</f>
        <v>lbchtbsnhmxlq1rcjrlvgmdjmjhtk</v>
      </c>
      <c r="G1003" s="28" cm="1">
        <f t="array" ref="G1003">_xlfn.LET(
_xlpm.chars,F1003,
_xlpm.ln, LEN(_xlpm.chars),
_xlpm.cr, MID(_xlpm.chars,_xlfn.SEQUENCE(,_xlpm.ln),1),
_xlpm.Nm, IFERROR(--_xlpm.cr,_xlpm.cr),
_xlpm.isN, ISNUMBER(_xlpm.Nm),
_xlpm.fr,_xlfn.XMATCH(TRUE,_xlpm.isN,0),
_xlpm.ls,_xlfn.XMATCH(TRUE,_xlpm.isN,0,-1),
--(INDEX(_xlpm.Nm,1,_xlpm.fr)&amp;INDEX(_xlpm.Nm,1,_xlpm.ls)))</f>
        <v>11</v>
      </c>
      <c r="M1003" s="2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5D55E-8536-4738-B08B-3920E71F8D91}">
  <sheetPr>
    <tabColor theme="2" tint="-9.9978637043366805E-2"/>
  </sheetPr>
  <dimension ref="A2:H107"/>
  <sheetViews>
    <sheetView showGridLines="0" tabSelected="1" zoomScale="55" zoomScaleNormal="55" workbookViewId="0">
      <selection activeCell="B32" sqref="B32"/>
    </sheetView>
  </sheetViews>
  <sheetFormatPr defaultRowHeight="14.4" x14ac:dyDescent="0.3"/>
  <cols>
    <col min="2" max="2" width="127.44140625" bestFit="1" customWidth="1"/>
    <col min="3" max="3" width="18" bestFit="1" customWidth="1"/>
    <col min="4" max="4" width="18.44140625" bestFit="1" customWidth="1"/>
    <col min="7" max="7" width="67" bestFit="1" customWidth="1"/>
  </cols>
  <sheetData>
    <row r="2" spans="1:8" x14ac:dyDescent="0.3">
      <c r="C2" s="27" t="s">
        <v>2743</v>
      </c>
      <c r="D2">
        <v>12</v>
      </c>
    </row>
    <row r="3" spans="1:8" x14ac:dyDescent="0.3">
      <c r="C3" s="27" t="s">
        <v>2744</v>
      </c>
      <c r="D3">
        <v>13</v>
      </c>
    </row>
    <row r="4" spans="1:8" x14ac:dyDescent="0.3">
      <c r="C4" s="27" t="s">
        <v>2745</v>
      </c>
      <c r="D4">
        <v>14</v>
      </c>
    </row>
    <row r="5" spans="1:8" x14ac:dyDescent="0.3">
      <c r="E5" t="s">
        <v>2746</v>
      </c>
      <c r="F5" s="44">
        <f>SUM(C8:C107)</f>
        <v>2617</v>
      </c>
    </row>
    <row r="6" spans="1:8" x14ac:dyDescent="0.3">
      <c r="E6" t="s">
        <v>2747</v>
      </c>
      <c r="F6" s="44">
        <f>SUM(D8:D107)</f>
        <v>59795</v>
      </c>
    </row>
    <row r="8" spans="1:8" x14ac:dyDescent="0.3">
      <c r="A8" s="27">
        <v>1</v>
      </c>
      <c r="B8" s="36" t="s">
        <v>2748</v>
      </c>
      <c r="C8" s="27" cm="1">
        <f t="array" ref="C8">_xlfn.LET(
_xlpm.arr,_xlfn.TEXTAFTER(B8,":"),
_xlpm.spl,_xlfn.TEXTSPLIT(_xlpm.arr,",",";",TRUE,,""),
_xlpm.nmb,1*_xlfn.TEXTBEFORE(_xlpm.spl," ",2),
_xlpm.clr,_xlfn.TEXTAFTER(_xlpm.spl," ",2),
_xlpm.sr,IFERROR(_xlfn.XLOOKUP(_xlpm.clr,$C$2:$C$4,$D$2:$D$4),0),
IF(
SUM(IFERROR(--(_xlpm.nmb&gt;_xlpm.sr),0))&gt;0,0,A8))</f>
        <v>0</v>
      </c>
      <c r="D8" s="27" cm="1">
        <f t="array" ref="D8">_xlfn.LET(
_xlpm.arr,_xlfn.TEXTAFTER(B8,":"),
_xlpm.spl,_xlfn.TEXTSPLIT(_xlpm.arr,",",";",TRUE,,""),
_xlpm.nmb,IFERROR(1*_xlfn.TEXTBEFORE(_xlpm.spl," ",2),0),
_xlpm.clr,_xlfn.TEXTAFTER(_xlpm.spl," ",2),
_xlpm.cl,$C$2:$C$4,
_xlpm.check,
_xlfn.MAP(_xlpm.cl,_xlfn.LAMBDA(_xlpm.x,MAX(IF(
IFERROR(_xlpm.clr=_xlpm.x,FALSE),_xlpm.nmb,0)))),
PRODUCT(_xlpm.check))</f>
        <v>304</v>
      </c>
      <c r="E8" s="27"/>
      <c r="G8" t="s">
        <v>2749</v>
      </c>
      <c r="H8" s="27" cm="1">
        <f t="array" ref="H8">_xlfn.LET(
_xlpm.arr,_xlfn.TEXTAFTER(G8,":"),
_xlpm.spl,_xlfn.TEXTSPLIT(_xlpm.arr,",",";",TRUE,,""),
_xlpm.nmb,IFERROR(1*_xlfn.TEXTBEFORE(_xlpm.spl," ",2),0),
_xlpm.clr,_xlfn.TEXTAFTER(_xlpm.spl," ",2),
_xlpm.cl,$C$2:$C$4,
_xlpm.check,
_xlfn.MAP(_xlpm.cl,_xlfn.LAMBDA(_xlpm.x,MAX(IF(
IFERROR(_xlpm.clr=_xlpm.x,FALSE),_xlpm.nmb,0)))),
PRODUCT(_xlpm.check))</f>
        <v>48</v>
      </c>
    </row>
    <row r="9" spans="1:8" x14ac:dyDescent="0.3">
      <c r="A9" s="27">
        <v>2</v>
      </c>
      <c r="B9" s="36" t="s">
        <v>2750</v>
      </c>
      <c r="C9" s="27" cm="1">
        <f t="array" ref="C9">_xlfn.LET(
_xlpm.arr,_xlfn.TEXTAFTER(B9,":"),
_xlpm.spl,_xlfn.TEXTSPLIT(_xlpm.arr,",",";",TRUE,,""),
_xlpm.nmb,1*_xlfn.TEXTBEFORE(_xlpm.spl," ",2),
_xlpm.clr,_xlfn.TEXTAFTER(_xlpm.spl," ",2),
_xlpm.sr,IFERROR(_xlfn.XLOOKUP(_xlpm.clr,$C$2:$C$4,$D$2:$D$4),0),
IF(
SUM(IFERROR(--(_xlpm.nmb&gt;_xlpm.sr),0))&gt;0,0,A9))</f>
        <v>0</v>
      </c>
      <c r="D9" s="27" cm="1">
        <f t="array" ref="D9">_xlfn.LET(
_xlpm.arr,_xlfn.TEXTAFTER(B9,":"),
_xlpm.spl,_xlfn.TEXTSPLIT(_xlpm.arr,",",";",TRUE,,""),
_xlpm.nmb,IFERROR(1*_xlfn.TEXTBEFORE(_xlpm.spl," ",2),0),
_xlpm.clr,_xlfn.TEXTAFTER(_xlpm.spl," ",2),
_xlpm.cl,$C$2:$C$4,
_xlpm.check,
_xlfn.MAP(_xlpm.cl,_xlfn.LAMBDA(_xlpm.x,MAX(IF(
IFERROR(_xlpm.clr=_xlpm.x,FALSE),_xlpm.nmb,0)))),
PRODUCT(_xlpm.check))</f>
        <v>1820</v>
      </c>
      <c r="E9" s="27"/>
      <c r="G9" t="s">
        <v>2751</v>
      </c>
      <c r="H9" s="27" cm="1">
        <f t="array" ref="H9">_xlfn.LET(
_xlpm.arr,_xlfn.TEXTAFTER(G9,":"),
_xlpm.spl,_xlfn.TEXTSPLIT(_xlpm.arr,",",";",TRUE,,""),
_xlpm.nmb,IFERROR(1*_xlfn.TEXTBEFORE(_xlpm.spl," ",2),0),
_xlpm.clr,_xlfn.TEXTAFTER(_xlpm.spl," ",2),
_xlpm.cl,$C$2:$C$4,
_xlpm.check,
_xlfn.MAP(_xlpm.cl,_xlfn.LAMBDA(_xlpm.x,MAX(IF(
IFERROR(_xlpm.clr=_xlpm.x,FALSE),_xlpm.nmb,0)))),
PRODUCT(_xlpm.check))</f>
        <v>12</v>
      </c>
    </row>
    <row r="10" spans="1:8" x14ac:dyDescent="0.3">
      <c r="A10" s="27">
        <v>3</v>
      </c>
      <c r="B10" s="36" t="s">
        <v>2752</v>
      </c>
      <c r="C10" s="27" cm="1">
        <f t="array" ref="C10">_xlfn.LET(
_xlpm.arr,_xlfn.TEXTAFTER(B10,":"),
_xlpm.spl,_xlfn.TEXTSPLIT(_xlpm.arr,",",";",TRUE,,""),
_xlpm.nmb,1*_xlfn.TEXTBEFORE(_xlpm.spl," ",2),
_xlpm.clr,_xlfn.TEXTAFTER(_xlpm.spl," ",2),
_xlpm.sr,IFERROR(_xlfn.XLOOKUP(_xlpm.clr,$C$2:$C$4,$D$2:$D$4),0),
IF(
SUM(IFERROR(--(_xlpm.nmb&gt;_xlpm.sr),0))&gt;0,0,A10))</f>
        <v>0</v>
      </c>
      <c r="D10" s="27" cm="1">
        <f t="array" ref="D10">_xlfn.LET(
_xlpm.arr,_xlfn.TEXTAFTER(B10,":"),
_xlpm.spl,_xlfn.TEXTSPLIT(_xlpm.arr,",",";",TRUE,,""),
_xlpm.nmb,IFERROR(1*_xlfn.TEXTBEFORE(_xlpm.spl," ",2),0),
_xlpm.clr,_xlfn.TEXTAFTER(_xlpm.spl," ",2),
_xlpm.cl,$C$2:$C$4,
_xlpm.check,
_xlfn.MAP(_xlpm.cl,_xlfn.LAMBDA(_xlpm.x,MAX(IF(
IFERROR(_xlpm.clr=_xlpm.x,FALSE),_xlpm.nmb,0)))),
PRODUCT(_xlpm.check))</f>
        <v>1620</v>
      </c>
      <c r="E10" s="27"/>
      <c r="G10" t="s">
        <v>2753</v>
      </c>
      <c r="H10" s="27" cm="1">
        <f t="array" ref="H10">_xlfn.LET(
_xlpm.arr,_xlfn.TEXTAFTER(G10,":"),
_xlpm.spl,_xlfn.TEXTSPLIT(_xlpm.arr,",",";",TRUE,,""),
_xlpm.nmb,IFERROR(1*_xlfn.TEXTBEFORE(_xlpm.spl," ",2),0),
_xlpm.clr,_xlfn.TEXTAFTER(_xlpm.spl," ",2),
_xlpm.cl,$C$2:$C$4,
_xlpm.check,
_xlfn.MAP(_xlpm.cl,_xlfn.LAMBDA(_xlpm.x,MAX(IF(
IFERROR(_xlpm.clr=_xlpm.x,FALSE),_xlpm.nmb,0)))),
PRODUCT(_xlpm.check))</f>
        <v>1560</v>
      </c>
    </row>
    <row r="11" spans="1:8" x14ac:dyDescent="0.3">
      <c r="A11" s="27">
        <v>4</v>
      </c>
      <c r="B11" s="36" t="s">
        <v>2754</v>
      </c>
      <c r="C11" s="27" cm="1">
        <f t="array" ref="C11">_xlfn.LET(
_xlpm.arr,_xlfn.TEXTAFTER(B11,":"),
_xlpm.spl,_xlfn.TEXTSPLIT(_xlpm.arr,",",";",TRUE,,""),
_xlpm.nmb,1*_xlfn.TEXTBEFORE(_xlpm.spl," ",2),
_xlpm.clr,_xlfn.TEXTAFTER(_xlpm.spl," ",2),
_xlpm.sr,IFERROR(_xlfn.XLOOKUP(_xlpm.clr,$C$2:$C$4,$D$2:$D$4),0),
IF(
SUM(IFERROR(--(_xlpm.nmb&gt;_xlpm.sr),0))&gt;0,0,A11))</f>
        <v>4</v>
      </c>
      <c r="D11" s="27" cm="1">
        <f t="array" ref="D11">_xlfn.LET(
_xlpm.arr,_xlfn.TEXTAFTER(B11,":"),
_xlpm.spl,_xlfn.TEXTSPLIT(_xlpm.arr,",",";",TRUE,,""),
_xlpm.nmb,IFERROR(1*_xlfn.TEXTBEFORE(_xlpm.spl," ",2),0),
_xlpm.clr,_xlfn.TEXTAFTER(_xlpm.spl," ",2),
_xlpm.cl,$C$2:$C$4,
_xlpm.check,
_xlfn.MAP(_xlpm.cl,_xlfn.LAMBDA(_xlpm.x,MAX(IF(
IFERROR(_xlpm.clr=_xlpm.x,FALSE),_xlpm.nmb,0)))),
PRODUCT(_xlpm.check))</f>
        <v>78</v>
      </c>
      <c r="E11" s="27"/>
      <c r="G11" t="s">
        <v>2755</v>
      </c>
      <c r="H11" s="27" cm="1">
        <f t="array" ref="H11">_xlfn.LET(
_xlpm.arr,_xlfn.TEXTAFTER(G11,":"),
_xlpm.spl,_xlfn.TEXTSPLIT(_xlpm.arr,",",";",TRUE,,""),
_xlpm.nmb,IFERROR(1*_xlfn.TEXTBEFORE(_xlpm.spl," ",2),0),
_xlpm.clr,_xlfn.TEXTAFTER(_xlpm.spl," ",2),
_xlpm.cl,$C$2:$C$4,
_xlpm.check,
_xlfn.MAP(_xlpm.cl,_xlfn.LAMBDA(_xlpm.x,MAX(IF(
IFERROR(_xlpm.clr=_xlpm.x,FALSE),_xlpm.nmb,0)))),
PRODUCT(_xlpm.check))</f>
        <v>630</v>
      </c>
    </row>
    <row r="12" spans="1:8" x14ac:dyDescent="0.3">
      <c r="A12" s="27">
        <v>5</v>
      </c>
      <c r="B12" s="36" t="s">
        <v>2756</v>
      </c>
      <c r="C12" s="27" cm="1">
        <f t="array" ref="C12">_xlfn.LET(
_xlpm.arr,_xlfn.TEXTAFTER(B12,":"),
_xlpm.spl,_xlfn.TEXTSPLIT(_xlpm.arr,",",";",TRUE,,""),
_xlpm.nmb,1*_xlfn.TEXTBEFORE(_xlpm.spl," ",2),
_xlpm.clr,_xlfn.TEXTAFTER(_xlpm.spl," ",2),
_xlpm.sr,IFERROR(_xlfn.XLOOKUP(_xlpm.clr,$C$2:$C$4,$D$2:$D$4),0),
IF(
SUM(IFERROR(--(_xlpm.nmb&gt;_xlpm.sr),0))&gt;0,0,A12))</f>
        <v>5</v>
      </c>
      <c r="D12" s="27" cm="1">
        <f t="array" ref="D12">_xlfn.LET(
_xlpm.arr,_xlfn.TEXTAFTER(B12,":"),
_xlpm.spl,_xlfn.TEXTSPLIT(_xlpm.arr,",",";",TRUE,,""),
_xlpm.nmb,IFERROR(1*_xlfn.TEXTBEFORE(_xlpm.spl," ",2),0),
_xlpm.clr,_xlfn.TEXTAFTER(_xlpm.spl," ",2),
_xlpm.cl,$C$2:$C$4,
_xlpm.check,
_xlfn.MAP(_xlpm.cl,_xlfn.LAMBDA(_xlpm.x,MAX(IF(
IFERROR(_xlpm.clr=_xlpm.x,FALSE),_xlpm.nmb,0)))),
PRODUCT(_xlpm.check))</f>
        <v>216</v>
      </c>
      <c r="E12" s="27"/>
      <c r="G12" t="s">
        <v>2757</v>
      </c>
      <c r="H12" s="27" cm="1">
        <f t="array" ref="H12">_xlfn.LET(
_xlpm.arr,_xlfn.TEXTAFTER(G12,":"),
_xlpm.spl,_xlfn.TEXTSPLIT(_xlpm.arr,",",";",TRUE,,""),
_xlpm.nmb,IFERROR(1*_xlfn.TEXTBEFORE(_xlpm.spl," ",2),0),
_xlpm.clr,_xlfn.TEXTAFTER(_xlpm.spl," ",2),
_xlpm.cl,$C$2:$C$4,
_xlpm.check,
_xlfn.MAP(_xlpm.cl,_xlfn.LAMBDA(_xlpm.x,MAX(IF(
IFERROR(_xlpm.clr=_xlpm.x,FALSE),_xlpm.nmb,0)))),
PRODUCT(_xlpm.check))</f>
        <v>36</v>
      </c>
    </row>
    <row r="13" spans="1:8" x14ac:dyDescent="0.3">
      <c r="A13" s="27">
        <v>6</v>
      </c>
      <c r="B13" s="36" t="s">
        <v>2758</v>
      </c>
      <c r="C13" s="27" cm="1">
        <f t="array" ref="C13">_xlfn.LET(
_xlpm.arr,_xlfn.TEXTAFTER(B13,":"),
_xlpm.spl,_xlfn.TEXTSPLIT(_xlpm.arr,",",";",TRUE,,""),
_xlpm.nmb,1*_xlfn.TEXTBEFORE(_xlpm.spl," ",2),
_xlpm.clr,_xlfn.TEXTAFTER(_xlpm.spl," ",2),
_xlpm.sr,IFERROR(_xlfn.XLOOKUP(_xlpm.clr,$C$2:$C$4,$D$2:$D$4),0),
IF(
SUM(IFERROR(--(_xlpm.nmb&gt;_xlpm.sr),0))&gt;0,0,A13))</f>
        <v>0</v>
      </c>
      <c r="D13" s="27" cm="1">
        <f t="array" ref="D13">_xlfn.LET(
_xlpm.arr,_xlfn.TEXTAFTER(B13,":"),
_xlpm.spl,_xlfn.TEXTSPLIT(_xlpm.arr,",",";",TRUE,,""),
_xlpm.nmb,IFERROR(1*_xlfn.TEXTBEFORE(_xlpm.spl," ",2),0),
_xlpm.clr,_xlfn.TEXTAFTER(_xlpm.spl," ",2),
_xlpm.cl,$C$2:$C$4,
_xlpm.check,
_xlfn.MAP(_xlpm.cl,_xlfn.LAMBDA(_xlpm.x,MAX(IF(
IFERROR(_xlpm.clr=_xlpm.x,FALSE),_xlpm.nmb,0)))),
PRODUCT(_xlpm.check))</f>
        <v>351</v>
      </c>
      <c r="H13" s="27">
        <f>SUM(H8:H12)</f>
        <v>2286</v>
      </c>
    </row>
    <row r="14" spans="1:8" x14ac:dyDescent="0.3">
      <c r="A14" s="27">
        <v>7</v>
      </c>
      <c r="B14" s="36" t="s">
        <v>2759</v>
      </c>
      <c r="C14" s="27" cm="1">
        <f t="array" ref="C14">_xlfn.LET(
_xlpm.arr,_xlfn.TEXTAFTER(B14,":"),
_xlpm.spl,_xlfn.TEXTSPLIT(_xlpm.arr,",",";",TRUE,,""),
_xlpm.nmb,1*_xlfn.TEXTBEFORE(_xlpm.spl," ",2),
_xlpm.clr,_xlfn.TEXTAFTER(_xlpm.spl," ",2),
_xlpm.sr,IFERROR(_xlfn.XLOOKUP(_xlpm.clr,$C$2:$C$4,$D$2:$D$4),0),
IF(
SUM(IFERROR(--(_xlpm.nmb&gt;_xlpm.sr),0))&gt;0,0,A14))</f>
        <v>7</v>
      </c>
      <c r="D14" s="27" cm="1">
        <f t="array" ref="D14">_xlfn.LET(
_xlpm.arr,_xlfn.TEXTAFTER(B14,":"),
_xlpm.spl,_xlfn.TEXTSPLIT(_xlpm.arr,",",";",TRUE,,""),
_xlpm.nmb,IFERROR(1*_xlfn.TEXTBEFORE(_xlpm.spl," ",2),0),
_xlpm.clr,_xlfn.TEXTAFTER(_xlpm.spl," ",2),
_xlpm.cl,$C$2:$C$4,
_xlpm.check,
_xlfn.MAP(_xlpm.cl,_xlfn.LAMBDA(_xlpm.x,MAX(IF(
IFERROR(_xlpm.clr=_xlpm.x,FALSE),_xlpm.nmb,0)))),
PRODUCT(_xlpm.check))</f>
        <v>50</v>
      </c>
    </row>
    <row r="15" spans="1:8" x14ac:dyDescent="0.3">
      <c r="A15" s="27">
        <v>8</v>
      </c>
      <c r="B15" s="36" t="s">
        <v>2760</v>
      </c>
      <c r="C15" s="27" cm="1">
        <f t="array" ref="C15">_xlfn.LET(
_xlpm.arr,_xlfn.TEXTAFTER(B15,":"),
_xlpm.spl,_xlfn.TEXTSPLIT(_xlpm.arr,",",";",TRUE,,""),
_xlpm.nmb,1*_xlfn.TEXTBEFORE(_xlpm.spl," ",2),
_xlpm.clr,_xlfn.TEXTAFTER(_xlpm.spl," ",2),
_xlpm.sr,IFERROR(_xlfn.XLOOKUP(_xlpm.clr,$C$2:$C$4,$D$2:$D$4),0),
IF(
SUM(IFERROR(--(_xlpm.nmb&gt;_xlpm.sr),0))&gt;0,0,A15))</f>
        <v>8</v>
      </c>
      <c r="D15" s="27" cm="1">
        <f t="array" ref="D15">_xlfn.LET(
_xlpm.arr,_xlfn.TEXTAFTER(B15,":"),
_xlpm.spl,_xlfn.TEXTSPLIT(_xlpm.arr,",",";",TRUE,,""),
_xlpm.nmb,IFERROR(1*_xlfn.TEXTBEFORE(_xlpm.spl," ",2),0),
_xlpm.clr,_xlfn.TEXTAFTER(_xlpm.spl," ",2),
_xlpm.cl,$C$2:$C$4,
_xlpm.check,
_xlfn.MAP(_xlpm.cl,_xlfn.LAMBDA(_xlpm.x,MAX(IF(
IFERROR(_xlpm.clr=_xlpm.x,FALSE),_xlpm.nmb,0)))),
PRODUCT(_xlpm.check))</f>
        <v>288</v>
      </c>
    </row>
    <row r="16" spans="1:8" x14ac:dyDescent="0.3">
      <c r="A16" s="27">
        <v>9</v>
      </c>
      <c r="B16" s="36" t="s">
        <v>2761</v>
      </c>
      <c r="C16" s="27" cm="1">
        <f t="array" ref="C16">_xlfn.LET(
_xlpm.arr,_xlfn.TEXTAFTER(B16,":"),
_xlpm.spl,_xlfn.TEXTSPLIT(_xlpm.arr,",",";",TRUE,,""),
_xlpm.nmb,1*_xlfn.TEXTBEFORE(_xlpm.spl," ",2),
_xlpm.clr,_xlfn.TEXTAFTER(_xlpm.spl," ",2),
_xlpm.sr,IFERROR(_xlfn.XLOOKUP(_xlpm.clr,$C$2:$C$4,$D$2:$D$4),0),
IF(
SUM(IFERROR(--(_xlpm.nmb&gt;_xlpm.sr),0))&gt;0,0,A16))</f>
        <v>9</v>
      </c>
      <c r="D16" s="27" cm="1">
        <f t="array" ref="D16">_xlfn.LET(
_xlpm.arr,_xlfn.TEXTAFTER(B16,":"),
_xlpm.spl,_xlfn.TEXTSPLIT(_xlpm.arr,",",";",TRUE,,""),
_xlpm.nmb,IFERROR(1*_xlfn.TEXTBEFORE(_xlpm.spl," ",2),0),
_xlpm.clr,_xlfn.TEXTAFTER(_xlpm.spl," ",2),
_xlpm.cl,$C$2:$C$4,
_xlpm.check,
_xlfn.MAP(_xlpm.cl,_xlfn.LAMBDA(_xlpm.x,MAX(IF(
IFERROR(_xlpm.clr=_xlpm.x,FALSE),_xlpm.nmb,0)))),
PRODUCT(_xlpm.check))</f>
        <v>40</v>
      </c>
    </row>
    <row r="17" spans="1:4" x14ac:dyDescent="0.3">
      <c r="A17" s="27">
        <v>10</v>
      </c>
      <c r="B17" s="36" t="s">
        <v>2762</v>
      </c>
      <c r="C17" s="27" cm="1">
        <f t="array" ref="C17">_xlfn.LET(
_xlpm.arr,_xlfn.TEXTAFTER(B17,":"),
_xlpm.spl,_xlfn.TEXTSPLIT(_xlpm.arr,",",";",TRUE,,""),
_xlpm.nmb,1*_xlfn.TEXTBEFORE(_xlpm.spl," ",2),
_xlpm.clr,_xlfn.TEXTAFTER(_xlpm.spl," ",2),
_xlpm.sr,IFERROR(_xlfn.XLOOKUP(_xlpm.clr,$C$2:$C$4,$D$2:$D$4),0),
IF(
SUM(IFERROR(--(_xlpm.nmb&gt;_xlpm.sr),0))&gt;0,0,A17))</f>
        <v>10</v>
      </c>
      <c r="D17" s="27" cm="1">
        <f t="array" ref="D17">_xlfn.LET(
_xlpm.arr,_xlfn.TEXTAFTER(B17,":"),
_xlpm.spl,_xlfn.TEXTSPLIT(_xlpm.arr,",",";",TRUE,,""),
_xlpm.nmb,IFERROR(1*_xlfn.TEXTBEFORE(_xlpm.spl," ",2),0),
_xlpm.clr,_xlfn.TEXTAFTER(_xlpm.spl," ",2),
_xlpm.cl,$C$2:$C$4,
_xlpm.check,
_xlfn.MAP(_xlpm.cl,_xlfn.LAMBDA(_xlpm.x,MAX(IF(
IFERROR(_xlpm.clr=_xlpm.x,FALSE),_xlpm.nmb,0)))),
PRODUCT(_xlpm.check))</f>
        <v>448</v>
      </c>
    </row>
    <row r="18" spans="1:4" x14ac:dyDescent="0.3">
      <c r="A18" s="27">
        <v>11</v>
      </c>
      <c r="B18" s="36" t="s">
        <v>2763</v>
      </c>
      <c r="C18" s="27" cm="1">
        <f t="array" ref="C18">_xlfn.LET(
_xlpm.arr,_xlfn.TEXTAFTER(B18,":"),
_xlpm.spl,_xlfn.TEXTSPLIT(_xlpm.arr,",",";",TRUE,,""),
_xlpm.nmb,1*_xlfn.TEXTBEFORE(_xlpm.spl," ",2),
_xlpm.clr,_xlfn.TEXTAFTER(_xlpm.spl," ",2),
_xlpm.sr,IFERROR(_xlfn.XLOOKUP(_xlpm.clr,$C$2:$C$4,$D$2:$D$4),0),
IF(
SUM(IFERROR(--(_xlpm.nmb&gt;_xlpm.sr),0))&gt;0,0,A18))</f>
        <v>0</v>
      </c>
      <c r="D18" s="27" cm="1">
        <f t="array" ref="D18">_xlfn.LET(
_xlpm.arr,_xlfn.TEXTAFTER(B18,":"),
_xlpm.spl,_xlfn.TEXTSPLIT(_xlpm.arr,",",";",TRUE,,""),
_xlpm.nmb,IFERROR(1*_xlfn.TEXTBEFORE(_xlpm.spl," ",2),0),
_xlpm.clr,_xlfn.TEXTAFTER(_xlpm.spl," ",2),
_xlpm.cl,$C$2:$C$4,
_xlpm.check,
_xlfn.MAP(_xlpm.cl,_xlfn.LAMBDA(_xlpm.x,MAX(IF(
IFERROR(_xlpm.clr=_xlpm.x,FALSE),_xlpm.nmb,0)))),
PRODUCT(_xlpm.check))</f>
        <v>896</v>
      </c>
    </row>
    <row r="19" spans="1:4" x14ac:dyDescent="0.3">
      <c r="A19" s="27">
        <v>12</v>
      </c>
      <c r="B19" s="36" t="s">
        <v>2764</v>
      </c>
      <c r="C19" s="27" cm="1">
        <f t="array" ref="C19">_xlfn.LET(
_xlpm.arr,_xlfn.TEXTAFTER(B19,":"),
_xlpm.spl,_xlfn.TEXTSPLIT(_xlpm.arr,",",";",TRUE,,""),
_xlpm.nmb,1*_xlfn.TEXTBEFORE(_xlpm.spl," ",2),
_xlpm.clr,_xlfn.TEXTAFTER(_xlpm.spl," ",2),
_xlpm.sr,IFERROR(_xlfn.XLOOKUP(_xlpm.clr,$C$2:$C$4,$D$2:$D$4),0),
IF(
SUM(IFERROR(--(_xlpm.nmb&gt;_xlpm.sr),0))&gt;0,0,A19))</f>
        <v>12</v>
      </c>
      <c r="D19" s="27" cm="1">
        <f t="array" ref="D19">_xlfn.LET(
_xlpm.arr,_xlfn.TEXTAFTER(B19,":"),
_xlpm.spl,_xlfn.TEXTSPLIT(_xlpm.arr,",",";",TRUE,,""),
_xlpm.nmb,IFERROR(1*_xlfn.TEXTBEFORE(_xlpm.spl," ",2),0),
_xlpm.clr,_xlfn.TEXTAFTER(_xlpm.spl," ",2),
_xlpm.cl,$C$2:$C$4,
_xlpm.check,
_xlfn.MAP(_xlpm.cl,_xlfn.LAMBDA(_xlpm.x,MAX(IF(
IFERROR(_xlpm.clr=_xlpm.x,FALSE),_xlpm.nmb,0)))),
PRODUCT(_xlpm.check))</f>
        <v>864</v>
      </c>
    </row>
    <row r="20" spans="1:4" x14ac:dyDescent="0.3">
      <c r="A20" s="27">
        <v>13</v>
      </c>
      <c r="B20" s="36" t="s">
        <v>2765</v>
      </c>
      <c r="C20" s="27" cm="1">
        <f t="array" ref="C20">_xlfn.LET(
_xlpm.arr,_xlfn.TEXTAFTER(B20,":"),
_xlpm.spl,_xlfn.TEXTSPLIT(_xlpm.arr,",",";",TRUE,,""),
_xlpm.nmb,1*_xlfn.TEXTBEFORE(_xlpm.spl," ",2),
_xlpm.clr,_xlfn.TEXTAFTER(_xlpm.spl," ",2),
_xlpm.sr,IFERROR(_xlfn.XLOOKUP(_xlpm.clr,$C$2:$C$4,$D$2:$D$4),0),
IF(
SUM(IFERROR(--(_xlpm.nmb&gt;_xlpm.sr),0))&gt;0,0,A20))</f>
        <v>0</v>
      </c>
      <c r="D20" s="27" cm="1">
        <f t="array" ref="D20">_xlfn.LET(
_xlpm.arr,_xlfn.TEXTAFTER(B20,":"),
_xlpm.spl,_xlfn.TEXTSPLIT(_xlpm.arr,",",";",TRUE,,""),
_xlpm.nmb,IFERROR(1*_xlfn.TEXTBEFORE(_xlpm.spl," ",2),0),
_xlpm.clr,_xlfn.TEXTAFTER(_xlpm.spl," ",2),
_xlpm.cl,$C$2:$C$4,
_xlpm.check,
_xlfn.MAP(_xlpm.cl,_xlfn.LAMBDA(_xlpm.x,MAX(IF(
IFERROR(_xlpm.clr=_xlpm.x,FALSE),_xlpm.nmb,0)))),
PRODUCT(_xlpm.check))</f>
        <v>45</v>
      </c>
    </row>
    <row r="21" spans="1:4" x14ac:dyDescent="0.3">
      <c r="A21" s="27">
        <v>14</v>
      </c>
      <c r="B21" s="36" t="s">
        <v>2766</v>
      </c>
      <c r="C21" s="27" cm="1">
        <f t="array" ref="C21">_xlfn.LET(
_xlpm.arr,_xlfn.TEXTAFTER(B21,":"),
_xlpm.spl,_xlfn.TEXTSPLIT(_xlpm.arr,",",";",TRUE,,""),
_xlpm.nmb,1*_xlfn.TEXTBEFORE(_xlpm.spl," ",2),
_xlpm.clr,_xlfn.TEXTAFTER(_xlpm.spl," ",2),
_xlpm.sr,IFERROR(_xlfn.XLOOKUP(_xlpm.clr,$C$2:$C$4,$D$2:$D$4),0),
IF(
SUM(IFERROR(--(_xlpm.nmb&gt;_xlpm.sr),0))&gt;0,0,A21))</f>
        <v>14</v>
      </c>
      <c r="D21" s="27" cm="1">
        <f t="array" ref="D21">_xlfn.LET(
_xlpm.arr,_xlfn.TEXTAFTER(B21,":"),
_xlpm.spl,_xlfn.TEXTSPLIT(_xlpm.arr,",",";",TRUE,,""),
_xlpm.nmb,IFERROR(1*_xlfn.TEXTBEFORE(_xlpm.spl," ",2),0),
_xlpm.clr,_xlfn.TEXTAFTER(_xlpm.spl," ",2),
_xlpm.cl,$C$2:$C$4,
_xlpm.check,
_xlfn.MAP(_xlpm.cl,_xlfn.LAMBDA(_xlpm.x,MAX(IF(
IFERROR(_xlpm.clr=_xlpm.x,FALSE),_xlpm.nmb,0)))),
PRODUCT(_xlpm.check))</f>
        <v>120</v>
      </c>
    </row>
    <row r="22" spans="1:4" x14ac:dyDescent="0.3">
      <c r="A22" s="27">
        <v>15</v>
      </c>
      <c r="B22" s="36" t="s">
        <v>2767</v>
      </c>
      <c r="C22" s="27" cm="1">
        <f t="array" ref="C22">_xlfn.LET(
_xlpm.arr,_xlfn.TEXTAFTER(B22,":"),
_xlpm.spl,_xlfn.TEXTSPLIT(_xlpm.arr,",",";",TRUE,,""),
_xlpm.nmb,1*_xlfn.TEXTBEFORE(_xlpm.spl," ",2),
_xlpm.clr,_xlfn.TEXTAFTER(_xlpm.spl," ",2),
_xlpm.sr,IFERROR(_xlfn.XLOOKUP(_xlpm.clr,$C$2:$C$4,$D$2:$D$4),0),
IF(
SUM(IFERROR(--(_xlpm.nmb&gt;_xlpm.sr),0))&gt;0,0,A22))</f>
        <v>0</v>
      </c>
      <c r="D22" s="27" cm="1">
        <f t="array" ref="D22">_xlfn.LET(
_xlpm.arr,_xlfn.TEXTAFTER(B22,":"),
_xlpm.spl,_xlfn.TEXTSPLIT(_xlpm.arr,",",";",TRUE,,""),
_xlpm.nmb,IFERROR(1*_xlfn.TEXTBEFORE(_xlpm.spl," ",2),0),
_xlpm.clr,_xlfn.TEXTAFTER(_xlpm.spl," ",2),
_xlpm.cl,$C$2:$C$4,
_xlpm.check,
_xlfn.MAP(_xlpm.cl,_xlfn.LAMBDA(_xlpm.x,MAX(IF(
IFERROR(_xlpm.clr=_xlpm.x,FALSE),_xlpm.nmb,0)))),
PRODUCT(_xlpm.check))</f>
        <v>266</v>
      </c>
    </row>
    <row r="23" spans="1:4" x14ac:dyDescent="0.3">
      <c r="A23" s="27">
        <v>16</v>
      </c>
      <c r="B23" s="36" t="s">
        <v>2768</v>
      </c>
      <c r="C23" s="27" cm="1">
        <f t="array" ref="C23">_xlfn.LET(
_xlpm.arr,_xlfn.TEXTAFTER(B23,":"),
_xlpm.spl,_xlfn.TEXTSPLIT(_xlpm.arr,",",";",TRUE,,""),
_xlpm.nmb,1*_xlfn.TEXTBEFORE(_xlpm.spl," ",2),
_xlpm.clr,_xlfn.TEXTAFTER(_xlpm.spl," ",2),
_xlpm.sr,IFERROR(_xlfn.XLOOKUP(_xlpm.clr,$C$2:$C$4,$D$2:$D$4),0),
IF(
SUM(IFERROR(--(_xlpm.nmb&gt;_xlpm.sr),0))&gt;0,0,A23))</f>
        <v>0</v>
      </c>
      <c r="D23" s="27" cm="1">
        <f t="array" ref="D23">_xlfn.LET(
_xlpm.arr,_xlfn.TEXTAFTER(B23,":"),
_xlpm.spl,_xlfn.TEXTSPLIT(_xlpm.arr,",",";",TRUE,,""),
_xlpm.nmb,IFERROR(1*_xlfn.TEXTBEFORE(_xlpm.spl," ",2),0),
_xlpm.clr,_xlfn.TEXTAFTER(_xlpm.spl," ",2),
_xlpm.cl,$C$2:$C$4,
_xlpm.check,
_xlfn.MAP(_xlpm.cl,_xlfn.LAMBDA(_xlpm.x,MAX(IF(
IFERROR(_xlpm.clr=_xlpm.x,FALSE),_xlpm.nmb,0)))),
PRODUCT(_xlpm.check))</f>
        <v>240</v>
      </c>
    </row>
    <row r="24" spans="1:4" x14ac:dyDescent="0.3">
      <c r="A24" s="27">
        <v>17</v>
      </c>
      <c r="B24" s="36" t="s">
        <v>2769</v>
      </c>
      <c r="C24" s="27" cm="1">
        <f t="array" ref="C24">_xlfn.LET(
_xlpm.arr,_xlfn.TEXTAFTER(B24,":"),
_xlpm.spl,_xlfn.TEXTSPLIT(_xlpm.arr,",",";",TRUE,,""),
_xlpm.nmb,1*_xlfn.TEXTBEFORE(_xlpm.spl," ",2),
_xlpm.clr,_xlfn.TEXTAFTER(_xlpm.spl," ",2),
_xlpm.sr,IFERROR(_xlfn.XLOOKUP(_xlpm.clr,$C$2:$C$4,$D$2:$D$4),0),
IF(
SUM(IFERROR(--(_xlpm.nmb&gt;_xlpm.sr),0))&gt;0,0,A24))</f>
        <v>17</v>
      </c>
      <c r="D24" s="27" cm="1">
        <f t="array" ref="D24">_xlfn.LET(
_xlpm.arr,_xlfn.TEXTAFTER(B24,":"),
_xlpm.spl,_xlfn.TEXTSPLIT(_xlpm.arr,",",";",TRUE,,""),
_xlpm.nmb,IFERROR(1*_xlfn.TEXTBEFORE(_xlpm.spl," ",2),0),
_xlpm.clr,_xlfn.TEXTAFTER(_xlpm.spl," ",2),
_xlpm.cl,$C$2:$C$4,
_xlpm.check,
_xlfn.MAP(_xlpm.cl,_xlfn.LAMBDA(_xlpm.x,MAX(IF(
IFERROR(_xlpm.clr=_xlpm.x,FALSE),_xlpm.nmb,0)))),
PRODUCT(_xlpm.check))</f>
        <v>1056</v>
      </c>
    </row>
    <row r="25" spans="1:4" x14ac:dyDescent="0.3">
      <c r="A25" s="27">
        <v>18</v>
      </c>
      <c r="B25" s="36" t="s">
        <v>2770</v>
      </c>
      <c r="C25" s="27" cm="1">
        <f t="array" ref="C25">_xlfn.LET(
_xlpm.arr,_xlfn.TEXTAFTER(B25,":"),
_xlpm.spl,_xlfn.TEXTSPLIT(_xlpm.arr,",",";",TRUE,,""),
_xlpm.nmb,1*_xlfn.TEXTBEFORE(_xlpm.spl," ",2),
_xlpm.clr,_xlfn.TEXTAFTER(_xlpm.spl," ",2),
_xlpm.sr,IFERROR(_xlfn.XLOOKUP(_xlpm.clr,$C$2:$C$4,$D$2:$D$4),0),
IF(
SUM(IFERROR(--(_xlpm.nmb&gt;_xlpm.sr),0))&gt;0,0,A25))</f>
        <v>0</v>
      </c>
      <c r="D25" s="27" cm="1">
        <f t="array" ref="D25">_xlfn.LET(
_xlpm.arr,_xlfn.TEXTAFTER(B25,":"),
_xlpm.spl,_xlfn.TEXTSPLIT(_xlpm.arr,",",";",TRUE,,""),
_xlpm.nmb,IFERROR(1*_xlfn.TEXTBEFORE(_xlpm.spl," ",2),0),
_xlpm.clr,_xlfn.TEXTAFTER(_xlpm.spl," ",2),
_xlpm.cl,$C$2:$C$4,
_xlpm.check,
_xlfn.MAP(_xlpm.cl,_xlfn.LAMBDA(_xlpm.x,MAX(IF(
IFERROR(_xlpm.clr=_xlpm.x,FALSE),_xlpm.nmb,0)))),
PRODUCT(_xlpm.check))</f>
        <v>96</v>
      </c>
    </row>
    <row r="26" spans="1:4" x14ac:dyDescent="0.3">
      <c r="A26" s="27">
        <v>19</v>
      </c>
      <c r="B26" s="36" t="s">
        <v>2771</v>
      </c>
      <c r="C26" s="27" cm="1">
        <f t="array" ref="C26">_xlfn.LET(
_xlpm.arr,_xlfn.TEXTAFTER(B26,":"),
_xlpm.spl,_xlfn.TEXTSPLIT(_xlpm.arr,",",";",TRUE,,""),
_xlpm.nmb,1*_xlfn.TEXTBEFORE(_xlpm.spl," ",2),
_xlpm.clr,_xlfn.TEXTAFTER(_xlpm.spl," ",2),
_xlpm.sr,IFERROR(_xlfn.XLOOKUP(_xlpm.clr,$C$2:$C$4,$D$2:$D$4),0),
IF(
SUM(IFERROR(--(_xlpm.nmb&gt;_xlpm.sr),0))&gt;0,0,A26))</f>
        <v>19</v>
      </c>
      <c r="D26" s="27" cm="1">
        <f t="array" ref="D26">_xlfn.LET(
_xlpm.arr,_xlfn.TEXTAFTER(B26,":"),
_xlpm.spl,_xlfn.TEXTSPLIT(_xlpm.arr,",",";",TRUE,,""),
_xlpm.nmb,IFERROR(1*_xlfn.TEXTBEFORE(_xlpm.spl," ",2),0),
_xlpm.clr,_xlfn.TEXTAFTER(_xlpm.spl," ",2),
_xlpm.cl,$C$2:$C$4,
_xlpm.check,
_xlfn.MAP(_xlpm.cl,_xlfn.LAMBDA(_xlpm.x,MAX(IF(
IFERROR(_xlpm.clr=_xlpm.x,FALSE),_xlpm.nmb,0)))),
PRODUCT(_xlpm.check))</f>
        <v>165</v>
      </c>
    </row>
    <row r="27" spans="1:4" x14ac:dyDescent="0.3">
      <c r="A27" s="27">
        <v>20</v>
      </c>
      <c r="B27" s="36" t="s">
        <v>2772</v>
      </c>
      <c r="C27" s="27" cm="1">
        <f t="array" ref="C27">_xlfn.LET(
_xlpm.arr,_xlfn.TEXTAFTER(B27,":"),
_xlpm.spl,_xlfn.TEXTSPLIT(_xlpm.arr,",",";",TRUE,,""),
_xlpm.nmb,1*_xlfn.TEXTBEFORE(_xlpm.spl," ",2),
_xlpm.clr,_xlfn.TEXTAFTER(_xlpm.spl," ",2),
_xlpm.sr,IFERROR(_xlfn.XLOOKUP(_xlpm.clr,$C$2:$C$4,$D$2:$D$4),0),
IF(
SUM(IFERROR(--(_xlpm.nmb&gt;_xlpm.sr),0))&gt;0,0,A27))</f>
        <v>20</v>
      </c>
      <c r="D27" s="27" cm="1">
        <f t="array" ref="D27">_xlfn.LET(
_xlpm.arr,_xlfn.TEXTAFTER(B27,":"),
_xlpm.spl,_xlfn.TEXTSPLIT(_xlpm.arr,",",";",TRUE,,""),
_xlpm.nmb,IFERROR(1*_xlfn.TEXTBEFORE(_xlpm.spl," ",2),0),
_xlpm.clr,_xlfn.TEXTAFTER(_xlpm.spl," ",2),
_xlpm.cl,$C$2:$C$4,
_xlpm.check,
_xlfn.MAP(_xlpm.cl,_xlfn.LAMBDA(_xlpm.x,MAX(IF(
IFERROR(_xlpm.clr=_xlpm.x,FALSE),_xlpm.nmb,0)))),
PRODUCT(_xlpm.check))</f>
        <v>72</v>
      </c>
    </row>
    <row r="28" spans="1:4" x14ac:dyDescent="0.3">
      <c r="A28" s="27">
        <v>21</v>
      </c>
      <c r="B28" s="36" t="s">
        <v>2773</v>
      </c>
      <c r="C28" s="27" cm="1">
        <f t="array" ref="C28">_xlfn.LET(
_xlpm.arr,_xlfn.TEXTAFTER(B28,":"),
_xlpm.spl,_xlfn.TEXTSPLIT(_xlpm.arr,",",";",TRUE,,""),
_xlpm.nmb,1*_xlfn.TEXTBEFORE(_xlpm.spl," ",2),
_xlpm.clr,_xlfn.TEXTAFTER(_xlpm.spl," ",2),
_xlpm.sr,IFERROR(_xlfn.XLOOKUP(_xlpm.clr,$C$2:$C$4,$D$2:$D$4),0),
IF(
SUM(IFERROR(--(_xlpm.nmb&gt;_xlpm.sr),0))&gt;0,0,A28))</f>
        <v>21</v>
      </c>
      <c r="D28" s="27" cm="1">
        <f t="array" ref="D28">_xlfn.LET(
_xlpm.arr,_xlfn.TEXTAFTER(B28,":"),
_xlpm.spl,_xlfn.TEXTSPLIT(_xlpm.arr,",",";",TRUE,,""),
_xlpm.nmb,IFERROR(1*_xlfn.TEXTBEFORE(_xlpm.spl," ",2),0),
_xlpm.clr,_xlfn.TEXTAFTER(_xlpm.spl," ",2),
_xlpm.cl,$C$2:$C$4,
_xlpm.check,
_xlfn.MAP(_xlpm.cl,_xlfn.LAMBDA(_xlpm.x,MAX(IF(
IFERROR(_xlpm.clr=_xlpm.x,FALSE),_xlpm.nmb,0)))),
PRODUCT(_xlpm.check))</f>
        <v>88</v>
      </c>
    </row>
    <row r="29" spans="1:4" x14ac:dyDescent="0.3">
      <c r="A29" s="27">
        <v>22</v>
      </c>
      <c r="B29" s="36" t="s">
        <v>2774</v>
      </c>
      <c r="C29" s="27" cm="1">
        <f t="array" ref="C29">_xlfn.LET(
_xlpm.arr,_xlfn.TEXTAFTER(B29,":"),
_xlpm.spl,_xlfn.TEXTSPLIT(_xlpm.arr,",",";",TRUE,,""),
_xlpm.nmb,1*_xlfn.TEXTBEFORE(_xlpm.spl," ",2),
_xlpm.clr,_xlfn.TEXTAFTER(_xlpm.spl," ",2),
_xlpm.sr,IFERROR(_xlfn.XLOOKUP(_xlpm.clr,$C$2:$C$4,$D$2:$D$4),0),
IF(
SUM(IFERROR(--(_xlpm.nmb&gt;_xlpm.sr),0))&gt;0,0,A29))</f>
        <v>22</v>
      </c>
      <c r="D29" s="27" cm="1">
        <f t="array" ref="D29">_xlfn.LET(
_xlpm.arr,_xlfn.TEXTAFTER(B29,":"),
_xlpm.spl,_xlfn.TEXTSPLIT(_xlpm.arr,",",";",TRUE,,""),
_xlpm.nmb,IFERROR(1*_xlfn.TEXTBEFORE(_xlpm.spl," ",2),0),
_xlpm.clr,_xlfn.TEXTAFTER(_xlpm.spl," ",2),
_xlpm.cl,$C$2:$C$4,
_xlpm.check,
_xlfn.MAP(_xlpm.cl,_xlfn.LAMBDA(_xlpm.x,MAX(IF(
IFERROR(_xlpm.clr=_xlpm.x,FALSE),_xlpm.nmb,0)))),
PRODUCT(_xlpm.check))</f>
        <v>42</v>
      </c>
    </row>
    <row r="30" spans="1:4" x14ac:dyDescent="0.3">
      <c r="A30" s="27">
        <v>23</v>
      </c>
      <c r="B30" s="36" t="s">
        <v>2775</v>
      </c>
      <c r="C30" s="27" cm="1">
        <f t="array" ref="C30">_xlfn.LET(
_xlpm.arr,_xlfn.TEXTAFTER(B30,":"),
_xlpm.spl,_xlfn.TEXTSPLIT(_xlpm.arr,",",";",TRUE,,""),
_xlpm.nmb,1*_xlfn.TEXTBEFORE(_xlpm.spl," ",2),
_xlpm.clr,_xlfn.TEXTAFTER(_xlpm.spl," ",2),
_xlpm.sr,IFERROR(_xlfn.XLOOKUP(_xlpm.clr,$C$2:$C$4,$D$2:$D$4),0),
IF(
SUM(IFERROR(--(_xlpm.nmb&gt;_xlpm.sr),0))&gt;0,0,A30))</f>
        <v>23</v>
      </c>
      <c r="D30" s="27" cm="1">
        <f t="array" ref="D30">_xlfn.LET(
_xlpm.arr,_xlfn.TEXTAFTER(B30,":"),
_xlpm.spl,_xlfn.TEXTSPLIT(_xlpm.arr,",",";",TRUE,,""),
_xlpm.nmb,IFERROR(1*_xlfn.TEXTBEFORE(_xlpm.spl," ",2),0),
_xlpm.clr,_xlfn.TEXTAFTER(_xlpm.spl," ",2),
_xlpm.cl,$C$2:$C$4,
_xlpm.check,
_xlfn.MAP(_xlpm.cl,_xlfn.LAMBDA(_xlpm.x,MAX(IF(
IFERROR(_xlpm.clr=_xlpm.x,FALSE),_xlpm.nmb,0)))),
PRODUCT(_xlpm.check))</f>
        <v>120</v>
      </c>
    </row>
    <row r="31" spans="1:4" x14ac:dyDescent="0.3">
      <c r="A31" s="27">
        <v>24</v>
      </c>
      <c r="B31" s="36" t="s">
        <v>2776</v>
      </c>
      <c r="C31" s="27" cm="1">
        <f t="array" ref="C31">_xlfn.LET(
_xlpm.arr,_xlfn.TEXTAFTER(B31,":"),
_xlpm.spl,_xlfn.TEXTSPLIT(_xlpm.arr,",",";",TRUE,,""),
_xlpm.nmb,1*_xlfn.TEXTBEFORE(_xlpm.spl," ",2),
_xlpm.clr,_xlfn.TEXTAFTER(_xlpm.spl," ",2),
_xlpm.sr,IFERROR(_xlfn.XLOOKUP(_xlpm.clr,$C$2:$C$4,$D$2:$D$4),0),
IF(
SUM(IFERROR(--(_xlpm.nmb&gt;_xlpm.sr),0))&gt;0,0,A31))</f>
        <v>0</v>
      </c>
      <c r="D31" s="27" cm="1">
        <f t="array" ref="D31">_xlfn.LET(
_xlpm.arr,_xlfn.TEXTAFTER(B31,":"),
_xlpm.spl,_xlfn.TEXTSPLIT(_xlpm.arr,",",";",TRUE,,""),
_xlpm.nmb,IFERROR(1*_xlfn.TEXTBEFORE(_xlpm.spl," ",2),0),
_xlpm.clr,_xlfn.TEXTAFTER(_xlpm.spl," ",2),
_xlpm.cl,$C$2:$C$4,
_xlpm.check,
_xlfn.MAP(_xlpm.cl,_xlfn.LAMBDA(_xlpm.x,MAX(IF(
IFERROR(_xlpm.clr=_xlpm.x,FALSE),_xlpm.nmb,0)))),
PRODUCT(_xlpm.check))</f>
        <v>720</v>
      </c>
    </row>
    <row r="32" spans="1:4" x14ac:dyDescent="0.3">
      <c r="A32" s="27">
        <v>25</v>
      </c>
      <c r="B32" s="36" t="s">
        <v>2777</v>
      </c>
      <c r="C32" s="27" cm="1">
        <f t="array" ref="C32">_xlfn.LET(
_xlpm.arr,_xlfn.TEXTAFTER(B32,":"),
_xlpm.spl,_xlfn.TEXTSPLIT(_xlpm.arr,",",";",TRUE,,""),
_xlpm.nmb,1*_xlfn.TEXTBEFORE(_xlpm.spl," ",2),
_xlpm.clr,_xlfn.TEXTAFTER(_xlpm.spl," ",2),
_xlpm.sr,IFERROR(_xlfn.XLOOKUP(_xlpm.clr,$C$2:$C$4,$D$2:$D$4),0),
IF(
SUM(IFERROR(--(_xlpm.nmb&gt;_xlpm.sr),0))&gt;0,0,A32))</f>
        <v>25</v>
      </c>
      <c r="D32" s="27" cm="1">
        <f t="array" ref="D32">_xlfn.LET(
_xlpm.arr,_xlfn.TEXTAFTER(B32,":"),
_xlpm.spl,_xlfn.TEXTSPLIT(_xlpm.arr,",",";",TRUE,,""),
_xlpm.nmb,IFERROR(1*_xlfn.TEXTBEFORE(_xlpm.spl," ",2),0),
_xlpm.clr,_xlfn.TEXTAFTER(_xlpm.spl," ",2),
_xlpm.cl,$C$2:$C$4,
_xlpm.check,
_xlfn.MAP(_xlpm.cl,_xlfn.LAMBDA(_xlpm.x,MAX(IF(
IFERROR(_xlpm.clr=_xlpm.x,FALSE),_xlpm.nmb,0)))),
PRODUCT(_xlpm.check))</f>
        <v>156</v>
      </c>
    </row>
    <row r="33" spans="1:4" x14ac:dyDescent="0.3">
      <c r="A33" s="27">
        <v>26</v>
      </c>
      <c r="B33" s="36" t="s">
        <v>2778</v>
      </c>
      <c r="C33" s="27" cm="1">
        <f t="array" ref="C33">_xlfn.LET(
_xlpm.arr,_xlfn.TEXTAFTER(B33,":"),
_xlpm.spl,_xlfn.TEXTSPLIT(_xlpm.arr,",",";",TRUE,,""),
_xlpm.nmb,1*_xlfn.TEXTBEFORE(_xlpm.spl," ",2),
_xlpm.clr,_xlfn.TEXTAFTER(_xlpm.spl," ",2),
_xlpm.sr,IFERROR(_xlfn.XLOOKUP(_xlpm.clr,$C$2:$C$4,$D$2:$D$4),0),
IF(
SUM(IFERROR(--(_xlpm.nmb&gt;_xlpm.sr),0))&gt;0,0,A33))</f>
        <v>0</v>
      </c>
      <c r="D33" s="27" cm="1">
        <f t="array" ref="D33">_xlfn.LET(
_xlpm.arr,_xlfn.TEXTAFTER(B33,":"),
_xlpm.spl,_xlfn.TEXTSPLIT(_xlpm.arr,",",";",TRUE,,""),
_xlpm.nmb,IFERROR(1*_xlfn.TEXTBEFORE(_xlpm.spl," ",2),0),
_xlpm.clr,_xlfn.TEXTAFTER(_xlpm.spl," ",2),
_xlpm.cl,$C$2:$C$4,
_xlpm.check,
_xlfn.MAP(_xlpm.cl,_xlfn.LAMBDA(_xlpm.x,MAX(IF(
IFERROR(_xlpm.clr=_xlpm.x,FALSE),_xlpm.nmb,0)))),
PRODUCT(_xlpm.check))</f>
        <v>288</v>
      </c>
    </row>
    <row r="34" spans="1:4" x14ac:dyDescent="0.3">
      <c r="A34" s="27">
        <v>27</v>
      </c>
      <c r="B34" s="36" t="s">
        <v>2779</v>
      </c>
      <c r="C34" s="27" cm="1">
        <f t="array" ref="C34">_xlfn.LET(
_xlpm.arr,_xlfn.TEXTAFTER(B34,":"),
_xlpm.spl,_xlfn.TEXTSPLIT(_xlpm.arr,",",";",TRUE,,""),
_xlpm.nmb,1*_xlfn.TEXTBEFORE(_xlpm.spl," ",2),
_xlpm.clr,_xlfn.TEXTAFTER(_xlpm.spl," ",2),
_xlpm.sr,IFERROR(_xlfn.XLOOKUP(_xlpm.clr,$C$2:$C$4,$D$2:$D$4),0),
IF(
SUM(IFERROR(--(_xlpm.nmb&gt;_xlpm.sr),0))&gt;0,0,A34))</f>
        <v>0</v>
      </c>
      <c r="D34" s="27" cm="1">
        <f t="array" ref="D34">_xlfn.LET(
_xlpm.arr,_xlfn.TEXTAFTER(B34,":"),
_xlpm.spl,_xlfn.TEXTSPLIT(_xlpm.arr,",",";",TRUE,,""),
_xlpm.nmb,IFERROR(1*_xlfn.TEXTBEFORE(_xlpm.spl," ",2),0),
_xlpm.clr,_xlfn.TEXTAFTER(_xlpm.spl," ",2),
_xlpm.cl,$C$2:$C$4,
_xlpm.check,
_xlfn.MAP(_xlpm.cl,_xlfn.LAMBDA(_xlpm.x,MAX(IF(
IFERROR(_xlpm.clr=_xlpm.x,FALSE),_xlpm.nmb,0)))),
PRODUCT(_xlpm.check))</f>
        <v>1365</v>
      </c>
    </row>
    <row r="35" spans="1:4" x14ac:dyDescent="0.3">
      <c r="A35" s="27">
        <v>28</v>
      </c>
      <c r="B35" s="36" t="s">
        <v>2780</v>
      </c>
      <c r="C35" s="27" cm="1">
        <f t="array" ref="C35">_xlfn.LET(
_xlpm.arr,_xlfn.TEXTAFTER(B35,":"),
_xlpm.spl,_xlfn.TEXTSPLIT(_xlpm.arr,",",";",TRUE,,""),
_xlpm.nmb,1*_xlfn.TEXTBEFORE(_xlpm.spl," ",2),
_xlpm.clr,_xlfn.TEXTAFTER(_xlpm.spl," ",2),
_xlpm.sr,IFERROR(_xlfn.XLOOKUP(_xlpm.clr,$C$2:$C$4,$D$2:$D$4),0),
IF(
SUM(IFERROR(--(_xlpm.nmb&gt;_xlpm.sr),0))&gt;0,0,A35))</f>
        <v>28</v>
      </c>
      <c r="D35" s="27" cm="1">
        <f t="array" ref="D35">_xlfn.LET(
_xlpm.arr,_xlfn.TEXTAFTER(B35,":"),
_xlpm.spl,_xlfn.TEXTSPLIT(_xlpm.arr,",",";",TRUE,,""),
_xlpm.nmb,IFERROR(1*_xlfn.TEXTBEFORE(_xlpm.spl," ",2),0),
_xlpm.clr,_xlfn.TEXTAFTER(_xlpm.spl," ",2),
_xlpm.cl,$C$2:$C$4,
_xlpm.check,
_xlfn.MAP(_xlpm.cl,_xlfn.LAMBDA(_xlpm.x,MAX(IF(
IFERROR(_xlpm.clr=_xlpm.x,FALSE),_xlpm.nmb,0)))),
PRODUCT(_xlpm.check))</f>
        <v>1100</v>
      </c>
    </row>
    <row r="36" spans="1:4" x14ac:dyDescent="0.3">
      <c r="A36" s="27">
        <v>29</v>
      </c>
      <c r="B36" s="36" t="s">
        <v>2781</v>
      </c>
      <c r="C36" s="27" cm="1">
        <f t="array" ref="C36">_xlfn.LET(
_xlpm.arr,_xlfn.TEXTAFTER(B36,":"),
_xlpm.spl,_xlfn.TEXTSPLIT(_xlpm.arr,",",";",TRUE,,""),
_xlpm.nmb,1*_xlfn.TEXTBEFORE(_xlpm.spl," ",2),
_xlpm.clr,_xlfn.TEXTAFTER(_xlpm.spl," ",2),
_xlpm.sr,IFERROR(_xlfn.XLOOKUP(_xlpm.clr,$C$2:$C$4,$D$2:$D$4),0),
IF(
SUM(IFERROR(--(_xlpm.nmb&gt;_xlpm.sr),0))&gt;0,0,A36))</f>
        <v>29</v>
      </c>
      <c r="D36" s="27" cm="1">
        <f t="array" ref="D36">_xlfn.LET(
_xlpm.arr,_xlfn.TEXTAFTER(B36,":"),
_xlpm.spl,_xlfn.TEXTSPLIT(_xlpm.arr,",",";",TRUE,,""),
_xlpm.nmb,IFERROR(1*_xlfn.TEXTBEFORE(_xlpm.spl," ",2),0),
_xlpm.clr,_xlfn.TEXTAFTER(_xlpm.spl," ",2),
_xlpm.cl,$C$2:$C$4,
_xlpm.check,
_xlfn.MAP(_xlpm.cl,_xlfn.LAMBDA(_xlpm.x,MAX(IF(
IFERROR(_xlpm.clr=_xlpm.x,FALSE),_xlpm.nmb,0)))),
PRODUCT(_xlpm.check))</f>
        <v>360</v>
      </c>
    </row>
    <row r="37" spans="1:4" x14ac:dyDescent="0.3">
      <c r="A37" s="27">
        <v>30</v>
      </c>
      <c r="B37" s="36" t="s">
        <v>2782</v>
      </c>
      <c r="C37" s="27" cm="1">
        <f t="array" ref="C37">_xlfn.LET(
_xlpm.arr,_xlfn.TEXTAFTER(B37,":"),
_xlpm.spl,_xlfn.TEXTSPLIT(_xlpm.arr,",",";",TRUE,,""),
_xlpm.nmb,1*_xlfn.TEXTBEFORE(_xlpm.spl," ",2),
_xlpm.clr,_xlfn.TEXTAFTER(_xlpm.spl," ",2),
_xlpm.sr,IFERROR(_xlfn.XLOOKUP(_xlpm.clr,$C$2:$C$4,$D$2:$D$4),0),
IF(
SUM(IFERROR(--(_xlpm.nmb&gt;_xlpm.sr),0))&gt;0,0,A37))</f>
        <v>30</v>
      </c>
      <c r="D37" s="27" cm="1">
        <f t="array" ref="D37">_xlfn.LET(
_xlpm.arr,_xlfn.TEXTAFTER(B37,":"),
_xlpm.spl,_xlfn.TEXTSPLIT(_xlpm.arr,",",";",TRUE,,""),
_xlpm.nmb,IFERROR(1*_xlfn.TEXTBEFORE(_xlpm.spl," ",2),0),
_xlpm.clr,_xlfn.TEXTAFTER(_xlpm.spl," ",2),
_xlpm.cl,$C$2:$C$4,
_xlpm.check,
_xlfn.MAP(_xlpm.cl,_xlfn.LAMBDA(_xlpm.x,MAX(IF(
IFERROR(_xlpm.clr=_xlpm.x,FALSE),_xlpm.nmb,0)))),
PRODUCT(_xlpm.check))</f>
        <v>540</v>
      </c>
    </row>
    <row r="38" spans="1:4" x14ac:dyDescent="0.3">
      <c r="A38" s="27">
        <v>31</v>
      </c>
      <c r="B38" s="36" t="s">
        <v>2783</v>
      </c>
      <c r="C38" s="27" cm="1">
        <f t="array" ref="C38">_xlfn.LET(
_xlpm.arr,_xlfn.TEXTAFTER(B38,":"),
_xlpm.spl,_xlfn.TEXTSPLIT(_xlpm.arr,",",";",TRUE,,""),
_xlpm.nmb,1*_xlfn.TEXTBEFORE(_xlpm.spl," ",2),
_xlpm.clr,_xlfn.TEXTAFTER(_xlpm.spl," ",2),
_xlpm.sr,IFERROR(_xlfn.XLOOKUP(_xlpm.clr,$C$2:$C$4,$D$2:$D$4),0),
IF(
SUM(IFERROR(--(_xlpm.nmb&gt;_xlpm.sr),0))&gt;0,0,A38))</f>
        <v>31</v>
      </c>
      <c r="D38" s="27" cm="1">
        <f t="array" ref="D38">_xlfn.LET(
_xlpm.arr,_xlfn.TEXTAFTER(B38,":"),
_xlpm.spl,_xlfn.TEXTSPLIT(_xlpm.arr,",",";",TRUE,,""),
_xlpm.nmb,IFERROR(1*_xlfn.TEXTBEFORE(_xlpm.spl," ",2),0),
_xlpm.clr,_xlfn.TEXTAFTER(_xlpm.spl," ",2),
_xlpm.cl,$C$2:$C$4,
_xlpm.check,
_xlfn.MAP(_xlpm.cl,_xlfn.LAMBDA(_xlpm.x,MAX(IF(
IFERROR(_xlpm.clr=_xlpm.x,FALSE),_xlpm.nmb,0)))),
PRODUCT(_xlpm.check))</f>
        <v>45</v>
      </c>
    </row>
    <row r="39" spans="1:4" x14ac:dyDescent="0.3">
      <c r="A39" s="27">
        <v>32</v>
      </c>
      <c r="B39" s="36" t="s">
        <v>2784</v>
      </c>
      <c r="C39" s="27" cm="1">
        <f t="array" ref="C39">_xlfn.LET(
_xlpm.arr,_xlfn.TEXTAFTER(B39,":"),
_xlpm.spl,_xlfn.TEXTSPLIT(_xlpm.arr,",",";",TRUE,,""),
_xlpm.nmb,1*_xlfn.TEXTBEFORE(_xlpm.spl," ",2),
_xlpm.clr,_xlfn.TEXTAFTER(_xlpm.spl," ",2),
_xlpm.sr,IFERROR(_xlfn.XLOOKUP(_xlpm.clr,$C$2:$C$4,$D$2:$D$4),0),
IF(
SUM(IFERROR(--(_xlpm.nmb&gt;_xlpm.sr),0))&gt;0,0,A39))</f>
        <v>32</v>
      </c>
      <c r="D39" s="27" cm="1">
        <f t="array" ref="D39">_xlfn.LET(
_xlpm.arr,_xlfn.TEXTAFTER(B39,":"),
_xlpm.spl,_xlfn.TEXTSPLIT(_xlpm.arr,",",";",TRUE,,""),
_xlpm.nmb,IFERROR(1*_xlfn.TEXTBEFORE(_xlpm.spl," ",2),0),
_xlpm.clr,_xlfn.TEXTAFTER(_xlpm.spl," ",2),
_xlpm.cl,$C$2:$C$4,
_xlpm.check,
_xlfn.MAP(_xlpm.cl,_xlfn.LAMBDA(_xlpm.x,MAX(IF(
IFERROR(_xlpm.clr=_xlpm.x,FALSE),_xlpm.nmb,0)))),
PRODUCT(_xlpm.check))</f>
        <v>896</v>
      </c>
    </row>
    <row r="40" spans="1:4" x14ac:dyDescent="0.3">
      <c r="A40" s="27">
        <v>33</v>
      </c>
      <c r="B40" s="36" t="s">
        <v>2785</v>
      </c>
      <c r="C40" s="27" cm="1">
        <f t="array" ref="C40">_xlfn.LET(
_xlpm.arr,_xlfn.TEXTAFTER(B40,":"),
_xlpm.spl,_xlfn.TEXTSPLIT(_xlpm.arr,",",";",TRUE,,""),
_xlpm.nmb,1*_xlfn.TEXTBEFORE(_xlpm.spl," ",2),
_xlpm.clr,_xlfn.TEXTAFTER(_xlpm.spl," ",2),
_xlpm.sr,IFERROR(_xlfn.XLOOKUP(_xlpm.clr,$C$2:$C$4,$D$2:$D$4),0),
IF(
SUM(IFERROR(--(_xlpm.nmb&gt;_xlpm.sr),0))&gt;0,0,A40))</f>
        <v>33</v>
      </c>
      <c r="D40" s="27" cm="1">
        <f t="array" ref="D40">_xlfn.LET(
_xlpm.arr,_xlfn.TEXTAFTER(B40,":"),
_xlpm.spl,_xlfn.TEXTSPLIT(_xlpm.arr,",",";",TRUE,,""),
_xlpm.nmb,IFERROR(1*_xlfn.TEXTBEFORE(_xlpm.spl," ",2),0),
_xlpm.clr,_xlfn.TEXTAFTER(_xlpm.spl," ",2),
_xlpm.cl,$C$2:$C$4,
_xlpm.check,
_xlfn.MAP(_xlpm.cl,_xlfn.LAMBDA(_xlpm.x,MAX(IF(
IFERROR(_xlpm.clr=_xlpm.x,FALSE),_xlpm.nmb,0)))),
PRODUCT(_xlpm.check))</f>
        <v>48</v>
      </c>
    </row>
    <row r="41" spans="1:4" x14ac:dyDescent="0.3">
      <c r="A41" s="27">
        <v>34</v>
      </c>
      <c r="B41" s="36" t="s">
        <v>2786</v>
      </c>
      <c r="C41" s="27" cm="1">
        <f t="array" ref="C41">_xlfn.LET(
_xlpm.arr,_xlfn.TEXTAFTER(B41,":"),
_xlpm.spl,_xlfn.TEXTSPLIT(_xlpm.arr,",",";",TRUE,,""),
_xlpm.nmb,1*_xlfn.TEXTBEFORE(_xlpm.spl," ",2),
_xlpm.clr,_xlfn.TEXTAFTER(_xlpm.spl," ",2),
_xlpm.sr,IFERROR(_xlfn.XLOOKUP(_xlpm.clr,$C$2:$C$4,$D$2:$D$4),0),
IF(
SUM(IFERROR(--(_xlpm.nmb&gt;_xlpm.sr),0))&gt;0,0,A41))</f>
        <v>34</v>
      </c>
      <c r="D41" s="27" cm="1">
        <f t="array" ref="D41">_xlfn.LET(
_xlpm.arr,_xlfn.TEXTAFTER(B41,":"),
_xlpm.spl,_xlfn.TEXTSPLIT(_xlpm.arr,",",";",TRUE,,""),
_xlpm.nmb,IFERROR(1*_xlfn.TEXTBEFORE(_xlpm.spl," ",2),0),
_xlpm.clr,_xlfn.TEXTAFTER(_xlpm.spl," ",2),
_xlpm.cl,$C$2:$C$4,
_xlpm.check,
_xlfn.MAP(_xlpm.cl,_xlfn.LAMBDA(_xlpm.x,MAX(IF(
IFERROR(_xlpm.clr=_xlpm.x,FALSE),_xlpm.nmb,0)))),
PRODUCT(_xlpm.check))</f>
        <v>30</v>
      </c>
    </row>
    <row r="42" spans="1:4" x14ac:dyDescent="0.3">
      <c r="A42" s="27">
        <v>35</v>
      </c>
      <c r="B42" s="36" t="s">
        <v>2787</v>
      </c>
      <c r="C42" s="27" cm="1">
        <f t="array" ref="C42">_xlfn.LET(
_xlpm.arr,_xlfn.TEXTAFTER(B42,":"),
_xlpm.spl,_xlfn.TEXTSPLIT(_xlpm.arr,",",";",TRUE,,""),
_xlpm.nmb,1*_xlfn.TEXTBEFORE(_xlpm.spl," ",2),
_xlpm.clr,_xlfn.TEXTAFTER(_xlpm.spl," ",2),
_xlpm.sr,IFERROR(_xlfn.XLOOKUP(_xlpm.clr,$C$2:$C$4,$D$2:$D$4),0),
IF(
SUM(IFERROR(--(_xlpm.nmb&gt;_xlpm.sr),0))&gt;0,0,A42))</f>
        <v>0</v>
      </c>
      <c r="D42" s="27" cm="1">
        <f t="array" ref="D42">_xlfn.LET(
_xlpm.arr,_xlfn.TEXTAFTER(B42,":"),
_xlpm.spl,_xlfn.TEXTSPLIT(_xlpm.arr,",",";",TRUE,,""),
_xlpm.nmb,IFERROR(1*_xlfn.TEXTBEFORE(_xlpm.spl," ",2),0),
_xlpm.clr,_xlfn.TEXTAFTER(_xlpm.spl," ",2),
_xlpm.cl,$C$2:$C$4,
_xlpm.check,
_xlfn.MAP(_xlpm.cl,_xlfn.LAMBDA(_xlpm.x,MAX(IF(
IFERROR(_xlpm.clr=_xlpm.x,FALSE),_xlpm.nmb,0)))),
PRODUCT(_xlpm.check))</f>
        <v>800</v>
      </c>
    </row>
    <row r="43" spans="1:4" x14ac:dyDescent="0.3">
      <c r="A43" s="27">
        <v>36</v>
      </c>
      <c r="B43" s="36" t="s">
        <v>2788</v>
      </c>
      <c r="C43" s="27" cm="1">
        <f t="array" ref="C43">_xlfn.LET(
_xlpm.arr,_xlfn.TEXTAFTER(B43,":"),
_xlpm.spl,_xlfn.TEXTSPLIT(_xlpm.arr,",",";",TRUE,,""),
_xlpm.nmb,1*_xlfn.TEXTBEFORE(_xlpm.spl," ",2),
_xlpm.clr,_xlfn.TEXTAFTER(_xlpm.spl," ",2),
_xlpm.sr,IFERROR(_xlfn.XLOOKUP(_xlpm.clr,$C$2:$C$4,$D$2:$D$4),0),
IF(
SUM(IFERROR(--(_xlpm.nmb&gt;_xlpm.sr),0))&gt;0,0,A43))</f>
        <v>0</v>
      </c>
      <c r="D43" s="27" cm="1">
        <f t="array" ref="D43">_xlfn.LET(
_xlpm.arr,_xlfn.TEXTAFTER(B43,":"),
_xlpm.spl,_xlfn.TEXTSPLIT(_xlpm.arr,",",";",TRUE,,""),
_xlpm.nmb,IFERROR(1*_xlfn.TEXTBEFORE(_xlpm.spl," ",2),0),
_xlpm.clr,_xlfn.TEXTAFTER(_xlpm.spl," ",2),
_xlpm.cl,$C$2:$C$4,
_xlpm.check,
_xlfn.MAP(_xlpm.cl,_xlfn.LAMBDA(_xlpm.x,MAX(IF(
IFERROR(_xlpm.clr=_xlpm.x,FALSE),_xlpm.nmb,0)))),
PRODUCT(_xlpm.check))</f>
        <v>384</v>
      </c>
    </row>
    <row r="44" spans="1:4" x14ac:dyDescent="0.3">
      <c r="A44" s="27">
        <v>37</v>
      </c>
      <c r="B44" s="36" t="s">
        <v>2789</v>
      </c>
      <c r="C44" s="27" cm="1">
        <f t="array" ref="C44">_xlfn.LET(
_xlpm.arr,_xlfn.TEXTAFTER(B44,":"),
_xlpm.spl,_xlfn.TEXTSPLIT(_xlpm.arr,",",";",TRUE,,""),
_xlpm.nmb,1*_xlfn.TEXTBEFORE(_xlpm.spl," ",2),
_xlpm.clr,_xlfn.TEXTAFTER(_xlpm.spl," ",2),
_xlpm.sr,IFERROR(_xlfn.XLOOKUP(_xlpm.clr,$C$2:$C$4,$D$2:$D$4),0),
IF(
SUM(IFERROR(--(_xlpm.nmb&gt;_xlpm.sr),0))&gt;0,0,A44))</f>
        <v>0</v>
      </c>
      <c r="D44" s="27" cm="1">
        <f t="array" ref="D44">_xlfn.LET(
_xlpm.arr,_xlfn.TEXTAFTER(B44,":"),
_xlpm.spl,_xlfn.TEXTSPLIT(_xlpm.arr,",",";",TRUE,,""),
_xlpm.nmb,IFERROR(1*_xlfn.TEXTBEFORE(_xlpm.spl," ",2),0),
_xlpm.clr,_xlfn.TEXTAFTER(_xlpm.spl," ",2),
_xlpm.cl,$C$2:$C$4,
_xlpm.check,
_xlfn.MAP(_xlpm.cl,_xlfn.LAMBDA(_xlpm.x,MAX(IF(
IFERROR(_xlpm.clr=_xlpm.x,FALSE),_xlpm.nmb,0)))),
PRODUCT(_xlpm.check))</f>
        <v>1824</v>
      </c>
    </row>
    <row r="45" spans="1:4" x14ac:dyDescent="0.3">
      <c r="A45" s="27">
        <v>38</v>
      </c>
      <c r="B45" s="36" t="s">
        <v>2790</v>
      </c>
      <c r="C45" s="27" cm="1">
        <f t="array" ref="C45">_xlfn.LET(
_xlpm.arr,_xlfn.TEXTAFTER(B45,":"),
_xlpm.spl,_xlfn.TEXTSPLIT(_xlpm.arr,",",";",TRUE,,""),
_xlpm.nmb,1*_xlfn.TEXTBEFORE(_xlpm.spl," ",2),
_xlpm.clr,_xlfn.TEXTAFTER(_xlpm.spl," ",2),
_xlpm.sr,IFERROR(_xlfn.XLOOKUP(_xlpm.clr,$C$2:$C$4,$D$2:$D$4),0),
IF(
SUM(IFERROR(--(_xlpm.nmb&gt;_xlpm.sr),0))&gt;0,0,A45))</f>
        <v>38</v>
      </c>
      <c r="D45" s="27" cm="1">
        <f t="array" ref="D45">_xlfn.LET(
_xlpm.arr,_xlfn.TEXTAFTER(B45,":"),
_xlpm.spl,_xlfn.TEXTSPLIT(_xlpm.arr,",",";",TRUE,,""),
_xlpm.nmb,IFERROR(1*_xlfn.TEXTBEFORE(_xlpm.spl," ",2),0),
_xlpm.clr,_xlfn.TEXTAFTER(_xlpm.spl," ",2),
_xlpm.cl,$C$2:$C$4,
_xlpm.check,
_xlfn.MAP(_xlpm.cl,_xlfn.LAMBDA(_xlpm.x,MAX(IF(
IFERROR(_xlpm.clr=_xlpm.x,FALSE),_xlpm.nmb,0)))),
PRODUCT(_xlpm.check))</f>
        <v>144</v>
      </c>
    </row>
    <row r="46" spans="1:4" x14ac:dyDescent="0.3">
      <c r="A46" s="27">
        <v>39</v>
      </c>
      <c r="B46" s="36" t="s">
        <v>2791</v>
      </c>
      <c r="C46" s="27" cm="1">
        <f t="array" ref="C46">_xlfn.LET(
_xlpm.arr,_xlfn.TEXTAFTER(B46,":"),
_xlpm.spl,_xlfn.TEXTSPLIT(_xlpm.arr,",",";",TRUE,,""),
_xlpm.nmb,1*_xlfn.TEXTBEFORE(_xlpm.spl," ",2),
_xlpm.clr,_xlfn.TEXTAFTER(_xlpm.spl," ",2),
_xlpm.sr,IFERROR(_xlfn.XLOOKUP(_xlpm.clr,$C$2:$C$4,$D$2:$D$4),0),
IF(
SUM(IFERROR(--(_xlpm.nmb&gt;_xlpm.sr),0))&gt;0,0,A46))</f>
        <v>0</v>
      </c>
      <c r="D46" s="27" cm="1">
        <f t="array" ref="D46">_xlfn.LET(
_xlpm.arr,_xlfn.TEXTAFTER(B46,":"),
_xlpm.spl,_xlfn.TEXTSPLIT(_xlpm.arr,",",";",TRUE,,""),
_xlpm.nmb,IFERROR(1*_xlfn.TEXTBEFORE(_xlpm.spl," ",2),0),
_xlpm.clr,_xlfn.TEXTAFTER(_xlpm.spl," ",2),
_xlpm.cl,$C$2:$C$4,
_xlpm.check,
_xlfn.MAP(_xlpm.cl,_xlfn.LAMBDA(_xlpm.x,MAX(IF(
IFERROR(_xlpm.clr=_xlpm.x,FALSE),_xlpm.nmb,0)))),
PRODUCT(_xlpm.check))</f>
        <v>1008</v>
      </c>
    </row>
    <row r="47" spans="1:4" x14ac:dyDescent="0.3">
      <c r="A47" s="27">
        <v>40</v>
      </c>
      <c r="B47" s="36" t="s">
        <v>2792</v>
      </c>
      <c r="C47" s="27" cm="1">
        <f t="array" ref="C47">_xlfn.LET(
_xlpm.arr,_xlfn.TEXTAFTER(B47,":"),
_xlpm.spl,_xlfn.TEXTSPLIT(_xlpm.arr,",",";",TRUE,,""),
_xlpm.nmb,1*_xlfn.TEXTBEFORE(_xlpm.spl," ",2),
_xlpm.clr,_xlfn.TEXTAFTER(_xlpm.spl," ",2),
_xlpm.sr,IFERROR(_xlfn.XLOOKUP(_xlpm.clr,$C$2:$C$4,$D$2:$D$4),0),
IF(
SUM(IFERROR(--(_xlpm.nmb&gt;_xlpm.sr),0))&gt;0,0,A47))</f>
        <v>40</v>
      </c>
      <c r="D47" s="27" cm="1">
        <f t="array" ref="D47">_xlfn.LET(
_xlpm.arr,_xlfn.TEXTAFTER(B47,":"),
_xlpm.spl,_xlfn.TEXTSPLIT(_xlpm.arr,",",";",TRUE,,""),
_xlpm.nmb,IFERROR(1*_xlfn.TEXTBEFORE(_xlpm.spl," ",2),0),
_xlpm.clr,_xlfn.TEXTAFTER(_xlpm.spl," ",2),
_xlpm.cl,$C$2:$C$4,
_xlpm.check,
_xlfn.MAP(_xlpm.cl,_xlfn.LAMBDA(_xlpm.x,MAX(IF(
IFERROR(_xlpm.clr=_xlpm.x,FALSE),_xlpm.nmb,0)))),
PRODUCT(_xlpm.check))</f>
        <v>648</v>
      </c>
    </row>
    <row r="48" spans="1:4" x14ac:dyDescent="0.3">
      <c r="A48" s="27">
        <v>41</v>
      </c>
      <c r="B48" s="36" t="s">
        <v>2793</v>
      </c>
      <c r="C48" s="27" cm="1">
        <f t="array" ref="C48">_xlfn.LET(
_xlpm.arr,_xlfn.TEXTAFTER(B48,":"),
_xlpm.spl,_xlfn.TEXTSPLIT(_xlpm.arr,",",";",TRUE,,""),
_xlpm.nmb,1*_xlfn.TEXTBEFORE(_xlpm.spl," ",2),
_xlpm.clr,_xlfn.TEXTAFTER(_xlpm.spl," ",2),
_xlpm.sr,IFERROR(_xlfn.XLOOKUP(_xlpm.clr,$C$2:$C$4,$D$2:$D$4),0),
IF(
SUM(IFERROR(--(_xlpm.nmb&gt;_xlpm.sr),0))&gt;0,0,A48))</f>
        <v>0</v>
      </c>
      <c r="D48" s="27" cm="1">
        <f t="array" ref="D48">_xlfn.LET(
_xlpm.arr,_xlfn.TEXTAFTER(B48,":"),
_xlpm.spl,_xlfn.TEXTSPLIT(_xlpm.arr,",",";",TRUE,,""),
_xlpm.nmb,IFERROR(1*_xlfn.TEXTBEFORE(_xlpm.spl," ",2),0),
_xlpm.clr,_xlfn.TEXTAFTER(_xlpm.spl," ",2),
_xlpm.cl,$C$2:$C$4,
_xlpm.check,
_xlfn.MAP(_xlpm.cl,_xlfn.LAMBDA(_xlpm.x,MAX(IF(
IFERROR(_xlpm.clr=_xlpm.x,FALSE),_xlpm.nmb,0)))),
PRODUCT(_xlpm.check))</f>
        <v>2850</v>
      </c>
    </row>
    <row r="49" spans="1:4" x14ac:dyDescent="0.3">
      <c r="A49" s="27">
        <v>42</v>
      </c>
      <c r="B49" s="36" t="s">
        <v>2794</v>
      </c>
      <c r="C49" s="27" cm="1">
        <f t="array" ref="C49">_xlfn.LET(
_xlpm.arr,_xlfn.TEXTAFTER(B49,":"),
_xlpm.spl,_xlfn.TEXTSPLIT(_xlpm.arr,",",";",TRUE,,""),
_xlpm.nmb,1*_xlfn.TEXTBEFORE(_xlpm.spl," ",2),
_xlpm.clr,_xlfn.TEXTAFTER(_xlpm.spl," ",2),
_xlpm.sr,IFERROR(_xlfn.XLOOKUP(_xlpm.clr,$C$2:$C$4,$D$2:$D$4),0),
IF(
SUM(IFERROR(--(_xlpm.nmb&gt;_xlpm.sr),0))&gt;0,0,A49))</f>
        <v>0</v>
      </c>
      <c r="D49" s="27" cm="1">
        <f t="array" ref="D49">_xlfn.LET(
_xlpm.arr,_xlfn.TEXTAFTER(B49,":"),
_xlpm.spl,_xlfn.TEXTSPLIT(_xlpm.arr,",",";",TRUE,,""),
_xlpm.nmb,IFERROR(1*_xlfn.TEXTBEFORE(_xlpm.spl," ",2),0),
_xlpm.clr,_xlfn.TEXTAFTER(_xlpm.spl," ",2),
_xlpm.cl,$C$2:$C$4,
_xlpm.check,
_xlfn.MAP(_xlpm.cl,_xlfn.LAMBDA(_xlpm.x,MAX(IF(
IFERROR(_xlpm.clr=_xlpm.x,FALSE),_xlpm.nmb,0)))),
PRODUCT(_xlpm.check))</f>
        <v>15</v>
      </c>
    </row>
    <row r="50" spans="1:4" x14ac:dyDescent="0.3">
      <c r="A50" s="27">
        <v>43</v>
      </c>
      <c r="B50" s="36" t="s">
        <v>2795</v>
      </c>
      <c r="C50" s="27" cm="1">
        <f t="array" ref="C50">_xlfn.LET(
_xlpm.arr,_xlfn.TEXTAFTER(B50,":"),
_xlpm.spl,_xlfn.TEXTSPLIT(_xlpm.arr,",",";",TRUE,,""),
_xlpm.nmb,1*_xlfn.TEXTBEFORE(_xlpm.spl," ",2),
_xlpm.clr,_xlfn.TEXTAFTER(_xlpm.spl," ",2),
_xlpm.sr,IFERROR(_xlfn.XLOOKUP(_xlpm.clr,$C$2:$C$4,$D$2:$D$4),0),
IF(
SUM(IFERROR(--(_xlpm.nmb&gt;_xlpm.sr),0))&gt;0,0,A50))</f>
        <v>43</v>
      </c>
      <c r="D50" s="27" cm="1">
        <f t="array" ref="D50">_xlfn.LET(
_xlpm.arr,_xlfn.TEXTAFTER(B50,":"),
_xlpm.spl,_xlfn.TEXTSPLIT(_xlpm.arr,",",";",TRUE,,""),
_xlpm.nmb,IFERROR(1*_xlfn.TEXTBEFORE(_xlpm.spl," ",2),0),
_xlpm.clr,_xlfn.TEXTAFTER(_xlpm.spl," ",2),
_xlpm.cl,$C$2:$C$4,
_xlpm.check,
_xlfn.MAP(_xlpm.cl,_xlfn.LAMBDA(_xlpm.x,MAX(IF(
IFERROR(_xlpm.clr=_xlpm.x,FALSE),_xlpm.nmb,0)))),
PRODUCT(_xlpm.check))</f>
        <v>24</v>
      </c>
    </row>
    <row r="51" spans="1:4" x14ac:dyDescent="0.3">
      <c r="A51" s="27">
        <v>44</v>
      </c>
      <c r="B51" s="36" t="s">
        <v>2796</v>
      </c>
      <c r="C51" s="27" cm="1">
        <f t="array" ref="C51">_xlfn.LET(
_xlpm.arr,_xlfn.TEXTAFTER(B51,":"),
_xlpm.spl,_xlfn.TEXTSPLIT(_xlpm.arr,",",";",TRUE,,""),
_xlpm.nmb,1*_xlfn.TEXTBEFORE(_xlpm.spl," ",2),
_xlpm.clr,_xlfn.TEXTAFTER(_xlpm.spl," ",2),
_xlpm.sr,IFERROR(_xlfn.XLOOKUP(_xlpm.clr,$C$2:$C$4,$D$2:$D$4),0),
IF(
SUM(IFERROR(--(_xlpm.nmb&gt;_xlpm.sr),0))&gt;0,0,A51))</f>
        <v>0</v>
      </c>
      <c r="D51" s="27" cm="1">
        <f t="array" ref="D51">_xlfn.LET(
_xlpm.arr,_xlfn.TEXTAFTER(B51,":"),
_xlpm.spl,_xlfn.TEXTSPLIT(_xlpm.arr,",",";",TRUE,,""),
_xlpm.nmb,IFERROR(1*_xlfn.TEXTBEFORE(_xlpm.spl," ",2),0),
_xlpm.clr,_xlfn.TEXTAFTER(_xlpm.spl," ",2),
_xlpm.cl,$C$2:$C$4,
_xlpm.check,
_xlfn.MAP(_xlpm.cl,_xlfn.LAMBDA(_xlpm.x,MAX(IF(
IFERROR(_xlpm.clr=_xlpm.x,FALSE),_xlpm.nmb,0)))),
PRODUCT(_xlpm.check))</f>
        <v>1680</v>
      </c>
    </row>
    <row r="52" spans="1:4" x14ac:dyDescent="0.3">
      <c r="A52" s="27">
        <v>45</v>
      </c>
      <c r="B52" s="36" t="s">
        <v>2797</v>
      </c>
      <c r="C52" s="27" cm="1">
        <f t="array" ref="C52">_xlfn.LET(
_xlpm.arr,_xlfn.TEXTAFTER(B52,":"),
_xlpm.spl,_xlfn.TEXTSPLIT(_xlpm.arr,",",";",TRUE,,""),
_xlpm.nmb,1*_xlfn.TEXTBEFORE(_xlpm.spl," ",2),
_xlpm.clr,_xlfn.TEXTAFTER(_xlpm.spl," ",2),
_xlpm.sr,IFERROR(_xlfn.XLOOKUP(_xlpm.clr,$C$2:$C$4,$D$2:$D$4),0),
IF(
SUM(IFERROR(--(_xlpm.nmb&gt;_xlpm.sr),0))&gt;0,0,A52))</f>
        <v>0</v>
      </c>
      <c r="D52" s="27" cm="1">
        <f t="array" ref="D52">_xlfn.LET(
_xlpm.arr,_xlfn.TEXTAFTER(B52,":"),
_xlpm.spl,_xlfn.TEXTSPLIT(_xlpm.arr,",",";",TRUE,,""),
_xlpm.nmb,IFERROR(1*_xlfn.TEXTBEFORE(_xlpm.spl," ",2),0),
_xlpm.clr,_xlfn.TEXTAFTER(_xlpm.spl," ",2),
_xlpm.cl,$C$2:$C$4,
_xlpm.check,
_xlfn.MAP(_xlpm.cl,_xlfn.LAMBDA(_xlpm.x,MAX(IF(
IFERROR(_xlpm.clr=_xlpm.x,FALSE),_xlpm.nmb,0)))),
PRODUCT(_xlpm.check))</f>
        <v>336</v>
      </c>
    </row>
    <row r="53" spans="1:4" x14ac:dyDescent="0.3">
      <c r="A53" s="27">
        <v>46</v>
      </c>
      <c r="B53" s="36" t="s">
        <v>2798</v>
      </c>
      <c r="C53" s="27" cm="1">
        <f t="array" ref="C53">_xlfn.LET(
_xlpm.arr,_xlfn.TEXTAFTER(B53,":"),
_xlpm.spl,_xlfn.TEXTSPLIT(_xlpm.arr,",",";",TRUE,,""),
_xlpm.nmb,1*_xlfn.TEXTBEFORE(_xlpm.spl," ",2),
_xlpm.clr,_xlfn.TEXTAFTER(_xlpm.spl," ",2),
_xlpm.sr,IFERROR(_xlfn.XLOOKUP(_xlpm.clr,$C$2:$C$4,$D$2:$D$4),0),
IF(
SUM(IFERROR(--(_xlpm.nmb&gt;_xlpm.sr),0))&gt;0,0,A53))</f>
        <v>46</v>
      </c>
      <c r="D53" s="27" cm="1">
        <f t="array" ref="D53">_xlfn.LET(
_xlpm.arr,_xlfn.TEXTAFTER(B53,":"),
_xlpm.spl,_xlfn.TEXTSPLIT(_xlpm.arr,",",";",TRUE,,""),
_xlpm.nmb,IFERROR(1*_xlfn.TEXTBEFORE(_xlpm.spl," ",2),0),
_xlpm.clr,_xlfn.TEXTAFTER(_xlpm.spl," ",2),
_xlpm.cl,$C$2:$C$4,
_xlpm.check,
_xlfn.MAP(_xlpm.cl,_xlfn.LAMBDA(_xlpm.x,MAX(IF(
IFERROR(_xlpm.clr=_xlpm.x,FALSE),_xlpm.nmb,0)))),
PRODUCT(_xlpm.check))</f>
        <v>12</v>
      </c>
    </row>
    <row r="54" spans="1:4" x14ac:dyDescent="0.3">
      <c r="A54" s="27">
        <v>47</v>
      </c>
      <c r="B54" s="36" t="s">
        <v>2799</v>
      </c>
      <c r="C54" s="27" cm="1">
        <f t="array" ref="C54">_xlfn.LET(
_xlpm.arr,_xlfn.TEXTAFTER(B54,":"),
_xlpm.spl,_xlfn.TEXTSPLIT(_xlpm.arr,",",";",TRUE,,""),
_xlpm.nmb,1*_xlfn.TEXTBEFORE(_xlpm.spl," ",2),
_xlpm.clr,_xlfn.TEXTAFTER(_xlpm.spl," ",2),
_xlpm.sr,IFERROR(_xlfn.XLOOKUP(_xlpm.clr,$C$2:$C$4,$D$2:$D$4),0),
IF(
SUM(IFERROR(--(_xlpm.nmb&gt;_xlpm.sr),0))&gt;0,0,A54))</f>
        <v>0</v>
      </c>
      <c r="D54" s="27" cm="1">
        <f t="array" ref="D54">_xlfn.LET(
_xlpm.arr,_xlfn.TEXTAFTER(B54,":"),
_xlpm.spl,_xlfn.TEXTSPLIT(_xlpm.arr,",",";",TRUE,,""),
_xlpm.nmb,IFERROR(1*_xlfn.TEXTBEFORE(_xlpm.spl," ",2),0),
_xlpm.clr,_xlfn.TEXTAFTER(_xlpm.spl," ",2),
_xlpm.cl,$C$2:$C$4,
_xlpm.check,
_xlfn.MAP(_xlpm.cl,_xlfn.LAMBDA(_xlpm.x,MAX(IF(
IFERROR(_xlpm.clr=_xlpm.x,FALSE),_xlpm.nmb,0)))),
PRODUCT(_xlpm.check))</f>
        <v>136</v>
      </c>
    </row>
    <row r="55" spans="1:4" x14ac:dyDescent="0.3">
      <c r="A55" s="27">
        <v>48</v>
      </c>
      <c r="B55" s="36" t="s">
        <v>2800</v>
      </c>
      <c r="C55" s="27" cm="1">
        <f t="array" ref="C55">_xlfn.LET(
_xlpm.arr,_xlfn.TEXTAFTER(B55,":"),
_xlpm.spl,_xlfn.TEXTSPLIT(_xlpm.arr,",",";",TRUE,,""),
_xlpm.nmb,1*_xlfn.TEXTBEFORE(_xlpm.spl," ",2),
_xlpm.clr,_xlfn.TEXTAFTER(_xlpm.spl," ",2),
_xlpm.sr,IFERROR(_xlfn.XLOOKUP(_xlpm.clr,$C$2:$C$4,$D$2:$D$4),0),
IF(
SUM(IFERROR(--(_xlpm.nmb&gt;_xlpm.sr),0))&gt;0,0,A55))</f>
        <v>48</v>
      </c>
      <c r="D55" s="27" cm="1">
        <f t="array" ref="D55">_xlfn.LET(
_xlpm.arr,_xlfn.TEXTAFTER(B55,":"),
_xlpm.spl,_xlfn.TEXTSPLIT(_xlpm.arr,",",";",TRUE,,""),
_xlpm.nmb,IFERROR(1*_xlfn.TEXTBEFORE(_xlpm.spl," ",2),0),
_xlpm.clr,_xlfn.TEXTAFTER(_xlpm.spl," ",2),
_xlpm.cl,$C$2:$C$4,
_xlpm.check,
_xlfn.MAP(_xlpm.cl,_xlfn.LAMBDA(_xlpm.x,MAX(IF(
IFERROR(_xlpm.clr=_xlpm.x,FALSE),_xlpm.nmb,0)))),
PRODUCT(_xlpm.check))</f>
        <v>312</v>
      </c>
    </row>
    <row r="56" spans="1:4" x14ac:dyDescent="0.3">
      <c r="A56" s="27">
        <v>49</v>
      </c>
      <c r="B56" s="36" t="s">
        <v>2801</v>
      </c>
      <c r="C56" s="27" cm="1">
        <f t="array" ref="C56">_xlfn.LET(
_xlpm.arr,_xlfn.TEXTAFTER(B56,":"),
_xlpm.spl,_xlfn.TEXTSPLIT(_xlpm.arr,",",";",TRUE,,""),
_xlpm.nmb,1*_xlfn.TEXTBEFORE(_xlpm.spl," ",2),
_xlpm.clr,_xlfn.TEXTAFTER(_xlpm.spl," ",2),
_xlpm.sr,IFERROR(_xlfn.XLOOKUP(_xlpm.clr,$C$2:$C$4,$D$2:$D$4),0),
IF(
SUM(IFERROR(--(_xlpm.nmb&gt;_xlpm.sr),0))&gt;0,0,A56))</f>
        <v>49</v>
      </c>
      <c r="D56" s="27" cm="1">
        <f t="array" ref="D56">_xlfn.LET(
_xlpm.arr,_xlfn.TEXTAFTER(B56,":"),
_xlpm.spl,_xlfn.TEXTSPLIT(_xlpm.arr,",",";",TRUE,,""),
_xlpm.nmb,IFERROR(1*_xlfn.TEXTBEFORE(_xlpm.spl," ",2),0),
_xlpm.clr,_xlfn.TEXTAFTER(_xlpm.spl," ",2),
_xlpm.cl,$C$2:$C$4,
_xlpm.check,
_xlfn.MAP(_xlpm.cl,_xlfn.LAMBDA(_xlpm.x,MAX(IF(
IFERROR(_xlpm.clr=_xlpm.x,FALSE),_xlpm.nmb,0)))),
PRODUCT(_xlpm.check))</f>
        <v>32</v>
      </c>
    </row>
    <row r="57" spans="1:4" x14ac:dyDescent="0.3">
      <c r="A57" s="27">
        <v>50</v>
      </c>
      <c r="B57" s="36" t="s">
        <v>2802</v>
      </c>
      <c r="C57" s="27" cm="1">
        <f t="array" ref="C57">_xlfn.LET(
_xlpm.arr,_xlfn.TEXTAFTER(B57,":"),
_xlpm.spl,_xlfn.TEXTSPLIT(_xlpm.arr,",",";",TRUE,,""),
_xlpm.nmb,1*_xlfn.TEXTBEFORE(_xlpm.spl," ",2),
_xlpm.clr,_xlfn.TEXTAFTER(_xlpm.spl," ",2),
_xlpm.sr,IFERROR(_xlfn.XLOOKUP(_xlpm.clr,$C$2:$C$4,$D$2:$D$4),0),
IF(
SUM(IFERROR(--(_xlpm.nmb&gt;_xlpm.sr),0))&gt;0,0,A57))</f>
        <v>50</v>
      </c>
      <c r="D57" s="27" cm="1">
        <f t="array" ref="D57">_xlfn.LET(
_xlpm.arr,_xlfn.TEXTAFTER(B57,":"),
_xlpm.spl,_xlfn.TEXTSPLIT(_xlpm.arr,",",";",TRUE,,""),
_xlpm.nmb,IFERROR(1*_xlfn.TEXTBEFORE(_xlpm.spl," ",2),0),
_xlpm.clr,_xlfn.TEXTAFTER(_xlpm.spl," ",2),
_xlpm.cl,$C$2:$C$4,
_xlpm.check,
_xlfn.MAP(_xlpm.cl,_xlfn.LAMBDA(_xlpm.x,MAX(IF(
IFERROR(_xlpm.clr=_xlpm.x,FALSE),_xlpm.nmb,0)))),
PRODUCT(_xlpm.check))</f>
        <v>624</v>
      </c>
    </row>
    <row r="58" spans="1:4" x14ac:dyDescent="0.3">
      <c r="A58" s="27">
        <v>51</v>
      </c>
      <c r="B58" s="36" t="s">
        <v>2803</v>
      </c>
      <c r="C58" s="27" cm="1">
        <f t="array" ref="C58">_xlfn.LET(
_xlpm.arr,_xlfn.TEXTAFTER(B58,":"),
_xlpm.spl,_xlfn.TEXTSPLIT(_xlpm.arr,",",";",TRUE,,""),
_xlpm.nmb,1*_xlfn.TEXTBEFORE(_xlpm.spl," ",2),
_xlpm.clr,_xlfn.TEXTAFTER(_xlpm.spl," ",2),
_xlpm.sr,IFERROR(_xlfn.XLOOKUP(_xlpm.clr,$C$2:$C$4,$D$2:$D$4),0),
IF(
SUM(IFERROR(--(_xlpm.nmb&gt;_xlpm.sr),0))&gt;0,0,A58))</f>
        <v>0</v>
      </c>
      <c r="D58" s="27" cm="1">
        <f t="array" ref="D58">_xlfn.LET(
_xlpm.arr,_xlfn.TEXTAFTER(B58,":"),
_xlpm.spl,_xlfn.TEXTSPLIT(_xlpm.arr,",",";",TRUE,,""),
_xlpm.nmb,IFERROR(1*_xlfn.TEXTBEFORE(_xlpm.spl," ",2),0),
_xlpm.clr,_xlfn.TEXTAFTER(_xlpm.spl," ",2),
_xlpm.cl,$C$2:$C$4,
_xlpm.check,
_xlfn.MAP(_xlpm.cl,_xlfn.LAMBDA(_xlpm.x,MAX(IF(
IFERROR(_xlpm.clr=_xlpm.x,FALSE),_xlpm.nmb,0)))),
PRODUCT(_xlpm.check))</f>
        <v>182</v>
      </c>
    </row>
    <row r="59" spans="1:4" x14ac:dyDescent="0.3">
      <c r="A59" s="27">
        <v>52</v>
      </c>
      <c r="B59" s="36" t="s">
        <v>2804</v>
      </c>
      <c r="C59" s="27" cm="1">
        <f t="array" ref="C59">_xlfn.LET(
_xlpm.arr,_xlfn.TEXTAFTER(B59,":"),
_xlpm.spl,_xlfn.TEXTSPLIT(_xlpm.arr,",",";",TRUE,,""),
_xlpm.nmb,1*_xlfn.TEXTBEFORE(_xlpm.spl," ",2),
_xlpm.clr,_xlfn.TEXTAFTER(_xlpm.spl," ",2),
_xlpm.sr,IFERROR(_xlfn.XLOOKUP(_xlpm.clr,$C$2:$C$4,$D$2:$D$4),0),
IF(
SUM(IFERROR(--(_xlpm.nmb&gt;_xlpm.sr),0))&gt;0,0,A59))</f>
        <v>0</v>
      </c>
      <c r="D59" s="27" cm="1">
        <f t="array" ref="D59">_xlfn.LET(
_xlpm.arr,_xlfn.TEXTAFTER(B59,":"),
_xlpm.spl,_xlfn.TEXTSPLIT(_xlpm.arr,",",";",TRUE,,""),
_xlpm.nmb,IFERROR(1*_xlfn.TEXTBEFORE(_xlpm.spl," ",2),0),
_xlpm.clr,_xlfn.TEXTAFTER(_xlpm.spl," ",2),
_xlpm.cl,$C$2:$C$4,
_xlpm.check,
_xlfn.MAP(_xlpm.cl,_xlfn.LAMBDA(_xlpm.x,MAX(IF(
IFERROR(_xlpm.clr=_xlpm.x,FALSE),_xlpm.nmb,0)))),
PRODUCT(_xlpm.check))</f>
        <v>432</v>
      </c>
    </row>
    <row r="60" spans="1:4" x14ac:dyDescent="0.3">
      <c r="A60" s="27">
        <v>53</v>
      </c>
      <c r="B60" s="36" t="s">
        <v>2805</v>
      </c>
      <c r="C60" s="27" cm="1">
        <f t="array" ref="C60">_xlfn.LET(
_xlpm.arr,_xlfn.TEXTAFTER(B60,":"),
_xlpm.spl,_xlfn.TEXTSPLIT(_xlpm.arr,",",";",TRUE,,""),
_xlpm.nmb,1*_xlfn.TEXTBEFORE(_xlpm.spl," ",2),
_xlpm.clr,_xlfn.TEXTAFTER(_xlpm.spl," ",2),
_xlpm.sr,IFERROR(_xlfn.XLOOKUP(_xlpm.clr,$C$2:$C$4,$D$2:$D$4),0),
IF(
SUM(IFERROR(--(_xlpm.nmb&gt;_xlpm.sr),0))&gt;0,0,A60))</f>
        <v>0</v>
      </c>
      <c r="D60" s="27" cm="1">
        <f t="array" ref="D60">_xlfn.LET(
_xlpm.arr,_xlfn.TEXTAFTER(B60,":"),
_xlpm.spl,_xlfn.TEXTSPLIT(_xlpm.arr,",",";",TRUE,,""),
_xlpm.nmb,IFERROR(1*_xlfn.TEXTBEFORE(_xlpm.spl," ",2),0),
_xlpm.clr,_xlfn.TEXTAFTER(_xlpm.spl," ",2),
_xlpm.cl,$C$2:$C$4,
_xlpm.check,
_xlfn.MAP(_xlpm.cl,_xlfn.LAMBDA(_xlpm.x,MAX(IF(
IFERROR(_xlpm.clr=_xlpm.x,FALSE),_xlpm.nmb,0)))),
PRODUCT(_xlpm.check))</f>
        <v>2907</v>
      </c>
    </row>
    <row r="61" spans="1:4" x14ac:dyDescent="0.3">
      <c r="A61" s="27">
        <v>54</v>
      </c>
      <c r="B61" s="36" t="s">
        <v>2806</v>
      </c>
      <c r="C61" s="27" cm="1">
        <f t="array" ref="C61">_xlfn.LET(
_xlpm.arr,_xlfn.TEXTAFTER(B61,":"),
_xlpm.spl,_xlfn.TEXTSPLIT(_xlpm.arr,",",";",TRUE,,""),
_xlpm.nmb,1*_xlfn.TEXTBEFORE(_xlpm.spl," ",2),
_xlpm.clr,_xlfn.TEXTAFTER(_xlpm.spl," ",2),
_xlpm.sr,IFERROR(_xlfn.XLOOKUP(_xlpm.clr,$C$2:$C$4,$D$2:$D$4),0),
IF(
SUM(IFERROR(--(_xlpm.nmb&gt;_xlpm.sr),0))&gt;0,0,A61))</f>
        <v>54</v>
      </c>
      <c r="D61" s="27" cm="1">
        <f t="array" ref="D61">_xlfn.LET(
_xlpm.arr,_xlfn.TEXTAFTER(B61,":"),
_xlpm.spl,_xlfn.TEXTSPLIT(_xlpm.arr,",",";",TRUE,,""),
_xlpm.nmb,IFERROR(1*_xlfn.TEXTBEFORE(_xlpm.spl," ",2),0),
_xlpm.clr,_xlfn.TEXTAFTER(_xlpm.spl," ",2),
_xlpm.cl,$C$2:$C$4,
_xlpm.check,
_xlfn.MAP(_xlpm.cl,_xlfn.LAMBDA(_xlpm.x,MAX(IF(
IFERROR(_xlpm.clr=_xlpm.x,FALSE),_xlpm.nmb,0)))),
PRODUCT(_xlpm.check))</f>
        <v>576</v>
      </c>
    </row>
    <row r="62" spans="1:4" x14ac:dyDescent="0.3">
      <c r="A62" s="27">
        <v>55</v>
      </c>
      <c r="B62" s="36" t="s">
        <v>2807</v>
      </c>
      <c r="C62" s="27" cm="1">
        <f t="array" ref="C62">_xlfn.LET(
_xlpm.arr,_xlfn.TEXTAFTER(B62,":"),
_xlpm.spl,_xlfn.TEXTSPLIT(_xlpm.arr,",",";",TRUE,,""),
_xlpm.nmb,1*_xlfn.TEXTBEFORE(_xlpm.spl," ",2),
_xlpm.clr,_xlfn.TEXTAFTER(_xlpm.spl," ",2),
_xlpm.sr,IFERROR(_xlfn.XLOOKUP(_xlpm.clr,$C$2:$C$4,$D$2:$D$4),0),
IF(
SUM(IFERROR(--(_xlpm.nmb&gt;_xlpm.sr),0))&gt;0,0,A62))</f>
        <v>55</v>
      </c>
      <c r="D62" s="27" cm="1">
        <f t="array" ref="D62">_xlfn.LET(
_xlpm.arr,_xlfn.TEXTAFTER(B62,":"),
_xlpm.spl,_xlfn.TEXTSPLIT(_xlpm.arr,",",";",TRUE,,""),
_xlpm.nmb,IFERROR(1*_xlfn.TEXTBEFORE(_xlpm.spl," ",2),0),
_xlpm.clr,_xlfn.TEXTAFTER(_xlpm.spl," ",2),
_xlpm.cl,$C$2:$C$4,
_xlpm.check,
_xlfn.MAP(_xlpm.cl,_xlfn.LAMBDA(_xlpm.x,MAX(IF(
IFERROR(_xlpm.clr=_xlpm.x,FALSE),_xlpm.nmb,0)))),
PRODUCT(_xlpm.check))</f>
        <v>720</v>
      </c>
    </row>
    <row r="63" spans="1:4" x14ac:dyDescent="0.3">
      <c r="A63" s="27">
        <v>56</v>
      </c>
      <c r="B63" s="36" t="s">
        <v>2808</v>
      </c>
      <c r="C63" s="27" cm="1">
        <f t="array" ref="C63">_xlfn.LET(
_xlpm.arr,_xlfn.TEXTAFTER(B63,":"),
_xlpm.spl,_xlfn.TEXTSPLIT(_xlpm.arr,",",";",TRUE,,""),
_xlpm.nmb,1*_xlfn.TEXTBEFORE(_xlpm.spl," ",2),
_xlpm.clr,_xlfn.TEXTAFTER(_xlpm.spl," ",2),
_xlpm.sr,IFERROR(_xlfn.XLOOKUP(_xlpm.clr,$C$2:$C$4,$D$2:$D$4),0),
IF(
SUM(IFERROR(--(_xlpm.nmb&gt;_xlpm.sr),0))&gt;0,0,A63))</f>
        <v>56</v>
      </c>
      <c r="D63" s="27" cm="1">
        <f t="array" ref="D63">_xlfn.LET(
_xlpm.arr,_xlfn.TEXTAFTER(B63,":"),
_xlpm.spl,_xlfn.TEXTSPLIT(_xlpm.arr,",",";",TRUE,,""),
_xlpm.nmb,IFERROR(1*_xlfn.TEXTBEFORE(_xlpm.spl," ",2),0),
_xlpm.clr,_xlfn.TEXTAFTER(_xlpm.spl," ",2),
_xlpm.cl,$C$2:$C$4,
_xlpm.check,
_xlfn.MAP(_xlpm.cl,_xlfn.LAMBDA(_xlpm.x,MAX(IF(
IFERROR(_xlpm.clr=_xlpm.x,FALSE),_xlpm.nmb,0)))),
PRODUCT(_xlpm.check))</f>
        <v>30</v>
      </c>
    </row>
    <row r="64" spans="1:4" x14ac:dyDescent="0.3">
      <c r="A64" s="27">
        <v>57</v>
      </c>
      <c r="B64" s="36" t="s">
        <v>2809</v>
      </c>
      <c r="C64" s="27" cm="1">
        <f t="array" ref="C64">_xlfn.LET(
_xlpm.arr,_xlfn.TEXTAFTER(B64,":"),
_xlpm.spl,_xlfn.TEXTSPLIT(_xlpm.arr,",",";",TRUE,,""),
_xlpm.nmb,1*_xlfn.TEXTBEFORE(_xlpm.spl," ",2),
_xlpm.clr,_xlfn.TEXTAFTER(_xlpm.spl," ",2),
_xlpm.sr,IFERROR(_xlfn.XLOOKUP(_xlpm.clr,$C$2:$C$4,$D$2:$D$4),0),
IF(
SUM(IFERROR(--(_xlpm.nmb&gt;_xlpm.sr),0))&gt;0,0,A64))</f>
        <v>0</v>
      </c>
      <c r="D64" s="27" cm="1">
        <f t="array" ref="D64">_xlfn.LET(
_xlpm.arr,_xlfn.TEXTAFTER(B64,":"),
_xlpm.spl,_xlfn.TEXTSPLIT(_xlpm.arr,",",";",TRUE,,""),
_xlpm.nmb,IFERROR(1*_xlfn.TEXTBEFORE(_xlpm.spl," ",2),0),
_xlpm.clr,_xlfn.TEXTAFTER(_xlpm.spl," ",2),
_xlpm.cl,$C$2:$C$4,
_xlpm.check,
_xlfn.MAP(_xlpm.cl,_xlfn.LAMBDA(_xlpm.x,MAX(IF(
IFERROR(_xlpm.clr=_xlpm.x,FALSE),_xlpm.nmb,0)))),
PRODUCT(_xlpm.check))</f>
        <v>1190</v>
      </c>
    </row>
    <row r="65" spans="1:4" x14ac:dyDescent="0.3">
      <c r="A65" s="27">
        <v>58</v>
      </c>
      <c r="B65" s="36" t="s">
        <v>2810</v>
      </c>
      <c r="C65" s="27" cm="1">
        <f t="array" ref="C65">_xlfn.LET(
_xlpm.arr,_xlfn.TEXTAFTER(B65,":"),
_xlpm.spl,_xlfn.TEXTSPLIT(_xlpm.arr,",",";",TRUE,,""),
_xlpm.nmb,1*_xlfn.TEXTBEFORE(_xlpm.spl," ",2),
_xlpm.clr,_xlfn.TEXTAFTER(_xlpm.spl," ",2),
_xlpm.sr,IFERROR(_xlfn.XLOOKUP(_xlpm.clr,$C$2:$C$4,$D$2:$D$4),0),
IF(
SUM(IFERROR(--(_xlpm.nmb&gt;_xlpm.sr),0))&gt;0,0,A65))</f>
        <v>58</v>
      </c>
      <c r="D65" s="27" cm="1">
        <f t="array" ref="D65">_xlfn.LET(
_xlpm.arr,_xlfn.TEXTAFTER(B65,":"),
_xlpm.spl,_xlfn.TEXTSPLIT(_xlpm.arr,",",";",TRUE,,""),
_xlpm.nmb,IFERROR(1*_xlfn.TEXTBEFORE(_xlpm.spl," ",2),0),
_xlpm.clr,_xlfn.TEXTAFTER(_xlpm.spl," ",2),
_xlpm.cl,$C$2:$C$4,
_xlpm.check,
_xlfn.MAP(_xlpm.cl,_xlfn.LAMBDA(_xlpm.x,MAX(IF(
IFERROR(_xlpm.clr=_xlpm.x,FALSE),_xlpm.nmb,0)))),
PRODUCT(_xlpm.check))</f>
        <v>756</v>
      </c>
    </row>
    <row r="66" spans="1:4" x14ac:dyDescent="0.3">
      <c r="A66" s="27">
        <v>59</v>
      </c>
      <c r="B66" s="36" t="s">
        <v>2811</v>
      </c>
      <c r="C66" s="27" cm="1">
        <f t="array" ref="C66">_xlfn.LET(
_xlpm.arr,_xlfn.TEXTAFTER(B66,":"),
_xlpm.spl,_xlfn.TEXTSPLIT(_xlpm.arr,",",";",TRUE,,""),
_xlpm.nmb,1*_xlfn.TEXTBEFORE(_xlpm.spl," ",2),
_xlpm.clr,_xlfn.TEXTAFTER(_xlpm.spl," ",2),
_xlpm.sr,IFERROR(_xlfn.XLOOKUP(_xlpm.clr,$C$2:$C$4,$D$2:$D$4),0),
IF(
SUM(IFERROR(--(_xlpm.nmb&gt;_xlpm.sr),0))&gt;0,0,A66))</f>
        <v>0</v>
      </c>
      <c r="D66" s="27" cm="1">
        <f t="array" ref="D66">_xlfn.LET(
_xlpm.arr,_xlfn.TEXTAFTER(B66,":"),
_xlpm.spl,_xlfn.TEXTSPLIT(_xlpm.arr,",",";",TRUE,,""),
_xlpm.nmb,IFERROR(1*_xlfn.TEXTBEFORE(_xlpm.spl," ",2),0),
_xlpm.clr,_xlfn.TEXTAFTER(_xlpm.spl," ",2),
_xlpm.cl,$C$2:$C$4,
_xlpm.check,
_xlfn.MAP(_xlpm.cl,_xlfn.LAMBDA(_xlpm.x,MAX(IF(
IFERROR(_xlpm.clr=_xlpm.x,FALSE),_xlpm.nmb,0)))),
PRODUCT(_xlpm.check))</f>
        <v>114</v>
      </c>
    </row>
    <row r="67" spans="1:4" x14ac:dyDescent="0.3">
      <c r="A67" s="27">
        <v>60</v>
      </c>
      <c r="B67" s="36" t="s">
        <v>2812</v>
      </c>
      <c r="C67" s="27" cm="1">
        <f t="array" ref="C67">_xlfn.LET(
_xlpm.arr,_xlfn.TEXTAFTER(B67,":"),
_xlpm.spl,_xlfn.TEXTSPLIT(_xlpm.arr,",",";",TRUE,,""),
_xlpm.nmb,1*_xlfn.TEXTBEFORE(_xlpm.spl," ",2),
_xlpm.clr,_xlfn.TEXTAFTER(_xlpm.spl," ",2),
_xlpm.sr,IFERROR(_xlfn.XLOOKUP(_xlpm.clr,$C$2:$C$4,$D$2:$D$4),0),
IF(
SUM(IFERROR(--(_xlpm.nmb&gt;_xlpm.sr),0))&gt;0,0,A67))</f>
        <v>0</v>
      </c>
      <c r="D67" s="27" cm="1">
        <f t="array" ref="D67">_xlfn.LET(
_xlpm.arr,_xlfn.TEXTAFTER(B67,":"),
_xlpm.spl,_xlfn.TEXTSPLIT(_xlpm.arr,",",";",TRUE,,""),
_xlpm.nmb,IFERROR(1*_xlfn.TEXTBEFORE(_xlpm.spl," ",2),0),
_xlpm.clr,_xlfn.TEXTAFTER(_xlpm.spl," ",2),
_xlpm.cl,$C$2:$C$4,
_xlpm.check,
_xlfn.MAP(_xlpm.cl,_xlfn.LAMBDA(_xlpm.x,MAX(IF(
IFERROR(_xlpm.clr=_xlpm.x,FALSE),_xlpm.nmb,0)))),
PRODUCT(_xlpm.check))</f>
        <v>672</v>
      </c>
    </row>
    <row r="68" spans="1:4" x14ac:dyDescent="0.3">
      <c r="A68" s="27">
        <v>61</v>
      </c>
      <c r="B68" s="36" t="s">
        <v>2813</v>
      </c>
      <c r="C68" s="27" cm="1">
        <f t="array" ref="C68">_xlfn.LET(
_xlpm.arr,_xlfn.TEXTAFTER(B68,":"),
_xlpm.spl,_xlfn.TEXTSPLIT(_xlpm.arr,",",";",TRUE,,""),
_xlpm.nmb,1*_xlfn.TEXTBEFORE(_xlpm.spl," ",2),
_xlpm.clr,_xlfn.TEXTAFTER(_xlpm.spl," ",2),
_xlpm.sr,IFERROR(_xlfn.XLOOKUP(_xlpm.clr,$C$2:$C$4,$D$2:$D$4),0),
IF(
SUM(IFERROR(--(_xlpm.nmb&gt;_xlpm.sr),0))&gt;0,0,A68))</f>
        <v>61</v>
      </c>
      <c r="D68" s="27" cm="1">
        <f t="array" ref="D68">_xlfn.LET(
_xlpm.arr,_xlfn.TEXTAFTER(B68,":"),
_xlpm.spl,_xlfn.TEXTSPLIT(_xlpm.arr,",",";",TRUE,,""),
_xlpm.nmb,IFERROR(1*_xlfn.TEXTBEFORE(_xlpm.spl," ",2),0),
_xlpm.clr,_xlfn.TEXTAFTER(_xlpm.spl," ",2),
_xlpm.cl,$C$2:$C$4,
_xlpm.check,
_xlfn.MAP(_xlpm.cl,_xlfn.LAMBDA(_xlpm.x,MAX(IF(
IFERROR(_xlpm.clr=_xlpm.x,FALSE),_xlpm.nmb,0)))),
PRODUCT(_xlpm.check))</f>
        <v>144</v>
      </c>
    </row>
    <row r="69" spans="1:4" x14ac:dyDescent="0.3">
      <c r="A69" s="27">
        <v>62</v>
      </c>
      <c r="B69" s="36" t="s">
        <v>2814</v>
      </c>
      <c r="C69" s="27" cm="1">
        <f t="array" ref="C69">_xlfn.LET(
_xlpm.arr,_xlfn.TEXTAFTER(B69,":"),
_xlpm.spl,_xlfn.TEXTSPLIT(_xlpm.arr,",",";",TRUE,,""),
_xlpm.nmb,1*_xlfn.TEXTBEFORE(_xlpm.spl," ",2),
_xlpm.clr,_xlfn.TEXTAFTER(_xlpm.spl," ",2),
_xlpm.sr,IFERROR(_xlfn.XLOOKUP(_xlpm.clr,$C$2:$C$4,$D$2:$D$4),0),
IF(
SUM(IFERROR(--(_xlpm.nmb&gt;_xlpm.sr),0))&gt;0,0,A69))</f>
        <v>62</v>
      </c>
      <c r="D69" s="27" cm="1">
        <f t="array" ref="D69">_xlfn.LET(
_xlpm.arr,_xlfn.TEXTAFTER(B69,":"),
_xlpm.spl,_xlfn.TEXTSPLIT(_xlpm.arr,",",";",TRUE,,""),
_xlpm.nmb,IFERROR(1*_xlfn.TEXTBEFORE(_xlpm.spl," ",2),0),
_xlpm.clr,_xlfn.TEXTAFTER(_xlpm.spl," ",2),
_xlpm.cl,$C$2:$C$4,
_xlpm.check,
_xlfn.MAP(_xlpm.cl,_xlfn.LAMBDA(_xlpm.x,MAX(IF(
IFERROR(_xlpm.clr=_xlpm.x,FALSE),_xlpm.nmb,0)))),
PRODUCT(_xlpm.check))</f>
        <v>36</v>
      </c>
    </row>
    <row r="70" spans="1:4" x14ac:dyDescent="0.3">
      <c r="A70" s="27">
        <v>63</v>
      </c>
      <c r="B70" s="36" t="s">
        <v>2815</v>
      </c>
      <c r="C70" s="27" cm="1">
        <f t="array" ref="C70">_xlfn.LET(
_xlpm.arr,_xlfn.TEXTAFTER(B70,":"),
_xlpm.spl,_xlfn.TEXTSPLIT(_xlpm.arr,",",";",TRUE,,""),
_xlpm.nmb,1*_xlfn.TEXTBEFORE(_xlpm.spl," ",2),
_xlpm.clr,_xlfn.TEXTAFTER(_xlpm.spl," ",2),
_xlpm.sr,IFERROR(_xlfn.XLOOKUP(_xlpm.clr,$C$2:$C$4,$D$2:$D$4),0),
IF(
SUM(IFERROR(--(_xlpm.nmb&gt;_xlpm.sr),0))&gt;0,0,A70))</f>
        <v>63</v>
      </c>
      <c r="D70" s="27" cm="1">
        <f t="array" ref="D70">_xlfn.LET(
_xlpm.arr,_xlfn.TEXTAFTER(B70,":"),
_xlpm.spl,_xlfn.TEXTSPLIT(_xlpm.arr,",",";",TRUE,,""),
_xlpm.nmb,IFERROR(1*_xlfn.TEXTBEFORE(_xlpm.spl," ",2),0),
_xlpm.clr,_xlfn.TEXTAFTER(_xlpm.spl," ",2),
_xlpm.cl,$C$2:$C$4,
_xlpm.check,
_xlfn.MAP(_xlpm.cl,_xlfn.LAMBDA(_xlpm.x,MAX(IF(
IFERROR(_xlpm.clr=_xlpm.x,FALSE),_xlpm.nmb,0)))),
PRODUCT(_xlpm.check))</f>
        <v>12</v>
      </c>
    </row>
    <row r="71" spans="1:4" x14ac:dyDescent="0.3">
      <c r="A71" s="27">
        <v>64</v>
      </c>
      <c r="B71" s="36" t="s">
        <v>2816</v>
      </c>
      <c r="C71" s="27" cm="1">
        <f t="array" ref="C71">_xlfn.LET(
_xlpm.arr,_xlfn.TEXTAFTER(B71,":"),
_xlpm.spl,_xlfn.TEXTSPLIT(_xlpm.arr,",",";",TRUE,,""),
_xlpm.nmb,1*_xlfn.TEXTBEFORE(_xlpm.spl," ",2),
_xlpm.clr,_xlfn.TEXTAFTER(_xlpm.spl," ",2),
_xlpm.sr,IFERROR(_xlfn.XLOOKUP(_xlpm.clr,$C$2:$C$4,$D$2:$D$4),0),
IF(
SUM(IFERROR(--(_xlpm.nmb&gt;_xlpm.sr),0))&gt;0,0,A71))</f>
        <v>0</v>
      </c>
      <c r="D71" s="27" cm="1">
        <f t="array" ref="D71">_xlfn.LET(
_xlpm.arr,_xlfn.TEXTAFTER(B71,":"),
_xlpm.spl,_xlfn.TEXTSPLIT(_xlpm.arr,",",";",TRUE,,""),
_xlpm.nmb,IFERROR(1*_xlfn.TEXTBEFORE(_xlpm.spl," ",2),0),
_xlpm.clr,_xlfn.TEXTAFTER(_xlpm.spl," ",2),
_xlpm.cl,$C$2:$C$4,
_xlpm.check,
_xlfn.MAP(_xlpm.cl,_xlfn.LAMBDA(_xlpm.x,MAX(IF(
IFERROR(_xlpm.clr=_xlpm.x,FALSE),_xlpm.nmb,0)))),
PRODUCT(_xlpm.check))</f>
        <v>1729</v>
      </c>
    </row>
    <row r="72" spans="1:4" x14ac:dyDescent="0.3">
      <c r="A72" s="27">
        <v>65</v>
      </c>
      <c r="B72" s="36" t="s">
        <v>2817</v>
      </c>
      <c r="C72" s="27" cm="1">
        <f t="array" ref="C72">_xlfn.LET(
_xlpm.arr,_xlfn.TEXTAFTER(B72,":"),
_xlpm.spl,_xlfn.TEXTSPLIT(_xlpm.arr,",",";",TRUE,,""),
_xlpm.nmb,1*_xlfn.TEXTBEFORE(_xlpm.spl," ",2),
_xlpm.clr,_xlfn.TEXTAFTER(_xlpm.spl," ",2),
_xlpm.sr,IFERROR(_xlfn.XLOOKUP(_xlpm.clr,$C$2:$C$4,$D$2:$D$4),0),
IF(
SUM(IFERROR(--(_xlpm.nmb&gt;_xlpm.sr),0))&gt;0,0,A72))</f>
        <v>65</v>
      </c>
      <c r="D72" s="27" cm="1">
        <f t="array" ref="D72">_xlfn.LET(
_xlpm.arr,_xlfn.TEXTAFTER(B72,":"),
_xlpm.spl,_xlfn.TEXTSPLIT(_xlpm.arr,",",";",TRUE,,""),
_xlpm.nmb,IFERROR(1*_xlfn.TEXTBEFORE(_xlpm.spl," ",2),0),
_xlpm.clr,_xlfn.TEXTAFTER(_xlpm.spl," ",2),
_xlpm.cl,$C$2:$C$4,
_xlpm.check,
_xlfn.MAP(_xlpm.cl,_xlfn.LAMBDA(_xlpm.x,MAX(IF(
IFERROR(_xlpm.clr=_xlpm.x,FALSE),_xlpm.nmb,0)))),
PRODUCT(_xlpm.check))</f>
        <v>270</v>
      </c>
    </row>
    <row r="73" spans="1:4" x14ac:dyDescent="0.3">
      <c r="A73" s="27">
        <v>66</v>
      </c>
      <c r="B73" s="36" t="s">
        <v>2818</v>
      </c>
      <c r="C73" s="27" cm="1">
        <f t="array" ref="C73">_xlfn.LET(
_xlpm.arr,_xlfn.TEXTAFTER(B73,":"),
_xlpm.spl,_xlfn.TEXTSPLIT(_xlpm.arr,",",";",TRUE,,""),
_xlpm.nmb,1*_xlfn.TEXTBEFORE(_xlpm.spl," ",2),
_xlpm.clr,_xlfn.TEXTAFTER(_xlpm.spl," ",2),
_xlpm.sr,IFERROR(_xlfn.XLOOKUP(_xlpm.clr,$C$2:$C$4,$D$2:$D$4),0),
IF(
SUM(IFERROR(--(_xlpm.nmb&gt;_xlpm.sr),0))&gt;0,0,A73))</f>
        <v>0</v>
      </c>
      <c r="D73" s="27" cm="1">
        <f t="array" ref="D73">_xlfn.LET(
_xlpm.arr,_xlfn.TEXTAFTER(B73,":"),
_xlpm.spl,_xlfn.TEXTSPLIT(_xlpm.arr,",",";",TRUE,,""),
_xlpm.nmb,IFERROR(1*_xlfn.TEXTBEFORE(_xlpm.spl," ",2),0),
_xlpm.clr,_xlfn.TEXTAFTER(_xlpm.spl," ",2),
_xlpm.cl,$C$2:$C$4,
_xlpm.check,
_xlfn.MAP(_xlpm.cl,_xlfn.LAMBDA(_xlpm.x,MAX(IF(
IFERROR(_xlpm.clr=_xlpm.x,FALSE),_xlpm.nmb,0)))),
PRODUCT(_xlpm.check))</f>
        <v>570</v>
      </c>
    </row>
    <row r="74" spans="1:4" x14ac:dyDescent="0.3">
      <c r="A74" s="27">
        <v>67</v>
      </c>
      <c r="B74" s="36" t="s">
        <v>2819</v>
      </c>
      <c r="C74" s="27" cm="1">
        <f t="array" ref="C74">_xlfn.LET(
_xlpm.arr,_xlfn.TEXTAFTER(B74,":"),
_xlpm.spl,_xlfn.TEXTSPLIT(_xlpm.arr,",",";",TRUE,,""),
_xlpm.nmb,1*_xlfn.TEXTBEFORE(_xlpm.spl," ",2),
_xlpm.clr,_xlfn.TEXTAFTER(_xlpm.spl," ",2),
_xlpm.sr,IFERROR(_xlfn.XLOOKUP(_xlpm.clr,$C$2:$C$4,$D$2:$D$4),0),
IF(
SUM(IFERROR(--(_xlpm.nmb&gt;_xlpm.sr),0))&gt;0,0,A74))</f>
        <v>67</v>
      </c>
      <c r="D74" s="27" cm="1">
        <f t="array" ref="D74">_xlfn.LET(
_xlpm.arr,_xlfn.TEXTAFTER(B74,":"),
_xlpm.spl,_xlfn.TEXTSPLIT(_xlpm.arr,",",";",TRUE,,""),
_xlpm.nmb,IFERROR(1*_xlfn.TEXTBEFORE(_xlpm.spl," ",2),0),
_xlpm.clr,_xlfn.TEXTAFTER(_xlpm.spl," ",2),
_xlpm.cl,$C$2:$C$4,
_xlpm.check,
_xlfn.MAP(_xlpm.cl,_xlfn.LAMBDA(_xlpm.x,MAX(IF(
IFERROR(_xlpm.clr=_xlpm.x,FALSE),_xlpm.nmb,0)))),
PRODUCT(_xlpm.check))</f>
        <v>1176</v>
      </c>
    </row>
    <row r="75" spans="1:4" x14ac:dyDescent="0.3">
      <c r="A75" s="27">
        <v>68</v>
      </c>
      <c r="B75" s="36" t="s">
        <v>2820</v>
      </c>
      <c r="C75" s="27" cm="1">
        <f t="array" ref="C75">_xlfn.LET(
_xlpm.arr,_xlfn.TEXTAFTER(B75,":"),
_xlpm.spl,_xlfn.TEXTSPLIT(_xlpm.arr,",",";",TRUE,,""),
_xlpm.nmb,1*_xlfn.TEXTBEFORE(_xlpm.spl," ",2),
_xlpm.clr,_xlfn.TEXTAFTER(_xlpm.spl," ",2),
_xlpm.sr,IFERROR(_xlfn.XLOOKUP(_xlpm.clr,$C$2:$C$4,$D$2:$D$4),0),
IF(
SUM(IFERROR(--(_xlpm.nmb&gt;_xlpm.sr),0))&gt;0,0,A75))</f>
        <v>0</v>
      </c>
      <c r="D75" s="27" cm="1">
        <f t="array" ref="D75">_xlfn.LET(
_xlpm.arr,_xlfn.TEXTAFTER(B75,":"),
_xlpm.spl,_xlfn.TEXTSPLIT(_xlpm.arr,",",";",TRUE,,""),
_xlpm.nmb,IFERROR(1*_xlfn.TEXTBEFORE(_xlpm.spl," ",2),0),
_xlpm.clr,_xlfn.TEXTAFTER(_xlpm.spl," ",2),
_xlpm.cl,$C$2:$C$4,
_xlpm.check,
_xlfn.MAP(_xlpm.cl,_xlfn.LAMBDA(_xlpm.x,MAX(IF(
IFERROR(_xlpm.clr=_xlpm.x,FALSE),_xlpm.nmb,0)))),
PRODUCT(_xlpm.check))</f>
        <v>51</v>
      </c>
    </row>
    <row r="76" spans="1:4" x14ac:dyDescent="0.3">
      <c r="A76" s="27">
        <v>69</v>
      </c>
      <c r="B76" s="36" t="s">
        <v>2821</v>
      </c>
      <c r="C76" s="27" cm="1">
        <f t="array" ref="C76">_xlfn.LET(
_xlpm.arr,_xlfn.TEXTAFTER(B76,":"),
_xlpm.spl,_xlfn.TEXTSPLIT(_xlpm.arr,",",";",TRUE,,""),
_xlpm.nmb,1*_xlfn.TEXTBEFORE(_xlpm.spl," ",2),
_xlpm.clr,_xlfn.TEXTAFTER(_xlpm.spl," ",2),
_xlpm.sr,IFERROR(_xlfn.XLOOKUP(_xlpm.clr,$C$2:$C$4,$D$2:$D$4),0),
IF(
SUM(IFERROR(--(_xlpm.nmb&gt;_xlpm.sr),0))&gt;0,0,A76))</f>
        <v>69</v>
      </c>
      <c r="D76" s="27" cm="1">
        <f t="array" ref="D76">_xlfn.LET(
_xlpm.arr,_xlfn.TEXTAFTER(B76,":"),
_xlpm.spl,_xlfn.TEXTSPLIT(_xlpm.arr,",",";",TRUE,,""),
_xlpm.nmb,IFERROR(1*_xlfn.TEXTBEFORE(_xlpm.spl," ",2),0),
_xlpm.clr,_xlfn.TEXTAFTER(_xlpm.spl," ",2),
_xlpm.cl,$C$2:$C$4,
_xlpm.check,
_xlfn.MAP(_xlpm.cl,_xlfn.LAMBDA(_xlpm.x,MAX(IF(
IFERROR(_xlpm.clr=_xlpm.x,FALSE),_xlpm.nmb,0)))),
PRODUCT(_xlpm.check))</f>
        <v>440</v>
      </c>
    </row>
    <row r="77" spans="1:4" x14ac:dyDescent="0.3">
      <c r="A77" s="27">
        <v>70</v>
      </c>
      <c r="B77" s="36" t="s">
        <v>2822</v>
      </c>
      <c r="C77" s="27" cm="1">
        <f t="array" ref="C77">_xlfn.LET(
_xlpm.arr,_xlfn.TEXTAFTER(B77,":"),
_xlpm.spl,_xlfn.TEXTSPLIT(_xlpm.arr,",",";",TRUE,,""),
_xlpm.nmb,1*_xlfn.TEXTBEFORE(_xlpm.spl," ",2),
_xlpm.clr,_xlfn.TEXTAFTER(_xlpm.spl," ",2),
_xlpm.sr,IFERROR(_xlfn.XLOOKUP(_xlpm.clr,$C$2:$C$4,$D$2:$D$4),0),
IF(
SUM(IFERROR(--(_xlpm.nmb&gt;_xlpm.sr),0))&gt;0,0,A77))</f>
        <v>0</v>
      </c>
      <c r="D77" s="27" cm="1">
        <f t="array" ref="D77">_xlfn.LET(
_xlpm.arr,_xlfn.TEXTAFTER(B77,":"),
_xlpm.spl,_xlfn.TEXTSPLIT(_xlpm.arr,",",";",TRUE,,""),
_xlpm.nmb,IFERROR(1*_xlfn.TEXTBEFORE(_xlpm.spl," ",2),0),
_xlpm.clr,_xlfn.TEXTAFTER(_xlpm.spl," ",2),
_xlpm.cl,$C$2:$C$4,
_xlpm.check,
_xlfn.MAP(_xlpm.cl,_xlfn.LAMBDA(_xlpm.x,MAX(IF(
IFERROR(_xlpm.clr=_xlpm.x,FALSE),_xlpm.nmb,0)))),
PRODUCT(_xlpm.check))</f>
        <v>1280</v>
      </c>
    </row>
    <row r="78" spans="1:4" x14ac:dyDescent="0.3">
      <c r="A78" s="27">
        <v>71</v>
      </c>
      <c r="B78" s="36" t="s">
        <v>2823</v>
      </c>
      <c r="C78" s="27" cm="1">
        <f t="array" ref="C78">_xlfn.LET(
_xlpm.arr,_xlfn.TEXTAFTER(B78,":"),
_xlpm.spl,_xlfn.TEXTSPLIT(_xlpm.arr,",",";",TRUE,,""),
_xlpm.nmb,1*_xlfn.TEXTBEFORE(_xlpm.spl," ",2),
_xlpm.clr,_xlfn.TEXTAFTER(_xlpm.spl," ",2),
_xlpm.sr,IFERROR(_xlfn.XLOOKUP(_xlpm.clr,$C$2:$C$4,$D$2:$D$4),0),
IF(
SUM(IFERROR(--(_xlpm.nmb&gt;_xlpm.sr),0))&gt;0,0,A78))</f>
        <v>71</v>
      </c>
      <c r="D78" s="27" cm="1">
        <f t="array" ref="D78">_xlfn.LET(
_xlpm.arr,_xlfn.TEXTAFTER(B78,":"),
_xlpm.spl,_xlfn.TEXTSPLIT(_xlpm.arr,",",";",TRUE,,""),
_xlpm.nmb,IFERROR(1*_xlfn.TEXTBEFORE(_xlpm.spl," ",2),0),
_xlpm.clr,_xlfn.TEXTAFTER(_xlpm.spl," ",2),
_xlpm.cl,$C$2:$C$4,
_xlpm.check,
_xlfn.MAP(_xlpm.cl,_xlfn.LAMBDA(_xlpm.x,MAX(IF(
IFERROR(_xlpm.clr=_xlpm.x,FALSE),_xlpm.nmb,0)))),
PRODUCT(_xlpm.check))</f>
        <v>560</v>
      </c>
    </row>
    <row r="79" spans="1:4" x14ac:dyDescent="0.3">
      <c r="A79" s="27">
        <v>72</v>
      </c>
      <c r="B79" s="36" t="s">
        <v>2824</v>
      </c>
      <c r="C79" s="27" cm="1">
        <f t="array" ref="C79">_xlfn.LET(
_xlpm.arr,_xlfn.TEXTAFTER(B79,":"),
_xlpm.spl,_xlfn.TEXTSPLIT(_xlpm.arr,",",";",TRUE,,""),
_xlpm.nmb,1*_xlfn.TEXTBEFORE(_xlpm.spl," ",2),
_xlpm.clr,_xlfn.TEXTAFTER(_xlpm.spl," ",2),
_xlpm.sr,IFERROR(_xlfn.XLOOKUP(_xlpm.clr,$C$2:$C$4,$D$2:$D$4),0),
IF(
SUM(IFERROR(--(_xlpm.nmb&gt;_xlpm.sr),0))&gt;0,0,A79))</f>
        <v>72</v>
      </c>
      <c r="D79" s="27" cm="1">
        <f t="array" ref="D79">_xlfn.LET(
_xlpm.arr,_xlfn.TEXTAFTER(B79,":"),
_xlpm.spl,_xlfn.TEXTSPLIT(_xlpm.arr,",",";",TRUE,,""),
_xlpm.nmb,IFERROR(1*_xlfn.TEXTBEFORE(_xlpm.spl," ",2),0),
_xlpm.clr,_xlfn.TEXTAFTER(_xlpm.spl," ",2),
_xlpm.cl,$C$2:$C$4,
_xlpm.check,
_xlfn.MAP(_xlpm.cl,_xlfn.LAMBDA(_xlpm.x,MAX(IF(
IFERROR(_xlpm.clr=_xlpm.x,FALSE),_xlpm.nmb,0)))),
PRODUCT(_xlpm.check))</f>
        <v>24</v>
      </c>
    </row>
    <row r="80" spans="1:4" x14ac:dyDescent="0.3">
      <c r="A80" s="27">
        <v>73</v>
      </c>
      <c r="B80" s="36" t="s">
        <v>2825</v>
      </c>
      <c r="C80" s="27" cm="1">
        <f t="array" ref="C80">_xlfn.LET(
_xlpm.arr,_xlfn.TEXTAFTER(B80,":"),
_xlpm.spl,_xlfn.TEXTSPLIT(_xlpm.arr,",",";",TRUE,,""),
_xlpm.nmb,1*_xlfn.TEXTBEFORE(_xlpm.spl," ",2),
_xlpm.clr,_xlfn.TEXTAFTER(_xlpm.spl," ",2),
_xlpm.sr,IFERROR(_xlfn.XLOOKUP(_xlpm.clr,$C$2:$C$4,$D$2:$D$4),0),
IF(
SUM(IFERROR(--(_xlpm.nmb&gt;_xlpm.sr),0))&gt;0,0,A80))</f>
        <v>0</v>
      </c>
      <c r="D80" s="27" cm="1">
        <f t="array" ref="D80">_xlfn.LET(
_xlpm.arr,_xlfn.TEXTAFTER(B80,":"),
_xlpm.spl,_xlfn.TEXTSPLIT(_xlpm.arr,",",";",TRUE,,""),
_xlpm.nmb,IFERROR(1*_xlfn.TEXTBEFORE(_xlpm.spl," ",2),0),
_xlpm.clr,_xlfn.TEXTAFTER(_xlpm.spl," ",2),
_xlpm.cl,$C$2:$C$4,
_xlpm.check,
_xlfn.MAP(_xlpm.cl,_xlfn.LAMBDA(_xlpm.x,MAX(IF(
IFERROR(_xlpm.clr=_xlpm.x,FALSE),_xlpm.nmb,0)))),
PRODUCT(_xlpm.check))</f>
        <v>1216</v>
      </c>
    </row>
    <row r="81" spans="1:4" x14ac:dyDescent="0.3">
      <c r="A81" s="27">
        <v>74</v>
      </c>
      <c r="B81" s="36" t="s">
        <v>2826</v>
      </c>
      <c r="C81" s="27" cm="1">
        <f t="array" ref="C81">_xlfn.LET(
_xlpm.arr,_xlfn.TEXTAFTER(B81,":"),
_xlpm.spl,_xlfn.TEXTSPLIT(_xlpm.arr,",",";",TRUE,,""),
_xlpm.nmb,1*_xlfn.TEXTBEFORE(_xlpm.spl," ",2),
_xlpm.clr,_xlfn.TEXTAFTER(_xlpm.spl," ",2),
_xlpm.sr,IFERROR(_xlfn.XLOOKUP(_xlpm.clr,$C$2:$C$4,$D$2:$D$4),0),
IF(
SUM(IFERROR(--(_xlpm.nmb&gt;_xlpm.sr),0))&gt;0,0,A81))</f>
        <v>74</v>
      </c>
      <c r="D81" s="27" cm="1">
        <f t="array" ref="D81">_xlfn.LET(
_xlpm.arr,_xlfn.TEXTAFTER(B81,":"),
_xlpm.spl,_xlfn.TEXTSPLIT(_xlpm.arr,",",";",TRUE,,""),
_xlpm.nmb,IFERROR(1*_xlfn.TEXTBEFORE(_xlpm.spl," ",2),0),
_xlpm.clr,_xlfn.TEXTAFTER(_xlpm.spl," ",2),
_xlpm.cl,$C$2:$C$4,
_xlpm.check,
_xlfn.MAP(_xlpm.cl,_xlfn.LAMBDA(_xlpm.x,MAX(IF(
IFERROR(_xlpm.clr=_xlpm.x,FALSE),_xlpm.nmb,0)))),
PRODUCT(_xlpm.check))</f>
        <v>52</v>
      </c>
    </row>
    <row r="82" spans="1:4" x14ac:dyDescent="0.3">
      <c r="A82" s="27">
        <v>75</v>
      </c>
      <c r="B82" s="36" t="s">
        <v>2827</v>
      </c>
      <c r="C82" s="27" cm="1">
        <f t="array" ref="C82">_xlfn.LET(
_xlpm.arr,_xlfn.TEXTAFTER(B82,":"),
_xlpm.spl,_xlfn.TEXTSPLIT(_xlpm.arr,",",";",TRUE,,""),
_xlpm.nmb,1*_xlfn.TEXTBEFORE(_xlpm.spl," ",2),
_xlpm.clr,_xlfn.TEXTAFTER(_xlpm.spl," ",2),
_xlpm.sr,IFERROR(_xlfn.XLOOKUP(_xlpm.clr,$C$2:$C$4,$D$2:$D$4),0),
IF(
SUM(IFERROR(--(_xlpm.nmb&gt;_xlpm.sr),0))&gt;0,0,A82))</f>
        <v>0</v>
      </c>
      <c r="D82" s="27" cm="1">
        <f t="array" ref="D82">_xlfn.LET(
_xlpm.arr,_xlfn.TEXTAFTER(B82,":"),
_xlpm.spl,_xlfn.TEXTSPLIT(_xlpm.arr,",",";",TRUE,,""),
_xlpm.nmb,IFERROR(1*_xlfn.TEXTBEFORE(_xlpm.spl," ",2),0),
_xlpm.clr,_xlfn.TEXTAFTER(_xlpm.spl," ",2),
_xlpm.cl,$C$2:$C$4,
_xlpm.check,
_xlfn.MAP(_xlpm.cl,_xlfn.LAMBDA(_xlpm.x,MAX(IF(
IFERROR(_xlpm.clr=_xlpm.x,FALSE),_xlpm.nmb,0)))),
PRODUCT(_xlpm.check))</f>
        <v>2160</v>
      </c>
    </row>
    <row r="83" spans="1:4" x14ac:dyDescent="0.3">
      <c r="A83" s="27">
        <v>76</v>
      </c>
      <c r="B83" s="36" t="s">
        <v>2828</v>
      </c>
      <c r="C83" s="27" cm="1">
        <f t="array" ref="C83">_xlfn.LET(
_xlpm.arr,_xlfn.TEXTAFTER(B83,":"),
_xlpm.spl,_xlfn.TEXTSPLIT(_xlpm.arr,",",";",TRUE,,""),
_xlpm.nmb,1*_xlfn.TEXTBEFORE(_xlpm.spl," ",2),
_xlpm.clr,_xlfn.TEXTAFTER(_xlpm.spl," ",2),
_xlpm.sr,IFERROR(_xlfn.XLOOKUP(_xlpm.clr,$C$2:$C$4,$D$2:$D$4),0),
IF(
SUM(IFERROR(--(_xlpm.nmb&gt;_xlpm.sr),0))&gt;0,0,A83))</f>
        <v>0</v>
      </c>
      <c r="D83" s="27" cm="1">
        <f t="array" ref="D83">_xlfn.LET(
_xlpm.arr,_xlfn.TEXTAFTER(B83,":"),
_xlpm.spl,_xlfn.TEXTSPLIT(_xlpm.arr,",",";",TRUE,,""),
_xlpm.nmb,IFERROR(1*_xlfn.TEXTBEFORE(_xlpm.spl," ",2),0),
_xlpm.clr,_xlfn.TEXTAFTER(_xlpm.spl," ",2),
_xlpm.cl,$C$2:$C$4,
_xlpm.check,
_xlfn.MAP(_xlpm.cl,_xlfn.LAMBDA(_xlpm.x,MAX(IF(
IFERROR(_xlpm.clr=_xlpm.x,FALSE),_xlpm.nmb,0)))),
PRODUCT(_xlpm.check))</f>
        <v>1020</v>
      </c>
    </row>
    <row r="84" spans="1:4" x14ac:dyDescent="0.3">
      <c r="A84" s="27">
        <v>77</v>
      </c>
      <c r="B84" s="36" t="s">
        <v>2829</v>
      </c>
      <c r="C84" s="27" cm="1">
        <f t="array" ref="C84">_xlfn.LET(
_xlpm.arr,_xlfn.TEXTAFTER(B84,":"),
_xlpm.spl,_xlfn.TEXTSPLIT(_xlpm.arr,",",";",TRUE,,""),
_xlpm.nmb,1*_xlfn.TEXTBEFORE(_xlpm.spl," ",2),
_xlpm.clr,_xlfn.TEXTAFTER(_xlpm.spl," ",2),
_xlpm.sr,IFERROR(_xlfn.XLOOKUP(_xlpm.clr,$C$2:$C$4,$D$2:$D$4),0),
IF(
SUM(IFERROR(--(_xlpm.nmb&gt;_xlpm.sr),0))&gt;0,0,A84))</f>
        <v>77</v>
      </c>
      <c r="D84" s="27" cm="1">
        <f t="array" ref="D84">_xlfn.LET(
_xlpm.arr,_xlfn.TEXTAFTER(B84,":"),
_xlpm.spl,_xlfn.TEXTSPLIT(_xlpm.arr,",",";",TRUE,,""),
_xlpm.nmb,IFERROR(1*_xlfn.TEXTBEFORE(_xlpm.spl," ",2),0),
_xlpm.clr,_xlfn.TEXTAFTER(_xlpm.spl," ",2),
_xlpm.cl,$C$2:$C$4,
_xlpm.check,
_xlfn.MAP(_xlpm.cl,_xlfn.LAMBDA(_xlpm.x,MAX(IF(
IFERROR(_xlpm.clr=_xlpm.x,FALSE),_xlpm.nmb,0)))),
PRODUCT(_xlpm.check))</f>
        <v>490</v>
      </c>
    </row>
    <row r="85" spans="1:4" x14ac:dyDescent="0.3">
      <c r="A85" s="27">
        <v>78</v>
      </c>
      <c r="B85" s="36" t="s">
        <v>2830</v>
      </c>
      <c r="C85" s="27" cm="1">
        <f t="array" ref="C85">_xlfn.LET(
_xlpm.arr,_xlfn.TEXTAFTER(B85,":"),
_xlpm.spl,_xlfn.TEXTSPLIT(_xlpm.arr,",",";",TRUE,,""),
_xlpm.nmb,1*_xlfn.TEXTBEFORE(_xlpm.spl," ",2),
_xlpm.clr,_xlfn.TEXTAFTER(_xlpm.spl," ",2),
_xlpm.sr,IFERROR(_xlfn.XLOOKUP(_xlpm.clr,$C$2:$C$4,$D$2:$D$4),0),
IF(
SUM(IFERROR(--(_xlpm.nmb&gt;_xlpm.sr),0))&gt;0,0,A85))</f>
        <v>78</v>
      </c>
      <c r="D85" s="27" cm="1">
        <f t="array" ref="D85">_xlfn.LET(
_xlpm.arr,_xlfn.TEXTAFTER(B85,":"),
_xlpm.spl,_xlfn.TEXTSPLIT(_xlpm.arr,",",";",TRUE,,""),
_xlpm.nmb,IFERROR(1*_xlfn.TEXTBEFORE(_xlpm.spl," ",2),0),
_xlpm.clr,_xlfn.TEXTAFTER(_xlpm.spl," ",2),
_xlpm.cl,$C$2:$C$4,
_xlpm.check,
_xlfn.MAP(_xlpm.cl,_xlfn.LAMBDA(_xlpm.x,MAX(IF(
IFERROR(_xlpm.clr=_xlpm.x,FALSE),_xlpm.nmb,0)))),
PRODUCT(_xlpm.check))</f>
        <v>924</v>
      </c>
    </row>
    <row r="86" spans="1:4" x14ac:dyDescent="0.3">
      <c r="A86" s="27">
        <v>79</v>
      </c>
      <c r="B86" s="36" t="s">
        <v>2831</v>
      </c>
      <c r="C86" s="27" cm="1">
        <f t="array" ref="C86">_xlfn.LET(
_xlpm.arr,_xlfn.TEXTAFTER(B86,":"),
_xlpm.spl,_xlfn.TEXTSPLIT(_xlpm.arr,",",";",TRUE,,""),
_xlpm.nmb,1*_xlfn.TEXTBEFORE(_xlpm.spl," ",2),
_xlpm.clr,_xlfn.TEXTAFTER(_xlpm.spl," ",2),
_xlpm.sr,IFERROR(_xlfn.XLOOKUP(_xlpm.clr,$C$2:$C$4,$D$2:$D$4),0),
IF(
SUM(IFERROR(--(_xlpm.nmb&gt;_xlpm.sr),0))&gt;0,0,A86))</f>
        <v>0</v>
      </c>
      <c r="D86" s="27" cm="1">
        <f t="array" ref="D86">_xlfn.LET(
_xlpm.arr,_xlfn.TEXTAFTER(B86,":"),
_xlpm.spl,_xlfn.TEXTSPLIT(_xlpm.arr,",",";",TRUE,,""),
_xlpm.nmb,IFERROR(1*_xlfn.TEXTBEFORE(_xlpm.spl," ",2),0),
_xlpm.clr,_xlfn.TEXTAFTER(_xlpm.spl," ",2),
_xlpm.cl,$C$2:$C$4,
_xlpm.check,
_xlfn.MAP(_xlpm.cl,_xlfn.LAMBDA(_xlpm.x,MAX(IF(
IFERROR(_xlpm.clr=_xlpm.x,FALSE),_xlpm.nmb,0)))),
PRODUCT(_xlpm.check))</f>
        <v>1620</v>
      </c>
    </row>
    <row r="87" spans="1:4" x14ac:dyDescent="0.3">
      <c r="A87" s="27">
        <v>80</v>
      </c>
      <c r="B87" s="36" t="s">
        <v>2832</v>
      </c>
      <c r="C87" s="27" cm="1">
        <f t="array" ref="C87">_xlfn.LET(
_xlpm.arr,_xlfn.TEXTAFTER(B87,":"),
_xlpm.spl,_xlfn.TEXTSPLIT(_xlpm.arr,",",";",TRUE,,""),
_xlpm.nmb,1*_xlfn.TEXTBEFORE(_xlpm.spl," ",2),
_xlpm.clr,_xlfn.TEXTAFTER(_xlpm.spl," ",2),
_xlpm.sr,IFERROR(_xlfn.XLOOKUP(_xlpm.clr,$C$2:$C$4,$D$2:$D$4),0),
IF(
SUM(IFERROR(--(_xlpm.nmb&gt;_xlpm.sr),0))&gt;0,0,A87))</f>
        <v>80</v>
      </c>
      <c r="D87" s="27" cm="1">
        <f t="array" ref="D87">_xlfn.LET(
_xlpm.arr,_xlfn.TEXTAFTER(B87,":"),
_xlpm.spl,_xlfn.TEXTSPLIT(_xlpm.arr,",",";",TRUE,,""),
_xlpm.nmb,IFERROR(1*_xlfn.TEXTBEFORE(_xlpm.spl," ",2),0),
_xlpm.clr,_xlfn.TEXTAFTER(_xlpm.spl," ",2),
_xlpm.cl,$C$2:$C$4,
_xlpm.check,
_xlfn.MAP(_xlpm.cl,_xlfn.LAMBDA(_xlpm.x,MAX(IF(
IFERROR(_xlpm.clr=_xlpm.x,FALSE),_xlpm.nmb,0)))),
PRODUCT(_xlpm.check))</f>
        <v>104</v>
      </c>
    </row>
    <row r="88" spans="1:4" x14ac:dyDescent="0.3">
      <c r="A88" s="27">
        <v>81</v>
      </c>
      <c r="B88" s="36" t="s">
        <v>2833</v>
      </c>
      <c r="C88" s="27" cm="1">
        <f t="array" ref="C88">_xlfn.LET(
_xlpm.arr,_xlfn.TEXTAFTER(B88,":"),
_xlpm.spl,_xlfn.TEXTSPLIT(_xlpm.arr,",",";",TRUE,,""),
_xlpm.nmb,1*_xlfn.TEXTBEFORE(_xlpm.spl," ",2),
_xlpm.clr,_xlfn.TEXTAFTER(_xlpm.spl," ",2),
_xlpm.sr,IFERROR(_xlfn.XLOOKUP(_xlpm.clr,$C$2:$C$4,$D$2:$D$4),0),
IF(
SUM(IFERROR(--(_xlpm.nmb&gt;_xlpm.sr),0))&gt;0,0,A88))</f>
        <v>0</v>
      </c>
      <c r="D88" s="27" cm="1">
        <f t="array" ref="D88">_xlfn.LET(
_xlpm.arr,_xlfn.TEXTAFTER(B88,":"),
_xlpm.spl,_xlfn.TEXTSPLIT(_xlpm.arr,",",";",TRUE,,""),
_xlpm.nmb,IFERROR(1*_xlfn.TEXTBEFORE(_xlpm.spl," ",2),0),
_xlpm.clr,_xlfn.TEXTAFTER(_xlpm.spl," ",2),
_xlpm.cl,$C$2:$C$4,
_xlpm.check,
_xlfn.MAP(_xlpm.cl,_xlfn.LAMBDA(_xlpm.x,MAX(IF(
IFERROR(_xlpm.clr=_xlpm.x,FALSE),_xlpm.nmb,0)))),
PRODUCT(_xlpm.check))</f>
        <v>154</v>
      </c>
    </row>
    <row r="89" spans="1:4" x14ac:dyDescent="0.3">
      <c r="A89" s="27">
        <v>82</v>
      </c>
      <c r="B89" s="36" t="s">
        <v>2834</v>
      </c>
      <c r="C89" s="27" cm="1">
        <f t="array" ref="C89">_xlfn.LET(
_xlpm.arr,_xlfn.TEXTAFTER(B89,":"),
_xlpm.spl,_xlfn.TEXTSPLIT(_xlpm.arr,",",";",TRUE,,""),
_xlpm.nmb,1*_xlfn.TEXTBEFORE(_xlpm.spl," ",2),
_xlpm.clr,_xlfn.TEXTAFTER(_xlpm.spl," ",2),
_xlpm.sr,IFERROR(_xlfn.XLOOKUP(_xlpm.clr,$C$2:$C$4,$D$2:$D$4),0),
IF(
SUM(IFERROR(--(_xlpm.nmb&gt;_xlpm.sr),0))&gt;0,0,A89))</f>
        <v>0</v>
      </c>
      <c r="D89" s="27" cm="1">
        <f t="array" ref="D89">_xlfn.LET(
_xlpm.arr,_xlfn.TEXTAFTER(B89,":"),
_xlpm.spl,_xlfn.TEXTSPLIT(_xlpm.arr,",",";",TRUE,,""),
_xlpm.nmb,IFERROR(1*_xlfn.TEXTBEFORE(_xlpm.spl," ",2),0),
_xlpm.clr,_xlfn.TEXTAFTER(_xlpm.spl," ",2),
_xlpm.cl,$C$2:$C$4,
_xlpm.check,
_xlfn.MAP(_xlpm.cl,_xlfn.LAMBDA(_xlpm.x,MAX(IF(
IFERROR(_xlpm.clr=_xlpm.x,FALSE),_xlpm.nmb,0)))),
PRODUCT(_xlpm.check))</f>
        <v>1080</v>
      </c>
    </row>
    <row r="90" spans="1:4" x14ac:dyDescent="0.3">
      <c r="A90" s="27">
        <v>83</v>
      </c>
      <c r="B90" s="36" t="s">
        <v>2835</v>
      </c>
      <c r="C90" s="27" cm="1">
        <f t="array" ref="C90">_xlfn.LET(
_xlpm.arr,_xlfn.TEXTAFTER(B90,":"),
_xlpm.spl,_xlfn.TEXTSPLIT(_xlpm.arr,",",";",TRUE,,""),
_xlpm.nmb,1*_xlfn.TEXTBEFORE(_xlpm.spl," ",2),
_xlpm.clr,_xlfn.TEXTAFTER(_xlpm.spl," ",2),
_xlpm.sr,IFERROR(_xlfn.XLOOKUP(_xlpm.clr,$C$2:$C$4,$D$2:$D$4),0),
IF(
SUM(IFERROR(--(_xlpm.nmb&gt;_xlpm.sr),0))&gt;0,0,A90))</f>
        <v>83</v>
      </c>
      <c r="D90" s="27" cm="1">
        <f t="array" ref="D90">_xlfn.LET(
_xlpm.arr,_xlfn.TEXTAFTER(B90,":"),
_xlpm.spl,_xlfn.TEXTSPLIT(_xlpm.arr,",",";",TRUE,,""),
_xlpm.nmb,IFERROR(1*_xlfn.TEXTBEFORE(_xlpm.spl," ",2),0),
_xlpm.clr,_xlfn.TEXTAFTER(_xlpm.spl," ",2),
_xlpm.cl,$C$2:$C$4,
_xlpm.check,
_xlfn.MAP(_xlpm.cl,_xlfn.LAMBDA(_xlpm.x,MAX(IF(
IFERROR(_xlpm.clr=_xlpm.x,FALSE),_xlpm.nmb,0)))),
PRODUCT(_xlpm.check))</f>
        <v>252</v>
      </c>
    </row>
    <row r="91" spans="1:4" x14ac:dyDescent="0.3">
      <c r="A91" s="27">
        <v>84</v>
      </c>
      <c r="B91" s="36" t="s">
        <v>2836</v>
      </c>
      <c r="C91" s="27" cm="1">
        <f t="array" ref="C91">_xlfn.LET(
_xlpm.arr,_xlfn.TEXTAFTER(B91,":"),
_xlpm.spl,_xlfn.TEXTSPLIT(_xlpm.arr,",",";",TRUE,,""),
_xlpm.nmb,1*_xlfn.TEXTBEFORE(_xlpm.spl," ",2),
_xlpm.clr,_xlfn.TEXTAFTER(_xlpm.spl," ",2),
_xlpm.sr,IFERROR(_xlfn.XLOOKUP(_xlpm.clr,$C$2:$C$4,$D$2:$D$4),0),
IF(
SUM(IFERROR(--(_xlpm.nmb&gt;_xlpm.sr),0))&gt;0,0,A91))</f>
        <v>84</v>
      </c>
      <c r="D91" s="27" cm="1">
        <f t="array" ref="D91">_xlfn.LET(
_xlpm.arr,_xlfn.TEXTAFTER(B91,":"),
_xlpm.spl,_xlfn.TEXTSPLIT(_xlpm.arr,",",";",TRUE,,""),
_xlpm.nmb,IFERROR(1*_xlfn.TEXTBEFORE(_xlpm.spl," ",2),0),
_xlpm.clr,_xlfn.TEXTAFTER(_xlpm.spl," ",2),
_xlpm.cl,$C$2:$C$4,
_xlpm.check,
_xlfn.MAP(_xlpm.cl,_xlfn.LAMBDA(_xlpm.x,MAX(IF(
IFERROR(_xlpm.clr=_xlpm.x,FALSE),_xlpm.nmb,0)))),
PRODUCT(_xlpm.check))</f>
        <v>100</v>
      </c>
    </row>
    <row r="92" spans="1:4" x14ac:dyDescent="0.3">
      <c r="A92" s="27">
        <v>85</v>
      </c>
      <c r="B92" s="36" t="s">
        <v>2837</v>
      </c>
      <c r="C92" s="27" cm="1">
        <f t="array" ref="C92">_xlfn.LET(
_xlpm.arr,_xlfn.TEXTAFTER(B92,":"),
_xlpm.spl,_xlfn.TEXTSPLIT(_xlpm.arr,",",";",TRUE,,""),
_xlpm.nmb,1*_xlfn.TEXTBEFORE(_xlpm.spl," ",2),
_xlpm.clr,_xlfn.TEXTAFTER(_xlpm.spl," ",2),
_xlpm.sr,IFERROR(_xlfn.XLOOKUP(_xlpm.clr,$C$2:$C$4,$D$2:$D$4),0),
IF(
SUM(IFERROR(--(_xlpm.nmb&gt;_xlpm.sr),0))&gt;0,0,A92))</f>
        <v>0</v>
      </c>
      <c r="D92" s="27" cm="1">
        <f t="array" ref="D92">_xlfn.LET(
_xlpm.arr,_xlfn.TEXTAFTER(B92,":"),
_xlpm.spl,_xlfn.TEXTSPLIT(_xlpm.arr,",",";",TRUE,,""),
_xlpm.nmb,IFERROR(1*_xlfn.TEXTBEFORE(_xlpm.spl," ",2),0),
_xlpm.clr,_xlfn.TEXTAFTER(_xlpm.spl," ",2),
_xlpm.cl,$C$2:$C$4,
_xlpm.check,
_xlfn.MAP(_xlpm.cl,_xlfn.LAMBDA(_xlpm.x,MAX(IF(
IFERROR(_xlpm.clr=_xlpm.x,FALSE),_xlpm.nmb,0)))),
PRODUCT(_xlpm.check))</f>
        <v>405</v>
      </c>
    </row>
    <row r="93" spans="1:4" x14ac:dyDescent="0.3">
      <c r="A93" s="27">
        <v>86</v>
      </c>
      <c r="B93" s="36" t="s">
        <v>2838</v>
      </c>
      <c r="C93" s="27" cm="1">
        <f t="array" ref="C93">_xlfn.LET(
_xlpm.arr,_xlfn.TEXTAFTER(B93,":"),
_xlpm.spl,_xlfn.TEXTSPLIT(_xlpm.arr,",",";",TRUE,,""),
_xlpm.nmb,1*_xlfn.TEXTBEFORE(_xlpm.spl," ",2),
_xlpm.clr,_xlfn.TEXTAFTER(_xlpm.spl," ",2),
_xlpm.sr,IFERROR(_xlfn.XLOOKUP(_xlpm.clr,$C$2:$C$4,$D$2:$D$4),0),
IF(
SUM(IFERROR(--(_xlpm.nmb&gt;_xlpm.sr),0))&gt;0,0,A93))</f>
        <v>0</v>
      </c>
      <c r="D93" s="27" cm="1">
        <f t="array" ref="D93">_xlfn.LET(
_xlpm.arr,_xlfn.TEXTAFTER(B93,":"),
_xlpm.spl,_xlfn.TEXTSPLIT(_xlpm.arr,",",";",TRUE,,""),
_xlpm.nmb,IFERROR(1*_xlfn.TEXTBEFORE(_xlpm.spl," ",2),0),
_xlpm.clr,_xlfn.TEXTAFTER(_xlpm.spl," ",2),
_xlpm.cl,$C$2:$C$4,
_xlpm.check,
_xlfn.MAP(_xlpm.cl,_xlfn.LAMBDA(_xlpm.x,MAX(IF(
IFERROR(_xlpm.clr=_xlpm.x,FALSE),_xlpm.nmb,0)))),
PRODUCT(_xlpm.check))</f>
        <v>1170</v>
      </c>
    </row>
    <row r="94" spans="1:4" x14ac:dyDescent="0.3">
      <c r="A94" s="27">
        <v>87</v>
      </c>
      <c r="B94" s="36" t="s">
        <v>2839</v>
      </c>
      <c r="C94" s="27" cm="1">
        <f t="array" ref="C94">_xlfn.LET(
_xlpm.arr,_xlfn.TEXTAFTER(B94,":"),
_xlpm.spl,_xlfn.TEXTSPLIT(_xlpm.arr,",",";",TRUE,,""),
_xlpm.nmb,1*_xlfn.TEXTBEFORE(_xlpm.spl," ",2),
_xlpm.clr,_xlfn.TEXTAFTER(_xlpm.spl," ",2),
_xlpm.sr,IFERROR(_xlfn.XLOOKUP(_xlpm.clr,$C$2:$C$4,$D$2:$D$4),0),
IF(
SUM(IFERROR(--(_xlpm.nmb&gt;_xlpm.sr),0))&gt;0,0,A94))</f>
        <v>87</v>
      </c>
      <c r="D94" s="27" cm="1">
        <f t="array" ref="D94">_xlfn.LET(
_xlpm.arr,_xlfn.TEXTAFTER(B94,":"),
_xlpm.spl,_xlfn.TEXTSPLIT(_xlpm.arr,",",";",TRUE,,""),
_xlpm.nmb,IFERROR(1*_xlfn.TEXTBEFORE(_xlpm.spl," ",2),0),
_xlpm.clr,_xlfn.TEXTAFTER(_xlpm.spl," ",2),
_xlpm.cl,$C$2:$C$4,
_xlpm.check,
_xlfn.MAP(_xlpm.cl,_xlfn.LAMBDA(_xlpm.x,MAX(IF(
IFERROR(_xlpm.clr=_xlpm.x,FALSE),_xlpm.nmb,0)))),
PRODUCT(_xlpm.check))</f>
        <v>90</v>
      </c>
    </row>
    <row r="95" spans="1:4" x14ac:dyDescent="0.3">
      <c r="A95" s="27">
        <v>88</v>
      </c>
      <c r="B95" s="36" t="s">
        <v>2840</v>
      </c>
      <c r="C95" s="27" cm="1">
        <f t="array" ref="C95">_xlfn.LET(
_xlpm.arr,_xlfn.TEXTAFTER(B95,":"),
_xlpm.spl,_xlfn.TEXTSPLIT(_xlpm.arr,",",";",TRUE,,""),
_xlpm.nmb,1*_xlfn.TEXTBEFORE(_xlpm.spl," ",2),
_xlpm.clr,_xlfn.TEXTAFTER(_xlpm.spl," ",2),
_xlpm.sr,IFERROR(_xlfn.XLOOKUP(_xlpm.clr,$C$2:$C$4,$D$2:$D$4),0),
IF(
SUM(IFERROR(--(_xlpm.nmb&gt;_xlpm.sr),0))&gt;0,0,A95))</f>
        <v>88</v>
      </c>
      <c r="D95" s="27" cm="1">
        <f t="array" ref="D95">_xlfn.LET(
_xlpm.arr,_xlfn.TEXTAFTER(B95,":"),
_xlpm.spl,_xlfn.TEXTSPLIT(_xlpm.arr,",",";",TRUE,,""),
_xlpm.nmb,IFERROR(1*_xlfn.TEXTBEFORE(_xlpm.spl," ",2),0),
_xlpm.clr,_xlfn.TEXTAFTER(_xlpm.spl," ",2),
_xlpm.cl,$C$2:$C$4,
_xlpm.check,
_xlfn.MAP(_xlpm.cl,_xlfn.LAMBDA(_xlpm.x,MAX(IF(
IFERROR(_xlpm.clr=_xlpm.x,FALSE),_xlpm.nmb,0)))),
PRODUCT(_xlpm.check))</f>
        <v>44</v>
      </c>
    </row>
    <row r="96" spans="1:4" x14ac:dyDescent="0.3">
      <c r="A96" s="27">
        <v>89</v>
      </c>
      <c r="B96" s="36" t="s">
        <v>2841</v>
      </c>
      <c r="C96" s="27" cm="1">
        <f t="array" ref="C96">_xlfn.LET(
_xlpm.arr,_xlfn.TEXTAFTER(B96,":"),
_xlpm.spl,_xlfn.TEXTSPLIT(_xlpm.arr,",",";",TRUE,,""),
_xlpm.nmb,1*_xlfn.TEXTBEFORE(_xlpm.spl," ",2),
_xlpm.clr,_xlfn.TEXTAFTER(_xlpm.spl," ",2),
_xlpm.sr,IFERROR(_xlfn.XLOOKUP(_xlpm.clr,$C$2:$C$4,$D$2:$D$4),0),
IF(
SUM(IFERROR(--(_xlpm.nmb&gt;_xlpm.sr),0))&gt;0,0,A96))</f>
        <v>89</v>
      </c>
      <c r="D96" s="27" cm="1">
        <f t="array" ref="D96">_xlfn.LET(
_xlpm.arr,_xlfn.TEXTAFTER(B96,":"),
_xlpm.spl,_xlfn.TEXTSPLIT(_xlpm.arr,",",";",TRUE,,""),
_xlpm.nmb,IFERROR(1*_xlfn.TEXTBEFORE(_xlpm.spl," ",2),0),
_xlpm.clr,_xlfn.TEXTAFTER(_xlpm.spl," ",2),
_xlpm.cl,$C$2:$C$4,
_xlpm.check,
_xlfn.MAP(_xlpm.cl,_xlfn.LAMBDA(_xlpm.x,MAX(IF(
IFERROR(_xlpm.clr=_xlpm.x,FALSE),_xlpm.nmb,0)))),
PRODUCT(_xlpm.check))</f>
        <v>1452</v>
      </c>
    </row>
    <row r="97" spans="1:4" x14ac:dyDescent="0.3">
      <c r="A97" s="27">
        <v>90</v>
      </c>
      <c r="B97" s="36" t="s">
        <v>2842</v>
      </c>
      <c r="C97" s="27" cm="1">
        <f t="array" ref="C97">_xlfn.LET(
_xlpm.arr,_xlfn.TEXTAFTER(B97,":"),
_xlpm.spl,_xlfn.TEXTSPLIT(_xlpm.arr,",",";",TRUE,,""),
_xlpm.nmb,1*_xlfn.TEXTBEFORE(_xlpm.spl," ",2),
_xlpm.clr,_xlfn.TEXTAFTER(_xlpm.spl," ",2),
_xlpm.sr,IFERROR(_xlfn.XLOOKUP(_xlpm.clr,$C$2:$C$4,$D$2:$D$4),0),
IF(
SUM(IFERROR(--(_xlpm.nmb&gt;_xlpm.sr),0))&gt;0,0,A97))</f>
        <v>0</v>
      </c>
      <c r="D97" s="27" cm="1">
        <f t="array" ref="D97">_xlfn.LET(
_xlpm.arr,_xlfn.TEXTAFTER(B97,":"),
_xlpm.spl,_xlfn.TEXTSPLIT(_xlpm.arr,",",";",TRUE,,""),
_xlpm.nmb,IFERROR(1*_xlfn.TEXTBEFORE(_xlpm.spl," ",2),0),
_xlpm.clr,_xlfn.TEXTAFTER(_xlpm.spl," ",2),
_xlpm.cl,$C$2:$C$4,
_xlpm.check,
_xlfn.MAP(_xlpm.cl,_xlfn.LAMBDA(_xlpm.x,MAX(IF(
IFERROR(_xlpm.clr=_xlpm.x,FALSE),_xlpm.nmb,0)))),
PRODUCT(_xlpm.check))</f>
        <v>2142</v>
      </c>
    </row>
    <row r="98" spans="1:4" x14ac:dyDescent="0.3">
      <c r="A98" s="27">
        <v>91</v>
      </c>
      <c r="B98" s="36" t="s">
        <v>2843</v>
      </c>
      <c r="C98" s="27" cm="1">
        <f t="array" ref="C98">_xlfn.LET(
_xlpm.arr,_xlfn.TEXTAFTER(B98,":"),
_xlpm.spl,_xlfn.TEXTSPLIT(_xlpm.arr,",",";",TRUE,,""),
_xlpm.nmb,1*_xlfn.TEXTBEFORE(_xlpm.spl," ",2),
_xlpm.clr,_xlfn.TEXTAFTER(_xlpm.spl," ",2),
_xlpm.sr,IFERROR(_xlfn.XLOOKUP(_xlpm.clr,$C$2:$C$4,$D$2:$D$4),0),
IF(
SUM(IFERROR(--(_xlpm.nmb&gt;_xlpm.sr),0))&gt;0,0,A98))</f>
        <v>0</v>
      </c>
      <c r="D98" s="27" cm="1">
        <f t="array" ref="D98">_xlfn.LET(
_xlpm.arr,_xlfn.TEXTAFTER(B98,":"),
_xlpm.spl,_xlfn.TEXTSPLIT(_xlpm.arr,",",";",TRUE,,""),
_xlpm.nmb,IFERROR(1*_xlfn.TEXTBEFORE(_xlpm.spl," ",2),0),
_xlpm.clr,_xlfn.TEXTAFTER(_xlpm.spl," ",2),
_xlpm.cl,$C$2:$C$4,
_xlpm.check,
_xlfn.MAP(_xlpm.cl,_xlfn.LAMBDA(_xlpm.x,MAX(IF(
IFERROR(_xlpm.clr=_xlpm.x,FALSE),_xlpm.nmb,0)))),
PRODUCT(_xlpm.check))</f>
        <v>720</v>
      </c>
    </row>
    <row r="99" spans="1:4" x14ac:dyDescent="0.3">
      <c r="A99" s="27">
        <v>92</v>
      </c>
      <c r="B99" s="36" t="s">
        <v>2844</v>
      </c>
      <c r="C99" s="27" cm="1">
        <f t="array" ref="C99">_xlfn.LET(
_xlpm.arr,_xlfn.TEXTAFTER(B99,":"),
_xlpm.spl,_xlfn.TEXTSPLIT(_xlpm.arr,",",";",TRUE,,""),
_xlpm.nmb,1*_xlfn.TEXTBEFORE(_xlpm.spl," ",2),
_xlpm.clr,_xlfn.TEXTAFTER(_xlpm.spl," ",2),
_xlpm.sr,IFERROR(_xlfn.XLOOKUP(_xlpm.clr,$C$2:$C$4,$D$2:$D$4),0),
IF(
SUM(IFERROR(--(_xlpm.nmb&gt;_xlpm.sr),0))&gt;0,0,A99))</f>
        <v>92</v>
      </c>
      <c r="D99" s="27" cm="1">
        <f t="array" ref="D99">_xlfn.LET(
_xlpm.arr,_xlfn.TEXTAFTER(B99,":"),
_xlpm.spl,_xlfn.TEXTSPLIT(_xlpm.arr,",",";",TRUE,,""),
_xlpm.nmb,IFERROR(1*_xlfn.TEXTBEFORE(_xlpm.spl," ",2),0),
_xlpm.clr,_xlfn.TEXTAFTER(_xlpm.spl," ",2),
_xlpm.cl,$C$2:$C$4,
_xlpm.check,
_xlfn.MAP(_xlpm.cl,_xlfn.LAMBDA(_xlpm.x,MAX(IF(
IFERROR(_xlpm.clr=_xlpm.x,FALSE),_xlpm.nmb,0)))),
PRODUCT(_xlpm.check))</f>
        <v>48</v>
      </c>
    </row>
    <row r="100" spans="1:4" x14ac:dyDescent="0.3">
      <c r="A100" s="27">
        <v>93</v>
      </c>
      <c r="B100" s="36" t="s">
        <v>2845</v>
      </c>
      <c r="C100" s="27" cm="1">
        <f t="array" ref="C100">_xlfn.LET(
_xlpm.arr,_xlfn.TEXTAFTER(B100,":"),
_xlpm.spl,_xlfn.TEXTSPLIT(_xlpm.arr,",",";",TRUE,,""),
_xlpm.nmb,1*_xlfn.TEXTBEFORE(_xlpm.spl," ",2),
_xlpm.clr,_xlfn.TEXTAFTER(_xlpm.spl," ",2),
_xlpm.sr,IFERROR(_xlfn.XLOOKUP(_xlpm.clr,$C$2:$C$4,$D$2:$D$4),0),
IF(
SUM(IFERROR(--(_xlpm.nmb&gt;_xlpm.sr),0))&gt;0,0,A100))</f>
        <v>93</v>
      </c>
      <c r="D100" s="27" cm="1">
        <f t="array" ref="D100">_xlfn.LET(
_xlpm.arr,_xlfn.TEXTAFTER(B100,":"),
_xlpm.spl,_xlfn.TEXTSPLIT(_xlpm.arr,",",";",TRUE,,""),
_xlpm.nmb,IFERROR(1*_xlfn.TEXTBEFORE(_xlpm.spl," ",2),0),
_xlpm.clr,_xlfn.TEXTAFTER(_xlpm.spl," ",2),
_xlpm.cl,$C$2:$C$4,
_xlpm.check,
_xlfn.MAP(_xlpm.cl,_xlfn.LAMBDA(_xlpm.x,MAX(IF(
IFERROR(_xlpm.clr=_xlpm.x,FALSE),_xlpm.nmb,0)))),
PRODUCT(_xlpm.check))</f>
        <v>176</v>
      </c>
    </row>
    <row r="101" spans="1:4" x14ac:dyDescent="0.3">
      <c r="A101" s="27">
        <v>94</v>
      </c>
      <c r="B101" s="36" t="s">
        <v>2846</v>
      </c>
      <c r="C101" s="27" cm="1">
        <f t="array" ref="C101">_xlfn.LET(
_xlpm.arr,_xlfn.TEXTAFTER(B101,":"),
_xlpm.spl,_xlfn.TEXTSPLIT(_xlpm.arr,",",";",TRUE,,""),
_xlpm.nmb,1*_xlfn.TEXTBEFORE(_xlpm.spl," ",2),
_xlpm.clr,_xlfn.TEXTAFTER(_xlpm.spl," ",2),
_xlpm.sr,IFERROR(_xlfn.XLOOKUP(_xlpm.clr,$C$2:$C$4,$D$2:$D$4),0),
IF(
SUM(IFERROR(--(_xlpm.nmb&gt;_xlpm.sr),0))&gt;0,0,A101))</f>
        <v>0</v>
      </c>
      <c r="D101" s="27" cm="1">
        <f t="array" ref="D101">_xlfn.LET(
_xlpm.arr,_xlfn.TEXTAFTER(B101,":"),
_xlpm.spl,_xlfn.TEXTSPLIT(_xlpm.arr,",",";",TRUE,,""),
_xlpm.nmb,IFERROR(1*_xlfn.TEXTBEFORE(_xlpm.spl," ",2),0),
_xlpm.clr,_xlfn.TEXTAFTER(_xlpm.spl," ",2),
_xlpm.cl,$C$2:$C$4,
_xlpm.check,
_xlfn.MAP(_xlpm.cl,_xlfn.LAMBDA(_xlpm.x,MAX(IF(
IFERROR(_xlpm.clr=_xlpm.x,FALSE),_xlpm.nmb,0)))),
PRODUCT(_xlpm.check))</f>
        <v>105</v>
      </c>
    </row>
    <row r="102" spans="1:4" x14ac:dyDescent="0.3">
      <c r="A102" s="27">
        <v>95</v>
      </c>
      <c r="B102" s="36" t="s">
        <v>2847</v>
      </c>
      <c r="C102" s="27" cm="1">
        <f t="array" ref="C102">_xlfn.LET(
_xlpm.arr,_xlfn.TEXTAFTER(B102,":"),
_xlpm.spl,_xlfn.TEXTSPLIT(_xlpm.arr,",",";",TRUE,,""),
_xlpm.nmb,1*_xlfn.TEXTBEFORE(_xlpm.spl," ",2),
_xlpm.clr,_xlfn.TEXTAFTER(_xlpm.spl," ",2),
_xlpm.sr,IFERROR(_xlfn.XLOOKUP(_xlpm.clr,$C$2:$C$4,$D$2:$D$4),0),
IF(
SUM(IFERROR(--(_xlpm.nmb&gt;_xlpm.sr),0))&gt;0,0,A102))</f>
        <v>95</v>
      </c>
      <c r="D102" s="27" cm="1">
        <f t="array" ref="D102">_xlfn.LET(
_xlpm.arr,_xlfn.TEXTAFTER(B102,":"),
_xlpm.spl,_xlfn.TEXTSPLIT(_xlpm.arr,",",";",TRUE,,""),
_xlpm.nmb,IFERROR(1*_xlfn.TEXTBEFORE(_xlpm.spl," ",2),0),
_xlpm.clr,_xlfn.TEXTAFTER(_xlpm.spl," ",2),
_xlpm.cl,$C$2:$C$4,
_xlpm.check,
_xlfn.MAP(_xlpm.cl,_xlfn.LAMBDA(_xlpm.x,MAX(IF(
IFERROR(_xlpm.clr=_xlpm.x,FALSE),_xlpm.nmb,0)))),
PRODUCT(_xlpm.check))</f>
        <v>24</v>
      </c>
    </row>
    <row r="103" spans="1:4" x14ac:dyDescent="0.3">
      <c r="A103" s="27">
        <v>96</v>
      </c>
      <c r="B103" s="36" t="s">
        <v>2848</v>
      </c>
      <c r="C103" s="27" cm="1">
        <f t="array" ref="C103">_xlfn.LET(
_xlpm.arr,_xlfn.TEXTAFTER(B103,":"),
_xlpm.spl,_xlfn.TEXTSPLIT(_xlpm.arr,",",";",TRUE,,""),
_xlpm.nmb,1*_xlfn.TEXTBEFORE(_xlpm.spl," ",2),
_xlpm.clr,_xlfn.TEXTAFTER(_xlpm.spl," ",2),
_xlpm.sr,IFERROR(_xlfn.XLOOKUP(_xlpm.clr,$C$2:$C$4,$D$2:$D$4),0),
IF(
SUM(IFERROR(--(_xlpm.nmb&gt;_xlpm.sr),0))&gt;0,0,A103))</f>
        <v>0</v>
      </c>
      <c r="D103" s="27" cm="1">
        <f t="array" ref="D103">_xlfn.LET(
_xlpm.arr,_xlfn.TEXTAFTER(B103,":"),
_xlpm.spl,_xlfn.TEXTSPLIT(_xlpm.arr,",",";",TRUE,,""),
_xlpm.nmb,IFERROR(1*_xlfn.TEXTBEFORE(_xlpm.spl," ",2),0),
_xlpm.clr,_xlfn.TEXTAFTER(_xlpm.spl," ",2),
_xlpm.cl,$C$2:$C$4,
_xlpm.check,
_xlfn.MAP(_xlpm.cl,_xlfn.LAMBDA(_xlpm.x,MAX(IF(
IFERROR(_xlpm.clr=_xlpm.x,FALSE),_xlpm.nmb,0)))),
PRODUCT(_xlpm.check))</f>
        <v>432</v>
      </c>
    </row>
    <row r="104" spans="1:4" x14ac:dyDescent="0.3">
      <c r="A104" s="27">
        <v>97</v>
      </c>
      <c r="B104" s="36" t="s">
        <v>2849</v>
      </c>
      <c r="C104" s="27" cm="1">
        <f t="array" ref="C104">_xlfn.LET(
_xlpm.arr,_xlfn.TEXTAFTER(B104,":"),
_xlpm.spl,_xlfn.TEXTSPLIT(_xlpm.arr,",",";",TRUE,,""),
_xlpm.nmb,1*_xlfn.TEXTBEFORE(_xlpm.spl," ",2),
_xlpm.clr,_xlfn.TEXTAFTER(_xlpm.spl," ",2),
_xlpm.sr,IFERROR(_xlfn.XLOOKUP(_xlpm.clr,$C$2:$C$4,$D$2:$D$4),0),
IF(
SUM(IFERROR(--(_xlpm.nmb&gt;_xlpm.sr),0))&gt;0,0,A104))</f>
        <v>97</v>
      </c>
      <c r="D104" s="27" cm="1">
        <f t="array" ref="D104">_xlfn.LET(
_xlpm.arr,_xlfn.TEXTAFTER(B104,":"),
_xlpm.spl,_xlfn.TEXTSPLIT(_xlpm.arr,",",";",TRUE,,""),
_xlpm.nmb,IFERROR(1*_xlfn.TEXTBEFORE(_xlpm.spl," ",2),0),
_xlpm.clr,_xlfn.TEXTAFTER(_xlpm.spl," ",2),
_xlpm.cl,$C$2:$C$4,
_xlpm.check,
_xlfn.MAP(_xlpm.cl,_xlfn.LAMBDA(_xlpm.x,MAX(IF(
IFERROR(_xlpm.clr=_xlpm.x,FALSE),_xlpm.nmb,0)))),
PRODUCT(_xlpm.check))</f>
        <v>96</v>
      </c>
    </row>
    <row r="105" spans="1:4" x14ac:dyDescent="0.3">
      <c r="A105" s="27">
        <v>98</v>
      </c>
      <c r="B105" s="36" t="s">
        <v>2850</v>
      </c>
      <c r="C105" s="27" cm="1">
        <f t="array" ref="C105">_xlfn.LET(
_xlpm.arr,_xlfn.TEXTAFTER(B105,":"),
_xlpm.spl,_xlfn.TEXTSPLIT(_xlpm.arr,",",";",TRUE,,""),
_xlpm.nmb,1*_xlfn.TEXTBEFORE(_xlpm.spl," ",2),
_xlpm.clr,_xlfn.TEXTAFTER(_xlpm.spl," ",2),
_xlpm.sr,IFERROR(_xlfn.XLOOKUP(_xlpm.clr,$C$2:$C$4,$D$2:$D$4),0),
IF(
SUM(IFERROR(--(_xlpm.nmb&gt;_xlpm.sr),0))&gt;0,0,A105))</f>
        <v>0</v>
      </c>
      <c r="D105" s="27" cm="1">
        <f t="array" ref="D105">_xlfn.LET(
_xlpm.arr,_xlfn.TEXTAFTER(B105,":"),
_xlpm.spl,_xlfn.TEXTSPLIT(_xlpm.arr,",",";",TRUE,,""),
_xlpm.nmb,IFERROR(1*_xlfn.TEXTBEFORE(_xlpm.spl," ",2),0),
_xlpm.clr,_xlfn.TEXTAFTER(_xlpm.spl," ",2),
_xlpm.cl,$C$2:$C$4,
_xlpm.check,
_xlfn.MAP(_xlpm.cl,_xlfn.LAMBDA(_xlpm.x,MAX(IF(
IFERROR(_xlpm.clr=_xlpm.x,FALSE),_xlpm.nmb,0)))),
PRODUCT(_xlpm.check))</f>
        <v>2178</v>
      </c>
    </row>
    <row r="106" spans="1:4" x14ac:dyDescent="0.3">
      <c r="A106" s="27">
        <v>99</v>
      </c>
      <c r="B106" s="36" t="s">
        <v>2851</v>
      </c>
      <c r="C106" s="27" cm="1">
        <f t="array" ref="C106">_xlfn.LET(
_xlpm.arr,_xlfn.TEXTAFTER(B106,":"),
_xlpm.spl,_xlfn.TEXTSPLIT(_xlpm.arr,",",";",TRUE,,""),
_xlpm.nmb,1*_xlfn.TEXTBEFORE(_xlpm.spl," ",2),
_xlpm.clr,_xlfn.TEXTAFTER(_xlpm.spl," ",2),
_xlpm.sr,IFERROR(_xlfn.XLOOKUP(_xlpm.clr,$C$2:$C$4,$D$2:$D$4),0),
IF(
SUM(IFERROR(--(_xlpm.nmb&gt;_xlpm.sr),0))&gt;0,0,A106))</f>
        <v>0</v>
      </c>
      <c r="D106" s="27" cm="1">
        <f t="array" ref="D106">_xlfn.LET(
_xlpm.arr,_xlfn.TEXTAFTER(B106,":"),
_xlpm.spl,_xlfn.TEXTSPLIT(_xlpm.arr,",",";",TRUE,,""),
_xlpm.nmb,IFERROR(1*_xlfn.TEXTBEFORE(_xlpm.spl," ",2),0),
_xlpm.clr,_xlfn.TEXTAFTER(_xlpm.spl," ",2),
_xlpm.cl,$C$2:$C$4,
_xlpm.check,
_xlfn.MAP(_xlpm.cl,_xlfn.LAMBDA(_xlpm.x,MAX(IF(
IFERROR(_xlpm.clr=_xlpm.x,FALSE),_xlpm.nmb,0)))),
PRODUCT(_xlpm.check))</f>
        <v>216</v>
      </c>
    </row>
    <row r="107" spans="1:4" x14ac:dyDescent="0.3">
      <c r="A107" s="27">
        <v>100</v>
      </c>
      <c r="B107" s="36" t="s">
        <v>2852</v>
      </c>
      <c r="C107" s="27" cm="1">
        <f t="array" ref="C107">_xlfn.LET(
_xlpm.arr,_xlfn.TEXTAFTER(B107,":"),
_xlpm.spl,_xlfn.TEXTSPLIT(_xlpm.arr,",",";",TRUE,,""),
_xlpm.nmb,1*_xlfn.TEXTBEFORE(_xlpm.spl," ",2),
_xlpm.clr,_xlfn.TEXTAFTER(_xlpm.spl," ",2),
_xlpm.sr,IFERROR(_xlfn.XLOOKUP(_xlpm.clr,$C$2:$C$4,$D$2:$D$4),0),
IF(
SUM(IFERROR(--(_xlpm.nmb&gt;_xlpm.sr),0))&gt;0,0,A107))</f>
        <v>0</v>
      </c>
      <c r="D107" s="27" cm="1">
        <f t="array" ref="D107">_xlfn.LET(
_xlpm.arr,_xlfn.TEXTAFTER(B107,":"),
_xlpm.spl,_xlfn.TEXTSPLIT(_xlpm.arr,",",";",TRUE,,""),
_xlpm.nmb,IFERROR(1*_xlfn.TEXTBEFORE(_xlpm.spl," ",2),0),
_xlpm.clr,_xlfn.TEXTAFTER(_xlpm.spl," ",2),
_xlpm.cl,$C$2:$C$4,
_xlpm.check,
_xlfn.MAP(_xlpm.cl,_xlfn.LAMBDA(_xlpm.x,MAX(IF(
IFERROR(_xlpm.clr=_xlpm.x,FALSE),_xlpm.nmb,0)))),
PRODUCT(_xlpm.check))</f>
        <v>1792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FB626-A54B-42FD-8157-5A4C6CA26F83}">
  <sheetPr>
    <tabColor theme="2" tint="-9.9978637043366805E-2"/>
  </sheetPr>
  <dimension ref="A1:J199"/>
  <sheetViews>
    <sheetView showGridLines="0" zoomScale="70" workbookViewId="0">
      <selection activeCell="B12" sqref="B12"/>
    </sheetView>
  </sheetViews>
  <sheetFormatPr defaultRowHeight="14.4" x14ac:dyDescent="0.3"/>
  <cols>
    <col min="2" max="2" width="102.109375" bestFit="1" customWidth="1"/>
    <col min="8" max="8" width="55.5546875" bestFit="1" customWidth="1"/>
  </cols>
  <sheetData>
    <row r="1" spans="1:10" x14ac:dyDescent="0.3">
      <c r="C1">
        <f>SUM(C3:C199)</f>
        <v>21959</v>
      </c>
    </row>
    <row r="2" spans="1:10" x14ac:dyDescent="0.3">
      <c r="C2" s="25"/>
      <c r="D2" s="25"/>
    </row>
    <row r="3" spans="1:10" x14ac:dyDescent="0.3">
      <c r="A3">
        <v>1</v>
      </c>
      <c r="B3" s="36" t="s">
        <v>2853</v>
      </c>
      <c r="C3" s="44" cm="1">
        <f t="array" ref="C3">_xlfn.LET(
_xlpm.fr, _xlfn.TEXTBEFORE(_xlfn.TEXTAFTER(B3,": ")," |"),
_xlpm.spl, 1*_xlfn.TEXTSPLIT(_xlpm.fr," "),
_xlpm.flt, _xlfn._xlws.FILTER(_xlpm.spl, ISNUMBER(_xlpm.spl)),
_xlpm.sc,_xlfn.TEXTSPLIT( _xlfn.TEXTAFTER(B3,"| ")," ")*1,
_xlpm.flt_2,_xlfn._xlws.FILTER(_xlpm.sc,ISNUMBER(_xlpm.sc)),
_xlpm.mp, --_xlfn.MAP(_xlpm.flt_2,_xlfn.LAMBDA(_xlpm.x,ISNUMBER(_xlfn.XMATCH(_xlpm.x,_xlpm.flt,0)))),
IF(SUM(_xlpm.mp)=1,1,
IF(SUM(_xlpm.mp)&gt;1,2^(SUM(_xlpm.mp)-1),0)))</f>
        <v>512</v>
      </c>
      <c r="D3" s="45" cm="1">
        <f t="array" ref="D3">_xlfn.LET(
_xlpm.fr, _xlfn.TEXTBEFORE(_xlfn.TEXTAFTER(B3,": ")," |"),
_xlpm.spl, 1*_xlfn.TEXTSPLIT(_xlpm.fr," "),
_xlpm.flt, _xlfn._xlws.FILTER(_xlpm.spl, ISNUMBER(_xlpm.spl)),
_xlpm.sc,_xlfn.TEXTSPLIT( _xlfn.TEXTAFTER(B3,"| ")," ")*1,
_xlpm.flt_2,_xlfn._xlws.FILTER(_xlpm.sc,ISNUMBER(_xlpm.sc)),
_xlpm.mp, --_xlfn.MAP(_xlpm.flt_2,_xlfn.LAMBDA(_xlpm.x,ISNUMBER(_xlfn.XMATCH(_xlpm.x,_xlpm.flt,0)))),
SUM(A3+_xlfn.SEQUENCE(,SUM(_xlpm.mp),A3)))</f>
        <v>65</v>
      </c>
    </row>
    <row r="4" spans="1:10" x14ac:dyDescent="0.3">
      <c r="A4">
        <v>2</v>
      </c>
      <c r="B4" s="36" t="s">
        <v>2854</v>
      </c>
      <c r="C4" s="44" cm="1">
        <f t="array" ref="C4">_xlfn.LET(
_xlpm.fr, _xlfn.TEXTBEFORE(_xlfn.TEXTAFTER(B4,": ")," |"),
_xlpm.spl, 1*_xlfn.TEXTSPLIT(_xlpm.fr," "),
_xlpm.flt, _xlfn._xlws.FILTER(_xlpm.spl, ISNUMBER(_xlpm.spl)),
_xlpm.sc,_xlfn.TEXTSPLIT( _xlfn.TEXTAFTER(B4,"| ")," ")*1,
_xlpm.flt_2,_xlfn._xlws.FILTER(_xlpm.sc,ISNUMBER(_xlpm.sc)),
_xlpm.mp, --_xlfn.MAP(_xlpm.flt_2,_xlfn.LAMBDA(_xlpm.x,ISNUMBER(_xlfn.XMATCH(_xlpm.x,_xlpm.flt,0)))),
IF(SUM(_xlpm.mp)=1,1,
IF(SUM(_xlpm.mp)&gt;1,2^(SUM(_xlpm.mp)-1),0)))</f>
        <v>512</v>
      </c>
      <c r="D4" s="45" cm="1">
        <f t="array" ref="D4">_xlfn.LET(
_xlpm.fr, _xlfn.TEXTBEFORE(_xlfn.TEXTAFTER(B4,": ")," |"),
_xlpm.spl, 1*_xlfn.TEXTSPLIT(_xlpm.fr," "),
_xlpm.flt, _xlfn._xlws.FILTER(_xlpm.spl, ISNUMBER(_xlpm.spl)),
_xlpm.sc,_xlfn.TEXTSPLIT( _xlfn.TEXTAFTER(B4,"| ")," ")*1,
_xlpm.flt_2,_xlfn._xlws.FILTER(_xlpm.sc,ISNUMBER(_xlpm.sc)),
_xlpm.mp, --_xlfn.MAP(_xlpm.flt_2,_xlfn.LAMBDA(_xlpm.x,ISNUMBER(_xlfn.XMATCH(_xlpm.x,_xlpm.flt,0)))),
SUM(A4+_xlfn.SEQUENCE(,SUM(_xlpm.mp),A4)))</f>
        <v>85</v>
      </c>
    </row>
    <row r="5" spans="1:10" x14ac:dyDescent="0.3">
      <c r="A5">
        <v>3</v>
      </c>
      <c r="B5" s="36" t="s">
        <v>2855</v>
      </c>
      <c r="C5" s="44" cm="1">
        <f t="array" ref="C5">_xlfn.LET(
_xlpm.fr, _xlfn.TEXTBEFORE(_xlfn.TEXTAFTER(B5,": ")," |"),
_xlpm.spl, 1*_xlfn.TEXTSPLIT(_xlpm.fr," "),
_xlpm.flt, _xlfn._xlws.FILTER(_xlpm.spl, ISNUMBER(_xlpm.spl)),
_xlpm.sc,_xlfn.TEXTSPLIT( _xlfn.TEXTAFTER(B5,"| ")," ")*1,
_xlpm.flt_2,_xlfn._xlws.FILTER(_xlpm.sc,ISNUMBER(_xlpm.sc)),
_xlpm.mp, --_xlfn.MAP(_xlpm.flt_2,_xlfn.LAMBDA(_xlpm.x,ISNUMBER(_xlfn.XMATCH(_xlpm.x,_xlpm.flt,0)))),
IF(SUM(_xlpm.mp)=1,1,
IF(SUM(_xlpm.mp)&gt;1,2^(SUM(_xlpm.mp)-1),0)))</f>
        <v>512</v>
      </c>
      <c r="D5" s="45" cm="1">
        <f t="array" ref="D5">_xlfn.LET(
_xlpm.fr, _xlfn.TEXTBEFORE(_xlfn.TEXTAFTER(B5,": ")," |"),
_xlpm.spl, 1*_xlfn.TEXTSPLIT(_xlpm.fr," "),
_xlpm.flt, _xlfn._xlws.FILTER(_xlpm.spl, ISNUMBER(_xlpm.spl)),
_xlpm.sc,_xlfn.TEXTSPLIT( _xlfn.TEXTAFTER(B5,"| ")," ")*1,
_xlpm.flt_2,_xlfn._xlws.FILTER(_xlpm.sc,ISNUMBER(_xlpm.sc)),
_xlpm.mp, --_xlfn.MAP(_xlpm.flt_2,_xlfn.LAMBDA(_xlpm.x,ISNUMBER(_xlfn.XMATCH(_xlpm.x,_xlpm.flt,0)))),
SUM(A5+_xlfn.SEQUENCE(,SUM(_xlpm.mp),A5)))</f>
        <v>105</v>
      </c>
    </row>
    <row r="6" spans="1:10" x14ac:dyDescent="0.3">
      <c r="A6">
        <v>4</v>
      </c>
      <c r="B6" s="36" t="s">
        <v>2856</v>
      </c>
      <c r="C6" s="44" cm="1">
        <f t="array" ref="C6">_xlfn.LET(
_xlpm.fr, _xlfn.TEXTBEFORE(_xlfn.TEXTAFTER(B6,": ")," |"),
_xlpm.spl, 1*_xlfn.TEXTSPLIT(_xlpm.fr," "),
_xlpm.flt, _xlfn._xlws.FILTER(_xlpm.spl, ISNUMBER(_xlpm.spl)),
_xlpm.sc,_xlfn.TEXTSPLIT( _xlfn.TEXTAFTER(B6,"| ")," ")*1,
_xlpm.flt_2,_xlfn._xlws.FILTER(_xlpm.sc,ISNUMBER(_xlpm.sc)),
_xlpm.mp, --_xlfn.MAP(_xlpm.flt_2,_xlfn.LAMBDA(_xlpm.x,ISNUMBER(_xlfn.XMATCH(_xlpm.x,_xlpm.flt,0)))),
IF(SUM(_xlpm.mp)=1,1,
IF(SUM(_xlpm.mp)&gt;1,2^(SUM(_xlpm.mp)-1),0)))</f>
        <v>32</v>
      </c>
      <c r="D6" s="45" cm="1">
        <f t="array" ref="D6">_xlfn.LET(
_xlpm.fr, _xlfn.TEXTBEFORE(_xlfn.TEXTAFTER(B6,": ")," |"),
_xlpm.spl, 1*_xlfn.TEXTSPLIT(_xlpm.fr," "),
_xlpm.flt, _xlfn._xlws.FILTER(_xlpm.spl, ISNUMBER(_xlpm.spl)),
_xlpm.sc,_xlfn.TEXTSPLIT( _xlfn.TEXTAFTER(B6,"| ")," ")*1,
_xlpm.flt_2,_xlfn._xlws.FILTER(_xlpm.sc,ISNUMBER(_xlpm.sc)),
_xlpm.mp, --_xlfn.MAP(_xlpm.flt_2,_xlfn.LAMBDA(_xlpm.x,ISNUMBER(_xlfn.XMATCH(_xlpm.x,_xlpm.flt,0)))),
SUM(A6+_xlfn.SEQUENCE(,SUM(_xlpm.mp),A6)))</f>
        <v>63</v>
      </c>
    </row>
    <row r="7" spans="1:10" x14ac:dyDescent="0.3">
      <c r="A7">
        <v>5</v>
      </c>
      <c r="B7" s="36" t="s">
        <v>2857</v>
      </c>
      <c r="C7" s="44" cm="1">
        <f t="array" ref="C7">_xlfn.LET(
_xlpm.fr, _xlfn.TEXTBEFORE(_xlfn.TEXTAFTER(B7,": ")," |"),
_xlpm.spl, 1*_xlfn.TEXTSPLIT(_xlpm.fr," "),
_xlpm.flt, _xlfn._xlws.FILTER(_xlpm.spl, ISNUMBER(_xlpm.spl)),
_xlpm.sc,_xlfn.TEXTSPLIT( _xlfn.TEXTAFTER(B7,"| ")," ")*1,
_xlpm.flt_2,_xlfn._xlws.FILTER(_xlpm.sc,ISNUMBER(_xlpm.sc)),
_xlpm.mp, --_xlfn.MAP(_xlpm.flt_2,_xlfn.LAMBDA(_xlpm.x,ISNUMBER(_xlfn.XMATCH(_xlpm.x,_xlpm.flt,0)))),
IF(SUM(_xlpm.mp)=1,1,
IF(SUM(_xlpm.mp)&gt;1,2^(SUM(_xlpm.mp)-1),0)))</f>
        <v>32</v>
      </c>
      <c r="D7" s="45" cm="1">
        <f t="array" ref="D7">_xlfn.LET(
_xlpm.fr, _xlfn.TEXTBEFORE(_xlfn.TEXTAFTER(B7,": ")," |"),
_xlpm.spl, 1*_xlfn.TEXTSPLIT(_xlpm.fr," "),
_xlpm.flt, _xlfn._xlws.FILTER(_xlpm.spl, ISNUMBER(_xlpm.spl)),
_xlpm.sc,_xlfn.TEXTSPLIT( _xlfn.TEXTAFTER(B7,"| ")," ")*1,
_xlpm.flt_2,_xlfn._xlws.FILTER(_xlpm.sc,ISNUMBER(_xlpm.sc)),
_xlpm.mp, --_xlfn.MAP(_xlpm.flt_2,_xlfn.LAMBDA(_xlpm.x,ISNUMBER(_xlfn.XMATCH(_xlpm.x,_xlpm.flt,0)))),
SUM(A7+_xlfn.SEQUENCE(,SUM(_xlpm.mp),A7)))</f>
        <v>75</v>
      </c>
    </row>
    <row r="8" spans="1:10" x14ac:dyDescent="0.3">
      <c r="A8">
        <v>6</v>
      </c>
      <c r="B8" s="36" t="s">
        <v>2858</v>
      </c>
      <c r="C8" s="44" cm="1">
        <f t="array" ref="C8">_xlfn.LET(
_xlpm.fr, _xlfn.TEXTBEFORE(_xlfn.TEXTAFTER(B8,": ")," |"),
_xlpm.spl, 1*_xlfn.TEXTSPLIT(_xlpm.fr," "),
_xlpm.flt, _xlfn._xlws.FILTER(_xlpm.spl, ISNUMBER(_xlpm.spl)),
_xlpm.sc,_xlfn.TEXTSPLIT( _xlfn.TEXTAFTER(B8,"| ")," ")*1,
_xlpm.flt_2,_xlfn._xlws.FILTER(_xlpm.sc,ISNUMBER(_xlpm.sc)),
_xlpm.mp, --_xlfn.MAP(_xlpm.flt_2,_xlfn.LAMBDA(_xlpm.x,ISNUMBER(_xlfn.XMATCH(_xlpm.x,_xlpm.flt,0)))),
IF(SUM(_xlpm.mp)=1,1,
IF(SUM(_xlpm.mp)&gt;1,2^(SUM(_xlpm.mp)-1),0)))</f>
        <v>512</v>
      </c>
      <c r="D8" s="45" cm="1">
        <f t="array" ref="D8">_xlfn.LET(
_xlpm.fr, _xlfn.TEXTBEFORE(_xlfn.TEXTAFTER(B8,": ")," |"),
_xlpm.spl, 1*_xlfn.TEXTSPLIT(_xlpm.fr," "),
_xlpm.flt, _xlfn._xlws.FILTER(_xlpm.spl, ISNUMBER(_xlpm.spl)),
_xlpm.sc,_xlfn.TEXTSPLIT( _xlfn.TEXTAFTER(B8,"| ")," ")*1,
_xlpm.flt_2,_xlfn._xlws.FILTER(_xlpm.sc,ISNUMBER(_xlpm.sc)),
_xlpm.mp, --_xlfn.MAP(_xlpm.flt_2,_xlfn.LAMBDA(_xlpm.x,ISNUMBER(_xlfn.XMATCH(_xlpm.x,_xlpm.flt,0)))),
SUM(A8+_xlfn.SEQUENCE(,SUM(_xlpm.mp),A8)))</f>
        <v>165</v>
      </c>
    </row>
    <row r="9" spans="1:10" x14ac:dyDescent="0.3">
      <c r="A9">
        <v>7</v>
      </c>
      <c r="B9" s="36" t="s">
        <v>2859</v>
      </c>
      <c r="C9" s="44" cm="1">
        <f t="array" ref="C9">_xlfn.LET(
_xlpm.fr, _xlfn.TEXTBEFORE(_xlfn.TEXTAFTER(B9,": ")," |"),
_xlpm.spl, 1*_xlfn.TEXTSPLIT(_xlpm.fr," "),
_xlpm.flt, _xlfn._xlws.FILTER(_xlpm.spl, ISNUMBER(_xlpm.spl)),
_xlpm.sc,_xlfn.TEXTSPLIT( _xlfn.TEXTAFTER(B9,"| ")," ")*1,
_xlpm.flt_2,_xlfn._xlws.FILTER(_xlpm.sc,ISNUMBER(_xlpm.sc)),
_xlpm.mp, --_xlfn.MAP(_xlpm.flt_2,_xlfn.LAMBDA(_xlpm.x,ISNUMBER(_xlfn.XMATCH(_xlpm.x,_xlpm.flt,0)))),
IF(SUM(_xlpm.mp)=1,1,
IF(SUM(_xlpm.mp)&gt;1,2^(SUM(_xlpm.mp)-1),0)))</f>
        <v>512</v>
      </c>
      <c r="D9" s="45" cm="1">
        <f t="array" ref="D9">_xlfn.LET(
_xlpm.fr, _xlfn.TEXTBEFORE(_xlfn.TEXTAFTER(B9,": ")," |"),
_xlpm.spl, 1*_xlfn.TEXTSPLIT(_xlpm.fr," "),
_xlpm.flt, _xlfn._xlws.FILTER(_xlpm.spl, ISNUMBER(_xlpm.spl)),
_xlpm.sc,_xlfn.TEXTSPLIT( _xlfn.TEXTAFTER(B9,"| ")," ")*1,
_xlpm.flt_2,_xlfn._xlws.FILTER(_xlpm.sc,ISNUMBER(_xlpm.sc)),
_xlpm.mp, --_xlfn.MAP(_xlpm.flt_2,_xlfn.LAMBDA(_xlpm.x,ISNUMBER(_xlfn.XMATCH(_xlpm.x,_xlpm.flt,0)))),
SUM(A9+_xlfn.SEQUENCE(,SUM(_xlpm.mp),A9)))</f>
        <v>185</v>
      </c>
      <c r="G9" s="27">
        <v>1</v>
      </c>
      <c r="H9" t="s">
        <v>2860</v>
      </c>
      <c r="I9" s="28" cm="1">
        <f t="array" ref="I9">_xlfn.LET(
_xlpm.fr, _xlfn.TEXTBEFORE(_xlfn.TEXTAFTER(H9,": ")," |"),
_xlpm.spl, 1*_xlfn.TEXTSPLIT(_xlpm.fr," "),
_xlpm.flt, _xlfn._xlws.FILTER(_xlpm.spl, ISNUMBER(_xlpm.spl)),
_xlpm.sc,_xlfn.TEXTSPLIT( _xlfn.TEXTAFTER(H9,"| ")," ")*1,
_xlpm.flt_2,_xlfn._xlws.FILTER(_xlpm.sc,ISNUMBER(_xlpm.sc)),
_xlpm.mp, --_xlfn.MAP(_xlpm.flt_2,_xlfn.LAMBDA(_xlpm.x,ISNUMBER(_xlfn.XMATCH(_xlpm.x,_xlpm.flt,0)))),
IFERROR(SUM(G9+_xlfn.SEQUENCE(,SUM(_xlpm.mp),G9)),0))</f>
        <v>14</v>
      </c>
      <c r="J9" s="28" cm="1">
        <f t="array" ref="J9">_xlfn.LET(
_xlpm.fr, _xlfn.TEXTBEFORE(_xlfn.TEXTAFTER(H9,": ")," |"),
_xlpm.spl, 1*_xlfn.TEXTSPLIT(_xlpm.fr," "),
_xlpm.flt, _xlfn._xlws.FILTER(_xlpm.spl, ISNUMBER(_xlpm.spl)),
_xlpm.sc,_xlfn.TEXTSPLIT( _xlfn.TEXTAFTER(H9,"| ")," ")*1,
_xlpm.flt_2,_xlfn._xlws.FILTER(_xlpm.sc,ISNUMBER(_xlpm.sc)),
_xlpm.mp, --_xlfn.MAP(_xlpm.flt_2,_xlfn.LAMBDA(_xlpm.x,ISNUMBER(_xlfn.XMATCH(_xlpm.x,_xlpm.flt,0)))),
IF(SUM(_xlpm.mp)=1,1,
IF(SUM(_xlpm.mp)&gt;1,2^(SUM(_xlpm.mp)-1),0)))</f>
        <v>8</v>
      </c>
    </row>
    <row r="10" spans="1:10" x14ac:dyDescent="0.3">
      <c r="A10">
        <v>8</v>
      </c>
      <c r="B10" s="36" t="s">
        <v>2861</v>
      </c>
      <c r="C10" s="44" cm="1">
        <f t="array" ref="C10">_xlfn.LET(
_xlpm.fr, _xlfn.TEXTBEFORE(_xlfn.TEXTAFTER(B10,": ")," |"),
_xlpm.spl, 1*_xlfn.TEXTSPLIT(_xlpm.fr," "),
_xlpm.flt, _xlfn._xlws.FILTER(_xlpm.spl, ISNUMBER(_xlpm.spl)),
_xlpm.sc,_xlfn.TEXTSPLIT( _xlfn.TEXTAFTER(B10,"| ")," ")*1,
_xlpm.flt_2,_xlfn._xlws.FILTER(_xlpm.sc,ISNUMBER(_xlpm.sc)),
_xlpm.mp, --_xlfn.MAP(_xlpm.flt_2,_xlfn.LAMBDA(_xlpm.x,ISNUMBER(_xlfn.XMATCH(_xlpm.x,_xlpm.flt,0)))),
IF(SUM(_xlpm.mp)=1,1,
IF(SUM(_xlpm.mp)&gt;1,2^(SUM(_xlpm.mp)-1),0)))</f>
        <v>512</v>
      </c>
      <c r="D10" s="45" cm="1">
        <f t="array" ref="D10">_xlfn.LET(
_xlpm.fr, _xlfn.TEXTBEFORE(_xlfn.TEXTAFTER(B10,": ")," |"),
_xlpm.spl, 1*_xlfn.TEXTSPLIT(_xlpm.fr," "),
_xlpm.flt, _xlfn._xlws.FILTER(_xlpm.spl, ISNUMBER(_xlpm.spl)),
_xlpm.sc,_xlfn.TEXTSPLIT( _xlfn.TEXTAFTER(B10,"| ")," ")*1,
_xlpm.flt_2,_xlfn._xlws.FILTER(_xlpm.sc,ISNUMBER(_xlpm.sc)),
_xlpm.mp, --_xlfn.MAP(_xlpm.flt_2,_xlfn.LAMBDA(_xlpm.x,ISNUMBER(_xlfn.XMATCH(_xlpm.x,_xlpm.flt,0)))),
SUM(A10+_xlfn.SEQUENCE(,SUM(_xlpm.mp),A10)))</f>
        <v>205</v>
      </c>
      <c r="G10" s="27">
        <v>2</v>
      </c>
      <c r="H10" t="s">
        <v>2862</v>
      </c>
      <c r="I10" s="28" cm="1">
        <f t="array" ref="I10">_xlfn.LET(
_xlpm.fr, _xlfn.TEXTBEFORE(_xlfn.TEXTAFTER(H10,": ")," |"),
_xlpm.spl, 1*_xlfn.TEXTSPLIT(_xlpm.fr," "),
_xlpm.flt, _xlfn._xlws.FILTER(_xlpm.spl, ISNUMBER(_xlpm.spl)),
_xlpm.sc,_xlfn.TEXTSPLIT( _xlfn.TEXTAFTER(H10,"| ")," ")*1,
_xlpm.flt_2,_xlfn._xlws.FILTER(_xlpm.sc,ISNUMBER(_xlpm.sc)),
_xlpm.mp, --_xlfn.MAP(_xlpm.flt_2,_xlfn.LAMBDA(_xlpm.x,ISNUMBER(_xlfn.XMATCH(_xlpm.x,_xlpm.flt,0)))),
IFERROR(SUM(G10+_xlfn.SEQUENCE(,SUM(_xlpm.mp),G10)),0))</f>
        <v>9</v>
      </c>
      <c r="J10" s="28" cm="1">
        <f t="array" ref="J10">_xlfn.LET(
_xlpm.fr, _xlfn.TEXTBEFORE(_xlfn.TEXTAFTER(H10,": ")," |"),
_xlpm.spl, 1*_xlfn.TEXTSPLIT(_xlpm.fr," "),
_xlpm.flt, _xlfn._xlws.FILTER(_xlpm.spl, ISNUMBER(_xlpm.spl)),
_xlpm.sc,_xlfn.TEXTSPLIT( _xlfn.TEXTAFTER(H10,"| ")," ")*1,
_xlpm.flt_2,_xlfn._xlws.FILTER(_xlpm.sc,ISNUMBER(_xlpm.sc)),
_xlpm.mp, --_xlfn.MAP(_xlpm.flt_2,_xlfn.LAMBDA(_xlpm.x,ISNUMBER(_xlfn.XMATCH(_xlpm.x,_xlpm.flt,0)))),
IF(SUM(_xlpm.mp)=1,1,
IF(SUM(_xlpm.mp)&gt;1,2^(SUM(_xlpm.mp)-1),0)))</f>
        <v>2</v>
      </c>
    </row>
    <row r="11" spans="1:10" x14ac:dyDescent="0.3">
      <c r="A11">
        <v>9</v>
      </c>
      <c r="B11" s="36" t="s">
        <v>2863</v>
      </c>
      <c r="C11" s="44" cm="1">
        <f t="array" ref="C11">_xlfn.LET(
_xlpm.fr, _xlfn.TEXTBEFORE(_xlfn.TEXTAFTER(B11,": ")," |"),
_xlpm.spl, 1*_xlfn.TEXTSPLIT(_xlpm.fr," "),
_xlpm.flt, _xlfn._xlws.FILTER(_xlpm.spl, ISNUMBER(_xlpm.spl)),
_xlpm.sc,_xlfn.TEXTSPLIT( _xlfn.TEXTAFTER(B11,"| ")," ")*1,
_xlpm.flt_2,_xlfn._xlws.FILTER(_xlpm.sc,ISNUMBER(_xlpm.sc)),
_xlpm.mp, --_xlfn.MAP(_xlpm.flt_2,_xlfn.LAMBDA(_xlpm.x,ISNUMBER(_xlfn.XMATCH(_xlpm.x,_xlpm.flt,0)))),
IF(SUM(_xlpm.mp)=1,1,
IF(SUM(_xlpm.mp)&gt;1,2^(SUM(_xlpm.mp)-1),0)))</f>
        <v>2</v>
      </c>
      <c r="D11" s="45" cm="1">
        <f t="array" ref="D11">_xlfn.LET(
_xlpm.fr, _xlfn.TEXTBEFORE(_xlfn.TEXTAFTER(B11,": ")," |"),
_xlpm.spl, 1*_xlfn.TEXTSPLIT(_xlpm.fr," "),
_xlpm.flt, _xlfn._xlws.FILTER(_xlpm.spl, ISNUMBER(_xlpm.spl)),
_xlpm.sc,_xlfn.TEXTSPLIT( _xlfn.TEXTAFTER(B11,"| ")," ")*1,
_xlpm.flt_2,_xlfn._xlws.FILTER(_xlpm.sc,ISNUMBER(_xlpm.sc)),
_xlpm.mp, --_xlfn.MAP(_xlpm.flt_2,_xlfn.LAMBDA(_xlpm.x,ISNUMBER(_xlfn.XMATCH(_xlpm.x,_xlpm.flt,0)))),
SUM(A11+_xlfn.SEQUENCE(,SUM(_xlpm.mp),A11)))</f>
        <v>37</v>
      </c>
      <c r="G11" s="27">
        <v>3</v>
      </c>
      <c r="H11" t="s">
        <v>2864</v>
      </c>
      <c r="I11" s="28" cm="1">
        <f t="array" ref="I11">_xlfn.LET(
_xlpm.fr, _xlfn.TEXTBEFORE(_xlfn.TEXTAFTER(H11,": ")," |"),
_xlpm.spl, 1*_xlfn.TEXTSPLIT(_xlpm.fr," "),
_xlpm.flt, _xlfn._xlws.FILTER(_xlpm.spl, ISNUMBER(_xlpm.spl)),
_xlpm.sc,_xlfn.TEXTSPLIT( _xlfn.TEXTAFTER(H11,"| ")," ")*1,
_xlpm.flt_2,_xlfn._xlws.FILTER(_xlpm.sc,ISNUMBER(_xlpm.sc)),
_xlpm.mp, --_xlfn.MAP(_xlpm.flt_2,_xlfn.LAMBDA(_xlpm.x,ISNUMBER(_xlfn.XMATCH(_xlpm.x,_xlpm.flt,0)))),
IFERROR(SUM(G11+_xlfn.SEQUENCE(,SUM(_xlpm.mp),G11)),0))</f>
        <v>13</v>
      </c>
      <c r="J11" s="28" cm="1">
        <f t="array" ref="J11">_xlfn.LET(
_xlpm.fr, _xlfn.TEXTBEFORE(_xlfn.TEXTAFTER(H11,": ")," |"),
_xlpm.spl, 1*_xlfn.TEXTSPLIT(_xlpm.fr," "),
_xlpm.flt, _xlfn._xlws.FILTER(_xlpm.spl, ISNUMBER(_xlpm.spl)),
_xlpm.sc,_xlfn.TEXTSPLIT( _xlfn.TEXTAFTER(H11,"| ")," ")*1,
_xlpm.flt_2,_xlfn._xlws.FILTER(_xlpm.sc,ISNUMBER(_xlpm.sc)),
_xlpm.mp, --_xlfn.MAP(_xlpm.flt_2,_xlfn.LAMBDA(_xlpm.x,ISNUMBER(_xlfn.XMATCH(_xlpm.x,_xlpm.flt,0)))),
IF(SUM(_xlpm.mp)=1,1,
IF(SUM(_xlpm.mp)&gt;1,2^(SUM(_xlpm.mp)-1),0)))</f>
        <v>2</v>
      </c>
    </row>
    <row r="12" spans="1:10" x14ac:dyDescent="0.3">
      <c r="A12">
        <v>10</v>
      </c>
      <c r="B12" s="36" t="s">
        <v>2865</v>
      </c>
      <c r="C12" s="44" cm="1">
        <f t="array" ref="C12">_xlfn.LET(
_xlpm.fr, _xlfn.TEXTBEFORE(_xlfn.TEXTAFTER(B12,": ")," |"),
_xlpm.spl, 1*_xlfn.TEXTSPLIT(_xlpm.fr," "),
_xlpm.flt, _xlfn._xlws.FILTER(_xlpm.spl, ISNUMBER(_xlpm.spl)),
_xlpm.sc,_xlfn.TEXTSPLIT( _xlfn.TEXTAFTER(B12,"| ")," ")*1,
_xlpm.flt_2,_xlfn._xlws.FILTER(_xlpm.sc,ISNUMBER(_xlpm.sc)),
_xlpm.mp, --_xlfn.MAP(_xlpm.flt_2,_xlfn.LAMBDA(_xlpm.x,ISNUMBER(_xlfn.XMATCH(_xlpm.x,_xlpm.flt,0)))),
IF(SUM(_xlpm.mp)=1,1,
IF(SUM(_xlpm.mp)&gt;1,2^(SUM(_xlpm.mp)-1),0)))</f>
        <v>128</v>
      </c>
      <c r="D12" s="45" cm="1">
        <f t="array" ref="D12">_xlfn.LET(
_xlpm.fr, _xlfn.TEXTBEFORE(_xlfn.TEXTAFTER(B12,": ")," |"),
_xlpm.spl, 1*_xlfn.TEXTSPLIT(_xlpm.fr," "),
_xlpm.flt, _xlfn._xlws.FILTER(_xlpm.spl, ISNUMBER(_xlpm.spl)),
_xlpm.sc,_xlfn.TEXTSPLIT( _xlfn.TEXTAFTER(B12,"| ")," ")*1,
_xlpm.flt_2,_xlfn._xlws.FILTER(_xlpm.sc,ISNUMBER(_xlpm.sc)),
_xlpm.mp, --_xlfn.MAP(_xlpm.flt_2,_xlfn.LAMBDA(_xlpm.x,ISNUMBER(_xlfn.XMATCH(_xlpm.x,_xlpm.flt,0)))),
SUM(A12+_xlfn.SEQUENCE(,SUM(_xlpm.mp),A12)))</f>
        <v>188</v>
      </c>
      <c r="G12" s="27">
        <v>4</v>
      </c>
      <c r="H12" t="s">
        <v>2866</v>
      </c>
      <c r="I12" s="28" cm="1">
        <f t="array" ref="I12">_xlfn.LET(
_xlpm.fr, _xlfn.TEXTBEFORE(_xlfn.TEXTAFTER(H12,": ")," |"),
_xlpm.spl, 1*_xlfn.TEXTSPLIT(_xlpm.fr," "),
_xlpm.flt, _xlfn._xlws.FILTER(_xlpm.spl, ISNUMBER(_xlpm.spl)),
_xlpm.sc,_xlfn.TEXTSPLIT( _xlfn.TEXTAFTER(H12,"| ")," ")*1,
_xlpm.flt_2,_xlfn._xlws.FILTER(_xlpm.sc,ISNUMBER(_xlpm.sc)),
_xlpm.mp, --_xlfn.MAP(_xlpm.flt_2,_xlfn.LAMBDA(_xlpm.x,ISNUMBER(_xlfn.XMATCH(_xlpm.x,_xlpm.flt,0)))),
IFERROR(SUM(G12+_xlfn.SEQUENCE(,SUM(_xlpm.mp),G12)),0))</f>
        <v>8</v>
      </c>
      <c r="J12" s="28" cm="1">
        <f t="array" ref="J12">_xlfn.LET(
_xlpm.fr, _xlfn.TEXTBEFORE(_xlfn.TEXTAFTER(H12,": ")," |"),
_xlpm.spl, 1*_xlfn.TEXTSPLIT(_xlpm.fr," "),
_xlpm.flt, _xlfn._xlws.FILTER(_xlpm.spl, ISNUMBER(_xlpm.spl)),
_xlpm.sc,_xlfn.TEXTSPLIT( _xlfn.TEXTAFTER(H12,"| ")," ")*1,
_xlpm.flt_2,_xlfn._xlws.FILTER(_xlpm.sc,ISNUMBER(_xlpm.sc)),
_xlpm.mp, --_xlfn.MAP(_xlpm.flt_2,_xlfn.LAMBDA(_xlpm.x,ISNUMBER(_xlfn.XMATCH(_xlpm.x,_xlpm.flt,0)))),
IF(SUM(_xlpm.mp)=1,1,
IF(SUM(_xlpm.mp)&gt;1,2^(SUM(_xlpm.mp)-1),0)))</f>
        <v>1</v>
      </c>
    </row>
    <row r="13" spans="1:10" x14ac:dyDescent="0.3">
      <c r="A13">
        <v>11</v>
      </c>
      <c r="B13" s="36" t="s">
        <v>2867</v>
      </c>
      <c r="C13" s="44" cm="1">
        <f t="array" ref="C13">_xlfn.LET(
_xlpm.fr, _xlfn.TEXTBEFORE(_xlfn.TEXTAFTER(B13,": ")," |"),
_xlpm.spl, 1*_xlfn.TEXTSPLIT(_xlpm.fr," "),
_xlpm.flt, _xlfn._xlws.FILTER(_xlpm.spl, ISNUMBER(_xlpm.spl)),
_xlpm.sc,_xlfn.TEXTSPLIT( _xlfn.TEXTAFTER(B13,"| ")," ")*1,
_xlpm.flt_2,_xlfn._xlws.FILTER(_xlpm.sc,ISNUMBER(_xlpm.sc)),
_xlpm.mp, --_xlfn.MAP(_xlpm.flt_2,_xlfn.LAMBDA(_xlpm.x,ISNUMBER(_xlfn.XMATCH(_xlpm.x,_xlpm.flt,0)))),
IF(SUM(_xlpm.mp)=1,1,
IF(SUM(_xlpm.mp)&gt;1,2^(SUM(_xlpm.mp)-1),0)))</f>
        <v>1</v>
      </c>
      <c r="D13" s="45" cm="1">
        <f t="array" ref="D13">_xlfn.LET(
_xlpm.fr, _xlfn.TEXTBEFORE(_xlfn.TEXTAFTER(B13,": ")," |"),
_xlpm.spl, 1*_xlfn.TEXTSPLIT(_xlpm.fr," "),
_xlpm.flt, _xlfn._xlws.FILTER(_xlpm.spl, ISNUMBER(_xlpm.spl)),
_xlpm.sc,_xlfn.TEXTSPLIT( _xlfn.TEXTAFTER(B13,"| ")," ")*1,
_xlpm.flt_2,_xlfn._xlws.FILTER(_xlpm.sc,ISNUMBER(_xlpm.sc)),
_xlpm.mp, --_xlfn.MAP(_xlpm.flt_2,_xlfn.LAMBDA(_xlpm.x,ISNUMBER(_xlfn.XMATCH(_xlpm.x,_xlpm.flt,0)))),
SUM(A13+_xlfn.SEQUENCE(,SUM(_xlpm.mp),A13)))</f>
        <v>22</v>
      </c>
      <c r="G13" s="27">
        <v>5</v>
      </c>
      <c r="H13" t="s">
        <v>2868</v>
      </c>
      <c r="I13" s="28" cm="1">
        <f t="array" ref="I13">_xlfn.LET(
_xlpm.fr, _xlfn.TEXTBEFORE(_xlfn.TEXTAFTER(H13,": ")," |"),
_xlpm.spl, 1*_xlfn.TEXTSPLIT(_xlpm.fr," "),
_xlpm.flt, _xlfn._xlws.FILTER(_xlpm.spl, ISNUMBER(_xlpm.spl)),
_xlpm.sc,_xlfn.TEXTSPLIT( _xlfn.TEXTAFTER(H13,"| ")," ")*1,
_xlpm.flt_2,_xlfn._xlws.FILTER(_xlpm.sc,ISNUMBER(_xlpm.sc)),
_xlpm.mp, --_xlfn.MAP(_xlpm.flt_2,_xlfn.LAMBDA(_xlpm.x,ISNUMBER(_xlfn.XMATCH(_xlpm.x,_xlpm.flt,0)))),
IFERROR(SUM(G13+_xlfn.SEQUENCE(,SUM(_xlpm.mp),G13)),0))</f>
        <v>0</v>
      </c>
      <c r="J13" s="28" cm="1">
        <f t="array" ref="J13">_xlfn.LET(
_xlpm.fr, _xlfn.TEXTBEFORE(_xlfn.TEXTAFTER(H13,": ")," |"),
_xlpm.spl, 1*_xlfn.TEXTSPLIT(_xlpm.fr," "),
_xlpm.flt, _xlfn._xlws.FILTER(_xlpm.spl, ISNUMBER(_xlpm.spl)),
_xlpm.sc,_xlfn.TEXTSPLIT( _xlfn.TEXTAFTER(H13,"| ")," ")*1,
_xlpm.flt_2,_xlfn._xlws.FILTER(_xlpm.sc,ISNUMBER(_xlpm.sc)),
_xlpm.mp, --_xlfn.MAP(_xlpm.flt_2,_xlfn.LAMBDA(_xlpm.x,ISNUMBER(_xlfn.XMATCH(_xlpm.x,_xlpm.flt,0)))),
IF(SUM(_xlpm.mp)=1,1,
IF(SUM(_xlpm.mp)&gt;1,2^(SUM(_xlpm.mp)-1),0)))</f>
        <v>0</v>
      </c>
    </row>
    <row r="14" spans="1:10" x14ac:dyDescent="0.3">
      <c r="A14">
        <v>12</v>
      </c>
      <c r="B14" s="36" t="s">
        <v>2869</v>
      </c>
      <c r="C14" s="44" cm="1">
        <f t="array" ref="C14">_xlfn.LET(
_xlpm.fr, _xlfn.TEXTBEFORE(_xlfn.TEXTAFTER(B14,": ")," |"),
_xlpm.spl, 1*_xlfn.TEXTSPLIT(_xlpm.fr," "),
_xlpm.flt, _xlfn._xlws.FILTER(_xlpm.spl, ISNUMBER(_xlpm.spl)),
_xlpm.sc,_xlfn.TEXTSPLIT( _xlfn.TEXTAFTER(B14,"| ")," ")*1,
_xlpm.flt_2,_xlfn._xlws.FILTER(_xlpm.sc,ISNUMBER(_xlpm.sc)),
_xlpm.mp, --_xlfn.MAP(_xlpm.flt_2,_xlfn.LAMBDA(_xlpm.x,ISNUMBER(_xlfn.XMATCH(_xlpm.x,_xlpm.flt,0)))),
IF(SUM(_xlpm.mp)=1,1,
IF(SUM(_xlpm.mp)&gt;1,2^(SUM(_xlpm.mp)-1),0)))</f>
        <v>2</v>
      </c>
      <c r="D14" s="45" cm="1">
        <f t="array" ref="D14">_xlfn.LET(
_xlpm.fr, _xlfn.TEXTBEFORE(_xlfn.TEXTAFTER(B14,": ")," |"),
_xlpm.spl, 1*_xlfn.TEXTSPLIT(_xlpm.fr," "),
_xlpm.flt, _xlfn._xlws.FILTER(_xlpm.spl, ISNUMBER(_xlpm.spl)),
_xlpm.sc,_xlfn.TEXTSPLIT( _xlfn.TEXTAFTER(B14,"| ")," ")*1,
_xlpm.flt_2,_xlfn._xlws.FILTER(_xlpm.sc,ISNUMBER(_xlpm.sc)),
_xlpm.mp, --_xlfn.MAP(_xlpm.flt_2,_xlfn.LAMBDA(_xlpm.x,ISNUMBER(_xlfn.XMATCH(_xlpm.x,_xlpm.flt,0)))),
SUM(A14+_xlfn.SEQUENCE(,SUM(_xlpm.mp),A14)))</f>
        <v>49</v>
      </c>
      <c r="G14" s="27">
        <v>6</v>
      </c>
      <c r="H14" t="s">
        <v>2870</v>
      </c>
      <c r="I14" s="38" cm="1">
        <f t="array" ref="I14">_xlfn.LET(
_xlpm.fr, _xlfn.TEXTBEFORE(_xlfn.TEXTAFTER(H14,": ")," |"),
_xlpm.spl, 1*_xlfn.TEXTSPLIT(_xlpm.fr," "),
_xlpm.flt, _xlfn._xlws.FILTER(_xlpm.spl, ISNUMBER(_xlpm.spl)),
_xlpm.sc,_xlfn.TEXTSPLIT( _xlfn.TEXTAFTER(H14,"| ")," ")*1,
_xlpm.flt_2,_xlfn._xlws.FILTER(_xlpm.sc,ISNUMBER(_xlpm.sc)),
_xlpm.mp, --_xlfn.MAP(_xlpm.flt_2,_xlfn.LAMBDA(_xlpm.x,ISNUMBER(_xlfn.XMATCH(_xlpm.x,_xlpm.flt,0)))),
IFERROR(SUM(G14+_xlfn.SEQUENCE(,SUM(_xlpm.mp),G14)),0))</f>
        <v>0</v>
      </c>
      <c r="J14" s="38" cm="1">
        <f t="array" ref="J14">_xlfn.LET(
_xlpm.fr, _xlfn.TEXTBEFORE(_xlfn.TEXTAFTER(H14,": ")," |"),
_xlpm.spl, 1*_xlfn.TEXTSPLIT(_xlpm.fr," "),
_xlpm.flt, _xlfn._xlws.FILTER(_xlpm.spl, ISNUMBER(_xlpm.spl)),
_xlpm.sc,_xlfn.TEXTSPLIT( _xlfn.TEXTAFTER(H14,"| ")," ")*1,
_xlpm.flt_2,_xlfn._xlws.FILTER(_xlpm.sc,ISNUMBER(_xlpm.sc)),
_xlpm.mp, --_xlfn.MAP(_xlpm.flt_2,_xlfn.LAMBDA(_xlpm.x,ISNUMBER(_xlfn.XMATCH(_xlpm.x,_xlpm.flt,0)))),
IF(SUM(_xlpm.mp)=1,1,
IF(SUM(_xlpm.mp)&gt;1,2^(SUM(_xlpm.mp)-1),0)))</f>
        <v>0</v>
      </c>
    </row>
    <row r="15" spans="1:10" x14ac:dyDescent="0.3">
      <c r="A15">
        <v>13</v>
      </c>
      <c r="B15" s="36" t="s">
        <v>2871</v>
      </c>
      <c r="C15" s="44" cm="1">
        <f t="array" ref="C15">_xlfn.LET(
_xlpm.fr, _xlfn.TEXTBEFORE(_xlfn.TEXTAFTER(B15,": ")," |"),
_xlpm.spl, 1*_xlfn.TEXTSPLIT(_xlpm.fr," "),
_xlpm.flt, _xlfn._xlws.FILTER(_xlpm.spl, ISNUMBER(_xlpm.spl)),
_xlpm.sc,_xlfn.TEXTSPLIT( _xlfn.TEXTAFTER(B15,"| ")," ")*1,
_xlpm.flt_2,_xlfn._xlws.FILTER(_xlpm.sc,ISNUMBER(_xlpm.sc)),
_xlpm.mp, --_xlfn.MAP(_xlpm.flt_2,_xlfn.LAMBDA(_xlpm.x,ISNUMBER(_xlfn.XMATCH(_xlpm.x,_xlpm.flt,0)))),
IF(SUM(_xlpm.mp)=1,1,
IF(SUM(_xlpm.mp)&gt;1,2^(SUM(_xlpm.mp)-1),0)))</f>
        <v>512</v>
      </c>
      <c r="D15" s="45" cm="1">
        <f t="array" ref="D15">_xlfn.LET(
_xlpm.fr, _xlfn.TEXTBEFORE(_xlfn.TEXTAFTER(B15,": ")," |"),
_xlpm.spl, 1*_xlfn.TEXTSPLIT(_xlpm.fr," "),
_xlpm.flt, _xlfn._xlws.FILTER(_xlpm.spl, ISNUMBER(_xlpm.spl)),
_xlpm.sc,_xlfn.TEXTSPLIT( _xlfn.TEXTAFTER(B15,"| ")," ")*1,
_xlpm.flt_2,_xlfn._xlws.FILTER(_xlpm.sc,ISNUMBER(_xlpm.sc)),
_xlpm.mp, --_xlfn.MAP(_xlpm.flt_2,_xlfn.LAMBDA(_xlpm.x,ISNUMBER(_xlfn.XMATCH(_xlpm.x,_xlpm.flt,0)))),
SUM(A15+_xlfn.SEQUENCE(,SUM(_xlpm.mp),A15)))</f>
        <v>305</v>
      </c>
      <c r="I15" s="28">
        <f>SUM(I9:I14)</f>
        <v>44</v>
      </c>
      <c r="J15" s="28">
        <f>SUM(J9:J14)</f>
        <v>13</v>
      </c>
    </row>
    <row r="16" spans="1:10" x14ac:dyDescent="0.3">
      <c r="A16">
        <v>14</v>
      </c>
      <c r="B16" s="36" t="s">
        <v>2872</v>
      </c>
      <c r="C16" s="44" cm="1">
        <f t="array" ref="C16">_xlfn.LET(
_xlpm.fr, _xlfn.TEXTBEFORE(_xlfn.TEXTAFTER(B16,": ")," |"),
_xlpm.spl, 1*_xlfn.TEXTSPLIT(_xlpm.fr," "),
_xlpm.flt, _xlfn._xlws.FILTER(_xlpm.spl, ISNUMBER(_xlpm.spl)),
_xlpm.sc,_xlfn.TEXTSPLIT( _xlfn.TEXTAFTER(B16,"| ")," ")*1,
_xlpm.flt_2,_xlfn._xlws.FILTER(_xlpm.sc,ISNUMBER(_xlpm.sc)),
_xlpm.mp, --_xlfn.MAP(_xlpm.flt_2,_xlfn.LAMBDA(_xlpm.x,ISNUMBER(_xlfn.XMATCH(_xlpm.x,_xlpm.flt,0)))),
IF(SUM(_xlpm.mp)=1,1,
IF(SUM(_xlpm.mp)&gt;1,2^(SUM(_xlpm.mp)-1),0)))</f>
        <v>16</v>
      </c>
      <c r="D16" s="45" cm="1">
        <f t="array" ref="D16">_xlfn.LET(
_xlpm.fr, _xlfn.TEXTBEFORE(_xlfn.TEXTAFTER(B16,": ")," |"),
_xlpm.spl, 1*_xlfn.TEXTSPLIT(_xlpm.fr," "),
_xlpm.flt, _xlfn._xlws.FILTER(_xlpm.spl, ISNUMBER(_xlpm.spl)),
_xlpm.sc,_xlfn.TEXTSPLIT( _xlfn.TEXTAFTER(B16,"| ")," ")*1,
_xlpm.flt_2,_xlfn._xlws.FILTER(_xlpm.sc,ISNUMBER(_xlpm.sc)),
_xlpm.mp, --_xlfn.MAP(_xlpm.flt_2,_xlfn.LAMBDA(_xlpm.x,ISNUMBER(_xlfn.XMATCH(_xlpm.x,_xlpm.flt,0)))),
SUM(A16+_xlfn.SEQUENCE(,SUM(_xlpm.mp),A16)))</f>
        <v>150</v>
      </c>
    </row>
    <row r="17" spans="1:4" x14ac:dyDescent="0.3">
      <c r="A17">
        <v>15</v>
      </c>
      <c r="B17" s="36" t="s">
        <v>2873</v>
      </c>
      <c r="C17" s="44" cm="1">
        <f t="array" ref="C17">_xlfn.LET(
_xlpm.fr, _xlfn.TEXTBEFORE(_xlfn.TEXTAFTER(B17,": ")," |"),
_xlpm.spl, 1*_xlfn.TEXTSPLIT(_xlpm.fr," "),
_xlpm.flt, _xlfn._xlws.FILTER(_xlpm.spl, ISNUMBER(_xlpm.spl)),
_xlpm.sc,_xlfn.TEXTSPLIT( _xlfn.TEXTAFTER(B17,"| ")," ")*1,
_xlpm.flt_2,_xlfn._xlws.FILTER(_xlpm.sc,ISNUMBER(_xlpm.sc)),
_xlpm.mp, --_xlfn.MAP(_xlpm.flt_2,_xlfn.LAMBDA(_xlpm.x,ISNUMBER(_xlfn.XMATCH(_xlpm.x,_xlpm.flt,0)))),
IF(SUM(_xlpm.mp)=1,1,
IF(SUM(_xlpm.mp)&gt;1,2^(SUM(_xlpm.mp)-1),0)))</f>
        <v>128</v>
      </c>
      <c r="D17" s="45" cm="1">
        <f t="array" ref="D17">_xlfn.LET(
_xlpm.fr, _xlfn.TEXTBEFORE(_xlfn.TEXTAFTER(B17,": ")," |"),
_xlpm.spl, 1*_xlfn.TEXTSPLIT(_xlpm.fr," "),
_xlpm.flt, _xlfn._xlws.FILTER(_xlpm.spl, ISNUMBER(_xlpm.spl)),
_xlpm.sc,_xlfn.TEXTSPLIT( _xlfn.TEXTAFTER(B17,"| ")," ")*1,
_xlpm.flt_2,_xlfn._xlws.FILTER(_xlpm.sc,ISNUMBER(_xlpm.sc)),
_xlpm.mp, --_xlfn.MAP(_xlpm.flt_2,_xlfn.LAMBDA(_xlpm.x,ISNUMBER(_xlfn.XMATCH(_xlpm.x,_xlpm.flt,0)))),
SUM(A17+_xlfn.SEQUENCE(,SUM(_xlpm.mp),A17)))</f>
        <v>268</v>
      </c>
    </row>
    <row r="18" spans="1:4" x14ac:dyDescent="0.3">
      <c r="A18">
        <v>16</v>
      </c>
      <c r="B18" s="36" t="s">
        <v>2874</v>
      </c>
      <c r="C18" s="44" cm="1">
        <f t="array" ref="C18">_xlfn.LET(
_xlpm.fr, _xlfn.TEXTBEFORE(_xlfn.TEXTAFTER(B18,": ")," |"),
_xlpm.spl, 1*_xlfn.TEXTSPLIT(_xlpm.fr," "),
_xlpm.flt, _xlfn._xlws.FILTER(_xlpm.spl, ISNUMBER(_xlpm.spl)),
_xlpm.sc,_xlfn.TEXTSPLIT( _xlfn.TEXTAFTER(B18,"| ")," ")*1,
_xlpm.flt_2,_xlfn._xlws.FILTER(_xlpm.sc,ISNUMBER(_xlpm.sc)),
_xlpm.mp, --_xlfn.MAP(_xlpm.flt_2,_xlfn.LAMBDA(_xlpm.x,ISNUMBER(_xlfn.XMATCH(_xlpm.x,_xlpm.flt,0)))),
IF(SUM(_xlpm.mp)=1,1,
IF(SUM(_xlpm.mp)&gt;1,2^(SUM(_xlpm.mp)-1),0)))</f>
        <v>64</v>
      </c>
      <c r="D18" s="45" cm="1">
        <f t="array" ref="D18">_xlfn.LET(
_xlpm.fr, _xlfn.TEXTBEFORE(_xlfn.TEXTAFTER(B18,": ")," |"),
_xlpm.spl, 1*_xlfn.TEXTSPLIT(_xlpm.fr," "),
_xlpm.flt, _xlfn._xlws.FILTER(_xlpm.spl, ISNUMBER(_xlpm.spl)),
_xlpm.sc,_xlfn.TEXTSPLIT( _xlfn.TEXTAFTER(B18,"| ")," ")*1,
_xlpm.flt_2,_xlfn._xlws.FILTER(_xlpm.sc,ISNUMBER(_xlpm.sc)),
_xlpm.mp, --_xlfn.MAP(_xlpm.flt_2,_xlfn.LAMBDA(_xlpm.x,ISNUMBER(_xlfn.XMATCH(_xlpm.x,_xlpm.flt,0)))),
SUM(A18+_xlfn.SEQUENCE(,SUM(_xlpm.mp),A18)))</f>
        <v>245</v>
      </c>
    </row>
    <row r="19" spans="1:4" x14ac:dyDescent="0.3">
      <c r="A19">
        <v>17</v>
      </c>
      <c r="B19" s="36" t="s">
        <v>2875</v>
      </c>
      <c r="C19" s="44" cm="1">
        <f t="array" ref="C19">_xlfn.LET(
_xlpm.fr, _xlfn.TEXTBEFORE(_xlfn.TEXTAFTER(B19,": ")," |"),
_xlpm.spl, 1*_xlfn.TEXTSPLIT(_xlpm.fr," "),
_xlpm.flt, _xlfn._xlws.FILTER(_xlpm.spl, ISNUMBER(_xlpm.spl)),
_xlpm.sc,_xlfn.TEXTSPLIT( _xlfn.TEXTAFTER(B19,"| ")," ")*1,
_xlpm.flt_2,_xlfn._xlws.FILTER(_xlpm.sc,ISNUMBER(_xlpm.sc)),
_xlpm.mp, --_xlfn.MAP(_xlpm.flt_2,_xlfn.LAMBDA(_xlpm.x,ISNUMBER(_xlfn.XMATCH(_xlpm.x,_xlpm.flt,0)))),
IF(SUM(_xlpm.mp)=1,1,
IF(SUM(_xlpm.mp)&gt;1,2^(SUM(_xlpm.mp)-1),0)))</f>
        <v>16</v>
      </c>
      <c r="D19" s="45" cm="1">
        <f t="array" ref="D19">_xlfn.LET(
_xlpm.fr, _xlfn.TEXTBEFORE(_xlfn.TEXTAFTER(B19,": ")," |"),
_xlpm.spl, 1*_xlfn.TEXTSPLIT(_xlpm.fr," "),
_xlpm.flt, _xlfn._xlws.FILTER(_xlpm.spl, ISNUMBER(_xlpm.spl)),
_xlpm.sc,_xlfn.TEXTSPLIT( _xlfn.TEXTAFTER(B19,"| ")," ")*1,
_xlpm.flt_2,_xlfn._xlws.FILTER(_xlpm.sc,ISNUMBER(_xlpm.sc)),
_xlpm.mp, --_xlfn.MAP(_xlpm.flt_2,_xlfn.LAMBDA(_xlpm.x,ISNUMBER(_xlfn.XMATCH(_xlpm.x,_xlpm.flt,0)))),
SUM(A19+_xlfn.SEQUENCE(,SUM(_xlpm.mp),A19)))</f>
        <v>180</v>
      </c>
    </row>
    <row r="20" spans="1:4" x14ac:dyDescent="0.3">
      <c r="A20">
        <v>18</v>
      </c>
      <c r="B20" s="36" t="s">
        <v>2876</v>
      </c>
      <c r="C20" s="44" cm="1">
        <f t="array" ref="C20">_xlfn.LET(
_xlpm.fr, _xlfn.TEXTBEFORE(_xlfn.TEXTAFTER(B20,": ")," |"),
_xlpm.spl, 1*_xlfn.TEXTSPLIT(_xlpm.fr," "),
_xlpm.flt, _xlfn._xlws.FILTER(_xlpm.spl, ISNUMBER(_xlpm.spl)),
_xlpm.sc,_xlfn.TEXTSPLIT( _xlfn.TEXTAFTER(B20,"| ")," ")*1,
_xlpm.flt_2,_xlfn._xlws.FILTER(_xlpm.sc,ISNUMBER(_xlpm.sc)),
_xlpm.mp, --_xlfn.MAP(_xlpm.flt_2,_xlfn.LAMBDA(_xlpm.x,ISNUMBER(_xlfn.XMATCH(_xlpm.x,_xlpm.flt,0)))),
IF(SUM(_xlpm.mp)=1,1,
IF(SUM(_xlpm.mp)&gt;1,2^(SUM(_xlpm.mp)-1),0)))</f>
        <v>8</v>
      </c>
      <c r="D20" s="45" cm="1">
        <f t="array" ref="D20">_xlfn.LET(
_xlpm.fr, _xlfn.TEXTBEFORE(_xlfn.TEXTAFTER(B20,": ")," |"),
_xlpm.spl, 1*_xlfn.TEXTSPLIT(_xlpm.fr," "),
_xlpm.flt, _xlfn._xlws.FILTER(_xlpm.spl, ISNUMBER(_xlpm.spl)),
_xlpm.sc,_xlfn.TEXTSPLIT( _xlfn.TEXTAFTER(B20,"| ")," ")*1,
_xlpm.flt_2,_xlfn._xlws.FILTER(_xlpm.sc,ISNUMBER(_xlpm.sc)),
_xlpm.mp, --_xlfn.MAP(_xlpm.flt_2,_xlfn.LAMBDA(_xlpm.x,ISNUMBER(_xlfn.XMATCH(_xlpm.x,_xlpm.flt,0)))),
SUM(A20+_xlfn.SEQUENCE(,SUM(_xlpm.mp),A20)))</f>
        <v>150</v>
      </c>
    </row>
    <row r="21" spans="1:4" x14ac:dyDescent="0.3">
      <c r="A21">
        <v>19</v>
      </c>
      <c r="B21" s="36" t="s">
        <v>2877</v>
      </c>
      <c r="C21" s="44" cm="1">
        <f t="array" ref="C21">_xlfn.LET(
_xlpm.fr, _xlfn.TEXTBEFORE(_xlfn.TEXTAFTER(B21,": ")," |"),
_xlpm.spl, 1*_xlfn.TEXTSPLIT(_xlpm.fr," "),
_xlpm.flt, _xlfn._xlws.FILTER(_xlpm.spl, ISNUMBER(_xlpm.spl)),
_xlpm.sc,_xlfn.TEXTSPLIT( _xlfn.TEXTAFTER(B21,"| ")," ")*1,
_xlpm.flt_2,_xlfn._xlws.FILTER(_xlpm.sc,ISNUMBER(_xlpm.sc)),
_xlpm.mp, --_xlfn.MAP(_xlpm.flt_2,_xlfn.LAMBDA(_xlpm.x,ISNUMBER(_xlfn.XMATCH(_xlpm.x,_xlpm.flt,0)))),
IF(SUM(_xlpm.mp)=1,1,
IF(SUM(_xlpm.mp)&gt;1,2^(SUM(_xlpm.mp)-1),0)))</f>
        <v>8</v>
      </c>
      <c r="D21" s="45" cm="1">
        <f t="array" ref="D21">_xlfn.LET(
_xlpm.fr, _xlfn.TEXTBEFORE(_xlfn.TEXTAFTER(B21,": ")," |"),
_xlpm.spl, 1*_xlfn.TEXTSPLIT(_xlpm.fr," "),
_xlpm.flt, _xlfn._xlws.FILTER(_xlpm.spl, ISNUMBER(_xlpm.spl)),
_xlpm.sc,_xlfn.TEXTSPLIT( _xlfn.TEXTAFTER(B21,"| ")," ")*1,
_xlpm.flt_2,_xlfn._xlws.FILTER(_xlpm.sc,ISNUMBER(_xlpm.sc)),
_xlpm.mp, --_xlfn.MAP(_xlpm.flt_2,_xlfn.LAMBDA(_xlpm.x,ISNUMBER(_xlfn.XMATCH(_xlpm.x,_xlpm.flt,0)))),
SUM(A21+_xlfn.SEQUENCE(,SUM(_xlpm.mp),A21)))</f>
        <v>158</v>
      </c>
    </row>
    <row r="22" spans="1:4" x14ac:dyDescent="0.3">
      <c r="A22">
        <v>20</v>
      </c>
      <c r="B22" s="36" t="s">
        <v>2878</v>
      </c>
      <c r="C22" s="44" cm="1">
        <f t="array" ref="C22">_xlfn.LET(
_xlpm.fr, _xlfn.TEXTBEFORE(_xlfn.TEXTAFTER(B22,": ")," |"),
_xlpm.spl, 1*_xlfn.TEXTSPLIT(_xlpm.fr," "),
_xlpm.flt, _xlfn._xlws.FILTER(_xlpm.spl, ISNUMBER(_xlpm.spl)),
_xlpm.sc,_xlfn.TEXTSPLIT( _xlfn.TEXTAFTER(B22,"| ")," ")*1,
_xlpm.flt_2,_xlfn._xlws.FILTER(_xlpm.sc,ISNUMBER(_xlpm.sc)),
_xlpm.mp, --_xlfn.MAP(_xlpm.flt_2,_xlfn.LAMBDA(_xlpm.x,ISNUMBER(_xlfn.XMATCH(_xlpm.x,_xlpm.flt,0)))),
IF(SUM(_xlpm.mp)=1,1,
IF(SUM(_xlpm.mp)&gt;1,2^(SUM(_xlpm.mp)-1),0)))</f>
        <v>1</v>
      </c>
      <c r="D22" s="45" cm="1">
        <f t="array" ref="D22">_xlfn.LET(
_xlpm.fr, _xlfn.TEXTBEFORE(_xlfn.TEXTAFTER(B22,": ")," |"),
_xlpm.spl, 1*_xlfn.TEXTSPLIT(_xlpm.fr," "),
_xlpm.flt, _xlfn._xlws.FILTER(_xlpm.spl, ISNUMBER(_xlpm.spl)),
_xlpm.sc,_xlfn.TEXTSPLIT( _xlfn.TEXTAFTER(B22,"| ")," ")*1,
_xlpm.flt_2,_xlfn._xlws.FILTER(_xlpm.sc,ISNUMBER(_xlpm.sc)),
_xlpm.mp, --_xlfn.MAP(_xlpm.flt_2,_xlfn.LAMBDA(_xlpm.x,ISNUMBER(_xlfn.XMATCH(_xlpm.x,_xlpm.flt,0)))),
SUM(A22+_xlfn.SEQUENCE(,SUM(_xlpm.mp),A22)))</f>
        <v>40</v>
      </c>
    </row>
    <row r="23" spans="1:4" x14ac:dyDescent="0.3">
      <c r="A23">
        <v>21</v>
      </c>
      <c r="B23" s="36" t="s">
        <v>2879</v>
      </c>
      <c r="C23" s="44" cm="1">
        <f t="array" ref="C23">_xlfn.LET(
_xlpm.fr, _xlfn.TEXTBEFORE(_xlfn.TEXTAFTER(B23,": ")," |"),
_xlpm.spl, 1*_xlfn.TEXTSPLIT(_xlpm.fr," "),
_xlpm.flt, _xlfn._xlws.FILTER(_xlpm.spl, ISNUMBER(_xlpm.spl)),
_xlpm.sc,_xlfn.TEXTSPLIT( _xlfn.TEXTAFTER(B23,"| ")," ")*1,
_xlpm.flt_2,_xlfn._xlws.FILTER(_xlpm.sc,ISNUMBER(_xlpm.sc)),
_xlpm.mp, --_xlfn.MAP(_xlpm.flt_2,_xlfn.LAMBDA(_xlpm.x,ISNUMBER(_xlfn.XMATCH(_xlpm.x,_xlpm.flt,0)))),
IF(SUM(_xlpm.mp)=1,1,
IF(SUM(_xlpm.mp)&gt;1,2^(SUM(_xlpm.mp)-1),0)))</f>
        <v>4</v>
      </c>
      <c r="D23" s="45" cm="1">
        <f t="array" ref="D23">_xlfn.LET(
_xlpm.fr, _xlfn.TEXTBEFORE(_xlfn.TEXTAFTER(B23,": ")," |"),
_xlpm.spl, 1*_xlfn.TEXTSPLIT(_xlpm.fr," "),
_xlpm.flt, _xlfn._xlws.FILTER(_xlpm.spl, ISNUMBER(_xlpm.spl)),
_xlpm.sc,_xlfn.TEXTSPLIT( _xlfn.TEXTAFTER(B23,"| ")," ")*1,
_xlpm.flt_2,_xlfn._xlws.FILTER(_xlpm.sc,ISNUMBER(_xlpm.sc)),
_xlpm.mp, --_xlfn.MAP(_xlpm.flt_2,_xlfn.LAMBDA(_xlpm.x,ISNUMBER(_xlfn.XMATCH(_xlpm.x,_xlpm.flt,0)))),
SUM(A23+_xlfn.SEQUENCE(,SUM(_xlpm.mp),A23)))</f>
        <v>129</v>
      </c>
    </row>
    <row r="24" spans="1:4" x14ac:dyDescent="0.3">
      <c r="A24">
        <v>22</v>
      </c>
      <c r="B24" s="36" t="s">
        <v>2880</v>
      </c>
      <c r="C24" s="44" cm="1">
        <f t="array" ref="C24">_xlfn.LET(
_xlpm.fr, _xlfn.TEXTBEFORE(_xlfn.TEXTAFTER(B24,": ")," |"),
_xlpm.spl, 1*_xlfn.TEXTSPLIT(_xlpm.fr," "),
_xlpm.flt, _xlfn._xlws.FILTER(_xlpm.spl, ISNUMBER(_xlpm.spl)),
_xlpm.sc,_xlfn.TEXTSPLIT( _xlfn.TEXTAFTER(B24,"| ")," ")*1,
_xlpm.flt_2,_xlfn._xlws.FILTER(_xlpm.sc,ISNUMBER(_xlpm.sc)),
_xlpm.mp, --_xlfn.MAP(_xlpm.flt_2,_xlfn.LAMBDA(_xlpm.x,ISNUMBER(_xlfn.XMATCH(_xlpm.x,_xlpm.flt,0)))),
IF(SUM(_xlpm.mp)=1,1,
IF(SUM(_xlpm.mp)&gt;1,2^(SUM(_xlpm.mp)-1),0)))</f>
        <v>1</v>
      </c>
      <c r="D24" s="45" cm="1">
        <f t="array" ref="D24">_xlfn.LET(
_xlpm.fr, _xlfn.TEXTBEFORE(_xlfn.TEXTAFTER(B24,": ")," |"),
_xlpm.spl, 1*_xlfn.TEXTSPLIT(_xlpm.fr," "),
_xlpm.flt, _xlfn._xlws.FILTER(_xlpm.spl, ISNUMBER(_xlpm.spl)),
_xlpm.sc,_xlfn.TEXTSPLIT( _xlfn.TEXTAFTER(B24,"| ")," ")*1,
_xlpm.flt_2,_xlfn._xlws.FILTER(_xlpm.sc,ISNUMBER(_xlpm.sc)),
_xlpm.mp, --_xlfn.MAP(_xlpm.flt_2,_xlfn.LAMBDA(_xlpm.x,ISNUMBER(_xlfn.XMATCH(_xlpm.x,_xlpm.flt,0)))),
SUM(A24+_xlfn.SEQUENCE(,SUM(_xlpm.mp),A24)))</f>
        <v>44</v>
      </c>
    </row>
    <row r="25" spans="1:4" x14ac:dyDescent="0.3">
      <c r="A25">
        <v>23</v>
      </c>
      <c r="B25" s="36" t="s">
        <v>2881</v>
      </c>
      <c r="C25" s="44" cm="1">
        <f t="array" ref="C25">_xlfn.LET(
_xlpm.fr, _xlfn.TEXTBEFORE(_xlfn.TEXTAFTER(B25,": ")," |"),
_xlpm.spl, 1*_xlfn.TEXTSPLIT(_xlpm.fr," "),
_xlpm.flt, _xlfn._xlws.FILTER(_xlpm.spl, ISNUMBER(_xlpm.spl)),
_xlpm.sc,_xlfn.TEXTSPLIT( _xlfn.TEXTAFTER(B25,"| ")," ")*1,
_xlpm.flt_2,_xlfn._xlws.FILTER(_xlpm.sc,ISNUMBER(_xlpm.sc)),
_xlpm.mp, --_xlfn.MAP(_xlpm.flt_2,_xlfn.LAMBDA(_xlpm.x,ISNUMBER(_xlfn.XMATCH(_xlpm.x,_xlpm.flt,0)))),
IF(SUM(_xlpm.mp)=1,1,
IF(SUM(_xlpm.mp)&gt;1,2^(SUM(_xlpm.mp)-1),0)))</f>
        <v>0</v>
      </c>
      <c r="D25" s="45" t="e" cm="1" vm="1">
        <f t="array" ref="D25">_xlfn.LET(
_xlpm.fr, _xlfn.TEXTBEFORE(_xlfn.TEXTAFTER(B25,": ")," |"),
_xlpm.spl, 1*_xlfn.TEXTSPLIT(_xlpm.fr," "),
_xlpm.flt, _xlfn._xlws.FILTER(_xlpm.spl, ISNUMBER(_xlpm.spl)),
_xlpm.sc,_xlfn.TEXTSPLIT( _xlfn.TEXTAFTER(B25,"| ")," ")*1,
_xlpm.flt_2,_xlfn._xlws.FILTER(_xlpm.sc,ISNUMBER(_xlpm.sc)),
_xlpm.mp, --_xlfn.MAP(_xlpm.flt_2,_xlfn.LAMBDA(_xlpm.x,ISNUMBER(_xlfn.XMATCH(_xlpm.x,_xlpm.flt,0)))),
SUM(A25+_xlfn.SEQUENCE(,SUM(_xlpm.mp),A25)))</f>
        <v>#VALUE!</v>
      </c>
    </row>
    <row r="26" spans="1:4" x14ac:dyDescent="0.3">
      <c r="A26">
        <v>24</v>
      </c>
      <c r="B26" s="36" t="s">
        <v>2882</v>
      </c>
      <c r="C26" s="44" cm="1">
        <f t="array" ref="C26">_xlfn.LET(
_xlpm.fr, _xlfn.TEXTBEFORE(_xlfn.TEXTAFTER(B26,": ")," |"),
_xlpm.spl, 1*_xlfn.TEXTSPLIT(_xlpm.fr," "),
_xlpm.flt, _xlfn._xlws.FILTER(_xlpm.spl, ISNUMBER(_xlpm.spl)),
_xlpm.sc,_xlfn.TEXTSPLIT( _xlfn.TEXTAFTER(B26,"| ")," ")*1,
_xlpm.flt_2,_xlfn._xlws.FILTER(_xlpm.sc,ISNUMBER(_xlpm.sc)),
_xlpm.mp, --_xlfn.MAP(_xlpm.flt_2,_xlfn.LAMBDA(_xlpm.x,ISNUMBER(_xlfn.XMATCH(_xlpm.x,_xlpm.flt,0)))),
IF(SUM(_xlpm.mp)=1,1,
IF(SUM(_xlpm.mp)&gt;1,2^(SUM(_xlpm.mp)-1),0)))</f>
        <v>0</v>
      </c>
      <c r="D26" s="45" t="e" cm="1" vm="1">
        <f t="array" ref="D26">_xlfn.LET(
_xlpm.fr, _xlfn.TEXTBEFORE(_xlfn.TEXTAFTER(B26,": ")," |"),
_xlpm.spl, 1*_xlfn.TEXTSPLIT(_xlpm.fr," "),
_xlpm.flt, _xlfn._xlws.FILTER(_xlpm.spl, ISNUMBER(_xlpm.spl)),
_xlpm.sc,_xlfn.TEXTSPLIT( _xlfn.TEXTAFTER(B26,"| ")," ")*1,
_xlpm.flt_2,_xlfn._xlws.FILTER(_xlpm.sc,ISNUMBER(_xlpm.sc)),
_xlpm.mp, --_xlfn.MAP(_xlpm.flt_2,_xlfn.LAMBDA(_xlpm.x,ISNUMBER(_xlfn.XMATCH(_xlpm.x,_xlpm.flt,0)))),
SUM(A26+_xlfn.SEQUENCE(,SUM(_xlpm.mp),A26)))</f>
        <v>#VALUE!</v>
      </c>
    </row>
    <row r="27" spans="1:4" x14ac:dyDescent="0.3">
      <c r="A27">
        <v>25</v>
      </c>
      <c r="B27" s="36" t="s">
        <v>2883</v>
      </c>
      <c r="C27" s="44" cm="1">
        <f t="array" ref="C27">_xlfn.LET(
_xlpm.fr, _xlfn.TEXTBEFORE(_xlfn.TEXTAFTER(B27,": ")," |"),
_xlpm.spl, 1*_xlfn.TEXTSPLIT(_xlpm.fr," "),
_xlpm.flt, _xlfn._xlws.FILTER(_xlpm.spl, ISNUMBER(_xlpm.spl)),
_xlpm.sc,_xlfn.TEXTSPLIT( _xlfn.TEXTAFTER(B27,"| ")," ")*1,
_xlpm.flt_2,_xlfn._xlws.FILTER(_xlpm.sc,ISNUMBER(_xlpm.sc)),
_xlpm.mp, --_xlfn.MAP(_xlpm.flt_2,_xlfn.LAMBDA(_xlpm.x,ISNUMBER(_xlfn.XMATCH(_xlpm.x,_xlpm.flt,0)))),
IF(SUM(_xlpm.mp)=1,1,
IF(SUM(_xlpm.mp)&gt;1,2^(SUM(_xlpm.mp)-1),0)))</f>
        <v>512</v>
      </c>
      <c r="D27" s="45" cm="1">
        <f t="array" ref="D27">_xlfn.LET(
_xlpm.fr, _xlfn.TEXTBEFORE(_xlfn.TEXTAFTER(B27,": ")," |"),
_xlpm.spl, 1*_xlfn.TEXTSPLIT(_xlpm.fr," "),
_xlpm.flt, _xlfn._xlws.FILTER(_xlpm.spl, ISNUMBER(_xlpm.spl)),
_xlpm.sc,_xlfn.TEXTSPLIT( _xlfn.TEXTAFTER(B27,"| ")," ")*1,
_xlpm.flt_2,_xlfn._xlws.FILTER(_xlpm.sc,ISNUMBER(_xlpm.sc)),
_xlpm.mp, --_xlfn.MAP(_xlpm.flt_2,_xlfn.LAMBDA(_xlpm.x,ISNUMBER(_xlfn.XMATCH(_xlpm.x,_xlpm.flt,0)))),
SUM(A27+_xlfn.SEQUENCE(,SUM(_xlpm.mp),A27)))</f>
        <v>545</v>
      </c>
    </row>
    <row r="28" spans="1:4" x14ac:dyDescent="0.3">
      <c r="A28">
        <v>26</v>
      </c>
      <c r="B28" s="36" t="s">
        <v>2884</v>
      </c>
      <c r="C28" s="44" cm="1">
        <f t="array" ref="C28">_xlfn.LET(
_xlpm.fr, _xlfn.TEXTBEFORE(_xlfn.TEXTAFTER(B28,": ")," |"),
_xlpm.spl, 1*_xlfn.TEXTSPLIT(_xlpm.fr," "),
_xlpm.flt, _xlfn._xlws.FILTER(_xlpm.spl, ISNUMBER(_xlpm.spl)),
_xlpm.sc,_xlfn.TEXTSPLIT( _xlfn.TEXTAFTER(B28,"| ")," ")*1,
_xlpm.flt_2,_xlfn._xlws.FILTER(_xlpm.sc,ISNUMBER(_xlpm.sc)),
_xlpm.mp, --_xlfn.MAP(_xlpm.flt_2,_xlfn.LAMBDA(_xlpm.x,ISNUMBER(_xlfn.XMATCH(_xlpm.x,_xlpm.flt,0)))),
IF(SUM(_xlpm.mp)=1,1,
IF(SUM(_xlpm.mp)&gt;1,2^(SUM(_xlpm.mp)-1),0)))</f>
        <v>32</v>
      </c>
      <c r="D28" s="45" cm="1">
        <f t="array" ref="D28">_xlfn.LET(
_xlpm.fr, _xlfn.TEXTBEFORE(_xlfn.TEXTAFTER(B28,": ")," |"),
_xlpm.spl, 1*_xlfn.TEXTSPLIT(_xlpm.fr," "),
_xlpm.flt, _xlfn._xlws.FILTER(_xlpm.spl, ISNUMBER(_xlpm.spl)),
_xlpm.sc,_xlfn.TEXTSPLIT( _xlfn.TEXTAFTER(B28,"| ")," ")*1,
_xlpm.flt_2,_xlfn._xlws.FILTER(_xlpm.sc,ISNUMBER(_xlpm.sc)),
_xlpm.mp, --_xlfn.MAP(_xlpm.flt_2,_xlfn.LAMBDA(_xlpm.x,ISNUMBER(_xlfn.XMATCH(_xlpm.x,_xlpm.flt,0)))),
SUM(A28+_xlfn.SEQUENCE(,SUM(_xlpm.mp),A28)))</f>
        <v>327</v>
      </c>
    </row>
    <row r="29" spans="1:4" x14ac:dyDescent="0.3">
      <c r="A29">
        <v>27</v>
      </c>
      <c r="B29" s="36" t="s">
        <v>2885</v>
      </c>
      <c r="C29" s="44" cm="1">
        <f t="array" ref="C29">_xlfn.LET(
_xlpm.fr, _xlfn.TEXTBEFORE(_xlfn.TEXTAFTER(B29,": ")," |"),
_xlpm.spl, 1*_xlfn.TEXTSPLIT(_xlpm.fr," "),
_xlpm.flt, _xlfn._xlws.FILTER(_xlpm.spl, ISNUMBER(_xlpm.spl)),
_xlpm.sc,_xlfn.TEXTSPLIT( _xlfn.TEXTAFTER(B29,"| ")," ")*1,
_xlpm.flt_2,_xlfn._xlws.FILTER(_xlpm.sc,ISNUMBER(_xlpm.sc)),
_xlpm.mp, --_xlfn.MAP(_xlpm.flt_2,_xlfn.LAMBDA(_xlpm.x,ISNUMBER(_xlfn.XMATCH(_xlpm.x,_xlpm.flt,0)))),
IF(SUM(_xlpm.mp)=1,1,
IF(SUM(_xlpm.mp)&gt;1,2^(SUM(_xlpm.mp)-1),0)))</f>
        <v>64</v>
      </c>
      <c r="D29" s="45" cm="1">
        <f t="array" ref="D29">_xlfn.LET(
_xlpm.fr, _xlfn.TEXTBEFORE(_xlfn.TEXTAFTER(B29,": ")," |"),
_xlpm.spl, 1*_xlfn.TEXTSPLIT(_xlpm.fr," "),
_xlpm.flt, _xlfn._xlws.FILTER(_xlpm.spl, ISNUMBER(_xlpm.spl)),
_xlpm.sc,_xlfn.TEXTSPLIT( _xlfn.TEXTAFTER(B29,"| ")," ")*1,
_xlpm.flt_2,_xlfn._xlws.FILTER(_xlpm.sc,ISNUMBER(_xlpm.sc)),
_xlpm.mp, --_xlfn.MAP(_xlpm.flt_2,_xlfn.LAMBDA(_xlpm.x,ISNUMBER(_xlfn.XMATCH(_xlpm.x,_xlpm.flt,0)))),
SUM(A29+_xlfn.SEQUENCE(,SUM(_xlpm.mp),A29)))</f>
        <v>399</v>
      </c>
    </row>
    <row r="30" spans="1:4" x14ac:dyDescent="0.3">
      <c r="A30">
        <v>28</v>
      </c>
      <c r="B30" s="36" t="s">
        <v>2886</v>
      </c>
      <c r="C30" s="44" cm="1">
        <f t="array" ref="C30">_xlfn.LET(
_xlpm.fr, _xlfn.TEXTBEFORE(_xlfn.TEXTAFTER(B30,": ")," |"),
_xlpm.spl, 1*_xlfn.TEXTSPLIT(_xlpm.fr," "),
_xlpm.flt, _xlfn._xlws.FILTER(_xlpm.spl, ISNUMBER(_xlpm.spl)),
_xlpm.sc,_xlfn.TEXTSPLIT( _xlfn.TEXTAFTER(B30,"| ")," ")*1,
_xlpm.flt_2,_xlfn._xlws.FILTER(_xlpm.sc,ISNUMBER(_xlpm.sc)),
_xlpm.mp, --_xlfn.MAP(_xlpm.flt_2,_xlfn.LAMBDA(_xlpm.x,ISNUMBER(_xlfn.XMATCH(_xlpm.x,_xlpm.flt,0)))),
IF(SUM(_xlpm.mp)=1,1,
IF(SUM(_xlpm.mp)&gt;1,2^(SUM(_xlpm.mp)-1),0)))</f>
        <v>8</v>
      </c>
      <c r="D30" s="45" cm="1">
        <f t="array" ref="D30">_xlfn.LET(
_xlpm.fr, _xlfn.TEXTBEFORE(_xlfn.TEXTAFTER(B30,": ")," |"),
_xlpm.spl, 1*_xlfn.TEXTSPLIT(_xlpm.fr," "),
_xlpm.flt, _xlfn._xlws.FILTER(_xlpm.spl, ISNUMBER(_xlpm.spl)),
_xlpm.sc,_xlfn.TEXTSPLIT( _xlfn.TEXTAFTER(B30,"| ")," ")*1,
_xlpm.flt_2,_xlfn._xlws.FILTER(_xlpm.sc,ISNUMBER(_xlpm.sc)),
_xlpm.mp, --_xlfn.MAP(_xlpm.flt_2,_xlfn.LAMBDA(_xlpm.x,ISNUMBER(_xlfn.XMATCH(_xlpm.x,_xlpm.flt,0)))),
SUM(A30+_xlfn.SEQUENCE(,SUM(_xlpm.mp),A30)))</f>
        <v>230</v>
      </c>
    </row>
    <row r="31" spans="1:4" x14ac:dyDescent="0.3">
      <c r="A31">
        <v>29</v>
      </c>
      <c r="B31" s="36" t="s">
        <v>2887</v>
      </c>
      <c r="C31" s="44" cm="1">
        <f t="array" ref="C31">_xlfn.LET(
_xlpm.fr, _xlfn.TEXTBEFORE(_xlfn.TEXTAFTER(B31,": ")," |"),
_xlpm.spl, 1*_xlfn.TEXTSPLIT(_xlpm.fr," "),
_xlpm.flt, _xlfn._xlws.FILTER(_xlpm.spl, ISNUMBER(_xlpm.spl)),
_xlpm.sc,_xlfn.TEXTSPLIT( _xlfn.TEXTAFTER(B31,"| ")," ")*1,
_xlpm.flt_2,_xlfn._xlws.FILTER(_xlpm.sc,ISNUMBER(_xlpm.sc)),
_xlpm.mp, --_xlfn.MAP(_xlpm.flt_2,_xlfn.LAMBDA(_xlpm.x,ISNUMBER(_xlfn.XMATCH(_xlpm.x,_xlpm.flt,0)))),
IF(SUM(_xlpm.mp)=1,1,
IF(SUM(_xlpm.mp)&gt;1,2^(SUM(_xlpm.mp)-1),0)))</f>
        <v>128</v>
      </c>
      <c r="D31" s="45" cm="1">
        <f t="array" ref="D31">_xlfn.LET(
_xlpm.fr, _xlfn.TEXTBEFORE(_xlfn.TEXTAFTER(B31,": ")," |"),
_xlpm.spl, 1*_xlfn.TEXTSPLIT(_xlpm.fr," "),
_xlpm.flt, _xlfn._xlws.FILTER(_xlpm.spl, ISNUMBER(_xlpm.spl)),
_xlpm.sc,_xlfn.TEXTSPLIT( _xlfn.TEXTAFTER(B31,"| ")," ")*1,
_xlpm.flt_2,_xlfn._xlws.FILTER(_xlpm.sc,ISNUMBER(_xlpm.sc)),
_xlpm.mp, --_xlfn.MAP(_xlpm.flt_2,_xlfn.LAMBDA(_xlpm.x,ISNUMBER(_xlfn.XMATCH(_xlpm.x,_xlpm.flt,0)))),
SUM(A31+_xlfn.SEQUENCE(,SUM(_xlpm.mp),A31)))</f>
        <v>492</v>
      </c>
    </row>
    <row r="32" spans="1:4" x14ac:dyDescent="0.3">
      <c r="A32">
        <v>30</v>
      </c>
      <c r="B32" s="36" t="s">
        <v>2888</v>
      </c>
      <c r="C32" s="44" cm="1">
        <f t="array" ref="C32">_xlfn.LET(
_xlpm.fr, _xlfn.TEXTBEFORE(_xlfn.TEXTAFTER(B32,": ")," |"),
_xlpm.spl, 1*_xlfn.TEXTSPLIT(_xlpm.fr," "),
_xlpm.flt, _xlfn._xlws.FILTER(_xlpm.spl, ISNUMBER(_xlpm.spl)),
_xlpm.sc,_xlfn.TEXTSPLIT( _xlfn.TEXTAFTER(B32,"| ")," ")*1,
_xlpm.flt_2,_xlfn._xlws.FILTER(_xlpm.sc,ISNUMBER(_xlpm.sc)),
_xlpm.mp, --_xlfn.MAP(_xlpm.flt_2,_xlfn.LAMBDA(_xlpm.x,ISNUMBER(_xlfn.XMATCH(_xlpm.x,_xlpm.flt,0)))),
IF(SUM(_xlpm.mp)=1,1,
IF(SUM(_xlpm.mp)&gt;1,2^(SUM(_xlpm.mp)-1),0)))</f>
        <v>512</v>
      </c>
      <c r="D32" s="45" cm="1">
        <f t="array" ref="D32">_xlfn.LET(
_xlpm.fr, _xlfn.TEXTBEFORE(_xlfn.TEXTAFTER(B32,": ")," |"),
_xlpm.spl, 1*_xlfn.TEXTSPLIT(_xlpm.fr," "),
_xlpm.flt, _xlfn._xlws.FILTER(_xlpm.spl, ISNUMBER(_xlpm.spl)),
_xlpm.sc,_xlfn.TEXTSPLIT( _xlfn.TEXTAFTER(B32,"| ")," ")*1,
_xlpm.flt_2,_xlfn._xlws.FILTER(_xlpm.sc,ISNUMBER(_xlpm.sc)),
_xlpm.mp, --_xlfn.MAP(_xlpm.flt_2,_xlfn.LAMBDA(_xlpm.x,ISNUMBER(_xlfn.XMATCH(_xlpm.x,_xlpm.flt,0)))),
SUM(A32+_xlfn.SEQUENCE(,SUM(_xlpm.mp),A32)))</f>
        <v>645</v>
      </c>
    </row>
    <row r="33" spans="1:4" x14ac:dyDescent="0.3">
      <c r="A33">
        <v>31</v>
      </c>
      <c r="B33" s="36" t="s">
        <v>2889</v>
      </c>
      <c r="C33" s="44" cm="1">
        <f t="array" ref="C33">_xlfn.LET(
_xlpm.fr, _xlfn.TEXTBEFORE(_xlfn.TEXTAFTER(B33,": ")," |"),
_xlpm.spl, 1*_xlfn.TEXTSPLIT(_xlpm.fr," "),
_xlpm.flt, _xlfn._xlws.FILTER(_xlpm.spl, ISNUMBER(_xlpm.spl)),
_xlpm.sc,_xlfn.TEXTSPLIT( _xlfn.TEXTAFTER(B33,"| ")," ")*1,
_xlpm.flt_2,_xlfn._xlws.FILTER(_xlpm.sc,ISNUMBER(_xlpm.sc)),
_xlpm.mp, --_xlfn.MAP(_xlpm.flt_2,_xlfn.LAMBDA(_xlpm.x,ISNUMBER(_xlfn.XMATCH(_xlpm.x,_xlpm.flt,0)))),
IF(SUM(_xlpm.mp)=1,1,
IF(SUM(_xlpm.mp)&gt;1,2^(SUM(_xlpm.mp)-1),0)))</f>
        <v>4</v>
      </c>
      <c r="D33" s="45" cm="1">
        <f t="array" ref="D33">_xlfn.LET(
_xlpm.fr, _xlfn.TEXTBEFORE(_xlfn.TEXTAFTER(B33,": ")," |"),
_xlpm.spl, 1*_xlfn.TEXTSPLIT(_xlpm.fr," "),
_xlpm.flt, _xlfn._xlws.FILTER(_xlpm.spl, ISNUMBER(_xlpm.spl)),
_xlpm.sc,_xlfn.TEXTSPLIT( _xlfn.TEXTAFTER(B33,"| ")," ")*1,
_xlpm.flt_2,_xlfn._xlws.FILTER(_xlpm.sc,ISNUMBER(_xlpm.sc)),
_xlpm.mp, --_xlfn.MAP(_xlpm.flt_2,_xlfn.LAMBDA(_xlpm.x,ISNUMBER(_xlfn.XMATCH(_xlpm.x,_xlpm.flt,0)))),
SUM(A33+_xlfn.SEQUENCE(,SUM(_xlpm.mp),A33)))</f>
        <v>189</v>
      </c>
    </row>
    <row r="34" spans="1:4" x14ac:dyDescent="0.3">
      <c r="A34">
        <v>32</v>
      </c>
      <c r="B34" s="36" t="s">
        <v>2890</v>
      </c>
      <c r="C34" s="44" cm="1">
        <f t="array" ref="C34">_xlfn.LET(
_xlpm.fr, _xlfn.TEXTBEFORE(_xlfn.TEXTAFTER(B34,": ")," |"),
_xlpm.spl, 1*_xlfn.TEXTSPLIT(_xlpm.fr," "),
_xlpm.flt, _xlfn._xlws.FILTER(_xlpm.spl, ISNUMBER(_xlpm.spl)),
_xlpm.sc,_xlfn.TEXTSPLIT( _xlfn.TEXTAFTER(B34,"| ")," ")*1,
_xlpm.flt_2,_xlfn._xlws.FILTER(_xlpm.sc,ISNUMBER(_xlpm.sc)),
_xlpm.mp, --_xlfn.MAP(_xlpm.flt_2,_xlfn.LAMBDA(_xlpm.x,ISNUMBER(_xlfn.XMATCH(_xlpm.x,_xlpm.flt,0)))),
IF(SUM(_xlpm.mp)=1,1,
IF(SUM(_xlpm.mp)&gt;1,2^(SUM(_xlpm.mp)-1),0)))</f>
        <v>16</v>
      </c>
      <c r="D34" s="45" cm="1">
        <f t="array" ref="D34">_xlfn.LET(
_xlpm.fr, _xlfn.TEXTBEFORE(_xlfn.TEXTAFTER(B34,": ")," |"),
_xlpm.spl, 1*_xlfn.TEXTSPLIT(_xlpm.fr," "),
_xlpm.flt, _xlfn._xlws.FILTER(_xlpm.spl, ISNUMBER(_xlpm.spl)),
_xlpm.sc,_xlfn.TEXTSPLIT( _xlfn.TEXTAFTER(B34,"| ")," ")*1,
_xlpm.flt_2,_xlfn._xlws.FILTER(_xlpm.sc,ISNUMBER(_xlpm.sc)),
_xlpm.mp, --_xlfn.MAP(_xlpm.flt_2,_xlfn.LAMBDA(_xlpm.x,ISNUMBER(_xlfn.XMATCH(_xlpm.x,_xlpm.flt,0)))),
SUM(A34+_xlfn.SEQUENCE(,SUM(_xlpm.mp),A34)))</f>
        <v>330</v>
      </c>
    </row>
    <row r="35" spans="1:4" x14ac:dyDescent="0.3">
      <c r="A35">
        <v>33</v>
      </c>
      <c r="B35" s="36" t="s">
        <v>2891</v>
      </c>
      <c r="C35" s="44" cm="1">
        <f t="array" ref="C35">_xlfn.LET(
_xlpm.fr, _xlfn.TEXTBEFORE(_xlfn.TEXTAFTER(B35,": ")," |"),
_xlpm.spl, 1*_xlfn.TEXTSPLIT(_xlpm.fr," "),
_xlpm.flt, _xlfn._xlws.FILTER(_xlpm.spl, ISNUMBER(_xlpm.spl)),
_xlpm.sc,_xlfn.TEXTSPLIT( _xlfn.TEXTAFTER(B35,"| ")," ")*1,
_xlpm.flt_2,_xlfn._xlws.FILTER(_xlpm.sc,ISNUMBER(_xlpm.sc)),
_xlpm.mp, --_xlfn.MAP(_xlpm.flt_2,_xlfn.LAMBDA(_xlpm.x,ISNUMBER(_xlfn.XMATCH(_xlpm.x,_xlpm.flt,0)))),
IF(SUM(_xlpm.mp)=1,1,
IF(SUM(_xlpm.mp)&gt;1,2^(SUM(_xlpm.mp)-1),0)))</f>
        <v>32</v>
      </c>
      <c r="D35" s="45" cm="1">
        <f t="array" ref="D35">_xlfn.LET(
_xlpm.fr, _xlfn.TEXTBEFORE(_xlfn.TEXTAFTER(B35,": ")," |"),
_xlpm.spl, 1*_xlfn.TEXTSPLIT(_xlpm.fr," "),
_xlpm.flt, _xlfn._xlws.FILTER(_xlpm.spl, ISNUMBER(_xlpm.spl)),
_xlpm.sc,_xlfn.TEXTSPLIT( _xlfn.TEXTAFTER(B35,"| ")," ")*1,
_xlpm.flt_2,_xlfn._xlws.FILTER(_xlpm.sc,ISNUMBER(_xlpm.sc)),
_xlpm.mp, --_xlfn.MAP(_xlpm.flt_2,_xlfn.LAMBDA(_xlpm.x,ISNUMBER(_xlfn.XMATCH(_xlpm.x,_xlpm.flt,0)))),
SUM(A35+_xlfn.SEQUENCE(,SUM(_xlpm.mp),A35)))</f>
        <v>411</v>
      </c>
    </row>
    <row r="36" spans="1:4" x14ac:dyDescent="0.3">
      <c r="A36">
        <v>34</v>
      </c>
      <c r="B36" s="36" t="s">
        <v>2892</v>
      </c>
      <c r="C36" s="44" cm="1">
        <f t="array" ref="C36">_xlfn.LET(
_xlpm.fr, _xlfn.TEXTBEFORE(_xlfn.TEXTAFTER(B36,": ")," |"),
_xlpm.spl, 1*_xlfn.TEXTSPLIT(_xlpm.fr," "),
_xlpm.flt, _xlfn._xlws.FILTER(_xlpm.spl, ISNUMBER(_xlpm.spl)),
_xlpm.sc,_xlfn.TEXTSPLIT( _xlfn.TEXTAFTER(B36,"| ")," ")*1,
_xlpm.flt_2,_xlfn._xlws.FILTER(_xlpm.sc,ISNUMBER(_xlpm.sc)),
_xlpm.mp, --_xlfn.MAP(_xlpm.flt_2,_xlfn.LAMBDA(_xlpm.x,ISNUMBER(_xlfn.XMATCH(_xlpm.x,_xlpm.flt,0)))),
IF(SUM(_xlpm.mp)=1,1,
IF(SUM(_xlpm.mp)&gt;1,2^(SUM(_xlpm.mp)-1),0)))</f>
        <v>2</v>
      </c>
      <c r="D36" s="45" cm="1">
        <f t="array" ref="D36">_xlfn.LET(
_xlpm.fr, _xlfn.TEXTBEFORE(_xlfn.TEXTAFTER(B36,": ")," |"),
_xlpm.spl, 1*_xlfn.TEXTSPLIT(_xlpm.fr," "),
_xlpm.flt, _xlfn._xlws.FILTER(_xlpm.spl, ISNUMBER(_xlpm.spl)),
_xlpm.sc,_xlfn.TEXTSPLIT( _xlfn.TEXTAFTER(B36,"| ")," ")*1,
_xlpm.flt_2,_xlfn._xlws.FILTER(_xlpm.sc,ISNUMBER(_xlpm.sc)),
_xlpm.mp, --_xlfn.MAP(_xlpm.flt_2,_xlfn.LAMBDA(_xlpm.x,ISNUMBER(_xlfn.XMATCH(_xlpm.x,_xlpm.flt,0)))),
SUM(A36+_xlfn.SEQUENCE(,SUM(_xlpm.mp),A36)))</f>
        <v>137</v>
      </c>
    </row>
    <row r="37" spans="1:4" x14ac:dyDescent="0.3">
      <c r="A37">
        <v>35</v>
      </c>
      <c r="B37" s="36" t="s">
        <v>2893</v>
      </c>
      <c r="C37" s="44" cm="1">
        <f t="array" ref="C37">_xlfn.LET(
_xlpm.fr, _xlfn.TEXTBEFORE(_xlfn.TEXTAFTER(B37,": ")," |"),
_xlpm.spl, 1*_xlfn.TEXTSPLIT(_xlpm.fr," "),
_xlpm.flt, _xlfn._xlws.FILTER(_xlpm.spl, ISNUMBER(_xlpm.spl)),
_xlpm.sc,_xlfn.TEXTSPLIT( _xlfn.TEXTAFTER(B37,"| ")," ")*1,
_xlpm.flt_2,_xlfn._xlws.FILTER(_xlpm.sc,ISNUMBER(_xlpm.sc)),
_xlpm.mp, --_xlfn.MAP(_xlpm.flt_2,_xlfn.LAMBDA(_xlpm.x,ISNUMBER(_xlfn.XMATCH(_xlpm.x,_xlpm.flt,0)))),
IF(SUM(_xlpm.mp)=1,1,
IF(SUM(_xlpm.mp)&gt;1,2^(SUM(_xlpm.mp)-1),0)))</f>
        <v>128</v>
      </c>
      <c r="D37" s="45" cm="1">
        <f t="array" ref="D37">_xlfn.LET(
_xlpm.fr, _xlfn.TEXTBEFORE(_xlfn.TEXTAFTER(B37,": ")," |"),
_xlpm.spl, 1*_xlfn.TEXTSPLIT(_xlpm.fr," "),
_xlpm.flt, _xlfn._xlws.FILTER(_xlpm.spl, ISNUMBER(_xlpm.spl)),
_xlpm.sc,_xlfn.TEXTSPLIT( _xlfn.TEXTAFTER(B37,"| ")," ")*1,
_xlpm.flt_2,_xlfn._xlws.FILTER(_xlpm.sc,ISNUMBER(_xlpm.sc)),
_xlpm.mp, --_xlfn.MAP(_xlpm.flt_2,_xlfn.LAMBDA(_xlpm.x,ISNUMBER(_xlfn.XMATCH(_xlpm.x,_xlpm.flt,0)))),
SUM(A37+_xlfn.SEQUENCE(,SUM(_xlpm.mp),A37)))</f>
        <v>588</v>
      </c>
    </row>
    <row r="38" spans="1:4" x14ac:dyDescent="0.3">
      <c r="A38">
        <v>36</v>
      </c>
      <c r="B38" s="36" t="s">
        <v>2894</v>
      </c>
      <c r="C38" s="44" cm="1">
        <f t="array" ref="C38">_xlfn.LET(
_xlpm.fr, _xlfn.TEXTBEFORE(_xlfn.TEXTAFTER(B38,": ")," |"),
_xlpm.spl, 1*_xlfn.TEXTSPLIT(_xlpm.fr," "),
_xlpm.flt, _xlfn._xlws.FILTER(_xlpm.spl, ISNUMBER(_xlpm.spl)),
_xlpm.sc,_xlfn.TEXTSPLIT( _xlfn.TEXTAFTER(B38,"| ")," ")*1,
_xlpm.flt_2,_xlfn._xlws.FILTER(_xlpm.sc,ISNUMBER(_xlpm.sc)),
_xlpm.mp, --_xlfn.MAP(_xlpm.flt_2,_xlfn.LAMBDA(_xlpm.x,ISNUMBER(_xlfn.XMATCH(_xlpm.x,_xlpm.flt,0)))),
IF(SUM(_xlpm.mp)=1,1,
IF(SUM(_xlpm.mp)&gt;1,2^(SUM(_xlpm.mp)-1),0)))</f>
        <v>32</v>
      </c>
      <c r="D38" s="45" cm="1">
        <f t="array" ref="D38">_xlfn.LET(
_xlpm.fr, _xlfn.TEXTBEFORE(_xlfn.TEXTAFTER(B38,": ")," |"),
_xlpm.spl, 1*_xlfn.TEXTSPLIT(_xlpm.fr," "),
_xlpm.flt, _xlfn._xlws.FILTER(_xlpm.spl, ISNUMBER(_xlpm.spl)),
_xlpm.sc,_xlfn.TEXTSPLIT( _xlfn.TEXTAFTER(B38,"| ")," ")*1,
_xlpm.flt_2,_xlfn._xlws.FILTER(_xlpm.sc,ISNUMBER(_xlpm.sc)),
_xlpm.mp, --_xlfn.MAP(_xlpm.flt_2,_xlfn.LAMBDA(_xlpm.x,ISNUMBER(_xlfn.XMATCH(_xlpm.x,_xlpm.flt,0)))),
SUM(A38+_xlfn.SEQUENCE(,SUM(_xlpm.mp),A38)))</f>
        <v>447</v>
      </c>
    </row>
    <row r="39" spans="1:4" x14ac:dyDescent="0.3">
      <c r="A39">
        <v>37</v>
      </c>
      <c r="B39" s="36" t="s">
        <v>2895</v>
      </c>
      <c r="C39" s="44" cm="1">
        <f t="array" ref="C39">_xlfn.LET(
_xlpm.fr, _xlfn.TEXTBEFORE(_xlfn.TEXTAFTER(B39,": ")," |"),
_xlpm.spl, 1*_xlfn.TEXTSPLIT(_xlpm.fr," "),
_xlpm.flt, _xlfn._xlws.FILTER(_xlpm.spl, ISNUMBER(_xlpm.spl)),
_xlpm.sc,_xlfn.TEXTSPLIT( _xlfn.TEXTAFTER(B39,"| ")," ")*1,
_xlpm.flt_2,_xlfn._xlws.FILTER(_xlpm.sc,ISNUMBER(_xlpm.sc)),
_xlpm.mp, --_xlfn.MAP(_xlpm.flt_2,_xlfn.LAMBDA(_xlpm.x,ISNUMBER(_xlfn.XMATCH(_xlpm.x,_xlpm.flt,0)))),
IF(SUM(_xlpm.mp)=1,1,
IF(SUM(_xlpm.mp)&gt;1,2^(SUM(_xlpm.mp)-1),0)))</f>
        <v>32</v>
      </c>
      <c r="D39" s="45" cm="1">
        <f t="array" ref="D39">_xlfn.LET(
_xlpm.fr, _xlfn.TEXTBEFORE(_xlfn.TEXTAFTER(B39,": ")," |"),
_xlpm.spl, 1*_xlfn.TEXTSPLIT(_xlpm.fr," "),
_xlpm.flt, _xlfn._xlws.FILTER(_xlpm.spl, ISNUMBER(_xlpm.spl)),
_xlpm.sc,_xlfn.TEXTSPLIT( _xlfn.TEXTAFTER(B39,"| ")," ")*1,
_xlpm.flt_2,_xlfn._xlws.FILTER(_xlpm.sc,ISNUMBER(_xlpm.sc)),
_xlpm.mp, --_xlfn.MAP(_xlpm.flt_2,_xlfn.LAMBDA(_xlpm.x,ISNUMBER(_xlfn.XMATCH(_xlpm.x,_xlpm.flt,0)))),
SUM(A39+_xlfn.SEQUENCE(,SUM(_xlpm.mp),A39)))</f>
        <v>459</v>
      </c>
    </row>
    <row r="40" spans="1:4" x14ac:dyDescent="0.3">
      <c r="A40">
        <v>38</v>
      </c>
      <c r="B40" s="36" t="s">
        <v>2896</v>
      </c>
      <c r="C40" s="44" cm="1">
        <f t="array" ref="C40">_xlfn.LET(
_xlpm.fr, _xlfn.TEXTBEFORE(_xlfn.TEXTAFTER(B40,": ")," |"),
_xlpm.spl, 1*_xlfn.TEXTSPLIT(_xlpm.fr," "),
_xlpm.flt, _xlfn._xlws.FILTER(_xlpm.spl, ISNUMBER(_xlpm.spl)),
_xlpm.sc,_xlfn.TEXTSPLIT( _xlfn.TEXTAFTER(B40,"| ")," ")*1,
_xlpm.flt_2,_xlfn._xlws.FILTER(_xlpm.sc,ISNUMBER(_xlpm.sc)),
_xlpm.mp, --_xlfn.MAP(_xlpm.flt_2,_xlfn.LAMBDA(_xlpm.x,ISNUMBER(_xlfn.XMATCH(_xlpm.x,_xlpm.flt,0)))),
IF(SUM(_xlpm.mp)=1,1,
IF(SUM(_xlpm.mp)&gt;1,2^(SUM(_xlpm.mp)-1),0)))</f>
        <v>2</v>
      </c>
      <c r="D40" s="45" cm="1">
        <f t="array" ref="D40">_xlfn.LET(
_xlpm.fr, _xlfn.TEXTBEFORE(_xlfn.TEXTAFTER(B40,": ")," |"),
_xlpm.spl, 1*_xlfn.TEXTSPLIT(_xlpm.fr," "),
_xlpm.flt, _xlfn._xlws.FILTER(_xlpm.spl, ISNUMBER(_xlpm.spl)),
_xlpm.sc,_xlfn.TEXTSPLIT( _xlfn.TEXTAFTER(B40,"| ")," ")*1,
_xlpm.flt_2,_xlfn._xlws.FILTER(_xlpm.sc,ISNUMBER(_xlpm.sc)),
_xlpm.mp, --_xlfn.MAP(_xlpm.flt_2,_xlfn.LAMBDA(_xlpm.x,ISNUMBER(_xlfn.XMATCH(_xlpm.x,_xlpm.flt,0)))),
SUM(A40+_xlfn.SEQUENCE(,SUM(_xlpm.mp),A40)))</f>
        <v>153</v>
      </c>
    </row>
    <row r="41" spans="1:4" x14ac:dyDescent="0.3">
      <c r="A41">
        <v>39</v>
      </c>
      <c r="B41" s="36" t="s">
        <v>2897</v>
      </c>
      <c r="C41" s="44" cm="1">
        <f t="array" ref="C41">_xlfn.LET(
_xlpm.fr, _xlfn.TEXTBEFORE(_xlfn.TEXTAFTER(B41,": ")," |"),
_xlpm.spl, 1*_xlfn.TEXTSPLIT(_xlpm.fr," "),
_xlpm.flt, _xlfn._xlws.FILTER(_xlpm.spl, ISNUMBER(_xlpm.spl)),
_xlpm.sc,_xlfn.TEXTSPLIT( _xlfn.TEXTAFTER(B41,"| ")," ")*1,
_xlpm.flt_2,_xlfn._xlws.FILTER(_xlpm.sc,ISNUMBER(_xlpm.sc)),
_xlpm.mp, --_xlfn.MAP(_xlpm.flt_2,_xlfn.LAMBDA(_xlpm.x,ISNUMBER(_xlfn.XMATCH(_xlpm.x,_xlpm.flt,0)))),
IF(SUM(_xlpm.mp)=1,1,
IF(SUM(_xlpm.mp)&gt;1,2^(SUM(_xlpm.mp)-1),0)))</f>
        <v>4</v>
      </c>
      <c r="D41" s="45" cm="1">
        <f t="array" ref="D41">_xlfn.LET(
_xlpm.fr, _xlfn.TEXTBEFORE(_xlfn.TEXTAFTER(B41,": ")," |"),
_xlpm.spl, 1*_xlfn.TEXTSPLIT(_xlpm.fr," "),
_xlpm.flt, _xlfn._xlws.FILTER(_xlpm.spl, ISNUMBER(_xlpm.spl)),
_xlpm.sc,_xlfn.TEXTSPLIT( _xlfn.TEXTAFTER(B41,"| ")," ")*1,
_xlpm.flt_2,_xlfn._xlws.FILTER(_xlpm.sc,ISNUMBER(_xlpm.sc)),
_xlpm.mp, --_xlfn.MAP(_xlpm.flt_2,_xlfn.LAMBDA(_xlpm.x,ISNUMBER(_xlfn.XMATCH(_xlpm.x,_xlpm.flt,0)))),
SUM(A41+_xlfn.SEQUENCE(,SUM(_xlpm.mp),A41)))</f>
        <v>237</v>
      </c>
    </row>
    <row r="42" spans="1:4" x14ac:dyDescent="0.3">
      <c r="A42">
        <v>40</v>
      </c>
      <c r="B42" s="36" t="s">
        <v>2898</v>
      </c>
      <c r="C42" s="44" cm="1">
        <f t="array" ref="C42">_xlfn.LET(
_xlpm.fr, _xlfn.TEXTBEFORE(_xlfn.TEXTAFTER(B42,": ")," |"),
_xlpm.spl, 1*_xlfn.TEXTSPLIT(_xlpm.fr," "),
_xlpm.flt, _xlfn._xlws.FILTER(_xlpm.spl, ISNUMBER(_xlpm.spl)),
_xlpm.sc,_xlfn.TEXTSPLIT( _xlfn.TEXTAFTER(B42,"| ")," ")*1,
_xlpm.flt_2,_xlfn._xlws.FILTER(_xlpm.sc,ISNUMBER(_xlpm.sc)),
_xlpm.mp, --_xlfn.MAP(_xlpm.flt_2,_xlfn.LAMBDA(_xlpm.x,ISNUMBER(_xlfn.XMATCH(_xlpm.x,_xlpm.flt,0)))),
IF(SUM(_xlpm.mp)=1,1,
IF(SUM(_xlpm.mp)&gt;1,2^(SUM(_xlpm.mp)-1),0)))</f>
        <v>1</v>
      </c>
      <c r="D42" s="45" cm="1">
        <f t="array" ref="D42">_xlfn.LET(
_xlpm.fr, _xlfn.TEXTBEFORE(_xlfn.TEXTAFTER(B42,": ")," |"),
_xlpm.spl, 1*_xlfn.TEXTSPLIT(_xlpm.fr," "),
_xlpm.flt, _xlfn._xlws.FILTER(_xlpm.spl, ISNUMBER(_xlpm.spl)),
_xlpm.sc,_xlfn.TEXTSPLIT( _xlfn.TEXTAFTER(B42,"| ")," ")*1,
_xlpm.flt_2,_xlfn._xlws.FILTER(_xlpm.sc,ISNUMBER(_xlpm.sc)),
_xlpm.mp, --_xlfn.MAP(_xlpm.flt_2,_xlfn.LAMBDA(_xlpm.x,ISNUMBER(_xlfn.XMATCH(_xlpm.x,_xlpm.flt,0)))),
SUM(A42+_xlfn.SEQUENCE(,SUM(_xlpm.mp),A42)))</f>
        <v>80</v>
      </c>
    </row>
    <row r="43" spans="1:4" x14ac:dyDescent="0.3">
      <c r="A43">
        <v>41</v>
      </c>
      <c r="B43" s="36" t="s">
        <v>2899</v>
      </c>
      <c r="C43" s="44" cm="1">
        <f t="array" ref="C43">_xlfn.LET(
_xlpm.fr, _xlfn.TEXTBEFORE(_xlfn.TEXTAFTER(B43,": ")," |"),
_xlpm.spl, 1*_xlfn.TEXTSPLIT(_xlpm.fr," "),
_xlpm.flt, _xlfn._xlws.FILTER(_xlpm.spl, ISNUMBER(_xlpm.spl)),
_xlpm.sc,_xlfn.TEXTSPLIT( _xlfn.TEXTAFTER(B43,"| ")," ")*1,
_xlpm.flt_2,_xlfn._xlws.FILTER(_xlpm.sc,ISNUMBER(_xlpm.sc)),
_xlpm.mp, --_xlfn.MAP(_xlpm.flt_2,_xlfn.LAMBDA(_xlpm.x,ISNUMBER(_xlfn.XMATCH(_xlpm.x,_xlpm.flt,0)))),
IF(SUM(_xlpm.mp)=1,1,
IF(SUM(_xlpm.mp)&gt;1,2^(SUM(_xlpm.mp)-1),0)))</f>
        <v>0</v>
      </c>
      <c r="D43" s="45" t="e" cm="1" vm="1">
        <f t="array" ref="D43">_xlfn.LET(
_xlpm.fr, _xlfn.TEXTBEFORE(_xlfn.TEXTAFTER(B43,": ")," |"),
_xlpm.spl, 1*_xlfn.TEXTSPLIT(_xlpm.fr," "),
_xlpm.flt, _xlfn._xlws.FILTER(_xlpm.spl, ISNUMBER(_xlpm.spl)),
_xlpm.sc,_xlfn.TEXTSPLIT( _xlfn.TEXTAFTER(B43,"| ")," ")*1,
_xlpm.flt_2,_xlfn._xlws.FILTER(_xlpm.sc,ISNUMBER(_xlpm.sc)),
_xlpm.mp, --_xlfn.MAP(_xlpm.flt_2,_xlfn.LAMBDA(_xlpm.x,ISNUMBER(_xlfn.XMATCH(_xlpm.x,_xlpm.flt,0)))),
SUM(A43+_xlfn.SEQUENCE(,SUM(_xlpm.mp),A43)))</f>
        <v>#VALUE!</v>
      </c>
    </row>
    <row r="44" spans="1:4" x14ac:dyDescent="0.3">
      <c r="A44">
        <v>42</v>
      </c>
      <c r="B44" s="36" t="s">
        <v>2900</v>
      </c>
      <c r="C44" s="44" cm="1">
        <f t="array" ref="C44">_xlfn.LET(
_xlpm.fr, _xlfn.TEXTBEFORE(_xlfn.TEXTAFTER(B44,": ")," |"),
_xlpm.spl, 1*_xlfn.TEXTSPLIT(_xlpm.fr," "),
_xlpm.flt, _xlfn._xlws.FILTER(_xlpm.spl, ISNUMBER(_xlpm.spl)),
_xlpm.sc,_xlfn.TEXTSPLIT( _xlfn.TEXTAFTER(B44,"| ")," ")*1,
_xlpm.flt_2,_xlfn._xlws.FILTER(_xlpm.sc,ISNUMBER(_xlpm.sc)),
_xlpm.mp, --_xlfn.MAP(_xlpm.flt_2,_xlfn.LAMBDA(_xlpm.x,ISNUMBER(_xlfn.XMATCH(_xlpm.x,_xlpm.flt,0)))),
IF(SUM(_xlpm.mp)=1,1,
IF(SUM(_xlpm.mp)&gt;1,2^(SUM(_xlpm.mp)-1),0)))</f>
        <v>1</v>
      </c>
      <c r="D44" s="45" cm="1">
        <f t="array" ref="D44">_xlfn.LET(
_xlpm.fr, _xlfn.TEXTBEFORE(_xlfn.TEXTAFTER(B44,": ")," |"),
_xlpm.spl, 1*_xlfn.TEXTSPLIT(_xlpm.fr," "),
_xlpm.flt, _xlfn._xlws.FILTER(_xlpm.spl, ISNUMBER(_xlpm.spl)),
_xlpm.sc,_xlfn.TEXTSPLIT( _xlfn.TEXTAFTER(B44,"| ")," ")*1,
_xlpm.flt_2,_xlfn._xlws.FILTER(_xlpm.sc,ISNUMBER(_xlpm.sc)),
_xlpm.mp, --_xlfn.MAP(_xlpm.flt_2,_xlfn.LAMBDA(_xlpm.x,ISNUMBER(_xlfn.XMATCH(_xlpm.x,_xlpm.flt,0)))),
SUM(A44+_xlfn.SEQUENCE(,SUM(_xlpm.mp),A44)))</f>
        <v>84</v>
      </c>
    </row>
    <row r="45" spans="1:4" x14ac:dyDescent="0.3">
      <c r="A45">
        <v>43</v>
      </c>
      <c r="B45" s="36" t="s">
        <v>2901</v>
      </c>
      <c r="C45" s="44" cm="1">
        <f t="array" ref="C45">_xlfn.LET(
_xlpm.fr, _xlfn.TEXTBEFORE(_xlfn.TEXTAFTER(B45,": ")," |"),
_xlpm.spl, 1*_xlfn.TEXTSPLIT(_xlpm.fr," "),
_xlpm.flt, _xlfn._xlws.FILTER(_xlpm.spl, ISNUMBER(_xlpm.spl)),
_xlpm.sc,_xlfn.TEXTSPLIT( _xlfn.TEXTAFTER(B45,"| ")," ")*1,
_xlpm.flt_2,_xlfn._xlws.FILTER(_xlpm.sc,ISNUMBER(_xlpm.sc)),
_xlpm.mp, --_xlfn.MAP(_xlpm.flt_2,_xlfn.LAMBDA(_xlpm.x,ISNUMBER(_xlfn.XMATCH(_xlpm.x,_xlpm.flt,0)))),
IF(SUM(_xlpm.mp)=1,1,
IF(SUM(_xlpm.mp)&gt;1,2^(SUM(_xlpm.mp)-1),0)))</f>
        <v>0</v>
      </c>
      <c r="D45" s="45" t="e" cm="1" vm="1">
        <f t="array" ref="D45">_xlfn.LET(
_xlpm.fr, _xlfn.TEXTBEFORE(_xlfn.TEXTAFTER(B45,": ")," |"),
_xlpm.spl, 1*_xlfn.TEXTSPLIT(_xlpm.fr," "),
_xlpm.flt, _xlfn._xlws.FILTER(_xlpm.spl, ISNUMBER(_xlpm.spl)),
_xlpm.sc,_xlfn.TEXTSPLIT( _xlfn.TEXTAFTER(B45,"| ")," ")*1,
_xlpm.flt_2,_xlfn._xlws.FILTER(_xlpm.sc,ISNUMBER(_xlpm.sc)),
_xlpm.mp, --_xlfn.MAP(_xlpm.flt_2,_xlfn.LAMBDA(_xlpm.x,ISNUMBER(_xlfn.XMATCH(_xlpm.x,_xlpm.flt,0)))),
SUM(A45+_xlfn.SEQUENCE(,SUM(_xlpm.mp),A45)))</f>
        <v>#VALUE!</v>
      </c>
    </row>
    <row r="46" spans="1:4" x14ac:dyDescent="0.3">
      <c r="A46">
        <v>44</v>
      </c>
      <c r="B46" s="36" t="s">
        <v>2902</v>
      </c>
      <c r="C46" s="44" cm="1">
        <f t="array" ref="C46">_xlfn.LET(
_xlpm.fr, _xlfn.TEXTBEFORE(_xlfn.TEXTAFTER(B46,": ")," |"),
_xlpm.spl, 1*_xlfn.TEXTSPLIT(_xlpm.fr," "),
_xlpm.flt, _xlfn._xlws.FILTER(_xlpm.spl, ISNUMBER(_xlpm.spl)),
_xlpm.sc,_xlfn.TEXTSPLIT( _xlfn.TEXTAFTER(B46,"| ")," ")*1,
_xlpm.flt_2,_xlfn._xlws.FILTER(_xlpm.sc,ISNUMBER(_xlpm.sc)),
_xlpm.mp, --_xlfn.MAP(_xlpm.flt_2,_xlfn.LAMBDA(_xlpm.x,ISNUMBER(_xlfn.XMATCH(_xlpm.x,_xlpm.flt,0)))),
IF(SUM(_xlpm.mp)=1,1,
IF(SUM(_xlpm.mp)&gt;1,2^(SUM(_xlpm.mp)-1),0)))</f>
        <v>512</v>
      </c>
      <c r="D46" s="45" cm="1">
        <f t="array" ref="D46">_xlfn.LET(
_xlpm.fr, _xlfn.TEXTBEFORE(_xlfn.TEXTAFTER(B46,": ")," |"),
_xlpm.spl, 1*_xlfn.TEXTSPLIT(_xlpm.fr," "),
_xlpm.flt, _xlfn._xlws.FILTER(_xlpm.spl, ISNUMBER(_xlpm.spl)),
_xlpm.sc,_xlfn.TEXTSPLIT( _xlfn.TEXTAFTER(B46,"| ")," ")*1,
_xlpm.flt_2,_xlfn._xlws.FILTER(_xlpm.sc,ISNUMBER(_xlpm.sc)),
_xlpm.mp, --_xlfn.MAP(_xlpm.flt_2,_xlfn.LAMBDA(_xlpm.x,ISNUMBER(_xlfn.XMATCH(_xlpm.x,_xlpm.flt,0)))),
SUM(A46+_xlfn.SEQUENCE(,SUM(_xlpm.mp),A46)))</f>
        <v>925</v>
      </c>
    </row>
    <row r="47" spans="1:4" x14ac:dyDescent="0.3">
      <c r="A47">
        <v>45</v>
      </c>
      <c r="B47" s="36" t="s">
        <v>2903</v>
      </c>
      <c r="C47" s="44" cm="1">
        <f t="array" ref="C47">_xlfn.LET(
_xlpm.fr, _xlfn.TEXTBEFORE(_xlfn.TEXTAFTER(B47,": ")," |"),
_xlpm.spl, 1*_xlfn.TEXTSPLIT(_xlpm.fr," "),
_xlpm.flt, _xlfn._xlws.FILTER(_xlpm.spl, ISNUMBER(_xlpm.spl)),
_xlpm.sc,_xlfn.TEXTSPLIT( _xlfn.TEXTAFTER(B47,"| ")," ")*1,
_xlpm.flt_2,_xlfn._xlws.FILTER(_xlpm.sc,ISNUMBER(_xlpm.sc)),
_xlpm.mp, --_xlfn.MAP(_xlpm.flt_2,_xlfn.LAMBDA(_xlpm.x,ISNUMBER(_xlfn.XMATCH(_xlpm.x,_xlpm.flt,0)))),
IF(SUM(_xlpm.mp)=1,1,
IF(SUM(_xlpm.mp)&gt;1,2^(SUM(_xlpm.mp)-1),0)))</f>
        <v>8</v>
      </c>
      <c r="D47" s="45" cm="1">
        <f t="array" ref="D47">_xlfn.LET(
_xlpm.fr, _xlfn.TEXTBEFORE(_xlfn.TEXTAFTER(B47,": ")," |"),
_xlpm.spl, 1*_xlfn.TEXTSPLIT(_xlpm.fr," "),
_xlpm.flt, _xlfn._xlws.FILTER(_xlpm.spl, ISNUMBER(_xlpm.spl)),
_xlpm.sc,_xlfn.TEXTSPLIT( _xlfn.TEXTAFTER(B47,"| ")," ")*1,
_xlpm.flt_2,_xlfn._xlws.FILTER(_xlpm.sc,ISNUMBER(_xlpm.sc)),
_xlpm.mp, --_xlfn.MAP(_xlpm.flt_2,_xlfn.LAMBDA(_xlpm.x,ISNUMBER(_xlfn.XMATCH(_xlpm.x,_xlpm.flt,0)))),
SUM(A47+_xlfn.SEQUENCE(,SUM(_xlpm.mp),A47)))</f>
        <v>366</v>
      </c>
    </row>
    <row r="48" spans="1:4" x14ac:dyDescent="0.3">
      <c r="A48">
        <v>46</v>
      </c>
      <c r="B48" s="36" t="s">
        <v>2904</v>
      </c>
      <c r="C48" s="44" cm="1">
        <f t="array" ref="C48">_xlfn.LET(
_xlpm.fr, _xlfn.TEXTBEFORE(_xlfn.TEXTAFTER(B48,": ")," |"),
_xlpm.spl, 1*_xlfn.TEXTSPLIT(_xlpm.fr," "),
_xlpm.flt, _xlfn._xlws.FILTER(_xlpm.spl, ISNUMBER(_xlpm.spl)),
_xlpm.sc,_xlfn.TEXTSPLIT( _xlfn.TEXTAFTER(B48,"| ")," ")*1,
_xlpm.flt_2,_xlfn._xlws.FILTER(_xlpm.sc,ISNUMBER(_xlpm.sc)),
_xlpm.mp, --_xlfn.MAP(_xlpm.flt_2,_xlfn.LAMBDA(_xlpm.x,ISNUMBER(_xlfn.XMATCH(_xlpm.x,_xlpm.flt,0)))),
IF(SUM(_xlpm.mp)=1,1,
IF(SUM(_xlpm.mp)&gt;1,2^(SUM(_xlpm.mp)-1),0)))</f>
        <v>512</v>
      </c>
      <c r="D48" s="45" cm="1">
        <f t="array" ref="D48">_xlfn.LET(
_xlpm.fr, _xlfn.TEXTBEFORE(_xlfn.TEXTAFTER(B48,": ")," |"),
_xlpm.spl, 1*_xlfn.TEXTSPLIT(_xlpm.fr," "),
_xlpm.flt, _xlfn._xlws.FILTER(_xlpm.spl, ISNUMBER(_xlpm.spl)),
_xlpm.sc,_xlfn.TEXTSPLIT( _xlfn.TEXTAFTER(B48,"| ")," ")*1,
_xlpm.flt_2,_xlfn._xlws.FILTER(_xlpm.sc,ISNUMBER(_xlpm.sc)),
_xlpm.mp, --_xlfn.MAP(_xlpm.flt_2,_xlfn.LAMBDA(_xlpm.x,ISNUMBER(_xlfn.XMATCH(_xlpm.x,_xlpm.flt,0)))),
SUM(A48+_xlfn.SEQUENCE(,SUM(_xlpm.mp),A48)))</f>
        <v>965</v>
      </c>
    </row>
    <row r="49" spans="1:4" x14ac:dyDescent="0.3">
      <c r="A49">
        <v>47</v>
      </c>
      <c r="B49" s="36" t="s">
        <v>2905</v>
      </c>
      <c r="C49" s="44" cm="1">
        <f t="array" ref="C49">_xlfn.LET(
_xlpm.fr, _xlfn.TEXTBEFORE(_xlfn.TEXTAFTER(B49,": ")," |"),
_xlpm.spl, 1*_xlfn.TEXTSPLIT(_xlpm.fr," "),
_xlpm.flt, _xlfn._xlws.FILTER(_xlpm.spl, ISNUMBER(_xlpm.spl)),
_xlpm.sc,_xlfn.TEXTSPLIT( _xlfn.TEXTAFTER(B49,"| ")," ")*1,
_xlpm.flt_2,_xlfn._xlws.FILTER(_xlpm.sc,ISNUMBER(_xlpm.sc)),
_xlpm.mp, --_xlfn.MAP(_xlpm.flt_2,_xlfn.LAMBDA(_xlpm.x,ISNUMBER(_xlfn.XMATCH(_xlpm.x,_xlpm.flt,0)))),
IF(SUM(_xlpm.mp)=1,1,
IF(SUM(_xlpm.mp)&gt;1,2^(SUM(_xlpm.mp)-1),0)))</f>
        <v>64</v>
      </c>
      <c r="D49" s="45" cm="1">
        <f t="array" ref="D49">_xlfn.LET(
_xlpm.fr, _xlfn.TEXTBEFORE(_xlfn.TEXTAFTER(B49,": ")," |"),
_xlpm.spl, 1*_xlfn.TEXTSPLIT(_xlpm.fr," "),
_xlpm.flt, _xlfn._xlws.FILTER(_xlpm.spl, ISNUMBER(_xlpm.spl)),
_xlpm.sc,_xlfn.TEXTSPLIT( _xlfn.TEXTAFTER(B49,"| ")," ")*1,
_xlpm.flt_2,_xlfn._xlws.FILTER(_xlpm.sc,ISNUMBER(_xlpm.sc)),
_xlpm.mp, --_xlfn.MAP(_xlpm.flt_2,_xlfn.LAMBDA(_xlpm.x,ISNUMBER(_xlfn.XMATCH(_xlpm.x,_xlpm.flt,0)))),
SUM(A49+_xlfn.SEQUENCE(,SUM(_xlpm.mp),A49)))</f>
        <v>679</v>
      </c>
    </row>
    <row r="50" spans="1:4" x14ac:dyDescent="0.3">
      <c r="A50">
        <v>48</v>
      </c>
      <c r="B50" s="36" t="s">
        <v>2906</v>
      </c>
      <c r="C50" s="44" cm="1">
        <f t="array" ref="C50">_xlfn.LET(
_xlpm.fr, _xlfn.TEXTBEFORE(_xlfn.TEXTAFTER(B50,": ")," |"),
_xlpm.spl, 1*_xlfn.TEXTSPLIT(_xlpm.fr," "),
_xlpm.flt, _xlfn._xlws.FILTER(_xlpm.spl, ISNUMBER(_xlpm.spl)),
_xlpm.sc,_xlfn.TEXTSPLIT( _xlfn.TEXTAFTER(B50,"| ")," ")*1,
_xlpm.flt_2,_xlfn._xlws.FILTER(_xlpm.sc,ISNUMBER(_xlpm.sc)),
_xlpm.mp, --_xlfn.MAP(_xlpm.flt_2,_xlfn.LAMBDA(_xlpm.x,ISNUMBER(_xlfn.XMATCH(_xlpm.x,_xlpm.flt,0)))),
IF(SUM(_xlpm.mp)=1,1,
IF(SUM(_xlpm.mp)&gt;1,2^(SUM(_xlpm.mp)-1),0)))</f>
        <v>8</v>
      </c>
      <c r="D50" s="45" cm="1">
        <f t="array" ref="D50">_xlfn.LET(
_xlpm.fr, _xlfn.TEXTBEFORE(_xlfn.TEXTAFTER(B50,": ")," |"),
_xlpm.spl, 1*_xlfn.TEXTSPLIT(_xlpm.fr," "),
_xlpm.flt, _xlfn._xlws.FILTER(_xlpm.spl, ISNUMBER(_xlpm.spl)),
_xlpm.sc,_xlfn.TEXTSPLIT( _xlfn.TEXTAFTER(B50,"| ")," ")*1,
_xlpm.flt_2,_xlfn._xlws.FILTER(_xlpm.sc,ISNUMBER(_xlpm.sc)),
_xlpm.mp, --_xlfn.MAP(_xlpm.flt_2,_xlfn.LAMBDA(_xlpm.x,ISNUMBER(_xlfn.XMATCH(_xlpm.x,_xlpm.flt,0)))),
SUM(A50+_xlfn.SEQUENCE(,SUM(_xlpm.mp),A50)))</f>
        <v>390</v>
      </c>
    </row>
    <row r="51" spans="1:4" x14ac:dyDescent="0.3">
      <c r="A51">
        <v>49</v>
      </c>
      <c r="B51" s="36" t="s">
        <v>2907</v>
      </c>
      <c r="C51" s="44" cm="1">
        <f t="array" ref="C51">_xlfn.LET(
_xlpm.fr, _xlfn.TEXTBEFORE(_xlfn.TEXTAFTER(B51,": ")," |"),
_xlpm.spl, 1*_xlfn.TEXTSPLIT(_xlpm.fr," "),
_xlpm.flt, _xlfn._xlws.FILTER(_xlpm.spl, ISNUMBER(_xlpm.spl)),
_xlpm.sc,_xlfn.TEXTSPLIT( _xlfn.TEXTAFTER(B51,"| ")," ")*1,
_xlpm.flt_2,_xlfn._xlws.FILTER(_xlpm.sc,ISNUMBER(_xlpm.sc)),
_xlpm.mp, --_xlfn.MAP(_xlpm.flt_2,_xlfn.LAMBDA(_xlpm.x,ISNUMBER(_xlfn.XMATCH(_xlpm.x,_xlpm.flt,0)))),
IF(SUM(_xlpm.mp)=1,1,
IF(SUM(_xlpm.mp)&gt;1,2^(SUM(_xlpm.mp)-1),0)))</f>
        <v>4</v>
      </c>
      <c r="D51" s="45" cm="1">
        <f t="array" ref="D51">_xlfn.LET(
_xlpm.fr, _xlfn.TEXTBEFORE(_xlfn.TEXTAFTER(B51,": ")," |"),
_xlpm.spl, 1*_xlfn.TEXTSPLIT(_xlpm.fr," "),
_xlpm.flt, _xlfn._xlws.FILTER(_xlpm.spl, ISNUMBER(_xlpm.spl)),
_xlpm.sc,_xlfn.TEXTSPLIT( _xlfn.TEXTAFTER(B51,"| ")," ")*1,
_xlpm.flt_2,_xlfn._xlws.FILTER(_xlpm.sc,ISNUMBER(_xlpm.sc)),
_xlpm.mp, --_xlfn.MAP(_xlpm.flt_2,_xlfn.LAMBDA(_xlpm.x,ISNUMBER(_xlfn.XMATCH(_xlpm.x,_xlpm.flt,0)))),
SUM(A51+_xlfn.SEQUENCE(,SUM(_xlpm.mp),A51)))</f>
        <v>297</v>
      </c>
    </row>
    <row r="52" spans="1:4" x14ac:dyDescent="0.3">
      <c r="A52">
        <v>50</v>
      </c>
      <c r="B52" s="36" t="s">
        <v>2908</v>
      </c>
      <c r="C52" s="44" cm="1">
        <f t="array" ref="C52">_xlfn.LET(
_xlpm.fr, _xlfn.TEXTBEFORE(_xlfn.TEXTAFTER(B52,": ")," |"),
_xlpm.spl, 1*_xlfn.TEXTSPLIT(_xlpm.fr," "),
_xlpm.flt, _xlfn._xlws.FILTER(_xlpm.spl, ISNUMBER(_xlpm.spl)),
_xlpm.sc,_xlfn.TEXTSPLIT( _xlfn.TEXTAFTER(B52,"| ")," ")*1,
_xlpm.flt_2,_xlfn._xlws.FILTER(_xlpm.sc,ISNUMBER(_xlpm.sc)),
_xlpm.mp, --_xlfn.MAP(_xlpm.flt_2,_xlfn.LAMBDA(_xlpm.x,ISNUMBER(_xlfn.XMATCH(_xlpm.x,_xlpm.flt,0)))),
IF(SUM(_xlpm.mp)=1,1,
IF(SUM(_xlpm.mp)&gt;1,2^(SUM(_xlpm.mp)-1),0)))</f>
        <v>8</v>
      </c>
      <c r="D52" s="45" cm="1">
        <f t="array" ref="D52">_xlfn.LET(
_xlpm.fr, _xlfn.TEXTBEFORE(_xlfn.TEXTAFTER(B52,": ")," |"),
_xlpm.spl, 1*_xlfn.TEXTSPLIT(_xlpm.fr," "),
_xlpm.flt, _xlfn._xlws.FILTER(_xlpm.spl, ISNUMBER(_xlpm.spl)),
_xlpm.sc,_xlfn.TEXTSPLIT( _xlfn.TEXTAFTER(B52,"| ")," ")*1,
_xlpm.flt_2,_xlfn._xlws.FILTER(_xlpm.sc,ISNUMBER(_xlpm.sc)),
_xlpm.mp, --_xlfn.MAP(_xlpm.flt_2,_xlfn.LAMBDA(_xlpm.x,ISNUMBER(_xlfn.XMATCH(_xlpm.x,_xlpm.flt,0)))),
SUM(A52+_xlfn.SEQUENCE(,SUM(_xlpm.mp),A52)))</f>
        <v>406</v>
      </c>
    </row>
    <row r="53" spans="1:4" x14ac:dyDescent="0.3">
      <c r="A53">
        <v>51</v>
      </c>
      <c r="B53" s="36" t="s">
        <v>2909</v>
      </c>
      <c r="C53" s="44" cm="1">
        <f t="array" ref="C53">_xlfn.LET(
_xlpm.fr, _xlfn.TEXTBEFORE(_xlfn.TEXTAFTER(B53,": ")," |"),
_xlpm.spl, 1*_xlfn.TEXTSPLIT(_xlpm.fr," "),
_xlpm.flt, _xlfn._xlws.FILTER(_xlpm.spl, ISNUMBER(_xlpm.spl)),
_xlpm.sc,_xlfn.TEXTSPLIT( _xlfn.TEXTAFTER(B53,"| ")," ")*1,
_xlpm.flt_2,_xlfn._xlws.FILTER(_xlpm.sc,ISNUMBER(_xlpm.sc)),
_xlpm.mp, --_xlfn.MAP(_xlpm.flt_2,_xlfn.LAMBDA(_xlpm.x,ISNUMBER(_xlfn.XMATCH(_xlpm.x,_xlpm.flt,0)))),
IF(SUM(_xlpm.mp)=1,1,
IF(SUM(_xlpm.mp)&gt;1,2^(SUM(_xlpm.mp)-1),0)))</f>
        <v>16</v>
      </c>
      <c r="D53" s="45" cm="1">
        <f t="array" ref="D53">_xlfn.LET(
_xlpm.fr, _xlfn.TEXTBEFORE(_xlfn.TEXTAFTER(B53,": ")," |"),
_xlpm.spl, 1*_xlfn.TEXTSPLIT(_xlpm.fr," "),
_xlpm.flt, _xlfn._xlws.FILTER(_xlpm.spl, ISNUMBER(_xlpm.spl)),
_xlpm.sc,_xlfn.TEXTSPLIT( _xlfn.TEXTAFTER(B53,"| ")," ")*1,
_xlpm.flt_2,_xlfn._xlws.FILTER(_xlpm.sc,ISNUMBER(_xlpm.sc)),
_xlpm.mp, --_xlfn.MAP(_xlpm.flt_2,_xlfn.LAMBDA(_xlpm.x,ISNUMBER(_xlfn.XMATCH(_xlpm.x,_xlpm.flt,0)))),
SUM(A53+_xlfn.SEQUENCE(,SUM(_xlpm.mp),A53)))</f>
        <v>520</v>
      </c>
    </row>
    <row r="54" spans="1:4" x14ac:dyDescent="0.3">
      <c r="A54">
        <v>52</v>
      </c>
      <c r="B54" s="36" t="s">
        <v>2910</v>
      </c>
      <c r="C54" s="44" cm="1">
        <f t="array" ref="C54">_xlfn.LET(
_xlpm.fr, _xlfn.TEXTBEFORE(_xlfn.TEXTAFTER(B54,": ")," |"),
_xlpm.spl, 1*_xlfn.TEXTSPLIT(_xlpm.fr," "),
_xlpm.flt, _xlfn._xlws.FILTER(_xlpm.spl, ISNUMBER(_xlpm.spl)),
_xlpm.sc,_xlfn.TEXTSPLIT( _xlfn.TEXTAFTER(B54,"| ")," ")*1,
_xlpm.flt_2,_xlfn._xlws.FILTER(_xlpm.sc,ISNUMBER(_xlpm.sc)),
_xlpm.mp, --_xlfn.MAP(_xlpm.flt_2,_xlfn.LAMBDA(_xlpm.x,ISNUMBER(_xlfn.XMATCH(_xlpm.x,_xlpm.flt,0)))),
IF(SUM(_xlpm.mp)=1,1,
IF(SUM(_xlpm.mp)&gt;1,2^(SUM(_xlpm.mp)-1),0)))</f>
        <v>512</v>
      </c>
      <c r="D54" s="45" cm="1">
        <f t="array" ref="D54">_xlfn.LET(
_xlpm.fr, _xlfn.TEXTBEFORE(_xlfn.TEXTAFTER(B54,": ")," |"),
_xlpm.spl, 1*_xlfn.TEXTSPLIT(_xlpm.fr," "),
_xlpm.flt, _xlfn._xlws.FILTER(_xlpm.spl, ISNUMBER(_xlpm.spl)),
_xlpm.sc,_xlfn.TEXTSPLIT( _xlfn.TEXTAFTER(B54,"| ")," ")*1,
_xlpm.flt_2,_xlfn._xlws.FILTER(_xlpm.sc,ISNUMBER(_xlpm.sc)),
_xlpm.mp, --_xlfn.MAP(_xlpm.flt_2,_xlfn.LAMBDA(_xlpm.x,ISNUMBER(_xlfn.XMATCH(_xlpm.x,_xlpm.flt,0)))),
SUM(A54+_xlfn.SEQUENCE(,SUM(_xlpm.mp),A54)))</f>
        <v>1085</v>
      </c>
    </row>
    <row r="55" spans="1:4" x14ac:dyDescent="0.3">
      <c r="A55">
        <v>53</v>
      </c>
      <c r="B55" s="36" t="s">
        <v>2911</v>
      </c>
      <c r="C55" s="44" cm="1">
        <f t="array" ref="C55">_xlfn.LET(
_xlpm.fr, _xlfn.TEXTBEFORE(_xlfn.TEXTAFTER(B55,": ")," |"),
_xlpm.spl, 1*_xlfn.TEXTSPLIT(_xlpm.fr," "),
_xlpm.flt, _xlfn._xlws.FILTER(_xlpm.spl, ISNUMBER(_xlpm.spl)),
_xlpm.sc,_xlfn.TEXTSPLIT( _xlfn.TEXTAFTER(B55,"| ")," ")*1,
_xlpm.flt_2,_xlfn._xlws.FILTER(_xlpm.sc,ISNUMBER(_xlpm.sc)),
_xlpm.mp, --_xlfn.MAP(_xlpm.flt_2,_xlfn.LAMBDA(_xlpm.x,ISNUMBER(_xlfn.XMATCH(_xlpm.x,_xlpm.flt,0)))),
IF(SUM(_xlpm.mp)=1,1,
IF(SUM(_xlpm.mp)&gt;1,2^(SUM(_xlpm.mp)-1),0)))</f>
        <v>16</v>
      </c>
      <c r="D55" s="45" cm="1">
        <f t="array" ref="D55">_xlfn.LET(
_xlpm.fr, _xlfn.TEXTBEFORE(_xlfn.TEXTAFTER(B55,": ")," |"),
_xlpm.spl, 1*_xlfn.TEXTSPLIT(_xlpm.fr," "),
_xlpm.flt, _xlfn._xlws.FILTER(_xlpm.spl, ISNUMBER(_xlpm.spl)),
_xlpm.sc,_xlfn.TEXTSPLIT( _xlfn.TEXTAFTER(B55,"| ")," ")*1,
_xlpm.flt_2,_xlfn._xlws.FILTER(_xlpm.sc,ISNUMBER(_xlpm.sc)),
_xlpm.mp, --_xlfn.MAP(_xlpm.flt_2,_xlfn.LAMBDA(_xlpm.x,ISNUMBER(_xlfn.XMATCH(_xlpm.x,_xlpm.flt,0)))),
SUM(A55+_xlfn.SEQUENCE(,SUM(_xlpm.mp),A55)))</f>
        <v>540</v>
      </c>
    </row>
    <row r="56" spans="1:4" x14ac:dyDescent="0.3">
      <c r="A56">
        <v>54</v>
      </c>
      <c r="B56" s="36" t="s">
        <v>2912</v>
      </c>
      <c r="C56" s="44" cm="1">
        <f t="array" ref="C56">_xlfn.LET(
_xlpm.fr, _xlfn.TEXTBEFORE(_xlfn.TEXTAFTER(B56,": ")," |"),
_xlpm.spl, 1*_xlfn.TEXTSPLIT(_xlpm.fr," "),
_xlpm.flt, _xlfn._xlws.FILTER(_xlpm.spl, ISNUMBER(_xlpm.spl)),
_xlpm.sc,_xlfn.TEXTSPLIT( _xlfn.TEXTAFTER(B56,"| ")," ")*1,
_xlpm.flt_2,_xlfn._xlws.FILTER(_xlpm.sc,ISNUMBER(_xlpm.sc)),
_xlpm.mp, --_xlfn.MAP(_xlpm.flt_2,_xlfn.LAMBDA(_xlpm.x,ISNUMBER(_xlfn.XMATCH(_xlpm.x,_xlpm.flt,0)))),
IF(SUM(_xlpm.mp)=1,1,
IF(SUM(_xlpm.mp)&gt;1,2^(SUM(_xlpm.mp)-1),0)))</f>
        <v>0</v>
      </c>
      <c r="D56" s="45" t="e" cm="1" vm="1">
        <f t="array" ref="D56">_xlfn.LET(
_xlpm.fr, _xlfn.TEXTBEFORE(_xlfn.TEXTAFTER(B56,": ")," |"),
_xlpm.spl, 1*_xlfn.TEXTSPLIT(_xlpm.fr," "),
_xlpm.flt, _xlfn._xlws.FILTER(_xlpm.spl, ISNUMBER(_xlpm.spl)),
_xlpm.sc,_xlfn.TEXTSPLIT( _xlfn.TEXTAFTER(B56,"| ")," ")*1,
_xlpm.flt_2,_xlfn._xlws.FILTER(_xlpm.sc,ISNUMBER(_xlpm.sc)),
_xlpm.mp, --_xlfn.MAP(_xlpm.flt_2,_xlfn.LAMBDA(_xlpm.x,ISNUMBER(_xlfn.XMATCH(_xlpm.x,_xlpm.flt,0)))),
SUM(A56+_xlfn.SEQUENCE(,SUM(_xlpm.mp),A56)))</f>
        <v>#VALUE!</v>
      </c>
    </row>
    <row r="57" spans="1:4" x14ac:dyDescent="0.3">
      <c r="A57">
        <v>55</v>
      </c>
      <c r="B57" s="36" t="s">
        <v>2913</v>
      </c>
      <c r="C57" s="44" cm="1">
        <f t="array" ref="C57">_xlfn.LET(
_xlpm.fr, _xlfn.TEXTBEFORE(_xlfn.TEXTAFTER(B57,": ")," |"),
_xlpm.spl, 1*_xlfn.TEXTSPLIT(_xlpm.fr," "),
_xlpm.flt, _xlfn._xlws.FILTER(_xlpm.spl, ISNUMBER(_xlpm.spl)),
_xlpm.sc,_xlfn.TEXTSPLIT( _xlfn.TEXTAFTER(B57,"| ")," ")*1,
_xlpm.flt_2,_xlfn._xlws.FILTER(_xlpm.sc,ISNUMBER(_xlpm.sc)),
_xlpm.mp, --_xlfn.MAP(_xlpm.flt_2,_xlfn.LAMBDA(_xlpm.x,ISNUMBER(_xlfn.XMATCH(_xlpm.x,_xlpm.flt,0)))),
IF(SUM(_xlpm.mp)=1,1,
IF(SUM(_xlpm.mp)&gt;1,2^(SUM(_xlpm.mp)-1),0)))</f>
        <v>16</v>
      </c>
      <c r="D57" s="45" cm="1">
        <f t="array" ref="D57">_xlfn.LET(
_xlpm.fr, _xlfn.TEXTBEFORE(_xlfn.TEXTAFTER(B57,": ")," |"),
_xlpm.spl, 1*_xlfn.TEXTSPLIT(_xlpm.fr," "),
_xlpm.flt, _xlfn._xlws.FILTER(_xlpm.spl, ISNUMBER(_xlpm.spl)),
_xlpm.sc,_xlfn.TEXTSPLIT( _xlfn.TEXTAFTER(B57,"| ")," ")*1,
_xlpm.flt_2,_xlfn._xlws.FILTER(_xlpm.sc,ISNUMBER(_xlpm.sc)),
_xlpm.mp, --_xlfn.MAP(_xlpm.flt_2,_xlfn.LAMBDA(_xlpm.x,ISNUMBER(_xlfn.XMATCH(_xlpm.x,_xlpm.flt,0)))),
SUM(A57+_xlfn.SEQUENCE(,SUM(_xlpm.mp),A57)))</f>
        <v>560</v>
      </c>
    </row>
    <row r="58" spans="1:4" x14ac:dyDescent="0.3">
      <c r="A58">
        <v>56</v>
      </c>
      <c r="B58" s="36" t="s">
        <v>2914</v>
      </c>
      <c r="C58" s="44" cm="1">
        <f t="array" ref="C58">_xlfn.LET(
_xlpm.fr, _xlfn.TEXTBEFORE(_xlfn.TEXTAFTER(B58,": ")," |"),
_xlpm.spl, 1*_xlfn.TEXTSPLIT(_xlpm.fr," "),
_xlpm.flt, _xlfn._xlws.FILTER(_xlpm.spl, ISNUMBER(_xlpm.spl)),
_xlpm.sc,_xlfn.TEXTSPLIT( _xlfn.TEXTAFTER(B58,"| ")," ")*1,
_xlpm.flt_2,_xlfn._xlws.FILTER(_xlpm.sc,ISNUMBER(_xlpm.sc)),
_xlpm.mp, --_xlfn.MAP(_xlpm.flt_2,_xlfn.LAMBDA(_xlpm.x,ISNUMBER(_xlfn.XMATCH(_xlpm.x,_xlpm.flt,0)))),
IF(SUM(_xlpm.mp)=1,1,
IF(SUM(_xlpm.mp)&gt;1,2^(SUM(_xlpm.mp)-1),0)))</f>
        <v>0</v>
      </c>
      <c r="D58" s="45" t="e" cm="1" vm="1">
        <f t="array" ref="D58">_xlfn.LET(
_xlpm.fr, _xlfn.TEXTBEFORE(_xlfn.TEXTAFTER(B58,": ")," |"),
_xlpm.spl, 1*_xlfn.TEXTSPLIT(_xlpm.fr," "),
_xlpm.flt, _xlfn._xlws.FILTER(_xlpm.spl, ISNUMBER(_xlpm.spl)),
_xlpm.sc,_xlfn.TEXTSPLIT( _xlfn.TEXTAFTER(B58,"| ")," ")*1,
_xlpm.flt_2,_xlfn._xlws.FILTER(_xlpm.sc,ISNUMBER(_xlpm.sc)),
_xlpm.mp, --_xlfn.MAP(_xlpm.flt_2,_xlfn.LAMBDA(_xlpm.x,ISNUMBER(_xlfn.XMATCH(_xlpm.x,_xlpm.flt,0)))),
SUM(A58+_xlfn.SEQUENCE(,SUM(_xlpm.mp),A58)))</f>
        <v>#VALUE!</v>
      </c>
    </row>
    <row r="59" spans="1:4" x14ac:dyDescent="0.3">
      <c r="A59">
        <v>57</v>
      </c>
      <c r="B59" s="36" t="s">
        <v>2915</v>
      </c>
      <c r="C59" s="44" cm="1">
        <f t="array" ref="C59">_xlfn.LET(
_xlpm.fr, _xlfn.TEXTBEFORE(_xlfn.TEXTAFTER(B59,": ")," |"),
_xlpm.spl, 1*_xlfn.TEXTSPLIT(_xlpm.fr," "),
_xlpm.flt, _xlfn._xlws.FILTER(_xlpm.spl, ISNUMBER(_xlpm.spl)),
_xlpm.sc,_xlfn.TEXTSPLIT( _xlfn.TEXTAFTER(B59,"| ")," ")*1,
_xlpm.flt_2,_xlfn._xlws.FILTER(_xlpm.sc,ISNUMBER(_xlpm.sc)),
_xlpm.mp, --_xlfn.MAP(_xlpm.flt_2,_xlfn.LAMBDA(_xlpm.x,ISNUMBER(_xlfn.XMATCH(_xlpm.x,_xlpm.flt,0)))),
IF(SUM(_xlpm.mp)=1,1,
IF(SUM(_xlpm.mp)&gt;1,2^(SUM(_xlpm.mp)-1),0)))</f>
        <v>4</v>
      </c>
      <c r="D59" s="45" cm="1">
        <f t="array" ref="D59">_xlfn.LET(
_xlpm.fr, _xlfn.TEXTBEFORE(_xlfn.TEXTAFTER(B59,": ")," |"),
_xlpm.spl, 1*_xlfn.TEXTSPLIT(_xlpm.fr," "),
_xlpm.flt, _xlfn._xlws.FILTER(_xlpm.spl, ISNUMBER(_xlpm.spl)),
_xlpm.sc,_xlfn.TEXTSPLIT( _xlfn.TEXTAFTER(B59,"| ")," ")*1,
_xlpm.flt_2,_xlfn._xlws.FILTER(_xlpm.sc,ISNUMBER(_xlpm.sc)),
_xlpm.mp, --_xlfn.MAP(_xlpm.flt_2,_xlfn.LAMBDA(_xlpm.x,ISNUMBER(_xlfn.XMATCH(_xlpm.x,_xlpm.flt,0)))),
SUM(A59+_xlfn.SEQUENCE(,SUM(_xlpm.mp),A59)))</f>
        <v>345</v>
      </c>
    </row>
    <row r="60" spans="1:4" x14ac:dyDescent="0.3">
      <c r="A60">
        <v>58</v>
      </c>
      <c r="B60" s="36" t="s">
        <v>2916</v>
      </c>
      <c r="C60" s="44" cm="1">
        <f t="array" ref="C60">_xlfn.LET(
_xlpm.fr, _xlfn.TEXTBEFORE(_xlfn.TEXTAFTER(B60,": ")," |"),
_xlpm.spl, 1*_xlfn.TEXTSPLIT(_xlpm.fr," "),
_xlpm.flt, _xlfn._xlws.FILTER(_xlpm.spl, ISNUMBER(_xlpm.spl)),
_xlpm.sc,_xlfn.TEXTSPLIT( _xlfn.TEXTAFTER(B60,"| ")," ")*1,
_xlpm.flt_2,_xlfn._xlws.FILTER(_xlpm.sc,ISNUMBER(_xlpm.sc)),
_xlpm.mp, --_xlfn.MAP(_xlpm.flt_2,_xlfn.LAMBDA(_xlpm.x,ISNUMBER(_xlfn.XMATCH(_xlpm.x,_xlpm.flt,0)))),
IF(SUM(_xlpm.mp)=1,1,
IF(SUM(_xlpm.mp)&gt;1,2^(SUM(_xlpm.mp)-1),0)))</f>
        <v>2</v>
      </c>
      <c r="D60" s="45" cm="1">
        <f t="array" ref="D60">_xlfn.LET(
_xlpm.fr, _xlfn.TEXTBEFORE(_xlfn.TEXTAFTER(B60,": ")," |"),
_xlpm.spl, 1*_xlfn.TEXTSPLIT(_xlpm.fr," "),
_xlpm.flt, _xlfn._xlws.FILTER(_xlpm.spl, ISNUMBER(_xlpm.spl)),
_xlpm.sc,_xlfn.TEXTSPLIT( _xlfn.TEXTAFTER(B60,"| ")," ")*1,
_xlpm.flt_2,_xlfn._xlws.FILTER(_xlpm.sc,ISNUMBER(_xlpm.sc)),
_xlpm.mp, --_xlfn.MAP(_xlpm.flt_2,_xlfn.LAMBDA(_xlpm.x,ISNUMBER(_xlfn.XMATCH(_xlpm.x,_xlpm.flt,0)))),
SUM(A60+_xlfn.SEQUENCE(,SUM(_xlpm.mp),A60)))</f>
        <v>233</v>
      </c>
    </row>
    <row r="61" spans="1:4" x14ac:dyDescent="0.3">
      <c r="A61">
        <v>59</v>
      </c>
      <c r="B61" s="36" t="s">
        <v>2917</v>
      </c>
      <c r="C61" s="44" cm="1">
        <f t="array" ref="C61">_xlfn.LET(
_xlpm.fr, _xlfn.TEXTBEFORE(_xlfn.TEXTAFTER(B61,": ")," |"),
_xlpm.spl, 1*_xlfn.TEXTSPLIT(_xlpm.fr," "),
_xlpm.flt, _xlfn._xlws.FILTER(_xlpm.spl, ISNUMBER(_xlpm.spl)),
_xlpm.sc,_xlfn.TEXTSPLIT( _xlfn.TEXTAFTER(B61,"| ")," ")*1,
_xlpm.flt_2,_xlfn._xlws.FILTER(_xlpm.sc,ISNUMBER(_xlpm.sc)),
_xlpm.mp, --_xlfn.MAP(_xlpm.flt_2,_xlfn.LAMBDA(_xlpm.x,ISNUMBER(_xlfn.XMATCH(_xlpm.x,_xlpm.flt,0)))),
IF(SUM(_xlpm.mp)=1,1,
IF(SUM(_xlpm.mp)&gt;1,2^(SUM(_xlpm.mp)-1),0)))</f>
        <v>4</v>
      </c>
      <c r="D61" s="45" cm="1">
        <f t="array" ref="D61">_xlfn.LET(
_xlpm.fr, _xlfn.TEXTBEFORE(_xlfn.TEXTAFTER(B61,": ")," |"),
_xlpm.spl, 1*_xlfn.TEXTSPLIT(_xlpm.fr," "),
_xlpm.flt, _xlfn._xlws.FILTER(_xlpm.spl, ISNUMBER(_xlpm.spl)),
_xlpm.sc,_xlfn.TEXTSPLIT( _xlfn.TEXTAFTER(B61,"| ")," ")*1,
_xlpm.flt_2,_xlfn._xlws.FILTER(_xlpm.sc,ISNUMBER(_xlpm.sc)),
_xlpm.mp, --_xlfn.MAP(_xlpm.flt_2,_xlfn.LAMBDA(_xlpm.x,ISNUMBER(_xlfn.XMATCH(_xlpm.x,_xlpm.flt,0)))),
SUM(A61+_xlfn.SEQUENCE(,SUM(_xlpm.mp),A61)))</f>
        <v>357</v>
      </c>
    </row>
    <row r="62" spans="1:4" x14ac:dyDescent="0.3">
      <c r="A62">
        <v>60</v>
      </c>
      <c r="B62" s="36" t="s">
        <v>2918</v>
      </c>
      <c r="C62" s="44" cm="1">
        <f t="array" ref="C62">_xlfn.LET(
_xlpm.fr, _xlfn.TEXTBEFORE(_xlfn.TEXTAFTER(B62,": ")," |"),
_xlpm.spl, 1*_xlfn.TEXTSPLIT(_xlpm.fr," "),
_xlpm.flt, _xlfn._xlws.FILTER(_xlpm.spl, ISNUMBER(_xlpm.spl)),
_xlpm.sc,_xlfn.TEXTSPLIT( _xlfn.TEXTAFTER(B62,"| ")," ")*1,
_xlpm.flt_2,_xlfn._xlws.FILTER(_xlpm.sc,ISNUMBER(_xlpm.sc)),
_xlpm.mp, --_xlfn.MAP(_xlpm.flt_2,_xlfn.LAMBDA(_xlpm.x,ISNUMBER(_xlfn.XMATCH(_xlpm.x,_xlpm.flt,0)))),
IF(SUM(_xlpm.mp)=1,1,
IF(SUM(_xlpm.mp)&gt;1,2^(SUM(_xlpm.mp)-1),0)))</f>
        <v>0</v>
      </c>
      <c r="D62" s="45" t="e" cm="1" vm="1">
        <f t="array" ref="D62">_xlfn.LET(
_xlpm.fr, _xlfn.TEXTBEFORE(_xlfn.TEXTAFTER(B62,": ")," |"),
_xlpm.spl, 1*_xlfn.TEXTSPLIT(_xlpm.fr," "),
_xlpm.flt, _xlfn._xlws.FILTER(_xlpm.spl, ISNUMBER(_xlpm.spl)),
_xlpm.sc,_xlfn.TEXTSPLIT( _xlfn.TEXTAFTER(B62,"| ")," ")*1,
_xlpm.flt_2,_xlfn._xlws.FILTER(_xlpm.sc,ISNUMBER(_xlpm.sc)),
_xlpm.mp, --_xlfn.MAP(_xlpm.flt_2,_xlfn.LAMBDA(_xlpm.x,ISNUMBER(_xlfn.XMATCH(_xlpm.x,_xlpm.flt,0)))),
SUM(A62+_xlfn.SEQUENCE(,SUM(_xlpm.mp),A62)))</f>
        <v>#VALUE!</v>
      </c>
    </row>
    <row r="63" spans="1:4" x14ac:dyDescent="0.3">
      <c r="A63">
        <v>61</v>
      </c>
      <c r="B63" s="36" t="s">
        <v>2919</v>
      </c>
      <c r="C63" s="44" cm="1">
        <f t="array" ref="C63">_xlfn.LET(
_xlpm.fr, _xlfn.TEXTBEFORE(_xlfn.TEXTAFTER(B63,": ")," |"),
_xlpm.spl, 1*_xlfn.TEXTSPLIT(_xlpm.fr," "),
_xlpm.flt, _xlfn._xlws.FILTER(_xlpm.spl, ISNUMBER(_xlpm.spl)),
_xlpm.sc,_xlfn.TEXTSPLIT( _xlfn.TEXTAFTER(B63,"| ")," ")*1,
_xlpm.flt_2,_xlfn._xlws.FILTER(_xlpm.sc,ISNUMBER(_xlpm.sc)),
_xlpm.mp, --_xlfn.MAP(_xlpm.flt_2,_xlfn.LAMBDA(_xlpm.x,ISNUMBER(_xlfn.XMATCH(_xlpm.x,_xlpm.flt,0)))),
IF(SUM(_xlpm.mp)=1,1,
IF(SUM(_xlpm.mp)&gt;1,2^(SUM(_xlpm.mp)-1),0)))</f>
        <v>2</v>
      </c>
      <c r="D63" s="45" cm="1">
        <f t="array" ref="D63">_xlfn.LET(
_xlpm.fr, _xlfn.TEXTBEFORE(_xlfn.TEXTAFTER(B63,": ")," |"),
_xlpm.spl, 1*_xlfn.TEXTSPLIT(_xlpm.fr," "),
_xlpm.flt, _xlfn._xlws.FILTER(_xlpm.spl, ISNUMBER(_xlpm.spl)),
_xlpm.sc,_xlfn.TEXTSPLIT( _xlfn.TEXTAFTER(B63,"| ")," ")*1,
_xlpm.flt_2,_xlfn._xlws.FILTER(_xlpm.sc,ISNUMBER(_xlpm.sc)),
_xlpm.mp, --_xlfn.MAP(_xlpm.flt_2,_xlfn.LAMBDA(_xlpm.x,ISNUMBER(_xlfn.XMATCH(_xlpm.x,_xlpm.flt,0)))),
SUM(A63+_xlfn.SEQUENCE(,SUM(_xlpm.mp),A63)))</f>
        <v>245</v>
      </c>
    </row>
    <row r="64" spans="1:4" x14ac:dyDescent="0.3">
      <c r="A64">
        <v>62</v>
      </c>
      <c r="B64" s="36" t="s">
        <v>2920</v>
      </c>
      <c r="C64" s="44" cm="1">
        <f t="array" ref="C64">_xlfn.LET(
_xlpm.fr, _xlfn.TEXTBEFORE(_xlfn.TEXTAFTER(B64,": ")," |"),
_xlpm.spl, 1*_xlfn.TEXTSPLIT(_xlpm.fr," "),
_xlpm.flt, _xlfn._xlws.FILTER(_xlpm.spl, ISNUMBER(_xlpm.spl)),
_xlpm.sc,_xlfn.TEXTSPLIT( _xlfn.TEXTAFTER(B64,"| ")," ")*1,
_xlpm.flt_2,_xlfn._xlws.FILTER(_xlpm.sc,ISNUMBER(_xlpm.sc)),
_xlpm.mp, --_xlfn.MAP(_xlpm.flt_2,_xlfn.LAMBDA(_xlpm.x,ISNUMBER(_xlfn.XMATCH(_xlpm.x,_xlpm.flt,0)))),
IF(SUM(_xlpm.mp)=1,1,
IF(SUM(_xlpm.mp)&gt;1,2^(SUM(_xlpm.mp)-1),0)))</f>
        <v>1</v>
      </c>
      <c r="D64" s="45" cm="1">
        <f t="array" ref="D64">_xlfn.LET(
_xlpm.fr, _xlfn.TEXTBEFORE(_xlfn.TEXTAFTER(B64,": ")," |"),
_xlpm.spl, 1*_xlfn.TEXTSPLIT(_xlpm.fr," "),
_xlpm.flt, _xlfn._xlws.FILTER(_xlpm.spl, ISNUMBER(_xlpm.spl)),
_xlpm.sc,_xlfn.TEXTSPLIT( _xlfn.TEXTAFTER(B64,"| ")," ")*1,
_xlpm.flt_2,_xlfn._xlws.FILTER(_xlpm.sc,ISNUMBER(_xlpm.sc)),
_xlpm.mp, --_xlfn.MAP(_xlpm.flt_2,_xlfn.LAMBDA(_xlpm.x,ISNUMBER(_xlfn.XMATCH(_xlpm.x,_xlpm.flt,0)))),
SUM(A64+_xlfn.SEQUENCE(,SUM(_xlpm.mp),A64)))</f>
        <v>124</v>
      </c>
    </row>
    <row r="65" spans="1:4" x14ac:dyDescent="0.3">
      <c r="A65">
        <v>63</v>
      </c>
      <c r="B65" s="36" t="s">
        <v>2921</v>
      </c>
      <c r="C65" s="44" cm="1">
        <f t="array" ref="C65">_xlfn.LET(
_xlpm.fr, _xlfn.TEXTBEFORE(_xlfn.TEXTAFTER(B65,": ")," |"),
_xlpm.spl, 1*_xlfn.TEXTSPLIT(_xlpm.fr," "),
_xlpm.flt, _xlfn._xlws.FILTER(_xlpm.spl, ISNUMBER(_xlpm.spl)),
_xlpm.sc,_xlfn.TEXTSPLIT( _xlfn.TEXTAFTER(B65,"| ")," ")*1,
_xlpm.flt_2,_xlfn._xlws.FILTER(_xlpm.sc,ISNUMBER(_xlpm.sc)),
_xlpm.mp, --_xlfn.MAP(_xlpm.flt_2,_xlfn.LAMBDA(_xlpm.x,ISNUMBER(_xlfn.XMATCH(_xlpm.x,_xlpm.flt,0)))),
IF(SUM(_xlpm.mp)=1,1,
IF(SUM(_xlpm.mp)&gt;1,2^(SUM(_xlpm.mp)-1),0)))</f>
        <v>0</v>
      </c>
      <c r="D65" s="45" t="e" cm="1" vm="1">
        <f t="array" ref="D65">_xlfn.LET(
_xlpm.fr, _xlfn.TEXTBEFORE(_xlfn.TEXTAFTER(B65,": ")," |"),
_xlpm.spl, 1*_xlfn.TEXTSPLIT(_xlpm.fr," "),
_xlpm.flt, _xlfn._xlws.FILTER(_xlpm.spl, ISNUMBER(_xlpm.spl)),
_xlpm.sc,_xlfn.TEXTSPLIT( _xlfn.TEXTAFTER(B65,"| ")," ")*1,
_xlpm.flt_2,_xlfn._xlws.FILTER(_xlpm.sc,ISNUMBER(_xlpm.sc)),
_xlpm.mp, --_xlfn.MAP(_xlpm.flt_2,_xlfn.LAMBDA(_xlpm.x,ISNUMBER(_xlfn.XMATCH(_xlpm.x,_xlpm.flt,0)))),
SUM(A65+_xlfn.SEQUENCE(,SUM(_xlpm.mp),A65)))</f>
        <v>#VALUE!</v>
      </c>
    </row>
    <row r="66" spans="1:4" x14ac:dyDescent="0.3">
      <c r="A66">
        <v>64</v>
      </c>
      <c r="B66" s="36" t="s">
        <v>2922</v>
      </c>
      <c r="C66" s="44" cm="1">
        <f t="array" ref="C66">_xlfn.LET(
_xlpm.fr, _xlfn.TEXTBEFORE(_xlfn.TEXTAFTER(B66,": ")," |"),
_xlpm.spl, 1*_xlfn.TEXTSPLIT(_xlpm.fr," "),
_xlpm.flt, _xlfn._xlws.FILTER(_xlpm.spl, ISNUMBER(_xlpm.spl)),
_xlpm.sc,_xlfn.TEXTSPLIT( _xlfn.TEXTAFTER(B66,"| ")," ")*1,
_xlpm.flt_2,_xlfn._xlws.FILTER(_xlpm.sc,ISNUMBER(_xlpm.sc)),
_xlpm.mp, --_xlfn.MAP(_xlpm.flt_2,_xlfn.LAMBDA(_xlpm.x,ISNUMBER(_xlfn.XMATCH(_xlpm.x,_xlpm.flt,0)))),
IF(SUM(_xlpm.mp)=1,1,
IF(SUM(_xlpm.mp)&gt;1,2^(SUM(_xlpm.mp)-1),0)))</f>
        <v>512</v>
      </c>
      <c r="D66" s="45" cm="1">
        <f t="array" ref="D66">_xlfn.LET(
_xlpm.fr, _xlfn.TEXTBEFORE(_xlfn.TEXTAFTER(B66,": ")," |"),
_xlpm.spl, 1*_xlfn.TEXTSPLIT(_xlpm.fr," "),
_xlpm.flt, _xlfn._xlws.FILTER(_xlpm.spl, ISNUMBER(_xlpm.spl)),
_xlpm.sc,_xlfn.TEXTSPLIT( _xlfn.TEXTAFTER(B66,"| ")," ")*1,
_xlpm.flt_2,_xlfn._xlws.FILTER(_xlpm.sc,ISNUMBER(_xlpm.sc)),
_xlpm.mp, --_xlfn.MAP(_xlpm.flt_2,_xlfn.LAMBDA(_xlpm.x,ISNUMBER(_xlfn.XMATCH(_xlpm.x,_xlpm.flt,0)))),
SUM(A66+_xlfn.SEQUENCE(,SUM(_xlpm.mp),A66)))</f>
        <v>1325</v>
      </c>
    </row>
    <row r="67" spans="1:4" x14ac:dyDescent="0.3">
      <c r="A67">
        <v>65</v>
      </c>
      <c r="B67" s="36" t="s">
        <v>2923</v>
      </c>
      <c r="C67" s="44" cm="1">
        <f t="array" ref="C67">_xlfn.LET(
_xlpm.fr, _xlfn.TEXTBEFORE(_xlfn.TEXTAFTER(B67,": ")," |"),
_xlpm.spl, 1*_xlfn.TEXTSPLIT(_xlpm.fr," "),
_xlpm.flt, _xlfn._xlws.FILTER(_xlpm.spl, ISNUMBER(_xlpm.spl)),
_xlpm.sc,_xlfn.TEXTSPLIT( _xlfn.TEXTAFTER(B67,"| ")," ")*1,
_xlpm.flt_2,_xlfn._xlws.FILTER(_xlpm.sc,ISNUMBER(_xlpm.sc)),
_xlpm.mp, --_xlfn.MAP(_xlpm.flt_2,_xlfn.LAMBDA(_xlpm.x,ISNUMBER(_xlfn.XMATCH(_xlpm.x,_xlpm.flt,0)))),
IF(SUM(_xlpm.mp)=1,1,
IF(SUM(_xlpm.mp)&gt;1,2^(SUM(_xlpm.mp)-1),0)))</f>
        <v>64</v>
      </c>
      <c r="D67" s="45" cm="1">
        <f t="array" ref="D67">_xlfn.LET(
_xlpm.fr, _xlfn.TEXTBEFORE(_xlfn.TEXTAFTER(B67,": ")," |"),
_xlpm.spl, 1*_xlfn.TEXTSPLIT(_xlpm.fr," "),
_xlpm.flt, _xlfn._xlws.FILTER(_xlpm.spl, ISNUMBER(_xlpm.spl)),
_xlpm.sc,_xlfn.TEXTSPLIT( _xlfn.TEXTAFTER(B67,"| ")," ")*1,
_xlpm.flt_2,_xlfn._xlws.FILTER(_xlpm.sc,ISNUMBER(_xlpm.sc)),
_xlpm.mp, --_xlfn.MAP(_xlpm.flt_2,_xlfn.LAMBDA(_xlpm.x,ISNUMBER(_xlfn.XMATCH(_xlpm.x,_xlpm.flt,0)))),
SUM(A67+_xlfn.SEQUENCE(,SUM(_xlpm.mp),A67)))</f>
        <v>931</v>
      </c>
    </row>
    <row r="68" spans="1:4" x14ac:dyDescent="0.3">
      <c r="A68">
        <v>66</v>
      </c>
      <c r="B68" s="36" t="s">
        <v>2924</v>
      </c>
      <c r="C68" s="44" cm="1">
        <f t="array" ref="C68">_xlfn.LET(
_xlpm.fr, _xlfn.TEXTBEFORE(_xlfn.TEXTAFTER(B68,": ")," |"),
_xlpm.spl, 1*_xlfn.TEXTSPLIT(_xlpm.fr," "),
_xlpm.flt, _xlfn._xlws.FILTER(_xlpm.spl, ISNUMBER(_xlpm.spl)),
_xlpm.sc,_xlfn.TEXTSPLIT( _xlfn.TEXTAFTER(B68,"| ")," ")*1,
_xlpm.flt_2,_xlfn._xlws.FILTER(_xlpm.sc,ISNUMBER(_xlpm.sc)),
_xlpm.mp, --_xlfn.MAP(_xlpm.flt_2,_xlfn.LAMBDA(_xlpm.x,ISNUMBER(_xlfn.XMATCH(_xlpm.x,_xlpm.flt,0)))),
IF(SUM(_xlpm.mp)=1,1,
IF(SUM(_xlpm.mp)&gt;1,2^(SUM(_xlpm.mp)-1),0)))</f>
        <v>256</v>
      </c>
      <c r="D68" s="45" cm="1">
        <f t="array" ref="D68">_xlfn.LET(
_xlpm.fr, _xlfn.TEXTBEFORE(_xlfn.TEXTAFTER(B68,": ")," |"),
_xlpm.spl, 1*_xlfn.TEXTSPLIT(_xlpm.fr," "),
_xlpm.flt, _xlfn._xlws.FILTER(_xlpm.spl, ISNUMBER(_xlpm.spl)),
_xlpm.sc,_xlfn.TEXTSPLIT( _xlfn.TEXTAFTER(B68,"| ")," ")*1,
_xlpm.flt_2,_xlfn._xlws.FILTER(_xlpm.sc,ISNUMBER(_xlpm.sc)),
_xlpm.mp, --_xlfn.MAP(_xlpm.flt_2,_xlfn.LAMBDA(_xlpm.x,ISNUMBER(_xlfn.XMATCH(_xlpm.x,_xlpm.flt,0)))),
SUM(A68+_xlfn.SEQUENCE(,SUM(_xlpm.mp),A68)))</f>
        <v>1224</v>
      </c>
    </row>
    <row r="69" spans="1:4" x14ac:dyDescent="0.3">
      <c r="A69">
        <v>67</v>
      </c>
      <c r="B69" s="36" t="s">
        <v>2925</v>
      </c>
      <c r="C69" s="44" cm="1">
        <f t="array" ref="C69">_xlfn.LET(
_xlpm.fr, _xlfn.TEXTBEFORE(_xlfn.TEXTAFTER(B69,": ")," |"),
_xlpm.spl, 1*_xlfn.TEXTSPLIT(_xlpm.fr," "),
_xlpm.flt, _xlfn._xlws.FILTER(_xlpm.spl, ISNUMBER(_xlpm.spl)),
_xlpm.sc,_xlfn.TEXTSPLIT( _xlfn.TEXTAFTER(B69,"| ")," ")*1,
_xlpm.flt_2,_xlfn._xlws.FILTER(_xlpm.sc,ISNUMBER(_xlpm.sc)),
_xlpm.mp, --_xlfn.MAP(_xlpm.flt_2,_xlfn.LAMBDA(_xlpm.x,ISNUMBER(_xlfn.XMATCH(_xlpm.x,_xlpm.flt,0)))),
IF(SUM(_xlpm.mp)=1,1,
IF(SUM(_xlpm.mp)&gt;1,2^(SUM(_xlpm.mp)-1),0)))</f>
        <v>512</v>
      </c>
      <c r="D69" s="45" cm="1">
        <f t="array" ref="D69">_xlfn.LET(
_xlpm.fr, _xlfn.TEXTBEFORE(_xlfn.TEXTAFTER(B69,": ")," |"),
_xlpm.spl, 1*_xlfn.TEXTSPLIT(_xlpm.fr," "),
_xlpm.flt, _xlfn._xlws.FILTER(_xlpm.spl, ISNUMBER(_xlpm.spl)),
_xlpm.sc,_xlfn.TEXTSPLIT( _xlfn.TEXTAFTER(B69,"| ")," ")*1,
_xlpm.flt_2,_xlfn._xlws.FILTER(_xlpm.sc,ISNUMBER(_xlpm.sc)),
_xlpm.mp, --_xlfn.MAP(_xlpm.flt_2,_xlfn.LAMBDA(_xlpm.x,ISNUMBER(_xlfn.XMATCH(_xlpm.x,_xlpm.flt,0)))),
SUM(A69+_xlfn.SEQUENCE(,SUM(_xlpm.mp),A69)))</f>
        <v>1385</v>
      </c>
    </row>
    <row r="70" spans="1:4" x14ac:dyDescent="0.3">
      <c r="A70">
        <v>68</v>
      </c>
      <c r="B70" s="36" t="s">
        <v>2926</v>
      </c>
      <c r="C70" s="44" cm="1">
        <f t="array" ref="C70">_xlfn.LET(
_xlpm.fr, _xlfn.TEXTBEFORE(_xlfn.TEXTAFTER(B70,": ")," |"),
_xlpm.spl, 1*_xlfn.TEXTSPLIT(_xlpm.fr," "),
_xlpm.flt, _xlfn._xlws.FILTER(_xlpm.spl, ISNUMBER(_xlpm.spl)),
_xlpm.sc,_xlfn.TEXTSPLIT( _xlfn.TEXTAFTER(B70,"| ")," ")*1,
_xlpm.flt_2,_xlfn._xlws.FILTER(_xlpm.sc,ISNUMBER(_xlpm.sc)),
_xlpm.mp, --_xlfn.MAP(_xlpm.flt_2,_xlfn.LAMBDA(_xlpm.x,ISNUMBER(_xlfn.XMATCH(_xlpm.x,_xlpm.flt,0)))),
IF(SUM(_xlpm.mp)=1,1,
IF(SUM(_xlpm.mp)&gt;1,2^(SUM(_xlpm.mp)-1),0)))</f>
        <v>2</v>
      </c>
      <c r="D70" s="45" cm="1">
        <f t="array" ref="D70">_xlfn.LET(
_xlpm.fr, _xlfn.TEXTBEFORE(_xlfn.TEXTAFTER(B70,": ")," |"),
_xlpm.spl, 1*_xlfn.TEXTSPLIT(_xlpm.fr," "),
_xlpm.flt, _xlfn._xlws.FILTER(_xlpm.spl, ISNUMBER(_xlpm.spl)),
_xlpm.sc,_xlfn.TEXTSPLIT( _xlfn.TEXTAFTER(B70,"| ")," ")*1,
_xlpm.flt_2,_xlfn._xlws.FILTER(_xlpm.sc,ISNUMBER(_xlpm.sc)),
_xlpm.mp, --_xlfn.MAP(_xlpm.flt_2,_xlfn.LAMBDA(_xlpm.x,ISNUMBER(_xlfn.XMATCH(_xlpm.x,_xlpm.flt,0)))),
SUM(A70+_xlfn.SEQUENCE(,SUM(_xlpm.mp),A70)))</f>
        <v>273</v>
      </c>
    </row>
    <row r="71" spans="1:4" x14ac:dyDescent="0.3">
      <c r="A71">
        <v>69</v>
      </c>
      <c r="B71" s="36" t="s">
        <v>2927</v>
      </c>
      <c r="C71" s="44" cm="1">
        <f t="array" ref="C71">_xlfn.LET(
_xlpm.fr, _xlfn.TEXTBEFORE(_xlfn.TEXTAFTER(B71,": ")," |"),
_xlpm.spl, 1*_xlfn.TEXTSPLIT(_xlpm.fr," "),
_xlpm.flt, _xlfn._xlws.FILTER(_xlpm.spl, ISNUMBER(_xlpm.spl)),
_xlpm.sc,_xlfn.TEXTSPLIT( _xlfn.TEXTAFTER(B71,"| ")," ")*1,
_xlpm.flt_2,_xlfn._xlws.FILTER(_xlpm.sc,ISNUMBER(_xlpm.sc)),
_xlpm.mp, --_xlfn.MAP(_xlpm.flt_2,_xlfn.LAMBDA(_xlpm.x,ISNUMBER(_xlfn.XMATCH(_xlpm.x,_xlpm.flt,0)))),
IF(SUM(_xlpm.mp)=1,1,
IF(SUM(_xlpm.mp)&gt;1,2^(SUM(_xlpm.mp)-1),0)))</f>
        <v>128</v>
      </c>
      <c r="D71" s="45" cm="1">
        <f t="array" ref="D71">_xlfn.LET(
_xlpm.fr, _xlfn.TEXTBEFORE(_xlfn.TEXTAFTER(B71,": ")," |"),
_xlpm.spl, 1*_xlfn.TEXTSPLIT(_xlpm.fr," "),
_xlpm.flt, _xlfn._xlws.FILTER(_xlpm.spl, ISNUMBER(_xlpm.spl)),
_xlpm.sc,_xlfn.TEXTSPLIT( _xlfn.TEXTAFTER(B71,"| ")," ")*1,
_xlpm.flt_2,_xlfn._xlws.FILTER(_xlpm.sc,ISNUMBER(_xlpm.sc)),
_xlpm.mp, --_xlfn.MAP(_xlpm.flt_2,_xlfn.LAMBDA(_xlpm.x,ISNUMBER(_xlfn.XMATCH(_xlpm.x,_xlpm.flt,0)))),
SUM(A71+_xlfn.SEQUENCE(,SUM(_xlpm.mp),A71)))</f>
        <v>1132</v>
      </c>
    </row>
    <row r="72" spans="1:4" x14ac:dyDescent="0.3">
      <c r="A72">
        <v>70</v>
      </c>
      <c r="B72" s="36" t="s">
        <v>2928</v>
      </c>
      <c r="C72" s="44" cm="1">
        <f t="array" ref="C72">_xlfn.LET(
_xlpm.fr, _xlfn.TEXTBEFORE(_xlfn.TEXTAFTER(B72,": ")," |"),
_xlpm.spl, 1*_xlfn.TEXTSPLIT(_xlpm.fr," "),
_xlpm.flt, _xlfn._xlws.FILTER(_xlpm.spl, ISNUMBER(_xlpm.spl)),
_xlpm.sc,_xlfn.TEXTSPLIT( _xlfn.TEXTAFTER(B72,"| ")," ")*1,
_xlpm.flt_2,_xlfn._xlws.FILTER(_xlpm.sc,ISNUMBER(_xlpm.sc)),
_xlpm.mp, --_xlfn.MAP(_xlpm.flt_2,_xlfn.LAMBDA(_xlpm.x,ISNUMBER(_xlfn.XMATCH(_xlpm.x,_xlpm.flt,0)))),
IF(SUM(_xlpm.mp)=1,1,
IF(SUM(_xlpm.mp)&gt;1,2^(SUM(_xlpm.mp)-1),0)))</f>
        <v>512</v>
      </c>
      <c r="D72" s="45" cm="1">
        <f t="array" ref="D72">_xlfn.LET(
_xlpm.fr, _xlfn.TEXTBEFORE(_xlfn.TEXTAFTER(B72,": ")," |"),
_xlpm.spl, 1*_xlfn.TEXTSPLIT(_xlpm.fr," "),
_xlpm.flt, _xlfn._xlws.FILTER(_xlpm.spl, ISNUMBER(_xlpm.spl)),
_xlpm.sc,_xlfn.TEXTSPLIT( _xlfn.TEXTAFTER(B72,"| ")," ")*1,
_xlpm.flt_2,_xlfn._xlws.FILTER(_xlpm.sc,ISNUMBER(_xlpm.sc)),
_xlpm.mp, --_xlfn.MAP(_xlpm.flt_2,_xlfn.LAMBDA(_xlpm.x,ISNUMBER(_xlfn.XMATCH(_xlpm.x,_xlpm.flt,0)))),
SUM(A72+_xlfn.SEQUENCE(,SUM(_xlpm.mp),A72)))</f>
        <v>1445</v>
      </c>
    </row>
    <row r="73" spans="1:4" x14ac:dyDescent="0.3">
      <c r="A73">
        <v>71</v>
      </c>
      <c r="B73" s="36" t="s">
        <v>2929</v>
      </c>
      <c r="C73" s="44" cm="1">
        <f t="array" ref="C73">_xlfn.LET(
_xlpm.fr, _xlfn.TEXTBEFORE(_xlfn.TEXTAFTER(B73,": ")," |"),
_xlpm.spl, 1*_xlfn.TEXTSPLIT(_xlpm.fr," "),
_xlpm.flt, _xlfn._xlws.FILTER(_xlpm.spl, ISNUMBER(_xlpm.spl)),
_xlpm.sc,_xlfn.TEXTSPLIT( _xlfn.TEXTAFTER(B73,"| ")," ")*1,
_xlpm.flt_2,_xlfn._xlws.FILTER(_xlpm.sc,ISNUMBER(_xlpm.sc)),
_xlpm.mp, --_xlfn.MAP(_xlpm.flt_2,_xlfn.LAMBDA(_xlpm.x,ISNUMBER(_xlfn.XMATCH(_xlpm.x,_xlpm.flt,0)))),
IF(SUM(_xlpm.mp)=1,1,
IF(SUM(_xlpm.mp)&gt;1,2^(SUM(_xlpm.mp)-1),0)))</f>
        <v>1</v>
      </c>
      <c r="D73" s="45" cm="1">
        <f t="array" ref="D73">_xlfn.LET(
_xlpm.fr, _xlfn.TEXTBEFORE(_xlfn.TEXTAFTER(B73,": ")," |"),
_xlpm.spl, 1*_xlfn.TEXTSPLIT(_xlpm.fr," "),
_xlpm.flt, _xlfn._xlws.FILTER(_xlpm.spl, ISNUMBER(_xlpm.spl)),
_xlpm.sc,_xlfn.TEXTSPLIT( _xlfn.TEXTAFTER(B73,"| ")," ")*1,
_xlpm.flt_2,_xlfn._xlws.FILTER(_xlpm.sc,ISNUMBER(_xlpm.sc)),
_xlpm.mp, --_xlfn.MAP(_xlpm.flt_2,_xlfn.LAMBDA(_xlpm.x,ISNUMBER(_xlfn.XMATCH(_xlpm.x,_xlpm.flt,0)))),
SUM(A73+_xlfn.SEQUENCE(,SUM(_xlpm.mp),A73)))</f>
        <v>142</v>
      </c>
    </row>
    <row r="74" spans="1:4" x14ac:dyDescent="0.3">
      <c r="A74">
        <v>72</v>
      </c>
      <c r="B74" s="36" t="s">
        <v>2930</v>
      </c>
      <c r="C74" s="44" cm="1">
        <f t="array" ref="C74">_xlfn.LET(
_xlpm.fr, _xlfn.TEXTBEFORE(_xlfn.TEXTAFTER(B74,": ")," |"),
_xlpm.spl, 1*_xlfn.TEXTSPLIT(_xlpm.fr," "),
_xlpm.flt, _xlfn._xlws.FILTER(_xlpm.spl, ISNUMBER(_xlpm.spl)),
_xlpm.sc,_xlfn.TEXTSPLIT( _xlfn.TEXTAFTER(B74,"| ")," ")*1,
_xlpm.flt_2,_xlfn._xlws.FILTER(_xlpm.sc,ISNUMBER(_xlpm.sc)),
_xlpm.mp, --_xlfn.MAP(_xlpm.flt_2,_xlfn.LAMBDA(_xlpm.x,ISNUMBER(_xlfn.XMATCH(_xlpm.x,_xlpm.flt,0)))),
IF(SUM(_xlpm.mp)=1,1,
IF(SUM(_xlpm.mp)&gt;1,2^(SUM(_xlpm.mp)-1),0)))</f>
        <v>512</v>
      </c>
      <c r="D74" s="45" cm="1">
        <f t="array" ref="D74">_xlfn.LET(
_xlpm.fr, _xlfn.TEXTBEFORE(_xlfn.TEXTAFTER(B74,": ")," |"),
_xlpm.spl, 1*_xlfn.TEXTSPLIT(_xlpm.fr," "),
_xlpm.flt, _xlfn._xlws.FILTER(_xlpm.spl, ISNUMBER(_xlpm.spl)),
_xlpm.sc,_xlfn.TEXTSPLIT( _xlfn.TEXTAFTER(B74,"| ")," ")*1,
_xlpm.flt_2,_xlfn._xlws.FILTER(_xlpm.sc,ISNUMBER(_xlpm.sc)),
_xlpm.mp, --_xlfn.MAP(_xlpm.flt_2,_xlfn.LAMBDA(_xlpm.x,ISNUMBER(_xlfn.XMATCH(_xlpm.x,_xlpm.flt,0)))),
SUM(A74+_xlfn.SEQUENCE(,SUM(_xlpm.mp),A74)))</f>
        <v>1485</v>
      </c>
    </row>
    <row r="75" spans="1:4" x14ac:dyDescent="0.3">
      <c r="A75">
        <v>73</v>
      </c>
      <c r="B75" s="36" t="s">
        <v>2931</v>
      </c>
      <c r="C75" s="44" cm="1">
        <f t="array" ref="C75">_xlfn.LET(
_xlpm.fr, _xlfn.TEXTBEFORE(_xlfn.TEXTAFTER(B75,": ")," |"),
_xlpm.spl, 1*_xlfn.TEXTSPLIT(_xlpm.fr," "),
_xlpm.flt, _xlfn._xlws.FILTER(_xlpm.spl, ISNUMBER(_xlpm.spl)),
_xlpm.sc,_xlfn.TEXTSPLIT( _xlfn.TEXTAFTER(B75,"| ")," ")*1,
_xlpm.flt_2,_xlfn._xlws.FILTER(_xlpm.sc,ISNUMBER(_xlpm.sc)),
_xlpm.mp, --_xlfn.MAP(_xlpm.flt_2,_xlfn.LAMBDA(_xlpm.x,ISNUMBER(_xlfn.XMATCH(_xlpm.x,_xlpm.flt,0)))),
IF(SUM(_xlpm.mp)=1,1,
IF(SUM(_xlpm.mp)&gt;1,2^(SUM(_xlpm.mp)-1),0)))</f>
        <v>512</v>
      </c>
      <c r="D75" s="45" cm="1">
        <f t="array" ref="D75">_xlfn.LET(
_xlpm.fr, _xlfn.TEXTBEFORE(_xlfn.TEXTAFTER(B75,": ")," |"),
_xlpm.spl, 1*_xlfn.TEXTSPLIT(_xlpm.fr," "),
_xlpm.flt, _xlfn._xlws.FILTER(_xlpm.spl, ISNUMBER(_xlpm.spl)),
_xlpm.sc,_xlfn.TEXTSPLIT( _xlfn.TEXTAFTER(B75,"| ")," ")*1,
_xlpm.flt_2,_xlfn._xlws.FILTER(_xlpm.sc,ISNUMBER(_xlpm.sc)),
_xlpm.mp, --_xlfn.MAP(_xlpm.flt_2,_xlfn.LAMBDA(_xlpm.x,ISNUMBER(_xlfn.XMATCH(_xlpm.x,_xlpm.flt,0)))),
SUM(A75+_xlfn.SEQUENCE(,SUM(_xlpm.mp),A75)))</f>
        <v>1505</v>
      </c>
    </row>
    <row r="76" spans="1:4" x14ac:dyDescent="0.3">
      <c r="A76">
        <v>74</v>
      </c>
      <c r="B76" s="36" t="s">
        <v>2932</v>
      </c>
      <c r="C76" s="44" cm="1">
        <f t="array" ref="C76">_xlfn.LET(
_xlpm.fr, _xlfn.TEXTBEFORE(_xlfn.TEXTAFTER(B76,": ")," |"),
_xlpm.spl, 1*_xlfn.TEXTSPLIT(_xlpm.fr," "),
_xlpm.flt, _xlfn._xlws.FILTER(_xlpm.spl, ISNUMBER(_xlpm.spl)),
_xlpm.sc,_xlfn.TEXTSPLIT( _xlfn.TEXTAFTER(B76,"| ")," ")*1,
_xlpm.flt_2,_xlfn._xlws.FILTER(_xlpm.sc,ISNUMBER(_xlpm.sc)),
_xlpm.mp, --_xlfn.MAP(_xlpm.flt_2,_xlfn.LAMBDA(_xlpm.x,ISNUMBER(_xlfn.XMATCH(_xlpm.x,_xlpm.flt,0)))),
IF(SUM(_xlpm.mp)=1,1,
IF(SUM(_xlpm.mp)&gt;1,2^(SUM(_xlpm.mp)-1),0)))</f>
        <v>2</v>
      </c>
      <c r="D76" s="45" cm="1">
        <f t="array" ref="D76">_xlfn.LET(
_xlpm.fr, _xlfn.TEXTBEFORE(_xlfn.TEXTAFTER(B76,": ")," |"),
_xlpm.spl, 1*_xlfn.TEXTSPLIT(_xlpm.fr," "),
_xlpm.flt, _xlfn._xlws.FILTER(_xlpm.spl, ISNUMBER(_xlpm.spl)),
_xlpm.sc,_xlfn.TEXTSPLIT( _xlfn.TEXTAFTER(B76,"| ")," ")*1,
_xlpm.flt_2,_xlfn._xlws.FILTER(_xlpm.sc,ISNUMBER(_xlpm.sc)),
_xlpm.mp, --_xlfn.MAP(_xlpm.flt_2,_xlfn.LAMBDA(_xlpm.x,ISNUMBER(_xlfn.XMATCH(_xlpm.x,_xlpm.flt,0)))),
SUM(A76+_xlfn.SEQUENCE(,SUM(_xlpm.mp),A76)))</f>
        <v>297</v>
      </c>
    </row>
    <row r="77" spans="1:4" x14ac:dyDescent="0.3">
      <c r="A77">
        <v>75</v>
      </c>
      <c r="B77" s="36" t="s">
        <v>2933</v>
      </c>
      <c r="C77" s="44" cm="1">
        <f t="array" ref="C77">_xlfn.LET(
_xlpm.fr, _xlfn.TEXTBEFORE(_xlfn.TEXTAFTER(B77,": ")," |"),
_xlpm.spl, 1*_xlfn.TEXTSPLIT(_xlpm.fr," "),
_xlpm.flt, _xlfn._xlws.FILTER(_xlpm.spl, ISNUMBER(_xlpm.spl)),
_xlpm.sc,_xlfn.TEXTSPLIT( _xlfn.TEXTAFTER(B77,"| ")," ")*1,
_xlpm.flt_2,_xlfn._xlws.FILTER(_xlpm.sc,ISNUMBER(_xlpm.sc)),
_xlpm.mp, --_xlfn.MAP(_xlpm.flt_2,_xlfn.LAMBDA(_xlpm.x,ISNUMBER(_xlfn.XMATCH(_xlpm.x,_xlpm.flt,0)))),
IF(SUM(_xlpm.mp)=1,1,
IF(SUM(_xlpm.mp)&gt;1,2^(SUM(_xlpm.mp)-1),0)))</f>
        <v>64</v>
      </c>
      <c r="D77" s="45" cm="1">
        <f t="array" ref="D77">_xlfn.LET(
_xlpm.fr, _xlfn.TEXTBEFORE(_xlfn.TEXTAFTER(B77,": ")," |"),
_xlpm.spl, 1*_xlfn.TEXTSPLIT(_xlpm.fr," "),
_xlpm.flt, _xlfn._xlws.FILTER(_xlpm.spl, ISNUMBER(_xlpm.spl)),
_xlpm.sc,_xlfn.TEXTSPLIT( _xlfn.TEXTAFTER(B77,"| ")," ")*1,
_xlpm.flt_2,_xlfn._xlws.FILTER(_xlpm.sc,ISNUMBER(_xlpm.sc)),
_xlpm.mp, --_xlfn.MAP(_xlpm.flt_2,_xlfn.LAMBDA(_xlpm.x,ISNUMBER(_xlfn.XMATCH(_xlpm.x,_xlpm.flt,0)))),
SUM(A77+_xlfn.SEQUENCE(,SUM(_xlpm.mp),A77)))</f>
        <v>1071</v>
      </c>
    </row>
    <row r="78" spans="1:4" x14ac:dyDescent="0.3">
      <c r="A78">
        <v>76</v>
      </c>
      <c r="B78" s="36" t="s">
        <v>2934</v>
      </c>
      <c r="C78" s="44" cm="1">
        <f t="array" ref="C78">_xlfn.LET(
_xlpm.fr, _xlfn.TEXTBEFORE(_xlfn.TEXTAFTER(B78,": ")," |"),
_xlpm.spl, 1*_xlfn.TEXTSPLIT(_xlpm.fr," "),
_xlpm.flt, _xlfn._xlws.FILTER(_xlpm.spl, ISNUMBER(_xlpm.spl)),
_xlpm.sc,_xlfn.TEXTSPLIT( _xlfn.TEXTAFTER(B78,"| ")," ")*1,
_xlpm.flt_2,_xlfn._xlws.FILTER(_xlpm.sc,ISNUMBER(_xlpm.sc)),
_xlpm.mp, --_xlfn.MAP(_xlpm.flt_2,_xlfn.LAMBDA(_xlpm.x,ISNUMBER(_xlfn.XMATCH(_xlpm.x,_xlpm.flt,0)))),
IF(SUM(_xlpm.mp)=1,1,
IF(SUM(_xlpm.mp)&gt;1,2^(SUM(_xlpm.mp)-1),0)))</f>
        <v>0</v>
      </c>
      <c r="D78" s="45" t="e" cm="1" vm="1">
        <f t="array" ref="D78">_xlfn.LET(
_xlpm.fr, _xlfn.TEXTBEFORE(_xlfn.TEXTAFTER(B78,": ")," |"),
_xlpm.spl, 1*_xlfn.TEXTSPLIT(_xlpm.fr," "),
_xlpm.flt, _xlfn._xlws.FILTER(_xlpm.spl, ISNUMBER(_xlpm.spl)),
_xlpm.sc,_xlfn.TEXTSPLIT( _xlfn.TEXTAFTER(B78,"| ")," ")*1,
_xlpm.flt_2,_xlfn._xlws.FILTER(_xlpm.sc,ISNUMBER(_xlpm.sc)),
_xlpm.mp, --_xlfn.MAP(_xlpm.flt_2,_xlfn.LAMBDA(_xlpm.x,ISNUMBER(_xlfn.XMATCH(_xlpm.x,_xlpm.flt,0)))),
SUM(A78+_xlfn.SEQUENCE(,SUM(_xlpm.mp),A78)))</f>
        <v>#VALUE!</v>
      </c>
    </row>
    <row r="79" spans="1:4" x14ac:dyDescent="0.3">
      <c r="A79">
        <v>77</v>
      </c>
      <c r="B79" s="36" t="s">
        <v>2935</v>
      </c>
      <c r="C79" s="44" cm="1">
        <f t="array" ref="C79">_xlfn.LET(
_xlpm.fr, _xlfn.TEXTBEFORE(_xlfn.TEXTAFTER(B79,": ")," |"),
_xlpm.spl, 1*_xlfn.TEXTSPLIT(_xlpm.fr," "),
_xlpm.flt, _xlfn._xlws.FILTER(_xlpm.spl, ISNUMBER(_xlpm.spl)),
_xlpm.sc,_xlfn.TEXTSPLIT( _xlfn.TEXTAFTER(B79,"| ")," ")*1,
_xlpm.flt_2,_xlfn._xlws.FILTER(_xlpm.sc,ISNUMBER(_xlpm.sc)),
_xlpm.mp, --_xlfn.MAP(_xlpm.flt_2,_xlfn.LAMBDA(_xlpm.x,ISNUMBER(_xlfn.XMATCH(_xlpm.x,_xlpm.flt,0)))),
IF(SUM(_xlpm.mp)=1,1,
IF(SUM(_xlpm.mp)&gt;1,2^(SUM(_xlpm.mp)-1),0)))</f>
        <v>0</v>
      </c>
      <c r="D79" s="45" t="e" cm="1" vm="1">
        <f t="array" ref="D79">_xlfn.LET(
_xlpm.fr, _xlfn.TEXTBEFORE(_xlfn.TEXTAFTER(B79,": ")," |"),
_xlpm.spl, 1*_xlfn.TEXTSPLIT(_xlpm.fr," "),
_xlpm.flt, _xlfn._xlws.FILTER(_xlpm.spl, ISNUMBER(_xlpm.spl)),
_xlpm.sc,_xlfn.TEXTSPLIT( _xlfn.TEXTAFTER(B79,"| ")," ")*1,
_xlpm.flt_2,_xlfn._xlws.FILTER(_xlpm.sc,ISNUMBER(_xlpm.sc)),
_xlpm.mp, --_xlfn.MAP(_xlpm.flt_2,_xlfn.LAMBDA(_xlpm.x,ISNUMBER(_xlfn.XMATCH(_xlpm.x,_xlpm.flt,0)))),
SUM(A79+_xlfn.SEQUENCE(,SUM(_xlpm.mp),A79)))</f>
        <v>#VALUE!</v>
      </c>
    </row>
    <row r="80" spans="1:4" x14ac:dyDescent="0.3">
      <c r="A80">
        <v>78</v>
      </c>
      <c r="B80" s="36" t="s">
        <v>2936</v>
      </c>
      <c r="C80" s="44" cm="1">
        <f t="array" ref="C80">_xlfn.LET(
_xlpm.fr, _xlfn.TEXTBEFORE(_xlfn.TEXTAFTER(B80,": ")," |"),
_xlpm.spl, 1*_xlfn.TEXTSPLIT(_xlpm.fr," "),
_xlpm.flt, _xlfn._xlws.FILTER(_xlpm.spl, ISNUMBER(_xlpm.spl)),
_xlpm.sc,_xlfn.TEXTSPLIT( _xlfn.TEXTAFTER(B80,"| ")," ")*1,
_xlpm.flt_2,_xlfn._xlws.FILTER(_xlpm.sc,ISNUMBER(_xlpm.sc)),
_xlpm.mp, --_xlfn.MAP(_xlpm.flt_2,_xlfn.LAMBDA(_xlpm.x,ISNUMBER(_xlfn.XMATCH(_xlpm.x,_xlpm.flt,0)))),
IF(SUM(_xlpm.mp)=1,1,
IF(SUM(_xlpm.mp)&gt;1,2^(SUM(_xlpm.mp)-1),0)))</f>
        <v>0</v>
      </c>
      <c r="D80" s="45" t="e" cm="1" vm="1">
        <f t="array" ref="D80">_xlfn.LET(
_xlpm.fr, _xlfn.TEXTBEFORE(_xlfn.TEXTAFTER(B80,": ")," |"),
_xlpm.spl, 1*_xlfn.TEXTSPLIT(_xlpm.fr," "),
_xlpm.flt, _xlfn._xlws.FILTER(_xlpm.spl, ISNUMBER(_xlpm.spl)),
_xlpm.sc,_xlfn.TEXTSPLIT( _xlfn.TEXTAFTER(B80,"| ")," ")*1,
_xlpm.flt_2,_xlfn._xlws.FILTER(_xlpm.sc,ISNUMBER(_xlpm.sc)),
_xlpm.mp, --_xlfn.MAP(_xlpm.flt_2,_xlfn.LAMBDA(_xlpm.x,ISNUMBER(_xlfn.XMATCH(_xlpm.x,_xlpm.flt,0)))),
SUM(A80+_xlfn.SEQUENCE(,SUM(_xlpm.mp),A80)))</f>
        <v>#VALUE!</v>
      </c>
    </row>
    <row r="81" spans="1:4" x14ac:dyDescent="0.3">
      <c r="A81">
        <v>79</v>
      </c>
      <c r="B81" s="36" t="s">
        <v>2937</v>
      </c>
      <c r="C81" s="44" cm="1">
        <f t="array" ref="C81">_xlfn.LET(
_xlpm.fr, _xlfn.TEXTBEFORE(_xlfn.TEXTAFTER(B81,": ")," |"),
_xlpm.spl, 1*_xlfn.TEXTSPLIT(_xlpm.fr," "),
_xlpm.flt, _xlfn._xlws.FILTER(_xlpm.spl, ISNUMBER(_xlpm.spl)),
_xlpm.sc,_xlfn.TEXTSPLIT( _xlfn.TEXTAFTER(B81,"| ")," ")*1,
_xlpm.flt_2,_xlfn._xlws.FILTER(_xlpm.sc,ISNUMBER(_xlpm.sc)),
_xlpm.mp, --_xlfn.MAP(_xlpm.flt_2,_xlfn.LAMBDA(_xlpm.x,ISNUMBER(_xlfn.XMATCH(_xlpm.x,_xlpm.flt,0)))),
IF(SUM(_xlpm.mp)=1,1,
IF(SUM(_xlpm.mp)&gt;1,2^(SUM(_xlpm.mp)-1),0)))</f>
        <v>8</v>
      </c>
      <c r="D81" s="45" cm="1">
        <f t="array" ref="D81">_xlfn.LET(
_xlpm.fr, _xlfn.TEXTBEFORE(_xlfn.TEXTAFTER(B81,": ")," |"),
_xlpm.spl, 1*_xlfn.TEXTSPLIT(_xlpm.fr," "),
_xlpm.flt, _xlfn._xlws.FILTER(_xlpm.spl, ISNUMBER(_xlpm.spl)),
_xlpm.sc,_xlfn.TEXTSPLIT( _xlfn.TEXTAFTER(B81,"| ")," ")*1,
_xlpm.flt_2,_xlfn._xlws.FILTER(_xlpm.sc,ISNUMBER(_xlpm.sc)),
_xlpm.mp, --_xlfn.MAP(_xlpm.flt_2,_xlfn.LAMBDA(_xlpm.x,ISNUMBER(_xlfn.XMATCH(_xlpm.x,_xlpm.flt,0)))),
SUM(A81+_xlfn.SEQUENCE(,SUM(_xlpm.mp),A81)))</f>
        <v>638</v>
      </c>
    </row>
    <row r="82" spans="1:4" x14ac:dyDescent="0.3">
      <c r="A82">
        <v>80</v>
      </c>
      <c r="B82" s="36" t="s">
        <v>2938</v>
      </c>
      <c r="C82" s="44" cm="1">
        <f t="array" ref="C82">_xlfn.LET(
_xlpm.fr, _xlfn.TEXTBEFORE(_xlfn.TEXTAFTER(B82,": ")," |"),
_xlpm.spl, 1*_xlfn.TEXTSPLIT(_xlpm.fr," "),
_xlpm.flt, _xlfn._xlws.FILTER(_xlpm.spl, ISNUMBER(_xlpm.spl)),
_xlpm.sc,_xlfn.TEXTSPLIT( _xlfn.TEXTAFTER(B82,"| ")," ")*1,
_xlpm.flt_2,_xlfn._xlws.FILTER(_xlpm.sc,ISNUMBER(_xlpm.sc)),
_xlpm.mp, --_xlfn.MAP(_xlpm.flt_2,_xlfn.LAMBDA(_xlpm.x,ISNUMBER(_xlfn.XMATCH(_xlpm.x,_xlpm.flt,0)))),
IF(SUM(_xlpm.mp)=1,1,
IF(SUM(_xlpm.mp)&gt;1,2^(SUM(_xlpm.mp)-1),0)))</f>
        <v>4</v>
      </c>
      <c r="D82" s="45" cm="1">
        <f t="array" ref="D82">_xlfn.LET(
_xlpm.fr, _xlfn.TEXTBEFORE(_xlfn.TEXTAFTER(B82,": ")," |"),
_xlpm.spl, 1*_xlfn.TEXTSPLIT(_xlpm.fr," "),
_xlpm.flt, _xlfn._xlws.FILTER(_xlpm.spl, ISNUMBER(_xlpm.spl)),
_xlpm.sc,_xlfn.TEXTSPLIT( _xlfn.TEXTAFTER(B82,"| ")," ")*1,
_xlpm.flt_2,_xlfn._xlws.FILTER(_xlpm.sc,ISNUMBER(_xlpm.sc)),
_xlpm.mp, --_xlfn.MAP(_xlpm.flt_2,_xlfn.LAMBDA(_xlpm.x,ISNUMBER(_xlfn.XMATCH(_xlpm.x,_xlpm.flt,0)))),
SUM(A82+_xlfn.SEQUENCE(,SUM(_xlpm.mp),A82)))</f>
        <v>483</v>
      </c>
    </row>
    <row r="83" spans="1:4" x14ac:dyDescent="0.3">
      <c r="A83">
        <v>81</v>
      </c>
      <c r="B83" s="36" t="s">
        <v>2939</v>
      </c>
      <c r="C83" s="44" cm="1">
        <f t="array" ref="C83">_xlfn.LET(
_xlpm.fr, _xlfn.TEXTBEFORE(_xlfn.TEXTAFTER(B83,": ")," |"),
_xlpm.spl, 1*_xlfn.TEXTSPLIT(_xlpm.fr," "),
_xlpm.flt, _xlfn._xlws.FILTER(_xlpm.spl, ISNUMBER(_xlpm.spl)),
_xlpm.sc,_xlfn.TEXTSPLIT( _xlfn.TEXTAFTER(B83,"| ")," ")*1,
_xlpm.flt_2,_xlfn._xlws.FILTER(_xlpm.sc,ISNUMBER(_xlpm.sc)),
_xlpm.mp, --_xlfn.MAP(_xlpm.flt_2,_xlfn.LAMBDA(_xlpm.x,ISNUMBER(_xlfn.XMATCH(_xlpm.x,_xlpm.flt,0)))),
IF(SUM(_xlpm.mp)=1,1,
IF(SUM(_xlpm.mp)&gt;1,2^(SUM(_xlpm.mp)-1),0)))</f>
        <v>1</v>
      </c>
      <c r="D83" s="45" cm="1">
        <f t="array" ref="D83">_xlfn.LET(
_xlpm.fr, _xlfn.TEXTBEFORE(_xlfn.TEXTAFTER(B83,": ")," |"),
_xlpm.spl, 1*_xlfn.TEXTSPLIT(_xlpm.fr," "),
_xlpm.flt, _xlfn._xlws.FILTER(_xlpm.spl, ISNUMBER(_xlpm.spl)),
_xlpm.sc,_xlfn.TEXTSPLIT( _xlfn.TEXTAFTER(B83,"| ")," ")*1,
_xlpm.flt_2,_xlfn._xlws.FILTER(_xlpm.sc,ISNUMBER(_xlpm.sc)),
_xlpm.mp, --_xlfn.MAP(_xlpm.flt_2,_xlfn.LAMBDA(_xlpm.x,ISNUMBER(_xlfn.XMATCH(_xlpm.x,_xlpm.flt,0)))),
SUM(A83+_xlfn.SEQUENCE(,SUM(_xlpm.mp),A83)))</f>
        <v>162</v>
      </c>
    </row>
    <row r="84" spans="1:4" x14ac:dyDescent="0.3">
      <c r="A84">
        <v>82</v>
      </c>
      <c r="B84" s="36" t="s">
        <v>2940</v>
      </c>
      <c r="C84" s="44" cm="1">
        <f t="array" ref="C84">_xlfn.LET(
_xlpm.fr, _xlfn.TEXTBEFORE(_xlfn.TEXTAFTER(B84,": ")," |"),
_xlpm.spl, 1*_xlfn.TEXTSPLIT(_xlpm.fr," "),
_xlpm.flt, _xlfn._xlws.FILTER(_xlpm.spl, ISNUMBER(_xlpm.spl)),
_xlpm.sc,_xlfn.TEXTSPLIT( _xlfn.TEXTAFTER(B84,"| ")," ")*1,
_xlpm.flt_2,_xlfn._xlws.FILTER(_xlpm.sc,ISNUMBER(_xlpm.sc)),
_xlpm.mp, --_xlfn.MAP(_xlpm.flt_2,_xlfn.LAMBDA(_xlpm.x,ISNUMBER(_xlfn.XMATCH(_xlpm.x,_xlpm.flt,0)))),
IF(SUM(_xlpm.mp)=1,1,
IF(SUM(_xlpm.mp)&gt;1,2^(SUM(_xlpm.mp)-1),0)))</f>
        <v>1</v>
      </c>
      <c r="D84" s="45" cm="1">
        <f t="array" ref="D84">_xlfn.LET(
_xlpm.fr, _xlfn.TEXTBEFORE(_xlfn.TEXTAFTER(B84,": ")," |"),
_xlpm.spl, 1*_xlfn.TEXTSPLIT(_xlpm.fr," "),
_xlpm.flt, _xlfn._xlws.FILTER(_xlpm.spl, ISNUMBER(_xlpm.spl)),
_xlpm.sc,_xlfn.TEXTSPLIT( _xlfn.TEXTAFTER(B84,"| ")," ")*1,
_xlpm.flt_2,_xlfn._xlws.FILTER(_xlpm.sc,ISNUMBER(_xlpm.sc)),
_xlpm.mp, --_xlfn.MAP(_xlpm.flt_2,_xlfn.LAMBDA(_xlpm.x,ISNUMBER(_xlfn.XMATCH(_xlpm.x,_xlpm.flt,0)))),
SUM(A84+_xlfn.SEQUENCE(,SUM(_xlpm.mp),A84)))</f>
        <v>164</v>
      </c>
    </row>
    <row r="85" spans="1:4" x14ac:dyDescent="0.3">
      <c r="A85">
        <v>83</v>
      </c>
      <c r="B85" s="36" t="s">
        <v>2941</v>
      </c>
      <c r="C85" s="44" cm="1">
        <f t="array" ref="C85">_xlfn.LET(
_xlpm.fr, _xlfn.TEXTBEFORE(_xlfn.TEXTAFTER(B85,": ")," |"),
_xlpm.spl, 1*_xlfn.TEXTSPLIT(_xlpm.fr," "),
_xlpm.flt, _xlfn._xlws.FILTER(_xlpm.spl, ISNUMBER(_xlpm.spl)),
_xlpm.sc,_xlfn.TEXTSPLIT( _xlfn.TEXTAFTER(B85,"| ")," ")*1,
_xlpm.flt_2,_xlfn._xlws.FILTER(_xlpm.sc,ISNUMBER(_xlpm.sc)),
_xlpm.mp, --_xlfn.MAP(_xlpm.flt_2,_xlfn.LAMBDA(_xlpm.x,ISNUMBER(_xlfn.XMATCH(_xlpm.x,_xlpm.flt,0)))),
IF(SUM(_xlpm.mp)=1,1,
IF(SUM(_xlpm.mp)&gt;1,2^(SUM(_xlpm.mp)-1),0)))</f>
        <v>0</v>
      </c>
      <c r="D85" s="45" t="e" cm="1" vm="1">
        <f t="array" ref="D85">_xlfn.LET(
_xlpm.fr, _xlfn.TEXTBEFORE(_xlfn.TEXTAFTER(B85,": ")," |"),
_xlpm.spl, 1*_xlfn.TEXTSPLIT(_xlpm.fr," "),
_xlpm.flt, _xlfn._xlws.FILTER(_xlpm.spl, ISNUMBER(_xlpm.spl)),
_xlpm.sc,_xlfn.TEXTSPLIT( _xlfn.TEXTAFTER(B85,"| ")," ")*1,
_xlpm.flt_2,_xlfn._xlws.FILTER(_xlpm.sc,ISNUMBER(_xlpm.sc)),
_xlpm.mp, --_xlfn.MAP(_xlpm.flt_2,_xlfn.LAMBDA(_xlpm.x,ISNUMBER(_xlfn.XMATCH(_xlpm.x,_xlpm.flt,0)))),
SUM(A85+_xlfn.SEQUENCE(,SUM(_xlpm.mp),A85)))</f>
        <v>#VALUE!</v>
      </c>
    </row>
    <row r="86" spans="1:4" x14ac:dyDescent="0.3">
      <c r="A86">
        <v>84</v>
      </c>
      <c r="B86" s="36" t="s">
        <v>2942</v>
      </c>
      <c r="C86" s="44" cm="1">
        <f t="array" ref="C86">_xlfn.LET(
_xlpm.fr, _xlfn.TEXTBEFORE(_xlfn.TEXTAFTER(B86,": ")," |"),
_xlpm.spl, 1*_xlfn.TEXTSPLIT(_xlpm.fr," "),
_xlpm.flt, _xlfn._xlws.FILTER(_xlpm.spl, ISNUMBER(_xlpm.spl)),
_xlpm.sc,_xlfn.TEXTSPLIT( _xlfn.TEXTAFTER(B86,"| ")," ")*1,
_xlpm.flt_2,_xlfn._xlws.FILTER(_xlpm.sc,ISNUMBER(_xlpm.sc)),
_xlpm.mp, --_xlfn.MAP(_xlpm.flt_2,_xlfn.LAMBDA(_xlpm.x,ISNUMBER(_xlfn.XMATCH(_xlpm.x,_xlpm.flt,0)))),
IF(SUM(_xlpm.mp)=1,1,
IF(SUM(_xlpm.mp)&gt;1,2^(SUM(_xlpm.mp)-1),0)))</f>
        <v>512</v>
      </c>
      <c r="D86" s="45" cm="1">
        <f t="array" ref="D86">_xlfn.LET(
_xlpm.fr, _xlfn.TEXTBEFORE(_xlfn.TEXTAFTER(B86,": ")," |"),
_xlpm.spl, 1*_xlfn.TEXTSPLIT(_xlpm.fr," "),
_xlpm.flt, _xlfn._xlws.FILTER(_xlpm.spl, ISNUMBER(_xlpm.spl)),
_xlpm.sc,_xlfn.TEXTSPLIT( _xlfn.TEXTAFTER(B86,"| ")," ")*1,
_xlpm.flt_2,_xlfn._xlws.FILTER(_xlpm.sc,ISNUMBER(_xlpm.sc)),
_xlpm.mp, --_xlfn.MAP(_xlpm.flt_2,_xlfn.LAMBDA(_xlpm.x,ISNUMBER(_xlfn.XMATCH(_xlpm.x,_xlpm.flt,0)))),
SUM(A86+_xlfn.SEQUENCE(,SUM(_xlpm.mp),A86)))</f>
        <v>1725</v>
      </c>
    </row>
    <row r="87" spans="1:4" x14ac:dyDescent="0.3">
      <c r="A87">
        <v>85</v>
      </c>
      <c r="B87" s="36" t="s">
        <v>2943</v>
      </c>
      <c r="C87" s="44" cm="1">
        <f t="array" ref="C87">_xlfn.LET(
_xlpm.fr, _xlfn.TEXTBEFORE(_xlfn.TEXTAFTER(B87,": ")," |"),
_xlpm.spl, 1*_xlfn.TEXTSPLIT(_xlpm.fr," "),
_xlpm.flt, _xlfn._xlws.FILTER(_xlpm.spl, ISNUMBER(_xlpm.spl)),
_xlpm.sc,_xlfn.TEXTSPLIT( _xlfn.TEXTAFTER(B87,"| ")," ")*1,
_xlpm.flt_2,_xlfn._xlws.FILTER(_xlpm.sc,ISNUMBER(_xlpm.sc)),
_xlpm.mp, --_xlfn.MAP(_xlpm.flt_2,_xlfn.LAMBDA(_xlpm.x,ISNUMBER(_xlfn.XMATCH(_xlpm.x,_xlpm.flt,0)))),
IF(SUM(_xlpm.mp)=1,1,
IF(SUM(_xlpm.mp)&gt;1,2^(SUM(_xlpm.mp)-1),0)))</f>
        <v>512</v>
      </c>
      <c r="D87" s="45" cm="1">
        <f t="array" ref="D87">_xlfn.LET(
_xlpm.fr, _xlfn.TEXTBEFORE(_xlfn.TEXTAFTER(B87,": ")," |"),
_xlpm.spl, 1*_xlfn.TEXTSPLIT(_xlpm.fr," "),
_xlpm.flt, _xlfn._xlws.FILTER(_xlpm.spl, ISNUMBER(_xlpm.spl)),
_xlpm.sc,_xlfn.TEXTSPLIT( _xlfn.TEXTAFTER(B87,"| ")," ")*1,
_xlpm.flt_2,_xlfn._xlws.FILTER(_xlpm.sc,ISNUMBER(_xlpm.sc)),
_xlpm.mp, --_xlfn.MAP(_xlpm.flt_2,_xlfn.LAMBDA(_xlpm.x,ISNUMBER(_xlfn.XMATCH(_xlpm.x,_xlpm.flt,0)))),
SUM(A87+_xlfn.SEQUENCE(,SUM(_xlpm.mp),A87)))</f>
        <v>1745</v>
      </c>
    </row>
    <row r="88" spans="1:4" x14ac:dyDescent="0.3">
      <c r="A88">
        <v>86</v>
      </c>
      <c r="B88" s="36" t="s">
        <v>2944</v>
      </c>
      <c r="C88" s="44" cm="1">
        <f t="array" ref="C88">_xlfn.LET(
_xlpm.fr, _xlfn.TEXTBEFORE(_xlfn.TEXTAFTER(B88,": ")," |"),
_xlpm.spl, 1*_xlfn.TEXTSPLIT(_xlpm.fr," "),
_xlpm.flt, _xlfn._xlws.FILTER(_xlpm.spl, ISNUMBER(_xlpm.spl)),
_xlpm.sc,_xlfn.TEXTSPLIT( _xlfn.TEXTAFTER(B88,"| ")," ")*1,
_xlpm.flt_2,_xlfn._xlws.FILTER(_xlpm.sc,ISNUMBER(_xlpm.sc)),
_xlpm.mp, --_xlfn.MAP(_xlpm.flt_2,_xlfn.LAMBDA(_xlpm.x,ISNUMBER(_xlfn.XMATCH(_xlpm.x,_xlpm.flt,0)))),
IF(SUM(_xlpm.mp)=1,1,
IF(SUM(_xlpm.mp)&gt;1,2^(SUM(_xlpm.mp)-1),0)))</f>
        <v>512</v>
      </c>
      <c r="D88" s="45" cm="1">
        <f t="array" ref="D88">_xlfn.LET(
_xlpm.fr, _xlfn.TEXTBEFORE(_xlfn.TEXTAFTER(B88,": ")," |"),
_xlpm.spl, 1*_xlfn.TEXTSPLIT(_xlpm.fr," "),
_xlpm.flt, _xlfn._xlws.FILTER(_xlpm.spl, ISNUMBER(_xlpm.spl)),
_xlpm.sc,_xlfn.TEXTSPLIT( _xlfn.TEXTAFTER(B88,"| ")," ")*1,
_xlpm.flt_2,_xlfn._xlws.FILTER(_xlpm.sc,ISNUMBER(_xlpm.sc)),
_xlpm.mp, --_xlfn.MAP(_xlpm.flt_2,_xlfn.LAMBDA(_xlpm.x,ISNUMBER(_xlfn.XMATCH(_xlpm.x,_xlpm.flt,0)))),
SUM(A88+_xlfn.SEQUENCE(,SUM(_xlpm.mp),A88)))</f>
        <v>1765</v>
      </c>
    </row>
    <row r="89" spans="1:4" x14ac:dyDescent="0.3">
      <c r="A89">
        <v>87</v>
      </c>
      <c r="B89" s="36" t="s">
        <v>2945</v>
      </c>
      <c r="C89" s="44" cm="1">
        <f t="array" ref="C89">_xlfn.LET(
_xlpm.fr, _xlfn.TEXTBEFORE(_xlfn.TEXTAFTER(B89,": ")," |"),
_xlpm.spl, 1*_xlfn.TEXTSPLIT(_xlpm.fr," "),
_xlpm.flt, _xlfn._xlws.FILTER(_xlpm.spl, ISNUMBER(_xlpm.spl)),
_xlpm.sc,_xlfn.TEXTSPLIT( _xlfn.TEXTAFTER(B89,"| ")," ")*1,
_xlpm.flt_2,_xlfn._xlws.FILTER(_xlpm.sc,ISNUMBER(_xlpm.sc)),
_xlpm.mp, --_xlfn.MAP(_xlpm.flt_2,_xlfn.LAMBDA(_xlpm.x,ISNUMBER(_xlfn.XMATCH(_xlpm.x,_xlpm.flt,0)))),
IF(SUM(_xlpm.mp)=1,1,
IF(SUM(_xlpm.mp)&gt;1,2^(SUM(_xlpm.mp)-1),0)))</f>
        <v>512</v>
      </c>
      <c r="D89" s="45" cm="1">
        <f t="array" ref="D89">_xlfn.LET(
_xlpm.fr, _xlfn.TEXTBEFORE(_xlfn.TEXTAFTER(B89,": ")," |"),
_xlpm.spl, 1*_xlfn.TEXTSPLIT(_xlpm.fr," "),
_xlpm.flt, _xlfn._xlws.FILTER(_xlpm.spl, ISNUMBER(_xlpm.spl)),
_xlpm.sc,_xlfn.TEXTSPLIT( _xlfn.TEXTAFTER(B89,"| ")," ")*1,
_xlpm.flt_2,_xlfn._xlws.FILTER(_xlpm.sc,ISNUMBER(_xlpm.sc)),
_xlpm.mp, --_xlfn.MAP(_xlpm.flt_2,_xlfn.LAMBDA(_xlpm.x,ISNUMBER(_xlfn.XMATCH(_xlpm.x,_xlpm.flt,0)))),
SUM(A89+_xlfn.SEQUENCE(,SUM(_xlpm.mp),A89)))</f>
        <v>1785</v>
      </c>
    </row>
    <row r="90" spans="1:4" x14ac:dyDescent="0.3">
      <c r="A90">
        <v>88</v>
      </c>
      <c r="B90" s="36" t="s">
        <v>2946</v>
      </c>
      <c r="C90" s="44" cm="1">
        <f t="array" ref="C90">_xlfn.LET(
_xlpm.fr, _xlfn.TEXTBEFORE(_xlfn.TEXTAFTER(B90,": ")," |"),
_xlpm.spl, 1*_xlfn.TEXTSPLIT(_xlpm.fr," "),
_xlpm.flt, _xlfn._xlws.FILTER(_xlpm.spl, ISNUMBER(_xlpm.spl)),
_xlpm.sc,_xlfn.TEXTSPLIT( _xlfn.TEXTAFTER(B90,"| ")," ")*1,
_xlpm.flt_2,_xlfn._xlws.FILTER(_xlpm.sc,ISNUMBER(_xlpm.sc)),
_xlpm.mp, --_xlfn.MAP(_xlpm.flt_2,_xlfn.LAMBDA(_xlpm.x,ISNUMBER(_xlfn.XMATCH(_xlpm.x,_xlpm.flt,0)))),
IF(SUM(_xlpm.mp)=1,1,
IF(SUM(_xlpm.mp)&gt;1,2^(SUM(_xlpm.mp)-1),0)))</f>
        <v>0</v>
      </c>
      <c r="D90" s="45" t="e" cm="1" vm="1">
        <f t="array" ref="D90">_xlfn.LET(
_xlpm.fr, _xlfn.TEXTBEFORE(_xlfn.TEXTAFTER(B90,": ")," |"),
_xlpm.spl, 1*_xlfn.TEXTSPLIT(_xlpm.fr," "),
_xlpm.flt, _xlfn._xlws.FILTER(_xlpm.spl, ISNUMBER(_xlpm.spl)),
_xlpm.sc,_xlfn.TEXTSPLIT( _xlfn.TEXTAFTER(B90,"| ")," ")*1,
_xlpm.flt_2,_xlfn._xlws.FILTER(_xlpm.sc,ISNUMBER(_xlpm.sc)),
_xlpm.mp, --_xlfn.MAP(_xlpm.flt_2,_xlfn.LAMBDA(_xlpm.x,ISNUMBER(_xlfn.XMATCH(_xlpm.x,_xlpm.flt,0)))),
SUM(A90+_xlfn.SEQUENCE(,SUM(_xlpm.mp),A90)))</f>
        <v>#VALUE!</v>
      </c>
    </row>
    <row r="91" spans="1:4" x14ac:dyDescent="0.3">
      <c r="A91">
        <v>89</v>
      </c>
      <c r="B91" s="36" t="s">
        <v>2947</v>
      </c>
      <c r="C91" s="44" cm="1">
        <f t="array" ref="C91">_xlfn.LET(
_xlpm.fr, _xlfn.TEXTBEFORE(_xlfn.TEXTAFTER(B91,": ")," |"),
_xlpm.spl, 1*_xlfn.TEXTSPLIT(_xlpm.fr," "),
_xlpm.flt, _xlfn._xlws.FILTER(_xlpm.spl, ISNUMBER(_xlpm.spl)),
_xlpm.sc,_xlfn.TEXTSPLIT( _xlfn.TEXTAFTER(B91,"| ")," ")*1,
_xlpm.flt_2,_xlfn._xlws.FILTER(_xlpm.sc,ISNUMBER(_xlpm.sc)),
_xlpm.mp, --_xlfn.MAP(_xlpm.flt_2,_xlfn.LAMBDA(_xlpm.x,ISNUMBER(_xlfn.XMATCH(_xlpm.x,_xlpm.flt,0)))),
IF(SUM(_xlpm.mp)=1,1,
IF(SUM(_xlpm.mp)&gt;1,2^(SUM(_xlpm.mp)-1),0)))</f>
        <v>2</v>
      </c>
      <c r="D91" s="45" cm="1">
        <f t="array" ref="D91">_xlfn.LET(
_xlpm.fr, _xlfn.TEXTBEFORE(_xlfn.TEXTAFTER(B91,": ")," |"),
_xlpm.spl, 1*_xlfn.TEXTSPLIT(_xlpm.fr," "),
_xlpm.flt, _xlfn._xlws.FILTER(_xlpm.spl, ISNUMBER(_xlpm.spl)),
_xlpm.sc,_xlfn.TEXTSPLIT( _xlfn.TEXTAFTER(B91,"| ")," ")*1,
_xlpm.flt_2,_xlfn._xlws.FILTER(_xlpm.sc,ISNUMBER(_xlpm.sc)),
_xlpm.mp, --_xlfn.MAP(_xlpm.flt_2,_xlfn.LAMBDA(_xlpm.x,ISNUMBER(_xlfn.XMATCH(_xlpm.x,_xlpm.flt,0)))),
SUM(A91+_xlfn.SEQUENCE(,SUM(_xlpm.mp),A91)))</f>
        <v>357</v>
      </c>
    </row>
    <row r="92" spans="1:4" x14ac:dyDescent="0.3">
      <c r="A92">
        <v>90</v>
      </c>
      <c r="B92" s="36" t="s">
        <v>2948</v>
      </c>
      <c r="C92" s="44" cm="1">
        <f t="array" ref="C92">_xlfn.LET(
_xlpm.fr, _xlfn.TEXTBEFORE(_xlfn.TEXTAFTER(B92,": ")," |"),
_xlpm.spl, 1*_xlfn.TEXTSPLIT(_xlpm.fr," "),
_xlpm.flt, _xlfn._xlws.FILTER(_xlpm.spl, ISNUMBER(_xlpm.spl)),
_xlpm.sc,_xlfn.TEXTSPLIT( _xlfn.TEXTAFTER(B92,"| ")," ")*1,
_xlpm.flt_2,_xlfn._xlws.FILTER(_xlpm.sc,ISNUMBER(_xlpm.sc)),
_xlpm.mp, --_xlfn.MAP(_xlpm.flt_2,_xlfn.LAMBDA(_xlpm.x,ISNUMBER(_xlfn.XMATCH(_xlpm.x,_xlpm.flt,0)))),
IF(SUM(_xlpm.mp)=1,1,
IF(SUM(_xlpm.mp)&gt;1,2^(SUM(_xlpm.mp)-1),0)))</f>
        <v>2</v>
      </c>
      <c r="D92" s="45" cm="1">
        <f t="array" ref="D92">_xlfn.LET(
_xlpm.fr, _xlfn.TEXTBEFORE(_xlfn.TEXTAFTER(B92,": ")," |"),
_xlpm.spl, 1*_xlfn.TEXTSPLIT(_xlpm.fr," "),
_xlpm.flt, _xlfn._xlws.FILTER(_xlpm.spl, ISNUMBER(_xlpm.spl)),
_xlpm.sc,_xlfn.TEXTSPLIT( _xlfn.TEXTAFTER(B92,"| ")," ")*1,
_xlpm.flt_2,_xlfn._xlws.FILTER(_xlpm.sc,ISNUMBER(_xlpm.sc)),
_xlpm.mp, --_xlfn.MAP(_xlpm.flt_2,_xlfn.LAMBDA(_xlpm.x,ISNUMBER(_xlfn.XMATCH(_xlpm.x,_xlpm.flt,0)))),
SUM(A92+_xlfn.SEQUENCE(,SUM(_xlpm.mp),A92)))</f>
        <v>361</v>
      </c>
    </row>
    <row r="93" spans="1:4" x14ac:dyDescent="0.3">
      <c r="A93">
        <v>91</v>
      </c>
      <c r="B93" s="36" t="s">
        <v>2949</v>
      </c>
      <c r="C93" s="44" cm="1">
        <f t="array" ref="C93">_xlfn.LET(
_xlpm.fr, _xlfn.TEXTBEFORE(_xlfn.TEXTAFTER(B93,": ")," |"),
_xlpm.spl, 1*_xlfn.TEXTSPLIT(_xlpm.fr," "),
_xlpm.flt, _xlfn._xlws.FILTER(_xlpm.spl, ISNUMBER(_xlpm.spl)),
_xlpm.sc,_xlfn.TEXTSPLIT( _xlfn.TEXTAFTER(B93,"| ")," ")*1,
_xlpm.flt_2,_xlfn._xlws.FILTER(_xlpm.sc,ISNUMBER(_xlpm.sc)),
_xlpm.mp, --_xlfn.MAP(_xlpm.flt_2,_xlfn.LAMBDA(_xlpm.x,ISNUMBER(_xlfn.XMATCH(_xlpm.x,_xlpm.flt,0)))),
IF(SUM(_xlpm.mp)=1,1,
IF(SUM(_xlpm.mp)&gt;1,2^(SUM(_xlpm.mp)-1),0)))</f>
        <v>4</v>
      </c>
      <c r="D93" s="45" cm="1">
        <f t="array" ref="D93">_xlfn.LET(
_xlpm.fr, _xlfn.TEXTBEFORE(_xlfn.TEXTAFTER(B93,": ")," |"),
_xlpm.spl, 1*_xlfn.TEXTSPLIT(_xlpm.fr," "),
_xlpm.flt, _xlfn._xlws.FILTER(_xlpm.spl, ISNUMBER(_xlpm.spl)),
_xlpm.sc,_xlfn.TEXTSPLIT( _xlfn.TEXTAFTER(B93,"| ")," ")*1,
_xlpm.flt_2,_xlfn._xlws.FILTER(_xlpm.sc,ISNUMBER(_xlpm.sc)),
_xlpm.mp, --_xlfn.MAP(_xlpm.flt_2,_xlfn.LAMBDA(_xlpm.x,ISNUMBER(_xlfn.XMATCH(_xlpm.x,_xlpm.flt,0)))),
SUM(A93+_xlfn.SEQUENCE(,SUM(_xlpm.mp),A93)))</f>
        <v>549</v>
      </c>
    </row>
    <row r="94" spans="1:4" x14ac:dyDescent="0.3">
      <c r="A94">
        <v>92</v>
      </c>
      <c r="B94" s="36" t="s">
        <v>2950</v>
      </c>
      <c r="C94" s="44" cm="1">
        <f t="array" ref="C94">_xlfn.LET(
_xlpm.fr, _xlfn.TEXTBEFORE(_xlfn.TEXTAFTER(B94,": ")," |"),
_xlpm.spl, 1*_xlfn.TEXTSPLIT(_xlpm.fr," "),
_xlpm.flt, _xlfn._xlws.FILTER(_xlpm.spl, ISNUMBER(_xlpm.spl)),
_xlpm.sc,_xlfn.TEXTSPLIT( _xlfn.TEXTAFTER(B94,"| ")," ")*1,
_xlpm.flt_2,_xlfn._xlws.FILTER(_xlpm.sc,ISNUMBER(_xlpm.sc)),
_xlpm.mp, --_xlfn.MAP(_xlpm.flt_2,_xlfn.LAMBDA(_xlpm.x,ISNUMBER(_xlfn.XMATCH(_xlpm.x,_xlpm.flt,0)))),
IF(SUM(_xlpm.mp)=1,1,
IF(SUM(_xlpm.mp)&gt;1,2^(SUM(_xlpm.mp)-1),0)))</f>
        <v>128</v>
      </c>
      <c r="D94" s="45" cm="1">
        <f t="array" ref="D94">_xlfn.LET(
_xlpm.fr, _xlfn.TEXTBEFORE(_xlfn.TEXTAFTER(B94,": ")," |"),
_xlpm.spl, 1*_xlfn.TEXTSPLIT(_xlpm.fr," "),
_xlpm.flt, _xlfn._xlws.FILTER(_xlpm.spl, ISNUMBER(_xlpm.spl)),
_xlpm.sc,_xlfn.TEXTSPLIT( _xlfn.TEXTAFTER(B94,"| ")," ")*1,
_xlpm.flt_2,_xlfn._xlws.FILTER(_xlpm.sc,ISNUMBER(_xlpm.sc)),
_xlpm.mp, --_xlfn.MAP(_xlpm.flt_2,_xlfn.LAMBDA(_xlpm.x,ISNUMBER(_xlfn.XMATCH(_xlpm.x,_xlpm.flt,0)))),
SUM(A94+_xlfn.SEQUENCE(,SUM(_xlpm.mp),A94)))</f>
        <v>1500</v>
      </c>
    </row>
    <row r="95" spans="1:4" x14ac:dyDescent="0.3">
      <c r="A95">
        <v>93</v>
      </c>
      <c r="B95" s="36" t="s">
        <v>2951</v>
      </c>
      <c r="C95" s="44" cm="1">
        <f t="array" ref="C95">_xlfn.LET(
_xlpm.fr, _xlfn.TEXTBEFORE(_xlfn.TEXTAFTER(B95,": ")," |"),
_xlpm.spl, 1*_xlfn.TEXTSPLIT(_xlpm.fr," "),
_xlpm.flt, _xlfn._xlws.FILTER(_xlpm.spl, ISNUMBER(_xlpm.spl)),
_xlpm.sc,_xlfn.TEXTSPLIT( _xlfn.TEXTAFTER(B95,"| ")," ")*1,
_xlpm.flt_2,_xlfn._xlws.FILTER(_xlpm.sc,ISNUMBER(_xlpm.sc)),
_xlpm.mp, --_xlfn.MAP(_xlpm.flt_2,_xlfn.LAMBDA(_xlpm.x,ISNUMBER(_xlfn.XMATCH(_xlpm.x,_xlpm.flt,0)))),
IF(SUM(_xlpm.mp)=1,1,
IF(SUM(_xlpm.mp)&gt;1,2^(SUM(_xlpm.mp)-1),0)))</f>
        <v>2</v>
      </c>
      <c r="D95" s="45" cm="1">
        <f t="array" ref="D95">_xlfn.LET(
_xlpm.fr, _xlfn.TEXTBEFORE(_xlfn.TEXTAFTER(B95,": ")," |"),
_xlpm.spl, 1*_xlfn.TEXTSPLIT(_xlpm.fr," "),
_xlpm.flt, _xlfn._xlws.FILTER(_xlpm.spl, ISNUMBER(_xlpm.spl)),
_xlpm.sc,_xlfn.TEXTSPLIT( _xlfn.TEXTAFTER(B95,"| ")," ")*1,
_xlpm.flt_2,_xlfn._xlws.FILTER(_xlpm.sc,ISNUMBER(_xlpm.sc)),
_xlpm.mp, --_xlfn.MAP(_xlpm.flt_2,_xlfn.LAMBDA(_xlpm.x,ISNUMBER(_xlfn.XMATCH(_xlpm.x,_xlpm.flt,0)))),
SUM(A95+_xlfn.SEQUENCE(,SUM(_xlpm.mp),A95)))</f>
        <v>373</v>
      </c>
    </row>
    <row r="96" spans="1:4" x14ac:dyDescent="0.3">
      <c r="A96">
        <v>94</v>
      </c>
      <c r="B96" s="36" t="s">
        <v>2952</v>
      </c>
      <c r="C96" s="44" cm="1">
        <f t="array" ref="C96">_xlfn.LET(
_xlpm.fr, _xlfn.TEXTBEFORE(_xlfn.TEXTAFTER(B96,": ")," |"),
_xlpm.spl, 1*_xlfn.TEXTSPLIT(_xlpm.fr," "),
_xlpm.flt, _xlfn._xlws.FILTER(_xlpm.spl, ISNUMBER(_xlpm.spl)),
_xlpm.sc,_xlfn.TEXTSPLIT( _xlfn.TEXTAFTER(B96,"| ")," ")*1,
_xlpm.flt_2,_xlfn._xlws.FILTER(_xlpm.sc,ISNUMBER(_xlpm.sc)),
_xlpm.mp, --_xlfn.MAP(_xlpm.flt_2,_xlfn.LAMBDA(_xlpm.x,ISNUMBER(_xlfn.XMATCH(_xlpm.x,_xlpm.flt,0)))),
IF(SUM(_xlpm.mp)=1,1,
IF(SUM(_xlpm.mp)&gt;1,2^(SUM(_xlpm.mp)-1),0)))</f>
        <v>16</v>
      </c>
      <c r="D96" s="45" cm="1">
        <f t="array" ref="D96">_xlfn.LET(
_xlpm.fr, _xlfn.TEXTBEFORE(_xlfn.TEXTAFTER(B96,": ")," |"),
_xlpm.spl, 1*_xlfn.TEXTSPLIT(_xlpm.fr," "),
_xlpm.flt, _xlfn._xlws.FILTER(_xlpm.spl, ISNUMBER(_xlpm.spl)),
_xlpm.sc,_xlfn.TEXTSPLIT( _xlfn.TEXTAFTER(B96,"| ")," ")*1,
_xlpm.flt_2,_xlfn._xlws.FILTER(_xlpm.sc,ISNUMBER(_xlpm.sc)),
_xlpm.mp, --_xlfn.MAP(_xlpm.flt_2,_xlfn.LAMBDA(_xlpm.x,ISNUMBER(_xlfn.XMATCH(_xlpm.x,_xlpm.flt,0)))),
SUM(A96+_xlfn.SEQUENCE(,SUM(_xlpm.mp),A96)))</f>
        <v>950</v>
      </c>
    </row>
    <row r="97" spans="1:4" x14ac:dyDescent="0.3">
      <c r="A97">
        <v>95</v>
      </c>
      <c r="B97" s="36" t="s">
        <v>2953</v>
      </c>
      <c r="C97" s="44" cm="1">
        <f t="array" ref="C97">_xlfn.LET(
_xlpm.fr, _xlfn.TEXTBEFORE(_xlfn.TEXTAFTER(B97,": ")," |"),
_xlpm.spl, 1*_xlfn.TEXTSPLIT(_xlpm.fr," "),
_xlpm.flt, _xlfn._xlws.FILTER(_xlpm.spl, ISNUMBER(_xlpm.spl)),
_xlpm.sc,_xlfn.TEXTSPLIT( _xlfn.TEXTAFTER(B97,"| ")," ")*1,
_xlpm.flt_2,_xlfn._xlws.FILTER(_xlpm.sc,ISNUMBER(_xlpm.sc)),
_xlpm.mp, --_xlfn.MAP(_xlpm.flt_2,_xlfn.LAMBDA(_xlpm.x,ISNUMBER(_xlfn.XMATCH(_xlpm.x,_xlpm.flt,0)))),
IF(SUM(_xlpm.mp)=1,1,
IF(SUM(_xlpm.mp)&gt;1,2^(SUM(_xlpm.mp)-1),0)))</f>
        <v>0</v>
      </c>
      <c r="D97" s="45" t="e" cm="1" vm="1">
        <f t="array" ref="D97">_xlfn.LET(
_xlpm.fr, _xlfn.TEXTBEFORE(_xlfn.TEXTAFTER(B97,": ")," |"),
_xlpm.spl, 1*_xlfn.TEXTSPLIT(_xlpm.fr," "),
_xlpm.flt, _xlfn._xlws.FILTER(_xlpm.spl, ISNUMBER(_xlpm.spl)),
_xlpm.sc,_xlfn.TEXTSPLIT( _xlfn.TEXTAFTER(B97,"| ")," ")*1,
_xlpm.flt_2,_xlfn._xlws.FILTER(_xlpm.sc,ISNUMBER(_xlpm.sc)),
_xlpm.mp, --_xlfn.MAP(_xlpm.flt_2,_xlfn.LAMBDA(_xlpm.x,ISNUMBER(_xlfn.XMATCH(_xlpm.x,_xlpm.flt,0)))),
SUM(A97+_xlfn.SEQUENCE(,SUM(_xlpm.mp),A97)))</f>
        <v>#VALUE!</v>
      </c>
    </row>
    <row r="98" spans="1:4" x14ac:dyDescent="0.3">
      <c r="A98">
        <v>96</v>
      </c>
      <c r="B98" s="36" t="s">
        <v>2954</v>
      </c>
      <c r="C98" s="44" cm="1">
        <f t="array" ref="C98">_xlfn.LET(
_xlpm.fr, _xlfn.TEXTBEFORE(_xlfn.TEXTAFTER(B98,": ")," |"),
_xlpm.spl, 1*_xlfn.TEXTSPLIT(_xlpm.fr," "),
_xlpm.flt, _xlfn._xlws.FILTER(_xlpm.spl, ISNUMBER(_xlpm.spl)),
_xlpm.sc,_xlfn.TEXTSPLIT( _xlfn.TEXTAFTER(B98,"| ")," ")*1,
_xlpm.flt_2,_xlfn._xlws.FILTER(_xlpm.sc,ISNUMBER(_xlpm.sc)),
_xlpm.mp, --_xlfn.MAP(_xlpm.flt_2,_xlfn.LAMBDA(_xlpm.x,ISNUMBER(_xlfn.XMATCH(_xlpm.x,_xlpm.flt,0)))),
IF(SUM(_xlpm.mp)=1,1,
IF(SUM(_xlpm.mp)&gt;1,2^(SUM(_xlpm.mp)-1),0)))</f>
        <v>32</v>
      </c>
      <c r="D98" s="45" cm="1">
        <f t="array" ref="D98">_xlfn.LET(
_xlpm.fr, _xlfn.TEXTBEFORE(_xlfn.TEXTAFTER(B98,": ")," |"),
_xlpm.spl, 1*_xlfn.TEXTSPLIT(_xlpm.fr," "),
_xlpm.flt, _xlfn._xlws.FILTER(_xlpm.spl, ISNUMBER(_xlpm.spl)),
_xlpm.sc,_xlfn.TEXTSPLIT( _xlfn.TEXTAFTER(B98,"| ")," ")*1,
_xlpm.flt_2,_xlfn._xlws.FILTER(_xlpm.sc,ISNUMBER(_xlpm.sc)),
_xlpm.mp, --_xlfn.MAP(_xlpm.flt_2,_xlfn.LAMBDA(_xlpm.x,ISNUMBER(_xlfn.XMATCH(_xlpm.x,_xlpm.flt,0)))),
SUM(A98+_xlfn.SEQUENCE(,SUM(_xlpm.mp),A98)))</f>
        <v>1167</v>
      </c>
    </row>
    <row r="99" spans="1:4" x14ac:dyDescent="0.3">
      <c r="A99">
        <v>97</v>
      </c>
      <c r="B99" s="36" t="s">
        <v>2955</v>
      </c>
      <c r="C99" s="44" cm="1">
        <f t="array" ref="C99">_xlfn.LET(
_xlpm.fr, _xlfn.TEXTBEFORE(_xlfn.TEXTAFTER(B99,": ")," |"),
_xlpm.spl, 1*_xlfn.TEXTSPLIT(_xlpm.fr," "),
_xlpm.flt, _xlfn._xlws.FILTER(_xlpm.spl, ISNUMBER(_xlpm.spl)),
_xlpm.sc,_xlfn.TEXTSPLIT( _xlfn.TEXTAFTER(B99,"| ")," ")*1,
_xlpm.flt_2,_xlfn._xlws.FILTER(_xlpm.sc,ISNUMBER(_xlpm.sc)),
_xlpm.mp, --_xlfn.MAP(_xlpm.flt_2,_xlfn.LAMBDA(_xlpm.x,ISNUMBER(_xlfn.XMATCH(_xlpm.x,_xlpm.flt,0)))),
IF(SUM(_xlpm.mp)=1,1,
IF(SUM(_xlpm.mp)&gt;1,2^(SUM(_xlpm.mp)-1),0)))</f>
        <v>1</v>
      </c>
      <c r="D99" s="45" cm="1">
        <f t="array" ref="D99">_xlfn.LET(
_xlpm.fr, _xlfn.TEXTBEFORE(_xlfn.TEXTAFTER(B99,": ")," |"),
_xlpm.spl, 1*_xlfn.TEXTSPLIT(_xlpm.fr," "),
_xlpm.flt, _xlfn._xlws.FILTER(_xlpm.spl, ISNUMBER(_xlpm.spl)),
_xlpm.sc,_xlfn.TEXTSPLIT( _xlfn.TEXTAFTER(B99,"| ")," ")*1,
_xlpm.flt_2,_xlfn._xlws.FILTER(_xlpm.sc,ISNUMBER(_xlpm.sc)),
_xlpm.mp, --_xlfn.MAP(_xlpm.flt_2,_xlfn.LAMBDA(_xlpm.x,ISNUMBER(_xlfn.XMATCH(_xlpm.x,_xlpm.flt,0)))),
SUM(A99+_xlfn.SEQUENCE(,SUM(_xlpm.mp),A99)))</f>
        <v>194</v>
      </c>
    </row>
    <row r="100" spans="1:4" x14ac:dyDescent="0.3">
      <c r="A100">
        <v>98</v>
      </c>
      <c r="B100" s="36" t="s">
        <v>2956</v>
      </c>
      <c r="C100" s="44" cm="1">
        <f t="array" ref="C100">_xlfn.LET(
_xlpm.fr, _xlfn.TEXTBEFORE(_xlfn.TEXTAFTER(B100,": ")," |"),
_xlpm.spl, 1*_xlfn.TEXTSPLIT(_xlpm.fr," "),
_xlpm.flt, _xlfn._xlws.FILTER(_xlpm.spl, ISNUMBER(_xlpm.spl)),
_xlpm.sc,_xlfn.TEXTSPLIT( _xlfn.TEXTAFTER(B100,"| ")," ")*1,
_xlpm.flt_2,_xlfn._xlws.FILTER(_xlpm.sc,ISNUMBER(_xlpm.sc)),
_xlpm.mp, --_xlfn.MAP(_xlpm.flt_2,_xlfn.LAMBDA(_xlpm.x,ISNUMBER(_xlfn.XMATCH(_xlpm.x,_xlpm.flt,0)))),
IF(SUM(_xlpm.mp)=1,1,
IF(SUM(_xlpm.mp)&gt;1,2^(SUM(_xlpm.mp)-1),0)))</f>
        <v>1</v>
      </c>
      <c r="D100" s="45" cm="1">
        <f t="array" ref="D100">_xlfn.LET(
_xlpm.fr, _xlfn.TEXTBEFORE(_xlfn.TEXTAFTER(B100,": ")," |"),
_xlpm.spl, 1*_xlfn.TEXTSPLIT(_xlpm.fr," "),
_xlpm.flt, _xlfn._xlws.FILTER(_xlpm.spl, ISNUMBER(_xlpm.spl)),
_xlpm.sc,_xlfn.TEXTSPLIT( _xlfn.TEXTAFTER(B100,"| ")," ")*1,
_xlpm.flt_2,_xlfn._xlws.FILTER(_xlpm.sc,ISNUMBER(_xlpm.sc)),
_xlpm.mp, --_xlfn.MAP(_xlpm.flt_2,_xlfn.LAMBDA(_xlpm.x,ISNUMBER(_xlfn.XMATCH(_xlpm.x,_xlpm.flt,0)))),
SUM(A100+_xlfn.SEQUENCE(,SUM(_xlpm.mp),A100)))</f>
        <v>196</v>
      </c>
    </row>
    <row r="101" spans="1:4" x14ac:dyDescent="0.3">
      <c r="A101">
        <v>99</v>
      </c>
      <c r="B101" s="36" t="s">
        <v>2957</v>
      </c>
      <c r="C101" s="44" cm="1">
        <f t="array" ref="C101">_xlfn.LET(
_xlpm.fr, _xlfn.TEXTBEFORE(_xlfn.TEXTAFTER(B101,": ")," |"),
_xlpm.spl, 1*_xlfn.TEXTSPLIT(_xlpm.fr," "),
_xlpm.flt, _xlfn._xlws.FILTER(_xlpm.spl, ISNUMBER(_xlpm.spl)),
_xlpm.sc,_xlfn.TEXTSPLIT( _xlfn.TEXTAFTER(B101,"| ")," ")*1,
_xlpm.flt_2,_xlfn._xlws.FILTER(_xlpm.sc,ISNUMBER(_xlpm.sc)),
_xlpm.mp, --_xlfn.MAP(_xlpm.flt_2,_xlfn.LAMBDA(_xlpm.x,ISNUMBER(_xlfn.XMATCH(_xlpm.x,_xlpm.flt,0)))),
IF(SUM(_xlpm.mp)=1,1,
IF(SUM(_xlpm.mp)&gt;1,2^(SUM(_xlpm.mp)-1),0)))</f>
        <v>0</v>
      </c>
      <c r="D101" s="45" t="e" cm="1" vm="1">
        <f t="array" ref="D101">_xlfn.LET(
_xlpm.fr, _xlfn.TEXTBEFORE(_xlfn.TEXTAFTER(B101,": ")," |"),
_xlpm.spl, 1*_xlfn.TEXTSPLIT(_xlpm.fr," "),
_xlpm.flt, _xlfn._xlws.FILTER(_xlpm.spl, ISNUMBER(_xlpm.spl)),
_xlpm.sc,_xlfn.TEXTSPLIT( _xlfn.TEXTAFTER(B101,"| ")," ")*1,
_xlpm.flt_2,_xlfn._xlws.FILTER(_xlpm.sc,ISNUMBER(_xlpm.sc)),
_xlpm.mp, --_xlfn.MAP(_xlpm.flt_2,_xlfn.LAMBDA(_xlpm.x,ISNUMBER(_xlfn.XMATCH(_xlpm.x,_xlpm.flt,0)))),
SUM(A101+_xlfn.SEQUENCE(,SUM(_xlpm.mp),A101)))</f>
        <v>#VALUE!</v>
      </c>
    </row>
    <row r="102" spans="1:4" x14ac:dyDescent="0.3">
      <c r="A102">
        <v>100</v>
      </c>
      <c r="B102" s="36" t="s">
        <v>2958</v>
      </c>
      <c r="C102" s="44" cm="1">
        <f t="array" ref="C102">_xlfn.LET(
_xlpm.fr, _xlfn.TEXTBEFORE(_xlfn.TEXTAFTER(B102,": ")," |"),
_xlpm.spl, 1*_xlfn.TEXTSPLIT(_xlpm.fr," "),
_xlpm.flt, _xlfn._xlws.FILTER(_xlpm.spl, ISNUMBER(_xlpm.spl)),
_xlpm.sc,_xlfn.TEXTSPLIT( _xlfn.TEXTAFTER(B102,"| ")," ")*1,
_xlpm.flt_2,_xlfn._xlws.FILTER(_xlpm.sc,ISNUMBER(_xlpm.sc)),
_xlpm.mp, --_xlfn.MAP(_xlpm.flt_2,_xlfn.LAMBDA(_xlpm.x,ISNUMBER(_xlfn.XMATCH(_xlpm.x,_xlpm.flt,0)))),
IF(SUM(_xlpm.mp)=1,1,
IF(SUM(_xlpm.mp)&gt;1,2^(SUM(_xlpm.mp)-1),0)))</f>
        <v>2</v>
      </c>
      <c r="D102" s="45" cm="1">
        <f t="array" ref="D102">_xlfn.LET(
_xlpm.fr, _xlfn.TEXTBEFORE(_xlfn.TEXTAFTER(B102,": ")," |"),
_xlpm.spl, 1*_xlfn.TEXTSPLIT(_xlpm.fr," "),
_xlpm.flt, _xlfn._xlws.FILTER(_xlpm.spl, ISNUMBER(_xlpm.spl)),
_xlpm.sc,_xlfn.TEXTSPLIT( _xlfn.TEXTAFTER(B102,"| ")," ")*1,
_xlpm.flt_2,_xlfn._xlws.FILTER(_xlpm.sc,ISNUMBER(_xlpm.sc)),
_xlpm.mp, --_xlfn.MAP(_xlpm.flt_2,_xlfn.LAMBDA(_xlpm.x,ISNUMBER(_xlfn.XMATCH(_xlpm.x,_xlpm.flt,0)))),
SUM(A102+_xlfn.SEQUENCE(,SUM(_xlpm.mp),A102)))</f>
        <v>401</v>
      </c>
    </row>
    <row r="103" spans="1:4" x14ac:dyDescent="0.3">
      <c r="A103">
        <v>101</v>
      </c>
      <c r="B103" s="36" t="s">
        <v>2959</v>
      </c>
      <c r="C103" s="44" cm="1">
        <f t="array" ref="C103">_xlfn.LET(
_xlpm.fr, _xlfn.TEXTBEFORE(_xlfn.TEXTAFTER(B103,": ")," |"),
_xlpm.spl, 1*_xlfn.TEXTSPLIT(_xlpm.fr," "),
_xlpm.flt, _xlfn._xlws.FILTER(_xlpm.spl, ISNUMBER(_xlpm.spl)),
_xlpm.sc,_xlfn.TEXTSPLIT( _xlfn.TEXTAFTER(B103,"| ")," ")*1,
_xlpm.flt_2,_xlfn._xlws.FILTER(_xlpm.sc,ISNUMBER(_xlpm.sc)),
_xlpm.mp, --_xlfn.MAP(_xlpm.flt_2,_xlfn.LAMBDA(_xlpm.x,ISNUMBER(_xlfn.XMATCH(_xlpm.x,_xlpm.flt,0)))),
IF(SUM(_xlpm.mp)=1,1,
IF(SUM(_xlpm.mp)&gt;1,2^(SUM(_xlpm.mp)-1),0)))</f>
        <v>0</v>
      </c>
      <c r="D103" s="45" t="e" cm="1" vm="1">
        <f t="array" ref="D103">_xlfn.LET(
_xlpm.fr, _xlfn.TEXTBEFORE(_xlfn.TEXTAFTER(B103,": ")," |"),
_xlpm.spl, 1*_xlfn.TEXTSPLIT(_xlpm.fr," "),
_xlpm.flt, _xlfn._xlws.FILTER(_xlpm.spl, ISNUMBER(_xlpm.spl)),
_xlpm.sc,_xlfn.TEXTSPLIT( _xlfn.TEXTAFTER(B103,"| ")," ")*1,
_xlpm.flt_2,_xlfn._xlws.FILTER(_xlpm.sc,ISNUMBER(_xlpm.sc)),
_xlpm.mp, --_xlfn.MAP(_xlpm.flt_2,_xlfn.LAMBDA(_xlpm.x,ISNUMBER(_xlfn.XMATCH(_xlpm.x,_xlpm.flt,0)))),
SUM(A103+_xlfn.SEQUENCE(,SUM(_xlpm.mp),A103)))</f>
        <v>#VALUE!</v>
      </c>
    </row>
    <row r="104" spans="1:4" x14ac:dyDescent="0.3">
      <c r="A104">
        <v>102</v>
      </c>
      <c r="B104" s="36" t="s">
        <v>2960</v>
      </c>
      <c r="C104" s="44" cm="1">
        <f t="array" ref="C104">_xlfn.LET(
_xlpm.fr, _xlfn.TEXTBEFORE(_xlfn.TEXTAFTER(B104,": ")," |"),
_xlpm.spl, 1*_xlfn.TEXTSPLIT(_xlpm.fr," "),
_xlpm.flt, _xlfn._xlws.FILTER(_xlpm.spl, ISNUMBER(_xlpm.spl)),
_xlpm.sc,_xlfn.TEXTSPLIT( _xlfn.TEXTAFTER(B104,"| ")," ")*1,
_xlpm.flt_2,_xlfn._xlws.FILTER(_xlpm.sc,ISNUMBER(_xlpm.sc)),
_xlpm.mp, --_xlfn.MAP(_xlpm.flt_2,_xlfn.LAMBDA(_xlpm.x,ISNUMBER(_xlfn.XMATCH(_xlpm.x,_xlpm.flt,0)))),
IF(SUM(_xlpm.mp)=1,1,
IF(SUM(_xlpm.mp)&gt;1,2^(SUM(_xlpm.mp)-1),0)))</f>
        <v>0</v>
      </c>
      <c r="D104" s="45" t="e" cm="1" vm="1">
        <f t="array" ref="D104">_xlfn.LET(
_xlpm.fr, _xlfn.TEXTBEFORE(_xlfn.TEXTAFTER(B104,": ")," |"),
_xlpm.spl, 1*_xlfn.TEXTSPLIT(_xlpm.fr," "),
_xlpm.flt, _xlfn._xlws.FILTER(_xlpm.spl, ISNUMBER(_xlpm.spl)),
_xlpm.sc,_xlfn.TEXTSPLIT( _xlfn.TEXTAFTER(B104,"| ")," ")*1,
_xlpm.flt_2,_xlfn._xlws.FILTER(_xlpm.sc,ISNUMBER(_xlpm.sc)),
_xlpm.mp, --_xlfn.MAP(_xlpm.flt_2,_xlfn.LAMBDA(_xlpm.x,ISNUMBER(_xlfn.XMATCH(_xlpm.x,_xlpm.flt,0)))),
SUM(A104+_xlfn.SEQUENCE(,SUM(_xlpm.mp),A104)))</f>
        <v>#VALUE!</v>
      </c>
    </row>
    <row r="105" spans="1:4" x14ac:dyDescent="0.3">
      <c r="A105">
        <v>103</v>
      </c>
      <c r="B105" s="36" t="s">
        <v>2961</v>
      </c>
      <c r="C105" s="44" cm="1">
        <f t="array" ref="C105">_xlfn.LET(
_xlpm.fr, _xlfn.TEXTBEFORE(_xlfn.TEXTAFTER(B105,": ")," |"),
_xlpm.spl, 1*_xlfn.TEXTSPLIT(_xlpm.fr," "),
_xlpm.flt, _xlfn._xlws.FILTER(_xlpm.spl, ISNUMBER(_xlpm.spl)),
_xlpm.sc,_xlfn.TEXTSPLIT( _xlfn.TEXTAFTER(B105,"| ")," ")*1,
_xlpm.flt_2,_xlfn._xlws.FILTER(_xlpm.sc,ISNUMBER(_xlpm.sc)),
_xlpm.mp, --_xlfn.MAP(_xlpm.flt_2,_xlfn.LAMBDA(_xlpm.x,ISNUMBER(_xlfn.XMATCH(_xlpm.x,_xlpm.flt,0)))),
IF(SUM(_xlpm.mp)=1,1,
IF(SUM(_xlpm.mp)&gt;1,2^(SUM(_xlpm.mp)-1),0)))</f>
        <v>512</v>
      </c>
      <c r="D105" s="45" cm="1">
        <f t="array" ref="D105">_xlfn.LET(
_xlpm.fr, _xlfn.TEXTBEFORE(_xlfn.TEXTAFTER(B105,": ")," |"),
_xlpm.spl, 1*_xlfn.TEXTSPLIT(_xlpm.fr," "),
_xlpm.flt, _xlfn._xlws.FILTER(_xlpm.spl, ISNUMBER(_xlpm.spl)),
_xlpm.sc,_xlfn.TEXTSPLIT( _xlfn.TEXTAFTER(B105,"| ")," ")*1,
_xlpm.flt_2,_xlfn._xlws.FILTER(_xlpm.sc,ISNUMBER(_xlpm.sc)),
_xlpm.mp, --_xlfn.MAP(_xlpm.flt_2,_xlfn.LAMBDA(_xlpm.x,ISNUMBER(_xlfn.XMATCH(_xlpm.x,_xlpm.flt,0)))),
SUM(A105+_xlfn.SEQUENCE(,SUM(_xlpm.mp),A105)))</f>
        <v>2105</v>
      </c>
    </row>
    <row r="106" spans="1:4" x14ac:dyDescent="0.3">
      <c r="A106">
        <v>104</v>
      </c>
      <c r="B106" s="36" t="s">
        <v>2962</v>
      </c>
      <c r="C106" s="44" cm="1">
        <f t="array" ref="C106">_xlfn.LET(
_xlpm.fr, _xlfn.TEXTBEFORE(_xlfn.TEXTAFTER(B106,": ")," |"),
_xlpm.spl, 1*_xlfn.TEXTSPLIT(_xlpm.fr," "),
_xlpm.flt, _xlfn._xlws.FILTER(_xlpm.spl, ISNUMBER(_xlpm.spl)),
_xlpm.sc,_xlfn.TEXTSPLIT( _xlfn.TEXTAFTER(B106,"| ")," ")*1,
_xlpm.flt_2,_xlfn._xlws.FILTER(_xlpm.sc,ISNUMBER(_xlpm.sc)),
_xlpm.mp, --_xlfn.MAP(_xlpm.flt_2,_xlfn.LAMBDA(_xlpm.x,ISNUMBER(_xlfn.XMATCH(_xlpm.x,_xlpm.flt,0)))),
IF(SUM(_xlpm.mp)=1,1,
IF(SUM(_xlpm.mp)&gt;1,2^(SUM(_xlpm.mp)-1),0)))</f>
        <v>1</v>
      </c>
      <c r="D106" s="45" cm="1">
        <f t="array" ref="D106">_xlfn.LET(
_xlpm.fr, _xlfn.TEXTBEFORE(_xlfn.TEXTAFTER(B106,": ")," |"),
_xlpm.spl, 1*_xlfn.TEXTSPLIT(_xlpm.fr," "),
_xlpm.flt, _xlfn._xlws.FILTER(_xlpm.spl, ISNUMBER(_xlpm.spl)),
_xlpm.sc,_xlfn.TEXTSPLIT( _xlfn.TEXTAFTER(B106,"| ")," ")*1,
_xlpm.flt_2,_xlfn._xlws.FILTER(_xlpm.sc,ISNUMBER(_xlpm.sc)),
_xlpm.mp, --_xlfn.MAP(_xlpm.flt_2,_xlfn.LAMBDA(_xlpm.x,ISNUMBER(_xlfn.XMATCH(_xlpm.x,_xlpm.flt,0)))),
SUM(A106+_xlfn.SEQUENCE(,SUM(_xlpm.mp),A106)))</f>
        <v>208</v>
      </c>
    </row>
    <row r="107" spans="1:4" x14ac:dyDescent="0.3">
      <c r="A107">
        <v>105</v>
      </c>
      <c r="B107" s="36" t="s">
        <v>2963</v>
      </c>
      <c r="C107" s="44" cm="1">
        <f t="array" ref="C107">_xlfn.LET(
_xlpm.fr, _xlfn.TEXTBEFORE(_xlfn.TEXTAFTER(B107,": ")," |"),
_xlpm.spl, 1*_xlfn.TEXTSPLIT(_xlpm.fr," "),
_xlpm.flt, _xlfn._xlws.FILTER(_xlpm.spl, ISNUMBER(_xlpm.spl)),
_xlpm.sc,_xlfn.TEXTSPLIT( _xlfn.TEXTAFTER(B107,"| ")," ")*1,
_xlpm.flt_2,_xlfn._xlws.FILTER(_xlpm.sc,ISNUMBER(_xlpm.sc)),
_xlpm.mp, --_xlfn.MAP(_xlpm.flt_2,_xlfn.LAMBDA(_xlpm.x,ISNUMBER(_xlfn.XMATCH(_xlpm.x,_xlpm.flt,0)))),
IF(SUM(_xlpm.mp)=1,1,
IF(SUM(_xlpm.mp)&gt;1,2^(SUM(_xlpm.mp)-1),0)))</f>
        <v>16</v>
      </c>
      <c r="D107" s="45" cm="1">
        <f t="array" ref="D107">_xlfn.LET(
_xlpm.fr, _xlfn.TEXTBEFORE(_xlfn.TEXTAFTER(B107,": ")," |"),
_xlpm.spl, 1*_xlfn.TEXTSPLIT(_xlpm.fr," "),
_xlpm.flt, _xlfn._xlws.FILTER(_xlpm.spl, ISNUMBER(_xlpm.spl)),
_xlpm.sc,_xlfn.TEXTSPLIT( _xlfn.TEXTAFTER(B107,"| ")," ")*1,
_xlpm.flt_2,_xlfn._xlws.FILTER(_xlpm.sc,ISNUMBER(_xlpm.sc)),
_xlpm.mp, --_xlfn.MAP(_xlpm.flt_2,_xlfn.LAMBDA(_xlpm.x,ISNUMBER(_xlfn.XMATCH(_xlpm.x,_xlpm.flt,0)))),
SUM(A107+_xlfn.SEQUENCE(,SUM(_xlpm.mp),A107)))</f>
        <v>1060</v>
      </c>
    </row>
    <row r="108" spans="1:4" x14ac:dyDescent="0.3">
      <c r="A108">
        <v>106</v>
      </c>
      <c r="B108" s="36" t="s">
        <v>2964</v>
      </c>
      <c r="C108" s="44" cm="1">
        <f t="array" ref="C108">_xlfn.LET(
_xlpm.fr, _xlfn.TEXTBEFORE(_xlfn.TEXTAFTER(B108,": ")," |"),
_xlpm.spl, 1*_xlfn.TEXTSPLIT(_xlpm.fr," "),
_xlpm.flt, _xlfn._xlws.FILTER(_xlpm.spl, ISNUMBER(_xlpm.spl)),
_xlpm.sc,_xlfn.TEXTSPLIT( _xlfn.TEXTAFTER(B108,"| ")," ")*1,
_xlpm.flt_2,_xlfn._xlws.FILTER(_xlpm.sc,ISNUMBER(_xlpm.sc)),
_xlpm.mp, --_xlfn.MAP(_xlpm.flt_2,_xlfn.LAMBDA(_xlpm.x,ISNUMBER(_xlfn.XMATCH(_xlpm.x,_xlpm.flt,0)))),
IF(SUM(_xlpm.mp)=1,1,
IF(SUM(_xlpm.mp)&gt;1,2^(SUM(_xlpm.mp)-1),0)))</f>
        <v>64</v>
      </c>
      <c r="D108" s="45" cm="1">
        <f t="array" ref="D108">_xlfn.LET(
_xlpm.fr, _xlfn.TEXTBEFORE(_xlfn.TEXTAFTER(B108,": ")," |"),
_xlpm.spl, 1*_xlfn.TEXTSPLIT(_xlpm.fr," "),
_xlpm.flt, _xlfn._xlws.FILTER(_xlpm.spl, ISNUMBER(_xlpm.spl)),
_xlpm.sc,_xlfn.TEXTSPLIT( _xlfn.TEXTAFTER(B108,"| ")," ")*1,
_xlpm.flt_2,_xlfn._xlws.FILTER(_xlpm.sc,ISNUMBER(_xlpm.sc)),
_xlpm.mp, --_xlfn.MAP(_xlpm.flt_2,_xlfn.LAMBDA(_xlpm.x,ISNUMBER(_xlfn.XMATCH(_xlpm.x,_xlpm.flt,0)))),
SUM(A108+_xlfn.SEQUENCE(,SUM(_xlpm.mp),A108)))</f>
        <v>1505</v>
      </c>
    </row>
    <row r="109" spans="1:4" x14ac:dyDescent="0.3">
      <c r="A109">
        <v>107</v>
      </c>
      <c r="B109" s="36" t="s">
        <v>2965</v>
      </c>
      <c r="C109" s="44" cm="1">
        <f t="array" ref="C109">_xlfn.LET(
_xlpm.fr, _xlfn.TEXTBEFORE(_xlfn.TEXTAFTER(B109,": ")," |"),
_xlpm.spl, 1*_xlfn.TEXTSPLIT(_xlpm.fr," "),
_xlpm.flt, _xlfn._xlws.FILTER(_xlpm.spl, ISNUMBER(_xlpm.spl)),
_xlpm.sc,_xlfn.TEXTSPLIT( _xlfn.TEXTAFTER(B109,"| ")," ")*1,
_xlpm.flt_2,_xlfn._xlws.FILTER(_xlpm.sc,ISNUMBER(_xlpm.sc)),
_xlpm.mp, --_xlfn.MAP(_xlpm.flt_2,_xlfn.LAMBDA(_xlpm.x,ISNUMBER(_xlfn.XMATCH(_xlpm.x,_xlpm.flt,0)))),
IF(SUM(_xlpm.mp)=1,1,
IF(SUM(_xlpm.mp)&gt;1,2^(SUM(_xlpm.mp)-1),0)))</f>
        <v>0</v>
      </c>
      <c r="D109" s="45" t="e" cm="1" vm="1">
        <f t="array" ref="D109">_xlfn.LET(
_xlpm.fr, _xlfn.TEXTBEFORE(_xlfn.TEXTAFTER(B109,": ")," |"),
_xlpm.spl, 1*_xlfn.TEXTSPLIT(_xlpm.fr," "),
_xlpm.flt, _xlfn._xlws.FILTER(_xlpm.spl, ISNUMBER(_xlpm.spl)),
_xlpm.sc,_xlfn.TEXTSPLIT( _xlfn.TEXTAFTER(B109,"| ")," ")*1,
_xlpm.flt_2,_xlfn._xlws.FILTER(_xlpm.sc,ISNUMBER(_xlpm.sc)),
_xlpm.mp, --_xlfn.MAP(_xlpm.flt_2,_xlfn.LAMBDA(_xlpm.x,ISNUMBER(_xlfn.XMATCH(_xlpm.x,_xlpm.flt,0)))),
SUM(A109+_xlfn.SEQUENCE(,SUM(_xlpm.mp),A109)))</f>
        <v>#VALUE!</v>
      </c>
    </row>
    <row r="110" spans="1:4" x14ac:dyDescent="0.3">
      <c r="A110">
        <v>108</v>
      </c>
      <c r="B110" s="36" t="s">
        <v>2966</v>
      </c>
      <c r="C110" s="44" cm="1">
        <f t="array" ref="C110">_xlfn.LET(
_xlpm.fr, _xlfn.TEXTBEFORE(_xlfn.TEXTAFTER(B110,": ")," |"),
_xlpm.spl, 1*_xlfn.TEXTSPLIT(_xlpm.fr," "),
_xlpm.flt, _xlfn._xlws.FILTER(_xlpm.spl, ISNUMBER(_xlpm.spl)),
_xlpm.sc,_xlfn.TEXTSPLIT( _xlfn.TEXTAFTER(B110,"| ")," ")*1,
_xlpm.flt_2,_xlfn._xlws.FILTER(_xlpm.sc,ISNUMBER(_xlpm.sc)),
_xlpm.mp, --_xlfn.MAP(_xlpm.flt_2,_xlfn.LAMBDA(_xlpm.x,ISNUMBER(_xlfn.XMATCH(_xlpm.x,_xlpm.flt,0)))),
IF(SUM(_xlpm.mp)=1,1,
IF(SUM(_xlpm.mp)&gt;1,2^(SUM(_xlpm.mp)-1),0)))</f>
        <v>128</v>
      </c>
      <c r="D110" s="45" cm="1">
        <f t="array" ref="D110">_xlfn.LET(
_xlpm.fr, _xlfn.TEXTBEFORE(_xlfn.TEXTAFTER(B110,": ")," |"),
_xlpm.spl, 1*_xlfn.TEXTSPLIT(_xlpm.fr," "),
_xlpm.flt, _xlfn._xlws.FILTER(_xlpm.spl, ISNUMBER(_xlpm.spl)),
_xlpm.sc,_xlfn.TEXTSPLIT( _xlfn.TEXTAFTER(B110,"| ")," ")*1,
_xlpm.flt_2,_xlfn._xlws.FILTER(_xlpm.sc,ISNUMBER(_xlpm.sc)),
_xlpm.mp, --_xlfn.MAP(_xlpm.flt_2,_xlfn.LAMBDA(_xlpm.x,ISNUMBER(_xlfn.XMATCH(_xlpm.x,_xlpm.flt,0)))),
SUM(A110+_xlfn.SEQUENCE(,SUM(_xlpm.mp),A110)))</f>
        <v>1756</v>
      </c>
    </row>
    <row r="111" spans="1:4" x14ac:dyDescent="0.3">
      <c r="A111">
        <v>109</v>
      </c>
      <c r="B111" s="36" t="s">
        <v>2967</v>
      </c>
      <c r="C111" s="44" cm="1">
        <f t="array" ref="C111">_xlfn.LET(
_xlpm.fr, _xlfn.TEXTBEFORE(_xlfn.TEXTAFTER(B111,": ")," |"),
_xlpm.spl, 1*_xlfn.TEXTSPLIT(_xlpm.fr," "),
_xlpm.flt, _xlfn._xlws.FILTER(_xlpm.spl, ISNUMBER(_xlpm.spl)),
_xlpm.sc,_xlfn.TEXTSPLIT( _xlfn.TEXTAFTER(B111,"| ")," ")*1,
_xlpm.flt_2,_xlfn._xlws.FILTER(_xlpm.sc,ISNUMBER(_xlpm.sc)),
_xlpm.mp, --_xlfn.MAP(_xlpm.flt_2,_xlfn.LAMBDA(_xlpm.x,ISNUMBER(_xlfn.XMATCH(_xlpm.x,_xlpm.flt,0)))),
IF(SUM(_xlpm.mp)=1,1,
IF(SUM(_xlpm.mp)&gt;1,2^(SUM(_xlpm.mp)-1),0)))</f>
        <v>0</v>
      </c>
      <c r="D111" s="45" t="e" cm="1" vm="1">
        <f t="array" ref="D111">_xlfn.LET(
_xlpm.fr, _xlfn.TEXTBEFORE(_xlfn.TEXTAFTER(B111,": ")," |"),
_xlpm.spl, 1*_xlfn.TEXTSPLIT(_xlpm.fr," "),
_xlpm.flt, _xlfn._xlws.FILTER(_xlpm.spl, ISNUMBER(_xlpm.spl)),
_xlpm.sc,_xlfn.TEXTSPLIT( _xlfn.TEXTAFTER(B111,"| ")," ")*1,
_xlpm.flt_2,_xlfn._xlws.FILTER(_xlpm.sc,ISNUMBER(_xlpm.sc)),
_xlpm.mp, --_xlfn.MAP(_xlpm.flt_2,_xlfn.LAMBDA(_xlpm.x,ISNUMBER(_xlfn.XMATCH(_xlpm.x,_xlpm.flt,0)))),
SUM(A111+_xlfn.SEQUENCE(,SUM(_xlpm.mp),A111)))</f>
        <v>#VALUE!</v>
      </c>
    </row>
    <row r="112" spans="1:4" x14ac:dyDescent="0.3">
      <c r="A112">
        <v>110</v>
      </c>
      <c r="B112" s="36" t="s">
        <v>2968</v>
      </c>
      <c r="C112" s="44" cm="1">
        <f t="array" ref="C112">_xlfn.LET(
_xlpm.fr, _xlfn.TEXTBEFORE(_xlfn.TEXTAFTER(B112,": ")," |"),
_xlpm.spl, 1*_xlfn.TEXTSPLIT(_xlpm.fr," "),
_xlpm.flt, _xlfn._xlws.FILTER(_xlpm.spl, ISNUMBER(_xlpm.spl)),
_xlpm.sc,_xlfn.TEXTSPLIT( _xlfn.TEXTAFTER(B112,"| ")," ")*1,
_xlpm.flt_2,_xlfn._xlws.FILTER(_xlpm.sc,ISNUMBER(_xlpm.sc)),
_xlpm.mp, --_xlfn.MAP(_xlpm.flt_2,_xlfn.LAMBDA(_xlpm.x,ISNUMBER(_xlfn.XMATCH(_xlpm.x,_xlpm.flt,0)))),
IF(SUM(_xlpm.mp)=1,1,
IF(SUM(_xlpm.mp)&gt;1,2^(SUM(_xlpm.mp)-1),0)))</f>
        <v>1</v>
      </c>
      <c r="D112" s="45" cm="1">
        <f t="array" ref="D112">_xlfn.LET(
_xlpm.fr, _xlfn.TEXTBEFORE(_xlfn.TEXTAFTER(B112,": ")," |"),
_xlpm.spl, 1*_xlfn.TEXTSPLIT(_xlpm.fr," "),
_xlpm.flt, _xlfn._xlws.FILTER(_xlpm.spl, ISNUMBER(_xlpm.spl)),
_xlpm.sc,_xlfn.TEXTSPLIT( _xlfn.TEXTAFTER(B112,"| ")," ")*1,
_xlpm.flt_2,_xlfn._xlws.FILTER(_xlpm.sc,ISNUMBER(_xlpm.sc)),
_xlpm.mp, --_xlfn.MAP(_xlpm.flt_2,_xlfn.LAMBDA(_xlpm.x,ISNUMBER(_xlfn.XMATCH(_xlpm.x,_xlpm.flt,0)))),
SUM(A112+_xlfn.SEQUENCE(,SUM(_xlpm.mp),A112)))</f>
        <v>220</v>
      </c>
    </row>
    <row r="113" spans="1:4" x14ac:dyDescent="0.3">
      <c r="A113">
        <v>111</v>
      </c>
      <c r="B113" s="36" t="s">
        <v>2969</v>
      </c>
      <c r="C113" s="44" cm="1">
        <f t="array" ref="C113">_xlfn.LET(
_xlpm.fr, _xlfn.TEXTBEFORE(_xlfn.TEXTAFTER(B113,": ")," |"),
_xlpm.spl, 1*_xlfn.TEXTSPLIT(_xlpm.fr," "),
_xlpm.flt, _xlfn._xlws.FILTER(_xlpm.spl, ISNUMBER(_xlpm.spl)),
_xlpm.sc,_xlfn.TEXTSPLIT( _xlfn.TEXTAFTER(B113,"| ")," ")*1,
_xlpm.flt_2,_xlfn._xlws.FILTER(_xlpm.sc,ISNUMBER(_xlpm.sc)),
_xlpm.mp, --_xlfn.MAP(_xlpm.flt_2,_xlfn.LAMBDA(_xlpm.x,ISNUMBER(_xlfn.XMATCH(_xlpm.x,_xlpm.flt,0)))),
IF(SUM(_xlpm.mp)=1,1,
IF(SUM(_xlpm.mp)&gt;1,2^(SUM(_xlpm.mp)-1),0)))</f>
        <v>1</v>
      </c>
      <c r="D113" s="45" cm="1">
        <f t="array" ref="D113">_xlfn.LET(
_xlpm.fr, _xlfn.TEXTBEFORE(_xlfn.TEXTAFTER(B113,": ")," |"),
_xlpm.spl, 1*_xlfn.TEXTSPLIT(_xlpm.fr," "),
_xlpm.flt, _xlfn._xlws.FILTER(_xlpm.spl, ISNUMBER(_xlpm.spl)),
_xlpm.sc,_xlfn.TEXTSPLIT( _xlfn.TEXTAFTER(B113,"| ")," ")*1,
_xlpm.flt_2,_xlfn._xlws.FILTER(_xlpm.sc,ISNUMBER(_xlpm.sc)),
_xlpm.mp, --_xlfn.MAP(_xlpm.flt_2,_xlfn.LAMBDA(_xlpm.x,ISNUMBER(_xlfn.XMATCH(_xlpm.x,_xlpm.flt,0)))),
SUM(A113+_xlfn.SEQUENCE(,SUM(_xlpm.mp),A113)))</f>
        <v>222</v>
      </c>
    </row>
    <row r="114" spans="1:4" x14ac:dyDescent="0.3">
      <c r="A114">
        <v>112</v>
      </c>
      <c r="B114" s="36" t="s">
        <v>2970</v>
      </c>
      <c r="C114" s="44" cm="1">
        <f t="array" ref="C114">_xlfn.LET(
_xlpm.fr, _xlfn.TEXTBEFORE(_xlfn.TEXTAFTER(B114,": ")," |"),
_xlpm.spl, 1*_xlfn.TEXTSPLIT(_xlpm.fr," "),
_xlpm.flt, _xlfn._xlws.FILTER(_xlpm.spl, ISNUMBER(_xlpm.spl)),
_xlpm.sc,_xlfn.TEXTSPLIT( _xlfn.TEXTAFTER(B114,"| ")," ")*1,
_xlpm.flt_2,_xlfn._xlws.FILTER(_xlpm.sc,ISNUMBER(_xlpm.sc)),
_xlpm.mp, --_xlfn.MAP(_xlpm.flt_2,_xlfn.LAMBDA(_xlpm.x,ISNUMBER(_xlfn.XMATCH(_xlpm.x,_xlpm.flt,0)))),
IF(SUM(_xlpm.mp)=1,1,
IF(SUM(_xlpm.mp)&gt;1,2^(SUM(_xlpm.mp)-1),0)))</f>
        <v>1</v>
      </c>
      <c r="D114" s="45" cm="1">
        <f t="array" ref="D114">_xlfn.LET(
_xlpm.fr, _xlfn.TEXTBEFORE(_xlfn.TEXTAFTER(B114,": ")," |"),
_xlpm.spl, 1*_xlfn.TEXTSPLIT(_xlpm.fr," "),
_xlpm.flt, _xlfn._xlws.FILTER(_xlpm.spl, ISNUMBER(_xlpm.spl)),
_xlpm.sc,_xlfn.TEXTSPLIT( _xlfn.TEXTAFTER(B114,"| ")," ")*1,
_xlpm.flt_2,_xlfn._xlws.FILTER(_xlpm.sc,ISNUMBER(_xlpm.sc)),
_xlpm.mp, --_xlfn.MAP(_xlpm.flt_2,_xlfn.LAMBDA(_xlpm.x,ISNUMBER(_xlfn.XMATCH(_xlpm.x,_xlpm.flt,0)))),
SUM(A114+_xlfn.SEQUENCE(,SUM(_xlpm.mp),A114)))</f>
        <v>224</v>
      </c>
    </row>
    <row r="115" spans="1:4" x14ac:dyDescent="0.3">
      <c r="A115">
        <v>113</v>
      </c>
      <c r="B115" s="36" t="s">
        <v>2971</v>
      </c>
      <c r="C115" s="44" cm="1">
        <f t="array" ref="C115">_xlfn.LET(
_xlpm.fr, _xlfn.TEXTBEFORE(_xlfn.TEXTAFTER(B115,": ")," |"),
_xlpm.spl, 1*_xlfn.TEXTSPLIT(_xlpm.fr," "),
_xlpm.flt, _xlfn._xlws.FILTER(_xlpm.spl, ISNUMBER(_xlpm.spl)),
_xlpm.sc,_xlfn.TEXTSPLIT( _xlfn.TEXTAFTER(B115,"| ")," ")*1,
_xlpm.flt_2,_xlfn._xlws.FILTER(_xlpm.sc,ISNUMBER(_xlpm.sc)),
_xlpm.mp, --_xlfn.MAP(_xlpm.flt_2,_xlfn.LAMBDA(_xlpm.x,ISNUMBER(_xlfn.XMATCH(_xlpm.x,_xlpm.flt,0)))),
IF(SUM(_xlpm.mp)=1,1,
IF(SUM(_xlpm.mp)&gt;1,2^(SUM(_xlpm.mp)-1),0)))</f>
        <v>4</v>
      </c>
      <c r="D115" s="45" cm="1">
        <f t="array" ref="D115">_xlfn.LET(
_xlpm.fr, _xlfn.TEXTBEFORE(_xlfn.TEXTAFTER(B115,": ")," |"),
_xlpm.spl, 1*_xlfn.TEXTSPLIT(_xlpm.fr," "),
_xlpm.flt, _xlfn._xlws.FILTER(_xlpm.spl, ISNUMBER(_xlpm.spl)),
_xlpm.sc,_xlfn.TEXTSPLIT( _xlfn.TEXTAFTER(B115,"| ")," ")*1,
_xlpm.flt_2,_xlfn._xlws.FILTER(_xlpm.sc,ISNUMBER(_xlpm.sc)),
_xlpm.mp, --_xlfn.MAP(_xlpm.flt_2,_xlfn.LAMBDA(_xlpm.x,ISNUMBER(_xlfn.XMATCH(_xlpm.x,_xlpm.flt,0)))),
SUM(A115+_xlfn.SEQUENCE(,SUM(_xlpm.mp),A115)))</f>
        <v>681</v>
      </c>
    </row>
    <row r="116" spans="1:4" x14ac:dyDescent="0.3">
      <c r="A116">
        <v>114</v>
      </c>
      <c r="B116" s="36" t="s">
        <v>2972</v>
      </c>
      <c r="C116" s="44" cm="1">
        <f t="array" ref="C116">_xlfn.LET(
_xlpm.fr, _xlfn.TEXTBEFORE(_xlfn.TEXTAFTER(B116,": ")," |"),
_xlpm.spl, 1*_xlfn.TEXTSPLIT(_xlpm.fr," "),
_xlpm.flt, _xlfn._xlws.FILTER(_xlpm.spl, ISNUMBER(_xlpm.spl)),
_xlpm.sc,_xlfn.TEXTSPLIT( _xlfn.TEXTAFTER(B116,"| ")," ")*1,
_xlpm.flt_2,_xlfn._xlws.FILTER(_xlpm.sc,ISNUMBER(_xlpm.sc)),
_xlpm.mp, --_xlfn.MAP(_xlpm.flt_2,_xlfn.LAMBDA(_xlpm.x,ISNUMBER(_xlfn.XMATCH(_xlpm.x,_xlpm.flt,0)))),
IF(SUM(_xlpm.mp)=1,1,
IF(SUM(_xlpm.mp)&gt;1,2^(SUM(_xlpm.mp)-1),0)))</f>
        <v>0</v>
      </c>
      <c r="D116" s="45" t="e" cm="1" vm="1">
        <f t="array" ref="D116">_xlfn.LET(
_xlpm.fr, _xlfn.TEXTBEFORE(_xlfn.TEXTAFTER(B116,": ")," |"),
_xlpm.spl, 1*_xlfn.TEXTSPLIT(_xlpm.fr," "),
_xlpm.flt, _xlfn._xlws.FILTER(_xlpm.spl, ISNUMBER(_xlpm.spl)),
_xlpm.sc,_xlfn.TEXTSPLIT( _xlfn.TEXTAFTER(B116,"| ")," ")*1,
_xlpm.flt_2,_xlfn._xlws.FILTER(_xlpm.sc,ISNUMBER(_xlpm.sc)),
_xlpm.mp, --_xlfn.MAP(_xlpm.flt_2,_xlfn.LAMBDA(_xlpm.x,ISNUMBER(_xlfn.XMATCH(_xlpm.x,_xlpm.flt,0)))),
SUM(A116+_xlfn.SEQUENCE(,SUM(_xlpm.mp),A116)))</f>
        <v>#VALUE!</v>
      </c>
    </row>
    <row r="117" spans="1:4" x14ac:dyDescent="0.3">
      <c r="A117">
        <v>115</v>
      </c>
      <c r="B117" s="36" t="s">
        <v>2973</v>
      </c>
      <c r="C117" s="44" cm="1">
        <f t="array" ref="C117">_xlfn.LET(
_xlpm.fr, _xlfn.TEXTBEFORE(_xlfn.TEXTAFTER(B117,": ")," |"),
_xlpm.spl, 1*_xlfn.TEXTSPLIT(_xlpm.fr," "),
_xlpm.flt, _xlfn._xlws.FILTER(_xlpm.spl, ISNUMBER(_xlpm.spl)),
_xlpm.sc,_xlfn.TEXTSPLIT( _xlfn.TEXTAFTER(B117,"| ")," ")*1,
_xlpm.flt_2,_xlfn._xlws.FILTER(_xlpm.sc,ISNUMBER(_xlpm.sc)),
_xlpm.mp, --_xlfn.MAP(_xlpm.flt_2,_xlfn.LAMBDA(_xlpm.x,ISNUMBER(_xlfn.XMATCH(_xlpm.x,_xlpm.flt,0)))),
IF(SUM(_xlpm.mp)=1,1,
IF(SUM(_xlpm.mp)&gt;1,2^(SUM(_xlpm.mp)-1),0)))</f>
        <v>0</v>
      </c>
      <c r="D117" s="45" t="e" cm="1" vm="1">
        <f t="array" ref="D117">_xlfn.LET(
_xlpm.fr, _xlfn.TEXTBEFORE(_xlfn.TEXTAFTER(B117,": ")," |"),
_xlpm.spl, 1*_xlfn.TEXTSPLIT(_xlpm.fr," "),
_xlpm.flt, _xlfn._xlws.FILTER(_xlpm.spl, ISNUMBER(_xlpm.spl)),
_xlpm.sc,_xlfn.TEXTSPLIT( _xlfn.TEXTAFTER(B117,"| ")," ")*1,
_xlpm.flt_2,_xlfn._xlws.FILTER(_xlpm.sc,ISNUMBER(_xlpm.sc)),
_xlpm.mp, --_xlfn.MAP(_xlpm.flt_2,_xlfn.LAMBDA(_xlpm.x,ISNUMBER(_xlfn.XMATCH(_xlpm.x,_xlpm.flt,0)))),
SUM(A117+_xlfn.SEQUENCE(,SUM(_xlpm.mp),A117)))</f>
        <v>#VALUE!</v>
      </c>
    </row>
    <row r="118" spans="1:4" x14ac:dyDescent="0.3">
      <c r="A118">
        <v>116</v>
      </c>
      <c r="B118" s="36" t="s">
        <v>2974</v>
      </c>
      <c r="C118" s="44" cm="1">
        <f t="array" ref="C118">_xlfn.LET(
_xlpm.fr, _xlfn.TEXTBEFORE(_xlfn.TEXTAFTER(B118,": ")," |"),
_xlpm.spl, 1*_xlfn.TEXTSPLIT(_xlpm.fr," "),
_xlpm.flt, _xlfn._xlws.FILTER(_xlpm.spl, ISNUMBER(_xlpm.spl)),
_xlpm.sc,_xlfn.TEXTSPLIT( _xlfn.TEXTAFTER(B118,"| ")," ")*1,
_xlpm.flt_2,_xlfn._xlws.FILTER(_xlpm.sc,ISNUMBER(_xlpm.sc)),
_xlpm.mp, --_xlfn.MAP(_xlpm.flt_2,_xlfn.LAMBDA(_xlpm.x,ISNUMBER(_xlfn.XMATCH(_xlpm.x,_xlpm.flt,0)))),
IF(SUM(_xlpm.mp)=1,1,
IF(SUM(_xlpm.mp)&gt;1,2^(SUM(_xlpm.mp)-1),0)))</f>
        <v>1</v>
      </c>
      <c r="D118" s="45" cm="1">
        <f t="array" ref="D118">_xlfn.LET(
_xlpm.fr, _xlfn.TEXTBEFORE(_xlfn.TEXTAFTER(B118,": ")," |"),
_xlpm.spl, 1*_xlfn.TEXTSPLIT(_xlpm.fr," "),
_xlpm.flt, _xlfn._xlws.FILTER(_xlpm.spl, ISNUMBER(_xlpm.spl)),
_xlpm.sc,_xlfn.TEXTSPLIT( _xlfn.TEXTAFTER(B118,"| ")," ")*1,
_xlpm.flt_2,_xlfn._xlws.FILTER(_xlpm.sc,ISNUMBER(_xlpm.sc)),
_xlpm.mp, --_xlfn.MAP(_xlpm.flt_2,_xlfn.LAMBDA(_xlpm.x,ISNUMBER(_xlfn.XMATCH(_xlpm.x,_xlpm.flt,0)))),
SUM(A118+_xlfn.SEQUENCE(,SUM(_xlpm.mp),A118)))</f>
        <v>232</v>
      </c>
    </row>
    <row r="119" spans="1:4" x14ac:dyDescent="0.3">
      <c r="A119">
        <v>117</v>
      </c>
      <c r="B119" s="36" t="s">
        <v>2975</v>
      </c>
      <c r="C119" s="44" cm="1">
        <f t="array" ref="C119">_xlfn.LET(
_xlpm.fr, _xlfn.TEXTBEFORE(_xlfn.TEXTAFTER(B119,": ")," |"),
_xlpm.spl, 1*_xlfn.TEXTSPLIT(_xlpm.fr," "),
_xlpm.flt, _xlfn._xlws.FILTER(_xlpm.spl, ISNUMBER(_xlpm.spl)),
_xlpm.sc,_xlfn.TEXTSPLIT( _xlfn.TEXTAFTER(B119,"| ")," ")*1,
_xlpm.flt_2,_xlfn._xlws.FILTER(_xlpm.sc,ISNUMBER(_xlpm.sc)),
_xlpm.mp, --_xlfn.MAP(_xlpm.flt_2,_xlfn.LAMBDA(_xlpm.x,ISNUMBER(_xlfn.XMATCH(_xlpm.x,_xlpm.flt,0)))),
IF(SUM(_xlpm.mp)=1,1,
IF(SUM(_xlpm.mp)&gt;1,2^(SUM(_xlpm.mp)-1),0)))</f>
        <v>0</v>
      </c>
      <c r="D119" s="45" t="e" cm="1" vm="1">
        <f t="array" ref="D119">_xlfn.LET(
_xlpm.fr, _xlfn.TEXTBEFORE(_xlfn.TEXTAFTER(B119,": ")," |"),
_xlpm.spl, 1*_xlfn.TEXTSPLIT(_xlpm.fr," "),
_xlpm.flt, _xlfn._xlws.FILTER(_xlpm.spl, ISNUMBER(_xlpm.spl)),
_xlpm.sc,_xlfn.TEXTSPLIT( _xlfn.TEXTAFTER(B119,"| ")," ")*1,
_xlpm.flt_2,_xlfn._xlws.FILTER(_xlpm.sc,ISNUMBER(_xlpm.sc)),
_xlpm.mp, --_xlfn.MAP(_xlpm.flt_2,_xlfn.LAMBDA(_xlpm.x,ISNUMBER(_xlfn.XMATCH(_xlpm.x,_xlpm.flt,0)))),
SUM(A119+_xlfn.SEQUENCE(,SUM(_xlpm.mp),A119)))</f>
        <v>#VALUE!</v>
      </c>
    </row>
    <row r="120" spans="1:4" x14ac:dyDescent="0.3">
      <c r="A120">
        <v>118</v>
      </c>
      <c r="B120" s="36" t="s">
        <v>2976</v>
      </c>
      <c r="C120" s="44" cm="1">
        <f t="array" ref="C120">_xlfn.LET(
_xlpm.fr, _xlfn.TEXTBEFORE(_xlfn.TEXTAFTER(B120,": ")," |"),
_xlpm.spl, 1*_xlfn.TEXTSPLIT(_xlpm.fr," "),
_xlpm.flt, _xlfn._xlws.FILTER(_xlpm.spl, ISNUMBER(_xlpm.spl)),
_xlpm.sc,_xlfn.TEXTSPLIT( _xlfn.TEXTAFTER(B120,"| ")," ")*1,
_xlpm.flt_2,_xlfn._xlws.FILTER(_xlpm.sc,ISNUMBER(_xlpm.sc)),
_xlpm.mp, --_xlfn.MAP(_xlpm.flt_2,_xlfn.LAMBDA(_xlpm.x,ISNUMBER(_xlfn.XMATCH(_xlpm.x,_xlpm.flt,0)))),
IF(SUM(_xlpm.mp)=1,1,
IF(SUM(_xlpm.mp)&gt;1,2^(SUM(_xlpm.mp)-1),0)))</f>
        <v>64</v>
      </c>
      <c r="D120" s="45" cm="1">
        <f t="array" ref="D120">_xlfn.LET(
_xlpm.fr, _xlfn.TEXTBEFORE(_xlfn.TEXTAFTER(B120,": ")," |"),
_xlpm.spl, 1*_xlfn.TEXTSPLIT(_xlpm.fr," "),
_xlpm.flt, _xlfn._xlws.FILTER(_xlpm.spl, ISNUMBER(_xlpm.spl)),
_xlpm.sc,_xlfn.TEXTSPLIT( _xlfn.TEXTAFTER(B120,"| ")," ")*1,
_xlpm.flt_2,_xlfn._xlws.FILTER(_xlpm.sc,ISNUMBER(_xlpm.sc)),
_xlpm.mp, --_xlfn.MAP(_xlpm.flt_2,_xlfn.LAMBDA(_xlpm.x,ISNUMBER(_xlfn.XMATCH(_xlpm.x,_xlpm.flt,0)))),
SUM(A120+_xlfn.SEQUENCE(,SUM(_xlpm.mp),A120)))</f>
        <v>1673</v>
      </c>
    </row>
    <row r="121" spans="1:4" x14ac:dyDescent="0.3">
      <c r="A121">
        <v>119</v>
      </c>
      <c r="B121" s="36" t="s">
        <v>2977</v>
      </c>
      <c r="C121" s="44" cm="1">
        <f t="array" ref="C121">_xlfn.LET(
_xlpm.fr, _xlfn.TEXTBEFORE(_xlfn.TEXTAFTER(B121,": ")," |"),
_xlpm.spl, 1*_xlfn.TEXTSPLIT(_xlpm.fr," "),
_xlpm.flt, _xlfn._xlws.FILTER(_xlpm.spl, ISNUMBER(_xlpm.spl)),
_xlpm.sc,_xlfn.TEXTSPLIT( _xlfn.TEXTAFTER(B121,"| ")," ")*1,
_xlpm.flt_2,_xlfn._xlws.FILTER(_xlpm.sc,ISNUMBER(_xlpm.sc)),
_xlpm.mp, --_xlfn.MAP(_xlpm.flt_2,_xlfn.LAMBDA(_xlpm.x,ISNUMBER(_xlfn.XMATCH(_xlpm.x,_xlpm.flt,0)))),
IF(SUM(_xlpm.mp)=1,1,
IF(SUM(_xlpm.mp)&gt;1,2^(SUM(_xlpm.mp)-1),0)))</f>
        <v>64</v>
      </c>
      <c r="D121" s="45" cm="1">
        <f t="array" ref="D121">_xlfn.LET(
_xlpm.fr, _xlfn.TEXTBEFORE(_xlfn.TEXTAFTER(B121,": ")," |"),
_xlpm.spl, 1*_xlfn.TEXTSPLIT(_xlpm.fr," "),
_xlpm.flt, _xlfn._xlws.FILTER(_xlpm.spl, ISNUMBER(_xlpm.spl)),
_xlpm.sc,_xlfn.TEXTSPLIT( _xlfn.TEXTAFTER(B121,"| ")," ")*1,
_xlpm.flt_2,_xlfn._xlws.FILTER(_xlpm.sc,ISNUMBER(_xlpm.sc)),
_xlpm.mp, --_xlfn.MAP(_xlpm.flt_2,_xlfn.LAMBDA(_xlpm.x,ISNUMBER(_xlfn.XMATCH(_xlpm.x,_xlpm.flt,0)))),
SUM(A121+_xlfn.SEQUENCE(,SUM(_xlpm.mp),A121)))</f>
        <v>1687</v>
      </c>
    </row>
    <row r="122" spans="1:4" x14ac:dyDescent="0.3">
      <c r="A122">
        <v>120</v>
      </c>
      <c r="B122" s="36" t="s">
        <v>2978</v>
      </c>
      <c r="C122" s="44" cm="1">
        <f t="array" ref="C122">_xlfn.LET(
_xlpm.fr, _xlfn.TEXTBEFORE(_xlfn.TEXTAFTER(B122,": ")," |"),
_xlpm.spl, 1*_xlfn.TEXTSPLIT(_xlpm.fr," "),
_xlpm.flt, _xlfn._xlws.FILTER(_xlpm.spl, ISNUMBER(_xlpm.spl)),
_xlpm.sc,_xlfn.TEXTSPLIT( _xlfn.TEXTAFTER(B122,"| ")," ")*1,
_xlpm.flt_2,_xlfn._xlws.FILTER(_xlpm.sc,ISNUMBER(_xlpm.sc)),
_xlpm.mp, --_xlfn.MAP(_xlpm.flt_2,_xlfn.LAMBDA(_xlpm.x,ISNUMBER(_xlfn.XMATCH(_xlpm.x,_xlpm.flt,0)))),
IF(SUM(_xlpm.mp)=1,1,
IF(SUM(_xlpm.mp)&gt;1,2^(SUM(_xlpm.mp)-1),0)))</f>
        <v>64</v>
      </c>
      <c r="D122" s="45" cm="1">
        <f t="array" ref="D122">_xlfn.LET(
_xlpm.fr, _xlfn.TEXTBEFORE(_xlfn.TEXTAFTER(B122,": ")," |"),
_xlpm.spl, 1*_xlfn.TEXTSPLIT(_xlpm.fr," "),
_xlpm.flt, _xlfn._xlws.FILTER(_xlpm.spl, ISNUMBER(_xlpm.spl)),
_xlpm.sc,_xlfn.TEXTSPLIT( _xlfn.TEXTAFTER(B122,"| ")," ")*1,
_xlpm.flt_2,_xlfn._xlws.FILTER(_xlpm.sc,ISNUMBER(_xlpm.sc)),
_xlpm.mp, --_xlfn.MAP(_xlpm.flt_2,_xlfn.LAMBDA(_xlpm.x,ISNUMBER(_xlfn.XMATCH(_xlpm.x,_xlpm.flt,0)))),
SUM(A122+_xlfn.SEQUENCE(,SUM(_xlpm.mp),A122)))</f>
        <v>1701</v>
      </c>
    </row>
    <row r="123" spans="1:4" x14ac:dyDescent="0.3">
      <c r="A123">
        <v>121</v>
      </c>
      <c r="B123" s="36" t="s">
        <v>2979</v>
      </c>
      <c r="C123" s="44" cm="1">
        <f t="array" ref="C123">_xlfn.LET(
_xlpm.fr, _xlfn.TEXTBEFORE(_xlfn.TEXTAFTER(B123,": ")," |"),
_xlpm.spl, 1*_xlfn.TEXTSPLIT(_xlpm.fr," "),
_xlpm.flt, _xlfn._xlws.FILTER(_xlpm.spl, ISNUMBER(_xlpm.spl)),
_xlpm.sc,_xlfn.TEXTSPLIT( _xlfn.TEXTAFTER(B123,"| ")," ")*1,
_xlpm.flt_2,_xlfn._xlws.FILTER(_xlpm.sc,ISNUMBER(_xlpm.sc)),
_xlpm.mp, --_xlfn.MAP(_xlpm.flt_2,_xlfn.LAMBDA(_xlpm.x,ISNUMBER(_xlfn.XMATCH(_xlpm.x,_xlpm.flt,0)))),
IF(SUM(_xlpm.mp)=1,1,
IF(SUM(_xlpm.mp)&gt;1,2^(SUM(_xlpm.mp)-1),0)))</f>
        <v>1</v>
      </c>
      <c r="D123" s="45" cm="1">
        <f t="array" ref="D123">_xlfn.LET(
_xlpm.fr, _xlfn.TEXTBEFORE(_xlfn.TEXTAFTER(B123,": ")," |"),
_xlpm.spl, 1*_xlfn.TEXTSPLIT(_xlpm.fr," "),
_xlpm.flt, _xlfn._xlws.FILTER(_xlpm.spl, ISNUMBER(_xlpm.spl)),
_xlpm.sc,_xlfn.TEXTSPLIT( _xlfn.TEXTAFTER(B123,"| ")," ")*1,
_xlpm.flt_2,_xlfn._xlws.FILTER(_xlpm.sc,ISNUMBER(_xlpm.sc)),
_xlpm.mp, --_xlfn.MAP(_xlpm.flt_2,_xlfn.LAMBDA(_xlpm.x,ISNUMBER(_xlfn.XMATCH(_xlpm.x,_xlpm.flt,0)))),
SUM(A123+_xlfn.SEQUENCE(,SUM(_xlpm.mp),A123)))</f>
        <v>242</v>
      </c>
    </row>
    <row r="124" spans="1:4" x14ac:dyDescent="0.3">
      <c r="A124">
        <v>122</v>
      </c>
      <c r="B124" s="36" t="s">
        <v>2980</v>
      </c>
      <c r="C124" s="44" cm="1">
        <f t="array" ref="C124">_xlfn.LET(
_xlpm.fr, _xlfn.TEXTBEFORE(_xlfn.TEXTAFTER(B124,": ")," |"),
_xlpm.spl, 1*_xlfn.TEXTSPLIT(_xlpm.fr," "),
_xlpm.flt, _xlfn._xlws.FILTER(_xlpm.spl, ISNUMBER(_xlpm.spl)),
_xlpm.sc,_xlfn.TEXTSPLIT( _xlfn.TEXTAFTER(B124,"| ")," ")*1,
_xlpm.flt_2,_xlfn._xlws.FILTER(_xlpm.sc,ISNUMBER(_xlpm.sc)),
_xlpm.mp, --_xlfn.MAP(_xlpm.flt_2,_xlfn.LAMBDA(_xlpm.x,ISNUMBER(_xlfn.XMATCH(_xlpm.x,_xlpm.flt,0)))),
IF(SUM(_xlpm.mp)=1,1,
IF(SUM(_xlpm.mp)&gt;1,2^(SUM(_xlpm.mp)-1),0)))</f>
        <v>256</v>
      </c>
      <c r="D124" s="45" cm="1">
        <f t="array" ref="D124">_xlfn.LET(
_xlpm.fr, _xlfn.TEXTBEFORE(_xlfn.TEXTAFTER(B124,": ")," |"),
_xlpm.spl, 1*_xlfn.TEXTSPLIT(_xlpm.fr," "),
_xlpm.flt, _xlfn._xlws.FILTER(_xlpm.spl, ISNUMBER(_xlpm.spl)),
_xlpm.sc,_xlfn.TEXTSPLIT( _xlfn.TEXTAFTER(B124,"| ")," ")*1,
_xlpm.flt_2,_xlfn._xlws.FILTER(_xlpm.sc,ISNUMBER(_xlpm.sc)),
_xlpm.mp, --_xlfn.MAP(_xlpm.flt_2,_xlfn.LAMBDA(_xlpm.x,ISNUMBER(_xlfn.XMATCH(_xlpm.x,_xlpm.flt,0)))),
SUM(A124+_xlfn.SEQUENCE(,SUM(_xlpm.mp),A124)))</f>
        <v>2232</v>
      </c>
    </row>
    <row r="125" spans="1:4" x14ac:dyDescent="0.3">
      <c r="A125">
        <v>123</v>
      </c>
      <c r="B125" s="36" t="s">
        <v>2981</v>
      </c>
      <c r="C125" s="44" cm="1">
        <f t="array" ref="C125">_xlfn.LET(
_xlpm.fr, _xlfn.TEXTBEFORE(_xlfn.TEXTAFTER(B125,": ")," |"),
_xlpm.spl, 1*_xlfn.TEXTSPLIT(_xlpm.fr," "),
_xlpm.flt, _xlfn._xlws.FILTER(_xlpm.spl, ISNUMBER(_xlpm.spl)),
_xlpm.sc,_xlfn.TEXTSPLIT( _xlfn.TEXTAFTER(B125,"| ")," ")*1,
_xlpm.flt_2,_xlfn._xlws.FILTER(_xlpm.sc,ISNUMBER(_xlpm.sc)),
_xlpm.mp, --_xlfn.MAP(_xlpm.flt_2,_xlfn.LAMBDA(_xlpm.x,ISNUMBER(_xlfn.XMATCH(_xlpm.x,_xlpm.flt,0)))),
IF(SUM(_xlpm.mp)=1,1,
IF(SUM(_xlpm.mp)&gt;1,2^(SUM(_xlpm.mp)-1),0)))</f>
        <v>64</v>
      </c>
      <c r="D125" s="45" cm="1">
        <f t="array" ref="D125">_xlfn.LET(
_xlpm.fr, _xlfn.TEXTBEFORE(_xlfn.TEXTAFTER(B125,": ")," |"),
_xlpm.spl, 1*_xlfn.TEXTSPLIT(_xlpm.fr," "),
_xlpm.flt, _xlfn._xlws.FILTER(_xlpm.spl, ISNUMBER(_xlpm.spl)),
_xlpm.sc,_xlfn.TEXTSPLIT( _xlfn.TEXTAFTER(B125,"| ")," ")*1,
_xlpm.flt_2,_xlfn._xlws.FILTER(_xlpm.sc,ISNUMBER(_xlpm.sc)),
_xlpm.mp, --_xlfn.MAP(_xlpm.flt_2,_xlfn.LAMBDA(_xlpm.x,ISNUMBER(_xlfn.XMATCH(_xlpm.x,_xlpm.flt,0)))),
SUM(A125+_xlfn.SEQUENCE(,SUM(_xlpm.mp),A125)))</f>
        <v>1743</v>
      </c>
    </row>
    <row r="126" spans="1:4" x14ac:dyDescent="0.3">
      <c r="A126">
        <v>124</v>
      </c>
      <c r="B126" s="36" t="s">
        <v>2982</v>
      </c>
      <c r="C126" s="44" cm="1">
        <f t="array" ref="C126">_xlfn.LET(
_xlpm.fr, _xlfn.TEXTBEFORE(_xlfn.TEXTAFTER(B126,": ")," |"),
_xlpm.spl, 1*_xlfn.TEXTSPLIT(_xlpm.fr," "),
_xlpm.flt, _xlfn._xlws.FILTER(_xlpm.spl, ISNUMBER(_xlpm.spl)),
_xlpm.sc,_xlfn.TEXTSPLIT( _xlfn.TEXTAFTER(B126,"| ")," ")*1,
_xlpm.flt_2,_xlfn._xlws.FILTER(_xlpm.sc,ISNUMBER(_xlpm.sc)),
_xlpm.mp, --_xlfn.MAP(_xlpm.flt_2,_xlfn.LAMBDA(_xlpm.x,ISNUMBER(_xlfn.XMATCH(_xlpm.x,_xlpm.flt,0)))),
IF(SUM(_xlpm.mp)=1,1,
IF(SUM(_xlpm.mp)&gt;1,2^(SUM(_xlpm.mp)-1),0)))</f>
        <v>64</v>
      </c>
      <c r="D126" s="45" cm="1">
        <f t="array" ref="D126">_xlfn.LET(
_xlpm.fr, _xlfn.TEXTBEFORE(_xlfn.TEXTAFTER(B126,": ")," |"),
_xlpm.spl, 1*_xlfn.TEXTSPLIT(_xlpm.fr," "),
_xlpm.flt, _xlfn._xlws.FILTER(_xlpm.spl, ISNUMBER(_xlpm.spl)),
_xlpm.sc,_xlfn.TEXTSPLIT( _xlfn.TEXTAFTER(B126,"| ")," ")*1,
_xlpm.flt_2,_xlfn._xlws.FILTER(_xlpm.sc,ISNUMBER(_xlpm.sc)),
_xlpm.mp, --_xlfn.MAP(_xlpm.flt_2,_xlfn.LAMBDA(_xlpm.x,ISNUMBER(_xlfn.XMATCH(_xlpm.x,_xlpm.flt,0)))),
SUM(A126+_xlfn.SEQUENCE(,SUM(_xlpm.mp),A126)))</f>
        <v>1757</v>
      </c>
    </row>
    <row r="127" spans="1:4" x14ac:dyDescent="0.3">
      <c r="A127">
        <v>125</v>
      </c>
      <c r="B127" s="36" t="s">
        <v>2983</v>
      </c>
      <c r="C127" s="44" cm="1">
        <f t="array" ref="C127">_xlfn.LET(
_xlpm.fr, _xlfn.TEXTBEFORE(_xlfn.TEXTAFTER(B127,": ")," |"),
_xlpm.spl, 1*_xlfn.TEXTSPLIT(_xlpm.fr," "),
_xlpm.flt, _xlfn._xlws.FILTER(_xlpm.spl, ISNUMBER(_xlpm.spl)),
_xlpm.sc,_xlfn.TEXTSPLIT( _xlfn.TEXTAFTER(B127,"| ")," ")*1,
_xlpm.flt_2,_xlfn._xlws.FILTER(_xlpm.sc,ISNUMBER(_xlpm.sc)),
_xlpm.mp, --_xlfn.MAP(_xlpm.flt_2,_xlfn.LAMBDA(_xlpm.x,ISNUMBER(_xlfn.XMATCH(_xlpm.x,_xlpm.flt,0)))),
IF(SUM(_xlpm.mp)=1,1,
IF(SUM(_xlpm.mp)&gt;1,2^(SUM(_xlpm.mp)-1),0)))</f>
        <v>2</v>
      </c>
      <c r="D127" s="45" cm="1">
        <f t="array" ref="D127">_xlfn.LET(
_xlpm.fr, _xlfn.TEXTBEFORE(_xlfn.TEXTAFTER(B127,": ")," |"),
_xlpm.spl, 1*_xlfn.TEXTSPLIT(_xlpm.fr," "),
_xlpm.flt, _xlfn._xlws.FILTER(_xlpm.spl, ISNUMBER(_xlpm.spl)),
_xlpm.sc,_xlfn.TEXTSPLIT( _xlfn.TEXTAFTER(B127,"| ")," ")*1,
_xlpm.flt_2,_xlfn._xlws.FILTER(_xlpm.sc,ISNUMBER(_xlpm.sc)),
_xlpm.mp, --_xlfn.MAP(_xlpm.flt_2,_xlfn.LAMBDA(_xlpm.x,ISNUMBER(_xlfn.XMATCH(_xlpm.x,_xlpm.flt,0)))),
SUM(A127+_xlfn.SEQUENCE(,SUM(_xlpm.mp),A127)))</f>
        <v>501</v>
      </c>
    </row>
    <row r="128" spans="1:4" x14ac:dyDescent="0.3">
      <c r="A128">
        <v>126</v>
      </c>
      <c r="B128" s="36" t="s">
        <v>2984</v>
      </c>
      <c r="C128" s="44" cm="1">
        <f t="array" ref="C128">_xlfn.LET(
_xlpm.fr, _xlfn.TEXTBEFORE(_xlfn.TEXTAFTER(B128,": ")," |"),
_xlpm.spl, 1*_xlfn.TEXTSPLIT(_xlpm.fr," "),
_xlpm.flt, _xlfn._xlws.FILTER(_xlpm.spl, ISNUMBER(_xlpm.spl)),
_xlpm.sc,_xlfn.TEXTSPLIT( _xlfn.TEXTAFTER(B128,"| ")," ")*1,
_xlpm.flt_2,_xlfn._xlws.FILTER(_xlpm.sc,ISNUMBER(_xlpm.sc)),
_xlpm.mp, --_xlfn.MAP(_xlpm.flt_2,_xlfn.LAMBDA(_xlpm.x,ISNUMBER(_xlfn.XMATCH(_xlpm.x,_xlpm.flt,0)))),
IF(SUM(_xlpm.mp)=1,1,
IF(SUM(_xlpm.mp)&gt;1,2^(SUM(_xlpm.mp)-1),0)))</f>
        <v>0</v>
      </c>
      <c r="D128" s="45" t="e" cm="1" vm="1">
        <f t="array" ref="D128">_xlfn.LET(
_xlpm.fr, _xlfn.TEXTBEFORE(_xlfn.TEXTAFTER(B128,": ")," |"),
_xlpm.spl, 1*_xlfn.TEXTSPLIT(_xlpm.fr," "),
_xlpm.flt, _xlfn._xlws.FILTER(_xlpm.spl, ISNUMBER(_xlpm.spl)),
_xlpm.sc,_xlfn.TEXTSPLIT( _xlfn.TEXTAFTER(B128,"| ")," ")*1,
_xlpm.flt_2,_xlfn._xlws.FILTER(_xlpm.sc,ISNUMBER(_xlpm.sc)),
_xlpm.mp, --_xlfn.MAP(_xlpm.flt_2,_xlfn.LAMBDA(_xlpm.x,ISNUMBER(_xlfn.XMATCH(_xlpm.x,_xlpm.flt,0)))),
SUM(A128+_xlfn.SEQUENCE(,SUM(_xlpm.mp),A128)))</f>
        <v>#VALUE!</v>
      </c>
    </row>
    <row r="129" spans="1:4" x14ac:dyDescent="0.3">
      <c r="A129">
        <v>127</v>
      </c>
      <c r="B129" s="36" t="s">
        <v>2985</v>
      </c>
      <c r="C129" s="44" cm="1">
        <f t="array" ref="C129">_xlfn.LET(
_xlpm.fr, _xlfn.TEXTBEFORE(_xlfn.TEXTAFTER(B129,": ")," |"),
_xlpm.spl, 1*_xlfn.TEXTSPLIT(_xlpm.fr," "),
_xlpm.flt, _xlfn._xlws.FILTER(_xlpm.spl, ISNUMBER(_xlpm.spl)),
_xlpm.sc,_xlfn.TEXTSPLIT( _xlfn.TEXTAFTER(B129,"| ")," ")*1,
_xlpm.flt_2,_xlfn._xlws.FILTER(_xlpm.sc,ISNUMBER(_xlpm.sc)),
_xlpm.mp, --_xlfn.MAP(_xlpm.flt_2,_xlfn.LAMBDA(_xlpm.x,ISNUMBER(_xlfn.XMATCH(_xlpm.x,_xlpm.flt,0)))),
IF(SUM(_xlpm.mp)=1,1,
IF(SUM(_xlpm.mp)&gt;1,2^(SUM(_xlpm.mp)-1),0)))</f>
        <v>32</v>
      </c>
      <c r="D129" s="45" cm="1">
        <f t="array" ref="D129">_xlfn.LET(
_xlpm.fr, _xlfn.TEXTBEFORE(_xlfn.TEXTAFTER(B129,": ")," |"),
_xlpm.spl, 1*_xlfn.TEXTSPLIT(_xlpm.fr," "),
_xlpm.flt, _xlfn._xlws.FILTER(_xlpm.spl, ISNUMBER(_xlpm.spl)),
_xlpm.sc,_xlfn.TEXTSPLIT( _xlfn.TEXTAFTER(B129,"| ")," ")*1,
_xlpm.flt_2,_xlfn._xlws.FILTER(_xlpm.sc,ISNUMBER(_xlpm.sc)),
_xlpm.mp, --_xlfn.MAP(_xlpm.flt_2,_xlfn.LAMBDA(_xlpm.x,ISNUMBER(_xlfn.XMATCH(_xlpm.x,_xlpm.flt,0)))),
SUM(A129+_xlfn.SEQUENCE(,SUM(_xlpm.mp),A129)))</f>
        <v>1539</v>
      </c>
    </row>
    <row r="130" spans="1:4" x14ac:dyDescent="0.3">
      <c r="A130">
        <v>128</v>
      </c>
      <c r="B130" s="36" t="s">
        <v>2986</v>
      </c>
      <c r="C130" s="44" cm="1">
        <f t="array" ref="C130">_xlfn.LET(
_xlpm.fr, _xlfn.TEXTBEFORE(_xlfn.TEXTAFTER(B130,": ")," |"),
_xlpm.spl, 1*_xlfn.TEXTSPLIT(_xlpm.fr," "),
_xlpm.flt, _xlfn._xlws.FILTER(_xlpm.spl, ISNUMBER(_xlpm.spl)),
_xlpm.sc,_xlfn.TEXTSPLIT( _xlfn.TEXTAFTER(B130,"| ")," ")*1,
_xlpm.flt_2,_xlfn._xlws.FILTER(_xlpm.sc,ISNUMBER(_xlpm.sc)),
_xlpm.mp, --_xlfn.MAP(_xlpm.flt_2,_xlfn.LAMBDA(_xlpm.x,ISNUMBER(_xlfn.XMATCH(_xlpm.x,_xlpm.flt,0)))),
IF(SUM(_xlpm.mp)=1,1,
IF(SUM(_xlpm.mp)&gt;1,2^(SUM(_xlpm.mp)-1),0)))</f>
        <v>8</v>
      </c>
      <c r="D130" s="45" cm="1">
        <f t="array" ref="D130">_xlfn.LET(
_xlpm.fr, _xlfn.TEXTBEFORE(_xlfn.TEXTAFTER(B130,": ")," |"),
_xlpm.spl, 1*_xlfn.TEXTSPLIT(_xlpm.fr," "),
_xlpm.flt, _xlfn._xlws.FILTER(_xlpm.spl, ISNUMBER(_xlpm.spl)),
_xlpm.sc,_xlfn.TEXTSPLIT( _xlfn.TEXTAFTER(B130,"| ")," ")*1,
_xlpm.flt_2,_xlfn._xlws.FILTER(_xlpm.sc,ISNUMBER(_xlpm.sc)),
_xlpm.mp, --_xlfn.MAP(_xlpm.flt_2,_xlfn.LAMBDA(_xlpm.x,ISNUMBER(_xlfn.XMATCH(_xlpm.x,_xlpm.flt,0)))),
SUM(A130+_xlfn.SEQUENCE(,SUM(_xlpm.mp),A130)))</f>
        <v>1030</v>
      </c>
    </row>
    <row r="131" spans="1:4" x14ac:dyDescent="0.3">
      <c r="A131">
        <v>129</v>
      </c>
      <c r="B131" s="36" t="s">
        <v>2987</v>
      </c>
      <c r="C131" s="44" cm="1">
        <f t="array" ref="C131">_xlfn.LET(
_xlpm.fr, _xlfn.TEXTBEFORE(_xlfn.TEXTAFTER(B131,": ")," |"),
_xlpm.spl, 1*_xlfn.TEXTSPLIT(_xlpm.fr," "),
_xlpm.flt, _xlfn._xlws.FILTER(_xlpm.spl, ISNUMBER(_xlpm.spl)),
_xlpm.sc,_xlfn.TEXTSPLIT( _xlfn.TEXTAFTER(B131,"| ")," ")*1,
_xlpm.flt_2,_xlfn._xlws.FILTER(_xlpm.sc,ISNUMBER(_xlpm.sc)),
_xlpm.mp, --_xlfn.MAP(_xlpm.flt_2,_xlfn.LAMBDA(_xlpm.x,ISNUMBER(_xlfn.XMATCH(_xlpm.x,_xlpm.flt,0)))),
IF(SUM(_xlpm.mp)=1,1,
IF(SUM(_xlpm.mp)&gt;1,2^(SUM(_xlpm.mp)-1),0)))</f>
        <v>8</v>
      </c>
      <c r="D131" s="45" cm="1">
        <f t="array" ref="D131">_xlfn.LET(
_xlpm.fr, _xlfn.TEXTBEFORE(_xlfn.TEXTAFTER(B131,": ")," |"),
_xlpm.spl, 1*_xlfn.TEXTSPLIT(_xlpm.fr," "),
_xlpm.flt, _xlfn._xlws.FILTER(_xlpm.spl, ISNUMBER(_xlpm.spl)),
_xlpm.sc,_xlfn.TEXTSPLIT( _xlfn.TEXTAFTER(B131,"| ")," ")*1,
_xlpm.flt_2,_xlfn._xlws.FILTER(_xlpm.sc,ISNUMBER(_xlpm.sc)),
_xlpm.mp, --_xlfn.MAP(_xlpm.flt_2,_xlfn.LAMBDA(_xlpm.x,ISNUMBER(_xlfn.XMATCH(_xlpm.x,_xlpm.flt,0)))),
SUM(A131+_xlfn.SEQUENCE(,SUM(_xlpm.mp),A131)))</f>
        <v>1038</v>
      </c>
    </row>
    <row r="132" spans="1:4" x14ac:dyDescent="0.3">
      <c r="A132">
        <v>130</v>
      </c>
      <c r="B132" s="36" t="s">
        <v>2988</v>
      </c>
      <c r="C132" s="44" cm="1">
        <f t="array" ref="C132">_xlfn.LET(
_xlpm.fr, _xlfn.TEXTBEFORE(_xlfn.TEXTAFTER(B132,": ")," |"),
_xlpm.spl, 1*_xlfn.TEXTSPLIT(_xlpm.fr," "),
_xlpm.flt, _xlfn._xlws.FILTER(_xlpm.spl, ISNUMBER(_xlpm.spl)),
_xlpm.sc,_xlfn.TEXTSPLIT( _xlfn.TEXTAFTER(B132,"| ")," ")*1,
_xlpm.flt_2,_xlfn._xlws.FILTER(_xlpm.sc,ISNUMBER(_xlpm.sc)),
_xlpm.mp, --_xlfn.MAP(_xlpm.flt_2,_xlfn.LAMBDA(_xlpm.x,ISNUMBER(_xlfn.XMATCH(_xlpm.x,_xlpm.flt,0)))),
IF(SUM(_xlpm.mp)=1,1,
IF(SUM(_xlpm.mp)&gt;1,2^(SUM(_xlpm.mp)-1),0)))</f>
        <v>0</v>
      </c>
      <c r="D132" s="45" t="e" cm="1" vm="1">
        <f t="array" ref="D132">_xlfn.LET(
_xlpm.fr, _xlfn.TEXTBEFORE(_xlfn.TEXTAFTER(B132,": ")," |"),
_xlpm.spl, 1*_xlfn.TEXTSPLIT(_xlpm.fr," "),
_xlpm.flt, _xlfn._xlws.FILTER(_xlpm.spl, ISNUMBER(_xlpm.spl)),
_xlpm.sc,_xlfn.TEXTSPLIT( _xlfn.TEXTAFTER(B132,"| ")," ")*1,
_xlpm.flt_2,_xlfn._xlws.FILTER(_xlpm.sc,ISNUMBER(_xlpm.sc)),
_xlpm.mp, --_xlfn.MAP(_xlpm.flt_2,_xlfn.LAMBDA(_xlpm.x,ISNUMBER(_xlfn.XMATCH(_xlpm.x,_xlpm.flt,0)))),
SUM(A132+_xlfn.SEQUENCE(,SUM(_xlpm.mp),A132)))</f>
        <v>#VALUE!</v>
      </c>
    </row>
    <row r="133" spans="1:4" x14ac:dyDescent="0.3">
      <c r="A133">
        <v>131</v>
      </c>
      <c r="B133" s="36" t="s">
        <v>2989</v>
      </c>
      <c r="C133" s="44" cm="1">
        <f t="array" ref="C133">_xlfn.LET(
_xlpm.fr, _xlfn.TEXTBEFORE(_xlfn.TEXTAFTER(B133,": ")," |"),
_xlpm.spl, 1*_xlfn.TEXTSPLIT(_xlpm.fr," "),
_xlpm.flt, _xlfn._xlws.FILTER(_xlpm.spl, ISNUMBER(_xlpm.spl)),
_xlpm.sc,_xlfn.TEXTSPLIT( _xlfn.TEXTAFTER(B133,"| ")," ")*1,
_xlpm.flt_2,_xlfn._xlws.FILTER(_xlpm.sc,ISNUMBER(_xlpm.sc)),
_xlpm.mp, --_xlfn.MAP(_xlpm.flt_2,_xlfn.LAMBDA(_xlpm.x,ISNUMBER(_xlfn.XMATCH(_xlpm.x,_xlpm.flt,0)))),
IF(SUM(_xlpm.mp)=1,1,
IF(SUM(_xlpm.mp)&gt;1,2^(SUM(_xlpm.mp)-1),0)))</f>
        <v>0</v>
      </c>
      <c r="D133" s="45" t="e" cm="1" vm="1">
        <f t="array" ref="D133">_xlfn.LET(
_xlpm.fr, _xlfn.TEXTBEFORE(_xlfn.TEXTAFTER(B133,": ")," |"),
_xlpm.spl, 1*_xlfn.TEXTSPLIT(_xlpm.fr," "),
_xlpm.flt, _xlfn._xlws.FILTER(_xlpm.spl, ISNUMBER(_xlpm.spl)),
_xlpm.sc,_xlfn.TEXTSPLIT( _xlfn.TEXTAFTER(B133,"| ")," ")*1,
_xlpm.flt_2,_xlfn._xlws.FILTER(_xlpm.sc,ISNUMBER(_xlpm.sc)),
_xlpm.mp, --_xlfn.MAP(_xlpm.flt_2,_xlfn.LAMBDA(_xlpm.x,ISNUMBER(_xlfn.XMATCH(_xlpm.x,_xlpm.flt,0)))),
SUM(A133+_xlfn.SEQUENCE(,SUM(_xlpm.mp),A133)))</f>
        <v>#VALUE!</v>
      </c>
    </row>
    <row r="134" spans="1:4" x14ac:dyDescent="0.3">
      <c r="A134">
        <v>132</v>
      </c>
      <c r="B134" s="36" t="s">
        <v>2990</v>
      </c>
      <c r="C134" s="44" cm="1">
        <f t="array" ref="C134">_xlfn.LET(
_xlpm.fr, _xlfn.TEXTBEFORE(_xlfn.TEXTAFTER(B134,": ")," |"),
_xlpm.spl, 1*_xlfn.TEXTSPLIT(_xlpm.fr," "),
_xlpm.flt, _xlfn._xlws.FILTER(_xlpm.spl, ISNUMBER(_xlpm.spl)),
_xlpm.sc,_xlfn.TEXTSPLIT( _xlfn.TEXTAFTER(B134,"| ")," ")*1,
_xlpm.flt_2,_xlfn._xlws.FILTER(_xlpm.sc,ISNUMBER(_xlpm.sc)),
_xlpm.mp, --_xlfn.MAP(_xlpm.flt_2,_xlfn.LAMBDA(_xlpm.x,ISNUMBER(_xlfn.XMATCH(_xlpm.x,_xlpm.flt,0)))),
IF(SUM(_xlpm.mp)=1,1,
IF(SUM(_xlpm.mp)&gt;1,2^(SUM(_xlpm.mp)-1),0)))</f>
        <v>1</v>
      </c>
      <c r="D134" s="45" cm="1">
        <f t="array" ref="D134">_xlfn.LET(
_xlpm.fr, _xlfn.TEXTBEFORE(_xlfn.TEXTAFTER(B134,": ")," |"),
_xlpm.spl, 1*_xlfn.TEXTSPLIT(_xlpm.fr," "),
_xlpm.flt, _xlfn._xlws.FILTER(_xlpm.spl, ISNUMBER(_xlpm.spl)),
_xlpm.sc,_xlfn.TEXTSPLIT( _xlfn.TEXTAFTER(B134,"| ")," ")*1,
_xlpm.flt_2,_xlfn._xlws.FILTER(_xlpm.sc,ISNUMBER(_xlpm.sc)),
_xlpm.mp, --_xlfn.MAP(_xlpm.flt_2,_xlfn.LAMBDA(_xlpm.x,ISNUMBER(_xlfn.XMATCH(_xlpm.x,_xlpm.flt,0)))),
SUM(A134+_xlfn.SEQUENCE(,SUM(_xlpm.mp),A134)))</f>
        <v>264</v>
      </c>
    </row>
    <row r="135" spans="1:4" x14ac:dyDescent="0.3">
      <c r="A135">
        <v>133</v>
      </c>
      <c r="B135" s="36" t="s">
        <v>2991</v>
      </c>
      <c r="C135" s="44" cm="1">
        <f t="array" ref="C135">_xlfn.LET(
_xlpm.fr, _xlfn.TEXTBEFORE(_xlfn.TEXTAFTER(B135,": ")," |"),
_xlpm.spl, 1*_xlfn.TEXTSPLIT(_xlpm.fr," "),
_xlpm.flt, _xlfn._xlws.FILTER(_xlpm.spl, ISNUMBER(_xlpm.spl)),
_xlpm.sc,_xlfn.TEXTSPLIT( _xlfn.TEXTAFTER(B135,"| ")," ")*1,
_xlpm.flt_2,_xlfn._xlws.FILTER(_xlpm.sc,ISNUMBER(_xlpm.sc)),
_xlpm.mp, --_xlfn.MAP(_xlpm.flt_2,_xlfn.LAMBDA(_xlpm.x,ISNUMBER(_xlfn.XMATCH(_xlpm.x,_xlpm.flt,0)))),
IF(SUM(_xlpm.mp)=1,1,
IF(SUM(_xlpm.mp)&gt;1,2^(SUM(_xlpm.mp)-1),0)))</f>
        <v>0</v>
      </c>
      <c r="D135" s="45" t="e" cm="1" vm="1">
        <f t="array" ref="D135">_xlfn.LET(
_xlpm.fr, _xlfn.TEXTBEFORE(_xlfn.TEXTAFTER(B135,": ")," |"),
_xlpm.spl, 1*_xlfn.TEXTSPLIT(_xlpm.fr," "),
_xlpm.flt, _xlfn._xlws.FILTER(_xlpm.spl, ISNUMBER(_xlpm.spl)),
_xlpm.sc,_xlfn.TEXTSPLIT( _xlfn.TEXTAFTER(B135,"| ")," ")*1,
_xlpm.flt_2,_xlfn._xlws.FILTER(_xlpm.sc,ISNUMBER(_xlpm.sc)),
_xlpm.mp, --_xlfn.MAP(_xlpm.flt_2,_xlfn.LAMBDA(_xlpm.x,ISNUMBER(_xlfn.XMATCH(_xlpm.x,_xlpm.flt,0)))),
SUM(A135+_xlfn.SEQUENCE(,SUM(_xlpm.mp),A135)))</f>
        <v>#VALUE!</v>
      </c>
    </row>
    <row r="136" spans="1:4" x14ac:dyDescent="0.3">
      <c r="A136">
        <v>134</v>
      </c>
      <c r="B136" s="36" t="s">
        <v>2992</v>
      </c>
      <c r="C136" s="44" cm="1">
        <f t="array" ref="C136">_xlfn.LET(
_xlpm.fr, _xlfn.TEXTBEFORE(_xlfn.TEXTAFTER(B136,": ")," |"),
_xlpm.spl, 1*_xlfn.TEXTSPLIT(_xlpm.fr," "),
_xlpm.flt, _xlfn._xlws.FILTER(_xlpm.spl, ISNUMBER(_xlpm.spl)),
_xlpm.sc,_xlfn.TEXTSPLIT( _xlfn.TEXTAFTER(B136,"| ")," ")*1,
_xlpm.flt_2,_xlfn._xlws.FILTER(_xlpm.sc,ISNUMBER(_xlpm.sc)),
_xlpm.mp, --_xlfn.MAP(_xlpm.flt_2,_xlfn.LAMBDA(_xlpm.x,ISNUMBER(_xlfn.XMATCH(_xlpm.x,_xlpm.flt,0)))),
IF(SUM(_xlpm.mp)=1,1,
IF(SUM(_xlpm.mp)&gt;1,2^(SUM(_xlpm.mp)-1),0)))</f>
        <v>512</v>
      </c>
      <c r="D136" s="45" cm="1">
        <f t="array" ref="D136">_xlfn.LET(
_xlpm.fr, _xlfn.TEXTBEFORE(_xlfn.TEXTAFTER(B136,": ")," |"),
_xlpm.spl, 1*_xlfn.TEXTSPLIT(_xlpm.fr," "),
_xlpm.flt, _xlfn._xlws.FILTER(_xlpm.spl, ISNUMBER(_xlpm.spl)),
_xlpm.sc,_xlfn.TEXTSPLIT( _xlfn.TEXTAFTER(B136,"| ")," ")*1,
_xlpm.flt_2,_xlfn._xlws.FILTER(_xlpm.sc,ISNUMBER(_xlpm.sc)),
_xlpm.mp, --_xlfn.MAP(_xlpm.flt_2,_xlfn.LAMBDA(_xlpm.x,ISNUMBER(_xlfn.XMATCH(_xlpm.x,_xlpm.flt,0)))),
SUM(A136+_xlfn.SEQUENCE(,SUM(_xlpm.mp),A136)))</f>
        <v>2725</v>
      </c>
    </row>
    <row r="137" spans="1:4" x14ac:dyDescent="0.3">
      <c r="A137">
        <v>135</v>
      </c>
      <c r="B137" s="36" t="s">
        <v>2993</v>
      </c>
      <c r="C137" s="44" cm="1">
        <f t="array" ref="C137">_xlfn.LET(
_xlpm.fr, _xlfn.TEXTBEFORE(_xlfn.TEXTAFTER(B137,": ")," |"),
_xlpm.spl, 1*_xlfn.TEXTSPLIT(_xlpm.fr," "),
_xlpm.flt, _xlfn._xlws.FILTER(_xlpm.spl, ISNUMBER(_xlpm.spl)),
_xlpm.sc,_xlfn.TEXTSPLIT( _xlfn.TEXTAFTER(B137,"| ")," ")*1,
_xlpm.flt_2,_xlfn._xlws.FILTER(_xlpm.sc,ISNUMBER(_xlpm.sc)),
_xlpm.mp, --_xlfn.MAP(_xlpm.flt_2,_xlfn.LAMBDA(_xlpm.x,ISNUMBER(_xlfn.XMATCH(_xlpm.x,_xlpm.flt,0)))),
IF(SUM(_xlpm.mp)=1,1,
IF(SUM(_xlpm.mp)&gt;1,2^(SUM(_xlpm.mp)-1),0)))</f>
        <v>256</v>
      </c>
      <c r="D137" s="45" cm="1">
        <f t="array" ref="D137">_xlfn.LET(
_xlpm.fr, _xlfn.TEXTBEFORE(_xlfn.TEXTAFTER(B137,": ")," |"),
_xlpm.spl, 1*_xlfn.TEXTSPLIT(_xlpm.fr," "),
_xlpm.flt, _xlfn._xlws.FILTER(_xlpm.spl, ISNUMBER(_xlpm.spl)),
_xlpm.sc,_xlfn.TEXTSPLIT( _xlfn.TEXTAFTER(B137,"| ")," ")*1,
_xlpm.flt_2,_xlfn._xlws.FILTER(_xlpm.sc,ISNUMBER(_xlpm.sc)),
_xlpm.mp, --_xlfn.MAP(_xlpm.flt_2,_xlfn.LAMBDA(_xlpm.x,ISNUMBER(_xlfn.XMATCH(_xlpm.x,_xlpm.flt,0)))),
SUM(A137+_xlfn.SEQUENCE(,SUM(_xlpm.mp),A137)))</f>
        <v>2466</v>
      </c>
    </row>
    <row r="138" spans="1:4" x14ac:dyDescent="0.3">
      <c r="A138">
        <v>136</v>
      </c>
      <c r="B138" s="36" t="s">
        <v>2994</v>
      </c>
      <c r="C138" s="44" cm="1">
        <f t="array" ref="C138">_xlfn.LET(
_xlpm.fr, _xlfn.TEXTBEFORE(_xlfn.TEXTAFTER(B138,": ")," |"),
_xlpm.spl, 1*_xlfn.TEXTSPLIT(_xlpm.fr," "),
_xlpm.flt, _xlfn._xlws.FILTER(_xlpm.spl, ISNUMBER(_xlpm.spl)),
_xlpm.sc,_xlfn.TEXTSPLIT( _xlfn.TEXTAFTER(B138,"| ")," ")*1,
_xlpm.flt_2,_xlfn._xlws.FILTER(_xlpm.sc,ISNUMBER(_xlpm.sc)),
_xlpm.mp, --_xlfn.MAP(_xlpm.flt_2,_xlfn.LAMBDA(_xlpm.x,ISNUMBER(_xlfn.XMATCH(_xlpm.x,_xlpm.flt,0)))),
IF(SUM(_xlpm.mp)=1,1,
IF(SUM(_xlpm.mp)&gt;1,2^(SUM(_xlpm.mp)-1),0)))</f>
        <v>512</v>
      </c>
      <c r="D138" s="45" cm="1">
        <f t="array" ref="D138">_xlfn.LET(
_xlpm.fr, _xlfn.TEXTBEFORE(_xlfn.TEXTAFTER(B138,": ")," |"),
_xlpm.spl, 1*_xlfn.TEXTSPLIT(_xlpm.fr," "),
_xlpm.flt, _xlfn._xlws.FILTER(_xlpm.spl, ISNUMBER(_xlpm.spl)),
_xlpm.sc,_xlfn.TEXTSPLIT( _xlfn.TEXTAFTER(B138,"| ")," ")*1,
_xlpm.flt_2,_xlfn._xlws.FILTER(_xlpm.sc,ISNUMBER(_xlpm.sc)),
_xlpm.mp, --_xlfn.MAP(_xlpm.flt_2,_xlfn.LAMBDA(_xlpm.x,ISNUMBER(_xlfn.XMATCH(_xlpm.x,_xlpm.flt,0)))),
SUM(A138+_xlfn.SEQUENCE(,SUM(_xlpm.mp),A138)))</f>
        <v>2765</v>
      </c>
    </row>
    <row r="139" spans="1:4" x14ac:dyDescent="0.3">
      <c r="A139">
        <v>137</v>
      </c>
      <c r="B139" s="36" t="s">
        <v>2995</v>
      </c>
      <c r="C139" s="44" cm="1">
        <f t="array" ref="C139">_xlfn.LET(
_xlpm.fr, _xlfn.TEXTBEFORE(_xlfn.TEXTAFTER(B139,": ")," |"),
_xlpm.spl, 1*_xlfn.TEXTSPLIT(_xlpm.fr," "),
_xlpm.flt, _xlfn._xlws.FILTER(_xlpm.spl, ISNUMBER(_xlpm.spl)),
_xlpm.sc,_xlfn.TEXTSPLIT( _xlfn.TEXTAFTER(B139,"| ")," ")*1,
_xlpm.flt_2,_xlfn._xlws.FILTER(_xlpm.sc,ISNUMBER(_xlpm.sc)),
_xlpm.mp, --_xlfn.MAP(_xlpm.flt_2,_xlfn.LAMBDA(_xlpm.x,ISNUMBER(_xlfn.XMATCH(_xlpm.x,_xlpm.flt,0)))),
IF(SUM(_xlpm.mp)=1,1,
IF(SUM(_xlpm.mp)&gt;1,2^(SUM(_xlpm.mp)-1),0)))</f>
        <v>512</v>
      </c>
      <c r="D139" s="45" cm="1">
        <f t="array" ref="D139">_xlfn.LET(
_xlpm.fr, _xlfn.TEXTBEFORE(_xlfn.TEXTAFTER(B139,": ")," |"),
_xlpm.spl, 1*_xlfn.TEXTSPLIT(_xlpm.fr," "),
_xlpm.flt, _xlfn._xlws.FILTER(_xlpm.spl, ISNUMBER(_xlpm.spl)),
_xlpm.sc,_xlfn.TEXTSPLIT( _xlfn.TEXTAFTER(B139,"| ")," ")*1,
_xlpm.flt_2,_xlfn._xlws.FILTER(_xlpm.sc,ISNUMBER(_xlpm.sc)),
_xlpm.mp, --_xlfn.MAP(_xlpm.flt_2,_xlfn.LAMBDA(_xlpm.x,ISNUMBER(_xlfn.XMATCH(_xlpm.x,_xlpm.flt,0)))),
SUM(A139+_xlfn.SEQUENCE(,SUM(_xlpm.mp),A139)))</f>
        <v>2785</v>
      </c>
    </row>
    <row r="140" spans="1:4" x14ac:dyDescent="0.3">
      <c r="A140">
        <v>138</v>
      </c>
      <c r="B140" s="36" t="s">
        <v>2996</v>
      </c>
      <c r="C140" s="44" cm="1">
        <f t="array" ref="C140">_xlfn.LET(
_xlpm.fr, _xlfn.TEXTBEFORE(_xlfn.TEXTAFTER(B140,": ")," |"),
_xlpm.spl, 1*_xlfn.TEXTSPLIT(_xlpm.fr," "),
_xlpm.flt, _xlfn._xlws.FILTER(_xlpm.spl, ISNUMBER(_xlpm.spl)),
_xlpm.sc,_xlfn.TEXTSPLIT( _xlfn.TEXTAFTER(B140,"| ")," ")*1,
_xlpm.flt_2,_xlfn._xlws.FILTER(_xlpm.sc,ISNUMBER(_xlpm.sc)),
_xlpm.mp, --_xlfn.MAP(_xlpm.flt_2,_xlfn.LAMBDA(_xlpm.x,ISNUMBER(_xlfn.XMATCH(_xlpm.x,_xlpm.flt,0)))),
IF(SUM(_xlpm.mp)=1,1,
IF(SUM(_xlpm.mp)&gt;1,2^(SUM(_xlpm.mp)-1),0)))</f>
        <v>512</v>
      </c>
      <c r="D140" s="45" cm="1">
        <f t="array" ref="D140">_xlfn.LET(
_xlpm.fr, _xlfn.TEXTBEFORE(_xlfn.TEXTAFTER(B140,": ")," |"),
_xlpm.spl, 1*_xlfn.TEXTSPLIT(_xlpm.fr," "),
_xlpm.flt, _xlfn._xlws.FILTER(_xlpm.spl, ISNUMBER(_xlpm.spl)),
_xlpm.sc,_xlfn.TEXTSPLIT( _xlfn.TEXTAFTER(B140,"| ")," ")*1,
_xlpm.flt_2,_xlfn._xlws.FILTER(_xlpm.sc,ISNUMBER(_xlpm.sc)),
_xlpm.mp, --_xlfn.MAP(_xlpm.flt_2,_xlfn.LAMBDA(_xlpm.x,ISNUMBER(_xlfn.XMATCH(_xlpm.x,_xlpm.flt,0)))),
SUM(A140+_xlfn.SEQUENCE(,SUM(_xlpm.mp),A140)))</f>
        <v>2805</v>
      </c>
    </row>
    <row r="141" spans="1:4" x14ac:dyDescent="0.3">
      <c r="A141">
        <v>139</v>
      </c>
      <c r="B141" s="36" t="s">
        <v>2997</v>
      </c>
      <c r="C141" s="44" cm="1">
        <f t="array" ref="C141">_xlfn.LET(
_xlpm.fr, _xlfn.TEXTBEFORE(_xlfn.TEXTAFTER(B141,": ")," |"),
_xlpm.spl, 1*_xlfn.TEXTSPLIT(_xlpm.fr," "),
_xlpm.flt, _xlfn._xlws.FILTER(_xlpm.spl, ISNUMBER(_xlpm.spl)),
_xlpm.sc,_xlfn.TEXTSPLIT( _xlfn.TEXTAFTER(B141,"| ")," ")*1,
_xlpm.flt_2,_xlfn._xlws.FILTER(_xlpm.sc,ISNUMBER(_xlpm.sc)),
_xlpm.mp, --_xlfn.MAP(_xlpm.flt_2,_xlfn.LAMBDA(_xlpm.x,ISNUMBER(_xlfn.XMATCH(_xlpm.x,_xlpm.flt,0)))),
IF(SUM(_xlpm.mp)=1,1,
IF(SUM(_xlpm.mp)&gt;1,2^(SUM(_xlpm.mp)-1),0)))</f>
        <v>2</v>
      </c>
      <c r="D141" s="45" cm="1">
        <f t="array" ref="D141">_xlfn.LET(
_xlpm.fr, _xlfn.TEXTBEFORE(_xlfn.TEXTAFTER(B141,": ")," |"),
_xlpm.spl, 1*_xlfn.TEXTSPLIT(_xlpm.fr," "),
_xlpm.flt, _xlfn._xlws.FILTER(_xlpm.spl, ISNUMBER(_xlpm.spl)),
_xlpm.sc,_xlfn.TEXTSPLIT( _xlfn.TEXTAFTER(B141,"| ")," ")*1,
_xlpm.flt_2,_xlfn._xlws.FILTER(_xlpm.sc,ISNUMBER(_xlpm.sc)),
_xlpm.mp, --_xlfn.MAP(_xlpm.flt_2,_xlfn.LAMBDA(_xlpm.x,ISNUMBER(_xlfn.XMATCH(_xlpm.x,_xlpm.flt,0)))),
SUM(A141+_xlfn.SEQUENCE(,SUM(_xlpm.mp),A141)))</f>
        <v>557</v>
      </c>
    </row>
    <row r="142" spans="1:4" x14ac:dyDescent="0.3">
      <c r="A142">
        <v>140</v>
      </c>
      <c r="B142" s="36" t="s">
        <v>2998</v>
      </c>
      <c r="C142" s="44" cm="1">
        <f t="array" ref="C142">_xlfn.LET(
_xlpm.fr, _xlfn.TEXTBEFORE(_xlfn.TEXTAFTER(B142,": ")," |"),
_xlpm.spl, 1*_xlfn.TEXTSPLIT(_xlpm.fr," "),
_xlpm.flt, _xlfn._xlws.FILTER(_xlpm.spl, ISNUMBER(_xlpm.spl)),
_xlpm.sc,_xlfn.TEXTSPLIT( _xlfn.TEXTAFTER(B142,"| ")," ")*1,
_xlpm.flt_2,_xlfn._xlws.FILTER(_xlpm.sc,ISNUMBER(_xlpm.sc)),
_xlpm.mp, --_xlfn.MAP(_xlpm.flt_2,_xlfn.LAMBDA(_xlpm.x,ISNUMBER(_xlfn.XMATCH(_xlpm.x,_xlpm.flt,0)))),
IF(SUM(_xlpm.mp)=1,1,
IF(SUM(_xlpm.mp)&gt;1,2^(SUM(_xlpm.mp)-1),0)))</f>
        <v>2</v>
      </c>
      <c r="D142" s="45" cm="1">
        <f t="array" ref="D142">_xlfn.LET(
_xlpm.fr, _xlfn.TEXTBEFORE(_xlfn.TEXTAFTER(B142,": ")," |"),
_xlpm.spl, 1*_xlfn.TEXTSPLIT(_xlpm.fr," "),
_xlpm.flt, _xlfn._xlws.FILTER(_xlpm.spl, ISNUMBER(_xlpm.spl)),
_xlpm.sc,_xlfn.TEXTSPLIT( _xlfn.TEXTAFTER(B142,"| ")," ")*1,
_xlpm.flt_2,_xlfn._xlws.FILTER(_xlpm.sc,ISNUMBER(_xlpm.sc)),
_xlpm.mp, --_xlfn.MAP(_xlpm.flt_2,_xlfn.LAMBDA(_xlpm.x,ISNUMBER(_xlfn.XMATCH(_xlpm.x,_xlpm.flt,0)))),
SUM(A142+_xlfn.SEQUENCE(,SUM(_xlpm.mp),A142)))</f>
        <v>561</v>
      </c>
    </row>
    <row r="143" spans="1:4" x14ac:dyDescent="0.3">
      <c r="A143">
        <v>141</v>
      </c>
      <c r="B143" s="36" t="s">
        <v>2999</v>
      </c>
      <c r="C143" s="44" cm="1">
        <f t="array" ref="C143">_xlfn.LET(
_xlpm.fr, _xlfn.TEXTBEFORE(_xlfn.TEXTAFTER(B143,": ")," |"),
_xlpm.spl, 1*_xlfn.TEXTSPLIT(_xlpm.fr," "),
_xlpm.flt, _xlfn._xlws.FILTER(_xlpm.spl, ISNUMBER(_xlpm.spl)),
_xlpm.sc,_xlfn.TEXTSPLIT( _xlfn.TEXTAFTER(B143,"| ")," ")*1,
_xlpm.flt_2,_xlfn._xlws.FILTER(_xlpm.sc,ISNUMBER(_xlpm.sc)),
_xlpm.mp, --_xlfn.MAP(_xlpm.flt_2,_xlfn.LAMBDA(_xlpm.x,ISNUMBER(_xlfn.XMATCH(_xlpm.x,_xlpm.flt,0)))),
IF(SUM(_xlpm.mp)=1,1,
IF(SUM(_xlpm.mp)&gt;1,2^(SUM(_xlpm.mp)-1),0)))</f>
        <v>512</v>
      </c>
      <c r="D143" s="45" cm="1">
        <f t="array" ref="D143">_xlfn.LET(
_xlpm.fr, _xlfn.TEXTBEFORE(_xlfn.TEXTAFTER(B143,": ")," |"),
_xlpm.spl, 1*_xlfn.TEXTSPLIT(_xlpm.fr," "),
_xlpm.flt, _xlfn._xlws.FILTER(_xlpm.spl, ISNUMBER(_xlpm.spl)),
_xlpm.sc,_xlfn.TEXTSPLIT( _xlfn.TEXTAFTER(B143,"| ")," ")*1,
_xlpm.flt_2,_xlfn._xlws.FILTER(_xlpm.sc,ISNUMBER(_xlpm.sc)),
_xlpm.mp, --_xlfn.MAP(_xlpm.flt_2,_xlfn.LAMBDA(_xlpm.x,ISNUMBER(_xlfn.XMATCH(_xlpm.x,_xlpm.flt,0)))),
SUM(A143+_xlfn.SEQUENCE(,SUM(_xlpm.mp),A143)))</f>
        <v>2865</v>
      </c>
    </row>
    <row r="144" spans="1:4" x14ac:dyDescent="0.3">
      <c r="A144">
        <v>142</v>
      </c>
      <c r="B144" s="36" t="s">
        <v>3000</v>
      </c>
      <c r="C144" s="44" cm="1">
        <f t="array" ref="C144">_xlfn.LET(
_xlpm.fr, _xlfn.TEXTBEFORE(_xlfn.TEXTAFTER(B144,": ")," |"),
_xlpm.spl, 1*_xlfn.TEXTSPLIT(_xlpm.fr," "),
_xlpm.flt, _xlfn._xlws.FILTER(_xlpm.spl, ISNUMBER(_xlpm.spl)),
_xlpm.sc,_xlfn.TEXTSPLIT( _xlfn.TEXTAFTER(B144,"| ")," ")*1,
_xlpm.flt_2,_xlfn._xlws.FILTER(_xlpm.sc,ISNUMBER(_xlpm.sc)),
_xlpm.mp, --_xlfn.MAP(_xlpm.flt_2,_xlfn.LAMBDA(_xlpm.x,ISNUMBER(_xlfn.XMATCH(_xlpm.x,_xlpm.flt,0)))),
IF(SUM(_xlpm.mp)=1,1,
IF(SUM(_xlpm.mp)&gt;1,2^(SUM(_xlpm.mp)-1),0)))</f>
        <v>16</v>
      </c>
      <c r="D144" s="45" cm="1">
        <f t="array" ref="D144">_xlfn.LET(
_xlpm.fr, _xlfn.TEXTBEFORE(_xlfn.TEXTAFTER(B144,": ")," |"),
_xlpm.spl, 1*_xlfn.TEXTSPLIT(_xlpm.fr," "),
_xlpm.flt, _xlfn._xlws.FILTER(_xlpm.spl, ISNUMBER(_xlpm.spl)),
_xlpm.sc,_xlfn.TEXTSPLIT( _xlfn.TEXTAFTER(B144,"| ")," ")*1,
_xlpm.flt_2,_xlfn._xlws.FILTER(_xlpm.sc,ISNUMBER(_xlpm.sc)),
_xlpm.mp, --_xlfn.MAP(_xlpm.flt_2,_xlfn.LAMBDA(_xlpm.x,ISNUMBER(_xlfn.XMATCH(_xlpm.x,_xlpm.flt,0)))),
SUM(A144+_xlfn.SEQUENCE(,SUM(_xlpm.mp),A144)))</f>
        <v>1430</v>
      </c>
    </row>
    <row r="145" spans="1:4" x14ac:dyDescent="0.3">
      <c r="A145">
        <v>143</v>
      </c>
      <c r="B145" s="36" t="s">
        <v>3001</v>
      </c>
      <c r="C145" s="44" cm="1">
        <f t="array" ref="C145">_xlfn.LET(
_xlpm.fr, _xlfn.TEXTBEFORE(_xlfn.TEXTAFTER(B145,": ")," |"),
_xlpm.spl, 1*_xlfn.TEXTSPLIT(_xlpm.fr," "),
_xlpm.flt, _xlfn._xlws.FILTER(_xlpm.spl, ISNUMBER(_xlpm.spl)),
_xlpm.sc,_xlfn.TEXTSPLIT( _xlfn.TEXTAFTER(B145,"| ")," ")*1,
_xlpm.flt_2,_xlfn._xlws.FILTER(_xlpm.sc,ISNUMBER(_xlpm.sc)),
_xlpm.mp, --_xlfn.MAP(_xlpm.flt_2,_xlfn.LAMBDA(_xlpm.x,ISNUMBER(_xlfn.XMATCH(_xlpm.x,_xlpm.flt,0)))),
IF(SUM(_xlpm.mp)=1,1,
IF(SUM(_xlpm.mp)&gt;1,2^(SUM(_xlpm.mp)-1),0)))</f>
        <v>64</v>
      </c>
      <c r="D145" s="45" cm="1">
        <f t="array" ref="D145">_xlfn.LET(
_xlpm.fr, _xlfn.TEXTBEFORE(_xlfn.TEXTAFTER(B145,": ")," |"),
_xlpm.spl, 1*_xlfn.TEXTSPLIT(_xlpm.fr," "),
_xlpm.flt, _xlfn._xlws.FILTER(_xlpm.spl, ISNUMBER(_xlpm.spl)),
_xlpm.sc,_xlfn.TEXTSPLIT( _xlfn.TEXTAFTER(B145,"| ")," ")*1,
_xlpm.flt_2,_xlfn._xlws.FILTER(_xlpm.sc,ISNUMBER(_xlpm.sc)),
_xlpm.mp, --_xlfn.MAP(_xlpm.flt_2,_xlfn.LAMBDA(_xlpm.x,ISNUMBER(_xlfn.XMATCH(_xlpm.x,_xlpm.flt,0)))),
SUM(A145+_xlfn.SEQUENCE(,SUM(_xlpm.mp),A145)))</f>
        <v>2023</v>
      </c>
    </row>
    <row r="146" spans="1:4" x14ac:dyDescent="0.3">
      <c r="A146">
        <v>144</v>
      </c>
      <c r="B146" s="36" t="s">
        <v>3002</v>
      </c>
      <c r="C146" s="44" cm="1">
        <f t="array" ref="C146">_xlfn.LET(
_xlpm.fr, _xlfn.TEXTBEFORE(_xlfn.TEXTAFTER(B146,": ")," |"),
_xlpm.spl, 1*_xlfn.TEXTSPLIT(_xlpm.fr," "),
_xlpm.flt, _xlfn._xlws.FILTER(_xlpm.spl, ISNUMBER(_xlpm.spl)),
_xlpm.sc,_xlfn.TEXTSPLIT( _xlfn.TEXTAFTER(B146,"| ")," ")*1,
_xlpm.flt_2,_xlfn._xlws.FILTER(_xlpm.sc,ISNUMBER(_xlpm.sc)),
_xlpm.mp, --_xlfn.MAP(_xlpm.flt_2,_xlfn.LAMBDA(_xlpm.x,ISNUMBER(_xlfn.XMATCH(_xlpm.x,_xlpm.flt,0)))),
IF(SUM(_xlpm.mp)=1,1,
IF(SUM(_xlpm.mp)&gt;1,2^(SUM(_xlpm.mp)-1),0)))</f>
        <v>16</v>
      </c>
      <c r="D146" s="45" cm="1">
        <f t="array" ref="D146">_xlfn.LET(
_xlpm.fr, _xlfn.TEXTBEFORE(_xlfn.TEXTAFTER(B146,": ")," |"),
_xlpm.spl, 1*_xlfn.TEXTSPLIT(_xlpm.fr," "),
_xlpm.flt, _xlfn._xlws.FILTER(_xlpm.spl, ISNUMBER(_xlpm.spl)),
_xlpm.sc,_xlfn.TEXTSPLIT( _xlfn.TEXTAFTER(B146,"| ")," ")*1,
_xlpm.flt_2,_xlfn._xlws.FILTER(_xlpm.sc,ISNUMBER(_xlpm.sc)),
_xlpm.mp, --_xlfn.MAP(_xlpm.flt_2,_xlfn.LAMBDA(_xlpm.x,ISNUMBER(_xlfn.XMATCH(_xlpm.x,_xlpm.flt,0)))),
SUM(A146+_xlfn.SEQUENCE(,SUM(_xlpm.mp),A146)))</f>
        <v>1450</v>
      </c>
    </row>
    <row r="147" spans="1:4" x14ac:dyDescent="0.3">
      <c r="A147">
        <v>145</v>
      </c>
      <c r="B147" s="36" t="s">
        <v>3003</v>
      </c>
      <c r="C147" s="44" cm="1">
        <f t="array" ref="C147">_xlfn.LET(
_xlpm.fr, _xlfn.TEXTBEFORE(_xlfn.TEXTAFTER(B147,": ")," |"),
_xlpm.spl, 1*_xlfn.TEXTSPLIT(_xlpm.fr," "),
_xlpm.flt, _xlfn._xlws.FILTER(_xlpm.spl, ISNUMBER(_xlpm.spl)),
_xlpm.sc,_xlfn.TEXTSPLIT( _xlfn.TEXTAFTER(B147,"| ")," ")*1,
_xlpm.flt_2,_xlfn._xlws.FILTER(_xlpm.sc,ISNUMBER(_xlpm.sc)),
_xlpm.mp, --_xlfn.MAP(_xlpm.flt_2,_xlfn.LAMBDA(_xlpm.x,ISNUMBER(_xlfn.XMATCH(_xlpm.x,_xlpm.flt,0)))),
IF(SUM(_xlpm.mp)=1,1,
IF(SUM(_xlpm.mp)&gt;1,2^(SUM(_xlpm.mp)-1),0)))</f>
        <v>64</v>
      </c>
      <c r="D147" s="45" cm="1">
        <f t="array" ref="D147">_xlfn.LET(
_xlpm.fr, _xlfn.TEXTBEFORE(_xlfn.TEXTAFTER(B147,": ")," |"),
_xlpm.spl, 1*_xlfn.TEXTSPLIT(_xlpm.fr," "),
_xlpm.flt, _xlfn._xlws.FILTER(_xlpm.spl, ISNUMBER(_xlpm.spl)),
_xlpm.sc,_xlfn.TEXTSPLIT( _xlfn.TEXTAFTER(B147,"| ")," ")*1,
_xlpm.flt_2,_xlfn._xlws.FILTER(_xlpm.sc,ISNUMBER(_xlpm.sc)),
_xlpm.mp, --_xlfn.MAP(_xlpm.flt_2,_xlfn.LAMBDA(_xlpm.x,ISNUMBER(_xlfn.XMATCH(_xlpm.x,_xlpm.flt,0)))),
SUM(A147+_xlfn.SEQUENCE(,SUM(_xlpm.mp),A147)))</f>
        <v>2051</v>
      </c>
    </row>
    <row r="148" spans="1:4" x14ac:dyDescent="0.3">
      <c r="A148">
        <v>146</v>
      </c>
      <c r="B148" s="36" t="s">
        <v>3004</v>
      </c>
      <c r="C148" s="44" cm="1">
        <f t="array" ref="C148">_xlfn.LET(
_xlpm.fr, _xlfn.TEXTBEFORE(_xlfn.TEXTAFTER(B148,": ")," |"),
_xlpm.spl, 1*_xlfn.TEXTSPLIT(_xlpm.fr," "),
_xlpm.flt, _xlfn._xlws.FILTER(_xlpm.spl, ISNUMBER(_xlpm.spl)),
_xlpm.sc,_xlfn.TEXTSPLIT( _xlfn.TEXTAFTER(B148,"| ")," ")*1,
_xlpm.flt_2,_xlfn._xlws.FILTER(_xlpm.sc,ISNUMBER(_xlpm.sc)),
_xlpm.mp, --_xlfn.MAP(_xlpm.flt_2,_xlfn.LAMBDA(_xlpm.x,ISNUMBER(_xlfn.XMATCH(_xlpm.x,_xlpm.flt,0)))),
IF(SUM(_xlpm.mp)=1,1,
IF(SUM(_xlpm.mp)&gt;1,2^(SUM(_xlpm.mp)-1),0)))</f>
        <v>2</v>
      </c>
      <c r="D148" s="45" cm="1">
        <f t="array" ref="D148">_xlfn.LET(
_xlpm.fr, _xlfn.TEXTBEFORE(_xlfn.TEXTAFTER(B148,": ")," |"),
_xlpm.spl, 1*_xlfn.TEXTSPLIT(_xlpm.fr," "),
_xlpm.flt, _xlfn._xlws.FILTER(_xlpm.spl, ISNUMBER(_xlpm.spl)),
_xlpm.sc,_xlfn.TEXTSPLIT( _xlfn.TEXTAFTER(B148,"| ")," ")*1,
_xlpm.flt_2,_xlfn._xlws.FILTER(_xlpm.sc,ISNUMBER(_xlpm.sc)),
_xlpm.mp, --_xlfn.MAP(_xlpm.flt_2,_xlfn.LAMBDA(_xlpm.x,ISNUMBER(_xlfn.XMATCH(_xlpm.x,_xlpm.flt,0)))),
SUM(A148+_xlfn.SEQUENCE(,SUM(_xlpm.mp),A148)))</f>
        <v>585</v>
      </c>
    </row>
    <row r="149" spans="1:4" x14ac:dyDescent="0.3">
      <c r="A149">
        <v>147</v>
      </c>
      <c r="B149" s="36" t="s">
        <v>3005</v>
      </c>
      <c r="C149" s="44" cm="1">
        <f t="array" ref="C149">_xlfn.LET(
_xlpm.fr, _xlfn.TEXTBEFORE(_xlfn.TEXTAFTER(B149,": ")," |"),
_xlpm.spl, 1*_xlfn.TEXTSPLIT(_xlpm.fr," "),
_xlpm.flt, _xlfn._xlws.FILTER(_xlpm.spl, ISNUMBER(_xlpm.spl)),
_xlpm.sc,_xlfn.TEXTSPLIT( _xlfn.TEXTAFTER(B149,"| ")," ")*1,
_xlpm.flt_2,_xlfn._xlws.FILTER(_xlpm.sc,ISNUMBER(_xlpm.sc)),
_xlpm.mp, --_xlfn.MAP(_xlpm.flt_2,_xlfn.LAMBDA(_xlpm.x,ISNUMBER(_xlfn.XMATCH(_xlpm.x,_xlpm.flt,0)))),
IF(SUM(_xlpm.mp)=1,1,
IF(SUM(_xlpm.mp)&gt;1,2^(SUM(_xlpm.mp)-1),0)))</f>
        <v>8</v>
      </c>
      <c r="D149" s="45" cm="1">
        <f t="array" ref="D149">_xlfn.LET(
_xlpm.fr, _xlfn.TEXTBEFORE(_xlfn.TEXTAFTER(B149,": ")," |"),
_xlpm.spl, 1*_xlfn.TEXTSPLIT(_xlpm.fr," "),
_xlpm.flt, _xlfn._xlws.FILTER(_xlpm.spl, ISNUMBER(_xlpm.spl)),
_xlpm.sc,_xlfn.TEXTSPLIT( _xlfn.TEXTAFTER(B149,"| ")," ")*1,
_xlpm.flt_2,_xlfn._xlws.FILTER(_xlpm.sc,ISNUMBER(_xlpm.sc)),
_xlpm.mp, --_xlfn.MAP(_xlpm.flt_2,_xlfn.LAMBDA(_xlpm.x,ISNUMBER(_xlfn.XMATCH(_xlpm.x,_xlpm.flt,0)))),
SUM(A149+_xlfn.SEQUENCE(,SUM(_xlpm.mp),A149)))</f>
        <v>1182</v>
      </c>
    </row>
    <row r="150" spans="1:4" x14ac:dyDescent="0.3">
      <c r="A150">
        <v>148</v>
      </c>
      <c r="B150" s="36" t="s">
        <v>3006</v>
      </c>
      <c r="C150" s="44" cm="1">
        <f t="array" ref="C150">_xlfn.LET(
_xlpm.fr, _xlfn.TEXTBEFORE(_xlfn.TEXTAFTER(B150,": ")," |"),
_xlpm.spl, 1*_xlfn.TEXTSPLIT(_xlpm.fr," "),
_xlpm.flt, _xlfn._xlws.FILTER(_xlpm.spl, ISNUMBER(_xlpm.spl)),
_xlpm.sc,_xlfn.TEXTSPLIT( _xlfn.TEXTAFTER(B150,"| ")," ")*1,
_xlpm.flt_2,_xlfn._xlws.FILTER(_xlpm.sc,ISNUMBER(_xlpm.sc)),
_xlpm.mp, --_xlfn.MAP(_xlpm.flt_2,_xlfn.LAMBDA(_xlpm.x,ISNUMBER(_xlfn.XMATCH(_xlpm.x,_xlpm.flt,0)))),
IF(SUM(_xlpm.mp)=1,1,
IF(SUM(_xlpm.mp)&gt;1,2^(SUM(_xlpm.mp)-1),0)))</f>
        <v>4</v>
      </c>
      <c r="D150" s="45" cm="1">
        <f t="array" ref="D150">_xlfn.LET(
_xlpm.fr, _xlfn.TEXTBEFORE(_xlfn.TEXTAFTER(B150,": ")," |"),
_xlpm.spl, 1*_xlfn.TEXTSPLIT(_xlpm.fr," "),
_xlpm.flt, _xlfn._xlws.FILTER(_xlpm.spl, ISNUMBER(_xlpm.spl)),
_xlpm.sc,_xlfn.TEXTSPLIT( _xlfn.TEXTAFTER(B150,"| ")," ")*1,
_xlpm.flt_2,_xlfn._xlws.FILTER(_xlpm.sc,ISNUMBER(_xlpm.sc)),
_xlpm.mp, --_xlfn.MAP(_xlpm.flt_2,_xlfn.LAMBDA(_xlpm.x,ISNUMBER(_xlfn.XMATCH(_xlpm.x,_xlpm.flt,0)))),
SUM(A150+_xlfn.SEQUENCE(,SUM(_xlpm.mp),A150)))</f>
        <v>891</v>
      </c>
    </row>
    <row r="151" spans="1:4" x14ac:dyDescent="0.3">
      <c r="A151">
        <v>149</v>
      </c>
      <c r="B151" s="36" t="s">
        <v>3007</v>
      </c>
      <c r="C151" s="44" cm="1">
        <f t="array" ref="C151">_xlfn.LET(
_xlpm.fr, _xlfn.TEXTBEFORE(_xlfn.TEXTAFTER(B151,": ")," |"),
_xlpm.spl, 1*_xlfn.TEXTSPLIT(_xlpm.fr," "),
_xlpm.flt, _xlfn._xlws.FILTER(_xlpm.spl, ISNUMBER(_xlpm.spl)),
_xlpm.sc,_xlfn.TEXTSPLIT( _xlfn.TEXTAFTER(B151,"| ")," ")*1,
_xlpm.flt_2,_xlfn._xlws.FILTER(_xlpm.sc,ISNUMBER(_xlpm.sc)),
_xlpm.mp, --_xlfn.MAP(_xlpm.flt_2,_xlfn.LAMBDA(_xlpm.x,ISNUMBER(_xlfn.XMATCH(_xlpm.x,_xlpm.flt,0)))),
IF(SUM(_xlpm.mp)=1,1,
IF(SUM(_xlpm.mp)&gt;1,2^(SUM(_xlpm.mp)-1),0)))</f>
        <v>4</v>
      </c>
      <c r="D151" s="45" cm="1">
        <f t="array" ref="D151">_xlfn.LET(
_xlpm.fr, _xlfn.TEXTBEFORE(_xlfn.TEXTAFTER(B151,": ")," |"),
_xlpm.spl, 1*_xlfn.TEXTSPLIT(_xlpm.fr," "),
_xlpm.flt, _xlfn._xlws.FILTER(_xlpm.spl, ISNUMBER(_xlpm.spl)),
_xlpm.sc,_xlfn.TEXTSPLIT( _xlfn.TEXTAFTER(B151,"| ")," ")*1,
_xlpm.flt_2,_xlfn._xlws.FILTER(_xlpm.sc,ISNUMBER(_xlpm.sc)),
_xlpm.mp, --_xlfn.MAP(_xlpm.flt_2,_xlfn.LAMBDA(_xlpm.x,ISNUMBER(_xlfn.XMATCH(_xlpm.x,_xlpm.flt,0)))),
SUM(A151+_xlfn.SEQUENCE(,SUM(_xlpm.mp),A151)))</f>
        <v>897</v>
      </c>
    </row>
    <row r="152" spans="1:4" x14ac:dyDescent="0.3">
      <c r="A152">
        <v>150</v>
      </c>
      <c r="B152" s="36" t="s">
        <v>3008</v>
      </c>
      <c r="C152" s="44" cm="1">
        <f t="array" ref="C152">_xlfn.LET(
_xlpm.fr, _xlfn.TEXTBEFORE(_xlfn.TEXTAFTER(B152,": ")," |"),
_xlpm.spl, 1*_xlfn.TEXTSPLIT(_xlpm.fr," "),
_xlpm.flt, _xlfn._xlws.FILTER(_xlpm.spl, ISNUMBER(_xlpm.spl)),
_xlpm.sc,_xlfn.TEXTSPLIT( _xlfn.TEXTAFTER(B152,"| ")," ")*1,
_xlpm.flt_2,_xlfn._xlws.FILTER(_xlpm.sc,ISNUMBER(_xlpm.sc)),
_xlpm.mp, --_xlfn.MAP(_xlpm.flt_2,_xlfn.LAMBDA(_xlpm.x,ISNUMBER(_xlfn.XMATCH(_xlpm.x,_xlpm.flt,0)))),
IF(SUM(_xlpm.mp)=1,1,
IF(SUM(_xlpm.mp)&gt;1,2^(SUM(_xlpm.mp)-1),0)))</f>
        <v>0</v>
      </c>
      <c r="D152" s="45" t="e" cm="1" vm="1">
        <f t="array" ref="D152">_xlfn.LET(
_xlpm.fr, _xlfn.TEXTBEFORE(_xlfn.TEXTAFTER(B152,": ")," |"),
_xlpm.spl, 1*_xlfn.TEXTSPLIT(_xlpm.fr," "),
_xlpm.flt, _xlfn._xlws.FILTER(_xlpm.spl, ISNUMBER(_xlpm.spl)),
_xlpm.sc,_xlfn.TEXTSPLIT( _xlfn.TEXTAFTER(B152,"| ")," ")*1,
_xlpm.flt_2,_xlfn._xlws.FILTER(_xlpm.sc,ISNUMBER(_xlpm.sc)),
_xlpm.mp, --_xlfn.MAP(_xlpm.flt_2,_xlfn.LAMBDA(_xlpm.x,ISNUMBER(_xlfn.XMATCH(_xlpm.x,_xlpm.flt,0)))),
SUM(A152+_xlfn.SEQUENCE(,SUM(_xlpm.mp),A152)))</f>
        <v>#VALUE!</v>
      </c>
    </row>
    <row r="153" spans="1:4" x14ac:dyDescent="0.3">
      <c r="A153">
        <v>151</v>
      </c>
      <c r="B153" s="36" t="s">
        <v>3009</v>
      </c>
      <c r="C153" s="44" cm="1">
        <f t="array" ref="C153">_xlfn.LET(
_xlpm.fr, _xlfn.TEXTBEFORE(_xlfn.TEXTAFTER(B153,": ")," |"),
_xlpm.spl, 1*_xlfn.TEXTSPLIT(_xlpm.fr," "),
_xlpm.flt, _xlfn._xlws.FILTER(_xlpm.spl, ISNUMBER(_xlpm.spl)),
_xlpm.sc,_xlfn.TEXTSPLIT( _xlfn.TEXTAFTER(B153,"| ")," ")*1,
_xlpm.flt_2,_xlfn._xlws.FILTER(_xlpm.sc,ISNUMBER(_xlpm.sc)),
_xlpm.mp, --_xlfn.MAP(_xlpm.flt_2,_xlfn.LAMBDA(_xlpm.x,ISNUMBER(_xlfn.XMATCH(_xlpm.x,_xlpm.flt,0)))),
IF(SUM(_xlpm.mp)=1,1,
IF(SUM(_xlpm.mp)&gt;1,2^(SUM(_xlpm.mp)-1),0)))</f>
        <v>2</v>
      </c>
      <c r="D153" s="45" cm="1">
        <f t="array" ref="D153">_xlfn.LET(
_xlpm.fr, _xlfn.TEXTBEFORE(_xlfn.TEXTAFTER(B153,": ")," |"),
_xlpm.spl, 1*_xlfn.TEXTSPLIT(_xlpm.fr," "),
_xlpm.flt, _xlfn._xlws.FILTER(_xlpm.spl, ISNUMBER(_xlpm.spl)),
_xlpm.sc,_xlfn.TEXTSPLIT( _xlfn.TEXTAFTER(B153,"| ")," ")*1,
_xlpm.flt_2,_xlfn._xlws.FILTER(_xlpm.sc,ISNUMBER(_xlpm.sc)),
_xlpm.mp, --_xlfn.MAP(_xlpm.flt_2,_xlfn.LAMBDA(_xlpm.x,ISNUMBER(_xlfn.XMATCH(_xlpm.x,_xlpm.flt,0)))),
SUM(A153+_xlfn.SEQUENCE(,SUM(_xlpm.mp),A153)))</f>
        <v>605</v>
      </c>
    </row>
    <row r="154" spans="1:4" x14ac:dyDescent="0.3">
      <c r="A154">
        <v>152</v>
      </c>
      <c r="B154" s="36" t="s">
        <v>3010</v>
      </c>
      <c r="C154" s="44" cm="1">
        <f t="array" ref="C154">_xlfn.LET(
_xlpm.fr, _xlfn.TEXTBEFORE(_xlfn.TEXTAFTER(B154,": ")," |"),
_xlpm.spl, 1*_xlfn.TEXTSPLIT(_xlpm.fr," "),
_xlpm.flt, _xlfn._xlws.FILTER(_xlpm.spl, ISNUMBER(_xlpm.spl)),
_xlpm.sc,_xlfn.TEXTSPLIT( _xlfn.TEXTAFTER(B154,"| ")," ")*1,
_xlpm.flt_2,_xlfn._xlws.FILTER(_xlpm.sc,ISNUMBER(_xlpm.sc)),
_xlpm.mp, --_xlfn.MAP(_xlpm.flt_2,_xlfn.LAMBDA(_xlpm.x,ISNUMBER(_xlfn.XMATCH(_xlpm.x,_xlpm.flt,0)))),
IF(SUM(_xlpm.mp)=1,1,
IF(SUM(_xlpm.mp)&gt;1,2^(SUM(_xlpm.mp)-1),0)))</f>
        <v>1</v>
      </c>
      <c r="D154" s="45" cm="1">
        <f t="array" ref="D154">_xlfn.LET(
_xlpm.fr, _xlfn.TEXTBEFORE(_xlfn.TEXTAFTER(B154,": ")," |"),
_xlpm.spl, 1*_xlfn.TEXTSPLIT(_xlpm.fr," "),
_xlpm.flt, _xlfn._xlws.FILTER(_xlpm.spl, ISNUMBER(_xlpm.spl)),
_xlpm.sc,_xlfn.TEXTSPLIT( _xlfn.TEXTAFTER(B154,"| ")," ")*1,
_xlpm.flt_2,_xlfn._xlws.FILTER(_xlpm.sc,ISNUMBER(_xlpm.sc)),
_xlpm.mp, --_xlfn.MAP(_xlpm.flt_2,_xlfn.LAMBDA(_xlpm.x,ISNUMBER(_xlfn.XMATCH(_xlpm.x,_xlpm.flt,0)))),
SUM(A154+_xlfn.SEQUENCE(,SUM(_xlpm.mp),A154)))</f>
        <v>304</v>
      </c>
    </row>
    <row r="155" spans="1:4" x14ac:dyDescent="0.3">
      <c r="A155">
        <v>153</v>
      </c>
      <c r="B155" s="36" t="s">
        <v>3011</v>
      </c>
      <c r="C155" s="44" cm="1">
        <f t="array" ref="C155">_xlfn.LET(
_xlpm.fr, _xlfn.TEXTBEFORE(_xlfn.TEXTAFTER(B155,": ")," |"),
_xlpm.spl, 1*_xlfn.TEXTSPLIT(_xlpm.fr," "),
_xlpm.flt, _xlfn._xlws.FILTER(_xlpm.spl, ISNUMBER(_xlpm.spl)),
_xlpm.sc,_xlfn.TEXTSPLIT( _xlfn.TEXTAFTER(B155,"| ")," ")*1,
_xlpm.flt_2,_xlfn._xlws.FILTER(_xlpm.sc,ISNUMBER(_xlpm.sc)),
_xlpm.mp, --_xlfn.MAP(_xlpm.flt_2,_xlfn.LAMBDA(_xlpm.x,ISNUMBER(_xlfn.XMATCH(_xlpm.x,_xlpm.flt,0)))),
IF(SUM(_xlpm.mp)=1,1,
IF(SUM(_xlpm.mp)&gt;1,2^(SUM(_xlpm.mp)-1),0)))</f>
        <v>0</v>
      </c>
      <c r="D155" s="45" t="e" cm="1" vm="1">
        <f t="array" ref="D155">_xlfn.LET(
_xlpm.fr, _xlfn.TEXTBEFORE(_xlfn.TEXTAFTER(B155,": ")," |"),
_xlpm.spl, 1*_xlfn.TEXTSPLIT(_xlpm.fr," "),
_xlpm.flt, _xlfn._xlws.FILTER(_xlpm.spl, ISNUMBER(_xlpm.spl)),
_xlpm.sc,_xlfn.TEXTSPLIT( _xlfn.TEXTAFTER(B155,"| ")," ")*1,
_xlpm.flt_2,_xlfn._xlws.FILTER(_xlpm.sc,ISNUMBER(_xlpm.sc)),
_xlpm.mp, --_xlfn.MAP(_xlpm.flt_2,_xlfn.LAMBDA(_xlpm.x,ISNUMBER(_xlfn.XMATCH(_xlpm.x,_xlpm.flt,0)))),
SUM(A155+_xlfn.SEQUENCE(,SUM(_xlpm.mp),A155)))</f>
        <v>#VALUE!</v>
      </c>
    </row>
    <row r="156" spans="1:4" x14ac:dyDescent="0.3">
      <c r="A156">
        <v>154</v>
      </c>
      <c r="B156" s="36" t="s">
        <v>3012</v>
      </c>
      <c r="C156" s="44" cm="1">
        <f t="array" ref="C156">_xlfn.LET(
_xlpm.fr, _xlfn.TEXTBEFORE(_xlfn.TEXTAFTER(B156,": ")," |"),
_xlpm.spl, 1*_xlfn.TEXTSPLIT(_xlpm.fr," "),
_xlpm.flt, _xlfn._xlws.FILTER(_xlpm.spl, ISNUMBER(_xlpm.spl)),
_xlpm.sc,_xlfn.TEXTSPLIT( _xlfn.TEXTAFTER(B156,"| ")," ")*1,
_xlpm.flt_2,_xlfn._xlws.FILTER(_xlpm.sc,ISNUMBER(_xlpm.sc)),
_xlpm.mp, --_xlfn.MAP(_xlpm.flt_2,_xlfn.LAMBDA(_xlpm.x,ISNUMBER(_xlfn.XMATCH(_xlpm.x,_xlpm.flt,0)))),
IF(SUM(_xlpm.mp)=1,1,
IF(SUM(_xlpm.mp)&gt;1,2^(SUM(_xlpm.mp)-1),0)))</f>
        <v>32</v>
      </c>
      <c r="D156" s="45" cm="1">
        <f t="array" ref="D156">_xlfn.LET(
_xlpm.fr, _xlfn.TEXTBEFORE(_xlfn.TEXTAFTER(B156,": ")," |"),
_xlpm.spl, 1*_xlfn.TEXTSPLIT(_xlpm.fr," "),
_xlpm.flt, _xlfn._xlws.FILTER(_xlpm.spl, ISNUMBER(_xlpm.spl)),
_xlpm.sc,_xlfn.TEXTSPLIT( _xlfn.TEXTAFTER(B156,"| ")," ")*1,
_xlpm.flt_2,_xlfn._xlws.FILTER(_xlpm.sc,ISNUMBER(_xlpm.sc)),
_xlpm.mp, --_xlfn.MAP(_xlpm.flt_2,_xlfn.LAMBDA(_xlpm.x,ISNUMBER(_xlfn.XMATCH(_xlpm.x,_xlpm.flt,0)))),
SUM(A156+_xlfn.SEQUENCE(,SUM(_xlpm.mp),A156)))</f>
        <v>1863</v>
      </c>
    </row>
    <row r="157" spans="1:4" x14ac:dyDescent="0.3">
      <c r="A157">
        <v>155</v>
      </c>
      <c r="B157" s="36" t="s">
        <v>3013</v>
      </c>
      <c r="C157" s="44" cm="1">
        <f t="array" ref="C157">_xlfn.LET(
_xlpm.fr, _xlfn.TEXTBEFORE(_xlfn.TEXTAFTER(B157,": ")," |"),
_xlpm.spl, 1*_xlfn.TEXTSPLIT(_xlpm.fr," "),
_xlpm.flt, _xlfn._xlws.FILTER(_xlpm.spl, ISNUMBER(_xlpm.spl)),
_xlpm.sc,_xlfn.TEXTSPLIT( _xlfn.TEXTAFTER(B157,"| ")," ")*1,
_xlpm.flt_2,_xlfn._xlws.FILTER(_xlpm.sc,ISNUMBER(_xlpm.sc)),
_xlpm.mp, --_xlfn.MAP(_xlpm.flt_2,_xlfn.LAMBDA(_xlpm.x,ISNUMBER(_xlfn.XMATCH(_xlpm.x,_xlpm.flt,0)))),
IF(SUM(_xlpm.mp)=1,1,
IF(SUM(_xlpm.mp)&gt;1,2^(SUM(_xlpm.mp)-1),0)))</f>
        <v>512</v>
      </c>
      <c r="D157" s="45" cm="1">
        <f t="array" ref="D157">_xlfn.LET(
_xlpm.fr, _xlfn.TEXTBEFORE(_xlfn.TEXTAFTER(B157,": ")," |"),
_xlpm.spl, 1*_xlfn.TEXTSPLIT(_xlpm.fr," "),
_xlpm.flt, _xlfn._xlws.FILTER(_xlpm.spl, ISNUMBER(_xlpm.spl)),
_xlpm.sc,_xlfn.TEXTSPLIT( _xlfn.TEXTAFTER(B157,"| ")," ")*1,
_xlpm.flt_2,_xlfn._xlws.FILTER(_xlpm.sc,ISNUMBER(_xlpm.sc)),
_xlpm.mp, --_xlfn.MAP(_xlpm.flt_2,_xlfn.LAMBDA(_xlpm.x,ISNUMBER(_xlfn.XMATCH(_xlpm.x,_xlpm.flt,0)))),
SUM(A157+_xlfn.SEQUENCE(,SUM(_xlpm.mp),A157)))</f>
        <v>3145</v>
      </c>
    </row>
    <row r="158" spans="1:4" x14ac:dyDescent="0.3">
      <c r="A158">
        <v>156</v>
      </c>
      <c r="B158" s="36" t="s">
        <v>3014</v>
      </c>
      <c r="C158" s="44" cm="1">
        <f t="array" ref="C158">_xlfn.LET(
_xlpm.fr, _xlfn.TEXTBEFORE(_xlfn.TEXTAFTER(B158,": ")," |"),
_xlpm.spl, 1*_xlfn.TEXTSPLIT(_xlpm.fr," "),
_xlpm.flt, _xlfn._xlws.FILTER(_xlpm.spl, ISNUMBER(_xlpm.spl)),
_xlpm.sc,_xlfn.TEXTSPLIT( _xlfn.TEXTAFTER(B158,"| ")," ")*1,
_xlpm.flt_2,_xlfn._xlws.FILTER(_xlpm.sc,ISNUMBER(_xlpm.sc)),
_xlpm.mp, --_xlfn.MAP(_xlpm.flt_2,_xlfn.LAMBDA(_xlpm.x,ISNUMBER(_xlfn.XMATCH(_xlpm.x,_xlpm.flt,0)))),
IF(SUM(_xlpm.mp)=1,1,
IF(SUM(_xlpm.mp)&gt;1,2^(SUM(_xlpm.mp)-1),0)))</f>
        <v>256</v>
      </c>
      <c r="D158" s="45" cm="1">
        <f t="array" ref="D158">_xlfn.LET(
_xlpm.fr, _xlfn.TEXTBEFORE(_xlfn.TEXTAFTER(B158,": ")," |"),
_xlpm.spl, 1*_xlfn.TEXTSPLIT(_xlpm.fr," "),
_xlpm.flt, _xlfn._xlws.FILTER(_xlpm.spl, ISNUMBER(_xlpm.spl)),
_xlpm.sc,_xlfn.TEXTSPLIT( _xlfn.TEXTAFTER(B158,"| ")," ")*1,
_xlpm.flt_2,_xlfn._xlws.FILTER(_xlpm.sc,ISNUMBER(_xlpm.sc)),
_xlpm.mp, --_xlfn.MAP(_xlpm.flt_2,_xlfn.LAMBDA(_xlpm.x,ISNUMBER(_xlfn.XMATCH(_xlpm.x,_xlpm.flt,0)))),
SUM(A158+_xlfn.SEQUENCE(,SUM(_xlpm.mp),A158)))</f>
        <v>2844</v>
      </c>
    </row>
    <row r="159" spans="1:4" x14ac:dyDescent="0.3">
      <c r="A159">
        <v>157</v>
      </c>
      <c r="B159" s="36" t="s">
        <v>3015</v>
      </c>
      <c r="C159" s="44" cm="1">
        <f t="array" ref="C159">_xlfn.LET(
_xlpm.fr, _xlfn.TEXTBEFORE(_xlfn.TEXTAFTER(B159,": ")," |"),
_xlpm.spl, 1*_xlfn.TEXTSPLIT(_xlpm.fr," "),
_xlpm.flt, _xlfn._xlws.FILTER(_xlpm.spl, ISNUMBER(_xlpm.spl)),
_xlpm.sc,_xlfn.TEXTSPLIT( _xlfn.TEXTAFTER(B159,"| ")," ")*1,
_xlpm.flt_2,_xlfn._xlws.FILTER(_xlpm.sc,ISNUMBER(_xlpm.sc)),
_xlpm.mp, --_xlfn.MAP(_xlpm.flt_2,_xlfn.LAMBDA(_xlpm.x,ISNUMBER(_xlfn.XMATCH(_xlpm.x,_xlpm.flt,0)))),
IF(SUM(_xlpm.mp)=1,1,
IF(SUM(_xlpm.mp)&gt;1,2^(SUM(_xlpm.mp)-1),0)))</f>
        <v>0</v>
      </c>
      <c r="D159" s="45" t="e" cm="1" vm="1">
        <f t="array" ref="D159">_xlfn.LET(
_xlpm.fr, _xlfn.TEXTBEFORE(_xlfn.TEXTAFTER(B159,": ")," |"),
_xlpm.spl, 1*_xlfn.TEXTSPLIT(_xlpm.fr," "),
_xlpm.flt, _xlfn._xlws.FILTER(_xlpm.spl, ISNUMBER(_xlpm.spl)),
_xlpm.sc,_xlfn.TEXTSPLIT( _xlfn.TEXTAFTER(B159,"| ")," ")*1,
_xlpm.flt_2,_xlfn._xlws.FILTER(_xlpm.sc,ISNUMBER(_xlpm.sc)),
_xlpm.mp, --_xlfn.MAP(_xlpm.flt_2,_xlfn.LAMBDA(_xlpm.x,ISNUMBER(_xlfn.XMATCH(_xlpm.x,_xlpm.flt,0)))),
SUM(A159+_xlfn.SEQUENCE(,SUM(_xlpm.mp),A159)))</f>
        <v>#VALUE!</v>
      </c>
    </row>
    <row r="160" spans="1:4" x14ac:dyDescent="0.3">
      <c r="A160">
        <v>158</v>
      </c>
      <c r="B160" s="36" t="s">
        <v>3016</v>
      </c>
      <c r="C160" s="44" cm="1">
        <f t="array" ref="C160">_xlfn.LET(
_xlpm.fr, _xlfn.TEXTBEFORE(_xlfn.TEXTAFTER(B160,": ")," |"),
_xlpm.spl, 1*_xlfn.TEXTSPLIT(_xlpm.fr," "),
_xlpm.flt, _xlfn._xlws.FILTER(_xlpm.spl, ISNUMBER(_xlpm.spl)),
_xlpm.sc,_xlfn.TEXTSPLIT( _xlfn.TEXTAFTER(B160,"| ")," ")*1,
_xlpm.flt_2,_xlfn._xlws.FILTER(_xlpm.sc,ISNUMBER(_xlpm.sc)),
_xlpm.mp, --_xlfn.MAP(_xlpm.flt_2,_xlfn.LAMBDA(_xlpm.x,ISNUMBER(_xlfn.XMATCH(_xlpm.x,_xlpm.flt,0)))),
IF(SUM(_xlpm.mp)=1,1,
IF(SUM(_xlpm.mp)&gt;1,2^(SUM(_xlpm.mp)-1),0)))</f>
        <v>1</v>
      </c>
      <c r="D160" s="45" cm="1">
        <f t="array" ref="D160">_xlfn.LET(
_xlpm.fr, _xlfn.TEXTBEFORE(_xlfn.TEXTAFTER(B160,": ")," |"),
_xlpm.spl, 1*_xlfn.TEXTSPLIT(_xlpm.fr," "),
_xlpm.flt, _xlfn._xlws.FILTER(_xlpm.spl, ISNUMBER(_xlpm.spl)),
_xlpm.sc,_xlfn.TEXTSPLIT( _xlfn.TEXTAFTER(B160,"| ")," ")*1,
_xlpm.flt_2,_xlfn._xlws.FILTER(_xlpm.sc,ISNUMBER(_xlpm.sc)),
_xlpm.mp, --_xlfn.MAP(_xlpm.flt_2,_xlfn.LAMBDA(_xlpm.x,ISNUMBER(_xlfn.XMATCH(_xlpm.x,_xlpm.flt,0)))),
SUM(A160+_xlfn.SEQUENCE(,SUM(_xlpm.mp),A160)))</f>
        <v>316</v>
      </c>
    </row>
    <row r="161" spans="1:4" x14ac:dyDescent="0.3">
      <c r="A161">
        <v>159</v>
      </c>
      <c r="B161" s="36" t="s">
        <v>3017</v>
      </c>
      <c r="C161" s="44" cm="1">
        <f t="array" ref="C161">_xlfn.LET(
_xlpm.fr, _xlfn.TEXTBEFORE(_xlfn.TEXTAFTER(B161,": ")," |"),
_xlpm.spl, 1*_xlfn.TEXTSPLIT(_xlpm.fr," "),
_xlpm.flt, _xlfn._xlws.FILTER(_xlpm.spl, ISNUMBER(_xlpm.spl)),
_xlpm.sc,_xlfn.TEXTSPLIT( _xlfn.TEXTAFTER(B161,"| ")," ")*1,
_xlpm.flt_2,_xlfn._xlws.FILTER(_xlpm.sc,ISNUMBER(_xlpm.sc)),
_xlpm.mp, --_xlfn.MAP(_xlpm.flt_2,_xlfn.LAMBDA(_xlpm.x,ISNUMBER(_xlfn.XMATCH(_xlpm.x,_xlpm.flt,0)))),
IF(SUM(_xlpm.mp)=1,1,
IF(SUM(_xlpm.mp)&gt;1,2^(SUM(_xlpm.mp)-1),0)))</f>
        <v>2</v>
      </c>
      <c r="D161" s="45" cm="1">
        <f t="array" ref="D161">_xlfn.LET(
_xlpm.fr, _xlfn.TEXTBEFORE(_xlfn.TEXTAFTER(B161,": ")," |"),
_xlpm.spl, 1*_xlfn.TEXTSPLIT(_xlpm.fr," "),
_xlpm.flt, _xlfn._xlws.FILTER(_xlpm.spl, ISNUMBER(_xlpm.spl)),
_xlpm.sc,_xlfn.TEXTSPLIT( _xlfn.TEXTAFTER(B161,"| ")," ")*1,
_xlpm.flt_2,_xlfn._xlws.FILTER(_xlpm.sc,ISNUMBER(_xlpm.sc)),
_xlpm.mp, --_xlfn.MAP(_xlpm.flt_2,_xlfn.LAMBDA(_xlpm.x,ISNUMBER(_xlfn.XMATCH(_xlpm.x,_xlpm.flt,0)))),
SUM(A161+_xlfn.SEQUENCE(,SUM(_xlpm.mp),A161)))</f>
        <v>637</v>
      </c>
    </row>
    <row r="162" spans="1:4" x14ac:dyDescent="0.3">
      <c r="A162">
        <v>160</v>
      </c>
      <c r="B162" s="36" t="s">
        <v>3018</v>
      </c>
      <c r="C162" s="44" cm="1">
        <f t="array" ref="C162">_xlfn.LET(
_xlpm.fr, _xlfn.TEXTBEFORE(_xlfn.TEXTAFTER(B162,": ")," |"),
_xlpm.spl, 1*_xlfn.TEXTSPLIT(_xlpm.fr," "),
_xlpm.flt, _xlfn._xlws.FILTER(_xlpm.spl, ISNUMBER(_xlpm.spl)),
_xlpm.sc,_xlfn.TEXTSPLIT( _xlfn.TEXTAFTER(B162,"| ")," ")*1,
_xlpm.flt_2,_xlfn._xlws.FILTER(_xlpm.sc,ISNUMBER(_xlpm.sc)),
_xlpm.mp, --_xlfn.MAP(_xlpm.flt_2,_xlfn.LAMBDA(_xlpm.x,ISNUMBER(_xlfn.XMATCH(_xlpm.x,_xlpm.flt,0)))),
IF(SUM(_xlpm.mp)=1,1,
IF(SUM(_xlpm.mp)&gt;1,2^(SUM(_xlpm.mp)-1),0)))</f>
        <v>2</v>
      </c>
      <c r="D162" s="45" cm="1">
        <f t="array" ref="D162">_xlfn.LET(
_xlpm.fr, _xlfn.TEXTBEFORE(_xlfn.TEXTAFTER(B162,": ")," |"),
_xlpm.spl, 1*_xlfn.TEXTSPLIT(_xlpm.fr," "),
_xlpm.flt, _xlfn._xlws.FILTER(_xlpm.spl, ISNUMBER(_xlpm.spl)),
_xlpm.sc,_xlfn.TEXTSPLIT( _xlfn.TEXTAFTER(B162,"| ")," ")*1,
_xlpm.flt_2,_xlfn._xlws.FILTER(_xlpm.sc,ISNUMBER(_xlpm.sc)),
_xlpm.mp, --_xlfn.MAP(_xlpm.flt_2,_xlfn.LAMBDA(_xlpm.x,ISNUMBER(_xlfn.XMATCH(_xlpm.x,_xlpm.flt,0)))),
SUM(A162+_xlfn.SEQUENCE(,SUM(_xlpm.mp),A162)))</f>
        <v>641</v>
      </c>
    </row>
    <row r="163" spans="1:4" x14ac:dyDescent="0.3">
      <c r="A163">
        <v>161</v>
      </c>
      <c r="B163" s="36" t="s">
        <v>3019</v>
      </c>
      <c r="C163" s="44" cm="1">
        <f t="array" ref="C163">_xlfn.LET(
_xlpm.fr, _xlfn.TEXTBEFORE(_xlfn.TEXTAFTER(B163,": ")," |"),
_xlpm.spl, 1*_xlfn.TEXTSPLIT(_xlpm.fr," "),
_xlpm.flt, _xlfn._xlws.FILTER(_xlpm.spl, ISNUMBER(_xlpm.spl)),
_xlpm.sc,_xlfn.TEXTSPLIT( _xlfn.TEXTAFTER(B163,"| ")," ")*1,
_xlpm.flt_2,_xlfn._xlws.FILTER(_xlpm.sc,ISNUMBER(_xlpm.sc)),
_xlpm.mp, --_xlfn.MAP(_xlpm.flt_2,_xlfn.LAMBDA(_xlpm.x,ISNUMBER(_xlfn.XMATCH(_xlpm.x,_xlpm.flt,0)))),
IF(SUM(_xlpm.mp)=1,1,
IF(SUM(_xlpm.mp)&gt;1,2^(SUM(_xlpm.mp)-1),0)))</f>
        <v>512</v>
      </c>
      <c r="D163" s="45" cm="1">
        <f t="array" ref="D163">_xlfn.LET(
_xlpm.fr, _xlfn.TEXTBEFORE(_xlfn.TEXTAFTER(B163,": ")," |"),
_xlpm.spl, 1*_xlfn.TEXTSPLIT(_xlpm.fr," "),
_xlpm.flt, _xlfn._xlws.FILTER(_xlpm.spl, ISNUMBER(_xlpm.spl)),
_xlpm.sc,_xlfn.TEXTSPLIT( _xlfn.TEXTAFTER(B163,"| ")," ")*1,
_xlpm.flt_2,_xlfn._xlws.FILTER(_xlpm.sc,ISNUMBER(_xlpm.sc)),
_xlpm.mp, --_xlfn.MAP(_xlpm.flt_2,_xlfn.LAMBDA(_xlpm.x,ISNUMBER(_xlfn.XMATCH(_xlpm.x,_xlpm.flt,0)))),
SUM(A163+_xlfn.SEQUENCE(,SUM(_xlpm.mp),A163)))</f>
        <v>3265</v>
      </c>
    </row>
    <row r="164" spans="1:4" x14ac:dyDescent="0.3">
      <c r="A164">
        <v>162</v>
      </c>
      <c r="B164" s="36" t="s">
        <v>3020</v>
      </c>
      <c r="C164" s="44" cm="1">
        <f t="array" ref="C164">_xlfn.LET(
_xlpm.fr, _xlfn.TEXTBEFORE(_xlfn.TEXTAFTER(B164,": ")," |"),
_xlpm.spl, 1*_xlfn.TEXTSPLIT(_xlpm.fr," "),
_xlpm.flt, _xlfn._xlws.FILTER(_xlpm.spl, ISNUMBER(_xlpm.spl)),
_xlpm.sc,_xlfn.TEXTSPLIT( _xlfn.TEXTAFTER(B164,"| ")," ")*1,
_xlpm.flt_2,_xlfn._xlws.FILTER(_xlpm.sc,ISNUMBER(_xlpm.sc)),
_xlpm.mp, --_xlfn.MAP(_xlpm.flt_2,_xlfn.LAMBDA(_xlpm.x,ISNUMBER(_xlfn.XMATCH(_xlpm.x,_xlpm.flt,0)))),
IF(SUM(_xlpm.mp)=1,1,
IF(SUM(_xlpm.mp)&gt;1,2^(SUM(_xlpm.mp)-1),0)))</f>
        <v>8</v>
      </c>
      <c r="D164" s="45" cm="1">
        <f t="array" ref="D164">_xlfn.LET(
_xlpm.fr, _xlfn.TEXTBEFORE(_xlfn.TEXTAFTER(B164,": ")," |"),
_xlpm.spl, 1*_xlfn.TEXTSPLIT(_xlpm.fr," "),
_xlpm.flt, _xlfn._xlws.FILTER(_xlpm.spl, ISNUMBER(_xlpm.spl)),
_xlpm.sc,_xlfn.TEXTSPLIT( _xlfn.TEXTAFTER(B164,"| ")," ")*1,
_xlpm.flt_2,_xlfn._xlws.FILTER(_xlpm.sc,ISNUMBER(_xlpm.sc)),
_xlpm.mp, --_xlfn.MAP(_xlpm.flt_2,_xlfn.LAMBDA(_xlpm.x,ISNUMBER(_xlfn.XMATCH(_xlpm.x,_xlpm.flt,0)))),
SUM(A164+_xlfn.SEQUENCE(,SUM(_xlpm.mp),A164)))</f>
        <v>1302</v>
      </c>
    </row>
    <row r="165" spans="1:4" x14ac:dyDescent="0.3">
      <c r="A165">
        <v>163</v>
      </c>
      <c r="B165" s="36" t="s">
        <v>3021</v>
      </c>
      <c r="C165" s="44" cm="1">
        <f t="array" ref="C165">_xlfn.LET(
_xlpm.fr, _xlfn.TEXTBEFORE(_xlfn.TEXTAFTER(B165,": ")," |"),
_xlpm.spl, 1*_xlfn.TEXTSPLIT(_xlpm.fr," "),
_xlpm.flt, _xlfn._xlws.FILTER(_xlpm.spl, ISNUMBER(_xlpm.spl)),
_xlpm.sc,_xlfn.TEXTSPLIT( _xlfn.TEXTAFTER(B165,"| ")," ")*1,
_xlpm.flt_2,_xlfn._xlws.FILTER(_xlpm.sc,ISNUMBER(_xlpm.sc)),
_xlpm.mp, --_xlfn.MAP(_xlpm.flt_2,_xlfn.LAMBDA(_xlpm.x,ISNUMBER(_xlfn.XMATCH(_xlpm.x,_xlpm.flt,0)))),
IF(SUM(_xlpm.mp)=1,1,
IF(SUM(_xlpm.mp)&gt;1,2^(SUM(_xlpm.mp)-1),0)))</f>
        <v>0</v>
      </c>
      <c r="D165" s="45" t="e" cm="1" vm="1">
        <f t="array" ref="D165">_xlfn.LET(
_xlpm.fr, _xlfn.TEXTBEFORE(_xlfn.TEXTAFTER(B165,": ")," |"),
_xlpm.spl, 1*_xlfn.TEXTSPLIT(_xlpm.fr," "),
_xlpm.flt, _xlfn._xlws.FILTER(_xlpm.spl, ISNUMBER(_xlpm.spl)),
_xlpm.sc,_xlfn.TEXTSPLIT( _xlfn.TEXTAFTER(B165,"| ")," ")*1,
_xlpm.flt_2,_xlfn._xlws.FILTER(_xlpm.sc,ISNUMBER(_xlpm.sc)),
_xlpm.mp, --_xlfn.MAP(_xlpm.flt_2,_xlfn.LAMBDA(_xlpm.x,ISNUMBER(_xlfn.XMATCH(_xlpm.x,_xlpm.flt,0)))),
SUM(A165+_xlfn.SEQUENCE(,SUM(_xlpm.mp),A165)))</f>
        <v>#VALUE!</v>
      </c>
    </row>
    <row r="166" spans="1:4" x14ac:dyDescent="0.3">
      <c r="A166">
        <v>164</v>
      </c>
      <c r="B166" s="36" t="s">
        <v>3022</v>
      </c>
      <c r="C166" s="44" cm="1">
        <f t="array" ref="C166">_xlfn.LET(
_xlpm.fr, _xlfn.TEXTBEFORE(_xlfn.TEXTAFTER(B166,": ")," |"),
_xlpm.spl, 1*_xlfn.TEXTSPLIT(_xlpm.fr," "),
_xlpm.flt, _xlfn._xlws.FILTER(_xlpm.spl, ISNUMBER(_xlpm.spl)),
_xlpm.sc,_xlfn.TEXTSPLIT( _xlfn.TEXTAFTER(B166,"| ")," ")*1,
_xlpm.flt_2,_xlfn._xlws.FILTER(_xlpm.sc,ISNUMBER(_xlpm.sc)),
_xlpm.mp, --_xlfn.MAP(_xlpm.flt_2,_xlfn.LAMBDA(_xlpm.x,ISNUMBER(_xlfn.XMATCH(_xlpm.x,_xlpm.flt,0)))),
IF(SUM(_xlpm.mp)=1,1,
IF(SUM(_xlpm.mp)&gt;1,2^(SUM(_xlpm.mp)-1),0)))</f>
        <v>16</v>
      </c>
      <c r="D166" s="45" cm="1">
        <f t="array" ref="D166">_xlfn.LET(
_xlpm.fr, _xlfn.TEXTBEFORE(_xlfn.TEXTAFTER(B166,": ")," |"),
_xlpm.spl, 1*_xlfn.TEXTSPLIT(_xlpm.fr," "),
_xlpm.flt, _xlfn._xlws.FILTER(_xlpm.spl, ISNUMBER(_xlpm.spl)),
_xlpm.sc,_xlfn.TEXTSPLIT( _xlfn.TEXTAFTER(B166,"| ")," ")*1,
_xlpm.flt_2,_xlfn._xlws.FILTER(_xlpm.sc,ISNUMBER(_xlpm.sc)),
_xlpm.mp, --_xlfn.MAP(_xlpm.flt_2,_xlfn.LAMBDA(_xlpm.x,ISNUMBER(_xlfn.XMATCH(_xlpm.x,_xlpm.flt,0)))),
SUM(A166+_xlfn.SEQUENCE(,SUM(_xlpm.mp),A166)))</f>
        <v>1650</v>
      </c>
    </row>
    <row r="167" spans="1:4" x14ac:dyDescent="0.3">
      <c r="A167">
        <v>165</v>
      </c>
      <c r="B167" s="36" t="s">
        <v>3023</v>
      </c>
      <c r="C167" s="44" cm="1">
        <f t="array" ref="C167">_xlfn.LET(
_xlpm.fr, _xlfn.TEXTBEFORE(_xlfn.TEXTAFTER(B167,": ")," |"),
_xlpm.spl, 1*_xlfn.TEXTSPLIT(_xlpm.fr," "),
_xlpm.flt, _xlfn._xlws.FILTER(_xlpm.spl, ISNUMBER(_xlpm.spl)),
_xlpm.sc,_xlfn.TEXTSPLIT( _xlfn.TEXTAFTER(B167,"| ")," ")*1,
_xlpm.flt_2,_xlfn._xlws.FILTER(_xlpm.sc,ISNUMBER(_xlpm.sc)),
_xlpm.mp, --_xlfn.MAP(_xlpm.flt_2,_xlfn.LAMBDA(_xlpm.x,ISNUMBER(_xlfn.XMATCH(_xlpm.x,_xlpm.flt,0)))),
IF(SUM(_xlpm.mp)=1,1,
IF(SUM(_xlpm.mp)&gt;1,2^(SUM(_xlpm.mp)-1),0)))</f>
        <v>0</v>
      </c>
      <c r="D167" s="45" t="e" cm="1" vm="1">
        <f t="array" ref="D167">_xlfn.LET(
_xlpm.fr, _xlfn.TEXTBEFORE(_xlfn.TEXTAFTER(B167,": ")," |"),
_xlpm.spl, 1*_xlfn.TEXTSPLIT(_xlpm.fr," "),
_xlpm.flt, _xlfn._xlws.FILTER(_xlpm.spl, ISNUMBER(_xlpm.spl)),
_xlpm.sc,_xlfn.TEXTSPLIT( _xlfn.TEXTAFTER(B167,"| ")," ")*1,
_xlpm.flt_2,_xlfn._xlws.FILTER(_xlpm.sc,ISNUMBER(_xlpm.sc)),
_xlpm.mp, --_xlfn.MAP(_xlpm.flt_2,_xlfn.LAMBDA(_xlpm.x,ISNUMBER(_xlfn.XMATCH(_xlpm.x,_xlpm.flt,0)))),
SUM(A167+_xlfn.SEQUENCE(,SUM(_xlpm.mp),A167)))</f>
        <v>#VALUE!</v>
      </c>
    </row>
    <row r="168" spans="1:4" x14ac:dyDescent="0.3">
      <c r="A168">
        <v>166</v>
      </c>
      <c r="B168" s="36" t="s">
        <v>3024</v>
      </c>
      <c r="C168" s="44" cm="1">
        <f t="array" ref="C168">_xlfn.LET(
_xlpm.fr, _xlfn.TEXTBEFORE(_xlfn.TEXTAFTER(B168,": ")," |"),
_xlpm.spl, 1*_xlfn.TEXTSPLIT(_xlpm.fr," "),
_xlpm.flt, _xlfn._xlws.FILTER(_xlpm.spl, ISNUMBER(_xlpm.spl)),
_xlpm.sc,_xlfn.TEXTSPLIT( _xlfn.TEXTAFTER(B168,"| ")," ")*1,
_xlpm.flt_2,_xlfn._xlws.FILTER(_xlpm.sc,ISNUMBER(_xlpm.sc)),
_xlpm.mp, --_xlfn.MAP(_xlpm.flt_2,_xlfn.LAMBDA(_xlpm.x,ISNUMBER(_xlfn.XMATCH(_xlpm.x,_xlpm.flt,0)))),
IF(SUM(_xlpm.mp)=1,1,
IF(SUM(_xlpm.mp)&gt;1,2^(SUM(_xlpm.mp)-1),0)))</f>
        <v>32</v>
      </c>
      <c r="D168" s="45" cm="1">
        <f t="array" ref="D168">_xlfn.LET(
_xlpm.fr, _xlfn.TEXTBEFORE(_xlfn.TEXTAFTER(B168,": ")," |"),
_xlpm.spl, 1*_xlfn.TEXTSPLIT(_xlpm.fr," "),
_xlpm.flt, _xlfn._xlws.FILTER(_xlpm.spl, ISNUMBER(_xlpm.spl)),
_xlpm.sc,_xlfn.TEXTSPLIT( _xlfn.TEXTAFTER(B168,"| ")," ")*1,
_xlpm.flt_2,_xlfn._xlws.FILTER(_xlpm.sc,ISNUMBER(_xlpm.sc)),
_xlpm.mp, --_xlfn.MAP(_xlpm.flt_2,_xlfn.LAMBDA(_xlpm.x,ISNUMBER(_xlfn.XMATCH(_xlpm.x,_xlpm.flt,0)))),
SUM(A168+_xlfn.SEQUENCE(,SUM(_xlpm.mp),A168)))</f>
        <v>2007</v>
      </c>
    </row>
    <row r="169" spans="1:4" x14ac:dyDescent="0.3">
      <c r="A169">
        <v>167</v>
      </c>
      <c r="B169" s="36" t="s">
        <v>3025</v>
      </c>
      <c r="C169" s="44" cm="1">
        <f t="array" ref="C169">_xlfn.LET(
_xlpm.fr, _xlfn.TEXTBEFORE(_xlfn.TEXTAFTER(B169,": ")," |"),
_xlpm.spl, 1*_xlfn.TEXTSPLIT(_xlpm.fr," "),
_xlpm.flt, _xlfn._xlws.FILTER(_xlpm.spl, ISNUMBER(_xlpm.spl)),
_xlpm.sc,_xlfn.TEXTSPLIT( _xlfn.TEXTAFTER(B169,"| ")," ")*1,
_xlpm.flt_2,_xlfn._xlws.FILTER(_xlpm.sc,ISNUMBER(_xlpm.sc)),
_xlpm.mp, --_xlfn.MAP(_xlpm.flt_2,_xlfn.LAMBDA(_xlpm.x,ISNUMBER(_xlfn.XMATCH(_xlpm.x,_xlpm.flt,0)))),
IF(SUM(_xlpm.mp)=1,1,
IF(SUM(_xlpm.mp)&gt;1,2^(SUM(_xlpm.mp)-1),0)))</f>
        <v>2</v>
      </c>
      <c r="D169" s="45" cm="1">
        <f t="array" ref="D169">_xlfn.LET(
_xlpm.fr, _xlfn.TEXTBEFORE(_xlfn.TEXTAFTER(B169,": ")," |"),
_xlpm.spl, 1*_xlfn.TEXTSPLIT(_xlpm.fr," "),
_xlpm.flt, _xlfn._xlws.FILTER(_xlpm.spl, ISNUMBER(_xlpm.spl)),
_xlpm.sc,_xlfn.TEXTSPLIT( _xlfn.TEXTAFTER(B169,"| ")," ")*1,
_xlpm.flt_2,_xlfn._xlws.FILTER(_xlpm.sc,ISNUMBER(_xlpm.sc)),
_xlpm.mp, --_xlfn.MAP(_xlpm.flt_2,_xlfn.LAMBDA(_xlpm.x,ISNUMBER(_xlfn.XMATCH(_xlpm.x,_xlpm.flt,0)))),
SUM(A169+_xlfn.SEQUENCE(,SUM(_xlpm.mp),A169)))</f>
        <v>669</v>
      </c>
    </row>
    <row r="170" spans="1:4" x14ac:dyDescent="0.3">
      <c r="A170">
        <v>168</v>
      </c>
      <c r="B170" s="36" t="s">
        <v>3026</v>
      </c>
      <c r="C170" s="44" cm="1">
        <f t="array" ref="C170">_xlfn.LET(
_xlpm.fr, _xlfn.TEXTBEFORE(_xlfn.TEXTAFTER(B170,": ")," |"),
_xlpm.spl, 1*_xlfn.TEXTSPLIT(_xlpm.fr," "),
_xlpm.flt, _xlfn._xlws.FILTER(_xlpm.spl, ISNUMBER(_xlpm.spl)),
_xlpm.sc,_xlfn.TEXTSPLIT( _xlfn.TEXTAFTER(B170,"| ")," ")*1,
_xlpm.flt_2,_xlfn._xlws.FILTER(_xlpm.sc,ISNUMBER(_xlpm.sc)),
_xlpm.mp, --_xlfn.MAP(_xlpm.flt_2,_xlfn.LAMBDA(_xlpm.x,ISNUMBER(_xlfn.XMATCH(_xlpm.x,_xlpm.flt,0)))),
IF(SUM(_xlpm.mp)=1,1,
IF(SUM(_xlpm.mp)&gt;1,2^(SUM(_xlpm.mp)-1),0)))</f>
        <v>16</v>
      </c>
      <c r="D170" s="45" cm="1">
        <f t="array" ref="D170">_xlfn.LET(
_xlpm.fr, _xlfn.TEXTBEFORE(_xlfn.TEXTAFTER(B170,": ")," |"),
_xlpm.spl, 1*_xlfn.TEXTSPLIT(_xlpm.fr," "),
_xlpm.flt, _xlfn._xlws.FILTER(_xlpm.spl, ISNUMBER(_xlpm.spl)),
_xlpm.sc,_xlfn.TEXTSPLIT( _xlfn.TEXTAFTER(B170,"| ")," ")*1,
_xlpm.flt_2,_xlfn._xlws.FILTER(_xlpm.sc,ISNUMBER(_xlpm.sc)),
_xlpm.mp, --_xlfn.MAP(_xlpm.flt_2,_xlfn.LAMBDA(_xlpm.x,ISNUMBER(_xlfn.XMATCH(_xlpm.x,_xlpm.flt,0)))),
SUM(A170+_xlfn.SEQUENCE(,SUM(_xlpm.mp),A170)))</f>
        <v>1690</v>
      </c>
    </row>
    <row r="171" spans="1:4" x14ac:dyDescent="0.3">
      <c r="A171">
        <v>169</v>
      </c>
      <c r="B171" s="36" t="s">
        <v>3027</v>
      </c>
      <c r="C171" s="44" cm="1">
        <f t="array" ref="C171">_xlfn.LET(
_xlpm.fr, _xlfn.TEXTBEFORE(_xlfn.TEXTAFTER(B171,": ")," |"),
_xlpm.spl, 1*_xlfn.TEXTSPLIT(_xlpm.fr," "),
_xlpm.flt, _xlfn._xlws.FILTER(_xlpm.spl, ISNUMBER(_xlpm.spl)),
_xlpm.sc,_xlfn.TEXTSPLIT( _xlfn.TEXTAFTER(B171,"| ")," ")*1,
_xlpm.flt_2,_xlfn._xlws.FILTER(_xlpm.sc,ISNUMBER(_xlpm.sc)),
_xlpm.mp, --_xlfn.MAP(_xlpm.flt_2,_xlfn.LAMBDA(_xlpm.x,ISNUMBER(_xlfn.XMATCH(_xlpm.x,_xlpm.flt,0)))),
IF(SUM(_xlpm.mp)=1,1,
IF(SUM(_xlpm.mp)&gt;1,2^(SUM(_xlpm.mp)-1),0)))</f>
        <v>8</v>
      </c>
      <c r="D171" s="45" cm="1">
        <f t="array" ref="D171">_xlfn.LET(
_xlpm.fr, _xlfn.TEXTBEFORE(_xlfn.TEXTAFTER(B171,": ")," |"),
_xlpm.spl, 1*_xlfn.TEXTSPLIT(_xlpm.fr," "),
_xlpm.flt, _xlfn._xlws.FILTER(_xlpm.spl, ISNUMBER(_xlpm.spl)),
_xlpm.sc,_xlfn.TEXTSPLIT( _xlfn.TEXTAFTER(B171,"| ")," ")*1,
_xlpm.flt_2,_xlfn._xlws.FILTER(_xlpm.sc,ISNUMBER(_xlpm.sc)),
_xlpm.mp, --_xlfn.MAP(_xlpm.flt_2,_xlfn.LAMBDA(_xlpm.x,ISNUMBER(_xlfn.XMATCH(_xlpm.x,_xlpm.flt,0)))),
SUM(A171+_xlfn.SEQUENCE(,SUM(_xlpm.mp),A171)))</f>
        <v>1358</v>
      </c>
    </row>
    <row r="172" spans="1:4" x14ac:dyDescent="0.3">
      <c r="A172">
        <v>170</v>
      </c>
      <c r="B172" s="36" t="s">
        <v>3028</v>
      </c>
      <c r="C172" s="44" cm="1">
        <f t="array" ref="C172">_xlfn.LET(
_xlpm.fr, _xlfn.TEXTBEFORE(_xlfn.TEXTAFTER(B172,": ")," |"),
_xlpm.spl, 1*_xlfn.TEXTSPLIT(_xlpm.fr," "),
_xlpm.flt, _xlfn._xlws.FILTER(_xlpm.spl, ISNUMBER(_xlpm.spl)),
_xlpm.sc,_xlfn.TEXTSPLIT( _xlfn.TEXTAFTER(B172,"| ")," ")*1,
_xlpm.flt_2,_xlfn._xlws.FILTER(_xlpm.sc,ISNUMBER(_xlpm.sc)),
_xlpm.mp, --_xlfn.MAP(_xlpm.flt_2,_xlfn.LAMBDA(_xlpm.x,ISNUMBER(_xlfn.XMATCH(_xlpm.x,_xlpm.flt,0)))),
IF(SUM(_xlpm.mp)=1,1,
IF(SUM(_xlpm.mp)&gt;1,2^(SUM(_xlpm.mp)-1),0)))</f>
        <v>2</v>
      </c>
      <c r="D172" s="45" cm="1">
        <f t="array" ref="D172">_xlfn.LET(
_xlpm.fr, _xlfn.TEXTBEFORE(_xlfn.TEXTAFTER(B172,": ")," |"),
_xlpm.spl, 1*_xlfn.TEXTSPLIT(_xlpm.fr," "),
_xlpm.flt, _xlfn._xlws.FILTER(_xlpm.spl, ISNUMBER(_xlpm.spl)),
_xlpm.sc,_xlfn.TEXTSPLIT( _xlfn.TEXTAFTER(B172,"| ")," ")*1,
_xlpm.flt_2,_xlfn._xlws.FILTER(_xlpm.sc,ISNUMBER(_xlpm.sc)),
_xlpm.mp, --_xlfn.MAP(_xlpm.flt_2,_xlfn.LAMBDA(_xlpm.x,ISNUMBER(_xlfn.XMATCH(_xlpm.x,_xlpm.flt,0)))),
SUM(A172+_xlfn.SEQUENCE(,SUM(_xlpm.mp),A172)))</f>
        <v>681</v>
      </c>
    </row>
    <row r="173" spans="1:4" x14ac:dyDescent="0.3">
      <c r="A173">
        <v>171</v>
      </c>
      <c r="B173" s="36" t="s">
        <v>3029</v>
      </c>
      <c r="C173" s="44" cm="1">
        <f t="array" ref="C173">_xlfn.LET(
_xlpm.fr, _xlfn.TEXTBEFORE(_xlfn.TEXTAFTER(B173,": ")," |"),
_xlpm.spl, 1*_xlfn.TEXTSPLIT(_xlpm.fr," "),
_xlpm.flt, _xlfn._xlws.FILTER(_xlpm.spl, ISNUMBER(_xlpm.spl)),
_xlpm.sc,_xlfn.TEXTSPLIT( _xlfn.TEXTAFTER(B173,"| ")," ")*1,
_xlpm.flt_2,_xlfn._xlws.FILTER(_xlpm.sc,ISNUMBER(_xlpm.sc)),
_xlpm.mp, --_xlfn.MAP(_xlpm.flt_2,_xlfn.LAMBDA(_xlpm.x,ISNUMBER(_xlfn.XMATCH(_xlpm.x,_xlpm.flt,0)))),
IF(SUM(_xlpm.mp)=1,1,
IF(SUM(_xlpm.mp)&gt;1,2^(SUM(_xlpm.mp)-1),0)))</f>
        <v>2</v>
      </c>
      <c r="D173" s="45" cm="1">
        <f t="array" ref="D173">_xlfn.LET(
_xlpm.fr, _xlfn.TEXTBEFORE(_xlfn.TEXTAFTER(B173,": ")," |"),
_xlpm.spl, 1*_xlfn.TEXTSPLIT(_xlpm.fr," "),
_xlpm.flt, _xlfn._xlws.FILTER(_xlpm.spl, ISNUMBER(_xlpm.spl)),
_xlpm.sc,_xlfn.TEXTSPLIT( _xlfn.TEXTAFTER(B173,"| ")," ")*1,
_xlpm.flt_2,_xlfn._xlws.FILTER(_xlpm.sc,ISNUMBER(_xlpm.sc)),
_xlpm.mp, --_xlfn.MAP(_xlpm.flt_2,_xlfn.LAMBDA(_xlpm.x,ISNUMBER(_xlfn.XMATCH(_xlpm.x,_xlpm.flt,0)))),
SUM(A173+_xlfn.SEQUENCE(,SUM(_xlpm.mp),A173)))</f>
        <v>685</v>
      </c>
    </row>
    <row r="174" spans="1:4" x14ac:dyDescent="0.3">
      <c r="A174">
        <v>172</v>
      </c>
      <c r="B174" s="36" t="s">
        <v>3030</v>
      </c>
      <c r="C174" s="44" cm="1">
        <f t="array" ref="C174">_xlfn.LET(
_xlpm.fr, _xlfn.TEXTBEFORE(_xlfn.TEXTAFTER(B174,": ")," |"),
_xlpm.spl, 1*_xlfn.TEXTSPLIT(_xlpm.fr," "),
_xlpm.flt, _xlfn._xlws.FILTER(_xlpm.spl, ISNUMBER(_xlpm.spl)),
_xlpm.sc,_xlfn.TEXTSPLIT( _xlfn.TEXTAFTER(B174,"| ")," ")*1,
_xlpm.flt_2,_xlfn._xlws.FILTER(_xlpm.sc,ISNUMBER(_xlpm.sc)),
_xlpm.mp, --_xlfn.MAP(_xlpm.flt_2,_xlfn.LAMBDA(_xlpm.x,ISNUMBER(_xlfn.XMATCH(_xlpm.x,_xlpm.flt,0)))),
IF(SUM(_xlpm.mp)=1,1,
IF(SUM(_xlpm.mp)&gt;1,2^(SUM(_xlpm.mp)-1),0)))</f>
        <v>1</v>
      </c>
      <c r="D174" s="45" cm="1">
        <f t="array" ref="D174">_xlfn.LET(
_xlpm.fr, _xlfn.TEXTBEFORE(_xlfn.TEXTAFTER(B174,": ")," |"),
_xlpm.spl, 1*_xlfn.TEXTSPLIT(_xlpm.fr," "),
_xlpm.flt, _xlfn._xlws.FILTER(_xlpm.spl, ISNUMBER(_xlpm.spl)),
_xlpm.sc,_xlfn.TEXTSPLIT( _xlfn.TEXTAFTER(B174,"| ")," ")*1,
_xlpm.flt_2,_xlfn._xlws.FILTER(_xlpm.sc,ISNUMBER(_xlpm.sc)),
_xlpm.mp, --_xlfn.MAP(_xlpm.flt_2,_xlfn.LAMBDA(_xlpm.x,ISNUMBER(_xlfn.XMATCH(_xlpm.x,_xlpm.flt,0)))),
SUM(A174+_xlfn.SEQUENCE(,SUM(_xlpm.mp),A174)))</f>
        <v>344</v>
      </c>
    </row>
    <row r="175" spans="1:4" x14ac:dyDescent="0.3">
      <c r="A175">
        <v>173</v>
      </c>
      <c r="B175" s="36" t="s">
        <v>3031</v>
      </c>
      <c r="C175" s="44" cm="1">
        <f t="array" ref="C175">_xlfn.LET(
_xlpm.fr, _xlfn.TEXTBEFORE(_xlfn.TEXTAFTER(B175,": ")," |"),
_xlpm.spl, 1*_xlfn.TEXTSPLIT(_xlpm.fr," "),
_xlpm.flt, _xlfn._xlws.FILTER(_xlpm.spl, ISNUMBER(_xlpm.spl)),
_xlpm.sc,_xlfn.TEXTSPLIT( _xlfn.TEXTAFTER(B175,"| ")," ")*1,
_xlpm.flt_2,_xlfn._xlws.FILTER(_xlpm.sc,ISNUMBER(_xlpm.sc)),
_xlpm.mp, --_xlfn.MAP(_xlpm.flt_2,_xlfn.LAMBDA(_xlpm.x,ISNUMBER(_xlfn.XMATCH(_xlpm.x,_xlpm.flt,0)))),
IF(SUM(_xlpm.mp)=1,1,
IF(SUM(_xlpm.mp)&gt;1,2^(SUM(_xlpm.mp)-1),0)))</f>
        <v>0</v>
      </c>
      <c r="D175" s="45" t="e" cm="1" vm="1">
        <f t="array" ref="D175">_xlfn.LET(
_xlpm.fr, _xlfn.TEXTBEFORE(_xlfn.TEXTAFTER(B175,": ")," |"),
_xlpm.spl, 1*_xlfn.TEXTSPLIT(_xlpm.fr," "),
_xlpm.flt, _xlfn._xlws.FILTER(_xlpm.spl, ISNUMBER(_xlpm.spl)),
_xlpm.sc,_xlfn.TEXTSPLIT( _xlfn.TEXTAFTER(B175,"| ")," ")*1,
_xlpm.flt_2,_xlfn._xlws.FILTER(_xlpm.sc,ISNUMBER(_xlpm.sc)),
_xlpm.mp, --_xlfn.MAP(_xlpm.flt_2,_xlfn.LAMBDA(_xlpm.x,ISNUMBER(_xlfn.XMATCH(_xlpm.x,_xlpm.flt,0)))),
SUM(A175+_xlfn.SEQUENCE(,SUM(_xlpm.mp),A175)))</f>
        <v>#VALUE!</v>
      </c>
    </row>
    <row r="176" spans="1:4" x14ac:dyDescent="0.3">
      <c r="A176">
        <v>174</v>
      </c>
      <c r="B176" s="36" t="s">
        <v>3032</v>
      </c>
      <c r="C176" s="44" cm="1">
        <f t="array" ref="C176">_xlfn.LET(
_xlpm.fr, _xlfn.TEXTBEFORE(_xlfn.TEXTAFTER(B176,": ")," |"),
_xlpm.spl, 1*_xlfn.TEXTSPLIT(_xlpm.fr," "),
_xlpm.flt, _xlfn._xlws.FILTER(_xlpm.spl, ISNUMBER(_xlpm.spl)),
_xlpm.sc,_xlfn.TEXTSPLIT( _xlfn.TEXTAFTER(B176,"| ")," ")*1,
_xlpm.flt_2,_xlfn._xlws.FILTER(_xlpm.sc,ISNUMBER(_xlpm.sc)),
_xlpm.mp, --_xlfn.MAP(_xlpm.flt_2,_xlfn.LAMBDA(_xlpm.x,ISNUMBER(_xlfn.XMATCH(_xlpm.x,_xlpm.flt,0)))),
IF(SUM(_xlpm.mp)=1,1,
IF(SUM(_xlpm.mp)&gt;1,2^(SUM(_xlpm.mp)-1),0)))</f>
        <v>512</v>
      </c>
      <c r="D176" s="45" cm="1">
        <f t="array" ref="D176">_xlfn.LET(
_xlpm.fr, _xlfn.TEXTBEFORE(_xlfn.TEXTAFTER(B176,": ")," |"),
_xlpm.spl, 1*_xlfn.TEXTSPLIT(_xlpm.fr," "),
_xlpm.flt, _xlfn._xlws.FILTER(_xlpm.spl, ISNUMBER(_xlpm.spl)),
_xlpm.sc,_xlfn.TEXTSPLIT( _xlfn.TEXTAFTER(B176,"| ")," ")*1,
_xlpm.flt_2,_xlfn._xlws.FILTER(_xlpm.sc,ISNUMBER(_xlpm.sc)),
_xlpm.mp, --_xlfn.MAP(_xlpm.flt_2,_xlfn.LAMBDA(_xlpm.x,ISNUMBER(_xlfn.XMATCH(_xlpm.x,_xlpm.flt,0)))),
SUM(A176+_xlfn.SEQUENCE(,SUM(_xlpm.mp),A176)))</f>
        <v>3525</v>
      </c>
    </row>
    <row r="177" spans="1:4" x14ac:dyDescent="0.3">
      <c r="A177">
        <v>175</v>
      </c>
      <c r="B177" s="36" t="s">
        <v>3033</v>
      </c>
      <c r="C177" s="44" cm="1">
        <f t="array" ref="C177">_xlfn.LET(
_xlpm.fr, _xlfn.TEXTBEFORE(_xlfn.TEXTAFTER(B177,": ")," |"),
_xlpm.spl, 1*_xlfn.TEXTSPLIT(_xlpm.fr," "),
_xlpm.flt, _xlfn._xlws.FILTER(_xlpm.spl, ISNUMBER(_xlpm.spl)),
_xlpm.sc,_xlfn.TEXTSPLIT( _xlfn.TEXTAFTER(B177,"| ")," ")*1,
_xlpm.flt_2,_xlfn._xlws.FILTER(_xlpm.sc,ISNUMBER(_xlpm.sc)),
_xlpm.mp, --_xlfn.MAP(_xlpm.flt_2,_xlfn.LAMBDA(_xlpm.x,ISNUMBER(_xlfn.XMATCH(_xlpm.x,_xlpm.flt,0)))),
IF(SUM(_xlpm.mp)=1,1,
IF(SUM(_xlpm.mp)&gt;1,2^(SUM(_xlpm.mp)-1),0)))</f>
        <v>512</v>
      </c>
      <c r="D177" s="45" cm="1">
        <f t="array" ref="D177">_xlfn.LET(
_xlpm.fr, _xlfn.TEXTBEFORE(_xlfn.TEXTAFTER(B177,": ")," |"),
_xlpm.spl, 1*_xlfn.TEXTSPLIT(_xlpm.fr," "),
_xlpm.flt, _xlfn._xlws.FILTER(_xlpm.spl, ISNUMBER(_xlpm.spl)),
_xlpm.sc,_xlfn.TEXTSPLIT( _xlfn.TEXTAFTER(B177,"| ")," ")*1,
_xlpm.flt_2,_xlfn._xlws.FILTER(_xlpm.sc,ISNUMBER(_xlpm.sc)),
_xlpm.mp, --_xlfn.MAP(_xlpm.flt_2,_xlfn.LAMBDA(_xlpm.x,ISNUMBER(_xlfn.XMATCH(_xlpm.x,_xlpm.flt,0)))),
SUM(A177+_xlfn.SEQUENCE(,SUM(_xlpm.mp),A177)))</f>
        <v>3545</v>
      </c>
    </row>
    <row r="178" spans="1:4" x14ac:dyDescent="0.3">
      <c r="A178">
        <v>176</v>
      </c>
      <c r="B178" s="36" t="s">
        <v>3034</v>
      </c>
      <c r="C178" s="44" cm="1">
        <f t="array" ref="C178">_xlfn.LET(
_xlpm.fr, _xlfn.TEXTBEFORE(_xlfn.TEXTAFTER(B178,": ")," |"),
_xlpm.spl, 1*_xlfn.TEXTSPLIT(_xlpm.fr," "),
_xlpm.flt, _xlfn._xlws.FILTER(_xlpm.spl, ISNUMBER(_xlpm.spl)),
_xlpm.sc,_xlfn.TEXTSPLIT( _xlfn.TEXTAFTER(B178,"| ")," ")*1,
_xlpm.flt_2,_xlfn._xlws.FILTER(_xlpm.sc,ISNUMBER(_xlpm.sc)),
_xlpm.mp, --_xlfn.MAP(_xlpm.flt_2,_xlfn.LAMBDA(_xlpm.x,ISNUMBER(_xlfn.XMATCH(_xlpm.x,_xlpm.flt,0)))),
IF(SUM(_xlpm.mp)=1,1,
IF(SUM(_xlpm.mp)&gt;1,2^(SUM(_xlpm.mp)-1),0)))</f>
        <v>128</v>
      </c>
      <c r="D178" s="45" cm="1">
        <f t="array" ref="D178">_xlfn.LET(
_xlpm.fr, _xlfn.TEXTBEFORE(_xlfn.TEXTAFTER(B178,": ")," |"),
_xlpm.spl, 1*_xlfn.TEXTSPLIT(_xlpm.fr," "),
_xlpm.flt, _xlfn._xlws.FILTER(_xlpm.spl, ISNUMBER(_xlpm.spl)),
_xlpm.sc,_xlfn.TEXTSPLIT( _xlfn.TEXTAFTER(B178,"| ")," ")*1,
_xlpm.flt_2,_xlfn._xlws.FILTER(_xlpm.sc,ISNUMBER(_xlpm.sc)),
_xlpm.mp, --_xlfn.MAP(_xlpm.flt_2,_xlfn.LAMBDA(_xlpm.x,ISNUMBER(_xlfn.XMATCH(_xlpm.x,_xlpm.flt,0)))),
SUM(A178+_xlfn.SEQUENCE(,SUM(_xlpm.mp),A178)))</f>
        <v>2844</v>
      </c>
    </row>
    <row r="179" spans="1:4" x14ac:dyDescent="0.3">
      <c r="A179">
        <v>177</v>
      </c>
      <c r="B179" s="36" t="s">
        <v>3035</v>
      </c>
      <c r="C179" s="44" cm="1">
        <f t="array" ref="C179">_xlfn.LET(
_xlpm.fr, _xlfn.TEXTBEFORE(_xlfn.TEXTAFTER(B179,": ")," |"),
_xlpm.spl, 1*_xlfn.TEXTSPLIT(_xlpm.fr," "),
_xlpm.flt, _xlfn._xlws.FILTER(_xlpm.spl, ISNUMBER(_xlpm.spl)),
_xlpm.sc,_xlfn.TEXTSPLIT( _xlfn.TEXTAFTER(B179,"| ")," ")*1,
_xlpm.flt_2,_xlfn._xlws.FILTER(_xlpm.sc,ISNUMBER(_xlpm.sc)),
_xlpm.mp, --_xlfn.MAP(_xlpm.flt_2,_xlfn.LAMBDA(_xlpm.x,ISNUMBER(_xlfn.XMATCH(_xlpm.x,_xlpm.flt,0)))),
IF(SUM(_xlpm.mp)=1,1,
IF(SUM(_xlpm.mp)&gt;1,2^(SUM(_xlpm.mp)-1),0)))</f>
        <v>512</v>
      </c>
      <c r="D179" s="45" cm="1">
        <f t="array" ref="D179">_xlfn.LET(
_xlpm.fr, _xlfn.TEXTBEFORE(_xlfn.TEXTAFTER(B179,": ")," |"),
_xlpm.spl, 1*_xlfn.TEXTSPLIT(_xlpm.fr," "),
_xlpm.flt, _xlfn._xlws.FILTER(_xlpm.spl, ISNUMBER(_xlpm.spl)),
_xlpm.sc,_xlfn.TEXTSPLIT( _xlfn.TEXTAFTER(B179,"| ")," ")*1,
_xlpm.flt_2,_xlfn._xlws.FILTER(_xlpm.sc,ISNUMBER(_xlpm.sc)),
_xlpm.mp, --_xlfn.MAP(_xlpm.flt_2,_xlfn.LAMBDA(_xlpm.x,ISNUMBER(_xlfn.XMATCH(_xlpm.x,_xlpm.flt,0)))),
SUM(A179+_xlfn.SEQUENCE(,SUM(_xlpm.mp),A179)))</f>
        <v>3585</v>
      </c>
    </row>
    <row r="180" spans="1:4" x14ac:dyDescent="0.3">
      <c r="A180">
        <v>178</v>
      </c>
      <c r="B180" s="36" t="s">
        <v>3036</v>
      </c>
      <c r="C180" s="44" cm="1">
        <f t="array" ref="C180">_xlfn.LET(
_xlpm.fr, _xlfn.TEXTBEFORE(_xlfn.TEXTAFTER(B180,": ")," |"),
_xlpm.spl, 1*_xlfn.TEXTSPLIT(_xlpm.fr," "),
_xlpm.flt, _xlfn._xlws.FILTER(_xlpm.spl, ISNUMBER(_xlpm.spl)),
_xlpm.sc,_xlfn.TEXTSPLIT( _xlfn.TEXTAFTER(B180,"| ")," ")*1,
_xlpm.flt_2,_xlfn._xlws.FILTER(_xlpm.sc,ISNUMBER(_xlpm.sc)),
_xlpm.mp, --_xlfn.MAP(_xlpm.flt_2,_xlfn.LAMBDA(_xlpm.x,ISNUMBER(_xlfn.XMATCH(_xlpm.x,_xlpm.flt,0)))),
IF(SUM(_xlpm.mp)=1,1,
IF(SUM(_xlpm.mp)&gt;1,2^(SUM(_xlpm.mp)-1),0)))</f>
        <v>2</v>
      </c>
      <c r="D180" s="45" cm="1">
        <f t="array" ref="D180">_xlfn.LET(
_xlpm.fr, _xlfn.TEXTBEFORE(_xlfn.TEXTAFTER(B180,": ")," |"),
_xlpm.spl, 1*_xlfn.TEXTSPLIT(_xlpm.fr," "),
_xlpm.flt, _xlfn._xlws.FILTER(_xlpm.spl, ISNUMBER(_xlpm.spl)),
_xlpm.sc,_xlfn.TEXTSPLIT( _xlfn.TEXTAFTER(B180,"| ")," ")*1,
_xlpm.flt_2,_xlfn._xlws.FILTER(_xlpm.sc,ISNUMBER(_xlpm.sc)),
_xlpm.mp, --_xlfn.MAP(_xlpm.flt_2,_xlfn.LAMBDA(_xlpm.x,ISNUMBER(_xlfn.XMATCH(_xlpm.x,_xlpm.flt,0)))),
SUM(A180+_xlfn.SEQUENCE(,SUM(_xlpm.mp),A180)))</f>
        <v>713</v>
      </c>
    </row>
    <row r="181" spans="1:4" x14ac:dyDescent="0.3">
      <c r="A181">
        <v>179</v>
      </c>
      <c r="B181" s="36" t="s">
        <v>3037</v>
      </c>
      <c r="C181" s="44" cm="1">
        <f t="array" ref="C181">_xlfn.LET(
_xlpm.fr, _xlfn.TEXTBEFORE(_xlfn.TEXTAFTER(B181,": ")," |"),
_xlpm.spl, 1*_xlfn.TEXTSPLIT(_xlpm.fr," "),
_xlpm.flt, _xlfn._xlws.FILTER(_xlpm.spl, ISNUMBER(_xlpm.spl)),
_xlpm.sc,_xlfn.TEXTSPLIT( _xlfn.TEXTAFTER(B181,"| ")," ")*1,
_xlpm.flt_2,_xlfn._xlws.FILTER(_xlpm.sc,ISNUMBER(_xlpm.sc)),
_xlpm.mp, --_xlfn.MAP(_xlpm.flt_2,_xlfn.LAMBDA(_xlpm.x,ISNUMBER(_xlfn.XMATCH(_xlpm.x,_xlpm.flt,0)))),
IF(SUM(_xlpm.mp)=1,1,
IF(SUM(_xlpm.mp)&gt;1,2^(SUM(_xlpm.mp)-1),0)))</f>
        <v>512</v>
      </c>
      <c r="D181" s="45" cm="1">
        <f t="array" ref="D181">_xlfn.LET(
_xlpm.fr, _xlfn.TEXTBEFORE(_xlfn.TEXTAFTER(B181,": ")," |"),
_xlpm.spl, 1*_xlfn.TEXTSPLIT(_xlpm.fr," "),
_xlpm.flt, _xlfn._xlws.FILTER(_xlpm.spl, ISNUMBER(_xlpm.spl)),
_xlpm.sc,_xlfn.TEXTSPLIT( _xlfn.TEXTAFTER(B181,"| ")," ")*1,
_xlpm.flt_2,_xlfn._xlws.FILTER(_xlpm.sc,ISNUMBER(_xlpm.sc)),
_xlpm.mp, --_xlfn.MAP(_xlpm.flt_2,_xlfn.LAMBDA(_xlpm.x,ISNUMBER(_xlfn.XMATCH(_xlpm.x,_xlpm.flt,0)))),
SUM(A181+_xlfn.SEQUENCE(,SUM(_xlpm.mp),A181)))</f>
        <v>3625</v>
      </c>
    </row>
    <row r="182" spans="1:4" x14ac:dyDescent="0.3">
      <c r="A182">
        <v>180</v>
      </c>
      <c r="B182" s="36" t="s">
        <v>3038</v>
      </c>
      <c r="C182" s="44" cm="1">
        <f t="array" ref="C182">_xlfn.LET(
_xlpm.fr, _xlfn.TEXTBEFORE(_xlfn.TEXTAFTER(B182,": ")," |"),
_xlpm.spl, 1*_xlfn.TEXTSPLIT(_xlpm.fr," "),
_xlpm.flt, _xlfn._xlws.FILTER(_xlpm.spl, ISNUMBER(_xlpm.spl)),
_xlpm.sc,_xlfn.TEXTSPLIT( _xlfn.TEXTAFTER(B182,"| ")," ")*1,
_xlpm.flt_2,_xlfn._xlws.FILTER(_xlpm.sc,ISNUMBER(_xlpm.sc)),
_xlpm.mp, --_xlfn.MAP(_xlpm.flt_2,_xlfn.LAMBDA(_xlpm.x,ISNUMBER(_xlfn.XMATCH(_xlpm.x,_xlpm.flt,0)))),
IF(SUM(_xlpm.mp)=1,1,
IF(SUM(_xlpm.mp)&gt;1,2^(SUM(_xlpm.mp)-1),0)))</f>
        <v>512</v>
      </c>
      <c r="D182" s="45" cm="1">
        <f t="array" ref="D182">_xlfn.LET(
_xlpm.fr, _xlfn.TEXTBEFORE(_xlfn.TEXTAFTER(B182,": ")," |"),
_xlpm.spl, 1*_xlfn.TEXTSPLIT(_xlpm.fr," "),
_xlpm.flt, _xlfn._xlws.FILTER(_xlpm.spl, ISNUMBER(_xlpm.spl)),
_xlpm.sc,_xlfn.TEXTSPLIT( _xlfn.TEXTAFTER(B182,"| ")," ")*1,
_xlpm.flt_2,_xlfn._xlws.FILTER(_xlpm.sc,ISNUMBER(_xlpm.sc)),
_xlpm.mp, --_xlfn.MAP(_xlpm.flt_2,_xlfn.LAMBDA(_xlpm.x,ISNUMBER(_xlfn.XMATCH(_xlpm.x,_xlpm.flt,0)))),
SUM(A182+_xlfn.SEQUENCE(,SUM(_xlpm.mp),A182)))</f>
        <v>3645</v>
      </c>
    </row>
    <row r="183" spans="1:4" x14ac:dyDescent="0.3">
      <c r="A183">
        <v>181</v>
      </c>
      <c r="B183" s="36" t="s">
        <v>3039</v>
      </c>
      <c r="C183" s="44" cm="1">
        <f t="array" ref="C183">_xlfn.LET(
_xlpm.fr, _xlfn.TEXTBEFORE(_xlfn.TEXTAFTER(B183,": ")," |"),
_xlpm.spl, 1*_xlfn.TEXTSPLIT(_xlpm.fr," "),
_xlpm.flt, _xlfn._xlws.FILTER(_xlpm.spl, ISNUMBER(_xlpm.spl)),
_xlpm.sc,_xlfn.TEXTSPLIT( _xlfn.TEXTAFTER(B183,"| ")," ")*1,
_xlpm.flt_2,_xlfn._xlws.FILTER(_xlpm.sc,ISNUMBER(_xlpm.sc)),
_xlpm.mp, --_xlfn.MAP(_xlpm.flt_2,_xlfn.LAMBDA(_xlpm.x,ISNUMBER(_xlfn.XMATCH(_xlpm.x,_xlpm.flt,0)))),
IF(SUM(_xlpm.mp)=1,1,
IF(SUM(_xlpm.mp)&gt;1,2^(SUM(_xlpm.mp)-1),0)))</f>
        <v>4</v>
      </c>
      <c r="D183" s="45" cm="1">
        <f t="array" ref="D183">_xlfn.LET(
_xlpm.fr, _xlfn.TEXTBEFORE(_xlfn.TEXTAFTER(B183,": ")," |"),
_xlpm.spl, 1*_xlfn.TEXTSPLIT(_xlpm.fr," "),
_xlpm.flt, _xlfn._xlws.FILTER(_xlpm.spl, ISNUMBER(_xlpm.spl)),
_xlpm.sc,_xlfn.TEXTSPLIT( _xlfn.TEXTAFTER(B183,"| ")," ")*1,
_xlpm.flt_2,_xlfn._xlws.FILTER(_xlpm.sc,ISNUMBER(_xlpm.sc)),
_xlpm.mp, --_xlfn.MAP(_xlpm.flt_2,_xlfn.LAMBDA(_xlpm.x,ISNUMBER(_xlfn.XMATCH(_xlpm.x,_xlpm.flt,0)))),
SUM(A183+_xlfn.SEQUENCE(,SUM(_xlpm.mp),A183)))</f>
        <v>1089</v>
      </c>
    </row>
    <row r="184" spans="1:4" x14ac:dyDescent="0.3">
      <c r="A184">
        <v>182</v>
      </c>
      <c r="B184" s="36" t="s">
        <v>3040</v>
      </c>
      <c r="C184" s="44" cm="1">
        <f t="array" ref="C184">_xlfn.LET(
_xlpm.fr, _xlfn.TEXTBEFORE(_xlfn.TEXTAFTER(B184,": ")," |"),
_xlpm.spl, 1*_xlfn.TEXTSPLIT(_xlpm.fr," "),
_xlpm.flt, _xlfn._xlws.FILTER(_xlpm.spl, ISNUMBER(_xlpm.spl)),
_xlpm.sc,_xlfn.TEXTSPLIT( _xlfn.TEXTAFTER(B184,"| ")," ")*1,
_xlpm.flt_2,_xlfn._xlws.FILTER(_xlpm.sc,ISNUMBER(_xlpm.sc)),
_xlpm.mp, --_xlfn.MAP(_xlpm.flt_2,_xlfn.LAMBDA(_xlpm.x,ISNUMBER(_xlfn.XMATCH(_xlpm.x,_xlpm.flt,0)))),
IF(SUM(_xlpm.mp)=1,1,
IF(SUM(_xlpm.mp)&gt;1,2^(SUM(_xlpm.mp)-1),0)))</f>
        <v>1</v>
      </c>
      <c r="D184" s="45" cm="1">
        <f t="array" ref="D184">_xlfn.LET(
_xlpm.fr, _xlfn.TEXTBEFORE(_xlfn.TEXTAFTER(B184,": ")," |"),
_xlpm.spl, 1*_xlfn.TEXTSPLIT(_xlpm.fr," "),
_xlpm.flt, _xlfn._xlws.FILTER(_xlpm.spl, ISNUMBER(_xlpm.spl)),
_xlpm.sc,_xlfn.TEXTSPLIT( _xlfn.TEXTAFTER(B184,"| ")," ")*1,
_xlpm.flt_2,_xlfn._xlws.FILTER(_xlpm.sc,ISNUMBER(_xlpm.sc)),
_xlpm.mp, --_xlfn.MAP(_xlpm.flt_2,_xlfn.LAMBDA(_xlpm.x,ISNUMBER(_xlfn.XMATCH(_xlpm.x,_xlpm.flt,0)))),
SUM(A184+_xlfn.SEQUENCE(,SUM(_xlpm.mp),A184)))</f>
        <v>364</v>
      </c>
    </row>
    <row r="185" spans="1:4" x14ac:dyDescent="0.3">
      <c r="A185">
        <v>183</v>
      </c>
      <c r="B185" s="36" t="s">
        <v>3041</v>
      </c>
      <c r="C185" s="44" cm="1">
        <f t="array" ref="C185">_xlfn.LET(
_xlpm.fr, _xlfn.TEXTBEFORE(_xlfn.TEXTAFTER(B185,": ")," |"),
_xlpm.spl, 1*_xlfn.TEXTSPLIT(_xlpm.fr," "),
_xlpm.flt, _xlfn._xlws.FILTER(_xlpm.spl, ISNUMBER(_xlpm.spl)),
_xlpm.sc,_xlfn.TEXTSPLIT( _xlfn.TEXTAFTER(B185,"| ")," ")*1,
_xlpm.flt_2,_xlfn._xlws.FILTER(_xlpm.sc,ISNUMBER(_xlpm.sc)),
_xlpm.mp, --_xlfn.MAP(_xlpm.flt_2,_xlfn.LAMBDA(_xlpm.x,ISNUMBER(_xlfn.XMATCH(_xlpm.x,_xlpm.flt,0)))),
IF(SUM(_xlpm.mp)=1,1,
IF(SUM(_xlpm.mp)&gt;1,2^(SUM(_xlpm.mp)-1),0)))</f>
        <v>512</v>
      </c>
      <c r="D185" s="45" cm="1">
        <f t="array" ref="D185">_xlfn.LET(
_xlpm.fr, _xlfn.TEXTBEFORE(_xlfn.TEXTAFTER(B185,": ")," |"),
_xlpm.spl, 1*_xlfn.TEXTSPLIT(_xlpm.fr," "),
_xlpm.flt, _xlfn._xlws.FILTER(_xlpm.spl, ISNUMBER(_xlpm.spl)),
_xlpm.sc,_xlfn.TEXTSPLIT( _xlfn.TEXTAFTER(B185,"| ")," ")*1,
_xlpm.flt_2,_xlfn._xlws.FILTER(_xlpm.sc,ISNUMBER(_xlpm.sc)),
_xlpm.mp, --_xlfn.MAP(_xlpm.flt_2,_xlfn.LAMBDA(_xlpm.x,ISNUMBER(_xlfn.XMATCH(_xlpm.x,_xlpm.flt,0)))),
SUM(A185+_xlfn.SEQUENCE(,SUM(_xlpm.mp),A185)))</f>
        <v>3705</v>
      </c>
    </row>
    <row r="186" spans="1:4" x14ac:dyDescent="0.3">
      <c r="A186">
        <v>184</v>
      </c>
      <c r="B186" s="36" t="s">
        <v>3042</v>
      </c>
      <c r="C186" s="44" cm="1">
        <f t="array" ref="C186">_xlfn.LET(
_xlpm.fr, _xlfn.TEXTBEFORE(_xlfn.TEXTAFTER(B186,": ")," |"),
_xlpm.spl, 1*_xlfn.TEXTSPLIT(_xlpm.fr," "),
_xlpm.flt, _xlfn._xlws.FILTER(_xlpm.spl, ISNUMBER(_xlpm.spl)),
_xlpm.sc,_xlfn.TEXTSPLIT( _xlfn.TEXTAFTER(B186,"| ")," ")*1,
_xlpm.flt_2,_xlfn._xlws.FILTER(_xlpm.sc,ISNUMBER(_xlpm.sc)),
_xlpm.mp, --_xlfn.MAP(_xlpm.flt_2,_xlfn.LAMBDA(_xlpm.x,ISNUMBER(_xlfn.XMATCH(_xlpm.x,_xlpm.flt,0)))),
IF(SUM(_xlpm.mp)=1,1,
IF(SUM(_xlpm.mp)&gt;1,2^(SUM(_xlpm.mp)-1),0)))</f>
        <v>16</v>
      </c>
      <c r="D186" s="45" cm="1">
        <f t="array" ref="D186">_xlfn.LET(
_xlpm.fr, _xlfn.TEXTBEFORE(_xlfn.TEXTAFTER(B186,": ")," |"),
_xlpm.spl, 1*_xlfn.TEXTSPLIT(_xlpm.fr," "),
_xlpm.flt, _xlfn._xlws.FILTER(_xlpm.spl, ISNUMBER(_xlpm.spl)),
_xlpm.sc,_xlfn.TEXTSPLIT( _xlfn.TEXTAFTER(B186,"| ")," ")*1,
_xlpm.flt_2,_xlfn._xlws.FILTER(_xlpm.sc,ISNUMBER(_xlpm.sc)),
_xlpm.mp, --_xlfn.MAP(_xlpm.flt_2,_xlfn.LAMBDA(_xlpm.x,ISNUMBER(_xlfn.XMATCH(_xlpm.x,_xlpm.flt,0)))),
SUM(A186+_xlfn.SEQUENCE(,SUM(_xlpm.mp),A186)))</f>
        <v>1850</v>
      </c>
    </row>
    <row r="187" spans="1:4" x14ac:dyDescent="0.3">
      <c r="A187">
        <v>185</v>
      </c>
      <c r="B187" s="36" t="s">
        <v>3043</v>
      </c>
      <c r="C187" s="44" cm="1">
        <f t="array" ref="C187">_xlfn.LET(
_xlpm.fr, _xlfn.TEXTBEFORE(_xlfn.TEXTAFTER(B187,": ")," |"),
_xlpm.spl, 1*_xlfn.TEXTSPLIT(_xlpm.fr," "),
_xlpm.flt, _xlfn._xlws.FILTER(_xlpm.spl, ISNUMBER(_xlpm.spl)),
_xlpm.sc,_xlfn.TEXTSPLIT( _xlfn.TEXTAFTER(B187,"| ")," ")*1,
_xlpm.flt_2,_xlfn._xlws.FILTER(_xlpm.sc,ISNUMBER(_xlpm.sc)),
_xlpm.mp, --_xlfn.MAP(_xlpm.flt_2,_xlfn.LAMBDA(_xlpm.x,ISNUMBER(_xlfn.XMATCH(_xlpm.x,_xlpm.flt,0)))),
IF(SUM(_xlpm.mp)=1,1,
IF(SUM(_xlpm.mp)&gt;1,2^(SUM(_xlpm.mp)-1),0)))</f>
        <v>128</v>
      </c>
      <c r="D187" s="45" cm="1">
        <f t="array" ref="D187">_xlfn.LET(
_xlpm.fr, _xlfn.TEXTBEFORE(_xlfn.TEXTAFTER(B187,": ")," |"),
_xlpm.spl, 1*_xlfn.TEXTSPLIT(_xlpm.fr," "),
_xlpm.flt, _xlfn._xlws.FILTER(_xlpm.spl, ISNUMBER(_xlpm.spl)),
_xlpm.sc,_xlfn.TEXTSPLIT( _xlfn.TEXTAFTER(B187,"| ")," ")*1,
_xlpm.flt_2,_xlfn._xlws.FILTER(_xlpm.sc,ISNUMBER(_xlpm.sc)),
_xlpm.mp, --_xlfn.MAP(_xlpm.flt_2,_xlfn.LAMBDA(_xlpm.x,ISNUMBER(_xlfn.XMATCH(_xlpm.x,_xlpm.flt,0)))),
SUM(A187+_xlfn.SEQUENCE(,SUM(_xlpm.mp),A187)))</f>
        <v>2988</v>
      </c>
    </row>
    <row r="188" spans="1:4" x14ac:dyDescent="0.3">
      <c r="A188">
        <v>186</v>
      </c>
      <c r="B188" s="36" t="s">
        <v>3044</v>
      </c>
      <c r="C188" s="44" cm="1">
        <f t="array" ref="C188">_xlfn.LET(
_xlpm.fr, _xlfn.TEXTBEFORE(_xlfn.TEXTAFTER(B188,": ")," |"),
_xlpm.spl, 1*_xlfn.TEXTSPLIT(_xlpm.fr," "),
_xlpm.flt, _xlfn._xlws.FILTER(_xlpm.spl, ISNUMBER(_xlpm.spl)),
_xlpm.sc,_xlfn.TEXTSPLIT( _xlfn.TEXTAFTER(B188,"| ")," ")*1,
_xlpm.flt_2,_xlfn._xlws.FILTER(_xlpm.sc,ISNUMBER(_xlpm.sc)),
_xlpm.mp, --_xlfn.MAP(_xlpm.flt_2,_xlfn.LAMBDA(_xlpm.x,ISNUMBER(_xlfn.XMATCH(_xlpm.x,_xlpm.flt,0)))),
IF(SUM(_xlpm.mp)=1,1,
IF(SUM(_xlpm.mp)&gt;1,2^(SUM(_xlpm.mp)-1),0)))</f>
        <v>16</v>
      </c>
      <c r="D188" s="45" cm="1">
        <f t="array" ref="D188">_xlfn.LET(
_xlpm.fr, _xlfn.TEXTBEFORE(_xlfn.TEXTAFTER(B188,": ")," |"),
_xlpm.spl, 1*_xlfn.TEXTSPLIT(_xlpm.fr," "),
_xlpm.flt, _xlfn._xlws.FILTER(_xlpm.spl, ISNUMBER(_xlpm.spl)),
_xlpm.sc,_xlfn.TEXTSPLIT( _xlfn.TEXTAFTER(B188,"| ")," ")*1,
_xlpm.flt_2,_xlfn._xlws.FILTER(_xlpm.sc,ISNUMBER(_xlpm.sc)),
_xlpm.mp, --_xlfn.MAP(_xlpm.flt_2,_xlfn.LAMBDA(_xlpm.x,ISNUMBER(_xlfn.XMATCH(_xlpm.x,_xlpm.flt,0)))),
SUM(A188+_xlfn.SEQUENCE(,SUM(_xlpm.mp),A188)))</f>
        <v>1870</v>
      </c>
    </row>
    <row r="189" spans="1:4" x14ac:dyDescent="0.3">
      <c r="A189">
        <v>187</v>
      </c>
      <c r="B189" s="36" t="s">
        <v>3045</v>
      </c>
      <c r="C189" s="44" cm="1">
        <f t="array" ref="C189">_xlfn.LET(
_xlpm.fr, _xlfn.TEXTBEFORE(_xlfn.TEXTAFTER(B189,": ")," |"),
_xlpm.spl, 1*_xlfn.TEXTSPLIT(_xlpm.fr," "),
_xlpm.flt, _xlfn._xlws.FILTER(_xlpm.spl, ISNUMBER(_xlpm.spl)),
_xlpm.sc,_xlfn.TEXTSPLIT( _xlfn.TEXTAFTER(B189,"| ")," ")*1,
_xlpm.flt_2,_xlfn._xlws.FILTER(_xlpm.sc,ISNUMBER(_xlpm.sc)),
_xlpm.mp, --_xlfn.MAP(_xlpm.flt_2,_xlfn.LAMBDA(_xlpm.x,ISNUMBER(_xlfn.XMATCH(_xlpm.x,_xlpm.flt,0)))),
IF(SUM(_xlpm.mp)=1,1,
IF(SUM(_xlpm.mp)&gt;1,2^(SUM(_xlpm.mp)-1),0)))</f>
        <v>256</v>
      </c>
      <c r="D189" s="45" cm="1">
        <f t="array" ref="D189">_xlfn.LET(
_xlpm.fr, _xlfn.TEXTBEFORE(_xlfn.TEXTAFTER(B189,": ")," |"),
_xlpm.spl, 1*_xlfn.TEXTSPLIT(_xlpm.fr," "),
_xlpm.flt, _xlfn._xlws.FILTER(_xlpm.spl, ISNUMBER(_xlpm.spl)),
_xlpm.sc,_xlfn.TEXTSPLIT( _xlfn.TEXTAFTER(B189,"| ")," ")*1,
_xlpm.flt_2,_xlfn._xlws.FILTER(_xlpm.sc,ISNUMBER(_xlpm.sc)),
_xlpm.mp, --_xlfn.MAP(_xlpm.flt_2,_xlfn.LAMBDA(_xlpm.x,ISNUMBER(_xlfn.XMATCH(_xlpm.x,_xlpm.flt,0)))),
SUM(A189+_xlfn.SEQUENCE(,SUM(_xlpm.mp),A189)))</f>
        <v>3402</v>
      </c>
    </row>
    <row r="190" spans="1:4" x14ac:dyDescent="0.3">
      <c r="A190">
        <v>188</v>
      </c>
      <c r="B190" s="36" t="s">
        <v>3046</v>
      </c>
      <c r="C190" s="44" cm="1">
        <f t="array" ref="C190">_xlfn.LET(
_xlpm.fr, _xlfn.TEXTBEFORE(_xlfn.TEXTAFTER(B190,": ")," |"),
_xlpm.spl, 1*_xlfn.TEXTSPLIT(_xlpm.fr," "),
_xlpm.flt, _xlfn._xlws.FILTER(_xlpm.spl, ISNUMBER(_xlpm.spl)),
_xlpm.sc,_xlfn.TEXTSPLIT( _xlfn.TEXTAFTER(B190,"| ")," ")*1,
_xlpm.flt_2,_xlfn._xlws.FILTER(_xlpm.sc,ISNUMBER(_xlpm.sc)),
_xlpm.mp, --_xlfn.MAP(_xlpm.flt_2,_xlfn.LAMBDA(_xlpm.x,ISNUMBER(_xlfn.XMATCH(_xlpm.x,_xlpm.flt,0)))),
IF(SUM(_xlpm.mp)=1,1,
IF(SUM(_xlpm.mp)&gt;1,2^(SUM(_xlpm.mp)-1),0)))</f>
        <v>0</v>
      </c>
      <c r="D190" s="45" t="e" cm="1" vm="1">
        <f t="array" ref="D190">_xlfn.LET(
_xlpm.fr, _xlfn.TEXTBEFORE(_xlfn.TEXTAFTER(B190,": ")," |"),
_xlpm.spl, 1*_xlfn.TEXTSPLIT(_xlpm.fr," "),
_xlpm.flt, _xlfn._xlws.FILTER(_xlpm.spl, ISNUMBER(_xlpm.spl)),
_xlpm.sc,_xlfn.TEXTSPLIT( _xlfn.TEXTAFTER(B190,"| ")," ")*1,
_xlpm.flt_2,_xlfn._xlws.FILTER(_xlpm.sc,ISNUMBER(_xlpm.sc)),
_xlpm.mp, --_xlfn.MAP(_xlpm.flt_2,_xlfn.LAMBDA(_xlpm.x,ISNUMBER(_xlfn.XMATCH(_xlpm.x,_xlpm.flt,0)))),
SUM(A190+_xlfn.SEQUENCE(,SUM(_xlpm.mp),A190)))</f>
        <v>#VALUE!</v>
      </c>
    </row>
    <row r="191" spans="1:4" x14ac:dyDescent="0.3">
      <c r="A191">
        <v>189</v>
      </c>
      <c r="B191" s="36" t="s">
        <v>3047</v>
      </c>
      <c r="C191" s="44" cm="1">
        <f t="array" ref="C191">_xlfn.LET(
_xlpm.fr, _xlfn.TEXTBEFORE(_xlfn.TEXTAFTER(B191,": ")," |"),
_xlpm.spl, 1*_xlfn.TEXTSPLIT(_xlpm.fr," "),
_xlpm.flt, _xlfn._xlws.FILTER(_xlpm.spl, ISNUMBER(_xlpm.spl)),
_xlpm.sc,_xlfn.TEXTSPLIT( _xlfn.TEXTAFTER(B191,"| ")," ")*1,
_xlpm.flt_2,_xlfn._xlws.FILTER(_xlpm.sc,ISNUMBER(_xlpm.sc)),
_xlpm.mp, --_xlfn.MAP(_xlpm.flt_2,_xlfn.LAMBDA(_xlpm.x,ISNUMBER(_xlfn.XMATCH(_xlpm.x,_xlpm.flt,0)))),
IF(SUM(_xlpm.mp)=1,1,
IF(SUM(_xlpm.mp)&gt;1,2^(SUM(_xlpm.mp)-1),0)))</f>
        <v>2</v>
      </c>
      <c r="D191" s="45" cm="1">
        <f t="array" ref="D191">_xlfn.LET(
_xlpm.fr, _xlfn.TEXTBEFORE(_xlfn.TEXTAFTER(B191,": ")," |"),
_xlpm.spl, 1*_xlfn.TEXTSPLIT(_xlpm.fr," "),
_xlpm.flt, _xlfn._xlws.FILTER(_xlpm.spl, ISNUMBER(_xlpm.spl)),
_xlpm.sc,_xlfn.TEXTSPLIT( _xlfn.TEXTAFTER(B191,"| ")," ")*1,
_xlpm.flt_2,_xlfn._xlws.FILTER(_xlpm.sc,ISNUMBER(_xlpm.sc)),
_xlpm.mp, --_xlfn.MAP(_xlpm.flt_2,_xlfn.LAMBDA(_xlpm.x,ISNUMBER(_xlfn.XMATCH(_xlpm.x,_xlpm.flt,0)))),
SUM(A191+_xlfn.SEQUENCE(,SUM(_xlpm.mp),A191)))</f>
        <v>757</v>
      </c>
    </row>
    <row r="192" spans="1:4" x14ac:dyDescent="0.3">
      <c r="A192">
        <v>190</v>
      </c>
      <c r="B192" s="36" t="s">
        <v>3048</v>
      </c>
      <c r="C192" s="44" cm="1">
        <f t="array" ref="C192">_xlfn.LET(
_xlpm.fr, _xlfn.TEXTBEFORE(_xlfn.TEXTAFTER(B192,": ")," |"),
_xlpm.spl, 1*_xlfn.TEXTSPLIT(_xlpm.fr," "),
_xlpm.flt, _xlfn._xlws.FILTER(_xlpm.spl, ISNUMBER(_xlpm.spl)),
_xlpm.sc,_xlfn.TEXTSPLIT( _xlfn.TEXTAFTER(B192,"| ")," ")*1,
_xlpm.flt_2,_xlfn._xlws.FILTER(_xlpm.sc,ISNUMBER(_xlpm.sc)),
_xlpm.mp, --_xlfn.MAP(_xlpm.flt_2,_xlfn.LAMBDA(_xlpm.x,ISNUMBER(_xlfn.XMATCH(_xlpm.x,_xlpm.flt,0)))),
IF(SUM(_xlpm.mp)=1,1,
IF(SUM(_xlpm.mp)&gt;1,2^(SUM(_xlpm.mp)-1),0)))</f>
        <v>8</v>
      </c>
      <c r="D192" s="45" cm="1">
        <f t="array" ref="D192">_xlfn.LET(
_xlpm.fr, _xlfn.TEXTBEFORE(_xlfn.TEXTAFTER(B192,": ")," |"),
_xlpm.spl, 1*_xlfn.TEXTSPLIT(_xlpm.fr," "),
_xlpm.flt, _xlfn._xlws.FILTER(_xlpm.spl, ISNUMBER(_xlpm.spl)),
_xlpm.sc,_xlfn.TEXTSPLIT( _xlfn.TEXTAFTER(B192,"| ")," ")*1,
_xlpm.flt_2,_xlfn._xlws.FILTER(_xlpm.sc,ISNUMBER(_xlpm.sc)),
_xlpm.mp, --_xlfn.MAP(_xlpm.flt_2,_xlfn.LAMBDA(_xlpm.x,ISNUMBER(_xlfn.XMATCH(_xlpm.x,_xlpm.flt,0)))),
SUM(A192+_xlfn.SEQUENCE(,SUM(_xlpm.mp),A192)))</f>
        <v>1526</v>
      </c>
    </row>
    <row r="193" spans="1:4" x14ac:dyDescent="0.3">
      <c r="A193">
        <v>191</v>
      </c>
      <c r="B193" s="36" t="s">
        <v>3049</v>
      </c>
      <c r="C193" s="44" cm="1">
        <f t="array" ref="C193">_xlfn.LET(
_xlpm.fr, _xlfn.TEXTBEFORE(_xlfn.TEXTAFTER(B193,": ")," |"),
_xlpm.spl, 1*_xlfn.TEXTSPLIT(_xlpm.fr," "),
_xlpm.flt, _xlfn._xlws.FILTER(_xlpm.spl, ISNUMBER(_xlpm.spl)),
_xlpm.sc,_xlfn.TEXTSPLIT( _xlfn.TEXTAFTER(B193,"| ")," ")*1,
_xlpm.flt_2,_xlfn._xlws.FILTER(_xlpm.sc,ISNUMBER(_xlpm.sc)),
_xlpm.mp, --_xlfn.MAP(_xlpm.flt_2,_xlfn.LAMBDA(_xlpm.x,ISNUMBER(_xlfn.XMATCH(_xlpm.x,_xlpm.flt,0)))),
IF(SUM(_xlpm.mp)=1,1,
IF(SUM(_xlpm.mp)&gt;1,2^(SUM(_xlpm.mp)-1),0)))</f>
        <v>0</v>
      </c>
      <c r="D193" s="45" t="e" cm="1" vm="1">
        <f t="array" ref="D193">_xlfn.LET(
_xlpm.fr, _xlfn.TEXTBEFORE(_xlfn.TEXTAFTER(B193,": ")," |"),
_xlpm.spl, 1*_xlfn.TEXTSPLIT(_xlpm.fr," "),
_xlpm.flt, _xlfn._xlws.FILTER(_xlpm.spl, ISNUMBER(_xlpm.spl)),
_xlpm.sc,_xlfn.TEXTSPLIT( _xlfn.TEXTAFTER(B193,"| ")," ")*1,
_xlpm.flt_2,_xlfn._xlws.FILTER(_xlpm.sc,ISNUMBER(_xlpm.sc)),
_xlpm.mp, --_xlfn.MAP(_xlpm.flt_2,_xlfn.LAMBDA(_xlpm.x,ISNUMBER(_xlfn.XMATCH(_xlpm.x,_xlpm.flt,0)))),
SUM(A193+_xlfn.SEQUENCE(,SUM(_xlpm.mp),A193)))</f>
        <v>#VALUE!</v>
      </c>
    </row>
    <row r="194" spans="1:4" x14ac:dyDescent="0.3">
      <c r="A194">
        <v>192</v>
      </c>
      <c r="B194" s="36" t="s">
        <v>3050</v>
      </c>
      <c r="C194" s="44" cm="1">
        <f t="array" ref="C194">_xlfn.LET(
_xlpm.fr, _xlfn.TEXTBEFORE(_xlfn.TEXTAFTER(B194,": ")," |"),
_xlpm.spl, 1*_xlfn.TEXTSPLIT(_xlpm.fr," "),
_xlpm.flt, _xlfn._xlws.FILTER(_xlpm.spl, ISNUMBER(_xlpm.spl)),
_xlpm.sc,_xlfn.TEXTSPLIT( _xlfn.TEXTAFTER(B194,"| ")," ")*1,
_xlpm.flt_2,_xlfn._xlws.FILTER(_xlpm.sc,ISNUMBER(_xlpm.sc)),
_xlpm.mp, --_xlfn.MAP(_xlpm.flt_2,_xlfn.LAMBDA(_xlpm.x,ISNUMBER(_xlfn.XMATCH(_xlpm.x,_xlpm.flt,0)))),
IF(SUM(_xlpm.mp)=1,1,
IF(SUM(_xlpm.mp)&gt;1,2^(SUM(_xlpm.mp)-1),0)))</f>
        <v>1</v>
      </c>
      <c r="D194" s="45" cm="1">
        <f t="array" ref="D194">_xlfn.LET(
_xlpm.fr, _xlfn.TEXTBEFORE(_xlfn.TEXTAFTER(B194,": ")," |"),
_xlpm.spl, 1*_xlfn.TEXTSPLIT(_xlpm.fr," "),
_xlpm.flt, _xlfn._xlws.FILTER(_xlpm.spl, ISNUMBER(_xlpm.spl)),
_xlpm.sc,_xlfn.TEXTSPLIT( _xlfn.TEXTAFTER(B194,"| ")," ")*1,
_xlpm.flt_2,_xlfn._xlws.FILTER(_xlpm.sc,ISNUMBER(_xlpm.sc)),
_xlpm.mp, --_xlfn.MAP(_xlpm.flt_2,_xlfn.LAMBDA(_xlpm.x,ISNUMBER(_xlfn.XMATCH(_xlpm.x,_xlpm.flt,0)))),
SUM(A194+_xlfn.SEQUENCE(,SUM(_xlpm.mp),A194)))</f>
        <v>384</v>
      </c>
    </row>
    <row r="195" spans="1:4" x14ac:dyDescent="0.3">
      <c r="A195">
        <v>193</v>
      </c>
      <c r="B195" s="36" t="s">
        <v>3051</v>
      </c>
      <c r="C195" s="44" cm="1">
        <f t="array" ref="C195">_xlfn.LET(
_xlpm.fr, _xlfn.TEXTBEFORE(_xlfn.TEXTAFTER(B195,": ")," |"),
_xlpm.spl, 1*_xlfn.TEXTSPLIT(_xlpm.fr," "),
_xlpm.flt, _xlfn._xlws.FILTER(_xlpm.spl, ISNUMBER(_xlpm.spl)),
_xlpm.sc,_xlfn.TEXTSPLIT( _xlfn.TEXTAFTER(B195,"| ")," ")*1,
_xlpm.flt_2,_xlfn._xlws.FILTER(_xlpm.sc,ISNUMBER(_xlpm.sc)),
_xlpm.mp, --_xlfn.MAP(_xlpm.flt_2,_xlfn.LAMBDA(_xlpm.x,ISNUMBER(_xlfn.XMATCH(_xlpm.x,_xlpm.flt,0)))),
IF(SUM(_xlpm.mp)=1,1,
IF(SUM(_xlpm.mp)&gt;1,2^(SUM(_xlpm.mp)-1),0)))</f>
        <v>4</v>
      </c>
      <c r="D195" s="45" cm="1">
        <f t="array" ref="D195">_xlfn.LET(
_xlpm.fr, _xlfn.TEXTBEFORE(_xlfn.TEXTAFTER(B195,": ")," |"),
_xlpm.spl, 1*_xlfn.TEXTSPLIT(_xlpm.fr," "),
_xlpm.flt, _xlfn._xlws.FILTER(_xlpm.spl, ISNUMBER(_xlpm.spl)),
_xlpm.sc,_xlfn.TEXTSPLIT( _xlfn.TEXTAFTER(B195,"| ")," ")*1,
_xlpm.flt_2,_xlfn._xlws.FILTER(_xlpm.sc,ISNUMBER(_xlpm.sc)),
_xlpm.mp, --_xlfn.MAP(_xlpm.flt_2,_xlfn.LAMBDA(_xlpm.x,ISNUMBER(_xlfn.XMATCH(_xlpm.x,_xlpm.flt,0)))),
SUM(A195+_xlfn.SEQUENCE(,SUM(_xlpm.mp),A195)))</f>
        <v>1161</v>
      </c>
    </row>
    <row r="196" spans="1:4" x14ac:dyDescent="0.3">
      <c r="A196">
        <v>194</v>
      </c>
      <c r="B196" s="36" t="s">
        <v>3052</v>
      </c>
      <c r="C196" s="44" cm="1">
        <f t="array" ref="C196">_xlfn.LET(
_xlpm.fr, _xlfn.TEXTBEFORE(_xlfn.TEXTAFTER(B196,": ")," |"),
_xlpm.spl, 1*_xlfn.TEXTSPLIT(_xlpm.fr," "),
_xlpm.flt, _xlfn._xlws.FILTER(_xlpm.spl, ISNUMBER(_xlpm.spl)),
_xlpm.sc,_xlfn.TEXTSPLIT( _xlfn.TEXTAFTER(B196,"| ")," ")*1,
_xlpm.flt_2,_xlfn._xlws.FILTER(_xlpm.sc,ISNUMBER(_xlpm.sc)),
_xlpm.mp, --_xlfn.MAP(_xlpm.flt_2,_xlfn.LAMBDA(_xlpm.x,ISNUMBER(_xlfn.XMATCH(_xlpm.x,_xlpm.flt,0)))),
IF(SUM(_xlpm.mp)=1,1,
IF(SUM(_xlpm.mp)&gt;1,2^(SUM(_xlpm.mp)-1),0)))</f>
        <v>2</v>
      </c>
      <c r="D196" s="45" cm="1">
        <f t="array" ref="D196">_xlfn.LET(
_xlpm.fr, _xlfn.TEXTBEFORE(_xlfn.TEXTAFTER(B196,": ")," |"),
_xlpm.spl, 1*_xlfn.TEXTSPLIT(_xlpm.fr," "),
_xlpm.flt, _xlfn._xlws.FILTER(_xlpm.spl, ISNUMBER(_xlpm.spl)),
_xlpm.sc,_xlfn.TEXTSPLIT( _xlfn.TEXTAFTER(B196,"| ")," ")*1,
_xlpm.flt_2,_xlfn._xlws.FILTER(_xlpm.sc,ISNUMBER(_xlpm.sc)),
_xlpm.mp, --_xlfn.MAP(_xlpm.flt_2,_xlfn.LAMBDA(_xlpm.x,ISNUMBER(_xlfn.XMATCH(_xlpm.x,_xlpm.flt,0)))),
SUM(A196+_xlfn.SEQUENCE(,SUM(_xlpm.mp),A196)))</f>
        <v>777</v>
      </c>
    </row>
    <row r="197" spans="1:4" x14ac:dyDescent="0.3">
      <c r="A197">
        <v>195</v>
      </c>
      <c r="B197" s="36" t="s">
        <v>3053</v>
      </c>
      <c r="C197" s="44" cm="1">
        <f t="array" ref="C197">_xlfn.LET(
_xlpm.fr, _xlfn.TEXTBEFORE(_xlfn.TEXTAFTER(B197,": ")," |"),
_xlpm.spl, 1*_xlfn.TEXTSPLIT(_xlpm.fr," "),
_xlpm.flt, _xlfn._xlws.FILTER(_xlpm.spl, ISNUMBER(_xlpm.spl)),
_xlpm.sc,_xlfn.TEXTSPLIT( _xlfn.TEXTAFTER(B197,"| ")," ")*1,
_xlpm.flt_2,_xlfn._xlws.FILTER(_xlpm.sc,ISNUMBER(_xlpm.sc)),
_xlpm.mp, --_xlfn.MAP(_xlpm.flt_2,_xlfn.LAMBDA(_xlpm.x,ISNUMBER(_xlfn.XMATCH(_xlpm.x,_xlpm.flt,0)))),
IF(SUM(_xlpm.mp)=1,1,
IF(SUM(_xlpm.mp)&gt;1,2^(SUM(_xlpm.mp)-1),0)))</f>
        <v>2</v>
      </c>
      <c r="D197" s="45" cm="1">
        <f t="array" ref="D197">_xlfn.LET(
_xlpm.fr, _xlfn.TEXTBEFORE(_xlfn.TEXTAFTER(B197,": ")," |"),
_xlpm.spl, 1*_xlfn.TEXTSPLIT(_xlpm.fr," "),
_xlpm.flt, _xlfn._xlws.FILTER(_xlpm.spl, ISNUMBER(_xlpm.spl)),
_xlpm.sc,_xlfn.TEXTSPLIT( _xlfn.TEXTAFTER(B197,"| ")," ")*1,
_xlpm.flt_2,_xlfn._xlws.FILTER(_xlpm.sc,ISNUMBER(_xlpm.sc)),
_xlpm.mp, --_xlfn.MAP(_xlpm.flt_2,_xlfn.LAMBDA(_xlpm.x,ISNUMBER(_xlfn.XMATCH(_xlpm.x,_xlpm.flt,0)))),
SUM(A197+_xlfn.SEQUENCE(,SUM(_xlpm.mp),A197)))</f>
        <v>781</v>
      </c>
    </row>
    <row r="198" spans="1:4" x14ac:dyDescent="0.3">
      <c r="A198">
        <v>196</v>
      </c>
      <c r="B198" s="36" t="s">
        <v>3054</v>
      </c>
      <c r="C198" s="44" cm="1">
        <f t="array" ref="C198">_xlfn.LET(
_xlpm.fr, _xlfn.TEXTBEFORE(_xlfn.TEXTAFTER(B198,": ")," |"),
_xlpm.spl, 1*_xlfn.TEXTSPLIT(_xlpm.fr," "),
_xlpm.flt, _xlfn._xlws.FILTER(_xlpm.spl, ISNUMBER(_xlpm.spl)),
_xlpm.sc,_xlfn.TEXTSPLIT( _xlfn.TEXTAFTER(B198,"| ")," ")*1,
_xlpm.flt_2,_xlfn._xlws.FILTER(_xlpm.sc,ISNUMBER(_xlpm.sc)),
_xlpm.mp, --_xlfn.MAP(_xlpm.flt_2,_xlfn.LAMBDA(_xlpm.x,ISNUMBER(_xlfn.XMATCH(_xlpm.x,_xlpm.flt,0)))),
IF(SUM(_xlpm.mp)=1,1,
IF(SUM(_xlpm.mp)&gt;1,2^(SUM(_xlpm.mp)-1),0)))</f>
        <v>0</v>
      </c>
      <c r="D198" s="45" t="e" cm="1" vm="1">
        <f t="array" ref="D198">_xlfn.LET(
_xlpm.fr, _xlfn.TEXTBEFORE(_xlfn.TEXTAFTER(B198,": ")," |"),
_xlpm.spl, 1*_xlfn.TEXTSPLIT(_xlpm.fr," "),
_xlpm.flt, _xlfn._xlws.FILTER(_xlpm.spl, ISNUMBER(_xlpm.spl)),
_xlpm.sc,_xlfn.TEXTSPLIT( _xlfn.TEXTAFTER(B198,"| ")," ")*1,
_xlpm.flt_2,_xlfn._xlws.FILTER(_xlpm.sc,ISNUMBER(_xlpm.sc)),
_xlpm.mp, --_xlfn.MAP(_xlpm.flt_2,_xlfn.LAMBDA(_xlpm.x,ISNUMBER(_xlfn.XMATCH(_xlpm.x,_xlpm.flt,0)))),
SUM(A198+_xlfn.SEQUENCE(,SUM(_xlpm.mp),A198)))</f>
        <v>#VALUE!</v>
      </c>
    </row>
    <row r="199" spans="1:4" x14ac:dyDescent="0.3">
      <c r="A199">
        <v>197</v>
      </c>
      <c r="B199" s="36" t="s">
        <v>3055</v>
      </c>
      <c r="C199" s="44" cm="1">
        <f t="array" ref="C199">_xlfn.LET(
_xlpm.fr, _xlfn.TEXTBEFORE(_xlfn.TEXTAFTER(B199,": ")," |"),
_xlpm.spl, 1*_xlfn.TEXTSPLIT(_xlpm.fr," "),
_xlpm.flt, _xlfn._xlws.FILTER(_xlpm.spl, ISNUMBER(_xlpm.spl)),
_xlpm.sc,_xlfn.TEXTSPLIT( _xlfn.TEXTAFTER(B199,"| ")," ")*1,
_xlpm.flt_2,_xlfn._xlws.FILTER(_xlpm.sc,ISNUMBER(_xlpm.sc)),
_xlpm.mp, --_xlfn.MAP(_xlpm.flt_2,_xlfn.LAMBDA(_xlpm.x,ISNUMBER(_xlfn.XMATCH(_xlpm.x,_xlpm.flt,0)))),
IF(SUM(_xlpm.mp)=1,1,
IF(SUM(_xlpm.mp)&gt;1,2^(SUM(_xlpm.mp)-1),0)))</f>
        <v>0</v>
      </c>
      <c r="D199" s="45" t="e" cm="1" vm="1">
        <f t="array" ref="D199">_xlfn.LET(
_xlpm.fr, _xlfn.TEXTBEFORE(_xlfn.TEXTAFTER(B199,": ")," |"),
_xlpm.spl, 1*_xlfn.TEXTSPLIT(_xlpm.fr," "),
_xlpm.flt, _xlfn._xlws.FILTER(_xlpm.spl, ISNUMBER(_xlpm.spl)),
_xlpm.sc,_xlfn.TEXTSPLIT( _xlfn.TEXTAFTER(B199,"| ")," ")*1,
_xlpm.flt_2,_xlfn._xlws.FILTER(_xlpm.sc,ISNUMBER(_xlpm.sc)),
_xlpm.mp, --_xlfn.MAP(_xlpm.flt_2,_xlfn.LAMBDA(_xlpm.x,ISNUMBER(_xlfn.XMATCH(_xlpm.x,_xlpm.flt,0)))),
SUM(A199+_xlfn.SEQUENCE(,SUM(_xlpm.mp),A199)))</f>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Calorie Counting</vt:lpstr>
      <vt:lpstr>Rock Paper Scissors</vt:lpstr>
      <vt:lpstr>Rucksack Reorganization</vt:lpstr>
      <vt:lpstr>Camp Cleanup</vt:lpstr>
      <vt:lpstr>Supply Stacks</vt:lpstr>
      <vt:lpstr>Tuning Trouble</vt:lpstr>
      <vt:lpstr>Trebuchet !</vt:lpstr>
      <vt:lpstr>Trebuchet ! - 2</vt:lpstr>
      <vt:lpstr>Cube Conundrum </vt:lpstr>
      <vt:lpstr>Cube Conundrum  - 2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G.Goderdzishvili</dc:creator>
  <cp:lastModifiedBy>Giorgi Goderdzishvili</cp:lastModifiedBy>
  <dcterms:created xsi:type="dcterms:W3CDTF">2015-06-05T18:17:20Z</dcterms:created>
  <dcterms:modified xsi:type="dcterms:W3CDTF">2024-03-29T10:47:40Z</dcterms:modified>
</cp:coreProperties>
</file>